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3913"/>
  <workbookPr showInkAnnotation="0" codeName="ThisWorkbook" autoCompressPictures="0"/>
  <bookViews>
    <workbookView xWindow="60" yWindow="520" windowWidth="25600" windowHeight="13040" tabRatio="500" activeTab="3"/>
  </bookViews>
  <sheets>
    <sheet name="Information" sheetId="3" r:id="rId1"/>
    <sheet name="for non-15N data" sheetId="1" r:id="rId2"/>
    <sheet name="adapted 15N sheet" sheetId="4" r:id="rId3"/>
    <sheet name="for Linearization" sheetId="5" r:id="rId4"/>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6" i="1" l="1"/>
  <c r="B55" i="1"/>
  <c r="L70" i="1"/>
  <c r="L59" i="1"/>
  <c r="L60" i="1"/>
  <c r="L61" i="1"/>
  <c r="L81" i="1"/>
  <c r="H81" i="1"/>
  <c r="L182" i="1"/>
  <c r="L195" i="1"/>
  <c r="K70" i="1"/>
  <c r="K59" i="1"/>
  <c r="K60" i="1"/>
  <c r="K61" i="1"/>
  <c r="K81" i="1"/>
  <c r="K182" i="1"/>
  <c r="K195" i="1"/>
  <c r="I70" i="1"/>
  <c r="I59" i="1"/>
  <c r="I60" i="1"/>
  <c r="I61" i="1"/>
  <c r="I81" i="1"/>
  <c r="I182" i="1"/>
  <c r="I195" i="1"/>
  <c r="I215" i="1"/>
  <c r="J70" i="1"/>
  <c r="J59" i="1"/>
  <c r="J60" i="1"/>
  <c r="J61" i="1"/>
  <c r="J81" i="1"/>
  <c r="J182" i="1"/>
  <c r="J195" i="1"/>
  <c r="J215" i="1"/>
  <c r="K215" i="1"/>
  <c r="L215" i="1"/>
  <c r="I300" i="1"/>
  <c r="J300" i="1"/>
  <c r="K300" i="1"/>
  <c r="L86" i="1"/>
  <c r="L123" i="1"/>
  <c r="L135" i="1"/>
  <c r="L147" i="1"/>
  <c r="L159" i="1"/>
  <c r="L172" i="1"/>
  <c r="L205" i="1"/>
  <c r="L219" i="1"/>
  <c r="L277" i="1"/>
  <c r="L290" i="1"/>
  <c r="L300" i="1"/>
  <c r="L82" i="1"/>
  <c r="H82" i="1"/>
  <c r="L183" i="1"/>
  <c r="L196" i="1"/>
  <c r="K82" i="1"/>
  <c r="K183" i="1"/>
  <c r="K196" i="1"/>
  <c r="I82" i="1"/>
  <c r="I183" i="1"/>
  <c r="I196" i="1"/>
  <c r="I216" i="1"/>
  <c r="J82" i="1"/>
  <c r="J183" i="1"/>
  <c r="J196" i="1"/>
  <c r="J216" i="1"/>
  <c r="K216" i="1"/>
  <c r="L216" i="1"/>
  <c r="I301" i="1"/>
  <c r="J301" i="1"/>
  <c r="K301" i="1"/>
  <c r="L206" i="1"/>
  <c r="L291" i="1"/>
  <c r="L301" i="1"/>
  <c r="EJ70" i="4"/>
  <c r="EJ59" i="4"/>
  <c r="EJ60" i="4"/>
  <c r="EJ66" i="4"/>
  <c r="EK70" i="4"/>
  <c r="EK59" i="4"/>
  <c r="EK60" i="4"/>
  <c r="EK66" i="4"/>
  <c r="EL70" i="4"/>
  <c r="EL59" i="4"/>
  <c r="EL60" i="4"/>
  <c r="EL66" i="4"/>
  <c r="EM70" i="4"/>
  <c r="EM59" i="4"/>
  <c r="EM60" i="4"/>
  <c r="EM66" i="4"/>
  <c r="EN70" i="4"/>
  <c r="EN59" i="4"/>
  <c r="EN60" i="4"/>
  <c r="EN66" i="4"/>
  <c r="EO70" i="4"/>
  <c r="EO59" i="4"/>
  <c r="EO60" i="4"/>
  <c r="EO66" i="4"/>
  <c r="EP70" i="4"/>
  <c r="EP59" i="4"/>
  <c r="EP60" i="4"/>
  <c r="EP66" i="4"/>
  <c r="EQ70" i="4"/>
  <c r="EQ59" i="4"/>
  <c r="EQ60" i="4"/>
  <c r="EQ66" i="4"/>
  <c r="BY81" i="4"/>
  <c r="BT81" i="4"/>
  <c r="BY182" i="4"/>
  <c r="BY82" i="4"/>
  <c r="BT82" i="4"/>
  <c r="BY183" i="4"/>
  <c r="W70" i="4"/>
  <c r="W59" i="4"/>
  <c r="W60" i="4"/>
  <c r="W206" i="4"/>
  <c r="W291" i="4"/>
  <c r="W323" i="4"/>
  <c r="W339" i="4"/>
  <c r="W354" i="4"/>
  <c r="W368" i="4"/>
  <c r="AM378" i="4"/>
  <c r="AS70" i="4"/>
  <c r="AS59" i="4"/>
  <c r="AS60" i="4"/>
  <c r="AS61" i="4"/>
  <c r="AS82" i="4"/>
  <c r="AO82" i="4"/>
  <c r="AS183" i="4"/>
  <c r="AS196" i="4"/>
  <c r="AR70" i="4"/>
  <c r="AR59" i="4"/>
  <c r="AR60" i="4"/>
  <c r="AR61" i="4"/>
  <c r="AR82" i="4"/>
  <c r="AR183" i="4"/>
  <c r="AR196" i="4"/>
  <c r="AP70" i="4"/>
  <c r="AP59" i="4"/>
  <c r="AP60" i="4"/>
  <c r="AP61" i="4"/>
  <c r="AP82" i="4"/>
  <c r="AP183" i="4"/>
  <c r="AP196" i="4"/>
  <c r="AP216" i="4"/>
  <c r="AQ70" i="4"/>
  <c r="AQ59" i="4"/>
  <c r="AQ60" i="4"/>
  <c r="AQ61" i="4"/>
  <c r="AQ82" i="4"/>
  <c r="AQ183" i="4"/>
  <c r="AQ196" i="4"/>
  <c r="AQ216" i="4"/>
  <c r="AR216" i="4"/>
  <c r="AS216" i="4"/>
  <c r="AP301" i="4"/>
  <c r="AQ301" i="4"/>
  <c r="AR301" i="4"/>
  <c r="AS301" i="4"/>
  <c r="AS333" i="4"/>
  <c r="AS349" i="4"/>
  <c r="AP333" i="4"/>
  <c r="AP349" i="4"/>
  <c r="AQ333" i="4"/>
  <c r="AQ349" i="4"/>
  <c r="AR333" i="4"/>
  <c r="AR349" i="4"/>
  <c r="AN349" i="4"/>
  <c r="AS364" i="4"/>
  <c r="AS378" i="4"/>
  <c r="AO364" i="4"/>
  <c r="AO378" i="4"/>
  <c r="AN364" i="4"/>
  <c r="AN378" i="4"/>
  <c r="AQ364" i="4"/>
  <c r="AQ378" i="4"/>
  <c r="A82" i="4"/>
  <c r="A183" i="4"/>
  <c r="A216" i="4"/>
  <c r="A230" i="4"/>
  <c r="A301" i="4"/>
  <c r="A333" i="4"/>
  <c r="A349" i="4"/>
  <c r="A364" i="4"/>
  <c r="A378" i="4"/>
  <c r="AM377" i="4"/>
  <c r="AR81" i="4"/>
  <c r="AO81" i="4"/>
  <c r="AR182" i="4"/>
  <c r="AR195" i="4"/>
  <c r="AP81" i="4"/>
  <c r="AP182" i="4"/>
  <c r="AP195" i="4"/>
  <c r="AP215" i="4"/>
  <c r="AQ81" i="4"/>
  <c r="AQ182" i="4"/>
  <c r="AQ195" i="4"/>
  <c r="AQ215" i="4"/>
  <c r="AR215" i="4"/>
  <c r="AP300" i="4"/>
  <c r="AQ300" i="4"/>
  <c r="AR300" i="4"/>
  <c r="AR332" i="4"/>
  <c r="AR348" i="4"/>
  <c r="AP332" i="4"/>
  <c r="AP348" i="4"/>
  <c r="AQ332" i="4"/>
  <c r="AQ348" i="4"/>
  <c r="AS81" i="4"/>
  <c r="AS182" i="4"/>
  <c r="AS195" i="4"/>
  <c r="AS215" i="4"/>
  <c r="AS300" i="4"/>
  <c r="AS332" i="4"/>
  <c r="AS348" i="4"/>
  <c r="AN348" i="4"/>
  <c r="AR363" i="4"/>
  <c r="AR377" i="4"/>
  <c r="AN363" i="4"/>
  <c r="AN377" i="4"/>
  <c r="AV70" i="4"/>
  <c r="AV59" i="4"/>
  <c r="AV60" i="4"/>
  <c r="AV61" i="4"/>
  <c r="AV81" i="4"/>
  <c r="AU81" i="4"/>
  <c r="AV182" i="4"/>
  <c r="AV195" i="4"/>
  <c r="AV215" i="4"/>
  <c r="AV300" i="4"/>
  <c r="AV332" i="4"/>
  <c r="AV348" i="4"/>
  <c r="AW70" i="4"/>
  <c r="AW59" i="4"/>
  <c r="AW60" i="4"/>
  <c r="AW61" i="4"/>
  <c r="AW81" i="4"/>
  <c r="AW182" i="4"/>
  <c r="AW195" i="4"/>
  <c r="AW215" i="4"/>
  <c r="AW300" i="4"/>
  <c r="AW332" i="4"/>
  <c r="AW348" i="4"/>
  <c r="AX70" i="4"/>
  <c r="AX59" i="4"/>
  <c r="AX60" i="4"/>
  <c r="AX61" i="4"/>
  <c r="AX81" i="4"/>
  <c r="AX182" i="4"/>
  <c r="AX195" i="4"/>
  <c r="AX215" i="4"/>
  <c r="AX300" i="4"/>
  <c r="AX332" i="4"/>
  <c r="AX348" i="4"/>
  <c r="AY70" i="4"/>
  <c r="AY59" i="4"/>
  <c r="AY60" i="4"/>
  <c r="AY61" i="4"/>
  <c r="AY81" i="4"/>
  <c r="AY182" i="4"/>
  <c r="AY195" i="4"/>
  <c r="AY215" i="4"/>
  <c r="AY300" i="4"/>
  <c r="AY332" i="4"/>
  <c r="AY348" i="4"/>
  <c r="AT348" i="4"/>
  <c r="AT363" i="4"/>
  <c r="AT377" i="4"/>
  <c r="A81" i="4"/>
  <c r="A182" i="4"/>
  <c r="A215" i="4"/>
  <c r="A229" i="4"/>
  <c r="A300" i="4"/>
  <c r="A332" i="4"/>
  <c r="A348" i="4"/>
  <c r="A363" i="4"/>
  <c r="A377" i="4"/>
  <c r="AM376" i="4"/>
  <c r="AM375" i="4"/>
  <c r="AM374" i="4"/>
  <c r="AR78" i="4"/>
  <c r="AO78" i="4"/>
  <c r="AR179" i="4"/>
  <c r="AR192" i="4"/>
  <c r="AP78" i="4"/>
  <c r="AP179" i="4"/>
  <c r="AP192" i="4"/>
  <c r="AP212" i="4"/>
  <c r="AQ78" i="4"/>
  <c r="AQ179" i="4"/>
  <c r="AQ192" i="4"/>
  <c r="AQ212" i="4"/>
  <c r="AR212" i="4"/>
  <c r="AP297" i="4"/>
  <c r="AQ297" i="4"/>
  <c r="AR297" i="4"/>
  <c r="AR329" i="4"/>
  <c r="AR345" i="4"/>
  <c r="AP329" i="4"/>
  <c r="AP345" i="4"/>
  <c r="AQ329" i="4"/>
  <c r="AQ345" i="4"/>
  <c r="AS78" i="4"/>
  <c r="AS179" i="4"/>
  <c r="AS192" i="4"/>
  <c r="AS212" i="4"/>
  <c r="AS297" i="4"/>
  <c r="AS329" i="4"/>
  <c r="AS345" i="4"/>
  <c r="AN345" i="4"/>
  <c r="AR360" i="4"/>
  <c r="AR374" i="4"/>
  <c r="AN360" i="4"/>
  <c r="AN374" i="4"/>
  <c r="AV78" i="4"/>
  <c r="AU78" i="4"/>
  <c r="AV179" i="4"/>
  <c r="AV192" i="4"/>
  <c r="AV212" i="4"/>
  <c r="AV297" i="4"/>
  <c r="AV329" i="4"/>
  <c r="AV345" i="4"/>
  <c r="AW78" i="4"/>
  <c r="AW179" i="4"/>
  <c r="AW192" i="4"/>
  <c r="AW212" i="4"/>
  <c r="AW297" i="4"/>
  <c r="AW329" i="4"/>
  <c r="AW345" i="4"/>
  <c r="AX78" i="4"/>
  <c r="AX179" i="4"/>
  <c r="AX192" i="4"/>
  <c r="AX212" i="4"/>
  <c r="AX297" i="4"/>
  <c r="AX329" i="4"/>
  <c r="AX345" i="4"/>
  <c r="AY78" i="4"/>
  <c r="AY179" i="4"/>
  <c r="AY192" i="4"/>
  <c r="AY212" i="4"/>
  <c r="AY297" i="4"/>
  <c r="AY329" i="4"/>
  <c r="AY345" i="4"/>
  <c r="AT345" i="4"/>
  <c r="AT360" i="4"/>
  <c r="AT374" i="4"/>
  <c r="AM373" i="4"/>
  <c r="AV77" i="4"/>
  <c r="AU77" i="4"/>
  <c r="AV178" i="4"/>
  <c r="AV191" i="4"/>
  <c r="AV211" i="4"/>
  <c r="AV296" i="4"/>
  <c r="AV328" i="4"/>
  <c r="AV344" i="4"/>
  <c r="AW77" i="4"/>
  <c r="AW178" i="4"/>
  <c r="AW191" i="4"/>
  <c r="AW211" i="4"/>
  <c r="AW296" i="4"/>
  <c r="AW328" i="4"/>
  <c r="AW344" i="4"/>
  <c r="AX77" i="4"/>
  <c r="AX178" i="4"/>
  <c r="AX191" i="4"/>
  <c r="AX211" i="4"/>
  <c r="AX296" i="4"/>
  <c r="AX328" i="4"/>
  <c r="AX344" i="4"/>
  <c r="AY77" i="4"/>
  <c r="AY178" i="4"/>
  <c r="AY191" i="4"/>
  <c r="AY211" i="4"/>
  <c r="AY296" i="4"/>
  <c r="AY328" i="4"/>
  <c r="AY344" i="4"/>
  <c r="AT344" i="4"/>
  <c r="AT359" i="4"/>
  <c r="AT373" i="4"/>
  <c r="AS77" i="4"/>
  <c r="AO77" i="4"/>
  <c r="AS178" i="4"/>
  <c r="AS191" i="4"/>
  <c r="AR77" i="4"/>
  <c r="AR178" i="4"/>
  <c r="AR191" i="4"/>
  <c r="AP77" i="4"/>
  <c r="AP178" i="4"/>
  <c r="AP191" i="4"/>
  <c r="AP211" i="4"/>
  <c r="AQ77" i="4"/>
  <c r="AQ178" i="4"/>
  <c r="AQ191" i="4"/>
  <c r="AQ211" i="4"/>
  <c r="AR211" i="4"/>
  <c r="AS211" i="4"/>
  <c r="AP296" i="4"/>
  <c r="AQ296" i="4"/>
  <c r="AR296" i="4"/>
  <c r="AS296" i="4"/>
  <c r="AS328" i="4"/>
  <c r="AS344" i="4"/>
  <c r="AP328" i="4"/>
  <c r="AP344" i="4"/>
  <c r="AQ328" i="4"/>
  <c r="AQ344" i="4"/>
  <c r="AR328" i="4"/>
  <c r="AR344" i="4"/>
  <c r="AN344" i="4"/>
  <c r="AS359" i="4"/>
  <c r="AS373" i="4"/>
  <c r="AR359" i="4"/>
  <c r="AR373" i="4"/>
  <c r="AP359" i="4"/>
  <c r="AP373" i="4"/>
  <c r="AO359" i="4"/>
  <c r="AO373" i="4"/>
  <c r="AN359" i="4"/>
  <c r="AN373" i="4"/>
  <c r="AQ359" i="4"/>
  <c r="AQ373" i="4"/>
  <c r="AM372" i="4"/>
  <c r="AV76" i="4"/>
  <c r="AU76" i="4"/>
  <c r="AV177" i="4"/>
  <c r="AV190" i="4"/>
  <c r="AV210" i="4"/>
  <c r="AV295" i="4"/>
  <c r="AV327" i="4"/>
  <c r="AV343" i="4"/>
  <c r="AW76" i="4"/>
  <c r="AW177" i="4"/>
  <c r="AW190" i="4"/>
  <c r="AW210" i="4"/>
  <c r="AW295" i="4"/>
  <c r="AW327" i="4"/>
  <c r="AW343" i="4"/>
  <c r="AX76" i="4"/>
  <c r="AX177" i="4"/>
  <c r="AX190" i="4"/>
  <c r="AX210" i="4"/>
  <c r="AX295" i="4"/>
  <c r="AX327" i="4"/>
  <c r="AX343" i="4"/>
  <c r="AY76" i="4"/>
  <c r="AY177" i="4"/>
  <c r="AY190" i="4"/>
  <c r="AY210" i="4"/>
  <c r="AY295" i="4"/>
  <c r="AY327" i="4"/>
  <c r="AY343" i="4"/>
  <c r="AT343" i="4"/>
  <c r="AT358" i="4"/>
  <c r="AT372" i="4"/>
  <c r="AQ76" i="4"/>
  <c r="AO76" i="4"/>
  <c r="AQ177" i="4"/>
  <c r="AQ190" i="4"/>
  <c r="AP76" i="4"/>
  <c r="AP177" i="4"/>
  <c r="AP190" i="4"/>
  <c r="AP210" i="4"/>
  <c r="AQ210" i="4"/>
  <c r="AP295" i="4"/>
  <c r="AQ295" i="4"/>
  <c r="AQ327" i="4"/>
  <c r="AQ343" i="4"/>
  <c r="AP327" i="4"/>
  <c r="AP343" i="4"/>
  <c r="AR76" i="4"/>
  <c r="AR177" i="4"/>
  <c r="AR190" i="4"/>
  <c r="AR210" i="4"/>
  <c r="AR295" i="4"/>
  <c r="AR327" i="4"/>
  <c r="AR343" i="4"/>
  <c r="AS76" i="4"/>
  <c r="AS177" i="4"/>
  <c r="AS190" i="4"/>
  <c r="AS210" i="4"/>
  <c r="AS295" i="4"/>
  <c r="AS327" i="4"/>
  <c r="AS343" i="4"/>
  <c r="AN343" i="4"/>
  <c r="AQ358" i="4"/>
  <c r="AQ372" i="4"/>
  <c r="AP358" i="4"/>
  <c r="AP372" i="4"/>
  <c r="AN358" i="4"/>
  <c r="AN372" i="4"/>
  <c r="AM371" i="4"/>
  <c r="AV75" i="4"/>
  <c r="AU75" i="4"/>
  <c r="AV176" i="4"/>
  <c r="AV189" i="4"/>
  <c r="AV209" i="4"/>
  <c r="AV294" i="4"/>
  <c r="AV326" i="4"/>
  <c r="AV342" i="4"/>
  <c r="AW75" i="4"/>
  <c r="AW176" i="4"/>
  <c r="AW189" i="4"/>
  <c r="AW209" i="4"/>
  <c r="AW294" i="4"/>
  <c r="AW326" i="4"/>
  <c r="AW342" i="4"/>
  <c r="AX75" i="4"/>
  <c r="AX176" i="4"/>
  <c r="AX189" i="4"/>
  <c r="AX209" i="4"/>
  <c r="AX294" i="4"/>
  <c r="AX326" i="4"/>
  <c r="AX342" i="4"/>
  <c r="AY75" i="4"/>
  <c r="AY176" i="4"/>
  <c r="AY189" i="4"/>
  <c r="AY209" i="4"/>
  <c r="AY294" i="4"/>
  <c r="AY326" i="4"/>
  <c r="AY342" i="4"/>
  <c r="AT342" i="4"/>
  <c r="AT357" i="4"/>
  <c r="AT371" i="4"/>
  <c r="AS75" i="4"/>
  <c r="AO75" i="4"/>
  <c r="AS176" i="4"/>
  <c r="AS189" i="4"/>
  <c r="AR75" i="4"/>
  <c r="AR176" i="4"/>
  <c r="AR189" i="4"/>
  <c r="AP75" i="4"/>
  <c r="AP176" i="4"/>
  <c r="AP189" i="4"/>
  <c r="AP209" i="4"/>
  <c r="AQ75" i="4"/>
  <c r="AQ176" i="4"/>
  <c r="AQ189" i="4"/>
  <c r="AQ209" i="4"/>
  <c r="AR209" i="4"/>
  <c r="AS209" i="4"/>
  <c r="AP294" i="4"/>
  <c r="AQ294" i="4"/>
  <c r="AR294" i="4"/>
  <c r="AS294" i="4"/>
  <c r="AS326" i="4"/>
  <c r="AS342" i="4"/>
  <c r="AP326" i="4"/>
  <c r="AP342" i="4"/>
  <c r="AQ326" i="4"/>
  <c r="AQ342" i="4"/>
  <c r="AR326" i="4"/>
  <c r="AR342" i="4"/>
  <c r="AN342" i="4"/>
  <c r="AS357" i="4"/>
  <c r="AS371" i="4"/>
  <c r="AR357" i="4"/>
  <c r="AR371" i="4"/>
  <c r="AP357" i="4"/>
  <c r="AP371" i="4"/>
  <c r="AO357" i="4"/>
  <c r="AO371" i="4"/>
  <c r="AN357" i="4"/>
  <c r="AN371" i="4"/>
  <c r="AQ357" i="4"/>
  <c r="AQ371" i="4"/>
  <c r="AM370" i="4"/>
  <c r="AS74" i="4"/>
  <c r="AO74" i="4"/>
  <c r="AS175" i="4"/>
  <c r="AS188" i="4"/>
  <c r="AR74" i="4"/>
  <c r="AR175" i="4"/>
  <c r="AR188" i="4"/>
  <c r="AP74" i="4"/>
  <c r="AP175" i="4"/>
  <c r="AP188" i="4"/>
  <c r="AP208" i="4"/>
  <c r="AQ74" i="4"/>
  <c r="AQ175" i="4"/>
  <c r="AQ188" i="4"/>
  <c r="AQ208" i="4"/>
  <c r="AR208" i="4"/>
  <c r="AS208" i="4"/>
  <c r="AP293" i="4"/>
  <c r="AQ293" i="4"/>
  <c r="AR293" i="4"/>
  <c r="AS293" i="4"/>
  <c r="AS325" i="4"/>
  <c r="AS341" i="4"/>
  <c r="AP325" i="4"/>
  <c r="AP341" i="4"/>
  <c r="AQ325" i="4"/>
  <c r="AQ341" i="4"/>
  <c r="AR325" i="4"/>
  <c r="AR341" i="4"/>
  <c r="AN341" i="4"/>
  <c r="AS356" i="4"/>
  <c r="AS370" i="4"/>
  <c r="AR356" i="4"/>
  <c r="AR370" i="4"/>
  <c r="AO356" i="4"/>
  <c r="AO370" i="4"/>
  <c r="AN356" i="4"/>
  <c r="AN370" i="4"/>
  <c r="AQ356" i="4"/>
  <c r="AQ370" i="4"/>
  <c r="AM369" i="4"/>
  <c r="IH368" i="4"/>
  <c r="IG70" i="4"/>
  <c r="IG59" i="4"/>
  <c r="IG60" i="4"/>
  <c r="IG86" i="4"/>
  <c r="IG123" i="4"/>
  <c r="IG135" i="4"/>
  <c r="IG147" i="4"/>
  <c r="IG159" i="4"/>
  <c r="IG172" i="4"/>
  <c r="IG205" i="4"/>
  <c r="IG206" i="4"/>
  <c r="IG291" i="4"/>
  <c r="IG323" i="4"/>
  <c r="IG339" i="4"/>
  <c r="IG354" i="4"/>
  <c r="IG368" i="4"/>
  <c r="IF70" i="4"/>
  <c r="IF59" i="4"/>
  <c r="IF60" i="4"/>
  <c r="IF86" i="4"/>
  <c r="IF123" i="4"/>
  <c r="IF135" i="4"/>
  <c r="IF147" i="4"/>
  <c r="IF159" i="4"/>
  <c r="IF172" i="4"/>
  <c r="IF205" i="4"/>
  <c r="IF206" i="4"/>
  <c r="IF291" i="4"/>
  <c r="IF323" i="4"/>
  <c r="IF339" i="4"/>
  <c r="IF354" i="4"/>
  <c r="IF368" i="4"/>
  <c r="IE70" i="4"/>
  <c r="IE59" i="4"/>
  <c r="IE60" i="4"/>
  <c r="IE86" i="4"/>
  <c r="IE123" i="4"/>
  <c r="IE135" i="4"/>
  <c r="IE147" i="4"/>
  <c r="IE159" i="4"/>
  <c r="IE172" i="4"/>
  <c r="IE205" i="4"/>
  <c r="IE206" i="4"/>
  <c r="IE291" i="4"/>
  <c r="IE323" i="4"/>
  <c r="IE339" i="4"/>
  <c r="IE354" i="4"/>
  <c r="IE368" i="4"/>
  <c r="ID70" i="4"/>
  <c r="ID59" i="4"/>
  <c r="ID60" i="4"/>
  <c r="ID86" i="4"/>
  <c r="ID123" i="4"/>
  <c r="ID135" i="4"/>
  <c r="ID147" i="4"/>
  <c r="ID159" i="4"/>
  <c r="ID172" i="4"/>
  <c r="ID205" i="4"/>
  <c r="ID206" i="4"/>
  <c r="ID291" i="4"/>
  <c r="ID323" i="4"/>
  <c r="ID339" i="4"/>
  <c r="ID354" i="4"/>
  <c r="ID368" i="4"/>
  <c r="IC70" i="4"/>
  <c r="IC59" i="4"/>
  <c r="IC60" i="4"/>
  <c r="IC86" i="4"/>
  <c r="IC123" i="4"/>
  <c r="IC135" i="4"/>
  <c r="IC147" i="4"/>
  <c r="IC159" i="4"/>
  <c r="IC172" i="4"/>
  <c r="IC205" i="4"/>
  <c r="IC206" i="4"/>
  <c r="IC291" i="4"/>
  <c r="IC323" i="4"/>
  <c r="IC339" i="4"/>
  <c r="IC354" i="4"/>
  <c r="IC368" i="4"/>
  <c r="IB70" i="4"/>
  <c r="IB59" i="4"/>
  <c r="IB60" i="4"/>
  <c r="IB86" i="4"/>
  <c r="IB123" i="4"/>
  <c r="IB135" i="4"/>
  <c r="IB147" i="4"/>
  <c r="IB159" i="4"/>
  <c r="IB172" i="4"/>
  <c r="IB205" i="4"/>
  <c r="IB206" i="4"/>
  <c r="IB291" i="4"/>
  <c r="IB323" i="4"/>
  <c r="IB339" i="4"/>
  <c r="IB354" i="4"/>
  <c r="IB368" i="4"/>
  <c r="IA70" i="4"/>
  <c r="IA59" i="4"/>
  <c r="IA60" i="4"/>
  <c r="IA86" i="4"/>
  <c r="IA123" i="4"/>
  <c r="IA135" i="4"/>
  <c r="IA147" i="4"/>
  <c r="IA159" i="4"/>
  <c r="IA172" i="4"/>
  <c r="IA205" i="4"/>
  <c r="IA206" i="4"/>
  <c r="IA291" i="4"/>
  <c r="IA323" i="4"/>
  <c r="IA339" i="4"/>
  <c r="IA354" i="4"/>
  <c r="IA368" i="4"/>
  <c r="HZ70" i="4"/>
  <c r="HZ59" i="4"/>
  <c r="HZ60" i="4"/>
  <c r="HZ206" i="4"/>
  <c r="HZ291" i="4"/>
  <c r="HZ323" i="4"/>
  <c r="HZ339" i="4"/>
  <c r="HZ354" i="4"/>
  <c r="HZ368" i="4"/>
  <c r="HY70" i="4"/>
  <c r="HY59" i="4"/>
  <c r="HY60" i="4"/>
  <c r="HY86" i="4"/>
  <c r="HY123" i="4"/>
  <c r="HY135" i="4"/>
  <c r="HY147" i="4"/>
  <c r="HY159" i="4"/>
  <c r="HY172" i="4"/>
  <c r="HY205" i="4"/>
  <c r="HY206" i="4"/>
  <c r="HY291" i="4"/>
  <c r="HY323" i="4"/>
  <c r="HY339" i="4"/>
  <c r="HY354" i="4"/>
  <c r="HY368" i="4"/>
  <c r="HX70" i="4"/>
  <c r="HX59" i="4"/>
  <c r="HX60" i="4"/>
  <c r="HX86" i="4"/>
  <c r="HX123" i="4"/>
  <c r="HX135" i="4"/>
  <c r="HX147" i="4"/>
  <c r="HX159" i="4"/>
  <c r="HX172" i="4"/>
  <c r="HX205" i="4"/>
  <c r="HX206" i="4"/>
  <c r="HX291" i="4"/>
  <c r="HX323" i="4"/>
  <c r="HX339" i="4"/>
  <c r="HX354" i="4"/>
  <c r="HX368" i="4"/>
  <c r="HW70" i="4"/>
  <c r="HW59" i="4"/>
  <c r="HW60" i="4"/>
  <c r="HW86" i="4"/>
  <c r="HW123" i="4"/>
  <c r="HW135" i="4"/>
  <c r="HW147" i="4"/>
  <c r="HW159" i="4"/>
  <c r="HW172" i="4"/>
  <c r="HW205" i="4"/>
  <c r="HW206" i="4"/>
  <c r="HW291" i="4"/>
  <c r="HW323" i="4"/>
  <c r="HW339" i="4"/>
  <c r="HW354" i="4"/>
  <c r="HW368" i="4"/>
  <c r="HV70" i="4"/>
  <c r="HV59" i="4"/>
  <c r="HV60" i="4"/>
  <c r="HV86" i="4"/>
  <c r="HV123" i="4"/>
  <c r="HV135" i="4"/>
  <c r="HV147" i="4"/>
  <c r="HV159" i="4"/>
  <c r="HV172" i="4"/>
  <c r="HV205" i="4"/>
  <c r="HV206" i="4"/>
  <c r="HV291" i="4"/>
  <c r="HV323" i="4"/>
  <c r="HV339" i="4"/>
  <c r="HV354" i="4"/>
  <c r="HV368" i="4"/>
  <c r="HU70" i="4"/>
  <c r="HU59" i="4"/>
  <c r="HU60" i="4"/>
  <c r="HU86" i="4"/>
  <c r="HU123" i="4"/>
  <c r="HU135" i="4"/>
  <c r="HU147" i="4"/>
  <c r="HU159" i="4"/>
  <c r="HU172" i="4"/>
  <c r="HU205" i="4"/>
  <c r="HU206" i="4"/>
  <c r="HU291" i="4"/>
  <c r="HU323" i="4"/>
  <c r="HU339" i="4"/>
  <c r="HU354" i="4"/>
  <c r="HU368" i="4"/>
  <c r="HT70" i="4"/>
  <c r="HT59" i="4"/>
  <c r="HT60" i="4"/>
  <c r="HT86" i="4"/>
  <c r="HT123" i="4"/>
  <c r="HT135" i="4"/>
  <c r="HT147" i="4"/>
  <c r="HT159" i="4"/>
  <c r="HT172" i="4"/>
  <c r="HT205" i="4"/>
  <c r="HT206" i="4"/>
  <c r="HT291" i="4"/>
  <c r="HT323" i="4"/>
  <c r="HT339" i="4"/>
  <c r="HT354" i="4"/>
  <c r="HT368" i="4"/>
  <c r="HS70" i="4"/>
  <c r="HS59" i="4"/>
  <c r="HS60" i="4"/>
  <c r="HS86" i="4"/>
  <c r="HS123" i="4"/>
  <c r="HS135" i="4"/>
  <c r="HS147" i="4"/>
  <c r="HS159" i="4"/>
  <c r="HS172" i="4"/>
  <c r="HS205" i="4"/>
  <c r="HS206" i="4"/>
  <c r="HS291" i="4"/>
  <c r="HS323" i="4"/>
  <c r="HS339" i="4"/>
  <c r="HS354" i="4"/>
  <c r="HS368" i="4"/>
  <c r="HR70" i="4"/>
  <c r="HR59" i="4"/>
  <c r="HR60" i="4"/>
  <c r="HR86" i="4"/>
  <c r="HR123" i="4"/>
  <c r="HR135" i="4"/>
  <c r="HR147" i="4"/>
  <c r="HR159" i="4"/>
  <c r="HR172" i="4"/>
  <c r="HR205" i="4"/>
  <c r="HR206" i="4"/>
  <c r="HR291" i="4"/>
  <c r="HR323" i="4"/>
  <c r="HR339" i="4"/>
  <c r="HR354" i="4"/>
  <c r="HR368" i="4"/>
  <c r="HQ70" i="4"/>
  <c r="HQ59" i="4"/>
  <c r="HQ60" i="4"/>
  <c r="HQ86" i="4"/>
  <c r="HQ123" i="4"/>
  <c r="HQ135" i="4"/>
  <c r="HQ147" i="4"/>
  <c r="HQ159" i="4"/>
  <c r="HQ172" i="4"/>
  <c r="HQ205" i="4"/>
  <c r="HQ206" i="4"/>
  <c r="HQ291" i="4"/>
  <c r="HQ323" i="4"/>
  <c r="HQ339" i="4"/>
  <c r="HQ354" i="4"/>
  <c r="HQ368" i="4"/>
  <c r="HP70" i="4"/>
  <c r="HP59" i="4"/>
  <c r="HP60" i="4"/>
  <c r="HP86" i="4"/>
  <c r="HP123" i="4"/>
  <c r="HP135" i="4"/>
  <c r="HP147" i="4"/>
  <c r="HP159" i="4"/>
  <c r="HP172" i="4"/>
  <c r="HP205" i="4"/>
  <c r="HP206" i="4"/>
  <c r="HP291" i="4"/>
  <c r="HP323" i="4"/>
  <c r="HP339" i="4"/>
  <c r="HP354" i="4"/>
  <c r="HP368" i="4"/>
  <c r="HO70" i="4"/>
  <c r="HO59" i="4"/>
  <c r="HO60" i="4"/>
  <c r="HO86" i="4"/>
  <c r="HO123" i="4"/>
  <c r="HO135" i="4"/>
  <c r="HO147" i="4"/>
  <c r="HO159" i="4"/>
  <c r="HO172" i="4"/>
  <c r="HO205" i="4"/>
  <c r="HO206" i="4"/>
  <c r="HO291" i="4"/>
  <c r="HO323" i="4"/>
  <c r="HO339" i="4"/>
  <c r="HO354" i="4"/>
  <c r="HO368" i="4"/>
  <c r="HN70" i="4"/>
  <c r="HN59" i="4"/>
  <c r="HN60" i="4"/>
  <c r="HN86" i="4"/>
  <c r="HN123" i="4"/>
  <c r="HN135" i="4"/>
  <c r="HN147" i="4"/>
  <c r="HN159" i="4"/>
  <c r="HN172" i="4"/>
  <c r="HN205" i="4"/>
  <c r="HN206" i="4"/>
  <c r="HN291" i="4"/>
  <c r="HN323" i="4"/>
  <c r="HN339" i="4"/>
  <c r="HN354" i="4"/>
  <c r="HN368" i="4"/>
  <c r="HM70" i="4"/>
  <c r="HM59" i="4"/>
  <c r="HM60" i="4"/>
  <c r="HM206" i="4"/>
  <c r="HM291" i="4"/>
  <c r="HM323" i="4"/>
  <c r="HM339" i="4"/>
  <c r="HM354" i="4"/>
  <c r="HM368" i="4"/>
  <c r="HL70" i="4"/>
  <c r="HL59" i="4"/>
  <c r="HL60" i="4"/>
  <c r="HL86" i="4"/>
  <c r="HL123" i="4"/>
  <c r="HL135" i="4"/>
  <c r="HL147" i="4"/>
  <c r="HL159" i="4"/>
  <c r="HL172" i="4"/>
  <c r="HL205" i="4"/>
  <c r="HL206" i="4"/>
  <c r="HL291" i="4"/>
  <c r="HL323" i="4"/>
  <c r="HL339" i="4"/>
  <c r="HL354" i="4"/>
  <c r="HL368" i="4"/>
  <c r="HK70" i="4"/>
  <c r="HK59" i="4"/>
  <c r="HK60" i="4"/>
  <c r="HK86" i="4"/>
  <c r="HK123" i="4"/>
  <c r="HK135" i="4"/>
  <c r="HK147" i="4"/>
  <c r="HK159" i="4"/>
  <c r="HK172" i="4"/>
  <c r="HK205" i="4"/>
  <c r="HK206" i="4"/>
  <c r="HK291" i="4"/>
  <c r="HK323" i="4"/>
  <c r="HK339" i="4"/>
  <c r="HK354" i="4"/>
  <c r="HK368" i="4"/>
  <c r="HJ70" i="4"/>
  <c r="HJ59" i="4"/>
  <c r="HJ60" i="4"/>
  <c r="HJ86" i="4"/>
  <c r="HJ123" i="4"/>
  <c r="HJ135" i="4"/>
  <c r="HJ147" i="4"/>
  <c r="HJ159" i="4"/>
  <c r="HJ172" i="4"/>
  <c r="HJ205" i="4"/>
  <c r="HJ206" i="4"/>
  <c r="HJ291" i="4"/>
  <c r="HJ323" i="4"/>
  <c r="HJ339" i="4"/>
  <c r="HJ354" i="4"/>
  <c r="HJ368" i="4"/>
  <c r="HI70" i="4"/>
  <c r="HI59" i="4"/>
  <c r="HI60" i="4"/>
  <c r="HI86" i="4"/>
  <c r="HI123" i="4"/>
  <c r="HI135" i="4"/>
  <c r="HI147" i="4"/>
  <c r="HI159" i="4"/>
  <c r="HI172" i="4"/>
  <c r="HI205" i="4"/>
  <c r="HI206" i="4"/>
  <c r="HI291" i="4"/>
  <c r="HI323" i="4"/>
  <c r="HI339" i="4"/>
  <c r="HI354" i="4"/>
  <c r="HI368" i="4"/>
  <c r="HH70" i="4"/>
  <c r="HH59" i="4"/>
  <c r="HH60" i="4"/>
  <c r="HH86" i="4"/>
  <c r="HH123" i="4"/>
  <c r="HH135" i="4"/>
  <c r="HH147" i="4"/>
  <c r="HH159" i="4"/>
  <c r="HH172" i="4"/>
  <c r="HH205" i="4"/>
  <c r="HH206" i="4"/>
  <c r="HH291" i="4"/>
  <c r="HH323" i="4"/>
  <c r="HH339" i="4"/>
  <c r="HH354" i="4"/>
  <c r="HH368" i="4"/>
  <c r="HG70" i="4"/>
  <c r="HG59" i="4"/>
  <c r="HG60" i="4"/>
  <c r="HG86" i="4"/>
  <c r="HG123" i="4"/>
  <c r="HG135" i="4"/>
  <c r="HG147" i="4"/>
  <c r="HG159" i="4"/>
  <c r="HG172" i="4"/>
  <c r="HG205" i="4"/>
  <c r="HG206" i="4"/>
  <c r="HG291" i="4"/>
  <c r="HG323" i="4"/>
  <c r="HG339" i="4"/>
  <c r="HG354" i="4"/>
  <c r="HG368" i="4"/>
  <c r="HF70" i="4"/>
  <c r="HF59" i="4"/>
  <c r="HF60" i="4"/>
  <c r="HF206" i="4"/>
  <c r="HF291" i="4"/>
  <c r="HF323" i="4"/>
  <c r="HF339" i="4"/>
  <c r="HF354" i="4"/>
  <c r="HF368" i="4"/>
  <c r="HE70" i="4"/>
  <c r="HE59" i="4"/>
  <c r="HE60" i="4"/>
  <c r="HE86" i="4"/>
  <c r="HE123" i="4"/>
  <c r="HE135" i="4"/>
  <c r="HE147" i="4"/>
  <c r="HE159" i="4"/>
  <c r="HE172" i="4"/>
  <c r="HE205" i="4"/>
  <c r="HE206" i="4"/>
  <c r="HE291" i="4"/>
  <c r="HE323" i="4"/>
  <c r="HE339" i="4"/>
  <c r="HE354" i="4"/>
  <c r="HE368" i="4"/>
  <c r="HD70" i="4"/>
  <c r="HD59" i="4"/>
  <c r="HD60" i="4"/>
  <c r="HD86" i="4"/>
  <c r="HD123" i="4"/>
  <c r="HD135" i="4"/>
  <c r="HD147" i="4"/>
  <c r="HD159" i="4"/>
  <c r="HD172" i="4"/>
  <c r="HD205" i="4"/>
  <c r="HD206" i="4"/>
  <c r="HD291" i="4"/>
  <c r="HD323" i="4"/>
  <c r="HD339" i="4"/>
  <c r="HD354" i="4"/>
  <c r="HD368" i="4"/>
  <c r="HC70" i="4"/>
  <c r="HC59" i="4"/>
  <c r="HC60" i="4"/>
  <c r="HC86" i="4"/>
  <c r="HC123" i="4"/>
  <c r="HC135" i="4"/>
  <c r="HC147" i="4"/>
  <c r="HC159" i="4"/>
  <c r="HC172" i="4"/>
  <c r="HC205" i="4"/>
  <c r="HC206" i="4"/>
  <c r="HC291" i="4"/>
  <c r="HC323" i="4"/>
  <c r="HC339" i="4"/>
  <c r="HC354" i="4"/>
  <c r="HC368" i="4"/>
  <c r="HB70" i="4"/>
  <c r="HB59" i="4"/>
  <c r="HB60" i="4"/>
  <c r="HB86" i="4"/>
  <c r="HB123" i="4"/>
  <c r="HB135" i="4"/>
  <c r="HB147" i="4"/>
  <c r="HB159" i="4"/>
  <c r="HB172" i="4"/>
  <c r="HB205" i="4"/>
  <c r="HB206" i="4"/>
  <c r="HB291" i="4"/>
  <c r="HB323" i="4"/>
  <c r="HB339" i="4"/>
  <c r="HB354" i="4"/>
  <c r="HB368" i="4"/>
  <c r="HA70" i="4"/>
  <c r="HA59" i="4"/>
  <c r="HA60" i="4"/>
  <c r="HA86" i="4"/>
  <c r="HA123" i="4"/>
  <c r="HA135" i="4"/>
  <c r="HA147" i="4"/>
  <c r="HA159" i="4"/>
  <c r="HA172" i="4"/>
  <c r="HA205" i="4"/>
  <c r="HA206" i="4"/>
  <c r="HA291" i="4"/>
  <c r="HA323" i="4"/>
  <c r="HA339" i="4"/>
  <c r="HA354" i="4"/>
  <c r="HA368" i="4"/>
  <c r="GZ70" i="4"/>
  <c r="GZ59" i="4"/>
  <c r="GZ60" i="4"/>
  <c r="GZ86" i="4"/>
  <c r="GZ123" i="4"/>
  <c r="GZ135" i="4"/>
  <c r="GZ147" i="4"/>
  <c r="GZ159" i="4"/>
  <c r="GZ172" i="4"/>
  <c r="GZ205" i="4"/>
  <c r="GZ206" i="4"/>
  <c r="GZ291" i="4"/>
  <c r="GZ323" i="4"/>
  <c r="GZ339" i="4"/>
  <c r="GZ354" i="4"/>
  <c r="GZ368" i="4"/>
  <c r="GY70" i="4"/>
  <c r="GY59" i="4"/>
  <c r="GY60" i="4"/>
  <c r="GY86" i="4"/>
  <c r="GY123" i="4"/>
  <c r="GY135" i="4"/>
  <c r="GY147" i="4"/>
  <c r="GY159" i="4"/>
  <c r="GY172" i="4"/>
  <c r="GY205" i="4"/>
  <c r="GY206" i="4"/>
  <c r="GY291" i="4"/>
  <c r="GY323" i="4"/>
  <c r="GY339" i="4"/>
  <c r="GY354" i="4"/>
  <c r="GY368" i="4"/>
  <c r="GX70" i="4"/>
  <c r="GX59" i="4"/>
  <c r="GX60" i="4"/>
  <c r="GX86" i="4"/>
  <c r="GX123" i="4"/>
  <c r="GX135" i="4"/>
  <c r="GX147" i="4"/>
  <c r="GX159" i="4"/>
  <c r="GX172" i="4"/>
  <c r="GX205" i="4"/>
  <c r="GX206" i="4"/>
  <c r="GX291" i="4"/>
  <c r="GX323" i="4"/>
  <c r="GX339" i="4"/>
  <c r="GX354" i="4"/>
  <c r="GX368" i="4"/>
  <c r="GW70" i="4"/>
  <c r="GW59" i="4"/>
  <c r="GW60" i="4"/>
  <c r="GW86" i="4"/>
  <c r="GW123" i="4"/>
  <c r="GW135" i="4"/>
  <c r="GW147" i="4"/>
  <c r="GW159" i="4"/>
  <c r="GW172" i="4"/>
  <c r="GW205" i="4"/>
  <c r="GW206" i="4"/>
  <c r="GW291" i="4"/>
  <c r="GW323" i="4"/>
  <c r="GW339" i="4"/>
  <c r="GW354" i="4"/>
  <c r="GW368" i="4"/>
  <c r="GV70" i="4"/>
  <c r="GV59" i="4"/>
  <c r="GV60" i="4"/>
  <c r="GV86" i="4"/>
  <c r="GV123" i="4"/>
  <c r="GV135" i="4"/>
  <c r="GV147" i="4"/>
  <c r="GV159" i="4"/>
  <c r="GV172" i="4"/>
  <c r="GV205" i="4"/>
  <c r="GV206" i="4"/>
  <c r="GV291" i="4"/>
  <c r="GV323" i="4"/>
  <c r="GV339" i="4"/>
  <c r="GV354" i="4"/>
  <c r="GV368" i="4"/>
  <c r="GU70" i="4"/>
  <c r="GU59" i="4"/>
  <c r="GU60" i="4"/>
  <c r="GU206" i="4"/>
  <c r="GU291" i="4"/>
  <c r="GU323" i="4"/>
  <c r="GU339" i="4"/>
  <c r="GU354" i="4"/>
  <c r="GU368" i="4"/>
  <c r="GT70" i="4"/>
  <c r="GT59" i="4"/>
  <c r="GT60" i="4"/>
  <c r="GT86" i="4"/>
  <c r="GT123" i="4"/>
  <c r="GT135" i="4"/>
  <c r="GT147" i="4"/>
  <c r="GT159" i="4"/>
  <c r="GT172" i="4"/>
  <c r="GT205" i="4"/>
  <c r="GT206" i="4"/>
  <c r="GT291" i="4"/>
  <c r="GT323" i="4"/>
  <c r="GT339" i="4"/>
  <c r="GT354" i="4"/>
  <c r="GT368" i="4"/>
  <c r="GS70" i="4"/>
  <c r="GS59" i="4"/>
  <c r="GS60" i="4"/>
  <c r="GS86" i="4"/>
  <c r="GS123" i="4"/>
  <c r="GS135" i="4"/>
  <c r="GS147" i="4"/>
  <c r="GS159" i="4"/>
  <c r="GS172" i="4"/>
  <c r="GS205" i="4"/>
  <c r="GS206" i="4"/>
  <c r="GS291" i="4"/>
  <c r="GS323" i="4"/>
  <c r="GS339" i="4"/>
  <c r="GS354" i="4"/>
  <c r="GS368" i="4"/>
  <c r="GR70" i="4"/>
  <c r="GR59" i="4"/>
  <c r="GR60" i="4"/>
  <c r="GR86" i="4"/>
  <c r="GR123" i="4"/>
  <c r="GR135" i="4"/>
  <c r="GR147" i="4"/>
  <c r="GR159" i="4"/>
  <c r="GR172" i="4"/>
  <c r="GR205" i="4"/>
  <c r="GR206" i="4"/>
  <c r="GR291" i="4"/>
  <c r="GR323" i="4"/>
  <c r="GR339" i="4"/>
  <c r="GR354" i="4"/>
  <c r="GR368" i="4"/>
  <c r="GQ70" i="4"/>
  <c r="GQ59" i="4"/>
  <c r="GQ60" i="4"/>
  <c r="GQ86" i="4"/>
  <c r="GQ123" i="4"/>
  <c r="GQ135" i="4"/>
  <c r="GQ147" i="4"/>
  <c r="GQ159" i="4"/>
  <c r="GQ172" i="4"/>
  <c r="GQ205" i="4"/>
  <c r="GQ206" i="4"/>
  <c r="GQ291" i="4"/>
  <c r="GQ323" i="4"/>
  <c r="GQ339" i="4"/>
  <c r="GQ354" i="4"/>
  <c r="GQ368" i="4"/>
  <c r="GP70" i="4"/>
  <c r="GP59" i="4"/>
  <c r="GP60" i="4"/>
  <c r="GP86" i="4"/>
  <c r="GP123" i="4"/>
  <c r="GP135" i="4"/>
  <c r="GP147" i="4"/>
  <c r="GP159" i="4"/>
  <c r="GP172" i="4"/>
  <c r="GP205" i="4"/>
  <c r="GP206" i="4"/>
  <c r="GP291" i="4"/>
  <c r="GP323" i="4"/>
  <c r="GP339" i="4"/>
  <c r="GP354" i="4"/>
  <c r="GP368" i="4"/>
  <c r="GO70" i="4"/>
  <c r="GO59" i="4"/>
  <c r="GO60" i="4"/>
  <c r="GO86" i="4"/>
  <c r="GO123" i="4"/>
  <c r="GO135" i="4"/>
  <c r="GO147" i="4"/>
  <c r="GO159" i="4"/>
  <c r="GO172" i="4"/>
  <c r="GO205" i="4"/>
  <c r="GO206" i="4"/>
  <c r="GO291" i="4"/>
  <c r="GO323" i="4"/>
  <c r="GO339" i="4"/>
  <c r="GO354" i="4"/>
  <c r="GO368" i="4"/>
  <c r="GN70" i="4"/>
  <c r="GN59" i="4"/>
  <c r="GN60" i="4"/>
  <c r="GN86" i="4"/>
  <c r="GN123" i="4"/>
  <c r="GN135" i="4"/>
  <c r="GN147" i="4"/>
  <c r="GN159" i="4"/>
  <c r="GN172" i="4"/>
  <c r="GN205" i="4"/>
  <c r="GN206" i="4"/>
  <c r="GN291" i="4"/>
  <c r="GN323" i="4"/>
  <c r="GN339" i="4"/>
  <c r="GN354" i="4"/>
  <c r="GN368" i="4"/>
  <c r="GM70" i="4"/>
  <c r="GM59" i="4"/>
  <c r="GM60" i="4"/>
  <c r="GM206" i="4"/>
  <c r="GM291" i="4"/>
  <c r="GM323" i="4"/>
  <c r="GM339" i="4"/>
  <c r="GM354" i="4"/>
  <c r="GM368" i="4"/>
  <c r="GL70" i="4"/>
  <c r="GL59" i="4"/>
  <c r="GL60" i="4"/>
  <c r="GL86" i="4"/>
  <c r="GL123" i="4"/>
  <c r="GL135" i="4"/>
  <c r="GL147" i="4"/>
  <c r="GL159" i="4"/>
  <c r="GL172" i="4"/>
  <c r="GL205" i="4"/>
  <c r="GL206" i="4"/>
  <c r="GL291" i="4"/>
  <c r="GL323" i="4"/>
  <c r="GL339" i="4"/>
  <c r="GL354" i="4"/>
  <c r="GL368" i="4"/>
  <c r="GK70" i="4"/>
  <c r="GK59" i="4"/>
  <c r="GK60" i="4"/>
  <c r="GK86" i="4"/>
  <c r="GK123" i="4"/>
  <c r="GK135" i="4"/>
  <c r="GK147" i="4"/>
  <c r="GK159" i="4"/>
  <c r="GK172" i="4"/>
  <c r="GK205" i="4"/>
  <c r="GK206" i="4"/>
  <c r="GK291" i="4"/>
  <c r="GK323" i="4"/>
  <c r="GK339" i="4"/>
  <c r="GK354" i="4"/>
  <c r="GK368" i="4"/>
  <c r="GJ70" i="4"/>
  <c r="GJ59" i="4"/>
  <c r="GJ60" i="4"/>
  <c r="GJ86" i="4"/>
  <c r="GJ123" i="4"/>
  <c r="GJ135" i="4"/>
  <c r="GJ147" i="4"/>
  <c r="GJ159" i="4"/>
  <c r="GJ172" i="4"/>
  <c r="GJ205" i="4"/>
  <c r="GJ206" i="4"/>
  <c r="GJ291" i="4"/>
  <c r="GJ323" i="4"/>
  <c r="GJ339" i="4"/>
  <c r="GJ354" i="4"/>
  <c r="GJ368" i="4"/>
  <c r="GI70" i="4"/>
  <c r="GI59" i="4"/>
  <c r="GI60" i="4"/>
  <c r="GI86" i="4"/>
  <c r="GI123" i="4"/>
  <c r="GI135" i="4"/>
  <c r="GI147" i="4"/>
  <c r="GI159" i="4"/>
  <c r="GI172" i="4"/>
  <c r="GI205" i="4"/>
  <c r="GI206" i="4"/>
  <c r="GI291" i="4"/>
  <c r="GI323" i="4"/>
  <c r="GI339" i="4"/>
  <c r="GI354" i="4"/>
  <c r="GI368" i="4"/>
  <c r="GH70" i="4"/>
  <c r="GH59" i="4"/>
  <c r="GH60" i="4"/>
  <c r="GH86" i="4"/>
  <c r="GH123" i="4"/>
  <c r="GH135" i="4"/>
  <c r="GH147" i="4"/>
  <c r="GH159" i="4"/>
  <c r="GH172" i="4"/>
  <c r="GH205" i="4"/>
  <c r="GH206" i="4"/>
  <c r="GH291" i="4"/>
  <c r="GH323" i="4"/>
  <c r="GH339" i="4"/>
  <c r="GH354" i="4"/>
  <c r="GH368" i="4"/>
  <c r="GG70" i="4"/>
  <c r="GG59" i="4"/>
  <c r="GG60" i="4"/>
  <c r="GG86" i="4"/>
  <c r="GG123" i="4"/>
  <c r="GG135" i="4"/>
  <c r="GG147" i="4"/>
  <c r="GG159" i="4"/>
  <c r="GG172" i="4"/>
  <c r="GG205" i="4"/>
  <c r="GG206" i="4"/>
  <c r="GG291" i="4"/>
  <c r="GG323" i="4"/>
  <c r="GG339" i="4"/>
  <c r="GG354" i="4"/>
  <c r="GG368" i="4"/>
  <c r="GF70" i="4"/>
  <c r="GF59" i="4"/>
  <c r="GF60" i="4"/>
  <c r="GF86" i="4"/>
  <c r="GF123" i="4"/>
  <c r="GF135" i="4"/>
  <c r="GF147" i="4"/>
  <c r="GF159" i="4"/>
  <c r="GF172" i="4"/>
  <c r="GF205" i="4"/>
  <c r="GF206" i="4"/>
  <c r="GF291" i="4"/>
  <c r="GF323" i="4"/>
  <c r="GF339" i="4"/>
  <c r="GF354" i="4"/>
  <c r="GF368" i="4"/>
  <c r="GE70" i="4"/>
  <c r="GE59" i="4"/>
  <c r="GE60" i="4"/>
  <c r="GE206" i="4"/>
  <c r="GE291" i="4"/>
  <c r="GE323" i="4"/>
  <c r="GE339" i="4"/>
  <c r="GE354" i="4"/>
  <c r="GE368" i="4"/>
  <c r="GD70" i="4"/>
  <c r="GD59" i="4"/>
  <c r="GD60" i="4"/>
  <c r="GD86" i="4"/>
  <c r="GD123" i="4"/>
  <c r="GD135" i="4"/>
  <c r="GD147" i="4"/>
  <c r="GD159" i="4"/>
  <c r="GD172" i="4"/>
  <c r="GD205" i="4"/>
  <c r="GD206" i="4"/>
  <c r="GD291" i="4"/>
  <c r="GD323" i="4"/>
  <c r="GD339" i="4"/>
  <c r="GD354" i="4"/>
  <c r="GD368" i="4"/>
  <c r="GC70" i="4"/>
  <c r="GC59" i="4"/>
  <c r="GC60" i="4"/>
  <c r="GC86" i="4"/>
  <c r="GC123" i="4"/>
  <c r="GC135" i="4"/>
  <c r="GC147" i="4"/>
  <c r="GC159" i="4"/>
  <c r="GC172" i="4"/>
  <c r="GC205" i="4"/>
  <c r="GC206" i="4"/>
  <c r="GC291" i="4"/>
  <c r="GC323" i="4"/>
  <c r="GC339" i="4"/>
  <c r="GC354" i="4"/>
  <c r="GC368" i="4"/>
  <c r="GB70" i="4"/>
  <c r="GB59" i="4"/>
  <c r="GB60" i="4"/>
  <c r="GB86" i="4"/>
  <c r="GB123" i="4"/>
  <c r="GB135" i="4"/>
  <c r="GB147" i="4"/>
  <c r="GB159" i="4"/>
  <c r="GB172" i="4"/>
  <c r="GB205" i="4"/>
  <c r="GB206" i="4"/>
  <c r="GB291" i="4"/>
  <c r="GB323" i="4"/>
  <c r="GB339" i="4"/>
  <c r="GB354" i="4"/>
  <c r="GB368" i="4"/>
  <c r="GA70" i="4"/>
  <c r="GA59" i="4"/>
  <c r="GA60" i="4"/>
  <c r="GA86" i="4"/>
  <c r="GA123" i="4"/>
  <c r="GA135" i="4"/>
  <c r="GA147" i="4"/>
  <c r="GA159" i="4"/>
  <c r="GA172" i="4"/>
  <c r="GA205" i="4"/>
  <c r="GA206" i="4"/>
  <c r="GA291" i="4"/>
  <c r="GA323" i="4"/>
  <c r="GA339" i="4"/>
  <c r="GA354" i="4"/>
  <c r="GA368" i="4"/>
  <c r="FZ70" i="4"/>
  <c r="FZ59" i="4"/>
  <c r="FZ60" i="4"/>
  <c r="FZ206" i="4"/>
  <c r="FZ291" i="4"/>
  <c r="FZ323" i="4"/>
  <c r="FZ339" i="4"/>
  <c r="FZ354" i="4"/>
  <c r="FZ368" i="4"/>
  <c r="FY70" i="4"/>
  <c r="FY59" i="4"/>
  <c r="FY60" i="4"/>
  <c r="FY86" i="4"/>
  <c r="FY123" i="4"/>
  <c r="FY135" i="4"/>
  <c r="FY147" i="4"/>
  <c r="FY159" i="4"/>
  <c r="FY172" i="4"/>
  <c r="FY205" i="4"/>
  <c r="FY206" i="4"/>
  <c r="FY291" i="4"/>
  <c r="FY323" i="4"/>
  <c r="FY339" i="4"/>
  <c r="FY354" i="4"/>
  <c r="FY368" i="4"/>
  <c r="FX70" i="4"/>
  <c r="FX59" i="4"/>
  <c r="FX60" i="4"/>
  <c r="FX86" i="4"/>
  <c r="FX123" i="4"/>
  <c r="FX135" i="4"/>
  <c r="FX147" i="4"/>
  <c r="FX159" i="4"/>
  <c r="FX172" i="4"/>
  <c r="FX205" i="4"/>
  <c r="FX206" i="4"/>
  <c r="FX291" i="4"/>
  <c r="FX323" i="4"/>
  <c r="FX339" i="4"/>
  <c r="FX354" i="4"/>
  <c r="FX368" i="4"/>
  <c r="FW70" i="4"/>
  <c r="FW59" i="4"/>
  <c r="FW60" i="4"/>
  <c r="FW86" i="4"/>
  <c r="FW123" i="4"/>
  <c r="FW135" i="4"/>
  <c r="FW147" i="4"/>
  <c r="FW159" i="4"/>
  <c r="FW172" i="4"/>
  <c r="FW205" i="4"/>
  <c r="FW206" i="4"/>
  <c r="FW291" i="4"/>
  <c r="FW323" i="4"/>
  <c r="FW339" i="4"/>
  <c r="FW354" i="4"/>
  <c r="FW368" i="4"/>
  <c r="FV70" i="4"/>
  <c r="FV59" i="4"/>
  <c r="FV60" i="4"/>
  <c r="FV86" i="4"/>
  <c r="FV123" i="4"/>
  <c r="FV135" i="4"/>
  <c r="FV147" i="4"/>
  <c r="FV159" i="4"/>
  <c r="FV172" i="4"/>
  <c r="FV205" i="4"/>
  <c r="FV206" i="4"/>
  <c r="FV291" i="4"/>
  <c r="FV323" i="4"/>
  <c r="FV339" i="4"/>
  <c r="FV354" i="4"/>
  <c r="FV368" i="4"/>
  <c r="FU70" i="4"/>
  <c r="FU59" i="4"/>
  <c r="FU60" i="4"/>
  <c r="FU206" i="4"/>
  <c r="FU291" i="4"/>
  <c r="FU323" i="4"/>
  <c r="FU339" i="4"/>
  <c r="FU354" i="4"/>
  <c r="FU368" i="4"/>
  <c r="FT70" i="4"/>
  <c r="FT59" i="4"/>
  <c r="FT60" i="4"/>
  <c r="FT86" i="4"/>
  <c r="FT123" i="4"/>
  <c r="FT135" i="4"/>
  <c r="FT147" i="4"/>
  <c r="FT159" i="4"/>
  <c r="FT172" i="4"/>
  <c r="FT205" i="4"/>
  <c r="FT206" i="4"/>
  <c r="FT291" i="4"/>
  <c r="FT323" i="4"/>
  <c r="FT339" i="4"/>
  <c r="FT354" i="4"/>
  <c r="FT368" i="4"/>
  <c r="FS70" i="4"/>
  <c r="FS59" i="4"/>
  <c r="FS60" i="4"/>
  <c r="FS86" i="4"/>
  <c r="FS123" i="4"/>
  <c r="FS135" i="4"/>
  <c r="FS147" i="4"/>
  <c r="FS159" i="4"/>
  <c r="FS172" i="4"/>
  <c r="FS205" i="4"/>
  <c r="FS206" i="4"/>
  <c r="FS291" i="4"/>
  <c r="FS323" i="4"/>
  <c r="FS339" i="4"/>
  <c r="FS354" i="4"/>
  <c r="FS368" i="4"/>
  <c r="FR70" i="4"/>
  <c r="FR59" i="4"/>
  <c r="FR60" i="4"/>
  <c r="FR86" i="4"/>
  <c r="FR123" i="4"/>
  <c r="FR135" i="4"/>
  <c r="FR147" i="4"/>
  <c r="FR159" i="4"/>
  <c r="FR172" i="4"/>
  <c r="FR205" i="4"/>
  <c r="FR206" i="4"/>
  <c r="FR291" i="4"/>
  <c r="FR323" i="4"/>
  <c r="FR339" i="4"/>
  <c r="FR354" i="4"/>
  <c r="FR368" i="4"/>
  <c r="FQ70" i="4"/>
  <c r="FQ59" i="4"/>
  <c r="FQ60" i="4"/>
  <c r="FQ86" i="4"/>
  <c r="FQ123" i="4"/>
  <c r="FQ135" i="4"/>
  <c r="FQ147" i="4"/>
  <c r="FQ159" i="4"/>
  <c r="FQ172" i="4"/>
  <c r="FQ205" i="4"/>
  <c r="FQ206" i="4"/>
  <c r="FQ291" i="4"/>
  <c r="FQ323" i="4"/>
  <c r="FQ339" i="4"/>
  <c r="FQ354" i="4"/>
  <c r="FQ368" i="4"/>
  <c r="FP70" i="4"/>
  <c r="FP59" i="4"/>
  <c r="FP60" i="4"/>
  <c r="FP86" i="4"/>
  <c r="FP123" i="4"/>
  <c r="FP135" i="4"/>
  <c r="FP147" i="4"/>
  <c r="FP159" i="4"/>
  <c r="FP172" i="4"/>
  <c r="FP205" i="4"/>
  <c r="FP206" i="4"/>
  <c r="FP291" i="4"/>
  <c r="FP323" i="4"/>
  <c r="FP339" i="4"/>
  <c r="FP354" i="4"/>
  <c r="FP368" i="4"/>
  <c r="FO70" i="4"/>
  <c r="FO59" i="4"/>
  <c r="FO60" i="4"/>
  <c r="FO86" i="4"/>
  <c r="FO123" i="4"/>
  <c r="FO135" i="4"/>
  <c r="FO147" i="4"/>
  <c r="FO159" i="4"/>
  <c r="FO172" i="4"/>
  <c r="FO205" i="4"/>
  <c r="FO206" i="4"/>
  <c r="FO291" i="4"/>
  <c r="FO323" i="4"/>
  <c r="FO339" i="4"/>
  <c r="FO354" i="4"/>
  <c r="FO368" i="4"/>
  <c r="FN70" i="4"/>
  <c r="FN59" i="4"/>
  <c r="FN60" i="4"/>
  <c r="FN86" i="4"/>
  <c r="FN123" i="4"/>
  <c r="FN135" i="4"/>
  <c r="FN147" i="4"/>
  <c r="FN159" i="4"/>
  <c r="FN172" i="4"/>
  <c r="FN205" i="4"/>
  <c r="FN206" i="4"/>
  <c r="FN291" i="4"/>
  <c r="FN323" i="4"/>
  <c r="FN339" i="4"/>
  <c r="FN354" i="4"/>
  <c r="FN368" i="4"/>
  <c r="FM70" i="4"/>
  <c r="FM59" i="4"/>
  <c r="FM60" i="4"/>
  <c r="FM206" i="4"/>
  <c r="FM291" i="4"/>
  <c r="FM323" i="4"/>
  <c r="FM339" i="4"/>
  <c r="FM354" i="4"/>
  <c r="FM368" i="4"/>
  <c r="FL70" i="4"/>
  <c r="FL59" i="4"/>
  <c r="FL60" i="4"/>
  <c r="FL86" i="4"/>
  <c r="FL123" i="4"/>
  <c r="FL135" i="4"/>
  <c r="FL147" i="4"/>
  <c r="FL159" i="4"/>
  <c r="FL172" i="4"/>
  <c r="FL205" i="4"/>
  <c r="FL206" i="4"/>
  <c r="FL291" i="4"/>
  <c r="FL323" i="4"/>
  <c r="FL339" i="4"/>
  <c r="FL354" i="4"/>
  <c r="FL368" i="4"/>
  <c r="FK70" i="4"/>
  <c r="FK59" i="4"/>
  <c r="FK60" i="4"/>
  <c r="FK86" i="4"/>
  <c r="FK123" i="4"/>
  <c r="FK135" i="4"/>
  <c r="FK147" i="4"/>
  <c r="FK159" i="4"/>
  <c r="FK172" i="4"/>
  <c r="FK205" i="4"/>
  <c r="FK206" i="4"/>
  <c r="FK291" i="4"/>
  <c r="FK323" i="4"/>
  <c r="FK339" i="4"/>
  <c r="FK354" i="4"/>
  <c r="FK368" i="4"/>
  <c r="FJ70" i="4"/>
  <c r="FJ59" i="4"/>
  <c r="FJ60" i="4"/>
  <c r="FJ86" i="4"/>
  <c r="FJ123" i="4"/>
  <c r="FJ135" i="4"/>
  <c r="FJ147" i="4"/>
  <c r="FJ159" i="4"/>
  <c r="FJ172" i="4"/>
  <c r="FJ205" i="4"/>
  <c r="FJ206" i="4"/>
  <c r="FJ291" i="4"/>
  <c r="FJ323" i="4"/>
  <c r="FJ339" i="4"/>
  <c r="FJ354" i="4"/>
  <c r="FJ368" i="4"/>
  <c r="FI70" i="4"/>
  <c r="FI59" i="4"/>
  <c r="FI60" i="4"/>
  <c r="FI86" i="4"/>
  <c r="FI123" i="4"/>
  <c r="FI135" i="4"/>
  <c r="FI147" i="4"/>
  <c r="FI159" i="4"/>
  <c r="FI172" i="4"/>
  <c r="FI205" i="4"/>
  <c r="FI206" i="4"/>
  <c r="FI291" i="4"/>
  <c r="FI323" i="4"/>
  <c r="FI339" i="4"/>
  <c r="FI354" i="4"/>
  <c r="FI368" i="4"/>
  <c r="FH70" i="4"/>
  <c r="FH59" i="4"/>
  <c r="FH60" i="4"/>
  <c r="FH86" i="4"/>
  <c r="FH123" i="4"/>
  <c r="FH135" i="4"/>
  <c r="FH147" i="4"/>
  <c r="FH159" i="4"/>
  <c r="FH172" i="4"/>
  <c r="FH205" i="4"/>
  <c r="FH206" i="4"/>
  <c r="FH291" i="4"/>
  <c r="FH323" i="4"/>
  <c r="FH339" i="4"/>
  <c r="FH354" i="4"/>
  <c r="FH368" i="4"/>
  <c r="FG70" i="4"/>
  <c r="FG59" i="4"/>
  <c r="FG60" i="4"/>
  <c r="FG86" i="4"/>
  <c r="FG123" i="4"/>
  <c r="FG135" i="4"/>
  <c r="FG147" i="4"/>
  <c r="FG159" i="4"/>
  <c r="FG172" i="4"/>
  <c r="FG205" i="4"/>
  <c r="FG206" i="4"/>
  <c r="FG291" i="4"/>
  <c r="FG323" i="4"/>
  <c r="FG339" i="4"/>
  <c r="FG354" i="4"/>
  <c r="FG368" i="4"/>
  <c r="FF70" i="4"/>
  <c r="FF59" i="4"/>
  <c r="FF60" i="4"/>
  <c r="FF206" i="4"/>
  <c r="FF291" i="4"/>
  <c r="FF323" i="4"/>
  <c r="FF339" i="4"/>
  <c r="FF354" i="4"/>
  <c r="FF368" i="4"/>
  <c r="FE70" i="4"/>
  <c r="FE59" i="4"/>
  <c r="FE60" i="4"/>
  <c r="FE86" i="4"/>
  <c r="FE123" i="4"/>
  <c r="FE135" i="4"/>
  <c r="FE147" i="4"/>
  <c r="FE159" i="4"/>
  <c r="FE172" i="4"/>
  <c r="FE205" i="4"/>
  <c r="FE206" i="4"/>
  <c r="FE291" i="4"/>
  <c r="FE323" i="4"/>
  <c r="FE339" i="4"/>
  <c r="FE354" i="4"/>
  <c r="FE368" i="4"/>
  <c r="FD70" i="4"/>
  <c r="FD59" i="4"/>
  <c r="FD60" i="4"/>
  <c r="FD86" i="4"/>
  <c r="FD123" i="4"/>
  <c r="FD135" i="4"/>
  <c r="FD147" i="4"/>
  <c r="FD159" i="4"/>
  <c r="FD172" i="4"/>
  <c r="FD205" i="4"/>
  <c r="FD206" i="4"/>
  <c r="FD291" i="4"/>
  <c r="FD323" i="4"/>
  <c r="FD339" i="4"/>
  <c r="FD354" i="4"/>
  <c r="FD368" i="4"/>
  <c r="FC70" i="4"/>
  <c r="FC59" i="4"/>
  <c r="FC60" i="4"/>
  <c r="FC86" i="4"/>
  <c r="FC123" i="4"/>
  <c r="FC135" i="4"/>
  <c r="FC147" i="4"/>
  <c r="FC159" i="4"/>
  <c r="FC172" i="4"/>
  <c r="FC205" i="4"/>
  <c r="FC206" i="4"/>
  <c r="FC291" i="4"/>
  <c r="FC323" i="4"/>
  <c r="FC339" i="4"/>
  <c r="FC354" i="4"/>
  <c r="FC368" i="4"/>
  <c r="FB70" i="4"/>
  <c r="FB59" i="4"/>
  <c r="FB60" i="4"/>
  <c r="FB86" i="4"/>
  <c r="FB123" i="4"/>
  <c r="FB135" i="4"/>
  <c r="FB147" i="4"/>
  <c r="FB159" i="4"/>
  <c r="FB172" i="4"/>
  <c r="FB205" i="4"/>
  <c r="FB206" i="4"/>
  <c r="FB291" i="4"/>
  <c r="FB323" i="4"/>
  <c r="FB339" i="4"/>
  <c r="FB354" i="4"/>
  <c r="FB368" i="4"/>
  <c r="FA70" i="4"/>
  <c r="FA59" i="4"/>
  <c r="FA60" i="4"/>
  <c r="FA86" i="4"/>
  <c r="FA123" i="4"/>
  <c r="FA135" i="4"/>
  <c r="FA147" i="4"/>
  <c r="FA159" i="4"/>
  <c r="FA172" i="4"/>
  <c r="FA205" i="4"/>
  <c r="FA206" i="4"/>
  <c r="FA291" i="4"/>
  <c r="FA323" i="4"/>
  <c r="FA339" i="4"/>
  <c r="FA354" i="4"/>
  <c r="FA368" i="4"/>
  <c r="EZ70" i="4"/>
  <c r="EZ59" i="4"/>
  <c r="EZ60" i="4"/>
  <c r="EZ206" i="4"/>
  <c r="EZ291" i="4"/>
  <c r="EZ323" i="4"/>
  <c r="EZ339" i="4"/>
  <c r="EZ354" i="4"/>
  <c r="EZ368" i="4"/>
  <c r="EY70" i="4"/>
  <c r="EY59" i="4"/>
  <c r="EY60" i="4"/>
  <c r="EY86" i="4"/>
  <c r="EY123" i="4"/>
  <c r="EY135" i="4"/>
  <c r="EY147" i="4"/>
  <c r="EY159" i="4"/>
  <c r="EY172" i="4"/>
  <c r="EY205" i="4"/>
  <c r="EY206" i="4"/>
  <c r="EY291" i="4"/>
  <c r="EY323" i="4"/>
  <c r="EY339" i="4"/>
  <c r="EY354" i="4"/>
  <c r="EY368" i="4"/>
  <c r="EX70" i="4"/>
  <c r="EX59" i="4"/>
  <c r="EX60" i="4"/>
  <c r="EX86" i="4"/>
  <c r="EX123" i="4"/>
  <c r="EX135" i="4"/>
  <c r="EX147" i="4"/>
  <c r="EX159" i="4"/>
  <c r="EX172" i="4"/>
  <c r="EX205" i="4"/>
  <c r="EX206" i="4"/>
  <c r="EX291" i="4"/>
  <c r="EX323" i="4"/>
  <c r="EX339" i="4"/>
  <c r="EX354" i="4"/>
  <c r="EX368" i="4"/>
  <c r="EW70" i="4"/>
  <c r="EW59" i="4"/>
  <c r="EW60" i="4"/>
  <c r="EW86" i="4"/>
  <c r="EW123" i="4"/>
  <c r="EW135" i="4"/>
  <c r="EW147" i="4"/>
  <c r="EW159" i="4"/>
  <c r="EW172" i="4"/>
  <c r="EW205" i="4"/>
  <c r="EW206" i="4"/>
  <c r="EW291" i="4"/>
  <c r="EW323" i="4"/>
  <c r="EW339" i="4"/>
  <c r="EW354" i="4"/>
  <c r="EW368" i="4"/>
  <c r="EV70" i="4"/>
  <c r="EV59" i="4"/>
  <c r="EV60" i="4"/>
  <c r="EV86" i="4"/>
  <c r="EV123" i="4"/>
  <c r="EV135" i="4"/>
  <c r="EV147" i="4"/>
  <c r="EV159" i="4"/>
  <c r="EV172" i="4"/>
  <c r="EV205" i="4"/>
  <c r="EV206" i="4"/>
  <c r="EV291" i="4"/>
  <c r="EV323" i="4"/>
  <c r="EV339" i="4"/>
  <c r="EV354" i="4"/>
  <c r="EV368" i="4"/>
  <c r="EU70" i="4"/>
  <c r="EU59" i="4"/>
  <c r="EU60" i="4"/>
  <c r="EU86" i="4"/>
  <c r="EU123" i="4"/>
  <c r="EU135" i="4"/>
  <c r="EU147" i="4"/>
  <c r="EU159" i="4"/>
  <c r="EU172" i="4"/>
  <c r="EU205" i="4"/>
  <c r="EU206" i="4"/>
  <c r="EU291" i="4"/>
  <c r="EU323" i="4"/>
  <c r="EU339" i="4"/>
  <c r="EU354" i="4"/>
  <c r="EU368" i="4"/>
  <c r="ET70" i="4"/>
  <c r="ET59" i="4"/>
  <c r="ET60" i="4"/>
  <c r="ET86" i="4"/>
  <c r="ET123" i="4"/>
  <c r="ET135" i="4"/>
  <c r="ET147" i="4"/>
  <c r="ET159" i="4"/>
  <c r="ET172" i="4"/>
  <c r="ET205" i="4"/>
  <c r="ET206" i="4"/>
  <c r="ET291" i="4"/>
  <c r="ET323" i="4"/>
  <c r="ET339" i="4"/>
  <c r="ET354" i="4"/>
  <c r="ET368" i="4"/>
  <c r="ES70" i="4"/>
  <c r="ES59" i="4"/>
  <c r="ES60" i="4"/>
  <c r="ES86" i="4"/>
  <c r="ES123" i="4"/>
  <c r="ES135" i="4"/>
  <c r="ES147" i="4"/>
  <c r="ES159" i="4"/>
  <c r="ES172" i="4"/>
  <c r="ES205" i="4"/>
  <c r="ES206" i="4"/>
  <c r="ES291" i="4"/>
  <c r="ES323" i="4"/>
  <c r="ES339" i="4"/>
  <c r="ES354" i="4"/>
  <c r="ES368" i="4"/>
  <c r="ER70" i="4"/>
  <c r="ER59" i="4"/>
  <c r="ER60" i="4"/>
  <c r="ER206" i="4"/>
  <c r="ER291" i="4"/>
  <c r="ER323" i="4"/>
  <c r="ER339" i="4"/>
  <c r="ER354" i="4"/>
  <c r="ER368" i="4"/>
  <c r="EQ86" i="4"/>
  <c r="EQ123" i="4"/>
  <c r="EQ135" i="4"/>
  <c r="EQ147" i="4"/>
  <c r="EQ159" i="4"/>
  <c r="EQ172" i="4"/>
  <c r="EQ205" i="4"/>
  <c r="EQ206" i="4"/>
  <c r="EQ291" i="4"/>
  <c r="EQ323" i="4"/>
  <c r="EQ339" i="4"/>
  <c r="EQ354" i="4"/>
  <c r="EQ368" i="4"/>
  <c r="EP86" i="4"/>
  <c r="EP123" i="4"/>
  <c r="EP135" i="4"/>
  <c r="EP147" i="4"/>
  <c r="EP159" i="4"/>
  <c r="EP172" i="4"/>
  <c r="EP205" i="4"/>
  <c r="EP206" i="4"/>
  <c r="EP291" i="4"/>
  <c r="EP323" i="4"/>
  <c r="EP339" i="4"/>
  <c r="EP354" i="4"/>
  <c r="EP368" i="4"/>
  <c r="EO86" i="4"/>
  <c r="EO123" i="4"/>
  <c r="EO135" i="4"/>
  <c r="EO147" i="4"/>
  <c r="EO159" i="4"/>
  <c r="EO172" i="4"/>
  <c r="EO205" i="4"/>
  <c r="EO206" i="4"/>
  <c r="EO291" i="4"/>
  <c r="EO323" i="4"/>
  <c r="EO339" i="4"/>
  <c r="EO354" i="4"/>
  <c r="EO368" i="4"/>
  <c r="EN86" i="4"/>
  <c r="EN123" i="4"/>
  <c r="EN135" i="4"/>
  <c r="EN147" i="4"/>
  <c r="EN159" i="4"/>
  <c r="EN172" i="4"/>
  <c r="EN205" i="4"/>
  <c r="EN206" i="4"/>
  <c r="EN291" i="4"/>
  <c r="EN323" i="4"/>
  <c r="EN339" i="4"/>
  <c r="EN354" i="4"/>
  <c r="EN368" i="4"/>
  <c r="EM86" i="4"/>
  <c r="EM123" i="4"/>
  <c r="EM135" i="4"/>
  <c r="EM147" i="4"/>
  <c r="EM159" i="4"/>
  <c r="EM172" i="4"/>
  <c r="EM205" i="4"/>
  <c r="EM206" i="4"/>
  <c r="EM291" i="4"/>
  <c r="EM323" i="4"/>
  <c r="EM339" i="4"/>
  <c r="EM354" i="4"/>
  <c r="EM368" i="4"/>
  <c r="EL86" i="4"/>
  <c r="EL123" i="4"/>
  <c r="EL135" i="4"/>
  <c r="EL147" i="4"/>
  <c r="EL159" i="4"/>
  <c r="EL172" i="4"/>
  <c r="EL205" i="4"/>
  <c r="EL206" i="4"/>
  <c r="EL291" i="4"/>
  <c r="EL323" i="4"/>
  <c r="EL339" i="4"/>
  <c r="EL354" i="4"/>
  <c r="EL368" i="4"/>
  <c r="EK86" i="4"/>
  <c r="EK123" i="4"/>
  <c r="EK135" i="4"/>
  <c r="EK147" i="4"/>
  <c r="EK159" i="4"/>
  <c r="EK172" i="4"/>
  <c r="EK205" i="4"/>
  <c r="EK206" i="4"/>
  <c r="EK291" i="4"/>
  <c r="EK323" i="4"/>
  <c r="EK339" i="4"/>
  <c r="EK354" i="4"/>
  <c r="EK368" i="4"/>
  <c r="EJ206" i="4"/>
  <c r="EJ291" i="4"/>
  <c r="EJ323" i="4"/>
  <c r="EJ339" i="4"/>
  <c r="EJ354" i="4"/>
  <c r="EJ368" i="4"/>
  <c r="EI70" i="4"/>
  <c r="EI59" i="4"/>
  <c r="EI60" i="4"/>
  <c r="EI86" i="4"/>
  <c r="EI123" i="4"/>
  <c r="EI135" i="4"/>
  <c r="EI147" i="4"/>
  <c r="EI159" i="4"/>
  <c r="EI172" i="4"/>
  <c r="EI205" i="4"/>
  <c r="EI206" i="4"/>
  <c r="EI291" i="4"/>
  <c r="EI323" i="4"/>
  <c r="EI339" i="4"/>
  <c r="EI354" i="4"/>
  <c r="EI368" i="4"/>
  <c r="EH70" i="4"/>
  <c r="EH59" i="4"/>
  <c r="EH60" i="4"/>
  <c r="EH86" i="4"/>
  <c r="EH123" i="4"/>
  <c r="EH135" i="4"/>
  <c r="EH147" i="4"/>
  <c r="EH159" i="4"/>
  <c r="EH172" i="4"/>
  <c r="EH205" i="4"/>
  <c r="EH206" i="4"/>
  <c r="EH291" i="4"/>
  <c r="EH323" i="4"/>
  <c r="EH339" i="4"/>
  <c r="EH354" i="4"/>
  <c r="EH368" i="4"/>
  <c r="EG70" i="4"/>
  <c r="EG59" i="4"/>
  <c r="EG60" i="4"/>
  <c r="EG86" i="4"/>
  <c r="EG123" i="4"/>
  <c r="EG135" i="4"/>
  <c r="EG147" i="4"/>
  <c r="EG159" i="4"/>
  <c r="EG172" i="4"/>
  <c r="EG205" i="4"/>
  <c r="EG206" i="4"/>
  <c r="EG291" i="4"/>
  <c r="EG323" i="4"/>
  <c r="EG339" i="4"/>
  <c r="EG354" i="4"/>
  <c r="EG368" i="4"/>
  <c r="EF70" i="4"/>
  <c r="EF59" i="4"/>
  <c r="EF60" i="4"/>
  <c r="EF86" i="4"/>
  <c r="EF123" i="4"/>
  <c r="EF135" i="4"/>
  <c r="EF147" i="4"/>
  <c r="EF159" i="4"/>
  <c r="EF172" i="4"/>
  <c r="EF205" i="4"/>
  <c r="EF206" i="4"/>
  <c r="EF291" i="4"/>
  <c r="EF323" i="4"/>
  <c r="EF339" i="4"/>
  <c r="EF354" i="4"/>
  <c r="EF368" i="4"/>
  <c r="EE70" i="4"/>
  <c r="EE59" i="4"/>
  <c r="EE60" i="4"/>
  <c r="EE86" i="4"/>
  <c r="EE123" i="4"/>
  <c r="EE135" i="4"/>
  <c r="EE147" i="4"/>
  <c r="EE159" i="4"/>
  <c r="EE172" i="4"/>
  <c r="EE205" i="4"/>
  <c r="EE206" i="4"/>
  <c r="EE291" i="4"/>
  <c r="EE323" i="4"/>
  <c r="EE339" i="4"/>
  <c r="EE354" i="4"/>
  <c r="EE368" i="4"/>
  <c r="ED70" i="4"/>
  <c r="ED59" i="4"/>
  <c r="ED60" i="4"/>
  <c r="ED206" i="4"/>
  <c r="ED291" i="4"/>
  <c r="ED323" i="4"/>
  <c r="ED339" i="4"/>
  <c r="ED354" i="4"/>
  <c r="ED368" i="4"/>
  <c r="EC70" i="4"/>
  <c r="EC59" i="4"/>
  <c r="EC60" i="4"/>
  <c r="EC86" i="4"/>
  <c r="EC123" i="4"/>
  <c r="EC135" i="4"/>
  <c r="EC147" i="4"/>
  <c r="EC159" i="4"/>
  <c r="EC172" i="4"/>
  <c r="EC205" i="4"/>
  <c r="EC206" i="4"/>
  <c r="EC291" i="4"/>
  <c r="EC323" i="4"/>
  <c r="EC339" i="4"/>
  <c r="EC354" i="4"/>
  <c r="EC368" i="4"/>
  <c r="EB70" i="4"/>
  <c r="EB59" i="4"/>
  <c r="EB60" i="4"/>
  <c r="EB86" i="4"/>
  <c r="EB123" i="4"/>
  <c r="EB135" i="4"/>
  <c r="EB147" i="4"/>
  <c r="EB159" i="4"/>
  <c r="EB172" i="4"/>
  <c r="EB205" i="4"/>
  <c r="EB206" i="4"/>
  <c r="EB291" i="4"/>
  <c r="EB323" i="4"/>
  <c r="EB339" i="4"/>
  <c r="EB354" i="4"/>
  <c r="EB368" i="4"/>
  <c r="EA70" i="4"/>
  <c r="EA59" i="4"/>
  <c r="EA60" i="4"/>
  <c r="EA86" i="4"/>
  <c r="EA123" i="4"/>
  <c r="EA135" i="4"/>
  <c r="EA147" i="4"/>
  <c r="EA159" i="4"/>
  <c r="EA172" i="4"/>
  <c r="EA205" i="4"/>
  <c r="EA206" i="4"/>
  <c r="EA291" i="4"/>
  <c r="EA323" i="4"/>
  <c r="EA339" i="4"/>
  <c r="EA354" i="4"/>
  <c r="EA368" i="4"/>
  <c r="DZ70" i="4"/>
  <c r="DZ59" i="4"/>
  <c r="DZ60" i="4"/>
  <c r="DZ86" i="4"/>
  <c r="DZ123" i="4"/>
  <c r="DZ135" i="4"/>
  <c r="DZ147" i="4"/>
  <c r="DZ159" i="4"/>
  <c r="DZ172" i="4"/>
  <c r="DZ205" i="4"/>
  <c r="DZ206" i="4"/>
  <c r="DZ291" i="4"/>
  <c r="DZ323" i="4"/>
  <c r="DZ339" i="4"/>
  <c r="DZ354" i="4"/>
  <c r="DZ368" i="4"/>
  <c r="DY70" i="4"/>
  <c r="DY59" i="4"/>
  <c r="DY60" i="4"/>
  <c r="DY86" i="4"/>
  <c r="DY123" i="4"/>
  <c r="DY135" i="4"/>
  <c r="DY147" i="4"/>
  <c r="DY159" i="4"/>
  <c r="DY172" i="4"/>
  <c r="DY205" i="4"/>
  <c r="DY206" i="4"/>
  <c r="DY291" i="4"/>
  <c r="DY323" i="4"/>
  <c r="DY339" i="4"/>
  <c r="DY354" i="4"/>
  <c r="DY368" i="4"/>
  <c r="DX70" i="4"/>
  <c r="DX59" i="4"/>
  <c r="DX60" i="4"/>
  <c r="DX86" i="4"/>
  <c r="DX123" i="4"/>
  <c r="DX135" i="4"/>
  <c r="DX147" i="4"/>
  <c r="DX159" i="4"/>
  <c r="DX172" i="4"/>
  <c r="DX205" i="4"/>
  <c r="DX206" i="4"/>
  <c r="DX291" i="4"/>
  <c r="DX323" i="4"/>
  <c r="DX339" i="4"/>
  <c r="DX354" i="4"/>
  <c r="DX368" i="4"/>
  <c r="DW70" i="4"/>
  <c r="DW59" i="4"/>
  <c r="DW60" i="4"/>
  <c r="DW206" i="4"/>
  <c r="DW291" i="4"/>
  <c r="DW323" i="4"/>
  <c r="DW339" i="4"/>
  <c r="DW354" i="4"/>
  <c r="DW368" i="4"/>
  <c r="DV70" i="4"/>
  <c r="DV59" i="4"/>
  <c r="DV60" i="4"/>
  <c r="DV86" i="4"/>
  <c r="DV123" i="4"/>
  <c r="DV135" i="4"/>
  <c r="DV147" i="4"/>
  <c r="DV159" i="4"/>
  <c r="DV172" i="4"/>
  <c r="DV205" i="4"/>
  <c r="DV206" i="4"/>
  <c r="DV291" i="4"/>
  <c r="DV323" i="4"/>
  <c r="DV339" i="4"/>
  <c r="DV354" i="4"/>
  <c r="DV368" i="4"/>
  <c r="DU70" i="4"/>
  <c r="DU59" i="4"/>
  <c r="DU60" i="4"/>
  <c r="DU86" i="4"/>
  <c r="DU123" i="4"/>
  <c r="DU135" i="4"/>
  <c r="DU147" i="4"/>
  <c r="DU159" i="4"/>
  <c r="DU172" i="4"/>
  <c r="DU205" i="4"/>
  <c r="DU206" i="4"/>
  <c r="DU291" i="4"/>
  <c r="DU323" i="4"/>
  <c r="DU339" i="4"/>
  <c r="DU354" i="4"/>
  <c r="DU368" i="4"/>
  <c r="DT70" i="4"/>
  <c r="DT59" i="4"/>
  <c r="DT60" i="4"/>
  <c r="DT86" i="4"/>
  <c r="DT123" i="4"/>
  <c r="DT135" i="4"/>
  <c r="DT147" i="4"/>
  <c r="DT159" i="4"/>
  <c r="DT172" i="4"/>
  <c r="DT205" i="4"/>
  <c r="DT206" i="4"/>
  <c r="DT291" i="4"/>
  <c r="DT323" i="4"/>
  <c r="DT339" i="4"/>
  <c r="DT354" i="4"/>
  <c r="DT368" i="4"/>
  <c r="DS70" i="4"/>
  <c r="DS59" i="4"/>
  <c r="DS60" i="4"/>
  <c r="DS86" i="4"/>
  <c r="DS123" i="4"/>
  <c r="DS135" i="4"/>
  <c r="DS147" i="4"/>
  <c r="DS159" i="4"/>
  <c r="DS172" i="4"/>
  <c r="DS205" i="4"/>
  <c r="DS206" i="4"/>
  <c r="DS291" i="4"/>
  <c r="DS323" i="4"/>
  <c r="DS339" i="4"/>
  <c r="DS354" i="4"/>
  <c r="DS368" i="4"/>
  <c r="DR70" i="4"/>
  <c r="DR59" i="4"/>
  <c r="DR60" i="4"/>
  <c r="DR86" i="4"/>
  <c r="DR123" i="4"/>
  <c r="DR135" i="4"/>
  <c r="DR147" i="4"/>
  <c r="DR159" i="4"/>
  <c r="DR172" i="4"/>
  <c r="DR205" i="4"/>
  <c r="DR206" i="4"/>
  <c r="DR291" i="4"/>
  <c r="DR323" i="4"/>
  <c r="DR339" i="4"/>
  <c r="DR354" i="4"/>
  <c r="DR368" i="4"/>
  <c r="DQ70" i="4"/>
  <c r="DQ59" i="4"/>
  <c r="DQ60" i="4"/>
  <c r="DQ86" i="4"/>
  <c r="DQ123" i="4"/>
  <c r="DQ135" i="4"/>
  <c r="DQ147" i="4"/>
  <c r="DQ159" i="4"/>
  <c r="DQ172" i="4"/>
  <c r="DQ205" i="4"/>
  <c r="DQ206" i="4"/>
  <c r="DQ291" i="4"/>
  <c r="DQ323" i="4"/>
  <c r="DQ339" i="4"/>
  <c r="DQ354" i="4"/>
  <c r="DQ368" i="4"/>
  <c r="DP70" i="4"/>
  <c r="DP59" i="4"/>
  <c r="DP60" i="4"/>
  <c r="DP206" i="4"/>
  <c r="DP291" i="4"/>
  <c r="DP323" i="4"/>
  <c r="DP339" i="4"/>
  <c r="DP354" i="4"/>
  <c r="DP368" i="4"/>
  <c r="DO70" i="4"/>
  <c r="DO59" i="4"/>
  <c r="DO60" i="4"/>
  <c r="DO86" i="4"/>
  <c r="DO123" i="4"/>
  <c r="DO135" i="4"/>
  <c r="DO147" i="4"/>
  <c r="DO159" i="4"/>
  <c r="DO172" i="4"/>
  <c r="DO205" i="4"/>
  <c r="DO206" i="4"/>
  <c r="DO291" i="4"/>
  <c r="DO323" i="4"/>
  <c r="DO339" i="4"/>
  <c r="DO354" i="4"/>
  <c r="DO368" i="4"/>
  <c r="DN70" i="4"/>
  <c r="DN59" i="4"/>
  <c r="DN60" i="4"/>
  <c r="DN86" i="4"/>
  <c r="DN123" i="4"/>
  <c r="DN135" i="4"/>
  <c r="DN147" i="4"/>
  <c r="DN159" i="4"/>
  <c r="DN172" i="4"/>
  <c r="DN205" i="4"/>
  <c r="DN206" i="4"/>
  <c r="DN291" i="4"/>
  <c r="DN323" i="4"/>
  <c r="DN339" i="4"/>
  <c r="DN354" i="4"/>
  <c r="DN368" i="4"/>
  <c r="DM70" i="4"/>
  <c r="DM59" i="4"/>
  <c r="DM60" i="4"/>
  <c r="DM86" i="4"/>
  <c r="DM123" i="4"/>
  <c r="DM135" i="4"/>
  <c r="DM147" i="4"/>
  <c r="DM159" i="4"/>
  <c r="DM172" i="4"/>
  <c r="DM205" i="4"/>
  <c r="DM206" i="4"/>
  <c r="DM291" i="4"/>
  <c r="DM323" i="4"/>
  <c r="DM339" i="4"/>
  <c r="DM354" i="4"/>
  <c r="DM368" i="4"/>
  <c r="DL70" i="4"/>
  <c r="DL59" i="4"/>
  <c r="DL60" i="4"/>
  <c r="DL86" i="4"/>
  <c r="DL123" i="4"/>
  <c r="DL135" i="4"/>
  <c r="DL147" i="4"/>
  <c r="DL159" i="4"/>
  <c r="DL172" i="4"/>
  <c r="DL205" i="4"/>
  <c r="DL206" i="4"/>
  <c r="DL291" i="4"/>
  <c r="DL323" i="4"/>
  <c r="DL339" i="4"/>
  <c r="DL354" i="4"/>
  <c r="DL368" i="4"/>
  <c r="DK70" i="4"/>
  <c r="DK59" i="4"/>
  <c r="DK60" i="4"/>
  <c r="DK206" i="4"/>
  <c r="DK291" i="4"/>
  <c r="DK323" i="4"/>
  <c r="DK339" i="4"/>
  <c r="DK354" i="4"/>
  <c r="DK368" i="4"/>
  <c r="DJ70" i="4"/>
  <c r="DJ59" i="4"/>
  <c r="DJ60" i="4"/>
  <c r="DJ86" i="4"/>
  <c r="DJ123" i="4"/>
  <c r="DJ135" i="4"/>
  <c r="DJ147" i="4"/>
  <c r="DJ159" i="4"/>
  <c r="DJ172" i="4"/>
  <c r="DJ205" i="4"/>
  <c r="DJ206" i="4"/>
  <c r="DJ291" i="4"/>
  <c r="DJ323" i="4"/>
  <c r="DJ339" i="4"/>
  <c r="DJ354" i="4"/>
  <c r="DJ368" i="4"/>
  <c r="DI70" i="4"/>
  <c r="DI59" i="4"/>
  <c r="DI60" i="4"/>
  <c r="DI86" i="4"/>
  <c r="DI123" i="4"/>
  <c r="DI135" i="4"/>
  <c r="DI147" i="4"/>
  <c r="DI159" i="4"/>
  <c r="DI172" i="4"/>
  <c r="DI205" i="4"/>
  <c r="DI206" i="4"/>
  <c r="DI291" i="4"/>
  <c r="DI323" i="4"/>
  <c r="DI339" i="4"/>
  <c r="DI354" i="4"/>
  <c r="DI368" i="4"/>
  <c r="DH70" i="4"/>
  <c r="DH59" i="4"/>
  <c r="DH60" i="4"/>
  <c r="DH86" i="4"/>
  <c r="DH123" i="4"/>
  <c r="DH135" i="4"/>
  <c r="DH147" i="4"/>
  <c r="DH159" i="4"/>
  <c r="DH172" i="4"/>
  <c r="DH205" i="4"/>
  <c r="DH206" i="4"/>
  <c r="DH291" i="4"/>
  <c r="DH323" i="4"/>
  <c r="DH339" i="4"/>
  <c r="DH354" i="4"/>
  <c r="DH368" i="4"/>
  <c r="DG70" i="4"/>
  <c r="DG59" i="4"/>
  <c r="DG60" i="4"/>
  <c r="DG86" i="4"/>
  <c r="DG123" i="4"/>
  <c r="DG135" i="4"/>
  <c r="DG147" i="4"/>
  <c r="DG159" i="4"/>
  <c r="DG172" i="4"/>
  <c r="DG205" i="4"/>
  <c r="DG206" i="4"/>
  <c r="DG291" i="4"/>
  <c r="DG323" i="4"/>
  <c r="DG339" i="4"/>
  <c r="DG354" i="4"/>
  <c r="DG368" i="4"/>
  <c r="DF70" i="4"/>
  <c r="DF59" i="4"/>
  <c r="DF60" i="4"/>
  <c r="DF86" i="4"/>
  <c r="DF123" i="4"/>
  <c r="DF135" i="4"/>
  <c r="DF147" i="4"/>
  <c r="DF159" i="4"/>
  <c r="DF172" i="4"/>
  <c r="DF205" i="4"/>
  <c r="DF206" i="4"/>
  <c r="DF291" i="4"/>
  <c r="DF323" i="4"/>
  <c r="DF339" i="4"/>
  <c r="DF354" i="4"/>
  <c r="DF368" i="4"/>
  <c r="DE70" i="4"/>
  <c r="DE59" i="4"/>
  <c r="DE60" i="4"/>
  <c r="DE86" i="4"/>
  <c r="DE123" i="4"/>
  <c r="DE135" i="4"/>
  <c r="DE147" i="4"/>
  <c r="DE159" i="4"/>
  <c r="DE172" i="4"/>
  <c r="DE205" i="4"/>
  <c r="DE206" i="4"/>
  <c r="DE291" i="4"/>
  <c r="DE323" i="4"/>
  <c r="DE339" i="4"/>
  <c r="DE354" i="4"/>
  <c r="DE368" i="4"/>
  <c r="DD70" i="4"/>
  <c r="DD59" i="4"/>
  <c r="DD60" i="4"/>
  <c r="DD206" i="4"/>
  <c r="DD291" i="4"/>
  <c r="DD323" i="4"/>
  <c r="DD339" i="4"/>
  <c r="DD354" i="4"/>
  <c r="DD368" i="4"/>
  <c r="DC70" i="4"/>
  <c r="DC59" i="4"/>
  <c r="DC60" i="4"/>
  <c r="DC86" i="4"/>
  <c r="DC123" i="4"/>
  <c r="DC135" i="4"/>
  <c r="DC147" i="4"/>
  <c r="DC159" i="4"/>
  <c r="DC172" i="4"/>
  <c r="DC205" i="4"/>
  <c r="DC206" i="4"/>
  <c r="DC291" i="4"/>
  <c r="DC323" i="4"/>
  <c r="DC339" i="4"/>
  <c r="DC354" i="4"/>
  <c r="DC368" i="4"/>
  <c r="DB70" i="4"/>
  <c r="DB59" i="4"/>
  <c r="DB60" i="4"/>
  <c r="DB86" i="4"/>
  <c r="DB123" i="4"/>
  <c r="DB135" i="4"/>
  <c r="DB147" i="4"/>
  <c r="DB159" i="4"/>
  <c r="DB172" i="4"/>
  <c r="DB205" i="4"/>
  <c r="DB206" i="4"/>
  <c r="DB291" i="4"/>
  <c r="DB323" i="4"/>
  <c r="DB339" i="4"/>
  <c r="DB354" i="4"/>
  <c r="DB368" i="4"/>
  <c r="DA70" i="4"/>
  <c r="DA59" i="4"/>
  <c r="DA60" i="4"/>
  <c r="DA86" i="4"/>
  <c r="DA123" i="4"/>
  <c r="DA135" i="4"/>
  <c r="DA147" i="4"/>
  <c r="DA159" i="4"/>
  <c r="DA172" i="4"/>
  <c r="DA205" i="4"/>
  <c r="DA206" i="4"/>
  <c r="DA291" i="4"/>
  <c r="DA323" i="4"/>
  <c r="DA339" i="4"/>
  <c r="DA354" i="4"/>
  <c r="DA368" i="4"/>
  <c r="CZ70" i="4"/>
  <c r="CZ59" i="4"/>
  <c r="CZ60" i="4"/>
  <c r="CZ86" i="4"/>
  <c r="CZ123" i="4"/>
  <c r="CZ135" i="4"/>
  <c r="CZ147" i="4"/>
  <c r="CZ159" i="4"/>
  <c r="CZ172" i="4"/>
  <c r="CZ205" i="4"/>
  <c r="CZ206" i="4"/>
  <c r="CZ291" i="4"/>
  <c r="CZ323" i="4"/>
  <c r="CZ339" i="4"/>
  <c r="CZ354" i="4"/>
  <c r="CZ368" i="4"/>
  <c r="CY70" i="4"/>
  <c r="CY59" i="4"/>
  <c r="CY60" i="4"/>
  <c r="CY86" i="4"/>
  <c r="CY123" i="4"/>
  <c r="CY135" i="4"/>
  <c r="CY147" i="4"/>
  <c r="CY159" i="4"/>
  <c r="CY172" i="4"/>
  <c r="CY205" i="4"/>
  <c r="CY206" i="4"/>
  <c r="CY291" i="4"/>
  <c r="CY323" i="4"/>
  <c r="CY339" i="4"/>
  <c r="CY354" i="4"/>
  <c r="CY368" i="4"/>
  <c r="CX70" i="4"/>
  <c r="CX59" i="4"/>
  <c r="CX60" i="4"/>
  <c r="CX206" i="4"/>
  <c r="CX291" i="4"/>
  <c r="CX323" i="4"/>
  <c r="CX339" i="4"/>
  <c r="CX354" i="4"/>
  <c r="CX368" i="4"/>
  <c r="CW70" i="4"/>
  <c r="CW59" i="4"/>
  <c r="CW60" i="4"/>
  <c r="CW86" i="4"/>
  <c r="CW123" i="4"/>
  <c r="CW135" i="4"/>
  <c r="CW147" i="4"/>
  <c r="CW159" i="4"/>
  <c r="CW172" i="4"/>
  <c r="CW205" i="4"/>
  <c r="CW206" i="4"/>
  <c r="CW291" i="4"/>
  <c r="CW323" i="4"/>
  <c r="CW339" i="4"/>
  <c r="CW354" i="4"/>
  <c r="CW368" i="4"/>
  <c r="CV70" i="4"/>
  <c r="CV59" i="4"/>
  <c r="CV60" i="4"/>
  <c r="CV86" i="4"/>
  <c r="CV123" i="4"/>
  <c r="CV135" i="4"/>
  <c r="CV147" i="4"/>
  <c r="CV159" i="4"/>
  <c r="CV172" i="4"/>
  <c r="CV205" i="4"/>
  <c r="CV206" i="4"/>
  <c r="CV291" i="4"/>
  <c r="CV323" i="4"/>
  <c r="CV339" i="4"/>
  <c r="CV354" i="4"/>
  <c r="CV368" i="4"/>
  <c r="CU70" i="4"/>
  <c r="CU59" i="4"/>
  <c r="CU60" i="4"/>
  <c r="CU86" i="4"/>
  <c r="CU123" i="4"/>
  <c r="CU135" i="4"/>
  <c r="CU147" i="4"/>
  <c r="CU159" i="4"/>
  <c r="CU172" i="4"/>
  <c r="CU205" i="4"/>
  <c r="CU206" i="4"/>
  <c r="CU291" i="4"/>
  <c r="CU323" i="4"/>
  <c r="CU339" i="4"/>
  <c r="CU354" i="4"/>
  <c r="CU368" i="4"/>
  <c r="CT70" i="4"/>
  <c r="CT59" i="4"/>
  <c r="CT60" i="4"/>
  <c r="CT86" i="4"/>
  <c r="CT123" i="4"/>
  <c r="CT135" i="4"/>
  <c r="CT147" i="4"/>
  <c r="CT159" i="4"/>
  <c r="CT172" i="4"/>
  <c r="CT205" i="4"/>
  <c r="CT206" i="4"/>
  <c r="CT291" i="4"/>
  <c r="CT323" i="4"/>
  <c r="CT339" i="4"/>
  <c r="CT354" i="4"/>
  <c r="CT368" i="4"/>
  <c r="CS70" i="4"/>
  <c r="CS59" i="4"/>
  <c r="CS60" i="4"/>
  <c r="CS86" i="4"/>
  <c r="CS123" i="4"/>
  <c r="CS135" i="4"/>
  <c r="CS147" i="4"/>
  <c r="CS159" i="4"/>
  <c r="CS172" i="4"/>
  <c r="CS205" i="4"/>
  <c r="CS206" i="4"/>
  <c r="CS291" i="4"/>
  <c r="CS323" i="4"/>
  <c r="CS339" i="4"/>
  <c r="CS354" i="4"/>
  <c r="CS368" i="4"/>
  <c r="CR70" i="4"/>
  <c r="CR59" i="4"/>
  <c r="CR60" i="4"/>
  <c r="CR86" i="4"/>
  <c r="CR123" i="4"/>
  <c r="CR135" i="4"/>
  <c r="CR147" i="4"/>
  <c r="CR159" i="4"/>
  <c r="CR172" i="4"/>
  <c r="CR205" i="4"/>
  <c r="CR206" i="4"/>
  <c r="CR291" i="4"/>
  <c r="CR323" i="4"/>
  <c r="CR339" i="4"/>
  <c r="CR354" i="4"/>
  <c r="CR368" i="4"/>
  <c r="CQ70" i="4"/>
  <c r="CQ59" i="4"/>
  <c r="CQ60" i="4"/>
  <c r="CQ86" i="4"/>
  <c r="CQ123" i="4"/>
  <c r="CQ135" i="4"/>
  <c r="CQ147" i="4"/>
  <c r="CQ159" i="4"/>
  <c r="CQ172" i="4"/>
  <c r="CQ205" i="4"/>
  <c r="CQ206" i="4"/>
  <c r="CQ291" i="4"/>
  <c r="CQ323" i="4"/>
  <c r="CQ339" i="4"/>
  <c r="CQ354" i="4"/>
  <c r="CQ368" i="4"/>
  <c r="CP70" i="4"/>
  <c r="CP59" i="4"/>
  <c r="CP60" i="4"/>
  <c r="CP86" i="4"/>
  <c r="CP123" i="4"/>
  <c r="CP135" i="4"/>
  <c r="CP147" i="4"/>
  <c r="CP159" i="4"/>
  <c r="CP172" i="4"/>
  <c r="CP205" i="4"/>
  <c r="CP206" i="4"/>
  <c r="CP291" i="4"/>
  <c r="CP323" i="4"/>
  <c r="CP339" i="4"/>
  <c r="CP354" i="4"/>
  <c r="CP368" i="4"/>
  <c r="CO70" i="4"/>
  <c r="CO59" i="4"/>
  <c r="CO60" i="4"/>
  <c r="CO86" i="4"/>
  <c r="CO123" i="4"/>
  <c r="CO135" i="4"/>
  <c r="CO147" i="4"/>
  <c r="CO159" i="4"/>
  <c r="CO172" i="4"/>
  <c r="CO205" i="4"/>
  <c r="CO206" i="4"/>
  <c r="CO291" i="4"/>
  <c r="CO323" i="4"/>
  <c r="CO339" i="4"/>
  <c r="CO354" i="4"/>
  <c r="CO368" i="4"/>
  <c r="CN70" i="4"/>
  <c r="CN59" i="4"/>
  <c r="CN60" i="4"/>
  <c r="CN86" i="4"/>
  <c r="CN123" i="4"/>
  <c r="CN135" i="4"/>
  <c r="CN147" i="4"/>
  <c r="CN159" i="4"/>
  <c r="CN172" i="4"/>
  <c r="CN205" i="4"/>
  <c r="CN206" i="4"/>
  <c r="CN291" i="4"/>
  <c r="CN323" i="4"/>
  <c r="CN339" i="4"/>
  <c r="CN354" i="4"/>
  <c r="CN368" i="4"/>
  <c r="CM70" i="4"/>
  <c r="CM59" i="4"/>
  <c r="CM60" i="4"/>
  <c r="CM206" i="4"/>
  <c r="CM291" i="4"/>
  <c r="CM323" i="4"/>
  <c r="CM339" i="4"/>
  <c r="CM354" i="4"/>
  <c r="CM368" i="4"/>
  <c r="CL70" i="4"/>
  <c r="CL59" i="4"/>
  <c r="CL60" i="4"/>
  <c r="CL86" i="4"/>
  <c r="CL123" i="4"/>
  <c r="CL135" i="4"/>
  <c r="CL147" i="4"/>
  <c r="CL159" i="4"/>
  <c r="CL172" i="4"/>
  <c r="CL205" i="4"/>
  <c r="CL206" i="4"/>
  <c r="CL291" i="4"/>
  <c r="CL323" i="4"/>
  <c r="CL339" i="4"/>
  <c r="CL354" i="4"/>
  <c r="CL368" i="4"/>
  <c r="CK70" i="4"/>
  <c r="CK59" i="4"/>
  <c r="CK60" i="4"/>
  <c r="CK86" i="4"/>
  <c r="CK123" i="4"/>
  <c r="CK135" i="4"/>
  <c r="CK147" i="4"/>
  <c r="CK159" i="4"/>
  <c r="CK172" i="4"/>
  <c r="CK205" i="4"/>
  <c r="CK206" i="4"/>
  <c r="CK291" i="4"/>
  <c r="CK323" i="4"/>
  <c r="CK339" i="4"/>
  <c r="CK354" i="4"/>
  <c r="CK368" i="4"/>
  <c r="CJ70" i="4"/>
  <c r="CJ59" i="4"/>
  <c r="CJ60" i="4"/>
  <c r="CJ86" i="4"/>
  <c r="CJ123" i="4"/>
  <c r="CJ135" i="4"/>
  <c r="CJ147" i="4"/>
  <c r="CJ159" i="4"/>
  <c r="CJ172" i="4"/>
  <c r="CJ205" i="4"/>
  <c r="CJ206" i="4"/>
  <c r="CJ291" i="4"/>
  <c r="CJ323" i="4"/>
  <c r="CJ339" i="4"/>
  <c r="CJ354" i="4"/>
  <c r="CJ368" i="4"/>
  <c r="CI70" i="4"/>
  <c r="CI59" i="4"/>
  <c r="CI60" i="4"/>
  <c r="CI86" i="4"/>
  <c r="CI123" i="4"/>
  <c r="CI135" i="4"/>
  <c r="CI147" i="4"/>
  <c r="CI159" i="4"/>
  <c r="CI172" i="4"/>
  <c r="CI205" i="4"/>
  <c r="CI206" i="4"/>
  <c r="CI291" i="4"/>
  <c r="CI323" i="4"/>
  <c r="CI339" i="4"/>
  <c r="CI354" i="4"/>
  <c r="CI368" i="4"/>
  <c r="CH70" i="4"/>
  <c r="CH59" i="4"/>
  <c r="CH60" i="4"/>
  <c r="CH86" i="4"/>
  <c r="CH123" i="4"/>
  <c r="CH135" i="4"/>
  <c r="CH147" i="4"/>
  <c r="CH159" i="4"/>
  <c r="CH172" i="4"/>
  <c r="CH205" i="4"/>
  <c r="CH206" i="4"/>
  <c r="CH291" i="4"/>
  <c r="CH323" i="4"/>
  <c r="CH339" i="4"/>
  <c r="CH354" i="4"/>
  <c r="CH368" i="4"/>
  <c r="CG70" i="4"/>
  <c r="CG59" i="4"/>
  <c r="CG60" i="4"/>
  <c r="CG206" i="4"/>
  <c r="CG291" i="4"/>
  <c r="CG323" i="4"/>
  <c r="CG339" i="4"/>
  <c r="CG354" i="4"/>
  <c r="CG368" i="4"/>
  <c r="CF70" i="4"/>
  <c r="CF59" i="4"/>
  <c r="CF60" i="4"/>
  <c r="CF206" i="4"/>
  <c r="CF291" i="4"/>
  <c r="CF323" i="4"/>
  <c r="CF339" i="4"/>
  <c r="CF354" i="4"/>
  <c r="CF368" i="4"/>
  <c r="CE70" i="4"/>
  <c r="CE59" i="4"/>
  <c r="CE60" i="4"/>
  <c r="CE86" i="4"/>
  <c r="CE123" i="4"/>
  <c r="CE135" i="4"/>
  <c r="CE147" i="4"/>
  <c r="CE159" i="4"/>
  <c r="CE172" i="4"/>
  <c r="CE205" i="4"/>
  <c r="CE206" i="4"/>
  <c r="CE291" i="4"/>
  <c r="CE323" i="4"/>
  <c r="CE339" i="4"/>
  <c r="CE354" i="4"/>
  <c r="CE368" i="4"/>
  <c r="CD70" i="4"/>
  <c r="CD59" i="4"/>
  <c r="CD60" i="4"/>
  <c r="CD86" i="4"/>
  <c r="CD123" i="4"/>
  <c r="CD135" i="4"/>
  <c r="CD147" i="4"/>
  <c r="CD159" i="4"/>
  <c r="CD172" i="4"/>
  <c r="CD205" i="4"/>
  <c r="CD206" i="4"/>
  <c r="CD291" i="4"/>
  <c r="CD323" i="4"/>
  <c r="CD339" i="4"/>
  <c r="CD354" i="4"/>
  <c r="CD368" i="4"/>
  <c r="CC70" i="4"/>
  <c r="CC59" i="4"/>
  <c r="CC60" i="4"/>
  <c r="CC86" i="4"/>
  <c r="CC123" i="4"/>
  <c r="CC135" i="4"/>
  <c r="CC147" i="4"/>
  <c r="CC159" i="4"/>
  <c r="CC172" i="4"/>
  <c r="CC205" i="4"/>
  <c r="CC206" i="4"/>
  <c r="CC291" i="4"/>
  <c r="CC323" i="4"/>
  <c r="CC339" i="4"/>
  <c r="CC354" i="4"/>
  <c r="CC368" i="4"/>
  <c r="CB70" i="4"/>
  <c r="CB59" i="4"/>
  <c r="CB60" i="4"/>
  <c r="CB86" i="4"/>
  <c r="CB123" i="4"/>
  <c r="CB135" i="4"/>
  <c r="CB147" i="4"/>
  <c r="CB159" i="4"/>
  <c r="CB172" i="4"/>
  <c r="CB205" i="4"/>
  <c r="CB206" i="4"/>
  <c r="CB291" i="4"/>
  <c r="CB323" i="4"/>
  <c r="CB339" i="4"/>
  <c r="CB354" i="4"/>
  <c r="CB368" i="4"/>
  <c r="CA70" i="4"/>
  <c r="CA59" i="4"/>
  <c r="CA60" i="4"/>
  <c r="CA86" i="4"/>
  <c r="CA123" i="4"/>
  <c r="CA135" i="4"/>
  <c r="CA147" i="4"/>
  <c r="CA159" i="4"/>
  <c r="CA172" i="4"/>
  <c r="CA205" i="4"/>
  <c r="CA206" i="4"/>
  <c r="CA291" i="4"/>
  <c r="CA323" i="4"/>
  <c r="CA339" i="4"/>
  <c r="CA354" i="4"/>
  <c r="CA368" i="4"/>
  <c r="BZ70" i="4"/>
  <c r="BZ59" i="4"/>
  <c r="BZ60" i="4"/>
  <c r="BZ206" i="4"/>
  <c r="BZ291" i="4"/>
  <c r="BZ323" i="4"/>
  <c r="BZ339" i="4"/>
  <c r="BZ354" i="4"/>
  <c r="BZ368" i="4"/>
  <c r="BY70" i="4"/>
  <c r="BY59" i="4"/>
  <c r="BY60" i="4"/>
  <c r="BY86" i="4"/>
  <c r="BY123" i="4"/>
  <c r="BY135" i="4"/>
  <c r="BY147" i="4"/>
  <c r="BY159" i="4"/>
  <c r="BY172" i="4"/>
  <c r="BY205" i="4"/>
  <c r="BY206" i="4"/>
  <c r="BY291" i="4"/>
  <c r="BY323" i="4"/>
  <c r="BY339" i="4"/>
  <c r="BY354" i="4"/>
  <c r="BY368" i="4"/>
  <c r="BX70" i="4"/>
  <c r="BX59" i="4"/>
  <c r="BX60" i="4"/>
  <c r="BX86" i="4"/>
  <c r="BX123" i="4"/>
  <c r="BX135" i="4"/>
  <c r="BX147" i="4"/>
  <c r="BX159" i="4"/>
  <c r="BX172" i="4"/>
  <c r="BX205" i="4"/>
  <c r="BX206" i="4"/>
  <c r="BX291" i="4"/>
  <c r="BX323" i="4"/>
  <c r="BX339" i="4"/>
  <c r="BX354" i="4"/>
  <c r="BX368" i="4"/>
  <c r="BW70" i="4"/>
  <c r="BW59" i="4"/>
  <c r="BW60" i="4"/>
  <c r="BW86" i="4"/>
  <c r="BW123" i="4"/>
  <c r="BW135" i="4"/>
  <c r="BW147" i="4"/>
  <c r="BW159" i="4"/>
  <c r="BW172" i="4"/>
  <c r="BW205" i="4"/>
  <c r="BW206" i="4"/>
  <c r="BW291" i="4"/>
  <c r="BW323" i="4"/>
  <c r="BW339" i="4"/>
  <c r="BW354" i="4"/>
  <c r="BW368" i="4"/>
  <c r="BV70" i="4"/>
  <c r="BV59" i="4"/>
  <c r="BV60" i="4"/>
  <c r="BV86" i="4"/>
  <c r="BV123" i="4"/>
  <c r="BV135" i="4"/>
  <c r="BV147" i="4"/>
  <c r="BV159" i="4"/>
  <c r="BV172" i="4"/>
  <c r="BV205" i="4"/>
  <c r="BV206" i="4"/>
  <c r="BV291" i="4"/>
  <c r="BV323" i="4"/>
  <c r="BV339" i="4"/>
  <c r="BV354" i="4"/>
  <c r="BV368" i="4"/>
  <c r="BU70" i="4"/>
  <c r="BU59" i="4"/>
  <c r="BU60" i="4"/>
  <c r="BU86" i="4"/>
  <c r="BU123" i="4"/>
  <c r="BU135" i="4"/>
  <c r="BU147" i="4"/>
  <c r="BU159" i="4"/>
  <c r="BU172" i="4"/>
  <c r="BU205" i="4"/>
  <c r="BU206" i="4"/>
  <c r="BU291" i="4"/>
  <c r="BU323" i="4"/>
  <c r="BU339" i="4"/>
  <c r="BU354" i="4"/>
  <c r="BU368" i="4"/>
  <c r="BT70" i="4"/>
  <c r="BT59" i="4"/>
  <c r="BT60" i="4"/>
  <c r="BT86" i="4"/>
  <c r="BT123" i="4"/>
  <c r="BT135" i="4"/>
  <c r="BT147" i="4"/>
  <c r="BT159" i="4"/>
  <c r="BT172" i="4"/>
  <c r="BT205" i="4"/>
  <c r="BT206" i="4"/>
  <c r="BT291" i="4"/>
  <c r="BT323" i="4"/>
  <c r="BT339" i="4"/>
  <c r="BT354" i="4"/>
  <c r="BT368" i="4"/>
  <c r="BS70" i="4"/>
  <c r="BS59" i="4"/>
  <c r="BS60" i="4"/>
  <c r="BS206" i="4"/>
  <c r="BS291" i="4"/>
  <c r="BS323" i="4"/>
  <c r="BS339" i="4"/>
  <c r="BS354" i="4"/>
  <c r="BS368" i="4"/>
  <c r="BR70" i="4"/>
  <c r="BR59" i="4"/>
  <c r="BR60" i="4"/>
  <c r="BR86" i="4"/>
  <c r="BR123" i="4"/>
  <c r="BR135" i="4"/>
  <c r="BR147" i="4"/>
  <c r="BR159" i="4"/>
  <c r="BR172" i="4"/>
  <c r="BR205" i="4"/>
  <c r="BR206" i="4"/>
  <c r="BR291" i="4"/>
  <c r="BR323" i="4"/>
  <c r="BR339" i="4"/>
  <c r="BR354" i="4"/>
  <c r="BR368" i="4"/>
  <c r="BQ70" i="4"/>
  <c r="BQ59" i="4"/>
  <c r="BQ60" i="4"/>
  <c r="BQ86" i="4"/>
  <c r="BQ123" i="4"/>
  <c r="BQ135" i="4"/>
  <c r="BQ147" i="4"/>
  <c r="BQ159" i="4"/>
  <c r="BQ172" i="4"/>
  <c r="BQ205" i="4"/>
  <c r="BQ206" i="4"/>
  <c r="BQ291" i="4"/>
  <c r="BQ323" i="4"/>
  <c r="BQ339" i="4"/>
  <c r="BQ354" i="4"/>
  <c r="BQ368" i="4"/>
  <c r="BP70" i="4"/>
  <c r="BP59" i="4"/>
  <c r="BP60" i="4"/>
  <c r="BP86" i="4"/>
  <c r="BP123" i="4"/>
  <c r="BP135" i="4"/>
  <c r="BP147" i="4"/>
  <c r="BP159" i="4"/>
  <c r="BP172" i="4"/>
  <c r="BP205" i="4"/>
  <c r="BP206" i="4"/>
  <c r="BP291" i="4"/>
  <c r="BP323" i="4"/>
  <c r="BP339" i="4"/>
  <c r="BP354" i="4"/>
  <c r="BP368" i="4"/>
  <c r="BO70" i="4"/>
  <c r="BO59" i="4"/>
  <c r="BO60" i="4"/>
  <c r="BO86" i="4"/>
  <c r="BO123" i="4"/>
  <c r="BO135" i="4"/>
  <c r="BO147" i="4"/>
  <c r="BO159" i="4"/>
  <c r="BO172" i="4"/>
  <c r="BO205" i="4"/>
  <c r="BO206" i="4"/>
  <c r="BO291" i="4"/>
  <c r="BO323" i="4"/>
  <c r="BO339" i="4"/>
  <c r="BO354" i="4"/>
  <c r="BO368" i="4"/>
  <c r="BN70" i="4"/>
  <c r="BN59" i="4"/>
  <c r="BN60" i="4"/>
  <c r="BN206" i="4"/>
  <c r="BN291" i="4"/>
  <c r="BN323" i="4"/>
  <c r="BN339" i="4"/>
  <c r="BN354" i="4"/>
  <c r="BN368" i="4"/>
  <c r="BM70" i="4"/>
  <c r="BM59" i="4"/>
  <c r="BM60" i="4"/>
  <c r="BM206" i="4"/>
  <c r="BM291" i="4"/>
  <c r="BM323" i="4"/>
  <c r="BM339" i="4"/>
  <c r="BM354" i="4"/>
  <c r="BM368" i="4"/>
  <c r="BL70" i="4"/>
  <c r="BL59" i="4"/>
  <c r="BL60" i="4"/>
  <c r="BL86" i="4"/>
  <c r="BL123" i="4"/>
  <c r="BL135" i="4"/>
  <c r="BL147" i="4"/>
  <c r="BL159" i="4"/>
  <c r="BL172" i="4"/>
  <c r="BL205" i="4"/>
  <c r="BL206" i="4"/>
  <c r="BL291" i="4"/>
  <c r="BL323" i="4"/>
  <c r="BL339" i="4"/>
  <c r="BL354" i="4"/>
  <c r="BL368" i="4"/>
  <c r="BK70" i="4"/>
  <c r="BK59" i="4"/>
  <c r="BK60" i="4"/>
  <c r="BK86" i="4"/>
  <c r="BK123" i="4"/>
  <c r="BK135" i="4"/>
  <c r="BK147" i="4"/>
  <c r="BK159" i="4"/>
  <c r="BK172" i="4"/>
  <c r="BK205" i="4"/>
  <c r="BK206" i="4"/>
  <c r="BK291" i="4"/>
  <c r="BK323" i="4"/>
  <c r="BK339" i="4"/>
  <c r="BK354" i="4"/>
  <c r="BK368" i="4"/>
  <c r="BJ70" i="4"/>
  <c r="BJ59" i="4"/>
  <c r="BJ60" i="4"/>
  <c r="BJ86" i="4"/>
  <c r="BJ123" i="4"/>
  <c r="BJ135" i="4"/>
  <c r="BJ147" i="4"/>
  <c r="BJ159" i="4"/>
  <c r="BJ172" i="4"/>
  <c r="BJ205" i="4"/>
  <c r="BJ206" i="4"/>
  <c r="BJ291" i="4"/>
  <c r="BJ323" i="4"/>
  <c r="BJ339" i="4"/>
  <c r="BJ354" i="4"/>
  <c r="BJ368" i="4"/>
  <c r="BI70" i="4"/>
  <c r="BI59" i="4"/>
  <c r="BI60" i="4"/>
  <c r="BI86" i="4"/>
  <c r="BI123" i="4"/>
  <c r="BI135" i="4"/>
  <c r="BI147" i="4"/>
  <c r="BI159" i="4"/>
  <c r="BI172" i="4"/>
  <c r="BI205" i="4"/>
  <c r="BI206" i="4"/>
  <c r="BI291" i="4"/>
  <c r="BI323" i="4"/>
  <c r="BI339" i="4"/>
  <c r="BI354" i="4"/>
  <c r="BI368" i="4"/>
  <c r="BH70" i="4"/>
  <c r="BH59" i="4"/>
  <c r="BH60" i="4"/>
  <c r="BH86" i="4"/>
  <c r="BH123" i="4"/>
  <c r="BH135" i="4"/>
  <c r="BH147" i="4"/>
  <c r="BH159" i="4"/>
  <c r="BH172" i="4"/>
  <c r="BH205" i="4"/>
  <c r="BH206" i="4"/>
  <c r="BH291" i="4"/>
  <c r="BH323" i="4"/>
  <c r="BH339" i="4"/>
  <c r="BH354" i="4"/>
  <c r="BH368" i="4"/>
  <c r="BG70" i="4"/>
  <c r="BG59" i="4"/>
  <c r="BG60" i="4"/>
  <c r="BG206" i="4"/>
  <c r="BG291" i="4"/>
  <c r="BG323" i="4"/>
  <c r="BG339" i="4"/>
  <c r="BG354" i="4"/>
  <c r="BG368" i="4"/>
  <c r="BF70" i="4"/>
  <c r="BF59" i="4"/>
  <c r="BF60" i="4"/>
  <c r="BF86" i="4"/>
  <c r="BF123" i="4"/>
  <c r="BF135" i="4"/>
  <c r="BF147" i="4"/>
  <c r="BF159" i="4"/>
  <c r="BF172" i="4"/>
  <c r="BF205" i="4"/>
  <c r="BF206" i="4"/>
  <c r="BF291" i="4"/>
  <c r="BF323" i="4"/>
  <c r="BF339" i="4"/>
  <c r="BF354" i="4"/>
  <c r="BF368" i="4"/>
  <c r="BE70" i="4"/>
  <c r="BE59" i="4"/>
  <c r="BE60" i="4"/>
  <c r="BE86" i="4"/>
  <c r="BE123" i="4"/>
  <c r="BE135" i="4"/>
  <c r="BE147" i="4"/>
  <c r="BE159" i="4"/>
  <c r="BE172" i="4"/>
  <c r="BE205" i="4"/>
  <c r="BE206" i="4"/>
  <c r="BE291" i="4"/>
  <c r="BE323" i="4"/>
  <c r="BE339" i="4"/>
  <c r="BE354" i="4"/>
  <c r="BE368" i="4"/>
  <c r="BD70" i="4"/>
  <c r="BD59" i="4"/>
  <c r="BD60" i="4"/>
  <c r="BD86" i="4"/>
  <c r="BD123" i="4"/>
  <c r="BD135" i="4"/>
  <c r="BD147" i="4"/>
  <c r="BD159" i="4"/>
  <c r="BD172" i="4"/>
  <c r="BD205" i="4"/>
  <c r="BD206" i="4"/>
  <c r="BD291" i="4"/>
  <c r="BD323" i="4"/>
  <c r="BD339" i="4"/>
  <c r="BD354" i="4"/>
  <c r="BD368" i="4"/>
  <c r="BC70" i="4"/>
  <c r="BC59" i="4"/>
  <c r="BC60" i="4"/>
  <c r="BC86" i="4"/>
  <c r="BC123" i="4"/>
  <c r="BC135" i="4"/>
  <c r="BC147" i="4"/>
  <c r="BC159" i="4"/>
  <c r="BC172" i="4"/>
  <c r="BC205" i="4"/>
  <c r="BC206" i="4"/>
  <c r="BC291" i="4"/>
  <c r="BC323" i="4"/>
  <c r="BC339" i="4"/>
  <c r="BC354" i="4"/>
  <c r="BC368" i="4"/>
  <c r="BB70" i="4"/>
  <c r="BB59" i="4"/>
  <c r="BB60" i="4"/>
  <c r="BB86" i="4"/>
  <c r="BB123" i="4"/>
  <c r="BB135" i="4"/>
  <c r="BB147" i="4"/>
  <c r="BB159" i="4"/>
  <c r="BB172" i="4"/>
  <c r="BB205" i="4"/>
  <c r="BB206" i="4"/>
  <c r="BB291" i="4"/>
  <c r="BB323" i="4"/>
  <c r="BB339" i="4"/>
  <c r="BB354" i="4"/>
  <c r="BB368" i="4"/>
  <c r="BA70" i="4"/>
  <c r="BA59" i="4"/>
  <c r="BA60" i="4"/>
  <c r="BA86" i="4"/>
  <c r="BA123" i="4"/>
  <c r="BA135" i="4"/>
  <c r="BA147" i="4"/>
  <c r="BA159" i="4"/>
  <c r="BA172" i="4"/>
  <c r="BA205" i="4"/>
  <c r="BA206" i="4"/>
  <c r="BA291" i="4"/>
  <c r="BA323" i="4"/>
  <c r="BA339" i="4"/>
  <c r="BA354" i="4"/>
  <c r="BA368" i="4"/>
  <c r="AZ70" i="4"/>
  <c r="AZ59" i="4"/>
  <c r="AZ60" i="4"/>
  <c r="AZ206" i="4"/>
  <c r="AZ291" i="4"/>
  <c r="AZ323" i="4"/>
  <c r="AZ339" i="4"/>
  <c r="AZ354" i="4"/>
  <c r="AZ368" i="4"/>
  <c r="AY86" i="4"/>
  <c r="AY123" i="4"/>
  <c r="AY135" i="4"/>
  <c r="AY147" i="4"/>
  <c r="AY159" i="4"/>
  <c r="AY172" i="4"/>
  <c r="AY205" i="4"/>
  <c r="AY206" i="4"/>
  <c r="AY291" i="4"/>
  <c r="AY323" i="4"/>
  <c r="AY339" i="4"/>
  <c r="AY354" i="4"/>
  <c r="AY368" i="4"/>
  <c r="AX86" i="4"/>
  <c r="AX123" i="4"/>
  <c r="AX135" i="4"/>
  <c r="AX147" i="4"/>
  <c r="AX159" i="4"/>
  <c r="AX172" i="4"/>
  <c r="AX205" i="4"/>
  <c r="AX206" i="4"/>
  <c r="AX291" i="4"/>
  <c r="AX323" i="4"/>
  <c r="AX339" i="4"/>
  <c r="AX354" i="4"/>
  <c r="AX368" i="4"/>
  <c r="AW86" i="4"/>
  <c r="AW123" i="4"/>
  <c r="AW135" i="4"/>
  <c r="AW147" i="4"/>
  <c r="AW159" i="4"/>
  <c r="AW172" i="4"/>
  <c r="AW205" i="4"/>
  <c r="AW206" i="4"/>
  <c r="AW291" i="4"/>
  <c r="AW323" i="4"/>
  <c r="AW339" i="4"/>
  <c r="AW354" i="4"/>
  <c r="AW368" i="4"/>
  <c r="AV86" i="4"/>
  <c r="AV123" i="4"/>
  <c r="AV135" i="4"/>
  <c r="AV147" i="4"/>
  <c r="AV159" i="4"/>
  <c r="AV172" i="4"/>
  <c r="AV205" i="4"/>
  <c r="AV206" i="4"/>
  <c r="AV291" i="4"/>
  <c r="AV323" i="4"/>
  <c r="AV339" i="4"/>
  <c r="AV354" i="4"/>
  <c r="AV368" i="4"/>
  <c r="AU70" i="4"/>
  <c r="AU59" i="4"/>
  <c r="AU60" i="4"/>
  <c r="AU86" i="4"/>
  <c r="AU123" i="4"/>
  <c r="AU135" i="4"/>
  <c r="AU147" i="4"/>
  <c r="AU159" i="4"/>
  <c r="AU172" i="4"/>
  <c r="AU205" i="4"/>
  <c r="AU206" i="4"/>
  <c r="AU291" i="4"/>
  <c r="AU323" i="4"/>
  <c r="AU339" i="4"/>
  <c r="AU354" i="4"/>
  <c r="AU368" i="4"/>
  <c r="AT70" i="4"/>
  <c r="AT59" i="4"/>
  <c r="AT60" i="4"/>
  <c r="AT206" i="4"/>
  <c r="AT291" i="4"/>
  <c r="AT323" i="4"/>
  <c r="AT339" i="4"/>
  <c r="AT354" i="4"/>
  <c r="AT368" i="4"/>
  <c r="AS86" i="4"/>
  <c r="AS123" i="4"/>
  <c r="AS135" i="4"/>
  <c r="AS147" i="4"/>
  <c r="AS159" i="4"/>
  <c r="AS172" i="4"/>
  <c r="AS205" i="4"/>
  <c r="AS206" i="4"/>
  <c r="AS291" i="4"/>
  <c r="AS323" i="4"/>
  <c r="AS339" i="4"/>
  <c r="AS354" i="4"/>
  <c r="AS368" i="4"/>
  <c r="AR86" i="4"/>
  <c r="AR123" i="4"/>
  <c r="AR135" i="4"/>
  <c r="AR147" i="4"/>
  <c r="AR159" i="4"/>
  <c r="AR172" i="4"/>
  <c r="AR205" i="4"/>
  <c r="AR206" i="4"/>
  <c r="AR291" i="4"/>
  <c r="AR323" i="4"/>
  <c r="AR339" i="4"/>
  <c r="AR354" i="4"/>
  <c r="AR368" i="4"/>
  <c r="AQ86" i="4"/>
  <c r="AQ123" i="4"/>
  <c r="AQ135" i="4"/>
  <c r="AQ147" i="4"/>
  <c r="AQ159" i="4"/>
  <c r="AQ172" i="4"/>
  <c r="AQ205" i="4"/>
  <c r="AQ206" i="4"/>
  <c r="AQ291" i="4"/>
  <c r="AQ323" i="4"/>
  <c r="AQ339" i="4"/>
  <c r="AQ354" i="4"/>
  <c r="AQ368" i="4"/>
  <c r="AP86" i="4"/>
  <c r="AP123" i="4"/>
  <c r="AP135" i="4"/>
  <c r="AP147" i="4"/>
  <c r="AP159" i="4"/>
  <c r="AP172" i="4"/>
  <c r="AP205" i="4"/>
  <c r="AP206" i="4"/>
  <c r="AP291" i="4"/>
  <c r="AP323" i="4"/>
  <c r="AP339" i="4"/>
  <c r="AP354" i="4"/>
  <c r="AP368" i="4"/>
  <c r="AO70" i="4"/>
  <c r="AO59" i="4"/>
  <c r="AO60" i="4"/>
  <c r="AO86" i="4"/>
  <c r="AO123" i="4"/>
  <c r="AO135" i="4"/>
  <c r="AO147" i="4"/>
  <c r="AO159" i="4"/>
  <c r="AO172" i="4"/>
  <c r="AO205" i="4"/>
  <c r="AO206" i="4"/>
  <c r="AO291" i="4"/>
  <c r="AO323" i="4"/>
  <c r="AO339" i="4"/>
  <c r="AO354" i="4"/>
  <c r="AO368" i="4"/>
  <c r="AN70" i="4"/>
  <c r="AN59" i="4"/>
  <c r="AN60" i="4"/>
  <c r="AN206" i="4"/>
  <c r="AN291" i="4"/>
  <c r="AN323" i="4"/>
  <c r="AN339" i="4"/>
  <c r="AN354" i="4"/>
  <c r="AN368" i="4"/>
  <c r="AM70" i="4"/>
  <c r="AM59" i="4"/>
  <c r="AM60" i="4"/>
  <c r="AM206" i="4"/>
  <c r="AM291" i="4"/>
  <c r="AM323" i="4"/>
  <c r="AM339" i="4"/>
  <c r="AM354" i="4"/>
  <c r="AM368" i="4"/>
  <c r="AL70" i="4"/>
  <c r="AL59" i="4"/>
  <c r="AL60" i="4"/>
  <c r="AL86" i="4"/>
  <c r="AL123" i="4"/>
  <c r="AL135" i="4"/>
  <c r="AL147" i="4"/>
  <c r="AL159" i="4"/>
  <c r="AL172" i="4"/>
  <c r="AL205" i="4"/>
  <c r="AL206" i="4"/>
  <c r="AL291" i="4"/>
  <c r="AL323" i="4"/>
  <c r="AL339" i="4"/>
  <c r="AL354" i="4"/>
  <c r="AL368" i="4"/>
  <c r="AK70" i="4"/>
  <c r="AK59" i="4"/>
  <c r="AK60" i="4"/>
  <c r="AK86" i="4"/>
  <c r="AK123" i="4"/>
  <c r="AK135" i="4"/>
  <c r="AK147" i="4"/>
  <c r="AK159" i="4"/>
  <c r="AK172" i="4"/>
  <c r="AK205" i="4"/>
  <c r="AK206" i="4"/>
  <c r="AK291" i="4"/>
  <c r="AK323" i="4"/>
  <c r="AK339" i="4"/>
  <c r="AK354" i="4"/>
  <c r="AK368" i="4"/>
  <c r="AJ70" i="4"/>
  <c r="AJ59" i="4"/>
  <c r="AJ60" i="4"/>
  <c r="AJ86" i="4"/>
  <c r="AJ123" i="4"/>
  <c r="AJ135" i="4"/>
  <c r="AJ147" i="4"/>
  <c r="AJ159" i="4"/>
  <c r="AJ172" i="4"/>
  <c r="AJ205" i="4"/>
  <c r="AJ206" i="4"/>
  <c r="AJ291" i="4"/>
  <c r="AJ323" i="4"/>
  <c r="AJ339" i="4"/>
  <c r="AJ354" i="4"/>
  <c r="AJ368" i="4"/>
  <c r="AI70" i="4"/>
  <c r="AI59" i="4"/>
  <c r="AI60" i="4"/>
  <c r="AI86" i="4"/>
  <c r="AI123" i="4"/>
  <c r="AI135" i="4"/>
  <c r="AI147" i="4"/>
  <c r="AI159" i="4"/>
  <c r="AI172" i="4"/>
  <c r="AI205" i="4"/>
  <c r="AI206" i="4"/>
  <c r="AI291" i="4"/>
  <c r="AI323" i="4"/>
  <c r="AI339" i="4"/>
  <c r="AI354" i="4"/>
  <c r="AI368" i="4"/>
  <c r="AH70" i="4"/>
  <c r="AH59" i="4"/>
  <c r="AH60" i="4"/>
  <c r="AH86" i="4"/>
  <c r="AH123" i="4"/>
  <c r="AH135" i="4"/>
  <c r="AH147" i="4"/>
  <c r="AH159" i="4"/>
  <c r="AH172" i="4"/>
  <c r="AH205" i="4"/>
  <c r="AH206" i="4"/>
  <c r="AH291" i="4"/>
  <c r="AH323" i="4"/>
  <c r="AH339" i="4"/>
  <c r="AH354" i="4"/>
  <c r="AH368" i="4"/>
  <c r="AG70" i="4"/>
  <c r="AG59" i="4"/>
  <c r="AG60" i="4"/>
  <c r="AG86" i="4"/>
  <c r="AG123" i="4"/>
  <c r="AG135" i="4"/>
  <c r="AG147" i="4"/>
  <c r="AG159" i="4"/>
  <c r="AG172" i="4"/>
  <c r="AG205" i="4"/>
  <c r="AG206" i="4"/>
  <c r="AG291" i="4"/>
  <c r="AG323" i="4"/>
  <c r="AG339" i="4"/>
  <c r="AG354" i="4"/>
  <c r="AG368" i="4"/>
  <c r="AF70" i="4"/>
  <c r="AF59" i="4"/>
  <c r="AF60" i="4"/>
  <c r="AF86" i="4"/>
  <c r="AF123" i="4"/>
  <c r="AF135" i="4"/>
  <c r="AF147" i="4"/>
  <c r="AF159" i="4"/>
  <c r="AF172" i="4"/>
  <c r="AF205" i="4"/>
  <c r="AF206" i="4"/>
  <c r="AF291" i="4"/>
  <c r="AF323" i="4"/>
  <c r="AF339" i="4"/>
  <c r="AF354" i="4"/>
  <c r="AF368" i="4"/>
  <c r="AE70" i="4"/>
  <c r="AE59" i="4"/>
  <c r="AE60" i="4"/>
  <c r="AE206" i="4"/>
  <c r="AE291" i="4"/>
  <c r="AE323" i="4"/>
  <c r="AE339" i="4"/>
  <c r="AE354" i="4"/>
  <c r="AE368" i="4"/>
  <c r="AD70" i="4"/>
  <c r="AD59" i="4"/>
  <c r="AD60" i="4"/>
  <c r="AD86" i="4"/>
  <c r="AD123" i="4"/>
  <c r="AD135" i="4"/>
  <c r="AD147" i="4"/>
  <c r="AD159" i="4"/>
  <c r="AD172" i="4"/>
  <c r="AD205" i="4"/>
  <c r="AD206" i="4"/>
  <c r="AD291" i="4"/>
  <c r="AD323" i="4"/>
  <c r="AD339" i="4"/>
  <c r="AD354" i="4"/>
  <c r="AD368" i="4"/>
  <c r="AC70" i="4"/>
  <c r="AC59" i="4"/>
  <c r="AC60" i="4"/>
  <c r="AC86" i="4"/>
  <c r="AC123" i="4"/>
  <c r="AC135" i="4"/>
  <c r="AC147" i="4"/>
  <c r="AC159" i="4"/>
  <c r="AC172" i="4"/>
  <c r="AC205" i="4"/>
  <c r="AC206" i="4"/>
  <c r="AC291" i="4"/>
  <c r="AC323" i="4"/>
  <c r="AC339" i="4"/>
  <c r="AC354" i="4"/>
  <c r="AC368" i="4"/>
  <c r="AB70" i="4"/>
  <c r="AB59" i="4"/>
  <c r="AB60" i="4"/>
  <c r="AB86" i="4"/>
  <c r="AB123" i="4"/>
  <c r="AB135" i="4"/>
  <c r="AB147" i="4"/>
  <c r="AB159" i="4"/>
  <c r="AB172" i="4"/>
  <c r="AB205" i="4"/>
  <c r="AB206" i="4"/>
  <c r="AB291" i="4"/>
  <c r="AB323" i="4"/>
  <c r="AB339" i="4"/>
  <c r="AB354" i="4"/>
  <c r="AB368" i="4"/>
  <c r="AA70" i="4"/>
  <c r="AA59" i="4"/>
  <c r="AA60" i="4"/>
  <c r="AA86" i="4"/>
  <c r="AA123" i="4"/>
  <c r="AA135" i="4"/>
  <c r="AA147" i="4"/>
  <c r="AA159" i="4"/>
  <c r="AA172" i="4"/>
  <c r="AA205" i="4"/>
  <c r="AA206" i="4"/>
  <c r="AA291" i="4"/>
  <c r="AA323" i="4"/>
  <c r="AA339" i="4"/>
  <c r="AA354" i="4"/>
  <c r="AA368" i="4"/>
  <c r="Z70" i="4"/>
  <c r="Z59" i="4"/>
  <c r="Z60" i="4"/>
  <c r="Z86" i="4"/>
  <c r="Z123" i="4"/>
  <c r="Z135" i="4"/>
  <c r="Z147" i="4"/>
  <c r="Z159" i="4"/>
  <c r="Z172" i="4"/>
  <c r="Z205" i="4"/>
  <c r="Z206" i="4"/>
  <c r="Z291" i="4"/>
  <c r="Z323" i="4"/>
  <c r="Z339" i="4"/>
  <c r="Z354" i="4"/>
  <c r="Z368" i="4"/>
  <c r="Y70" i="4"/>
  <c r="Y59" i="4"/>
  <c r="Y60" i="4"/>
  <c r="Y86" i="4"/>
  <c r="Y123" i="4"/>
  <c r="Y135" i="4"/>
  <c r="Y147" i="4"/>
  <c r="Y159" i="4"/>
  <c r="Y172" i="4"/>
  <c r="Y205" i="4"/>
  <c r="Y206" i="4"/>
  <c r="Y291" i="4"/>
  <c r="Y323" i="4"/>
  <c r="Y339" i="4"/>
  <c r="Y354" i="4"/>
  <c r="Y368" i="4"/>
  <c r="X70" i="4"/>
  <c r="X59" i="4"/>
  <c r="X60" i="4"/>
  <c r="X86" i="4"/>
  <c r="X123" i="4"/>
  <c r="X135" i="4"/>
  <c r="X147" i="4"/>
  <c r="X159" i="4"/>
  <c r="X172" i="4"/>
  <c r="X205" i="4"/>
  <c r="X206" i="4"/>
  <c r="X291" i="4"/>
  <c r="X323" i="4"/>
  <c r="X339" i="4"/>
  <c r="X354" i="4"/>
  <c r="X368" i="4"/>
  <c r="V70" i="4"/>
  <c r="V59" i="4"/>
  <c r="V60" i="4"/>
  <c r="V86" i="4"/>
  <c r="V123" i="4"/>
  <c r="V135" i="4"/>
  <c r="V147" i="4"/>
  <c r="V159" i="4"/>
  <c r="V172" i="4"/>
  <c r="V205" i="4"/>
  <c r="V206" i="4"/>
  <c r="V291" i="4"/>
  <c r="V323" i="4"/>
  <c r="V339" i="4"/>
  <c r="V354" i="4"/>
  <c r="V368" i="4"/>
  <c r="U70" i="4"/>
  <c r="U59" i="4"/>
  <c r="U60" i="4"/>
  <c r="U86" i="4"/>
  <c r="U123" i="4"/>
  <c r="U135" i="4"/>
  <c r="U147" i="4"/>
  <c r="U159" i="4"/>
  <c r="U172" i="4"/>
  <c r="U205" i="4"/>
  <c r="U206" i="4"/>
  <c r="U291" i="4"/>
  <c r="U323" i="4"/>
  <c r="U339" i="4"/>
  <c r="U354" i="4"/>
  <c r="U368" i="4"/>
  <c r="T70" i="4"/>
  <c r="T59" i="4"/>
  <c r="T60" i="4"/>
  <c r="T86" i="4"/>
  <c r="T123" i="4"/>
  <c r="T135" i="4"/>
  <c r="T147" i="4"/>
  <c r="T159" i="4"/>
  <c r="T172" i="4"/>
  <c r="T205" i="4"/>
  <c r="T206" i="4"/>
  <c r="T291" i="4"/>
  <c r="T323" i="4"/>
  <c r="T339" i="4"/>
  <c r="T354" i="4"/>
  <c r="T368" i="4"/>
  <c r="S70" i="4"/>
  <c r="S59" i="4"/>
  <c r="S60" i="4"/>
  <c r="S86" i="4"/>
  <c r="S123" i="4"/>
  <c r="S135" i="4"/>
  <c r="S147" i="4"/>
  <c r="S159" i="4"/>
  <c r="S172" i="4"/>
  <c r="S205" i="4"/>
  <c r="S206" i="4"/>
  <c r="S291" i="4"/>
  <c r="S323" i="4"/>
  <c r="S339" i="4"/>
  <c r="S354" i="4"/>
  <c r="S368" i="4"/>
  <c r="R70" i="4"/>
  <c r="R59" i="4"/>
  <c r="R60" i="4"/>
  <c r="R86" i="4"/>
  <c r="R123" i="4"/>
  <c r="R135" i="4"/>
  <c r="R147" i="4"/>
  <c r="R159" i="4"/>
  <c r="R172" i="4"/>
  <c r="R205" i="4"/>
  <c r="R206" i="4"/>
  <c r="R291" i="4"/>
  <c r="R323" i="4"/>
  <c r="R339" i="4"/>
  <c r="R354" i="4"/>
  <c r="R368" i="4"/>
  <c r="Q70" i="4"/>
  <c r="Q59" i="4"/>
  <c r="Q60" i="4"/>
  <c r="Q86" i="4"/>
  <c r="Q123" i="4"/>
  <c r="Q135" i="4"/>
  <c r="Q147" i="4"/>
  <c r="Q159" i="4"/>
  <c r="Q172" i="4"/>
  <c r="Q205" i="4"/>
  <c r="Q206" i="4"/>
  <c r="Q291" i="4"/>
  <c r="Q323" i="4"/>
  <c r="Q339" i="4"/>
  <c r="Q354" i="4"/>
  <c r="Q368" i="4"/>
  <c r="P70" i="4"/>
  <c r="P59" i="4"/>
  <c r="P60" i="4"/>
  <c r="P206" i="4"/>
  <c r="P291" i="4"/>
  <c r="P323" i="4"/>
  <c r="P339" i="4"/>
  <c r="P354" i="4"/>
  <c r="P368" i="4"/>
  <c r="O70" i="4"/>
  <c r="O59" i="4"/>
  <c r="O60" i="4"/>
  <c r="O86" i="4"/>
  <c r="O123" i="4"/>
  <c r="O135" i="4"/>
  <c r="O147" i="4"/>
  <c r="O159" i="4"/>
  <c r="O172" i="4"/>
  <c r="O205" i="4"/>
  <c r="O206" i="4"/>
  <c r="O291" i="4"/>
  <c r="O323" i="4"/>
  <c r="O339" i="4"/>
  <c r="O354" i="4"/>
  <c r="O368" i="4"/>
  <c r="N70" i="4"/>
  <c r="N59" i="4"/>
  <c r="N60" i="4"/>
  <c r="N86" i="4"/>
  <c r="N123" i="4"/>
  <c r="N135" i="4"/>
  <c r="N147" i="4"/>
  <c r="N159" i="4"/>
  <c r="N172" i="4"/>
  <c r="N205" i="4"/>
  <c r="N206" i="4"/>
  <c r="N291" i="4"/>
  <c r="N323" i="4"/>
  <c r="N339" i="4"/>
  <c r="N354" i="4"/>
  <c r="N368" i="4"/>
  <c r="M70" i="4"/>
  <c r="M59" i="4"/>
  <c r="M60" i="4"/>
  <c r="M86" i="4"/>
  <c r="M123" i="4"/>
  <c r="M135" i="4"/>
  <c r="M147" i="4"/>
  <c r="M159" i="4"/>
  <c r="M172" i="4"/>
  <c r="M205" i="4"/>
  <c r="M206" i="4"/>
  <c r="M291" i="4"/>
  <c r="M323" i="4"/>
  <c r="M339" i="4"/>
  <c r="M354" i="4"/>
  <c r="M368" i="4"/>
  <c r="L70" i="4"/>
  <c r="L59" i="4"/>
  <c r="L60" i="4"/>
  <c r="L206" i="4"/>
  <c r="L291" i="4"/>
  <c r="L323" i="4"/>
  <c r="L339" i="4"/>
  <c r="L354" i="4"/>
  <c r="L368" i="4"/>
  <c r="K70" i="4"/>
  <c r="K59" i="4"/>
  <c r="K60" i="4"/>
  <c r="K86" i="4"/>
  <c r="K123" i="4"/>
  <c r="K135" i="4"/>
  <c r="K147" i="4"/>
  <c r="K159" i="4"/>
  <c r="K172" i="4"/>
  <c r="K205" i="4"/>
  <c r="K206" i="4"/>
  <c r="K291" i="4"/>
  <c r="K323" i="4"/>
  <c r="K339" i="4"/>
  <c r="K354" i="4"/>
  <c r="K368" i="4"/>
  <c r="J70" i="4"/>
  <c r="J59" i="4"/>
  <c r="J60" i="4"/>
  <c r="J86" i="4"/>
  <c r="J123" i="4"/>
  <c r="J135" i="4"/>
  <c r="J147" i="4"/>
  <c r="J159" i="4"/>
  <c r="J172" i="4"/>
  <c r="J205" i="4"/>
  <c r="J206" i="4"/>
  <c r="J291" i="4"/>
  <c r="J323" i="4"/>
  <c r="J339" i="4"/>
  <c r="J354" i="4"/>
  <c r="J368" i="4"/>
  <c r="I70" i="4"/>
  <c r="I59" i="4"/>
  <c r="I60" i="4"/>
  <c r="I86" i="4"/>
  <c r="I123" i="4"/>
  <c r="I135" i="4"/>
  <c r="I147" i="4"/>
  <c r="I159" i="4"/>
  <c r="I172" i="4"/>
  <c r="I205" i="4"/>
  <c r="I206" i="4"/>
  <c r="I291" i="4"/>
  <c r="I323" i="4"/>
  <c r="I339" i="4"/>
  <c r="I354" i="4"/>
  <c r="I368" i="4"/>
  <c r="H70" i="4"/>
  <c r="H59" i="4"/>
  <c r="H60" i="4"/>
  <c r="H86" i="4"/>
  <c r="H123" i="4"/>
  <c r="H135" i="4"/>
  <c r="H147" i="4"/>
  <c r="H159" i="4"/>
  <c r="H172" i="4"/>
  <c r="H205" i="4"/>
  <c r="H206" i="4"/>
  <c r="H291" i="4"/>
  <c r="H323" i="4"/>
  <c r="H339" i="4"/>
  <c r="H354" i="4"/>
  <c r="H368" i="4"/>
  <c r="G70" i="4"/>
  <c r="G59" i="4"/>
  <c r="G60" i="4"/>
  <c r="G206" i="4"/>
  <c r="G291" i="4"/>
  <c r="G323" i="4"/>
  <c r="G339" i="4"/>
  <c r="G354" i="4"/>
  <c r="G368" i="4"/>
  <c r="F70" i="4"/>
  <c r="F59" i="4"/>
  <c r="F60" i="4"/>
  <c r="F86" i="4"/>
  <c r="F123" i="4"/>
  <c r="F135" i="4"/>
  <c r="F147" i="4"/>
  <c r="F159" i="4"/>
  <c r="F172" i="4"/>
  <c r="F205" i="4"/>
  <c r="F206" i="4"/>
  <c r="F291" i="4"/>
  <c r="F323" i="4"/>
  <c r="F339" i="4"/>
  <c r="F354" i="4"/>
  <c r="F368" i="4"/>
  <c r="E70" i="4"/>
  <c r="E59" i="4"/>
  <c r="E60" i="4"/>
  <c r="E86" i="4"/>
  <c r="E123" i="4"/>
  <c r="E135" i="4"/>
  <c r="E147" i="4"/>
  <c r="E159" i="4"/>
  <c r="E172" i="4"/>
  <c r="E205" i="4"/>
  <c r="E206" i="4"/>
  <c r="E291" i="4"/>
  <c r="E323" i="4"/>
  <c r="E339" i="4"/>
  <c r="E354" i="4"/>
  <c r="E368" i="4"/>
  <c r="D70" i="4"/>
  <c r="D59" i="4"/>
  <c r="D60" i="4"/>
  <c r="D86" i="4"/>
  <c r="D123" i="4"/>
  <c r="D135" i="4"/>
  <c r="D147" i="4"/>
  <c r="D159" i="4"/>
  <c r="D172" i="4"/>
  <c r="D205" i="4"/>
  <c r="D206" i="4"/>
  <c r="D291" i="4"/>
  <c r="D323" i="4"/>
  <c r="D339" i="4"/>
  <c r="D354" i="4"/>
  <c r="D368" i="4"/>
  <c r="C70" i="4"/>
  <c r="C59" i="4"/>
  <c r="C60" i="4"/>
  <c r="C86" i="4"/>
  <c r="C123" i="4"/>
  <c r="C135" i="4"/>
  <c r="C147" i="4"/>
  <c r="C159" i="4"/>
  <c r="C172" i="4"/>
  <c r="C205" i="4"/>
  <c r="C206" i="4"/>
  <c r="C291" i="4"/>
  <c r="C323" i="4"/>
  <c r="C339" i="4"/>
  <c r="C354" i="4"/>
  <c r="C368" i="4"/>
  <c r="B70" i="4"/>
  <c r="B59" i="4"/>
  <c r="B60" i="4"/>
  <c r="B206" i="4"/>
  <c r="B291" i="4"/>
  <c r="B323" i="4"/>
  <c r="B339" i="4"/>
  <c r="B354" i="4"/>
  <c r="B368" i="4"/>
  <c r="IH367" i="4"/>
  <c r="IG219" i="4"/>
  <c r="IG277" i="4"/>
  <c r="IG290" i="4"/>
  <c r="IG322" i="4"/>
  <c r="IG338" i="4"/>
  <c r="IG353" i="4"/>
  <c r="IG367" i="4"/>
  <c r="IF219" i="4"/>
  <c r="IF277" i="4"/>
  <c r="IF290" i="4"/>
  <c r="IF322" i="4"/>
  <c r="IF338" i="4"/>
  <c r="IF353" i="4"/>
  <c r="IF367" i="4"/>
  <c r="IE219" i="4"/>
  <c r="IE277" i="4"/>
  <c r="IE290" i="4"/>
  <c r="IE322" i="4"/>
  <c r="IE338" i="4"/>
  <c r="IE353" i="4"/>
  <c r="IE367" i="4"/>
  <c r="ID219" i="4"/>
  <c r="ID277" i="4"/>
  <c r="ID290" i="4"/>
  <c r="ID322" i="4"/>
  <c r="ID338" i="4"/>
  <c r="ID353" i="4"/>
  <c r="ID367" i="4"/>
  <c r="IC219" i="4"/>
  <c r="IC277" i="4"/>
  <c r="IC290" i="4"/>
  <c r="IC322" i="4"/>
  <c r="IC338" i="4"/>
  <c r="IC353" i="4"/>
  <c r="IC367" i="4"/>
  <c r="IB219" i="4"/>
  <c r="IB277" i="4"/>
  <c r="IB290" i="4"/>
  <c r="IB322" i="4"/>
  <c r="IB338" i="4"/>
  <c r="IB353" i="4"/>
  <c r="IB367" i="4"/>
  <c r="IA219" i="4"/>
  <c r="IA277" i="4"/>
  <c r="IA290" i="4"/>
  <c r="IA322" i="4"/>
  <c r="IA338" i="4"/>
  <c r="IA353" i="4"/>
  <c r="IA367" i="4"/>
  <c r="HZ86" i="4"/>
  <c r="HZ123" i="4"/>
  <c r="HZ135" i="4"/>
  <c r="HZ147" i="4"/>
  <c r="HZ159" i="4"/>
  <c r="HZ172" i="4"/>
  <c r="HZ205" i="4"/>
  <c r="HZ219" i="4"/>
  <c r="HZ277" i="4"/>
  <c r="HZ290" i="4"/>
  <c r="HZ322" i="4"/>
  <c r="HZ338" i="4"/>
  <c r="HZ353" i="4"/>
  <c r="HZ367" i="4"/>
  <c r="HY219" i="4"/>
  <c r="HY277" i="4"/>
  <c r="HY290" i="4"/>
  <c r="HY322" i="4"/>
  <c r="HY338" i="4"/>
  <c r="HY353" i="4"/>
  <c r="HY367" i="4"/>
  <c r="HX219" i="4"/>
  <c r="HX277" i="4"/>
  <c r="HX290" i="4"/>
  <c r="HX322" i="4"/>
  <c r="HX338" i="4"/>
  <c r="HX353" i="4"/>
  <c r="HX367" i="4"/>
  <c r="HW219" i="4"/>
  <c r="HW277" i="4"/>
  <c r="HW290" i="4"/>
  <c r="HW322" i="4"/>
  <c r="HW338" i="4"/>
  <c r="HW353" i="4"/>
  <c r="HW367" i="4"/>
  <c r="HV219" i="4"/>
  <c r="HV277" i="4"/>
  <c r="HV290" i="4"/>
  <c r="HV322" i="4"/>
  <c r="HV338" i="4"/>
  <c r="HV353" i="4"/>
  <c r="HV367" i="4"/>
  <c r="HU219" i="4"/>
  <c r="HU277" i="4"/>
  <c r="HU290" i="4"/>
  <c r="HU322" i="4"/>
  <c r="HU338" i="4"/>
  <c r="HU353" i="4"/>
  <c r="HU367" i="4"/>
  <c r="HT219" i="4"/>
  <c r="HT277" i="4"/>
  <c r="HT290" i="4"/>
  <c r="HT322" i="4"/>
  <c r="HT338" i="4"/>
  <c r="HT353" i="4"/>
  <c r="HT367" i="4"/>
  <c r="HS219" i="4"/>
  <c r="HS277" i="4"/>
  <c r="HS290" i="4"/>
  <c r="HS322" i="4"/>
  <c r="HS338" i="4"/>
  <c r="HS353" i="4"/>
  <c r="HS367" i="4"/>
  <c r="HR219" i="4"/>
  <c r="HR277" i="4"/>
  <c r="HR290" i="4"/>
  <c r="HR322" i="4"/>
  <c r="HR338" i="4"/>
  <c r="HR353" i="4"/>
  <c r="HR367" i="4"/>
  <c r="HQ219" i="4"/>
  <c r="HQ277" i="4"/>
  <c r="HQ290" i="4"/>
  <c r="HQ322" i="4"/>
  <c r="HQ338" i="4"/>
  <c r="HQ353" i="4"/>
  <c r="HQ367" i="4"/>
  <c r="HP219" i="4"/>
  <c r="HP277" i="4"/>
  <c r="HP290" i="4"/>
  <c r="HP322" i="4"/>
  <c r="HP338" i="4"/>
  <c r="HP353" i="4"/>
  <c r="HP367" i="4"/>
  <c r="HO219" i="4"/>
  <c r="HO277" i="4"/>
  <c r="HO290" i="4"/>
  <c r="HO322" i="4"/>
  <c r="HO338" i="4"/>
  <c r="HO353" i="4"/>
  <c r="HO367" i="4"/>
  <c r="HN219" i="4"/>
  <c r="HN277" i="4"/>
  <c r="HN290" i="4"/>
  <c r="HN322" i="4"/>
  <c r="HN338" i="4"/>
  <c r="HN353" i="4"/>
  <c r="HN367" i="4"/>
  <c r="HM86" i="4"/>
  <c r="HM123" i="4"/>
  <c r="HM135" i="4"/>
  <c r="HM147" i="4"/>
  <c r="HM159" i="4"/>
  <c r="HM172" i="4"/>
  <c r="HM205" i="4"/>
  <c r="HM219" i="4"/>
  <c r="HM277" i="4"/>
  <c r="HM290" i="4"/>
  <c r="HM322" i="4"/>
  <c r="HM338" i="4"/>
  <c r="HM353" i="4"/>
  <c r="HM367" i="4"/>
  <c r="HL219" i="4"/>
  <c r="HL277" i="4"/>
  <c r="HL290" i="4"/>
  <c r="HL322" i="4"/>
  <c r="HL338" i="4"/>
  <c r="HL353" i="4"/>
  <c r="HL367" i="4"/>
  <c r="HK219" i="4"/>
  <c r="HK277" i="4"/>
  <c r="HK290" i="4"/>
  <c r="HK322" i="4"/>
  <c r="HK338" i="4"/>
  <c r="HK353" i="4"/>
  <c r="HK367" i="4"/>
  <c r="HJ219" i="4"/>
  <c r="HJ277" i="4"/>
  <c r="HJ290" i="4"/>
  <c r="HJ322" i="4"/>
  <c r="HJ338" i="4"/>
  <c r="HJ353" i="4"/>
  <c r="HJ367" i="4"/>
  <c r="HI219" i="4"/>
  <c r="HI277" i="4"/>
  <c r="HI290" i="4"/>
  <c r="HI322" i="4"/>
  <c r="HI338" i="4"/>
  <c r="HI353" i="4"/>
  <c r="HI367" i="4"/>
  <c r="HH219" i="4"/>
  <c r="HH277" i="4"/>
  <c r="HH290" i="4"/>
  <c r="HH322" i="4"/>
  <c r="HH338" i="4"/>
  <c r="HH353" i="4"/>
  <c r="HH367" i="4"/>
  <c r="HG219" i="4"/>
  <c r="HG277" i="4"/>
  <c r="HG290" i="4"/>
  <c r="HG322" i="4"/>
  <c r="HG338" i="4"/>
  <c r="HG353" i="4"/>
  <c r="HG367" i="4"/>
  <c r="HF86" i="4"/>
  <c r="HF123" i="4"/>
  <c r="HF135" i="4"/>
  <c r="HF147" i="4"/>
  <c r="HF159" i="4"/>
  <c r="HF172" i="4"/>
  <c r="HF205" i="4"/>
  <c r="HF219" i="4"/>
  <c r="HF277" i="4"/>
  <c r="HF290" i="4"/>
  <c r="HF322" i="4"/>
  <c r="HF338" i="4"/>
  <c r="HF353" i="4"/>
  <c r="HF367" i="4"/>
  <c r="HE219" i="4"/>
  <c r="HE277" i="4"/>
  <c r="HE290" i="4"/>
  <c r="HE322" i="4"/>
  <c r="HE338" i="4"/>
  <c r="HE353" i="4"/>
  <c r="HE367" i="4"/>
  <c r="HD219" i="4"/>
  <c r="HD277" i="4"/>
  <c r="HD290" i="4"/>
  <c r="HD322" i="4"/>
  <c r="HD338" i="4"/>
  <c r="HD353" i="4"/>
  <c r="HD367" i="4"/>
  <c r="HC219" i="4"/>
  <c r="HC277" i="4"/>
  <c r="HC290" i="4"/>
  <c r="HC322" i="4"/>
  <c r="HC338" i="4"/>
  <c r="HC353" i="4"/>
  <c r="HC367" i="4"/>
  <c r="HB219" i="4"/>
  <c r="HB277" i="4"/>
  <c r="HB290" i="4"/>
  <c r="HB322" i="4"/>
  <c r="HB338" i="4"/>
  <c r="HB353" i="4"/>
  <c r="HB367" i="4"/>
  <c r="HA219" i="4"/>
  <c r="HA277" i="4"/>
  <c r="HA290" i="4"/>
  <c r="HA322" i="4"/>
  <c r="HA338" i="4"/>
  <c r="HA353" i="4"/>
  <c r="HA367" i="4"/>
  <c r="GZ219" i="4"/>
  <c r="GZ277" i="4"/>
  <c r="GZ290" i="4"/>
  <c r="GZ322" i="4"/>
  <c r="GZ338" i="4"/>
  <c r="GZ353" i="4"/>
  <c r="GZ367" i="4"/>
  <c r="GY219" i="4"/>
  <c r="GY277" i="4"/>
  <c r="GY290" i="4"/>
  <c r="GY322" i="4"/>
  <c r="GY338" i="4"/>
  <c r="GY353" i="4"/>
  <c r="GY367" i="4"/>
  <c r="GX219" i="4"/>
  <c r="GX277" i="4"/>
  <c r="GX290" i="4"/>
  <c r="GX322" i="4"/>
  <c r="GX338" i="4"/>
  <c r="GX353" i="4"/>
  <c r="GX367" i="4"/>
  <c r="GW219" i="4"/>
  <c r="GW277" i="4"/>
  <c r="GW290" i="4"/>
  <c r="GW322" i="4"/>
  <c r="GW338" i="4"/>
  <c r="GW353" i="4"/>
  <c r="GW367" i="4"/>
  <c r="GV219" i="4"/>
  <c r="GV277" i="4"/>
  <c r="GV290" i="4"/>
  <c r="GV322" i="4"/>
  <c r="GV338" i="4"/>
  <c r="GV353" i="4"/>
  <c r="GV367" i="4"/>
  <c r="GU86" i="4"/>
  <c r="GU123" i="4"/>
  <c r="GU135" i="4"/>
  <c r="GU147" i="4"/>
  <c r="GU159" i="4"/>
  <c r="GU172" i="4"/>
  <c r="GU205" i="4"/>
  <c r="GU219" i="4"/>
  <c r="GU277" i="4"/>
  <c r="GU290" i="4"/>
  <c r="GU322" i="4"/>
  <c r="GU338" i="4"/>
  <c r="GU353" i="4"/>
  <c r="GU367" i="4"/>
  <c r="GT219" i="4"/>
  <c r="GT277" i="4"/>
  <c r="GT290" i="4"/>
  <c r="GT322" i="4"/>
  <c r="GT338" i="4"/>
  <c r="GT353" i="4"/>
  <c r="GT367" i="4"/>
  <c r="GS219" i="4"/>
  <c r="GS277" i="4"/>
  <c r="GS290" i="4"/>
  <c r="GS322" i="4"/>
  <c r="GS338" i="4"/>
  <c r="GS353" i="4"/>
  <c r="GS367" i="4"/>
  <c r="GR219" i="4"/>
  <c r="GR277" i="4"/>
  <c r="GR290" i="4"/>
  <c r="GR322" i="4"/>
  <c r="GR338" i="4"/>
  <c r="GR353" i="4"/>
  <c r="GR367" i="4"/>
  <c r="GQ219" i="4"/>
  <c r="GQ277" i="4"/>
  <c r="GQ290" i="4"/>
  <c r="GQ322" i="4"/>
  <c r="GQ338" i="4"/>
  <c r="GQ353" i="4"/>
  <c r="GQ367" i="4"/>
  <c r="GP219" i="4"/>
  <c r="GP277" i="4"/>
  <c r="GP290" i="4"/>
  <c r="GP322" i="4"/>
  <c r="GP338" i="4"/>
  <c r="GP353" i="4"/>
  <c r="GP367" i="4"/>
  <c r="GO219" i="4"/>
  <c r="GO277" i="4"/>
  <c r="GO290" i="4"/>
  <c r="GO322" i="4"/>
  <c r="GO338" i="4"/>
  <c r="GO353" i="4"/>
  <c r="GO367" i="4"/>
  <c r="GN219" i="4"/>
  <c r="GN277" i="4"/>
  <c r="GN290" i="4"/>
  <c r="GN322" i="4"/>
  <c r="GN338" i="4"/>
  <c r="GN353" i="4"/>
  <c r="GN367" i="4"/>
  <c r="GM86" i="4"/>
  <c r="GM123" i="4"/>
  <c r="GM135" i="4"/>
  <c r="GM147" i="4"/>
  <c r="GM159" i="4"/>
  <c r="GM172" i="4"/>
  <c r="GM205" i="4"/>
  <c r="GM219" i="4"/>
  <c r="GM277" i="4"/>
  <c r="GM290" i="4"/>
  <c r="GM322" i="4"/>
  <c r="GM338" i="4"/>
  <c r="GM353" i="4"/>
  <c r="GM367" i="4"/>
  <c r="GL219" i="4"/>
  <c r="GL277" i="4"/>
  <c r="GL290" i="4"/>
  <c r="GL322" i="4"/>
  <c r="GL338" i="4"/>
  <c r="GL353" i="4"/>
  <c r="GL367" i="4"/>
  <c r="GK219" i="4"/>
  <c r="GK277" i="4"/>
  <c r="GK290" i="4"/>
  <c r="GK322" i="4"/>
  <c r="GK338" i="4"/>
  <c r="GK353" i="4"/>
  <c r="GK367" i="4"/>
  <c r="GJ219" i="4"/>
  <c r="GJ277" i="4"/>
  <c r="GJ290" i="4"/>
  <c r="GJ322" i="4"/>
  <c r="GJ338" i="4"/>
  <c r="GJ353" i="4"/>
  <c r="GJ367" i="4"/>
  <c r="GI219" i="4"/>
  <c r="GI277" i="4"/>
  <c r="GI290" i="4"/>
  <c r="GI322" i="4"/>
  <c r="GI338" i="4"/>
  <c r="GI353" i="4"/>
  <c r="GI367" i="4"/>
  <c r="GH219" i="4"/>
  <c r="GH277" i="4"/>
  <c r="GH290" i="4"/>
  <c r="GH322" i="4"/>
  <c r="GH338" i="4"/>
  <c r="GH353" i="4"/>
  <c r="GH367" i="4"/>
  <c r="GG219" i="4"/>
  <c r="GG277" i="4"/>
  <c r="GG290" i="4"/>
  <c r="GG322" i="4"/>
  <c r="GG338" i="4"/>
  <c r="GG353" i="4"/>
  <c r="GG367" i="4"/>
  <c r="GF219" i="4"/>
  <c r="GF277" i="4"/>
  <c r="GF290" i="4"/>
  <c r="GF322" i="4"/>
  <c r="GF338" i="4"/>
  <c r="GF353" i="4"/>
  <c r="GF367" i="4"/>
  <c r="GE86" i="4"/>
  <c r="GE123" i="4"/>
  <c r="GE135" i="4"/>
  <c r="GE147" i="4"/>
  <c r="GE159" i="4"/>
  <c r="GE172" i="4"/>
  <c r="GE205" i="4"/>
  <c r="GE219" i="4"/>
  <c r="GE277" i="4"/>
  <c r="GE290" i="4"/>
  <c r="GE322" i="4"/>
  <c r="GE338" i="4"/>
  <c r="GE353" i="4"/>
  <c r="GE367" i="4"/>
  <c r="GD219" i="4"/>
  <c r="GD277" i="4"/>
  <c r="GD290" i="4"/>
  <c r="GD322" i="4"/>
  <c r="GD338" i="4"/>
  <c r="GD353" i="4"/>
  <c r="GD367" i="4"/>
  <c r="GC219" i="4"/>
  <c r="GC277" i="4"/>
  <c r="GC290" i="4"/>
  <c r="GC322" i="4"/>
  <c r="GC338" i="4"/>
  <c r="GC353" i="4"/>
  <c r="GC367" i="4"/>
  <c r="GB219" i="4"/>
  <c r="GB277" i="4"/>
  <c r="GB290" i="4"/>
  <c r="GB322" i="4"/>
  <c r="GB338" i="4"/>
  <c r="GB353" i="4"/>
  <c r="GB367" i="4"/>
  <c r="GA219" i="4"/>
  <c r="GA277" i="4"/>
  <c r="GA290" i="4"/>
  <c r="GA322" i="4"/>
  <c r="GA338" i="4"/>
  <c r="GA353" i="4"/>
  <c r="GA367" i="4"/>
  <c r="FZ86" i="4"/>
  <c r="FZ123" i="4"/>
  <c r="FZ135" i="4"/>
  <c r="FZ147" i="4"/>
  <c r="FZ159" i="4"/>
  <c r="FZ172" i="4"/>
  <c r="FZ205" i="4"/>
  <c r="FZ219" i="4"/>
  <c r="FZ277" i="4"/>
  <c r="FZ290" i="4"/>
  <c r="FZ322" i="4"/>
  <c r="FZ338" i="4"/>
  <c r="FZ353" i="4"/>
  <c r="FZ367" i="4"/>
  <c r="FY219" i="4"/>
  <c r="FY277" i="4"/>
  <c r="FY290" i="4"/>
  <c r="FY322" i="4"/>
  <c r="FY338" i="4"/>
  <c r="FY353" i="4"/>
  <c r="FY367" i="4"/>
  <c r="FX219" i="4"/>
  <c r="FX277" i="4"/>
  <c r="FX290" i="4"/>
  <c r="FX322" i="4"/>
  <c r="FX338" i="4"/>
  <c r="FX353" i="4"/>
  <c r="FX367" i="4"/>
  <c r="FW219" i="4"/>
  <c r="FW277" i="4"/>
  <c r="FW290" i="4"/>
  <c r="FW322" i="4"/>
  <c r="FW338" i="4"/>
  <c r="FW353" i="4"/>
  <c r="FW367" i="4"/>
  <c r="FV219" i="4"/>
  <c r="FV277" i="4"/>
  <c r="FV290" i="4"/>
  <c r="FV322" i="4"/>
  <c r="FV338" i="4"/>
  <c r="FV353" i="4"/>
  <c r="FV367" i="4"/>
  <c r="FU86" i="4"/>
  <c r="FU123" i="4"/>
  <c r="FU135" i="4"/>
  <c r="FU147" i="4"/>
  <c r="FU159" i="4"/>
  <c r="FU172" i="4"/>
  <c r="FU205" i="4"/>
  <c r="FU219" i="4"/>
  <c r="FU277" i="4"/>
  <c r="FU290" i="4"/>
  <c r="FU322" i="4"/>
  <c r="FU338" i="4"/>
  <c r="FU353" i="4"/>
  <c r="FU367" i="4"/>
  <c r="FT219" i="4"/>
  <c r="FT277" i="4"/>
  <c r="FT290" i="4"/>
  <c r="FT322" i="4"/>
  <c r="FT338" i="4"/>
  <c r="FT353" i="4"/>
  <c r="FT367" i="4"/>
  <c r="FS219" i="4"/>
  <c r="FS277" i="4"/>
  <c r="FS290" i="4"/>
  <c r="FS322" i="4"/>
  <c r="FS338" i="4"/>
  <c r="FS353" i="4"/>
  <c r="FS367" i="4"/>
  <c r="FR219" i="4"/>
  <c r="FR277" i="4"/>
  <c r="FR290" i="4"/>
  <c r="FR322" i="4"/>
  <c r="FR338" i="4"/>
  <c r="FR353" i="4"/>
  <c r="FR367" i="4"/>
  <c r="FQ219" i="4"/>
  <c r="FQ277" i="4"/>
  <c r="FQ290" i="4"/>
  <c r="FQ322" i="4"/>
  <c r="FQ338" i="4"/>
  <c r="FQ353" i="4"/>
  <c r="FQ367" i="4"/>
  <c r="FP219" i="4"/>
  <c r="FP277" i="4"/>
  <c r="FP290" i="4"/>
  <c r="FP322" i="4"/>
  <c r="FP338" i="4"/>
  <c r="FP353" i="4"/>
  <c r="FP367" i="4"/>
  <c r="FO219" i="4"/>
  <c r="FO277" i="4"/>
  <c r="FO290" i="4"/>
  <c r="FO322" i="4"/>
  <c r="FO338" i="4"/>
  <c r="FO353" i="4"/>
  <c r="FO367" i="4"/>
  <c r="FN219" i="4"/>
  <c r="FN277" i="4"/>
  <c r="FN290" i="4"/>
  <c r="FN322" i="4"/>
  <c r="FN338" i="4"/>
  <c r="FN353" i="4"/>
  <c r="FN367" i="4"/>
  <c r="FM86" i="4"/>
  <c r="FM123" i="4"/>
  <c r="FM135" i="4"/>
  <c r="FM147" i="4"/>
  <c r="FM159" i="4"/>
  <c r="FM172" i="4"/>
  <c r="FM205" i="4"/>
  <c r="FM219" i="4"/>
  <c r="FM277" i="4"/>
  <c r="FM290" i="4"/>
  <c r="FM322" i="4"/>
  <c r="FM338" i="4"/>
  <c r="FM353" i="4"/>
  <c r="FM367" i="4"/>
  <c r="FL219" i="4"/>
  <c r="FL277" i="4"/>
  <c r="FL290" i="4"/>
  <c r="FL322" i="4"/>
  <c r="FL338" i="4"/>
  <c r="FL353" i="4"/>
  <c r="FL367" i="4"/>
  <c r="FK219" i="4"/>
  <c r="FK277" i="4"/>
  <c r="FK290" i="4"/>
  <c r="FK322" i="4"/>
  <c r="FK338" i="4"/>
  <c r="FK353" i="4"/>
  <c r="FK367" i="4"/>
  <c r="FJ219" i="4"/>
  <c r="FJ277" i="4"/>
  <c r="FJ290" i="4"/>
  <c r="FJ322" i="4"/>
  <c r="FJ338" i="4"/>
  <c r="FJ353" i="4"/>
  <c r="FJ367" i="4"/>
  <c r="FI219" i="4"/>
  <c r="FI277" i="4"/>
  <c r="FI290" i="4"/>
  <c r="FI322" i="4"/>
  <c r="FI338" i="4"/>
  <c r="FI353" i="4"/>
  <c r="FI367" i="4"/>
  <c r="FH219" i="4"/>
  <c r="FH277" i="4"/>
  <c r="FH290" i="4"/>
  <c r="FH322" i="4"/>
  <c r="FH338" i="4"/>
  <c r="FH353" i="4"/>
  <c r="FH367" i="4"/>
  <c r="FG219" i="4"/>
  <c r="FG277" i="4"/>
  <c r="FG290" i="4"/>
  <c r="FG322" i="4"/>
  <c r="FG338" i="4"/>
  <c r="FG353" i="4"/>
  <c r="FG367" i="4"/>
  <c r="FF86" i="4"/>
  <c r="FF123" i="4"/>
  <c r="FF135" i="4"/>
  <c r="FF147" i="4"/>
  <c r="FF159" i="4"/>
  <c r="FF172" i="4"/>
  <c r="FF205" i="4"/>
  <c r="FF219" i="4"/>
  <c r="FF277" i="4"/>
  <c r="FF290" i="4"/>
  <c r="FF322" i="4"/>
  <c r="FF338" i="4"/>
  <c r="FF353" i="4"/>
  <c r="FF367" i="4"/>
  <c r="FE219" i="4"/>
  <c r="FE277" i="4"/>
  <c r="FE290" i="4"/>
  <c r="FE322" i="4"/>
  <c r="FE338" i="4"/>
  <c r="FE353" i="4"/>
  <c r="FE367" i="4"/>
  <c r="FD219" i="4"/>
  <c r="FD277" i="4"/>
  <c r="FD290" i="4"/>
  <c r="FD322" i="4"/>
  <c r="FD338" i="4"/>
  <c r="FD353" i="4"/>
  <c r="FD367" i="4"/>
  <c r="FC219" i="4"/>
  <c r="FC277" i="4"/>
  <c r="FC290" i="4"/>
  <c r="FC322" i="4"/>
  <c r="FC338" i="4"/>
  <c r="FC353" i="4"/>
  <c r="FC367" i="4"/>
  <c r="FB219" i="4"/>
  <c r="FB277" i="4"/>
  <c r="FB290" i="4"/>
  <c r="FB322" i="4"/>
  <c r="FB338" i="4"/>
  <c r="FB353" i="4"/>
  <c r="FB367" i="4"/>
  <c r="FA219" i="4"/>
  <c r="FA277" i="4"/>
  <c r="FA290" i="4"/>
  <c r="FA322" i="4"/>
  <c r="FA338" i="4"/>
  <c r="FA353" i="4"/>
  <c r="FA367" i="4"/>
  <c r="EZ86" i="4"/>
  <c r="EZ123" i="4"/>
  <c r="EZ135" i="4"/>
  <c r="EZ147" i="4"/>
  <c r="EZ159" i="4"/>
  <c r="EZ172" i="4"/>
  <c r="EZ205" i="4"/>
  <c r="EZ219" i="4"/>
  <c r="EZ277" i="4"/>
  <c r="EZ290" i="4"/>
  <c r="EZ322" i="4"/>
  <c r="EZ338" i="4"/>
  <c r="EZ353" i="4"/>
  <c r="EZ367" i="4"/>
  <c r="EY219" i="4"/>
  <c r="EY277" i="4"/>
  <c r="EY290" i="4"/>
  <c r="EY322" i="4"/>
  <c r="EY338" i="4"/>
  <c r="EY353" i="4"/>
  <c r="EY367" i="4"/>
  <c r="EX219" i="4"/>
  <c r="EX277" i="4"/>
  <c r="EX290" i="4"/>
  <c r="EX322" i="4"/>
  <c r="EX338" i="4"/>
  <c r="EX353" i="4"/>
  <c r="EX367" i="4"/>
  <c r="EW219" i="4"/>
  <c r="EW277" i="4"/>
  <c r="EW290" i="4"/>
  <c r="EW322" i="4"/>
  <c r="EW338" i="4"/>
  <c r="EW353" i="4"/>
  <c r="EW367" i="4"/>
  <c r="EV219" i="4"/>
  <c r="EV277" i="4"/>
  <c r="EV290" i="4"/>
  <c r="EV322" i="4"/>
  <c r="EV338" i="4"/>
  <c r="EV353" i="4"/>
  <c r="EV367" i="4"/>
  <c r="EU219" i="4"/>
  <c r="EU277" i="4"/>
  <c r="EU290" i="4"/>
  <c r="EU322" i="4"/>
  <c r="EU338" i="4"/>
  <c r="EU353" i="4"/>
  <c r="EU367" i="4"/>
  <c r="ET219" i="4"/>
  <c r="ET277" i="4"/>
  <c r="ET290" i="4"/>
  <c r="ET322" i="4"/>
  <c r="ET338" i="4"/>
  <c r="ET353" i="4"/>
  <c r="ET367" i="4"/>
  <c r="ES219" i="4"/>
  <c r="ES277" i="4"/>
  <c r="ES290" i="4"/>
  <c r="ES322" i="4"/>
  <c r="ES338" i="4"/>
  <c r="ES353" i="4"/>
  <c r="ES367" i="4"/>
  <c r="ER86" i="4"/>
  <c r="ER123" i="4"/>
  <c r="ER135" i="4"/>
  <c r="ER147" i="4"/>
  <c r="ER159" i="4"/>
  <c r="ER172" i="4"/>
  <c r="ER205" i="4"/>
  <c r="ER219" i="4"/>
  <c r="ER277" i="4"/>
  <c r="ER290" i="4"/>
  <c r="ER322" i="4"/>
  <c r="ER338" i="4"/>
  <c r="ER353" i="4"/>
  <c r="ER367" i="4"/>
  <c r="EQ219" i="4"/>
  <c r="EQ277" i="4"/>
  <c r="EQ290" i="4"/>
  <c r="EQ322" i="4"/>
  <c r="EQ338" i="4"/>
  <c r="EQ353" i="4"/>
  <c r="EQ367" i="4"/>
  <c r="EP219" i="4"/>
  <c r="EP277" i="4"/>
  <c r="EP290" i="4"/>
  <c r="EP322" i="4"/>
  <c r="EP338" i="4"/>
  <c r="EP353" i="4"/>
  <c r="EP367" i="4"/>
  <c r="EO219" i="4"/>
  <c r="EO277" i="4"/>
  <c r="EO290" i="4"/>
  <c r="EO322" i="4"/>
  <c r="EO338" i="4"/>
  <c r="EO353" i="4"/>
  <c r="EO367" i="4"/>
  <c r="EN219" i="4"/>
  <c r="EN277" i="4"/>
  <c r="EN290" i="4"/>
  <c r="EN322" i="4"/>
  <c r="EN338" i="4"/>
  <c r="EN353" i="4"/>
  <c r="EN367" i="4"/>
  <c r="EM219" i="4"/>
  <c r="EM277" i="4"/>
  <c r="EM290" i="4"/>
  <c r="EM322" i="4"/>
  <c r="EM338" i="4"/>
  <c r="EM353" i="4"/>
  <c r="EM367" i="4"/>
  <c r="EL219" i="4"/>
  <c r="EL277" i="4"/>
  <c r="EL290" i="4"/>
  <c r="EL322" i="4"/>
  <c r="EL338" i="4"/>
  <c r="EL353" i="4"/>
  <c r="EL367" i="4"/>
  <c r="EK219" i="4"/>
  <c r="EK277" i="4"/>
  <c r="EK290" i="4"/>
  <c r="EK322" i="4"/>
  <c r="EK338" i="4"/>
  <c r="EK353" i="4"/>
  <c r="EK367" i="4"/>
  <c r="EJ86" i="4"/>
  <c r="EJ123" i="4"/>
  <c r="EJ135" i="4"/>
  <c r="EJ147" i="4"/>
  <c r="EJ159" i="4"/>
  <c r="EJ172" i="4"/>
  <c r="EJ205" i="4"/>
  <c r="EJ219" i="4"/>
  <c r="EJ277" i="4"/>
  <c r="EJ290" i="4"/>
  <c r="EJ322" i="4"/>
  <c r="EJ338" i="4"/>
  <c r="EJ353" i="4"/>
  <c r="EJ367" i="4"/>
  <c r="EI219" i="4"/>
  <c r="EI277" i="4"/>
  <c r="EI290" i="4"/>
  <c r="EI322" i="4"/>
  <c r="EI338" i="4"/>
  <c r="EI353" i="4"/>
  <c r="EI367" i="4"/>
  <c r="EH219" i="4"/>
  <c r="EH277" i="4"/>
  <c r="EH290" i="4"/>
  <c r="EH322" i="4"/>
  <c r="EH338" i="4"/>
  <c r="EH353" i="4"/>
  <c r="EH367" i="4"/>
  <c r="EG219" i="4"/>
  <c r="EG277" i="4"/>
  <c r="EG290" i="4"/>
  <c r="EG322" i="4"/>
  <c r="EG338" i="4"/>
  <c r="EG353" i="4"/>
  <c r="EG367" i="4"/>
  <c r="EF219" i="4"/>
  <c r="EF277" i="4"/>
  <c r="EF290" i="4"/>
  <c r="EF322" i="4"/>
  <c r="EF338" i="4"/>
  <c r="EF353" i="4"/>
  <c r="EF367" i="4"/>
  <c r="EE219" i="4"/>
  <c r="EE277" i="4"/>
  <c r="EE290" i="4"/>
  <c r="EE322" i="4"/>
  <c r="EE338" i="4"/>
  <c r="EE353" i="4"/>
  <c r="EE367" i="4"/>
  <c r="ED86" i="4"/>
  <c r="ED123" i="4"/>
  <c r="ED135" i="4"/>
  <c r="ED147" i="4"/>
  <c r="ED159" i="4"/>
  <c r="ED172" i="4"/>
  <c r="ED205" i="4"/>
  <c r="ED219" i="4"/>
  <c r="ED277" i="4"/>
  <c r="ED290" i="4"/>
  <c r="ED322" i="4"/>
  <c r="ED338" i="4"/>
  <c r="ED353" i="4"/>
  <c r="ED367" i="4"/>
  <c r="EC219" i="4"/>
  <c r="EC277" i="4"/>
  <c r="EC290" i="4"/>
  <c r="EC322" i="4"/>
  <c r="EC338" i="4"/>
  <c r="EC353" i="4"/>
  <c r="EC367" i="4"/>
  <c r="EB219" i="4"/>
  <c r="EB277" i="4"/>
  <c r="EB290" i="4"/>
  <c r="EB322" i="4"/>
  <c r="EB338" i="4"/>
  <c r="EB353" i="4"/>
  <c r="EB367" i="4"/>
  <c r="EA219" i="4"/>
  <c r="EA277" i="4"/>
  <c r="EA290" i="4"/>
  <c r="EA322" i="4"/>
  <c r="EA338" i="4"/>
  <c r="EA353" i="4"/>
  <c r="EA367" i="4"/>
  <c r="DZ219" i="4"/>
  <c r="DZ277" i="4"/>
  <c r="DZ290" i="4"/>
  <c r="DZ322" i="4"/>
  <c r="DZ338" i="4"/>
  <c r="DZ353" i="4"/>
  <c r="DZ367" i="4"/>
  <c r="DY219" i="4"/>
  <c r="DY277" i="4"/>
  <c r="DY290" i="4"/>
  <c r="DY322" i="4"/>
  <c r="DY338" i="4"/>
  <c r="DY353" i="4"/>
  <c r="DY367" i="4"/>
  <c r="DX219" i="4"/>
  <c r="DX277" i="4"/>
  <c r="DX290" i="4"/>
  <c r="DX322" i="4"/>
  <c r="DX338" i="4"/>
  <c r="DX353" i="4"/>
  <c r="DX367" i="4"/>
  <c r="DW86" i="4"/>
  <c r="DW123" i="4"/>
  <c r="DW135" i="4"/>
  <c r="DW147" i="4"/>
  <c r="DW159" i="4"/>
  <c r="DW172" i="4"/>
  <c r="DW205" i="4"/>
  <c r="DW219" i="4"/>
  <c r="DW277" i="4"/>
  <c r="DW290" i="4"/>
  <c r="DW322" i="4"/>
  <c r="DW338" i="4"/>
  <c r="DW353" i="4"/>
  <c r="DW367" i="4"/>
  <c r="DV219" i="4"/>
  <c r="DV277" i="4"/>
  <c r="DV290" i="4"/>
  <c r="DV322" i="4"/>
  <c r="DV338" i="4"/>
  <c r="DV353" i="4"/>
  <c r="DV367" i="4"/>
  <c r="DU219" i="4"/>
  <c r="DU277" i="4"/>
  <c r="DU290" i="4"/>
  <c r="DU322" i="4"/>
  <c r="DU338" i="4"/>
  <c r="DU353" i="4"/>
  <c r="DU367" i="4"/>
  <c r="DT219" i="4"/>
  <c r="DT277" i="4"/>
  <c r="DT290" i="4"/>
  <c r="DT322" i="4"/>
  <c r="DT338" i="4"/>
  <c r="DT353" i="4"/>
  <c r="DT367" i="4"/>
  <c r="DS219" i="4"/>
  <c r="DS277" i="4"/>
  <c r="DS290" i="4"/>
  <c r="DS322" i="4"/>
  <c r="DS338" i="4"/>
  <c r="DS353" i="4"/>
  <c r="DS367" i="4"/>
  <c r="DR219" i="4"/>
  <c r="DR277" i="4"/>
  <c r="DR290" i="4"/>
  <c r="DR322" i="4"/>
  <c r="DR338" i="4"/>
  <c r="DR353" i="4"/>
  <c r="DR367" i="4"/>
  <c r="DQ219" i="4"/>
  <c r="DQ277" i="4"/>
  <c r="DQ290" i="4"/>
  <c r="DQ322" i="4"/>
  <c r="DQ338" i="4"/>
  <c r="DQ353" i="4"/>
  <c r="DQ367" i="4"/>
  <c r="DP86" i="4"/>
  <c r="DP123" i="4"/>
  <c r="DP135" i="4"/>
  <c r="DP147" i="4"/>
  <c r="DP159" i="4"/>
  <c r="DP172" i="4"/>
  <c r="DP205" i="4"/>
  <c r="DP219" i="4"/>
  <c r="DP277" i="4"/>
  <c r="DP290" i="4"/>
  <c r="DP322" i="4"/>
  <c r="DP338" i="4"/>
  <c r="DP353" i="4"/>
  <c r="DP367" i="4"/>
  <c r="DO219" i="4"/>
  <c r="DO277" i="4"/>
  <c r="DO290" i="4"/>
  <c r="DO322" i="4"/>
  <c r="DO338" i="4"/>
  <c r="DO353" i="4"/>
  <c r="DO367" i="4"/>
  <c r="DN219" i="4"/>
  <c r="DN277" i="4"/>
  <c r="DN290" i="4"/>
  <c r="DN322" i="4"/>
  <c r="DN338" i="4"/>
  <c r="DN353" i="4"/>
  <c r="DN367" i="4"/>
  <c r="DM219" i="4"/>
  <c r="DM277" i="4"/>
  <c r="DM290" i="4"/>
  <c r="DM322" i="4"/>
  <c r="DM338" i="4"/>
  <c r="DM353" i="4"/>
  <c r="DM367" i="4"/>
  <c r="DL219" i="4"/>
  <c r="DL277" i="4"/>
  <c r="DL290" i="4"/>
  <c r="DL322" i="4"/>
  <c r="DL338" i="4"/>
  <c r="DL353" i="4"/>
  <c r="DL367" i="4"/>
  <c r="DK86" i="4"/>
  <c r="DK123" i="4"/>
  <c r="DK135" i="4"/>
  <c r="DK147" i="4"/>
  <c r="DK159" i="4"/>
  <c r="DK172" i="4"/>
  <c r="DK205" i="4"/>
  <c r="DK219" i="4"/>
  <c r="DK277" i="4"/>
  <c r="DK290" i="4"/>
  <c r="DK322" i="4"/>
  <c r="DK338" i="4"/>
  <c r="DK353" i="4"/>
  <c r="DK367" i="4"/>
  <c r="DJ219" i="4"/>
  <c r="DJ277" i="4"/>
  <c r="DJ290" i="4"/>
  <c r="DJ322" i="4"/>
  <c r="DJ338" i="4"/>
  <c r="DJ353" i="4"/>
  <c r="DJ367" i="4"/>
  <c r="DI219" i="4"/>
  <c r="DI277" i="4"/>
  <c r="DI290" i="4"/>
  <c r="DI322" i="4"/>
  <c r="DI338" i="4"/>
  <c r="DI353" i="4"/>
  <c r="DI367" i="4"/>
  <c r="DH219" i="4"/>
  <c r="DH277" i="4"/>
  <c r="DH290" i="4"/>
  <c r="DH322" i="4"/>
  <c r="DH338" i="4"/>
  <c r="DH353" i="4"/>
  <c r="DH367" i="4"/>
  <c r="DG219" i="4"/>
  <c r="DG277" i="4"/>
  <c r="DG290" i="4"/>
  <c r="DG322" i="4"/>
  <c r="DG338" i="4"/>
  <c r="DG353" i="4"/>
  <c r="DG367" i="4"/>
  <c r="DF219" i="4"/>
  <c r="DF277" i="4"/>
  <c r="DF290" i="4"/>
  <c r="DF322" i="4"/>
  <c r="DF338" i="4"/>
  <c r="DF353" i="4"/>
  <c r="DF367" i="4"/>
  <c r="DE219" i="4"/>
  <c r="DE277" i="4"/>
  <c r="DE290" i="4"/>
  <c r="DE322" i="4"/>
  <c r="DE338" i="4"/>
  <c r="DE353" i="4"/>
  <c r="DE367" i="4"/>
  <c r="DD86" i="4"/>
  <c r="DD123" i="4"/>
  <c r="DD135" i="4"/>
  <c r="DD147" i="4"/>
  <c r="DD159" i="4"/>
  <c r="DD172" i="4"/>
  <c r="DD205" i="4"/>
  <c r="DD219" i="4"/>
  <c r="DD277" i="4"/>
  <c r="DD290" i="4"/>
  <c r="DD322" i="4"/>
  <c r="DD338" i="4"/>
  <c r="DD353" i="4"/>
  <c r="DD367" i="4"/>
  <c r="DC219" i="4"/>
  <c r="DC277" i="4"/>
  <c r="DC290" i="4"/>
  <c r="DC322" i="4"/>
  <c r="DC338" i="4"/>
  <c r="DC353" i="4"/>
  <c r="DC367" i="4"/>
  <c r="DB219" i="4"/>
  <c r="DB277" i="4"/>
  <c r="DB290" i="4"/>
  <c r="DB322" i="4"/>
  <c r="DB338" i="4"/>
  <c r="DB353" i="4"/>
  <c r="DB367" i="4"/>
  <c r="DA219" i="4"/>
  <c r="DA277" i="4"/>
  <c r="DA290" i="4"/>
  <c r="DA322" i="4"/>
  <c r="DA338" i="4"/>
  <c r="DA353" i="4"/>
  <c r="DA367" i="4"/>
  <c r="CZ219" i="4"/>
  <c r="CZ277" i="4"/>
  <c r="CZ290" i="4"/>
  <c r="CZ322" i="4"/>
  <c r="CZ338" i="4"/>
  <c r="CZ353" i="4"/>
  <c r="CZ367" i="4"/>
  <c r="CY219" i="4"/>
  <c r="CY277" i="4"/>
  <c r="CY290" i="4"/>
  <c r="CY322" i="4"/>
  <c r="CY338" i="4"/>
  <c r="CY353" i="4"/>
  <c r="CY367" i="4"/>
  <c r="CX86" i="4"/>
  <c r="CX123" i="4"/>
  <c r="CX135" i="4"/>
  <c r="CX147" i="4"/>
  <c r="CX159" i="4"/>
  <c r="CX172" i="4"/>
  <c r="CX205" i="4"/>
  <c r="CX219" i="4"/>
  <c r="CX277" i="4"/>
  <c r="CX290" i="4"/>
  <c r="CX322" i="4"/>
  <c r="CX338" i="4"/>
  <c r="CX353" i="4"/>
  <c r="CX367" i="4"/>
  <c r="CW219" i="4"/>
  <c r="CW277" i="4"/>
  <c r="CW290" i="4"/>
  <c r="CW322" i="4"/>
  <c r="CW338" i="4"/>
  <c r="CW353" i="4"/>
  <c r="CW367" i="4"/>
  <c r="CV219" i="4"/>
  <c r="CV277" i="4"/>
  <c r="CV290" i="4"/>
  <c r="CV322" i="4"/>
  <c r="CV338" i="4"/>
  <c r="CV353" i="4"/>
  <c r="CV367" i="4"/>
  <c r="CU219" i="4"/>
  <c r="CU277" i="4"/>
  <c r="CU290" i="4"/>
  <c r="CU322" i="4"/>
  <c r="CU338" i="4"/>
  <c r="CU353" i="4"/>
  <c r="CU367" i="4"/>
  <c r="CT219" i="4"/>
  <c r="CT277" i="4"/>
  <c r="CT290" i="4"/>
  <c r="CT322" i="4"/>
  <c r="CT338" i="4"/>
  <c r="CT353" i="4"/>
  <c r="CT367" i="4"/>
  <c r="CS219" i="4"/>
  <c r="CS277" i="4"/>
  <c r="CS290" i="4"/>
  <c r="CS322" i="4"/>
  <c r="CS338" i="4"/>
  <c r="CS353" i="4"/>
  <c r="CS367" i="4"/>
  <c r="CR219" i="4"/>
  <c r="CR277" i="4"/>
  <c r="CR290" i="4"/>
  <c r="CR322" i="4"/>
  <c r="CR338" i="4"/>
  <c r="CR353" i="4"/>
  <c r="CR367" i="4"/>
  <c r="CQ219" i="4"/>
  <c r="CQ277" i="4"/>
  <c r="CQ290" i="4"/>
  <c r="CQ322" i="4"/>
  <c r="CQ338" i="4"/>
  <c r="CQ353" i="4"/>
  <c r="CQ367" i="4"/>
  <c r="CP219" i="4"/>
  <c r="CP277" i="4"/>
  <c r="CP290" i="4"/>
  <c r="CP322" i="4"/>
  <c r="CP338" i="4"/>
  <c r="CP353" i="4"/>
  <c r="CP367" i="4"/>
  <c r="CO219" i="4"/>
  <c r="CO277" i="4"/>
  <c r="CO290" i="4"/>
  <c r="CO322" i="4"/>
  <c r="CO338" i="4"/>
  <c r="CO353" i="4"/>
  <c r="CO367" i="4"/>
  <c r="CN219" i="4"/>
  <c r="CN277" i="4"/>
  <c r="CN290" i="4"/>
  <c r="CN322" i="4"/>
  <c r="CN338" i="4"/>
  <c r="CN353" i="4"/>
  <c r="CN367" i="4"/>
  <c r="CM86" i="4"/>
  <c r="CM123" i="4"/>
  <c r="CM135" i="4"/>
  <c r="CM147" i="4"/>
  <c r="CM159" i="4"/>
  <c r="CM172" i="4"/>
  <c r="CM205" i="4"/>
  <c r="CM219" i="4"/>
  <c r="CM277" i="4"/>
  <c r="CM290" i="4"/>
  <c r="CM322" i="4"/>
  <c r="CM338" i="4"/>
  <c r="CM353" i="4"/>
  <c r="CM367" i="4"/>
  <c r="CL219" i="4"/>
  <c r="CL277" i="4"/>
  <c r="CL290" i="4"/>
  <c r="CL322" i="4"/>
  <c r="CL338" i="4"/>
  <c r="CL353" i="4"/>
  <c r="CL367" i="4"/>
  <c r="CK219" i="4"/>
  <c r="CK277" i="4"/>
  <c r="CK290" i="4"/>
  <c r="CK322" i="4"/>
  <c r="CK338" i="4"/>
  <c r="CK353" i="4"/>
  <c r="CK367" i="4"/>
  <c r="CJ219" i="4"/>
  <c r="CJ277" i="4"/>
  <c r="CJ290" i="4"/>
  <c r="CJ322" i="4"/>
  <c r="CJ338" i="4"/>
  <c r="CJ353" i="4"/>
  <c r="CJ367" i="4"/>
  <c r="CI219" i="4"/>
  <c r="CI277" i="4"/>
  <c r="CI290" i="4"/>
  <c r="CI322" i="4"/>
  <c r="CI338" i="4"/>
  <c r="CI353" i="4"/>
  <c r="CI367" i="4"/>
  <c r="CH219" i="4"/>
  <c r="CH277" i="4"/>
  <c r="CH290" i="4"/>
  <c r="CH322" i="4"/>
  <c r="CH338" i="4"/>
  <c r="CH353" i="4"/>
  <c r="CH367" i="4"/>
  <c r="CG86" i="4"/>
  <c r="CG123" i="4"/>
  <c r="CG135" i="4"/>
  <c r="CG147" i="4"/>
  <c r="CG159" i="4"/>
  <c r="CG172" i="4"/>
  <c r="CG205" i="4"/>
  <c r="CG219" i="4"/>
  <c r="CG277" i="4"/>
  <c r="CG290" i="4"/>
  <c r="CG322" i="4"/>
  <c r="CG338" i="4"/>
  <c r="CG353" i="4"/>
  <c r="CG367" i="4"/>
  <c r="CF86" i="4"/>
  <c r="CF123" i="4"/>
  <c r="CF135" i="4"/>
  <c r="CF147" i="4"/>
  <c r="CF159" i="4"/>
  <c r="CF172" i="4"/>
  <c r="CF205" i="4"/>
  <c r="CF219" i="4"/>
  <c r="CF277" i="4"/>
  <c r="CF290" i="4"/>
  <c r="CF322" i="4"/>
  <c r="CF338" i="4"/>
  <c r="CF353" i="4"/>
  <c r="CF367" i="4"/>
  <c r="CE219" i="4"/>
  <c r="CE277" i="4"/>
  <c r="CE290" i="4"/>
  <c r="CE322" i="4"/>
  <c r="CE338" i="4"/>
  <c r="CE353" i="4"/>
  <c r="CE367" i="4"/>
  <c r="CD219" i="4"/>
  <c r="CD277" i="4"/>
  <c r="CD290" i="4"/>
  <c r="CD322" i="4"/>
  <c r="CD338" i="4"/>
  <c r="CD353" i="4"/>
  <c r="CD367" i="4"/>
  <c r="CC219" i="4"/>
  <c r="CC277" i="4"/>
  <c r="CC290" i="4"/>
  <c r="CC322" i="4"/>
  <c r="CC338" i="4"/>
  <c r="CC353" i="4"/>
  <c r="CC367" i="4"/>
  <c r="CB219" i="4"/>
  <c r="CB277" i="4"/>
  <c r="CB290" i="4"/>
  <c r="CB322" i="4"/>
  <c r="CB338" i="4"/>
  <c r="CB353" i="4"/>
  <c r="CB367" i="4"/>
  <c r="CA219" i="4"/>
  <c r="CA277" i="4"/>
  <c r="CA290" i="4"/>
  <c r="CA322" i="4"/>
  <c r="CA338" i="4"/>
  <c r="CA353" i="4"/>
  <c r="CA367" i="4"/>
  <c r="BZ86" i="4"/>
  <c r="BZ123" i="4"/>
  <c r="BZ135" i="4"/>
  <c r="BZ147" i="4"/>
  <c r="BZ159" i="4"/>
  <c r="BZ172" i="4"/>
  <c r="BZ205" i="4"/>
  <c r="BZ219" i="4"/>
  <c r="BZ277" i="4"/>
  <c r="BZ290" i="4"/>
  <c r="BZ322" i="4"/>
  <c r="BZ338" i="4"/>
  <c r="BZ353" i="4"/>
  <c r="BZ367" i="4"/>
  <c r="BY219" i="4"/>
  <c r="BY277" i="4"/>
  <c r="BY290" i="4"/>
  <c r="BY322" i="4"/>
  <c r="BY338" i="4"/>
  <c r="BY353" i="4"/>
  <c r="BY367" i="4"/>
  <c r="BX219" i="4"/>
  <c r="BX277" i="4"/>
  <c r="BX290" i="4"/>
  <c r="BX322" i="4"/>
  <c r="BX338" i="4"/>
  <c r="BX353" i="4"/>
  <c r="BX367" i="4"/>
  <c r="BW219" i="4"/>
  <c r="BW277" i="4"/>
  <c r="BW290" i="4"/>
  <c r="BW322" i="4"/>
  <c r="BW338" i="4"/>
  <c r="BW353" i="4"/>
  <c r="BW367" i="4"/>
  <c r="BV219" i="4"/>
  <c r="BV277" i="4"/>
  <c r="BV290" i="4"/>
  <c r="BV322" i="4"/>
  <c r="BV338" i="4"/>
  <c r="BV353" i="4"/>
  <c r="BV367" i="4"/>
  <c r="BU219" i="4"/>
  <c r="BU277" i="4"/>
  <c r="BU290" i="4"/>
  <c r="BU322" i="4"/>
  <c r="BU338" i="4"/>
  <c r="BU353" i="4"/>
  <c r="BU367" i="4"/>
  <c r="BT219" i="4"/>
  <c r="BT277" i="4"/>
  <c r="BT290" i="4"/>
  <c r="BT322" i="4"/>
  <c r="BT338" i="4"/>
  <c r="BT353" i="4"/>
  <c r="BT367" i="4"/>
  <c r="BS86" i="4"/>
  <c r="BS123" i="4"/>
  <c r="BS135" i="4"/>
  <c r="BS147" i="4"/>
  <c r="BS159" i="4"/>
  <c r="BS172" i="4"/>
  <c r="BS205" i="4"/>
  <c r="BS219" i="4"/>
  <c r="BS277" i="4"/>
  <c r="BS290" i="4"/>
  <c r="BS322" i="4"/>
  <c r="BS338" i="4"/>
  <c r="BS353" i="4"/>
  <c r="BS367" i="4"/>
  <c r="BR219" i="4"/>
  <c r="BR277" i="4"/>
  <c r="BR290" i="4"/>
  <c r="BR322" i="4"/>
  <c r="BR338" i="4"/>
  <c r="BR353" i="4"/>
  <c r="BR367" i="4"/>
  <c r="BQ219" i="4"/>
  <c r="BQ277" i="4"/>
  <c r="BQ290" i="4"/>
  <c r="BQ322" i="4"/>
  <c r="BQ338" i="4"/>
  <c r="BQ353" i="4"/>
  <c r="BQ367" i="4"/>
  <c r="BP219" i="4"/>
  <c r="BP277" i="4"/>
  <c r="BP290" i="4"/>
  <c r="BP322" i="4"/>
  <c r="BP338" i="4"/>
  <c r="BP353" i="4"/>
  <c r="BP367" i="4"/>
  <c r="BO219" i="4"/>
  <c r="BO277" i="4"/>
  <c r="BO290" i="4"/>
  <c r="BO322" i="4"/>
  <c r="BO338" i="4"/>
  <c r="BO353" i="4"/>
  <c r="BO367" i="4"/>
  <c r="BN86" i="4"/>
  <c r="BN123" i="4"/>
  <c r="BN135" i="4"/>
  <c r="BN147" i="4"/>
  <c r="BN159" i="4"/>
  <c r="BN172" i="4"/>
  <c r="BN205" i="4"/>
  <c r="BN219" i="4"/>
  <c r="BN277" i="4"/>
  <c r="BN290" i="4"/>
  <c r="BN322" i="4"/>
  <c r="BN338" i="4"/>
  <c r="BN353" i="4"/>
  <c r="BN367" i="4"/>
  <c r="BM86" i="4"/>
  <c r="BM123" i="4"/>
  <c r="BM135" i="4"/>
  <c r="BM147" i="4"/>
  <c r="BM159" i="4"/>
  <c r="BM172" i="4"/>
  <c r="BM205" i="4"/>
  <c r="BM219" i="4"/>
  <c r="BM277" i="4"/>
  <c r="BM290" i="4"/>
  <c r="BM322" i="4"/>
  <c r="BM338" i="4"/>
  <c r="BM353" i="4"/>
  <c r="BM367" i="4"/>
  <c r="BL219" i="4"/>
  <c r="BL277" i="4"/>
  <c r="BL290" i="4"/>
  <c r="BL322" i="4"/>
  <c r="BL338" i="4"/>
  <c r="BL353" i="4"/>
  <c r="BL367" i="4"/>
  <c r="BK219" i="4"/>
  <c r="BK277" i="4"/>
  <c r="BK290" i="4"/>
  <c r="BK322" i="4"/>
  <c r="BK338" i="4"/>
  <c r="BK353" i="4"/>
  <c r="BK367" i="4"/>
  <c r="BJ219" i="4"/>
  <c r="BJ277" i="4"/>
  <c r="BJ290" i="4"/>
  <c r="BJ322" i="4"/>
  <c r="BJ338" i="4"/>
  <c r="BJ353" i="4"/>
  <c r="BJ367" i="4"/>
  <c r="BI219" i="4"/>
  <c r="BI277" i="4"/>
  <c r="BI290" i="4"/>
  <c r="BI322" i="4"/>
  <c r="BI338" i="4"/>
  <c r="BI353" i="4"/>
  <c r="BI367" i="4"/>
  <c r="BH219" i="4"/>
  <c r="BH277" i="4"/>
  <c r="BH290" i="4"/>
  <c r="BH322" i="4"/>
  <c r="BH338" i="4"/>
  <c r="BH353" i="4"/>
  <c r="BH367" i="4"/>
  <c r="BG86" i="4"/>
  <c r="BG123" i="4"/>
  <c r="BG135" i="4"/>
  <c r="BG147" i="4"/>
  <c r="BG159" i="4"/>
  <c r="BG172" i="4"/>
  <c r="BG205" i="4"/>
  <c r="BG219" i="4"/>
  <c r="BG277" i="4"/>
  <c r="BG290" i="4"/>
  <c r="BG322" i="4"/>
  <c r="BG338" i="4"/>
  <c r="BG353" i="4"/>
  <c r="BG367" i="4"/>
  <c r="BF219" i="4"/>
  <c r="BF277" i="4"/>
  <c r="BF290" i="4"/>
  <c r="BF322" i="4"/>
  <c r="BF338" i="4"/>
  <c r="BF353" i="4"/>
  <c r="BF367" i="4"/>
  <c r="BE219" i="4"/>
  <c r="BE277" i="4"/>
  <c r="BE290" i="4"/>
  <c r="BE322" i="4"/>
  <c r="BE338" i="4"/>
  <c r="BE353" i="4"/>
  <c r="BE367" i="4"/>
  <c r="BD219" i="4"/>
  <c r="BD277" i="4"/>
  <c r="BD290" i="4"/>
  <c r="BD322" i="4"/>
  <c r="BD338" i="4"/>
  <c r="BD353" i="4"/>
  <c r="BD367" i="4"/>
  <c r="BC219" i="4"/>
  <c r="BC277" i="4"/>
  <c r="BC290" i="4"/>
  <c r="BC322" i="4"/>
  <c r="BC338" i="4"/>
  <c r="BC353" i="4"/>
  <c r="BC367" i="4"/>
  <c r="BB219" i="4"/>
  <c r="BB277" i="4"/>
  <c r="BB290" i="4"/>
  <c r="BB322" i="4"/>
  <c r="BB338" i="4"/>
  <c r="BB353" i="4"/>
  <c r="BB367" i="4"/>
  <c r="BA219" i="4"/>
  <c r="BA277" i="4"/>
  <c r="BA290" i="4"/>
  <c r="BA322" i="4"/>
  <c r="BA338" i="4"/>
  <c r="BA353" i="4"/>
  <c r="BA367" i="4"/>
  <c r="AZ86" i="4"/>
  <c r="AZ123" i="4"/>
  <c r="AZ135" i="4"/>
  <c r="AZ147" i="4"/>
  <c r="AZ159" i="4"/>
  <c r="AZ172" i="4"/>
  <c r="AZ205" i="4"/>
  <c r="AZ219" i="4"/>
  <c r="AZ277" i="4"/>
  <c r="AZ290" i="4"/>
  <c r="AZ322" i="4"/>
  <c r="AZ338" i="4"/>
  <c r="AZ353" i="4"/>
  <c r="AZ367" i="4"/>
  <c r="AY219" i="4"/>
  <c r="AY277" i="4"/>
  <c r="AY290" i="4"/>
  <c r="AY322" i="4"/>
  <c r="AY338" i="4"/>
  <c r="AY353" i="4"/>
  <c r="AY367" i="4"/>
  <c r="AX219" i="4"/>
  <c r="AX277" i="4"/>
  <c r="AX290" i="4"/>
  <c r="AX322" i="4"/>
  <c r="AX338" i="4"/>
  <c r="AX353" i="4"/>
  <c r="AX367" i="4"/>
  <c r="AW219" i="4"/>
  <c r="AW277" i="4"/>
  <c r="AW290" i="4"/>
  <c r="AW322" i="4"/>
  <c r="AW338" i="4"/>
  <c r="AW353" i="4"/>
  <c r="AW367" i="4"/>
  <c r="AV219" i="4"/>
  <c r="AV277" i="4"/>
  <c r="AV290" i="4"/>
  <c r="AV322" i="4"/>
  <c r="AV338" i="4"/>
  <c r="AV353" i="4"/>
  <c r="AV367" i="4"/>
  <c r="AU219" i="4"/>
  <c r="AU277" i="4"/>
  <c r="AU290" i="4"/>
  <c r="AU322" i="4"/>
  <c r="AU338" i="4"/>
  <c r="AU353" i="4"/>
  <c r="AU367" i="4"/>
  <c r="AT86" i="4"/>
  <c r="AT123" i="4"/>
  <c r="AT135" i="4"/>
  <c r="AT147" i="4"/>
  <c r="AT159" i="4"/>
  <c r="AT172" i="4"/>
  <c r="AT205" i="4"/>
  <c r="AT219" i="4"/>
  <c r="AT277" i="4"/>
  <c r="AT290" i="4"/>
  <c r="AT322" i="4"/>
  <c r="AT338" i="4"/>
  <c r="AT353" i="4"/>
  <c r="AT367" i="4"/>
  <c r="AS219" i="4"/>
  <c r="AS277" i="4"/>
  <c r="AS290" i="4"/>
  <c r="AS322" i="4"/>
  <c r="AS338" i="4"/>
  <c r="AS353" i="4"/>
  <c r="AS367" i="4"/>
  <c r="AR219" i="4"/>
  <c r="AR277" i="4"/>
  <c r="AR290" i="4"/>
  <c r="AR322" i="4"/>
  <c r="AR338" i="4"/>
  <c r="AR353" i="4"/>
  <c r="AR367" i="4"/>
  <c r="AQ219" i="4"/>
  <c r="AQ277" i="4"/>
  <c r="AQ290" i="4"/>
  <c r="AQ322" i="4"/>
  <c r="AQ338" i="4"/>
  <c r="AQ353" i="4"/>
  <c r="AQ367" i="4"/>
  <c r="AP219" i="4"/>
  <c r="AP277" i="4"/>
  <c r="AP290" i="4"/>
  <c r="AP322" i="4"/>
  <c r="AP338" i="4"/>
  <c r="AP353" i="4"/>
  <c r="AP367" i="4"/>
  <c r="AO219" i="4"/>
  <c r="AO277" i="4"/>
  <c r="AO290" i="4"/>
  <c r="AO322" i="4"/>
  <c r="AO338" i="4"/>
  <c r="AO353" i="4"/>
  <c r="AO367" i="4"/>
  <c r="AN86" i="4"/>
  <c r="AN123" i="4"/>
  <c r="AN135" i="4"/>
  <c r="AN147" i="4"/>
  <c r="AN159" i="4"/>
  <c r="AN172" i="4"/>
  <c r="AN205" i="4"/>
  <c r="AN219" i="4"/>
  <c r="AN277" i="4"/>
  <c r="AN290" i="4"/>
  <c r="AN322" i="4"/>
  <c r="AN338" i="4"/>
  <c r="AN353" i="4"/>
  <c r="AN367" i="4"/>
  <c r="AM86" i="4"/>
  <c r="AM123" i="4"/>
  <c r="AM135" i="4"/>
  <c r="AM147" i="4"/>
  <c r="AM159" i="4"/>
  <c r="AM172" i="4"/>
  <c r="AM205" i="4"/>
  <c r="AM219" i="4"/>
  <c r="AM277" i="4"/>
  <c r="AM290" i="4"/>
  <c r="AM322" i="4"/>
  <c r="AM338" i="4"/>
  <c r="AM353" i="4"/>
  <c r="AM367" i="4"/>
  <c r="AL219" i="4"/>
  <c r="AL277" i="4"/>
  <c r="AL290" i="4"/>
  <c r="AL322" i="4"/>
  <c r="AL338" i="4"/>
  <c r="AL353" i="4"/>
  <c r="AL367" i="4"/>
  <c r="AK219" i="4"/>
  <c r="AK277" i="4"/>
  <c r="AK290" i="4"/>
  <c r="AK322" i="4"/>
  <c r="AK338" i="4"/>
  <c r="AK353" i="4"/>
  <c r="AK367" i="4"/>
  <c r="AJ219" i="4"/>
  <c r="AJ277" i="4"/>
  <c r="AJ290" i="4"/>
  <c r="AJ322" i="4"/>
  <c r="AJ338" i="4"/>
  <c r="AJ353" i="4"/>
  <c r="AJ367" i="4"/>
  <c r="AI219" i="4"/>
  <c r="AI277" i="4"/>
  <c r="AI290" i="4"/>
  <c r="AI322" i="4"/>
  <c r="AI338" i="4"/>
  <c r="AI353" i="4"/>
  <c r="AI367" i="4"/>
  <c r="AH219" i="4"/>
  <c r="AH277" i="4"/>
  <c r="AH290" i="4"/>
  <c r="AH322" i="4"/>
  <c r="AH338" i="4"/>
  <c r="AH353" i="4"/>
  <c r="AH367" i="4"/>
  <c r="AG219" i="4"/>
  <c r="AG277" i="4"/>
  <c r="AG290" i="4"/>
  <c r="AG322" i="4"/>
  <c r="AG338" i="4"/>
  <c r="AG353" i="4"/>
  <c r="AG367" i="4"/>
  <c r="AF219" i="4"/>
  <c r="AF277" i="4"/>
  <c r="AF290" i="4"/>
  <c r="AF322" i="4"/>
  <c r="AF338" i="4"/>
  <c r="AF353" i="4"/>
  <c r="AF367" i="4"/>
  <c r="AE86" i="4"/>
  <c r="AE123" i="4"/>
  <c r="AE135" i="4"/>
  <c r="AE147" i="4"/>
  <c r="AE159" i="4"/>
  <c r="AE172" i="4"/>
  <c r="AE205" i="4"/>
  <c r="AE219" i="4"/>
  <c r="AE277" i="4"/>
  <c r="AE290" i="4"/>
  <c r="AE322" i="4"/>
  <c r="AE338" i="4"/>
  <c r="AE353" i="4"/>
  <c r="AE367" i="4"/>
  <c r="AD219" i="4"/>
  <c r="AD277" i="4"/>
  <c r="AD290" i="4"/>
  <c r="AD322" i="4"/>
  <c r="AD338" i="4"/>
  <c r="AD353" i="4"/>
  <c r="AD367" i="4"/>
  <c r="AC219" i="4"/>
  <c r="AC277" i="4"/>
  <c r="AC290" i="4"/>
  <c r="AC322" i="4"/>
  <c r="AC338" i="4"/>
  <c r="AC353" i="4"/>
  <c r="AC367" i="4"/>
  <c r="AB219" i="4"/>
  <c r="AB277" i="4"/>
  <c r="AB290" i="4"/>
  <c r="AB322" i="4"/>
  <c r="AB338" i="4"/>
  <c r="AB353" i="4"/>
  <c r="AB367" i="4"/>
  <c r="AA219" i="4"/>
  <c r="AA277" i="4"/>
  <c r="AA290" i="4"/>
  <c r="AA322" i="4"/>
  <c r="AA338" i="4"/>
  <c r="AA353" i="4"/>
  <c r="AA367" i="4"/>
  <c r="Z219" i="4"/>
  <c r="Z277" i="4"/>
  <c r="Z290" i="4"/>
  <c r="Z322" i="4"/>
  <c r="Z338" i="4"/>
  <c r="Z353" i="4"/>
  <c r="Z367" i="4"/>
  <c r="Y219" i="4"/>
  <c r="Y277" i="4"/>
  <c r="Y290" i="4"/>
  <c r="Y322" i="4"/>
  <c r="Y338" i="4"/>
  <c r="Y353" i="4"/>
  <c r="Y367" i="4"/>
  <c r="X219" i="4"/>
  <c r="X277" i="4"/>
  <c r="X290" i="4"/>
  <c r="X322" i="4"/>
  <c r="X338" i="4"/>
  <c r="X353" i="4"/>
  <c r="X367" i="4"/>
  <c r="W86" i="4"/>
  <c r="W123" i="4"/>
  <c r="W135" i="4"/>
  <c r="W147" i="4"/>
  <c r="W159" i="4"/>
  <c r="W172" i="4"/>
  <c r="W205" i="4"/>
  <c r="W219" i="4"/>
  <c r="W277" i="4"/>
  <c r="W290" i="4"/>
  <c r="W322" i="4"/>
  <c r="W338" i="4"/>
  <c r="W353" i="4"/>
  <c r="W367" i="4"/>
  <c r="V219" i="4"/>
  <c r="V277" i="4"/>
  <c r="V290" i="4"/>
  <c r="V322" i="4"/>
  <c r="V338" i="4"/>
  <c r="V353" i="4"/>
  <c r="V367" i="4"/>
  <c r="U219" i="4"/>
  <c r="U277" i="4"/>
  <c r="U290" i="4"/>
  <c r="U322" i="4"/>
  <c r="U338" i="4"/>
  <c r="U353" i="4"/>
  <c r="U367" i="4"/>
  <c r="T219" i="4"/>
  <c r="T277" i="4"/>
  <c r="T290" i="4"/>
  <c r="T322" i="4"/>
  <c r="T338" i="4"/>
  <c r="T353" i="4"/>
  <c r="T367" i="4"/>
  <c r="S219" i="4"/>
  <c r="S277" i="4"/>
  <c r="S290" i="4"/>
  <c r="S322" i="4"/>
  <c r="S338" i="4"/>
  <c r="S353" i="4"/>
  <c r="S367" i="4"/>
  <c r="R219" i="4"/>
  <c r="R277" i="4"/>
  <c r="R290" i="4"/>
  <c r="R322" i="4"/>
  <c r="R338" i="4"/>
  <c r="R353" i="4"/>
  <c r="R367" i="4"/>
  <c r="Q219" i="4"/>
  <c r="Q277" i="4"/>
  <c r="Q290" i="4"/>
  <c r="Q322" i="4"/>
  <c r="Q338" i="4"/>
  <c r="Q353" i="4"/>
  <c r="Q367" i="4"/>
  <c r="P86" i="4"/>
  <c r="P123" i="4"/>
  <c r="P135" i="4"/>
  <c r="P147" i="4"/>
  <c r="P159" i="4"/>
  <c r="P172" i="4"/>
  <c r="P205" i="4"/>
  <c r="P219" i="4"/>
  <c r="P277" i="4"/>
  <c r="P290" i="4"/>
  <c r="P322" i="4"/>
  <c r="P338" i="4"/>
  <c r="P353" i="4"/>
  <c r="P367" i="4"/>
  <c r="O219" i="4"/>
  <c r="O277" i="4"/>
  <c r="O290" i="4"/>
  <c r="O322" i="4"/>
  <c r="O338" i="4"/>
  <c r="O353" i="4"/>
  <c r="O367" i="4"/>
  <c r="N219" i="4"/>
  <c r="N277" i="4"/>
  <c r="N290" i="4"/>
  <c r="N322" i="4"/>
  <c r="N338" i="4"/>
  <c r="N353" i="4"/>
  <c r="N367" i="4"/>
  <c r="M219" i="4"/>
  <c r="M277" i="4"/>
  <c r="M290" i="4"/>
  <c r="M322" i="4"/>
  <c r="M338" i="4"/>
  <c r="M353" i="4"/>
  <c r="M367" i="4"/>
  <c r="L86" i="4"/>
  <c r="L123" i="4"/>
  <c r="L135" i="4"/>
  <c r="L147" i="4"/>
  <c r="L159" i="4"/>
  <c r="L172" i="4"/>
  <c r="L205" i="4"/>
  <c r="L219" i="4"/>
  <c r="L277" i="4"/>
  <c r="L290" i="4"/>
  <c r="L322" i="4"/>
  <c r="L338" i="4"/>
  <c r="L353" i="4"/>
  <c r="L367" i="4"/>
  <c r="K219" i="4"/>
  <c r="K277" i="4"/>
  <c r="K290" i="4"/>
  <c r="K322" i="4"/>
  <c r="K338" i="4"/>
  <c r="K353" i="4"/>
  <c r="K367" i="4"/>
  <c r="J219" i="4"/>
  <c r="J277" i="4"/>
  <c r="J290" i="4"/>
  <c r="J322" i="4"/>
  <c r="J338" i="4"/>
  <c r="J353" i="4"/>
  <c r="J367" i="4"/>
  <c r="I219" i="4"/>
  <c r="I277" i="4"/>
  <c r="I290" i="4"/>
  <c r="I322" i="4"/>
  <c r="I338" i="4"/>
  <c r="I353" i="4"/>
  <c r="I367" i="4"/>
  <c r="H219" i="4"/>
  <c r="H277" i="4"/>
  <c r="H290" i="4"/>
  <c r="H322" i="4"/>
  <c r="H338" i="4"/>
  <c r="H353" i="4"/>
  <c r="H367" i="4"/>
  <c r="G86" i="4"/>
  <c r="G123" i="4"/>
  <c r="G135" i="4"/>
  <c r="G147" i="4"/>
  <c r="G159" i="4"/>
  <c r="G172" i="4"/>
  <c r="G205" i="4"/>
  <c r="G219" i="4"/>
  <c r="G277" i="4"/>
  <c r="G290" i="4"/>
  <c r="G322" i="4"/>
  <c r="G338" i="4"/>
  <c r="G353" i="4"/>
  <c r="G367" i="4"/>
  <c r="F219" i="4"/>
  <c r="F277" i="4"/>
  <c r="F290" i="4"/>
  <c r="F322" i="4"/>
  <c r="F338" i="4"/>
  <c r="F353" i="4"/>
  <c r="F367" i="4"/>
  <c r="E219" i="4"/>
  <c r="E277" i="4"/>
  <c r="E290" i="4"/>
  <c r="E322" i="4"/>
  <c r="E338" i="4"/>
  <c r="E353" i="4"/>
  <c r="E367" i="4"/>
  <c r="D219" i="4"/>
  <c r="D277" i="4"/>
  <c r="D290" i="4"/>
  <c r="D322" i="4"/>
  <c r="D338" i="4"/>
  <c r="D353" i="4"/>
  <c r="D367" i="4"/>
  <c r="C219" i="4"/>
  <c r="C277" i="4"/>
  <c r="C290" i="4"/>
  <c r="C322" i="4"/>
  <c r="C338" i="4"/>
  <c r="C353" i="4"/>
  <c r="C367" i="4"/>
  <c r="B86" i="4"/>
  <c r="B123" i="4"/>
  <c r="B135" i="4"/>
  <c r="B147" i="4"/>
  <c r="B159" i="4"/>
  <c r="B172" i="4"/>
  <c r="B205" i="4"/>
  <c r="B219" i="4"/>
  <c r="B277" i="4"/>
  <c r="B290" i="4"/>
  <c r="B322" i="4"/>
  <c r="B338" i="4"/>
  <c r="B353" i="4"/>
  <c r="B367" i="4"/>
  <c r="AS73" i="4"/>
  <c r="AO73" i="4"/>
  <c r="AS174" i="4"/>
  <c r="AS187" i="4"/>
  <c r="AR73" i="4"/>
  <c r="AR174" i="4"/>
  <c r="AR187" i="4"/>
  <c r="AP73" i="4"/>
  <c r="AP174" i="4"/>
  <c r="AP187" i="4"/>
  <c r="AP207" i="4"/>
  <c r="AQ73" i="4"/>
  <c r="AQ174" i="4"/>
  <c r="AQ187" i="4"/>
  <c r="AQ207" i="4"/>
  <c r="AR207" i="4"/>
  <c r="AS207" i="4"/>
  <c r="AP292" i="4"/>
  <c r="AQ292" i="4"/>
  <c r="AR292" i="4"/>
  <c r="AS292" i="4"/>
  <c r="AS324" i="4"/>
  <c r="AS340" i="4"/>
  <c r="AP324" i="4"/>
  <c r="AP340" i="4"/>
  <c r="AQ324" i="4"/>
  <c r="AQ340" i="4"/>
  <c r="AR324" i="4"/>
  <c r="AR340" i="4"/>
  <c r="AN340" i="4"/>
  <c r="AS355" i="4"/>
  <c r="AS369" i="4"/>
  <c r="AO355" i="4"/>
  <c r="AO369" i="4"/>
  <c r="AR355" i="4"/>
  <c r="AR369" i="4"/>
  <c r="AN355" i="4"/>
  <c r="AN369" i="4"/>
  <c r="AQ355" i="4"/>
  <c r="AQ369" i="4"/>
  <c r="AP355" i="4"/>
  <c r="AP369" i="4"/>
  <c r="AV73" i="4"/>
  <c r="AU73" i="4"/>
  <c r="AV174" i="4"/>
  <c r="AV187" i="4"/>
  <c r="AV207" i="4"/>
  <c r="AV292" i="4"/>
  <c r="AV324" i="4"/>
  <c r="AV340" i="4"/>
  <c r="AW73" i="4"/>
  <c r="AW174" i="4"/>
  <c r="AW187" i="4"/>
  <c r="AW207" i="4"/>
  <c r="AW292" i="4"/>
  <c r="AW324" i="4"/>
  <c r="AW340" i="4"/>
  <c r="AX73" i="4"/>
  <c r="AX174" i="4"/>
  <c r="AX187" i="4"/>
  <c r="AX207" i="4"/>
  <c r="AX292" i="4"/>
  <c r="AX324" i="4"/>
  <c r="AX340" i="4"/>
  <c r="AY73" i="4"/>
  <c r="AY174" i="4"/>
  <c r="AY187" i="4"/>
  <c r="AY207" i="4"/>
  <c r="AY292" i="4"/>
  <c r="AY324" i="4"/>
  <c r="AY340" i="4"/>
  <c r="AT340" i="4"/>
  <c r="AT355" i="4"/>
  <c r="AT369" i="4"/>
  <c r="AP356" i="4"/>
  <c r="AP370" i="4"/>
  <c r="AV74" i="4"/>
  <c r="AU74" i="4"/>
  <c r="AV175" i="4"/>
  <c r="AV188" i="4"/>
  <c r="AV208" i="4"/>
  <c r="AV293" i="4"/>
  <c r="AV325" i="4"/>
  <c r="AV341" i="4"/>
  <c r="AW74" i="4"/>
  <c r="AW175" i="4"/>
  <c r="AW188" i="4"/>
  <c r="AW208" i="4"/>
  <c r="AW293" i="4"/>
  <c r="AW325" i="4"/>
  <c r="AW341" i="4"/>
  <c r="AX74" i="4"/>
  <c r="AX175" i="4"/>
  <c r="AX188" i="4"/>
  <c r="AX208" i="4"/>
  <c r="AX293" i="4"/>
  <c r="AX325" i="4"/>
  <c r="AX341" i="4"/>
  <c r="AY74" i="4"/>
  <c r="AY175" i="4"/>
  <c r="AY188" i="4"/>
  <c r="AY208" i="4"/>
  <c r="AY293" i="4"/>
  <c r="AY325" i="4"/>
  <c r="AY341" i="4"/>
  <c r="AT341" i="4"/>
  <c r="AT356" i="4"/>
  <c r="AT370" i="4"/>
  <c r="AS358" i="4"/>
  <c r="AS372" i="4"/>
  <c r="AO358" i="4"/>
  <c r="AO372" i="4"/>
  <c r="AR358" i="4"/>
  <c r="AR372" i="4"/>
  <c r="AQ360" i="4"/>
  <c r="AQ374" i="4"/>
  <c r="AO360" i="4"/>
  <c r="AO374" i="4"/>
  <c r="AS360" i="4"/>
  <c r="AS374" i="4"/>
  <c r="AP360" i="4"/>
  <c r="AP374" i="4"/>
  <c r="AO363" i="4"/>
  <c r="AO377" i="4"/>
  <c r="AS363" i="4"/>
  <c r="AS377" i="4"/>
  <c r="AP363" i="4"/>
  <c r="AP377" i="4"/>
  <c r="AQ363" i="4"/>
  <c r="AQ377" i="4"/>
  <c r="AV82" i="4"/>
  <c r="AU82" i="4"/>
  <c r="AV183" i="4"/>
  <c r="AV196" i="4"/>
  <c r="AV216" i="4"/>
  <c r="AV301" i="4"/>
  <c r="AV333" i="4"/>
  <c r="AV349" i="4"/>
  <c r="AW82" i="4"/>
  <c r="AW183" i="4"/>
  <c r="AW196" i="4"/>
  <c r="AW216" i="4"/>
  <c r="AW301" i="4"/>
  <c r="AW333" i="4"/>
  <c r="AW349" i="4"/>
  <c r="AX82" i="4"/>
  <c r="AX183" i="4"/>
  <c r="AX196" i="4"/>
  <c r="AX216" i="4"/>
  <c r="AX301" i="4"/>
  <c r="AX333" i="4"/>
  <c r="AX349" i="4"/>
  <c r="AY82" i="4"/>
  <c r="AY183" i="4"/>
  <c r="AY196" i="4"/>
  <c r="AY216" i="4"/>
  <c r="AY301" i="4"/>
  <c r="AY333" i="4"/>
  <c r="AY349" i="4"/>
  <c r="AT349" i="4"/>
  <c r="AT364" i="4"/>
  <c r="AT378" i="4"/>
  <c r="AP364" i="4"/>
  <c r="AP378" i="4"/>
  <c r="AR364" i="4"/>
  <c r="AR378" i="4"/>
  <c r="CS379" i="1"/>
  <c r="CS380" i="1"/>
  <c r="DK378" i="1"/>
  <c r="DK377" i="1"/>
  <c r="DK376" i="1"/>
  <c r="DK375" i="1"/>
  <c r="DK374" i="1"/>
  <c r="DK373" i="1"/>
  <c r="DK372" i="1"/>
  <c r="DK371" i="1"/>
  <c r="DK370" i="1"/>
  <c r="DK369" i="1"/>
  <c r="C70" i="1"/>
  <c r="C59" i="1"/>
  <c r="C86" i="1"/>
  <c r="C123" i="1"/>
  <c r="C135" i="1"/>
  <c r="C147" i="1"/>
  <c r="C159" i="1"/>
  <c r="C172" i="1"/>
  <c r="C205" i="1"/>
  <c r="C219" i="1"/>
  <c r="C277" i="1"/>
  <c r="C290" i="1"/>
  <c r="C322" i="1"/>
  <c r="C338" i="1"/>
  <c r="C353" i="1"/>
  <c r="C367" i="1"/>
  <c r="D70" i="1"/>
  <c r="D59" i="1"/>
  <c r="D86" i="1"/>
  <c r="D123" i="1"/>
  <c r="D135" i="1"/>
  <c r="D147" i="1"/>
  <c r="D159" i="1"/>
  <c r="D172" i="1"/>
  <c r="D205" i="1"/>
  <c r="D219" i="1"/>
  <c r="D277" i="1"/>
  <c r="D290" i="1"/>
  <c r="D322" i="1"/>
  <c r="D338" i="1"/>
  <c r="D353" i="1"/>
  <c r="D367" i="1"/>
  <c r="E70" i="1"/>
  <c r="E59" i="1"/>
  <c r="E86" i="1"/>
  <c r="E123" i="1"/>
  <c r="E135" i="1"/>
  <c r="E147" i="1"/>
  <c r="E159" i="1"/>
  <c r="E172" i="1"/>
  <c r="E205" i="1"/>
  <c r="E219" i="1"/>
  <c r="E277" i="1"/>
  <c r="E290" i="1"/>
  <c r="E322" i="1"/>
  <c r="E338" i="1"/>
  <c r="E353" i="1"/>
  <c r="E367" i="1"/>
  <c r="F70" i="1"/>
  <c r="F59" i="1"/>
  <c r="F86" i="1"/>
  <c r="F123" i="1"/>
  <c r="F135" i="1"/>
  <c r="F147" i="1"/>
  <c r="F159" i="1"/>
  <c r="F172" i="1"/>
  <c r="F205" i="1"/>
  <c r="F219" i="1"/>
  <c r="F277" i="1"/>
  <c r="F290" i="1"/>
  <c r="F322" i="1"/>
  <c r="F338" i="1"/>
  <c r="F353" i="1"/>
  <c r="F367" i="1"/>
  <c r="G70" i="1"/>
  <c r="G59" i="1"/>
  <c r="G86" i="1"/>
  <c r="G123" i="1"/>
  <c r="G135" i="1"/>
  <c r="G147" i="1"/>
  <c r="G159" i="1"/>
  <c r="G172" i="1"/>
  <c r="G205" i="1"/>
  <c r="G219" i="1"/>
  <c r="G277" i="1"/>
  <c r="G290" i="1"/>
  <c r="G322" i="1"/>
  <c r="G338" i="1"/>
  <c r="G353" i="1"/>
  <c r="G367" i="1"/>
  <c r="H70" i="1"/>
  <c r="H59" i="1"/>
  <c r="H86" i="1"/>
  <c r="H123" i="1"/>
  <c r="H135" i="1"/>
  <c r="H147" i="1"/>
  <c r="H159" i="1"/>
  <c r="H172" i="1"/>
  <c r="H205" i="1"/>
  <c r="H219" i="1"/>
  <c r="H277" i="1"/>
  <c r="H290" i="1"/>
  <c r="H322" i="1"/>
  <c r="H338" i="1"/>
  <c r="H353" i="1"/>
  <c r="H367" i="1"/>
  <c r="I86" i="1"/>
  <c r="I123" i="1"/>
  <c r="I135" i="1"/>
  <c r="I147" i="1"/>
  <c r="I159" i="1"/>
  <c r="I172" i="1"/>
  <c r="I205" i="1"/>
  <c r="I219" i="1"/>
  <c r="I277" i="1"/>
  <c r="I290" i="1"/>
  <c r="I322" i="1"/>
  <c r="I338" i="1"/>
  <c r="I353" i="1"/>
  <c r="I367" i="1"/>
  <c r="J86" i="1"/>
  <c r="J123" i="1"/>
  <c r="J135" i="1"/>
  <c r="J147" i="1"/>
  <c r="J159" i="1"/>
  <c r="J172" i="1"/>
  <c r="J205" i="1"/>
  <c r="J219" i="1"/>
  <c r="J277" i="1"/>
  <c r="J290" i="1"/>
  <c r="J322" i="1"/>
  <c r="J338" i="1"/>
  <c r="J353" i="1"/>
  <c r="J367" i="1"/>
  <c r="K86" i="1"/>
  <c r="K123" i="1"/>
  <c r="K135" i="1"/>
  <c r="K147" i="1"/>
  <c r="K159" i="1"/>
  <c r="K172" i="1"/>
  <c r="K205" i="1"/>
  <c r="K219" i="1"/>
  <c r="K277" i="1"/>
  <c r="K290" i="1"/>
  <c r="K322" i="1"/>
  <c r="K338" i="1"/>
  <c r="K353" i="1"/>
  <c r="K367" i="1"/>
  <c r="L322" i="1"/>
  <c r="L338" i="1"/>
  <c r="L353" i="1"/>
  <c r="L367" i="1"/>
  <c r="M70" i="1"/>
  <c r="M59" i="1"/>
  <c r="M86" i="1"/>
  <c r="M123" i="1"/>
  <c r="M135" i="1"/>
  <c r="M147" i="1"/>
  <c r="M159" i="1"/>
  <c r="M172" i="1"/>
  <c r="M205" i="1"/>
  <c r="M219" i="1"/>
  <c r="M277" i="1"/>
  <c r="M290" i="1"/>
  <c r="M322" i="1"/>
  <c r="M338" i="1"/>
  <c r="M353" i="1"/>
  <c r="M367" i="1"/>
  <c r="N70" i="1"/>
  <c r="N59" i="1"/>
  <c r="N86" i="1"/>
  <c r="N123" i="1"/>
  <c r="N135" i="1"/>
  <c r="N147" i="1"/>
  <c r="N159" i="1"/>
  <c r="N172" i="1"/>
  <c r="N205" i="1"/>
  <c r="N219" i="1"/>
  <c r="N277" i="1"/>
  <c r="N290" i="1"/>
  <c r="N322" i="1"/>
  <c r="N338" i="1"/>
  <c r="N353" i="1"/>
  <c r="N367" i="1"/>
  <c r="O70" i="1"/>
  <c r="O59" i="1"/>
  <c r="O86" i="1"/>
  <c r="O123" i="1"/>
  <c r="O135" i="1"/>
  <c r="O147" i="1"/>
  <c r="O159" i="1"/>
  <c r="O172" i="1"/>
  <c r="O205" i="1"/>
  <c r="O219" i="1"/>
  <c r="O277" i="1"/>
  <c r="O290" i="1"/>
  <c r="O322" i="1"/>
  <c r="O338" i="1"/>
  <c r="O353" i="1"/>
  <c r="O367" i="1"/>
  <c r="P70" i="1"/>
  <c r="P59" i="1"/>
  <c r="P86" i="1"/>
  <c r="P123" i="1"/>
  <c r="P135" i="1"/>
  <c r="P147" i="1"/>
  <c r="P159" i="1"/>
  <c r="P172" i="1"/>
  <c r="P205" i="1"/>
  <c r="P219" i="1"/>
  <c r="P277" i="1"/>
  <c r="P290" i="1"/>
  <c r="P322" i="1"/>
  <c r="P338" i="1"/>
  <c r="P353" i="1"/>
  <c r="P367" i="1"/>
  <c r="Q70" i="1"/>
  <c r="Q59" i="1"/>
  <c r="Q86" i="1"/>
  <c r="Q123" i="1"/>
  <c r="Q135" i="1"/>
  <c r="Q147" i="1"/>
  <c r="Q159" i="1"/>
  <c r="Q172" i="1"/>
  <c r="Q205" i="1"/>
  <c r="Q219" i="1"/>
  <c r="Q277" i="1"/>
  <c r="Q290" i="1"/>
  <c r="Q322" i="1"/>
  <c r="Q338" i="1"/>
  <c r="Q353" i="1"/>
  <c r="Q367" i="1"/>
  <c r="R70" i="1"/>
  <c r="R59" i="1"/>
  <c r="R86" i="1"/>
  <c r="R123" i="1"/>
  <c r="R135" i="1"/>
  <c r="R147" i="1"/>
  <c r="R159" i="1"/>
  <c r="R172" i="1"/>
  <c r="R205" i="1"/>
  <c r="R219" i="1"/>
  <c r="R277" i="1"/>
  <c r="R290" i="1"/>
  <c r="R322" i="1"/>
  <c r="R338" i="1"/>
  <c r="R353" i="1"/>
  <c r="R367" i="1"/>
  <c r="S70" i="1"/>
  <c r="S59" i="1"/>
  <c r="S86" i="1"/>
  <c r="S123" i="1"/>
  <c r="S135" i="1"/>
  <c r="S147" i="1"/>
  <c r="S159" i="1"/>
  <c r="S172" i="1"/>
  <c r="S205" i="1"/>
  <c r="S219" i="1"/>
  <c r="S277" i="1"/>
  <c r="S290" i="1"/>
  <c r="S322" i="1"/>
  <c r="S338" i="1"/>
  <c r="S353" i="1"/>
  <c r="S367" i="1"/>
  <c r="T70" i="1"/>
  <c r="T59" i="1"/>
  <c r="T86" i="1"/>
  <c r="T123" i="1"/>
  <c r="T135" i="1"/>
  <c r="T147" i="1"/>
  <c r="T159" i="1"/>
  <c r="T172" i="1"/>
  <c r="T205" i="1"/>
  <c r="T219" i="1"/>
  <c r="T277" i="1"/>
  <c r="T290" i="1"/>
  <c r="T322" i="1"/>
  <c r="T338" i="1"/>
  <c r="T353" i="1"/>
  <c r="T367" i="1"/>
  <c r="U70" i="1"/>
  <c r="U59" i="1"/>
  <c r="U86" i="1"/>
  <c r="U123" i="1"/>
  <c r="U135" i="1"/>
  <c r="U147" i="1"/>
  <c r="U159" i="1"/>
  <c r="U172" i="1"/>
  <c r="U205" i="1"/>
  <c r="U219" i="1"/>
  <c r="U277" i="1"/>
  <c r="U290" i="1"/>
  <c r="U322" i="1"/>
  <c r="U338" i="1"/>
  <c r="U353" i="1"/>
  <c r="U367" i="1"/>
  <c r="V70" i="1"/>
  <c r="V59" i="1"/>
  <c r="V86" i="1"/>
  <c r="V123" i="1"/>
  <c r="V135" i="1"/>
  <c r="V147" i="1"/>
  <c r="V159" i="1"/>
  <c r="V172" i="1"/>
  <c r="V205" i="1"/>
  <c r="V219" i="1"/>
  <c r="V277" i="1"/>
  <c r="V290" i="1"/>
  <c r="V322" i="1"/>
  <c r="V338" i="1"/>
  <c r="V353" i="1"/>
  <c r="V367" i="1"/>
  <c r="W70" i="1"/>
  <c r="W59" i="1"/>
  <c r="W86" i="1"/>
  <c r="W123" i="1"/>
  <c r="W135" i="1"/>
  <c r="W147" i="1"/>
  <c r="W159" i="1"/>
  <c r="W172" i="1"/>
  <c r="W205" i="1"/>
  <c r="W219" i="1"/>
  <c r="W277" i="1"/>
  <c r="W290" i="1"/>
  <c r="W322" i="1"/>
  <c r="W338" i="1"/>
  <c r="W353" i="1"/>
  <c r="W367" i="1"/>
  <c r="X70" i="1"/>
  <c r="X59" i="1"/>
  <c r="X86" i="1"/>
  <c r="X123" i="1"/>
  <c r="X135" i="1"/>
  <c r="X147" i="1"/>
  <c r="X159" i="1"/>
  <c r="X172" i="1"/>
  <c r="X205" i="1"/>
  <c r="X219" i="1"/>
  <c r="X277" i="1"/>
  <c r="X290" i="1"/>
  <c r="X322" i="1"/>
  <c r="X338" i="1"/>
  <c r="X353" i="1"/>
  <c r="X367" i="1"/>
  <c r="Y70" i="1"/>
  <c r="Y59" i="1"/>
  <c r="Y86" i="1"/>
  <c r="Y123" i="1"/>
  <c r="Y135" i="1"/>
  <c r="Y147" i="1"/>
  <c r="Y159" i="1"/>
  <c r="Y172" i="1"/>
  <c r="Y205" i="1"/>
  <c r="Y219" i="1"/>
  <c r="Y277" i="1"/>
  <c r="Y290" i="1"/>
  <c r="Y322" i="1"/>
  <c r="Y338" i="1"/>
  <c r="Y353" i="1"/>
  <c r="Y367" i="1"/>
  <c r="Z70" i="1"/>
  <c r="Z59" i="1"/>
  <c r="Z86" i="1"/>
  <c r="Z123" i="1"/>
  <c r="Z135" i="1"/>
  <c r="Z147" i="1"/>
  <c r="Z159" i="1"/>
  <c r="Z172" i="1"/>
  <c r="Z205" i="1"/>
  <c r="Z219" i="1"/>
  <c r="Z277" i="1"/>
  <c r="Z290" i="1"/>
  <c r="Z322" i="1"/>
  <c r="Z338" i="1"/>
  <c r="Z353" i="1"/>
  <c r="Z367" i="1"/>
  <c r="AA70" i="1"/>
  <c r="AA59" i="1"/>
  <c r="AA86" i="1"/>
  <c r="AA123" i="1"/>
  <c r="AA135" i="1"/>
  <c r="AA147" i="1"/>
  <c r="AA159" i="1"/>
  <c r="AA172" i="1"/>
  <c r="AA205" i="1"/>
  <c r="AA219" i="1"/>
  <c r="AA277" i="1"/>
  <c r="AA290" i="1"/>
  <c r="AA322" i="1"/>
  <c r="AA338" i="1"/>
  <c r="AA353" i="1"/>
  <c r="AA367" i="1"/>
  <c r="AB70" i="1"/>
  <c r="AB59" i="1"/>
  <c r="AB86" i="1"/>
  <c r="AB123" i="1"/>
  <c r="AB135" i="1"/>
  <c r="AB147" i="1"/>
  <c r="AB159" i="1"/>
  <c r="AB172" i="1"/>
  <c r="AB205" i="1"/>
  <c r="AB219" i="1"/>
  <c r="AB277" i="1"/>
  <c r="AB290" i="1"/>
  <c r="AB322" i="1"/>
  <c r="AB338" i="1"/>
  <c r="AB353" i="1"/>
  <c r="AB367" i="1"/>
  <c r="AC70" i="1"/>
  <c r="AC59" i="1"/>
  <c r="AC86" i="1"/>
  <c r="AC123" i="1"/>
  <c r="AC135" i="1"/>
  <c r="AC147" i="1"/>
  <c r="AC159" i="1"/>
  <c r="AC172" i="1"/>
  <c r="AC205" i="1"/>
  <c r="AC219" i="1"/>
  <c r="AC277" i="1"/>
  <c r="AC290" i="1"/>
  <c r="AC322" i="1"/>
  <c r="AC338" i="1"/>
  <c r="AC353" i="1"/>
  <c r="AC367" i="1"/>
  <c r="AD70" i="1"/>
  <c r="AD59" i="1"/>
  <c r="AD86" i="1"/>
  <c r="AD123" i="1"/>
  <c r="AD135" i="1"/>
  <c r="AD147" i="1"/>
  <c r="AD159" i="1"/>
  <c r="AD172" i="1"/>
  <c r="AD205" i="1"/>
  <c r="AD219" i="1"/>
  <c r="AD277" i="1"/>
  <c r="AD290" i="1"/>
  <c r="AD322" i="1"/>
  <c r="AD338" i="1"/>
  <c r="AD353" i="1"/>
  <c r="AD367" i="1"/>
  <c r="AE70" i="1"/>
  <c r="AE59" i="1"/>
  <c r="AE86" i="1"/>
  <c r="AE123" i="1"/>
  <c r="AE135" i="1"/>
  <c r="AE147" i="1"/>
  <c r="AE159" i="1"/>
  <c r="AE172" i="1"/>
  <c r="AE205" i="1"/>
  <c r="AE219" i="1"/>
  <c r="AE277" i="1"/>
  <c r="AE290" i="1"/>
  <c r="AE322" i="1"/>
  <c r="AE338" i="1"/>
  <c r="AE353" i="1"/>
  <c r="AE367" i="1"/>
  <c r="AF70" i="1"/>
  <c r="AF59" i="1"/>
  <c r="AF86" i="1"/>
  <c r="AF123" i="1"/>
  <c r="AF135" i="1"/>
  <c r="AF147" i="1"/>
  <c r="AF159" i="1"/>
  <c r="AF172" i="1"/>
  <c r="AF205" i="1"/>
  <c r="AF219" i="1"/>
  <c r="AF277" i="1"/>
  <c r="AF290" i="1"/>
  <c r="AF322" i="1"/>
  <c r="AF338" i="1"/>
  <c r="AF353" i="1"/>
  <c r="AF367" i="1"/>
  <c r="AG70" i="1"/>
  <c r="AG59" i="1"/>
  <c r="AG86" i="1"/>
  <c r="AG123" i="1"/>
  <c r="AG135" i="1"/>
  <c r="AG147" i="1"/>
  <c r="AG159" i="1"/>
  <c r="AG172" i="1"/>
  <c r="AG205" i="1"/>
  <c r="AG219" i="1"/>
  <c r="AG277" i="1"/>
  <c r="AG290" i="1"/>
  <c r="AG322" i="1"/>
  <c r="AG338" i="1"/>
  <c r="AG353" i="1"/>
  <c r="AG367" i="1"/>
  <c r="AH70" i="1"/>
  <c r="AH59" i="1"/>
  <c r="AH86" i="1"/>
  <c r="AH123" i="1"/>
  <c r="AH135" i="1"/>
  <c r="AH147" i="1"/>
  <c r="AH159" i="1"/>
  <c r="AH172" i="1"/>
  <c r="AH205" i="1"/>
  <c r="AH219" i="1"/>
  <c r="AH277" i="1"/>
  <c r="AH290" i="1"/>
  <c r="AH322" i="1"/>
  <c r="AH338" i="1"/>
  <c r="AH353" i="1"/>
  <c r="AH367" i="1"/>
  <c r="AI70" i="1"/>
  <c r="AI59" i="1"/>
  <c r="AI86" i="1"/>
  <c r="AI123" i="1"/>
  <c r="AI135" i="1"/>
  <c r="AI147" i="1"/>
  <c r="AI159" i="1"/>
  <c r="AI172" i="1"/>
  <c r="AI205" i="1"/>
  <c r="AI219" i="1"/>
  <c r="AI277" i="1"/>
  <c r="AI290" i="1"/>
  <c r="AI322" i="1"/>
  <c r="AI338" i="1"/>
  <c r="AI353" i="1"/>
  <c r="AI367" i="1"/>
  <c r="AJ70" i="1"/>
  <c r="AJ59" i="1"/>
  <c r="AJ86" i="1"/>
  <c r="AJ123" i="1"/>
  <c r="AJ135" i="1"/>
  <c r="AJ147" i="1"/>
  <c r="AJ159" i="1"/>
  <c r="AJ172" i="1"/>
  <c r="AJ205" i="1"/>
  <c r="AJ219" i="1"/>
  <c r="AJ277" i="1"/>
  <c r="AJ290" i="1"/>
  <c r="AJ322" i="1"/>
  <c r="AJ338" i="1"/>
  <c r="AJ353" i="1"/>
  <c r="AJ367" i="1"/>
  <c r="AK70" i="1"/>
  <c r="AK59" i="1"/>
  <c r="AK86" i="1"/>
  <c r="AK123" i="1"/>
  <c r="AK135" i="1"/>
  <c r="AK147" i="1"/>
  <c r="AK159" i="1"/>
  <c r="AK172" i="1"/>
  <c r="AK205" i="1"/>
  <c r="AK219" i="1"/>
  <c r="AK277" i="1"/>
  <c r="AK290" i="1"/>
  <c r="AK322" i="1"/>
  <c r="AK338" i="1"/>
  <c r="AK353" i="1"/>
  <c r="AK367" i="1"/>
  <c r="AL70" i="1"/>
  <c r="AL59" i="1"/>
  <c r="AL86" i="1"/>
  <c r="AL123" i="1"/>
  <c r="AL135" i="1"/>
  <c r="AL147" i="1"/>
  <c r="AL159" i="1"/>
  <c r="AL172" i="1"/>
  <c r="AL205" i="1"/>
  <c r="AL219" i="1"/>
  <c r="AL277" i="1"/>
  <c r="AL290" i="1"/>
  <c r="AL322" i="1"/>
  <c r="AL338" i="1"/>
  <c r="AL353" i="1"/>
  <c r="AL367" i="1"/>
  <c r="AM70" i="1"/>
  <c r="AM59" i="1"/>
  <c r="AM86" i="1"/>
  <c r="AM123" i="1"/>
  <c r="AM135" i="1"/>
  <c r="AM147" i="1"/>
  <c r="AM159" i="1"/>
  <c r="AM172" i="1"/>
  <c r="AM205" i="1"/>
  <c r="AM219" i="1"/>
  <c r="AM277" i="1"/>
  <c r="AM290" i="1"/>
  <c r="AM322" i="1"/>
  <c r="AM338" i="1"/>
  <c r="AM353" i="1"/>
  <c r="AM367" i="1"/>
  <c r="AN70" i="1"/>
  <c r="AN59" i="1"/>
  <c r="AN86" i="1"/>
  <c r="AN123" i="1"/>
  <c r="AN135" i="1"/>
  <c r="AN147" i="1"/>
  <c r="AN159" i="1"/>
  <c r="AN172" i="1"/>
  <c r="AN205" i="1"/>
  <c r="AN219" i="1"/>
  <c r="AN277" i="1"/>
  <c r="AN290" i="1"/>
  <c r="AN322" i="1"/>
  <c r="AN338" i="1"/>
  <c r="AN353" i="1"/>
  <c r="AN367" i="1"/>
  <c r="AO70" i="1"/>
  <c r="AO59" i="1"/>
  <c r="AO86" i="1"/>
  <c r="AO123" i="1"/>
  <c r="AO135" i="1"/>
  <c r="AO147" i="1"/>
  <c r="AO159" i="1"/>
  <c r="AO172" i="1"/>
  <c r="AO205" i="1"/>
  <c r="AO219" i="1"/>
  <c r="AO277" i="1"/>
  <c r="AO290" i="1"/>
  <c r="AO322" i="1"/>
  <c r="AO338" i="1"/>
  <c r="AO353" i="1"/>
  <c r="AO367" i="1"/>
  <c r="AP70" i="1"/>
  <c r="AP59" i="1"/>
  <c r="AP86" i="1"/>
  <c r="AP123" i="1"/>
  <c r="AP135" i="1"/>
  <c r="AP147" i="1"/>
  <c r="AP159" i="1"/>
  <c r="AP172" i="1"/>
  <c r="AP205" i="1"/>
  <c r="AP219" i="1"/>
  <c r="AP277" i="1"/>
  <c r="AP290" i="1"/>
  <c r="AP322" i="1"/>
  <c r="AP338" i="1"/>
  <c r="AP353" i="1"/>
  <c r="AP367" i="1"/>
  <c r="AQ70" i="1"/>
  <c r="AQ59" i="1"/>
  <c r="AQ86" i="1"/>
  <c r="AQ123" i="1"/>
  <c r="AQ135" i="1"/>
  <c r="AQ147" i="1"/>
  <c r="AQ159" i="1"/>
  <c r="AQ172" i="1"/>
  <c r="AQ205" i="1"/>
  <c r="AQ219" i="1"/>
  <c r="AQ277" i="1"/>
  <c r="AQ290" i="1"/>
  <c r="AQ322" i="1"/>
  <c r="AQ338" i="1"/>
  <c r="AQ353" i="1"/>
  <c r="AQ367" i="1"/>
  <c r="AR70" i="1"/>
  <c r="AR59" i="1"/>
  <c r="AR86" i="1"/>
  <c r="AR123" i="1"/>
  <c r="AR135" i="1"/>
  <c r="AR147" i="1"/>
  <c r="AR159" i="1"/>
  <c r="AR172" i="1"/>
  <c r="AR205" i="1"/>
  <c r="AR219" i="1"/>
  <c r="AR277" i="1"/>
  <c r="AR290" i="1"/>
  <c r="AR322" i="1"/>
  <c r="AR338" i="1"/>
  <c r="AR353" i="1"/>
  <c r="AR367" i="1"/>
  <c r="AS70" i="1"/>
  <c r="AS59" i="1"/>
  <c r="AS86" i="1"/>
  <c r="AS123" i="1"/>
  <c r="AS135" i="1"/>
  <c r="AS147" i="1"/>
  <c r="AS159" i="1"/>
  <c r="AS172" i="1"/>
  <c r="AS205" i="1"/>
  <c r="AS219" i="1"/>
  <c r="AS277" i="1"/>
  <c r="AS290" i="1"/>
  <c r="AS322" i="1"/>
  <c r="AS338" i="1"/>
  <c r="AS353" i="1"/>
  <c r="AS367" i="1"/>
  <c r="AT70" i="1"/>
  <c r="AT59" i="1"/>
  <c r="AT86" i="1"/>
  <c r="AT123" i="1"/>
  <c r="AT135" i="1"/>
  <c r="AT147" i="1"/>
  <c r="AT159" i="1"/>
  <c r="AT172" i="1"/>
  <c r="AT205" i="1"/>
  <c r="AT219" i="1"/>
  <c r="AT277" i="1"/>
  <c r="AT290" i="1"/>
  <c r="AT322" i="1"/>
  <c r="AT338" i="1"/>
  <c r="AT353" i="1"/>
  <c r="AT367" i="1"/>
  <c r="AU70" i="1"/>
  <c r="AU59" i="1"/>
  <c r="AU86" i="1"/>
  <c r="AU123" i="1"/>
  <c r="AU135" i="1"/>
  <c r="AU147" i="1"/>
  <c r="AU159" i="1"/>
  <c r="AU172" i="1"/>
  <c r="AU205" i="1"/>
  <c r="AU219" i="1"/>
  <c r="AU277" i="1"/>
  <c r="AU290" i="1"/>
  <c r="AU322" i="1"/>
  <c r="AU338" i="1"/>
  <c r="AU353" i="1"/>
  <c r="AU367" i="1"/>
  <c r="AV70" i="1"/>
  <c r="AV59" i="1"/>
  <c r="AV86" i="1"/>
  <c r="AV123" i="1"/>
  <c r="AV135" i="1"/>
  <c r="AV147" i="1"/>
  <c r="AV159" i="1"/>
  <c r="AV172" i="1"/>
  <c r="AV205" i="1"/>
  <c r="AV219" i="1"/>
  <c r="AV277" i="1"/>
  <c r="AV290" i="1"/>
  <c r="AV322" i="1"/>
  <c r="AV338" i="1"/>
  <c r="AV353" i="1"/>
  <c r="AV367" i="1"/>
  <c r="AW70" i="1"/>
  <c r="AW59" i="1"/>
  <c r="AW86" i="1"/>
  <c r="AW123" i="1"/>
  <c r="AW135" i="1"/>
  <c r="AW147" i="1"/>
  <c r="AW159" i="1"/>
  <c r="AW172" i="1"/>
  <c r="AW205" i="1"/>
  <c r="AW219" i="1"/>
  <c r="AW277" i="1"/>
  <c r="AW290" i="1"/>
  <c r="AW322" i="1"/>
  <c r="AW338" i="1"/>
  <c r="AW353" i="1"/>
  <c r="AW367" i="1"/>
  <c r="AX70" i="1"/>
  <c r="AX59" i="1"/>
  <c r="AX86" i="1"/>
  <c r="AX123" i="1"/>
  <c r="AX135" i="1"/>
  <c r="AX147" i="1"/>
  <c r="AX159" i="1"/>
  <c r="AX172" i="1"/>
  <c r="AX205" i="1"/>
  <c r="AX219" i="1"/>
  <c r="AX277" i="1"/>
  <c r="AX290" i="1"/>
  <c r="AX322" i="1"/>
  <c r="AX338" i="1"/>
  <c r="AX353" i="1"/>
  <c r="AX367" i="1"/>
  <c r="AY70" i="1"/>
  <c r="AY59" i="1"/>
  <c r="AY86" i="1"/>
  <c r="AY123" i="1"/>
  <c r="AY135" i="1"/>
  <c r="AY147" i="1"/>
  <c r="AY159" i="1"/>
  <c r="AY172" i="1"/>
  <c r="AY205" i="1"/>
  <c r="AY219" i="1"/>
  <c r="AY277" i="1"/>
  <c r="AY290" i="1"/>
  <c r="AY322" i="1"/>
  <c r="AY338" i="1"/>
  <c r="AY353" i="1"/>
  <c r="AY367" i="1"/>
  <c r="AZ70" i="1"/>
  <c r="AZ59" i="1"/>
  <c r="AZ86" i="1"/>
  <c r="AZ123" i="1"/>
  <c r="AZ135" i="1"/>
  <c r="AZ147" i="1"/>
  <c r="AZ159" i="1"/>
  <c r="AZ172" i="1"/>
  <c r="AZ205" i="1"/>
  <c r="AZ219" i="1"/>
  <c r="AZ277" i="1"/>
  <c r="AZ290" i="1"/>
  <c r="AZ322" i="1"/>
  <c r="AZ338" i="1"/>
  <c r="AZ353" i="1"/>
  <c r="AZ367" i="1"/>
  <c r="BA70" i="1"/>
  <c r="BA59" i="1"/>
  <c r="BA86" i="1"/>
  <c r="BA123" i="1"/>
  <c r="BA135" i="1"/>
  <c r="BA147" i="1"/>
  <c r="BA159" i="1"/>
  <c r="BA172" i="1"/>
  <c r="BA205" i="1"/>
  <c r="BA219" i="1"/>
  <c r="BA277" i="1"/>
  <c r="BA290" i="1"/>
  <c r="BA322" i="1"/>
  <c r="BA338" i="1"/>
  <c r="BA353" i="1"/>
  <c r="BA367" i="1"/>
  <c r="BB70" i="1"/>
  <c r="BB59" i="1"/>
  <c r="BB86" i="1"/>
  <c r="BB123" i="1"/>
  <c r="BB135" i="1"/>
  <c r="BB147" i="1"/>
  <c r="BB159" i="1"/>
  <c r="BB172" i="1"/>
  <c r="BB205" i="1"/>
  <c r="BB219" i="1"/>
  <c r="BB277" i="1"/>
  <c r="BB290" i="1"/>
  <c r="BB322" i="1"/>
  <c r="BB338" i="1"/>
  <c r="BB353" i="1"/>
  <c r="BB367" i="1"/>
  <c r="BC70" i="1"/>
  <c r="BC59" i="1"/>
  <c r="BC86" i="1"/>
  <c r="BC123" i="1"/>
  <c r="BC135" i="1"/>
  <c r="BC147" i="1"/>
  <c r="BC159" i="1"/>
  <c r="BC172" i="1"/>
  <c r="BC205" i="1"/>
  <c r="BC219" i="1"/>
  <c r="BC277" i="1"/>
  <c r="BC290" i="1"/>
  <c r="BC322" i="1"/>
  <c r="BC338" i="1"/>
  <c r="BC353" i="1"/>
  <c r="BC367" i="1"/>
  <c r="BD70" i="1"/>
  <c r="BD59" i="1"/>
  <c r="BD86" i="1"/>
  <c r="BD123" i="1"/>
  <c r="BD135" i="1"/>
  <c r="BD147" i="1"/>
  <c r="BD159" i="1"/>
  <c r="BD172" i="1"/>
  <c r="BD205" i="1"/>
  <c r="BD219" i="1"/>
  <c r="BD277" i="1"/>
  <c r="BD290" i="1"/>
  <c r="BD322" i="1"/>
  <c r="BD338" i="1"/>
  <c r="BD353" i="1"/>
  <c r="BD367" i="1"/>
  <c r="BE70" i="1"/>
  <c r="BE59" i="1"/>
  <c r="BE86" i="1"/>
  <c r="BE123" i="1"/>
  <c r="BE135" i="1"/>
  <c r="BE147" i="1"/>
  <c r="BE159" i="1"/>
  <c r="BE172" i="1"/>
  <c r="BE205" i="1"/>
  <c r="BE219" i="1"/>
  <c r="BE277" i="1"/>
  <c r="BE290" i="1"/>
  <c r="BE322" i="1"/>
  <c r="BE338" i="1"/>
  <c r="BE353" i="1"/>
  <c r="BE367" i="1"/>
  <c r="BF70" i="1"/>
  <c r="BF59" i="1"/>
  <c r="BF86" i="1"/>
  <c r="BF123" i="1"/>
  <c r="BF135" i="1"/>
  <c r="BF147" i="1"/>
  <c r="BF159" i="1"/>
  <c r="BF172" i="1"/>
  <c r="BF205" i="1"/>
  <c r="BF219" i="1"/>
  <c r="BF277" i="1"/>
  <c r="BF290" i="1"/>
  <c r="BF322" i="1"/>
  <c r="BF338" i="1"/>
  <c r="BF353" i="1"/>
  <c r="BF367" i="1"/>
  <c r="BG70" i="1"/>
  <c r="BG59" i="1"/>
  <c r="BG86" i="1"/>
  <c r="BG123" i="1"/>
  <c r="BG135" i="1"/>
  <c r="BG147" i="1"/>
  <c r="BG159" i="1"/>
  <c r="BG172" i="1"/>
  <c r="BG205" i="1"/>
  <c r="BG219" i="1"/>
  <c r="BG277" i="1"/>
  <c r="BG290" i="1"/>
  <c r="BG322" i="1"/>
  <c r="BG338" i="1"/>
  <c r="BG353" i="1"/>
  <c r="BG367" i="1"/>
  <c r="BH70" i="1"/>
  <c r="BH59" i="1"/>
  <c r="BH86" i="1"/>
  <c r="BH123" i="1"/>
  <c r="BH135" i="1"/>
  <c r="BH147" i="1"/>
  <c r="BH159" i="1"/>
  <c r="BH172" i="1"/>
  <c r="BH205" i="1"/>
  <c r="BH219" i="1"/>
  <c r="BH277" i="1"/>
  <c r="BH290" i="1"/>
  <c r="BH322" i="1"/>
  <c r="BH338" i="1"/>
  <c r="BH353" i="1"/>
  <c r="BH367" i="1"/>
  <c r="BI70" i="1"/>
  <c r="BI59" i="1"/>
  <c r="BI86" i="1"/>
  <c r="BI123" i="1"/>
  <c r="BI135" i="1"/>
  <c r="BI147" i="1"/>
  <c r="BI159" i="1"/>
  <c r="BI172" i="1"/>
  <c r="BI205" i="1"/>
  <c r="BI219" i="1"/>
  <c r="BI277" i="1"/>
  <c r="BI290" i="1"/>
  <c r="BI322" i="1"/>
  <c r="BI338" i="1"/>
  <c r="BI353" i="1"/>
  <c r="BI367" i="1"/>
  <c r="BJ70" i="1"/>
  <c r="BJ59" i="1"/>
  <c r="BJ86" i="1"/>
  <c r="BJ123" i="1"/>
  <c r="BJ135" i="1"/>
  <c r="BJ147" i="1"/>
  <c r="BJ159" i="1"/>
  <c r="BJ172" i="1"/>
  <c r="BJ205" i="1"/>
  <c r="BJ219" i="1"/>
  <c r="BJ277" i="1"/>
  <c r="BJ290" i="1"/>
  <c r="BJ322" i="1"/>
  <c r="BJ338" i="1"/>
  <c r="BJ353" i="1"/>
  <c r="BJ367" i="1"/>
  <c r="BK70" i="1"/>
  <c r="BK59" i="1"/>
  <c r="BK86" i="1"/>
  <c r="BK123" i="1"/>
  <c r="BK135" i="1"/>
  <c r="BK147" i="1"/>
  <c r="BK159" i="1"/>
  <c r="BK172" i="1"/>
  <c r="BK205" i="1"/>
  <c r="BK219" i="1"/>
  <c r="BK277" i="1"/>
  <c r="BK290" i="1"/>
  <c r="BK322" i="1"/>
  <c r="BK338" i="1"/>
  <c r="BK353" i="1"/>
  <c r="BK367" i="1"/>
  <c r="BL70" i="1"/>
  <c r="BL59" i="1"/>
  <c r="BL86" i="1"/>
  <c r="BL123" i="1"/>
  <c r="BL135" i="1"/>
  <c r="BL147" i="1"/>
  <c r="BL159" i="1"/>
  <c r="BL172" i="1"/>
  <c r="BL205" i="1"/>
  <c r="BL219" i="1"/>
  <c r="BL277" i="1"/>
  <c r="BL290" i="1"/>
  <c r="BL322" i="1"/>
  <c r="BL338" i="1"/>
  <c r="BL353" i="1"/>
  <c r="BL367" i="1"/>
  <c r="BM70" i="1"/>
  <c r="BM59" i="1"/>
  <c r="BM86" i="1"/>
  <c r="BM123" i="1"/>
  <c r="BM135" i="1"/>
  <c r="BM147" i="1"/>
  <c r="BM159" i="1"/>
  <c r="BM172" i="1"/>
  <c r="BM205" i="1"/>
  <c r="BM219" i="1"/>
  <c r="BM277" i="1"/>
  <c r="BM290" i="1"/>
  <c r="BM322" i="1"/>
  <c r="BM338" i="1"/>
  <c r="BM353" i="1"/>
  <c r="BM367" i="1"/>
  <c r="BN70" i="1"/>
  <c r="BN59" i="1"/>
  <c r="BN86" i="1"/>
  <c r="BN123" i="1"/>
  <c r="BN135" i="1"/>
  <c r="BN147" i="1"/>
  <c r="BN159" i="1"/>
  <c r="BN172" i="1"/>
  <c r="BN205" i="1"/>
  <c r="BN219" i="1"/>
  <c r="BN277" i="1"/>
  <c r="BN290" i="1"/>
  <c r="BN322" i="1"/>
  <c r="BN338" i="1"/>
  <c r="BN353" i="1"/>
  <c r="BN367" i="1"/>
  <c r="BO70" i="1"/>
  <c r="BO59" i="1"/>
  <c r="BO86" i="1"/>
  <c r="BO123" i="1"/>
  <c r="BO135" i="1"/>
  <c r="BO147" i="1"/>
  <c r="BO159" i="1"/>
  <c r="BO172" i="1"/>
  <c r="BO205" i="1"/>
  <c r="BO219" i="1"/>
  <c r="BO277" i="1"/>
  <c r="BO290" i="1"/>
  <c r="BO322" i="1"/>
  <c r="BO338" i="1"/>
  <c r="BO353" i="1"/>
  <c r="BO367" i="1"/>
  <c r="BP70" i="1"/>
  <c r="BP59" i="1"/>
  <c r="BP86" i="1"/>
  <c r="BP123" i="1"/>
  <c r="BP135" i="1"/>
  <c r="BP147" i="1"/>
  <c r="BP159" i="1"/>
  <c r="BP172" i="1"/>
  <c r="BP205" i="1"/>
  <c r="BP219" i="1"/>
  <c r="BP277" i="1"/>
  <c r="BP290" i="1"/>
  <c r="BP322" i="1"/>
  <c r="BP338" i="1"/>
  <c r="BP353" i="1"/>
  <c r="BP367" i="1"/>
  <c r="BQ70" i="1"/>
  <c r="BQ59" i="1"/>
  <c r="BQ86" i="1"/>
  <c r="BQ123" i="1"/>
  <c r="BQ135" i="1"/>
  <c r="BQ147" i="1"/>
  <c r="BQ159" i="1"/>
  <c r="BQ172" i="1"/>
  <c r="BQ205" i="1"/>
  <c r="BQ219" i="1"/>
  <c r="BQ277" i="1"/>
  <c r="BQ290" i="1"/>
  <c r="BQ322" i="1"/>
  <c r="BQ338" i="1"/>
  <c r="BQ353" i="1"/>
  <c r="BQ367" i="1"/>
  <c r="BR70" i="1"/>
  <c r="BR59" i="1"/>
  <c r="BR86" i="1"/>
  <c r="BR123" i="1"/>
  <c r="BR135" i="1"/>
  <c r="BR147" i="1"/>
  <c r="BR159" i="1"/>
  <c r="BR172" i="1"/>
  <c r="BR205" i="1"/>
  <c r="BR219" i="1"/>
  <c r="BR277" i="1"/>
  <c r="BR290" i="1"/>
  <c r="BR322" i="1"/>
  <c r="BR338" i="1"/>
  <c r="BR353" i="1"/>
  <c r="BR367" i="1"/>
  <c r="BS70" i="1"/>
  <c r="BS59" i="1"/>
  <c r="BS86" i="1"/>
  <c r="BS123" i="1"/>
  <c r="BS135" i="1"/>
  <c r="BS147" i="1"/>
  <c r="BS159" i="1"/>
  <c r="BS172" i="1"/>
  <c r="BS205" i="1"/>
  <c r="BS219" i="1"/>
  <c r="BS277" i="1"/>
  <c r="BS290" i="1"/>
  <c r="BS322" i="1"/>
  <c r="BS338" i="1"/>
  <c r="BS353" i="1"/>
  <c r="BS367" i="1"/>
  <c r="BT70" i="1"/>
  <c r="BT59" i="1"/>
  <c r="BT86" i="1"/>
  <c r="BT123" i="1"/>
  <c r="BT135" i="1"/>
  <c r="BT147" i="1"/>
  <c r="BT159" i="1"/>
  <c r="BT172" i="1"/>
  <c r="BT205" i="1"/>
  <c r="BT219" i="1"/>
  <c r="BT277" i="1"/>
  <c r="BT290" i="1"/>
  <c r="BT322" i="1"/>
  <c r="BT338" i="1"/>
  <c r="BT353" i="1"/>
  <c r="BT367" i="1"/>
  <c r="BU70" i="1"/>
  <c r="BU59" i="1"/>
  <c r="BU86" i="1"/>
  <c r="BU123" i="1"/>
  <c r="BU135" i="1"/>
  <c r="BU147" i="1"/>
  <c r="BU159" i="1"/>
  <c r="BU172" i="1"/>
  <c r="BU205" i="1"/>
  <c r="BU219" i="1"/>
  <c r="BU277" i="1"/>
  <c r="BU290" i="1"/>
  <c r="BU322" i="1"/>
  <c r="BU338" i="1"/>
  <c r="BU353" i="1"/>
  <c r="BU367" i="1"/>
  <c r="BV70" i="1"/>
  <c r="BV59" i="1"/>
  <c r="BV86" i="1"/>
  <c r="BV123" i="1"/>
  <c r="BV135" i="1"/>
  <c r="BV147" i="1"/>
  <c r="BV159" i="1"/>
  <c r="BV172" i="1"/>
  <c r="BV205" i="1"/>
  <c r="BV219" i="1"/>
  <c r="BV277" i="1"/>
  <c r="BV290" i="1"/>
  <c r="BV322" i="1"/>
  <c r="BV338" i="1"/>
  <c r="BV353" i="1"/>
  <c r="BV367" i="1"/>
  <c r="BW70" i="1"/>
  <c r="BW59" i="1"/>
  <c r="BW86" i="1"/>
  <c r="BW123" i="1"/>
  <c r="BW135" i="1"/>
  <c r="BW147" i="1"/>
  <c r="BW159" i="1"/>
  <c r="BW172" i="1"/>
  <c r="BW205" i="1"/>
  <c r="BW219" i="1"/>
  <c r="BW277" i="1"/>
  <c r="BW290" i="1"/>
  <c r="BW322" i="1"/>
  <c r="BW338" i="1"/>
  <c r="BW353" i="1"/>
  <c r="BW367" i="1"/>
  <c r="BX70" i="1"/>
  <c r="BX59" i="1"/>
  <c r="BX86" i="1"/>
  <c r="BX123" i="1"/>
  <c r="BX135" i="1"/>
  <c r="BX147" i="1"/>
  <c r="BX159" i="1"/>
  <c r="BX172" i="1"/>
  <c r="BX205" i="1"/>
  <c r="BX219" i="1"/>
  <c r="BX277" i="1"/>
  <c r="BX290" i="1"/>
  <c r="BX322" i="1"/>
  <c r="BX338" i="1"/>
  <c r="BX353" i="1"/>
  <c r="BX367" i="1"/>
  <c r="BY70" i="1"/>
  <c r="BY59" i="1"/>
  <c r="BY86" i="1"/>
  <c r="BY123" i="1"/>
  <c r="BY135" i="1"/>
  <c r="BY147" i="1"/>
  <c r="BY159" i="1"/>
  <c r="BY172" i="1"/>
  <c r="BY205" i="1"/>
  <c r="BY219" i="1"/>
  <c r="BY277" i="1"/>
  <c r="BY290" i="1"/>
  <c r="BY322" i="1"/>
  <c r="BY338" i="1"/>
  <c r="BY353" i="1"/>
  <c r="BY367" i="1"/>
  <c r="BZ70" i="1"/>
  <c r="BZ59" i="1"/>
  <c r="BZ86" i="1"/>
  <c r="BZ123" i="1"/>
  <c r="BZ135" i="1"/>
  <c r="BZ147" i="1"/>
  <c r="BZ159" i="1"/>
  <c r="BZ172" i="1"/>
  <c r="BZ205" i="1"/>
  <c r="BZ219" i="1"/>
  <c r="BZ277" i="1"/>
  <c r="BZ290" i="1"/>
  <c r="BZ322" i="1"/>
  <c r="BZ338" i="1"/>
  <c r="BZ353" i="1"/>
  <c r="BZ367" i="1"/>
  <c r="CA70" i="1"/>
  <c r="CA59" i="1"/>
  <c r="CA86" i="1"/>
  <c r="CA123" i="1"/>
  <c r="CA135" i="1"/>
  <c r="CA147" i="1"/>
  <c r="CA159" i="1"/>
  <c r="CA172" i="1"/>
  <c r="CA205" i="1"/>
  <c r="CA219" i="1"/>
  <c r="CA277" i="1"/>
  <c r="CA290" i="1"/>
  <c r="CA322" i="1"/>
  <c r="CA338" i="1"/>
  <c r="CA353" i="1"/>
  <c r="CA367" i="1"/>
  <c r="CB70" i="1"/>
  <c r="CB59" i="1"/>
  <c r="CB86" i="1"/>
  <c r="CB123" i="1"/>
  <c r="CB135" i="1"/>
  <c r="CB147" i="1"/>
  <c r="CB159" i="1"/>
  <c r="CB172" i="1"/>
  <c r="CB205" i="1"/>
  <c r="CB219" i="1"/>
  <c r="CB277" i="1"/>
  <c r="CB290" i="1"/>
  <c r="CB322" i="1"/>
  <c r="CB338" i="1"/>
  <c r="CB353" i="1"/>
  <c r="CB367" i="1"/>
  <c r="CC70" i="1"/>
  <c r="CC59" i="1"/>
  <c r="CC86" i="1"/>
  <c r="CC123" i="1"/>
  <c r="CC135" i="1"/>
  <c r="CC147" i="1"/>
  <c r="CC159" i="1"/>
  <c r="CC172" i="1"/>
  <c r="CC205" i="1"/>
  <c r="CC219" i="1"/>
  <c r="CC277" i="1"/>
  <c r="CC290" i="1"/>
  <c r="CC322" i="1"/>
  <c r="CC338" i="1"/>
  <c r="CC353" i="1"/>
  <c r="CC367" i="1"/>
  <c r="CD70" i="1"/>
  <c r="CD59" i="1"/>
  <c r="CD86" i="1"/>
  <c r="CD123" i="1"/>
  <c r="CD135" i="1"/>
  <c r="CD147" i="1"/>
  <c r="CD159" i="1"/>
  <c r="CD172" i="1"/>
  <c r="CD205" i="1"/>
  <c r="CD219" i="1"/>
  <c r="CD277" i="1"/>
  <c r="CD290" i="1"/>
  <c r="CD322" i="1"/>
  <c r="CD338" i="1"/>
  <c r="CD353" i="1"/>
  <c r="CD367" i="1"/>
  <c r="CE70" i="1"/>
  <c r="CE59" i="1"/>
  <c r="CE86" i="1"/>
  <c r="CE123" i="1"/>
  <c r="CE135" i="1"/>
  <c r="CE147" i="1"/>
  <c r="CE159" i="1"/>
  <c r="CE172" i="1"/>
  <c r="CE205" i="1"/>
  <c r="CE219" i="1"/>
  <c r="CE277" i="1"/>
  <c r="CE290" i="1"/>
  <c r="CE322" i="1"/>
  <c r="CE338" i="1"/>
  <c r="CE353" i="1"/>
  <c r="CE367" i="1"/>
  <c r="CF70" i="1"/>
  <c r="CF59" i="1"/>
  <c r="CF86" i="1"/>
  <c r="CF123" i="1"/>
  <c r="CF135" i="1"/>
  <c r="CF147" i="1"/>
  <c r="CF159" i="1"/>
  <c r="CF172" i="1"/>
  <c r="CF205" i="1"/>
  <c r="CF219" i="1"/>
  <c r="CF277" i="1"/>
  <c r="CF290" i="1"/>
  <c r="CF322" i="1"/>
  <c r="CF338" i="1"/>
  <c r="CF353" i="1"/>
  <c r="CF367" i="1"/>
  <c r="CG70" i="1"/>
  <c r="CG59" i="1"/>
  <c r="CG86" i="1"/>
  <c r="CG123" i="1"/>
  <c r="CG135" i="1"/>
  <c r="CG147" i="1"/>
  <c r="CG159" i="1"/>
  <c r="CG172" i="1"/>
  <c r="CG205" i="1"/>
  <c r="CG219" i="1"/>
  <c r="CG277" i="1"/>
  <c r="CG290" i="1"/>
  <c r="CG322" i="1"/>
  <c r="CG338" i="1"/>
  <c r="CG353" i="1"/>
  <c r="CG367" i="1"/>
  <c r="CH70" i="1"/>
  <c r="CH59" i="1"/>
  <c r="CH86" i="1"/>
  <c r="CH123" i="1"/>
  <c r="CH135" i="1"/>
  <c r="CH147" i="1"/>
  <c r="CH159" i="1"/>
  <c r="CH172" i="1"/>
  <c r="CH205" i="1"/>
  <c r="CH219" i="1"/>
  <c r="CH277" i="1"/>
  <c r="CH290" i="1"/>
  <c r="CH322" i="1"/>
  <c r="CH338" i="1"/>
  <c r="CH353" i="1"/>
  <c r="CH367" i="1"/>
  <c r="CI70" i="1"/>
  <c r="CI59" i="1"/>
  <c r="CI86" i="1"/>
  <c r="CI123" i="1"/>
  <c r="CI135" i="1"/>
  <c r="CI147" i="1"/>
  <c r="CI159" i="1"/>
  <c r="CI172" i="1"/>
  <c r="CI205" i="1"/>
  <c r="CI219" i="1"/>
  <c r="CI277" i="1"/>
  <c r="CI290" i="1"/>
  <c r="CI322" i="1"/>
  <c r="CI338" i="1"/>
  <c r="CI353" i="1"/>
  <c r="CI367" i="1"/>
  <c r="CJ70" i="1"/>
  <c r="CJ59" i="1"/>
  <c r="CJ86" i="1"/>
  <c r="CJ123" i="1"/>
  <c r="CJ135" i="1"/>
  <c r="CJ147" i="1"/>
  <c r="CJ159" i="1"/>
  <c r="CJ172" i="1"/>
  <c r="CJ205" i="1"/>
  <c r="CJ219" i="1"/>
  <c r="CJ277" i="1"/>
  <c r="CJ290" i="1"/>
  <c r="CJ322" i="1"/>
  <c r="CJ338" i="1"/>
  <c r="CJ353" i="1"/>
  <c r="CJ367" i="1"/>
  <c r="CK70" i="1"/>
  <c r="CK59" i="1"/>
  <c r="CK86" i="1"/>
  <c r="CK123" i="1"/>
  <c r="CK135" i="1"/>
  <c r="CK147" i="1"/>
  <c r="CK159" i="1"/>
  <c r="CK172" i="1"/>
  <c r="CK205" i="1"/>
  <c r="CK219" i="1"/>
  <c r="CK277" i="1"/>
  <c r="CK290" i="1"/>
  <c r="CK322" i="1"/>
  <c r="CK338" i="1"/>
  <c r="CK353" i="1"/>
  <c r="CK367" i="1"/>
  <c r="CL70" i="1"/>
  <c r="CL59" i="1"/>
  <c r="CL86" i="1"/>
  <c r="CL123" i="1"/>
  <c r="CL135" i="1"/>
  <c r="CL147" i="1"/>
  <c r="CL159" i="1"/>
  <c r="CL172" i="1"/>
  <c r="CL205" i="1"/>
  <c r="CL219" i="1"/>
  <c r="CL277" i="1"/>
  <c r="CL290" i="1"/>
  <c r="CL322" i="1"/>
  <c r="CL338" i="1"/>
  <c r="CL353" i="1"/>
  <c r="CL367" i="1"/>
  <c r="CM70" i="1"/>
  <c r="CM59" i="1"/>
  <c r="CM86" i="1"/>
  <c r="CM123" i="1"/>
  <c r="CM135" i="1"/>
  <c r="CM147" i="1"/>
  <c r="CM159" i="1"/>
  <c r="CM172" i="1"/>
  <c r="CM205" i="1"/>
  <c r="CM219" i="1"/>
  <c r="CM277" i="1"/>
  <c r="CM290" i="1"/>
  <c r="CM322" i="1"/>
  <c r="CM338" i="1"/>
  <c r="CM353" i="1"/>
  <c r="CM367" i="1"/>
  <c r="CN70" i="1"/>
  <c r="CN59" i="1"/>
  <c r="CN86" i="1"/>
  <c r="CN123" i="1"/>
  <c r="CN135" i="1"/>
  <c r="CN147" i="1"/>
  <c r="CN159" i="1"/>
  <c r="CN172" i="1"/>
  <c r="CN205" i="1"/>
  <c r="CN219" i="1"/>
  <c r="CN277" i="1"/>
  <c r="CN290" i="1"/>
  <c r="CN322" i="1"/>
  <c r="CN338" i="1"/>
  <c r="CN353" i="1"/>
  <c r="CN367" i="1"/>
  <c r="CO70" i="1"/>
  <c r="CO59" i="1"/>
  <c r="CO86" i="1"/>
  <c r="CO123" i="1"/>
  <c r="CO135" i="1"/>
  <c r="CO147" i="1"/>
  <c r="CO159" i="1"/>
  <c r="CO172" i="1"/>
  <c r="CO205" i="1"/>
  <c r="CO219" i="1"/>
  <c r="CO277" i="1"/>
  <c r="CO290" i="1"/>
  <c r="CO322" i="1"/>
  <c r="CO338" i="1"/>
  <c r="CO353" i="1"/>
  <c r="CO367" i="1"/>
  <c r="CP70" i="1"/>
  <c r="CP59" i="1"/>
  <c r="CP86" i="1"/>
  <c r="CP123" i="1"/>
  <c r="CP135" i="1"/>
  <c r="CP147" i="1"/>
  <c r="CP159" i="1"/>
  <c r="CP172" i="1"/>
  <c r="CP205" i="1"/>
  <c r="CP219" i="1"/>
  <c r="CP277" i="1"/>
  <c r="CP290" i="1"/>
  <c r="CP322" i="1"/>
  <c r="CP338" i="1"/>
  <c r="CP353" i="1"/>
  <c r="CP367" i="1"/>
  <c r="CQ70" i="1"/>
  <c r="CQ59" i="1"/>
  <c r="CQ86" i="1"/>
  <c r="CQ123" i="1"/>
  <c r="CQ135" i="1"/>
  <c r="CQ147" i="1"/>
  <c r="CQ159" i="1"/>
  <c r="CQ172" i="1"/>
  <c r="CQ205" i="1"/>
  <c r="CQ219" i="1"/>
  <c r="CQ277" i="1"/>
  <c r="CQ290" i="1"/>
  <c r="CQ322" i="1"/>
  <c r="CQ338" i="1"/>
  <c r="CQ353" i="1"/>
  <c r="CQ367" i="1"/>
  <c r="CR70" i="1"/>
  <c r="CR59" i="1"/>
  <c r="CR86" i="1"/>
  <c r="CR123" i="1"/>
  <c r="CR135" i="1"/>
  <c r="CR147" i="1"/>
  <c r="CR159" i="1"/>
  <c r="CR172" i="1"/>
  <c r="CR205" i="1"/>
  <c r="CR219" i="1"/>
  <c r="CR277" i="1"/>
  <c r="CR290" i="1"/>
  <c r="CR322" i="1"/>
  <c r="CR338" i="1"/>
  <c r="CR353" i="1"/>
  <c r="CR367" i="1"/>
  <c r="CS70" i="1"/>
  <c r="CS59" i="1"/>
  <c r="CS86" i="1"/>
  <c r="CS123" i="1"/>
  <c r="CS135" i="1"/>
  <c r="CS147" i="1"/>
  <c r="CS159" i="1"/>
  <c r="CS172" i="1"/>
  <c r="CS205" i="1"/>
  <c r="CS219" i="1"/>
  <c r="CS277" i="1"/>
  <c r="CS290" i="1"/>
  <c r="CS322" i="1"/>
  <c r="CS338" i="1"/>
  <c r="CS353" i="1"/>
  <c r="CS367" i="1"/>
  <c r="CT70" i="1"/>
  <c r="CT59" i="1"/>
  <c r="CT86" i="1"/>
  <c r="CT123" i="1"/>
  <c r="CT135" i="1"/>
  <c r="CT147" i="1"/>
  <c r="CT159" i="1"/>
  <c r="CT172" i="1"/>
  <c r="CT205" i="1"/>
  <c r="CT219" i="1"/>
  <c r="CT277" i="1"/>
  <c r="CT290" i="1"/>
  <c r="CT322" i="1"/>
  <c r="CT338" i="1"/>
  <c r="CT353" i="1"/>
  <c r="CT367" i="1"/>
  <c r="CU70" i="1"/>
  <c r="CU59" i="1"/>
  <c r="CU86" i="1"/>
  <c r="CU123" i="1"/>
  <c r="CU135" i="1"/>
  <c r="CU147" i="1"/>
  <c r="CU159" i="1"/>
  <c r="CU172" i="1"/>
  <c r="CU205" i="1"/>
  <c r="CU219" i="1"/>
  <c r="CU277" i="1"/>
  <c r="CU290" i="1"/>
  <c r="CU322" i="1"/>
  <c r="CU338" i="1"/>
  <c r="CU353" i="1"/>
  <c r="CU367" i="1"/>
  <c r="CV70" i="1"/>
  <c r="CV59" i="1"/>
  <c r="CV86" i="1"/>
  <c r="CV123" i="1"/>
  <c r="CV135" i="1"/>
  <c r="CV147" i="1"/>
  <c r="CV159" i="1"/>
  <c r="CV172" i="1"/>
  <c r="CV205" i="1"/>
  <c r="CV219" i="1"/>
  <c r="CV277" i="1"/>
  <c r="CV290" i="1"/>
  <c r="CV322" i="1"/>
  <c r="CV338" i="1"/>
  <c r="CV353" i="1"/>
  <c r="CV367" i="1"/>
  <c r="CW70" i="1"/>
  <c r="CW59" i="1"/>
  <c r="CW86" i="1"/>
  <c r="CW123" i="1"/>
  <c r="CW135" i="1"/>
  <c r="CW147" i="1"/>
  <c r="CW159" i="1"/>
  <c r="CW172" i="1"/>
  <c r="CW205" i="1"/>
  <c r="CW219" i="1"/>
  <c r="CW277" i="1"/>
  <c r="CW290" i="1"/>
  <c r="CW322" i="1"/>
  <c r="CW338" i="1"/>
  <c r="CW353" i="1"/>
  <c r="CW367" i="1"/>
  <c r="CX70" i="1"/>
  <c r="CX59" i="1"/>
  <c r="CX86" i="1"/>
  <c r="CX123" i="1"/>
  <c r="CX135" i="1"/>
  <c r="CX147" i="1"/>
  <c r="CX159" i="1"/>
  <c r="CX172" i="1"/>
  <c r="CX205" i="1"/>
  <c r="CX219" i="1"/>
  <c r="CX277" i="1"/>
  <c r="CX290" i="1"/>
  <c r="CX322" i="1"/>
  <c r="CX338" i="1"/>
  <c r="CX353" i="1"/>
  <c r="CX367" i="1"/>
  <c r="CY70" i="1"/>
  <c r="CY59" i="1"/>
  <c r="CY86" i="1"/>
  <c r="CY123" i="1"/>
  <c r="CY135" i="1"/>
  <c r="CY147" i="1"/>
  <c r="CY159" i="1"/>
  <c r="CY172" i="1"/>
  <c r="CY205" i="1"/>
  <c r="CY219" i="1"/>
  <c r="CY277" i="1"/>
  <c r="CY290" i="1"/>
  <c r="CY322" i="1"/>
  <c r="CY338" i="1"/>
  <c r="CY353" i="1"/>
  <c r="CY367" i="1"/>
  <c r="CZ70" i="1"/>
  <c r="CZ59" i="1"/>
  <c r="CZ86" i="1"/>
  <c r="CZ123" i="1"/>
  <c r="CZ135" i="1"/>
  <c r="CZ147" i="1"/>
  <c r="CZ159" i="1"/>
  <c r="CZ172" i="1"/>
  <c r="CZ205" i="1"/>
  <c r="CZ219" i="1"/>
  <c r="CZ277" i="1"/>
  <c r="CZ290" i="1"/>
  <c r="CZ322" i="1"/>
  <c r="CZ338" i="1"/>
  <c r="CZ353" i="1"/>
  <c r="CZ367" i="1"/>
  <c r="DA70" i="1"/>
  <c r="DA59" i="1"/>
  <c r="DA86" i="1"/>
  <c r="DA123" i="1"/>
  <c r="DA135" i="1"/>
  <c r="DA147" i="1"/>
  <c r="DA159" i="1"/>
  <c r="DA172" i="1"/>
  <c r="DA205" i="1"/>
  <c r="DA219" i="1"/>
  <c r="DA277" i="1"/>
  <c r="DA290" i="1"/>
  <c r="DA322" i="1"/>
  <c r="DA338" i="1"/>
  <c r="DA353" i="1"/>
  <c r="DA367" i="1"/>
  <c r="DB70" i="1"/>
  <c r="DB59" i="1"/>
  <c r="DB86" i="1"/>
  <c r="DB123" i="1"/>
  <c r="DB135" i="1"/>
  <c r="DB147" i="1"/>
  <c r="DB159" i="1"/>
  <c r="DB172" i="1"/>
  <c r="DB205" i="1"/>
  <c r="DB219" i="1"/>
  <c r="DB277" i="1"/>
  <c r="DB290" i="1"/>
  <c r="DB322" i="1"/>
  <c r="DB338" i="1"/>
  <c r="DB353" i="1"/>
  <c r="DB367" i="1"/>
  <c r="DC70" i="1"/>
  <c r="DC59" i="1"/>
  <c r="DC86" i="1"/>
  <c r="DC123" i="1"/>
  <c r="DC135" i="1"/>
  <c r="DC147" i="1"/>
  <c r="DC159" i="1"/>
  <c r="DC172" i="1"/>
  <c r="DC205" i="1"/>
  <c r="DC219" i="1"/>
  <c r="DC277" i="1"/>
  <c r="DC290" i="1"/>
  <c r="DC322" i="1"/>
  <c r="DC338" i="1"/>
  <c r="DC353" i="1"/>
  <c r="DC367" i="1"/>
  <c r="DD70" i="1"/>
  <c r="DD59" i="1"/>
  <c r="DD86" i="1"/>
  <c r="DD123" i="1"/>
  <c r="DD135" i="1"/>
  <c r="DD147" i="1"/>
  <c r="DD159" i="1"/>
  <c r="DD172" i="1"/>
  <c r="DD205" i="1"/>
  <c r="DD219" i="1"/>
  <c r="DD277" i="1"/>
  <c r="DD290" i="1"/>
  <c r="DD322" i="1"/>
  <c r="DD338" i="1"/>
  <c r="DD353" i="1"/>
  <c r="DD367" i="1"/>
  <c r="DE70" i="1"/>
  <c r="DE59" i="1"/>
  <c r="DE86" i="1"/>
  <c r="DE123" i="1"/>
  <c r="DE135" i="1"/>
  <c r="DE147" i="1"/>
  <c r="DE159" i="1"/>
  <c r="DE172" i="1"/>
  <c r="DE205" i="1"/>
  <c r="DE219" i="1"/>
  <c r="DE277" i="1"/>
  <c r="DE290" i="1"/>
  <c r="DE322" i="1"/>
  <c r="DE338" i="1"/>
  <c r="DE353" i="1"/>
  <c r="DE367" i="1"/>
  <c r="DF70" i="1"/>
  <c r="DF59" i="1"/>
  <c r="DF86" i="1"/>
  <c r="DF123" i="1"/>
  <c r="DF135" i="1"/>
  <c r="DF147" i="1"/>
  <c r="DF159" i="1"/>
  <c r="DF172" i="1"/>
  <c r="DF205" i="1"/>
  <c r="DF219" i="1"/>
  <c r="DF277" i="1"/>
  <c r="DF290" i="1"/>
  <c r="DF322" i="1"/>
  <c r="DF338" i="1"/>
  <c r="DF353" i="1"/>
  <c r="DF367" i="1"/>
  <c r="DG70" i="1"/>
  <c r="DG59" i="1"/>
  <c r="DG86" i="1"/>
  <c r="DG123" i="1"/>
  <c r="DG135" i="1"/>
  <c r="DG147" i="1"/>
  <c r="DG159" i="1"/>
  <c r="DG172" i="1"/>
  <c r="DG205" i="1"/>
  <c r="DG219" i="1"/>
  <c r="DG277" i="1"/>
  <c r="DG290" i="1"/>
  <c r="DG322" i="1"/>
  <c r="DG338" i="1"/>
  <c r="DG353" i="1"/>
  <c r="DG367" i="1"/>
  <c r="DH70" i="1"/>
  <c r="DH59" i="1"/>
  <c r="DH86" i="1"/>
  <c r="DH123" i="1"/>
  <c r="DH135" i="1"/>
  <c r="DH147" i="1"/>
  <c r="DH159" i="1"/>
  <c r="DH172" i="1"/>
  <c r="DH205" i="1"/>
  <c r="DH219" i="1"/>
  <c r="DH277" i="1"/>
  <c r="DH290" i="1"/>
  <c r="DH322" i="1"/>
  <c r="DH338" i="1"/>
  <c r="DH353" i="1"/>
  <c r="DH367" i="1"/>
  <c r="DI70" i="1"/>
  <c r="DI59" i="1"/>
  <c r="DI86" i="1"/>
  <c r="DI123" i="1"/>
  <c r="DI135" i="1"/>
  <c r="DI147" i="1"/>
  <c r="DI159" i="1"/>
  <c r="DI172" i="1"/>
  <c r="DI205" i="1"/>
  <c r="DI219" i="1"/>
  <c r="DI277" i="1"/>
  <c r="DI290" i="1"/>
  <c r="DI322" i="1"/>
  <c r="DI338" i="1"/>
  <c r="DI353" i="1"/>
  <c r="DI367" i="1"/>
  <c r="DJ70" i="1"/>
  <c r="DJ59" i="1"/>
  <c r="DJ86" i="1"/>
  <c r="DJ123" i="1"/>
  <c r="DJ135" i="1"/>
  <c r="DJ147" i="1"/>
  <c r="DJ159" i="1"/>
  <c r="DJ172" i="1"/>
  <c r="DJ205" i="1"/>
  <c r="DJ219" i="1"/>
  <c r="DJ277" i="1"/>
  <c r="DJ290" i="1"/>
  <c r="DJ322" i="1"/>
  <c r="DJ338" i="1"/>
  <c r="DJ353" i="1"/>
  <c r="DJ367" i="1"/>
  <c r="DK70" i="1"/>
  <c r="DK59" i="1"/>
  <c r="DK86" i="1"/>
  <c r="DK123" i="1"/>
  <c r="DK135" i="1"/>
  <c r="DK147" i="1"/>
  <c r="DK159" i="1"/>
  <c r="DK172" i="1"/>
  <c r="DK205" i="1"/>
  <c r="DK219" i="1"/>
  <c r="DK277" i="1"/>
  <c r="DK290" i="1"/>
  <c r="DK322" i="1"/>
  <c r="DK338" i="1"/>
  <c r="DK353" i="1"/>
  <c r="DK367" i="1"/>
  <c r="DL70" i="1"/>
  <c r="DL59" i="1"/>
  <c r="DL86" i="1"/>
  <c r="DL123" i="1"/>
  <c r="DL135" i="1"/>
  <c r="DL147" i="1"/>
  <c r="DL159" i="1"/>
  <c r="DL172" i="1"/>
  <c r="DL205" i="1"/>
  <c r="DL219" i="1"/>
  <c r="DL277" i="1"/>
  <c r="DL290" i="1"/>
  <c r="DL322" i="1"/>
  <c r="DL338" i="1"/>
  <c r="DL353" i="1"/>
  <c r="DL367" i="1"/>
  <c r="DM70" i="1"/>
  <c r="DM59" i="1"/>
  <c r="DM86" i="1"/>
  <c r="DM123" i="1"/>
  <c r="DM135" i="1"/>
  <c r="DM147" i="1"/>
  <c r="DM159" i="1"/>
  <c r="DM172" i="1"/>
  <c r="DM205" i="1"/>
  <c r="DM219" i="1"/>
  <c r="DM277" i="1"/>
  <c r="DM290" i="1"/>
  <c r="DM322" i="1"/>
  <c r="DM338" i="1"/>
  <c r="DM353" i="1"/>
  <c r="DM367" i="1"/>
  <c r="DN70" i="1"/>
  <c r="DN59" i="1"/>
  <c r="DN86" i="1"/>
  <c r="DN123" i="1"/>
  <c r="DN135" i="1"/>
  <c r="DN147" i="1"/>
  <c r="DN159" i="1"/>
  <c r="DN172" i="1"/>
  <c r="DN205" i="1"/>
  <c r="DN219" i="1"/>
  <c r="DN277" i="1"/>
  <c r="DN290" i="1"/>
  <c r="DN322" i="1"/>
  <c r="DN338" i="1"/>
  <c r="DN353" i="1"/>
  <c r="DN367" i="1"/>
  <c r="DO70" i="1"/>
  <c r="DO59" i="1"/>
  <c r="DO86" i="1"/>
  <c r="DO123" i="1"/>
  <c r="DO135" i="1"/>
  <c r="DO147" i="1"/>
  <c r="DO159" i="1"/>
  <c r="DO172" i="1"/>
  <c r="DO205" i="1"/>
  <c r="DO219" i="1"/>
  <c r="DO277" i="1"/>
  <c r="DO290" i="1"/>
  <c r="DO322" i="1"/>
  <c r="DO338" i="1"/>
  <c r="DO353" i="1"/>
  <c r="DO367" i="1"/>
  <c r="DP70" i="1"/>
  <c r="DP59" i="1"/>
  <c r="DP86" i="1"/>
  <c r="DP123" i="1"/>
  <c r="DP135" i="1"/>
  <c r="DP147" i="1"/>
  <c r="DP159" i="1"/>
  <c r="DP172" i="1"/>
  <c r="DP205" i="1"/>
  <c r="DP219" i="1"/>
  <c r="DP277" i="1"/>
  <c r="DP290" i="1"/>
  <c r="DP322" i="1"/>
  <c r="DP338" i="1"/>
  <c r="DP353" i="1"/>
  <c r="DP367" i="1"/>
  <c r="DQ70" i="1"/>
  <c r="DQ59" i="1"/>
  <c r="DQ86" i="1"/>
  <c r="DQ123" i="1"/>
  <c r="DQ135" i="1"/>
  <c r="DQ147" i="1"/>
  <c r="DQ159" i="1"/>
  <c r="DQ172" i="1"/>
  <c r="DQ205" i="1"/>
  <c r="DQ219" i="1"/>
  <c r="DQ277" i="1"/>
  <c r="DQ290" i="1"/>
  <c r="DQ322" i="1"/>
  <c r="DQ338" i="1"/>
  <c r="DQ353" i="1"/>
  <c r="DQ367" i="1"/>
  <c r="DR70" i="1"/>
  <c r="DR59" i="1"/>
  <c r="DR86" i="1"/>
  <c r="DR123" i="1"/>
  <c r="DR135" i="1"/>
  <c r="DR147" i="1"/>
  <c r="DR159" i="1"/>
  <c r="DR172" i="1"/>
  <c r="DR205" i="1"/>
  <c r="DR219" i="1"/>
  <c r="DR277" i="1"/>
  <c r="DR290" i="1"/>
  <c r="DR322" i="1"/>
  <c r="DR338" i="1"/>
  <c r="DR353" i="1"/>
  <c r="DR367" i="1"/>
  <c r="DS70" i="1"/>
  <c r="DS59" i="1"/>
  <c r="DS86" i="1"/>
  <c r="DS123" i="1"/>
  <c r="DS135" i="1"/>
  <c r="DS147" i="1"/>
  <c r="DS159" i="1"/>
  <c r="DS172" i="1"/>
  <c r="DS205" i="1"/>
  <c r="DS219" i="1"/>
  <c r="DS277" i="1"/>
  <c r="DS290" i="1"/>
  <c r="DS322" i="1"/>
  <c r="DS338" i="1"/>
  <c r="DS353" i="1"/>
  <c r="DS367" i="1"/>
  <c r="DT70" i="1"/>
  <c r="DT59" i="1"/>
  <c r="DT86" i="1"/>
  <c r="DT123" i="1"/>
  <c r="DT135" i="1"/>
  <c r="DT147" i="1"/>
  <c r="DT159" i="1"/>
  <c r="DT172" i="1"/>
  <c r="DT205" i="1"/>
  <c r="DT219" i="1"/>
  <c r="DT277" i="1"/>
  <c r="DT290" i="1"/>
  <c r="DT322" i="1"/>
  <c r="DT338" i="1"/>
  <c r="DT353" i="1"/>
  <c r="DT367" i="1"/>
  <c r="DU70" i="1"/>
  <c r="DU59" i="1"/>
  <c r="DU86" i="1"/>
  <c r="DU123" i="1"/>
  <c r="DU135" i="1"/>
  <c r="DU147" i="1"/>
  <c r="DU159" i="1"/>
  <c r="DU172" i="1"/>
  <c r="DU205" i="1"/>
  <c r="DU219" i="1"/>
  <c r="DU277" i="1"/>
  <c r="DU290" i="1"/>
  <c r="DU322" i="1"/>
  <c r="DU338" i="1"/>
  <c r="DU353" i="1"/>
  <c r="DU367" i="1"/>
  <c r="DV70" i="1"/>
  <c r="DV59" i="1"/>
  <c r="DV86" i="1"/>
  <c r="DV123" i="1"/>
  <c r="DV135" i="1"/>
  <c r="DV147" i="1"/>
  <c r="DV159" i="1"/>
  <c r="DV172" i="1"/>
  <c r="DV205" i="1"/>
  <c r="DV219" i="1"/>
  <c r="DV277" i="1"/>
  <c r="DV290" i="1"/>
  <c r="DV322" i="1"/>
  <c r="DV338" i="1"/>
  <c r="DV353" i="1"/>
  <c r="DV367" i="1"/>
  <c r="DW70" i="1"/>
  <c r="DW59" i="1"/>
  <c r="DW86" i="1"/>
  <c r="DW123" i="1"/>
  <c r="DW135" i="1"/>
  <c r="DW147" i="1"/>
  <c r="DW159" i="1"/>
  <c r="DW172" i="1"/>
  <c r="DW205" i="1"/>
  <c r="DW219" i="1"/>
  <c r="DW277" i="1"/>
  <c r="DW290" i="1"/>
  <c r="DW322" i="1"/>
  <c r="DW338" i="1"/>
  <c r="DW353" i="1"/>
  <c r="DW367" i="1"/>
  <c r="DX70" i="1"/>
  <c r="DX59" i="1"/>
  <c r="DX86" i="1"/>
  <c r="DX123" i="1"/>
  <c r="DX135" i="1"/>
  <c r="DX147" i="1"/>
  <c r="DX159" i="1"/>
  <c r="DX172" i="1"/>
  <c r="DX205" i="1"/>
  <c r="DX219" i="1"/>
  <c r="DX277" i="1"/>
  <c r="DX290" i="1"/>
  <c r="DX322" i="1"/>
  <c r="DX338" i="1"/>
  <c r="DX353" i="1"/>
  <c r="DX367" i="1"/>
  <c r="DY70" i="1"/>
  <c r="DY59" i="1"/>
  <c r="DY86" i="1"/>
  <c r="DY123" i="1"/>
  <c r="DY135" i="1"/>
  <c r="DY147" i="1"/>
  <c r="DY159" i="1"/>
  <c r="DY172" i="1"/>
  <c r="DY205" i="1"/>
  <c r="DY219" i="1"/>
  <c r="DY277" i="1"/>
  <c r="DY290" i="1"/>
  <c r="DY322" i="1"/>
  <c r="DY338" i="1"/>
  <c r="DY353" i="1"/>
  <c r="DY367" i="1"/>
  <c r="DZ70" i="1"/>
  <c r="DZ59" i="1"/>
  <c r="DZ86" i="1"/>
  <c r="DZ123" i="1"/>
  <c r="DZ135" i="1"/>
  <c r="DZ147" i="1"/>
  <c r="DZ159" i="1"/>
  <c r="DZ172" i="1"/>
  <c r="DZ205" i="1"/>
  <c r="DZ219" i="1"/>
  <c r="DZ277" i="1"/>
  <c r="DZ290" i="1"/>
  <c r="DZ322" i="1"/>
  <c r="DZ338" i="1"/>
  <c r="DZ353" i="1"/>
  <c r="DZ367" i="1"/>
  <c r="EA70" i="1"/>
  <c r="EA59" i="1"/>
  <c r="EA86" i="1"/>
  <c r="EA123" i="1"/>
  <c r="EA135" i="1"/>
  <c r="EA147" i="1"/>
  <c r="EA159" i="1"/>
  <c r="EA172" i="1"/>
  <c r="EA205" i="1"/>
  <c r="EA219" i="1"/>
  <c r="EA277" i="1"/>
  <c r="EA290" i="1"/>
  <c r="EA322" i="1"/>
  <c r="EA338" i="1"/>
  <c r="EA353" i="1"/>
  <c r="EA367" i="1"/>
  <c r="EB70" i="1"/>
  <c r="EB59" i="1"/>
  <c r="EB86" i="1"/>
  <c r="EB123" i="1"/>
  <c r="EB135" i="1"/>
  <c r="EB147" i="1"/>
  <c r="EB159" i="1"/>
  <c r="EB172" i="1"/>
  <c r="EB205" i="1"/>
  <c r="EB219" i="1"/>
  <c r="EB277" i="1"/>
  <c r="EB290" i="1"/>
  <c r="EB322" i="1"/>
  <c r="EB338" i="1"/>
  <c r="EB353" i="1"/>
  <c r="EB367" i="1"/>
  <c r="EC70" i="1"/>
  <c r="EC59" i="1"/>
  <c r="EC86" i="1"/>
  <c r="EC123" i="1"/>
  <c r="EC135" i="1"/>
  <c r="EC147" i="1"/>
  <c r="EC159" i="1"/>
  <c r="EC172" i="1"/>
  <c r="EC205" i="1"/>
  <c r="EC219" i="1"/>
  <c r="EC277" i="1"/>
  <c r="EC290" i="1"/>
  <c r="EC322" i="1"/>
  <c r="EC338" i="1"/>
  <c r="EC353" i="1"/>
  <c r="EC367" i="1"/>
  <c r="ED70" i="1"/>
  <c r="ED59" i="1"/>
  <c r="ED86" i="1"/>
  <c r="ED123" i="1"/>
  <c r="ED135" i="1"/>
  <c r="ED147" i="1"/>
  <c r="ED159" i="1"/>
  <c r="ED172" i="1"/>
  <c r="ED205" i="1"/>
  <c r="ED219" i="1"/>
  <c r="ED277" i="1"/>
  <c r="ED290" i="1"/>
  <c r="ED322" i="1"/>
  <c r="ED338" i="1"/>
  <c r="ED353" i="1"/>
  <c r="ED367" i="1"/>
  <c r="EE70" i="1"/>
  <c r="EE59" i="1"/>
  <c r="EE86" i="1"/>
  <c r="EE123" i="1"/>
  <c r="EE135" i="1"/>
  <c r="EE147" i="1"/>
  <c r="EE159" i="1"/>
  <c r="EE172" i="1"/>
  <c r="EE205" i="1"/>
  <c r="EE219" i="1"/>
  <c r="EE277" i="1"/>
  <c r="EE290" i="1"/>
  <c r="EE322" i="1"/>
  <c r="EE338" i="1"/>
  <c r="EE353" i="1"/>
  <c r="EE367" i="1"/>
  <c r="EF70" i="1"/>
  <c r="EF59" i="1"/>
  <c r="EF86" i="1"/>
  <c r="EF123" i="1"/>
  <c r="EF135" i="1"/>
  <c r="EF147" i="1"/>
  <c r="EF159" i="1"/>
  <c r="EF172" i="1"/>
  <c r="EF205" i="1"/>
  <c r="EF219" i="1"/>
  <c r="EF277" i="1"/>
  <c r="EF290" i="1"/>
  <c r="EF322" i="1"/>
  <c r="EF338" i="1"/>
  <c r="EF353" i="1"/>
  <c r="EF367" i="1"/>
  <c r="EG70" i="1"/>
  <c r="EG59" i="1"/>
  <c r="EG86" i="1"/>
  <c r="EG123" i="1"/>
  <c r="EG135" i="1"/>
  <c r="EG147" i="1"/>
  <c r="EG159" i="1"/>
  <c r="EG172" i="1"/>
  <c r="EG205" i="1"/>
  <c r="EG219" i="1"/>
  <c r="EG277" i="1"/>
  <c r="EG290" i="1"/>
  <c r="EG322" i="1"/>
  <c r="EG338" i="1"/>
  <c r="EG353" i="1"/>
  <c r="EG367" i="1"/>
  <c r="EH70" i="1"/>
  <c r="EH59" i="1"/>
  <c r="EH86" i="1"/>
  <c r="EH123" i="1"/>
  <c r="EH135" i="1"/>
  <c r="EH147" i="1"/>
  <c r="EH159" i="1"/>
  <c r="EH172" i="1"/>
  <c r="EH205" i="1"/>
  <c r="EH219" i="1"/>
  <c r="EH277" i="1"/>
  <c r="EH290" i="1"/>
  <c r="EH322" i="1"/>
  <c r="EH338" i="1"/>
  <c r="EH353" i="1"/>
  <c r="EH367" i="1"/>
  <c r="EI70" i="1"/>
  <c r="EI59" i="1"/>
  <c r="EI86" i="1"/>
  <c r="EI123" i="1"/>
  <c r="EI135" i="1"/>
  <c r="EI147" i="1"/>
  <c r="EI159" i="1"/>
  <c r="EI172" i="1"/>
  <c r="EI205" i="1"/>
  <c r="EI219" i="1"/>
  <c r="EI277" i="1"/>
  <c r="EI290" i="1"/>
  <c r="EI322" i="1"/>
  <c r="EI338" i="1"/>
  <c r="EI353" i="1"/>
  <c r="EI367" i="1"/>
  <c r="EJ70" i="1"/>
  <c r="EJ59" i="1"/>
  <c r="EJ86" i="1"/>
  <c r="EJ123" i="1"/>
  <c r="EJ135" i="1"/>
  <c r="EJ147" i="1"/>
  <c r="EJ159" i="1"/>
  <c r="EJ172" i="1"/>
  <c r="EJ205" i="1"/>
  <c r="EJ219" i="1"/>
  <c r="EJ277" i="1"/>
  <c r="EJ290" i="1"/>
  <c r="EJ322" i="1"/>
  <c r="EJ338" i="1"/>
  <c r="EJ353" i="1"/>
  <c r="EJ367" i="1"/>
  <c r="EK70" i="1"/>
  <c r="EK59" i="1"/>
  <c r="EK86" i="1"/>
  <c r="EK123" i="1"/>
  <c r="EK135" i="1"/>
  <c r="EK147" i="1"/>
  <c r="EK159" i="1"/>
  <c r="EK172" i="1"/>
  <c r="EK205" i="1"/>
  <c r="EK219" i="1"/>
  <c r="EK277" i="1"/>
  <c r="EK290" i="1"/>
  <c r="EK322" i="1"/>
  <c r="EK338" i="1"/>
  <c r="EK353" i="1"/>
  <c r="EK367" i="1"/>
  <c r="EL70" i="1"/>
  <c r="EL59" i="1"/>
  <c r="EL86" i="1"/>
  <c r="EL123" i="1"/>
  <c r="EL135" i="1"/>
  <c r="EL147" i="1"/>
  <c r="EL159" i="1"/>
  <c r="EL172" i="1"/>
  <c r="EL205" i="1"/>
  <c r="EL219" i="1"/>
  <c r="EL277" i="1"/>
  <c r="EL290" i="1"/>
  <c r="EL322" i="1"/>
  <c r="EL338" i="1"/>
  <c r="EL353" i="1"/>
  <c r="EL367" i="1"/>
  <c r="EM70" i="1"/>
  <c r="EM59" i="1"/>
  <c r="EM86" i="1"/>
  <c r="EM123" i="1"/>
  <c r="EM135" i="1"/>
  <c r="EM147" i="1"/>
  <c r="EM159" i="1"/>
  <c r="EM172" i="1"/>
  <c r="EM205" i="1"/>
  <c r="EM219" i="1"/>
  <c r="EM277" i="1"/>
  <c r="EM290" i="1"/>
  <c r="EM322" i="1"/>
  <c r="EM338" i="1"/>
  <c r="EM353" i="1"/>
  <c r="EM367" i="1"/>
  <c r="EN70" i="1"/>
  <c r="EN59" i="1"/>
  <c r="EN86" i="1"/>
  <c r="EN123" i="1"/>
  <c r="EN135" i="1"/>
  <c r="EN147" i="1"/>
  <c r="EN159" i="1"/>
  <c r="EN172" i="1"/>
  <c r="EN205" i="1"/>
  <c r="EN219" i="1"/>
  <c r="EN277" i="1"/>
  <c r="EN290" i="1"/>
  <c r="EN322" i="1"/>
  <c r="EN338" i="1"/>
  <c r="EN353" i="1"/>
  <c r="EN367" i="1"/>
  <c r="EO70" i="1"/>
  <c r="EO59" i="1"/>
  <c r="EO86" i="1"/>
  <c r="EO123" i="1"/>
  <c r="EO135" i="1"/>
  <c r="EO147" i="1"/>
  <c r="EO159" i="1"/>
  <c r="EO172" i="1"/>
  <c r="EO205" i="1"/>
  <c r="EO219" i="1"/>
  <c r="EO277" i="1"/>
  <c r="EO290" i="1"/>
  <c r="EO322" i="1"/>
  <c r="EO338" i="1"/>
  <c r="EO353" i="1"/>
  <c r="EO367" i="1"/>
  <c r="EP70" i="1"/>
  <c r="EP59" i="1"/>
  <c r="EP86" i="1"/>
  <c r="EP123" i="1"/>
  <c r="EP135" i="1"/>
  <c r="EP147" i="1"/>
  <c r="EP159" i="1"/>
  <c r="EP172" i="1"/>
  <c r="EP205" i="1"/>
  <c r="EP219" i="1"/>
  <c r="EP277" i="1"/>
  <c r="EP290" i="1"/>
  <c r="EP322" i="1"/>
  <c r="EP338" i="1"/>
  <c r="EP353" i="1"/>
  <c r="EP367" i="1"/>
  <c r="EQ70" i="1"/>
  <c r="EQ59" i="1"/>
  <c r="EQ86" i="1"/>
  <c r="EQ123" i="1"/>
  <c r="EQ135" i="1"/>
  <c r="EQ147" i="1"/>
  <c r="EQ159" i="1"/>
  <c r="EQ172" i="1"/>
  <c r="EQ205" i="1"/>
  <c r="EQ219" i="1"/>
  <c r="EQ277" i="1"/>
  <c r="EQ290" i="1"/>
  <c r="EQ322" i="1"/>
  <c r="EQ338" i="1"/>
  <c r="EQ353" i="1"/>
  <c r="EQ367" i="1"/>
  <c r="ER70" i="1"/>
  <c r="ER59" i="1"/>
  <c r="ER86" i="1"/>
  <c r="ER123" i="1"/>
  <c r="ER135" i="1"/>
  <c r="ER147" i="1"/>
  <c r="ER159" i="1"/>
  <c r="ER172" i="1"/>
  <c r="ER205" i="1"/>
  <c r="ER219" i="1"/>
  <c r="ER277" i="1"/>
  <c r="ER290" i="1"/>
  <c r="ER322" i="1"/>
  <c r="ER338" i="1"/>
  <c r="ER353" i="1"/>
  <c r="ER367" i="1"/>
  <c r="ES70" i="1"/>
  <c r="ES59" i="1"/>
  <c r="ES86" i="1"/>
  <c r="ES123" i="1"/>
  <c r="ES135" i="1"/>
  <c r="ES147" i="1"/>
  <c r="ES159" i="1"/>
  <c r="ES172" i="1"/>
  <c r="ES205" i="1"/>
  <c r="ES219" i="1"/>
  <c r="ES277" i="1"/>
  <c r="ES290" i="1"/>
  <c r="ES322" i="1"/>
  <c r="ES338" i="1"/>
  <c r="ES353" i="1"/>
  <c r="ES367" i="1"/>
  <c r="ET70" i="1"/>
  <c r="ET59" i="1"/>
  <c r="ET86" i="1"/>
  <c r="ET123" i="1"/>
  <c r="ET135" i="1"/>
  <c r="ET147" i="1"/>
  <c r="ET159" i="1"/>
  <c r="ET172" i="1"/>
  <c r="ET205" i="1"/>
  <c r="ET219" i="1"/>
  <c r="ET277" i="1"/>
  <c r="ET290" i="1"/>
  <c r="ET322" i="1"/>
  <c r="ET338" i="1"/>
  <c r="ET353" i="1"/>
  <c r="ET367" i="1"/>
  <c r="EU70" i="1"/>
  <c r="EU59" i="1"/>
  <c r="EU86" i="1"/>
  <c r="EU123" i="1"/>
  <c r="EU135" i="1"/>
  <c r="EU147" i="1"/>
  <c r="EU159" i="1"/>
  <c r="EU172" i="1"/>
  <c r="EU205" i="1"/>
  <c r="EU219" i="1"/>
  <c r="EU277" i="1"/>
  <c r="EU290" i="1"/>
  <c r="EU322" i="1"/>
  <c r="EU338" i="1"/>
  <c r="EU353" i="1"/>
  <c r="EU367" i="1"/>
  <c r="EV70" i="1"/>
  <c r="EV59" i="1"/>
  <c r="EV86" i="1"/>
  <c r="EV123" i="1"/>
  <c r="EV135" i="1"/>
  <c r="EV147" i="1"/>
  <c r="EV159" i="1"/>
  <c r="EV172" i="1"/>
  <c r="EV205" i="1"/>
  <c r="EV219" i="1"/>
  <c r="EV277" i="1"/>
  <c r="EV290" i="1"/>
  <c r="EV322" i="1"/>
  <c r="EV338" i="1"/>
  <c r="EV353" i="1"/>
  <c r="EV367" i="1"/>
  <c r="EW70" i="1"/>
  <c r="EW59" i="1"/>
  <c r="EW86" i="1"/>
  <c r="EW123" i="1"/>
  <c r="EW135" i="1"/>
  <c r="EW147" i="1"/>
  <c r="EW159" i="1"/>
  <c r="EW172" i="1"/>
  <c r="EW205" i="1"/>
  <c r="EW219" i="1"/>
  <c r="EW277" i="1"/>
  <c r="EW290" i="1"/>
  <c r="EW322" i="1"/>
  <c r="EW338" i="1"/>
  <c r="EW353" i="1"/>
  <c r="EW367" i="1"/>
  <c r="EX70" i="1"/>
  <c r="EX59" i="1"/>
  <c r="EX86" i="1"/>
  <c r="EX123" i="1"/>
  <c r="EX135" i="1"/>
  <c r="EX147" i="1"/>
  <c r="EX159" i="1"/>
  <c r="EX172" i="1"/>
  <c r="EX205" i="1"/>
  <c r="EX219" i="1"/>
  <c r="EX277" i="1"/>
  <c r="EX290" i="1"/>
  <c r="EX322" i="1"/>
  <c r="EX338" i="1"/>
  <c r="EX353" i="1"/>
  <c r="EX367" i="1"/>
  <c r="EY70" i="1"/>
  <c r="EY59" i="1"/>
  <c r="EY86" i="1"/>
  <c r="EY123" i="1"/>
  <c r="EY135" i="1"/>
  <c r="EY147" i="1"/>
  <c r="EY159" i="1"/>
  <c r="EY172" i="1"/>
  <c r="EY205" i="1"/>
  <c r="EY219" i="1"/>
  <c r="EY277" i="1"/>
  <c r="EY290" i="1"/>
  <c r="EY322" i="1"/>
  <c r="EY338" i="1"/>
  <c r="EY353" i="1"/>
  <c r="EY367" i="1"/>
  <c r="EZ70" i="1"/>
  <c r="EZ59" i="1"/>
  <c r="EZ86" i="1"/>
  <c r="EZ123" i="1"/>
  <c r="EZ135" i="1"/>
  <c r="EZ147" i="1"/>
  <c r="EZ159" i="1"/>
  <c r="EZ172" i="1"/>
  <c r="EZ205" i="1"/>
  <c r="EZ219" i="1"/>
  <c r="EZ277" i="1"/>
  <c r="EZ290" i="1"/>
  <c r="EZ322" i="1"/>
  <c r="EZ338" i="1"/>
  <c r="EZ353" i="1"/>
  <c r="EZ367" i="1"/>
  <c r="FA70" i="1"/>
  <c r="FA59" i="1"/>
  <c r="FA86" i="1"/>
  <c r="FA123" i="1"/>
  <c r="FA135" i="1"/>
  <c r="FA147" i="1"/>
  <c r="FA159" i="1"/>
  <c r="FA172" i="1"/>
  <c r="FA205" i="1"/>
  <c r="FA219" i="1"/>
  <c r="FA277" i="1"/>
  <c r="FA290" i="1"/>
  <c r="FA322" i="1"/>
  <c r="FA338" i="1"/>
  <c r="FA353" i="1"/>
  <c r="FA367" i="1"/>
  <c r="FB70" i="1"/>
  <c r="FB59" i="1"/>
  <c r="FB86" i="1"/>
  <c r="FB123" i="1"/>
  <c r="FB135" i="1"/>
  <c r="FB147" i="1"/>
  <c r="FB159" i="1"/>
  <c r="FB172" i="1"/>
  <c r="FB205" i="1"/>
  <c r="FB219" i="1"/>
  <c r="FB277" i="1"/>
  <c r="FB290" i="1"/>
  <c r="FB322" i="1"/>
  <c r="FB338" i="1"/>
  <c r="FB353" i="1"/>
  <c r="FB367" i="1"/>
  <c r="FC70" i="1"/>
  <c r="FC59" i="1"/>
  <c r="FC86" i="1"/>
  <c r="FC123" i="1"/>
  <c r="FC135" i="1"/>
  <c r="FC147" i="1"/>
  <c r="FC159" i="1"/>
  <c r="FC172" i="1"/>
  <c r="FC205" i="1"/>
  <c r="FC219" i="1"/>
  <c r="FC277" i="1"/>
  <c r="FC290" i="1"/>
  <c r="FC322" i="1"/>
  <c r="FC338" i="1"/>
  <c r="FC353" i="1"/>
  <c r="FC367" i="1"/>
  <c r="FD70" i="1"/>
  <c r="FD59" i="1"/>
  <c r="FD86" i="1"/>
  <c r="FD123" i="1"/>
  <c r="FD135" i="1"/>
  <c r="FD147" i="1"/>
  <c r="FD159" i="1"/>
  <c r="FD172" i="1"/>
  <c r="FD205" i="1"/>
  <c r="FD219" i="1"/>
  <c r="FD277" i="1"/>
  <c r="FD290" i="1"/>
  <c r="FD322" i="1"/>
  <c r="FD338" i="1"/>
  <c r="FD353" i="1"/>
  <c r="FD367" i="1"/>
  <c r="FE70" i="1"/>
  <c r="FE59" i="1"/>
  <c r="FE86" i="1"/>
  <c r="FE123" i="1"/>
  <c r="FE135" i="1"/>
  <c r="FE147" i="1"/>
  <c r="FE159" i="1"/>
  <c r="FE172" i="1"/>
  <c r="FE205" i="1"/>
  <c r="FE219" i="1"/>
  <c r="FE277" i="1"/>
  <c r="FE290" i="1"/>
  <c r="FE322" i="1"/>
  <c r="FE338" i="1"/>
  <c r="FE353" i="1"/>
  <c r="FE367" i="1"/>
  <c r="FF70" i="1"/>
  <c r="FF59" i="1"/>
  <c r="FF86" i="1"/>
  <c r="FF123" i="1"/>
  <c r="FF135" i="1"/>
  <c r="FF147" i="1"/>
  <c r="FF159" i="1"/>
  <c r="FF172" i="1"/>
  <c r="FF205" i="1"/>
  <c r="FF219" i="1"/>
  <c r="FF277" i="1"/>
  <c r="FF290" i="1"/>
  <c r="FF322" i="1"/>
  <c r="FF338" i="1"/>
  <c r="FF353" i="1"/>
  <c r="FF367" i="1"/>
  <c r="FG70" i="1"/>
  <c r="FG59" i="1"/>
  <c r="FG86" i="1"/>
  <c r="FG123" i="1"/>
  <c r="FG135" i="1"/>
  <c r="FG147" i="1"/>
  <c r="FG159" i="1"/>
  <c r="FG172" i="1"/>
  <c r="FG205" i="1"/>
  <c r="FG219" i="1"/>
  <c r="FG277" i="1"/>
  <c r="FG290" i="1"/>
  <c r="FG322" i="1"/>
  <c r="FG338" i="1"/>
  <c r="FG353" i="1"/>
  <c r="FG367" i="1"/>
  <c r="FH70" i="1"/>
  <c r="FH59" i="1"/>
  <c r="FH86" i="1"/>
  <c r="FH123" i="1"/>
  <c r="FH135" i="1"/>
  <c r="FH147" i="1"/>
  <c r="FH159" i="1"/>
  <c r="FH172" i="1"/>
  <c r="FH205" i="1"/>
  <c r="FH219" i="1"/>
  <c r="FH277" i="1"/>
  <c r="FH290" i="1"/>
  <c r="FH322" i="1"/>
  <c r="FH338" i="1"/>
  <c r="FH353" i="1"/>
  <c r="FH367" i="1"/>
  <c r="FI70" i="1"/>
  <c r="FI59" i="1"/>
  <c r="FI86" i="1"/>
  <c r="FI123" i="1"/>
  <c r="FI135" i="1"/>
  <c r="FI147" i="1"/>
  <c r="FI159" i="1"/>
  <c r="FI172" i="1"/>
  <c r="FI205" i="1"/>
  <c r="FI219" i="1"/>
  <c r="FI277" i="1"/>
  <c r="FI290" i="1"/>
  <c r="FI322" i="1"/>
  <c r="FI338" i="1"/>
  <c r="FI353" i="1"/>
  <c r="FI367" i="1"/>
  <c r="FJ70" i="1"/>
  <c r="FJ59" i="1"/>
  <c r="FJ86" i="1"/>
  <c r="FJ123" i="1"/>
  <c r="FJ135" i="1"/>
  <c r="FJ147" i="1"/>
  <c r="FJ159" i="1"/>
  <c r="FJ172" i="1"/>
  <c r="FJ205" i="1"/>
  <c r="FJ219" i="1"/>
  <c r="FJ277" i="1"/>
  <c r="FJ290" i="1"/>
  <c r="FJ322" i="1"/>
  <c r="FJ338" i="1"/>
  <c r="FJ353" i="1"/>
  <c r="FJ367" i="1"/>
  <c r="FK70" i="1"/>
  <c r="FK59" i="1"/>
  <c r="FK86" i="1"/>
  <c r="FK123" i="1"/>
  <c r="FK135" i="1"/>
  <c r="FK147" i="1"/>
  <c r="FK159" i="1"/>
  <c r="FK172" i="1"/>
  <c r="FK205" i="1"/>
  <c r="FK219" i="1"/>
  <c r="FK277" i="1"/>
  <c r="FK290" i="1"/>
  <c r="FK322" i="1"/>
  <c r="FK338" i="1"/>
  <c r="FK353" i="1"/>
  <c r="FK367" i="1"/>
  <c r="FL70" i="1"/>
  <c r="FL59" i="1"/>
  <c r="FL86" i="1"/>
  <c r="FL123" i="1"/>
  <c r="FL135" i="1"/>
  <c r="FL147" i="1"/>
  <c r="FL159" i="1"/>
  <c r="FL172" i="1"/>
  <c r="FL205" i="1"/>
  <c r="FL219" i="1"/>
  <c r="FL277" i="1"/>
  <c r="FL290" i="1"/>
  <c r="FL322" i="1"/>
  <c r="FL338" i="1"/>
  <c r="FL353" i="1"/>
  <c r="FL367" i="1"/>
  <c r="FM70" i="1"/>
  <c r="FM59" i="1"/>
  <c r="FM86" i="1"/>
  <c r="FM123" i="1"/>
  <c r="FM135" i="1"/>
  <c r="FM147" i="1"/>
  <c r="FM159" i="1"/>
  <c r="FM172" i="1"/>
  <c r="FM205" i="1"/>
  <c r="FM219" i="1"/>
  <c r="FM277" i="1"/>
  <c r="FM290" i="1"/>
  <c r="FM322" i="1"/>
  <c r="FM338" i="1"/>
  <c r="FM353" i="1"/>
  <c r="FM367" i="1"/>
  <c r="FN70" i="1"/>
  <c r="FN59" i="1"/>
  <c r="FN86" i="1"/>
  <c r="FN123" i="1"/>
  <c r="FN135" i="1"/>
  <c r="FN147" i="1"/>
  <c r="FN159" i="1"/>
  <c r="FN172" i="1"/>
  <c r="FN205" i="1"/>
  <c r="FN219" i="1"/>
  <c r="FN277" i="1"/>
  <c r="FN290" i="1"/>
  <c r="FN322" i="1"/>
  <c r="FN338" i="1"/>
  <c r="FN353" i="1"/>
  <c r="FN367" i="1"/>
  <c r="FO70" i="1"/>
  <c r="FO59" i="1"/>
  <c r="FO86" i="1"/>
  <c r="FO123" i="1"/>
  <c r="FO135" i="1"/>
  <c r="FO147" i="1"/>
  <c r="FO159" i="1"/>
  <c r="FO172" i="1"/>
  <c r="FO205" i="1"/>
  <c r="FO219" i="1"/>
  <c r="FO277" i="1"/>
  <c r="FO290" i="1"/>
  <c r="FO322" i="1"/>
  <c r="FO338" i="1"/>
  <c r="FO353" i="1"/>
  <c r="FO367" i="1"/>
  <c r="FP70" i="1"/>
  <c r="FP59" i="1"/>
  <c r="FP86" i="1"/>
  <c r="FP123" i="1"/>
  <c r="FP135" i="1"/>
  <c r="FP147" i="1"/>
  <c r="FP159" i="1"/>
  <c r="FP172" i="1"/>
  <c r="FP205" i="1"/>
  <c r="FP219" i="1"/>
  <c r="FP277" i="1"/>
  <c r="FP290" i="1"/>
  <c r="FP322" i="1"/>
  <c r="FP338" i="1"/>
  <c r="FP353" i="1"/>
  <c r="FP367" i="1"/>
  <c r="FQ70" i="1"/>
  <c r="FQ59" i="1"/>
  <c r="FQ86" i="1"/>
  <c r="FQ123" i="1"/>
  <c r="FQ135" i="1"/>
  <c r="FQ147" i="1"/>
  <c r="FQ159" i="1"/>
  <c r="FQ172" i="1"/>
  <c r="FQ205" i="1"/>
  <c r="FQ219" i="1"/>
  <c r="FQ277" i="1"/>
  <c r="FQ290" i="1"/>
  <c r="FQ322" i="1"/>
  <c r="FQ338" i="1"/>
  <c r="FQ353" i="1"/>
  <c r="FQ367" i="1"/>
  <c r="FR70" i="1"/>
  <c r="FR59" i="1"/>
  <c r="FR86" i="1"/>
  <c r="FR123" i="1"/>
  <c r="FR135" i="1"/>
  <c r="FR147" i="1"/>
  <c r="FR159" i="1"/>
  <c r="FR172" i="1"/>
  <c r="FR205" i="1"/>
  <c r="FR219" i="1"/>
  <c r="FR277" i="1"/>
  <c r="FR290" i="1"/>
  <c r="FR322" i="1"/>
  <c r="FR338" i="1"/>
  <c r="FR353" i="1"/>
  <c r="FR367" i="1"/>
  <c r="FS70" i="1"/>
  <c r="FS59" i="1"/>
  <c r="FS86" i="1"/>
  <c r="FS123" i="1"/>
  <c r="FS135" i="1"/>
  <c r="FS147" i="1"/>
  <c r="FS159" i="1"/>
  <c r="FS172" i="1"/>
  <c r="FS205" i="1"/>
  <c r="FS219" i="1"/>
  <c r="FS277" i="1"/>
  <c r="FS290" i="1"/>
  <c r="FS322" i="1"/>
  <c r="FS338" i="1"/>
  <c r="FS353" i="1"/>
  <c r="FS367" i="1"/>
  <c r="FT70" i="1"/>
  <c r="FT59" i="1"/>
  <c r="FT86" i="1"/>
  <c r="FT123" i="1"/>
  <c r="FT135" i="1"/>
  <c r="FT147" i="1"/>
  <c r="FT159" i="1"/>
  <c r="FT172" i="1"/>
  <c r="FT205" i="1"/>
  <c r="FT219" i="1"/>
  <c r="FT277" i="1"/>
  <c r="FT290" i="1"/>
  <c r="FT322" i="1"/>
  <c r="FT338" i="1"/>
  <c r="FT353" i="1"/>
  <c r="FT367" i="1"/>
  <c r="FU70" i="1"/>
  <c r="FU59" i="1"/>
  <c r="FU86" i="1"/>
  <c r="FU123" i="1"/>
  <c r="FU135" i="1"/>
  <c r="FU147" i="1"/>
  <c r="FU159" i="1"/>
  <c r="FU172" i="1"/>
  <c r="FU205" i="1"/>
  <c r="FU219" i="1"/>
  <c r="FU277" i="1"/>
  <c r="FU290" i="1"/>
  <c r="FU322" i="1"/>
  <c r="FU338" i="1"/>
  <c r="FU353" i="1"/>
  <c r="FU367" i="1"/>
  <c r="FV70" i="1"/>
  <c r="FV59" i="1"/>
  <c r="FV86" i="1"/>
  <c r="FV123" i="1"/>
  <c r="FV135" i="1"/>
  <c r="FV147" i="1"/>
  <c r="FV159" i="1"/>
  <c r="FV172" i="1"/>
  <c r="FV205" i="1"/>
  <c r="FV219" i="1"/>
  <c r="FV277" i="1"/>
  <c r="FV290" i="1"/>
  <c r="FV322" i="1"/>
  <c r="FV338" i="1"/>
  <c r="FV353" i="1"/>
  <c r="FV367" i="1"/>
  <c r="FW70" i="1"/>
  <c r="FW59" i="1"/>
  <c r="FW86" i="1"/>
  <c r="FW123" i="1"/>
  <c r="FW135" i="1"/>
  <c r="FW147" i="1"/>
  <c r="FW159" i="1"/>
  <c r="FW172" i="1"/>
  <c r="FW205" i="1"/>
  <c r="FW219" i="1"/>
  <c r="FW277" i="1"/>
  <c r="FW290" i="1"/>
  <c r="FW322" i="1"/>
  <c r="FW338" i="1"/>
  <c r="FW353" i="1"/>
  <c r="FW367" i="1"/>
  <c r="FX70" i="1"/>
  <c r="FX59" i="1"/>
  <c r="FX86" i="1"/>
  <c r="FX123" i="1"/>
  <c r="FX135" i="1"/>
  <c r="FX147" i="1"/>
  <c r="FX159" i="1"/>
  <c r="FX172" i="1"/>
  <c r="FX205" i="1"/>
  <c r="FX219" i="1"/>
  <c r="FX277" i="1"/>
  <c r="FX290" i="1"/>
  <c r="FX322" i="1"/>
  <c r="FX338" i="1"/>
  <c r="FX353" i="1"/>
  <c r="FX367" i="1"/>
  <c r="FY70" i="1"/>
  <c r="FY59" i="1"/>
  <c r="FY86" i="1"/>
  <c r="FY123" i="1"/>
  <c r="FY135" i="1"/>
  <c r="FY147" i="1"/>
  <c r="FY159" i="1"/>
  <c r="FY172" i="1"/>
  <c r="FY205" i="1"/>
  <c r="FY219" i="1"/>
  <c r="FY277" i="1"/>
  <c r="FY290" i="1"/>
  <c r="FY322" i="1"/>
  <c r="FY338" i="1"/>
  <c r="FY353" i="1"/>
  <c r="FY367" i="1"/>
  <c r="FZ70" i="1"/>
  <c r="FZ59" i="1"/>
  <c r="FZ86" i="1"/>
  <c r="FZ123" i="1"/>
  <c r="FZ135" i="1"/>
  <c r="FZ147" i="1"/>
  <c r="FZ159" i="1"/>
  <c r="FZ172" i="1"/>
  <c r="FZ205" i="1"/>
  <c r="FZ219" i="1"/>
  <c r="FZ277" i="1"/>
  <c r="FZ290" i="1"/>
  <c r="FZ322" i="1"/>
  <c r="FZ338" i="1"/>
  <c r="FZ353" i="1"/>
  <c r="FZ367" i="1"/>
  <c r="GA70" i="1"/>
  <c r="GA59" i="1"/>
  <c r="GA86" i="1"/>
  <c r="GA123" i="1"/>
  <c r="GA135" i="1"/>
  <c r="GA147" i="1"/>
  <c r="GA159" i="1"/>
  <c r="GA172" i="1"/>
  <c r="GA205" i="1"/>
  <c r="GA219" i="1"/>
  <c r="GA277" i="1"/>
  <c r="GA290" i="1"/>
  <c r="GA322" i="1"/>
  <c r="GA338" i="1"/>
  <c r="GA353" i="1"/>
  <c r="GA367" i="1"/>
  <c r="GB70" i="1"/>
  <c r="GB59" i="1"/>
  <c r="GB86" i="1"/>
  <c r="GB123" i="1"/>
  <c r="GB135" i="1"/>
  <c r="GB147" i="1"/>
  <c r="GB159" i="1"/>
  <c r="GB172" i="1"/>
  <c r="GB205" i="1"/>
  <c r="GB219" i="1"/>
  <c r="GB277" i="1"/>
  <c r="GB290" i="1"/>
  <c r="GB322" i="1"/>
  <c r="GB338" i="1"/>
  <c r="GB353" i="1"/>
  <c r="GB367" i="1"/>
  <c r="GC70" i="1"/>
  <c r="GC59" i="1"/>
  <c r="GC86" i="1"/>
  <c r="GC123" i="1"/>
  <c r="GC135" i="1"/>
  <c r="GC147" i="1"/>
  <c r="GC159" i="1"/>
  <c r="GC172" i="1"/>
  <c r="GC205" i="1"/>
  <c r="GC219" i="1"/>
  <c r="GC277" i="1"/>
  <c r="GC290" i="1"/>
  <c r="GC322" i="1"/>
  <c r="GC338" i="1"/>
  <c r="GC353" i="1"/>
  <c r="GC367" i="1"/>
  <c r="GD70" i="1"/>
  <c r="GD59" i="1"/>
  <c r="GD86" i="1"/>
  <c r="GD123" i="1"/>
  <c r="GD135" i="1"/>
  <c r="GD147" i="1"/>
  <c r="GD159" i="1"/>
  <c r="GD172" i="1"/>
  <c r="GD205" i="1"/>
  <c r="GD219" i="1"/>
  <c r="GD277" i="1"/>
  <c r="GD290" i="1"/>
  <c r="GD322" i="1"/>
  <c r="GD338" i="1"/>
  <c r="GD353" i="1"/>
  <c r="GD367" i="1"/>
  <c r="GE70" i="1"/>
  <c r="GE59" i="1"/>
  <c r="GE86" i="1"/>
  <c r="GE123" i="1"/>
  <c r="GE135" i="1"/>
  <c r="GE147" i="1"/>
  <c r="GE159" i="1"/>
  <c r="GE172" i="1"/>
  <c r="GE205" i="1"/>
  <c r="GE219" i="1"/>
  <c r="GE277" i="1"/>
  <c r="GE290" i="1"/>
  <c r="GE322" i="1"/>
  <c r="GE338" i="1"/>
  <c r="GE353" i="1"/>
  <c r="GE367" i="1"/>
  <c r="GF70" i="1"/>
  <c r="GF59" i="1"/>
  <c r="GF86" i="1"/>
  <c r="GF123" i="1"/>
  <c r="GF135" i="1"/>
  <c r="GF147" i="1"/>
  <c r="GF159" i="1"/>
  <c r="GF172" i="1"/>
  <c r="GF205" i="1"/>
  <c r="GF219" i="1"/>
  <c r="GF277" i="1"/>
  <c r="GF290" i="1"/>
  <c r="GF322" i="1"/>
  <c r="GF338" i="1"/>
  <c r="GF353" i="1"/>
  <c r="GF367" i="1"/>
  <c r="GG70" i="1"/>
  <c r="GG59" i="1"/>
  <c r="GG86" i="1"/>
  <c r="GG123" i="1"/>
  <c r="GG135" i="1"/>
  <c r="GG147" i="1"/>
  <c r="GG159" i="1"/>
  <c r="GG172" i="1"/>
  <c r="GG205" i="1"/>
  <c r="GG219" i="1"/>
  <c r="GG277" i="1"/>
  <c r="GG290" i="1"/>
  <c r="GG322" i="1"/>
  <c r="GG338" i="1"/>
  <c r="GG353" i="1"/>
  <c r="GG367" i="1"/>
  <c r="GH70" i="1"/>
  <c r="GH59" i="1"/>
  <c r="GH86" i="1"/>
  <c r="GH123" i="1"/>
  <c r="GH135" i="1"/>
  <c r="GH147" i="1"/>
  <c r="GH159" i="1"/>
  <c r="GH172" i="1"/>
  <c r="GH205" i="1"/>
  <c r="GH219" i="1"/>
  <c r="GH277" i="1"/>
  <c r="GH290" i="1"/>
  <c r="GH322" i="1"/>
  <c r="GH338" i="1"/>
  <c r="GH353" i="1"/>
  <c r="GH367" i="1"/>
  <c r="GI70" i="1"/>
  <c r="GI59" i="1"/>
  <c r="GI86" i="1"/>
  <c r="GI123" i="1"/>
  <c r="GI135" i="1"/>
  <c r="GI147" i="1"/>
  <c r="GI159" i="1"/>
  <c r="GI172" i="1"/>
  <c r="GI205" i="1"/>
  <c r="GI219" i="1"/>
  <c r="GI277" i="1"/>
  <c r="GI290" i="1"/>
  <c r="GI322" i="1"/>
  <c r="GI338" i="1"/>
  <c r="GI353" i="1"/>
  <c r="GI367" i="1"/>
  <c r="GJ70" i="1"/>
  <c r="GJ59" i="1"/>
  <c r="GJ86" i="1"/>
  <c r="GJ123" i="1"/>
  <c r="GJ135" i="1"/>
  <c r="GJ147" i="1"/>
  <c r="GJ159" i="1"/>
  <c r="GJ172" i="1"/>
  <c r="GJ205" i="1"/>
  <c r="GJ219" i="1"/>
  <c r="GJ277" i="1"/>
  <c r="GJ290" i="1"/>
  <c r="GJ322" i="1"/>
  <c r="GJ338" i="1"/>
  <c r="GJ353" i="1"/>
  <c r="GJ367" i="1"/>
  <c r="GK70" i="1"/>
  <c r="GK59" i="1"/>
  <c r="GK86" i="1"/>
  <c r="GK123" i="1"/>
  <c r="GK135" i="1"/>
  <c r="GK147" i="1"/>
  <c r="GK159" i="1"/>
  <c r="GK172" i="1"/>
  <c r="GK205" i="1"/>
  <c r="GK219" i="1"/>
  <c r="GK277" i="1"/>
  <c r="GK290" i="1"/>
  <c r="GK322" i="1"/>
  <c r="GK338" i="1"/>
  <c r="GK353" i="1"/>
  <c r="GK367" i="1"/>
  <c r="GL70" i="1"/>
  <c r="GL59" i="1"/>
  <c r="GL86" i="1"/>
  <c r="GL123" i="1"/>
  <c r="GL135" i="1"/>
  <c r="GL147" i="1"/>
  <c r="GL159" i="1"/>
  <c r="GL172" i="1"/>
  <c r="GL205" i="1"/>
  <c r="GL219" i="1"/>
  <c r="GL277" i="1"/>
  <c r="GL290" i="1"/>
  <c r="GL322" i="1"/>
  <c r="GL338" i="1"/>
  <c r="GL353" i="1"/>
  <c r="GL367" i="1"/>
  <c r="GM70" i="1"/>
  <c r="GM59" i="1"/>
  <c r="GM86" i="1"/>
  <c r="GM123" i="1"/>
  <c r="GM135" i="1"/>
  <c r="GM147" i="1"/>
  <c r="GM159" i="1"/>
  <c r="GM172" i="1"/>
  <c r="GM205" i="1"/>
  <c r="GM219" i="1"/>
  <c r="GM277" i="1"/>
  <c r="GM290" i="1"/>
  <c r="GM322" i="1"/>
  <c r="GM338" i="1"/>
  <c r="GM353" i="1"/>
  <c r="GM367" i="1"/>
  <c r="GN70" i="1"/>
  <c r="GN59" i="1"/>
  <c r="GN86" i="1"/>
  <c r="GN123" i="1"/>
  <c r="GN135" i="1"/>
  <c r="GN147" i="1"/>
  <c r="GN159" i="1"/>
  <c r="GN172" i="1"/>
  <c r="GN205" i="1"/>
  <c r="GN219" i="1"/>
  <c r="GN277" i="1"/>
  <c r="GN290" i="1"/>
  <c r="GN322" i="1"/>
  <c r="GN338" i="1"/>
  <c r="GN353" i="1"/>
  <c r="GN367" i="1"/>
  <c r="GO70" i="1"/>
  <c r="GO59" i="1"/>
  <c r="GO86" i="1"/>
  <c r="GO123" i="1"/>
  <c r="GO135" i="1"/>
  <c r="GO147" i="1"/>
  <c r="GO159" i="1"/>
  <c r="GO172" i="1"/>
  <c r="GO205" i="1"/>
  <c r="GO219" i="1"/>
  <c r="GO277" i="1"/>
  <c r="GO290" i="1"/>
  <c r="GO322" i="1"/>
  <c r="GO338" i="1"/>
  <c r="GO353" i="1"/>
  <c r="GO367" i="1"/>
  <c r="GP70" i="1"/>
  <c r="GP59" i="1"/>
  <c r="GP86" i="1"/>
  <c r="GP123" i="1"/>
  <c r="GP135" i="1"/>
  <c r="GP147" i="1"/>
  <c r="GP159" i="1"/>
  <c r="GP172" i="1"/>
  <c r="GP205" i="1"/>
  <c r="GP219" i="1"/>
  <c r="GP277" i="1"/>
  <c r="GP290" i="1"/>
  <c r="GP322" i="1"/>
  <c r="GP338" i="1"/>
  <c r="GP353" i="1"/>
  <c r="GP367" i="1"/>
  <c r="GQ70" i="1"/>
  <c r="GQ59" i="1"/>
  <c r="GQ86" i="1"/>
  <c r="GQ123" i="1"/>
  <c r="GQ135" i="1"/>
  <c r="GQ147" i="1"/>
  <c r="GQ159" i="1"/>
  <c r="GQ172" i="1"/>
  <c r="GQ205" i="1"/>
  <c r="GQ219" i="1"/>
  <c r="GQ277" i="1"/>
  <c r="GQ290" i="1"/>
  <c r="GQ322" i="1"/>
  <c r="GQ338" i="1"/>
  <c r="GQ353" i="1"/>
  <c r="GQ367" i="1"/>
  <c r="GR70" i="1"/>
  <c r="GR59" i="1"/>
  <c r="GR86" i="1"/>
  <c r="GR123" i="1"/>
  <c r="GR135" i="1"/>
  <c r="GR147" i="1"/>
  <c r="GR159" i="1"/>
  <c r="GR172" i="1"/>
  <c r="GR205" i="1"/>
  <c r="GR219" i="1"/>
  <c r="GR277" i="1"/>
  <c r="GR290" i="1"/>
  <c r="GR322" i="1"/>
  <c r="GR338" i="1"/>
  <c r="GR353" i="1"/>
  <c r="GR367" i="1"/>
  <c r="GS70" i="1"/>
  <c r="GS59" i="1"/>
  <c r="GS86" i="1"/>
  <c r="GS123" i="1"/>
  <c r="GS135" i="1"/>
  <c r="GS147" i="1"/>
  <c r="GS159" i="1"/>
  <c r="GS172" i="1"/>
  <c r="GS205" i="1"/>
  <c r="GS219" i="1"/>
  <c r="GS277" i="1"/>
  <c r="GS290" i="1"/>
  <c r="GS322" i="1"/>
  <c r="GS338" i="1"/>
  <c r="GS353" i="1"/>
  <c r="GS367" i="1"/>
  <c r="GT70" i="1"/>
  <c r="GT59" i="1"/>
  <c r="GT86" i="1"/>
  <c r="GT123" i="1"/>
  <c r="GT135" i="1"/>
  <c r="GT147" i="1"/>
  <c r="GT159" i="1"/>
  <c r="GT172" i="1"/>
  <c r="GT205" i="1"/>
  <c r="GT219" i="1"/>
  <c r="GT277" i="1"/>
  <c r="GT290" i="1"/>
  <c r="GT322" i="1"/>
  <c r="GT338" i="1"/>
  <c r="GT353" i="1"/>
  <c r="GT367" i="1"/>
  <c r="GU70" i="1"/>
  <c r="GU59" i="1"/>
  <c r="GU86" i="1"/>
  <c r="GU123" i="1"/>
  <c r="GU135" i="1"/>
  <c r="GU147" i="1"/>
  <c r="GU159" i="1"/>
  <c r="GU172" i="1"/>
  <c r="GU205" i="1"/>
  <c r="GU219" i="1"/>
  <c r="GU277" i="1"/>
  <c r="GU290" i="1"/>
  <c r="GU322" i="1"/>
  <c r="GU338" i="1"/>
  <c r="GU353" i="1"/>
  <c r="GU367" i="1"/>
  <c r="GV70" i="1"/>
  <c r="GV59" i="1"/>
  <c r="GV86" i="1"/>
  <c r="GV123" i="1"/>
  <c r="GV135" i="1"/>
  <c r="GV147" i="1"/>
  <c r="GV159" i="1"/>
  <c r="GV172" i="1"/>
  <c r="GV205" i="1"/>
  <c r="GV219" i="1"/>
  <c r="GV277" i="1"/>
  <c r="GV290" i="1"/>
  <c r="GV322" i="1"/>
  <c r="GV338" i="1"/>
  <c r="GV353" i="1"/>
  <c r="GV367" i="1"/>
  <c r="GW70" i="1"/>
  <c r="GW59" i="1"/>
  <c r="GW86" i="1"/>
  <c r="GW123" i="1"/>
  <c r="GW135" i="1"/>
  <c r="GW147" i="1"/>
  <c r="GW159" i="1"/>
  <c r="GW172" i="1"/>
  <c r="GW205" i="1"/>
  <c r="GW219" i="1"/>
  <c r="GW277" i="1"/>
  <c r="GW290" i="1"/>
  <c r="GW322" i="1"/>
  <c r="GW338" i="1"/>
  <c r="GW353" i="1"/>
  <c r="GW367" i="1"/>
  <c r="GX70" i="1"/>
  <c r="GX59" i="1"/>
  <c r="GX86" i="1"/>
  <c r="GX123" i="1"/>
  <c r="GX135" i="1"/>
  <c r="GX147" i="1"/>
  <c r="GX159" i="1"/>
  <c r="GX172" i="1"/>
  <c r="GX205" i="1"/>
  <c r="GX219" i="1"/>
  <c r="GX277" i="1"/>
  <c r="GX290" i="1"/>
  <c r="GX322" i="1"/>
  <c r="GX338" i="1"/>
  <c r="GX353" i="1"/>
  <c r="GX367" i="1"/>
  <c r="GY70" i="1"/>
  <c r="GY59" i="1"/>
  <c r="GY86" i="1"/>
  <c r="GY123" i="1"/>
  <c r="GY135" i="1"/>
  <c r="GY147" i="1"/>
  <c r="GY159" i="1"/>
  <c r="GY172" i="1"/>
  <c r="GY205" i="1"/>
  <c r="GY219" i="1"/>
  <c r="GY277" i="1"/>
  <c r="GY290" i="1"/>
  <c r="GY322" i="1"/>
  <c r="GY338" i="1"/>
  <c r="GY353" i="1"/>
  <c r="GY367" i="1"/>
  <c r="GZ70" i="1"/>
  <c r="GZ59" i="1"/>
  <c r="GZ86" i="1"/>
  <c r="GZ123" i="1"/>
  <c r="GZ135" i="1"/>
  <c r="GZ147" i="1"/>
  <c r="GZ159" i="1"/>
  <c r="GZ172" i="1"/>
  <c r="GZ205" i="1"/>
  <c r="GZ219" i="1"/>
  <c r="GZ277" i="1"/>
  <c r="GZ290" i="1"/>
  <c r="GZ322" i="1"/>
  <c r="GZ338" i="1"/>
  <c r="GZ353" i="1"/>
  <c r="GZ367" i="1"/>
  <c r="HA70" i="1"/>
  <c r="HA59" i="1"/>
  <c r="HA86" i="1"/>
  <c r="HA123" i="1"/>
  <c r="HA135" i="1"/>
  <c r="HA147" i="1"/>
  <c r="HA159" i="1"/>
  <c r="HA172" i="1"/>
  <c r="HA205" i="1"/>
  <c r="HA219" i="1"/>
  <c r="HA277" i="1"/>
  <c r="HA290" i="1"/>
  <c r="HA322" i="1"/>
  <c r="HA338" i="1"/>
  <c r="HA353" i="1"/>
  <c r="HA367" i="1"/>
  <c r="HB70" i="1"/>
  <c r="HB59" i="1"/>
  <c r="HB86" i="1"/>
  <c r="HB123" i="1"/>
  <c r="HB135" i="1"/>
  <c r="HB147" i="1"/>
  <c r="HB159" i="1"/>
  <c r="HB172" i="1"/>
  <c r="HB205" i="1"/>
  <c r="HB219" i="1"/>
  <c r="HB277" i="1"/>
  <c r="HB290" i="1"/>
  <c r="HB322" i="1"/>
  <c r="HB338" i="1"/>
  <c r="HB353" i="1"/>
  <c r="HB367" i="1"/>
  <c r="HC70" i="1"/>
  <c r="HC59" i="1"/>
  <c r="HC86" i="1"/>
  <c r="HC123" i="1"/>
  <c r="HC135" i="1"/>
  <c r="HC147" i="1"/>
  <c r="HC159" i="1"/>
  <c r="HC172" i="1"/>
  <c r="HC205" i="1"/>
  <c r="HC219" i="1"/>
  <c r="HC277" i="1"/>
  <c r="HC290" i="1"/>
  <c r="HC322" i="1"/>
  <c r="HC338" i="1"/>
  <c r="HC353" i="1"/>
  <c r="HC367" i="1"/>
  <c r="HD70" i="1"/>
  <c r="HD59" i="1"/>
  <c r="HD86" i="1"/>
  <c r="HD123" i="1"/>
  <c r="HD135" i="1"/>
  <c r="HD147" i="1"/>
  <c r="HD159" i="1"/>
  <c r="HD172" i="1"/>
  <c r="HD205" i="1"/>
  <c r="HD219" i="1"/>
  <c r="HD277" i="1"/>
  <c r="HD290" i="1"/>
  <c r="HD322" i="1"/>
  <c r="HD338" i="1"/>
  <c r="HD353" i="1"/>
  <c r="HD367" i="1"/>
  <c r="HE70" i="1"/>
  <c r="HE59" i="1"/>
  <c r="HE86" i="1"/>
  <c r="HE123" i="1"/>
  <c r="HE135" i="1"/>
  <c r="HE147" i="1"/>
  <c r="HE159" i="1"/>
  <c r="HE172" i="1"/>
  <c r="HE205" i="1"/>
  <c r="HE219" i="1"/>
  <c r="HE277" i="1"/>
  <c r="HE290" i="1"/>
  <c r="HE322" i="1"/>
  <c r="HE338" i="1"/>
  <c r="HE353" i="1"/>
  <c r="HE367" i="1"/>
  <c r="HF70" i="1"/>
  <c r="HF59" i="1"/>
  <c r="HF86" i="1"/>
  <c r="HF123" i="1"/>
  <c r="HF135" i="1"/>
  <c r="HF147" i="1"/>
  <c r="HF159" i="1"/>
  <c r="HF172" i="1"/>
  <c r="HF205" i="1"/>
  <c r="HF219" i="1"/>
  <c r="HF277" i="1"/>
  <c r="HF290" i="1"/>
  <c r="HF322" i="1"/>
  <c r="HF338" i="1"/>
  <c r="HF353" i="1"/>
  <c r="HF367" i="1"/>
  <c r="HG70" i="1"/>
  <c r="HG59" i="1"/>
  <c r="HG86" i="1"/>
  <c r="HG123" i="1"/>
  <c r="HG135" i="1"/>
  <c r="HG147" i="1"/>
  <c r="HG159" i="1"/>
  <c r="HG172" i="1"/>
  <c r="HG205" i="1"/>
  <c r="HG219" i="1"/>
  <c r="HG277" i="1"/>
  <c r="HG290" i="1"/>
  <c r="HG322" i="1"/>
  <c r="HG338" i="1"/>
  <c r="HG353" i="1"/>
  <c r="HG367" i="1"/>
  <c r="HH70" i="1"/>
  <c r="HH59" i="1"/>
  <c r="HH86" i="1"/>
  <c r="HH123" i="1"/>
  <c r="HH135" i="1"/>
  <c r="HH147" i="1"/>
  <c r="HH159" i="1"/>
  <c r="HH172" i="1"/>
  <c r="HH205" i="1"/>
  <c r="HH219" i="1"/>
  <c r="HH277" i="1"/>
  <c r="HH290" i="1"/>
  <c r="HH322" i="1"/>
  <c r="HH338" i="1"/>
  <c r="HH353" i="1"/>
  <c r="HH367" i="1"/>
  <c r="HI70" i="1"/>
  <c r="HI59" i="1"/>
  <c r="HI86" i="1"/>
  <c r="HI123" i="1"/>
  <c r="HI135" i="1"/>
  <c r="HI147" i="1"/>
  <c r="HI159" i="1"/>
  <c r="HI172" i="1"/>
  <c r="HI205" i="1"/>
  <c r="HI219" i="1"/>
  <c r="HI277" i="1"/>
  <c r="HI290" i="1"/>
  <c r="HI322" i="1"/>
  <c r="HI338" i="1"/>
  <c r="HI353" i="1"/>
  <c r="HI367" i="1"/>
  <c r="HJ70" i="1"/>
  <c r="HJ59" i="1"/>
  <c r="HJ86" i="1"/>
  <c r="HJ123" i="1"/>
  <c r="HJ135" i="1"/>
  <c r="HJ147" i="1"/>
  <c r="HJ159" i="1"/>
  <c r="HJ172" i="1"/>
  <c r="HJ205" i="1"/>
  <c r="HJ219" i="1"/>
  <c r="HJ277" i="1"/>
  <c r="HJ290" i="1"/>
  <c r="HJ322" i="1"/>
  <c r="HJ338" i="1"/>
  <c r="HJ353" i="1"/>
  <c r="HJ367" i="1"/>
  <c r="HK70" i="1"/>
  <c r="HK59" i="1"/>
  <c r="HK86" i="1"/>
  <c r="HK123" i="1"/>
  <c r="HK135" i="1"/>
  <c r="HK147" i="1"/>
  <c r="HK159" i="1"/>
  <c r="HK172" i="1"/>
  <c r="HK205" i="1"/>
  <c r="HK219" i="1"/>
  <c r="HK277" i="1"/>
  <c r="HK290" i="1"/>
  <c r="HK322" i="1"/>
  <c r="HK338" i="1"/>
  <c r="HK353" i="1"/>
  <c r="HK367" i="1"/>
  <c r="HL70" i="1"/>
  <c r="HL59" i="1"/>
  <c r="HL86" i="1"/>
  <c r="HL123" i="1"/>
  <c r="HL135" i="1"/>
  <c r="HL147" i="1"/>
  <c r="HL159" i="1"/>
  <c r="HL172" i="1"/>
  <c r="HL205" i="1"/>
  <c r="HL219" i="1"/>
  <c r="HL277" i="1"/>
  <c r="HL290" i="1"/>
  <c r="HL322" i="1"/>
  <c r="HL338" i="1"/>
  <c r="HL353" i="1"/>
  <c r="HL367" i="1"/>
  <c r="HM70" i="1"/>
  <c r="HM59" i="1"/>
  <c r="HM86" i="1"/>
  <c r="HM123" i="1"/>
  <c r="HM135" i="1"/>
  <c r="HM147" i="1"/>
  <c r="HM159" i="1"/>
  <c r="HM172" i="1"/>
  <c r="HM205" i="1"/>
  <c r="HM219" i="1"/>
  <c r="HM277" i="1"/>
  <c r="HM290" i="1"/>
  <c r="HM322" i="1"/>
  <c r="HM338" i="1"/>
  <c r="HM353" i="1"/>
  <c r="HM367" i="1"/>
  <c r="HN70" i="1"/>
  <c r="HN59" i="1"/>
  <c r="HN86" i="1"/>
  <c r="HN123" i="1"/>
  <c r="HN135" i="1"/>
  <c r="HN147" i="1"/>
  <c r="HN159" i="1"/>
  <c r="HN172" i="1"/>
  <c r="HN205" i="1"/>
  <c r="HN219" i="1"/>
  <c r="HN277" i="1"/>
  <c r="HN290" i="1"/>
  <c r="HN322" i="1"/>
  <c r="HN338" i="1"/>
  <c r="HN353" i="1"/>
  <c r="HN367" i="1"/>
  <c r="HO70" i="1"/>
  <c r="HO59" i="1"/>
  <c r="HO86" i="1"/>
  <c r="HO123" i="1"/>
  <c r="HO135" i="1"/>
  <c r="HO147" i="1"/>
  <c r="HO159" i="1"/>
  <c r="HO172" i="1"/>
  <c r="HO205" i="1"/>
  <c r="HO219" i="1"/>
  <c r="HO277" i="1"/>
  <c r="HO290" i="1"/>
  <c r="HO322" i="1"/>
  <c r="HO338" i="1"/>
  <c r="HO353" i="1"/>
  <c r="HO367" i="1"/>
  <c r="HP70" i="1"/>
  <c r="HP59" i="1"/>
  <c r="HP86" i="1"/>
  <c r="HP123" i="1"/>
  <c r="HP135" i="1"/>
  <c r="HP147" i="1"/>
  <c r="HP159" i="1"/>
  <c r="HP172" i="1"/>
  <c r="HP205" i="1"/>
  <c r="HP219" i="1"/>
  <c r="HP277" i="1"/>
  <c r="HP290" i="1"/>
  <c r="HP322" i="1"/>
  <c r="HP338" i="1"/>
  <c r="HP353" i="1"/>
  <c r="HP367" i="1"/>
  <c r="HQ70" i="1"/>
  <c r="HQ59" i="1"/>
  <c r="HQ86" i="1"/>
  <c r="HQ123" i="1"/>
  <c r="HQ135" i="1"/>
  <c r="HQ147" i="1"/>
  <c r="HQ159" i="1"/>
  <c r="HQ172" i="1"/>
  <c r="HQ205" i="1"/>
  <c r="HQ219" i="1"/>
  <c r="HQ277" i="1"/>
  <c r="HQ290" i="1"/>
  <c r="HQ322" i="1"/>
  <c r="HQ338" i="1"/>
  <c r="HQ353" i="1"/>
  <c r="HQ367" i="1"/>
  <c r="HR70" i="1"/>
  <c r="HR59" i="1"/>
  <c r="HR86" i="1"/>
  <c r="HR123" i="1"/>
  <c r="HR135" i="1"/>
  <c r="HR147" i="1"/>
  <c r="HR159" i="1"/>
  <c r="HR172" i="1"/>
  <c r="HR205" i="1"/>
  <c r="HR219" i="1"/>
  <c r="HR277" i="1"/>
  <c r="HR290" i="1"/>
  <c r="HR322" i="1"/>
  <c r="HR338" i="1"/>
  <c r="HR353" i="1"/>
  <c r="HR367" i="1"/>
  <c r="HS70" i="1"/>
  <c r="HS59" i="1"/>
  <c r="HS86" i="1"/>
  <c r="HS123" i="1"/>
  <c r="HS135" i="1"/>
  <c r="HS147" i="1"/>
  <c r="HS159" i="1"/>
  <c r="HS172" i="1"/>
  <c r="HS205" i="1"/>
  <c r="HS219" i="1"/>
  <c r="HS277" i="1"/>
  <c r="HS290" i="1"/>
  <c r="HS322" i="1"/>
  <c r="HS338" i="1"/>
  <c r="HS353" i="1"/>
  <c r="HS367" i="1"/>
  <c r="HT70" i="1"/>
  <c r="HT59" i="1"/>
  <c r="HT86" i="1"/>
  <c r="HT123" i="1"/>
  <c r="HT135" i="1"/>
  <c r="HT147" i="1"/>
  <c r="HT159" i="1"/>
  <c r="HT172" i="1"/>
  <c r="HT205" i="1"/>
  <c r="HT219" i="1"/>
  <c r="HT277" i="1"/>
  <c r="HT290" i="1"/>
  <c r="HT322" i="1"/>
  <c r="HT338" i="1"/>
  <c r="HT353" i="1"/>
  <c r="HT367" i="1"/>
  <c r="HU70" i="1"/>
  <c r="HU59" i="1"/>
  <c r="HU86" i="1"/>
  <c r="HU123" i="1"/>
  <c r="HU135" i="1"/>
  <c r="HU147" i="1"/>
  <c r="HU159" i="1"/>
  <c r="HU172" i="1"/>
  <c r="HU205" i="1"/>
  <c r="HU219" i="1"/>
  <c r="HU277" i="1"/>
  <c r="HU290" i="1"/>
  <c r="HU322" i="1"/>
  <c r="HU338" i="1"/>
  <c r="HU353" i="1"/>
  <c r="HU367" i="1"/>
  <c r="HV70" i="1"/>
  <c r="HV59" i="1"/>
  <c r="HV86" i="1"/>
  <c r="HV123" i="1"/>
  <c r="HV135" i="1"/>
  <c r="HV147" i="1"/>
  <c r="HV159" i="1"/>
  <c r="HV172" i="1"/>
  <c r="HV205" i="1"/>
  <c r="HV219" i="1"/>
  <c r="HV277" i="1"/>
  <c r="HV290" i="1"/>
  <c r="HV322" i="1"/>
  <c r="HV338" i="1"/>
  <c r="HV353" i="1"/>
  <c r="HV367" i="1"/>
  <c r="HW70" i="1"/>
  <c r="HW59" i="1"/>
  <c r="HW86" i="1"/>
  <c r="HW123" i="1"/>
  <c r="HW135" i="1"/>
  <c r="HW147" i="1"/>
  <c r="HW159" i="1"/>
  <c r="HW172" i="1"/>
  <c r="HW205" i="1"/>
  <c r="HW219" i="1"/>
  <c r="HW277" i="1"/>
  <c r="HW290" i="1"/>
  <c r="HW322" i="1"/>
  <c r="HW338" i="1"/>
  <c r="HW353" i="1"/>
  <c r="HW367" i="1"/>
  <c r="HX70" i="1"/>
  <c r="HX59" i="1"/>
  <c r="HX86" i="1"/>
  <c r="HX123" i="1"/>
  <c r="HX135" i="1"/>
  <c r="HX147" i="1"/>
  <c r="HX159" i="1"/>
  <c r="HX172" i="1"/>
  <c r="HX205" i="1"/>
  <c r="HX219" i="1"/>
  <c r="HX277" i="1"/>
  <c r="HX290" i="1"/>
  <c r="HX322" i="1"/>
  <c r="HX338" i="1"/>
  <c r="HX353" i="1"/>
  <c r="HX367" i="1"/>
  <c r="HY70" i="1"/>
  <c r="HY59" i="1"/>
  <c r="HY86" i="1"/>
  <c r="HY123" i="1"/>
  <c r="HY135" i="1"/>
  <c r="HY147" i="1"/>
  <c r="HY159" i="1"/>
  <c r="HY172" i="1"/>
  <c r="HY205" i="1"/>
  <c r="HY219" i="1"/>
  <c r="HY277" i="1"/>
  <c r="HY290" i="1"/>
  <c r="HY322" i="1"/>
  <c r="HY338" i="1"/>
  <c r="HY353" i="1"/>
  <c r="HY367" i="1"/>
  <c r="HZ70" i="1"/>
  <c r="HZ59" i="1"/>
  <c r="HZ86" i="1"/>
  <c r="HZ123" i="1"/>
  <c r="HZ135" i="1"/>
  <c r="HZ147" i="1"/>
  <c r="HZ159" i="1"/>
  <c r="HZ172" i="1"/>
  <c r="HZ205" i="1"/>
  <c r="HZ219" i="1"/>
  <c r="HZ277" i="1"/>
  <c r="HZ290" i="1"/>
  <c r="HZ322" i="1"/>
  <c r="HZ338" i="1"/>
  <c r="HZ353" i="1"/>
  <c r="HZ367" i="1"/>
  <c r="IA70" i="1"/>
  <c r="IA59" i="1"/>
  <c r="IA86" i="1"/>
  <c r="IA123" i="1"/>
  <c r="IA135" i="1"/>
  <c r="IA147" i="1"/>
  <c r="IA159" i="1"/>
  <c r="IA172" i="1"/>
  <c r="IA205" i="1"/>
  <c r="IA219" i="1"/>
  <c r="IA277" i="1"/>
  <c r="IA290" i="1"/>
  <c r="IA322" i="1"/>
  <c r="IA338" i="1"/>
  <c r="IA353" i="1"/>
  <c r="IA367" i="1"/>
  <c r="IB70" i="1"/>
  <c r="IB59" i="1"/>
  <c r="IB86" i="1"/>
  <c r="IB123" i="1"/>
  <c r="IB135" i="1"/>
  <c r="IB147" i="1"/>
  <c r="IB159" i="1"/>
  <c r="IB172" i="1"/>
  <c r="IB205" i="1"/>
  <c r="IB219" i="1"/>
  <c r="IB277" i="1"/>
  <c r="IB290" i="1"/>
  <c r="IB322" i="1"/>
  <c r="IB338" i="1"/>
  <c r="IB353" i="1"/>
  <c r="IB367" i="1"/>
  <c r="IC70" i="1"/>
  <c r="IC59" i="1"/>
  <c r="IC86" i="1"/>
  <c r="IC123" i="1"/>
  <c r="IC135" i="1"/>
  <c r="IC147" i="1"/>
  <c r="IC159" i="1"/>
  <c r="IC172" i="1"/>
  <c r="IC205" i="1"/>
  <c r="IC219" i="1"/>
  <c r="IC277" i="1"/>
  <c r="IC290" i="1"/>
  <c r="IC322" i="1"/>
  <c r="IC338" i="1"/>
  <c r="IC353" i="1"/>
  <c r="IC367" i="1"/>
  <c r="ID70" i="1"/>
  <c r="ID59" i="1"/>
  <c r="ID86" i="1"/>
  <c r="ID123" i="1"/>
  <c r="ID135" i="1"/>
  <c r="ID147" i="1"/>
  <c r="ID159" i="1"/>
  <c r="ID172" i="1"/>
  <c r="ID205" i="1"/>
  <c r="ID219" i="1"/>
  <c r="ID277" i="1"/>
  <c r="ID290" i="1"/>
  <c r="ID322" i="1"/>
  <c r="ID338" i="1"/>
  <c r="ID353" i="1"/>
  <c r="ID367" i="1"/>
  <c r="IE70" i="1"/>
  <c r="IE59" i="1"/>
  <c r="IE86" i="1"/>
  <c r="IE123" i="1"/>
  <c r="IE135" i="1"/>
  <c r="IE147" i="1"/>
  <c r="IE159" i="1"/>
  <c r="IE172" i="1"/>
  <c r="IE205" i="1"/>
  <c r="IE219" i="1"/>
  <c r="IE277" i="1"/>
  <c r="IE290" i="1"/>
  <c r="IE322" i="1"/>
  <c r="IE338" i="1"/>
  <c r="IE353" i="1"/>
  <c r="IE367" i="1"/>
  <c r="IF70" i="1"/>
  <c r="IF59" i="1"/>
  <c r="IF86" i="1"/>
  <c r="IF123" i="1"/>
  <c r="IF135" i="1"/>
  <c r="IF147" i="1"/>
  <c r="IF159" i="1"/>
  <c r="IF172" i="1"/>
  <c r="IF205" i="1"/>
  <c r="IF219" i="1"/>
  <c r="IF277" i="1"/>
  <c r="IF290" i="1"/>
  <c r="IF322" i="1"/>
  <c r="IF338" i="1"/>
  <c r="IF353" i="1"/>
  <c r="IF367" i="1"/>
  <c r="IG70" i="1"/>
  <c r="IG59" i="1"/>
  <c r="IG86" i="1"/>
  <c r="IG123" i="1"/>
  <c r="IG135" i="1"/>
  <c r="IG147" i="1"/>
  <c r="IG159" i="1"/>
  <c r="IG172" i="1"/>
  <c r="IG205" i="1"/>
  <c r="IG219" i="1"/>
  <c r="IG277" i="1"/>
  <c r="IG290" i="1"/>
  <c r="IG322" i="1"/>
  <c r="IG338" i="1"/>
  <c r="IG353" i="1"/>
  <c r="IG367" i="1"/>
  <c r="IH70" i="1"/>
  <c r="IH59" i="1"/>
  <c r="IH86" i="1"/>
  <c r="IH123" i="1"/>
  <c r="IH135" i="1"/>
  <c r="IH147" i="1"/>
  <c r="IH159" i="1"/>
  <c r="IH172" i="1"/>
  <c r="IH205" i="1"/>
  <c r="IH219" i="1"/>
  <c r="IH277" i="1"/>
  <c r="IH290" i="1"/>
  <c r="IH322" i="1"/>
  <c r="IH338" i="1"/>
  <c r="IH353" i="1"/>
  <c r="IH367" i="1"/>
  <c r="II70" i="1"/>
  <c r="II59" i="1"/>
  <c r="II86" i="1"/>
  <c r="II123" i="1"/>
  <c r="II135" i="1"/>
  <c r="II147" i="1"/>
  <c r="II159" i="1"/>
  <c r="II172" i="1"/>
  <c r="II205" i="1"/>
  <c r="II219" i="1"/>
  <c r="II277" i="1"/>
  <c r="II290" i="1"/>
  <c r="II322" i="1"/>
  <c r="II338" i="1"/>
  <c r="II353" i="1"/>
  <c r="II367" i="1"/>
  <c r="IJ70" i="1"/>
  <c r="IJ59" i="1"/>
  <c r="IJ86" i="1"/>
  <c r="IJ123" i="1"/>
  <c r="IJ135" i="1"/>
  <c r="IJ147" i="1"/>
  <c r="IJ159" i="1"/>
  <c r="IJ172" i="1"/>
  <c r="IJ205" i="1"/>
  <c r="IJ219" i="1"/>
  <c r="IJ277" i="1"/>
  <c r="IJ290" i="1"/>
  <c r="IJ322" i="1"/>
  <c r="IJ338" i="1"/>
  <c r="IJ353" i="1"/>
  <c r="IJ367" i="1"/>
  <c r="IK70" i="1"/>
  <c r="IK59" i="1"/>
  <c r="IK86" i="1"/>
  <c r="IK123" i="1"/>
  <c r="IK135" i="1"/>
  <c r="IK147" i="1"/>
  <c r="IK159" i="1"/>
  <c r="IK172" i="1"/>
  <c r="IK205" i="1"/>
  <c r="IK219" i="1"/>
  <c r="IK277" i="1"/>
  <c r="IK290" i="1"/>
  <c r="IK322" i="1"/>
  <c r="IK338" i="1"/>
  <c r="IK353" i="1"/>
  <c r="IK367" i="1"/>
  <c r="IL70" i="1"/>
  <c r="IL59" i="1"/>
  <c r="IL86" i="1"/>
  <c r="IL123" i="1"/>
  <c r="IL135" i="1"/>
  <c r="IL147" i="1"/>
  <c r="IL159" i="1"/>
  <c r="IL172" i="1"/>
  <c r="IL205" i="1"/>
  <c r="IL219" i="1"/>
  <c r="IL277" i="1"/>
  <c r="IL290" i="1"/>
  <c r="IL322" i="1"/>
  <c r="IL338" i="1"/>
  <c r="IL353" i="1"/>
  <c r="IL367" i="1"/>
  <c r="IM70" i="1"/>
  <c r="IM59" i="1"/>
  <c r="IM86" i="1"/>
  <c r="IM123" i="1"/>
  <c r="IM135" i="1"/>
  <c r="IM147" i="1"/>
  <c r="IM159" i="1"/>
  <c r="IM172" i="1"/>
  <c r="IM205" i="1"/>
  <c r="IM219" i="1"/>
  <c r="IM277" i="1"/>
  <c r="IM290" i="1"/>
  <c r="IM322" i="1"/>
  <c r="IM338" i="1"/>
  <c r="IM353" i="1"/>
  <c r="IM367" i="1"/>
  <c r="IN70" i="1"/>
  <c r="IN59" i="1"/>
  <c r="IN86" i="1"/>
  <c r="IN123" i="1"/>
  <c r="IN135" i="1"/>
  <c r="IN147" i="1"/>
  <c r="IN159" i="1"/>
  <c r="IN172" i="1"/>
  <c r="IN205" i="1"/>
  <c r="IN219" i="1"/>
  <c r="IN277" i="1"/>
  <c r="IN290" i="1"/>
  <c r="IN322" i="1"/>
  <c r="IN338" i="1"/>
  <c r="IN353" i="1"/>
  <c r="IN367" i="1"/>
  <c r="IO70" i="1"/>
  <c r="IO59" i="1"/>
  <c r="IO86" i="1"/>
  <c r="IO123" i="1"/>
  <c r="IO135" i="1"/>
  <c r="IO147" i="1"/>
  <c r="IO159" i="1"/>
  <c r="IO172" i="1"/>
  <c r="IO205" i="1"/>
  <c r="IO219" i="1"/>
  <c r="IO277" i="1"/>
  <c r="IO290" i="1"/>
  <c r="IO322" i="1"/>
  <c r="IO338" i="1"/>
  <c r="IO353" i="1"/>
  <c r="IO367" i="1"/>
  <c r="IP70" i="1"/>
  <c r="IP59" i="1"/>
  <c r="IP86" i="1"/>
  <c r="IP123" i="1"/>
  <c r="IP135" i="1"/>
  <c r="IP147" i="1"/>
  <c r="IP159" i="1"/>
  <c r="IP172" i="1"/>
  <c r="IP205" i="1"/>
  <c r="IP219" i="1"/>
  <c r="IP277" i="1"/>
  <c r="IP290" i="1"/>
  <c r="IP322" i="1"/>
  <c r="IP338" i="1"/>
  <c r="IP353" i="1"/>
  <c r="IP367" i="1"/>
  <c r="IQ70" i="1"/>
  <c r="IQ59" i="1"/>
  <c r="IQ86" i="1"/>
  <c r="IQ123" i="1"/>
  <c r="IQ135" i="1"/>
  <c r="IQ147" i="1"/>
  <c r="IQ159" i="1"/>
  <c r="IQ172" i="1"/>
  <c r="IQ205" i="1"/>
  <c r="IQ219" i="1"/>
  <c r="IQ277" i="1"/>
  <c r="IQ290" i="1"/>
  <c r="IQ322" i="1"/>
  <c r="IQ338" i="1"/>
  <c r="IQ353" i="1"/>
  <c r="IQ367" i="1"/>
  <c r="IR70" i="1"/>
  <c r="IR59" i="1"/>
  <c r="IR86" i="1"/>
  <c r="IR123" i="1"/>
  <c r="IR135" i="1"/>
  <c r="IR147" i="1"/>
  <c r="IR159" i="1"/>
  <c r="IR172" i="1"/>
  <c r="IR205" i="1"/>
  <c r="IR219" i="1"/>
  <c r="IR277" i="1"/>
  <c r="IR290" i="1"/>
  <c r="IR322" i="1"/>
  <c r="IR338" i="1"/>
  <c r="IR353" i="1"/>
  <c r="IR367" i="1"/>
  <c r="IS70" i="1"/>
  <c r="IS59" i="1"/>
  <c r="IS86" i="1"/>
  <c r="IS123" i="1"/>
  <c r="IS135" i="1"/>
  <c r="IS147" i="1"/>
  <c r="IS159" i="1"/>
  <c r="IS172" i="1"/>
  <c r="IS205" i="1"/>
  <c r="IS219" i="1"/>
  <c r="IS277" i="1"/>
  <c r="IS290" i="1"/>
  <c r="IS322" i="1"/>
  <c r="IS338" i="1"/>
  <c r="IS353" i="1"/>
  <c r="IS367" i="1"/>
  <c r="IT70" i="1"/>
  <c r="IT59" i="1"/>
  <c r="IT86" i="1"/>
  <c r="IT123" i="1"/>
  <c r="IT135" i="1"/>
  <c r="IT147" i="1"/>
  <c r="IT159" i="1"/>
  <c r="IT172" i="1"/>
  <c r="IT205" i="1"/>
  <c r="IT219" i="1"/>
  <c r="IT277" i="1"/>
  <c r="IT290" i="1"/>
  <c r="IT322" i="1"/>
  <c r="IT338" i="1"/>
  <c r="IT353" i="1"/>
  <c r="IT367" i="1"/>
  <c r="IU70" i="1"/>
  <c r="IU59" i="1"/>
  <c r="IU86" i="1"/>
  <c r="IU123" i="1"/>
  <c r="IU135" i="1"/>
  <c r="IU147" i="1"/>
  <c r="IU159" i="1"/>
  <c r="IU172" i="1"/>
  <c r="IU205" i="1"/>
  <c r="IU219" i="1"/>
  <c r="IU277" i="1"/>
  <c r="IU290" i="1"/>
  <c r="IU322" i="1"/>
  <c r="IU338" i="1"/>
  <c r="IU353" i="1"/>
  <c r="IU367" i="1"/>
  <c r="IV70" i="1"/>
  <c r="IV59" i="1"/>
  <c r="IV86" i="1"/>
  <c r="IV123" i="1"/>
  <c r="IV135" i="1"/>
  <c r="IV147" i="1"/>
  <c r="IV159" i="1"/>
  <c r="IV172" i="1"/>
  <c r="IV205" i="1"/>
  <c r="IV219" i="1"/>
  <c r="IV277" i="1"/>
  <c r="IV290" i="1"/>
  <c r="IV322" i="1"/>
  <c r="IV338" i="1"/>
  <c r="IV353" i="1"/>
  <c r="IV367" i="1"/>
  <c r="IW70" i="1"/>
  <c r="IW59" i="1"/>
  <c r="IW86" i="1"/>
  <c r="IW123" i="1"/>
  <c r="IW135" i="1"/>
  <c r="IW147" i="1"/>
  <c r="IW159" i="1"/>
  <c r="IW172" i="1"/>
  <c r="IW205" i="1"/>
  <c r="IW219" i="1"/>
  <c r="IW277" i="1"/>
  <c r="IW290" i="1"/>
  <c r="IW322" i="1"/>
  <c r="IW338" i="1"/>
  <c r="IW353" i="1"/>
  <c r="IW367" i="1"/>
  <c r="IX70" i="1"/>
  <c r="IX59" i="1"/>
  <c r="IX86" i="1"/>
  <c r="IX123" i="1"/>
  <c r="IX135" i="1"/>
  <c r="IX147" i="1"/>
  <c r="IX159" i="1"/>
  <c r="IX172" i="1"/>
  <c r="IX205" i="1"/>
  <c r="IX219" i="1"/>
  <c r="IX277" i="1"/>
  <c r="IX290" i="1"/>
  <c r="IX322" i="1"/>
  <c r="IX338" i="1"/>
  <c r="IX353" i="1"/>
  <c r="IX367" i="1"/>
  <c r="IY70" i="1"/>
  <c r="IY59" i="1"/>
  <c r="IY86" i="1"/>
  <c r="IY123" i="1"/>
  <c r="IY135" i="1"/>
  <c r="IY147" i="1"/>
  <c r="IY159" i="1"/>
  <c r="IY172" i="1"/>
  <c r="IY205" i="1"/>
  <c r="IY219" i="1"/>
  <c r="IY277" i="1"/>
  <c r="IY290" i="1"/>
  <c r="IY322" i="1"/>
  <c r="IY338" i="1"/>
  <c r="IY353" i="1"/>
  <c r="IY367" i="1"/>
  <c r="IZ70" i="1"/>
  <c r="IZ59" i="1"/>
  <c r="IZ86" i="1"/>
  <c r="IZ123" i="1"/>
  <c r="IZ135" i="1"/>
  <c r="IZ147" i="1"/>
  <c r="IZ159" i="1"/>
  <c r="IZ172" i="1"/>
  <c r="IZ205" i="1"/>
  <c r="IZ219" i="1"/>
  <c r="IZ277" i="1"/>
  <c r="IZ290" i="1"/>
  <c r="IZ322" i="1"/>
  <c r="IZ338" i="1"/>
  <c r="IZ353" i="1"/>
  <c r="IZ367" i="1"/>
  <c r="JA70" i="1"/>
  <c r="JA59" i="1"/>
  <c r="JA86" i="1"/>
  <c r="JA123" i="1"/>
  <c r="JA135" i="1"/>
  <c r="JA147" i="1"/>
  <c r="JA159" i="1"/>
  <c r="JA172" i="1"/>
  <c r="JA205" i="1"/>
  <c r="JA219" i="1"/>
  <c r="JA277" i="1"/>
  <c r="JA290" i="1"/>
  <c r="JA322" i="1"/>
  <c r="JA338" i="1"/>
  <c r="JA353" i="1"/>
  <c r="JA367" i="1"/>
  <c r="JB70" i="1"/>
  <c r="JB59" i="1"/>
  <c r="JB86" i="1"/>
  <c r="JB123" i="1"/>
  <c r="JB135" i="1"/>
  <c r="JB147" i="1"/>
  <c r="JB159" i="1"/>
  <c r="JB172" i="1"/>
  <c r="JB205" i="1"/>
  <c r="JB219" i="1"/>
  <c r="JB277" i="1"/>
  <c r="JB290" i="1"/>
  <c r="JB322" i="1"/>
  <c r="JB338" i="1"/>
  <c r="JB353" i="1"/>
  <c r="JB367" i="1"/>
  <c r="JC70" i="1"/>
  <c r="JC59" i="1"/>
  <c r="JC86" i="1"/>
  <c r="JC123" i="1"/>
  <c r="JC135" i="1"/>
  <c r="JC147" i="1"/>
  <c r="JC159" i="1"/>
  <c r="JC172" i="1"/>
  <c r="JC205" i="1"/>
  <c r="JC219" i="1"/>
  <c r="JC277" i="1"/>
  <c r="JC290" i="1"/>
  <c r="JC322" i="1"/>
  <c r="JC338" i="1"/>
  <c r="JC353" i="1"/>
  <c r="JC367" i="1"/>
  <c r="JD70" i="1"/>
  <c r="JD59" i="1"/>
  <c r="JD86" i="1"/>
  <c r="JD123" i="1"/>
  <c r="JD135" i="1"/>
  <c r="JD147" i="1"/>
  <c r="JD159" i="1"/>
  <c r="JD172" i="1"/>
  <c r="JD205" i="1"/>
  <c r="JD219" i="1"/>
  <c r="JD277" i="1"/>
  <c r="JD290" i="1"/>
  <c r="JD322" i="1"/>
  <c r="JD338" i="1"/>
  <c r="JD353" i="1"/>
  <c r="JD367" i="1"/>
  <c r="JE70" i="1"/>
  <c r="JE59" i="1"/>
  <c r="JE86" i="1"/>
  <c r="JE123" i="1"/>
  <c r="JE135" i="1"/>
  <c r="JE147" i="1"/>
  <c r="JE159" i="1"/>
  <c r="JE172" i="1"/>
  <c r="JE205" i="1"/>
  <c r="JE219" i="1"/>
  <c r="JE277" i="1"/>
  <c r="JE290" i="1"/>
  <c r="JE322" i="1"/>
  <c r="JE338" i="1"/>
  <c r="JE353" i="1"/>
  <c r="JE367" i="1"/>
  <c r="JF70" i="1"/>
  <c r="JF59" i="1"/>
  <c r="JF86" i="1"/>
  <c r="JF123" i="1"/>
  <c r="JF135" i="1"/>
  <c r="JF147" i="1"/>
  <c r="JF159" i="1"/>
  <c r="JF172" i="1"/>
  <c r="JF205" i="1"/>
  <c r="JF219" i="1"/>
  <c r="JF277" i="1"/>
  <c r="JF290" i="1"/>
  <c r="JF322" i="1"/>
  <c r="JF338" i="1"/>
  <c r="JF353" i="1"/>
  <c r="JF367" i="1"/>
  <c r="JG70" i="1"/>
  <c r="JG59" i="1"/>
  <c r="JG86" i="1"/>
  <c r="JG123" i="1"/>
  <c r="JG135" i="1"/>
  <c r="JG147" i="1"/>
  <c r="JG159" i="1"/>
  <c r="JG172" i="1"/>
  <c r="JG205" i="1"/>
  <c r="JG219" i="1"/>
  <c r="JG277" i="1"/>
  <c r="JG290" i="1"/>
  <c r="JG322" i="1"/>
  <c r="JG338" i="1"/>
  <c r="JG353" i="1"/>
  <c r="JG367" i="1"/>
  <c r="JH70" i="1"/>
  <c r="JH59" i="1"/>
  <c r="JH86" i="1"/>
  <c r="JH123" i="1"/>
  <c r="JH135" i="1"/>
  <c r="JH147" i="1"/>
  <c r="JH159" i="1"/>
  <c r="JH172" i="1"/>
  <c r="JH205" i="1"/>
  <c r="JH219" i="1"/>
  <c r="JH277" i="1"/>
  <c r="JH290" i="1"/>
  <c r="JH322" i="1"/>
  <c r="JH338" i="1"/>
  <c r="JH353" i="1"/>
  <c r="JH367" i="1"/>
  <c r="JI70" i="1"/>
  <c r="JI59" i="1"/>
  <c r="JI86" i="1"/>
  <c r="JI123" i="1"/>
  <c r="JI135" i="1"/>
  <c r="JI147" i="1"/>
  <c r="JI159" i="1"/>
  <c r="JI172" i="1"/>
  <c r="JI205" i="1"/>
  <c r="JI219" i="1"/>
  <c r="JI277" i="1"/>
  <c r="JI290" i="1"/>
  <c r="JI322" i="1"/>
  <c r="JI338" i="1"/>
  <c r="JI353" i="1"/>
  <c r="JI367" i="1"/>
  <c r="JJ70" i="1"/>
  <c r="JJ59" i="1"/>
  <c r="JJ86" i="1"/>
  <c r="JJ123" i="1"/>
  <c r="JJ135" i="1"/>
  <c r="JJ147" i="1"/>
  <c r="JJ159" i="1"/>
  <c r="JJ172" i="1"/>
  <c r="JJ205" i="1"/>
  <c r="JJ219" i="1"/>
  <c r="JJ277" i="1"/>
  <c r="JJ290" i="1"/>
  <c r="JJ322" i="1"/>
  <c r="JJ338" i="1"/>
  <c r="JJ353" i="1"/>
  <c r="JJ367" i="1"/>
  <c r="JK70" i="1"/>
  <c r="JK59" i="1"/>
  <c r="JK86" i="1"/>
  <c r="JK123" i="1"/>
  <c r="JK135" i="1"/>
  <c r="JK147" i="1"/>
  <c r="JK159" i="1"/>
  <c r="JK172" i="1"/>
  <c r="JK205" i="1"/>
  <c r="JK219" i="1"/>
  <c r="JK277" i="1"/>
  <c r="JK290" i="1"/>
  <c r="JK322" i="1"/>
  <c r="JK338" i="1"/>
  <c r="JK353" i="1"/>
  <c r="JK367" i="1"/>
  <c r="JL70" i="1"/>
  <c r="JL59" i="1"/>
  <c r="JL86" i="1"/>
  <c r="JL123" i="1"/>
  <c r="JL135" i="1"/>
  <c r="JL147" i="1"/>
  <c r="JL159" i="1"/>
  <c r="JL172" i="1"/>
  <c r="JL205" i="1"/>
  <c r="JL219" i="1"/>
  <c r="JL277" i="1"/>
  <c r="JL290" i="1"/>
  <c r="JL322" i="1"/>
  <c r="JL338" i="1"/>
  <c r="JL353" i="1"/>
  <c r="JL367" i="1"/>
  <c r="JM70" i="1"/>
  <c r="JM59" i="1"/>
  <c r="JM86" i="1"/>
  <c r="JM123" i="1"/>
  <c r="JM135" i="1"/>
  <c r="JM147" i="1"/>
  <c r="JM159" i="1"/>
  <c r="JM172" i="1"/>
  <c r="JM205" i="1"/>
  <c r="JM219" i="1"/>
  <c r="JM277" i="1"/>
  <c r="JM290" i="1"/>
  <c r="JM322" i="1"/>
  <c r="JM338" i="1"/>
  <c r="JM353" i="1"/>
  <c r="JM367" i="1"/>
  <c r="JN70" i="1"/>
  <c r="JN59" i="1"/>
  <c r="JN86" i="1"/>
  <c r="JN123" i="1"/>
  <c r="JN135" i="1"/>
  <c r="JN147" i="1"/>
  <c r="JN159" i="1"/>
  <c r="JN172" i="1"/>
  <c r="JN205" i="1"/>
  <c r="JN219" i="1"/>
  <c r="JN277" i="1"/>
  <c r="JN290" i="1"/>
  <c r="JN322" i="1"/>
  <c r="JN338" i="1"/>
  <c r="JN353" i="1"/>
  <c r="JN367" i="1"/>
  <c r="JO70" i="1"/>
  <c r="JO59" i="1"/>
  <c r="JO86" i="1"/>
  <c r="JO123" i="1"/>
  <c r="JO135" i="1"/>
  <c r="JO147" i="1"/>
  <c r="JO159" i="1"/>
  <c r="JO172" i="1"/>
  <c r="JO205" i="1"/>
  <c r="JO219" i="1"/>
  <c r="JO277" i="1"/>
  <c r="JO290" i="1"/>
  <c r="JO322" i="1"/>
  <c r="JO338" i="1"/>
  <c r="JO353" i="1"/>
  <c r="JO367" i="1"/>
  <c r="JP70" i="1"/>
  <c r="JP59" i="1"/>
  <c r="JP86" i="1"/>
  <c r="JP123" i="1"/>
  <c r="JP135" i="1"/>
  <c r="JP147" i="1"/>
  <c r="JP159" i="1"/>
  <c r="JP172" i="1"/>
  <c r="JP205" i="1"/>
  <c r="JP219" i="1"/>
  <c r="JP277" i="1"/>
  <c r="JP290" i="1"/>
  <c r="JP322" i="1"/>
  <c r="JP338" i="1"/>
  <c r="JP353" i="1"/>
  <c r="JP367" i="1"/>
  <c r="JQ70" i="1"/>
  <c r="JQ59" i="1"/>
  <c r="JQ86" i="1"/>
  <c r="JQ123" i="1"/>
  <c r="JQ135" i="1"/>
  <c r="JQ147" i="1"/>
  <c r="JQ159" i="1"/>
  <c r="JQ172" i="1"/>
  <c r="JQ205" i="1"/>
  <c r="JQ219" i="1"/>
  <c r="JQ277" i="1"/>
  <c r="JQ290" i="1"/>
  <c r="JQ322" i="1"/>
  <c r="JQ338" i="1"/>
  <c r="JQ353" i="1"/>
  <c r="JQ367" i="1"/>
  <c r="JR70" i="1"/>
  <c r="JR59" i="1"/>
  <c r="JR86" i="1"/>
  <c r="JR123" i="1"/>
  <c r="JR135" i="1"/>
  <c r="JR147" i="1"/>
  <c r="JR159" i="1"/>
  <c r="JR172" i="1"/>
  <c r="JR205" i="1"/>
  <c r="JR219" i="1"/>
  <c r="JR277" i="1"/>
  <c r="JR290" i="1"/>
  <c r="JR322" i="1"/>
  <c r="JR338" i="1"/>
  <c r="JR353" i="1"/>
  <c r="JR367" i="1"/>
  <c r="JS70" i="1"/>
  <c r="JS59" i="1"/>
  <c r="JS86" i="1"/>
  <c r="JS123" i="1"/>
  <c r="JS135" i="1"/>
  <c r="JS147" i="1"/>
  <c r="JS159" i="1"/>
  <c r="JS172" i="1"/>
  <c r="JS205" i="1"/>
  <c r="JS219" i="1"/>
  <c r="JS277" i="1"/>
  <c r="JS290" i="1"/>
  <c r="JS322" i="1"/>
  <c r="JS338" i="1"/>
  <c r="JS353" i="1"/>
  <c r="JS367" i="1"/>
  <c r="JT70" i="1"/>
  <c r="JT59" i="1"/>
  <c r="JT86" i="1"/>
  <c r="JT123" i="1"/>
  <c r="JT135" i="1"/>
  <c r="JT147" i="1"/>
  <c r="JT159" i="1"/>
  <c r="JT172" i="1"/>
  <c r="JT205" i="1"/>
  <c r="JT219" i="1"/>
  <c r="JT277" i="1"/>
  <c r="JT290" i="1"/>
  <c r="JT322" i="1"/>
  <c r="JT338" i="1"/>
  <c r="JT353" i="1"/>
  <c r="JT367" i="1"/>
  <c r="JU70" i="1"/>
  <c r="JU59" i="1"/>
  <c r="JU86" i="1"/>
  <c r="JU123" i="1"/>
  <c r="JU135" i="1"/>
  <c r="JU147" i="1"/>
  <c r="JU159" i="1"/>
  <c r="JU172" i="1"/>
  <c r="JU205" i="1"/>
  <c r="JU219" i="1"/>
  <c r="JU277" i="1"/>
  <c r="JU290" i="1"/>
  <c r="JU322" i="1"/>
  <c r="JU338" i="1"/>
  <c r="JU353" i="1"/>
  <c r="JU367" i="1"/>
  <c r="JV70" i="1"/>
  <c r="JV59" i="1"/>
  <c r="JV86" i="1"/>
  <c r="JV123" i="1"/>
  <c r="JV135" i="1"/>
  <c r="JV147" i="1"/>
  <c r="JV159" i="1"/>
  <c r="JV172" i="1"/>
  <c r="JV205" i="1"/>
  <c r="JV219" i="1"/>
  <c r="JV277" i="1"/>
  <c r="JV290" i="1"/>
  <c r="JV322" i="1"/>
  <c r="JV338" i="1"/>
  <c r="JV353" i="1"/>
  <c r="JV367" i="1"/>
  <c r="JW70" i="1"/>
  <c r="JW59" i="1"/>
  <c r="JW86" i="1"/>
  <c r="JW123" i="1"/>
  <c r="JW135" i="1"/>
  <c r="JW147" i="1"/>
  <c r="JW159" i="1"/>
  <c r="JW172" i="1"/>
  <c r="JW205" i="1"/>
  <c r="JW219" i="1"/>
  <c r="JW277" i="1"/>
  <c r="JW290" i="1"/>
  <c r="JW322" i="1"/>
  <c r="JW338" i="1"/>
  <c r="JW353" i="1"/>
  <c r="JW367" i="1"/>
  <c r="JX70" i="1"/>
  <c r="JX59" i="1"/>
  <c r="JX86" i="1"/>
  <c r="JX123" i="1"/>
  <c r="JX135" i="1"/>
  <c r="JX147" i="1"/>
  <c r="JX159" i="1"/>
  <c r="JX172" i="1"/>
  <c r="JX205" i="1"/>
  <c r="JX219" i="1"/>
  <c r="JX277" i="1"/>
  <c r="JX290" i="1"/>
  <c r="JX322" i="1"/>
  <c r="JX338" i="1"/>
  <c r="JX353" i="1"/>
  <c r="JX367" i="1"/>
  <c r="JY70" i="1"/>
  <c r="JY59" i="1"/>
  <c r="JY86" i="1"/>
  <c r="JY123" i="1"/>
  <c r="JY135" i="1"/>
  <c r="JY147" i="1"/>
  <c r="JY159" i="1"/>
  <c r="JY172" i="1"/>
  <c r="JY205" i="1"/>
  <c r="JY219" i="1"/>
  <c r="JY277" i="1"/>
  <c r="JY290" i="1"/>
  <c r="JY322" i="1"/>
  <c r="JY338" i="1"/>
  <c r="JY353" i="1"/>
  <c r="JY367" i="1"/>
  <c r="JZ70" i="1"/>
  <c r="JZ59" i="1"/>
  <c r="JZ86" i="1"/>
  <c r="JZ123" i="1"/>
  <c r="JZ135" i="1"/>
  <c r="JZ147" i="1"/>
  <c r="JZ159" i="1"/>
  <c r="JZ172" i="1"/>
  <c r="JZ205" i="1"/>
  <c r="JZ219" i="1"/>
  <c r="JZ277" i="1"/>
  <c r="JZ290" i="1"/>
  <c r="JZ322" i="1"/>
  <c r="JZ338" i="1"/>
  <c r="JZ353" i="1"/>
  <c r="JZ367" i="1"/>
  <c r="KA70" i="1"/>
  <c r="KA59" i="1"/>
  <c r="KA86" i="1"/>
  <c r="KA123" i="1"/>
  <c r="KA135" i="1"/>
  <c r="KA147" i="1"/>
  <c r="KA159" i="1"/>
  <c r="KA172" i="1"/>
  <c r="KA205" i="1"/>
  <c r="KA219" i="1"/>
  <c r="KA277" i="1"/>
  <c r="KA290" i="1"/>
  <c r="KA322" i="1"/>
  <c r="KA338" i="1"/>
  <c r="KA353" i="1"/>
  <c r="KA367" i="1"/>
  <c r="KB70" i="1"/>
  <c r="KB59" i="1"/>
  <c r="KB86" i="1"/>
  <c r="KB123" i="1"/>
  <c r="KB135" i="1"/>
  <c r="KB147" i="1"/>
  <c r="KB159" i="1"/>
  <c r="KB172" i="1"/>
  <c r="KB205" i="1"/>
  <c r="KB219" i="1"/>
  <c r="KB277" i="1"/>
  <c r="KB290" i="1"/>
  <c r="KB322" i="1"/>
  <c r="KB338" i="1"/>
  <c r="KB353" i="1"/>
  <c r="KB367" i="1"/>
  <c r="KC70" i="1"/>
  <c r="KC59" i="1"/>
  <c r="KC86" i="1"/>
  <c r="KC123" i="1"/>
  <c r="KC135" i="1"/>
  <c r="KC147" i="1"/>
  <c r="KC159" i="1"/>
  <c r="KC172" i="1"/>
  <c r="KC205" i="1"/>
  <c r="KC219" i="1"/>
  <c r="KC277" i="1"/>
  <c r="KC290" i="1"/>
  <c r="KC322" i="1"/>
  <c r="KC338" i="1"/>
  <c r="KC353" i="1"/>
  <c r="KC367" i="1"/>
  <c r="KD70" i="1"/>
  <c r="KD59" i="1"/>
  <c r="KD86" i="1"/>
  <c r="KD123" i="1"/>
  <c r="KD135" i="1"/>
  <c r="KD147" i="1"/>
  <c r="KD159" i="1"/>
  <c r="KD172" i="1"/>
  <c r="KD205" i="1"/>
  <c r="KD219" i="1"/>
  <c r="KD277" i="1"/>
  <c r="KD290" i="1"/>
  <c r="KD322" i="1"/>
  <c r="KD338" i="1"/>
  <c r="KD353" i="1"/>
  <c r="KD367" i="1"/>
  <c r="KE70" i="1"/>
  <c r="KE59" i="1"/>
  <c r="KE86" i="1"/>
  <c r="KE123" i="1"/>
  <c r="KE135" i="1"/>
  <c r="KE147" i="1"/>
  <c r="KE159" i="1"/>
  <c r="KE172" i="1"/>
  <c r="KE205" i="1"/>
  <c r="KE219" i="1"/>
  <c r="KE277" i="1"/>
  <c r="KE290" i="1"/>
  <c r="KE322" i="1"/>
  <c r="KE338" i="1"/>
  <c r="KE353" i="1"/>
  <c r="KE367" i="1"/>
  <c r="KF70" i="1"/>
  <c r="KF59" i="1"/>
  <c r="KF86" i="1"/>
  <c r="KF123" i="1"/>
  <c r="KF135" i="1"/>
  <c r="KF147" i="1"/>
  <c r="KF159" i="1"/>
  <c r="KF172" i="1"/>
  <c r="KF205" i="1"/>
  <c r="KF219" i="1"/>
  <c r="KF277" i="1"/>
  <c r="KF290" i="1"/>
  <c r="KF322" i="1"/>
  <c r="KF338" i="1"/>
  <c r="KF353" i="1"/>
  <c r="KF367" i="1"/>
  <c r="KG70" i="1"/>
  <c r="KG59" i="1"/>
  <c r="KG86" i="1"/>
  <c r="KG123" i="1"/>
  <c r="KG135" i="1"/>
  <c r="KG147" i="1"/>
  <c r="KG159" i="1"/>
  <c r="KG172" i="1"/>
  <c r="KG205" i="1"/>
  <c r="KG219" i="1"/>
  <c r="KG277" i="1"/>
  <c r="KG290" i="1"/>
  <c r="KG322" i="1"/>
  <c r="KG338" i="1"/>
  <c r="KG353" i="1"/>
  <c r="KG367" i="1"/>
  <c r="KH70" i="1"/>
  <c r="KH59" i="1"/>
  <c r="KH86" i="1"/>
  <c r="KH123" i="1"/>
  <c r="KH135" i="1"/>
  <c r="KH147" i="1"/>
  <c r="KH159" i="1"/>
  <c r="KH172" i="1"/>
  <c r="KH205" i="1"/>
  <c r="KH219" i="1"/>
  <c r="KH277" i="1"/>
  <c r="KH290" i="1"/>
  <c r="KH322" i="1"/>
  <c r="KH338" i="1"/>
  <c r="KH353" i="1"/>
  <c r="KH367" i="1"/>
  <c r="KI70" i="1"/>
  <c r="KI59" i="1"/>
  <c r="KI86" i="1"/>
  <c r="KI123" i="1"/>
  <c r="KI135" i="1"/>
  <c r="KI147" i="1"/>
  <c r="KI159" i="1"/>
  <c r="KI172" i="1"/>
  <c r="KI205" i="1"/>
  <c r="KI219" i="1"/>
  <c r="KI277" i="1"/>
  <c r="KI290" i="1"/>
  <c r="KI322" i="1"/>
  <c r="KI338" i="1"/>
  <c r="KI353" i="1"/>
  <c r="KI367" i="1"/>
  <c r="KJ70" i="1"/>
  <c r="KJ59" i="1"/>
  <c r="KJ86" i="1"/>
  <c r="KJ123" i="1"/>
  <c r="KJ135" i="1"/>
  <c r="KJ147" i="1"/>
  <c r="KJ159" i="1"/>
  <c r="KJ172" i="1"/>
  <c r="KJ205" i="1"/>
  <c r="KJ219" i="1"/>
  <c r="KJ277" i="1"/>
  <c r="KJ290" i="1"/>
  <c r="KJ322" i="1"/>
  <c r="KJ338" i="1"/>
  <c r="KJ353" i="1"/>
  <c r="KJ367" i="1"/>
  <c r="KK70" i="1"/>
  <c r="KK59" i="1"/>
  <c r="KK86" i="1"/>
  <c r="KK123" i="1"/>
  <c r="KK135" i="1"/>
  <c r="KK147" i="1"/>
  <c r="KK159" i="1"/>
  <c r="KK172" i="1"/>
  <c r="KK205" i="1"/>
  <c r="KK219" i="1"/>
  <c r="KK277" i="1"/>
  <c r="KK290" i="1"/>
  <c r="KK322" i="1"/>
  <c r="KK338" i="1"/>
  <c r="KK353" i="1"/>
  <c r="KK367" i="1"/>
  <c r="KL70" i="1"/>
  <c r="KL59" i="1"/>
  <c r="KL86" i="1"/>
  <c r="KL123" i="1"/>
  <c r="KL135" i="1"/>
  <c r="KL147" i="1"/>
  <c r="KL159" i="1"/>
  <c r="KL172" i="1"/>
  <c r="KL205" i="1"/>
  <c r="KL219" i="1"/>
  <c r="KL277" i="1"/>
  <c r="KL290" i="1"/>
  <c r="KL322" i="1"/>
  <c r="KL338" i="1"/>
  <c r="KL353" i="1"/>
  <c r="KL367" i="1"/>
  <c r="KM70" i="1"/>
  <c r="KM59" i="1"/>
  <c r="KM86" i="1"/>
  <c r="KM123" i="1"/>
  <c r="KM135" i="1"/>
  <c r="KM147" i="1"/>
  <c r="KM159" i="1"/>
  <c r="KM172" i="1"/>
  <c r="KM205" i="1"/>
  <c r="KM219" i="1"/>
  <c r="KM277" i="1"/>
  <c r="KM290" i="1"/>
  <c r="KM322" i="1"/>
  <c r="KM338" i="1"/>
  <c r="KM353" i="1"/>
  <c r="KM367" i="1"/>
  <c r="KN70" i="1"/>
  <c r="KN59" i="1"/>
  <c r="KN86" i="1"/>
  <c r="KN123" i="1"/>
  <c r="KN135" i="1"/>
  <c r="KN147" i="1"/>
  <c r="KN159" i="1"/>
  <c r="KN172" i="1"/>
  <c r="KN205" i="1"/>
  <c r="KN219" i="1"/>
  <c r="KN277" i="1"/>
  <c r="KN290" i="1"/>
  <c r="KN322" i="1"/>
  <c r="KN338" i="1"/>
  <c r="KN353" i="1"/>
  <c r="KN367" i="1"/>
  <c r="KO70" i="1"/>
  <c r="KO59" i="1"/>
  <c r="KO86" i="1"/>
  <c r="KO123" i="1"/>
  <c r="KO135" i="1"/>
  <c r="KO147" i="1"/>
  <c r="KO159" i="1"/>
  <c r="KO172" i="1"/>
  <c r="KO205" i="1"/>
  <c r="KO219" i="1"/>
  <c r="KO277" i="1"/>
  <c r="KO290" i="1"/>
  <c r="KO322" i="1"/>
  <c r="KO338" i="1"/>
  <c r="KO353" i="1"/>
  <c r="KO367" i="1"/>
  <c r="KP70" i="1"/>
  <c r="KP59" i="1"/>
  <c r="KP86" i="1"/>
  <c r="KP123" i="1"/>
  <c r="KP135" i="1"/>
  <c r="KP147" i="1"/>
  <c r="KP159" i="1"/>
  <c r="KP172" i="1"/>
  <c r="KP205" i="1"/>
  <c r="KP219" i="1"/>
  <c r="KP277" i="1"/>
  <c r="KP290" i="1"/>
  <c r="KP322" i="1"/>
  <c r="KP338" i="1"/>
  <c r="KP353" i="1"/>
  <c r="KP367" i="1"/>
  <c r="KQ70" i="1"/>
  <c r="KQ59" i="1"/>
  <c r="KQ86" i="1"/>
  <c r="KQ123" i="1"/>
  <c r="KQ135" i="1"/>
  <c r="KQ147" i="1"/>
  <c r="KQ159" i="1"/>
  <c r="KQ172" i="1"/>
  <c r="KQ205" i="1"/>
  <c r="KQ219" i="1"/>
  <c r="KQ277" i="1"/>
  <c r="KQ290" i="1"/>
  <c r="KQ322" i="1"/>
  <c r="KQ338" i="1"/>
  <c r="KQ353" i="1"/>
  <c r="KQ367" i="1"/>
  <c r="KR70" i="1"/>
  <c r="KR59" i="1"/>
  <c r="KR86" i="1"/>
  <c r="KR123" i="1"/>
  <c r="KR135" i="1"/>
  <c r="KR147" i="1"/>
  <c r="KR159" i="1"/>
  <c r="KR172" i="1"/>
  <c r="KR205" i="1"/>
  <c r="KR219" i="1"/>
  <c r="KR277" i="1"/>
  <c r="KR290" i="1"/>
  <c r="KR322" i="1"/>
  <c r="KR338" i="1"/>
  <c r="KR353" i="1"/>
  <c r="KR367" i="1"/>
  <c r="KS70" i="1"/>
  <c r="KS59" i="1"/>
  <c r="KS86" i="1"/>
  <c r="KS123" i="1"/>
  <c r="KS135" i="1"/>
  <c r="KS147" i="1"/>
  <c r="KS159" i="1"/>
  <c r="KS172" i="1"/>
  <c r="KS205" i="1"/>
  <c r="KS219" i="1"/>
  <c r="KS277" i="1"/>
  <c r="KS290" i="1"/>
  <c r="KS322" i="1"/>
  <c r="KS338" i="1"/>
  <c r="KS353" i="1"/>
  <c r="KS367" i="1"/>
  <c r="KT70" i="1"/>
  <c r="KT59" i="1"/>
  <c r="KT86" i="1"/>
  <c r="KT123" i="1"/>
  <c r="KT135" i="1"/>
  <c r="KT147" i="1"/>
  <c r="KT159" i="1"/>
  <c r="KT172" i="1"/>
  <c r="KT205" i="1"/>
  <c r="KT219" i="1"/>
  <c r="KT277" i="1"/>
  <c r="KT290" i="1"/>
  <c r="KT322" i="1"/>
  <c r="KT338" i="1"/>
  <c r="KT353" i="1"/>
  <c r="KT367" i="1"/>
  <c r="KU70" i="1"/>
  <c r="KU59" i="1"/>
  <c r="KU86" i="1"/>
  <c r="KU123" i="1"/>
  <c r="KU135" i="1"/>
  <c r="KU147" i="1"/>
  <c r="KU159" i="1"/>
  <c r="KU172" i="1"/>
  <c r="KU205" i="1"/>
  <c r="KU219" i="1"/>
  <c r="KU277" i="1"/>
  <c r="KU290" i="1"/>
  <c r="KU322" i="1"/>
  <c r="KU338" i="1"/>
  <c r="KU353" i="1"/>
  <c r="KU367" i="1"/>
  <c r="KV70" i="1"/>
  <c r="KV59" i="1"/>
  <c r="KV86" i="1"/>
  <c r="KV123" i="1"/>
  <c r="KV135" i="1"/>
  <c r="KV147" i="1"/>
  <c r="KV159" i="1"/>
  <c r="KV172" i="1"/>
  <c r="KV205" i="1"/>
  <c r="KV219" i="1"/>
  <c r="KV277" i="1"/>
  <c r="KV290" i="1"/>
  <c r="KV322" i="1"/>
  <c r="KV338" i="1"/>
  <c r="KV353" i="1"/>
  <c r="KV367" i="1"/>
  <c r="KW70" i="1"/>
  <c r="KW59" i="1"/>
  <c r="KW86" i="1"/>
  <c r="KW123" i="1"/>
  <c r="KW135" i="1"/>
  <c r="KW147" i="1"/>
  <c r="KW159" i="1"/>
  <c r="KW172" i="1"/>
  <c r="KW205" i="1"/>
  <c r="KW219" i="1"/>
  <c r="KW277" i="1"/>
  <c r="KW290" i="1"/>
  <c r="KW322" i="1"/>
  <c r="KW338" i="1"/>
  <c r="KW353" i="1"/>
  <c r="KW367" i="1"/>
  <c r="KX70" i="1"/>
  <c r="KX59" i="1"/>
  <c r="KX86" i="1"/>
  <c r="KX123" i="1"/>
  <c r="KX135" i="1"/>
  <c r="KX147" i="1"/>
  <c r="KX159" i="1"/>
  <c r="KX172" i="1"/>
  <c r="KX205" i="1"/>
  <c r="KX219" i="1"/>
  <c r="KX277" i="1"/>
  <c r="KX290" i="1"/>
  <c r="KX322" i="1"/>
  <c r="KX338" i="1"/>
  <c r="KX353" i="1"/>
  <c r="KX367" i="1"/>
  <c r="KY70" i="1"/>
  <c r="KY59" i="1"/>
  <c r="KY86" i="1"/>
  <c r="KY123" i="1"/>
  <c r="KY135" i="1"/>
  <c r="KY147" i="1"/>
  <c r="KY159" i="1"/>
  <c r="KY172" i="1"/>
  <c r="KY205" i="1"/>
  <c r="KY219" i="1"/>
  <c r="KY277" i="1"/>
  <c r="KY290" i="1"/>
  <c r="KY322" i="1"/>
  <c r="KY338" i="1"/>
  <c r="KY353" i="1"/>
  <c r="KY367" i="1"/>
  <c r="KZ70" i="1"/>
  <c r="KZ59" i="1"/>
  <c r="KZ86" i="1"/>
  <c r="KZ123" i="1"/>
  <c r="KZ135" i="1"/>
  <c r="KZ147" i="1"/>
  <c r="KZ159" i="1"/>
  <c r="KZ172" i="1"/>
  <c r="KZ205" i="1"/>
  <c r="KZ219" i="1"/>
  <c r="KZ277" i="1"/>
  <c r="KZ290" i="1"/>
  <c r="KZ322" i="1"/>
  <c r="KZ338" i="1"/>
  <c r="KZ353" i="1"/>
  <c r="KZ367" i="1"/>
  <c r="C60" i="1"/>
  <c r="C206" i="1"/>
  <c r="C291" i="1"/>
  <c r="C323" i="1"/>
  <c r="C339" i="1"/>
  <c r="C354" i="1"/>
  <c r="C368" i="1"/>
  <c r="D60" i="1"/>
  <c r="D206" i="1"/>
  <c r="D291" i="1"/>
  <c r="D323" i="1"/>
  <c r="D339" i="1"/>
  <c r="D354" i="1"/>
  <c r="D368" i="1"/>
  <c r="E60" i="1"/>
  <c r="E206" i="1"/>
  <c r="E291" i="1"/>
  <c r="E323" i="1"/>
  <c r="E339" i="1"/>
  <c r="E354" i="1"/>
  <c r="E368" i="1"/>
  <c r="F60" i="1"/>
  <c r="F206" i="1"/>
  <c r="F291" i="1"/>
  <c r="F323" i="1"/>
  <c r="F339" i="1"/>
  <c r="F354" i="1"/>
  <c r="F368" i="1"/>
  <c r="G60" i="1"/>
  <c r="G206" i="1"/>
  <c r="G291" i="1"/>
  <c r="G323" i="1"/>
  <c r="G339" i="1"/>
  <c r="G354" i="1"/>
  <c r="G368" i="1"/>
  <c r="H60" i="1"/>
  <c r="H206" i="1"/>
  <c r="H291" i="1"/>
  <c r="H323" i="1"/>
  <c r="H339" i="1"/>
  <c r="H354" i="1"/>
  <c r="H368" i="1"/>
  <c r="I206" i="1"/>
  <c r="I291" i="1"/>
  <c r="I323" i="1"/>
  <c r="I339" i="1"/>
  <c r="I354" i="1"/>
  <c r="I368" i="1"/>
  <c r="J206" i="1"/>
  <c r="J291" i="1"/>
  <c r="J323" i="1"/>
  <c r="J339" i="1"/>
  <c r="J354" i="1"/>
  <c r="J368" i="1"/>
  <c r="K206" i="1"/>
  <c r="K291" i="1"/>
  <c r="K323" i="1"/>
  <c r="K339" i="1"/>
  <c r="K354" i="1"/>
  <c r="K368" i="1"/>
  <c r="L323" i="1"/>
  <c r="L339" i="1"/>
  <c r="L354" i="1"/>
  <c r="L368" i="1"/>
  <c r="M60" i="1"/>
  <c r="M206" i="1"/>
  <c r="M291" i="1"/>
  <c r="M323" i="1"/>
  <c r="M339" i="1"/>
  <c r="M354" i="1"/>
  <c r="M368" i="1"/>
  <c r="N60" i="1"/>
  <c r="N206" i="1"/>
  <c r="N291" i="1"/>
  <c r="N323" i="1"/>
  <c r="N339" i="1"/>
  <c r="N354" i="1"/>
  <c r="N368" i="1"/>
  <c r="O60" i="1"/>
  <c r="O206" i="1"/>
  <c r="O291" i="1"/>
  <c r="O323" i="1"/>
  <c r="O339" i="1"/>
  <c r="O354" i="1"/>
  <c r="O368" i="1"/>
  <c r="P60" i="1"/>
  <c r="P206" i="1"/>
  <c r="P291" i="1"/>
  <c r="P323" i="1"/>
  <c r="P339" i="1"/>
  <c r="P354" i="1"/>
  <c r="P368" i="1"/>
  <c r="Q60" i="1"/>
  <c r="Q206" i="1"/>
  <c r="Q291" i="1"/>
  <c r="Q323" i="1"/>
  <c r="Q339" i="1"/>
  <c r="Q354" i="1"/>
  <c r="Q368" i="1"/>
  <c r="R60" i="1"/>
  <c r="R206" i="1"/>
  <c r="R291" i="1"/>
  <c r="R323" i="1"/>
  <c r="R339" i="1"/>
  <c r="R354" i="1"/>
  <c r="R368" i="1"/>
  <c r="S60" i="1"/>
  <c r="S206" i="1"/>
  <c r="S291" i="1"/>
  <c r="S323" i="1"/>
  <c r="S339" i="1"/>
  <c r="S354" i="1"/>
  <c r="S368" i="1"/>
  <c r="T60" i="1"/>
  <c r="T206" i="1"/>
  <c r="T291" i="1"/>
  <c r="T323" i="1"/>
  <c r="T339" i="1"/>
  <c r="T354" i="1"/>
  <c r="T368" i="1"/>
  <c r="U60" i="1"/>
  <c r="U206" i="1"/>
  <c r="U291" i="1"/>
  <c r="U323" i="1"/>
  <c r="U339" i="1"/>
  <c r="U354" i="1"/>
  <c r="U368" i="1"/>
  <c r="V60" i="1"/>
  <c r="V206" i="1"/>
  <c r="V291" i="1"/>
  <c r="V323" i="1"/>
  <c r="V339" i="1"/>
  <c r="V354" i="1"/>
  <c r="V368" i="1"/>
  <c r="W60" i="1"/>
  <c r="W206" i="1"/>
  <c r="W291" i="1"/>
  <c r="W323" i="1"/>
  <c r="W339" i="1"/>
  <c r="W354" i="1"/>
  <c r="W368" i="1"/>
  <c r="X60" i="1"/>
  <c r="X206" i="1"/>
  <c r="X291" i="1"/>
  <c r="X323" i="1"/>
  <c r="X339" i="1"/>
  <c r="X354" i="1"/>
  <c r="X368" i="1"/>
  <c r="Y60" i="1"/>
  <c r="Y206" i="1"/>
  <c r="Y291" i="1"/>
  <c r="Y323" i="1"/>
  <c r="Y339" i="1"/>
  <c r="Y354" i="1"/>
  <c r="Y368" i="1"/>
  <c r="Z60" i="1"/>
  <c r="Z206" i="1"/>
  <c r="Z291" i="1"/>
  <c r="Z323" i="1"/>
  <c r="Z339" i="1"/>
  <c r="Z354" i="1"/>
  <c r="Z368" i="1"/>
  <c r="AA60" i="1"/>
  <c r="AA206" i="1"/>
  <c r="AA291" i="1"/>
  <c r="AA323" i="1"/>
  <c r="AA339" i="1"/>
  <c r="AA354" i="1"/>
  <c r="AA368" i="1"/>
  <c r="AB60" i="1"/>
  <c r="AB206" i="1"/>
  <c r="AB291" i="1"/>
  <c r="AB323" i="1"/>
  <c r="AB339" i="1"/>
  <c r="AB354" i="1"/>
  <c r="AB368" i="1"/>
  <c r="AC60" i="1"/>
  <c r="AC206" i="1"/>
  <c r="AC291" i="1"/>
  <c r="AC323" i="1"/>
  <c r="AC339" i="1"/>
  <c r="AC354" i="1"/>
  <c r="AC368" i="1"/>
  <c r="AD60" i="1"/>
  <c r="AD206" i="1"/>
  <c r="AD291" i="1"/>
  <c r="AD323" i="1"/>
  <c r="AD339" i="1"/>
  <c r="AD354" i="1"/>
  <c r="AD368" i="1"/>
  <c r="AE60" i="1"/>
  <c r="AE206" i="1"/>
  <c r="AE291" i="1"/>
  <c r="AE323" i="1"/>
  <c r="AE339" i="1"/>
  <c r="AE354" i="1"/>
  <c r="AE368" i="1"/>
  <c r="AF60" i="1"/>
  <c r="AF206" i="1"/>
  <c r="AF291" i="1"/>
  <c r="AF323" i="1"/>
  <c r="AF339" i="1"/>
  <c r="AF354" i="1"/>
  <c r="AF368" i="1"/>
  <c r="AG60" i="1"/>
  <c r="AG206" i="1"/>
  <c r="AG291" i="1"/>
  <c r="AG323" i="1"/>
  <c r="AG339" i="1"/>
  <c r="AG354" i="1"/>
  <c r="AG368" i="1"/>
  <c r="AH60" i="1"/>
  <c r="AH206" i="1"/>
  <c r="AH291" i="1"/>
  <c r="AH323" i="1"/>
  <c r="AH339" i="1"/>
  <c r="AH354" i="1"/>
  <c r="AH368" i="1"/>
  <c r="AI60" i="1"/>
  <c r="AI206" i="1"/>
  <c r="AI291" i="1"/>
  <c r="AI323" i="1"/>
  <c r="AI339" i="1"/>
  <c r="AI354" i="1"/>
  <c r="AI368" i="1"/>
  <c r="AJ60" i="1"/>
  <c r="AJ206" i="1"/>
  <c r="AJ291" i="1"/>
  <c r="AJ323" i="1"/>
  <c r="AJ339" i="1"/>
  <c r="AJ354" i="1"/>
  <c r="AJ368" i="1"/>
  <c r="AK60" i="1"/>
  <c r="AK206" i="1"/>
  <c r="AK291" i="1"/>
  <c r="AK323" i="1"/>
  <c r="AK339" i="1"/>
  <c r="AK354" i="1"/>
  <c r="AK368" i="1"/>
  <c r="AL60" i="1"/>
  <c r="AL206" i="1"/>
  <c r="AL291" i="1"/>
  <c r="AL323" i="1"/>
  <c r="AL339" i="1"/>
  <c r="AL354" i="1"/>
  <c r="AL368" i="1"/>
  <c r="AM60" i="1"/>
  <c r="AM206" i="1"/>
  <c r="AM291" i="1"/>
  <c r="AM323" i="1"/>
  <c r="AM339" i="1"/>
  <c r="AM354" i="1"/>
  <c r="AM368" i="1"/>
  <c r="AN60" i="1"/>
  <c r="AN206" i="1"/>
  <c r="AN291" i="1"/>
  <c r="AN323" i="1"/>
  <c r="AN339" i="1"/>
  <c r="AN354" i="1"/>
  <c r="AN368" i="1"/>
  <c r="AO60" i="1"/>
  <c r="AO206" i="1"/>
  <c r="AO291" i="1"/>
  <c r="AO323" i="1"/>
  <c r="AO339" i="1"/>
  <c r="AO354" i="1"/>
  <c r="AO368" i="1"/>
  <c r="AP60" i="1"/>
  <c r="AP206" i="1"/>
  <c r="AP291" i="1"/>
  <c r="AP323" i="1"/>
  <c r="AP339" i="1"/>
  <c r="AP354" i="1"/>
  <c r="AP368" i="1"/>
  <c r="AQ60" i="1"/>
  <c r="AQ206" i="1"/>
  <c r="AQ291" i="1"/>
  <c r="AQ323" i="1"/>
  <c r="AQ339" i="1"/>
  <c r="AQ354" i="1"/>
  <c r="AQ368" i="1"/>
  <c r="AR60" i="1"/>
  <c r="AR206" i="1"/>
  <c r="AR291" i="1"/>
  <c r="AR323" i="1"/>
  <c r="AR339" i="1"/>
  <c r="AR354" i="1"/>
  <c r="AR368" i="1"/>
  <c r="AS60" i="1"/>
  <c r="AS206" i="1"/>
  <c r="AS291" i="1"/>
  <c r="AS323" i="1"/>
  <c r="AS339" i="1"/>
  <c r="AS354" i="1"/>
  <c r="AS368" i="1"/>
  <c r="AT60" i="1"/>
  <c r="AT206" i="1"/>
  <c r="AT291" i="1"/>
  <c r="AT323" i="1"/>
  <c r="AT339" i="1"/>
  <c r="AT354" i="1"/>
  <c r="AT368" i="1"/>
  <c r="AU60" i="1"/>
  <c r="AU206" i="1"/>
  <c r="AU291" i="1"/>
  <c r="AU323" i="1"/>
  <c r="AU339" i="1"/>
  <c r="AU354" i="1"/>
  <c r="AU368" i="1"/>
  <c r="AV60" i="1"/>
  <c r="AV206" i="1"/>
  <c r="AV291" i="1"/>
  <c r="AV323" i="1"/>
  <c r="AV339" i="1"/>
  <c r="AV354" i="1"/>
  <c r="AV368" i="1"/>
  <c r="AW60" i="1"/>
  <c r="AW206" i="1"/>
  <c r="AW291" i="1"/>
  <c r="AW323" i="1"/>
  <c r="AW339" i="1"/>
  <c r="AW354" i="1"/>
  <c r="AW368" i="1"/>
  <c r="AX60" i="1"/>
  <c r="AX206" i="1"/>
  <c r="AX291" i="1"/>
  <c r="AX323" i="1"/>
  <c r="AX339" i="1"/>
  <c r="AX354" i="1"/>
  <c r="AX368" i="1"/>
  <c r="AY60" i="1"/>
  <c r="AY206" i="1"/>
  <c r="AY291" i="1"/>
  <c r="AY323" i="1"/>
  <c r="AY339" i="1"/>
  <c r="AY354" i="1"/>
  <c r="AY368" i="1"/>
  <c r="AZ60" i="1"/>
  <c r="AZ206" i="1"/>
  <c r="AZ291" i="1"/>
  <c r="AZ323" i="1"/>
  <c r="AZ339" i="1"/>
  <c r="AZ354" i="1"/>
  <c r="AZ368" i="1"/>
  <c r="BA60" i="1"/>
  <c r="BA206" i="1"/>
  <c r="BA291" i="1"/>
  <c r="BA323" i="1"/>
  <c r="BA339" i="1"/>
  <c r="BA354" i="1"/>
  <c r="BA368" i="1"/>
  <c r="BB60" i="1"/>
  <c r="BB206" i="1"/>
  <c r="BB291" i="1"/>
  <c r="BB323" i="1"/>
  <c r="BB339" i="1"/>
  <c r="BB354" i="1"/>
  <c r="BB368" i="1"/>
  <c r="BC60" i="1"/>
  <c r="BC206" i="1"/>
  <c r="BC291" i="1"/>
  <c r="BC323" i="1"/>
  <c r="BC339" i="1"/>
  <c r="BC354" i="1"/>
  <c r="BC368" i="1"/>
  <c r="BD60" i="1"/>
  <c r="BD206" i="1"/>
  <c r="BD291" i="1"/>
  <c r="BD323" i="1"/>
  <c r="BD339" i="1"/>
  <c r="BD354" i="1"/>
  <c r="BD368" i="1"/>
  <c r="BE60" i="1"/>
  <c r="BE206" i="1"/>
  <c r="BE291" i="1"/>
  <c r="BE323" i="1"/>
  <c r="BE339" i="1"/>
  <c r="BE354" i="1"/>
  <c r="BE368" i="1"/>
  <c r="BF60" i="1"/>
  <c r="BF206" i="1"/>
  <c r="BF291" i="1"/>
  <c r="BF323" i="1"/>
  <c r="BF339" i="1"/>
  <c r="BF354" i="1"/>
  <c r="BF368" i="1"/>
  <c r="BG60" i="1"/>
  <c r="BG206" i="1"/>
  <c r="BG291" i="1"/>
  <c r="BG323" i="1"/>
  <c r="BG339" i="1"/>
  <c r="BG354" i="1"/>
  <c r="BG368" i="1"/>
  <c r="BH60" i="1"/>
  <c r="BH206" i="1"/>
  <c r="BH291" i="1"/>
  <c r="BH323" i="1"/>
  <c r="BH339" i="1"/>
  <c r="BH354" i="1"/>
  <c r="BH368" i="1"/>
  <c r="BI60" i="1"/>
  <c r="BI206" i="1"/>
  <c r="BI291" i="1"/>
  <c r="BI323" i="1"/>
  <c r="BI339" i="1"/>
  <c r="BI354" i="1"/>
  <c r="BI368" i="1"/>
  <c r="BJ60" i="1"/>
  <c r="BJ206" i="1"/>
  <c r="BJ291" i="1"/>
  <c r="BJ323" i="1"/>
  <c r="BJ339" i="1"/>
  <c r="BJ354" i="1"/>
  <c r="BJ368" i="1"/>
  <c r="BK60" i="1"/>
  <c r="BK206" i="1"/>
  <c r="BK291" i="1"/>
  <c r="BK323" i="1"/>
  <c r="BK339" i="1"/>
  <c r="BK354" i="1"/>
  <c r="BK368" i="1"/>
  <c r="BL60" i="1"/>
  <c r="BL206" i="1"/>
  <c r="BL291" i="1"/>
  <c r="BL323" i="1"/>
  <c r="BL339" i="1"/>
  <c r="BL354" i="1"/>
  <c r="BL368" i="1"/>
  <c r="BM60" i="1"/>
  <c r="BM206" i="1"/>
  <c r="BM291" i="1"/>
  <c r="BM323" i="1"/>
  <c r="BM339" i="1"/>
  <c r="BM354" i="1"/>
  <c r="BM368" i="1"/>
  <c r="BN60" i="1"/>
  <c r="BN206" i="1"/>
  <c r="BN291" i="1"/>
  <c r="BN323" i="1"/>
  <c r="BN339" i="1"/>
  <c r="BN354" i="1"/>
  <c r="BN368" i="1"/>
  <c r="BO60" i="1"/>
  <c r="BO206" i="1"/>
  <c r="BO291" i="1"/>
  <c r="BO323" i="1"/>
  <c r="BO339" i="1"/>
  <c r="BO354" i="1"/>
  <c r="BO368" i="1"/>
  <c r="BP60" i="1"/>
  <c r="BP206" i="1"/>
  <c r="BP291" i="1"/>
  <c r="BP323" i="1"/>
  <c r="BP339" i="1"/>
  <c r="BP354" i="1"/>
  <c r="BP368" i="1"/>
  <c r="BQ60" i="1"/>
  <c r="BQ206" i="1"/>
  <c r="BQ291" i="1"/>
  <c r="BQ323" i="1"/>
  <c r="BQ339" i="1"/>
  <c r="BQ354" i="1"/>
  <c r="BQ368" i="1"/>
  <c r="BR60" i="1"/>
  <c r="BR206" i="1"/>
  <c r="BR291" i="1"/>
  <c r="BR323" i="1"/>
  <c r="BR339" i="1"/>
  <c r="BR354" i="1"/>
  <c r="BR368" i="1"/>
  <c r="BS60" i="1"/>
  <c r="BS206" i="1"/>
  <c r="BS291" i="1"/>
  <c r="BS323" i="1"/>
  <c r="BS339" i="1"/>
  <c r="BS354" i="1"/>
  <c r="BS368" i="1"/>
  <c r="BT60" i="1"/>
  <c r="BT206" i="1"/>
  <c r="BT291" i="1"/>
  <c r="BT323" i="1"/>
  <c r="BT339" i="1"/>
  <c r="BT354" i="1"/>
  <c r="BT368" i="1"/>
  <c r="BU60" i="1"/>
  <c r="BU206" i="1"/>
  <c r="BU291" i="1"/>
  <c r="BU323" i="1"/>
  <c r="BU339" i="1"/>
  <c r="BU354" i="1"/>
  <c r="BU368" i="1"/>
  <c r="BV60" i="1"/>
  <c r="BV206" i="1"/>
  <c r="BV291" i="1"/>
  <c r="BV323" i="1"/>
  <c r="BV339" i="1"/>
  <c r="BV354" i="1"/>
  <c r="BV368" i="1"/>
  <c r="BW60" i="1"/>
  <c r="BW206" i="1"/>
  <c r="BW291" i="1"/>
  <c r="BW323" i="1"/>
  <c r="BW339" i="1"/>
  <c r="BW354" i="1"/>
  <c r="BW368" i="1"/>
  <c r="BX60" i="1"/>
  <c r="BX206" i="1"/>
  <c r="BX291" i="1"/>
  <c r="BX323" i="1"/>
  <c r="BX339" i="1"/>
  <c r="BX354" i="1"/>
  <c r="BX368" i="1"/>
  <c r="BY60" i="1"/>
  <c r="BY206" i="1"/>
  <c r="BY291" i="1"/>
  <c r="BY323" i="1"/>
  <c r="BY339" i="1"/>
  <c r="BY354" i="1"/>
  <c r="BY368" i="1"/>
  <c r="BZ60" i="1"/>
  <c r="BZ206" i="1"/>
  <c r="BZ291" i="1"/>
  <c r="BZ323" i="1"/>
  <c r="BZ339" i="1"/>
  <c r="BZ354" i="1"/>
  <c r="BZ368" i="1"/>
  <c r="CA60" i="1"/>
  <c r="CA206" i="1"/>
  <c r="CA291" i="1"/>
  <c r="CA323" i="1"/>
  <c r="CA339" i="1"/>
  <c r="CA354" i="1"/>
  <c r="CA368" i="1"/>
  <c r="CB60" i="1"/>
  <c r="CB206" i="1"/>
  <c r="CB291" i="1"/>
  <c r="CB323" i="1"/>
  <c r="CB339" i="1"/>
  <c r="CB354" i="1"/>
  <c r="CB368" i="1"/>
  <c r="CC60" i="1"/>
  <c r="CC206" i="1"/>
  <c r="CC291" i="1"/>
  <c r="CC323" i="1"/>
  <c r="CC339" i="1"/>
  <c r="CC354" i="1"/>
  <c r="CC368" i="1"/>
  <c r="CD60" i="1"/>
  <c r="CD206" i="1"/>
  <c r="CD291" i="1"/>
  <c r="CD323" i="1"/>
  <c r="CD339" i="1"/>
  <c r="CD354" i="1"/>
  <c r="CD368" i="1"/>
  <c r="CE60" i="1"/>
  <c r="CE206" i="1"/>
  <c r="CE291" i="1"/>
  <c r="CE323" i="1"/>
  <c r="CE339" i="1"/>
  <c r="CE354" i="1"/>
  <c r="CE368" i="1"/>
  <c r="CF60" i="1"/>
  <c r="CF206" i="1"/>
  <c r="CF291" i="1"/>
  <c r="CF323" i="1"/>
  <c r="CF339" i="1"/>
  <c r="CF354" i="1"/>
  <c r="CF368" i="1"/>
  <c r="CG60" i="1"/>
  <c r="CG206" i="1"/>
  <c r="CG291" i="1"/>
  <c r="CG323" i="1"/>
  <c r="CG339" i="1"/>
  <c r="CG354" i="1"/>
  <c r="CG368" i="1"/>
  <c r="CH60" i="1"/>
  <c r="CH206" i="1"/>
  <c r="CH291" i="1"/>
  <c r="CH323" i="1"/>
  <c r="CH339" i="1"/>
  <c r="CH354" i="1"/>
  <c r="CH368" i="1"/>
  <c r="CI60" i="1"/>
  <c r="CI206" i="1"/>
  <c r="CI291" i="1"/>
  <c r="CI323" i="1"/>
  <c r="CI339" i="1"/>
  <c r="CI354" i="1"/>
  <c r="CI368" i="1"/>
  <c r="CJ60" i="1"/>
  <c r="CJ206" i="1"/>
  <c r="CJ291" i="1"/>
  <c r="CJ323" i="1"/>
  <c r="CJ339" i="1"/>
  <c r="CJ354" i="1"/>
  <c r="CJ368" i="1"/>
  <c r="CK60" i="1"/>
  <c r="CK206" i="1"/>
  <c r="CK291" i="1"/>
  <c r="CK323" i="1"/>
  <c r="CK339" i="1"/>
  <c r="CK354" i="1"/>
  <c r="CK368" i="1"/>
  <c r="CL60" i="1"/>
  <c r="CL206" i="1"/>
  <c r="CL291" i="1"/>
  <c r="CL323" i="1"/>
  <c r="CL339" i="1"/>
  <c r="CL354" i="1"/>
  <c r="CL368" i="1"/>
  <c r="CM60" i="1"/>
  <c r="CM206" i="1"/>
  <c r="CM291" i="1"/>
  <c r="CM323" i="1"/>
  <c r="CM339" i="1"/>
  <c r="CM354" i="1"/>
  <c r="CM368" i="1"/>
  <c r="CN60" i="1"/>
  <c r="CN206" i="1"/>
  <c r="CN291" i="1"/>
  <c r="CN323" i="1"/>
  <c r="CN339" i="1"/>
  <c r="CN354" i="1"/>
  <c r="CN368" i="1"/>
  <c r="CO60" i="1"/>
  <c r="CO206" i="1"/>
  <c r="CO291" i="1"/>
  <c r="CO323" i="1"/>
  <c r="CO339" i="1"/>
  <c r="CO354" i="1"/>
  <c r="CO368" i="1"/>
  <c r="CP60" i="1"/>
  <c r="CP206" i="1"/>
  <c r="CP291" i="1"/>
  <c r="CP323" i="1"/>
  <c r="CP339" i="1"/>
  <c r="CP354" i="1"/>
  <c r="CP368" i="1"/>
  <c r="CQ60" i="1"/>
  <c r="CQ206" i="1"/>
  <c r="CQ291" i="1"/>
  <c r="CQ323" i="1"/>
  <c r="CQ339" i="1"/>
  <c r="CQ354" i="1"/>
  <c r="CQ368" i="1"/>
  <c r="CR60" i="1"/>
  <c r="CR206" i="1"/>
  <c r="CR291" i="1"/>
  <c r="CR323" i="1"/>
  <c r="CR339" i="1"/>
  <c r="CR354" i="1"/>
  <c r="CR368" i="1"/>
  <c r="CS60" i="1"/>
  <c r="CS206" i="1"/>
  <c r="CS291" i="1"/>
  <c r="CS323" i="1"/>
  <c r="CS339" i="1"/>
  <c r="CS354" i="1"/>
  <c r="CS368" i="1"/>
  <c r="CT60" i="1"/>
  <c r="CT206" i="1"/>
  <c r="CT291" i="1"/>
  <c r="CT323" i="1"/>
  <c r="CT339" i="1"/>
  <c r="CT354" i="1"/>
  <c r="CT368" i="1"/>
  <c r="CU60" i="1"/>
  <c r="CU206" i="1"/>
  <c r="CU291" i="1"/>
  <c r="CU323" i="1"/>
  <c r="CU339" i="1"/>
  <c r="CU354" i="1"/>
  <c r="CU368" i="1"/>
  <c r="CV60" i="1"/>
  <c r="CV206" i="1"/>
  <c r="CV291" i="1"/>
  <c r="CV323" i="1"/>
  <c r="CV339" i="1"/>
  <c r="CV354" i="1"/>
  <c r="CV368" i="1"/>
  <c r="CW60" i="1"/>
  <c r="CW206" i="1"/>
  <c r="CW291" i="1"/>
  <c r="CW323" i="1"/>
  <c r="CW339" i="1"/>
  <c r="CW354" i="1"/>
  <c r="CW368" i="1"/>
  <c r="CX60" i="1"/>
  <c r="CX206" i="1"/>
  <c r="CX291" i="1"/>
  <c r="CX323" i="1"/>
  <c r="CX339" i="1"/>
  <c r="CX354" i="1"/>
  <c r="CX368" i="1"/>
  <c r="CY60" i="1"/>
  <c r="CY206" i="1"/>
  <c r="CY291" i="1"/>
  <c r="CY323" i="1"/>
  <c r="CY339" i="1"/>
  <c r="CY354" i="1"/>
  <c r="CY368" i="1"/>
  <c r="CZ60" i="1"/>
  <c r="CZ206" i="1"/>
  <c r="CZ291" i="1"/>
  <c r="CZ323" i="1"/>
  <c r="CZ339" i="1"/>
  <c r="CZ354" i="1"/>
  <c r="CZ368" i="1"/>
  <c r="DA60" i="1"/>
  <c r="DA206" i="1"/>
  <c r="DA291" i="1"/>
  <c r="DA323" i="1"/>
  <c r="DA339" i="1"/>
  <c r="DA354" i="1"/>
  <c r="DA368" i="1"/>
  <c r="DB60" i="1"/>
  <c r="DB206" i="1"/>
  <c r="DB291" i="1"/>
  <c r="DB323" i="1"/>
  <c r="DB339" i="1"/>
  <c r="DB354" i="1"/>
  <c r="DB368" i="1"/>
  <c r="DC60" i="1"/>
  <c r="DC206" i="1"/>
  <c r="DC291" i="1"/>
  <c r="DC323" i="1"/>
  <c r="DC339" i="1"/>
  <c r="DC354" i="1"/>
  <c r="DC368" i="1"/>
  <c r="DD60" i="1"/>
  <c r="DD206" i="1"/>
  <c r="DD291" i="1"/>
  <c r="DD323" i="1"/>
  <c r="DD339" i="1"/>
  <c r="DD354" i="1"/>
  <c r="DD368" i="1"/>
  <c r="DE60" i="1"/>
  <c r="DE206" i="1"/>
  <c r="DE291" i="1"/>
  <c r="DE323" i="1"/>
  <c r="DE339" i="1"/>
  <c r="DE354" i="1"/>
  <c r="DE368" i="1"/>
  <c r="DF60" i="1"/>
  <c r="DF206" i="1"/>
  <c r="DF291" i="1"/>
  <c r="DF323" i="1"/>
  <c r="DF339" i="1"/>
  <c r="DF354" i="1"/>
  <c r="DF368" i="1"/>
  <c r="DG60" i="1"/>
  <c r="DG206" i="1"/>
  <c r="DG291" i="1"/>
  <c r="DG323" i="1"/>
  <c r="DG339" i="1"/>
  <c r="DG354" i="1"/>
  <c r="DG368" i="1"/>
  <c r="DH60" i="1"/>
  <c r="DH206" i="1"/>
  <c r="DH291" i="1"/>
  <c r="DH323" i="1"/>
  <c r="DH339" i="1"/>
  <c r="DH354" i="1"/>
  <c r="DH368" i="1"/>
  <c r="DI60" i="1"/>
  <c r="DI206" i="1"/>
  <c r="DI291" i="1"/>
  <c r="DI323" i="1"/>
  <c r="DI339" i="1"/>
  <c r="DI354" i="1"/>
  <c r="DI368" i="1"/>
  <c r="DJ60" i="1"/>
  <c r="DJ206" i="1"/>
  <c r="DJ291" i="1"/>
  <c r="DJ323" i="1"/>
  <c r="DJ339" i="1"/>
  <c r="DJ354" i="1"/>
  <c r="DJ368" i="1"/>
  <c r="DK60" i="1"/>
  <c r="DK206" i="1"/>
  <c r="DK291" i="1"/>
  <c r="DK323" i="1"/>
  <c r="DK339" i="1"/>
  <c r="DK354" i="1"/>
  <c r="DK368" i="1"/>
  <c r="DL60" i="1"/>
  <c r="DL206" i="1"/>
  <c r="DL291" i="1"/>
  <c r="DL323" i="1"/>
  <c r="DL339" i="1"/>
  <c r="DL354" i="1"/>
  <c r="DL368" i="1"/>
  <c r="DM60" i="1"/>
  <c r="DM206" i="1"/>
  <c r="DM291" i="1"/>
  <c r="DM323" i="1"/>
  <c r="DM339" i="1"/>
  <c r="DM354" i="1"/>
  <c r="DM368" i="1"/>
  <c r="DN60" i="1"/>
  <c r="DN206" i="1"/>
  <c r="DN291" i="1"/>
  <c r="DN323" i="1"/>
  <c r="DN339" i="1"/>
  <c r="DN354" i="1"/>
  <c r="DN368" i="1"/>
  <c r="DO60" i="1"/>
  <c r="DO206" i="1"/>
  <c r="DO291" i="1"/>
  <c r="DO323" i="1"/>
  <c r="DO339" i="1"/>
  <c r="DO354" i="1"/>
  <c r="DO368" i="1"/>
  <c r="DP60" i="1"/>
  <c r="DP206" i="1"/>
  <c r="DP291" i="1"/>
  <c r="DP323" i="1"/>
  <c r="DP339" i="1"/>
  <c r="DP354" i="1"/>
  <c r="DP368" i="1"/>
  <c r="DQ60" i="1"/>
  <c r="DQ206" i="1"/>
  <c r="DQ291" i="1"/>
  <c r="DQ323" i="1"/>
  <c r="DQ339" i="1"/>
  <c r="DQ354" i="1"/>
  <c r="DQ368" i="1"/>
  <c r="DR60" i="1"/>
  <c r="DR206" i="1"/>
  <c r="DR291" i="1"/>
  <c r="DR323" i="1"/>
  <c r="DR339" i="1"/>
  <c r="DR354" i="1"/>
  <c r="DR368" i="1"/>
  <c r="DS60" i="1"/>
  <c r="DS206" i="1"/>
  <c r="DS291" i="1"/>
  <c r="DS323" i="1"/>
  <c r="DS339" i="1"/>
  <c r="DS354" i="1"/>
  <c r="DS368" i="1"/>
  <c r="DT60" i="1"/>
  <c r="DT206" i="1"/>
  <c r="DT291" i="1"/>
  <c r="DT323" i="1"/>
  <c r="DT339" i="1"/>
  <c r="DT354" i="1"/>
  <c r="DT368" i="1"/>
  <c r="DU60" i="1"/>
  <c r="DU206" i="1"/>
  <c r="DU291" i="1"/>
  <c r="DU323" i="1"/>
  <c r="DU339" i="1"/>
  <c r="DU354" i="1"/>
  <c r="DU368" i="1"/>
  <c r="DV60" i="1"/>
  <c r="DV206" i="1"/>
  <c r="DV291" i="1"/>
  <c r="DV323" i="1"/>
  <c r="DV339" i="1"/>
  <c r="DV354" i="1"/>
  <c r="DV368" i="1"/>
  <c r="DW60" i="1"/>
  <c r="DW206" i="1"/>
  <c r="DW291" i="1"/>
  <c r="DW323" i="1"/>
  <c r="DW339" i="1"/>
  <c r="DW354" i="1"/>
  <c r="DW368" i="1"/>
  <c r="DX60" i="1"/>
  <c r="DX206" i="1"/>
  <c r="DX291" i="1"/>
  <c r="DX323" i="1"/>
  <c r="DX339" i="1"/>
  <c r="DX354" i="1"/>
  <c r="DX368" i="1"/>
  <c r="DY60" i="1"/>
  <c r="DY206" i="1"/>
  <c r="DY291" i="1"/>
  <c r="DY323" i="1"/>
  <c r="DY339" i="1"/>
  <c r="DY354" i="1"/>
  <c r="DY368" i="1"/>
  <c r="DZ60" i="1"/>
  <c r="DZ206" i="1"/>
  <c r="DZ291" i="1"/>
  <c r="DZ323" i="1"/>
  <c r="DZ339" i="1"/>
  <c r="DZ354" i="1"/>
  <c r="DZ368" i="1"/>
  <c r="EA60" i="1"/>
  <c r="EA206" i="1"/>
  <c r="EA291" i="1"/>
  <c r="EA323" i="1"/>
  <c r="EA339" i="1"/>
  <c r="EA354" i="1"/>
  <c r="EA368" i="1"/>
  <c r="EB60" i="1"/>
  <c r="EB206" i="1"/>
  <c r="EB291" i="1"/>
  <c r="EB323" i="1"/>
  <c r="EB339" i="1"/>
  <c r="EB354" i="1"/>
  <c r="EB368" i="1"/>
  <c r="EC60" i="1"/>
  <c r="EC206" i="1"/>
  <c r="EC291" i="1"/>
  <c r="EC323" i="1"/>
  <c r="EC339" i="1"/>
  <c r="EC354" i="1"/>
  <c r="EC368" i="1"/>
  <c r="ED60" i="1"/>
  <c r="ED206" i="1"/>
  <c r="ED291" i="1"/>
  <c r="ED323" i="1"/>
  <c r="ED339" i="1"/>
  <c r="ED354" i="1"/>
  <c r="ED368" i="1"/>
  <c r="EE368" i="1"/>
  <c r="EF60" i="1"/>
  <c r="EF206" i="1"/>
  <c r="EF291" i="1"/>
  <c r="EF323" i="1"/>
  <c r="EF339" i="1"/>
  <c r="EF354" i="1"/>
  <c r="EF368" i="1"/>
  <c r="EG60" i="1"/>
  <c r="EG206" i="1"/>
  <c r="EG291" i="1"/>
  <c r="EG323" i="1"/>
  <c r="EG339" i="1"/>
  <c r="EG354" i="1"/>
  <c r="EG368" i="1"/>
  <c r="EH60" i="1"/>
  <c r="EH206" i="1"/>
  <c r="EH291" i="1"/>
  <c r="EH323" i="1"/>
  <c r="EH339" i="1"/>
  <c r="EH354" i="1"/>
  <c r="EH368" i="1"/>
  <c r="EI60" i="1"/>
  <c r="EI206" i="1"/>
  <c r="EI291" i="1"/>
  <c r="EI323" i="1"/>
  <c r="EI339" i="1"/>
  <c r="EI354" i="1"/>
  <c r="EI368" i="1"/>
  <c r="EJ60" i="1"/>
  <c r="EJ206" i="1"/>
  <c r="EJ291" i="1"/>
  <c r="EJ323" i="1"/>
  <c r="EJ339" i="1"/>
  <c r="EJ354" i="1"/>
  <c r="EJ368" i="1"/>
  <c r="EK60" i="1"/>
  <c r="EK206" i="1"/>
  <c r="EK291" i="1"/>
  <c r="EK323" i="1"/>
  <c r="EK339" i="1"/>
  <c r="EK354" i="1"/>
  <c r="EK368" i="1"/>
  <c r="EL60" i="1"/>
  <c r="EL206" i="1"/>
  <c r="EL291" i="1"/>
  <c r="EL323" i="1"/>
  <c r="EL339" i="1"/>
  <c r="EL354" i="1"/>
  <c r="EL368" i="1"/>
  <c r="EM60" i="1"/>
  <c r="EM206" i="1"/>
  <c r="EM291" i="1"/>
  <c r="EM323" i="1"/>
  <c r="EM339" i="1"/>
  <c r="EM354" i="1"/>
  <c r="EM368" i="1"/>
  <c r="EN60" i="1"/>
  <c r="EN206" i="1"/>
  <c r="EN291" i="1"/>
  <c r="EN323" i="1"/>
  <c r="EN339" i="1"/>
  <c r="EN354" i="1"/>
  <c r="EN368" i="1"/>
  <c r="EO60" i="1"/>
  <c r="EO206" i="1"/>
  <c r="EO291" i="1"/>
  <c r="EO323" i="1"/>
  <c r="EO339" i="1"/>
  <c r="EO354" i="1"/>
  <c r="EO368" i="1"/>
  <c r="EP60" i="1"/>
  <c r="EP206" i="1"/>
  <c r="EP291" i="1"/>
  <c r="EP323" i="1"/>
  <c r="EP339" i="1"/>
  <c r="EP354" i="1"/>
  <c r="EP368" i="1"/>
  <c r="EQ60" i="1"/>
  <c r="EQ206" i="1"/>
  <c r="EQ291" i="1"/>
  <c r="EQ323" i="1"/>
  <c r="EQ339" i="1"/>
  <c r="EQ354" i="1"/>
  <c r="EQ368" i="1"/>
  <c r="ER60" i="1"/>
  <c r="ER206" i="1"/>
  <c r="ER291" i="1"/>
  <c r="ER323" i="1"/>
  <c r="ER339" i="1"/>
  <c r="ER354" i="1"/>
  <c r="ER368" i="1"/>
  <c r="ES60" i="1"/>
  <c r="ES206" i="1"/>
  <c r="ES291" i="1"/>
  <c r="ES323" i="1"/>
  <c r="ES339" i="1"/>
  <c r="ES354" i="1"/>
  <c r="ES368" i="1"/>
  <c r="ET60" i="1"/>
  <c r="ET206" i="1"/>
  <c r="ET291" i="1"/>
  <c r="ET323" i="1"/>
  <c r="ET339" i="1"/>
  <c r="ET354" i="1"/>
  <c r="ET368" i="1"/>
  <c r="EU60" i="1"/>
  <c r="EU206" i="1"/>
  <c r="EU291" i="1"/>
  <c r="EU323" i="1"/>
  <c r="EU339" i="1"/>
  <c r="EU354" i="1"/>
  <c r="EU368" i="1"/>
  <c r="EV60" i="1"/>
  <c r="EV206" i="1"/>
  <c r="EV291" i="1"/>
  <c r="EV323" i="1"/>
  <c r="EV339" i="1"/>
  <c r="EV354" i="1"/>
  <c r="EV368" i="1"/>
  <c r="EW60" i="1"/>
  <c r="EW206" i="1"/>
  <c r="EW291" i="1"/>
  <c r="EW323" i="1"/>
  <c r="EW339" i="1"/>
  <c r="EW354" i="1"/>
  <c r="EW368" i="1"/>
  <c r="EX60" i="1"/>
  <c r="EX206" i="1"/>
  <c r="EX291" i="1"/>
  <c r="EX323" i="1"/>
  <c r="EX339" i="1"/>
  <c r="EX354" i="1"/>
  <c r="EX368" i="1"/>
  <c r="EY60" i="1"/>
  <c r="EY206" i="1"/>
  <c r="EY291" i="1"/>
  <c r="EY323" i="1"/>
  <c r="EY339" i="1"/>
  <c r="EY354" i="1"/>
  <c r="EY368" i="1"/>
  <c r="EZ60" i="1"/>
  <c r="EZ206" i="1"/>
  <c r="EZ291" i="1"/>
  <c r="EZ323" i="1"/>
  <c r="EZ339" i="1"/>
  <c r="EZ354" i="1"/>
  <c r="EZ368" i="1"/>
  <c r="FA60" i="1"/>
  <c r="FA206" i="1"/>
  <c r="FA291" i="1"/>
  <c r="FA323" i="1"/>
  <c r="FA339" i="1"/>
  <c r="FA354" i="1"/>
  <c r="FA368" i="1"/>
  <c r="FB60" i="1"/>
  <c r="FB206" i="1"/>
  <c r="FB291" i="1"/>
  <c r="FB323" i="1"/>
  <c r="FB339" i="1"/>
  <c r="FB354" i="1"/>
  <c r="FB368" i="1"/>
  <c r="FC60" i="1"/>
  <c r="FC206" i="1"/>
  <c r="FC291" i="1"/>
  <c r="FC323" i="1"/>
  <c r="FC339" i="1"/>
  <c r="FC354" i="1"/>
  <c r="FC368" i="1"/>
  <c r="FD60" i="1"/>
  <c r="FD206" i="1"/>
  <c r="FD291" i="1"/>
  <c r="FD323" i="1"/>
  <c r="FD339" i="1"/>
  <c r="FD354" i="1"/>
  <c r="FD368" i="1"/>
  <c r="FE60" i="1"/>
  <c r="FE206" i="1"/>
  <c r="FE291" i="1"/>
  <c r="FE323" i="1"/>
  <c r="FE339" i="1"/>
  <c r="FE354" i="1"/>
  <c r="FE368" i="1"/>
  <c r="FF60" i="1"/>
  <c r="FF206" i="1"/>
  <c r="FF291" i="1"/>
  <c r="FF323" i="1"/>
  <c r="FF339" i="1"/>
  <c r="FF354" i="1"/>
  <c r="FF368" i="1"/>
  <c r="FG60" i="1"/>
  <c r="FG206" i="1"/>
  <c r="FG291" i="1"/>
  <c r="FG323" i="1"/>
  <c r="FG339" i="1"/>
  <c r="FG354" i="1"/>
  <c r="FG368" i="1"/>
  <c r="FH60" i="1"/>
  <c r="FH206" i="1"/>
  <c r="FH291" i="1"/>
  <c r="FH323" i="1"/>
  <c r="FH339" i="1"/>
  <c r="FH354" i="1"/>
  <c r="FH368" i="1"/>
  <c r="FI60" i="1"/>
  <c r="FI206" i="1"/>
  <c r="FI291" i="1"/>
  <c r="FI323" i="1"/>
  <c r="FI339" i="1"/>
  <c r="FI354" i="1"/>
  <c r="FI368" i="1"/>
  <c r="FJ60" i="1"/>
  <c r="FJ206" i="1"/>
  <c r="FJ291" i="1"/>
  <c r="FJ323" i="1"/>
  <c r="FJ339" i="1"/>
  <c r="FJ354" i="1"/>
  <c r="FJ368" i="1"/>
  <c r="FK60" i="1"/>
  <c r="FK206" i="1"/>
  <c r="FK291" i="1"/>
  <c r="FK323" i="1"/>
  <c r="FK339" i="1"/>
  <c r="FK354" i="1"/>
  <c r="FK368" i="1"/>
  <c r="FL60" i="1"/>
  <c r="FL206" i="1"/>
  <c r="FL291" i="1"/>
  <c r="FL323" i="1"/>
  <c r="FL339" i="1"/>
  <c r="FL354" i="1"/>
  <c r="FL368" i="1"/>
  <c r="FM60" i="1"/>
  <c r="FM206" i="1"/>
  <c r="FM291" i="1"/>
  <c r="FM323" i="1"/>
  <c r="FM339" i="1"/>
  <c r="FM354" i="1"/>
  <c r="FM368" i="1"/>
  <c r="FN60" i="1"/>
  <c r="FN206" i="1"/>
  <c r="FN291" i="1"/>
  <c r="FN323" i="1"/>
  <c r="FN339" i="1"/>
  <c r="FN354" i="1"/>
  <c r="FN368" i="1"/>
  <c r="FO60" i="1"/>
  <c r="FO206" i="1"/>
  <c r="FO291" i="1"/>
  <c r="FO323" i="1"/>
  <c r="FO339" i="1"/>
  <c r="FO354" i="1"/>
  <c r="FO368" i="1"/>
  <c r="FP60" i="1"/>
  <c r="FP206" i="1"/>
  <c r="FP291" i="1"/>
  <c r="FP323" i="1"/>
  <c r="FP339" i="1"/>
  <c r="FP354" i="1"/>
  <c r="FP368" i="1"/>
  <c r="FQ60" i="1"/>
  <c r="FQ206" i="1"/>
  <c r="FQ291" i="1"/>
  <c r="FQ323" i="1"/>
  <c r="FQ339" i="1"/>
  <c r="FQ354" i="1"/>
  <c r="FQ368" i="1"/>
  <c r="FR60" i="1"/>
  <c r="FR206" i="1"/>
  <c r="FR291" i="1"/>
  <c r="FR323" i="1"/>
  <c r="FR339" i="1"/>
  <c r="FR354" i="1"/>
  <c r="FR368" i="1"/>
  <c r="FS60" i="1"/>
  <c r="FS206" i="1"/>
  <c r="FS291" i="1"/>
  <c r="FS323" i="1"/>
  <c r="FS339" i="1"/>
  <c r="FS354" i="1"/>
  <c r="FS368" i="1"/>
  <c r="FT60" i="1"/>
  <c r="FT206" i="1"/>
  <c r="FT291" i="1"/>
  <c r="FT323" i="1"/>
  <c r="FT339" i="1"/>
  <c r="FT354" i="1"/>
  <c r="FT368" i="1"/>
  <c r="FU60" i="1"/>
  <c r="FU206" i="1"/>
  <c r="FU291" i="1"/>
  <c r="FU323" i="1"/>
  <c r="FU339" i="1"/>
  <c r="FU354" i="1"/>
  <c r="FU368" i="1"/>
  <c r="FV60" i="1"/>
  <c r="FV206" i="1"/>
  <c r="FV291" i="1"/>
  <c r="FV323" i="1"/>
  <c r="FV339" i="1"/>
  <c r="FV354" i="1"/>
  <c r="FV368" i="1"/>
  <c r="FW60" i="1"/>
  <c r="FW206" i="1"/>
  <c r="FW291" i="1"/>
  <c r="FW323" i="1"/>
  <c r="FW339" i="1"/>
  <c r="FW354" i="1"/>
  <c r="FW368" i="1"/>
  <c r="FX60" i="1"/>
  <c r="FX206" i="1"/>
  <c r="FX291" i="1"/>
  <c r="FX323" i="1"/>
  <c r="FX339" i="1"/>
  <c r="FX354" i="1"/>
  <c r="FX368" i="1"/>
  <c r="FY60" i="1"/>
  <c r="FY206" i="1"/>
  <c r="FY291" i="1"/>
  <c r="FY323" i="1"/>
  <c r="FY339" i="1"/>
  <c r="FY354" i="1"/>
  <c r="FY368" i="1"/>
  <c r="FZ60" i="1"/>
  <c r="FZ206" i="1"/>
  <c r="FZ291" i="1"/>
  <c r="FZ323" i="1"/>
  <c r="FZ339" i="1"/>
  <c r="FZ354" i="1"/>
  <c r="FZ368" i="1"/>
  <c r="GA60" i="1"/>
  <c r="GA206" i="1"/>
  <c r="GA291" i="1"/>
  <c r="GA323" i="1"/>
  <c r="GA339" i="1"/>
  <c r="GA354" i="1"/>
  <c r="GA368" i="1"/>
  <c r="GB60" i="1"/>
  <c r="GB206" i="1"/>
  <c r="GB291" i="1"/>
  <c r="GB323" i="1"/>
  <c r="GB339" i="1"/>
  <c r="GB354" i="1"/>
  <c r="GB368" i="1"/>
  <c r="GC60" i="1"/>
  <c r="GC206" i="1"/>
  <c r="GC291" i="1"/>
  <c r="GC323" i="1"/>
  <c r="GC339" i="1"/>
  <c r="GC354" i="1"/>
  <c r="GC368" i="1"/>
  <c r="GD60" i="1"/>
  <c r="GD206" i="1"/>
  <c r="GD291" i="1"/>
  <c r="GD323" i="1"/>
  <c r="GD339" i="1"/>
  <c r="GD354" i="1"/>
  <c r="GD368" i="1"/>
  <c r="GE60" i="1"/>
  <c r="GE206" i="1"/>
  <c r="GE291" i="1"/>
  <c r="GE323" i="1"/>
  <c r="GE339" i="1"/>
  <c r="GE354" i="1"/>
  <c r="GE368" i="1"/>
  <c r="GF60" i="1"/>
  <c r="GF206" i="1"/>
  <c r="GF291" i="1"/>
  <c r="GF323" i="1"/>
  <c r="GF339" i="1"/>
  <c r="GF354" i="1"/>
  <c r="GF368" i="1"/>
  <c r="GG60" i="1"/>
  <c r="GG206" i="1"/>
  <c r="GG291" i="1"/>
  <c r="GG323" i="1"/>
  <c r="GG339" i="1"/>
  <c r="GG354" i="1"/>
  <c r="GG368" i="1"/>
  <c r="GH60" i="1"/>
  <c r="GH206" i="1"/>
  <c r="GH291" i="1"/>
  <c r="GH323" i="1"/>
  <c r="GH339" i="1"/>
  <c r="GH354" i="1"/>
  <c r="GH368" i="1"/>
  <c r="GI60" i="1"/>
  <c r="GI206" i="1"/>
  <c r="GI291" i="1"/>
  <c r="GI323" i="1"/>
  <c r="GI339" i="1"/>
  <c r="GI354" i="1"/>
  <c r="GI368" i="1"/>
  <c r="GJ60" i="1"/>
  <c r="GJ206" i="1"/>
  <c r="GJ291" i="1"/>
  <c r="GJ323" i="1"/>
  <c r="GJ339" i="1"/>
  <c r="GJ354" i="1"/>
  <c r="GJ368" i="1"/>
  <c r="GK60" i="1"/>
  <c r="GK206" i="1"/>
  <c r="GK291" i="1"/>
  <c r="GK323" i="1"/>
  <c r="GK339" i="1"/>
  <c r="GK354" i="1"/>
  <c r="GK368" i="1"/>
  <c r="GL60" i="1"/>
  <c r="GL206" i="1"/>
  <c r="GL291" i="1"/>
  <c r="GL323" i="1"/>
  <c r="GL339" i="1"/>
  <c r="GL354" i="1"/>
  <c r="GL368" i="1"/>
  <c r="GM60" i="1"/>
  <c r="GM206" i="1"/>
  <c r="GM291" i="1"/>
  <c r="GM323" i="1"/>
  <c r="GM339" i="1"/>
  <c r="GM354" i="1"/>
  <c r="GM368" i="1"/>
  <c r="GN60" i="1"/>
  <c r="GN206" i="1"/>
  <c r="GN291" i="1"/>
  <c r="GN323" i="1"/>
  <c r="GN339" i="1"/>
  <c r="GN354" i="1"/>
  <c r="GN368" i="1"/>
  <c r="GO60" i="1"/>
  <c r="GO206" i="1"/>
  <c r="GO291" i="1"/>
  <c r="GO323" i="1"/>
  <c r="GO339" i="1"/>
  <c r="GO354" i="1"/>
  <c r="GO368" i="1"/>
  <c r="GP60" i="1"/>
  <c r="GP206" i="1"/>
  <c r="GP291" i="1"/>
  <c r="GP323" i="1"/>
  <c r="GP339" i="1"/>
  <c r="GP354" i="1"/>
  <c r="GP368" i="1"/>
  <c r="GQ60" i="1"/>
  <c r="GQ206" i="1"/>
  <c r="GQ291" i="1"/>
  <c r="GQ323" i="1"/>
  <c r="GQ339" i="1"/>
  <c r="GQ354" i="1"/>
  <c r="GQ368" i="1"/>
  <c r="GR60" i="1"/>
  <c r="GR206" i="1"/>
  <c r="GR291" i="1"/>
  <c r="GR323" i="1"/>
  <c r="GR339" i="1"/>
  <c r="GR354" i="1"/>
  <c r="GR368" i="1"/>
  <c r="GS60" i="1"/>
  <c r="GS206" i="1"/>
  <c r="GS291" i="1"/>
  <c r="GS323" i="1"/>
  <c r="GS339" i="1"/>
  <c r="GS354" i="1"/>
  <c r="GS368" i="1"/>
  <c r="GT60" i="1"/>
  <c r="GT206" i="1"/>
  <c r="GT291" i="1"/>
  <c r="GT323" i="1"/>
  <c r="GT339" i="1"/>
  <c r="GT354" i="1"/>
  <c r="GT368" i="1"/>
  <c r="GU60" i="1"/>
  <c r="GU206" i="1"/>
  <c r="GU291" i="1"/>
  <c r="GU323" i="1"/>
  <c r="GU339" i="1"/>
  <c r="GU354" i="1"/>
  <c r="GU368" i="1"/>
  <c r="GV60" i="1"/>
  <c r="GV206" i="1"/>
  <c r="GV291" i="1"/>
  <c r="GV323" i="1"/>
  <c r="GV339" i="1"/>
  <c r="GV354" i="1"/>
  <c r="GV368" i="1"/>
  <c r="GW60" i="1"/>
  <c r="GW206" i="1"/>
  <c r="GW291" i="1"/>
  <c r="GW323" i="1"/>
  <c r="GW339" i="1"/>
  <c r="GW354" i="1"/>
  <c r="GW368" i="1"/>
  <c r="GX60" i="1"/>
  <c r="GX206" i="1"/>
  <c r="GX291" i="1"/>
  <c r="GX323" i="1"/>
  <c r="GX339" i="1"/>
  <c r="GX354" i="1"/>
  <c r="GX368" i="1"/>
  <c r="GY60" i="1"/>
  <c r="GY206" i="1"/>
  <c r="GY291" i="1"/>
  <c r="GY323" i="1"/>
  <c r="GY339" i="1"/>
  <c r="GY354" i="1"/>
  <c r="GY368" i="1"/>
  <c r="GZ60" i="1"/>
  <c r="GZ206" i="1"/>
  <c r="GZ291" i="1"/>
  <c r="GZ323" i="1"/>
  <c r="GZ339" i="1"/>
  <c r="GZ354" i="1"/>
  <c r="GZ368" i="1"/>
  <c r="HA60" i="1"/>
  <c r="HA206" i="1"/>
  <c r="HA291" i="1"/>
  <c r="HA323" i="1"/>
  <c r="HA339" i="1"/>
  <c r="HA354" i="1"/>
  <c r="HA368" i="1"/>
  <c r="HB60" i="1"/>
  <c r="HB206" i="1"/>
  <c r="HB291" i="1"/>
  <c r="HB323" i="1"/>
  <c r="HB339" i="1"/>
  <c r="HB354" i="1"/>
  <c r="HB368" i="1"/>
  <c r="HC60" i="1"/>
  <c r="HC206" i="1"/>
  <c r="HC291" i="1"/>
  <c r="HC323" i="1"/>
  <c r="HC339" i="1"/>
  <c r="HC354" i="1"/>
  <c r="HC368" i="1"/>
  <c r="HD60" i="1"/>
  <c r="HD206" i="1"/>
  <c r="HD291" i="1"/>
  <c r="HD323" i="1"/>
  <c r="HD339" i="1"/>
  <c r="HD354" i="1"/>
  <c r="HD368" i="1"/>
  <c r="HE60" i="1"/>
  <c r="HE206" i="1"/>
  <c r="HE291" i="1"/>
  <c r="HE323" i="1"/>
  <c r="HE339" i="1"/>
  <c r="HE354" i="1"/>
  <c r="HE368" i="1"/>
  <c r="HF60" i="1"/>
  <c r="HF206" i="1"/>
  <c r="HF291" i="1"/>
  <c r="HF323" i="1"/>
  <c r="HF339" i="1"/>
  <c r="HF354" i="1"/>
  <c r="HF368" i="1"/>
  <c r="HG60" i="1"/>
  <c r="HG206" i="1"/>
  <c r="HG291" i="1"/>
  <c r="HG323" i="1"/>
  <c r="HG339" i="1"/>
  <c r="HG354" i="1"/>
  <c r="HG368" i="1"/>
  <c r="HH60" i="1"/>
  <c r="HH206" i="1"/>
  <c r="HH291" i="1"/>
  <c r="HH323" i="1"/>
  <c r="HH339" i="1"/>
  <c r="HH354" i="1"/>
  <c r="HH368" i="1"/>
  <c r="HI60" i="1"/>
  <c r="HI206" i="1"/>
  <c r="HI291" i="1"/>
  <c r="HI323" i="1"/>
  <c r="HI339" i="1"/>
  <c r="HI354" i="1"/>
  <c r="HI368" i="1"/>
  <c r="HJ60" i="1"/>
  <c r="HJ206" i="1"/>
  <c r="HJ291" i="1"/>
  <c r="HJ323" i="1"/>
  <c r="HJ339" i="1"/>
  <c r="HJ354" i="1"/>
  <c r="HJ368" i="1"/>
  <c r="HK60" i="1"/>
  <c r="HK206" i="1"/>
  <c r="HK291" i="1"/>
  <c r="HK323" i="1"/>
  <c r="HK339" i="1"/>
  <c r="HK354" i="1"/>
  <c r="HK368" i="1"/>
  <c r="HL60" i="1"/>
  <c r="HL206" i="1"/>
  <c r="HL291" i="1"/>
  <c r="HL323" i="1"/>
  <c r="HL339" i="1"/>
  <c r="HL354" i="1"/>
  <c r="HL368" i="1"/>
  <c r="HM60" i="1"/>
  <c r="HM206" i="1"/>
  <c r="HM291" i="1"/>
  <c r="HM323" i="1"/>
  <c r="HM339" i="1"/>
  <c r="HM354" i="1"/>
  <c r="HM368" i="1"/>
  <c r="HN60" i="1"/>
  <c r="HN206" i="1"/>
  <c r="HN291" i="1"/>
  <c r="HN323" i="1"/>
  <c r="HN339" i="1"/>
  <c r="HN354" i="1"/>
  <c r="HN368" i="1"/>
  <c r="HO60" i="1"/>
  <c r="HO206" i="1"/>
  <c r="HO291" i="1"/>
  <c r="HO323" i="1"/>
  <c r="HO339" i="1"/>
  <c r="HO354" i="1"/>
  <c r="HO368" i="1"/>
  <c r="HP60" i="1"/>
  <c r="HP206" i="1"/>
  <c r="HP291" i="1"/>
  <c r="HP323" i="1"/>
  <c r="HP339" i="1"/>
  <c r="HP354" i="1"/>
  <c r="HP368" i="1"/>
  <c r="HQ60" i="1"/>
  <c r="HQ206" i="1"/>
  <c r="HQ291" i="1"/>
  <c r="HQ323" i="1"/>
  <c r="HQ339" i="1"/>
  <c r="HQ354" i="1"/>
  <c r="HQ368" i="1"/>
  <c r="HR60" i="1"/>
  <c r="HR206" i="1"/>
  <c r="HR291" i="1"/>
  <c r="HR323" i="1"/>
  <c r="HR339" i="1"/>
  <c r="HR354" i="1"/>
  <c r="HR368" i="1"/>
  <c r="HS60" i="1"/>
  <c r="HS206" i="1"/>
  <c r="HS291" i="1"/>
  <c r="HS323" i="1"/>
  <c r="HS339" i="1"/>
  <c r="HS354" i="1"/>
  <c r="HS368" i="1"/>
  <c r="HT60" i="1"/>
  <c r="HT206" i="1"/>
  <c r="HT291" i="1"/>
  <c r="HT323" i="1"/>
  <c r="HT339" i="1"/>
  <c r="HT354" i="1"/>
  <c r="HT368" i="1"/>
  <c r="HU60" i="1"/>
  <c r="HU206" i="1"/>
  <c r="HU291" i="1"/>
  <c r="HU323" i="1"/>
  <c r="HU339" i="1"/>
  <c r="HU354" i="1"/>
  <c r="HU368" i="1"/>
  <c r="HV60" i="1"/>
  <c r="HV206" i="1"/>
  <c r="HV291" i="1"/>
  <c r="HV323" i="1"/>
  <c r="HV339" i="1"/>
  <c r="HV354" i="1"/>
  <c r="HV368" i="1"/>
  <c r="HW60" i="1"/>
  <c r="HW206" i="1"/>
  <c r="HW291" i="1"/>
  <c r="HW323" i="1"/>
  <c r="HW339" i="1"/>
  <c r="HW354" i="1"/>
  <c r="HW368" i="1"/>
  <c r="HX60" i="1"/>
  <c r="HX206" i="1"/>
  <c r="HX291" i="1"/>
  <c r="HX323" i="1"/>
  <c r="HX339" i="1"/>
  <c r="HX354" i="1"/>
  <c r="HX368" i="1"/>
  <c r="HY60" i="1"/>
  <c r="HY206" i="1"/>
  <c r="HY291" i="1"/>
  <c r="HY323" i="1"/>
  <c r="HY339" i="1"/>
  <c r="HY354" i="1"/>
  <c r="HY368" i="1"/>
  <c r="HZ60" i="1"/>
  <c r="HZ206" i="1"/>
  <c r="HZ291" i="1"/>
  <c r="HZ323" i="1"/>
  <c r="HZ339" i="1"/>
  <c r="HZ354" i="1"/>
  <c r="HZ368" i="1"/>
  <c r="IA60" i="1"/>
  <c r="IA206" i="1"/>
  <c r="IA291" i="1"/>
  <c r="IA323" i="1"/>
  <c r="IA339" i="1"/>
  <c r="IA354" i="1"/>
  <c r="IA368" i="1"/>
  <c r="IB60" i="1"/>
  <c r="IB206" i="1"/>
  <c r="IB291" i="1"/>
  <c r="IB323" i="1"/>
  <c r="IB339" i="1"/>
  <c r="IB354" i="1"/>
  <c r="IB368" i="1"/>
  <c r="IC60" i="1"/>
  <c r="IC206" i="1"/>
  <c r="IC291" i="1"/>
  <c r="IC323" i="1"/>
  <c r="IC339" i="1"/>
  <c r="IC354" i="1"/>
  <c r="IC368" i="1"/>
  <c r="ID60" i="1"/>
  <c r="ID206" i="1"/>
  <c r="ID291" i="1"/>
  <c r="ID323" i="1"/>
  <c r="ID339" i="1"/>
  <c r="ID354" i="1"/>
  <c r="ID368" i="1"/>
  <c r="IE60" i="1"/>
  <c r="IE206" i="1"/>
  <c r="IE291" i="1"/>
  <c r="IE323" i="1"/>
  <c r="IE339" i="1"/>
  <c r="IE354" i="1"/>
  <c r="IE368" i="1"/>
  <c r="IF60" i="1"/>
  <c r="IF206" i="1"/>
  <c r="IF291" i="1"/>
  <c r="IF323" i="1"/>
  <c r="IF339" i="1"/>
  <c r="IF354" i="1"/>
  <c r="IF368" i="1"/>
  <c r="IG60" i="1"/>
  <c r="IG206" i="1"/>
  <c r="IG291" i="1"/>
  <c r="IG323" i="1"/>
  <c r="IG339" i="1"/>
  <c r="IG354" i="1"/>
  <c r="IG368" i="1"/>
  <c r="IH60" i="1"/>
  <c r="IH206" i="1"/>
  <c r="IH291" i="1"/>
  <c r="IH323" i="1"/>
  <c r="IH339" i="1"/>
  <c r="IH354" i="1"/>
  <c r="IH368" i="1"/>
  <c r="II60" i="1"/>
  <c r="II206" i="1"/>
  <c r="II291" i="1"/>
  <c r="II323" i="1"/>
  <c r="II339" i="1"/>
  <c r="II354" i="1"/>
  <c r="II368" i="1"/>
  <c r="IJ60" i="1"/>
  <c r="IJ206" i="1"/>
  <c r="IJ291" i="1"/>
  <c r="IJ323" i="1"/>
  <c r="IJ339" i="1"/>
  <c r="IJ354" i="1"/>
  <c r="IJ368" i="1"/>
  <c r="IK60" i="1"/>
  <c r="IK206" i="1"/>
  <c r="IK291" i="1"/>
  <c r="IK323" i="1"/>
  <c r="IK339" i="1"/>
  <c r="IK354" i="1"/>
  <c r="IK368" i="1"/>
  <c r="IL60" i="1"/>
  <c r="IL206" i="1"/>
  <c r="IL291" i="1"/>
  <c r="IL323" i="1"/>
  <c r="IL339" i="1"/>
  <c r="IL354" i="1"/>
  <c r="IL368" i="1"/>
  <c r="IM60" i="1"/>
  <c r="IM206" i="1"/>
  <c r="IM291" i="1"/>
  <c r="IM323" i="1"/>
  <c r="IM339" i="1"/>
  <c r="IM354" i="1"/>
  <c r="IM368" i="1"/>
  <c r="IN60" i="1"/>
  <c r="IN206" i="1"/>
  <c r="IN291" i="1"/>
  <c r="IN323" i="1"/>
  <c r="IN339" i="1"/>
  <c r="IN354" i="1"/>
  <c r="IN368" i="1"/>
  <c r="IO60" i="1"/>
  <c r="IO206" i="1"/>
  <c r="IO291" i="1"/>
  <c r="IO323" i="1"/>
  <c r="IO339" i="1"/>
  <c r="IO354" i="1"/>
  <c r="IO368" i="1"/>
  <c r="IP60" i="1"/>
  <c r="IP206" i="1"/>
  <c r="IP291" i="1"/>
  <c r="IP323" i="1"/>
  <c r="IP339" i="1"/>
  <c r="IP354" i="1"/>
  <c r="IP368" i="1"/>
  <c r="IQ60" i="1"/>
  <c r="IQ206" i="1"/>
  <c r="IQ291" i="1"/>
  <c r="IQ323" i="1"/>
  <c r="IQ339" i="1"/>
  <c r="IQ354" i="1"/>
  <c r="IQ368" i="1"/>
  <c r="IR60" i="1"/>
  <c r="IR206" i="1"/>
  <c r="IR291" i="1"/>
  <c r="IR323" i="1"/>
  <c r="IR339" i="1"/>
  <c r="IR354" i="1"/>
  <c r="IR368" i="1"/>
  <c r="IS60" i="1"/>
  <c r="IS206" i="1"/>
  <c r="IS291" i="1"/>
  <c r="IS323" i="1"/>
  <c r="IS339" i="1"/>
  <c r="IS354" i="1"/>
  <c r="IS368" i="1"/>
  <c r="IT60" i="1"/>
  <c r="IT206" i="1"/>
  <c r="IT291" i="1"/>
  <c r="IT323" i="1"/>
  <c r="IT339" i="1"/>
  <c r="IT354" i="1"/>
  <c r="IT368" i="1"/>
  <c r="IU60" i="1"/>
  <c r="IU206" i="1"/>
  <c r="IU291" i="1"/>
  <c r="IU323" i="1"/>
  <c r="IU339" i="1"/>
  <c r="IU354" i="1"/>
  <c r="IU368" i="1"/>
  <c r="IV60" i="1"/>
  <c r="IV206" i="1"/>
  <c r="IV291" i="1"/>
  <c r="IV323" i="1"/>
  <c r="IV339" i="1"/>
  <c r="IV354" i="1"/>
  <c r="IV368" i="1"/>
  <c r="IW60" i="1"/>
  <c r="IW206" i="1"/>
  <c r="IW291" i="1"/>
  <c r="IW323" i="1"/>
  <c r="IW339" i="1"/>
  <c r="IW354" i="1"/>
  <c r="IW368" i="1"/>
  <c r="IX60" i="1"/>
  <c r="IX206" i="1"/>
  <c r="IX291" i="1"/>
  <c r="IX323" i="1"/>
  <c r="IX339" i="1"/>
  <c r="IX354" i="1"/>
  <c r="IX368" i="1"/>
  <c r="IY60" i="1"/>
  <c r="IY206" i="1"/>
  <c r="IY291" i="1"/>
  <c r="IY323" i="1"/>
  <c r="IY339" i="1"/>
  <c r="IY354" i="1"/>
  <c r="IY368" i="1"/>
  <c r="IZ60" i="1"/>
  <c r="IZ206" i="1"/>
  <c r="IZ291" i="1"/>
  <c r="IZ323" i="1"/>
  <c r="IZ339" i="1"/>
  <c r="IZ354" i="1"/>
  <c r="IZ368" i="1"/>
  <c r="JA60" i="1"/>
  <c r="JA206" i="1"/>
  <c r="JA291" i="1"/>
  <c r="JA323" i="1"/>
  <c r="JA339" i="1"/>
  <c r="JA354" i="1"/>
  <c r="JA368" i="1"/>
  <c r="JB60" i="1"/>
  <c r="JB206" i="1"/>
  <c r="JB291" i="1"/>
  <c r="JB323" i="1"/>
  <c r="JB339" i="1"/>
  <c r="JB354" i="1"/>
  <c r="JB368" i="1"/>
  <c r="JC60" i="1"/>
  <c r="JC206" i="1"/>
  <c r="JC291" i="1"/>
  <c r="JC323" i="1"/>
  <c r="JC339" i="1"/>
  <c r="JC354" i="1"/>
  <c r="JC368" i="1"/>
  <c r="JD60" i="1"/>
  <c r="JD206" i="1"/>
  <c r="JD291" i="1"/>
  <c r="JD323" i="1"/>
  <c r="JD339" i="1"/>
  <c r="JD354" i="1"/>
  <c r="JD368" i="1"/>
  <c r="JE60" i="1"/>
  <c r="JE206" i="1"/>
  <c r="JE291" i="1"/>
  <c r="JE323" i="1"/>
  <c r="JE339" i="1"/>
  <c r="JE354" i="1"/>
  <c r="JE368" i="1"/>
  <c r="JF60" i="1"/>
  <c r="JF206" i="1"/>
  <c r="JF291" i="1"/>
  <c r="JF323" i="1"/>
  <c r="JF339" i="1"/>
  <c r="JF354" i="1"/>
  <c r="JF368" i="1"/>
  <c r="JG60" i="1"/>
  <c r="JG206" i="1"/>
  <c r="JG291" i="1"/>
  <c r="JG323" i="1"/>
  <c r="JG339" i="1"/>
  <c r="JG354" i="1"/>
  <c r="JG368" i="1"/>
  <c r="JH60" i="1"/>
  <c r="JH206" i="1"/>
  <c r="JH291" i="1"/>
  <c r="JH323" i="1"/>
  <c r="JH339" i="1"/>
  <c r="JH354" i="1"/>
  <c r="JH368" i="1"/>
  <c r="JI60" i="1"/>
  <c r="JI206" i="1"/>
  <c r="JI291" i="1"/>
  <c r="JI323" i="1"/>
  <c r="JI339" i="1"/>
  <c r="JI354" i="1"/>
  <c r="JI368" i="1"/>
  <c r="JJ60" i="1"/>
  <c r="JJ206" i="1"/>
  <c r="JJ291" i="1"/>
  <c r="JJ323" i="1"/>
  <c r="JJ339" i="1"/>
  <c r="JJ354" i="1"/>
  <c r="JJ368" i="1"/>
  <c r="JK60" i="1"/>
  <c r="JK206" i="1"/>
  <c r="JK291" i="1"/>
  <c r="JK323" i="1"/>
  <c r="JK339" i="1"/>
  <c r="JK354" i="1"/>
  <c r="JK368" i="1"/>
  <c r="JL60" i="1"/>
  <c r="JL206" i="1"/>
  <c r="JL291" i="1"/>
  <c r="JL323" i="1"/>
  <c r="JL339" i="1"/>
  <c r="JL354" i="1"/>
  <c r="JL368" i="1"/>
  <c r="JM60" i="1"/>
  <c r="JM206" i="1"/>
  <c r="JM291" i="1"/>
  <c r="JM323" i="1"/>
  <c r="JM339" i="1"/>
  <c r="JM354" i="1"/>
  <c r="JM368" i="1"/>
  <c r="JN60" i="1"/>
  <c r="JN206" i="1"/>
  <c r="JN291" i="1"/>
  <c r="JN323" i="1"/>
  <c r="JN339" i="1"/>
  <c r="JN354" i="1"/>
  <c r="JN368" i="1"/>
  <c r="JO60" i="1"/>
  <c r="JO206" i="1"/>
  <c r="JO291" i="1"/>
  <c r="JO323" i="1"/>
  <c r="JO339" i="1"/>
  <c r="JO354" i="1"/>
  <c r="JO368" i="1"/>
  <c r="JP60" i="1"/>
  <c r="JP206" i="1"/>
  <c r="JP291" i="1"/>
  <c r="JP323" i="1"/>
  <c r="JP339" i="1"/>
  <c r="JP354" i="1"/>
  <c r="JP368" i="1"/>
  <c r="JQ60" i="1"/>
  <c r="JQ206" i="1"/>
  <c r="JQ291" i="1"/>
  <c r="JQ323" i="1"/>
  <c r="JQ339" i="1"/>
  <c r="JQ354" i="1"/>
  <c r="JQ368" i="1"/>
  <c r="JR60" i="1"/>
  <c r="JR206" i="1"/>
  <c r="JR291" i="1"/>
  <c r="JR323" i="1"/>
  <c r="JR339" i="1"/>
  <c r="JR354" i="1"/>
  <c r="JR368" i="1"/>
  <c r="JS60" i="1"/>
  <c r="JS206" i="1"/>
  <c r="JS291" i="1"/>
  <c r="JS323" i="1"/>
  <c r="JS339" i="1"/>
  <c r="JS354" i="1"/>
  <c r="JS368" i="1"/>
  <c r="JT60" i="1"/>
  <c r="JT206" i="1"/>
  <c r="JT291" i="1"/>
  <c r="JT323" i="1"/>
  <c r="JT339" i="1"/>
  <c r="JT354" i="1"/>
  <c r="JT368" i="1"/>
  <c r="JU60" i="1"/>
  <c r="JU206" i="1"/>
  <c r="JU291" i="1"/>
  <c r="JU323" i="1"/>
  <c r="JU339" i="1"/>
  <c r="JU354" i="1"/>
  <c r="JU368" i="1"/>
  <c r="JV60" i="1"/>
  <c r="JV206" i="1"/>
  <c r="JV291" i="1"/>
  <c r="JV323" i="1"/>
  <c r="JV339" i="1"/>
  <c r="JV354" i="1"/>
  <c r="JV368" i="1"/>
  <c r="JW60" i="1"/>
  <c r="JW206" i="1"/>
  <c r="JW291" i="1"/>
  <c r="JW323" i="1"/>
  <c r="JW339" i="1"/>
  <c r="JW354" i="1"/>
  <c r="JW368" i="1"/>
  <c r="JX60" i="1"/>
  <c r="JX206" i="1"/>
  <c r="JX291" i="1"/>
  <c r="JX323" i="1"/>
  <c r="JX339" i="1"/>
  <c r="JX354" i="1"/>
  <c r="JX368" i="1"/>
  <c r="JY60" i="1"/>
  <c r="JY206" i="1"/>
  <c r="JY291" i="1"/>
  <c r="JY323" i="1"/>
  <c r="JY339" i="1"/>
  <c r="JY354" i="1"/>
  <c r="JY368" i="1"/>
  <c r="JZ60" i="1"/>
  <c r="JZ206" i="1"/>
  <c r="JZ291" i="1"/>
  <c r="JZ323" i="1"/>
  <c r="JZ339" i="1"/>
  <c r="JZ354" i="1"/>
  <c r="JZ368" i="1"/>
  <c r="KA60" i="1"/>
  <c r="KA206" i="1"/>
  <c r="KA291" i="1"/>
  <c r="KA323" i="1"/>
  <c r="KA339" i="1"/>
  <c r="KA354" i="1"/>
  <c r="KA368" i="1"/>
  <c r="KB60" i="1"/>
  <c r="KB206" i="1"/>
  <c r="KB291" i="1"/>
  <c r="KB323" i="1"/>
  <c r="KB339" i="1"/>
  <c r="KB354" i="1"/>
  <c r="KB368" i="1"/>
  <c r="KC60" i="1"/>
  <c r="KC206" i="1"/>
  <c r="KC291" i="1"/>
  <c r="KC323" i="1"/>
  <c r="KC339" i="1"/>
  <c r="KC354" i="1"/>
  <c r="KC368" i="1"/>
  <c r="KD60" i="1"/>
  <c r="KD206" i="1"/>
  <c r="KD291" i="1"/>
  <c r="KD323" i="1"/>
  <c r="KD339" i="1"/>
  <c r="KD354" i="1"/>
  <c r="KD368" i="1"/>
  <c r="KE60" i="1"/>
  <c r="KE206" i="1"/>
  <c r="KE291" i="1"/>
  <c r="KE323" i="1"/>
  <c r="KE339" i="1"/>
  <c r="KE354" i="1"/>
  <c r="KE368" i="1"/>
  <c r="KF60" i="1"/>
  <c r="KF206" i="1"/>
  <c r="KF291" i="1"/>
  <c r="KF323" i="1"/>
  <c r="KF339" i="1"/>
  <c r="KF354" i="1"/>
  <c r="KF368" i="1"/>
  <c r="KG60" i="1"/>
  <c r="KG206" i="1"/>
  <c r="KG291" i="1"/>
  <c r="KG323" i="1"/>
  <c r="KG339" i="1"/>
  <c r="KG354" i="1"/>
  <c r="KG368" i="1"/>
  <c r="KH60" i="1"/>
  <c r="KH206" i="1"/>
  <c r="KH291" i="1"/>
  <c r="KH323" i="1"/>
  <c r="KH339" i="1"/>
  <c r="KH354" i="1"/>
  <c r="KH368" i="1"/>
  <c r="KI60" i="1"/>
  <c r="KI206" i="1"/>
  <c r="KI291" i="1"/>
  <c r="KI323" i="1"/>
  <c r="KI339" i="1"/>
  <c r="KI354" i="1"/>
  <c r="KI368" i="1"/>
  <c r="KJ60" i="1"/>
  <c r="KJ206" i="1"/>
  <c r="KJ291" i="1"/>
  <c r="KJ323" i="1"/>
  <c r="KJ339" i="1"/>
  <c r="KJ354" i="1"/>
  <c r="KJ368" i="1"/>
  <c r="KK60" i="1"/>
  <c r="KK206" i="1"/>
  <c r="KK291" i="1"/>
  <c r="KK323" i="1"/>
  <c r="KK339" i="1"/>
  <c r="KK354" i="1"/>
  <c r="KK368" i="1"/>
  <c r="KL60" i="1"/>
  <c r="KL206" i="1"/>
  <c r="KL291" i="1"/>
  <c r="KL323" i="1"/>
  <c r="KL339" i="1"/>
  <c r="KL354" i="1"/>
  <c r="KL368" i="1"/>
  <c r="KM60" i="1"/>
  <c r="KM206" i="1"/>
  <c r="KM291" i="1"/>
  <c r="KM323" i="1"/>
  <c r="KM339" i="1"/>
  <c r="KM354" i="1"/>
  <c r="KM368" i="1"/>
  <c r="KN60" i="1"/>
  <c r="KN206" i="1"/>
  <c r="KN291" i="1"/>
  <c r="KN323" i="1"/>
  <c r="KN339" i="1"/>
  <c r="KN354" i="1"/>
  <c r="KN368" i="1"/>
  <c r="KO60" i="1"/>
  <c r="KO206" i="1"/>
  <c r="KO291" i="1"/>
  <c r="KO323" i="1"/>
  <c r="KO339" i="1"/>
  <c r="KO354" i="1"/>
  <c r="KO368" i="1"/>
  <c r="KP60" i="1"/>
  <c r="KP206" i="1"/>
  <c r="KP291" i="1"/>
  <c r="KP323" i="1"/>
  <c r="KP339" i="1"/>
  <c r="KP354" i="1"/>
  <c r="KP368" i="1"/>
  <c r="KQ60" i="1"/>
  <c r="KQ206" i="1"/>
  <c r="KQ291" i="1"/>
  <c r="KQ323" i="1"/>
  <c r="KQ339" i="1"/>
  <c r="KQ354" i="1"/>
  <c r="KQ368" i="1"/>
  <c r="KR60" i="1"/>
  <c r="KR206" i="1"/>
  <c r="KR291" i="1"/>
  <c r="KR323" i="1"/>
  <c r="KR339" i="1"/>
  <c r="KR354" i="1"/>
  <c r="KR368" i="1"/>
  <c r="KS60" i="1"/>
  <c r="KS206" i="1"/>
  <c r="KS291" i="1"/>
  <c r="KS323" i="1"/>
  <c r="KS339" i="1"/>
  <c r="KS354" i="1"/>
  <c r="KS368" i="1"/>
  <c r="KT60" i="1"/>
  <c r="KT206" i="1"/>
  <c r="KT291" i="1"/>
  <c r="KT323" i="1"/>
  <c r="KT339" i="1"/>
  <c r="KT354" i="1"/>
  <c r="KT368" i="1"/>
  <c r="KU60" i="1"/>
  <c r="KU206" i="1"/>
  <c r="KU291" i="1"/>
  <c r="KU323" i="1"/>
  <c r="KU339" i="1"/>
  <c r="KU354" i="1"/>
  <c r="KU368" i="1"/>
  <c r="KV60" i="1"/>
  <c r="KV206" i="1"/>
  <c r="KV291" i="1"/>
  <c r="KV323" i="1"/>
  <c r="KV339" i="1"/>
  <c r="KV354" i="1"/>
  <c r="KV368" i="1"/>
  <c r="KW60" i="1"/>
  <c r="KW206" i="1"/>
  <c r="KW291" i="1"/>
  <c r="KW323" i="1"/>
  <c r="KW339" i="1"/>
  <c r="KW354" i="1"/>
  <c r="KW368" i="1"/>
  <c r="KX60" i="1"/>
  <c r="KX206" i="1"/>
  <c r="KX291" i="1"/>
  <c r="KX323" i="1"/>
  <c r="KX339" i="1"/>
  <c r="KX354" i="1"/>
  <c r="KX368" i="1"/>
  <c r="KY60" i="1"/>
  <c r="KY206" i="1"/>
  <c r="KY291" i="1"/>
  <c r="KY323" i="1"/>
  <c r="KY339" i="1"/>
  <c r="KY354" i="1"/>
  <c r="KY368" i="1"/>
  <c r="KZ60" i="1"/>
  <c r="KZ206" i="1"/>
  <c r="KZ291" i="1"/>
  <c r="KZ323" i="1"/>
  <c r="KZ339" i="1"/>
  <c r="KZ354" i="1"/>
  <c r="KZ368" i="1"/>
  <c r="B70" i="1"/>
  <c r="B59" i="1"/>
  <c r="B60" i="1"/>
  <c r="B206" i="1"/>
  <c r="B291" i="1"/>
  <c r="B323" i="1"/>
  <c r="B339" i="1"/>
  <c r="B354" i="1"/>
  <c r="B368" i="1"/>
  <c r="B86" i="1"/>
  <c r="B123" i="1"/>
  <c r="B135" i="1"/>
  <c r="B147" i="1"/>
  <c r="B159" i="1"/>
  <c r="B172" i="1"/>
  <c r="B205" i="1"/>
  <c r="B219" i="1"/>
  <c r="B277" i="1"/>
  <c r="B290" i="1"/>
  <c r="B322" i="1"/>
  <c r="B338" i="1"/>
  <c r="B353" i="1"/>
  <c r="B367" i="1"/>
  <c r="A81" i="1"/>
  <c r="A182" i="1"/>
  <c r="A215" i="1"/>
  <c r="A229" i="1"/>
  <c r="A300" i="1"/>
  <c r="A332" i="1"/>
  <c r="A348" i="1"/>
  <c r="A363" i="1"/>
  <c r="A377" i="1"/>
  <c r="A82" i="1"/>
  <c r="A183" i="1"/>
  <c r="A216" i="1"/>
  <c r="A230" i="1"/>
  <c r="A301" i="1"/>
  <c r="A333" i="1"/>
  <c r="A349" i="1"/>
  <c r="A364" i="1"/>
  <c r="A378" i="1"/>
  <c r="CF349" i="4"/>
  <c r="BM349" i="4"/>
  <c r="AM349" i="4"/>
  <c r="CF348" i="4"/>
  <c r="BM348" i="4"/>
  <c r="AM348" i="4"/>
  <c r="CF347" i="4"/>
  <c r="BM347" i="4"/>
  <c r="AM347" i="4"/>
  <c r="CF346" i="4"/>
  <c r="BM346" i="4"/>
  <c r="AM346" i="4"/>
  <c r="CF345" i="4"/>
  <c r="BM345" i="4"/>
  <c r="AM345" i="4"/>
  <c r="CF344" i="4"/>
  <c r="BM344" i="4"/>
  <c r="AM344" i="4"/>
  <c r="CF343" i="4"/>
  <c r="BM343" i="4"/>
  <c r="AM343" i="4"/>
  <c r="CF342" i="4"/>
  <c r="BM342" i="4"/>
  <c r="AM342" i="4"/>
  <c r="CF341" i="4"/>
  <c r="BM341" i="4"/>
  <c r="AM341" i="4"/>
  <c r="CF340" i="4"/>
  <c r="BM340" i="4"/>
  <c r="AM340" i="4"/>
  <c r="HY333" i="4"/>
  <c r="HY349" i="4"/>
  <c r="HX333" i="4"/>
  <c r="HX349" i="4"/>
  <c r="HW333" i="4"/>
  <c r="HW349" i="4"/>
  <c r="HV333" i="4"/>
  <c r="HV349" i="4"/>
  <c r="HU333" i="4"/>
  <c r="HU349" i="4"/>
  <c r="HE333" i="4"/>
  <c r="HE349" i="4"/>
  <c r="HD333" i="4"/>
  <c r="HD349" i="4"/>
  <c r="HC333" i="4"/>
  <c r="HC349" i="4"/>
  <c r="CW333" i="4"/>
  <c r="CW349" i="4"/>
  <c r="CV333" i="4"/>
  <c r="CV349" i="4"/>
  <c r="CU333" i="4"/>
  <c r="CU349" i="4"/>
  <c r="HY332" i="4"/>
  <c r="HY348" i="4"/>
  <c r="HX332" i="4"/>
  <c r="HX348" i="4"/>
  <c r="HW332" i="4"/>
  <c r="HW348" i="4"/>
  <c r="HV332" i="4"/>
  <c r="HV348" i="4"/>
  <c r="HU332" i="4"/>
  <c r="HU348" i="4"/>
  <c r="HE332" i="4"/>
  <c r="HE348" i="4"/>
  <c r="HD332" i="4"/>
  <c r="HD348" i="4"/>
  <c r="HC332" i="4"/>
  <c r="HC348" i="4"/>
  <c r="CW332" i="4"/>
  <c r="CW348" i="4"/>
  <c r="CV332" i="4"/>
  <c r="CV348" i="4"/>
  <c r="CU332" i="4"/>
  <c r="CU348" i="4"/>
  <c r="HY331" i="4"/>
  <c r="HY347" i="4"/>
  <c r="HX331" i="4"/>
  <c r="HX347" i="4"/>
  <c r="HW331" i="4"/>
  <c r="HW347" i="4"/>
  <c r="HV331" i="4"/>
  <c r="HV347" i="4"/>
  <c r="HU331" i="4"/>
  <c r="HU347" i="4"/>
  <c r="HE331" i="4"/>
  <c r="HE347" i="4"/>
  <c r="HD331" i="4"/>
  <c r="HD347" i="4"/>
  <c r="HC331" i="4"/>
  <c r="HC347" i="4"/>
  <c r="CW331" i="4"/>
  <c r="CW347" i="4"/>
  <c r="CV331" i="4"/>
  <c r="CV347" i="4"/>
  <c r="CU331" i="4"/>
  <c r="CU347" i="4"/>
  <c r="HY330" i="4"/>
  <c r="HY346" i="4"/>
  <c r="HX330" i="4"/>
  <c r="HX346" i="4"/>
  <c r="HW330" i="4"/>
  <c r="HW346" i="4"/>
  <c r="HV330" i="4"/>
  <c r="HV346" i="4"/>
  <c r="HU330" i="4"/>
  <c r="HU346" i="4"/>
  <c r="HE330" i="4"/>
  <c r="HE346" i="4"/>
  <c r="HD330" i="4"/>
  <c r="HD346" i="4"/>
  <c r="HC330" i="4"/>
  <c r="HC346" i="4"/>
  <c r="CW330" i="4"/>
  <c r="CW346" i="4"/>
  <c r="CV330" i="4"/>
  <c r="CV346" i="4"/>
  <c r="CU330" i="4"/>
  <c r="CU346" i="4"/>
  <c r="HY329" i="4"/>
  <c r="HY345" i="4"/>
  <c r="HX329" i="4"/>
  <c r="HX345" i="4"/>
  <c r="HW329" i="4"/>
  <c r="HW345" i="4"/>
  <c r="HV329" i="4"/>
  <c r="HV345" i="4"/>
  <c r="HU329" i="4"/>
  <c r="HU345" i="4"/>
  <c r="HE329" i="4"/>
  <c r="HE345" i="4"/>
  <c r="HD329" i="4"/>
  <c r="HD345" i="4"/>
  <c r="HC329" i="4"/>
  <c r="HC345" i="4"/>
  <c r="CW329" i="4"/>
  <c r="CW345" i="4"/>
  <c r="CV329" i="4"/>
  <c r="CV345" i="4"/>
  <c r="CU329" i="4"/>
  <c r="CU345" i="4"/>
  <c r="HY328" i="4"/>
  <c r="HY344" i="4"/>
  <c r="HX328" i="4"/>
  <c r="HX344" i="4"/>
  <c r="HW328" i="4"/>
  <c r="HW344" i="4"/>
  <c r="HV328" i="4"/>
  <c r="HV344" i="4"/>
  <c r="HU328" i="4"/>
  <c r="HU344" i="4"/>
  <c r="HE328" i="4"/>
  <c r="HE344" i="4"/>
  <c r="HD328" i="4"/>
  <c r="HD344" i="4"/>
  <c r="HC328" i="4"/>
  <c r="HC344" i="4"/>
  <c r="CW328" i="4"/>
  <c r="CW344" i="4"/>
  <c r="CV328" i="4"/>
  <c r="CV344" i="4"/>
  <c r="CU328" i="4"/>
  <c r="CU344" i="4"/>
  <c r="HY327" i="4"/>
  <c r="HY343" i="4"/>
  <c r="HX327" i="4"/>
  <c r="HX343" i="4"/>
  <c r="HW327" i="4"/>
  <c r="HW343" i="4"/>
  <c r="HV327" i="4"/>
  <c r="HV343" i="4"/>
  <c r="HU327" i="4"/>
  <c r="HU343" i="4"/>
  <c r="HE327" i="4"/>
  <c r="HE343" i="4"/>
  <c r="HD327" i="4"/>
  <c r="HD343" i="4"/>
  <c r="HC327" i="4"/>
  <c r="HC343" i="4"/>
  <c r="CW327" i="4"/>
  <c r="CW343" i="4"/>
  <c r="CV327" i="4"/>
  <c r="CV343" i="4"/>
  <c r="CU327" i="4"/>
  <c r="CU343" i="4"/>
  <c r="HY326" i="4"/>
  <c r="HY342" i="4"/>
  <c r="HX326" i="4"/>
  <c r="HX342" i="4"/>
  <c r="HW326" i="4"/>
  <c r="HW342" i="4"/>
  <c r="HV326" i="4"/>
  <c r="HV342" i="4"/>
  <c r="HU326" i="4"/>
  <c r="HU342" i="4"/>
  <c r="HE326" i="4"/>
  <c r="HE342" i="4"/>
  <c r="HD326" i="4"/>
  <c r="HD342" i="4"/>
  <c r="HC326" i="4"/>
  <c r="HC342" i="4"/>
  <c r="CW326" i="4"/>
  <c r="CW342" i="4"/>
  <c r="CV326" i="4"/>
  <c r="CV342" i="4"/>
  <c r="CU326" i="4"/>
  <c r="CU342" i="4"/>
  <c r="HY325" i="4"/>
  <c r="HY341" i="4"/>
  <c r="HX325" i="4"/>
  <c r="HX341" i="4"/>
  <c r="HW325" i="4"/>
  <c r="HW341" i="4"/>
  <c r="HV325" i="4"/>
  <c r="HV341" i="4"/>
  <c r="HU325" i="4"/>
  <c r="HU341" i="4"/>
  <c r="HE325" i="4"/>
  <c r="HE341" i="4"/>
  <c r="HD325" i="4"/>
  <c r="HD341" i="4"/>
  <c r="HC325" i="4"/>
  <c r="HC341" i="4"/>
  <c r="CW325" i="4"/>
  <c r="CW341" i="4"/>
  <c r="CV325" i="4"/>
  <c r="CV341" i="4"/>
  <c r="CU325" i="4"/>
  <c r="CU341" i="4"/>
  <c r="HY324" i="4"/>
  <c r="HY340" i="4"/>
  <c r="HX324" i="4"/>
  <c r="HX340" i="4"/>
  <c r="HW324" i="4"/>
  <c r="HW340" i="4"/>
  <c r="HV324" i="4"/>
  <c r="HV340" i="4"/>
  <c r="HU324" i="4"/>
  <c r="HU340" i="4"/>
  <c r="HE324" i="4"/>
  <c r="HE340" i="4"/>
  <c r="HD324" i="4"/>
  <c r="HD340" i="4"/>
  <c r="HC324" i="4"/>
  <c r="HC340" i="4"/>
  <c r="CW324" i="4"/>
  <c r="CW340" i="4"/>
  <c r="CV324" i="4"/>
  <c r="CV340" i="4"/>
  <c r="CU324" i="4"/>
  <c r="CU340" i="4"/>
  <c r="A323" i="4"/>
  <c r="A290" i="4"/>
  <c r="A322" i="4"/>
  <c r="A338" i="4"/>
  <c r="A353" i="4"/>
  <c r="HZ262" i="4"/>
  <c r="HM262" i="4"/>
  <c r="HF262" i="4"/>
  <c r="GU262" i="4"/>
  <c r="GM262" i="4"/>
  <c r="GE262" i="4"/>
  <c r="FZ262" i="4"/>
  <c r="FU262" i="4"/>
  <c r="FM262" i="4"/>
  <c r="FF262" i="4"/>
  <c r="EZ262" i="4"/>
  <c r="ER262" i="4"/>
  <c r="EJ262" i="4"/>
  <c r="ED262" i="4"/>
  <c r="DW262" i="4"/>
  <c r="DP262" i="4"/>
  <c r="DK262" i="4"/>
  <c r="DD262" i="4"/>
  <c r="CX262" i="4"/>
  <c r="CM262" i="4"/>
  <c r="CG262" i="4"/>
  <c r="BZ262" i="4"/>
  <c r="BS262" i="4"/>
  <c r="BN262" i="4"/>
  <c r="BG262" i="4"/>
  <c r="AZ262" i="4"/>
  <c r="AT262" i="4"/>
  <c r="AN262" i="4"/>
  <c r="AE262" i="4"/>
  <c r="W262" i="4"/>
  <c r="P262" i="4"/>
  <c r="L262" i="4"/>
  <c r="G262" i="4"/>
  <c r="B262" i="4"/>
  <c r="CF244" i="4"/>
  <c r="CF243" i="4"/>
  <c r="CF242" i="4"/>
  <c r="CF241" i="4"/>
  <c r="CF240" i="4"/>
  <c r="CF239" i="4"/>
  <c r="CF238" i="4"/>
  <c r="CF237" i="4"/>
  <c r="CF236" i="4"/>
  <c r="CF235" i="4"/>
  <c r="A234" i="4"/>
  <c r="A233" i="4"/>
  <c r="A220" i="4"/>
  <c r="A219" i="4"/>
  <c r="C120" i="4"/>
  <c r="C102" i="4"/>
  <c r="A98" i="4"/>
  <c r="A133" i="4"/>
  <c r="A145" i="4"/>
  <c r="A157" i="4"/>
  <c r="A169" i="4"/>
  <c r="A97" i="4"/>
  <c r="A132" i="4"/>
  <c r="A144" i="4"/>
  <c r="A156" i="4"/>
  <c r="A168" i="4"/>
  <c r="A96" i="4"/>
  <c r="A131" i="4"/>
  <c r="A143" i="4"/>
  <c r="A155" i="4"/>
  <c r="A167" i="4"/>
  <c r="A95" i="4"/>
  <c r="A130" i="4"/>
  <c r="A142" i="4"/>
  <c r="A154" i="4"/>
  <c r="A166" i="4"/>
  <c r="A94" i="4"/>
  <c r="A129" i="4"/>
  <c r="A141" i="4"/>
  <c r="A153" i="4"/>
  <c r="A165" i="4"/>
  <c r="A93" i="4"/>
  <c r="A128" i="4"/>
  <c r="A140" i="4"/>
  <c r="A152" i="4"/>
  <c r="A164" i="4"/>
  <c r="A92" i="4"/>
  <c r="A127" i="4"/>
  <c r="A139" i="4"/>
  <c r="A151" i="4"/>
  <c r="A163" i="4"/>
  <c r="A91" i="4"/>
  <c r="A126" i="4"/>
  <c r="A138" i="4"/>
  <c r="A150" i="4"/>
  <c r="A162" i="4"/>
  <c r="A90" i="4"/>
  <c r="A125" i="4"/>
  <c r="A137" i="4"/>
  <c r="A149" i="4"/>
  <c r="A161" i="4"/>
  <c r="A89" i="4"/>
  <c r="A124" i="4"/>
  <c r="A136" i="4"/>
  <c r="A148" i="4"/>
  <c r="A160" i="4"/>
  <c r="A88" i="4"/>
  <c r="A87" i="4"/>
  <c r="IG82" i="4"/>
  <c r="IF82" i="4"/>
  <c r="IE82" i="4"/>
  <c r="ID82" i="4"/>
  <c r="IC82" i="4"/>
  <c r="IB82" i="4"/>
  <c r="IA82" i="4"/>
  <c r="IA183" i="4"/>
  <c r="HZ82" i="4"/>
  <c r="HY82" i="4"/>
  <c r="HN82" i="4"/>
  <c r="HY183" i="4"/>
  <c r="HX82" i="4"/>
  <c r="HW82" i="4"/>
  <c r="HV82" i="4"/>
  <c r="HU82" i="4"/>
  <c r="HU183" i="4"/>
  <c r="HT82" i="4"/>
  <c r="HS82" i="4"/>
  <c r="HR82" i="4"/>
  <c r="HQ82" i="4"/>
  <c r="HQ183" i="4"/>
  <c r="HP82" i="4"/>
  <c r="HO82" i="4"/>
  <c r="HN183" i="4"/>
  <c r="HM82" i="4"/>
  <c r="HL82" i="4"/>
  <c r="HK82" i="4"/>
  <c r="HJ82" i="4"/>
  <c r="HI82" i="4"/>
  <c r="HH82" i="4"/>
  <c r="HG82" i="4"/>
  <c r="HG183" i="4"/>
  <c r="HF82" i="4"/>
  <c r="HE82" i="4"/>
  <c r="HD82" i="4"/>
  <c r="HC82" i="4"/>
  <c r="HB82" i="4"/>
  <c r="HA82" i="4"/>
  <c r="GZ82" i="4"/>
  <c r="GY82" i="4"/>
  <c r="GX82" i="4"/>
  <c r="GW82" i="4"/>
  <c r="GV82" i="4"/>
  <c r="GV183" i="4"/>
  <c r="GU82" i="4"/>
  <c r="GT82" i="4"/>
  <c r="GS82" i="4"/>
  <c r="GR82" i="4"/>
  <c r="GQ82" i="4"/>
  <c r="GP82" i="4"/>
  <c r="GO82" i="4"/>
  <c r="GN82" i="4"/>
  <c r="GN183" i="4"/>
  <c r="GM82" i="4"/>
  <c r="GL82" i="4"/>
  <c r="GK82" i="4"/>
  <c r="GJ82" i="4"/>
  <c r="GI82" i="4"/>
  <c r="GH82" i="4"/>
  <c r="GG82" i="4"/>
  <c r="GF82" i="4"/>
  <c r="GF183" i="4"/>
  <c r="GE82" i="4"/>
  <c r="GD82" i="4"/>
  <c r="GC82" i="4"/>
  <c r="GB82" i="4"/>
  <c r="GA82" i="4"/>
  <c r="GA183" i="4"/>
  <c r="FZ82" i="4"/>
  <c r="FY82" i="4"/>
  <c r="FV82" i="4"/>
  <c r="FY183" i="4"/>
  <c r="FX82" i="4"/>
  <c r="FW82" i="4"/>
  <c r="FV183" i="4"/>
  <c r="FU82" i="4"/>
  <c r="FT82" i="4"/>
  <c r="FS82" i="4"/>
  <c r="FR82" i="4"/>
  <c r="FQ82" i="4"/>
  <c r="FP82" i="4"/>
  <c r="FO82" i="4"/>
  <c r="FN82" i="4"/>
  <c r="FN183" i="4"/>
  <c r="FM82" i="4"/>
  <c r="FL82" i="4"/>
  <c r="FK82" i="4"/>
  <c r="FJ82" i="4"/>
  <c r="FI82" i="4"/>
  <c r="FH82" i="4"/>
  <c r="FG82" i="4"/>
  <c r="FG183" i="4"/>
  <c r="FF82" i="4"/>
  <c r="FE82" i="4"/>
  <c r="FD82" i="4"/>
  <c r="FC82" i="4"/>
  <c r="FB82" i="4"/>
  <c r="FA82" i="4"/>
  <c r="FA183" i="4"/>
  <c r="EZ82" i="4"/>
  <c r="EY82" i="4"/>
  <c r="EX82" i="4"/>
  <c r="EW82" i="4"/>
  <c r="EV82" i="4"/>
  <c r="EU82" i="4"/>
  <c r="ET82" i="4"/>
  <c r="ES82" i="4"/>
  <c r="ES183" i="4"/>
  <c r="ER82" i="4"/>
  <c r="EQ82" i="4"/>
  <c r="EP82" i="4"/>
  <c r="EO82" i="4"/>
  <c r="EN82" i="4"/>
  <c r="EM82" i="4"/>
  <c r="EL82" i="4"/>
  <c r="EK82" i="4"/>
  <c r="EK183" i="4"/>
  <c r="EJ82" i="4"/>
  <c r="EI82" i="4"/>
  <c r="EH82" i="4"/>
  <c r="EG82" i="4"/>
  <c r="EF82" i="4"/>
  <c r="EE82" i="4"/>
  <c r="EE183" i="4"/>
  <c r="ED82" i="4"/>
  <c r="EC82" i="4"/>
  <c r="EB82" i="4"/>
  <c r="EA82" i="4"/>
  <c r="DZ82" i="4"/>
  <c r="DY82" i="4"/>
  <c r="DX82" i="4"/>
  <c r="DX183" i="4"/>
  <c r="DW82" i="4"/>
  <c r="DV82" i="4"/>
  <c r="DU82" i="4"/>
  <c r="DT82" i="4"/>
  <c r="DS82" i="4"/>
  <c r="DR82" i="4"/>
  <c r="DQ82" i="4"/>
  <c r="DQ183" i="4"/>
  <c r="DP82" i="4"/>
  <c r="DO82" i="4"/>
  <c r="DN82" i="4"/>
  <c r="DM82" i="4"/>
  <c r="DL82" i="4"/>
  <c r="DL183" i="4"/>
  <c r="DK82" i="4"/>
  <c r="DJ82" i="4"/>
  <c r="DI82" i="4"/>
  <c r="DH82" i="4"/>
  <c r="DG82" i="4"/>
  <c r="DF82" i="4"/>
  <c r="DE82" i="4"/>
  <c r="DE183" i="4"/>
  <c r="DD82" i="4"/>
  <c r="DC82" i="4"/>
  <c r="DB82" i="4"/>
  <c r="DA82" i="4"/>
  <c r="CZ82" i="4"/>
  <c r="CY82" i="4"/>
  <c r="CY183" i="4"/>
  <c r="CX82" i="4"/>
  <c r="CW82" i="4"/>
  <c r="CV82" i="4"/>
  <c r="CU82" i="4"/>
  <c r="CT82" i="4"/>
  <c r="CS82" i="4"/>
  <c r="CR82" i="4"/>
  <c r="CQ82" i="4"/>
  <c r="CP82" i="4"/>
  <c r="CO82" i="4"/>
  <c r="CN82" i="4"/>
  <c r="CN183" i="4"/>
  <c r="CM82" i="4"/>
  <c r="CL82" i="4"/>
  <c r="CK82" i="4"/>
  <c r="CH82" i="4"/>
  <c r="CK183" i="4"/>
  <c r="CJ82" i="4"/>
  <c r="CI82" i="4"/>
  <c r="CH183" i="4"/>
  <c r="CG82" i="4"/>
  <c r="CF82" i="4"/>
  <c r="CE82" i="4"/>
  <c r="CD82" i="4"/>
  <c r="CC82" i="4"/>
  <c r="CB82" i="4"/>
  <c r="CA82" i="4"/>
  <c r="CA183" i="4"/>
  <c r="BZ82" i="4"/>
  <c r="BX82" i="4"/>
  <c r="BW82" i="4"/>
  <c r="BV82" i="4"/>
  <c r="BU82" i="4"/>
  <c r="BT183" i="4"/>
  <c r="BS82" i="4"/>
  <c r="BR82" i="4"/>
  <c r="BQ82" i="4"/>
  <c r="BP82" i="4"/>
  <c r="BO82" i="4"/>
  <c r="BO183" i="4"/>
  <c r="BN82" i="4"/>
  <c r="BM82" i="4"/>
  <c r="BL82" i="4"/>
  <c r="BK82" i="4"/>
  <c r="BJ82" i="4"/>
  <c r="BI82" i="4"/>
  <c r="BH82" i="4"/>
  <c r="BH183" i="4"/>
  <c r="BG82" i="4"/>
  <c r="BF82" i="4"/>
  <c r="BE82" i="4"/>
  <c r="BD82" i="4"/>
  <c r="BC82" i="4"/>
  <c r="BB82" i="4"/>
  <c r="BA82" i="4"/>
  <c r="BA183" i="4"/>
  <c r="AZ82" i="4"/>
  <c r="AU183" i="4"/>
  <c r="AT82" i="4"/>
  <c r="AO183" i="4"/>
  <c r="AN82" i="4"/>
  <c r="AM82" i="4"/>
  <c r="AL82" i="4"/>
  <c r="AK82" i="4"/>
  <c r="AJ82" i="4"/>
  <c r="AI82" i="4"/>
  <c r="AH82" i="4"/>
  <c r="AG82" i="4"/>
  <c r="AF82" i="4"/>
  <c r="AF183" i="4"/>
  <c r="AE82" i="4"/>
  <c r="AD82" i="4"/>
  <c r="AC82" i="4"/>
  <c r="AB82" i="4"/>
  <c r="AA82" i="4"/>
  <c r="Z82" i="4"/>
  <c r="Y82" i="4"/>
  <c r="X82" i="4"/>
  <c r="X183" i="4"/>
  <c r="W82" i="4"/>
  <c r="V82" i="4"/>
  <c r="U82" i="4"/>
  <c r="T82" i="4"/>
  <c r="S82" i="4"/>
  <c r="R82" i="4"/>
  <c r="Q82" i="4"/>
  <c r="Q183" i="4"/>
  <c r="P82" i="4"/>
  <c r="O82" i="4"/>
  <c r="N82" i="4"/>
  <c r="M82" i="4"/>
  <c r="M183" i="4"/>
  <c r="L82" i="4"/>
  <c r="K82" i="4"/>
  <c r="J82" i="4"/>
  <c r="I82" i="4"/>
  <c r="H82" i="4"/>
  <c r="H183" i="4"/>
  <c r="G82" i="4"/>
  <c r="F82" i="4"/>
  <c r="E82" i="4"/>
  <c r="D82" i="4"/>
  <c r="C82" i="4"/>
  <c r="C183" i="4"/>
  <c r="B82" i="4"/>
  <c r="IG81" i="4"/>
  <c r="IF81" i="4"/>
  <c r="IE81" i="4"/>
  <c r="ID81" i="4"/>
  <c r="IC81" i="4"/>
  <c r="IB81" i="4"/>
  <c r="IA81" i="4"/>
  <c r="IA182" i="4"/>
  <c r="HZ81" i="4"/>
  <c r="HY81" i="4"/>
  <c r="HX81" i="4"/>
  <c r="HW81" i="4"/>
  <c r="HV81" i="4"/>
  <c r="HU81" i="4"/>
  <c r="HT81" i="4"/>
  <c r="HS81" i="4"/>
  <c r="HR81" i="4"/>
  <c r="HQ81" i="4"/>
  <c r="HP81" i="4"/>
  <c r="HO81" i="4"/>
  <c r="HN81" i="4"/>
  <c r="HN182" i="4"/>
  <c r="HM81" i="4"/>
  <c r="HL81" i="4"/>
  <c r="HK81" i="4"/>
  <c r="HJ81" i="4"/>
  <c r="HI81" i="4"/>
  <c r="HH81" i="4"/>
  <c r="HG81" i="4"/>
  <c r="HG182" i="4"/>
  <c r="HF81" i="4"/>
  <c r="HE81" i="4"/>
  <c r="HD81" i="4"/>
  <c r="HC81" i="4"/>
  <c r="HB81" i="4"/>
  <c r="HA81" i="4"/>
  <c r="GZ81" i="4"/>
  <c r="GY81" i="4"/>
  <c r="GX81" i="4"/>
  <c r="GW81" i="4"/>
  <c r="GV81" i="4"/>
  <c r="GV182" i="4"/>
  <c r="GU81" i="4"/>
  <c r="GT81" i="4"/>
  <c r="GS81" i="4"/>
  <c r="GR81" i="4"/>
  <c r="GQ81" i="4"/>
  <c r="GP81" i="4"/>
  <c r="GO81" i="4"/>
  <c r="GN81" i="4"/>
  <c r="GN182" i="4"/>
  <c r="GM81" i="4"/>
  <c r="GL81" i="4"/>
  <c r="GK81" i="4"/>
  <c r="GJ81" i="4"/>
  <c r="GI81" i="4"/>
  <c r="GH81" i="4"/>
  <c r="GG81" i="4"/>
  <c r="GF81" i="4"/>
  <c r="GF182" i="4"/>
  <c r="GE81" i="4"/>
  <c r="GD81" i="4"/>
  <c r="GC81" i="4"/>
  <c r="GB81" i="4"/>
  <c r="GA81" i="4"/>
  <c r="GA182" i="4"/>
  <c r="FZ81" i="4"/>
  <c r="FY81" i="4"/>
  <c r="FX81" i="4"/>
  <c r="FW81" i="4"/>
  <c r="FV81" i="4"/>
  <c r="FV182" i="4"/>
  <c r="FU81" i="4"/>
  <c r="FT81" i="4"/>
  <c r="FS81" i="4"/>
  <c r="FR81" i="4"/>
  <c r="FQ81" i="4"/>
  <c r="FP81" i="4"/>
  <c r="FO81" i="4"/>
  <c r="FN81" i="4"/>
  <c r="FN182" i="4"/>
  <c r="FM81" i="4"/>
  <c r="FL81" i="4"/>
  <c r="FK81" i="4"/>
  <c r="FJ81" i="4"/>
  <c r="FI81" i="4"/>
  <c r="FH81" i="4"/>
  <c r="FG81" i="4"/>
  <c r="FG182" i="4"/>
  <c r="FF81" i="4"/>
  <c r="FE81" i="4"/>
  <c r="FD81" i="4"/>
  <c r="FC81" i="4"/>
  <c r="FB81" i="4"/>
  <c r="FA81" i="4"/>
  <c r="FA182" i="4"/>
  <c r="EZ81" i="4"/>
  <c r="EY81" i="4"/>
  <c r="EX81" i="4"/>
  <c r="EW81" i="4"/>
  <c r="EV81" i="4"/>
  <c r="ES81" i="4"/>
  <c r="EV182" i="4"/>
  <c r="EU81" i="4"/>
  <c r="ET81" i="4"/>
  <c r="ES182" i="4"/>
  <c r="ER81" i="4"/>
  <c r="EQ81" i="4"/>
  <c r="EP81" i="4"/>
  <c r="EO81" i="4"/>
  <c r="EN81" i="4"/>
  <c r="EM81" i="4"/>
  <c r="EL81" i="4"/>
  <c r="EK81" i="4"/>
  <c r="EK182" i="4"/>
  <c r="EJ81" i="4"/>
  <c r="EI81" i="4"/>
  <c r="EH81" i="4"/>
  <c r="EG81" i="4"/>
  <c r="EF81" i="4"/>
  <c r="EE81" i="4"/>
  <c r="EE182" i="4"/>
  <c r="ED81" i="4"/>
  <c r="EC81" i="4"/>
  <c r="EB81" i="4"/>
  <c r="EA81" i="4"/>
  <c r="DZ81" i="4"/>
  <c r="DY81" i="4"/>
  <c r="DX81" i="4"/>
  <c r="DX182" i="4"/>
  <c r="DW81" i="4"/>
  <c r="DV81" i="4"/>
  <c r="DU81" i="4"/>
  <c r="DT81" i="4"/>
  <c r="DQ81" i="4"/>
  <c r="DT182" i="4"/>
  <c r="DS81" i="4"/>
  <c r="DR81" i="4"/>
  <c r="DQ182" i="4"/>
  <c r="DP81" i="4"/>
  <c r="DO81" i="4"/>
  <c r="DN81" i="4"/>
  <c r="DM81" i="4"/>
  <c r="DL81" i="4"/>
  <c r="DL182" i="4"/>
  <c r="DK81" i="4"/>
  <c r="DJ81" i="4"/>
  <c r="DI81" i="4"/>
  <c r="DH81" i="4"/>
  <c r="DE81" i="4"/>
  <c r="DH182" i="4"/>
  <c r="DG81" i="4"/>
  <c r="DF81" i="4"/>
  <c r="DE182" i="4"/>
  <c r="DD81" i="4"/>
  <c r="DC81" i="4"/>
  <c r="DB81" i="4"/>
  <c r="DA81" i="4"/>
  <c r="CZ81" i="4"/>
  <c r="CY81" i="4"/>
  <c r="CY182" i="4"/>
  <c r="CX81" i="4"/>
  <c r="CW81" i="4"/>
  <c r="CV81" i="4"/>
  <c r="CU81" i="4"/>
  <c r="CT81" i="4"/>
  <c r="CS81" i="4"/>
  <c r="CR81" i="4"/>
  <c r="CQ81" i="4"/>
  <c r="CP81" i="4"/>
  <c r="CO81" i="4"/>
  <c r="CN81" i="4"/>
  <c r="CN182" i="4"/>
  <c r="CM81" i="4"/>
  <c r="CL81" i="4"/>
  <c r="CK81" i="4"/>
  <c r="CJ81" i="4"/>
  <c r="CI81" i="4"/>
  <c r="CH81" i="4"/>
  <c r="CH182" i="4"/>
  <c r="CG81" i="4"/>
  <c r="CF81" i="4"/>
  <c r="CE81" i="4"/>
  <c r="CD81" i="4"/>
  <c r="CC81" i="4"/>
  <c r="CB81" i="4"/>
  <c r="CA81" i="4"/>
  <c r="CA182" i="4"/>
  <c r="BZ81" i="4"/>
  <c r="BX81" i="4"/>
  <c r="BW81" i="4"/>
  <c r="BV81" i="4"/>
  <c r="BU81" i="4"/>
  <c r="BT182" i="4"/>
  <c r="BS81" i="4"/>
  <c r="BR81" i="4"/>
  <c r="BQ81" i="4"/>
  <c r="BP81" i="4"/>
  <c r="BO81" i="4"/>
  <c r="BO182" i="4"/>
  <c r="BN81" i="4"/>
  <c r="BM81" i="4"/>
  <c r="BL81" i="4"/>
  <c r="BK81" i="4"/>
  <c r="BJ81" i="4"/>
  <c r="BI81" i="4"/>
  <c r="BH81" i="4"/>
  <c r="BH182" i="4"/>
  <c r="BG81" i="4"/>
  <c r="BF81" i="4"/>
  <c r="BE81" i="4"/>
  <c r="BD81" i="4"/>
  <c r="BA81" i="4"/>
  <c r="BD182" i="4"/>
  <c r="BC81" i="4"/>
  <c r="BB81" i="4"/>
  <c r="BA182" i="4"/>
  <c r="AZ81" i="4"/>
  <c r="AU182" i="4"/>
  <c r="AT81" i="4"/>
  <c r="AO182" i="4"/>
  <c r="AN81" i="4"/>
  <c r="AM81" i="4"/>
  <c r="AL81" i="4"/>
  <c r="AK81" i="4"/>
  <c r="AJ81" i="4"/>
  <c r="AI81" i="4"/>
  <c r="AH81" i="4"/>
  <c r="AG81" i="4"/>
  <c r="AF81" i="4"/>
  <c r="AF182" i="4"/>
  <c r="AE81" i="4"/>
  <c r="AD81" i="4"/>
  <c r="AC81" i="4"/>
  <c r="AB81" i="4"/>
  <c r="AA81" i="4"/>
  <c r="Z81" i="4"/>
  <c r="Y81" i="4"/>
  <c r="X81" i="4"/>
  <c r="X182" i="4"/>
  <c r="W81" i="4"/>
  <c r="V81" i="4"/>
  <c r="U81" i="4"/>
  <c r="T81" i="4"/>
  <c r="Q81" i="4"/>
  <c r="T182" i="4"/>
  <c r="S81" i="4"/>
  <c r="R81" i="4"/>
  <c r="Q182" i="4"/>
  <c r="P81" i="4"/>
  <c r="O81" i="4"/>
  <c r="N81" i="4"/>
  <c r="M81" i="4"/>
  <c r="M182" i="4"/>
  <c r="L81" i="4"/>
  <c r="K81" i="4"/>
  <c r="J81" i="4"/>
  <c r="I81" i="4"/>
  <c r="H81" i="4"/>
  <c r="H182" i="4"/>
  <c r="G81" i="4"/>
  <c r="F81" i="4"/>
  <c r="E81" i="4"/>
  <c r="D81" i="4"/>
  <c r="C81" i="4"/>
  <c r="C182" i="4"/>
  <c r="B81" i="4"/>
  <c r="IG80" i="4"/>
  <c r="IF80" i="4"/>
  <c r="IE80" i="4"/>
  <c r="ID80" i="4"/>
  <c r="IC80" i="4"/>
  <c r="IB80" i="4"/>
  <c r="IA80" i="4"/>
  <c r="IA181" i="4"/>
  <c r="HZ80" i="4"/>
  <c r="HY80" i="4"/>
  <c r="HN80" i="4"/>
  <c r="HY181" i="4"/>
  <c r="HX80" i="4"/>
  <c r="HW80" i="4"/>
  <c r="HV80" i="4"/>
  <c r="HU80" i="4"/>
  <c r="HU181" i="4"/>
  <c r="HT80" i="4"/>
  <c r="HS80" i="4"/>
  <c r="HR80" i="4"/>
  <c r="HQ80" i="4"/>
  <c r="HQ181" i="4"/>
  <c r="HP80" i="4"/>
  <c r="HO80" i="4"/>
  <c r="HN181" i="4"/>
  <c r="HM80" i="4"/>
  <c r="HL80" i="4"/>
  <c r="HK80" i="4"/>
  <c r="HJ80" i="4"/>
  <c r="HI80" i="4"/>
  <c r="HH80" i="4"/>
  <c r="HG80" i="4"/>
  <c r="HG181" i="4"/>
  <c r="HF80" i="4"/>
  <c r="HE80" i="4"/>
  <c r="HD80" i="4"/>
  <c r="HC80" i="4"/>
  <c r="HB80" i="4"/>
  <c r="HA80" i="4"/>
  <c r="GZ80" i="4"/>
  <c r="GY80" i="4"/>
  <c r="GX80" i="4"/>
  <c r="GW80" i="4"/>
  <c r="GV80" i="4"/>
  <c r="GV181" i="4"/>
  <c r="GU80" i="4"/>
  <c r="GT80" i="4"/>
  <c r="GS80" i="4"/>
  <c r="GR80" i="4"/>
  <c r="GQ80" i="4"/>
  <c r="GP80" i="4"/>
  <c r="GO80" i="4"/>
  <c r="GN80" i="4"/>
  <c r="GN181" i="4"/>
  <c r="GM80" i="4"/>
  <c r="GL80" i="4"/>
  <c r="GK80" i="4"/>
  <c r="GJ80" i="4"/>
  <c r="GI80" i="4"/>
  <c r="GH80" i="4"/>
  <c r="GG80" i="4"/>
  <c r="GF80" i="4"/>
  <c r="GF181" i="4"/>
  <c r="GE80" i="4"/>
  <c r="GD80" i="4"/>
  <c r="GC80" i="4"/>
  <c r="GB80" i="4"/>
  <c r="GA80" i="4"/>
  <c r="GA181" i="4"/>
  <c r="FZ80" i="4"/>
  <c r="FY80" i="4"/>
  <c r="FV80" i="4"/>
  <c r="FY181" i="4"/>
  <c r="FX80" i="4"/>
  <c r="FW80" i="4"/>
  <c r="FV181" i="4"/>
  <c r="FU80" i="4"/>
  <c r="FT80" i="4"/>
  <c r="FS80" i="4"/>
  <c r="FR80" i="4"/>
  <c r="FQ80" i="4"/>
  <c r="FN80" i="4"/>
  <c r="FQ181" i="4"/>
  <c r="FP80" i="4"/>
  <c r="FO80" i="4"/>
  <c r="FN181" i="4"/>
  <c r="FM80" i="4"/>
  <c r="FL80" i="4"/>
  <c r="FK80" i="4"/>
  <c r="FJ80" i="4"/>
  <c r="FI80" i="4"/>
  <c r="FH80" i="4"/>
  <c r="FG80" i="4"/>
  <c r="FG181" i="4"/>
  <c r="FF80" i="4"/>
  <c r="FE80" i="4"/>
  <c r="FD80" i="4"/>
  <c r="FC80" i="4"/>
  <c r="FB80" i="4"/>
  <c r="FA80" i="4"/>
  <c r="FA181" i="4"/>
  <c r="EZ80" i="4"/>
  <c r="EY80" i="4"/>
  <c r="EX80" i="4"/>
  <c r="EW80" i="4"/>
  <c r="EV80" i="4"/>
  <c r="EU80" i="4"/>
  <c r="ET80" i="4"/>
  <c r="ES80" i="4"/>
  <c r="ES181" i="4"/>
  <c r="ER80" i="4"/>
  <c r="EQ80" i="4"/>
  <c r="EP80" i="4"/>
  <c r="EO80" i="4"/>
  <c r="EN80" i="4"/>
  <c r="EM80" i="4"/>
  <c r="EL80" i="4"/>
  <c r="EK80" i="4"/>
  <c r="EK181" i="4"/>
  <c r="EJ80" i="4"/>
  <c r="EI80" i="4"/>
  <c r="EH80" i="4"/>
  <c r="EG80" i="4"/>
  <c r="EF80" i="4"/>
  <c r="EE80" i="4"/>
  <c r="EE181" i="4"/>
  <c r="ED80" i="4"/>
  <c r="EC80" i="4"/>
  <c r="EB80" i="4"/>
  <c r="EA80" i="4"/>
  <c r="DZ80" i="4"/>
  <c r="DY80" i="4"/>
  <c r="DX80" i="4"/>
  <c r="DX181" i="4"/>
  <c r="DW80" i="4"/>
  <c r="DV80" i="4"/>
  <c r="DU80" i="4"/>
  <c r="DT80" i="4"/>
  <c r="DS80" i="4"/>
  <c r="DR80" i="4"/>
  <c r="DQ80" i="4"/>
  <c r="DQ181" i="4"/>
  <c r="DP80" i="4"/>
  <c r="DO80" i="4"/>
  <c r="DN80" i="4"/>
  <c r="DM80" i="4"/>
  <c r="DL80" i="4"/>
  <c r="DL181" i="4"/>
  <c r="DK80" i="4"/>
  <c r="DJ80" i="4"/>
  <c r="DI80" i="4"/>
  <c r="DH80" i="4"/>
  <c r="DG80" i="4"/>
  <c r="DF80" i="4"/>
  <c r="DE80" i="4"/>
  <c r="DE181" i="4"/>
  <c r="DD80" i="4"/>
  <c r="DC80" i="4"/>
  <c r="DB80" i="4"/>
  <c r="DA80" i="4"/>
  <c r="CZ80" i="4"/>
  <c r="CY80" i="4"/>
  <c r="CY181" i="4"/>
  <c r="CX80" i="4"/>
  <c r="CW80" i="4"/>
  <c r="CV80" i="4"/>
  <c r="CU80" i="4"/>
  <c r="CT80" i="4"/>
  <c r="CS80" i="4"/>
  <c r="CR80" i="4"/>
  <c r="CQ80" i="4"/>
  <c r="CP80" i="4"/>
  <c r="CO80" i="4"/>
  <c r="CN80" i="4"/>
  <c r="CN181" i="4"/>
  <c r="CM80" i="4"/>
  <c r="CL80" i="4"/>
  <c r="CK80" i="4"/>
  <c r="CH80" i="4"/>
  <c r="CK181" i="4"/>
  <c r="CJ80" i="4"/>
  <c r="CI80" i="4"/>
  <c r="CH181" i="4"/>
  <c r="CG80" i="4"/>
  <c r="CF80" i="4"/>
  <c r="CE80" i="4"/>
  <c r="CD80" i="4"/>
  <c r="CC80" i="4"/>
  <c r="CB80" i="4"/>
  <c r="CA80" i="4"/>
  <c r="CA181" i="4"/>
  <c r="BZ80" i="4"/>
  <c r="BY80" i="4"/>
  <c r="BX80" i="4"/>
  <c r="BW80" i="4"/>
  <c r="BV80" i="4"/>
  <c r="BU80" i="4"/>
  <c r="BT80" i="4"/>
  <c r="BT181" i="4"/>
  <c r="BS80" i="4"/>
  <c r="BR80" i="4"/>
  <c r="BQ80" i="4"/>
  <c r="BP80" i="4"/>
  <c r="BO80" i="4"/>
  <c r="BO181" i="4"/>
  <c r="BN80" i="4"/>
  <c r="BM80" i="4"/>
  <c r="BL80" i="4"/>
  <c r="BK80" i="4"/>
  <c r="BJ80" i="4"/>
  <c r="BI80" i="4"/>
  <c r="BH80" i="4"/>
  <c r="BH181" i="4"/>
  <c r="BG80" i="4"/>
  <c r="BF80" i="4"/>
  <c r="BE80" i="4"/>
  <c r="BD80" i="4"/>
  <c r="BC80" i="4"/>
  <c r="BB80" i="4"/>
  <c r="BA80" i="4"/>
  <c r="BA181" i="4"/>
  <c r="AZ80" i="4"/>
  <c r="AY80" i="4"/>
  <c r="AX80" i="4"/>
  <c r="AW80" i="4"/>
  <c r="AV80" i="4"/>
  <c r="AU80" i="4"/>
  <c r="AU181" i="4"/>
  <c r="AT80" i="4"/>
  <c r="AS80" i="4"/>
  <c r="AR80" i="4"/>
  <c r="AQ80" i="4"/>
  <c r="AP80" i="4"/>
  <c r="AO80" i="4"/>
  <c r="AO181" i="4"/>
  <c r="AN80" i="4"/>
  <c r="AM80" i="4"/>
  <c r="AL80" i="4"/>
  <c r="AK80" i="4"/>
  <c r="AJ80" i="4"/>
  <c r="AI80" i="4"/>
  <c r="AH80" i="4"/>
  <c r="AG80" i="4"/>
  <c r="AF80" i="4"/>
  <c r="AF181" i="4"/>
  <c r="AE80" i="4"/>
  <c r="AD80" i="4"/>
  <c r="AC80" i="4"/>
  <c r="AB80" i="4"/>
  <c r="AA80" i="4"/>
  <c r="Z80" i="4"/>
  <c r="Y80" i="4"/>
  <c r="X80" i="4"/>
  <c r="X181" i="4"/>
  <c r="W80" i="4"/>
  <c r="V80" i="4"/>
  <c r="U80" i="4"/>
  <c r="T80" i="4"/>
  <c r="S80" i="4"/>
  <c r="R80" i="4"/>
  <c r="Q80" i="4"/>
  <c r="Q181" i="4"/>
  <c r="P80" i="4"/>
  <c r="O80" i="4"/>
  <c r="N80" i="4"/>
  <c r="M80" i="4"/>
  <c r="M181" i="4"/>
  <c r="L80" i="4"/>
  <c r="K80" i="4"/>
  <c r="J80" i="4"/>
  <c r="I80" i="4"/>
  <c r="H80" i="4"/>
  <c r="H181" i="4"/>
  <c r="G80" i="4"/>
  <c r="F80" i="4"/>
  <c r="E80" i="4"/>
  <c r="D80" i="4"/>
  <c r="C80" i="4"/>
  <c r="C181" i="4"/>
  <c r="B80" i="4"/>
  <c r="A80" i="4"/>
  <c r="A181" i="4"/>
  <c r="IG79" i="4"/>
  <c r="IF79" i="4"/>
  <c r="IE79" i="4"/>
  <c r="ID79" i="4"/>
  <c r="IA79" i="4"/>
  <c r="ID180" i="4"/>
  <c r="IC79" i="4"/>
  <c r="IB79" i="4"/>
  <c r="IA180" i="4"/>
  <c r="HZ79" i="4"/>
  <c r="HY79" i="4"/>
  <c r="HX79" i="4"/>
  <c r="HW79" i="4"/>
  <c r="HV79" i="4"/>
  <c r="HU79" i="4"/>
  <c r="HT79" i="4"/>
  <c r="HS79" i="4"/>
  <c r="HR79" i="4"/>
  <c r="HQ79" i="4"/>
  <c r="HP79" i="4"/>
  <c r="HO79" i="4"/>
  <c r="HN79" i="4"/>
  <c r="HN180" i="4"/>
  <c r="HM79" i="4"/>
  <c r="HL79" i="4"/>
  <c r="HK79" i="4"/>
  <c r="HJ79" i="4"/>
  <c r="HG79" i="4"/>
  <c r="HJ180" i="4"/>
  <c r="HI79" i="4"/>
  <c r="HH79" i="4"/>
  <c r="HG180" i="4"/>
  <c r="HF79" i="4"/>
  <c r="HE79" i="4"/>
  <c r="HD79" i="4"/>
  <c r="HC79" i="4"/>
  <c r="HB79" i="4"/>
  <c r="HA79" i="4"/>
  <c r="GZ79" i="4"/>
  <c r="GY79" i="4"/>
  <c r="GX79" i="4"/>
  <c r="GW79" i="4"/>
  <c r="GV79" i="4"/>
  <c r="GV180" i="4"/>
  <c r="GU79" i="4"/>
  <c r="GT79" i="4"/>
  <c r="GS79" i="4"/>
  <c r="GR79" i="4"/>
  <c r="GQ79" i="4"/>
  <c r="GP79" i="4"/>
  <c r="GO79" i="4"/>
  <c r="GN79" i="4"/>
  <c r="GN180" i="4"/>
  <c r="GM79" i="4"/>
  <c r="GL79" i="4"/>
  <c r="GK79" i="4"/>
  <c r="GJ79" i="4"/>
  <c r="GI79" i="4"/>
  <c r="GH79" i="4"/>
  <c r="GG79" i="4"/>
  <c r="GF79" i="4"/>
  <c r="GF180" i="4"/>
  <c r="GE79" i="4"/>
  <c r="GD79" i="4"/>
  <c r="GA79" i="4"/>
  <c r="GD180" i="4"/>
  <c r="GC79" i="4"/>
  <c r="GB79" i="4"/>
  <c r="GA180" i="4"/>
  <c r="FZ79" i="4"/>
  <c r="FY79" i="4"/>
  <c r="FX79" i="4"/>
  <c r="FW79" i="4"/>
  <c r="FV79" i="4"/>
  <c r="FV180" i="4"/>
  <c r="FU79" i="4"/>
  <c r="FT79" i="4"/>
  <c r="FS79" i="4"/>
  <c r="FR79" i="4"/>
  <c r="FQ79" i="4"/>
  <c r="FP79" i="4"/>
  <c r="FO79" i="4"/>
  <c r="FN79" i="4"/>
  <c r="FN180" i="4"/>
  <c r="FM79" i="4"/>
  <c r="FL79" i="4"/>
  <c r="FK79" i="4"/>
  <c r="FJ79" i="4"/>
  <c r="FG79" i="4"/>
  <c r="FJ180" i="4"/>
  <c r="FI79" i="4"/>
  <c r="FH79" i="4"/>
  <c r="FG180" i="4"/>
  <c r="FF79" i="4"/>
  <c r="FE79" i="4"/>
  <c r="FD79" i="4"/>
  <c r="FC79" i="4"/>
  <c r="FB79" i="4"/>
  <c r="FA79" i="4"/>
  <c r="FA180" i="4"/>
  <c r="EZ79" i="4"/>
  <c r="EY79" i="4"/>
  <c r="EX79" i="4"/>
  <c r="EW79" i="4"/>
  <c r="EV79" i="4"/>
  <c r="EU79" i="4"/>
  <c r="ET79" i="4"/>
  <c r="ES79" i="4"/>
  <c r="ES180" i="4"/>
  <c r="ER79" i="4"/>
  <c r="EQ79" i="4"/>
  <c r="EP79" i="4"/>
  <c r="EO79" i="4"/>
  <c r="EN79" i="4"/>
  <c r="EM79" i="4"/>
  <c r="EL79" i="4"/>
  <c r="EK79" i="4"/>
  <c r="EK180" i="4"/>
  <c r="EJ79" i="4"/>
  <c r="EI79" i="4"/>
  <c r="EH79" i="4"/>
  <c r="EE79" i="4"/>
  <c r="EH180" i="4"/>
  <c r="EG79" i="4"/>
  <c r="EF79" i="4"/>
  <c r="EE180" i="4"/>
  <c r="ED79" i="4"/>
  <c r="EC79" i="4"/>
  <c r="EB79" i="4"/>
  <c r="EA79" i="4"/>
  <c r="DZ79" i="4"/>
  <c r="DY79" i="4"/>
  <c r="DX79" i="4"/>
  <c r="DX180" i="4"/>
  <c r="DW79" i="4"/>
  <c r="DV79" i="4"/>
  <c r="DU79" i="4"/>
  <c r="DT79" i="4"/>
  <c r="DS79" i="4"/>
  <c r="DR79" i="4"/>
  <c r="DQ79" i="4"/>
  <c r="DQ180" i="4"/>
  <c r="DP79" i="4"/>
  <c r="DO79" i="4"/>
  <c r="DN79" i="4"/>
  <c r="DM79" i="4"/>
  <c r="DL79" i="4"/>
  <c r="DL180" i="4"/>
  <c r="DK79" i="4"/>
  <c r="DJ79" i="4"/>
  <c r="DI79" i="4"/>
  <c r="DH79" i="4"/>
  <c r="DG79" i="4"/>
  <c r="DF79" i="4"/>
  <c r="DE79" i="4"/>
  <c r="DE180" i="4"/>
  <c r="DD79" i="4"/>
  <c r="DC79" i="4"/>
  <c r="DB79" i="4"/>
  <c r="CY79" i="4"/>
  <c r="DB180" i="4"/>
  <c r="DA79" i="4"/>
  <c r="CZ79" i="4"/>
  <c r="CY180" i="4"/>
  <c r="CX79" i="4"/>
  <c r="CW79" i="4"/>
  <c r="CV79" i="4"/>
  <c r="CU79" i="4"/>
  <c r="CT79" i="4"/>
  <c r="CS79" i="4"/>
  <c r="CR79" i="4"/>
  <c r="CQ79" i="4"/>
  <c r="CP79" i="4"/>
  <c r="CO79" i="4"/>
  <c r="CN79" i="4"/>
  <c r="CN180" i="4"/>
  <c r="CM79" i="4"/>
  <c r="CL79" i="4"/>
  <c r="CK79" i="4"/>
  <c r="CJ79" i="4"/>
  <c r="CI79" i="4"/>
  <c r="CH79" i="4"/>
  <c r="CH180" i="4"/>
  <c r="CG79" i="4"/>
  <c r="CF79" i="4"/>
  <c r="CE79" i="4"/>
  <c r="CD79" i="4"/>
  <c r="CA79" i="4"/>
  <c r="CD180" i="4"/>
  <c r="CC79" i="4"/>
  <c r="CB79" i="4"/>
  <c r="CA180" i="4"/>
  <c r="BZ79" i="4"/>
  <c r="BY79" i="4"/>
  <c r="BT79" i="4"/>
  <c r="BY180" i="4"/>
  <c r="BX79" i="4"/>
  <c r="BW79" i="4"/>
  <c r="BV79" i="4"/>
  <c r="BU79" i="4"/>
  <c r="BT180" i="4"/>
  <c r="BS79" i="4"/>
  <c r="BR79" i="4"/>
  <c r="BO79" i="4"/>
  <c r="BR180" i="4"/>
  <c r="BQ79" i="4"/>
  <c r="BP79" i="4"/>
  <c r="BO180" i="4"/>
  <c r="BN79" i="4"/>
  <c r="BM79" i="4"/>
  <c r="BL79" i="4"/>
  <c r="BK79" i="4"/>
  <c r="BJ79" i="4"/>
  <c r="BI79" i="4"/>
  <c r="BH79" i="4"/>
  <c r="BH180" i="4"/>
  <c r="BG79" i="4"/>
  <c r="BF79" i="4"/>
  <c r="BE79" i="4"/>
  <c r="BD79" i="4"/>
  <c r="BC79" i="4"/>
  <c r="BB79" i="4"/>
  <c r="BA79" i="4"/>
  <c r="BA180" i="4"/>
  <c r="AZ79" i="4"/>
  <c r="AY79" i="4"/>
  <c r="AX79" i="4"/>
  <c r="AU79" i="4"/>
  <c r="AX180" i="4"/>
  <c r="AW79" i="4"/>
  <c r="AV79" i="4"/>
  <c r="AU180" i="4"/>
  <c r="AT79" i="4"/>
  <c r="AS79" i="4"/>
  <c r="AR79" i="4"/>
  <c r="AQ79" i="4"/>
  <c r="AP79" i="4"/>
  <c r="AO79" i="4"/>
  <c r="AO180" i="4"/>
  <c r="AN79" i="4"/>
  <c r="AM79" i="4"/>
  <c r="AL79" i="4"/>
  <c r="AK79" i="4"/>
  <c r="AJ79" i="4"/>
  <c r="AI79" i="4"/>
  <c r="AH79" i="4"/>
  <c r="AG79" i="4"/>
  <c r="AF79" i="4"/>
  <c r="AF180" i="4"/>
  <c r="AE79" i="4"/>
  <c r="AD79" i="4"/>
  <c r="AC79" i="4"/>
  <c r="AB79" i="4"/>
  <c r="AA79" i="4"/>
  <c r="Z79" i="4"/>
  <c r="Y79" i="4"/>
  <c r="X79" i="4"/>
  <c r="X180" i="4"/>
  <c r="W79" i="4"/>
  <c r="V79" i="4"/>
  <c r="U79" i="4"/>
  <c r="T79" i="4"/>
  <c r="S79" i="4"/>
  <c r="R79" i="4"/>
  <c r="Q79" i="4"/>
  <c r="Q180" i="4"/>
  <c r="P79" i="4"/>
  <c r="O79" i="4"/>
  <c r="N79" i="4"/>
  <c r="M79" i="4"/>
  <c r="M180" i="4"/>
  <c r="L79" i="4"/>
  <c r="K79" i="4"/>
  <c r="J79" i="4"/>
  <c r="I79" i="4"/>
  <c r="H79" i="4"/>
  <c r="H180" i="4"/>
  <c r="G79" i="4"/>
  <c r="F79" i="4"/>
  <c r="C79" i="4"/>
  <c r="F180" i="4"/>
  <c r="E79" i="4"/>
  <c r="D79" i="4"/>
  <c r="C180" i="4"/>
  <c r="B79" i="4"/>
  <c r="A79" i="4"/>
  <c r="A180" i="4"/>
  <c r="IG78" i="4"/>
  <c r="IF78" i="4"/>
  <c r="IE78" i="4"/>
  <c r="ID78" i="4"/>
  <c r="IC78" i="4"/>
  <c r="IB78" i="4"/>
  <c r="IA78" i="4"/>
  <c r="IA179" i="4"/>
  <c r="HZ78" i="4"/>
  <c r="HY78" i="4"/>
  <c r="HN78" i="4"/>
  <c r="HY179" i="4"/>
  <c r="HX78" i="4"/>
  <c r="HW78" i="4"/>
  <c r="HW179" i="4"/>
  <c r="HV78" i="4"/>
  <c r="HU78" i="4"/>
  <c r="HU179" i="4"/>
  <c r="HT78" i="4"/>
  <c r="HS78" i="4"/>
  <c r="HS179" i="4"/>
  <c r="HR78" i="4"/>
  <c r="HQ78" i="4"/>
  <c r="HQ179" i="4"/>
  <c r="HP78" i="4"/>
  <c r="HO78" i="4"/>
  <c r="HO179" i="4"/>
  <c r="HN179" i="4"/>
  <c r="HM78" i="4"/>
  <c r="HL78" i="4"/>
  <c r="HK78" i="4"/>
  <c r="HJ78" i="4"/>
  <c r="HI78" i="4"/>
  <c r="HH78" i="4"/>
  <c r="HG78" i="4"/>
  <c r="HG179" i="4"/>
  <c r="HF78" i="4"/>
  <c r="HE78" i="4"/>
  <c r="HD78" i="4"/>
  <c r="HC78" i="4"/>
  <c r="HB78" i="4"/>
  <c r="HA78" i="4"/>
  <c r="GZ78" i="4"/>
  <c r="GY78" i="4"/>
  <c r="GV78" i="4"/>
  <c r="GY179" i="4"/>
  <c r="GX78" i="4"/>
  <c r="GW78" i="4"/>
  <c r="GV179" i="4"/>
  <c r="GU78" i="4"/>
  <c r="GT78" i="4"/>
  <c r="GS78" i="4"/>
  <c r="GR78" i="4"/>
  <c r="GQ78" i="4"/>
  <c r="GN78" i="4"/>
  <c r="GQ179" i="4"/>
  <c r="GP78" i="4"/>
  <c r="GO78" i="4"/>
  <c r="GN179" i="4"/>
  <c r="GM78" i="4"/>
  <c r="GL78" i="4"/>
  <c r="GK78" i="4"/>
  <c r="GF78" i="4"/>
  <c r="GK179" i="4"/>
  <c r="GJ78" i="4"/>
  <c r="GI78" i="4"/>
  <c r="GI179" i="4"/>
  <c r="GH78" i="4"/>
  <c r="GG78" i="4"/>
  <c r="GG179" i="4"/>
  <c r="GF179" i="4"/>
  <c r="GE78" i="4"/>
  <c r="GD78" i="4"/>
  <c r="GC78" i="4"/>
  <c r="GB78" i="4"/>
  <c r="GA78" i="4"/>
  <c r="GA179" i="4"/>
  <c r="FZ78" i="4"/>
  <c r="FY78" i="4"/>
  <c r="FV78" i="4"/>
  <c r="FY179" i="4"/>
  <c r="FX78" i="4"/>
  <c r="FW78" i="4"/>
  <c r="FW179" i="4"/>
  <c r="FV179" i="4"/>
  <c r="FU78" i="4"/>
  <c r="FT78" i="4"/>
  <c r="FS78" i="4"/>
  <c r="FR78" i="4"/>
  <c r="FQ78" i="4"/>
  <c r="FP78" i="4"/>
  <c r="FO78" i="4"/>
  <c r="FN78" i="4"/>
  <c r="FN179" i="4"/>
  <c r="FM78" i="4"/>
  <c r="FL78" i="4"/>
  <c r="FK78" i="4"/>
  <c r="FJ78" i="4"/>
  <c r="FI78" i="4"/>
  <c r="FH78" i="4"/>
  <c r="FG78" i="4"/>
  <c r="FG179" i="4"/>
  <c r="FF78" i="4"/>
  <c r="FE78" i="4"/>
  <c r="FD78" i="4"/>
  <c r="FC78" i="4"/>
  <c r="FB78" i="4"/>
  <c r="FA78" i="4"/>
  <c r="FA179" i="4"/>
  <c r="EZ78" i="4"/>
  <c r="EY78" i="4"/>
  <c r="EX78" i="4"/>
  <c r="EW78" i="4"/>
  <c r="EV78" i="4"/>
  <c r="EU78" i="4"/>
  <c r="ET78" i="4"/>
  <c r="ES78" i="4"/>
  <c r="ES179" i="4"/>
  <c r="ER78" i="4"/>
  <c r="EQ78" i="4"/>
  <c r="EP78" i="4"/>
  <c r="EO78" i="4"/>
  <c r="EN78" i="4"/>
  <c r="EM78" i="4"/>
  <c r="EL78" i="4"/>
  <c r="EK78" i="4"/>
  <c r="EK179" i="4"/>
  <c r="EJ78" i="4"/>
  <c r="EI78" i="4"/>
  <c r="EH78" i="4"/>
  <c r="EG78" i="4"/>
  <c r="EF78" i="4"/>
  <c r="EE78" i="4"/>
  <c r="EE179" i="4"/>
  <c r="ED78" i="4"/>
  <c r="EC78" i="4"/>
  <c r="EB78" i="4"/>
  <c r="EA78" i="4"/>
  <c r="DX78" i="4"/>
  <c r="EA179" i="4"/>
  <c r="DZ78" i="4"/>
  <c r="DY78" i="4"/>
  <c r="DY179" i="4"/>
  <c r="DX179" i="4"/>
  <c r="DW78" i="4"/>
  <c r="DV78" i="4"/>
  <c r="DU78" i="4"/>
  <c r="DT78" i="4"/>
  <c r="DS78" i="4"/>
  <c r="DR78" i="4"/>
  <c r="DQ78" i="4"/>
  <c r="DQ179" i="4"/>
  <c r="DP78" i="4"/>
  <c r="DO78" i="4"/>
  <c r="DL78" i="4"/>
  <c r="DO179" i="4"/>
  <c r="DN78" i="4"/>
  <c r="DM78" i="4"/>
  <c r="DL179" i="4"/>
  <c r="DK78" i="4"/>
  <c r="DJ78" i="4"/>
  <c r="DI78" i="4"/>
  <c r="DH78" i="4"/>
  <c r="DG78" i="4"/>
  <c r="DF78" i="4"/>
  <c r="DE78" i="4"/>
  <c r="DE179" i="4"/>
  <c r="DD78" i="4"/>
  <c r="DC78" i="4"/>
  <c r="DB78" i="4"/>
  <c r="DA78" i="4"/>
  <c r="CZ78" i="4"/>
  <c r="CY78" i="4"/>
  <c r="CY179" i="4"/>
  <c r="CX78" i="4"/>
  <c r="CW78" i="4"/>
  <c r="CV78" i="4"/>
  <c r="CU78" i="4"/>
  <c r="CN78" i="4"/>
  <c r="CU179" i="4"/>
  <c r="CT78" i="4"/>
  <c r="CS78" i="4"/>
  <c r="CR78" i="4"/>
  <c r="CQ78" i="4"/>
  <c r="CQ179" i="4"/>
  <c r="CP78" i="4"/>
  <c r="CO78" i="4"/>
  <c r="CN179" i="4"/>
  <c r="CM78" i="4"/>
  <c r="CL78" i="4"/>
  <c r="CK78" i="4"/>
  <c r="CH78" i="4"/>
  <c r="CK179" i="4"/>
  <c r="CJ78" i="4"/>
  <c r="CI78" i="4"/>
  <c r="CI179" i="4"/>
  <c r="CH179" i="4"/>
  <c r="CG78" i="4"/>
  <c r="CF78" i="4"/>
  <c r="CE78" i="4"/>
  <c r="CD78" i="4"/>
  <c r="CC78" i="4"/>
  <c r="CB78" i="4"/>
  <c r="CA78" i="4"/>
  <c r="CA179" i="4"/>
  <c r="BZ78" i="4"/>
  <c r="BY78" i="4"/>
  <c r="BX78" i="4"/>
  <c r="BW78" i="4"/>
  <c r="BV78" i="4"/>
  <c r="BU78" i="4"/>
  <c r="BT78" i="4"/>
  <c r="BT179" i="4"/>
  <c r="BS78" i="4"/>
  <c r="BR78" i="4"/>
  <c r="BQ78" i="4"/>
  <c r="BP78" i="4"/>
  <c r="BO78" i="4"/>
  <c r="BO179" i="4"/>
  <c r="BN78" i="4"/>
  <c r="BM78" i="4"/>
  <c r="BL78" i="4"/>
  <c r="BK78" i="4"/>
  <c r="BJ78" i="4"/>
  <c r="BI78" i="4"/>
  <c r="BH78" i="4"/>
  <c r="BH179" i="4"/>
  <c r="BG78" i="4"/>
  <c r="BF78" i="4"/>
  <c r="BE78" i="4"/>
  <c r="BD78" i="4"/>
  <c r="BC78" i="4"/>
  <c r="BB78" i="4"/>
  <c r="BA78" i="4"/>
  <c r="BA179" i="4"/>
  <c r="AZ78" i="4"/>
  <c r="AU179" i="4"/>
  <c r="AT78" i="4"/>
  <c r="AO179" i="4"/>
  <c r="AN78" i="4"/>
  <c r="AM78" i="4"/>
  <c r="AL78" i="4"/>
  <c r="AK78" i="4"/>
  <c r="AJ78" i="4"/>
  <c r="AI78" i="4"/>
  <c r="AF78" i="4"/>
  <c r="AI179" i="4"/>
  <c r="AH78" i="4"/>
  <c r="AG78" i="4"/>
  <c r="AF179" i="4"/>
  <c r="AE78" i="4"/>
  <c r="AD78" i="4"/>
  <c r="AC78" i="4"/>
  <c r="AB78" i="4"/>
  <c r="AA78" i="4"/>
  <c r="Z78" i="4"/>
  <c r="Y78" i="4"/>
  <c r="X78" i="4"/>
  <c r="X179" i="4"/>
  <c r="W78" i="4"/>
  <c r="V78" i="4"/>
  <c r="U78" i="4"/>
  <c r="T78" i="4"/>
  <c r="S78" i="4"/>
  <c r="R78" i="4"/>
  <c r="Q78" i="4"/>
  <c r="Q179" i="4"/>
  <c r="P78" i="4"/>
  <c r="O78" i="4"/>
  <c r="N78" i="4"/>
  <c r="M78" i="4"/>
  <c r="M179" i="4"/>
  <c r="L78" i="4"/>
  <c r="K78" i="4"/>
  <c r="H78" i="4"/>
  <c r="K179" i="4"/>
  <c r="J78" i="4"/>
  <c r="I78" i="4"/>
  <c r="H179" i="4"/>
  <c r="G78" i="4"/>
  <c r="F78" i="4"/>
  <c r="E78" i="4"/>
  <c r="D78" i="4"/>
  <c r="C78" i="4"/>
  <c r="C179" i="4"/>
  <c r="B78" i="4"/>
  <c r="A78" i="4"/>
  <c r="A179" i="4"/>
  <c r="IG77" i="4"/>
  <c r="IF77" i="4"/>
  <c r="IA77" i="4"/>
  <c r="IF178" i="4"/>
  <c r="IE77" i="4"/>
  <c r="ID77" i="4"/>
  <c r="ID178" i="4"/>
  <c r="IC77" i="4"/>
  <c r="IB77" i="4"/>
  <c r="IB178" i="4"/>
  <c r="IA178" i="4"/>
  <c r="HZ77" i="4"/>
  <c r="HY77" i="4"/>
  <c r="HX77" i="4"/>
  <c r="HW77" i="4"/>
  <c r="HV77" i="4"/>
  <c r="HU77" i="4"/>
  <c r="HT77" i="4"/>
  <c r="HS77" i="4"/>
  <c r="HR77" i="4"/>
  <c r="HQ77" i="4"/>
  <c r="HP77" i="4"/>
  <c r="HO77" i="4"/>
  <c r="HN77" i="4"/>
  <c r="HN178" i="4"/>
  <c r="HM77" i="4"/>
  <c r="HL77" i="4"/>
  <c r="HG77" i="4"/>
  <c r="HL178" i="4"/>
  <c r="HK77" i="4"/>
  <c r="HJ77" i="4"/>
  <c r="HJ178" i="4"/>
  <c r="HI77" i="4"/>
  <c r="HH77" i="4"/>
  <c r="HH178" i="4"/>
  <c r="HG178" i="4"/>
  <c r="HF77" i="4"/>
  <c r="HE77" i="4"/>
  <c r="HD77" i="4"/>
  <c r="HC77" i="4"/>
  <c r="HB77" i="4"/>
  <c r="HA77" i="4"/>
  <c r="GZ77" i="4"/>
  <c r="GY77" i="4"/>
  <c r="GX77" i="4"/>
  <c r="GW77" i="4"/>
  <c r="GV77" i="4"/>
  <c r="GV178" i="4"/>
  <c r="GU77" i="4"/>
  <c r="GT77" i="4"/>
  <c r="GS77" i="4"/>
  <c r="GR77" i="4"/>
  <c r="GQ77" i="4"/>
  <c r="GP77" i="4"/>
  <c r="GO77" i="4"/>
  <c r="GN77" i="4"/>
  <c r="GN178" i="4"/>
  <c r="GM77" i="4"/>
  <c r="GL77" i="4"/>
  <c r="GK77" i="4"/>
  <c r="GJ77" i="4"/>
  <c r="GI77" i="4"/>
  <c r="GH77" i="4"/>
  <c r="GG77" i="4"/>
  <c r="GF77" i="4"/>
  <c r="GF178" i="4"/>
  <c r="GE77" i="4"/>
  <c r="GD77" i="4"/>
  <c r="GA77" i="4"/>
  <c r="GD178" i="4"/>
  <c r="GC77" i="4"/>
  <c r="GB77" i="4"/>
  <c r="GB178" i="4"/>
  <c r="GA178" i="4"/>
  <c r="FZ77" i="4"/>
  <c r="FY77" i="4"/>
  <c r="FX77" i="4"/>
  <c r="FW77" i="4"/>
  <c r="FV77" i="4"/>
  <c r="FV178" i="4"/>
  <c r="FU77" i="4"/>
  <c r="FT77" i="4"/>
  <c r="FS77" i="4"/>
  <c r="FR77" i="4"/>
  <c r="FQ77" i="4"/>
  <c r="FP77" i="4"/>
  <c r="FO77" i="4"/>
  <c r="FN77" i="4"/>
  <c r="FN178" i="4"/>
  <c r="FM77" i="4"/>
  <c r="FL77" i="4"/>
  <c r="FG77" i="4"/>
  <c r="FL178" i="4"/>
  <c r="FK77" i="4"/>
  <c r="FJ77" i="4"/>
  <c r="FJ178" i="4"/>
  <c r="FI77" i="4"/>
  <c r="FH77" i="4"/>
  <c r="FH178" i="4"/>
  <c r="FG178" i="4"/>
  <c r="FF77" i="4"/>
  <c r="FE77" i="4"/>
  <c r="FD77" i="4"/>
  <c r="FA77" i="4"/>
  <c r="FD178" i="4"/>
  <c r="FC77" i="4"/>
  <c r="FB77" i="4"/>
  <c r="FA178" i="4"/>
  <c r="EZ77" i="4"/>
  <c r="EY77" i="4"/>
  <c r="EX77" i="4"/>
  <c r="EW77" i="4"/>
  <c r="EV77" i="4"/>
  <c r="ES77" i="4"/>
  <c r="EV178" i="4"/>
  <c r="EU77" i="4"/>
  <c r="ET77" i="4"/>
  <c r="ES178" i="4"/>
  <c r="ER77" i="4"/>
  <c r="EQ77" i="4"/>
  <c r="EP77" i="4"/>
  <c r="EO77" i="4"/>
  <c r="EN77" i="4"/>
  <c r="EM77" i="4"/>
  <c r="EL77" i="4"/>
  <c r="EK77" i="4"/>
  <c r="EK178" i="4"/>
  <c r="EJ77" i="4"/>
  <c r="EI77" i="4"/>
  <c r="EH77" i="4"/>
  <c r="EE77" i="4"/>
  <c r="EH178" i="4"/>
  <c r="EG77" i="4"/>
  <c r="EF77" i="4"/>
  <c r="EF178" i="4"/>
  <c r="EE178" i="4"/>
  <c r="ED77" i="4"/>
  <c r="EC77" i="4"/>
  <c r="EB77" i="4"/>
  <c r="EA77" i="4"/>
  <c r="DZ77" i="4"/>
  <c r="DY77" i="4"/>
  <c r="DX77" i="4"/>
  <c r="DX178" i="4"/>
  <c r="DW77" i="4"/>
  <c r="DV77" i="4"/>
  <c r="DU77" i="4"/>
  <c r="DT77" i="4"/>
  <c r="DQ77" i="4"/>
  <c r="DT178" i="4"/>
  <c r="DS77" i="4"/>
  <c r="DR77" i="4"/>
  <c r="DQ178" i="4"/>
  <c r="DP77" i="4"/>
  <c r="DO77" i="4"/>
  <c r="DN77" i="4"/>
  <c r="DM77" i="4"/>
  <c r="DL77" i="4"/>
  <c r="DL178" i="4"/>
  <c r="DK77" i="4"/>
  <c r="DJ77" i="4"/>
  <c r="DI77" i="4"/>
  <c r="DH77" i="4"/>
  <c r="DG77" i="4"/>
  <c r="DF77" i="4"/>
  <c r="DE77" i="4"/>
  <c r="DE178" i="4"/>
  <c r="DD77" i="4"/>
  <c r="DC77" i="4"/>
  <c r="DB77" i="4"/>
  <c r="CY77" i="4"/>
  <c r="DB178" i="4"/>
  <c r="DA77" i="4"/>
  <c r="CZ77" i="4"/>
  <c r="CZ178" i="4"/>
  <c r="CY178" i="4"/>
  <c r="CX77" i="4"/>
  <c r="CW77" i="4"/>
  <c r="CV77" i="4"/>
  <c r="CU77" i="4"/>
  <c r="CT77" i="4"/>
  <c r="CS77" i="4"/>
  <c r="CR77" i="4"/>
  <c r="CQ77" i="4"/>
  <c r="CP77" i="4"/>
  <c r="CO77" i="4"/>
  <c r="CN77" i="4"/>
  <c r="CN178" i="4"/>
  <c r="CM77" i="4"/>
  <c r="CL77" i="4"/>
  <c r="CK77" i="4"/>
  <c r="CJ77" i="4"/>
  <c r="CI77" i="4"/>
  <c r="CH77" i="4"/>
  <c r="CH178" i="4"/>
  <c r="CG77" i="4"/>
  <c r="CF77" i="4"/>
  <c r="CE77" i="4"/>
  <c r="CD77" i="4"/>
  <c r="CA77" i="4"/>
  <c r="CD178" i="4"/>
  <c r="CC77" i="4"/>
  <c r="CB77" i="4"/>
  <c r="CB178" i="4"/>
  <c r="CA178" i="4"/>
  <c r="BZ77" i="4"/>
  <c r="BY77" i="4"/>
  <c r="BX77" i="4"/>
  <c r="BW77" i="4"/>
  <c r="BV77" i="4"/>
  <c r="BU77" i="4"/>
  <c r="BT77" i="4"/>
  <c r="BT178" i="4"/>
  <c r="BS77" i="4"/>
  <c r="BR77" i="4"/>
  <c r="BO77" i="4"/>
  <c r="BR178" i="4"/>
  <c r="BQ77" i="4"/>
  <c r="BP77" i="4"/>
  <c r="BP178" i="4"/>
  <c r="BO178" i="4"/>
  <c r="BN77" i="4"/>
  <c r="BM77" i="4"/>
  <c r="BL77" i="4"/>
  <c r="BK77" i="4"/>
  <c r="BJ77" i="4"/>
  <c r="BI77" i="4"/>
  <c r="BH77" i="4"/>
  <c r="BH178" i="4"/>
  <c r="BG77" i="4"/>
  <c r="BF77" i="4"/>
  <c r="BE77" i="4"/>
  <c r="BD77" i="4"/>
  <c r="BA77" i="4"/>
  <c r="BD178" i="4"/>
  <c r="BC77" i="4"/>
  <c r="BB77" i="4"/>
  <c r="BA178" i="4"/>
  <c r="AZ77" i="4"/>
  <c r="AU178" i="4"/>
  <c r="AT77" i="4"/>
  <c r="AO178" i="4"/>
  <c r="AN77" i="4"/>
  <c r="AM77" i="4"/>
  <c r="AL77" i="4"/>
  <c r="AK77" i="4"/>
  <c r="AJ77" i="4"/>
  <c r="AI77" i="4"/>
  <c r="AH77" i="4"/>
  <c r="AG77" i="4"/>
  <c r="AF77" i="4"/>
  <c r="AF178" i="4"/>
  <c r="AE77" i="4"/>
  <c r="AD77" i="4"/>
  <c r="AC77" i="4"/>
  <c r="AB77" i="4"/>
  <c r="AA77" i="4"/>
  <c r="Z77" i="4"/>
  <c r="Y77" i="4"/>
  <c r="X77" i="4"/>
  <c r="X178" i="4"/>
  <c r="W77" i="4"/>
  <c r="V77" i="4"/>
  <c r="U77" i="4"/>
  <c r="T77" i="4"/>
  <c r="Q77" i="4"/>
  <c r="T178" i="4"/>
  <c r="S77" i="4"/>
  <c r="R77" i="4"/>
  <c r="Q178" i="4"/>
  <c r="P77" i="4"/>
  <c r="O77" i="4"/>
  <c r="N77" i="4"/>
  <c r="M77" i="4"/>
  <c r="M178" i="4"/>
  <c r="L77" i="4"/>
  <c r="K77" i="4"/>
  <c r="J77" i="4"/>
  <c r="I77" i="4"/>
  <c r="H77" i="4"/>
  <c r="H178" i="4"/>
  <c r="G77" i="4"/>
  <c r="F77" i="4"/>
  <c r="C77" i="4"/>
  <c r="F178" i="4"/>
  <c r="E77" i="4"/>
  <c r="D77" i="4"/>
  <c r="D178" i="4"/>
  <c r="C178" i="4"/>
  <c r="B77" i="4"/>
  <c r="A77" i="4"/>
  <c r="A178" i="4"/>
  <c r="IG76" i="4"/>
  <c r="IF76" i="4"/>
  <c r="IE76" i="4"/>
  <c r="ID76" i="4"/>
  <c r="IC76" i="4"/>
  <c r="IB76" i="4"/>
  <c r="IA76" i="4"/>
  <c r="IA177" i="4"/>
  <c r="HZ76" i="4"/>
  <c r="HY76" i="4"/>
  <c r="HN76" i="4"/>
  <c r="HY177" i="4"/>
  <c r="HX76" i="4"/>
  <c r="HW76" i="4"/>
  <c r="HV76" i="4"/>
  <c r="HU76" i="4"/>
  <c r="HU177" i="4"/>
  <c r="HT76" i="4"/>
  <c r="HS76" i="4"/>
  <c r="HR76" i="4"/>
  <c r="HQ76" i="4"/>
  <c r="HQ177" i="4"/>
  <c r="HP76" i="4"/>
  <c r="HO76" i="4"/>
  <c r="HN177" i="4"/>
  <c r="HM76" i="4"/>
  <c r="HL76" i="4"/>
  <c r="HK76" i="4"/>
  <c r="HJ76" i="4"/>
  <c r="HI76" i="4"/>
  <c r="HH76" i="4"/>
  <c r="HG76" i="4"/>
  <c r="HG177" i="4"/>
  <c r="HF76" i="4"/>
  <c r="HE76" i="4"/>
  <c r="HD76" i="4"/>
  <c r="HC76" i="4"/>
  <c r="HB76" i="4"/>
  <c r="HA76" i="4"/>
  <c r="GZ76" i="4"/>
  <c r="GY76" i="4"/>
  <c r="GX76" i="4"/>
  <c r="GW76" i="4"/>
  <c r="GV76" i="4"/>
  <c r="GV177" i="4"/>
  <c r="GU76" i="4"/>
  <c r="GT76" i="4"/>
  <c r="GS76" i="4"/>
  <c r="GR76" i="4"/>
  <c r="GQ76" i="4"/>
  <c r="GP76" i="4"/>
  <c r="GO76" i="4"/>
  <c r="GN76" i="4"/>
  <c r="GN177" i="4"/>
  <c r="GM76" i="4"/>
  <c r="GL76" i="4"/>
  <c r="GK76" i="4"/>
  <c r="GF76" i="4"/>
  <c r="GK177" i="4"/>
  <c r="GJ76" i="4"/>
  <c r="GI76" i="4"/>
  <c r="GI177" i="4"/>
  <c r="GH76" i="4"/>
  <c r="GG76" i="4"/>
  <c r="GG177" i="4"/>
  <c r="GF177" i="4"/>
  <c r="GE76" i="4"/>
  <c r="GD76" i="4"/>
  <c r="GC76" i="4"/>
  <c r="GB76" i="4"/>
  <c r="GA76" i="4"/>
  <c r="GA177" i="4"/>
  <c r="FZ76" i="4"/>
  <c r="FY76" i="4"/>
  <c r="FV76" i="4"/>
  <c r="FY177" i="4"/>
  <c r="FX76" i="4"/>
  <c r="FW76" i="4"/>
  <c r="FV177" i="4"/>
  <c r="FU76" i="4"/>
  <c r="FT76" i="4"/>
  <c r="FS76" i="4"/>
  <c r="FR76" i="4"/>
  <c r="FQ76" i="4"/>
  <c r="FN76" i="4"/>
  <c r="FQ177" i="4"/>
  <c r="FP76" i="4"/>
  <c r="FO76" i="4"/>
  <c r="FN177" i="4"/>
  <c r="FM76" i="4"/>
  <c r="FL76" i="4"/>
  <c r="FK76" i="4"/>
  <c r="FJ76" i="4"/>
  <c r="FI76" i="4"/>
  <c r="FH76" i="4"/>
  <c r="FG76" i="4"/>
  <c r="FG177" i="4"/>
  <c r="FF76" i="4"/>
  <c r="FE76" i="4"/>
  <c r="FD76" i="4"/>
  <c r="FC76" i="4"/>
  <c r="FB76" i="4"/>
  <c r="FA76" i="4"/>
  <c r="FA177" i="4"/>
  <c r="EZ76" i="4"/>
  <c r="EY76" i="4"/>
  <c r="EX76" i="4"/>
  <c r="EW76" i="4"/>
  <c r="EV76" i="4"/>
  <c r="EU76" i="4"/>
  <c r="ET76" i="4"/>
  <c r="ES76" i="4"/>
  <c r="ES177" i="4"/>
  <c r="ER76" i="4"/>
  <c r="EQ76" i="4"/>
  <c r="EP76" i="4"/>
  <c r="EO76" i="4"/>
  <c r="EN76" i="4"/>
  <c r="EM76" i="4"/>
  <c r="EL76" i="4"/>
  <c r="EK76" i="4"/>
  <c r="EK177" i="4"/>
  <c r="EJ76" i="4"/>
  <c r="EI76" i="4"/>
  <c r="EH76" i="4"/>
  <c r="EG76" i="4"/>
  <c r="EF76" i="4"/>
  <c r="EE76" i="4"/>
  <c r="EE177" i="4"/>
  <c r="ED76" i="4"/>
  <c r="EC76" i="4"/>
  <c r="DX76" i="4"/>
  <c r="EC177" i="4"/>
  <c r="EB76" i="4"/>
  <c r="EA76" i="4"/>
  <c r="EA177" i="4"/>
  <c r="DZ76" i="4"/>
  <c r="DY76" i="4"/>
  <c r="DY177" i="4"/>
  <c r="DX177" i="4"/>
  <c r="DW76" i="4"/>
  <c r="DV76" i="4"/>
  <c r="DU76" i="4"/>
  <c r="DT76" i="4"/>
  <c r="DS76" i="4"/>
  <c r="DR76" i="4"/>
  <c r="DQ76" i="4"/>
  <c r="DQ177" i="4"/>
  <c r="DP76" i="4"/>
  <c r="DO76" i="4"/>
  <c r="DL76" i="4"/>
  <c r="DO177" i="4"/>
  <c r="DN76" i="4"/>
  <c r="DM76" i="4"/>
  <c r="DM177" i="4"/>
  <c r="DL177" i="4"/>
  <c r="DK76" i="4"/>
  <c r="DJ76" i="4"/>
  <c r="DI76" i="4"/>
  <c r="DH76" i="4"/>
  <c r="DG76" i="4"/>
  <c r="DF76" i="4"/>
  <c r="DE76" i="4"/>
  <c r="DE177" i="4"/>
  <c r="DD76" i="4"/>
  <c r="DC76" i="4"/>
  <c r="DB76" i="4"/>
  <c r="DA76" i="4"/>
  <c r="CZ76" i="4"/>
  <c r="CY76" i="4"/>
  <c r="CY177" i="4"/>
  <c r="CX76" i="4"/>
  <c r="CW76" i="4"/>
  <c r="CN76" i="4"/>
  <c r="CW177" i="4"/>
  <c r="CV76" i="4"/>
  <c r="CU76" i="4"/>
  <c r="CU177" i="4"/>
  <c r="CT76" i="4"/>
  <c r="CS76" i="4"/>
  <c r="CS177" i="4"/>
  <c r="CR76" i="4"/>
  <c r="CQ76" i="4"/>
  <c r="CQ177" i="4"/>
  <c r="CP76" i="4"/>
  <c r="CO76" i="4"/>
  <c r="CO177" i="4"/>
  <c r="CN177" i="4"/>
  <c r="CM76" i="4"/>
  <c r="CL76" i="4"/>
  <c r="CK76" i="4"/>
  <c r="CH76" i="4"/>
  <c r="CK177" i="4"/>
  <c r="CJ76" i="4"/>
  <c r="CI76" i="4"/>
  <c r="CH177" i="4"/>
  <c r="CG76" i="4"/>
  <c r="CF76" i="4"/>
  <c r="CE76" i="4"/>
  <c r="CD76" i="4"/>
  <c r="CC76" i="4"/>
  <c r="CB76" i="4"/>
  <c r="CA76" i="4"/>
  <c r="CA177" i="4"/>
  <c r="BZ76" i="4"/>
  <c r="BY76" i="4"/>
  <c r="BX76" i="4"/>
  <c r="BW76" i="4"/>
  <c r="BV76" i="4"/>
  <c r="BU76" i="4"/>
  <c r="BT76" i="4"/>
  <c r="BT177" i="4"/>
  <c r="BS76" i="4"/>
  <c r="BR76" i="4"/>
  <c r="BQ76" i="4"/>
  <c r="BP76" i="4"/>
  <c r="BO76" i="4"/>
  <c r="BO177" i="4"/>
  <c r="BN76" i="4"/>
  <c r="BM76" i="4"/>
  <c r="BL76" i="4"/>
  <c r="BK76" i="4"/>
  <c r="BJ76" i="4"/>
  <c r="BI76" i="4"/>
  <c r="BH76" i="4"/>
  <c r="BH177" i="4"/>
  <c r="BG76" i="4"/>
  <c r="BF76" i="4"/>
  <c r="BE76" i="4"/>
  <c r="BD76" i="4"/>
  <c r="BC76" i="4"/>
  <c r="BB76" i="4"/>
  <c r="BA76" i="4"/>
  <c r="BA177" i="4"/>
  <c r="AZ76" i="4"/>
  <c r="AU177" i="4"/>
  <c r="AT76" i="4"/>
  <c r="AO177" i="4"/>
  <c r="AN76" i="4"/>
  <c r="AM76" i="4"/>
  <c r="AL76" i="4"/>
  <c r="AK76" i="4"/>
  <c r="AF76" i="4"/>
  <c r="AK177" i="4"/>
  <c r="AJ76" i="4"/>
  <c r="AI76" i="4"/>
  <c r="AI177" i="4"/>
  <c r="AH76" i="4"/>
  <c r="AG76" i="4"/>
  <c r="AG177" i="4"/>
  <c r="AF177" i="4"/>
  <c r="AE76" i="4"/>
  <c r="AD76" i="4"/>
  <c r="AC76" i="4"/>
  <c r="AB76" i="4"/>
  <c r="AA76" i="4"/>
  <c r="Z76" i="4"/>
  <c r="Y76" i="4"/>
  <c r="X76" i="4"/>
  <c r="X177" i="4"/>
  <c r="W76" i="4"/>
  <c r="V76" i="4"/>
  <c r="U76" i="4"/>
  <c r="T76" i="4"/>
  <c r="S76" i="4"/>
  <c r="R76" i="4"/>
  <c r="Q76" i="4"/>
  <c r="Q177" i="4"/>
  <c r="P76" i="4"/>
  <c r="O76" i="4"/>
  <c r="N76" i="4"/>
  <c r="M76" i="4"/>
  <c r="M177" i="4"/>
  <c r="L76" i="4"/>
  <c r="K76" i="4"/>
  <c r="H76" i="4"/>
  <c r="K177" i="4"/>
  <c r="J76" i="4"/>
  <c r="I76" i="4"/>
  <c r="I177" i="4"/>
  <c r="H177" i="4"/>
  <c r="G76" i="4"/>
  <c r="F76" i="4"/>
  <c r="E76" i="4"/>
  <c r="D76" i="4"/>
  <c r="C76" i="4"/>
  <c r="C177" i="4"/>
  <c r="B76" i="4"/>
  <c r="A76" i="4"/>
  <c r="A177" i="4"/>
  <c r="IG75" i="4"/>
  <c r="IF75" i="4"/>
  <c r="IE75" i="4"/>
  <c r="ID75" i="4"/>
  <c r="IA75" i="4"/>
  <c r="ID176" i="4"/>
  <c r="IC75" i="4"/>
  <c r="IB75" i="4"/>
  <c r="IA176" i="4"/>
  <c r="HZ75" i="4"/>
  <c r="HY75" i="4"/>
  <c r="HX75" i="4"/>
  <c r="HW75" i="4"/>
  <c r="HV75" i="4"/>
  <c r="HU75" i="4"/>
  <c r="HT75" i="4"/>
  <c r="HS75" i="4"/>
  <c r="HR75" i="4"/>
  <c r="HQ75" i="4"/>
  <c r="HP75" i="4"/>
  <c r="HO75" i="4"/>
  <c r="HN75" i="4"/>
  <c r="HN176" i="4"/>
  <c r="HM75" i="4"/>
  <c r="HL75" i="4"/>
  <c r="HK75" i="4"/>
  <c r="HJ75" i="4"/>
  <c r="HG75" i="4"/>
  <c r="HJ176" i="4"/>
  <c r="HI75" i="4"/>
  <c r="HH75" i="4"/>
  <c r="HG176" i="4"/>
  <c r="HF75" i="4"/>
  <c r="HE75" i="4"/>
  <c r="HD75" i="4"/>
  <c r="HC75" i="4"/>
  <c r="HB75" i="4"/>
  <c r="HA75" i="4"/>
  <c r="GZ75" i="4"/>
  <c r="GY75" i="4"/>
  <c r="GX75" i="4"/>
  <c r="GW75" i="4"/>
  <c r="GV75" i="4"/>
  <c r="GV176" i="4"/>
  <c r="GU75" i="4"/>
  <c r="GT75" i="4"/>
  <c r="GS75" i="4"/>
  <c r="GR75" i="4"/>
  <c r="GQ75" i="4"/>
  <c r="GP75" i="4"/>
  <c r="GO75" i="4"/>
  <c r="GN75" i="4"/>
  <c r="GN176" i="4"/>
  <c r="GM75" i="4"/>
  <c r="GL75" i="4"/>
  <c r="GK75" i="4"/>
  <c r="GJ75" i="4"/>
  <c r="GI75" i="4"/>
  <c r="GH75" i="4"/>
  <c r="GG75" i="4"/>
  <c r="GF75" i="4"/>
  <c r="GF176" i="4"/>
  <c r="GE75" i="4"/>
  <c r="GD75" i="4"/>
  <c r="GA75" i="4"/>
  <c r="GD176" i="4"/>
  <c r="GC75" i="4"/>
  <c r="GB75" i="4"/>
  <c r="GA176" i="4"/>
  <c r="FZ75" i="4"/>
  <c r="FY75" i="4"/>
  <c r="FX75" i="4"/>
  <c r="FW75" i="4"/>
  <c r="FV75" i="4"/>
  <c r="FV176" i="4"/>
  <c r="FU75" i="4"/>
  <c r="FT75" i="4"/>
  <c r="FS75" i="4"/>
  <c r="FR75" i="4"/>
  <c r="FQ75" i="4"/>
  <c r="FP75" i="4"/>
  <c r="FO75" i="4"/>
  <c r="FN75" i="4"/>
  <c r="FN176" i="4"/>
  <c r="FM75" i="4"/>
  <c r="FL75" i="4"/>
  <c r="FK75" i="4"/>
  <c r="FJ75" i="4"/>
  <c r="FG75" i="4"/>
  <c r="FJ176" i="4"/>
  <c r="FI75" i="4"/>
  <c r="FH75" i="4"/>
  <c r="FG176" i="4"/>
  <c r="FF75" i="4"/>
  <c r="FE75" i="4"/>
  <c r="FD75" i="4"/>
  <c r="FC75" i="4"/>
  <c r="FB75" i="4"/>
  <c r="FA75" i="4"/>
  <c r="FA176" i="4"/>
  <c r="EZ75" i="4"/>
  <c r="EY75" i="4"/>
  <c r="EX75" i="4"/>
  <c r="ES75" i="4"/>
  <c r="EX176" i="4"/>
  <c r="EW75" i="4"/>
  <c r="EV75" i="4"/>
  <c r="EV176" i="4"/>
  <c r="EU75" i="4"/>
  <c r="ET75" i="4"/>
  <c r="ET176" i="4"/>
  <c r="ES176" i="4"/>
  <c r="ER75" i="4"/>
  <c r="EQ75" i="4"/>
  <c r="EP75" i="4"/>
  <c r="EO75" i="4"/>
  <c r="EN75" i="4"/>
  <c r="EM75" i="4"/>
  <c r="EL75" i="4"/>
  <c r="EK75" i="4"/>
  <c r="EK176" i="4"/>
  <c r="EJ75" i="4"/>
  <c r="EI75" i="4"/>
  <c r="EH75" i="4"/>
  <c r="EE75" i="4"/>
  <c r="EH176" i="4"/>
  <c r="EG75" i="4"/>
  <c r="EF75" i="4"/>
  <c r="EE176" i="4"/>
  <c r="ED75" i="4"/>
  <c r="EC75" i="4"/>
  <c r="EB75" i="4"/>
  <c r="EA75" i="4"/>
  <c r="DZ75" i="4"/>
  <c r="DY75" i="4"/>
  <c r="DX75" i="4"/>
  <c r="DX176" i="4"/>
  <c r="DW75" i="4"/>
  <c r="DV75" i="4"/>
  <c r="DQ75" i="4"/>
  <c r="DV176" i="4"/>
  <c r="DU75" i="4"/>
  <c r="DT75" i="4"/>
  <c r="DT176" i="4"/>
  <c r="DS75" i="4"/>
  <c r="DR75" i="4"/>
  <c r="DR176" i="4"/>
  <c r="DQ176" i="4"/>
  <c r="DP75" i="4"/>
  <c r="DO75" i="4"/>
  <c r="DN75" i="4"/>
  <c r="DM75" i="4"/>
  <c r="DL75" i="4"/>
  <c r="DL176" i="4"/>
  <c r="DK75" i="4"/>
  <c r="DJ75" i="4"/>
  <c r="DI75" i="4"/>
  <c r="DH75" i="4"/>
  <c r="DG75" i="4"/>
  <c r="DF75" i="4"/>
  <c r="DE75" i="4"/>
  <c r="DE176" i="4"/>
  <c r="DD75" i="4"/>
  <c r="DC75" i="4"/>
  <c r="DB75" i="4"/>
  <c r="CY75" i="4"/>
  <c r="DB176" i="4"/>
  <c r="DA75" i="4"/>
  <c r="CZ75" i="4"/>
  <c r="CY176" i="4"/>
  <c r="CX75" i="4"/>
  <c r="CW75" i="4"/>
  <c r="CV75" i="4"/>
  <c r="CU75" i="4"/>
  <c r="CT75" i="4"/>
  <c r="CS75" i="4"/>
  <c r="CR75" i="4"/>
  <c r="CQ75" i="4"/>
  <c r="CP75" i="4"/>
  <c r="CO75" i="4"/>
  <c r="CN75" i="4"/>
  <c r="CN176" i="4"/>
  <c r="CM75" i="4"/>
  <c r="CL75" i="4"/>
  <c r="CK75" i="4"/>
  <c r="CJ75" i="4"/>
  <c r="CI75" i="4"/>
  <c r="CH75" i="4"/>
  <c r="CH176" i="4"/>
  <c r="CG75" i="4"/>
  <c r="CF75" i="4"/>
  <c r="CE75" i="4"/>
  <c r="CD75" i="4"/>
  <c r="CA75" i="4"/>
  <c r="CD176" i="4"/>
  <c r="CC75" i="4"/>
  <c r="CB75" i="4"/>
  <c r="CA176" i="4"/>
  <c r="BZ75" i="4"/>
  <c r="BY75" i="4"/>
  <c r="BX75" i="4"/>
  <c r="BW75" i="4"/>
  <c r="BV75" i="4"/>
  <c r="BU75" i="4"/>
  <c r="BT75" i="4"/>
  <c r="BT176" i="4"/>
  <c r="BS75" i="4"/>
  <c r="BR75" i="4"/>
  <c r="BO75" i="4"/>
  <c r="BR176" i="4"/>
  <c r="BQ75" i="4"/>
  <c r="BP75" i="4"/>
  <c r="BO176" i="4"/>
  <c r="BN75" i="4"/>
  <c r="BM75" i="4"/>
  <c r="BL75" i="4"/>
  <c r="BK75" i="4"/>
  <c r="BJ75" i="4"/>
  <c r="BI75" i="4"/>
  <c r="BH75" i="4"/>
  <c r="BH176" i="4"/>
  <c r="BG75" i="4"/>
  <c r="BF75" i="4"/>
  <c r="BA75" i="4"/>
  <c r="BF176" i="4"/>
  <c r="BE75" i="4"/>
  <c r="BD75" i="4"/>
  <c r="BD176" i="4"/>
  <c r="BC75" i="4"/>
  <c r="BB75" i="4"/>
  <c r="BB176" i="4"/>
  <c r="BA176" i="4"/>
  <c r="AZ75" i="4"/>
  <c r="AU176" i="4"/>
  <c r="AT75" i="4"/>
  <c r="AO176" i="4"/>
  <c r="AN75" i="4"/>
  <c r="AM75" i="4"/>
  <c r="AL75" i="4"/>
  <c r="AK75" i="4"/>
  <c r="AJ75" i="4"/>
  <c r="AI75" i="4"/>
  <c r="AH75" i="4"/>
  <c r="AG75" i="4"/>
  <c r="AF75" i="4"/>
  <c r="AF176" i="4"/>
  <c r="AE75" i="4"/>
  <c r="AD75" i="4"/>
  <c r="AC75" i="4"/>
  <c r="AB75" i="4"/>
  <c r="AA75" i="4"/>
  <c r="Z75" i="4"/>
  <c r="Y75" i="4"/>
  <c r="X75" i="4"/>
  <c r="X176" i="4"/>
  <c r="W75" i="4"/>
  <c r="V75" i="4"/>
  <c r="Q75" i="4"/>
  <c r="V176" i="4"/>
  <c r="U75" i="4"/>
  <c r="T75" i="4"/>
  <c r="T176" i="4"/>
  <c r="S75" i="4"/>
  <c r="R75" i="4"/>
  <c r="R176" i="4"/>
  <c r="Q176" i="4"/>
  <c r="P75" i="4"/>
  <c r="O75" i="4"/>
  <c r="N75" i="4"/>
  <c r="M75" i="4"/>
  <c r="N176" i="4"/>
  <c r="M176" i="4"/>
  <c r="L75" i="4"/>
  <c r="K75" i="4"/>
  <c r="J75" i="4"/>
  <c r="I75" i="4"/>
  <c r="H75" i="4"/>
  <c r="H176" i="4"/>
  <c r="G75" i="4"/>
  <c r="F75" i="4"/>
  <c r="C75" i="4"/>
  <c r="F176" i="4"/>
  <c r="E75" i="4"/>
  <c r="D75" i="4"/>
  <c r="C176" i="4"/>
  <c r="B75" i="4"/>
  <c r="A75" i="4"/>
  <c r="A176" i="4"/>
  <c r="IG74" i="4"/>
  <c r="IF74" i="4"/>
  <c r="IE74" i="4"/>
  <c r="ID74" i="4"/>
  <c r="IC74" i="4"/>
  <c r="IB74" i="4"/>
  <c r="IA74" i="4"/>
  <c r="IA175" i="4"/>
  <c r="HZ74" i="4"/>
  <c r="HY74" i="4"/>
  <c r="HN74" i="4"/>
  <c r="HY175" i="4"/>
  <c r="HX74" i="4"/>
  <c r="HW74" i="4"/>
  <c r="HW175" i="4"/>
  <c r="HV74" i="4"/>
  <c r="HU74" i="4"/>
  <c r="HU175" i="4"/>
  <c r="HT74" i="4"/>
  <c r="HS74" i="4"/>
  <c r="HS175" i="4"/>
  <c r="HR74" i="4"/>
  <c r="HQ74" i="4"/>
  <c r="HQ175" i="4"/>
  <c r="HP74" i="4"/>
  <c r="HO74" i="4"/>
  <c r="HO175" i="4"/>
  <c r="HN175" i="4"/>
  <c r="HM74" i="4"/>
  <c r="HL74" i="4"/>
  <c r="HK74" i="4"/>
  <c r="HJ74" i="4"/>
  <c r="HI74" i="4"/>
  <c r="HH74" i="4"/>
  <c r="HG74" i="4"/>
  <c r="HG175" i="4"/>
  <c r="HF74" i="4"/>
  <c r="HE74" i="4"/>
  <c r="HD74" i="4"/>
  <c r="HC74" i="4"/>
  <c r="HB74" i="4"/>
  <c r="HA74" i="4"/>
  <c r="GZ74" i="4"/>
  <c r="GY74" i="4"/>
  <c r="GV74" i="4"/>
  <c r="GY175" i="4"/>
  <c r="GX74" i="4"/>
  <c r="GW74" i="4"/>
  <c r="GV175" i="4"/>
  <c r="GU74" i="4"/>
  <c r="GT74" i="4"/>
  <c r="GS74" i="4"/>
  <c r="GR74" i="4"/>
  <c r="GQ74" i="4"/>
  <c r="GN74" i="4"/>
  <c r="GQ175" i="4"/>
  <c r="GP74" i="4"/>
  <c r="GO74" i="4"/>
  <c r="GN175" i="4"/>
  <c r="GM74" i="4"/>
  <c r="GL74" i="4"/>
  <c r="GK74" i="4"/>
  <c r="GJ74" i="4"/>
  <c r="GI74" i="4"/>
  <c r="GF74" i="4"/>
  <c r="GI175" i="4"/>
  <c r="GH74" i="4"/>
  <c r="GG74" i="4"/>
  <c r="GF175" i="4"/>
  <c r="GE74" i="4"/>
  <c r="GD74" i="4"/>
  <c r="GC74" i="4"/>
  <c r="GB74" i="4"/>
  <c r="GA74" i="4"/>
  <c r="GA175" i="4"/>
  <c r="FZ74" i="4"/>
  <c r="FY74" i="4"/>
  <c r="FV74" i="4"/>
  <c r="FY175" i="4"/>
  <c r="FX74" i="4"/>
  <c r="FW74" i="4"/>
  <c r="FW175" i="4"/>
  <c r="FV175" i="4"/>
  <c r="FU74" i="4"/>
  <c r="FT74" i="4"/>
  <c r="FS74" i="4"/>
  <c r="FR74" i="4"/>
  <c r="FQ74" i="4"/>
  <c r="FP74" i="4"/>
  <c r="FO74" i="4"/>
  <c r="FN74" i="4"/>
  <c r="FN175" i="4"/>
  <c r="FM74" i="4"/>
  <c r="FL74" i="4"/>
  <c r="FK74" i="4"/>
  <c r="FJ74" i="4"/>
  <c r="FI74" i="4"/>
  <c r="FH74" i="4"/>
  <c r="FG74" i="4"/>
  <c r="FG175" i="4"/>
  <c r="FF74" i="4"/>
  <c r="FE74" i="4"/>
  <c r="FD74" i="4"/>
  <c r="FC74" i="4"/>
  <c r="FB74" i="4"/>
  <c r="FA74" i="4"/>
  <c r="FA175" i="4"/>
  <c r="EZ74" i="4"/>
  <c r="EY74" i="4"/>
  <c r="EX74" i="4"/>
  <c r="EW74" i="4"/>
  <c r="EV74" i="4"/>
  <c r="EU74" i="4"/>
  <c r="ET74" i="4"/>
  <c r="ES74" i="4"/>
  <c r="ES175" i="4"/>
  <c r="ER74" i="4"/>
  <c r="EQ74" i="4"/>
  <c r="EP74" i="4"/>
  <c r="EO74" i="4"/>
  <c r="EN74" i="4"/>
  <c r="EM74" i="4"/>
  <c r="EL74" i="4"/>
  <c r="EK74" i="4"/>
  <c r="EK175" i="4"/>
  <c r="EJ74" i="4"/>
  <c r="EI74" i="4"/>
  <c r="EH74" i="4"/>
  <c r="EG74" i="4"/>
  <c r="EF74" i="4"/>
  <c r="EE74" i="4"/>
  <c r="EE175" i="4"/>
  <c r="ED74" i="4"/>
  <c r="EC74" i="4"/>
  <c r="EB74" i="4"/>
  <c r="EA74" i="4"/>
  <c r="DX74" i="4"/>
  <c r="EA175" i="4"/>
  <c r="DZ74" i="4"/>
  <c r="DY74" i="4"/>
  <c r="DX175" i="4"/>
  <c r="DW74" i="4"/>
  <c r="DV74" i="4"/>
  <c r="DU74" i="4"/>
  <c r="DT74" i="4"/>
  <c r="DS74" i="4"/>
  <c r="DR74" i="4"/>
  <c r="DQ74" i="4"/>
  <c r="DQ175" i="4"/>
  <c r="DP74" i="4"/>
  <c r="DO74" i="4"/>
  <c r="DL74" i="4"/>
  <c r="DO175" i="4"/>
  <c r="DN74" i="4"/>
  <c r="DM74" i="4"/>
  <c r="DL175" i="4"/>
  <c r="DK74" i="4"/>
  <c r="DJ74" i="4"/>
  <c r="DI74" i="4"/>
  <c r="DH74" i="4"/>
  <c r="DG74" i="4"/>
  <c r="DF74" i="4"/>
  <c r="DE74" i="4"/>
  <c r="DE175" i="4"/>
  <c r="DD74" i="4"/>
  <c r="DC74" i="4"/>
  <c r="DB74" i="4"/>
  <c r="DA74" i="4"/>
  <c r="CZ74" i="4"/>
  <c r="CY74" i="4"/>
  <c r="CY175" i="4"/>
  <c r="CX74" i="4"/>
  <c r="CW74" i="4"/>
  <c r="CV74" i="4"/>
  <c r="CU74" i="4"/>
  <c r="CN74" i="4"/>
  <c r="CU175" i="4"/>
  <c r="CT74" i="4"/>
  <c r="CS74" i="4"/>
  <c r="CR74" i="4"/>
  <c r="CQ74" i="4"/>
  <c r="CQ175" i="4"/>
  <c r="CP74" i="4"/>
  <c r="CO74" i="4"/>
  <c r="CN175" i="4"/>
  <c r="CM74" i="4"/>
  <c r="CL74" i="4"/>
  <c r="CK74" i="4"/>
  <c r="CH74" i="4"/>
  <c r="CK175" i="4"/>
  <c r="CJ74" i="4"/>
  <c r="CI74" i="4"/>
  <c r="CI175" i="4"/>
  <c r="CH175" i="4"/>
  <c r="CG74" i="4"/>
  <c r="CF74" i="4"/>
  <c r="CE74" i="4"/>
  <c r="CD74" i="4"/>
  <c r="CC74" i="4"/>
  <c r="CB74" i="4"/>
  <c r="CA74" i="4"/>
  <c r="CA175" i="4"/>
  <c r="BZ74" i="4"/>
  <c r="BY74" i="4"/>
  <c r="BX74" i="4"/>
  <c r="BW74" i="4"/>
  <c r="BV74" i="4"/>
  <c r="BU74" i="4"/>
  <c r="BT74" i="4"/>
  <c r="BT175" i="4"/>
  <c r="BS74" i="4"/>
  <c r="BR74" i="4"/>
  <c r="BQ74" i="4"/>
  <c r="BP74" i="4"/>
  <c r="BO74" i="4"/>
  <c r="BO175" i="4"/>
  <c r="BN74" i="4"/>
  <c r="BM74" i="4"/>
  <c r="BL74" i="4"/>
  <c r="BK74" i="4"/>
  <c r="BJ74" i="4"/>
  <c r="BI74" i="4"/>
  <c r="BH74" i="4"/>
  <c r="BH175" i="4"/>
  <c r="BG74" i="4"/>
  <c r="BF74" i="4"/>
  <c r="BE74" i="4"/>
  <c r="BD74" i="4"/>
  <c r="BC74" i="4"/>
  <c r="BB74" i="4"/>
  <c r="BA74" i="4"/>
  <c r="BA175" i="4"/>
  <c r="AZ74" i="4"/>
  <c r="AU175" i="4"/>
  <c r="AT74" i="4"/>
  <c r="AO175" i="4"/>
  <c r="AN74" i="4"/>
  <c r="AM74" i="4"/>
  <c r="AL74" i="4"/>
  <c r="AK74" i="4"/>
  <c r="AJ74" i="4"/>
  <c r="AI74" i="4"/>
  <c r="AF74" i="4"/>
  <c r="AI175" i="4"/>
  <c r="AH74" i="4"/>
  <c r="AG74" i="4"/>
  <c r="AF175" i="4"/>
  <c r="AE74" i="4"/>
  <c r="AD74" i="4"/>
  <c r="AC74" i="4"/>
  <c r="AB74" i="4"/>
  <c r="AA74" i="4"/>
  <c r="Z74" i="4"/>
  <c r="Y74" i="4"/>
  <c r="X74" i="4"/>
  <c r="X175" i="4"/>
  <c r="W74" i="4"/>
  <c r="V74" i="4"/>
  <c r="U74" i="4"/>
  <c r="T74" i="4"/>
  <c r="S74" i="4"/>
  <c r="R74" i="4"/>
  <c r="Q74" i="4"/>
  <c r="Q175" i="4"/>
  <c r="P74" i="4"/>
  <c r="O74" i="4"/>
  <c r="N74" i="4"/>
  <c r="M74" i="4"/>
  <c r="M175" i="4"/>
  <c r="L74" i="4"/>
  <c r="K74" i="4"/>
  <c r="H74" i="4"/>
  <c r="K175" i="4"/>
  <c r="J74" i="4"/>
  <c r="I74" i="4"/>
  <c r="H175" i="4"/>
  <c r="G74" i="4"/>
  <c r="F74" i="4"/>
  <c r="E74" i="4"/>
  <c r="D74" i="4"/>
  <c r="C74" i="4"/>
  <c r="C175" i="4"/>
  <c r="B74" i="4"/>
  <c r="A74" i="4"/>
  <c r="A175" i="4"/>
  <c r="IG73" i="4"/>
  <c r="IF73" i="4"/>
  <c r="IA73" i="4"/>
  <c r="IF174" i="4"/>
  <c r="IE73" i="4"/>
  <c r="ID73" i="4"/>
  <c r="ID174" i="4"/>
  <c r="IC73" i="4"/>
  <c r="IB73" i="4"/>
  <c r="IB174" i="4"/>
  <c r="IA174" i="4"/>
  <c r="HZ73" i="4"/>
  <c r="HY73" i="4"/>
  <c r="HX73" i="4"/>
  <c r="HW73" i="4"/>
  <c r="HV73" i="4"/>
  <c r="HU73" i="4"/>
  <c r="HT73" i="4"/>
  <c r="HS73" i="4"/>
  <c r="HR73" i="4"/>
  <c r="HQ73" i="4"/>
  <c r="HP73" i="4"/>
  <c r="HO73" i="4"/>
  <c r="HN73" i="4"/>
  <c r="HN174" i="4"/>
  <c r="HM73" i="4"/>
  <c r="HL73" i="4"/>
  <c r="HG73" i="4"/>
  <c r="HL174" i="4"/>
  <c r="HK73" i="4"/>
  <c r="HJ73" i="4"/>
  <c r="HJ174" i="4"/>
  <c r="HI73" i="4"/>
  <c r="HH73" i="4"/>
  <c r="HH174" i="4"/>
  <c r="HG174" i="4"/>
  <c r="HF73" i="4"/>
  <c r="HE73" i="4"/>
  <c r="HD73" i="4"/>
  <c r="HC73" i="4"/>
  <c r="HB73" i="4"/>
  <c r="HA73" i="4"/>
  <c r="GZ73" i="4"/>
  <c r="GY73" i="4"/>
  <c r="GX73" i="4"/>
  <c r="GW73" i="4"/>
  <c r="GV73" i="4"/>
  <c r="GV174" i="4"/>
  <c r="GU73" i="4"/>
  <c r="GT73" i="4"/>
  <c r="GS73" i="4"/>
  <c r="GR73" i="4"/>
  <c r="GQ73" i="4"/>
  <c r="GP73" i="4"/>
  <c r="GO73" i="4"/>
  <c r="GN73" i="4"/>
  <c r="GN174" i="4"/>
  <c r="GM73" i="4"/>
  <c r="GL73" i="4"/>
  <c r="GK73" i="4"/>
  <c r="GJ73" i="4"/>
  <c r="GI73" i="4"/>
  <c r="GH73" i="4"/>
  <c r="GG73" i="4"/>
  <c r="GF73" i="4"/>
  <c r="GF174" i="4"/>
  <c r="GE73" i="4"/>
  <c r="GD73" i="4"/>
  <c r="GA73" i="4"/>
  <c r="GD174" i="4"/>
  <c r="GC73" i="4"/>
  <c r="GB73" i="4"/>
  <c r="GB174" i="4"/>
  <c r="GA174" i="4"/>
  <c r="FZ73" i="4"/>
  <c r="FY73" i="4"/>
  <c r="FX73" i="4"/>
  <c r="FW73" i="4"/>
  <c r="FV73" i="4"/>
  <c r="FV174" i="4"/>
  <c r="FU73" i="4"/>
  <c r="FT73" i="4"/>
  <c r="FS73" i="4"/>
  <c r="FR73" i="4"/>
  <c r="FQ73" i="4"/>
  <c r="FP73" i="4"/>
  <c r="FO73" i="4"/>
  <c r="FN73" i="4"/>
  <c r="FN174" i="4"/>
  <c r="FM73" i="4"/>
  <c r="FL73" i="4"/>
  <c r="FG73" i="4"/>
  <c r="FL174" i="4"/>
  <c r="FK73" i="4"/>
  <c r="FJ73" i="4"/>
  <c r="FJ174" i="4"/>
  <c r="FI73" i="4"/>
  <c r="FH73" i="4"/>
  <c r="FH174" i="4"/>
  <c r="FG174" i="4"/>
  <c r="FF73" i="4"/>
  <c r="FE73" i="4"/>
  <c r="FD73" i="4"/>
  <c r="FA73" i="4"/>
  <c r="FD174" i="4"/>
  <c r="FC73" i="4"/>
  <c r="FB73" i="4"/>
  <c r="FA174" i="4"/>
  <c r="EZ73" i="4"/>
  <c r="EY73" i="4"/>
  <c r="EX73" i="4"/>
  <c r="EW73" i="4"/>
  <c r="EV73" i="4"/>
  <c r="ES73" i="4"/>
  <c r="EV174" i="4"/>
  <c r="EU73" i="4"/>
  <c r="ET73" i="4"/>
  <c r="ES174" i="4"/>
  <c r="ER73" i="4"/>
  <c r="EQ73" i="4"/>
  <c r="EP73" i="4"/>
  <c r="EO73" i="4"/>
  <c r="EN73" i="4"/>
  <c r="EM73" i="4"/>
  <c r="EL73" i="4"/>
  <c r="EK73" i="4"/>
  <c r="EK174" i="4"/>
  <c r="EJ73" i="4"/>
  <c r="EI73" i="4"/>
  <c r="EH73" i="4"/>
  <c r="EE73" i="4"/>
  <c r="EH174" i="4"/>
  <c r="EG73" i="4"/>
  <c r="EF73" i="4"/>
  <c r="EF174" i="4"/>
  <c r="EE174" i="4"/>
  <c r="ED73" i="4"/>
  <c r="EC73" i="4"/>
  <c r="EB73" i="4"/>
  <c r="EA73" i="4"/>
  <c r="DZ73" i="4"/>
  <c r="DY73" i="4"/>
  <c r="DX73" i="4"/>
  <c r="DX174" i="4"/>
  <c r="DW73" i="4"/>
  <c r="DV73" i="4"/>
  <c r="DU73" i="4"/>
  <c r="DT73" i="4"/>
  <c r="DQ73" i="4"/>
  <c r="DT174" i="4"/>
  <c r="DS73" i="4"/>
  <c r="DR73" i="4"/>
  <c r="DQ174" i="4"/>
  <c r="DP73" i="4"/>
  <c r="DO73" i="4"/>
  <c r="DN73" i="4"/>
  <c r="DM73" i="4"/>
  <c r="DL73" i="4"/>
  <c r="DL174" i="4"/>
  <c r="DK73" i="4"/>
  <c r="DJ73" i="4"/>
  <c r="DI73" i="4"/>
  <c r="DH73" i="4"/>
  <c r="DE73" i="4"/>
  <c r="DH174" i="4"/>
  <c r="DG73" i="4"/>
  <c r="DF73" i="4"/>
  <c r="DE174" i="4"/>
  <c r="DD73" i="4"/>
  <c r="DC73" i="4"/>
  <c r="DB73" i="4"/>
  <c r="CY73" i="4"/>
  <c r="DB174" i="4"/>
  <c r="DA73" i="4"/>
  <c r="CZ73" i="4"/>
  <c r="CZ174" i="4"/>
  <c r="CY174" i="4"/>
  <c r="CX73" i="4"/>
  <c r="CW73" i="4"/>
  <c r="CV73" i="4"/>
  <c r="CU73" i="4"/>
  <c r="CT73" i="4"/>
  <c r="CS73" i="4"/>
  <c r="CR73" i="4"/>
  <c r="CQ73" i="4"/>
  <c r="CP73" i="4"/>
  <c r="CO73" i="4"/>
  <c r="CN73" i="4"/>
  <c r="CN174" i="4"/>
  <c r="CM73" i="4"/>
  <c r="CL73" i="4"/>
  <c r="CK73" i="4"/>
  <c r="CJ73" i="4"/>
  <c r="CI73" i="4"/>
  <c r="CH73" i="4"/>
  <c r="CH174" i="4"/>
  <c r="CG73" i="4"/>
  <c r="CF73" i="4"/>
  <c r="CE73" i="4"/>
  <c r="CD73" i="4"/>
  <c r="CA73" i="4"/>
  <c r="CD174" i="4"/>
  <c r="CC73" i="4"/>
  <c r="CB73" i="4"/>
  <c r="CB174" i="4"/>
  <c r="CA174" i="4"/>
  <c r="BZ73" i="4"/>
  <c r="BY73" i="4"/>
  <c r="BX73" i="4"/>
  <c r="BW73" i="4"/>
  <c r="BV73" i="4"/>
  <c r="BU73" i="4"/>
  <c r="BT73" i="4"/>
  <c r="BT174" i="4"/>
  <c r="BS73" i="4"/>
  <c r="BR73" i="4"/>
  <c r="BO73" i="4"/>
  <c r="BR174" i="4"/>
  <c r="BQ73" i="4"/>
  <c r="BP73" i="4"/>
  <c r="BP174" i="4"/>
  <c r="BO174" i="4"/>
  <c r="BN73" i="4"/>
  <c r="BM73" i="4"/>
  <c r="BL73" i="4"/>
  <c r="BK73" i="4"/>
  <c r="BJ73" i="4"/>
  <c r="BI73" i="4"/>
  <c r="BH73" i="4"/>
  <c r="BH174" i="4"/>
  <c r="BG73" i="4"/>
  <c r="BF73" i="4"/>
  <c r="BE73" i="4"/>
  <c r="BD73" i="4"/>
  <c r="BA73" i="4"/>
  <c r="BD174" i="4"/>
  <c r="BC73" i="4"/>
  <c r="BB73" i="4"/>
  <c r="BA174" i="4"/>
  <c r="AZ73" i="4"/>
  <c r="AU174" i="4"/>
  <c r="AT73" i="4"/>
  <c r="AO174" i="4"/>
  <c r="AN73" i="4"/>
  <c r="AM73" i="4"/>
  <c r="AL73" i="4"/>
  <c r="AK73" i="4"/>
  <c r="AJ73" i="4"/>
  <c r="AI73" i="4"/>
  <c r="AH73" i="4"/>
  <c r="AG73" i="4"/>
  <c r="AF73" i="4"/>
  <c r="AF174" i="4"/>
  <c r="AE73" i="4"/>
  <c r="AD73" i="4"/>
  <c r="AC73" i="4"/>
  <c r="AB73" i="4"/>
  <c r="AA73" i="4"/>
  <c r="Z73" i="4"/>
  <c r="Y73" i="4"/>
  <c r="X73" i="4"/>
  <c r="X174" i="4"/>
  <c r="W73" i="4"/>
  <c r="V73" i="4"/>
  <c r="U73" i="4"/>
  <c r="T73" i="4"/>
  <c r="Q73" i="4"/>
  <c r="T174" i="4"/>
  <c r="S73" i="4"/>
  <c r="R73" i="4"/>
  <c r="Q174" i="4"/>
  <c r="P73" i="4"/>
  <c r="O73" i="4"/>
  <c r="N73" i="4"/>
  <c r="M73" i="4"/>
  <c r="M174" i="4"/>
  <c r="L73" i="4"/>
  <c r="K73" i="4"/>
  <c r="J73" i="4"/>
  <c r="I73" i="4"/>
  <c r="H73" i="4"/>
  <c r="H174" i="4"/>
  <c r="G73" i="4"/>
  <c r="F73" i="4"/>
  <c r="C73" i="4"/>
  <c r="F174" i="4"/>
  <c r="E73" i="4"/>
  <c r="D73" i="4"/>
  <c r="D174" i="4"/>
  <c r="C174" i="4"/>
  <c r="B73" i="4"/>
  <c r="A73" i="4"/>
  <c r="A174" i="4"/>
  <c r="IG72" i="4"/>
  <c r="IF72" i="4"/>
  <c r="IE72" i="4"/>
  <c r="ID72" i="4"/>
  <c r="IC72" i="4"/>
  <c r="IB72" i="4"/>
  <c r="IA72" i="4"/>
  <c r="HZ72" i="4"/>
  <c r="HY72" i="4"/>
  <c r="HX72" i="4"/>
  <c r="HW72" i="4"/>
  <c r="HV72" i="4"/>
  <c r="HU72" i="4"/>
  <c r="HT72" i="4"/>
  <c r="HS72" i="4"/>
  <c r="HR72" i="4"/>
  <c r="HQ72" i="4"/>
  <c r="HP72" i="4"/>
  <c r="HO72" i="4"/>
  <c r="HN72" i="4"/>
  <c r="HM72" i="4"/>
  <c r="HL72" i="4"/>
  <c r="HK72" i="4"/>
  <c r="HJ72" i="4"/>
  <c r="HI72" i="4"/>
  <c r="HH72" i="4"/>
  <c r="HG72" i="4"/>
  <c r="HF72" i="4"/>
  <c r="HE72" i="4"/>
  <c r="HD72" i="4"/>
  <c r="HC72" i="4"/>
  <c r="HB72" i="4"/>
  <c r="HA72" i="4"/>
  <c r="GZ72" i="4"/>
  <c r="GY72" i="4"/>
  <c r="GX72" i="4"/>
  <c r="GW72" i="4"/>
  <c r="GV72" i="4"/>
  <c r="GU72" i="4"/>
  <c r="GT72" i="4"/>
  <c r="GS72" i="4"/>
  <c r="GR72" i="4"/>
  <c r="GQ72" i="4"/>
  <c r="GP72" i="4"/>
  <c r="GO72" i="4"/>
  <c r="GN72" i="4"/>
  <c r="GM72" i="4"/>
  <c r="GL72" i="4"/>
  <c r="GK72" i="4"/>
  <c r="GJ72" i="4"/>
  <c r="GI72" i="4"/>
  <c r="GH72" i="4"/>
  <c r="GG72" i="4"/>
  <c r="GF72" i="4"/>
  <c r="GE72" i="4"/>
  <c r="GD72" i="4"/>
  <c r="GC72" i="4"/>
  <c r="GB72" i="4"/>
  <c r="GA72" i="4"/>
  <c r="FZ72" i="4"/>
  <c r="FY72" i="4"/>
  <c r="FX72" i="4"/>
  <c r="FW72" i="4"/>
  <c r="FV72" i="4"/>
  <c r="FU72" i="4"/>
  <c r="FT72" i="4"/>
  <c r="FS72" i="4"/>
  <c r="FR72" i="4"/>
  <c r="FQ72" i="4"/>
  <c r="FP72" i="4"/>
  <c r="FO72" i="4"/>
  <c r="FN72" i="4"/>
  <c r="FM72" i="4"/>
  <c r="FL72" i="4"/>
  <c r="FK72" i="4"/>
  <c r="FJ72" i="4"/>
  <c r="FI72" i="4"/>
  <c r="FH72" i="4"/>
  <c r="FG72" i="4"/>
  <c r="FF72" i="4"/>
  <c r="FE72" i="4"/>
  <c r="FD72" i="4"/>
  <c r="FC72" i="4"/>
  <c r="FB72" i="4"/>
  <c r="FA72" i="4"/>
  <c r="EZ72" i="4"/>
  <c r="EY72" i="4"/>
  <c r="EX72" i="4"/>
  <c r="EW72" i="4"/>
  <c r="EV72" i="4"/>
  <c r="EU72" i="4"/>
  <c r="ET72" i="4"/>
  <c r="ES72" i="4"/>
  <c r="ER72" i="4"/>
  <c r="EQ72" i="4"/>
  <c r="EP72" i="4"/>
  <c r="EO72" i="4"/>
  <c r="EN72" i="4"/>
  <c r="EM72" i="4"/>
  <c r="EL72" i="4"/>
  <c r="EK72" i="4"/>
  <c r="EJ72" i="4"/>
  <c r="EI72" i="4"/>
  <c r="EH72" i="4"/>
  <c r="EG72" i="4"/>
  <c r="EF72" i="4"/>
  <c r="EE72" i="4"/>
  <c r="ED72" i="4"/>
  <c r="EC72" i="4"/>
  <c r="EB72" i="4"/>
  <c r="EA72" i="4"/>
  <c r="DZ72" i="4"/>
  <c r="DY72" i="4"/>
  <c r="DX72" i="4"/>
  <c r="DW72" i="4"/>
  <c r="DV72" i="4"/>
  <c r="DU72" i="4"/>
  <c r="DT72" i="4"/>
  <c r="DS72" i="4"/>
  <c r="DR72" i="4"/>
  <c r="DQ72" i="4"/>
  <c r="DP72" i="4"/>
  <c r="DO72" i="4"/>
  <c r="DN72" i="4"/>
  <c r="DM72" i="4"/>
  <c r="DL72" i="4"/>
  <c r="DK72" i="4"/>
  <c r="DJ72" i="4"/>
  <c r="DI72" i="4"/>
  <c r="DH72" i="4"/>
  <c r="DG72" i="4"/>
  <c r="DF72" i="4"/>
  <c r="DE72" i="4"/>
  <c r="DD72" i="4"/>
  <c r="DC72" i="4"/>
  <c r="DB72" i="4"/>
  <c r="DA72" i="4"/>
  <c r="CZ72" i="4"/>
  <c r="CY72" i="4"/>
  <c r="CX72" i="4"/>
  <c r="CW72" i="4"/>
  <c r="CV72" i="4"/>
  <c r="CU72" i="4"/>
  <c r="CT72" i="4"/>
  <c r="CS72" i="4"/>
  <c r="CR72" i="4"/>
  <c r="CQ72" i="4"/>
  <c r="CP72" i="4"/>
  <c r="CO72" i="4"/>
  <c r="CN72" i="4"/>
  <c r="CM72" i="4"/>
  <c r="CL72" i="4"/>
  <c r="CK72" i="4"/>
  <c r="CJ72" i="4"/>
  <c r="CI72" i="4"/>
  <c r="CH72" i="4"/>
  <c r="CG72" i="4"/>
  <c r="CF72" i="4"/>
  <c r="CE72" i="4"/>
  <c r="CD72" i="4"/>
  <c r="CC72" i="4"/>
  <c r="CB72" i="4"/>
  <c r="CA72" i="4"/>
  <c r="BZ72" i="4"/>
  <c r="BY72" i="4"/>
  <c r="BX72" i="4"/>
  <c r="BW72" i="4"/>
  <c r="BV72" i="4"/>
  <c r="BU72" i="4"/>
  <c r="BT72" i="4"/>
  <c r="BS72" i="4"/>
  <c r="BR72" i="4"/>
  <c r="BQ72" i="4"/>
  <c r="BP72" i="4"/>
  <c r="BO72" i="4"/>
  <c r="BN72" i="4"/>
  <c r="BM72" i="4"/>
  <c r="BL72" i="4"/>
  <c r="BK72" i="4"/>
  <c r="BJ72" i="4"/>
  <c r="BI72" i="4"/>
  <c r="BH72" i="4"/>
  <c r="BG72" i="4"/>
  <c r="BF72" i="4"/>
  <c r="BE72" i="4"/>
  <c r="BD72" i="4"/>
  <c r="BC72" i="4"/>
  <c r="BB72" i="4"/>
  <c r="BA72" i="4"/>
  <c r="AZ72" i="4"/>
  <c r="AY72" i="4"/>
  <c r="AX72" i="4"/>
  <c r="AW72" i="4"/>
  <c r="AV72" i="4"/>
  <c r="AU72" i="4"/>
  <c r="AT72" i="4"/>
  <c r="AS72" i="4"/>
  <c r="AR72" i="4"/>
  <c r="AQ72" i="4"/>
  <c r="AP72" i="4"/>
  <c r="AO72" i="4"/>
  <c r="AN72" i="4"/>
  <c r="AM72" i="4"/>
  <c r="AL72" i="4"/>
  <c r="AK72" i="4"/>
  <c r="AJ72" i="4"/>
  <c r="AI72" i="4"/>
  <c r="AH72" i="4"/>
  <c r="AG72" i="4"/>
  <c r="AF72" i="4"/>
  <c r="AE72" i="4"/>
  <c r="AD72" i="4"/>
  <c r="AC72" i="4"/>
  <c r="AB72" i="4"/>
  <c r="AA72" i="4"/>
  <c r="Z72" i="4"/>
  <c r="Y72" i="4"/>
  <c r="X72" i="4"/>
  <c r="W72" i="4"/>
  <c r="V72" i="4"/>
  <c r="U72" i="4"/>
  <c r="T72" i="4"/>
  <c r="S72" i="4"/>
  <c r="R72" i="4"/>
  <c r="Q72" i="4"/>
  <c r="P72" i="4"/>
  <c r="O72" i="4"/>
  <c r="N72" i="4"/>
  <c r="M72" i="4"/>
  <c r="L72" i="4"/>
  <c r="K72" i="4"/>
  <c r="J72" i="4"/>
  <c r="I72" i="4"/>
  <c r="H72" i="4"/>
  <c r="G72" i="4"/>
  <c r="F72" i="4"/>
  <c r="E72" i="4"/>
  <c r="D72" i="4"/>
  <c r="C72" i="4"/>
  <c r="B72" i="4"/>
  <c r="A72" i="4"/>
  <c r="IG71" i="4"/>
  <c r="IF71" i="4"/>
  <c r="IE71" i="4"/>
  <c r="ID71" i="4"/>
  <c r="IC71" i="4"/>
  <c r="IB71" i="4"/>
  <c r="IA71" i="4"/>
  <c r="HZ71" i="4"/>
  <c r="HY71" i="4"/>
  <c r="HX71" i="4"/>
  <c r="HW71" i="4"/>
  <c r="HV71" i="4"/>
  <c r="HU71" i="4"/>
  <c r="HT71" i="4"/>
  <c r="HS71" i="4"/>
  <c r="HR71" i="4"/>
  <c r="HQ71" i="4"/>
  <c r="HP71" i="4"/>
  <c r="HO71" i="4"/>
  <c r="HN71" i="4"/>
  <c r="HM71" i="4"/>
  <c r="HL71" i="4"/>
  <c r="HK71" i="4"/>
  <c r="HJ71" i="4"/>
  <c r="HI71" i="4"/>
  <c r="HH71" i="4"/>
  <c r="HG71" i="4"/>
  <c r="HF71" i="4"/>
  <c r="HE71" i="4"/>
  <c r="HD71" i="4"/>
  <c r="HC71" i="4"/>
  <c r="HB71" i="4"/>
  <c r="HA71" i="4"/>
  <c r="GZ71" i="4"/>
  <c r="GY71" i="4"/>
  <c r="GX71" i="4"/>
  <c r="GW71" i="4"/>
  <c r="GV71" i="4"/>
  <c r="GU71" i="4"/>
  <c r="GT71" i="4"/>
  <c r="GS71" i="4"/>
  <c r="GR71" i="4"/>
  <c r="GQ71" i="4"/>
  <c r="GP71" i="4"/>
  <c r="GO71" i="4"/>
  <c r="GN71" i="4"/>
  <c r="GM71" i="4"/>
  <c r="GL71" i="4"/>
  <c r="GK71" i="4"/>
  <c r="GJ71" i="4"/>
  <c r="GI71" i="4"/>
  <c r="GH71" i="4"/>
  <c r="GG71" i="4"/>
  <c r="GF71" i="4"/>
  <c r="GE71" i="4"/>
  <c r="GD71" i="4"/>
  <c r="GC71" i="4"/>
  <c r="GB71" i="4"/>
  <c r="GA71" i="4"/>
  <c r="FZ71" i="4"/>
  <c r="FY71" i="4"/>
  <c r="FX71" i="4"/>
  <c r="FW71" i="4"/>
  <c r="FV71" i="4"/>
  <c r="FU71" i="4"/>
  <c r="FT71" i="4"/>
  <c r="FS71" i="4"/>
  <c r="FR71" i="4"/>
  <c r="FQ71" i="4"/>
  <c r="FP71" i="4"/>
  <c r="FO71" i="4"/>
  <c r="FN71" i="4"/>
  <c r="FM71" i="4"/>
  <c r="FL71" i="4"/>
  <c r="FK71" i="4"/>
  <c r="FJ71" i="4"/>
  <c r="FI71" i="4"/>
  <c r="FH71" i="4"/>
  <c r="FG71" i="4"/>
  <c r="FF71" i="4"/>
  <c r="FE71" i="4"/>
  <c r="FD71" i="4"/>
  <c r="FC71" i="4"/>
  <c r="FB71" i="4"/>
  <c r="FA71" i="4"/>
  <c r="EZ71" i="4"/>
  <c r="EY71" i="4"/>
  <c r="EX71" i="4"/>
  <c r="EW71" i="4"/>
  <c r="EV71" i="4"/>
  <c r="EU71" i="4"/>
  <c r="ET71" i="4"/>
  <c r="ES71" i="4"/>
  <c r="ER71" i="4"/>
  <c r="EQ71" i="4"/>
  <c r="EP71" i="4"/>
  <c r="EO71" i="4"/>
  <c r="EN71" i="4"/>
  <c r="EM71" i="4"/>
  <c r="EL71" i="4"/>
  <c r="EK71" i="4"/>
  <c r="EJ71" i="4"/>
  <c r="EI71" i="4"/>
  <c r="EH71" i="4"/>
  <c r="EG71" i="4"/>
  <c r="EF71" i="4"/>
  <c r="EE71" i="4"/>
  <c r="ED71" i="4"/>
  <c r="EC71" i="4"/>
  <c r="EB71" i="4"/>
  <c r="EA71" i="4"/>
  <c r="DZ71" i="4"/>
  <c r="DY71" i="4"/>
  <c r="DX71" i="4"/>
  <c r="DW71" i="4"/>
  <c r="DV71" i="4"/>
  <c r="DU71" i="4"/>
  <c r="DT71" i="4"/>
  <c r="DS71" i="4"/>
  <c r="DR71" i="4"/>
  <c r="DQ71" i="4"/>
  <c r="DP71" i="4"/>
  <c r="DO71" i="4"/>
  <c r="DN71" i="4"/>
  <c r="DM71" i="4"/>
  <c r="DL71" i="4"/>
  <c r="DK71" i="4"/>
  <c r="DJ71" i="4"/>
  <c r="DI71" i="4"/>
  <c r="DH71" i="4"/>
  <c r="DG71" i="4"/>
  <c r="DF71" i="4"/>
  <c r="DE71" i="4"/>
  <c r="DD71" i="4"/>
  <c r="DC71" i="4"/>
  <c r="DB71" i="4"/>
  <c r="DA71" i="4"/>
  <c r="CZ71" i="4"/>
  <c r="CY71" i="4"/>
  <c r="CX71" i="4"/>
  <c r="CW71" i="4"/>
  <c r="CV71" i="4"/>
  <c r="CU71" i="4"/>
  <c r="CT71" i="4"/>
  <c r="CS71" i="4"/>
  <c r="CR71" i="4"/>
  <c r="CQ71" i="4"/>
  <c r="CP71" i="4"/>
  <c r="CO71" i="4"/>
  <c r="CN71" i="4"/>
  <c r="CM71" i="4"/>
  <c r="CL71" i="4"/>
  <c r="CK71" i="4"/>
  <c r="CJ71" i="4"/>
  <c r="CI71" i="4"/>
  <c r="CH71" i="4"/>
  <c r="CG71" i="4"/>
  <c r="CF71" i="4"/>
  <c r="CE71" i="4"/>
  <c r="CD71" i="4"/>
  <c r="CC71" i="4"/>
  <c r="CB71" i="4"/>
  <c r="CA71" i="4"/>
  <c r="BZ71" i="4"/>
  <c r="BY71" i="4"/>
  <c r="BX71" i="4"/>
  <c r="BW71" i="4"/>
  <c r="BV71" i="4"/>
  <c r="BU71" i="4"/>
  <c r="BT71" i="4"/>
  <c r="BS71" i="4"/>
  <c r="BR71" i="4"/>
  <c r="BQ71" i="4"/>
  <c r="BP71" i="4"/>
  <c r="BO71" i="4"/>
  <c r="BN71" i="4"/>
  <c r="BM71" i="4"/>
  <c r="BL71" i="4"/>
  <c r="BK71" i="4"/>
  <c r="BJ71" i="4"/>
  <c r="BI71" i="4"/>
  <c r="BH71" i="4"/>
  <c r="BG71" i="4"/>
  <c r="BF71" i="4"/>
  <c r="BE71" i="4"/>
  <c r="BD71" i="4"/>
  <c r="BC71" i="4"/>
  <c r="BB71" i="4"/>
  <c r="BA71" i="4"/>
  <c r="AZ71" i="4"/>
  <c r="AY71" i="4"/>
  <c r="AX71" i="4"/>
  <c r="AW71" i="4"/>
  <c r="AV71" i="4"/>
  <c r="AU71" i="4"/>
  <c r="AT71" i="4"/>
  <c r="AS71" i="4"/>
  <c r="AR71" i="4"/>
  <c r="AQ71" i="4"/>
  <c r="AP71"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J71" i="4"/>
  <c r="I71" i="4"/>
  <c r="H71" i="4"/>
  <c r="G71" i="4"/>
  <c r="F71" i="4"/>
  <c r="E71" i="4"/>
  <c r="D71" i="4"/>
  <c r="C71" i="4"/>
  <c r="B71" i="4"/>
  <c r="A71" i="4"/>
  <c r="IE115" i="4"/>
  <c r="ID115" i="4"/>
  <c r="HZ115" i="4"/>
  <c r="HV115" i="4"/>
  <c r="HR115" i="4"/>
  <c r="HO115" i="4"/>
  <c r="HN115" i="4"/>
  <c r="HJ115" i="4"/>
  <c r="HF115" i="4"/>
  <c r="HB115" i="4"/>
  <c r="HA61" i="4"/>
  <c r="GV115" i="4"/>
  <c r="GR115" i="4"/>
  <c r="GL115" i="4"/>
  <c r="GI115" i="4"/>
  <c r="GH115" i="4"/>
  <c r="GD115" i="4"/>
  <c r="FZ115" i="4"/>
  <c r="FV115" i="4"/>
  <c r="FS115" i="4"/>
  <c r="FR115" i="4"/>
  <c r="FN115" i="4"/>
  <c r="FL115" i="4"/>
  <c r="FH115" i="4"/>
  <c r="FE103" i="4"/>
  <c r="FC115" i="4"/>
  <c r="FA61" i="4"/>
  <c r="EX115" i="4"/>
  <c r="ET115" i="4"/>
  <c r="EP115" i="4"/>
  <c r="EN103" i="4"/>
  <c r="EM115" i="4"/>
  <c r="EL115" i="4"/>
  <c r="EJ115" i="4"/>
  <c r="EH115" i="4"/>
  <c r="ED115" i="4"/>
  <c r="DZ115" i="4"/>
  <c r="DW115" i="4"/>
  <c r="DV115" i="4"/>
  <c r="DR115" i="4"/>
  <c r="DN115" i="4"/>
  <c r="DJ115" i="4"/>
  <c r="DG115" i="4"/>
  <c r="DF115" i="4"/>
  <c r="DE61" i="4"/>
  <c r="CQ115" i="4"/>
  <c r="CA115" i="4"/>
  <c r="BX115" i="4"/>
  <c r="BV115" i="4"/>
  <c r="BT115" i="4"/>
  <c r="BL103" i="4"/>
  <c r="BJ115" i="4"/>
  <c r="BH115" i="4"/>
  <c r="AU115" i="4"/>
  <c r="AE115" i="4"/>
  <c r="O115" i="4"/>
  <c r="A70" i="4"/>
  <c r="IF103" i="4"/>
  <c r="IC61" i="4"/>
  <c r="IB115" i="4"/>
  <c r="HY115" i="4"/>
  <c r="HX115" i="4"/>
  <c r="HU103" i="4"/>
  <c r="HT115" i="4"/>
  <c r="HQ61" i="4"/>
  <c r="HP103" i="4"/>
  <c r="HL115" i="4"/>
  <c r="HI115" i="4"/>
  <c r="HH115" i="4"/>
  <c r="HE103" i="4"/>
  <c r="HD115" i="4"/>
  <c r="GZ103" i="4"/>
  <c r="GY115" i="4"/>
  <c r="GX115" i="4"/>
  <c r="GT115" i="4"/>
  <c r="GS115" i="4"/>
  <c r="GP115" i="4"/>
  <c r="GN115" i="4"/>
  <c r="GK61" i="4"/>
  <c r="GJ103" i="4"/>
  <c r="GG115" i="4"/>
  <c r="GF115" i="4"/>
  <c r="GC115" i="4"/>
  <c r="GB115" i="4"/>
  <c r="FX115" i="4"/>
  <c r="FU103" i="4"/>
  <c r="FT103" i="4"/>
  <c r="FQ61" i="4"/>
  <c r="FP115" i="4"/>
  <c r="FM115" i="4"/>
  <c r="FJ115" i="4"/>
  <c r="FI103" i="4"/>
  <c r="FF115" i="4"/>
  <c r="FD103" i="4"/>
  <c r="FB115" i="4"/>
  <c r="EZ115" i="4"/>
  <c r="EW115" i="4"/>
  <c r="EV115" i="4"/>
  <c r="ES103" i="4"/>
  <c r="ER115" i="4"/>
  <c r="EO103" i="4"/>
  <c r="EK61" i="4"/>
  <c r="EG115" i="4"/>
  <c r="EF115" i="4"/>
  <c r="EB115" i="4"/>
  <c r="DY103" i="4"/>
  <c r="DX103" i="4"/>
  <c r="DU61" i="4"/>
  <c r="DT115" i="4"/>
  <c r="DQ115" i="4"/>
  <c r="DP115" i="4"/>
  <c r="DL115" i="4"/>
  <c r="DI103" i="4"/>
  <c r="DH103" i="4"/>
  <c r="DD115" i="4"/>
  <c r="DB115" i="4"/>
  <c r="DA115" i="4"/>
  <c r="CZ115" i="4"/>
  <c r="CX115" i="4"/>
  <c r="CV115" i="4"/>
  <c r="CT115" i="4"/>
  <c r="CS103" i="4"/>
  <c r="CR103" i="4"/>
  <c r="CP115" i="4"/>
  <c r="CO61" i="4"/>
  <c r="CN115" i="4"/>
  <c r="CL115" i="4"/>
  <c r="CK115" i="4"/>
  <c r="CJ115" i="4"/>
  <c r="CH115" i="4"/>
  <c r="CG103" i="4"/>
  <c r="CF115" i="4"/>
  <c r="CD115" i="4"/>
  <c r="CC61" i="4"/>
  <c r="CB103" i="4"/>
  <c r="BZ115" i="4"/>
  <c r="BY115" i="4"/>
  <c r="BU115" i="4"/>
  <c r="BR115" i="4"/>
  <c r="BQ103" i="4"/>
  <c r="BP115" i="4"/>
  <c r="BN115" i="4"/>
  <c r="BM61" i="4"/>
  <c r="BK115" i="4"/>
  <c r="BI115" i="4"/>
  <c r="BF115" i="4"/>
  <c r="BE115" i="4"/>
  <c r="BD115" i="4"/>
  <c r="BB115" i="4"/>
  <c r="AZ115" i="4"/>
  <c r="AX115" i="4"/>
  <c r="AW103" i="4"/>
  <c r="AV103" i="4"/>
  <c r="AT115" i="4"/>
  <c r="AR115" i="4"/>
  <c r="AP115" i="4"/>
  <c r="AO115" i="4"/>
  <c r="AN115" i="4"/>
  <c r="AL115" i="4"/>
  <c r="AK103" i="4"/>
  <c r="AJ115" i="4"/>
  <c r="AH115" i="4"/>
  <c r="AG61" i="4"/>
  <c r="AF103" i="4"/>
  <c r="AD115" i="4"/>
  <c r="AC115" i="4"/>
  <c r="AB115" i="4"/>
  <c r="Z115" i="4"/>
  <c r="Y115" i="4"/>
  <c r="X115" i="4"/>
  <c r="V115" i="4"/>
  <c r="U103" i="4"/>
  <c r="T115" i="4"/>
  <c r="R115" i="4"/>
  <c r="Q61" i="4"/>
  <c r="P103" i="4"/>
  <c r="N115" i="4"/>
  <c r="M115" i="4"/>
  <c r="L115" i="4"/>
  <c r="J115" i="4"/>
  <c r="I115" i="4"/>
  <c r="H115" i="4"/>
  <c r="F115" i="4"/>
  <c r="E103" i="4"/>
  <c r="D115" i="4"/>
  <c r="B115" i="4"/>
  <c r="B54" i="4"/>
  <c r="A54" i="4"/>
  <c r="B53" i="4"/>
  <c r="A53" i="4"/>
  <c r="B52" i="4"/>
  <c r="A52" i="4"/>
  <c r="B51" i="4"/>
  <c r="A51" i="4"/>
  <c r="B50" i="4"/>
  <c r="A50" i="4"/>
  <c r="B49" i="4"/>
  <c r="A49" i="4"/>
  <c r="B48" i="4"/>
  <c r="A48" i="4"/>
  <c r="B47" i="4"/>
  <c r="A47" i="4"/>
  <c r="B46" i="4"/>
  <c r="A46" i="4"/>
  <c r="B45" i="4"/>
  <c r="A45" i="4"/>
  <c r="B44" i="4"/>
  <c r="A44" i="4"/>
  <c r="B43" i="4"/>
  <c r="A43" i="4"/>
  <c r="G38" i="4"/>
  <c r="G37" i="4"/>
  <c r="A33" i="4"/>
  <c r="A32" i="4"/>
  <c r="A29" i="4"/>
  <c r="A28" i="4"/>
  <c r="A27" i="4"/>
  <c r="A26" i="4"/>
  <c r="A25" i="4"/>
  <c r="A24" i="4"/>
  <c r="GW179" i="4"/>
  <c r="HA179" i="4"/>
  <c r="HE179" i="4"/>
  <c r="GS177" i="4"/>
  <c r="GO177" i="4"/>
  <c r="GQ177" i="4"/>
  <c r="BY175" i="4"/>
  <c r="BY179" i="4"/>
  <c r="BY176" i="4"/>
  <c r="BY177" i="4"/>
  <c r="BY174" i="4"/>
  <c r="BY178" i="4"/>
  <c r="N180" i="4"/>
  <c r="R180" i="4"/>
  <c r="V180" i="4"/>
  <c r="AP180" i="4"/>
  <c r="BB180" i="4"/>
  <c r="BF180" i="4"/>
  <c r="DR180" i="4"/>
  <c r="DV180" i="4"/>
  <c r="ET180" i="4"/>
  <c r="EX180" i="4"/>
  <c r="I181" i="4"/>
  <c r="AG181" i="4"/>
  <c r="AK181" i="4"/>
  <c r="BY181" i="4"/>
  <c r="CO181" i="4"/>
  <c r="CS181" i="4"/>
  <c r="CW181" i="4"/>
  <c r="DM181" i="4"/>
  <c r="DY181" i="4"/>
  <c r="EC181" i="4"/>
  <c r="GG181" i="4"/>
  <c r="GK181" i="4"/>
  <c r="GO181" i="4"/>
  <c r="GS181" i="4"/>
  <c r="D180" i="4"/>
  <c r="T180" i="4"/>
  <c r="AR180" i="4"/>
  <c r="AV180" i="4"/>
  <c r="BD180" i="4"/>
  <c r="BP180" i="4"/>
  <c r="CB180" i="4"/>
  <c r="CZ180" i="4"/>
  <c r="DT180" i="4"/>
  <c r="EF180" i="4"/>
  <c r="EV180" i="4"/>
  <c r="FH180" i="4"/>
  <c r="FL180" i="4"/>
  <c r="GB180" i="4"/>
  <c r="HH180" i="4"/>
  <c r="HL180" i="4"/>
  <c r="IB180" i="4"/>
  <c r="IF180" i="4"/>
  <c r="K181" i="4"/>
  <c r="AI181" i="4"/>
  <c r="CI181" i="4"/>
  <c r="CQ181" i="4"/>
  <c r="CU181" i="4"/>
  <c r="DO181" i="4"/>
  <c r="EA181" i="4"/>
  <c r="GI181" i="4"/>
  <c r="B87" i="4"/>
  <c r="F87" i="4"/>
  <c r="J87" i="4"/>
  <c r="N87" i="4"/>
  <c r="N88" i="4"/>
  <c r="N104" i="4"/>
  <c r="R87" i="4"/>
  <c r="V87" i="4"/>
  <c r="Z87" i="4"/>
  <c r="AD87" i="4"/>
  <c r="AD104" i="4"/>
  <c r="AH87" i="4"/>
  <c r="AL87" i="4"/>
  <c r="AP87" i="4"/>
  <c r="AT87" i="4"/>
  <c r="AX87" i="4"/>
  <c r="BB87" i="4"/>
  <c r="BF87" i="4"/>
  <c r="BJ87" i="4"/>
  <c r="BN87" i="4"/>
  <c r="BR87" i="4"/>
  <c r="BV87" i="4"/>
  <c r="BZ87" i="4"/>
  <c r="CD87" i="4"/>
  <c r="CH87" i="4"/>
  <c r="CL87" i="4"/>
  <c r="CP87" i="4"/>
  <c r="CT87" i="4"/>
  <c r="CX87" i="4"/>
  <c r="DB87" i="4"/>
  <c r="DF87" i="4"/>
  <c r="DJ87" i="4"/>
  <c r="DN87" i="4"/>
  <c r="DR87" i="4"/>
  <c r="DV87" i="4"/>
  <c r="DV88" i="4"/>
  <c r="DV104" i="4"/>
  <c r="DZ87" i="4"/>
  <c r="ED87" i="4"/>
  <c r="EH87" i="4"/>
  <c r="EL87" i="4"/>
  <c r="EL88" i="4"/>
  <c r="EL104" i="4"/>
  <c r="EP87" i="4"/>
  <c r="ET87" i="4"/>
  <c r="EX87" i="4"/>
  <c r="FB87" i="4"/>
  <c r="FF87" i="4"/>
  <c r="FJ87" i="4"/>
  <c r="FN87" i="4"/>
  <c r="FR87" i="4"/>
  <c r="FR88" i="4"/>
  <c r="FR104" i="4"/>
  <c r="FV87" i="4"/>
  <c r="FZ87" i="4"/>
  <c r="GD87" i="4"/>
  <c r="GH87" i="4"/>
  <c r="GH88" i="4"/>
  <c r="GH104" i="4"/>
  <c r="GL87" i="4"/>
  <c r="GP87" i="4"/>
  <c r="GT87" i="4"/>
  <c r="GX87" i="4"/>
  <c r="HB87" i="4"/>
  <c r="HF87" i="4"/>
  <c r="HJ87" i="4"/>
  <c r="HN87" i="4"/>
  <c r="HN104" i="4"/>
  <c r="HR87" i="4"/>
  <c r="HV87" i="4"/>
  <c r="HZ87" i="4"/>
  <c r="ID87" i="4"/>
  <c r="GY177" i="4"/>
  <c r="HC177" i="4"/>
  <c r="GY181" i="4"/>
  <c r="HC181" i="4"/>
  <c r="GQ181" i="4"/>
  <c r="FD176" i="4"/>
  <c r="FD180" i="4"/>
  <c r="L89" i="4"/>
  <c r="P89" i="4"/>
  <c r="AN89" i="4"/>
  <c r="AZ89" i="4"/>
  <c r="CF89" i="4"/>
  <c r="DD89" i="4"/>
  <c r="DP89" i="4"/>
  <c r="EJ89" i="4"/>
  <c r="ER89" i="4"/>
  <c r="EZ89" i="4"/>
  <c r="B91" i="4"/>
  <c r="AT91" i="4"/>
  <c r="BN91" i="4"/>
  <c r="BZ91" i="4"/>
  <c r="CX91" i="4"/>
  <c r="ED91" i="4"/>
  <c r="FF91" i="4"/>
  <c r="FZ91" i="4"/>
  <c r="HF91" i="4"/>
  <c r="HZ91" i="4"/>
  <c r="L93" i="4"/>
  <c r="P93" i="4"/>
  <c r="AN93" i="4"/>
  <c r="AZ93" i="4"/>
  <c r="CF93" i="4"/>
  <c r="DD93" i="4"/>
  <c r="DP93" i="4"/>
  <c r="EJ93" i="4"/>
  <c r="ER93" i="4"/>
  <c r="EZ93" i="4"/>
  <c r="B95" i="4"/>
  <c r="AT95" i="4"/>
  <c r="BN95" i="4"/>
  <c r="BZ95" i="4"/>
  <c r="CX95" i="4"/>
  <c r="ED95" i="4"/>
  <c r="FF95" i="4"/>
  <c r="FZ95" i="4"/>
  <c r="HF95" i="4"/>
  <c r="HZ95" i="4"/>
  <c r="D182" i="4"/>
  <c r="L97" i="4"/>
  <c r="P97" i="4"/>
  <c r="AN97" i="4"/>
  <c r="AZ97" i="4"/>
  <c r="BP182" i="4"/>
  <c r="CB182" i="4"/>
  <c r="CF97" i="4"/>
  <c r="CZ182" i="4"/>
  <c r="DD97" i="4"/>
  <c r="DP97" i="4"/>
  <c r="EF182" i="4"/>
  <c r="EJ97" i="4"/>
  <c r="ER97" i="4"/>
  <c r="EZ97" i="4"/>
  <c r="FH182" i="4"/>
  <c r="FL182" i="4"/>
  <c r="GB182" i="4"/>
  <c r="HH182" i="4"/>
  <c r="HL182" i="4"/>
  <c r="IB182" i="4"/>
  <c r="IF182" i="4"/>
  <c r="F182" i="4"/>
  <c r="BR182" i="4"/>
  <c r="CD182" i="4"/>
  <c r="DB182" i="4"/>
  <c r="EH182" i="4"/>
  <c r="FJ182" i="4"/>
  <c r="GD182" i="4"/>
  <c r="HJ182" i="4"/>
  <c r="ID182" i="4"/>
  <c r="C87" i="4"/>
  <c r="G87" i="4"/>
  <c r="G88" i="4"/>
  <c r="G104" i="4"/>
  <c r="K87" i="4"/>
  <c r="O87" i="4"/>
  <c r="S87" i="4"/>
  <c r="W87" i="4"/>
  <c r="AA87" i="4"/>
  <c r="AE87" i="4"/>
  <c r="E87" i="4"/>
  <c r="I87" i="4"/>
  <c r="M87" i="4"/>
  <c r="Q87" i="4"/>
  <c r="Q88" i="4"/>
  <c r="Q104" i="4"/>
  <c r="Q105" i="4"/>
  <c r="Q106" i="4"/>
  <c r="U87" i="4"/>
  <c r="U104" i="4"/>
  <c r="U105" i="4"/>
  <c r="U106" i="4"/>
  <c r="Y87" i="4"/>
  <c r="AC87" i="4"/>
  <c r="AG87" i="4"/>
  <c r="AG88" i="4"/>
  <c r="AG104" i="4"/>
  <c r="AG105" i="4"/>
  <c r="AG106" i="4"/>
  <c r="AK87" i="4"/>
  <c r="AO87" i="4"/>
  <c r="AO88" i="4"/>
  <c r="AO104" i="4"/>
  <c r="AO105" i="4"/>
  <c r="AO106" i="4"/>
  <c r="AS87" i="4"/>
  <c r="AW87" i="4"/>
  <c r="BA87" i="4"/>
  <c r="BE87" i="4"/>
  <c r="BI87" i="4"/>
  <c r="BM87" i="4"/>
  <c r="BQ87" i="4"/>
  <c r="BU87" i="4"/>
  <c r="BU88" i="4"/>
  <c r="BU104" i="4"/>
  <c r="BU105" i="4"/>
  <c r="BU106" i="4"/>
  <c r="BY87" i="4"/>
  <c r="CC87" i="4"/>
  <c r="CG87" i="4"/>
  <c r="CK87" i="4"/>
  <c r="CO87" i="4"/>
  <c r="CS87" i="4"/>
  <c r="CW87" i="4"/>
  <c r="CW104" i="4"/>
  <c r="CW105" i="4"/>
  <c r="CW106" i="4"/>
  <c r="DA87" i="4"/>
  <c r="DE87" i="4"/>
  <c r="DI87" i="4"/>
  <c r="DM87" i="4"/>
  <c r="DQ87" i="4"/>
  <c r="DU87" i="4"/>
  <c r="DY87" i="4"/>
  <c r="EC87" i="4"/>
  <c r="EG87" i="4"/>
  <c r="EK87" i="4"/>
  <c r="EO87" i="4"/>
  <c r="ES87" i="4"/>
  <c r="EW87" i="4"/>
  <c r="EW104" i="4"/>
  <c r="EW105" i="4"/>
  <c r="EW106" i="4"/>
  <c r="FA87" i="4"/>
  <c r="FE87" i="4"/>
  <c r="FI87" i="4"/>
  <c r="FM87" i="4"/>
  <c r="FQ87" i="4"/>
  <c r="FU87" i="4"/>
  <c r="FY87" i="4"/>
  <c r="GC87" i="4"/>
  <c r="GG87" i="4"/>
  <c r="GK87" i="4"/>
  <c r="GK104" i="4"/>
  <c r="GK105" i="4"/>
  <c r="GK106" i="4"/>
  <c r="GO87" i="4"/>
  <c r="GS87" i="4"/>
  <c r="GW87" i="4"/>
  <c r="HA87" i="4"/>
  <c r="HA104" i="4"/>
  <c r="HA105" i="4"/>
  <c r="HA106" i="4"/>
  <c r="HE87" i="4"/>
  <c r="HI87" i="4"/>
  <c r="HM87" i="4"/>
  <c r="HM104" i="4"/>
  <c r="HQ87" i="4"/>
  <c r="HQ104" i="4"/>
  <c r="HQ105" i="4"/>
  <c r="HQ106" i="4"/>
  <c r="HU87" i="4"/>
  <c r="HY87" i="4"/>
  <c r="IC87" i="4"/>
  <c r="IC88" i="4"/>
  <c r="IC104" i="4"/>
  <c r="IC105" i="4"/>
  <c r="IC106" i="4"/>
  <c r="IG87" i="4"/>
  <c r="IG104" i="4"/>
  <c r="IG105" i="4"/>
  <c r="IG106" i="4"/>
  <c r="J174" i="4"/>
  <c r="N174" i="4"/>
  <c r="R174" i="4"/>
  <c r="V174" i="4"/>
  <c r="Z174" i="4"/>
  <c r="AD174" i="4"/>
  <c r="AH174" i="4"/>
  <c r="AL174" i="4"/>
  <c r="BB174" i="4"/>
  <c r="BF174" i="4"/>
  <c r="CP174" i="4"/>
  <c r="CT174" i="4"/>
  <c r="DN174" i="4"/>
  <c r="DR174" i="4"/>
  <c r="DV174" i="4"/>
  <c r="DZ174" i="4"/>
  <c r="ET174" i="4"/>
  <c r="EX174" i="4"/>
  <c r="FB174" i="4"/>
  <c r="GH174" i="4"/>
  <c r="GL174" i="4"/>
  <c r="GX174" i="4"/>
  <c r="HB174" i="4"/>
  <c r="E175" i="4"/>
  <c r="I175" i="4"/>
  <c r="AG175" i="4"/>
  <c r="AK175" i="4"/>
  <c r="BQ175" i="4"/>
  <c r="CC175" i="4"/>
  <c r="CO175" i="4"/>
  <c r="CS175" i="4"/>
  <c r="CW175" i="4"/>
  <c r="DA175" i="4"/>
  <c r="DM175" i="4"/>
  <c r="DY175" i="4"/>
  <c r="EC175" i="4"/>
  <c r="EG175" i="4"/>
  <c r="FI175" i="4"/>
  <c r="GC175" i="4"/>
  <c r="GG175" i="4"/>
  <c r="GK175" i="4"/>
  <c r="GW175" i="4"/>
  <c r="HA175" i="4"/>
  <c r="HE175" i="4"/>
  <c r="HI175" i="4"/>
  <c r="IC175" i="4"/>
  <c r="IG175" i="4"/>
  <c r="D176" i="4"/>
  <c r="BP176" i="4"/>
  <c r="CB176" i="4"/>
  <c r="CJ176" i="4"/>
  <c r="CZ176" i="4"/>
  <c r="EF176" i="4"/>
  <c r="FH176" i="4"/>
  <c r="FL176" i="4"/>
  <c r="FX176" i="4"/>
  <c r="GB176" i="4"/>
  <c r="HH176" i="4"/>
  <c r="HL176" i="4"/>
  <c r="HP176" i="4"/>
  <c r="HT176" i="4"/>
  <c r="HX176" i="4"/>
  <c r="IB176" i="4"/>
  <c r="IF176" i="4"/>
  <c r="O177" i="4"/>
  <c r="S177" i="4"/>
  <c r="BC177" i="4"/>
  <c r="CI177" i="4"/>
  <c r="DS177" i="4"/>
  <c r="EU177" i="4"/>
  <c r="EY177" i="4"/>
  <c r="FC177" i="4"/>
  <c r="FW177" i="4"/>
  <c r="HO177" i="4"/>
  <c r="HS177" i="4"/>
  <c r="HW177" i="4"/>
  <c r="J178" i="4"/>
  <c r="N178" i="4"/>
  <c r="R178" i="4"/>
  <c r="V178" i="4"/>
  <c r="Z178" i="4"/>
  <c r="AH178" i="4"/>
  <c r="AL178" i="4"/>
  <c r="BB178" i="4"/>
  <c r="BF178" i="4"/>
  <c r="CP178" i="4"/>
  <c r="CT178" i="4"/>
  <c r="DN178" i="4"/>
  <c r="DR178" i="4"/>
  <c r="DV178" i="4"/>
  <c r="DZ178" i="4"/>
  <c r="ET178" i="4"/>
  <c r="EX178" i="4"/>
  <c r="FB178" i="4"/>
  <c r="GH178" i="4"/>
  <c r="GL178" i="4"/>
  <c r="GX178" i="4"/>
  <c r="HB178" i="4"/>
  <c r="E179" i="4"/>
  <c r="I179" i="4"/>
  <c r="AG179" i="4"/>
  <c r="AK179" i="4"/>
  <c r="BQ179" i="4"/>
  <c r="CC179" i="4"/>
  <c r="CO179" i="4"/>
  <c r="CS179" i="4"/>
  <c r="CW179" i="4"/>
  <c r="DA179" i="4"/>
  <c r="DM179" i="4"/>
  <c r="EC179" i="4"/>
  <c r="EG179" i="4"/>
  <c r="FI179" i="4"/>
  <c r="GC179" i="4"/>
  <c r="HI179" i="4"/>
  <c r="IC179" i="4"/>
  <c r="IG179" i="4"/>
  <c r="CJ180" i="4"/>
  <c r="FX180" i="4"/>
  <c r="HP180" i="4"/>
  <c r="HT180" i="4"/>
  <c r="HX180" i="4"/>
  <c r="O181" i="4"/>
  <c r="S181" i="4"/>
  <c r="AQ181" i="4"/>
  <c r="BC181" i="4"/>
  <c r="DS181" i="4"/>
  <c r="EM181" i="4"/>
  <c r="EQ181" i="4"/>
  <c r="EU181" i="4"/>
  <c r="EY181" i="4"/>
  <c r="FC181" i="4"/>
  <c r="D88" i="4"/>
  <c r="H88" i="4"/>
  <c r="L88" i="4"/>
  <c r="P88" i="4"/>
  <c r="T88" i="4"/>
  <c r="X88" i="4"/>
  <c r="AB88" i="4"/>
  <c r="AF88" i="4"/>
  <c r="AJ88" i="4"/>
  <c r="AN88" i="4"/>
  <c r="AR88" i="4"/>
  <c r="AV88" i="4"/>
  <c r="AZ88" i="4"/>
  <c r="BD88" i="4"/>
  <c r="BD87" i="4"/>
  <c r="BD104" i="4"/>
  <c r="BH88" i="4"/>
  <c r="BL88" i="4"/>
  <c r="BP88" i="4"/>
  <c r="BT88" i="4"/>
  <c r="BX88" i="4"/>
  <c r="CB88" i="4"/>
  <c r="CF88" i="4"/>
  <c r="CJ88" i="4"/>
  <c r="CJ87" i="4"/>
  <c r="CJ104" i="4"/>
  <c r="CN88" i="4"/>
  <c r="CR88" i="4"/>
  <c r="CV88" i="4"/>
  <c r="CZ88" i="4"/>
  <c r="DD88" i="4"/>
  <c r="DH88" i="4"/>
  <c r="DL88" i="4"/>
  <c r="DP88" i="4"/>
  <c r="DP87" i="4"/>
  <c r="DP104" i="4"/>
  <c r="DT88" i="4"/>
  <c r="DX88" i="4"/>
  <c r="EB88" i="4"/>
  <c r="EF88" i="4"/>
  <c r="EJ88" i="4"/>
  <c r="EN88" i="4"/>
  <c r="ER88" i="4"/>
  <c r="EV88" i="4"/>
  <c r="EV87" i="4"/>
  <c r="EV104" i="4"/>
  <c r="EZ88" i="4"/>
  <c r="FD88" i="4"/>
  <c r="FH88" i="4"/>
  <c r="FL88" i="4"/>
  <c r="FP88" i="4"/>
  <c r="FT88" i="4"/>
  <c r="FX88" i="4"/>
  <c r="GB88" i="4"/>
  <c r="GF88" i="4"/>
  <c r="GJ88" i="4"/>
  <c r="GN88" i="4"/>
  <c r="GR88" i="4"/>
  <c r="GV88" i="4"/>
  <c r="GZ88" i="4"/>
  <c r="HD88" i="4"/>
  <c r="HH88" i="4"/>
  <c r="HL88" i="4"/>
  <c r="HP88" i="4"/>
  <c r="HT88" i="4"/>
  <c r="HX88" i="4"/>
  <c r="HX87" i="4"/>
  <c r="HX104" i="4"/>
  <c r="IB88" i="4"/>
  <c r="IF88" i="4"/>
  <c r="G89" i="4"/>
  <c r="O174" i="4"/>
  <c r="S174" i="4"/>
  <c r="W89" i="4"/>
  <c r="AE89" i="4"/>
  <c r="AM89" i="4"/>
  <c r="BC174" i="4"/>
  <c r="BG89" i="4"/>
  <c r="BS89" i="4"/>
  <c r="CM89" i="4"/>
  <c r="DG174" i="4"/>
  <c r="DK89" i="4"/>
  <c r="DS174" i="4"/>
  <c r="DW89" i="4"/>
  <c r="EM174" i="4"/>
  <c r="EQ174" i="4"/>
  <c r="EU174" i="4"/>
  <c r="EY174" i="4"/>
  <c r="FC174" i="4"/>
  <c r="GE89" i="4"/>
  <c r="GM89" i="4"/>
  <c r="GU89" i="4"/>
  <c r="B90" i="4"/>
  <c r="J175" i="4"/>
  <c r="Z175" i="4"/>
  <c r="AD175" i="4"/>
  <c r="AH175" i="4"/>
  <c r="AL175" i="4"/>
  <c r="AT90" i="4"/>
  <c r="BJ175" i="4"/>
  <c r="BN90" i="4"/>
  <c r="BV175" i="4"/>
  <c r="BZ90" i="4"/>
  <c r="CP175" i="4"/>
  <c r="CT175" i="4"/>
  <c r="CX90" i="4"/>
  <c r="DN175" i="4"/>
  <c r="DZ175" i="4"/>
  <c r="ED90" i="4"/>
  <c r="FF90" i="4"/>
  <c r="FZ90" i="4"/>
  <c r="GH175" i="4"/>
  <c r="GL175" i="4"/>
  <c r="GX175" i="4"/>
  <c r="HB175" i="4"/>
  <c r="HF90" i="4"/>
  <c r="HZ90" i="4"/>
  <c r="E176" i="4"/>
  <c r="BM91" i="4"/>
  <c r="BQ176" i="4"/>
  <c r="CC176" i="4"/>
  <c r="CG91" i="4"/>
  <c r="DA176" i="4"/>
  <c r="EG176" i="4"/>
  <c r="FI176" i="4"/>
  <c r="FM91" i="4"/>
  <c r="FU91" i="4"/>
  <c r="GC176" i="4"/>
  <c r="HI176" i="4"/>
  <c r="HM91" i="4"/>
  <c r="IC176" i="4"/>
  <c r="IG176" i="4"/>
  <c r="L92" i="4"/>
  <c r="P92" i="4"/>
  <c r="AN92" i="4"/>
  <c r="AZ92" i="4"/>
  <c r="CF92" i="4"/>
  <c r="CJ177" i="4"/>
  <c r="DD92" i="4"/>
  <c r="DP92" i="4"/>
  <c r="EJ92" i="4"/>
  <c r="ER92" i="4"/>
  <c r="EZ92" i="4"/>
  <c r="FP177" i="4"/>
  <c r="FT177" i="4"/>
  <c r="FX177" i="4"/>
  <c r="HP177" i="4"/>
  <c r="HT177" i="4"/>
  <c r="HX177" i="4"/>
  <c r="G93" i="4"/>
  <c r="O178" i="4"/>
  <c r="S178" i="4"/>
  <c r="W93" i="4"/>
  <c r="AE93" i="4"/>
  <c r="AM93" i="4"/>
  <c r="BC178" i="4"/>
  <c r="BG93" i="4"/>
  <c r="BS93" i="4"/>
  <c r="CM93" i="4"/>
  <c r="DG178" i="4"/>
  <c r="DK93" i="4"/>
  <c r="DS178" i="4"/>
  <c r="DW93" i="4"/>
  <c r="EM178" i="4"/>
  <c r="EQ178" i="4"/>
  <c r="EU178" i="4"/>
  <c r="EY178" i="4"/>
  <c r="FC178" i="4"/>
  <c r="GE93" i="4"/>
  <c r="GM93" i="4"/>
  <c r="GU93" i="4"/>
  <c r="B94" i="4"/>
  <c r="J179" i="4"/>
  <c r="Z179" i="4"/>
  <c r="AD179" i="4"/>
  <c r="AH179" i="4"/>
  <c r="AL179" i="4"/>
  <c r="FW181" i="4"/>
  <c r="HO181" i="4"/>
  <c r="HS181" i="4"/>
  <c r="HW181" i="4"/>
  <c r="J182" i="4"/>
  <c r="N182" i="4"/>
  <c r="R182" i="4"/>
  <c r="V182" i="4"/>
  <c r="Z182" i="4"/>
  <c r="AH182" i="4"/>
  <c r="AL182" i="4"/>
  <c r="BB182" i="4"/>
  <c r="BF182" i="4"/>
  <c r="CP182" i="4"/>
  <c r="CT182" i="4"/>
  <c r="DN182" i="4"/>
  <c r="DR182" i="4"/>
  <c r="DV182" i="4"/>
  <c r="DZ182" i="4"/>
  <c r="ET182" i="4"/>
  <c r="EX182" i="4"/>
  <c r="FB182" i="4"/>
  <c r="GH182" i="4"/>
  <c r="GL182" i="4"/>
  <c r="GX182" i="4"/>
  <c r="HB182" i="4"/>
  <c r="E183" i="4"/>
  <c r="BQ183" i="4"/>
  <c r="CC183" i="4"/>
  <c r="DA183" i="4"/>
  <c r="EG183" i="4"/>
  <c r="FI183" i="4"/>
  <c r="GC183" i="4"/>
  <c r="HI183" i="4"/>
  <c r="IC183" i="4"/>
  <c r="AT94" i="4"/>
  <c r="BJ179" i="4"/>
  <c r="BN94" i="4"/>
  <c r="BV179" i="4"/>
  <c r="BZ94" i="4"/>
  <c r="CP179" i="4"/>
  <c r="CT179" i="4"/>
  <c r="CX94" i="4"/>
  <c r="DN179" i="4"/>
  <c r="DZ179" i="4"/>
  <c r="ED94" i="4"/>
  <c r="FF94" i="4"/>
  <c r="FZ94" i="4"/>
  <c r="GH179" i="4"/>
  <c r="GL179" i="4"/>
  <c r="GX179" i="4"/>
  <c r="HB179" i="4"/>
  <c r="HF94" i="4"/>
  <c r="HZ94" i="4"/>
  <c r="E180" i="4"/>
  <c r="AW180" i="4"/>
  <c r="BM95" i="4"/>
  <c r="BQ180" i="4"/>
  <c r="CC180" i="4"/>
  <c r="CG95" i="4"/>
  <c r="DA180" i="4"/>
  <c r="EG180" i="4"/>
  <c r="FI180" i="4"/>
  <c r="FM95" i="4"/>
  <c r="FU95" i="4"/>
  <c r="GC180" i="4"/>
  <c r="HI180" i="4"/>
  <c r="HM95" i="4"/>
  <c r="IC180" i="4"/>
  <c r="IG180" i="4"/>
  <c r="L96" i="4"/>
  <c r="P96" i="4"/>
  <c r="AN96" i="4"/>
  <c r="AZ96" i="4"/>
  <c r="CF96" i="4"/>
  <c r="CJ181" i="4"/>
  <c r="DD96" i="4"/>
  <c r="DP96" i="4"/>
  <c r="EJ96" i="4"/>
  <c r="ER96" i="4"/>
  <c r="EZ96" i="4"/>
  <c r="FP181" i="4"/>
  <c r="FT181" i="4"/>
  <c r="FX181" i="4"/>
  <c r="HP181" i="4"/>
  <c r="HT181" i="4"/>
  <c r="HX181" i="4"/>
  <c r="G97" i="4"/>
  <c r="O182" i="4"/>
  <c r="S182" i="4"/>
  <c r="W97" i="4"/>
  <c r="AE97" i="4"/>
  <c r="AM97" i="4"/>
  <c r="BC182" i="4"/>
  <c r="BG97" i="4"/>
  <c r="BS97" i="4"/>
  <c r="CM97" i="4"/>
  <c r="DG182" i="4"/>
  <c r="DK97" i="4"/>
  <c r="DS182" i="4"/>
  <c r="DW97" i="4"/>
  <c r="EM182" i="4"/>
  <c r="EQ182" i="4"/>
  <c r="EU182" i="4"/>
  <c r="EY182" i="4"/>
  <c r="FC182" i="4"/>
  <c r="GE97" i="4"/>
  <c r="GM97" i="4"/>
  <c r="GU97" i="4"/>
  <c r="B98" i="4"/>
  <c r="AT98" i="4"/>
  <c r="BN98" i="4"/>
  <c r="BZ98" i="4"/>
  <c r="CX98" i="4"/>
  <c r="ED98" i="4"/>
  <c r="FF98" i="4"/>
  <c r="FZ98" i="4"/>
  <c r="HF98" i="4"/>
  <c r="HZ98" i="4"/>
  <c r="DH178" i="4"/>
  <c r="HC175" i="4"/>
  <c r="GW177" i="4"/>
  <c r="HA177" i="4"/>
  <c r="HE177" i="4"/>
  <c r="HC179" i="4"/>
  <c r="GW181" i="4"/>
  <c r="HA181" i="4"/>
  <c r="HE181" i="4"/>
  <c r="GP174" i="4"/>
  <c r="GT174" i="4"/>
  <c r="GO175" i="4"/>
  <c r="GS175" i="4"/>
  <c r="GP178" i="4"/>
  <c r="GT178" i="4"/>
  <c r="GO179" i="4"/>
  <c r="GS179" i="4"/>
  <c r="GP182" i="4"/>
  <c r="GT182" i="4"/>
  <c r="GP175" i="4"/>
  <c r="GT175" i="4"/>
  <c r="GP179" i="4"/>
  <c r="GT179" i="4"/>
  <c r="FO175" i="4"/>
  <c r="FS175" i="4"/>
  <c r="FO179" i="4"/>
  <c r="FS179" i="4"/>
  <c r="FQ175" i="4"/>
  <c r="FP176" i="4"/>
  <c r="FT176" i="4"/>
  <c r="FO177" i="4"/>
  <c r="FS177" i="4"/>
  <c r="FQ179" i="4"/>
  <c r="FP180" i="4"/>
  <c r="FT180" i="4"/>
  <c r="FO181" i="4"/>
  <c r="FS181" i="4"/>
  <c r="FQ183" i="4"/>
  <c r="FB176" i="4"/>
  <c r="FB180" i="4"/>
  <c r="FD182" i="4"/>
  <c r="EL174" i="4"/>
  <c r="EP174" i="4"/>
  <c r="EN176" i="4"/>
  <c r="EM177" i="4"/>
  <c r="EQ177" i="4"/>
  <c r="EL178" i="4"/>
  <c r="EP178" i="4"/>
  <c r="EN180" i="4"/>
  <c r="EL182" i="4"/>
  <c r="EP182" i="4"/>
  <c r="EN174" i="4"/>
  <c r="EL176" i="4"/>
  <c r="EP176" i="4"/>
  <c r="EN178" i="4"/>
  <c r="EL180" i="4"/>
  <c r="EP180" i="4"/>
  <c r="EN182" i="4"/>
  <c r="DF176" i="4"/>
  <c r="DJ176" i="4"/>
  <c r="DF180" i="4"/>
  <c r="DJ180" i="4"/>
  <c r="DF174" i="4"/>
  <c r="DJ174" i="4"/>
  <c r="DH176" i="4"/>
  <c r="DG177" i="4"/>
  <c r="DF178" i="4"/>
  <c r="DJ178" i="4"/>
  <c r="DH180" i="4"/>
  <c r="DG181" i="4"/>
  <c r="DF182" i="4"/>
  <c r="DJ182" i="4"/>
  <c r="BJ174" i="4"/>
  <c r="BI175" i="4"/>
  <c r="BK177" i="4"/>
  <c r="BJ178" i="4"/>
  <c r="BI179" i="4"/>
  <c r="BK181" i="4"/>
  <c r="BJ182" i="4"/>
  <c r="BK175" i="4"/>
  <c r="BI177" i="4"/>
  <c r="BK179" i="4"/>
  <c r="BI181" i="4"/>
  <c r="Y175" i="4"/>
  <c r="AC175" i="4"/>
  <c r="AA177" i="4"/>
  <c r="AD178" i="4"/>
  <c r="Y179" i="4"/>
  <c r="AC179" i="4"/>
  <c r="AA181" i="4"/>
  <c r="AD182" i="4"/>
  <c r="AA175" i="4"/>
  <c r="Y177" i="4"/>
  <c r="AC177" i="4"/>
  <c r="AA179" i="4"/>
  <c r="Y181" i="4"/>
  <c r="AC181" i="4"/>
  <c r="M88" i="4"/>
  <c r="Y88" i="4"/>
  <c r="AS88" i="4"/>
  <c r="BA88" i="4"/>
  <c r="BI88" i="4"/>
  <c r="CC88" i="4"/>
  <c r="CK88" i="4"/>
  <c r="CW88" i="4"/>
  <c r="DI88" i="4"/>
  <c r="DQ88" i="4"/>
  <c r="DY88" i="4"/>
  <c r="EG88" i="4"/>
  <c r="ES88" i="4"/>
  <c r="FA88" i="4"/>
  <c r="FM88" i="4"/>
  <c r="FY88" i="4"/>
  <c r="FY104" i="4"/>
  <c r="FY105" i="4"/>
  <c r="FY106" i="4"/>
  <c r="GG88" i="4"/>
  <c r="GS88" i="4"/>
  <c r="HA88" i="4"/>
  <c r="HM88" i="4"/>
  <c r="G90" i="4"/>
  <c r="AE90" i="4"/>
  <c r="BG90" i="4"/>
  <c r="DW90" i="4"/>
  <c r="GU90" i="4"/>
  <c r="FM92" i="4"/>
  <c r="G94" i="4"/>
  <c r="AE94" i="4"/>
  <c r="BS94" i="4"/>
  <c r="DK94" i="4"/>
  <c r="GM94" i="4"/>
  <c r="FM96" i="4"/>
  <c r="AI87" i="4"/>
  <c r="AM87" i="4"/>
  <c r="AQ87" i="4"/>
  <c r="AU87" i="4"/>
  <c r="AY87" i="4"/>
  <c r="BC87" i="4"/>
  <c r="BG87" i="4"/>
  <c r="BK87" i="4"/>
  <c r="BO87" i="4"/>
  <c r="BO88" i="4"/>
  <c r="BO104" i="4"/>
  <c r="BS87" i="4"/>
  <c r="BW87" i="4"/>
  <c r="CA87" i="4"/>
  <c r="CE87" i="4"/>
  <c r="CI87" i="4"/>
  <c r="CM87" i="4"/>
  <c r="CQ87" i="4"/>
  <c r="CU87" i="4"/>
  <c r="CU104" i="4"/>
  <c r="CY87" i="4"/>
  <c r="DC87" i="4"/>
  <c r="DG87" i="4"/>
  <c r="DK87" i="4"/>
  <c r="DO87" i="4"/>
  <c r="DS87" i="4"/>
  <c r="DW87" i="4"/>
  <c r="EA87" i="4"/>
  <c r="EE87" i="4"/>
  <c r="EI87" i="4"/>
  <c r="EM87" i="4"/>
  <c r="EQ87" i="4"/>
  <c r="EQ104" i="4"/>
  <c r="EU87" i="4"/>
  <c r="EY87" i="4"/>
  <c r="EY104" i="4"/>
  <c r="FC87" i="4"/>
  <c r="FG87" i="4"/>
  <c r="FK87" i="4"/>
  <c r="FK104" i="4"/>
  <c r="FO87" i="4"/>
  <c r="FS87" i="4"/>
  <c r="FW87" i="4"/>
  <c r="E88" i="4"/>
  <c r="I88" i="4"/>
  <c r="U88" i="4"/>
  <c r="AC88" i="4"/>
  <c r="AK88" i="4"/>
  <c r="AK104" i="4"/>
  <c r="AK105" i="4"/>
  <c r="AK106" i="4"/>
  <c r="AW88" i="4"/>
  <c r="BE88" i="4"/>
  <c r="BM88" i="4"/>
  <c r="BQ88" i="4"/>
  <c r="BY88" i="4"/>
  <c r="CG88" i="4"/>
  <c r="CO88" i="4"/>
  <c r="CS88" i="4"/>
  <c r="DA88" i="4"/>
  <c r="DE88" i="4"/>
  <c r="DE104" i="4"/>
  <c r="DE105" i="4"/>
  <c r="DE106" i="4"/>
  <c r="DM88" i="4"/>
  <c r="DM104" i="4"/>
  <c r="DM105" i="4"/>
  <c r="DM106" i="4"/>
  <c r="DU88" i="4"/>
  <c r="EC88" i="4"/>
  <c r="EC104" i="4"/>
  <c r="EC105" i="4"/>
  <c r="EC106" i="4"/>
  <c r="EK88" i="4"/>
  <c r="EO88" i="4"/>
  <c r="EO104" i="4"/>
  <c r="EO105" i="4"/>
  <c r="EO106" i="4"/>
  <c r="EW88" i="4"/>
  <c r="FE88" i="4"/>
  <c r="FI88" i="4"/>
  <c r="FQ88" i="4"/>
  <c r="FU88" i="4"/>
  <c r="GC88" i="4"/>
  <c r="GK88" i="4"/>
  <c r="GO88" i="4"/>
  <c r="GW88" i="4"/>
  <c r="HE88" i="4"/>
  <c r="HE104" i="4"/>
  <c r="HE105" i="4"/>
  <c r="HE106" i="4"/>
  <c r="HI88" i="4"/>
  <c r="HQ88" i="4"/>
  <c r="HU88" i="4"/>
  <c r="HY88" i="4"/>
  <c r="IG88" i="4"/>
  <c r="W90" i="4"/>
  <c r="AM90" i="4"/>
  <c r="BS90" i="4"/>
  <c r="CM90" i="4"/>
  <c r="DK90" i="4"/>
  <c r="GE90" i="4"/>
  <c r="GM90" i="4"/>
  <c r="BM92" i="4"/>
  <c r="CG92" i="4"/>
  <c r="FU92" i="4"/>
  <c r="HM92" i="4"/>
  <c r="W94" i="4"/>
  <c r="AM94" i="4"/>
  <c r="BG94" i="4"/>
  <c r="CM94" i="4"/>
  <c r="DW94" i="4"/>
  <c r="GE94" i="4"/>
  <c r="GU94" i="4"/>
  <c r="BM96" i="4"/>
  <c r="CG96" i="4"/>
  <c r="FU96" i="4"/>
  <c r="HM96" i="4"/>
  <c r="B55" i="4"/>
  <c r="B56" i="4"/>
  <c r="GA87" i="4"/>
  <c r="GE87" i="4"/>
  <c r="GI87" i="4"/>
  <c r="GM87" i="4"/>
  <c r="GQ87" i="4"/>
  <c r="GU87" i="4"/>
  <c r="GY87" i="4"/>
  <c r="HC87" i="4"/>
  <c r="HC104" i="4"/>
  <c r="HG87" i="4"/>
  <c r="HK87" i="4"/>
  <c r="HO87" i="4"/>
  <c r="HS87" i="4"/>
  <c r="HW87" i="4"/>
  <c r="IA87" i="4"/>
  <c r="IA104" i="4"/>
  <c r="IE87" i="4"/>
  <c r="IE104" i="4"/>
  <c r="B88" i="4"/>
  <c r="B104" i="4"/>
  <c r="F88" i="4"/>
  <c r="F104" i="4"/>
  <c r="J88" i="4"/>
  <c r="J104" i="4"/>
  <c r="R88" i="4"/>
  <c r="R104" i="4"/>
  <c r="V88" i="4"/>
  <c r="V104" i="4"/>
  <c r="Z88" i="4"/>
  <c r="Z104" i="4"/>
  <c r="AD88" i="4"/>
  <c r="AH88" i="4"/>
  <c r="AH104" i="4"/>
  <c r="AL88" i="4"/>
  <c r="AP88" i="4"/>
  <c r="AP104" i="4"/>
  <c r="AT88" i="4"/>
  <c r="AX88" i="4"/>
  <c r="AX104" i="4"/>
  <c r="BB88" i="4"/>
  <c r="BB104" i="4"/>
  <c r="BF88" i="4"/>
  <c r="BF104" i="4"/>
  <c r="BJ88" i="4"/>
  <c r="BN88" i="4"/>
  <c r="BN104" i="4"/>
  <c r="BR88" i="4"/>
  <c r="BR104" i="4"/>
  <c r="BV88" i="4"/>
  <c r="BV104" i="4"/>
  <c r="BZ88" i="4"/>
  <c r="CD88" i="4"/>
  <c r="CD104" i="4"/>
  <c r="CH88" i="4"/>
  <c r="CH104" i="4"/>
  <c r="CL88" i="4"/>
  <c r="CL104" i="4"/>
  <c r="CP88" i="4"/>
  <c r="CT88" i="4"/>
  <c r="CX88" i="4"/>
  <c r="DB88" i="4"/>
  <c r="DF88" i="4"/>
  <c r="DJ88" i="4"/>
  <c r="DJ104" i="4"/>
  <c r="DN88" i="4"/>
  <c r="DN104" i="4"/>
  <c r="DR88" i="4"/>
  <c r="DR104" i="4"/>
  <c r="DZ88" i="4"/>
  <c r="DZ104" i="4"/>
  <c r="ED88" i="4"/>
  <c r="ED104" i="4"/>
  <c r="EH88" i="4"/>
  <c r="EH104" i="4"/>
  <c r="EP88" i="4"/>
  <c r="EP104" i="4"/>
  <c r="ET88" i="4"/>
  <c r="ET104" i="4"/>
  <c r="EX88" i="4"/>
  <c r="EX104" i="4"/>
  <c r="FB88" i="4"/>
  <c r="FF88" i="4"/>
  <c r="FF104" i="4"/>
  <c r="FJ88" i="4"/>
  <c r="FN88" i="4"/>
  <c r="FN104" i="4"/>
  <c r="FV88" i="4"/>
  <c r="FV104" i="4"/>
  <c r="FZ88" i="4"/>
  <c r="FZ104" i="4"/>
  <c r="GD88" i="4"/>
  <c r="GD104" i="4"/>
  <c r="GL88" i="4"/>
  <c r="GL104" i="4"/>
  <c r="GP88" i="4"/>
  <c r="GP104" i="4"/>
  <c r="GT88" i="4"/>
  <c r="GT104" i="4"/>
  <c r="GX88" i="4"/>
  <c r="HB88" i="4"/>
  <c r="HF88" i="4"/>
  <c r="HF104" i="4"/>
  <c r="HJ88" i="4"/>
  <c r="HN88" i="4"/>
  <c r="HR88" i="4"/>
  <c r="HV88" i="4"/>
  <c r="HV104" i="4"/>
  <c r="HZ88" i="4"/>
  <c r="ID88" i="4"/>
  <c r="BM89" i="4"/>
  <c r="CG89" i="4"/>
  <c r="FM89" i="4"/>
  <c r="FU89" i="4"/>
  <c r="HM89" i="4"/>
  <c r="L90" i="4"/>
  <c r="P90" i="4"/>
  <c r="AN90" i="4"/>
  <c r="AZ90" i="4"/>
  <c r="CF90" i="4"/>
  <c r="D87" i="4"/>
  <c r="H87" i="4"/>
  <c r="L87" i="4"/>
  <c r="P87" i="4"/>
  <c r="T87" i="4"/>
  <c r="X87" i="4"/>
  <c r="AB87" i="4"/>
  <c r="AF87" i="4"/>
  <c r="AJ87" i="4"/>
  <c r="AN87" i="4"/>
  <c r="AR87" i="4"/>
  <c r="AV87" i="4"/>
  <c r="AZ87" i="4"/>
  <c r="BH87" i="4"/>
  <c r="BL87" i="4"/>
  <c r="BL104" i="4"/>
  <c r="BP87" i="4"/>
  <c r="BT87" i="4"/>
  <c r="BX87" i="4"/>
  <c r="CB87" i="4"/>
  <c r="CF87" i="4"/>
  <c r="CF104" i="4"/>
  <c r="CN87" i="4"/>
  <c r="CR87" i="4"/>
  <c r="CV87" i="4"/>
  <c r="CZ87" i="4"/>
  <c r="DD87" i="4"/>
  <c r="DH87" i="4"/>
  <c r="DL87" i="4"/>
  <c r="DT87" i="4"/>
  <c r="DX87" i="4"/>
  <c r="EB87" i="4"/>
  <c r="EF87" i="4"/>
  <c r="EJ87" i="4"/>
  <c r="EN87" i="4"/>
  <c r="ER87" i="4"/>
  <c r="EZ87" i="4"/>
  <c r="FD87" i="4"/>
  <c r="FH87" i="4"/>
  <c r="FL87" i="4"/>
  <c r="FL104" i="4"/>
  <c r="FP87" i="4"/>
  <c r="FT87" i="4"/>
  <c r="FT104" i="4"/>
  <c r="FX87" i="4"/>
  <c r="GB87" i="4"/>
  <c r="GF87" i="4"/>
  <c r="GJ87" i="4"/>
  <c r="GN87" i="4"/>
  <c r="GR87" i="4"/>
  <c r="GV87" i="4"/>
  <c r="GZ87" i="4"/>
  <c r="HD87" i="4"/>
  <c r="HH87" i="4"/>
  <c r="HL87" i="4"/>
  <c r="HP87" i="4"/>
  <c r="HP104" i="4"/>
  <c r="HT87" i="4"/>
  <c r="HT104" i="4"/>
  <c r="IB87" i="4"/>
  <c r="IF87" i="4"/>
  <c r="C88" i="4"/>
  <c r="K88" i="4"/>
  <c r="O88" i="4"/>
  <c r="S88" i="4"/>
  <c r="S104" i="4"/>
  <c r="W88" i="4"/>
  <c r="AA88" i="4"/>
  <c r="AE88" i="4"/>
  <c r="AI88" i="4"/>
  <c r="AM88" i="4"/>
  <c r="AQ88" i="4"/>
  <c r="AU88" i="4"/>
  <c r="AY88" i="4"/>
  <c r="BC88" i="4"/>
  <c r="BG88" i="4"/>
  <c r="BK88" i="4"/>
  <c r="BK104" i="4"/>
  <c r="BS88" i="4"/>
  <c r="BW88" i="4"/>
  <c r="CA88" i="4"/>
  <c r="CE88" i="4"/>
  <c r="CI88" i="4"/>
  <c r="CM88" i="4"/>
  <c r="CQ88" i="4"/>
  <c r="CU88" i="4"/>
  <c r="CY88" i="4"/>
  <c r="DC88" i="4"/>
  <c r="DG88" i="4"/>
  <c r="DK88" i="4"/>
  <c r="DO88" i="4"/>
  <c r="DS88" i="4"/>
  <c r="DW88" i="4"/>
  <c r="EA88" i="4"/>
  <c r="EE88" i="4"/>
  <c r="EI88" i="4"/>
  <c r="EM88" i="4"/>
  <c r="EM104" i="4"/>
  <c r="EQ88" i="4"/>
  <c r="EU88" i="4"/>
  <c r="EY88" i="4"/>
  <c r="FC88" i="4"/>
  <c r="FG88" i="4"/>
  <c r="FK88" i="4"/>
  <c r="FO88" i="4"/>
  <c r="FS88" i="4"/>
  <c r="FW88" i="4"/>
  <c r="GA88" i="4"/>
  <c r="GE88" i="4"/>
  <c r="GI88" i="4"/>
  <c r="GM88" i="4"/>
  <c r="GQ88" i="4"/>
  <c r="GU88" i="4"/>
  <c r="GY88" i="4"/>
  <c r="HC88" i="4"/>
  <c r="HG88" i="4"/>
  <c r="HK88" i="4"/>
  <c r="HO88" i="4"/>
  <c r="HO104" i="4"/>
  <c r="HS88" i="4"/>
  <c r="HW88" i="4"/>
  <c r="IA88" i="4"/>
  <c r="IE88" i="4"/>
  <c r="B89" i="4"/>
  <c r="AT89" i="4"/>
  <c r="BN89" i="4"/>
  <c r="BZ89" i="4"/>
  <c r="DD90" i="4"/>
  <c r="DP90" i="4"/>
  <c r="EJ90" i="4"/>
  <c r="ER90" i="4"/>
  <c r="EZ90" i="4"/>
  <c r="G91" i="4"/>
  <c r="W91" i="4"/>
  <c r="AE91" i="4"/>
  <c r="AM91" i="4"/>
  <c r="BG91" i="4"/>
  <c r="BS91" i="4"/>
  <c r="CM91" i="4"/>
  <c r="DK91" i="4"/>
  <c r="DW91" i="4"/>
  <c r="GE91" i="4"/>
  <c r="GM91" i="4"/>
  <c r="GU91" i="4"/>
  <c r="B92" i="4"/>
  <c r="AT92" i="4"/>
  <c r="BN92" i="4"/>
  <c r="BZ92" i="4"/>
  <c r="CX92" i="4"/>
  <c r="ED92" i="4"/>
  <c r="FF92" i="4"/>
  <c r="FZ92" i="4"/>
  <c r="HF92" i="4"/>
  <c r="HZ92" i="4"/>
  <c r="BM93" i="4"/>
  <c r="CG93" i="4"/>
  <c r="FM93" i="4"/>
  <c r="FU93" i="4"/>
  <c r="HM93" i="4"/>
  <c r="L94" i="4"/>
  <c r="P94" i="4"/>
  <c r="AN94" i="4"/>
  <c r="AZ94" i="4"/>
  <c r="CF94" i="4"/>
  <c r="DD94" i="4"/>
  <c r="DP94" i="4"/>
  <c r="EJ94" i="4"/>
  <c r="ER94" i="4"/>
  <c r="EZ94" i="4"/>
  <c r="G95" i="4"/>
  <c r="W95" i="4"/>
  <c r="AE95" i="4"/>
  <c r="AM95" i="4"/>
  <c r="BG95" i="4"/>
  <c r="BS95" i="4"/>
  <c r="CM95" i="4"/>
  <c r="DK95" i="4"/>
  <c r="DW95" i="4"/>
  <c r="GE95" i="4"/>
  <c r="GM95" i="4"/>
  <c r="GU95" i="4"/>
  <c r="B96" i="4"/>
  <c r="AT96" i="4"/>
  <c r="BN96" i="4"/>
  <c r="BZ96" i="4"/>
  <c r="CX96" i="4"/>
  <c r="ED96" i="4"/>
  <c r="FF96" i="4"/>
  <c r="FZ96" i="4"/>
  <c r="HF96" i="4"/>
  <c r="HZ96" i="4"/>
  <c r="BM97" i="4"/>
  <c r="CG97" i="4"/>
  <c r="FM97" i="4"/>
  <c r="FU97" i="4"/>
  <c r="HM97" i="4"/>
  <c r="L98" i="4"/>
  <c r="P98" i="4"/>
  <c r="AN98" i="4"/>
  <c r="AZ98" i="4"/>
  <c r="CF98" i="4"/>
  <c r="DD98" i="4"/>
  <c r="DP98" i="4"/>
  <c r="EJ98" i="4"/>
  <c r="ER98" i="4"/>
  <c r="EZ98" i="4"/>
  <c r="CX89" i="4"/>
  <c r="ED89" i="4"/>
  <c r="FF89" i="4"/>
  <c r="FZ89" i="4"/>
  <c r="HF89" i="4"/>
  <c r="HZ89" i="4"/>
  <c r="BM90" i="4"/>
  <c r="CG90" i="4"/>
  <c r="FM90" i="4"/>
  <c r="FU90" i="4"/>
  <c r="HM90" i="4"/>
  <c r="L91" i="4"/>
  <c r="P91" i="4"/>
  <c r="AN91" i="4"/>
  <c r="AZ91" i="4"/>
  <c r="CF91" i="4"/>
  <c r="DD91" i="4"/>
  <c r="DP91" i="4"/>
  <c r="EJ91" i="4"/>
  <c r="ER91" i="4"/>
  <c r="EZ91" i="4"/>
  <c r="G92" i="4"/>
  <c r="W92" i="4"/>
  <c r="AE92" i="4"/>
  <c r="AM92" i="4"/>
  <c r="BG92" i="4"/>
  <c r="BS92" i="4"/>
  <c r="CM92" i="4"/>
  <c r="DK92" i="4"/>
  <c r="DW92" i="4"/>
  <c r="GE92" i="4"/>
  <c r="GM92" i="4"/>
  <c r="GU92" i="4"/>
  <c r="B93" i="4"/>
  <c r="AT93" i="4"/>
  <c r="BN93" i="4"/>
  <c r="BZ93" i="4"/>
  <c r="CX93" i="4"/>
  <c r="ED93" i="4"/>
  <c r="FF93" i="4"/>
  <c r="FZ93" i="4"/>
  <c r="HF93" i="4"/>
  <c r="HZ93" i="4"/>
  <c r="BM94" i="4"/>
  <c r="CG94" i="4"/>
  <c r="FM94" i="4"/>
  <c r="FU94" i="4"/>
  <c r="HM94" i="4"/>
  <c r="L95" i="4"/>
  <c r="P95" i="4"/>
  <c r="AN95" i="4"/>
  <c r="AZ95" i="4"/>
  <c r="CF95" i="4"/>
  <c r="DD95" i="4"/>
  <c r="DP95" i="4"/>
  <c r="EJ95" i="4"/>
  <c r="ER95" i="4"/>
  <c r="EZ95" i="4"/>
  <c r="G96" i="4"/>
  <c r="W96" i="4"/>
  <c r="AE96" i="4"/>
  <c r="AM96" i="4"/>
  <c r="BG96" i="4"/>
  <c r="BS96" i="4"/>
  <c r="CM96" i="4"/>
  <c r="DK96" i="4"/>
  <c r="DW96" i="4"/>
  <c r="GE96" i="4"/>
  <c r="GM96" i="4"/>
  <c r="GU96" i="4"/>
  <c r="B97" i="4"/>
  <c r="AT97" i="4"/>
  <c r="BN97" i="4"/>
  <c r="BZ97" i="4"/>
  <c r="CX97" i="4"/>
  <c r="ED97" i="4"/>
  <c r="FF97" i="4"/>
  <c r="FZ97" i="4"/>
  <c r="HF97" i="4"/>
  <c r="HZ97" i="4"/>
  <c r="BM98" i="4"/>
  <c r="CG98" i="4"/>
  <c r="FM98" i="4"/>
  <c r="FU98" i="4"/>
  <c r="HM98" i="4"/>
  <c r="I183" i="4"/>
  <c r="Y183" i="4"/>
  <c r="AC183" i="4"/>
  <c r="AG183" i="4"/>
  <c r="AK183" i="4"/>
  <c r="BI183" i="4"/>
  <c r="BU183" i="4"/>
  <c r="CO183" i="4"/>
  <c r="CS183" i="4"/>
  <c r="CW183" i="4"/>
  <c r="DM183" i="4"/>
  <c r="DY183" i="4"/>
  <c r="EC183" i="4"/>
  <c r="GG183" i="4"/>
  <c r="GK183" i="4"/>
  <c r="GO183" i="4"/>
  <c r="GS183" i="4"/>
  <c r="GW183" i="4"/>
  <c r="HA183" i="4"/>
  <c r="HE183" i="4"/>
  <c r="J183" i="4"/>
  <c r="Z183" i="4"/>
  <c r="AD183" i="4"/>
  <c r="AH183" i="4"/>
  <c r="AL183" i="4"/>
  <c r="BJ183" i="4"/>
  <c r="BV183" i="4"/>
  <c r="CP183" i="4"/>
  <c r="CT183" i="4"/>
  <c r="DN183" i="4"/>
  <c r="DZ183" i="4"/>
  <c r="GH183" i="4"/>
  <c r="GL183" i="4"/>
  <c r="GP183" i="4"/>
  <c r="GT183" i="4"/>
  <c r="GX183" i="4"/>
  <c r="HB183" i="4"/>
  <c r="G98" i="4"/>
  <c r="K183" i="4"/>
  <c r="W98" i="4"/>
  <c r="AA183" i="4"/>
  <c r="AE98" i="4"/>
  <c r="AI183" i="4"/>
  <c r="AM98" i="4"/>
  <c r="BG98" i="4"/>
  <c r="BK183" i="4"/>
  <c r="BS98" i="4"/>
  <c r="BW183" i="4"/>
  <c r="CI183" i="4"/>
  <c r="CM98" i="4"/>
  <c r="CQ183" i="4"/>
  <c r="CU183" i="4"/>
  <c r="DK98" i="4"/>
  <c r="DO183" i="4"/>
  <c r="DW98" i="4"/>
  <c r="EA183" i="4"/>
  <c r="FO183" i="4"/>
  <c r="FS183" i="4"/>
  <c r="FW183" i="4"/>
  <c r="GE98" i="4"/>
  <c r="GI183" i="4"/>
  <c r="GM98" i="4"/>
  <c r="GQ183" i="4"/>
  <c r="GU98" i="4"/>
  <c r="GY183" i="4"/>
  <c r="HC183" i="4"/>
  <c r="HO183" i="4"/>
  <c r="HS183" i="4"/>
  <c r="HW183" i="4"/>
  <c r="BV174" i="4"/>
  <c r="BU175" i="4"/>
  <c r="BW177" i="4"/>
  <c r="BV178" i="4"/>
  <c r="BU179" i="4"/>
  <c r="BW181" i="4"/>
  <c r="BV182" i="4"/>
  <c r="BW175" i="4"/>
  <c r="BU177" i="4"/>
  <c r="BW179" i="4"/>
  <c r="BU181" i="4"/>
  <c r="K199" i="4"/>
  <c r="K185" i="4"/>
  <c r="AI199" i="4"/>
  <c r="AI185" i="4"/>
  <c r="BC199" i="4"/>
  <c r="BC185" i="4"/>
  <c r="BS199" i="4"/>
  <c r="BS185" i="4"/>
  <c r="CI199" i="4"/>
  <c r="CI185" i="4"/>
  <c r="DC199" i="4"/>
  <c r="DC185" i="4"/>
  <c r="EA199" i="4"/>
  <c r="EA185" i="4"/>
  <c r="EU199" i="4"/>
  <c r="EU185" i="4"/>
  <c r="GA199" i="4"/>
  <c r="GA185" i="4"/>
  <c r="HM200" i="4"/>
  <c r="HM173" i="4"/>
  <c r="HM186" i="4"/>
  <c r="HM64" i="4"/>
  <c r="HM66" i="4"/>
  <c r="C104" i="4"/>
  <c r="HS104" i="4"/>
  <c r="C199" i="4"/>
  <c r="C185" i="4"/>
  <c r="W199" i="4"/>
  <c r="W185" i="4"/>
  <c r="AY199" i="4"/>
  <c r="AY185" i="4"/>
  <c r="BO199" i="4"/>
  <c r="BO185" i="4"/>
  <c r="CM199" i="4"/>
  <c r="CM185" i="4"/>
  <c r="DO199" i="4"/>
  <c r="DO185" i="4"/>
  <c r="EI199" i="4"/>
  <c r="EI185" i="4"/>
  <c r="FG199" i="4"/>
  <c r="FG185" i="4"/>
  <c r="FO199" i="4"/>
  <c r="FO185" i="4"/>
  <c r="GR104" i="4"/>
  <c r="S199" i="4"/>
  <c r="S185" i="4"/>
  <c r="AM199" i="4"/>
  <c r="AM185" i="4"/>
  <c r="BG199" i="4"/>
  <c r="BG185" i="4"/>
  <c r="CE199" i="4"/>
  <c r="CE185" i="4"/>
  <c r="CY199" i="4"/>
  <c r="CY185" i="4"/>
  <c r="DS199" i="4"/>
  <c r="DS185" i="4"/>
  <c r="EQ199" i="4"/>
  <c r="EQ185" i="4"/>
  <c r="FK199" i="4"/>
  <c r="FK185" i="4"/>
  <c r="GE199" i="4"/>
  <c r="GE185" i="4"/>
  <c r="GM199" i="4"/>
  <c r="GM185" i="4"/>
  <c r="GQ199" i="4"/>
  <c r="GQ185" i="4"/>
  <c r="GU199" i="4"/>
  <c r="GU185" i="4"/>
  <c r="HC199" i="4"/>
  <c r="HC185" i="4"/>
  <c r="HG199" i="4"/>
  <c r="HG185" i="4"/>
  <c r="HK199" i="4"/>
  <c r="HK185" i="4"/>
  <c r="HS199" i="4"/>
  <c r="HS185" i="4"/>
  <c r="HW199" i="4"/>
  <c r="HW185" i="4"/>
  <c r="IA199" i="4"/>
  <c r="IA185" i="4"/>
  <c r="CS104" i="4"/>
  <c r="CS105" i="4"/>
  <c r="CS106" i="4"/>
  <c r="ES104" i="4"/>
  <c r="ES105" i="4"/>
  <c r="ES106" i="4"/>
  <c r="FI104" i="4"/>
  <c r="FI105" i="4"/>
  <c r="FI106" i="4"/>
  <c r="GS104" i="4"/>
  <c r="GS105" i="4"/>
  <c r="GS106" i="4"/>
  <c r="HU104" i="4"/>
  <c r="HU105" i="4"/>
  <c r="HU106" i="4"/>
  <c r="G199" i="4"/>
  <c r="G185" i="4"/>
  <c r="AA199" i="4"/>
  <c r="AA185" i="4"/>
  <c r="AQ199" i="4"/>
  <c r="AQ185" i="4"/>
  <c r="BW199" i="4"/>
  <c r="BW185" i="4"/>
  <c r="CU199" i="4"/>
  <c r="CU185" i="4"/>
  <c r="DK199" i="4"/>
  <c r="DK185" i="4"/>
  <c r="EE199" i="4"/>
  <c r="EE185" i="4"/>
  <c r="EY199" i="4"/>
  <c r="EY185" i="4"/>
  <c r="FW199" i="4"/>
  <c r="FW185" i="4"/>
  <c r="AL104" i="4"/>
  <c r="AT104" i="4"/>
  <c r="CT104" i="4"/>
  <c r="CX104" i="4"/>
  <c r="DB104" i="4"/>
  <c r="FJ104" i="4"/>
  <c r="HB104" i="4"/>
  <c r="HJ104" i="4"/>
  <c r="HR104" i="4"/>
  <c r="HZ104" i="4"/>
  <c r="ID104" i="4"/>
  <c r="M61" i="4"/>
  <c r="Y61" i="4"/>
  <c r="AK61" i="4"/>
  <c r="BI61" i="4"/>
  <c r="BU61" i="4"/>
  <c r="CG61" i="4"/>
  <c r="CW61" i="4"/>
  <c r="CW194" i="4"/>
  <c r="DI61" i="4"/>
  <c r="DQ61" i="4"/>
  <c r="EG61" i="4"/>
  <c r="EO61" i="4"/>
  <c r="FE61" i="4"/>
  <c r="FM61" i="4"/>
  <c r="GC61" i="4"/>
  <c r="GO61" i="4"/>
  <c r="GO194" i="4"/>
  <c r="GW61" i="4"/>
  <c r="HM61" i="4"/>
  <c r="HM196" i="4"/>
  <c r="HY61" i="4"/>
  <c r="C61" i="4"/>
  <c r="K61" i="4"/>
  <c r="O61" i="4"/>
  <c r="W61" i="4"/>
  <c r="AE61" i="4"/>
  <c r="AI61" i="4"/>
  <c r="BC61" i="4"/>
  <c r="BK61" i="4"/>
  <c r="BS61" i="4"/>
  <c r="BW61" i="4"/>
  <c r="CE61" i="4"/>
  <c r="CM61" i="4"/>
  <c r="CU61" i="4"/>
  <c r="DC61" i="4"/>
  <c r="DK61" i="4"/>
  <c r="DO61" i="4"/>
  <c r="DW61" i="4"/>
  <c r="EE61" i="4"/>
  <c r="EI61" i="4"/>
  <c r="EQ61" i="4"/>
  <c r="EU61" i="4"/>
  <c r="EY61" i="4"/>
  <c r="FG61" i="4"/>
  <c r="FK61" i="4"/>
  <c r="FS61" i="4"/>
  <c r="FW61" i="4"/>
  <c r="GE61" i="4"/>
  <c r="GI61" i="4"/>
  <c r="GQ61" i="4"/>
  <c r="GU61" i="4"/>
  <c r="HC61" i="4"/>
  <c r="HK61" i="4"/>
  <c r="HO61" i="4"/>
  <c r="HW61" i="4"/>
  <c r="IA61" i="4"/>
  <c r="D61" i="4"/>
  <c r="H61" i="4"/>
  <c r="L61" i="4"/>
  <c r="P61" i="4"/>
  <c r="T61" i="4"/>
  <c r="X61" i="4"/>
  <c r="AB61" i="4"/>
  <c r="AF61" i="4"/>
  <c r="AJ61" i="4"/>
  <c r="AN61" i="4"/>
  <c r="AZ61" i="4"/>
  <c r="BD61" i="4"/>
  <c r="BH61" i="4"/>
  <c r="BL61" i="4"/>
  <c r="BP61" i="4"/>
  <c r="BT61" i="4"/>
  <c r="BX61" i="4"/>
  <c r="CB61" i="4"/>
  <c r="CF61" i="4"/>
  <c r="CJ61" i="4"/>
  <c r="CN61" i="4"/>
  <c r="CR61" i="4"/>
  <c r="CV61" i="4"/>
  <c r="CZ61" i="4"/>
  <c r="DD61" i="4"/>
  <c r="DH61" i="4"/>
  <c r="DL61" i="4"/>
  <c r="DP61" i="4"/>
  <c r="DT61" i="4"/>
  <c r="DX61" i="4"/>
  <c r="EB61" i="4"/>
  <c r="EF61" i="4"/>
  <c r="EJ61" i="4"/>
  <c r="EN61" i="4"/>
  <c r="ER61" i="4"/>
  <c r="EV61" i="4"/>
  <c r="EZ61" i="4"/>
  <c r="FD61" i="4"/>
  <c r="FH61" i="4"/>
  <c r="FL61" i="4"/>
  <c r="FP61" i="4"/>
  <c r="FT61" i="4"/>
  <c r="FX61" i="4"/>
  <c r="GB61" i="4"/>
  <c r="GF61" i="4"/>
  <c r="GJ61" i="4"/>
  <c r="GN61" i="4"/>
  <c r="GR61" i="4"/>
  <c r="GV61" i="4"/>
  <c r="GZ61" i="4"/>
  <c r="HD61" i="4"/>
  <c r="HH61" i="4"/>
  <c r="HL61" i="4"/>
  <c r="HP61" i="4"/>
  <c r="HT61" i="4"/>
  <c r="HX61" i="4"/>
  <c r="IB61" i="4"/>
  <c r="IF61" i="4"/>
  <c r="A207" i="4"/>
  <c r="A187" i="4"/>
  <c r="E174" i="4"/>
  <c r="I174" i="4"/>
  <c r="U174" i="4"/>
  <c r="Y174" i="4"/>
  <c r="AC174" i="4"/>
  <c r="AG174" i="4"/>
  <c r="AK174" i="4"/>
  <c r="BE174" i="4"/>
  <c r="BI174" i="4"/>
  <c r="BQ174" i="4"/>
  <c r="BU174" i="4"/>
  <c r="CC174" i="4"/>
  <c r="CK174" i="4"/>
  <c r="CO174" i="4"/>
  <c r="CS174" i="4"/>
  <c r="CW174" i="4"/>
  <c r="DA174" i="4"/>
  <c r="DI174" i="4"/>
  <c r="DM174" i="4"/>
  <c r="DU174" i="4"/>
  <c r="DY174" i="4"/>
  <c r="EC174" i="4"/>
  <c r="EG174" i="4"/>
  <c r="EO174" i="4"/>
  <c r="EW174" i="4"/>
  <c r="FE174" i="4"/>
  <c r="FI174" i="4"/>
  <c r="FQ174" i="4"/>
  <c r="FY174" i="4"/>
  <c r="GC174" i="4"/>
  <c r="GG174" i="4"/>
  <c r="GK174" i="4"/>
  <c r="GO174" i="4"/>
  <c r="GS174" i="4"/>
  <c r="GW174" i="4"/>
  <c r="HA174" i="4"/>
  <c r="HE174" i="4"/>
  <c r="HI174" i="4"/>
  <c r="HQ174" i="4"/>
  <c r="HU174" i="4"/>
  <c r="HY174" i="4"/>
  <c r="IC174" i="4"/>
  <c r="IG174" i="4"/>
  <c r="D175" i="4"/>
  <c r="T175" i="4"/>
  <c r="AB175" i="4"/>
  <c r="AJ175" i="4"/>
  <c r="BD175" i="4"/>
  <c r="BL175" i="4"/>
  <c r="BP175" i="4"/>
  <c r="BX175" i="4"/>
  <c r="CB175" i="4"/>
  <c r="CJ175" i="4"/>
  <c r="CR175" i="4"/>
  <c r="CV175" i="4"/>
  <c r="CZ175" i="4"/>
  <c r="DH175" i="4"/>
  <c r="DT175" i="4"/>
  <c r="EB175" i="4"/>
  <c r="EF175" i="4"/>
  <c r="EN175" i="4"/>
  <c r="EV175" i="4"/>
  <c r="FD175" i="4"/>
  <c r="FH175" i="4"/>
  <c r="FL175" i="4"/>
  <c r="FP175" i="4"/>
  <c r="FT175" i="4"/>
  <c r="FX175" i="4"/>
  <c r="GB175" i="4"/>
  <c r="GJ175" i="4"/>
  <c r="GR175" i="4"/>
  <c r="GZ175" i="4"/>
  <c r="HD175" i="4"/>
  <c r="HH175" i="4"/>
  <c r="HL175" i="4"/>
  <c r="HP175" i="4"/>
  <c r="HT175" i="4"/>
  <c r="HX175" i="4"/>
  <c r="IB175" i="4"/>
  <c r="IF175" i="4"/>
  <c r="K176" i="4"/>
  <c r="O176" i="4"/>
  <c r="S176" i="4"/>
  <c r="AA176" i="4"/>
  <c r="AI176" i="4"/>
  <c r="BC176" i="4"/>
  <c r="BK176" i="4"/>
  <c r="BW176" i="4"/>
  <c r="CE176" i="4"/>
  <c r="CI176" i="4"/>
  <c r="CQ176" i="4"/>
  <c r="CU176" i="4"/>
  <c r="DC176" i="4"/>
  <c r="DG176" i="4"/>
  <c r="DO176" i="4"/>
  <c r="DS176" i="4"/>
  <c r="EA176" i="4"/>
  <c r="EI176" i="4"/>
  <c r="EM176" i="4"/>
  <c r="EQ176" i="4"/>
  <c r="EU176" i="4"/>
  <c r="EY176" i="4"/>
  <c r="FC176" i="4"/>
  <c r="FK176" i="4"/>
  <c r="FO176" i="4"/>
  <c r="FS176" i="4"/>
  <c r="FW176" i="4"/>
  <c r="GI176" i="4"/>
  <c r="GQ176" i="4"/>
  <c r="GY176" i="4"/>
  <c r="HC176" i="4"/>
  <c r="HK176" i="4"/>
  <c r="HO176" i="4"/>
  <c r="HS176" i="4"/>
  <c r="HW176" i="4"/>
  <c r="IE176" i="4"/>
  <c r="F177" i="4"/>
  <c r="J177" i="4"/>
  <c r="N177" i="4"/>
  <c r="R177" i="4"/>
  <c r="V177" i="4"/>
  <c r="Z177" i="4"/>
  <c r="AD177" i="4"/>
  <c r="AH177" i="4"/>
  <c r="AL177" i="4"/>
  <c r="BB177" i="4"/>
  <c r="BF177" i="4"/>
  <c r="BJ177" i="4"/>
  <c r="BR177" i="4"/>
  <c r="BV177" i="4"/>
  <c r="CD177" i="4"/>
  <c r="CL177" i="4"/>
  <c r="CP177" i="4"/>
  <c r="CT177" i="4"/>
  <c r="DB177" i="4"/>
  <c r="DF177" i="4"/>
  <c r="DJ177" i="4"/>
  <c r="DN177" i="4"/>
  <c r="DR177" i="4"/>
  <c r="DV177" i="4"/>
  <c r="DZ177" i="4"/>
  <c r="EH177" i="4"/>
  <c r="EL177" i="4"/>
  <c r="EP177" i="4"/>
  <c r="ET177" i="4"/>
  <c r="EX177" i="4"/>
  <c r="FB177" i="4"/>
  <c r="FJ177" i="4"/>
  <c r="FR177" i="4"/>
  <c r="GD177" i="4"/>
  <c r="GH177" i="4"/>
  <c r="GL177" i="4"/>
  <c r="GP177" i="4"/>
  <c r="GT177" i="4"/>
  <c r="GX177" i="4"/>
  <c r="HB177" i="4"/>
  <c r="HJ177" i="4"/>
  <c r="HR177" i="4"/>
  <c r="HV177" i="4"/>
  <c r="ID177" i="4"/>
  <c r="A211" i="4"/>
  <c r="A191" i="4"/>
  <c r="E178" i="4"/>
  <c r="I178" i="4"/>
  <c r="U178" i="4"/>
  <c r="Y178" i="4"/>
  <c r="AC178" i="4"/>
  <c r="AG178" i="4"/>
  <c r="AK178" i="4"/>
  <c r="BE178" i="4"/>
  <c r="BI178" i="4"/>
  <c r="BQ178" i="4"/>
  <c r="BU178" i="4"/>
  <c r="CC178" i="4"/>
  <c r="CK178" i="4"/>
  <c r="CO178" i="4"/>
  <c r="CS178" i="4"/>
  <c r="CW178" i="4"/>
  <c r="DA178" i="4"/>
  <c r="DI178" i="4"/>
  <c r="DM178" i="4"/>
  <c r="DU178" i="4"/>
  <c r="DY178" i="4"/>
  <c r="EC178" i="4"/>
  <c r="EG178" i="4"/>
  <c r="EO178" i="4"/>
  <c r="EW178" i="4"/>
  <c r="FE178" i="4"/>
  <c r="FI178" i="4"/>
  <c r="FQ178" i="4"/>
  <c r="FY178" i="4"/>
  <c r="GC178" i="4"/>
  <c r="GG178" i="4"/>
  <c r="GK178" i="4"/>
  <c r="GO178" i="4"/>
  <c r="GS178" i="4"/>
  <c r="GW178" i="4"/>
  <c r="HA178" i="4"/>
  <c r="HE178" i="4"/>
  <c r="HI178" i="4"/>
  <c r="HQ178" i="4"/>
  <c r="HU178" i="4"/>
  <c r="HY178" i="4"/>
  <c r="IC178" i="4"/>
  <c r="IG178" i="4"/>
  <c r="D179" i="4"/>
  <c r="T179" i="4"/>
  <c r="AB179" i="4"/>
  <c r="AJ179" i="4"/>
  <c r="BD179" i="4"/>
  <c r="BL179" i="4"/>
  <c r="BP179" i="4"/>
  <c r="BX179" i="4"/>
  <c r="CB179" i="4"/>
  <c r="CJ179" i="4"/>
  <c r="CR179" i="4"/>
  <c r="CV179" i="4"/>
  <c r="CZ179" i="4"/>
  <c r="DH179" i="4"/>
  <c r="DT179" i="4"/>
  <c r="EB179" i="4"/>
  <c r="EF179" i="4"/>
  <c r="EN179" i="4"/>
  <c r="EV179" i="4"/>
  <c r="FD179" i="4"/>
  <c r="FH179" i="4"/>
  <c r="FL179" i="4"/>
  <c r="FP179" i="4"/>
  <c r="FT179" i="4"/>
  <c r="FX179" i="4"/>
  <c r="GB179" i="4"/>
  <c r="GJ179" i="4"/>
  <c r="GR179" i="4"/>
  <c r="GZ179" i="4"/>
  <c r="HD179" i="4"/>
  <c r="HH179" i="4"/>
  <c r="HL179" i="4"/>
  <c r="HP179" i="4"/>
  <c r="HT179" i="4"/>
  <c r="HX179" i="4"/>
  <c r="IB179" i="4"/>
  <c r="IF179" i="4"/>
  <c r="K180" i="4"/>
  <c r="O180" i="4"/>
  <c r="S180" i="4"/>
  <c r="AA180" i="4"/>
  <c r="AI180" i="4"/>
  <c r="AQ180" i="4"/>
  <c r="AY180" i="4"/>
  <c r="BC180" i="4"/>
  <c r="BK180" i="4"/>
  <c r="BW180" i="4"/>
  <c r="CE180" i="4"/>
  <c r="CI180" i="4"/>
  <c r="CQ180" i="4"/>
  <c r="CU180" i="4"/>
  <c r="DC180" i="4"/>
  <c r="DG180" i="4"/>
  <c r="DO180" i="4"/>
  <c r="DS180" i="4"/>
  <c r="EA180" i="4"/>
  <c r="EI180" i="4"/>
  <c r="EM180" i="4"/>
  <c r="EQ180" i="4"/>
  <c r="EU180" i="4"/>
  <c r="EY180" i="4"/>
  <c r="FC180" i="4"/>
  <c r="FK180" i="4"/>
  <c r="FO180" i="4"/>
  <c r="FS180" i="4"/>
  <c r="FW180" i="4"/>
  <c r="GI180" i="4"/>
  <c r="GQ180" i="4"/>
  <c r="GY180" i="4"/>
  <c r="HC180" i="4"/>
  <c r="HK180" i="4"/>
  <c r="HO180" i="4"/>
  <c r="HS180" i="4"/>
  <c r="HW180" i="4"/>
  <c r="IE180" i="4"/>
  <c r="F181" i="4"/>
  <c r="J181" i="4"/>
  <c r="N181" i="4"/>
  <c r="R181" i="4"/>
  <c r="V181" i="4"/>
  <c r="Z181" i="4"/>
  <c r="AD181" i="4"/>
  <c r="AH181" i="4"/>
  <c r="AL181" i="4"/>
  <c r="AP181" i="4"/>
  <c r="AX181" i="4"/>
  <c r="BB181" i="4"/>
  <c r="BF181" i="4"/>
  <c r="BJ181" i="4"/>
  <c r="BR181" i="4"/>
  <c r="BV181" i="4"/>
  <c r="CD181" i="4"/>
  <c r="CL181" i="4"/>
  <c r="CP181" i="4"/>
  <c r="CT181" i="4"/>
  <c r="DB181" i="4"/>
  <c r="DF181" i="4"/>
  <c r="DJ181" i="4"/>
  <c r="DN181" i="4"/>
  <c r="DR181" i="4"/>
  <c r="DV181" i="4"/>
  <c r="DZ181" i="4"/>
  <c r="EH181" i="4"/>
  <c r="EL181" i="4"/>
  <c r="EP181" i="4"/>
  <c r="ET181" i="4"/>
  <c r="EX181" i="4"/>
  <c r="FB181" i="4"/>
  <c r="FJ181" i="4"/>
  <c r="FR181" i="4"/>
  <c r="GD181" i="4"/>
  <c r="GH181" i="4"/>
  <c r="GL181" i="4"/>
  <c r="GP181" i="4"/>
  <c r="GT181" i="4"/>
  <c r="GX181" i="4"/>
  <c r="HB181" i="4"/>
  <c r="HJ181" i="4"/>
  <c r="HR181" i="4"/>
  <c r="HV181" i="4"/>
  <c r="ID181" i="4"/>
  <c r="A195" i="4"/>
  <c r="E182" i="4"/>
  <c r="I182" i="4"/>
  <c r="U182" i="4"/>
  <c r="Y182" i="4"/>
  <c r="AC182" i="4"/>
  <c r="AG182" i="4"/>
  <c r="AK182" i="4"/>
  <c r="BE182" i="4"/>
  <c r="BI182" i="4"/>
  <c r="BQ182" i="4"/>
  <c r="BU182" i="4"/>
  <c r="CC182" i="4"/>
  <c r="CK182" i="4"/>
  <c r="CO182" i="4"/>
  <c r="CS182" i="4"/>
  <c r="CW182" i="4"/>
  <c r="DA182" i="4"/>
  <c r="DI182" i="4"/>
  <c r="DM182" i="4"/>
  <c r="DU182" i="4"/>
  <c r="DY182" i="4"/>
  <c r="EC182" i="4"/>
  <c r="EG182" i="4"/>
  <c r="EO182" i="4"/>
  <c r="EW182" i="4"/>
  <c r="FE182" i="4"/>
  <c r="FI182" i="4"/>
  <c r="FQ182" i="4"/>
  <c r="FY182" i="4"/>
  <c r="GC182" i="4"/>
  <c r="GG182" i="4"/>
  <c r="GK182" i="4"/>
  <c r="GO182" i="4"/>
  <c r="GS182" i="4"/>
  <c r="GW182" i="4"/>
  <c r="HA182" i="4"/>
  <c r="HE182" i="4"/>
  <c r="HI182" i="4"/>
  <c r="HQ182" i="4"/>
  <c r="HU182" i="4"/>
  <c r="HY182" i="4"/>
  <c r="IC182" i="4"/>
  <c r="IG182" i="4"/>
  <c r="D183" i="4"/>
  <c r="T183" i="4"/>
  <c r="AB183" i="4"/>
  <c r="AJ183" i="4"/>
  <c r="BD183" i="4"/>
  <c r="BL183" i="4"/>
  <c r="BP183" i="4"/>
  <c r="BX183" i="4"/>
  <c r="CB183" i="4"/>
  <c r="CJ183" i="4"/>
  <c r="CR183" i="4"/>
  <c r="CV183" i="4"/>
  <c r="CZ183" i="4"/>
  <c r="DH183" i="4"/>
  <c r="DT183" i="4"/>
  <c r="EB183" i="4"/>
  <c r="EF183" i="4"/>
  <c r="EN183" i="4"/>
  <c r="EV183" i="4"/>
  <c r="FD183" i="4"/>
  <c r="FH183" i="4"/>
  <c r="FL183" i="4"/>
  <c r="FP183" i="4"/>
  <c r="FT183" i="4"/>
  <c r="FX183" i="4"/>
  <c r="GB183" i="4"/>
  <c r="GJ183" i="4"/>
  <c r="GR183" i="4"/>
  <c r="GZ183" i="4"/>
  <c r="HD183" i="4"/>
  <c r="HH183" i="4"/>
  <c r="HL183" i="4"/>
  <c r="HP183" i="4"/>
  <c r="HT183" i="4"/>
  <c r="HX183" i="4"/>
  <c r="IB183" i="4"/>
  <c r="IF183" i="4"/>
  <c r="E89" i="4"/>
  <c r="I89" i="4"/>
  <c r="M89" i="4"/>
  <c r="Q89" i="4"/>
  <c r="U89" i="4"/>
  <c r="Y89" i="4"/>
  <c r="AC89" i="4"/>
  <c r="AG89" i="4"/>
  <c r="AK89" i="4"/>
  <c r="AO89" i="4"/>
  <c r="AS89" i="4"/>
  <c r="AW89" i="4"/>
  <c r="BA89" i="4"/>
  <c r="BE89" i="4"/>
  <c r="BI89" i="4"/>
  <c r="BQ89" i="4"/>
  <c r="BU89" i="4"/>
  <c r="BY89" i="4"/>
  <c r="CC89" i="4"/>
  <c r="CK89" i="4"/>
  <c r="CO89" i="4"/>
  <c r="CS89" i="4"/>
  <c r="CW89" i="4"/>
  <c r="DA89" i="4"/>
  <c r="DE89" i="4"/>
  <c r="DI89" i="4"/>
  <c r="DM89" i="4"/>
  <c r="DQ89" i="4"/>
  <c r="DU89" i="4"/>
  <c r="DY89" i="4"/>
  <c r="EC89" i="4"/>
  <c r="EG89" i="4"/>
  <c r="EK89" i="4"/>
  <c r="EO89" i="4"/>
  <c r="ES89" i="4"/>
  <c r="EW89" i="4"/>
  <c r="FA89" i="4"/>
  <c r="FE89" i="4"/>
  <c r="FI89" i="4"/>
  <c r="FQ89" i="4"/>
  <c r="FY89" i="4"/>
  <c r="GC89" i="4"/>
  <c r="GG89" i="4"/>
  <c r="GK89" i="4"/>
  <c r="GO89" i="4"/>
  <c r="GS89" i="4"/>
  <c r="GW89" i="4"/>
  <c r="HA89" i="4"/>
  <c r="HE89" i="4"/>
  <c r="HI89" i="4"/>
  <c r="HQ89" i="4"/>
  <c r="HU89" i="4"/>
  <c r="HY89" i="4"/>
  <c r="IC89" i="4"/>
  <c r="IG89" i="4"/>
  <c r="D90" i="4"/>
  <c r="H90" i="4"/>
  <c r="T90" i="4"/>
  <c r="X90" i="4"/>
  <c r="AB90" i="4"/>
  <c r="AF90" i="4"/>
  <c r="AJ90" i="4"/>
  <c r="AR90" i="4"/>
  <c r="AV90" i="4"/>
  <c r="BD90" i="4"/>
  <c r="BH90" i="4"/>
  <c r="BL90" i="4"/>
  <c r="BP90" i="4"/>
  <c r="BT90" i="4"/>
  <c r="BX90" i="4"/>
  <c r="CB90" i="4"/>
  <c r="CJ90" i="4"/>
  <c r="CN90" i="4"/>
  <c r="CR90" i="4"/>
  <c r="CV90" i="4"/>
  <c r="CZ90" i="4"/>
  <c r="DH90" i="4"/>
  <c r="DL90" i="4"/>
  <c r="DT90" i="4"/>
  <c r="DX90" i="4"/>
  <c r="EB90" i="4"/>
  <c r="EF90" i="4"/>
  <c r="EN90" i="4"/>
  <c r="EV90" i="4"/>
  <c r="FD90" i="4"/>
  <c r="FH90" i="4"/>
  <c r="FL90" i="4"/>
  <c r="FP90" i="4"/>
  <c r="FT90" i="4"/>
  <c r="FX90" i="4"/>
  <c r="GB90" i="4"/>
  <c r="GF90" i="4"/>
  <c r="GJ90" i="4"/>
  <c r="GN90" i="4"/>
  <c r="GR90" i="4"/>
  <c r="GV90" i="4"/>
  <c r="GZ90" i="4"/>
  <c r="HD90" i="4"/>
  <c r="HH90" i="4"/>
  <c r="HL90" i="4"/>
  <c r="HP90" i="4"/>
  <c r="HT90" i="4"/>
  <c r="HX90" i="4"/>
  <c r="IB90" i="4"/>
  <c r="IF90" i="4"/>
  <c r="C91" i="4"/>
  <c r="K91" i="4"/>
  <c r="O91" i="4"/>
  <c r="S91" i="4"/>
  <c r="AA91" i="4"/>
  <c r="AI91" i="4"/>
  <c r="AQ91" i="4"/>
  <c r="AU91" i="4"/>
  <c r="AY91" i="4"/>
  <c r="BC91" i="4"/>
  <c r="BK91" i="4"/>
  <c r="BO91" i="4"/>
  <c r="BW91" i="4"/>
  <c r="CA91" i="4"/>
  <c r="CE91" i="4"/>
  <c r="CI91" i="4"/>
  <c r="CQ91" i="4"/>
  <c r="CU91" i="4"/>
  <c r="CY91" i="4"/>
  <c r="DC91" i="4"/>
  <c r="DG91" i="4"/>
  <c r="DO91" i="4"/>
  <c r="DS91" i="4"/>
  <c r="EA91" i="4"/>
  <c r="EE91" i="4"/>
  <c r="EI91" i="4"/>
  <c r="EM91" i="4"/>
  <c r="EQ91" i="4"/>
  <c r="EU91" i="4"/>
  <c r="EY91" i="4"/>
  <c r="FC91" i="4"/>
  <c r="FG91" i="4"/>
  <c r="FK91" i="4"/>
  <c r="FO91" i="4"/>
  <c r="FS91" i="4"/>
  <c r="FW91" i="4"/>
  <c r="GA91" i="4"/>
  <c r="GI91" i="4"/>
  <c r="GQ91" i="4"/>
  <c r="GY91" i="4"/>
  <c r="HC91" i="4"/>
  <c r="HG91" i="4"/>
  <c r="HK91" i="4"/>
  <c r="HO91" i="4"/>
  <c r="HS91" i="4"/>
  <c r="HW91" i="4"/>
  <c r="IA91" i="4"/>
  <c r="IE91" i="4"/>
  <c r="F92" i="4"/>
  <c r="J92" i="4"/>
  <c r="N92" i="4"/>
  <c r="R92" i="4"/>
  <c r="V92" i="4"/>
  <c r="Z92" i="4"/>
  <c r="AD92" i="4"/>
  <c r="AH92" i="4"/>
  <c r="AL92" i="4"/>
  <c r="AP92" i="4"/>
  <c r="AX92" i="4"/>
  <c r="BB92" i="4"/>
  <c r="BF92" i="4"/>
  <c r="BJ92" i="4"/>
  <c r="BR92" i="4"/>
  <c r="BV92" i="4"/>
  <c r="CD92" i="4"/>
  <c r="CH92" i="4"/>
  <c r="CL92" i="4"/>
  <c r="CP92" i="4"/>
  <c r="CT92" i="4"/>
  <c r="DB92" i="4"/>
  <c r="DF92" i="4"/>
  <c r="DJ92" i="4"/>
  <c r="DN92" i="4"/>
  <c r="DR92" i="4"/>
  <c r="DV92" i="4"/>
  <c r="DZ92" i="4"/>
  <c r="EH92" i="4"/>
  <c r="EL92" i="4"/>
  <c r="EP92" i="4"/>
  <c r="ET92" i="4"/>
  <c r="EX92" i="4"/>
  <c r="FB92" i="4"/>
  <c r="FJ92" i="4"/>
  <c r="FN92" i="4"/>
  <c r="FR92" i="4"/>
  <c r="FV92" i="4"/>
  <c r="GD92" i="4"/>
  <c r="GH92" i="4"/>
  <c r="GL92" i="4"/>
  <c r="GP92" i="4"/>
  <c r="GT92" i="4"/>
  <c r="GX92" i="4"/>
  <c r="HB92" i="4"/>
  <c r="HJ92" i="4"/>
  <c r="HN92" i="4"/>
  <c r="HR92" i="4"/>
  <c r="HV92" i="4"/>
  <c r="ID92" i="4"/>
  <c r="E93" i="4"/>
  <c r="I93" i="4"/>
  <c r="M93" i="4"/>
  <c r="Q93" i="4"/>
  <c r="U93" i="4"/>
  <c r="Y93" i="4"/>
  <c r="AC93" i="4"/>
  <c r="AG93" i="4"/>
  <c r="AK93" i="4"/>
  <c r="AO93" i="4"/>
  <c r="AS93" i="4"/>
  <c r="AW93" i="4"/>
  <c r="BA93" i="4"/>
  <c r="BE93" i="4"/>
  <c r="BI93" i="4"/>
  <c r="BQ93" i="4"/>
  <c r="BU93" i="4"/>
  <c r="BY93" i="4"/>
  <c r="CC93" i="4"/>
  <c r="CK93" i="4"/>
  <c r="CO93" i="4"/>
  <c r="CS93" i="4"/>
  <c r="CW93" i="4"/>
  <c r="DA93" i="4"/>
  <c r="DE93" i="4"/>
  <c r="DI93" i="4"/>
  <c r="DM93" i="4"/>
  <c r="DQ93" i="4"/>
  <c r="DU93" i="4"/>
  <c r="DY93" i="4"/>
  <c r="EC93" i="4"/>
  <c r="EG93" i="4"/>
  <c r="EK93" i="4"/>
  <c r="EO93" i="4"/>
  <c r="ES93" i="4"/>
  <c r="EW93" i="4"/>
  <c r="FA93" i="4"/>
  <c r="FE93" i="4"/>
  <c r="FI93" i="4"/>
  <c r="FQ93" i="4"/>
  <c r="FY93" i="4"/>
  <c r="GC93" i="4"/>
  <c r="GG93" i="4"/>
  <c r="GK93" i="4"/>
  <c r="GO93" i="4"/>
  <c r="GS93" i="4"/>
  <c r="GW93" i="4"/>
  <c r="HA93" i="4"/>
  <c r="HE93" i="4"/>
  <c r="HI93" i="4"/>
  <c r="HQ93" i="4"/>
  <c r="HU93" i="4"/>
  <c r="HY93" i="4"/>
  <c r="IC93" i="4"/>
  <c r="IG93" i="4"/>
  <c r="D94" i="4"/>
  <c r="H94" i="4"/>
  <c r="T94" i="4"/>
  <c r="X94" i="4"/>
  <c r="AB94" i="4"/>
  <c r="AF94" i="4"/>
  <c r="AJ94" i="4"/>
  <c r="AR94" i="4"/>
  <c r="AV94" i="4"/>
  <c r="BD94" i="4"/>
  <c r="BH94" i="4"/>
  <c r="BL94" i="4"/>
  <c r="BP94" i="4"/>
  <c r="BT94" i="4"/>
  <c r="BX94" i="4"/>
  <c r="CB94" i="4"/>
  <c r="CJ94" i="4"/>
  <c r="CN94" i="4"/>
  <c r="CR94" i="4"/>
  <c r="CV94" i="4"/>
  <c r="CZ94" i="4"/>
  <c r="DH94" i="4"/>
  <c r="DL94" i="4"/>
  <c r="DT94" i="4"/>
  <c r="DX94" i="4"/>
  <c r="EB94" i="4"/>
  <c r="EF94" i="4"/>
  <c r="EN94" i="4"/>
  <c r="EV94" i="4"/>
  <c r="FD94" i="4"/>
  <c r="FH94" i="4"/>
  <c r="FL94" i="4"/>
  <c r="FP94" i="4"/>
  <c r="FT94" i="4"/>
  <c r="FX94" i="4"/>
  <c r="GB94" i="4"/>
  <c r="GF94" i="4"/>
  <c r="GJ94" i="4"/>
  <c r="GN94" i="4"/>
  <c r="GR94" i="4"/>
  <c r="GV94" i="4"/>
  <c r="GZ94" i="4"/>
  <c r="HD94" i="4"/>
  <c r="HH94" i="4"/>
  <c r="HL94" i="4"/>
  <c r="HP94" i="4"/>
  <c r="HT94" i="4"/>
  <c r="HX94" i="4"/>
  <c r="IB94" i="4"/>
  <c r="IF94" i="4"/>
  <c r="C95" i="4"/>
  <c r="K95" i="4"/>
  <c r="O95" i="4"/>
  <c r="S95" i="4"/>
  <c r="AA95" i="4"/>
  <c r="AI95" i="4"/>
  <c r="AQ95" i="4"/>
  <c r="AU95" i="4"/>
  <c r="AY95" i="4"/>
  <c r="BC95" i="4"/>
  <c r="BK95" i="4"/>
  <c r="BO95" i="4"/>
  <c r="BW95" i="4"/>
  <c r="CA95" i="4"/>
  <c r="CE95" i="4"/>
  <c r="CI95" i="4"/>
  <c r="CQ95" i="4"/>
  <c r="CU95" i="4"/>
  <c r="CY95" i="4"/>
  <c r="DC95" i="4"/>
  <c r="DG95" i="4"/>
  <c r="DO95" i="4"/>
  <c r="DS95" i="4"/>
  <c r="EA95" i="4"/>
  <c r="EE95" i="4"/>
  <c r="EI95" i="4"/>
  <c r="EM95" i="4"/>
  <c r="EQ95" i="4"/>
  <c r="EU95" i="4"/>
  <c r="EY95" i="4"/>
  <c r="FC95" i="4"/>
  <c r="FG95" i="4"/>
  <c r="FK95" i="4"/>
  <c r="FO95" i="4"/>
  <c r="FS95" i="4"/>
  <c r="FW95" i="4"/>
  <c r="GA95" i="4"/>
  <c r="GI95" i="4"/>
  <c r="GQ95" i="4"/>
  <c r="GY95" i="4"/>
  <c r="HC95" i="4"/>
  <c r="HG95" i="4"/>
  <c r="HK95" i="4"/>
  <c r="HO95" i="4"/>
  <c r="HS95" i="4"/>
  <c r="HW95" i="4"/>
  <c r="IA95" i="4"/>
  <c r="IE95" i="4"/>
  <c r="F96" i="4"/>
  <c r="J96" i="4"/>
  <c r="N96" i="4"/>
  <c r="R96" i="4"/>
  <c r="V96" i="4"/>
  <c r="Z96" i="4"/>
  <c r="AD96" i="4"/>
  <c r="AH96" i="4"/>
  <c r="AL96" i="4"/>
  <c r="AP96" i="4"/>
  <c r="AX96" i="4"/>
  <c r="BB96" i="4"/>
  <c r="BF96" i="4"/>
  <c r="BJ96" i="4"/>
  <c r="BR96" i="4"/>
  <c r="BV96" i="4"/>
  <c r="CD96" i="4"/>
  <c r="CH96" i="4"/>
  <c r="CL96" i="4"/>
  <c r="CP96" i="4"/>
  <c r="CT96" i="4"/>
  <c r="DB96" i="4"/>
  <c r="DF96" i="4"/>
  <c r="DJ96" i="4"/>
  <c r="DN96" i="4"/>
  <c r="DR96" i="4"/>
  <c r="DV96" i="4"/>
  <c r="DZ96" i="4"/>
  <c r="EH96" i="4"/>
  <c r="EL96" i="4"/>
  <c r="EP96" i="4"/>
  <c r="ET96" i="4"/>
  <c r="EX96" i="4"/>
  <c r="FB96" i="4"/>
  <c r="FJ96" i="4"/>
  <c r="FN96" i="4"/>
  <c r="FR96" i="4"/>
  <c r="FV96" i="4"/>
  <c r="GD96" i="4"/>
  <c r="GH96" i="4"/>
  <c r="GL96" i="4"/>
  <c r="GP96" i="4"/>
  <c r="GT96" i="4"/>
  <c r="GX96" i="4"/>
  <c r="HB96" i="4"/>
  <c r="HJ96" i="4"/>
  <c r="HN96" i="4"/>
  <c r="HR96" i="4"/>
  <c r="HV96" i="4"/>
  <c r="ID96" i="4"/>
  <c r="E97" i="4"/>
  <c r="I97" i="4"/>
  <c r="M97" i="4"/>
  <c r="Q97" i="4"/>
  <c r="U97" i="4"/>
  <c r="Y97" i="4"/>
  <c r="AC97" i="4"/>
  <c r="AG97" i="4"/>
  <c r="AK97" i="4"/>
  <c r="AO97" i="4"/>
  <c r="AS97" i="4"/>
  <c r="AW97" i="4"/>
  <c r="BA97" i="4"/>
  <c r="BE97" i="4"/>
  <c r="BI97" i="4"/>
  <c r="BQ97" i="4"/>
  <c r="BU97" i="4"/>
  <c r="BY97" i="4"/>
  <c r="CC97" i="4"/>
  <c r="CK97" i="4"/>
  <c r="CO97" i="4"/>
  <c r="CS97" i="4"/>
  <c r="CW97" i="4"/>
  <c r="DA97" i="4"/>
  <c r="DE97" i="4"/>
  <c r="DI97" i="4"/>
  <c r="DM97" i="4"/>
  <c r="DQ97" i="4"/>
  <c r="DU97" i="4"/>
  <c r="DY97" i="4"/>
  <c r="EC97" i="4"/>
  <c r="EG97" i="4"/>
  <c r="EK97" i="4"/>
  <c r="EO97" i="4"/>
  <c r="ES97" i="4"/>
  <c r="EW97" i="4"/>
  <c r="FA97" i="4"/>
  <c r="FE97" i="4"/>
  <c r="FI97" i="4"/>
  <c r="FQ97" i="4"/>
  <c r="FY97" i="4"/>
  <c r="GC97" i="4"/>
  <c r="GG97" i="4"/>
  <c r="GK97" i="4"/>
  <c r="GO97" i="4"/>
  <c r="GS97" i="4"/>
  <c r="GW97" i="4"/>
  <c r="HA97" i="4"/>
  <c r="HE97" i="4"/>
  <c r="HI97" i="4"/>
  <c r="HQ97" i="4"/>
  <c r="HU97" i="4"/>
  <c r="HY97" i="4"/>
  <c r="IC97" i="4"/>
  <c r="IG97" i="4"/>
  <c r="D98" i="4"/>
  <c r="H98" i="4"/>
  <c r="T98" i="4"/>
  <c r="X98" i="4"/>
  <c r="AB98" i="4"/>
  <c r="AF98" i="4"/>
  <c r="AJ98" i="4"/>
  <c r="AR98" i="4"/>
  <c r="AV98" i="4"/>
  <c r="BD98" i="4"/>
  <c r="BH98" i="4"/>
  <c r="BL98" i="4"/>
  <c r="BP98" i="4"/>
  <c r="BT98" i="4"/>
  <c r="BX98" i="4"/>
  <c r="CB98" i="4"/>
  <c r="CJ98" i="4"/>
  <c r="CN98" i="4"/>
  <c r="CR98" i="4"/>
  <c r="CV98" i="4"/>
  <c r="CZ98" i="4"/>
  <c r="DH98" i="4"/>
  <c r="DL98" i="4"/>
  <c r="DT98" i="4"/>
  <c r="DX98" i="4"/>
  <c r="EB98" i="4"/>
  <c r="EF98" i="4"/>
  <c r="EN98" i="4"/>
  <c r="EV98" i="4"/>
  <c r="FD98" i="4"/>
  <c r="FH98" i="4"/>
  <c r="FL98" i="4"/>
  <c r="FP98" i="4"/>
  <c r="FT98" i="4"/>
  <c r="FX98" i="4"/>
  <c r="GB98" i="4"/>
  <c r="GF98" i="4"/>
  <c r="GJ98" i="4"/>
  <c r="GN98" i="4"/>
  <c r="GR98" i="4"/>
  <c r="GV98" i="4"/>
  <c r="GZ98" i="4"/>
  <c r="HD98" i="4"/>
  <c r="HH98" i="4"/>
  <c r="HL98" i="4"/>
  <c r="HP98" i="4"/>
  <c r="HT98" i="4"/>
  <c r="HX98" i="4"/>
  <c r="IB98" i="4"/>
  <c r="IF98" i="4"/>
  <c r="C103" i="4"/>
  <c r="G103" i="4"/>
  <c r="K103" i="4"/>
  <c r="O103" i="4"/>
  <c r="S103" i="4"/>
  <c r="W103" i="4"/>
  <c r="AA103" i="4"/>
  <c r="AE103" i="4"/>
  <c r="AI103" i="4"/>
  <c r="AM103" i="4"/>
  <c r="AQ103" i="4"/>
  <c r="AU103" i="4"/>
  <c r="AY103" i="4"/>
  <c r="BC103" i="4"/>
  <c r="BG103" i="4"/>
  <c r="BK103" i="4"/>
  <c r="BO103" i="4"/>
  <c r="BS103" i="4"/>
  <c r="BW103" i="4"/>
  <c r="CA103" i="4"/>
  <c r="CE103" i="4"/>
  <c r="CI103" i="4"/>
  <c r="CM103" i="4"/>
  <c r="CQ103" i="4"/>
  <c r="CU103" i="4"/>
  <c r="CY103" i="4"/>
  <c r="DC103" i="4"/>
  <c r="DG103" i="4"/>
  <c r="DK103" i="4"/>
  <c r="DO103" i="4"/>
  <c r="DS103" i="4"/>
  <c r="DW103" i="4"/>
  <c r="EA103" i="4"/>
  <c r="EE103" i="4"/>
  <c r="EI103" i="4"/>
  <c r="EM103" i="4"/>
  <c r="EQ103" i="4"/>
  <c r="EU103" i="4"/>
  <c r="EY103" i="4"/>
  <c r="FC103" i="4"/>
  <c r="FG103" i="4"/>
  <c r="FK103" i="4"/>
  <c r="FO103" i="4"/>
  <c r="FS103" i="4"/>
  <c r="FW103" i="4"/>
  <c r="GA103" i="4"/>
  <c r="GE103" i="4"/>
  <c r="GI103" i="4"/>
  <c r="GM103" i="4"/>
  <c r="GQ103" i="4"/>
  <c r="GU103" i="4"/>
  <c r="GY103" i="4"/>
  <c r="HC103" i="4"/>
  <c r="HG103" i="4"/>
  <c r="HK103" i="4"/>
  <c r="HO103" i="4"/>
  <c r="HS103" i="4"/>
  <c r="HW103" i="4"/>
  <c r="IA103" i="4"/>
  <c r="IE103" i="4"/>
  <c r="E115" i="4"/>
  <c r="K115" i="4"/>
  <c r="P115" i="4"/>
  <c r="U115" i="4"/>
  <c r="AA115" i="4"/>
  <c r="AF115" i="4"/>
  <c r="AK115" i="4"/>
  <c r="AQ115" i="4"/>
  <c r="AV115" i="4"/>
  <c r="BA115" i="4"/>
  <c r="BG115" i="4"/>
  <c r="BL115" i="4"/>
  <c r="BQ115" i="4"/>
  <c r="BW115" i="4"/>
  <c r="CB115" i="4"/>
  <c r="CG115" i="4"/>
  <c r="CM115" i="4"/>
  <c r="CR115" i="4"/>
  <c r="CW115" i="4"/>
  <c r="DC115" i="4"/>
  <c r="DH115" i="4"/>
  <c r="DM115" i="4"/>
  <c r="DS115" i="4"/>
  <c r="DX115" i="4"/>
  <c r="EC115" i="4"/>
  <c r="EI115" i="4"/>
  <c r="EN115" i="4"/>
  <c r="ES115" i="4"/>
  <c r="EY115" i="4"/>
  <c r="FD115" i="4"/>
  <c r="FI115" i="4"/>
  <c r="FO115" i="4"/>
  <c r="FT115" i="4"/>
  <c r="FY115" i="4"/>
  <c r="GE115" i="4"/>
  <c r="GJ115" i="4"/>
  <c r="GO115" i="4"/>
  <c r="GU115" i="4"/>
  <c r="GZ115" i="4"/>
  <c r="HE115" i="4"/>
  <c r="HK115" i="4"/>
  <c r="HP115" i="4"/>
  <c r="HU115" i="4"/>
  <c r="IA115" i="4"/>
  <c r="IF115" i="4"/>
  <c r="I61" i="4"/>
  <c r="AC61" i="4"/>
  <c r="BA61" i="4"/>
  <c r="BA193" i="4"/>
  <c r="BQ61" i="4"/>
  <c r="CK61" i="4"/>
  <c r="DA61" i="4"/>
  <c r="DY61" i="4"/>
  <c r="EW61" i="4"/>
  <c r="FU61" i="4"/>
  <c r="GG61" i="4"/>
  <c r="HE61" i="4"/>
  <c r="HU61" i="4"/>
  <c r="CL174" i="4"/>
  <c r="FR174" i="4"/>
  <c r="HR174" i="4"/>
  <c r="HV174" i="4"/>
  <c r="A208" i="4"/>
  <c r="A188" i="4"/>
  <c r="U175" i="4"/>
  <c r="BE175" i="4"/>
  <c r="DI175" i="4"/>
  <c r="DU175" i="4"/>
  <c r="EO175" i="4"/>
  <c r="EW175" i="4"/>
  <c r="FE175" i="4"/>
  <c r="AB176" i="4"/>
  <c r="AJ176" i="4"/>
  <c r="BL176" i="4"/>
  <c r="BX176" i="4"/>
  <c r="CR176" i="4"/>
  <c r="CV176" i="4"/>
  <c r="EB176" i="4"/>
  <c r="GJ176" i="4"/>
  <c r="GR176" i="4"/>
  <c r="GZ176" i="4"/>
  <c r="HD176" i="4"/>
  <c r="CE177" i="4"/>
  <c r="DC177" i="4"/>
  <c r="EI177" i="4"/>
  <c r="FK177" i="4"/>
  <c r="HK177" i="4"/>
  <c r="IE177" i="4"/>
  <c r="CL178" i="4"/>
  <c r="FR178" i="4"/>
  <c r="HR178" i="4"/>
  <c r="HV178" i="4"/>
  <c r="A212" i="4"/>
  <c r="A192" i="4"/>
  <c r="U179" i="4"/>
  <c r="BE179" i="4"/>
  <c r="DI179" i="4"/>
  <c r="DU179" i="4"/>
  <c r="EO179" i="4"/>
  <c r="EW179" i="4"/>
  <c r="FE179" i="4"/>
  <c r="AB180" i="4"/>
  <c r="AJ180" i="4"/>
  <c r="BL180" i="4"/>
  <c r="BX180" i="4"/>
  <c r="CR180" i="4"/>
  <c r="CV180" i="4"/>
  <c r="EB180" i="4"/>
  <c r="GJ180" i="4"/>
  <c r="GR180" i="4"/>
  <c r="GZ180" i="4"/>
  <c r="HD180" i="4"/>
  <c r="AY181" i="4"/>
  <c r="CE181" i="4"/>
  <c r="DC181" i="4"/>
  <c r="EI181" i="4"/>
  <c r="FK181" i="4"/>
  <c r="HK181" i="4"/>
  <c r="IE181" i="4"/>
  <c r="CL182" i="4"/>
  <c r="FR182" i="4"/>
  <c r="HR182" i="4"/>
  <c r="HV182" i="4"/>
  <c r="A196" i="4"/>
  <c r="U183" i="4"/>
  <c r="BE183" i="4"/>
  <c r="DI183" i="4"/>
  <c r="DU183" i="4"/>
  <c r="EO183" i="4"/>
  <c r="EW183" i="4"/>
  <c r="FE183" i="4"/>
  <c r="IG183" i="4"/>
  <c r="BA173" i="4"/>
  <c r="BA186" i="4"/>
  <c r="DM173" i="4"/>
  <c r="DM186" i="4"/>
  <c r="EC173" i="4"/>
  <c r="EC186" i="4"/>
  <c r="FY173" i="4"/>
  <c r="FY186" i="4"/>
  <c r="F89" i="4"/>
  <c r="J89" i="4"/>
  <c r="N89" i="4"/>
  <c r="R89" i="4"/>
  <c r="V89" i="4"/>
  <c r="Z89" i="4"/>
  <c r="AD89" i="4"/>
  <c r="AH89" i="4"/>
  <c r="AL89" i="4"/>
  <c r="AP89" i="4"/>
  <c r="AX89" i="4"/>
  <c r="BB89" i="4"/>
  <c r="BF89" i="4"/>
  <c r="BJ89" i="4"/>
  <c r="BR89" i="4"/>
  <c r="BV89" i="4"/>
  <c r="CD89" i="4"/>
  <c r="CH89" i="4"/>
  <c r="CL89" i="4"/>
  <c r="CP89" i="4"/>
  <c r="CT89" i="4"/>
  <c r="DB89" i="4"/>
  <c r="DF89" i="4"/>
  <c r="DJ89" i="4"/>
  <c r="DN89" i="4"/>
  <c r="DR89" i="4"/>
  <c r="DV89" i="4"/>
  <c r="DZ89" i="4"/>
  <c r="EH89" i="4"/>
  <c r="EL89" i="4"/>
  <c r="EP89" i="4"/>
  <c r="ET89" i="4"/>
  <c r="EX89" i="4"/>
  <c r="FB89" i="4"/>
  <c r="FJ89" i="4"/>
  <c r="FN89" i="4"/>
  <c r="FR89" i="4"/>
  <c r="FV89" i="4"/>
  <c r="GD89" i="4"/>
  <c r="GH89" i="4"/>
  <c r="GL89" i="4"/>
  <c r="GP89" i="4"/>
  <c r="GT89" i="4"/>
  <c r="GX89" i="4"/>
  <c r="HB89" i="4"/>
  <c r="HJ89" i="4"/>
  <c r="HN89" i="4"/>
  <c r="HR89" i="4"/>
  <c r="HV89" i="4"/>
  <c r="ID89" i="4"/>
  <c r="E90" i="4"/>
  <c r="I90" i="4"/>
  <c r="M90" i="4"/>
  <c r="Q90" i="4"/>
  <c r="U90" i="4"/>
  <c r="Y90" i="4"/>
  <c r="AC90" i="4"/>
  <c r="AG90" i="4"/>
  <c r="AK90" i="4"/>
  <c r="AO90" i="4"/>
  <c r="AS90" i="4"/>
  <c r="AW90" i="4"/>
  <c r="BA90" i="4"/>
  <c r="BE90" i="4"/>
  <c r="BI90" i="4"/>
  <c r="BQ90" i="4"/>
  <c r="BU90" i="4"/>
  <c r="BY90" i="4"/>
  <c r="CC90" i="4"/>
  <c r="CK90" i="4"/>
  <c r="CO90" i="4"/>
  <c r="CS90" i="4"/>
  <c r="CW90" i="4"/>
  <c r="DA90" i="4"/>
  <c r="DE90" i="4"/>
  <c r="DI90" i="4"/>
  <c r="DM90" i="4"/>
  <c r="DQ90" i="4"/>
  <c r="DU90" i="4"/>
  <c r="DY90" i="4"/>
  <c r="EC90" i="4"/>
  <c r="EG90" i="4"/>
  <c r="EK90" i="4"/>
  <c r="EO90" i="4"/>
  <c r="ES90" i="4"/>
  <c r="EW90" i="4"/>
  <c r="FA90" i="4"/>
  <c r="FE90" i="4"/>
  <c r="FI90" i="4"/>
  <c r="FQ90" i="4"/>
  <c r="FY90" i="4"/>
  <c r="GC90" i="4"/>
  <c r="GG90" i="4"/>
  <c r="GK90" i="4"/>
  <c r="GO90" i="4"/>
  <c r="GS90" i="4"/>
  <c r="GW90" i="4"/>
  <c r="HA90" i="4"/>
  <c r="HE90" i="4"/>
  <c r="HI90" i="4"/>
  <c r="HQ90" i="4"/>
  <c r="HU90" i="4"/>
  <c r="HY90" i="4"/>
  <c r="IC90" i="4"/>
  <c r="IG90" i="4"/>
  <c r="D91" i="4"/>
  <c r="H91" i="4"/>
  <c r="T91" i="4"/>
  <c r="X91" i="4"/>
  <c r="AB91" i="4"/>
  <c r="AF91" i="4"/>
  <c r="AJ91" i="4"/>
  <c r="AR91" i="4"/>
  <c r="AV91" i="4"/>
  <c r="BD91" i="4"/>
  <c r="BH91" i="4"/>
  <c r="BL91" i="4"/>
  <c r="BP91" i="4"/>
  <c r="BT91" i="4"/>
  <c r="BX91" i="4"/>
  <c r="CB91" i="4"/>
  <c r="CJ91" i="4"/>
  <c r="CN91" i="4"/>
  <c r="CR91" i="4"/>
  <c r="CV91" i="4"/>
  <c r="CZ91" i="4"/>
  <c r="DH91" i="4"/>
  <c r="DL91" i="4"/>
  <c r="DT91" i="4"/>
  <c r="DX91" i="4"/>
  <c r="EB91" i="4"/>
  <c r="EF91" i="4"/>
  <c r="EN91" i="4"/>
  <c r="EV91" i="4"/>
  <c r="FD91" i="4"/>
  <c r="FH91" i="4"/>
  <c r="FL91" i="4"/>
  <c r="FP91" i="4"/>
  <c r="FT91" i="4"/>
  <c r="FX91" i="4"/>
  <c r="GB91" i="4"/>
  <c r="GF91" i="4"/>
  <c r="GJ91" i="4"/>
  <c r="GN91" i="4"/>
  <c r="GR91" i="4"/>
  <c r="GV91" i="4"/>
  <c r="GZ91" i="4"/>
  <c r="HD91" i="4"/>
  <c r="HH91" i="4"/>
  <c r="HL91" i="4"/>
  <c r="HP91" i="4"/>
  <c r="HT91" i="4"/>
  <c r="HX91" i="4"/>
  <c r="IB91" i="4"/>
  <c r="IF91" i="4"/>
  <c r="C92" i="4"/>
  <c r="K92" i="4"/>
  <c r="O92" i="4"/>
  <c r="S92" i="4"/>
  <c r="AA92" i="4"/>
  <c r="AI92" i="4"/>
  <c r="AQ92" i="4"/>
  <c r="AU92" i="4"/>
  <c r="AY92" i="4"/>
  <c r="BC92" i="4"/>
  <c r="BK92" i="4"/>
  <c r="BO92" i="4"/>
  <c r="BW92" i="4"/>
  <c r="CA92" i="4"/>
  <c r="CE92" i="4"/>
  <c r="CI92" i="4"/>
  <c r="CQ92" i="4"/>
  <c r="CU92" i="4"/>
  <c r="CY92" i="4"/>
  <c r="DC92" i="4"/>
  <c r="DG92" i="4"/>
  <c r="DO92" i="4"/>
  <c r="DS92" i="4"/>
  <c r="EA92" i="4"/>
  <c r="EE92" i="4"/>
  <c r="EI92" i="4"/>
  <c r="EM92" i="4"/>
  <c r="EQ92" i="4"/>
  <c r="EU92" i="4"/>
  <c r="EY92" i="4"/>
  <c r="FC92" i="4"/>
  <c r="FG92" i="4"/>
  <c r="FK92" i="4"/>
  <c r="FO92" i="4"/>
  <c r="FS92" i="4"/>
  <c r="FW92" i="4"/>
  <c r="GA92" i="4"/>
  <c r="GI92" i="4"/>
  <c r="GQ92" i="4"/>
  <c r="GY92" i="4"/>
  <c r="HC92" i="4"/>
  <c r="HG92" i="4"/>
  <c r="HK92" i="4"/>
  <c r="HO92" i="4"/>
  <c r="HS92" i="4"/>
  <c r="HW92" i="4"/>
  <c r="IA92" i="4"/>
  <c r="IE92" i="4"/>
  <c r="F93" i="4"/>
  <c r="J93" i="4"/>
  <c r="N93" i="4"/>
  <c r="R93" i="4"/>
  <c r="V93" i="4"/>
  <c r="Z93" i="4"/>
  <c r="AD93" i="4"/>
  <c r="AH93" i="4"/>
  <c r="AL93" i="4"/>
  <c r="AP93" i="4"/>
  <c r="AX93" i="4"/>
  <c r="BB93" i="4"/>
  <c r="BF93" i="4"/>
  <c r="BJ93" i="4"/>
  <c r="BR93" i="4"/>
  <c r="BV93" i="4"/>
  <c r="CD93" i="4"/>
  <c r="CH93" i="4"/>
  <c r="CL93" i="4"/>
  <c r="CP93" i="4"/>
  <c r="CT93" i="4"/>
  <c r="DB93" i="4"/>
  <c r="DF93" i="4"/>
  <c r="DJ93" i="4"/>
  <c r="DN93" i="4"/>
  <c r="DR93" i="4"/>
  <c r="DV93" i="4"/>
  <c r="DZ93" i="4"/>
  <c r="EH93" i="4"/>
  <c r="EL93" i="4"/>
  <c r="EP93" i="4"/>
  <c r="ET93" i="4"/>
  <c r="EX93" i="4"/>
  <c r="FB93" i="4"/>
  <c r="FJ93" i="4"/>
  <c r="FN93" i="4"/>
  <c r="FR93" i="4"/>
  <c r="FV93" i="4"/>
  <c r="GD93" i="4"/>
  <c r="GH93" i="4"/>
  <c r="GL93" i="4"/>
  <c r="GP93" i="4"/>
  <c r="GT93" i="4"/>
  <c r="GX93" i="4"/>
  <c r="HB93" i="4"/>
  <c r="HJ93" i="4"/>
  <c r="HN93" i="4"/>
  <c r="HR93" i="4"/>
  <c r="HV93" i="4"/>
  <c r="ID93" i="4"/>
  <c r="E94" i="4"/>
  <c r="I94" i="4"/>
  <c r="M94" i="4"/>
  <c r="Q94" i="4"/>
  <c r="U94" i="4"/>
  <c r="Y94" i="4"/>
  <c r="AC94" i="4"/>
  <c r="AG94" i="4"/>
  <c r="AK94" i="4"/>
  <c r="AO94" i="4"/>
  <c r="AS94" i="4"/>
  <c r="AW94" i="4"/>
  <c r="BA94" i="4"/>
  <c r="BE94" i="4"/>
  <c r="BI94" i="4"/>
  <c r="BQ94" i="4"/>
  <c r="BU94" i="4"/>
  <c r="BY94" i="4"/>
  <c r="CC94" i="4"/>
  <c r="CK94" i="4"/>
  <c r="CO94" i="4"/>
  <c r="CS94" i="4"/>
  <c r="CW94" i="4"/>
  <c r="DA94" i="4"/>
  <c r="DE94" i="4"/>
  <c r="DI94" i="4"/>
  <c r="DM94" i="4"/>
  <c r="DQ94" i="4"/>
  <c r="DU94" i="4"/>
  <c r="DY94" i="4"/>
  <c r="EC94" i="4"/>
  <c r="EG94" i="4"/>
  <c r="EK94" i="4"/>
  <c r="EO94" i="4"/>
  <c r="ES94" i="4"/>
  <c r="EW94" i="4"/>
  <c r="FA94" i="4"/>
  <c r="FE94" i="4"/>
  <c r="FI94" i="4"/>
  <c r="FQ94" i="4"/>
  <c r="FY94" i="4"/>
  <c r="GC94" i="4"/>
  <c r="GG94" i="4"/>
  <c r="GK94" i="4"/>
  <c r="GO94" i="4"/>
  <c r="GS94" i="4"/>
  <c r="GW94" i="4"/>
  <c r="HA94" i="4"/>
  <c r="HE94" i="4"/>
  <c r="HI94" i="4"/>
  <c r="HQ94" i="4"/>
  <c r="HU94" i="4"/>
  <c r="HY94" i="4"/>
  <c r="IC94" i="4"/>
  <c r="IG94" i="4"/>
  <c r="D95" i="4"/>
  <c r="H95" i="4"/>
  <c r="T95" i="4"/>
  <c r="X95" i="4"/>
  <c r="AB95" i="4"/>
  <c r="AF95" i="4"/>
  <c r="AJ95" i="4"/>
  <c r="AR95" i="4"/>
  <c r="AV95" i="4"/>
  <c r="BD95" i="4"/>
  <c r="BH95" i="4"/>
  <c r="BL95" i="4"/>
  <c r="BP95" i="4"/>
  <c r="BT95" i="4"/>
  <c r="BX95" i="4"/>
  <c r="CB95" i="4"/>
  <c r="CJ95" i="4"/>
  <c r="CN95" i="4"/>
  <c r="CR95" i="4"/>
  <c r="CV95" i="4"/>
  <c r="CZ95" i="4"/>
  <c r="DH95" i="4"/>
  <c r="DL95" i="4"/>
  <c r="DT95" i="4"/>
  <c r="DX95" i="4"/>
  <c r="EB95" i="4"/>
  <c r="EF95" i="4"/>
  <c r="EN95" i="4"/>
  <c r="EV95" i="4"/>
  <c r="FD95" i="4"/>
  <c r="FH95" i="4"/>
  <c r="FL95" i="4"/>
  <c r="FP95" i="4"/>
  <c r="FT95" i="4"/>
  <c r="FX95" i="4"/>
  <c r="GB95" i="4"/>
  <c r="GF95" i="4"/>
  <c r="GJ95" i="4"/>
  <c r="GN95" i="4"/>
  <c r="GR95" i="4"/>
  <c r="GV95" i="4"/>
  <c r="GZ95" i="4"/>
  <c r="HD95" i="4"/>
  <c r="HH95" i="4"/>
  <c r="HL95" i="4"/>
  <c r="HP95" i="4"/>
  <c r="HT95" i="4"/>
  <c r="HX95" i="4"/>
  <c r="IB95" i="4"/>
  <c r="IF95" i="4"/>
  <c r="C96" i="4"/>
  <c r="K96" i="4"/>
  <c r="O96" i="4"/>
  <c r="S96" i="4"/>
  <c r="AA96" i="4"/>
  <c r="AI96" i="4"/>
  <c r="AQ96" i="4"/>
  <c r="AU96" i="4"/>
  <c r="AY96" i="4"/>
  <c r="BC96" i="4"/>
  <c r="BK96" i="4"/>
  <c r="BO96" i="4"/>
  <c r="BW96" i="4"/>
  <c r="CA96" i="4"/>
  <c r="CE96" i="4"/>
  <c r="CI96" i="4"/>
  <c r="CQ96" i="4"/>
  <c r="CU96" i="4"/>
  <c r="CY96" i="4"/>
  <c r="DC96" i="4"/>
  <c r="DG96" i="4"/>
  <c r="DO96" i="4"/>
  <c r="DS96" i="4"/>
  <c r="EA96" i="4"/>
  <c r="EE96" i="4"/>
  <c r="EI96" i="4"/>
  <c r="EM96" i="4"/>
  <c r="EQ96" i="4"/>
  <c r="EU96" i="4"/>
  <c r="EY96" i="4"/>
  <c r="FC96" i="4"/>
  <c r="FG96" i="4"/>
  <c r="FK96" i="4"/>
  <c r="FO96" i="4"/>
  <c r="FS96" i="4"/>
  <c r="FW96" i="4"/>
  <c r="GA96" i="4"/>
  <c r="GI96" i="4"/>
  <c r="GQ96" i="4"/>
  <c r="GY96" i="4"/>
  <c r="HC96" i="4"/>
  <c r="HG96" i="4"/>
  <c r="HK96" i="4"/>
  <c r="HO96" i="4"/>
  <c r="HS96" i="4"/>
  <c r="HW96" i="4"/>
  <c r="IA96" i="4"/>
  <c r="IE96" i="4"/>
  <c r="F97" i="4"/>
  <c r="J97" i="4"/>
  <c r="N97" i="4"/>
  <c r="R97" i="4"/>
  <c r="V97" i="4"/>
  <c r="Z97" i="4"/>
  <c r="AD97" i="4"/>
  <c r="AH97" i="4"/>
  <c r="AL97" i="4"/>
  <c r="AP97" i="4"/>
  <c r="AX97" i="4"/>
  <c r="BB97" i="4"/>
  <c r="BF97" i="4"/>
  <c r="BJ97" i="4"/>
  <c r="BR97" i="4"/>
  <c r="BV97" i="4"/>
  <c r="CD97" i="4"/>
  <c r="CH97" i="4"/>
  <c r="CL97" i="4"/>
  <c r="CP97" i="4"/>
  <c r="CT97" i="4"/>
  <c r="DB97" i="4"/>
  <c r="DF97" i="4"/>
  <c r="DJ97" i="4"/>
  <c r="DN97" i="4"/>
  <c r="DR97" i="4"/>
  <c r="DV97" i="4"/>
  <c r="DZ97" i="4"/>
  <c r="EH97" i="4"/>
  <c r="EL97" i="4"/>
  <c r="EP97" i="4"/>
  <c r="ET97" i="4"/>
  <c r="EX97" i="4"/>
  <c r="FB97" i="4"/>
  <c r="FJ97" i="4"/>
  <c r="FN97" i="4"/>
  <c r="FR97" i="4"/>
  <c r="FV97" i="4"/>
  <c r="GD97" i="4"/>
  <c r="GH97" i="4"/>
  <c r="GL97" i="4"/>
  <c r="GP97" i="4"/>
  <c r="GT97" i="4"/>
  <c r="GX97" i="4"/>
  <c r="HB97" i="4"/>
  <c r="HJ97" i="4"/>
  <c r="HN97" i="4"/>
  <c r="HR97" i="4"/>
  <c r="HV97" i="4"/>
  <c r="ID97" i="4"/>
  <c r="E98" i="4"/>
  <c r="I98" i="4"/>
  <c r="M98" i="4"/>
  <c r="Q98" i="4"/>
  <c r="U98" i="4"/>
  <c r="Y98" i="4"/>
  <c r="AC98" i="4"/>
  <c r="AG98" i="4"/>
  <c r="AK98" i="4"/>
  <c r="AO98" i="4"/>
  <c r="AS98" i="4"/>
  <c r="AW98" i="4"/>
  <c r="BA98" i="4"/>
  <c r="BE98" i="4"/>
  <c r="BI98" i="4"/>
  <c r="BQ98" i="4"/>
  <c r="BU98" i="4"/>
  <c r="BY98" i="4"/>
  <c r="CC98" i="4"/>
  <c r="CK98" i="4"/>
  <c r="CO98" i="4"/>
  <c r="CS98" i="4"/>
  <c r="CW98" i="4"/>
  <c r="DA98" i="4"/>
  <c r="DE98" i="4"/>
  <c r="DI98" i="4"/>
  <c r="DM98" i="4"/>
  <c r="DQ98" i="4"/>
  <c r="DU98" i="4"/>
  <c r="DY98" i="4"/>
  <c r="EC98" i="4"/>
  <c r="EG98" i="4"/>
  <c r="EK98" i="4"/>
  <c r="EO98" i="4"/>
  <c r="ES98" i="4"/>
  <c r="EW98" i="4"/>
  <c r="FA98" i="4"/>
  <c r="FE98" i="4"/>
  <c r="FI98" i="4"/>
  <c r="FQ98" i="4"/>
  <c r="FY98" i="4"/>
  <c r="GC98" i="4"/>
  <c r="GG98" i="4"/>
  <c r="GK98" i="4"/>
  <c r="GO98" i="4"/>
  <c r="GS98" i="4"/>
  <c r="GW98" i="4"/>
  <c r="HA98" i="4"/>
  <c r="HE98" i="4"/>
  <c r="HI98" i="4"/>
  <c r="HQ98" i="4"/>
  <c r="HU98" i="4"/>
  <c r="HY98" i="4"/>
  <c r="IC98" i="4"/>
  <c r="IG98" i="4"/>
  <c r="D103" i="4"/>
  <c r="H103" i="4"/>
  <c r="L103" i="4"/>
  <c r="T103" i="4"/>
  <c r="X103" i="4"/>
  <c r="AB103" i="4"/>
  <c r="AJ103" i="4"/>
  <c r="AN103" i="4"/>
  <c r="AR103" i="4"/>
  <c r="AZ103" i="4"/>
  <c r="BD103" i="4"/>
  <c r="BH103" i="4"/>
  <c r="BP103" i="4"/>
  <c r="BT103" i="4"/>
  <c r="BX103" i="4"/>
  <c r="CF103" i="4"/>
  <c r="CJ103" i="4"/>
  <c r="CN103" i="4"/>
  <c r="CV103" i="4"/>
  <c r="CZ103" i="4"/>
  <c r="DD103" i="4"/>
  <c r="DL103" i="4"/>
  <c r="DP103" i="4"/>
  <c r="DT103" i="4"/>
  <c r="EB103" i="4"/>
  <c r="EF103" i="4"/>
  <c r="EJ103" i="4"/>
  <c r="ER103" i="4"/>
  <c r="EV103" i="4"/>
  <c r="EZ103" i="4"/>
  <c r="FH103" i="4"/>
  <c r="FL103" i="4"/>
  <c r="FP103" i="4"/>
  <c r="FX103" i="4"/>
  <c r="GB103" i="4"/>
  <c r="GF103" i="4"/>
  <c r="GN103" i="4"/>
  <c r="GR103" i="4"/>
  <c r="GV103" i="4"/>
  <c r="HD103" i="4"/>
  <c r="HH103" i="4"/>
  <c r="HL103" i="4"/>
  <c r="HT103" i="4"/>
  <c r="HX103" i="4"/>
  <c r="IB103" i="4"/>
  <c r="G115" i="4"/>
  <c r="Q115" i="4"/>
  <c r="W115" i="4"/>
  <c r="AG115" i="4"/>
  <c r="AM115" i="4"/>
  <c r="AW115" i="4"/>
  <c r="BC115" i="4"/>
  <c r="BM115" i="4"/>
  <c r="BS115" i="4"/>
  <c r="CC115" i="4"/>
  <c r="CI115" i="4"/>
  <c r="CS115" i="4"/>
  <c r="CY115" i="4"/>
  <c r="DI115" i="4"/>
  <c r="DO115" i="4"/>
  <c r="DY115" i="4"/>
  <c r="EE115" i="4"/>
  <c r="EO115" i="4"/>
  <c r="EU115" i="4"/>
  <c r="FE115" i="4"/>
  <c r="FK115" i="4"/>
  <c r="FU115" i="4"/>
  <c r="GA115" i="4"/>
  <c r="GK115" i="4"/>
  <c r="GQ115" i="4"/>
  <c r="HA115" i="4"/>
  <c r="HG115" i="4"/>
  <c r="HQ115" i="4"/>
  <c r="HW115" i="4"/>
  <c r="IG115" i="4"/>
  <c r="E61" i="4"/>
  <c r="U61" i="4"/>
  <c r="AO61" i="4"/>
  <c r="BE61" i="4"/>
  <c r="BY61" i="4"/>
  <c r="CS61" i="4"/>
  <c r="DM61" i="4"/>
  <c r="DM195" i="4"/>
  <c r="EC61" i="4"/>
  <c r="ES61" i="4"/>
  <c r="FI61" i="4"/>
  <c r="FY61" i="4"/>
  <c r="GS61" i="4"/>
  <c r="HI61" i="4"/>
  <c r="IG61" i="4"/>
  <c r="B61" i="4"/>
  <c r="F61" i="4"/>
  <c r="J61" i="4"/>
  <c r="N61" i="4"/>
  <c r="R61" i="4"/>
  <c r="V61" i="4"/>
  <c r="Z61" i="4"/>
  <c r="AD61" i="4"/>
  <c r="AH61" i="4"/>
  <c r="AL61" i="4"/>
  <c r="AT61" i="4"/>
  <c r="BB61" i="4"/>
  <c r="BF61" i="4"/>
  <c r="BJ61" i="4"/>
  <c r="BN61" i="4"/>
  <c r="BR61" i="4"/>
  <c r="BV61" i="4"/>
  <c r="BZ61" i="4"/>
  <c r="CD61" i="4"/>
  <c r="CH61" i="4"/>
  <c r="CL61" i="4"/>
  <c r="CP61" i="4"/>
  <c r="CT61" i="4"/>
  <c r="CX61" i="4"/>
  <c r="DB61" i="4"/>
  <c r="DF61" i="4"/>
  <c r="DJ61" i="4"/>
  <c r="DN61" i="4"/>
  <c r="DR61" i="4"/>
  <c r="DV61" i="4"/>
  <c r="DZ61" i="4"/>
  <c r="ED61" i="4"/>
  <c r="EH61" i="4"/>
  <c r="EL61" i="4"/>
  <c r="EP61" i="4"/>
  <c r="ET61" i="4"/>
  <c r="EX61" i="4"/>
  <c r="FB61" i="4"/>
  <c r="FF61" i="4"/>
  <c r="FJ61" i="4"/>
  <c r="FN61" i="4"/>
  <c r="FR61" i="4"/>
  <c r="FV61" i="4"/>
  <c r="FZ61" i="4"/>
  <c r="GD61" i="4"/>
  <c r="GH61" i="4"/>
  <c r="GL61" i="4"/>
  <c r="GP61" i="4"/>
  <c r="GT61" i="4"/>
  <c r="GX61" i="4"/>
  <c r="HB61" i="4"/>
  <c r="HF61" i="4"/>
  <c r="HJ61" i="4"/>
  <c r="HN61" i="4"/>
  <c r="HR61" i="4"/>
  <c r="HV61" i="4"/>
  <c r="HZ61" i="4"/>
  <c r="ID61" i="4"/>
  <c r="K174" i="4"/>
  <c r="AA174" i="4"/>
  <c r="AI174" i="4"/>
  <c r="BK174" i="4"/>
  <c r="BW174" i="4"/>
  <c r="CE174" i="4"/>
  <c r="CI174" i="4"/>
  <c r="CQ174" i="4"/>
  <c r="CU174" i="4"/>
  <c r="DC174" i="4"/>
  <c r="DO174" i="4"/>
  <c r="EA174" i="4"/>
  <c r="EI174" i="4"/>
  <c r="FK174" i="4"/>
  <c r="FO174" i="4"/>
  <c r="FS174" i="4"/>
  <c r="FW174" i="4"/>
  <c r="GI174" i="4"/>
  <c r="GQ174" i="4"/>
  <c r="GY174" i="4"/>
  <c r="HC174" i="4"/>
  <c r="HK174" i="4"/>
  <c r="HO174" i="4"/>
  <c r="HS174" i="4"/>
  <c r="HW174" i="4"/>
  <c r="IE174" i="4"/>
  <c r="F175" i="4"/>
  <c r="N175" i="4"/>
  <c r="R175" i="4"/>
  <c r="V175" i="4"/>
  <c r="BB175" i="4"/>
  <c r="BF175" i="4"/>
  <c r="BR175" i="4"/>
  <c r="CD175" i="4"/>
  <c r="CL175" i="4"/>
  <c r="DB175" i="4"/>
  <c r="DF175" i="4"/>
  <c r="DJ175" i="4"/>
  <c r="DR175" i="4"/>
  <c r="DV175" i="4"/>
  <c r="EH175" i="4"/>
  <c r="EL175" i="4"/>
  <c r="EP175" i="4"/>
  <c r="ET175" i="4"/>
  <c r="EX175" i="4"/>
  <c r="FB175" i="4"/>
  <c r="FJ175" i="4"/>
  <c r="FR175" i="4"/>
  <c r="GD175" i="4"/>
  <c r="HJ175" i="4"/>
  <c r="HR175" i="4"/>
  <c r="HV175" i="4"/>
  <c r="ID175" i="4"/>
  <c r="A209" i="4"/>
  <c r="A189" i="4"/>
  <c r="I176" i="4"/>
  <c r="U176" i="4"/>
  <c r="Y176" i="4"/>
  <c r="AC176" i="4"/>
  <c r="AG176" i="4"/>
  <c r="AK176" i="4"/>
  <c r="BE176" i="4"/>
  <c r="BI176" i="4"/>
  <c r="BU176" i="4"/>
  <c r="CK176" i="4"/>
  <c r="CO176" i="4"/>
  <c r="CS176" i="4"/>
  <c r="CW176" i="4"/>
  <c r="DI176" i="4"/>
  <c r="DM176" i="4"/>
  <c r="DU176" i="4"/>
  <c r="DY176" i="4"/>
  <c r="EC176" i="4"/>
  <c r="EO176" i="4"/>
  <c r="EW176" i="4"/>
  <c r="FE176" i="4"/>
  <c r="FQ176" i="4"/>
  <c r="FY176" i="4"/>
  <c r="GG176" i="4"/>
  <c r="GK176" i="4"/>
  <c r="GO176" i="4"/>
  <c r="GS176" i="4"/>
  <c r="GW176" i="4"/>
  <c r="HA176" i="4"/>
  <c r="HE176" i="4"/>
  <c r="HQ176" i="4"/>
  <c r="HU176" i="4"/>
  <c r="HY176" i="4"/>
  <c r="D177" i="4"/>
  <c r="T177" i="4"/>
  <c r="AB177" i="4"/>
  <c r="AJ177" i="4"/>
  <c r="BD177" i="4"/>
  <c r="BL177" i="4"/>
  <c r="BP177" i="4"/>
  <c r="BX177" i="4"/>
  <c r="CB177" i="4"/>
  <c r="CR177" i="4"/>
  <c r="CV177" i="4"/>
  <c r="CZ177" i="4"/>
  <c r="DH177" i="4"/>
  <c r="DT177" i="4"/>
  <c r="EB177" i="4"/>
  <c r="EF177" i="4"/>
  <c r="EN177" i="4"/>
  <c r="EV177" i="4"/>
  <c r="FD177" i="4"/>
  <c r="FH177" i="4"/>
  <c r="FL177" i="4"/>
  <c r="GB177" i="4"/>
  <c r="GJ177" i="4"/>
  <c r="GR177" i="4"/>
  <c r="GZ177" i="4"/>
  <c r="HD177" i="4"/>
  <c r="HH177" i="4"/>
  <c r="HL177" i="4"/>
  <c r="IB177" i="4"/>
  <c r="IF177" i="4"/>
  <c r="K178" i="4"/>
  <c r="AA178" i="4"/>
  <c r="AI178" i="4"/>
  <c r="BK178" i="4"/>
  <c r="BW178" i="4"/>
  <c r="CE178" i="4"/>
  <c r="CI178" i="4"/>
  <c r="CQ178" i="4"/>
  <c r="CU178" i="4"/>
  <c r="DC178" i="4"/>
  <c r="DO178" i="4"/>
  <c r="EA178" i="4"/>
  <c r="EI178" i="4"/>
  <c r="FK178" i="4"/>
  <c r="FO178" i="4"/>
  <c r="FS178" i="4"/>
  <c r="FW178" i="4"/>
  <c r="GI178" i="4"/>
  <c r="GQ178" i="4"/>
  <c r="GY178" i="4"/>
  <c r="HC178" i="4"/>
  <c r="HK178" i="4"/>
  <c r="HO178" i="4"/>
  <c r="HS178" i="4"/>
  <c r="HW178" i="4"/>
  <c r="IE178" i="4"/>
  <c r="F179" i="4"/>
  <c r="N179" i="4"/>
  <c r="R179" i="4"/>
  <c r="V179" i="4"/>
  <c r="BB179" i="4"/>
  <c r="BF179" i="4"/>
  <c r="BR179" i="4"/>
  <c r="CD179" i="4"/>
  <c r="CL179" i="4"/>
  <c r="DB179" i="4"/>
  <c r="DF179" i="4"/>
  <c r="DJ179" i="4"/>
  <c r="DR179" i="4"/>
  <c r="DV179" i="4"/>
  <c r="EH179" i="4"/>
  <c r="EL179" i="4"/>
  <c r="EP179" i="4"/>
  <c r="ET179" i="4"/>
  <c r="EX179" i="4"/>
  <c r="FB179" i="4"/>
  <c r="FJ179" i="4"/>
  <c r="FR179" i="4"/>
  <c r="GD179" i="4"/>
  <c r="HJ179" i="4"/>
  <c r="HR179" i="4"/>
  <c r="HV179" i="4"/>
  <c r="ID179" i="4"/>
  <c r="A213" i="4"/>
  <c r="A193" i="4"/>
  <c r="I180" i="4"/>
  <c r="U180" i="4"/>
  <c r="Y180" i="4"/>
  <c r="AC180" i="4"/>
  <c r="AG180" i="4"/>
  <c r="AK180" i="4"/>
  <c r="AS180" i="4"/>
  <c r="BE180" i="4"/>
  <c r="BI180" i="4"/>
  <c r="BU180" i="4"/>
  <c r="CK180" i="4"/>
  <c r="CO180" i="4"/>
  <c r="CS180" i="4"/>
  <c r="CW180" i="4"/>
  <c r="DI180" i="4"/>
  <c r="DM180" i="4"/>
  <c r="DU180" i="4"/>
  <c r="DY180" i="4"/>
  <c r="EC180" i="4"/>
  <c r="EO180" i="4"/>
  <c r="EW180" i="4"/>
  <c r="FE180" i="4"/>
  <c r="FQ180" i="4"/>
  <c r="FY180" i="4"/>
  <c r="GG180" i="4"/>
  <c r="GK180" i="4"/>
  <c r="GO180" i="4"/>
  <c r="GS180" i="4"/>
  <c r="GW180" i="4"/>
  <c r="HA180" i="4"/>
  <c r="HE180" i="4"/>
  <c r="HQ180" i="4"/>
  <c r="HU180" i="4"/>
  <c r="HY180" i="4"/>
  <c r="D181" i="4"/>
  <c r="T181" i="4"/>
  <c r="AB181" i="4"/>
  <c r="AJ181" i="4"/>
  <c r="AR181" i="4"/>
  <c r="AV181" i="4"/>
  <c r="BD181" i="4"/>
  <c r="BL181" i="4"/>
  <c r="BP181" i="4"/>
  <c r="BX181" i="4"/>
  <c r="CB181" i="4"/>
  <c r="CR181" i="4"/>
  <c r="CV181" i="4"/>
  <c r="CZ181" i="4"/>
  <c r="DH181" i="4"/>
  <c r="DT181" i="4"/>
  <c r="EB181" i="4"/>
  <c r="EF181" i="4"/>
  <c r="EN181" i="4"/>
  <c r="EV181" i="4"/>
  <c r="FD181" i="4"/>
  <c r="FH181" i="4"/>
  <c r="FL181" i="4"/>
  <c r="GB181" i="4"/>
  <c r="GJ181" i="4"/>
  <c r="GR181" i="4"/>
  <c r="GZ181" i="4"/>
  <c r="HD181" i="4"/>
  <c r="HH181" i="4"/>
  <c r="HL181" i="4"/>
  <c r="IB181" i="4"/>
  <c r="IF181" i="4"/>
  <c r="K182" i="4"/>
  <c r="AA182" i="4"/>
  <c r="AI182" i="4"/>
  <c r="BK182" i="4"/>
  <c r="BW182" i="4"/>
  <c r="CE182" i="4"/>
  <c r="CI182" i="4"/>
  <c r="CQ182" i="4"/>
  <c r="CU182" i="4"/>
  <c r="DC182" i="4"/>
  <c r="DO182" i="4"/>
  <c r="EA182" i="4"/>
  <c r="EI182" i="4"/>
  <c r="FK182" i="4"/>
  <c r="FO182" i="4"/>
  <c r="FS182" i="4"/>
  <c r="FW182" i="4"/>
  <c r="GI182" i="4"/>
  <c r="GQ182" i="4"/>
  <c r="GY182" i="4"/>
  <c r="HC182" i="4"/>
  <c r="HK182" i="4"/>
  <c r="HO182" i="4"/>
  <c r="HS182" i="4"/>
  <c r="HW182" i="4"/>
  <c r="IE182" i="4"/>
  <c r="F183" i="4"/>
  <c r="N183" i="4"/>
  <c r="R183" i="4"/>
  <c r="V183" i="4"/>
  <c r="BB183" i="4"/>
  <c r="BF183" i="4"/>
  <c r="BR183" i="4"/>
  <c r="CD183" i="4"/>
  <c r="CL183" i="4"/>
  <c r="DB183" i="4"/>
  <c r="DF183" i="4"/>
  <c r="DJ183" i="4"/>
  <c r="DR183" i="4"/>
  <c r="DV183" i="4"/>
  <c r="EH183" i="4"/>
  <c r="EL183" i="4"/>
  <c r="EP183" i="4"/>
  <c r="ET183" i="4"/>
  <c r="EX183" i="4"/>
  <c r="FB183" i="4"/>
  <c r="FJ183" i="4"/>
  <c r="FR183" i="4"/>
  <c r="GD183" i="4"/>
  <c r="HJ183" i="4"/>
  <c r="HR183" i="4"/>
  <c r="HV183" i="4"/>
  <c r="ID183" i="4"/>
  <c r="C89" i="4"/>
  <c r="K89" i="4"/>
  <c r="O89" i="4"/>
  <c r="S89" i="4"/>
  <c r="AA89" i="4"/>
  <c r="AI89" i="4"/>
  <c r="AQ89" i="4"/>
  <c r="AU89" i="4"/>
  <c r="AY89" i="4"/>
  <c r="BC89" i="4"/>
  <c r="BK89" i="4"/>
  <c r="BO89" i="4"/>
  <c r="BW89" i="4"/>
  <c r="CA89" i="4"/>
  <c r="CE89" i="4"/>
  <c r="CI89" i="4"/>
  <c r="CQ89" i="4"/>
  <c r="CU89" i="4"/>
  <c r="CY89" i="4"/>
  <c r="DC89" i="4"/>
  <c r="DG89" i="4"/>
  <c r="DO89" i="4"/>
  <c r="DS89" i="4"/>
  <c r="EA89" i="4"/>
  <c r="EE89" i="4"/>
  <c r="EI89" i="4"/>
  <c r="EM89" i="4"/>
  <c r="EQ89" i="4"/>
  <c r="EU89" i="4"/>
  <c r="EY89" i="4"/>
  <c r="FC89" i="4"/>
  <c r="FG89" i="4"/>
  <c r="FK89" i="4"/>
  <c r="FO89" i="4"/>
  <c r="FS89" i="4"/>
  <c r="FW89" i="4"/>
  <c r="GA89" i="4"/>
  <c r="GI89" i="4"/>
  <c r="GQ89" i="4"/>
  <c r="GY89" i="4"/>
  <c r="HC89" i="4"/>
  <c r="HG89" i="4"/>
  <c r="HK89" i="4"/>
  <c r="HO89" i="4"/>
  <c r="HS89" i="4"/>
  <c r="HW89" i="4"/>
  <c r="IA89" i="4"/>
  <c r="IE89" i="4"/>
  <c r="F90" i="4"/>
  <c r="J90" i="4"/>
  <c r="N90" i="4"/>
  <c r="R90" i="4"/>
  <c r="V90" i="4"/>
  <c r="Z90" i="4"/>
  <c r="AD90" i="4"/>
  <c r="AH90" i="4"/>
  <c r="AL90" i="4"/>
  <c r="AP90" i="4"/>
  <c r="AX90" i="4"/>
  <c r="BB90" i="4"/>
  <c r="BF90" i="4"/>
  <c r="BJ90" i="4"/>
  <c r="BR90" i="4"/>
  <c r="BV90" i="4"/>
  <c r="CD90" i="4"/>
  <c r="CH90" i="4"/>
  <c r="CL90" i="4"/>
  <c r="CP90" i="4"/>
  <c r="CT90" i="4"/>
  <c r="DB90" i="4"/>
  <c r="DF90" i="4"/>
  <c r="DJ90" i="4"/>
  <c r="DN90" i="4"/>
  <c r="DR90" i="4"/>
  <c r="DV90" i="4"/>
  <c r="DZ90" i="4"/>
  <c r="EH90" i="4"/>
  <c r="EL90" i="4"/>
  <c r="EP90" i="4"/>
  <c r="ET90" i="4"/>
  <c r="EX90" i="4"/>
  <c r="FB90" i="4"/>
  <c r="FJ90" i="4"/>
  <c r="FN90" i="4"/>
  <c r="FR90" i="4"/>
  <c r="FV90" i="4"/>
  <c r="GD90" i="4"/>
  <c r="GH90" i="4"/>
  <c r="GL90" i="4"/>
  <c r="GP90" i="4"/>
  <c r="GT90" i="4"/>
  <c r="GX90" i="4"/>
  <c r="HB90" i="4"/>
  <c r="HJ90" i="4"/>
  <c r="HN90" i="4"/>
  <c r="HR90" i="4"/>
  <c r="HV90" i="4"/>
  <c r="ID90" i="4"/>
  <c r="E91" i="4"/>
  <c r="I91" i="4"/>
  <c r="M91" i="4"/>
  <c r="Q91" i="4"/>
  <c r="U91" i="4"/>
  <c r="Y91" i="4"/>
  <c r="AC91" i="4"/>
  <c r="AG91" i="4"/>
  <c r="AK91" i="4"/>
  <c r="AO91" i="4"/>
  <c r="AS91" i="4"/>
  <c r="AW91" i="4"/>
  <c r="BA91" i="4"/>
  <c r="BE91" i="4"/>
  <c r="BI91" i="4"/>
  <c r="BQ91" i="4"/>
  <c r="BU91" i="4"/>
  <c r="BY91" i="4"/>
  <c r="CC91" i="4"/>
  <c r="CK91" i="4"/>
  <c r="CO91" i="4"/>
  <c r="CS91" i="4"/>
  <c r="CW91" i="4"/>
  <c r="DA91" i="4"/>
  <c r="DE91" i="4"/>
  <c r="DI91" i="4"/>
  <c r="DM91" i="4"/>
  <c r="DQ91" i="4"/>
  <c r="DU91" i="4"/>
  <c r="DY91" i="4"/>
  <c r="EC91" i="4"/>
  <c r="EG91" i="4"/>
  <c r="EK91" i="4"/>
  <c r="EO91" i="4"/>
  <c r="ES91" i="4"/>
  <c r="EW91" i="4"/>
  <c r="FA91" i="4"/>
  <c r="FE91" i="4"/>
  <c r="FI91" i="4"/>
  <c r="FQ91" i="4"/>
  <c r="FY91" i="4"/>
  <c r="GC91" i="4"/>
  <c r="GG91" i="4"/>
  <c r="GK91" i="4"/>
  <c r="GO91" i="4"/>
  <c r="GS91" i="4"/>
  <c r="GW91" i="4"/>
  <c r="HA91" i="4"/>
  <c r="HE91" i="4"/>
  <c r="HI91" i="4"/>
  <c r="HQ91" i="4"/>
  <c r="HU91" i="4"/>
  <c r="HY91" i="4"/>
  <c r="IC91" i="4"/>
  <c r="IG91" i="4"/>
  <c r="D92" i="4"/>
  <c r="H92" i="4"/>
  <c r="T92" i="4"/>
  <c r="X92" i="4"/>
  <c r="AB92" i="4"/>
  <c r="AF92" i="4"/>
  <c r="AJ92" i="4"/>
  <c r="AR92" i="4"/>
  <c r="AV92" i="4"/>
  <c r="BD92" i="4"/>
  <c r="BH92" i="4"/>
  <c r="BL92" i="4"/>
  <c r="BP92" i="4"/>
  <c r="BT92" i="4"/>
  <c r="BX92" i="4"/>
  <c r="CB92" i="4"/>
  <c r="CJ92" i="4"/>
  <c r="CN92" i="4"/>
  <c r="CR92" i="4"/>
  <c r="CV92" i="4"/>
  <c r="CZ92" i="4"/>
  <c r="DH92" i="4"/>
  <c r="DL92" i="4"/>
  <c r="DT92" i="4"/>
  <c r="DX92" i="4"/>
  <c r="EB92" i="4"/>
  <c r="EF92" i="4"/>
  <c r="EN92" i="4"/>
  <c r="EV92" i="4"/>
  <c r="FD92" i="4"/>
  <c r="FH92" i="4"/>
  <c r="FL92" i="4"/>
  <c r="FP92" i="4"/>
  <c r="FT92" i="4"/>
  <c r="FX92" i="4"/>
  <c r="GB92" i="4"/>
  <c r="GF92" i="4"/>
  <c r="GJ92" i="4"/>
  <c r="GN92" i="4"/>
  <c r="GR92" i="4"/>
  <c r="GV92" i="4"/>
  <c r="GZ92" i="4"/>
  <c r="HD92" i="4"/>
  <c r="HH92" i="4"/>
  <c r="HL92" i="4"/>
  <c r="HP92" i="4"/>
  <c r="HT92" i="4"/>
  <c r="HX92" i="4"/>
  <c r="IB92" i="4"/>
  <c r="IF92" i="4"/>
  <c r="C93" i="4"/>
  <c r="K93" i="4"/>
  <c r="O93" i="4"/>
  <c r="S93" i="4"/>
  <c r="AA93" i="4"/>
  <c r="AI93" i="4"/>
  <c r="AQ93" i="4"/>
  <c r="AU93" i="4"/>
  <c r="AY93" i="4"/>
  <c r="BC93" i="4"/>
  <c r="BK93" i="4"/>
  <c r="BO93" i="4"/>
  <c r="BW93" i="4"/>
  <c r="CA93" i="4"/>
  <c r="CE93" i="4"/>
  <c r="CI93" i="4"/>
  <c r="CQ93" i="4"/>
  <c r="CU93" i="4"/>
  <c r="CY93" i="4"/>
  <c r="DC93" i="4"/>
  <c r="DG93" i="4"/>
  <c r="DO93" i="4"/>
  <c r="DS93" i="4"/>
  <c r="EA93" i="4"/>
  <c r="EE93" i="4"/>
  <c r="EI93" i="4"/>
  <c r="EM93" i="4"/>
  <c r="EQ93" i="4"/>
  <c r="EU93" i="4"/>
  <c r="EY93" i="4"/>
  <c r="FC93" i="4"/>
  <c r="FG93" i="4"/>
  <c r="FK93" i="4"/>
  <c r="FO93" i="4"/>
  <c r="FS93" i="4"/>
  <c r="FW93" i="4"/>
  <c r="GA93" i="4"/>
  <c r="GI93" i="4"/>
  <c r="GQ93" i="4"/>
  <c r="GY93" i="4"/>
  <c r="HC93" i="4"/>
  <c r="HG93" i="4"/>
  <c r="HK93" i="4"/>
  <c r="HO93" i="4"/>
  <c r="HS93" i="4"/>
  <c r="HW93" i="4"/>
  <c r="IA93" i="4"/>
  <c r="IE93" i="4"/>
  <c r="F94" i="4"/>
  <c r="J94" i="4"/>
  <c r="N94" i="4"/>
  <c r="R94" i="4"/>
  <c r="V94" i="4"/>
  <c r="Z94" i="4"/>
  <c r="AD94" i="4"/>
  <c r="AH94" i="4"/>
  <c r="AL94" i="4"/>
  <c r="AP94" i="4"/>
  <c r="AX94" i="4"/>
  <c r="BB94" i="4"/>
  <c r="BF94" i="4"/>
  <c r="BJ94" i="4"/>
  <c r="BR94" i="4"/>
  <c r="BV94" i="4"/>
  <c r="CD94" i="4"/>
  <c r="CH94" i="4"/>
  <c r="CL94" i="4"/>
  <c r="CP94" i="4"/>
  <c r="CT94" i="4"/>
  <c r="DB94" i="4"/>
  <c r="DF94" i="4"/>
  <c r="DJ94" i="4"/>
  <c r="DN94" i="4"/>
  <c r="DR94" i="4"/>
  <c r="DV94" i="4"/>
  <c r="DZ94" i="4"/>
  <c r="EH94" i="4"/>
  <c r="EL94" i="4"/>
  <c r="EP94" i="4"/>
  <c r="ET94" i="4"/>
  <c r="EX94" i="4"/>
  <c r="FB94" i="4"/>
  <c r="FJ94" i="4"/>
  <c r="FN94" i="4"/>
  <c r="FR94" i="4"/>
  <c r="FV94" i="4"/>
  <c r="GD94" i="4"/>
  <c r="GH94" i="4"/>
  <c r="GL94" i="4"/>
  <c r="GP94" i="4"/>
  <c r="GT94" i="4"/>
  <c r="GX94" i="4"/>
  <c r="HB94" i="4"/>
  <c r="HJ94" i="4"/>
  <c r="HN94" i="4"/>
  <c r="HR94" i="4"/>
  <c r="HV94" i="4"/>
  <c r="ID94" i="4"/>
  <c r="E95" i="4"/>
  <c r="I95" i="4"/>
  <c r="M95" i="4"/>
  <c r="Q95" i="4"/>
  <c r="U95" i="4"/>
  <c r="Y95" i="4"/>
  <c r="AC95" i="4"/>
  <c r="AG95" i="4"/>
  <c r="AK95" i="4"/>
  <c r="AO95" i="4"/>
  <c r="AS95" i="4"/>
  <c r="AW95" i="4"/>
  <c r="BA95" i="4"/>
  <c r="BE95" i="4"/>
  <c r="BI95" i="4"/>
  <c r="BQ95" i="4"/>
  <c r="BU95" i="4"/>
  <c r="BY95" i="4"/>
  <c r="CC95" i="4"/>
  <c r="CK95" i="4"/>
  <c r="CO95" i="4"/>
  <c r="CS95" i="4"/>
  <c r="CW95" i="4"/>
  <c r="DA95" i="4"/>
  <c r="DE95" i="4"/>
  <c r="DI95" i="4"/>
  <c r="DM95" i="4"/>
  <c r="DQ95" i="4"/>
  <c r="DU95" i="4"/>
  <c r="DY95" i="4"/>
  <c r="EC95" i="4"/>
  <c r="EG95" i="4"/>
  <c r="EK95" i="4"/>
  <c r="EO95" i="4"/>
  <c r="ES95" i="4"/>
  <c r="EW95" i="4"/>
  <c r="FA95" i="4"/>
  <c r="FE95" i="4"/>
  <c r="FI95" i="4"/>
  <c r="FQ95" i="4"/>
  <c r="FY95" i="4"/>
  <c r="GC95" i="4"/>
  <c r="GG95" i="4"/>
  <c r="GK95" i="4"/>
  <c r="GO95" i="4"/>
  <c r="GS95" i="4"/>
  <c r="GW95" i="4"/>
  <c r="HA95" i="4"/>
  <c r="HE95" i="4"/>
  <c r="HI95" i="4"/>
  <c r="HQ95" i="4"/>
  <c r="HU95" i="4"/>
  <c r="HY95" i="4"/>
  <c r="IC95" i="4"/>
  <c r="IG95" i="4"/>
  <c r="D96" i="4"/>
  <c r="H96" i="4"/>
  <c r="T96" i="4"/>
  <c r="X96" i="4"/>
  <c r="AB96" i="4"/>
  <c r="AF96" i="4"/>
  <c r="AJ96" i="4"/>
  <c r="AR96" i="4"/>
  <c r="AV96" i="4"/>
  <c r="BD96" i="4"/>
  <c r="BH96" i="4"/>
  <c r="BL96" i="4"/>
  <c r="BP96" i="4"/>
  <c r="BT96" i="4"/>
  <c r="BX96" i="4"/>
  <c r="CB96" i="4"/>
  <c r="CJ96" i="4"/>
  <c r="CN96" i="4"/>
  <c r="CR96" i="4"/>
  <c r="CV96" i="4"/>
  <c r="CZ96" i="4"/>
  <c r="DH96" i="4"/>
  <c r="DL96" i="4"/>
  <c r="DT96" i="4"/>
  <c r="DX96" i="4"/>
  <c r="EB96" i="4"/>
  <c r="EF96" i="4"/>
  <c r="EN96" i="4"/>
  <c r="EV96" i="4"/>
  <c r="FD96" i="4"/>
  <c r="FH96" i="4"/>
  <c r="FL96" i="4"/>
  <c r="FP96" i="4"/>
  <c r="FT96" i="4"/>
  <c r="FX96" i="4"/>
  <c r="GB96" i="4"/>
  <c r="GF96" i="4"/>
  <c r="GJ96" i="4"/>
  <c r="GN96" i="4"/>
  <c r="GR96" i="4"/>
  <c r="GV96" i="4"/>
  <c r="GZ96" i="4"/>
  <c r="HD96" i="4"/>
  <c r="HH96" i="4"/>
  <c r="HL96" i="4"/>
  <c r="HP96" i="4"/>
  <c r="HT96" i="4"/>
  <c r="HX96" i="4"/>
  <c r="IB96" i="4"/>
  <c r="IF96" i="4"/>
  <c r="C97" i="4"/>
  <c r="K97" i="4"/>
  <c r="O97" i="4"/>
  <c r="S97" i="4"/>
  <c r="AA97" i="4"/>
  <c r="AI97" i="4"/>
  <c r="AQ97" i="4"/>
  <c r="AU97" i="4"/>
  <c r="AY97" i="4"/>
  <c r="BC97" i="4"/>
  <c r="BK97" i="4"/>
  <c r="BO97" i="4"/>
  <c r="BW97" i="4"/>
  <c r="CA97" i="4"/>
  <c r="CE97" i="4"/>
  <c r="CI97" i="4"/>
  <c r="CQ97" i="4"/>
  <c r="CU97" i="4"/>
  <c r="CY97" i="4"/>
  <c r="DC97" i="4"/>
  <c r="DG97" i="4"/>
  <c r="DO97" i="4"/>
  <c r="DS97" i="4"/>
  <c r="EA97" i="4"/>
  <c r="EE97" i="4"/>
  <c r="EI97" i="4"/>
  <c r="EM97" i="4"/>
  <c r="EQ97" i="4"/>
  <c r="EU97" i="4"/>
  <c r="EY97" i="4"/>
  <c r="FC97" i="4"/>
  <c r="FG97" i="4"/>
  <c r="FK97" i="4"/>
  <c r="FO97" i="4"/>
  <c r="FS97" i="4"/>
  <c r="FW97" i="4"/>
  <c r="GA97" i="4"/>
  <c r="GI97" i="4"/>
  <c r="GQ97" i="4"/>
  <c r="GY97" i="4"/>
  <c r="HC97" i="4"/>
  <c r="HG97" i="4"/>
  <c r="HK97" i="4"/>
  <c r="HO97" i="4"/>
  <c r="HS97" i="4"/>
  <c r="HW97" i="4"/>
  <c r="IA97" i="4"/>
  <c r="IE97" i="4"/>
  <c r="F98" i="4"/>
  <c r="J98" i="4"/>
  <c r="N98" i="4"/>
  <c r="R98" i="4"/>
  <c r="V98" i="4"/>
  <c r="Z98" i="4"/>
  <c r="AD98" i="4"/>
  <c r="AH98" i="4"/>
  <c r="AL98" i="4"/>
  <c r="AP98" i="4"/>
  <c r="AX98" i="4"/>
  <c r="BB98" i="4"/>
  <c r="BF98" i="4"/>
  <c r="BJ98" i="4"/>
  <c r="BR98" i="4"/>
  <c r="BV98" i="4"/>
  <c r="CD98" i="4"/>
  <c r="CH98" i="4"/>
  <c r="CL98" i="4"/>
  <c r="CP98" i="4"/>
  <c r="CT98" i="4"/>
  <c r="DB98" i="4"/>
  <c r="DF98" i="4"/>
  <c r="DJ98" i="4"/>
  <c r="DN98" i="4"/>
  <c r="DR98" i="4"/>
  <c r="DV98" i="4"/>
  <c r="DZ98" i="4"/>
  <c r="EH98" i="4"/>
  <c r="EL98" i="4"/>
  <c r="EP98" i="4"/>
  <c r="ET98" i="4"/>
  <c r="EX98" i="4"/>
  <c r="FB98" i="4"/>
  <c r="FJ98" i="4"/>
  <c r="FN98" i="4"/>
  <c r="FR98" i="4"/>
  <c r="FV98" i="4"/>
  <c r="GD98" i="4"/>
  <c r="GH98" i="4"/>
  <c r="GL98" i="4"/>
  <c r="GP98" i="4"/>
  <c r="GT98" i="4"/>
  <c r="GX98" i="4"/>
  <c r="HB98" i="4"/>
  <c r="HJ98" i="4"/>
  <c r="HN98" i="4"/>
  <c r="HR98" i="4"/>
  <c r="HV98" i="4"/>
  <c r="ID98" i="4"/>
  <c r="I103" i="4"/>
  <c r="M103" i="4"/>
  <c r="Q103" i="4"/>
  <c r="Y103" i="4"/>
  <c r="AC103" i="4"/>
  <c r="AG103" i="4"/>
  <c r="AO103" i="4"/>
  <c r="AS103" i="4"/>
  <c r="BA103" i="4"/>
  <c r="BE103" i="4"/>
  <c r="BI103" i="4"/>
  <c r="BM103" i="4"/>
  <c r="BU103" i="4"/>
  <c r="BY103" i="4"/>
  <c r="CC103" i="4"/>
  <c r="CK103" i="4"/>
  <c r="CO103" i="4"/>
  <c r="CW103" i="4"/>
  <c r="DA103" i="4"/>
  <c r="DE103" i="4"/>
  <c r="DM103" i="4"/>
  <c r="DQ103" i="4"/>
  <c r="DU103" i="4"/>
  <c r="EC103" i="4"/>
  <c r="EG103" i="4"/>
  <c r="EK103" i="4"/>
  <c r="EW103" i="4"/>
  <c r="FA103" i="4"/>
  <c r="FM103" i="4"/>
  <c r="FQ103" i="4"/>
  <c r="FY103" i="4"/>
  <c r="GC103" i="4"/>
  <c r="GG103" i="4"/>
  <c r="GK103" i="4"/>
  <c r="GO103" i="4"/>
  <c r="GS103" i="4"/>
  <c r="GW103" i="4"/>
  <c r="HA103" i="4"/>
  <c r="HI103" i="4"/>
  <c r="HM103" i="4"/>
  <c r="HQ103" i="4"/>
  <c r="HY103" i="4"/>
  <c r="IC103" i="4"/>
  <c r="IG103" i="4"/>
  <c r="C115" i="4"/>
  <c r="S115" i="4"/>
  <c r="AI115" i="4"/>
  <c r="AS115" i="4"/>
  <c r="AY115" i="4"/>
  <c r="BO115" i="4"/>
  <c r="CE115" i="4"/>
  <c r="CO115" i="4"/>
  <c r="CU115" i="4"/>
  <c r="DE115" i="4"/>
  <c r="DK115" i="4"/>
  <c r="DU115" i="4"/>
  <c r="EA115" i="4"/>
  <c r="EK115" i="4"/>
  <c r="EQ115" i="4"/>
  <c r="FA115" i="4"/>
  <c r="FG115" i="4"/>
  <c r="FQ115" i="4"/>
  <c r="FW115" i="4"/>
  <c r="GM115" i="4"/>
  <c r="GW115" i="4"/>
  <c r="HC115" i="4"/>
  <c r="HM115" i="4"/>
  <c r="HS115" i="4"/>
  <c r="IC115" i="4"/>
  <c r="G61" i="4"/>
  <c r="S61" i="4"/>
  <c r="AA61" i="4"/>
  <c r="AM61" i="4"/>
  <c r="AU61" i="4"/>
  <c r="BG61" i="4"/>
  <c r="BO61" i="4"/>
  <c r="CA61" i="4"/>
  <c r="CI61" i="4"/>
  <c r="CQ61" i="4"/>
  <c r="CY61" i="4"/>
  <c r="DG61" i="4"/>
  <c r="DS61" i="4"/>
  <c r="EA61" i="4"/>
  <c r="EM61" i="4"/>
  <c r="FC61" i="4"/>
  <c r="FO61" i="4"/>
  <c r="GA61" i="4"/>
  <c r="GM61" i="4"/>
  <c r="GY61" i="4"/>
  <c r="HG61" i="4"/>
  <c r="HS61" i="4"/>
  <c r="IE61" i="4"/>
  <c r="AB174" i="4"/>
  <c r="AJ174" i="4"/>
  <c r="BL174" i="4"/>
  <c r="BX174" i="4"/>
  <c r="CJ174" i="4"/>
  <c r="CR174" i="4"/>
  <c r="CV174" i="4"/>
  <c r="EB174" i="4"/>
  <c r="FP174" i="4"/>
  <c r="FT174" i="4"/>
  <c r="FX174" i="4"/>
  <c r="GJ174" i="4"/>
  <c r="GR174" i="4"/>
  <c r="GZ174" i="4"/>
  <c r="HD174" i="4"/>
  <c r="HP174" i="4"/>
  <c r="HT174" i="4"/>
  <c r="HX174" i="4"/>
  <c r="O175" i="4"/>
  <c r="S175" i="4"/>
  <c r="BC175" i="4"/>
  <c r="CE175" i="4"/>
  <c r="DC175" i="4"/>
  <c r="DG175" i="4"/>
  <c r="DS175" i="4"/>
  <c r="EI175" i="4"/>
  <c r="EM175" i="4"/>
  <c r="EQ175" i="4"/>
  <c r="EU175" i="4"/>
  <c r="EY175" i="4"/>
  <c r="FC175" i="4"/>
  <c r="FK175" i="4"/>
  <c r="HK175" i="4"/>
  <c r="IE175" i="4"/>
  <c r="J176" i="4"/>
  <c r="Z176" i="4"/>
  <c r="AD176" i="4"/>
  <c r="AH176" i="4"/>
  <c r="AL176" i="4"/>
  <c r="BJ176" i="4"/>
  <c r="BV176" i="4"/>
  <c r="CL176" i="4"/>
  <c r="CP176" i="4"/>
  <c r="CT176" i="4"/>
  <c r="DN176" i="4"/>
  <c r="DZ176" i="4"/>
  <c r="FR176" i="4"/>
  <c r="GH176" i="4"/>
  <c r="GL176" i="4"/>
  <c r="GP176" i="4"/>
  <c r="GT176" i="4"/>
  <c r="GX176" i="4"/>
  <c r="HB176" i="4"/>
  <c r="HR176" i="4"/>
  <c r="HV176" i="4"/>
  <c r="A210" i="4"/>
  <c r="A190" i="4"/>
  <c r="E177" i="4"/>
  <c r="U177" i="4"/>
  <c r="BE177" i="4"/>
  <c r="BQ177" i="4"/>
  <c r="CC177" i="4"/>
  <c r="DA177" i="4"/>
  <c r="DI177" i="4"/>
  <c r="DU177" i="4"/>
  <c r="EG177" i="4"/>
  <c r="EO177" i="4"/>
  <c r="EW177" i="4"/>
  <c r="FE177" i="4"/>
  <c r="FI177" i="4"/>
  <c r="GC177" i="4"/>
  <c r="HI177" i="4"/>
  <c r="IC177" i="4"/>
  <c r="IG177" i="4"/>
  <c r="AB178" i="4"/>
  <c r="AJ178" i="4"/>
  <c r="BL178" i="4"/>
  <c r="BX178" i="4"/>
  <c r="CJ178" i="4"/>
  <c r="CR178" i="4"/>
  <c r="CV178" i="4"/>
  <c r="EB178" i="4"/>
  <c r="FP178" i="4"/>
  <c r="FT178" i="4"/>
  <c r="FX178" i="4"/>
  <c r="GJ178" i="4"/>
  <c r="GR178" i="4"/>
  <c r="GZ178" i="4"/>
  <c r="HD178" i="4"/>
  <c r="HP178" i="4"/>
  <c r="HT178" i="4"/>
  <c r="HX178" i="4"/>
  <c r="O179" i="4"/>
  <c r="S179" i="4"/>
  <c r="BC179" i="4"/>
  <c r="CE179" i="4"/>
  <c r="DC179" i="4"/>
  <c r="DG179" i="4"/>
  <c r="DS179" i="4"/>
  <c r="EI179" i="4"/>
  <c r="EM179" i="4"/>
  <c r="EQ179" i="4"/>
  <c r="EU179" i="4"/>
  <c r="EY179" i="4"/>
  <c r="FC179" i="4"/>
  <c r="FK179" i="4"/>
  <c r="HK179" i="4"/>
  <c r="IE179" i="4"/>
  <c r="J180" i="4"/>
  <c r="Z180" i="4"/>
  <c r="AD180" i="4"/>
  <c r="AH180" i="4"/>
  <c r="AL180" i="4"/>
  <c r="BJ180" i="4"/>
  <c r="BV180" i="4"/>
  <c r="CL180" i="4"/>
  <c r="CP180" i="4"/>
  <c r="CT180" i="4"/>
  <c r="DN180" i="4"/>
  <c r="DZ180" i="4"/>
  <c r="FR180" i="4"/>
  <c r="GH180" i="4"/>
  <c r="GL180" i="4"/>
  <c r="GP180" i="4"/>
  <c r="GT180" i="4"/>
  <c r="GX180" i="4"/>
  <c r="HB180" i="4"/>
  <c r="HR180" i="4"/>
  <c r="HV180" i="4"/>
  <c r="A214" i="4"/>
  <c r="A194" i="4"/>
  <c r="E181" i="4"/>
  <c r="U181" i="4"/>
  <c r="AS181" i="4"/>
  <c r="AW181" i="4"/>
  <c r="BE181" i="4"/>
  <c r="BQ181" i="4"/>
  <c r="CC181" i="4"/>
  <c r="DA181" i="4"/>
  <c r="DI181" i="4"/>
  <c r="DU181" i="4"/>
  <c r="EG181" i="4"/>
  <c r="EO181" i="4"/>
  <c r="EW181" i="4"/>
  <c r="FE181" i="4"/>
  <c r="FI181" i="4"/>
  <c r="GC181" i="4"/>
  <c r="HI181" i="4"/>
  <c r="IC181" i="4"/>
  <c r="IG181" i="4"/>
  <c r="AB182" i="4"/>
  <c r="AJ182" i="4"/>
  <c r="BL182" i="4"/>
  <c r="BX182" i="4"/>
  <c r="CJ182" i="4"/>
  <c r="CR182" i="4"/>
  <c r="CV182" i="4"/>
  <c r="EB182" i="4"/>
  <c r="FP182" i="4"/>
  <c r="FT182" i="4"/>
  <c r="FX182" i="4"/>
  <c r="GJ182" i="4"/>
  <c r="GR182" i="4"/>
  <c r="GZ182" i="4"/>
  <c r="HD182" i="4"/>
  <c r="HP182" i="4"/>
  <c r="HT182" i="4"/>
  <c r="HX182" i="4"/>
  <c r="O183" i="4"/>
  <c r="S183" i="4"/>
  <c r="BC183" i="4"/>
  <c r="CE183" i="4"/>
  <c r="DC183" i="4"/>
  <c r="DG183" i="4"/>
  <c r="DS183" i="4"/>
  <c r="EI183" i="4"/>
  <c r="EM183" i="4"/>
  <c r="EQ183" i="4"/>
  <c r="EU183" i="4"/>
  <c r="EY183" i="4"/>
  <c r="FC183" i="4"/>
  <c r="FK183" i="4"/>
  <c r="HK183" i="4"/>
  <c r="IE183" i="4"/>
  <c r="D89" i="4"/>
  <c r="H89" i="4"/>
  <c r="T89" i="4"/>
  <c r="X89" i="4"/>
  <c r="AB89" i="4"/>
  <c r="AF89" i="4"/>
  <c r="AJ89" i="4"/>
  <c r="AR89" i="4"/>
  <c r="AV89" i="4"/>
  <c r="BD89" i="4"/>
  <c r="BH89" i="4"/>
  <c r="BL89" i="4"/>
  <c r="BP89" i="4"/>
  <c r="BT89" i="4"/>
  <c r="BX89" i="4"/>
  <c r="CB89" i="4"/>
  <c r="CJ89" i="4"/>
  <c r="CN89" i="4"/>
  <c r="CR89" i="4"/>
  <c r="CV89" i="4"/>
  <c r="CZ89" i="4"/>
  <c r="DH89" i="4"/>
  <c r="DL89" i="4"/>
  <c r="DT89" i="4"/>
  <c r="DX89" i="4"/>
  <c r="EB89" i="4"/>
  <c r="EF89" i="4"/>
  <c r="EN89" i="4"/>
  <c r="EV89" i="4"/>
  <c r="FD89" i="4"/>
  <c r="FH89" i="4"/>
  <c r="FL89" i="4"/>
  <c r="FP89" i="4"/>
  <c r="FT89" i="4"/>
  <c r="FX89" i="4"/>
  <c r="GB89" i="4"/>
  <c r="GF89" i="4"/>
  <c r="GJ89" i="4"/>
  <c r="GN89" i="4"/>
  <c r="GR89" i="4"/>
  <c r="GV89" i="4"/>
  <c r="GZ89" i="4"/>
  <c r="HD89" i="4"/>
  <c r="HH89" i="4"/>
  <c r="HL89" i="4"/>
  <c r="HP89" i="4"/>
  <c r="HT89" i="4"/>
  <c r="HX89" i="4"/>
  <c r="IB89" i="4"/>
  <c r="IF89" i="4"/>
  <c r="C90" i="4"/>
  <c r="K90" i="4"/>
  <c r="O90" i="4"/>
  <c r="S90" i="4"/>
  <c r="AA90" i="4"/>
  <c r="AI90" i="4"/>
  <c r="AQ90" i="4"/>
  <c r="AU90" i="4"/>
  <c r="AY90" i="4"/>
  <c r="BC90" i="4"/>
  <c r="BK90" i="4"/>
  <c r="BO90" i="4"/>
  <c r="BW90" i="4"/>
  <c r="CA90" i="4"/>
  <c r="CE90" i="4"/>
  <c r="CI90" i="4"/>
  <c r="CQ90" i="4"/>
  <c r="CU90" i="4"/>
  <c r="CY90" i="4"/>
  <c r="DC90" i="4"/>
  <c r="DG90" i="4"/>
  <c r="DO90" i="4"/>
  <c r="DS90" i="4"/>
  <c r="EA90" i="4"/>
  <c r="EE90" i="4"/>
  <c r="EI90" i="4"/>
  <c r="EM90" i="4"/>
  <c r="EQ90" i="4"/>
  <c r="EU90" i="4"/>
  <c r="EY90" i="4"/>
  <c r="FC90" i="4"/>
  <c r="FG90" i="4"/>
  <c r="FK90" i="4"/>
  <c r="FO90" i="4"/>
  <c r="FS90" i="4"/>
  <c r="FW90" i="4"/>
  <c r="GA90" i="4"/>
  <c r="GI90" i="4"/>
  <c r="GQ90" i="4"/>
  <c r="GY90" i="4"/>
  <c r="HC90" i="4"/>
  <c r="HG90" i="4"/>
  <c r="HK90" i="4"/>
  <c r="HO90" i="4"/>
  <c r="HS90" i="4"/>
  <c r="HW90" i="4"/>
  <c r="IA90" i="4"/>
  <c r="IE90" i="4"/>
  <c r="F91" i="4"/>
  <c r="J91" i="4"/>
  <c r="N91" i="4"/>
  <c r="R91" i="4"/>
  <c r="V91" i="4"/>
  <c r="Z91" i="4"/>
  <c r="AD91" i="4"/>
  <c r="AH91" i="4"/>
  <c r="AL91" i="4"/>
  <c r="AP91" i="4"/>
  <c r="AX91" i="4"/>
  <c r="BB91" i="4"/>
  <c r="BF91" i="4"/>
  <c r="BJ91" i="4"/>
  <c r="BR91" i="4"/>
  <c r="BV91" i="4"/>
  <c r="CD91" i="4"/>
  <c r="CH91" i="4"/>
  <c r="CL91" i="4"/>
  <c r="CP91" i="4"/>
  <c r="CT91" i="4"/>
  <c r="DB91" i="4"/>
  <c r="DF91" i="4"/>
  <c r="DJ91" i="4"/>
  <c r="DN91" i="4"/>
  <c r="DR91" i="4"/>
  <c r="DV91" i="4"/>
  <c r="DZ91" i="4"/>
  <c r="EH91" i="4"/>
  <c r="EL91" i="4"/>
  <c r="EP91" i="4"/>
  <c r="ET91" i="4"/>
  <c r="EX91" i="4"/>
  <c r="FB91" i="4"/>
  <c r="FJ91" i="4"/>
  <c r="FN91" i="4"/>
  <c r="FR91" i="4"/>
  <c r="FV91" i="4"/>
  <c r="GD91" i="4"/>
  <c r="GH91" i="4"/>
  <c r="GL91" i="4"/>
  <c r="GP91" i="4"/>
  <c r="GT91" i="4"/>
  <c r="GX91" i="4"/>
  <c r="HB91" i="4"/>
  <c r="HJ91" i="4"/>
  <c r="HN91" i="4"/>
  <c r="HR91" i="4"/>
  <c r="HV91" i="4"/>
  <c r="ID91" i="4"/>
  <c r="E92" i="4"/>
  <c r="I92" i="4"/>
  <c r="M92" i="4"/>
  <c r="Q92" i="4"/>
  <c r="U92" i="4"/>
  <c r="Y92" i="4"/>
  <c r="AC92" i="4"/>
  <c r="AG92" i="4"/>
  <c r="AK92" i="4"/>
  <c r="AO92" i="4"/>
  <c r="AS92" i="4"/>
  <c r="AW92" i="4"/>
  <c r="BA92" i="4"/>
  <c r="BE92" i="4"/>
  <c r="BI92" i="4"/>
  <c r="BQ92" i="4"/>
  <c r="BU92" i="4"/>
  <c r="BY92" i="4"/>
  <c r="CC92" i="4"/>
  <c r="CK92" i="4"/>
  <c r="CO92" i="4"/>
  <c r="CS92" i="4"/>
  <c r="CW92" i="4"/>
  <c r="DA92" i="4"/>
  <c r="DE92" i="4"/>
  <c r="DI92" i="4"/>
  <c r="DM92" i="4"/>
  <c r="DQ92" i="4"/>
  <c r="DU92" i="4"/>
  <c r="DY92" i="4"/>
  <c r="EC92" i="4"/>
  <c r="EG92" i="4"/>
  <c r="EK92" i="4"/>
  <c r="EO92" i="4"/>
  <c r="ES92" i="4"/>
  <c r="EW92" i="4"/>
  <c r="FA92" i="4"/>
  <c r="FE92" i="4"/>
  <c r="FI92" i="4"/>
  <c r="FQ92" i="4"/>
  <c r="FY92" i="4"/>
  <c r="GC92" i="4"/>
  <c r="GG92" i="4"/>
  <c r="GK92" i="4"/>
  <c r="GO92" i="4"/>
  <c r="GS92" i="4"/>
  <c r="GW92" i="4"/>
  <c r="HA92" i="4"/>
  <c r="HE92" i="4"/>
  <c r="HI92" i="4"/>
  <c r="HQ92" i="4"/>
  <c r="HU92" i="4"/>
  <c r="HY92" i="4"/>
  <c r="IC92" i="4"/>
  <c r="IG92" i="4"/>
  <c r="D93" i="4"/>
  <c r="H93" i="4"/>
  <c r="T93" i="4"/>
  <c r="X93" i="4"/>
  <c r="AB93" i="4"/>
  <c r="AF93" i="4"/>
  <c r="AJ93" i="4"/>
  <c r="AR93" i="4"/>
  <c r="AV93" i="4"/>
  <c r="BD93" i="4"/>
  <c r="BH93" i="4"/>
  <c r="BL93" i="4"/>
  <c r="BP93" i="4"/>
  <c r="BT93" i="4"/>
  <c r="BX93" i="4"/>
  <c r="CB93" i="4"/>
  <c r="CJ93" i="4"/>
  <c r="CN93" i="4"/>
  <c r="CR93" i="4"/>
  <c r="CV93" i="4"/>
  <c r="CZ93" i="4"/>
  <c r="DH93" i="4"/>
  <c r="DL93" i="4"/>
  <c r="DT93" i="4"/>
  <c r="DX93" i="4"/>
  <c r="EB93" i="4"/>
  <c r="EF93" i="4"/>
  <c r="EN93" i="4"/>
  <c r="EV93" i="4"/>
  <c r="FD93" i="4"/>
  <c r="FH93" i="4"/>
  <c r="FL93" i="4"/>
  <c r="FP93" i="4"/>
  <c r="FT93" i="4"/>
  <c r="FX93" i="4"/>
  <c r="GB93" i="4"/>
  <c r="GF93" i="4"/>
  <c r="GJ93" i="4"/>
  <c r="GN93" i="4"/>
  <c r="GR93" i="4"/>
  <c r="GV93" i="4"/>
  <c r="GZ93" i="4"/>
  <c r="HD93" i="4"/>
  <c r="HH93" i="4"/>
  <c r="HL93" i="4"/>
  <c r="HP93" i="4"/>
  <c r="HT93" i="4"/>
  <c r="HX93" i="4"/>
  <c r="IB93" i="4"/>
  <c r="IF93" i="4"/>
  <c r="C94" i="4"/>
  <c r="K94" i="4"/>
  <c r="O94" i="4"/>
  <c r="S94" i="4"/>
  <c r="AA94" i="4"/>
  <c r="AI94" i="4"/>
  <c r="AQ94" i="4"/>
  <c r="AU94" i="4"/>
  <c r="AY94" i="4"/>
  <c r="BC94" i="4"/>
  <c r="BK94" i="4"/>
  <c r="BO94" i="4"/>
  <c r="BW94" i="4"/>
  <c r="CA94" i="4"/>
  <c r="CE94" i="4"/>
  <c r="CI94" i="4"/>
  <c r="CQ94" i="4"/>
  <c r="CU94" i="4"/>
  <c r="CY94" i="4"/>
  <c r="DC94" i="4"/>
  <c r="DG94" i="4"/>
  <c r="DO94" i="4"/>
  <c r="DS94" i="4"/>
  <c r="EA94" i="4"/>
  <c r="EE94" i="4"/>
  <c r="EI94" i="4"/>
  <c r="EM94" i="4"/>
  <c r="EQ94" i="4"/>
  <c r="EU94" i="4"/>
  <c r="EY94" i="4"/>
  <c r="FC94" i="4"/>
  <c r="FG94" i="4"/>
  <c r="FK94" i="4"/>
  <c r="FO94" i="4"/>
  <c r="FS94" i="4"/>
  <c r="FW94" i="4"/>
  <c r="GA94" i="4"/>
  <c r="GI94" i="4"/>
  <c r="GQ94" i="4"/>
  <c r="GY94" i="4"/>
  <c r="HC94" i="4"/>
  <c r="HG94" i="4"/>
  <c r="HK94" i="4"/>
  <c r="HO94" i="4"/>
  <c r="HS94" i="4"/>
  <c r="HW94" i="4"/>
  <c r="IA94" i="4"/>
  <c r="IE94" i="4"/>
  <c r="F95" i="4"/>
  <c r="J95" i="4"/>
  <c r="N95" i="4"/>
  <c r="R95" i="4"/>
  <c r="V95" i="4"/>
  <c r="Z95" i="4"/>
  <c r="AD95" i="4"/>
  <c r="AH95" i="4"/>
  <c r="AL95" i="4"/>
  <c r="AP95" i="4"/>
  <c r="AX95" i="4"/>
  <c r="BB95" i="4"/>
  <c r="BF95" i="4"/>
  <c r="BJ95" i="4"/>
  <c r="BR95" i="4"/>
  <c r="BV95" i="4"/>
  <c r="CD95" i="4"/>
  <c r="CH95" i="4"/>
  <c r="CL95" i="4"/>
  <c r="CP95" i="4"/>
  <c r="CT95" i="4"/>
  <c r="DB95" i="4"/>
  <c r="DF95" i="4"/>
  <c r="DJ95" i="4"/>
  <c r="DN95" i="4"/>
  <c r="DR95" i="4"/>
  <c r="DV95" i="4"/>
  <c r="DZ95" i="4"/>
  <c r="EH95" i="4"/>
  <c r="EL95" i="4"/>
  <c r="EP95" i="4"/>
  <c r="ET95" i="4"/>
  <c r="EX95" i="4"/>
  <c r="FB95" i="4"/>
  <c r="FJ95" i="4"/>
  <c r="FN95" i="4"/>
  <c r="FR95" i="4"/>
  <c r="FV95" i="4"/>
  <c r="GD95" i="4"/>
  <c r="GH95" i="4"/>
  <c r="GL95" i="4"/>
  <c r="GP95" i="4"/>
  <c r="GT95" i="4"/>
  <c r="GX95" i="4"/>
  <c r="HB95" i="4"/>
  <c r="HJ95" i="4"/>
  <c r="HN95" i="4"/>
  <c r="HR95" i="4"/>
  <c r="HV95" i="4"/>
  <c r="ID95" i="4"/>
  <c r="E96" i="4"/>
  <c r="I96" i="4"/>
  <c r="M96" i="4"/>
  <c r="Q96" i="4"/>
  <c r="U96" i="4"/>
  <c r="Y96" i="4"/>
  <c r="AC96" i="4"/>
  <c r="AG96" i="4"/>
  <c r="AK96" i="4"/>
  <c r="AO96" i="4"/>
  <c r="AS96" i="4"/>
  <c r="AW96" i="4"/>
  <c r="BA96" i="4"/>
  <c r="BE96" i="4"/>
  <c r="BI96" i="4"/>
  <c r="BQ96" i="4"/>
  <c r="BU96" i="4"/>
  <c r="BY96" i="4"/>
  <c r="CC96" i="4"/>
  <c r="CK96" i="4"/>
  <c r="CO96" i="4"/>
  <c r="CS96" i="4"/>
  <c r="CW96" i="4"/>
  <c r="DA96" i="4"/>
  <c r="DE96" i="4"/>
  <c r="DI96" i="4"/>
  <c r="DM96" i="4"/>
  <c r="DQ96" i="4"/>
  <c r="DU96" i="4"/>
  <c r="DY96" i="4"/>
  <c r="EC96" i="4"/>
  <c r="EG96" i="4"/>
  <c r="EK96" i="4"/>
  <c r="EO96" i="4"/>
  <c r="ES96" i="4"/>
  <c r="EW96" i="4"/>
  <c r="FA96" i="4"/>
  <c r="FE96" i="4"/>
  <c r="FI96" i="4"/>
  <c r="FQ96" i="4"/>
  <c r="FY96" i="4"/>
  <c r="GC96" i="4"/>
  <c r="GG96" i="4"/>
  <c r="GK96" i="4"/>
  <c r="GO96" i="4"/>
  <c r="GS96" i="4"/>
  <c r="GW96" i="4"/>
  <c r="HA96" i="4"/>
  <c r="HE96" i="4"/>
  <c r="HI96" i="4"/>
  <c r="HQ96" i="4"/>
  <c r="HU96" i="4"/>
  <c r="HY96" i="4"/>
  <c r="IC96" i="4"/>
  <c r="IG96" i="4"/>
  <c r="D97" i="4"/>
  <c r="H97" i="4"/>
  <c r="T97" i="4"/>
  <c r="X97" i="4"/>
  <c r="AB97" i="4"/>
  <c r="AF97" i="4"/>
  <c r="AJ97" i="4"/>
  <c r="AR97" i="4"/>
  <c r="AV97" i="4"/>
  <c r="BD97" i="4"/>
  <c r="BH97" i="4"/>
  <c r="BL97" i="4"/>
  <c r="BP97" i="4"/>
  <c r="BT97" i="4"/>
  <c r="BX97" i="4"/>
  <c r="CB97" i="4"/>
  <c r="CJ97" i="4"/>
  <c r="CN97" i="4"/>
  <c r="CR97" i="4"/>
  <c r="CV97" i="4"/>
  <c r="CZ97" i="4"/>
  <c r="DH97" i="4"/>
  <c r="DL97" i="4"/>
  <c r="DT97" i="4"/>
  <c r="DX97" i="4"/>
  <c r="EB97" i="4"/>
  <c r="EF97" i="4"/>
  <c r="EN97" i="4"/>
  <c r="EV97" i="4"/>
  <c r="FD97" i="4"/>
  <c r="FH97" i="4"/>
  <c r="FL97" i="4"/>
  <c r="FP97" i="4"/>
  <c r="FT97" i="4"/>
  <c r="FX97" i="4"/>
  <c r="GB97" i="4"/>
  <c r="GF97" i="4"/>
  <c r="GJ97" i="4"/>
  <c r="GN97" i="4"/>
  <c r="GR97" i="4"/>
  <c r="GV97" i="4"/>
  <c r="GZ97" i="4"/>
  <c r="HD97" i="4"/>
  <c r="HH97" i="4"/>
  <c r="HL97" i="4"/>
  <c r="HP97" i="4"/>
  <c r="HT97" i="4"/>
  <c r="HX97" i="4"/>
  <c r="IB97" i="4"/>
  <c r="IF97" i="4"/>
  <c r="C98" i="4"/>
  <c r="K98" i="4"/>
  <c r="O98" i="4"/>
  <c r="S98" i="4"/>
  <c r="AA98" i="4"/>
  <c r="AI98" i="4"/>
  <c r="AQ98" i="4"/>
  <c r="AU98" i="4"/>
  <c r="AY98" i="4"/>
  <c r="BC98" i="4"/>
  <c r="BK98" i="4"/>
  <c r="BO98" i="4"/>
  <c r="BW98" i="4"/>
  <c r="CA98" i="4"/>
  <c r="CE98" i="4"/>
  <c r="CI98" i="4"/>
  <c r="CQ98" i="4"/>
  <c r="CU98" i="4"/>
  <c r="CY98" i="4"/>
  <c r="DC98" i="4"/>
  <c r="DG98" i="4"/>
  <c r="DO98" i="4"/>
  <c r="DS98" i="4"/>
  <c r="EA98" i="4"/>
  <c r="EE98" i="4"/>
  <c r="EI98" i="4"/>
  <c r="EM98" i="4"/>
  <c r="EQ98" i="4"/>
  <c r="EU98" i="4"/>
  <c r="EY98" i="4"/>
  <c r="FC98" i="4"/>
  <c r="FG98" i="4"/>
  <c r="FK98" i="4"/>
  <c r="FO98" i="4"/>
  <c r="FS98" i="4"/>
  <c r="FW98" i="4"/>
  <c r="GA98" i="4"/>
  <c r="GI98" i="4"/>
  <c r="GQ98" i="4"/>
  <c r="GY98" i="4"/>
  <c r="HC98" i="4"/>
  <c r="HG98" i="4"/>
  <c r="HK98" i="4"/>
  <c r="HO98" i="4"/>
  <c r="HS98" i="4"/>
  <c r="HW98" i="4"/>
  <c r="IA98" i="4"/>
  <c r="IE98" i="4"/>
  <c r="B103" i="4"/>
  <c r="F103" i="4"/>
  <c r="J103" i="4"/>
  <c r="N103" i="4"/>
  <c r="R103" i="4"/>
  <c r="V103" i="4"/>
  <c r="Z103" i="4"/>
  <c r="AD103" i="4"/>
  <c r="AH103" i="4"/>
  <c r="AL103" i="4"/>
  <c r="AP103" i="4"/>
  <c r="AT103" i="4"/>
  <c r="AX103" i="4"/>
  <c r="BB103" i="4"/>
  <c r="BF103" i="4"/>
  <c r="BJ103" i="4"/>
  <c r="BN103" i="4"/>
  <c r="BR103" i="4"/>
  <c r="BV103" i="4"/>
  <c r="BZ103" i="4"/>
  <c r="CD103" i="4"/>
  <c r="CH103" i="4"/>
  <c r="CL103" i="4"/>
  <c r="CP103" i="4"/>
  <c r="CT103" i="4"/>
  <c r="CX103" i="4"/>
  <c r="DB103" i="4"/>
  <c r="DF103" i="4"/>
  <c r="DJ103" i="4"/>
  <c r="DN103" i="4"/>
  <c r="DR103" i="4"/>
  <c r="DV103" i="4"/>
  <c r="DZ103" i="4"/>
  <c r="ED103" i="4"/>
  <c r="EH103" i="4"/>
  <c r="EL103" i="4"/>
  <c r="EP103" i="4"/>
  <c r="ET103" i="4"/>
  <c r="EX103" i="4"/>
  <c r="FB103" i="4"/>
  <c r="FF103" i="4"/>
  <c r="FJ103" i="4"/>
  <c r="FN103" i="4"/>
  <c r="FR103" i="4"/>
  <c r="FV103" i="4"/>
  <c r="FZ103" i="4"/>
  <c r="GD103" i="4"/>
  <c r="GH103" i="4"/>
  <c r="GL103" i="4"/>
  <c r="GP103" i="4"/>
  <c r="GT103" i="4"/>
  <c r="GX103" i="4"/>
  <c r="HB103" i="4"/>
  <c r="HF103" i="4"/>
  <c r="HJ103" i="4"/>
  <c r="HN103" i="4"/>
  <c r="HR103" i="4"/>
  <c r="HV103" i="4"/>
  <c r="HZ103" i="4"/>
  <c r="ID103" i="4"/>
  <c r="A304" i="4"/>
  <c r="A248" i="4"/>
  <c r="A261" i="4"/>
  <c r="A277" i="4"/>
  <c r="GO104" i="4"/>
  <c r="GO105" i="4"/>
  <c r="GO106" i="4"/>
  <c r="BJ104" i="4"/>
  <c r="M104" i="4"/>
  <c r="M105" i="4"/>
  <c r="M106" i="4"/>
  <c r="IB104" i="4"/>
  <c r="DT104" i="4"/>
  <c r="CN104" i="4"/>
  <c r="CV104" i="4"/>
  <c r="CV117" i="4"/>
  <c r="CV118" i="4"/>
  <c r="CV119" i="4"/>
  <c r="CV120" i="4"/>
  <c r="BH104" i="4"/>
  <c r="BL117" i="4"/>
  <c r="BL118" i="4"/>
  <c r="BL119" i="4"/>
  <c r="BL120" i="4"/>
  <c r="AI104" i="4"/>
  <c r="AF104" i="4"/>
  <c r="AI117" i="4"/>
  <c r="AI118" i="4"/>
  <c r="AI119" i="4"/>
  <c r="AI120" i="4"/>
  <c r="BE104" i="4"/>
  <c r="BE105" i="4"/>
  <c r="BE106" i="4"/>
  <c r="GX104" i="4"/>
  <c r="FB104" i="4"/>
  <c r="DF104" i="4"/>
  <c r="DF117" i="4"/>
  <c r="DF118" i="4"/>
  <c r="DF119" i="4"/>
  <c r="DF120" i="4"/>
  <c r="CP104" i="4"/>
  <c r="CP117" i="4"/>
  <c r="CP118" i="4"/>
  <c r="CP119" i="4"/>
  <c r="CP120" i="4"/>
  <c r="BZ104" i="4"/>
  <c r="BZ105" i="4"/>
  <c r="BZ106" i="4"/>
  <c r="AB104" i="4"/>
  <c r="W104" i="4"/>
  <c r="W105" i="4"/>
  <c r="W106" i="4"/>
  <c r="HM109" i="4"/>
  <c r="HM110" i="4"/>
  <c r="GV104" i="4"/>
  <c r="HB117" i="4"/>
  <c r="HB118" i="4"/>
  <c r="HB119" i="4"/>
  <c r="HB120" i="4"/>
  <c r="EK104" i="4"/>
  <c r="EK105" i="4"/>
  <c r="EK106" i="4"/>
  <c r="BY104" i="4"/>
  <c r="BY105" i="4"/>
  <c r="BY106" i="4"/>
  <c r="X104" i="4"/>
  <c r="X117" i="4"/>
  <c r="GI104" i="4"/>
  <c r="GI105" i="4"/>
  <c r="GI106" i="4"/>
  <c r="CQ104" i="4"/>
  <c r="BQ104" i="4"/>
  <c r="BQ105" i="4"/>
  <c r="BQ106" i="4"/>
  <c r="DA104" i="4"/>
  <c r="DA105" i="4"/>
  <c r="DA106" i="4"/>
  <c r="GM104" i="4"/>
  <c r="FW104" i="4"/>
  <c r="FG104" i="4"/>
  <c r="FL117" i="4"/>
  <c r="FL118" i="4"/>
  <c r="FL119" i="4"/>
  <c r="FL120" i="4"/>
  <c r="EA104" i="4"/>
  <c r="EA105" i="4"/>
  <c r="EA106" i="4"/>
  <c r="DK104" i="4"/>
  <c r="DK105" i="4"/>
  <c r="DK106" i="4"/>
  <c r="CE104" i="4"/>
  <c r="AY104" i="4"/>
  <c r="HD104" i="4"/>
  <c r="GN104" i="4"/>
  <c r="GT117" i="4"/>
  <c r="GT118" i="4"/>
  <c r="GT119" i="4"/>
  <c r="GT120" i="4"/>
  <c r="FX104" i="4"/>
  <c r="FH104" i="4"/>
  <c r="ER104" i="4"/>
  <c r="ER105" i="4"/>
  <c r="ER106" i="4"/>
  <c r="EB104" i="4"/>
  <c r="DL104" i="4"/>
  <c r="CV105" i="4"/>
  <c r="CV106" i="4"/>
  <c r="BP104" i="4"/>
  <c r="BP105" i="4"/>
  <c r="BP106" i="4"/>
  <c r="AZ104" i="4"/>
  <c r="AZ105" i="4"/>
  <c r="AZ106" i="4"/>
  <c r="AJ104" i="4"/>
  <c r="T104" i="4"/>
  <c r="D104" i="4"/>
  <c r="D105" i="4"/>
  <c r="D106" i="4"/>
  <c r="CO104" i="4"/>
  <c r="CO105" i="4"/>
  <c r="CO106" i="4"/>
  <c r="I104" i="4"/>
  <c r="I105" i="4"/>
  <c r="I106" i="4"/>
  <c r="BI104" i="4"/>
  <c r="BI105" i="4"/>
  <c r="BI106" i="4"/>
  <c r="FU104" i="4"/>
  <c r="FU105" i="4"/>
  <c r="FU106" i="4"/>
  <c r="AE104" i="4"/>
  <c r="AE105" i="4"/>
  <c r="AE106" i="4"/>
  <c r="O104" i="4"/>
  <c r="HK104" i="4"/>
  <c r="GU104" i="4"/>
  <c r="GE104" i="4"/>
  <c r="GE105" i="4"/>
  <c r="GE106" i="4"/>
  <c r="EI104" i="4"/>
  <c r="DS104" i="4"/>
  <c r="DC104" i="4"/>
  <c r="DC105" i="4"/>
  <c r="DC106" i="4"/>
  <c r="HY104" i="4"/>
  <c r="HY105" i="4"/>
  <c r="HY106" i="4"/>
  <c r="GC104" i="4"/>
  <c r="GC105" i="4"/>
  <c r="GC106" i="4"/>
  <c r="DQ104" i="4"/>
  <c r="DQ105" i="4"/>
  <c r="DQ106" i="4"/>
  <c r="CM104" i="4"/>
  <c r="BW104" i="4"/>
  <c r="BG104" i="4"/>
  <c r="BG105" i="4"/>
  <c r="BG106" i="4"/>
  <c r="AQ104" i="4"/>
  <c r="EG104" i="4"/>
  <c r="EG105" i="4"/>
  <c r="EG106" i="4"/>
  <c r="HL104" i="4"/>
  <c r="GF104" i="4"/>
  <c r="EJ104" i="4"/>
  <c r="EJ105" i="4"/>
  <c r="EJ106" i="4"/>
  <c r="DD104" i="4"/>
  <c r="DD105" i="4"/>
  <c r="DD106" i="4"/>
  <c r="BX104" i="4"/>
  <c r="AR104" i="4"/>
  <c r="L104" i="4"/>
  <c r="L66" i="4"/>
  <c r="L109" i="4"/>
  <c r="L110" i="4"/>
  <c r="FE104" i="4"/>
  <c r="FE105" i="4"/>
  <c r="FE106" i="4"/>
  <c r="CC104" i="4"/>
  <c r="CC105" i="4"/>
  <c r="CC106" i="4"/>
  <c r="BM104" i="4"/>
  <c r="BM105" i="4"/>
  <c r="BM106" i="4"/>
  <c r="AW104" i="4"/>
  <c r="AW105" i="4"/>
  <c r="AW106" i="4"/>
  <c r="DW104" i="4"/>
  <c r="DW105" i="4"/>
  <c r="DW106" i="4"/>
  <c r="DG104" i="4"/>
  <c r="DG105" i="4"/>
  <c r="DG106" i="4"/>
  <c r="CA104" i="4"/>
  <c r="AU104" i="4"/>
  <c r="IF104" i="4"/>
  <c r="IF117" i="4"/>
  <c r="IF118" i="4"/>
  <c r="IF119" i="4"/>
  <c r="IF120" i="4"/>
  <c r="GZ104" i="4"/>
  <c r="GZ105" i="4"/>
  <c r="GZ106" i="4"/>
  <c r="GJ104" i="4"/>
  <c r="GJ117" i="4"/>
  <c r="GJ118" i="4"/>
  <c r="GJ119" i="4"/>
  <c r="GJ120" i="4"/>
  <c r="FD104" i="4"/>
  <c r="FD105" i="4"/>
  <c r="FD106" i="4"/>
  <c r="EN104" i="4"/>
  <c r="EN105" i="4"/>
  <c r="EN106" i="4"/>
  <c r="DX104" i="4"/>
  <c r="DX117" i="4"/>
  <c r="DH104" i="4"/>
  <c r="DH117" i="4"/>
  <c r="DH118" i="4"/>
  <c r="DH119" i="4"/>
  <c r="DH120" i="4"/>
  <c r="CR104" i="4"/>
  <c r="CR105" i="4"/>
  <c r="CR106" i="4"/>
  <c r="CB104" i="4"/>
  <c r="CB117" i="4"/>
  <c r="CB118" i="4"/>
  <c r="CB119" i="4"/>
  <c r="CB120" i="4"/>
  <c r="AV104" i="4"/>
  <c r="AV117" i="4"/>
  <c r="AV118" i="4"/>
  <c r="AV119" i="4"/>
  <c r="AV120" i="4"/>
  <c r="P104" i="4"/>
  <c r="HW104" i="4"/>
  <c r="HW105" i="4"/>
  <c r="HW106" i="4"/>
  <c r="HG104" i="4"/>
  <c r="HG105" i="4"/>
  <c r="HG106" i="4"/>
  <c r="GQ104" i="4"/>
  <c r="GA104" i="4"/>
  <c r="GA105" i="4"/>
  <c r="GA106" i="4"/>
  <c r="HI104" i="4"/>
  <c r="HI105" i="4"/>
  <c r="HI106" i="4"/>
  <c r="CG104" i="4"/>
  <c r="CG105" i="4"/>
  <c r="CG106" i="4"/>
  <c r="E104" i="4"/>
  <c r="E105" i="4"/>
  <c r="E106" i="4"/>
  <c r="EU104" i="4"/>
  <c r="EE104" i="4"/>
  <c r="EH117" i="4"/>
  <c r="EH118" i="4"/>
  <c r="EH119" i="4"/>
  <c r="EH120" i="4"/>
  <c r="DO104" i="4"/>
  <c r="DO117" i="4"/>
  <c r="DO118" i="4"/>
  <c r="DO119" i="4"/>
  <c r="DO120" i="4"/>
  <c r="CY104" i="4"/>
  <c r="CY105" i="4"/>
  <c r="CY106" i="4"/>
  <c r="CI104" i="4"/>
  <c r="BS104" i="4"/>
  <c r="BS105" i="4"/>
  <c r="BS106" i="4"/>
  <c r="BC104" i="4"/>
  <c r="AM104" i="4"/>
  <c r="FM104" i="4"/>
  <c r="FM105" i="4"/>
  <c r="FM106" i="4"/>
  <c r="CK104" i="4"/>
  <c r="CK105" i="4"/>
  <c r="CK106" i="4"/>
  <c r="BA104" i="4"/>
  <c r="BA105" i="4"/>
  <c r="BA106" i="4"/>
  <c r="HH104" i="4"/>
  <c r="HH105" i="4"/>
  <c r="HH106" i="4"/>
  <c r="GB104" i="4"/>
  <c r="EF104" i="4"/>
  <c r="EF117" i="4"/>
  <c r="EF118" i="4"/>
  <c r="EF119" i="4"/>
  <c r="EF120" i="4"/>
  <c r="CZ104" i="4"/>
  <c r="CZ105" i="4"/>
  <c r="CZ106" i="4"/>
  <c r="BT104" i="4"/>
  <c r="BV117" i="4"/>
  <c r="BV118" i="4"/>
  <c r="BV119" i="4"/>
  <c r="BV120" i="4"/>
  <c r="AN104" i="4"/>
  <c r="H104" i="4"/>
  <c r="J117" i="4"/>
  <c r="J118" i="4"/>
  <c r="J119" i="4"/>
  <c r="J120" i="4"/>
  <c r="GG104" i="4"/>
  <c r="GG105" i="4"/>
  <c r="GG106" i="4"/>
  <c r="FQ104" i="4"/>
  <c r="FQ105" i="4"/>
  <c r="FQ106" i="4"/>
  <c r="FA104" i="4"/>
  <c r="FA105" i="4"/>
  <c r="FA106" i="4"/>
  <c r="DU104" i="4"/>
  <c r="DU105" i="4"/>
  <c r="DU106" i="4"/>
  <c r="AS104" i="4"/>
  <c r="AS105" i="4"/>
  <c r="AS106" i="4"/>
  <c r="AC104" i="4"/>
  <c r="AC105" i="4"/>
  <c r="AC106" i="4"/>
  <c r="AA104" i="4"/>
  <c r="K104" i="4"/>
  <c r="K105" i="4"/>
  <c r="K106" i="4"/>
  <c r="Y104" i="4"/>
  <c r="Y105" i="4"/>
  <c r="Y106" i="4"/>
  <c r="DY104" i="4"/>
  <c r="DY105" i="4"/>
  <c r="DY106" i="4"/>
  <c r="FY193" i="4"/>
  <c r="FP104" i="4"/>
  <c r="FP117" i="4"/>
  <c r="FP118" i="4"/>
  <c r="FP119" i="4"/>
  <c r="FP120" i="4"/>
  <c r="EZ104" i="4"/>
  <c r="EZ105" i="4"/>
  <c r="EZ106" i="4"/>
  <c r="EC196" i="4"/>
  <c r="IG193" i="4"/>
  <c r="GY104" i="4"/>
  <c r="GY105" i="4"/>
  <c r="GY106" i="4"/>
  <c r="GW104" i="4"/>
  <c r="GW105" i="4"/>
  <c r="GW106" i="4"/>
  <c r="FS104" i="4"/>
  <c r="FS117" i="4"/>
  <c r="FS118" i="4"/>
  <c r="FS119" i="4"/>
  <c r="FS120" i="4"/>
  <c r="FC104" i="4"/>
  <c r="FC105" i="4"/>
  <c r="FC106" i="4"/>
  <c r="DI104" i="4"/>
  <c r="DI105" i="4"/>
  <c r="DI106" i="4"/>
  <c r="GW195" i="4"/>
  <c r="GW215" i="4"/>
  <c r="FO104" i="4"/>
  <c r="FO105" i="4"/>
  <c r="FO106" i="4"/>
  <c r="HM105" i="4"/>
  <c r="HM106" i="4"/>
  <c r="GO214" i="4"/>
  <c r="DM215" i="4"/>
  <c r="HO199" i="4"/>
  <c r="HO185" i="4"/>
  <c r="FC199" i="4"/>
  <c r="FC185" i="4"/>
  <c r="CQ199" i="4"/>
  <c r="CQ200" i="4"/>
  <c r="CQ185" i="4"/>
  <c r="AE199" i="4"/>
  <c r="AE185" i="4"/>
  <c r="A238" i="4"/>
  <c r="A224" i="4"/>
  <c r="GU200" i="4"/>
  <c r="GU196" i="4"/>
  <c r="GU195" i="4"/>
  <c r="GU194" i="4"/>
  <c r="GU193" i="4"/>
  <c r="GU192" i="4"/>
  <c r="GU191" i="4"/>
  <c r="GU190" i="4"/>
  <c r="GU189" i="4"/>
  <c r="GU188" i="4"/>
  <c r="GU187" i="4"/>
  <c r="GU173" i="4"/>
  <c r="GU186" i="4"/>
  <c r="GU118" i="4"/>
  <c r="GU64" i="4"/>
  <c r="GV64" i="4"/>
  <c r="GW64" i="4"/>
  <c r="GX64" i="4"/>
  <c r="GY64" i="4"/>
  <c r="GZ64" i="4"/>
  <c r="HA64" i="4"/>
  <c r="HB64" i="4"/>
  <c r="HC64" i="4"/>
  <c r="HD64" i="4"/>
  <c r="HE64" i="4"/>
  <c r="GU66" i="4"/>
  <c r="GV66" i="4"/>
  <c r="GW66" i="4"/>
  <c r="GX66" i="4"/>
  <c r="FG200" i="4"/>
  <c r="FG196" i="4"/>
  <c r="FG195" i="4"/>
  <c r="FG194" i="4"/>
  <c r="FG193" i="4"/>
  <c r="FG192" i="4"/>
  <c r="FG191" i="4"/>
  <c r="FG190" i="4"/>
  <c r="FG189" i="4"/>
  <c r="FG188" i="4"/>
  <c r="FG187" i="4"/>
  <c r="FG173" i="4"/>
  <c r="FG186" i="4"/>
  <c r="FG118" i="4"/>
  <c r="DO200" i="4"/>
  <c r="DO196" i="4"/>
  <c r="DO195" i="4"/>
  <c r="DO194" i="4"/>
  <c r="DO193" i="4"/>
  <c r="DO192" i="4"/>
  <c r="DO191" i="4"/>
  <c r="DO190" i="4"/>
  <c r="DO189" i="4"/>
  <c r="DO188" i="4"/>
  <c r="DO187" i="4"/>
  <c r="DO173" i="4"/>
  <c r="DO186" i="4"/>
  <c r="BW200" i="4"/>
  <c r="BW196" i="4"/>
  <c r="BW195" i="4"/>
  <c r="BW194" i="4"/>
  <c r="BW193" i="4"/>
  <c r="BW192" i="4"/>
  <c r="BW191" i="4"/>
  <c r="BW190" i="4"/>
  <c r="BW189" i="4"/>
  <c r="BW188" i="4"/>
  <c r="BW187" i="4"/>
  <c r="BW173" i="4"/>
  <c r="BW186" i="4"/>
  <c r="AE200" i="4"/>
  <c r="AE196" i="4"/>
  <c r="AE195" i="4"/>
  <c r="AE194" i="4"/>
  <c r="AE193" i="4"/>
  <c r="AE192" i="4"/>
  <c r="AE191" i="4"/>
  <c r="AE190" i="4"/>
  <c r="AE189" i="4"/>
  <c r="AE188" i="4"/>
  <c r="AE187" i="4"/>
  <c r="AE173" i="4"/>
  <c r="AE186" i="4"/>
  <c r="AE118" i="4"/>
  <c r="AE64" i="4"/>
  <c r="AE66" i="4"/>
  <c r="EW196" i="4"/>
  <c r="EW195" i="4"/>
  <c r="EW194" i="4"/>
  <c r="EW193" i="4"/>
  <c r="EW192" i="4"/>
  <c r="EW191" i="4"/>
  <c r="EW190" i="4"/>
  <c r="EW189" i="4"/>
  <c r="EW188" i="4"/>
  <c r="EW187" i="4"/>
  <c r="EW173" i="4"/>
  <c r="EW186" i="4"/>
  <c r="Q196" i="4"/>
  <c r="Q195" i="4"/>
  <c r="Q194" i="4"/>
  <c r="Q193" i="4"/>
  <c r="Q192" i="4"/>
  <c r="Q191" i="4"/>
  <c r="Q190" i="4"/>
  <c r="Q189" i="4"/>
  <c r="Q188" i="4"/>
  <c r="Q187" i="4"/>
  <c r="Q173" i="4"/>
  <c r="Q186" i="4"/>
  <c r="Q118" i="4"/>
  <c r="HV185" i="4"/>
  <c r="HV199" i="4"/>
  <c r="HF185" i="4"/>
  <c r="HF199" i="4"/>
  <c r="GP185" i="4"/>
  <c r="GP199" i="4"/>
  <c r="FZ185" i="4"/>
  <c r="FZ199" i="4"/>
  <c r="FJ185" i="4"/>
  <c r="FJ199" i="4"/>
  <c r="FJ200" i="4"/>
  <c r="ET185" i="4"/>
  <c r="ET199" i="4"/>
  <c r="ED185" i="4"/>
  <c r="ED199" i="4"/>
  <c r="DN185" i="4"/>
  <c r="DN199" i="4"/>
  <c r="CX185" i="4"/>
  <c r="CX199" i="4"/>
  <c r="CH185" i="4"/>
  <c r="CH199" i="4"/>
  <c r="CH200" i="4"/>
  <c r="BR185" i="4"/>
  <c r="BR199" i="4"/>
  <c r="BB185" i="4"/>
  <c r="BB199" i="4"/>
  <c r="AL185" i="4"/>
  <c r="AL199" i="4"/>
  <c r="AL200" i="4"/>
  <c r="V185" i="4"/>
  <c r="V199" i="4"/>
  <c r="V200" i="4"/>
  <c r="F185" i="4"/>
  <c r="F199" i="4"/>
  <c r="HV200" i="4"/>
  <c r="HV196" i="4"/>
  <c r="HV195" i="4"/>
  <c r="HV194" i="4"/>
  <c r="HV193" i="4"/>
  <c r="HV192" i="4"/>
  <c r="HV191" i="4"/>
  <c r="HV190" i="4"/>
  <c r="HV189" i="4"/>
  <c r="HV188" i="4"/>
  <c r="HV187" i="4"/>
  <c r="HV173" i="4"/>
  <c r="HV186" i="4"/>
  <c r="HF200" i="4"/>
  <c r="HF196" i="4"/>
  <c r="HF195" i="4"/>
  <c r="HF194" i="4"/>
  <c r="HF193" i="4"/>
  <c r="HF192" i="4"/>
  <c r="HF191" i="4"/>
  <c r="HF190" i="4"/>
  <c r="HF189" i="4"/>
  <c r="HF188" i="4"/>
  <c r="HF187" i="4"/>
  <c r="HF173" i="4"/>
  <c r="HF186" i="4"/>
  <c r="HF64" i="4"/>
  <c r="HG64" i="4"/>
  <c r="HH64" i="4"/>
  <c r="HI64" i="4"/>
  <c r="HJ64" i="4"/>
  <c r="HK64" i="4"/>
  <c r="HL64" i="4"/>
  <c r="HF118" i="4"/>
  <c r="HF66" i="4"/>
  <c r="HF109" i="4"/>
  <c r="HF110" i="4"/>
  <c r="GP200" i="4"/>
  <c r="GP196" i="4"/>
  <c r="GP195" i="4"/>
  <c r="GP194" i="4"/>
  <c r="GP193" i="4"/>
  <c r="GP192" i="4"/>
  <c r="GP191" i="4"/>
  <c r="GP190" i="4"/>
  <c r="GP189" i="4"/>
  <c r="GP188" i="4"/>
  <c r="GP187" i="4"/>
  <c r="GP173" i="4"/>
  <c r="GP186" i="4"/>
  <c r="FZ200" i="4"/>
  <c r="FZ196" i="4"/>
  <c r="FZ195" i="4"/>
  <c r="FZ194" i="4"/>
  <c r="FZ193" i="4"/>
  <c r="FZ192" i="4"/>
  <c r="FZ191" i="4"/>
  <c r="FZ190" i="4"/>
  <c r="FZ189" i="4"/>
  <c r="FZ188" i="4"/>
  <c r="FZ187" i="4"/>
  <c r="FZ173" i="4"/>
  <c r="FZ186" i="4"/>
  <c r="FZ64" i="4"/>
  <c r="GA64" i="4"/>
  <c r="GB64" i="4"/>
  <c r="GC64" i="4"/>
  <c r="GD64" i="4"/>
  <c r="FZ66" i="4"/>
  <c r="FZ118" i="4"/>
  <c r="FJ196" i="4"/>
  <c r="FJ195" i="4"/>
  <c r="FJ194" i="4"/>
  <c r="FJ193" i="4"/>
  <c r="FJ192" i="4"/>
  <c r="FJ191" i="4"/>
  <c r="FJ190" i="4"/>
  <c r="FJ189" i="4"/>
  <c r="FJ188" i="4"/>
  <c r="FJ187" i="4"/>
  <c r="FJ173" i="4"/>
  <c r="FJ186" i="4"/>
  <c r="ET200" i="4"/>
  <c r="ET196" i="4"/>
  <c r="ET195" i="4"/>
  <c r="ET194" i="4"/>
  <c r="ET193" i="4"/>
  <c r="ET192" i="4"/>
  <c r="ET191" i="4"/>
  <c r="ET190" i="4"/>
  <c r="ET189" i="4"/>
  <c r="ET188" i="4"/>
  <c r="ET187" i="4"/>
  <c r="ET173" i="4"/>
  <c r="ET186" i="4"/>
  <c r="ED200" i="4"/>
  <c r="ED196" i="4"/>
  <c r="ED195" i="4"/>
  <c r="ED194" i="4"/>
  <c r="ED193" i="4"/>
  <c r="ED192" i="4"/>
  <c r="ED191" i="4"/>
  <c r="ED190" i="4"/>
  <c r="ED189" i="4"/>
  <c r="ED188" i="4"/>
  <c r="ED187" i="4"/>
  <c r="ED173" i="4"/>
  <c r="ED186" i="4"/>
  <c r="ED66" i="4"/>
  <c r="ED109" i="4"/>
  <c r="ED110" i="4"/>
  <c r="ED64" i="4"/>
  <c r="EE64" i="4"/>
  <c r="EF64" i="4"/>
  <c r="EG64" i="4"/>
  <c r="EH64" i="4"/>
  <c r="EI64" i="4"/>
  <c r="ED118" i="4"/>
  <c r="DN200" i="4"/>
  <c r="DN196" i="4"/>
  <c r="DN195" i="4"/>
  <c r="DN194" i="4"/>
  <c r="DN193" i="4"/>
  <c r="DN192" i="4"/>
  <c r="DN191" i="4"/>
  <c r="DN190" i="4"/>
  <c r="DN189" i="4"/>
  <c r="DN188" i="4"/>
  <c r="DN187" i="4"/>
  <c r="DN173" i="4"/>
  <c r="DN186" i="4"/>
  <c r="CX200" i="4"/>
  <c r="CX196" i="4"/>
  <c r="CX195" i="4"/>
  <c r="CX194" i="4"/>
  <c r="CX193" i="4"/>
  <c r="CX192" i="4"/>
  <c r="CX191" i="4"/>
  <c r="CX190" i="4"/>
  <c r="CX189" i="4"/>
  <c r="CX188" i="4"/>
  <c r="CX187" i="4"/>
  <c r="CX173" i="4"/>
  <c r="CX186" i="4"/>
  <c r="CX66" i="4"/>
  <c r="CX64" i="4"/>
  <c r="CY64" i="4"/>
  <c r="CZ64" i="4"/>
  <c r="DA64" i="4"/>
  <c r="DB64" i="4"/>
  <c r="DC64" i="4"/>
  <c r="CX118" i="4"/>
  <c r="CH196" i="4"/>
  <c r="CH195" i="4"/>
  <c r="CH194" i="4"/>
  <c r="CH193" i="4"/>
  <c r="CH192" i="4"/>
  <c r="CH191" i="4"/>
  <c r="CH190" i="4"/>
  <c r="CH189" i="4"/>
  <c r="CH188" i="4"/>
  <c r="CH187" i="4"/>
  <c r="CH173" i="4"/>
  <c r="CH186" i="4"/>
  <c r="CH118" i="4"/>
  <c r="BR200" i="4"/>
  <c r="BR196" i="4"/>
  <c r="BR195" i="4"/>
  <c r="BR194" i="4"/>
  <c r="BR193" i="4"/>
  <c r="BR192" i="4"/>
  <c r="BR191" i="4"/>
  <c r="BR190" i="4"/>
  <c r="BR189" i="4"/>
  <c r="BR188" i="4"/>
  <c r="BR187" i="4"/>
  <c r="BR173" i="4"/>
  <c r="BR186" i="4"/>
  <c r="BB200" i="4"/>
  <c r="BB196" i="4"/>
  <c r="BB195" i="4"/>
  <c r="BB194" i="4"/>
  <c r="BB193" i="4"/>
  <c r="BB192" i="4"/>
  <c r="BB191" i="4"/>
  <c r="BB190" i="4"/>
  <c r="BB189" i="4"/>
  <c r="BB188" i="4"/>
  <c r="BB187" i="4"/>
  <c r="BB173" i="4"/>
  <c r="BB186" i="4"/>
  <c r="AL196" i="4"/>
  <c r="AL195" i="4"/>
  <c r="AL194" i="4"/>
  <c r="AL193" i="4"/>
  <c r="AL192" i="4"/>
  <c r="AL191" i="4"/>
  <c r="AL190" i="4"/>
  <c r="AL189" i="4"/>
  <c r="AL188" i="4"/>
  <c r="AL187" i="4"/>
  <c r="AL173" i="4"/>
  <c r="AL186" i="4"/>
  <c r="V196" i="4"/>
  <c r="V195" i="4"/>
  <c r="V194" i="4"/>
  <c r="V193" i="4"/>
  <c r="V192" i="4"/>
  <c r="V191" i="4"/>
  <c r="V190" i="4"/>
  <c r="V189" i="4"/>
  <c r="V188" i="4"/>
  <c r="V187" i="4"/>
  <c r="V173" i="4"/>
  <c r="V186" i="4"/>
  <c r="F200" i="4"/>
  <c r="F196" i="4"/>
  <c r="F195" i="4"/>
  <c r="F194" i="4"/>
  <c r="F193" i="4"/>
  <c r="F192" i="4"/>
  <c r="F191" i="4"/>
  <c r="F190" i="4"/>
  <c r="F189" i="4"/>
  <c r="F188" i="4"/>
  <c r="F187" i="4"/>
  <c r="F173" i="4"/>
  <c r="F186" i="4"/>
  <c r="HU196" i="4"/>
  <c r="HU195" i="4"/>
  <c r="HU194" i="4"/>
  <c r="HU193" i="4"/>
  <c r="HU192" i="4"/>
  <c r="HU191" i="4"/>
  <c r="HU190" i="4"/>
  <c r="HU189" i="4"/>
  <c r="HU188" i="4"/>
  <c r="HU187" i="4"/>
  <c r="HU173" i="4"/>
  <c r="HU186" i="4"/>
  <c r="FA196" i="4"/>
  <c r="FA195" i="4"/>
  <c r="FA194" i="4"/>
  <c r="FA193" i="4"/>
  <c r="FA192" i="4"/>
  <c r="FA191" i="4"/>
  <c r="FA190" i="4"/>
  <c r="FA189" i="4"/>
  <c r="FA188" i="4"/>
  <c r="FA187" i="4"/>
  <c r="FA173" i="4"/>
  <c r="FA186" i="4"/>
  <c r="FA118" i="4"/>
  <c r="CG200" i="4"/>
  <c r="CG196" i="4"/>
  <c r="CG195" i="4"/>
  <c r="CG194" i="4"/>
  <c r="CG193" i="4"/>
  <c r="CG192" i="4"/>
  <c r="CG191" i="4"/>
  <c r="CG190" i="4"/>
  <c r="CG189" i="4"/>
  <c r="CG188" i="4"/>
  <c r="CG187" i="4"/>
  <c r="CG173" i="4"/>
  <c r="CG186" i="4"/>
  <c r="CG66" i="4"/>
  <c r="CH66" i="4"/>
  <c r="CG64" i="4"/>
  <c r="CH64" i="4"/>
  <c r="CI64" i="4"/>
  <c r="CJ64" i="4"/>
  <c r="CK64" i="4"/>
  <c r="CL64" i="4"/>
  <c r="CG118" i="4"/>
  <c r="U196" i="4"/>
  <c r="U195" i="4"/>
  <c r="U194" i="4"/>
  <c r="U193" i="4"/>
  <c r="U192" i="4"/>
  <c r="U191" i="4"/>
  <c r="U190" i="4"/>
  <c r="U189" i="4"/>
  <c r="U188" i="4"/>
  <c r="U187" i="4"/>
  <c r="U173" i="4"/>
  <c r="U186" i="4"/>
  <c r="IG185" i="4"/>
  <c r="IG199" i="4"/>
  <c r="IG200" i="4"/>
  <c r="HQ185" i="4"/>
  <c r="HQ199" i="4"/>
  <c r="HA185" i="4"/>
  <c r="HA199" i="4"/>
  <c r="HA200" i="4"/>
  <c r="GK185" i="4"/>
  <c r="GK199" i="4"/>
  <c r="GK200" i="4"/>
  <c r="FU185" i="4"/>
  <c r="FU199" i="4"/>
  <c r="FE185" i="4"/>
  <c r="FE199" i="4"/>
  <c r="EO185" i="4"/>
  <c r="EO199" i="4"/>
  <c r="DY185" i="4"/>
  <c r="DY199" i="4"/>
  <c r="DY200" i="4"/>
  <c r="DI185" i="4"/>
  <c r="DI199" i="4"/>
  <c r="CS185" i="4"/>
  <c r="CS199" i="4"/>
  <c r="CC185" i="4"/>
  <c r="CC199" i="4"/>
  <c r="CC200" i="4"/>
  <c r="BM185" i="4"/>
  <c r="BM199" i="4"/>
  <c r="AW185" i="4"/>
  <c r="AW199" i="4"/>
  <c r="AG185" i="4"/>
  <c r="AG199" i="4"/>
  <c r="Q185" i="4"/>
  <c r="Q199" i="4"/>
  <c r="Q200" i="4"/>
  <c r="HA196" i="4"/>
  <c r="HA195" i="4"/>
  <c r="HA194" i="4"/>
  <c r="HA193" i="4"/>
  <c r="HA192" i="4"/>
  <c r="HA191" i="4"/>
  <c r="HA190" i="4"/>
  <c r="HA189" i="4"/>
  <c r="HA188" i="4"/>
  <c r="HA187" i="4"/>
  <c r="HA173" i="4"/>
  <c r="HA186" i="4"/>
  <c r="DY196" i="4"/>
  <c r="DY195" i="4"/>
  <c r="DY194" i="4"/>
  <c r="DY193" i="4"/>
  <c r="DY192" i="4"/>
  <c r="DY191" i="4"/>
  <c r="DY190" i="4"/>
  <c r="DY189" i="4"/>
  <c r="DY188" i="4"/>
  <c r="DY187" i="4"/>
  <c r="DY173" i="4"/>
  <c r="DY186" i="4"/>
  <c r="AS194" i="4"/>
  <c r="AS193" i="4"/>
  <c r="AS173" i="4"/>
  <c r="AS186" i="4"/>
  <c r="IB185" i="4"/>
  <c r="IB199" i="4"/>
  <c r="HL185" i="4"/>
  <c r="HL199" i="4"/>
  <c r="GV185" i="4"/>
  <c r="GV199" i="4"/>
  <c r="GV200" i="4"/>
  <c r="GF185" i="4"/>
  <c r="GF199" i="4"/>
  <c r="FP185" i="4"/>
  <c r="FP199" i="4"/>
  <c r="EZ185" i="4"/>
  <c r="EZ199" i="4"/>
  <c r="EJ185" i="4"/>
  <c r="EJ199" i="4"/>
  <c r="DT185" i="4"/>
  <c r="DT199" i="4"/>
  <c r="DD185" i="4"/>
  <c r="DD199" i="4"/>
  <c r="CN185" i="4"/>
  <c r="CN199" i="4"/>
  <c r="BX185" i="4"/>
  <c r="BX199" i="4"/>
  <c r="BX200" i="4"/>
  <c r="BH185" i="4"/>
  <c r="BH199" i="4"/>
  <c r="AR185" i="4"/>
  <c r="AR199" i="4"/>
  <c r="AB185" i="4"/>
  <c r="AB199" i="4"/>
  <c r="L185" i="4"/>
  <c r="L199" i="4"/>
  <c r="A243" i="4"/>
  <c r="A221" i="4"/>
  <c r="A235" i="4"/>
  <c r="HT196" i="4"/>
  <c r="HT195" i="4"/>
  <c r="HT194" i="4"/>
  <c r="HT193" i="4"/>
  <c r="HT192" i="4"/>
  <c r="HT191" i="4"/>
  <c r="HT190" i="4"/>
  <c r="HT189" i="4"/>
  <c r="HT188" i="4"/>
  <c r="HT187" i="4"/>
  <c r="HT173" i="4"/>
  <c r="HT186" i="4"/>
  <c r="HD196" i="4"/>
  <c r="HD195" i="4"/>
  <c r="HD194" i="4"/>
  <c r="HD193" i="4"/>
  <c r="HD192" i="4"/>
  <c r="HD191" i="4"/>
  <c r="HD190" i="4"/>
  <c r="HD189" i="4"/>
  <c r="HD188" i="4"/>
  <c r="HD187" i="4"/>
  <c r="HD173" i="4"/>
  <c r="HD186" i="4"/>
  <c r="GN196" i="4"/>
  <c r="GN195" i="4"/>
  <c r="GN194" i="4"/>
  <c r="GN193" i="4"/>
  <c r="GN192" i="4"/>
  <c r="GN191" i="4"/>
  <c r="GN190" i="4"/>
  <c r="GN189" i="4"/>
  <c r="GN188" i="4"/>
  <c r="GN187" i="4"/>
  <c r="GN173" i="4"/>
  <c r="GN186" i="4"/>
  <c r="GN118" i="4"/>
  <c r="FX196" i="4"/>
  <c r="FX195" i="4"/>
  <c r="FX194" i="4"/>
  <c r="FX193" i="4"/>
  <c r="FX192" i="4"/>
  <c r="FX191" i="4"/>
  <c r="FX190" i="4"/>
  <c r="FX189" i="4"/>
  <c r="FX188" i="4"/>
  <c r="FX187" i="4"/>
  <c r="FX173" i="4"/>
  <c r="FX186" i="4"/>
  <c r="FX66" i="4"/>
  <c r="FY66" i="4"/>
  <c r="FH196" i="4"/>
  <c r="FH195" i="4"/>
  <c r="FH194" i="4"/>
  <c r="FH193" i="4"/>
  <c r="FH192" i="4"/>
  <c r="FH191" i="4"/>
  <c r="FH190" i="4"/>
  <c r="FH189" i="4"/>
  <c r="FH188" i="4"/>
  <c r="FH187" i="4"/>
  <c r="FH173" i="4"/>
  <c r="FH186" i="4"/>
  <c r="ER200" i="4"/>
  <c r="ER196" i="4"/>
  <c r="ER195" i="4"/>
  <c r="ER194" i="4"/>
  <c r="ER193" i="4"/>
  <c r="ER192" i="4"/>
  <c r="ER191" i="4"/>
  <c r="ER190" i="4"/>
  <c r="ER189" i="4"/>
  <c r="ER188" i="4"/>
  <c r="ER187" i="4"/>
  <c r="ER173" i="4"/>
  <c r="ER186" i="4"/>
  <c r="ER118" i="4"/>
  <c r="ER66" i="4"/>
  <c r="ES66" i="4"/>
  <c r="ER64" i="4"/>
  <c r="ES64" i="4"/>
  <c r="ET64" i="4"/>
  <c r="EU64" i="4"/>
  <c r="EV64" i="4"/>
  <c r="EW64" i="4"/>
  <c r="EX64" i="4"/>
  <c r="EY64" i="4"/>
  <c r="EB196" i="4"/>
  <c r="EB195" i="4"/>
  <c r="EB194" i="4"/>
  <c r="EB193" i="4"/>
  <c r="EB192" i="4"/>
  <c r="EB191" i="4"/>
  <c r="EB190" i="4"/>
  <c r="EB189" i="4"/>
  <c r="EB188" i="4"/>
  <c r="EB187" i="4"/>
  <c r="EB173" i="4"/>
  <c r="EB186" i="4"/>
  <c r="DL196" i="4"/>
  <c r="DL195" i="4"/>
  <c r="DL194" i="4"/>
  <c r="DL193" i="4"/>
  <c r="DL192" i="4"/>
  <c r="DL191" i="4"/>
  <c r="DL190" i="4"/>
  <c r="DL189" i="4"/>
  <c r="DL188" i="4"/>
  <c r="DL187" i="4"/>
  <c r="DL173" i="4"/>
  <c r="DL186" i="4"/>
  <c r="DL118" i="4"/>
  <c r="CV196" i="4"/>
  <c r="CV195" i="4"/>
  <c r="CV194" i="4"/>
  <c r="CV193" i="4"/>
  <c r="CV192" i="4"/>
  <c r="CV191" i="4"/>
  <c r="CV190" i="4"/>
  <c r="CV189" i="4"/>
  <c r="CV188" i="4"/>
  <c r="CV187" i="4"/>
  <c r="CV173" i="4"/>
  <c r="CV186" i="4"/>
  <c r="CF200" i="4"/>
  <c r="CF196" i="4"/>
  <c r="CF195" i="4"/>
  <c r="CF194" i="4"/>
  <c r="CF193" i="4"/>
  <c r="CF192" i="4"/>
  <c r="CF191" i="4"/>
  <c r="CF190" i="4"/>
  <c r="CF189" i="4"/>
  <c r="CF188" i="4"/>
  <c r="CF187" i="4"/>
  <c r="CF173" i="4"/>
  <c r="CF186" i="4"/>
  <c r="CF118" i="4"/>
  <c r="CF66" i="4"/>
  <c r="CF109" i="4"/>
  <c r="CF110" i="4"/>
  <c r="CF64" i="4"/>
  <c r="BP196" i="4"/>
  <c r="BP195" i="4"/>
  <c r="BP194" i="4"/>
  <c r="BP193" i="4"/>
  <c r="BP192" i="4"/>
  <c r="BP191" i="4"/>
  <c r="BP190" i="4"/>
  <c r="BP189" i="4"/>
  <c r="BP188" i="4"/>
  <c r="BP187" i="4"/>
  <c r="BP173" i="4"/>
  <c r="BP186" i="4"/>
  <c r="AZ200" i="4"/>
  <c r="AZ196" i="4"/>
  <c r="AZ195" i="4"/>
  <c r="AZ194" i="4"/>
  <c r="AZ193" i="4"/>
  <c r="AZ192" i="4"/>
  <c r="AZ191" i="4"/>
  <c r="AZ190" i="4"/>
  <c r="AZ189" i="4"/>
  <c r="AZ188" i="4"/>
  <c r="AZ187" i="4"/>
  <c r="AZ173" i="4"/>
  <c r="AZ186" i="4"/>
  <c r="AZ118" i="4"/>
  <c r="AZ66" i="4"/>
  <c r="BA66" i="4"/>
  <c r="BB66" i="4"/>
  <c r="AZ64" i="4"/>
  <c r="BA64" i="4"/>
  <c r="BB64" i="4"/>
  <c r="BC64" i="4"/>
  <c r="BD64" i="4"/>
  <c r="BE64" i="4"/>
  <c r="BF64" i="4"/>
  <c r="AJ196" i="4"/>
  <c r="AJ195" i="4"/>
  <c r="AJ194" i="4"/>
  <c r="AJ193" i="4"/>
  <c r="AJ192" i="4"/>
  <c r="AJ191" i="4"/>
  <c r="AJ190" i="4"/>
  <c r="AJ189" i="4"/>
  <c r="AJ188" i="4"/>
  <c r="AJ187" i="4"/>
  <c r="AJ173" i="4"/>
  <c r="AJ186" i="4"/>
  <c r="T196" i="4"/>
  <c r="T195" i="4"/>
  <c r="T194" i="4"/>
  <c r="T193" i="4"/>
  <c r="T192" i="4"/>
  <c r="T191" i="4"/>
  <c r="T190" i="4"/>
  <c r="T189" i="4"/>
  <c r="T188" i="4"/>
  <c r="T187" i="4"/>
  <c r="T173" i="4"/>
  <c r="T186" i="4"/>
  <c r="D196" i="4"/>
  <c r="D195" i="4"/>
  <c r="D194" i="4"/>
  <c r="D193" i="4"/>
  <c r="D192" i="4"/>
  <c r="D191" i="4"/>
  <c r="D190" i="4"/>
  <c r="D189" i="4"/>
  <c r="D188" i="4"/>
  <c r="D187" i="4"/>
  <c r="D173" i="4"/>
  <c r="D186" i="4"/>
  <c r="HO200" i="4"/>
  <c r="HO196" i="4"/>
  <c r="HO195" i="4"/>
  <c r="HO194" i="4"/>
  <c r="HO193" i="4"/>
  <c r="HO192" i="4"/>
  <c r="HO191" i="4"/>
  <c r="HO190" i="4"/>
  <c r="HO189" i="4"/>
  <c r="HO188" i="4"/>
  <c r="HO187" i="4"/>
  <c r="HO173" i="4"/>
  <c r="HO186" i="4"/>
  <c r="GQ200" i="4"/>
  <c r="GQ196" i="4"/>
  <c r="GQ195" i="4"/>
  <c r="GQ194" i="4"/>
  <c r="GQ193" i="4"/>
  <c r="GQ192" i="4"/>
  <c r="GQ191" i="4"/>
  <c r="GQ190" i="4"/>
  <c r="GQ189" i="4"/>
  <c r="GQ188" i="4"/>
  <c r="GQ187" i="4"/>
  <c r="GQ173" i="4"/>
  <c r="GQ186" i="4"/>
  <c r="FS196" i="4"/>
  <c r="FS195" i="4"/>
  <c r="FS194" i="4"/>
  <c r="FS193" i="4"/>
  <c r="FS192" i="4"/>
  <c r="FS191" i="4"/>
  <c r="FS190" i="4"/>
  <c r="FS189" i="4"/>
  <c r="FS188" i="4"/>
  <c r="FS187" i="4"/>
  <c r="FS173" i="4"/>
  <c r="FS186" i="4"/>
  <c r="EQ200" i="4"/>
  <c r="EQ196" i="4"/>
  <c r="EQ195" i="4"/>
  <c r="EQ194" i="4"/>
  <c r="EQ193" i="4"/>
  <c r="EQ192" i="4"/>
  <c r="EQ191" i="4"/>
  <c r="EQ190" i="4"/>
  <c r="EQ189" i="4"/>
  <c r="EQ188" i="4"/>
  <c r="EQ187" i="4"/>
  <c r="EQ173" i="4"/>
  <c r="EQ186" i="4"/>
  <c r="DS200" i="4"/>
  <c r="DS196" i="4"/>
  <c r="DS195" i="4"/>
  <c r="DS194" i="4"/>
  <c r="DS193" i="4"/>
  <c r="DS192" i="4"/>
  <c r="DS191" i="4"/>
  <c r="DS190" i="4"/>
  <c r="DS189" i="4"/>
  <c r="DS188" i="4"/>
  <c r="DS187" i="4"/>
  <c r="DS173" i="4"/>
  <c r="DS186" i="4"/>
  <c r="CU200" i="4"/>
  <c r="CU196" i="4"/>
  <c r="CU195" i="4"/>
  <c r="CU194" i="4"/>
  <c r="CU193" i="4"/>
  <c r="CU192" i="4"/>
  <c r="CU191" i="4"/>
  <c r="CU190" i="4"/>
  <c r="CU189" i="4"/>
  <c r="CU188" i="4"/>
  <c r="CU187" i="4"/>
  <c r="CU173" i="4"/>
  <c r="CU186" i="4"/>
  <c r="BS200" i="4"/>
  <c r="BS196" i="4"/>
  <c r="BS195" i="4"/>
  <c r="BS194" i="4"/>
  <c r="BS193" i="4"/>
  <c r="BS192" i="4"/>
  <c r="BS191" i="4"/>
  <c r="BS190" i="4"/>
  <c r="BS189" i="4"/>
  <c r="BS188" i="4"/>
  <c r="BS187" i="4"/>
  <c r="BS173" i="4"/>
  <c r="BS186" i="4"/>
  <c r="BS118" i="4"/>
  <c r="BS66" i="4"/>
  <c r="BS64" i="4"/>
  <c r="BT64" i="4"/>
  <c r="BU64" i="4"/>
  <c r="BV64" i="4"/>
  <c r="BW64" i="4"/>
  <c r="BX64" i="4"/>
  <c r="BY64" i="4"/>
  <c r="AU196" i="4"/>
  <c r="AU195" i="4"/>
  <c r="AU194" i="4"/>
  <c r="AU193" i="4"/>
  <c r="AU192" i="4"/>
  <c r="AU191" i="4"/>
  <c r="AU190" i="4"/>
  <c r="AU189" i="4"/>
  <c r="AU188" i="4"/>
  <c r="AU187" i="4"/>
  <c r="AU173" i="4"/>
  <c r="AU186" i="4"/>
  <c r="AU118" i="4"/>
  <c r="S200" i="4"/>
  <c r="S196" i="4"/>
  <c r="S195" i="4"/>
  <c r="S194" i="4"/>
  <c r="S193" i="4"/>
  <c r="S192" i="4"/>
  <c r="S191" i="4"/>
  <c r="S190" i="4"/>
  <c r="S189" i="4"/>
  <c r="S188" i="4"/>
  <c r="S187" i="4"/>
  <c r="S173" i="4"/>
  <c r="S186" i="4"/>
  <c r="HQ200" i="4"/>
  <c r="HQ196" i="4"/>
  <c r="HQ195" i="4"/>
  <c r="HQ194" i="4"/>
  <c r="HQ193" i="4"/>
  <c r="HQ192" i="4"/>
  <c r="HQ191" i="4"/>
  <c r="HQ190" i="4"/>
  <c r="HQ189" i="4"/>
  <c r="HQ188" i="4"/>
  <c r="HQ187" i="4"/>
  <c r="HQ173" i="4"/>
  <c r="HQ186" i="4"/>
  <c r="FU200" i="4"/>
  <c r="FU196" i="4"/>
  <c r="FU195" i="4"/>
  <c r="FU194" i="4"/>
  <c r="FU193" i="4"/>
  <c r="FU192" i="4"/>
  <c r="FU191" i="4"/>
  <c r="FU190" i="4"/>
  <c r="FU189" i="4"/>
  <c r="FU188" i="4"/>
  <c r="FU187" i="4"/>
  <c r="FU173" i="4"/>
  <c r="FU186" i="4"/>
  <c r="FU118" i="4"/>
  <c r="FU66" i="4"/>
  <c r="FV66" i="4"/>
  <c r="FV109" i="4"/>
  <c r="FV110" i="4"/>
  <c r="DU196" i="4"/>
  <c r="DU195" i="4"/>
  <c r="DU194" i="4"/>
  <c r="DU193" i="4"/>
  <c r="DU192" i="4"/>
  <c r="DU191" i="4"/>
  <c r="DU190" i="4"/>
  <c r="DU189" i="4"/>
  <c r="DU188" i="4"/>
  <c r="DU187" i="4"/>
  <c r="DU173" i="4"/>
  <c r="DU186" i="4"/>
  <c r="BY196" i="4"/>
  <c r="BY195" i="4"/>
  <c r="BY194" i="4"/>
  <c r="BY193" i="4"/>
  <c r="BY192" i="4"/>
  <c r="BY191" i="4"/>
  <c r="BY190" i="4"/>
  <c r="BY189" i="4"/>
  <c r="BY188" i="4"/>
  <c r="BY187" i="4"/>
  <c r="BY173" i="4"/>
  <c r="BY186" i="4"/>
  <c r="Y196" i="4"/>
  <c r="Y195" i="4"/>
  <c r="Y194" i="4"/>
  <c r="Y193" i="4"/>
  <c r="Y192" i="4"/>
  <c r="Y191" i="4"/>
  <c r="Y190" i="4"/>
  <c r="Y189" i="4"/>
  <c r="Y188" i="4"/>
  <c r="Y187" i="4"/>
  <c r="Y173" i="4"/>
  <c r="Y186" i="4"/>
  <c r="HR117" i="4"/>
  <c r="HR118" i="4"/>
  <c r="HR119" i="4"/>
  <c r="HR120" i="4"/>
  <c r="GL117" i="4"/>
  <c r="GL118" i="4"/>
  <c r="GL119" i="4"/>
  <c r="GL120" i="4"/>
  <c r="GD117" i="4"/>
  <c r="GD118" i="4"/>
  <c r="GD119" i="4"/>
  <c r="GD120" i="4"/>
  <c r="FV117" i="4"/>
  <c r="FN117" i="4"/>
  <c r="EX117" i="4"/>
  <c r="EX118" i="4"/>
  <c r="EX119" i="4"/>
  <c r="EX120" i="4"/>
  <c r="EP117" i="4"/>
  <c r="EP118" i="4"/>
  <c r="EP119" i="4"/>
  <c r="EP120" i="4"/>
  <c r="DR117" i="4"/>
  <c r="DR118" i="4"/>
  <c r="DR119" i="4"/>
  <c r="DR120" i="4"/>
  <c r="DJ117" i="4"/>
  <c r="DJ118" i="4"/>
  <c r="DJ119" i="4"/>
  <c r="DJ120" i="4"/>
  <c r="DB117" i="4"/>
  <c r="DB118" i="4"/>
  <c r="DB119" i="4"/>
  <c r="DB120" i="4"/>
  <c r="CT117" i="4"/>
  <c r="CT118" i="4"/>
  <c r="CT119" i="4"/>
  <c r="CT120" i="4"/>
  <c r="CL117" i="4"/>
  <c r="CL118" i="4"/>
  <c r="CL119" i="4"/>
  <c r="CL120" i="4"/>
  <c r="CD117" i="4"/>
  <c r="CD118" i="4"/>
  <c r="CD119" i="4"/>
  <c r="CD120" i="4"/>
  <c r="AX117" i="4"/>
  <c r="AX118" i="4"/>
  <c r="AX119" i="4"/>
  <c r="AX120" i="4"/>
  <c r="AP117" i="4"/>
  <c r="AP118" i="4"/>
  <c r="AP119" i="4"/>
  <c r="AP120" i="4"/>
  <c r="AH117" i="4"/>
  <c r="AH118" i="4"/>
  <c r="AH119" i="4"/>
  <c r="AH120" i="4"/>
  <c r="R117" i="4"/>
  <c r="R118" i="4"/>
  <c r="R119" i="4"/>
  <c r="R120" i="4"/>
  <c r="DK233" i="4"/>
  <c r="G233" i="4"/>
  <c r="HS233" i="4"/>
  <c r="HK233" i="4"/>
  <c r="FK233" i="4"/>
  <c r="CE233" i="4"/>
  <c r="BG233" i="4"/>
  <c r="HX117" i="4"/>
  <c r="HP117" i="4"/>
  <c r="HP118" i="4"/>
  <c r="HP119" i="4"/>
  <c r="HP120" i="4"/>
  <c r="GB117" i="4"/>
  <c r="GB118" i="4"/>
  <c r="GB119" i="4"/>
  <c r="GB120" i="4"/>
  <c r="FT117" i="4"/>
  <c r="FT118" i="4"/>
  <c r="FT119" i="4"/>
  <c r="FT120" i="4"/>
  <c r="EV117" i="4"/>
  <c r="CR117" i="4"/>
  <c r="CR118" i="4"/>
  <c r="CR119" i="4"/>
  <c r="CR120" i="4"/>
  <c r="CJ117" i="4"/>
  <c r="CJ118" i="4"/>
  <c r="CJ119" i="4"/>
  <c r="CJ120" i="4"/>
  <c r="BT117" i="4"/>
  <c r="AF117" i="4"/>
  <c r="FG233" i="4"/>
  <c r="EI233" i="4"/>
  <c r="BO233" i="4"/>
  <c r="IE117" i="4"/>
  <c r="IE118" i="4"/>
  <c r="IE119" i="4"/>
  <c r="IE120" i="4"/>
  <c r="HO117" i="4"/>
  <c r="HO118" i="4"/>
  <c r="HO119" i="4"/>
  <c r="HO120" i="4"/>
  <c r="GI117" i="4"/>
  <c r="GI118" i="4"/>
  <c r="GI119" i="4"/>
  <c r="GI120" i="4"/>
  <c r="GA117" i="4"/>
  <c r="EU117" i="4"/>
  <c r="EU118" i="4"/>
  <c r="EU119" i="4"/>
  <c r="EU120" i="4"/>
  <c r="EM117" i="4"/>
  <c r="EM118" i="4"/>
  <c r="EM119" i="4"/>
  <c r="EM120" i="4"/>
  <c r="CY117" i="4"/>
  <c r="CI117" i="4"/>
  <c r="CI118" i="4"/>
  <c r="CI119" i="4"/>
  <c r="CI120" i="4"/>
  <c r="CA117" i="4"/>
  <c r="BK117" i="4"/>
  <c r="AU117" i="4"/>
  <c r="O117" i="4"/>
  <c r="O118" i="4"/>
  <c r="O119" i="4"/>
  <c r="O120" i="4"/>
  <c r="IG173" i="4"/>
  <c r="IG186" i="4"/>
  <c r="IG190" i="4"/>
  <c r="IG194" i="4"/>
  <c r="HM118" i="4"/>
  <c r="HM189" i="4"/>
  <c r="HM193" i="4"/>
  <c r="GW188" i="4"/>
  <c r="GW192" i="4"/>
  <c r="GW196" i="4"/>
  <c r="GO187" i="4"/>
  <c r="GO191" i="4"/>
  <c r="GO195" i="4"/>
  <c r="FY190" i="4"/>
  <c r="FY194" i="4"/>
  <c r="EC189" i="4"/>
  <c r="EC193" i="4"/>
  <c r="DM188" i="4"/>
  <c r="DM192" i="4"/>
  <c r="DM196" i="4"/>
  <c r="CW187" i="4"/>
  <c r="CW191" i="4"/>
  <c r="CW195" i="4"/>
  <c r="BA190" i="4"/>
  <c r="BA194" i="4"/>
  <c r="EA233" i="4"/>
  <c r="DC233" i="4"/>
  <c r="BC233" i="4"/>
  <c r="GY199" i="4"/>
  <c r="GY185" i="4"/>
  <c r="EM199" i="4"/>
  <c r="EM185" i="4"/>
  <c r="CA199" i="4"/>
  <c r="CA200" i="4"/>
  <c r="CA185" i="4"/>
  <c r="O199" i="4"/>
  <c r="O185" i="4"/>
  <c r="IA200" i="4"/>
  <c r="IA196" i="4"/>
  <c r="IA195" i="4"/>
  <c r="IA194" i="4"/>
  <c r="IA193" i="4"/>
  <c r="IA192" i="4"/>
  <c r="IA191" i="4"/>
  <c r="IA190" i="4"/>
  <c r="IA189" i="4"/>
  <c r="IA188" i="4"/>
  <c r="IA187" i="4"/>
  <c r="IA173" i="4"/>
  <c r="IA186" i="4"/>
  <c r="IA118" i="4"/>
  <c r="GM200" i="4"/>
  <c r="GM196" i="4"/>
  <c r="GM195" i="4"/>
  <c r="GM194" i="4"/>
  <c r="GM193" i="4"/>
  <c r="GM192" i="4"/>
  <c r="GM191" i="4"/>
  <c r="GM190" i="4"/>
  <c r="GM189" i="4"/>
  <c r="GM188" i="4"/>
  <c r="GM187" i="4"/>
  <c r="GM173" i="4"/>
  <c r="GM186" i="4"/>
  <c r="GM118" i="4"/>
  <c r="GM66" i="4"/>
  <c r="GN66" i="4"/>
  <c r="GM64" i="4"/>
  <c r="GN64" i="4"/>
  <c r="GO64" i="4"/>
  <c r="GP64" i="4"/>
  <c r="GQ64" i="4"/>
  <c r="GR64" i="4"/>
  <c r="GS64" i="4"/>
  <c r="GT64" i="4"/>
  <c r="EU200" i="4"/>
  <c r="EU196" i="4"/>
  <c r="EU195" i="4"/>
  <c r="EU194" i="4"/>
  <c r="EU193" i="4"/>
  <c r="EU192" i="4"/>
  <c r="EU191" i="4"/>
  <c r="EU190" i="4"/>
  <c r="EU189" i="4"/>
  <c r="EU188" i="4"/>
  <c r="EU187" i="4"/>
  <c r="EU173" i="4"/>
  <c r="EU186" i="4"/>
  <c r="DC200" i="4"/>
  <c r="DC196" i="4"/>
  <c r="DC195" i="4"/>
  <c r="DC194" i="4"/>
  <c r="DC193" i="4"/>
  <c r="DC192" i="4"/>
  <c r="DC191" i="4"/>
  <c r="DC190" i="4"/>
  <c r="DC189" i="4"/>
  <c r="DC188" i="4"/>
  <c r="DC187" i="4"/>
  <c r="DC173" i="4"/>
  <c r="DC186" i="4"/>
  <c r="BK196" i="4"/>
  <c r="BK195" i="4"/>
  <c r="BK194" i="4"/>
  <c r="BK193" i="4"/>
  <c r="BK192" i="4"/>
  <c r="BK191" i="4"/>
  <c r="BK190" i="4"/>
  <c r="BK189" i="4"/>
  <c r="BK188" i="4"/>
  <c r="BK187" i="4"/>
  <c r="BK173" i="4"/>
  <c r="BK186" i="4"/>
  <c r="BK118" i="4"/>
  <c r="BK119" i="4"/>
  <c r="BK120" i="4"/>
  <c r="W200" i="4"/>
  <c r="W196" i="4"/>
  <c r="W195" i="4"/>
  <c r="W194" i="4"/>
  <c r="W193" i="4"/>
  <c r="W192" i="4"/>
  <c r="W191" i="4"/>
  <c r="W190" i="4"/>
  <c r="W189" i="4"/>
  <c r="W188" i="4"/>
  <c r="W187" i="4"/>
  <c r="W173" i="4"/>
  <c r="W186" i="4"/>
  <c r="W118" i="4"/>
  <c r="W66" i="4"/>
  <c r="W64" i="4"/>
  <c r="X64" i="4"/>
  <c r="Y64" i="4"/>
  <c r="Z64" i="4"/>
  <c r="AA64" i="4"/>
  <c r="AB64" i="4"/>
  <c r="AC64" i="4"/>
  <c r="AD64" i="4"/>
  <c r="CC196" i="4"/>
  <c r="CC195" i="4"/>
  <c r="CC194" i="4"/>
  <c r="CC193" i="4"/>
  <c r="CC192" i="4"/>
  <c r="CC191" i="4"/>
  <c r="CC190" i="4"/>
  <c r="CC189" i="4"/>
  <c r="CC188" i="4"/>
  <c r="CC187" i="4"/>
  <c r="CC173" i="4"/>
  <c r="CC186" i="4"/>
  <c r="HR185" i="4"/>
  <c r="HR199" i="4"/>
  <c r="HR200" i="4"/>
  <c r="HB185" i="4"/>
  <c r="HB199" i="4"/>
  <c r="GL185" i="4"/>
  <c r="GL199" i="4"/>
  <c r="FV185" i="4"/>
  <c r="FV199" i="4"/>
  <c r="FF185" i="4"/>
  <c r="FF199" i="4"/>
  <c r="EP185" i="4"/>
  <c r="EP199" i="4"/>
  <c r="EP200" i="4"/>
  <c r="DZ185" i="4"/>
  <c r="DZ199" i="4"/>
  <c r="DJ185" i="4"/>
  <c r="DJ199" i="4"/>
  <c r="DJ200" i="4"/>
  <c r="CT185" i="4"/>
  <c r="CT199" i="4"/>
  <c r="CT200" i="4"/>
  <c r="CD185" i="4"/>
  <c r="CD199" i="4"/>
  <c r="BN185" i="4"/>
  <c r="BN199" i="4"/>
  <c r="AX185" i="4"/>
  <c r="AX199" i="4"/>
  <c r="AH185" i="4"/>
  <c r="AH199" i="4"/>
  <c r="AH200" i="4"/>
  <c r="R185" i="4"/>
  <c r="R199" i="4"/>
  <c r="R200" i="4"/>
  <c r="B185" i="4"/>
  <c r="B199" i="4"/>
  <c r="A241" i="4"/>
  <c r="A227" i="4"/>
  <c r="A237" i="4"/>
  <c r="A223" i="4"/>
  <c r="HR196" i="4"/>
  <c r="HR195" i="4"/>
  <c r="HR194" i="4"/>
  <c r="HR193" i="4"/>
  <c r="HR192" i="4"/>
  <c r="HR191" i="4"/>
  <c r="HR190" i="4"/>
  <c r="HR189" i="4"/>
  <c r="HR188" i="4"/>
  <c r="HR187" i="4"/>
  <c r="HR173" i="4"/>
  <c r="HR186" i="4"/>
  <c r="HB200" i="4"/>
  <c r="HB196" i="4"/>
  <c r="HB195" i="4"/>
  <c r="HB194" i="4"/>
  <c r="HB193" i="4"/>
  <c r="HB192" i="4"/>
  <c r="HB191" i="4"/>
  <c r="HB190" i="4"/>
  <c r="HB189" i="4"/>
  <c r="HB188" i="4"/>
  <c r="HB187" i="4"/>
  <c r="HB173" i="4"/>
  <c r="HB186" i="4"/>
  <c r="GL200" i="4"/>
  <c r="GL196" i="4"/>
  <c r="GL195" i="4"/>
  <c r="GL194" i="4"/>
  <c r="GL193" i="4"/>
  <c r="GL192" i="4"/>
  <c r="GL191" i="4"/>
  <c r="GL190" i="4"/>
  <c r="GL189" i="4"/>
  <c r="GL188" i="4"/>
  <c r="GL187" i="4"/>
  <c r="GL173" i="4"/>
  <c r="GL186" i="4"/>
  <c r="FV200" i="4"/>
  <c r="FV196" i="4"/>
  <c r="FV195" i="4"/>
  <c r="FV194" i="4"/>
  <c r="FV193" i="4"/>
  <c r="FV192" i="4"/>
  <c r="FV191" i="4"/>
  <c r="FV190" i="4"/>
  <c r="FV189" i="4"/>
  <c r="FV188" i="4"/>
  <c r="FV187" i="4"/>
  <c r="FV173" i="4"/>
  <c r="FV186" i="4"/>
  <c r="FV118" i="4"/>
  <c r="FF200" i="4"/>
  <c r="FF196" i="4"/>
  <c r="FF195" i="4"/>
  <c r="FF194" i="4"/>
  <c r="FF193" i="4"/>
  <c r="FF192" i="4"/>
  <c r="FF191" i="4"/>
  <c r="FF190" i="4"/>
  <c r="FF189" i="4"/>
  <c r="FF188" i="4"/>
  <c r="FF187" i="4"/>
  <c r="FF173" i="4"/>
  <c r="FF186" i="4"/>
  <c r="FF118" i="4"/>
  <c r="FF66" i="4"/>
  <c r="FF109" i="4"/>
  <c r="FF110" i="4"/>
  <c r="FF64" i="4"/>
  <c r="FG64" i="4"/>
  <c r="FH64" i="4"/>
  <c r="FI64" i="4"/>
  <c r="FJ64" i="4"/>
  <c r="FK64" i="4"/>
  <c r="FL64" i="4"/>
  <c r="EP196" i="4"/>
  <c r="EP195" i="4"/>
  <c r="EP194" i="4"/>
  <c r="EP193" i="4"/>
  <c r="EP192" i="4"/>
  <c r="EP191" i="4"/>
  <c r="EP190" i="4"/>
  <c r="EP189" i="4"/>
  <c r="EP188" i="4"/>
  <c r="EP187" i="4"/>
  <c r="EP173" i="4"/>
  <c r="EP186" i="4"/>
  <c r="DZ200" i="4"/>
  <c r="DZ196" i="4"/>
  <c r="DZ195" i="4"/>
  <c r="DZ194" i="4"/>
  <c r="DZ193" i="4"/>
  <c r="DZ192" i="4"/>
  <c r="DZ191" i="4"/>
  <c r="DZ190" i="4"/>
  <c r="DZ189" i="4"/>
  <c r="DZ188" i="4"/>
  <c r="DZ187" i="4"/>
  <c r="DZ173" i="4"/>
  <c r="DZ186" i="4"/>
  <c r="DJ196" i="4"/>
  <c r="DJ195" i="4"/>
  <c r="DJ194" i="4"/>
  <c r="DJ193" i="4"/>
  <c r="DJ192" i="4"/>
  <c r="DJ191" i="4"/>
  <c r="DJ190" i="4"/>
  <c r="DJ189" i="4"/>
  <c r="DJ188" i="4"/>
  <c r="DJ187" i="4"/>
  <c r="DJ173" i="4"/>
  <c r="DJ186" i="4"/>
  <c r="CT196" i="4"/>
  <c r="CT195" i="4"/>
  <c r="CT194" i="4"/>
  <c r="CT193" i="4"/>
  <c r="CT192" i="4"/>
  <c r="CT191" i="4"/>
  <c r="CT190" i="4"/>
  <c r="CT189" i="4"/>
  <c r="CT188" i="4"/>
  <c r="CT187" i="4"/>
  <c r="CT173" i="4"/>
  <c r="CT186" i="4"/>
  <c r="CD200" i="4"/>
  <c r="CD196" i="4"/>
  <c r="CD195" i="4"/>
  <c r="CD194" i="4"/>
  <c r="CD193" i="4"/>
  <c r="CD192" i="4"/>
  <c r="CD191" i="4"/>
  <c r="CD190" i="4"/>
  <c r="CD189" i="4"/>
  <c r="CD188" i="4"/>
  <c r="CD187" i="4"/>
  <c r="CD173" i="4"/>
  <c r="CD186" i="4"/>
  <c r="BN200" i="4"/>
  <c r="BN196" i="4"/>
  <c r="BN195" i="4"/>
  <c r="BN194" i="4"/>
  <c r="BN193" i="4"/>
  <c r="BN192" i="4"/>
  <c r="BN191" i="4"/>
  <c r="BN190" i="4"/>
  <c r="BN189" i="4"/>
  <c r="BN188" i="4"/>
  <c r="BN187" i="4"/>
  <c r="BN173" i="4"/>
  <c r="BN186" i="4"/>
  <c r="BN118" i="4"/>
  <c r="BN66" i="4"/>
  <c r="BN109" i="4"/>
  <c r="BN110" i="4"/>
  <c r="BN64" i="4"/>
  <c r="BO64" i="4"/>
  <c r="BP64" i="4"/>
  <c r="BQ64" i="4"/>
  <c r="BR64" i="4"/>
  <c r="AX200" i="4"/>
  <c r="AX194" i="4"/>
  <c r="AX193" i="4"/>
  <c r="AX173" i="4"/>
  <c r="AX186" i="4"/>
  <c r="AH196" i="4"/>
  <c r="AH195" i="4"/>
  <c r="AH194" i="4"/>
  <c r="AH193" i="4"/>
  <c r="AH192" i="4"/>
  <c r="AH191" i="4"/>
  <c r="AH190" i="4"/>
  <c r="AH189" i="4"/>
  <c r="AH188" i="4"/>
  <c r="AH187" i="4"/>
  <c r="AH173" i="4"/>
  <c r="AH186" i="4"/>
  <c r="R196" i="4"/>
  <c r="R195" i="4"/>
  <c r="R194" i="4"/>
  <c r="R193" i="4"/>
  <c r="R192" i="4"/>
  <c r="R191" i="4"/>
  <c r="R190" i="4"/>
  <c r="R189" i="4"/>
  <c r="R188" i="4"/>
  <c r="R187" i="4"/>
  <c r="R173" i="4"/>
  <c r="R186" i="4"/>
  <c r="B200" i="4"/>
  <c r="B173" i="4"/>
  <c r="B118" i="4"/>
  <c r="B66" i="4"/>
  <c r="B109" i="4"/>
  <c r="B110" i="4"/>
  <c r="B64" i="4"/>
  <c r="HE196" i="4"/>
  <c r="HE195" i="4"/>
  <c r="HE194" i="4"/>
  <c r="HE193" i="4"/>
  <c r="HE192" i="4"/>
  <c r="HE191" i="4"/>
  <c r="HE190" i="4"/>
  <c r="HE189" i="4"/>
  <c r="HE188" i="4"/>
  <c r="HE187" i="4"/>
  <c r="HE173" i="4"/>
  <c r="HE186" i="4"/>
  <c r="EK196" i="4"/>
  <c r="EK195" i="4"/>
  <c r="EK194" i="4"/>
  <c r="EK193" i="4"/>
  <c r="EK192" i="4"/>
  <c r="EK191" i="4"/>
  <c r="EK190" i="4"/>
  <c r="EK189" i="4"/>
  <c r="EK188" i="4"/>
  <c r="EK187" i="4"/>
  <c r="EK173" i="4"/>
  <c r="EK186" i="4"/>
  <c r="EK118" i="4"/>
  <c r="BQ196" i="4"/>
  <c r="BQ195" i="4"/>
  <c r="BQ194" i="4"/>
  <c r="BQ193" i="4"/>
  <c r="BQ192" i="4"/>
  <c r="BQ191" i="4"/>
  <c r="BQ190" i="4"/>
  <c r="BQ189" i="4"/>
  <c r="BQ188" i="4"/>
  <c r="BQ187" i="4"/>
  <c r="BQ173" i="4"/>
  <c r="BQ186" i="4"/>
  <c r="E196" i="4"/>
  <c r="E195" i="4"/>
  <c r="E194" i="4"/>
  <c r="E193" i="4"/>
  <c r="E192" i="4"/>
  <c r="E191" i="4"/>
  <c r="E190" i="4"/>
  <c r="E189" i="4"/>
  <c r="E188" i="4"/>
  <c r="E187" i="4"/>
  <c r="E173" i="4"/>
  <c r="E186" i="4"/>
  <c r="IC185" i="4"/>
  <c r="IC199" i="4"/>
  <c r="HM185" i="4"/>
  <c r="HM199" i="4"/>
  <c r="GW185" i="4"/>
  <c r="GW199" i="4"/>
  <c r="GW200" i="4"/>
  <c r="GG185" i="4"/>
  <c r="GG199" i="4"/>
  <c r="FQ185" i="4"/>
  <c r="FQ199" i="4"/>
  <c r="FQ200" i="4"/>
  <c r="FA185" i="4"/>
  <c r="FA199" i="4"/>
  <c r="FA200" i="4"/>
  <c r="EK185" i="4"/>
  <c r="EK199" i="4"/>
  <c r="EK200" i="4"/>
  <c r="DU185" i="4"/>
  <c r="DU199" i="4"/>
  <c r="DU200" i="4"/>
  <c r="DE185" i="4"/>
  <c r="DE199" i="4"/>
  <c r="CO185" i="4"/>
  <c r="CO199" i="4"/>
  <c r="BY185" i="4"/>
  <c r="BY199" i="4"/>
  <c r="BY200" i="4"/>
  <c r="BI185" i="4"/>
  <c r="BI199" i="4"/>
  <c r="BI200" i="4"/>
  <c r="AS185" i="4"/>
  <c r="AS199" i="4"/>
  <c r="AS200" i="4"/>
  <c r="AC185" i="4"/>
  <c r="AC199" i="4"/>
  <c r="AC200" i="4"/>
  <c r="M185" i="4"/>
  <c r="M199" i="4"/>
  <c r="M200" i="4"/>
  <c r="GC196" i="4"/>
  <c r="GC195" i="4"/>
  <c r="GC194" i="4"/>
  <c r="GC193" i="4"/>
  <c r="GC192" i="4"/>
  <c r="GC191" i="4"/>
  <c r="GC190" i="4"/>
  <c r="GC189" i="4"/>
  <c r="GC188" i="4"/>
  <c r="GC187" i="4"/>
  <c r="GC173" i="4"/>
  <c r="GC186" i="4"/>
  <c r="DE200" i="4"/>
  <c r="DE196" i="4"/>
  <c r="DE195" i="4"/>
  <c r="DE194" i="4"/>
  <c r="DE193" i="4"/>
  <c r="DE192" i="4"/>
  <c r="DE191" i="4"/>
  <c r="DE190" i="4"/>
  <c r="DE189" i="4"/>
  <c r="DE188" i="4"/>
  <c r="DE187" i="4"/>
  <c r="DE173" i="4"/>
  <c r="DE186" i="4"/>
  <c r="DE118" i="4"/>
  <c r="AC196" i="4"/>
  <c r="AC195" i="4"/>
  <c r="AC194" i="4"/>
  <c r="AC193" i="4"/>
  <c r="AC192" i="4"/>
  <c r="AC191" i="4"/>
  <c r="AC190" i="4"/>
  <c r="AC189" i="4"/>
  <c r="AC188" i="4"/>
  <c r="AC187" i="4"/>
  <c r="AC173" i="4"/>
  <c r="AC186" i="4"/>
  <c r="HX185" i="4"/>
  <c r="HX199" i="4"/>
  <c r="HH185" i="4"/>
  <c r="HH199" i="4"/>
  <c r="GR185" i="4"/>
  <c r="GR199" i="4"/>
  <c r="GR200" i="4"/>
  <c r="GB185" i="4"/>
  <c r="GB199" i="4"/>
  <c r="FL185" i="4"/>
  <c r="FL199" i="4"/>
  <c r="EV185" i="4"/>
  <c r="EV199" i="4"/>
  <c r="EF185" i="4"/>
  <c r="EF199" i="4"/>
  <c r="EF200" i="4"/>
  <c r="DP185" i="4"/>
  <c r="DP199" i="4"/>
  <c r="CZ185" i="4"/>
  <c r="CZ199" i="4"/>
  <c r="CJ185" i="4"/>
  <c r="CJ199" i="4"/>
  <c r="BT185" i="4"/>
  <c r="BT199" i="4"/>
  <c r="BT200" i="4"/>
  <c r="BD185" i="4"/>
  <c r="BD199" i="4"/>
  <c r="AN185" i="4"/>
  <c r="AN199" i="4"/>
  <c r="X185" i="4"/>
  <c r="X199" i="4"/>
  <c r="X200" i="4"/>
  <c r="H185" i="4"/>
  <c r="H199" i="4"/>
  <c r="IF196" i="4"/>
  <c r="IF195" i="4"/>
  <c r="IF194" i="4"/>
  <c r="IF193" i="4"/>
  <c r="IF192" i="4"/>
  <c r="IF191" i="4"/>
  <c r="IF190" i="4"/>
  <c r="IF189" i="4"/>
  <c r="IF188" i="4"/>
  <c r="IF187" i="4"/>
  <c r="IF173" i="4"/>
  <c r="IF186" i="4"/>
  <c r="HP196" i="4"/>
  <c r="HP195" i="4"/>
  <c r="HP194" i="4"/>
  <c r="HP193" i="4"/>
  <c r="HP192" i="4"/>
  <c r="HP191" i="4"/>
  <c r="HP190" i="4"/>
  <c r="HP189" i="4"/>
  <c r="HP188" i="4"/>
  <c r="HP187" i="4"/>
  <c r="HP173" i="4"/>
  <c r="HP186" i="4"/>
  <c r="GZ196" i="4"/>
  <c r="GZ195" i="4"/>
  <c r="GZ194" i="4"/>
  <c r="GZ193" i="4"/>
  <c r="GZ192" i="4"/>
  <c r="GZ191" i="4"/>
  <c r="GZ190" i="4"/>
  <c r="GZ189" i="4"/>
  <c r="GZ188" i="4"/>
  <c r="GZ187" i="4"/>
  <c r="GZ173" i="4"/>
  <c r="GZ186" i="4"/>
  <c r="GJ196" i="4"/>
  <c r="GJ195" i="4"/>
  <c r="GJ194" i="4"/>
  <c r="GJ193" i="4"/>
  <c r="GJ192" i="4"/>
  <c r="GJ191" i="4"/>
  <c r="GJ190" i="4"/>
  <c r="GJ189" i="4"/>
  <c r="GJ188" i="4"/>
  <c r="GJ187" i="4"/>
  <c r="GJ173" i="4"/>
  <c r="GJ186" i="4"/>
  <c r="FT196" i="4"/>
  <c r="FT195" i="4"/>
  <c r="FT194" i="4"/>
  <c r="FT193" i="4"/>
  <c r="FT192" i="4"/>
  <c r="FT191" i="4"/>
  <c r="FT190" i="4"/>
  <c r="FT189" i="4"/>
  <c r="FT188" i="4"/>
  <c r="FT187" i="4"/>
  <c r="FT173" i="4"/>
  <c r="FT186" i="4"/>
  <c r="FD196" i="4"/>
  <c r="FD195" i="4"/>
  <c r="FD194" i="4"/>
  <c r="FD193" i="4"/>
  <c r="FD192" i="4"/>
  <c r="FD191" i="4"/>
  <c r="FD190" i="4"/>
  <c r="FD189" i="4"/>
  <c r="FD188" i="4"/>
  <c r="FD187" i="4"/>
  <c r="FD173" i="4"/>
  <c r="FD186" i="4"/>
  <c r="EN196" i="4"/>
  <c r="EN195" i="4"/>
  <c r="EN194" i="4"/>
  <c r="EN193" i="4"/>
  <c r="EN192" i="4"/>
  <c r="EN191" i="4"/>
  <c r="EN190" i="4"/>
  <c r="EN189" i="4"/>
  <c r="EN188" i="4"/>
  <c r="EN187" i="4"/>
  <c r="EN173" i="4"/>
  <c r="EN186" i="4"/>
  <c r="DX196" i="4"/>
  <c r="DX195" i="4"/>
  <c r="DX194" i="4"/>
  <c r="DX193" i="4"/>
  <c r="DX192" i="4"/>
  <c r="DX191" i="4"/>
  <c r="DX190" i="4"/>
  <c r="DX189" i="4"/>
  <c r="DX188" i="4"/>
  <c r="DX187" i="4"/>
  <c r="DX173" i="4"/>
  <c r="DX186" i="4"/>
  <c r="DX118" i="4"/>
  <c r="DH196" i="4"/>
  <c r="DH195" i="4"/>
  <c r="DH194" i="4"/>
  <c r="DH193" i="4"/>
  <c r="DH192" i="4"/>
  <c r="DH191" i="4"/>
  <c r="DH190" i="4"/>
  <c r="DH189" i="4"/>
  <c r="DH188" i="4"/>
  <c r="DH187" i="4"/>
  <c r="DH173" i="4"/>
  <c r="DH186" i="4"/>
  <c r="CR196" i="4"/>
  <c r="CR195" i="4"/>
  <c r="CR194" i="4"/>
  <c r="CR193" i="4"/>
  <c r="CR192" i="4"/>
  <c r="CR191" i="4"/>
  <c r="CR190" i="4"/>
  <c r="CR189" i="4"/>
  <c r="CR188" i="4"/>
  <c r="CR187" i="4"/>
  <c r="CR173" i="4"/>
  <c r="CR186" i="4"/>
  <c r="CB196" i="4"/>
  <c r="CB195" i="4"/>
  <c r="CB194" i="4"/>
  <c r="CB193" i="4"/>
  <c r="CB192" i="4"/>
  <c r="CB191" i="4"/>
  <c r="CB190" i="4"/>
  <c r="CB189" i="4"/>
  <c r="CB188" i="4"/>
  <c r="CB187" i="4"/>
  <c r="CB173" i="4"/>
  <c r="CB186" i="4"/>
  <c r="BL196" i="4"/>
  <c r="BL195" i="4"/>
  <c r="BL194" i="4"/>
  <c r="BL193" i="4"/>
  <c r="BL192" i="4"/>
  <c r="BL191" i="4"/>
  <c r="BL190" i="4"/>
  <c r="BL189" i="4"/>
  <c r="BL188" i="4"/>
  <c r="BL187" i="4"/>
  <c r="BL173" i="4"/>
  <c r="BL186" i="4"/>
  <c r="AV194" i="4"/>
  <c r="AV193" i="4"/>
  <c r="AV173" i="4"/>
  <c r="AV186" i="4"/>
  <c r="AF196" i="4"/>
  <c r="AF195" i="4"/>
  <c r="AF194" i="4"/>
  <c r="AF193" i="4"/>
  <c r="AF192" i="4"/>
  <c r="AF191" i="4"/>
  <c r="AF190" i="4"/>
  <c r="AF189" i="4"/>
  <c r="AF188" i="4"/>
  <c r="AF187" i="4"/>
  <c r="AF173" i="4"/>
  <c r="AF186" i="4"/>
  <c r="AF118" i="4"/>
  <c r="AF66" i="4"/>
  <c r="AF64" i="4"/>
  <c r="P200" i="4"/>
  <c r="P196" i="4"/>
  <c r="P195" i="4"/>
  <c r="P194" i="4"/>
  <c r="P193" i="4"/>
  <c r="P192" i="4"/>
  <c r="P191" i="4"/>
  <c r="P190" i="4"/>
  <c r="P189" i="4"/>
  <c r="P188" i="4"/>
  <c r="P187" i="4"/>
  <c r="P173" i="4"/>
  <c r="P186" i="4"/>
  <c r="P118" i="4"/>
  <c r="P66" i="4"/>
  <c r="Q66" i="4"/>
  <c r="P64" i="4"/>
  <c r="Q64" i="4"/>
  <c r="R64" i="4"/>
  <c r="S64" i="4"/>
  <c r="T64" i="4"/>
  <c r="U64" i="4"/>
  <c r="V64" i="4"/>
  <c r="HK200" i="4"/>
  <c r="HK196" i="4"/>
  <c r="HK195" i="4"/>
  <c r="HK194" i="4"/>
  <c r="HK193" i="4"/>
  <c r="HK192" i="4"/>
  <c r="HK191" i="4"/>
  <c r="HK190" i="4"/>
  <c r="HK189" i="4"/>
  <c r="HK188" i="4"/>
  <c r="HK187" i="4"/>
  <c r="HK173" i="4"/>
  <c r="HK186" i="4"/>
  <c r="GI196" i="4"/>
  <c r="GI195" i="4"/>
  <c r="GI194" i="4"/>
  <c r="GI193" i="4"/>
  <c r="GI192" i="4"/>
  <c r="GI191" i="4"/>
  <c r="GI190" i="4"/>
  <c r="GI189" i="4"/>
  <c r="GI188" i="4"/>
  <c r="GI187" i="4"/>
  <c r="GI173" i="4"/>
  <c r="GI186" i="4"/>
  <c r="FK200" i="4"/>
  <c r="FK196" i="4"/>
  <c r="FK195" i="4"/>
  <c r="FK194" i="4"/>
  <c r="FK193" i="4"/>
  <c r="FK192" i="4"/>
  <c r="FK191" i="4"/>
  <c r="FK190" i="4"/>
  <c r="FK189" i="4"/>
  <c r="FK188" i="4"/>
  <c r="FK187" i="4"/>
  <c r="FK173" i="4"/>
  <c r="FK186" i="4"/>
  <c r="EM200" i="4"/>
  <c r="EM196" i="4"/>
  <c r="EM195" i="4"/>
  <c r="EM194" i="4"/>
  <c r="EM193" i="4"/>
  <c r="EM192" i="4"/>
  <c r="EM191" i="4"/>
  <c r="EM190" i="4"/>
  <c r="EM189" i="4"/>
  <c r="EM188" i="4"/>
  <c r="EM187" i="4"/>
  <c r="EM173" i="4"/>
  <c r="EM186" i="4"/>
  <c r="DK200" i="4"/>
  <c r="DK196" i="4"/>
  <c r="DK195" i="4"/>
  <c r="DK194" i="4"/>
  <c r="DK193" i="4"/>
  <c r="DK192" i="4"/>
  <c r="DK191" i="4"/>
  <c r="DK190" i="4"/>
  <c r="DK189" i="4"/>
  <c r="DK188" i="4"/>
  <c r="DK187" i="4"/>
  <c r="DK173" i="4"/>
  <c r="DK186" i="4"/>
  <c r="DK118" i="4"/>
  <c r="DK66" i="4"/>
  <c r="DL66" i="4"/>
  <c r="DK64" i="4"/>
  <c r="DL64" i="4"/>
  <c r="DM64" i="4"/>
  <c r="DN64" i="4"/>
  <c r="DO64" i="4"/>
  <c r="CM200" i="4"/>
  <c r="CM196" i="4"/>
  <c r="CM195" i="4"/>
  <c r="CM194" i="4"/>
  <c r="CM193" i="4"/>
  <c r="CM192" i="4"/>
  <c r="CM191" i="4"/>
  <c r="CM190" i="4"/>
  <c r="CM189" i="4"/>
  <c r="CM188" i="4"/>
  <c r="CM187" i="4"/>
  <c r="CM173" i="4"/>
  <c r="CM186" i="4"/>
  <c r="CM118" i="4"/>
  <c r="CM66" i="4"/>
  <c r="CN66" i="4"/>
  <c r="CO66" i="4"/>
  <c r="CM64" i="4"/>
  <c r="CN64" i="4"/>
  <c r="CO64" i="4"/>
  <c r="CP64" i="4"/>
  <c r="CQ64" i="4"/>
  <c r="CR64" i="4"/>
  <c r="CS64" i="4"/>
  <c r="CT64" i="4"/>
  <c r="CU64" i="4"/>
  <c r="CV64" i="4"/>
  <c r="CW64" i="4"/>
  <c r="BO200" i="4"/>
  <c r="BO196" i="4"/>
  <c r="BO195" i="4"/>
  <c r="BO194" i="4"/>
  <c r="BO193" i="4"/>
  <c r="BO192" i="4"/>
  <c r="BO191" i="4"/>
  <c r="BO190" i="4"/>
  <c r="BO189" i="4"/>
  <c r="BO188" i="4"/>
  <c r="BO187" i="4"/>
  <c r="BO173" i="4"/>
  <c r="BO186" i="4"/>
  <c r="BO118" i="4"/>
  <c r="AM200" i="4"/>
  <c r="AM196" i="4"/>
  <c r="AM195" i="4"/>
  <c r="AM194" i="4"/>
  <c r="AM193" i="4"/>
  <c r="AM192" i="4"/>
  <c r="AM191" i="4"/>
  <c r="AM190" i="4"/>
  <c r="AM189" i="4"/>
  <c r="AM188" i="4"/>
  <c r="AM187" i="4"/>
  <c r="AM173" i="4"/>
  <c r="AM186" i="4"/>
  <c r="AM118" i="4"/>
  <c r="AM66" i="4"/>
  <c r="AM64" i="4"/>
  <c r="O200" i="4"/>
  <c r="O196" i="4"/>
  <c r="O195" i="4"/>
  <c r="O194" i="4"/>
  <c r="O193" i="4"/>
  <c r="O192" i="4"/>
  <c r="O191" i="4"/>
  <c r="O190" i="4"/>
  <c r="O189" i="4"/>
  <c r="O188" i="4"/>
  <c r="O187" i="4"/>
  <c r="O173" i="4"/>
  <c r="O186" i="4"/>
  <c r="HI196" i="4"/>
  <c r="HI195" i="4"/>
  <c r="HI194" i="4"/>
  <c r="HI193" i="4"/>
  <c r="HI192" i="4"/>
  <c r="HI191" i="4"/>
  <c r="HI190" i="4"/>
  <c r="HI189" i="4"/>
  <c r="HI188" i="4"/>
  <c r="HI187" i="4"/>
  <c r="HI173" i="4"/>
  <c r="HI186" i="4"/>
  <c r="FE200" i="4"/>
  <c r="FE196" i="4"/>
  <c r="FE195" i="4"/>
  <c r="FE194" i="4"/>
  <c r="FE193" i="4"/>
  <c r="FE192" i="4"/>
  <c r="FE191" i="4"/>
  <c r="FE190" i="4"/>
  <c r="FE189" i="4"/>
  <c r="FE188" i="4"/>
  <c r="FE187" i="4"/>
  <c r="FE173" i="4"/>
  <c r="FE186" i="4"/>
  <c r="DI200" i="4"/>
  <c r="DI196" i="4"/>
  <c r="DI195" i="4"/>
  <c r="DI194" i="4"/>
  <c r="DI193" i="4"/>
  <c r="DI192" i="4"/>
  <c r="DI191" i="4"/>
  <c r="DI190" i="4"/>
  <c r="DI189" i="4"/>
  <c r="DI188" i="4"/>
  <c r="DI187" i="4"/>
  <c r="DI173" i="4"/>
  <c r="DI186" i="4"/>
  <c r="BI196" i="4"/>
  <c r="BI195" i="4"/>
  <c r="BI194" i="4"/>
  <c r="BI193" i="4"/>
  <c r="BI192" i="4"/>
  <c r="BI191" i="4"/>
  <c r="BI190" i="4"/>
  <c r="BI189" i="4"/>
  <c r="BI188" i="4"/>
  <c r="BI187" i="4"/>
  <c r="BI173" i="4"/>
  <c r="BI186" i="4"/>
  <c r="M196" i="4"/>
  <c r="M195" i="4"/>
  <c r="M194" i="4"/>
  <c r="M193" i="4"/>
  <c r="M192" i="4"/>
  <c r="M191" i="4"/>
  <c r="M190" i="4"/>
  <c r="M189" i="4"/>
  <c r="M188" i="4"/>
  <c r="M187" i="4"/>
  <c r="M173" i="4"/>
  <c r="M186" i="4"/>
  <c r="M118" i="4"/>
  <c r="HZ105" i="4"/>
  <c r="HZ106" i="4"/>
  <c r="HR105" i="4"/>
  <c r="HR106" i="4"/>
  <c r="HJ105" i="4"/>
  <c r="HJ106" i="4"/>
  <c r="HB105" i="4"/>
  <c r="HB106" i="4"/>
  <c r="GT105" i="4"/>
  <c r="GT106" i="4"/>
  <c r="GL105" i="4"/>
  <c r="GL106" i="4"/>
  <c r="GD105" i="4"/>
  <c r="GD106" i="4"/>
  <c r="FV105" i="4"/>
  <c r="FV106" i="4"/>
  <c r="FN105" i="4"/>
  <c r="FN106" i="4"/>
  <c r="FF105" i="4"/>
  <c r="FF106" i="4"/>
  <c r="EX105" i="4"/>
  <c r="EX106" i="4"/>
  <c r="EP105" i="4"/>
  <c r="EP106" i="4"/>
  <c r="EH105" i="4"/>
  <c r="EH106" i="4"/>
  <c r="DZ105" i="4"/>
  <c r="DZ106" i="4"/>
  <c r="DR105" i="4"/>
  <c r="DR106" i="4"/>
  <c r="DJ105" i="4"/>
  <c r="DJ106" i="4"/>
  <c r="DB105" i="4"/>
  <c r="DB106" i="4"/>
  <c r="CT105" i="4"/>
  <c r="CT106" i="4"/>
  <c r="CL105" i="4"/>
  <c r="CL106" i="4"/>
  <c r="CD105" i="4"/>
  <c r="CD106" i="4"/>
  <c r="BV105" i="4"/>
  <c r="BV106" i="4"/>
  <c r="BN105" i="4"/>
  <c r="BN106" i="4"/>
  <c r="BF105" i="4"/>
  <c r="BF106" i="4"/>
  <c r="AX105" i="4"/>
  <c r="AX106" i="4"/>
  <c r="AP105" i="4"/>
  <c r="AP106" i="4"/>
  <c r="AH105" i="4"/>
  <c r="AH106" i="4"/>
  <c r="Z105" i="4"/>
  <c r="Z106" i="4"/>
  <c r="R105" i="4"/>
  <c r="R106" i="4"/>
  <c r="J105" i="4"/>
  <c r="J106" i="4"/>
  <c r="B105" i="4"/>
  <c r="B106" i="4"/>
  <c r="EE233" i="4"/>
  <c r="AA233" i="4"/>
  <c r="IG117" i="4"/>
  <c r="IG118" i="4"/>
  <c r="IG119" i="4"/>
  <c r="IG120" i="4"/>
  <c r="HQ117" i="4"/>
  <c r="HQ118" i="4"/>
  <c r="HQ119" i="4"/>
  <c r="HQ120" i="4"/>
  <c r="GK117" i="4"/>
  <c r="GK118" i="4"/>
  <c r="GK119" i="4"/>
  <c r="GK120" i="4"/>
  <c r="EW117" i="4"/>
  <c r="EW118" i="4"/>
  <c r="EW119" i="4"/>
  <c r="EW120" i="4"/>
  <c r="DQ117" i="4"/>
  <c r="CS117" i="4"/>
  <c r="CS118" i="4"/>
  <c r="CS119" i="4"/>
  <c r="CS120" i="4"/>
  <c r="AW117" i="4"/>
  <c r="AW118" i="4"/>
  <c r="AW119" i="4"/>
  <c r="AW120" i="4"/>
  <c r="AO117" i="4"/>
  <c r="AG117" i="4"/>
  <c r="AG118" i="4"/>
  <c r="AG119" i="4"/>
  <c r="AG120" i="4"/>
  <c r="Q117" i="4"/>
  <c r="HW233" i="4"/>
  <c r="HC233" i="4"/>
  <c r="GU233" i="4"/>
  <c r="CY233" i="4"/>
  <c r="S233" i="4"/>
  <c r="HX105" i="4"/>
  <c r="HX106" i="4"/>
  <c r="HP105" i="4"/>
  <c r="HP106" i="4"/>
  <c r="GR105" i="4"/>
  <c r="GR106" i="4"/>
  <c r="GJ105" i="4"/>
  <c r="GJ106" i="4"/>
  <c r="GB105" i="4"/>
  <c r="GB106" i="4"/>
  <c r="FT105" i="4"/>
  <c r="FT106" i="4"/>
  <c r="FL105" i="4"/>
  <c r="FL106" i="4"/>
  <c r="EV105" i="4"/>
  <c r="EV106" i="4"/>
  <c r="DP105" i="4"/>
  <c r="DP106" i="4"/>
  <c r="DH105" i="4"/>
  <c r="DH106" i="4"/>
  <c r="CJ105" i="4"/>
  <c r="CJ106" i="4"/>
  <c r="CB105" i="4"/>
  <c r="CB106" i="4"/>
  <c r="BL105" i="4"/>
  <c r="BL106" i="4"/>
  <c r="BD105" i="4"/>
  <c r="BD106" i="4"/>
  <c r="AN105" i="4"/>
  <c r="AN106" i="4"/>
  <c r="AF105" i="4"/>
  <c r="AF106" i="4"/>
  <c r="P105" i="4"/>
  <c r="P106" i="4"/>
  <c r="IE105" i="4"/>
  <c r="IE106" i="4"/>
  <c r="HO105" i="4"/>
  <c r="HO106" i="4"/>
  <c r="GQ105" i="4"/>
  <c r="GQ106" i="4"/>
  <c r="FS105" i="4"/>
  <c r="FS106" i="4"/>
  <c r="FK105" i="4"/>
  <c r="FK106" i="4"/>
  <c r="EU105" i="4"/>
  <c r="EU106" i="4"/>
  <c r="EM105" i="4"/>
  <c r="EM106" i="4"/>
  <c r="CQ105" i="4"/>
  <c r="CQ106" i="4"/>
  <c r="CI105" i="4"/>
  <c r="CI106" i="4"/>
  <c r="CA105" i="4"/>
  <c r="CA106" i="4"/>
  <c r="BK105" i="4"/>
  <c r="BK106" i="4"/>
  <c r="AU105" i="4"/>
  <c r="AU106" i="4"/>
  <c r="AM105" i="4"/>
  <c r="AM106" i="4"/>
  <c r="O105" i="4"/>
  <c r="O106" i="4"/>
  <c r="G105" i="4"/>
  <c r="G106" i="4"/>
  <c r="IG187" i="4"/>
  <c r="IG191" i="4"/>
  <c r="IG195" i="4"/>
  <c r="HM190" i="4"/>
  <c r="HM194" i="4"/>
  <c r="HM234" i="4"/>
  <c r="HM220" i="4"/>
  <c r="HM305" i="4"/>
  <c r="GW189" i="4"/>
  <c r="GW193" i="4"/>
  <c r="GO188" i="4"/>
  <c r="GO192" i="4"/>
  <c r="GO196" i="4"/>
  <c r="FY187" i="4"/>
  <c r="FY191" i="4"/>
  <c r="FY195" i="4"/>
  <c r="EC190" i="4"/>
  <c r="EC194" i="4"/>
  <c r="DM189" i="4"/>
  <c r="DM193" i="4"/>
  <c r="CW188" i="4"/>
  <c r="CW192" i="4"/>
  <c r="CW196" i="4"/>
  <c r="BA187" i="4"/>
  <c r="BA191" i="4"/>
  <c r="BA195" i="4"/>
  <c r="EU233" i="4"/>
  <c r="BS233" i="4"/>
  <c r="GI199" i="4"/>
  <c r="GI200" i="4"/>
  <c r="GI185" i="4"/>
  <c r="DW199" i="4"/>
  <c r="DW185" i="4"/>
  <c r="BK199" i="4"/>
  <c r="BK200" i="4"/>
  <c r="BK185" i="4"/>
  <c r="A242" i="4"/>
  <c r="A228" i="4"/>
  <c r="HS200" i="4"/>
  <c r="HS196" i="4"/>
  <c r="HS195" i="4"/>
  <c r="HS194" i="4"/>
  <c r="HS193" i="4"/>
  <c r="HS192" i="4"/>
  <c r="HS191" i="4"/>
  <c r="HS190" i="4"/>
  <c r="HS189" i="4"/>
  <c r="HS188" i="4"/>
  <c r="HS187" i="4"/>
  <c r="HS173" i="4"/>
  <c r="HS186" i="4"/>
  <c r="GA200" i="4"/>
  <c r="GA196" i="4"/>
  <c r="GA195" i="4"/>
  <c r="GA194" i="4"/>
  <c r="GA193" i="4"/>
  <c r="GA192" i="4"/>
  <c r="GA191" i="4"/>
  <c r="GA190" i="4"/>
  <c r="GA189" i="4"/>
  <c r="GA188" i="4"/>
  <c r="GA187" i="4"/>
  <c r="GA173" i="4"/>
  <c r="GA186" i="4"/>
  <c r="GA118" i="4"/>
  <c r="GA66" i="4"/>
  <c r="GA109" i="4"/>
  <c r="GA110" i="4"/>
  <c r="EI200" i="4"/>
  <c r="EI196" i="4"/>
  <c r="EI195" i="4"/>
  <c r="EI194" i="4"/>
  <c r="EI193" i="4"/>
  <c r="EI192" i="4"/>
  <c r="EI191" i="4"/>
  <c r="EI190" i="4"/>
  <c r="EI189" i="4"/>
  <c r="EI188" i="4"/>
  <c r="EI187" i="4"/>
  <c r="EI173" i="4"/>
  <c r="EI186" i="4"/>
  <c r="CQ196" i="4"/>
  <c r="CQ195" i="4"/>
  <c r="CQ194" i="4"/>
  <c r="CQ193" i="4"/>
  <c r="CQ192" i="4"/>
  <c r="CQ191" i="4"/>
  <c r="CQ190" i="4"/>
  <c r="CQ189" i="4"/>
  <c r="CQ188" i="4"/>
  <c r="CQ187" i="4"/>
  <c r="CQ173" i="4"/>
  <c r="CQ186" i="4"/>
  <c r="AY200" i="4"/>
  <c r="AY194" i="4"/>
  <c r="AY193" i="4"/>
  <c r="AY173" i="4"/>
  <c r="AY186" i="4"/>
  <c r="K200" i="4"/>
  <c r="K196" i="4"/>
  <c r="K195" i="4"/>
  <c r="K194" i="4"/>
  <c r="K193" i="4"/>
  <c r="K192" i="4"/>
  <c r="K191" i="4"/>
  <c r="K190" i="4"/>
  <c r="K189" i="4"/>
  <c r="K188" i="4"/>
  <c r="K187" i="4"/>
  <c r="K173" i="4"/>
  <c r="K186" i="4"/>
  <c r="BM200" i="4"/>
  <c r="BM196" i="4"/>
  <c r="BM195" i="4"/>
  <c r="BM194" i="4"/>
  <c r="BM193" i="4"/>
  <c r="BM192" i="4"/>
  <c r="BM191" i="4"/>
  <c r="BM190" i="4"/>
  <c r="BM189" i="4"/>
  <c r="BM188" i="4"/>
  <c r="BM187" i="4"/>
  <c r="BM173" i="4"/>
  <c r="BM186" i="4"/>
  <c r="BM66" i="4"/>
  <c r="BM109" i="4"/>
  <c r="BM110" i="4"/>
  <c r="BM64" i="4"/>
  <c r="BM118" i="4"/>
  <c r="ID185" i="4"/>
  <c r="ID199" i="4"/>
  <c r="HN185" i="4"/>
  <c r="HN199" i="4"/>
  <c r="GX185" i="4"/>
  <c r="GX199" i="4"/>
  <c r="GX200" i="4"/>
  <c r="GH185" i="4"/>
  <c r="GH199" i="4"/>
  <c r="GH200" i="4"/>
  <c r="FR185" i="4"/>
  <c r="FR199" i="4"/>
  <c r="FR200" i="4"/>
  <c r="FB185" i="4"/>
  <c r="FB199" i="4"/>
  <c r="EL185" i="4"/>
  <c r="EL199" i="4"/>
  <c r="DV185" i="4"/>
  <c r="DV199" i="4"/>
  <c r="DF185" i="4"/>
  <c r="DF199" i="4"/>
  <c r="DF200" i="4"/>
  <c r="CP185" i="4"/>
  <c r="CP199" i="4"/>
  <c r="BZ185" i="4"/>
  <c r="BZ199" i="4"/>
  <c r="BJ185" i="4"/>
  <c r="BJ199" i="4"/>
  <c r="BJ200" i="4"/>
  <c r="AT185" i="4"/>
  <c r="AT199" i="4"/>
  <c r="AD185" i="4"/>
  <c r="AD199" i="4"/>
  <c r="N185" i="4"/>
  <c r="N199" i="4"/>
  <c r="ID200" i="4"/>
  <c r="ID196" i="4"/>
  <c r="ID195" i="4"/>
  <c r="ID194" i="4"/>
  <c r="ID193" i="4"/>
  <c r="ID192" i="4"/>
  <c r="ID191" i="4"/>
  <c r="ID190" i="4"/>
  <c r="ID189" i="4"/>
  <c r="ID188" i="4"/>
  <c r="ID187" i="4"/>
  <c r="ID173" i="4"/>
  <c r="ID186" i="4"/>
  <c r="HN200" i="4"/>
  <c r="HN196" i="4"/>
  <c r="HN195" i="4"/>
  <c r="HN194" i="4"/>
  <c r="HN193" i="4"/>
  <c r="HN192" i="4"/>
  <c r="HN191" i="4"/>
  <c r="HN190" i="4"/>
  <c r="HN189" i="4"/>
  <c r="HN188" i="4"/>
  <c r="HN187" i="4"/>
  <c r="HN173" i="4"/>
  <c r="HN186" i="4"/>
  <c r="HN66" i="4"/>
  <c r="HO66" i="4"/>
  <c r="HN64" i="4"/>
  <c r="HO64" i="4"/>
  <c r="HP64" i="4"/>
  <c r="HQ64" i="4"/>
  <c r="HR64" i="4"/>
  <c r="HS64" i="4"/>
  <c r="HT64" i="4"/>
  <c r="HU64" i="4"/>
  <c r="HV64" i="4"/>
  <c r="HW64" i="4"/>
  <c r="HX64" i="4"/>
  <c r="HY64" i="4"/>
  <c r="GX196" i="4"/>
  <c r="GX195" i="4"/>
  <c r="GX194" i="4"/>
  <c r="GX193" i="4"/>
  <c r="GX192" i="4"/>
  <c r="GX191" i="4"/>
  <c r="GX190" i="4"/>
  <c r="GX189" i="4"/>
  <c r="GX188" i="4"/>
  <c r="GX187" i="4"/>
  <c r="GX173" i="4"/>
  <c r="GX186" i="4"/>
  <c r="GH196" i="4"/>
  <c r="GH195" i="4"/>
  <c r="GH194" i="4"/>
  <c r="GH193" i="4"/>
  <c r="GH192" i="4"/>
  <c r="GH191" i="4"/>
  <c r="GH190" i="4"/>
  <c r="GH189" i="4"/>
  <c r="GH188" i="4"/>
  <c r="GH187" i="4"/>
  <c r="GH173" i="4"/>
  <c r="GH186" i="4"/>
  <c r="FR196" i="4"/>
  <c r="FR195" i="4"/>
  <c r="FR194" i="4"/>
  <c r="FR193" i="4"/>
  <c r="FR192" i="4"/>
  <c r="FR191" i="4"/>
  <c r="FR190" i="4"/>
  <c r="FR189" i="4"/>
  <c r="FR188" i="4"/>
  <c r="FR187" i="4"/>
  <c r="FR173" i="4"/>
  <c r="FR186" i="4"/>
  <c r="FB200" i="4"/>
  <c r="FB196" i="4"/>
  <c r="FB195" i="4"/>
  <c r="FB194" i="4"/>
  <c r="FB193" i="4"/>
  <c r="FB192" i="4"/>
  <c r="FB191" i="4"/>
  <c r="FB190" i="4"/>
  <c r="FB189" i="4"/>
  <c r="FB188" i="4"/>
  <c r="FB187" i="4"/>
  <c r="FB173" i="4"/>
  <c r="FB186" i="4"/>
  <c r="EL200" i="4"/>
  <c r="EL196" i="4"/>
  <c r="EL195" i="4"/>
  <c r="EL194" i="4"/>
  <c r="EL193" i="4"/>
  <c r="EL192" i="4"/>
  <c r="EL191" i="4"/>
  <c r="EL190" i="4"/>
  <c r="EL189" i="4"/>
  <c r="EL188" i="4"/>
  <c r="EL187" i="4"/>
  <c r="EL173" i="4"/>
  <c r="EL186" i="4"/>
  <c r="DV200" i="4"/>
  <c r="DV196" i="4"/>
  <c r="DV195" i="4"/>
  <c r="DV194" i="4"/>
  <c r="DV193" i="4"/>
  <c r="DV192" i="4"/>
  <c r="DV191" i="4"/>
  <c r="DV190" i="4"/>
  <c r="DV189" i="4"/>
  <c r="DV188" i="4"/>
  <c r="DV187" i="4"/>
  <c r="DV173" i="4"/>
  <c r="DV186" i="4"/>
  <c r="DF196" i="4"/>
  <c r="DF195" i="4"/>
  <c r="DF194" i="4"/>
  <c r="DF193" i="4"/>
  <c r="DF192" i="4"/>
  <c r="DF191" i="4"/>
  <c r="DF190" i="4"/>
  <c r="DF189" i="4"/>
  <c r="DF188" i="4"/>
  <c r="DF187" i="4"/>
  <c r="DF173" i="4"/>
  <c r="DF186" i="4"/>
  <c r="CP200" i="4"/>
  <c r="CP196" i="4"/>
  <c r="CP195" i="4"/>
  <c r="CP194" i="4"/>
  <c r="CP193" i="4"/>
  <c r="CP192" i="4"/>
  <c r="CP191" i="4"/>
  <c r="CP190" i="4"/>
  <c r="CP189" i="4"/>
  <c r="CP188" i="4"/>
  <c r="CP187" i="4"/>
  <c r="CP173" i="4"/>
  <c r="CP186" i="4"/>
  <c r="BZ200" i="4"/>
  <c r="BZ196" i="4"/>
  <c r="BZ195" i="4"/>
  <c r="BZ194" i="4"/>
  <c r="BZ193" i="4"/>
  <c r="BZ192" i="4"/>
  <c r="BZ191" i="4"/>
  <c r="BZ190" i="4"/>
  <c r="BZ189" i="4"/>
  <c r="BZ188" i="4"/>
  <c r="BZ187" i="4"/>
  <c r="BZ173" i="4"/>
  <c r="BZ186" i="4"/>
  <c r="BZ118" i="4"/>
  <c r="BZ66" i="4"/>
  <c r="BZ64" i="4"/>
  <c r="BJ196" i="4"/>
  <c r="BJ195" i="4"/>
  <c r="BJ194" i="4"/>
  <c r="BJ193" i="4"/>
  <c r="BJ192" i="4"/>
  <c r="BJ191" i="4"/>
  <c r="BJ190" i="4"/>
  <c r="BJ189" i="4"/>
  <c r="BJ188" i="4"/>
  <c r="BJ187" i="4"/>
  <c r="BJ173" i="4"/>
  <c r="BJ186" i="4"/>
  <c r="AT200" i="4"/>
  <c r="AT196" i="4"/>
  <c r="AT195" i="4"/>
  <c r="AT194" i="4"/>
  <c r="AT193" i="4"/>
  <c r="AT192" i="4"/>
  <c r="AT191" i="4"/>
  <c r="AT190" i="4"/>
  <c r="AT189" i="4"/>
  <c r="AT188" i="4"/>
  <c r="AT187" i="4"/>
  <c r="AT173" i="4"/>
  <c r="AT186" i="4"/>
  <c r="AT118" i="4"/>
  <c r="AT66" i="4"/>
  <c r="AU66" i="4"/>
  <c r="AT64" i="4"/>
  <c r="AU64" i="4"/>
  <c r="AV64" i="4"/>
  <c r="AW64" i="4"/>
  <c r="AX64" i="4"/>
  <c r="AY64" i="4"/>
  <c r="AD200" i="4"/>
  <c r="AD196" i="4"/>
  <c r="AD195" i="4"/>
  <c r="AD194" i="4"/>
  <c r="AD193" i="4"/>
  <c r="AD192" i="4"/>
  <c r="AD191" i="4"/>
  <c r="AD190" i="4"/>
  <c r="AD189" i="4"/>
  <c r="AD188" i="4"/>
  <c r="AD187" i="4"/>
  <c r="AD173" i="4"/>
  <c r="AD186" i="4"/>
  <c r="N200" i="4"/>
  <c r="N196" i="4"/>
  <c r="N195" i="4"/>
  <c r="N194" i="4"/>
  <c r="N193" i="4"/>
  <c r="N192" i="4"/>
  <c r="N191" i="4"/>
  <c r="N190" i="4"/>
  <c r="N189" i="4"/>
  <c r="N188" i="4"/>
  <c r="N187" i="4"/>
  <c r="N173" i="4"/>
  <c r="N186" i="4"/>
  <c r="GK196" i="4"/>
  <c r="GK195" i="4"/>
  <c r="GK194" i="4"/>
  <c r="GK193" i="4"/>
  <c r="GK192" i="4"/>
  <c r="GK191" i="4"/>
  <c r="GK190" i="4"/>
  <c r="GK189" i="4"/>
  <c r="GK188" i="4"/>
  <c r="GK187" i="4"/>
  <c r="GK173" i="4"/>
  <c r="GK186" i="4"/>
  <c r="DQ196" i="4"/>
  <c r="DQ195" i="4"/>
  <c r="DQ194" i="4"/>
  <c r="DQ193" i="4"/>
  <c r="DQ192" i="4"/>
  <c r="DQ191" i="4"/>
  <c r="DQ190" i="4"/>
  <c r="DQ189" i="4"/>
  <c r="DQ188" i="4"/>
  <c r="DQ187" i="4"/>
  <c r="DQ173" i="4"/>
  <c r="DQ186" i="4"/>
  <c r="DQ118" i="4"/>
  <c r="BE196" i="4"/>
  <c r="BE195" i="4"/>
  <c r="BE194" i="4"/>
  <c r="BE193" i="4"/>
  <c r="BE192" i="4"/>
  <c r="BE191" i="4"/>
  <c r="BE190" i="4"/>
  <c r="BE189" i="4"/>
  <c r="BE188" i="4"/>
  <c r="BE187" i="4"/>
  <c r="BE173" i="4"/>
  <c r="BE186" i="4"/>
  <c r="HY185" i="4"/>
  <c r="HY199" i="4"/>
  <c r="HY200" i="4"/>
  <c r="HI185" i="4"/>
  <c r="HI199" i="4"/>
  <c r="HI200" i="4"/>
  <c r="GS185" i="4"/>
  <c r="GS199" i="4"/>
  <c r="GC185" i="4"/>
  <c r="GC199" i="4"/>
  <c r="GC200" i="4"/>
  <c r="FM185" i="4"/>
  <c r="FM199" i="4"/>
  <c r="EW185" i="4"/>
  <c r="EW199" i="4"/>
  <c r="EW200" i="4"/>
  <c r="EG185" i="4"/>
  <c r="EG199" i="4"/>
  <c r="DQ185" i="4"/>
  <c r="DQ199" i="4"/>
  <c r="DQ200" i="4"/>
  <c r="DA185" i="4"/>
  <c r="DA199" i="4"/>
  <c r="DA200" i="4"/>
  <c r="CK185" i="4"/>
  <c r="CK199" i="4"/>
  <c r="BU185" i="4"/>
  <c r="BU199" i="4"/>
  <c r="BE185" i="4"/>
  <c r="BE199" i="4"/>
  <c r="BE200" i="4"/>
  <c r="AO185" i="4"/>
  <c r="AO199" i="4"/>
  <c r="Y185" i="4"/>
  <c r="Y199" i="4"/>
  <c r="Y200" i="4"/>
  <c r="I185" i="4"/>
  <c r="I199" i="4"/>
  <c r="A244" i="4"/>
  <c r="A240" i="4"/>
  <c r="A226" i="4"/>
  <c r="A236" i="4"/>
  <c r="A222" i="4"/>
  <c r="FI196" i="4"/>
  <c r="FI195" i="4"/>
  <c r="FI194" i="4"/>
  <c r="FI193" i="4"/>
  <c r="FI192" i="4"/>
  <c r="FI191" i="4"/>
  <c r="FI190" i="4"/>
  <c r="FI189" i="4"/>
  <c r="FI188" i="4"/>
  <c r="FI187" i="4"/>
  <c r="FI173" i="4"/>
  <c r="FI186" i="4"/>
  <c r="CO200" i="4"/>
  <c r="CO196" i="4"/>
  <c r="CO195" i="4"/>
  <c r="CO194" i="4"/>
  <c r="CO193" i="4"/>
  <c r="CO192" i="4"/>
  <c r="CO191" i="4"/>
  <c r="CO190" i="4"/>
  <c r="CO189" i="4"/>
  <c r="CO188" i="4"/>
  <c r="CO187" i="4"/>
  <c r="CO173" i="4"/>
  <c r="CO186" i="4"/>
  <c r="I200" i="4"/>
  <c r="I196" i="4"/>
  <c r="I195" i="4"/>
  <c r="I194" i="4"/>
  <c r="I193" i="4"/>
  <c r="I192" i="4"/>
  <c r="I191" i="4"/>
  <c r="I190" i="4"/>
  <c r="I189" i="4"/>
  <c r="I188" i="4"/>
  <c r="I187" i="4"/>
  <c r="I173" i="4"/>
  <c r="I186" i="4"/>
  <c r="HT185" i="4"/>
  <c r="HT199" i="4"/>
  <c r="HT200" i="4"/>
  <c r="HD185" i="4"/>
  <c r="HD199" i="4"/>
  <c r="HD200" i="4"/>
  <c r="GN185" i="4"/>
  <c r="GN199" i="4"/>
  <c r="GN200" i="4"/>
  <c r="FX185" i="4"/>
  <c r="FX199" i="4"/>
  <c r="FX200" i="4"/>
  <c r="FH185" i="4"/>
  <c r="FH199" i="4"/>
  <c r="FH200" i="4"/>
  <c r="ER185" i="4"/>
  <c r="ER199" i="4"/>
  <c r="EB185" i="4"/>
  <c r="EB199" i="4"/>
  <c r="EB200" i="4"/>
  <c r="DL185" i="4"/>
  <c r="DL199" i="4"/>
  <c r="DL200" i="4"/>
  <c r="CV185" i="4"/>
  <c r="CV199" i="4"/>
  <c r="CV200" i="4"/>
  <c r="CF185" i="4"/>
  <c r="CF199" i="4"/>
  <c r="BP185" i="4"/>
  <c r="BP199" i="4"/>
  <c r="BP200" i="4"/>
  <c r="AZ185" i="4"/>
  <c r="AZ199" i="4"/>
  <c r="AJ185" i="4"/>
  <c r="AJ199" i="4"/>
  <c r="AJ200" i="4"/>
  <c r="T185" i="4"/>
  <c r="T199" i="4"/>
  <c r="T200" i="4"/>
  <c r="D185" i="4"/>
  <c r="D199" i="4"/>
  <c r="D200" i="4"/>
  <c r="A225" i="4"/>
  <c r="A239" i="4"/>
  <c r="IB200" i="4"/>
  <c r="IB196" i="4"/>
  <c r="IB195" i="4"/>
  <c r="IB194" i="4"/>
  <c r="IB193" i="4"/>
  <c r="IB192" i="4"/>
  <c r="IB191" i="4"/>
  <c r="IB190" i="4"/>
  <c r="IB189" i="4"/>
  <c r="IB188" i="4"/>
  <c r="IB187" i="4"/>
  <c r="IB173" i="4"/>
  <c r="IB186" i="4"/>
  <c r="HL200" i="4"/>
  <c r="HL196" i="4"/>
  <c r="HL195" i="4"/>
  <c r="HL194" i="4"/>
  <c r="HL193" i="4"/>
  <c r="HL192" i="4"/>
  <c r="HL191" i="4"/>
  <c r="HL190" i="4"/>
  <c r="HL189" i="4"/>
  <c r="HL188" i="4"/>
  <c r="HL187" i="4"/>
  <c r="HL173" i="4"/>
  <c r="HL186" i="4"/>
  <c r="GV196" i="4"/>
  <c r="GV195" i="4"/>
  <c r="GV194" i="4"/>
  <c r="GV193" i="4"/>
  <c r="GV192" i="4"/>
  <c r="GV191" i="4"/>
  <c r="GV190" i="4"/>
  <c r="GV189" i="4"/>
  <c r="GV188" i="4"/>
  <c r="GV187" i="4"/>
  <c r="GV173" i="4"/>
  <c r="GV186" i="4"/>
  <c r="GV118" i="4"/>
  <c r="GF200" i="4"/>
  <c r="GF196" i="4"/>
  <c r="GF195" i="4"/>
  <c r="GF194" i="4"/>
  <c r="GF193" i="4"/>
  <c r="GF192" i="4"/>
  <c r="GF191" i="4"/>
  <c r="GF190" i="4"/>
  <c r="GF189" i="4"/>
  <c r="GF188" i="4"/>
  <c r="GF187" i="4"/>
  <c r="GF173" i="4"/>
  <c r="GF186" i="4"/>
  <c r="GF118" i="4"/>
  <c r="FP200" i="4"/>
  <c r="FP196" i="4"/>
  <c r="FP195" i="4"/>
  <c r="FP194" i="4"/>
  <c r="FP193" i="4"/>
  <c r="FP192" i="4"/>
  <c r="FP191" i="4"/>
  <c r="FP190" i="4"/>
  <c r="FP189" i="4"/>
  <c r="FP188" i="4"/>
  <c r="FP187" i="4"/>
  <c r="FP173" i="4"/>
  <c r="FP186" i="4"/>
  <c r="EZ200" i="4"/>
  <c r="EZ196" i="4"/>
  <c r="EZ195" i="4"/>
  <c r="EZ194" i="4"/>
  <c r="EZ193" i="4"/>
  <c r="EZ192" i="4"/>
  <c r="EZ191" i="4"/>
  <c r="EZ190" i="4"/>
  <c r="EZ189" i="4"/>
  <c r="EZ188" i="4"/>
  <c r="EZ187" i="4"/>
  <c r="EZ173" i="4"/>
  <c r="EZ186" i="4"/>
  <c r="EZ118" i="4"/>
  <c r="EZ66" i="4"/>
  <c r="FA66" i="4"/>
  <c r="EZ64" i="4"/>
  <c r="FA64" i="4"/>
  <c r="FB64" i="4"/>
  <c r="FC64" i="4"/>
  <c r="FD64" i="4"/>
  <c r="FE64" i="4"/>
  <c r="EJ200" i="4"/>
  <c r="EJ196" i="4"/>
  <c r="EJ195" i="4"/>
  <c r="EJ194" i="4"/>
  <c r="EJ193" i="4"/>
  <c r="EJ192" i="4"/>
  <c r="EJ191" i="4"/>
  <c r="EJ190" i="4"/>
  <c r="EJ189" i="4"/>
  <c r="EJ188" i="4"/>
  <c r="EJ187" i="4"/>
  <c r="EJ173" i="4"/>
  <c r="EJ186" i="4"/>
  <c r="EJ118" i="4"/>
  <c r="EJ64" i="4"/>
  <c r="EK64" i="4"/>
  <c r="EL64" i="4"/>
  <c r="EM64" i="4"/>
  <c r="EN64" i="4"/>
  <c r="EO64" i="4"/>
  <c r="EP64" i="4"/>
  <c r="EQ64" i="4"/>
  <c r="DT200" i="4"/>
  <c r="DT196" i="4"/>
  <c r="DT195" i="4"/>
  <c r="DT194" i="4"/>
  <c r="DT193" i="4"/>
  <c r="DT192" i="4"/>
  <c r="DT191" i="4"/>
  <c r="DT190" i="4"/>
  <c r="DT189" i="4"/>
  <c r="DT188" i="4"/>
  <c r="DT187" i="4"/>
  <c r="DT173" i="4"/>
  <c r="DT186" i="4"/>
  <c r="DD200" i="4"/>
  <c r="DD196" i="4"/>
  <c r="DD195" i="4"/>
  <c r="DD194" i="4"/>
  <c r="DD193" i="4"/>
  <c r="DD192" i="4"/>
  <c r="DD191" i="4"/>
  <c r="DD190" i="4"/>
  <c r="DD189" i="4"/>
  <c r="DD188" i="4"/>
  <c r="DD187" i="4"/>
  <c r="DD173" i="4"/>
  <c r="DD186" i="4"/>
  <c r="DD118" i="4"/>
  <c r="DD66" i="4"/>
  <c r="DE66" i="4"/>
  <c r="DD64" i="4"/>
  <c r="DE64" i="4"/>
  <c r="DF64" i="4"/>
  <c r="DG64" i="4"/>
  <c r="DH64" i="4"/>
  <c r="DI64" i="4"/>
  <c r="DJ64" i="4"/>
  <c r="CN200" i="4"/>
  <c r="CN196" i="4"/>
  <c r="CN195" i="4"/>
  <c r="CN194" i="4"/>
  <c r="CN193" i="4"/>
  <c r="CN192" i="4"/>
  <c r="CN191" i="4"/>
  <c r="CN190" i="4"/>
  <c r="CN189" i="4"/>
  <c r="CN188" i="4"/>
  <c r="CN187" i="4"/>
  <c r="CN173" i="4"/>
  <c r="CN186" i="4"/>
  <c r="CN118" i="4"/>
  <c r="BX196" i="4"/>
  <c r="BX195" i="4"/>
  <c r="BX194" i="4"/>
  <c r="BX193" i="4"/>
  <c r="BX192" i="4"/>
  <c r="BX191" i="4"/>
  <c r="BX190" i="4"/>
  <c r="BX189" i="4"/>
  <c r="BX188" i="4"/>
  <c r="BX187" i="4"/>
  <c r="BX173" i="4"/>
  <c r="BX186" i="4"/>
  <c r="BH200" i="4"/>
  <c r="BH196" i="4"/>
  <c r="BH195" i="4"/>
  <c r="BH194" i="4"/>
  <c r="BH193" i="4"/>
  <c r="BH192" i="4"/>
  <c r="BH191" i="4"/>
  <c r="BH190" i="4"/>
  <c r="BH189" i="4"/>
  <c r="BH188" i="4"/>
  <c r="BH187" i="4"/>
  <c r="BH173" i="4"/>
  <c r="BH186" i="4"/>
  <c r="BH118" i="4"/>
  <c r="AR200" i="4"/>
  <c r="AR194" i="4"/>
  <c r="AR193" i="4"/>
  <c r="AR173" i="4"/>
  <c r="AR186" i="4"/>
  <c r="AB200" i="4"/>
  <c r="AB196" i="4"/>
  <c r="AB195" i="4"/>
  <c r="AB194" i="4"/>
  <c r="AB193" i="4"/>
  <c r="AB192" i="4"/>
  <c r="AB191" i="4"/>
  <c r="AB190" i="4"/>
  <c r="AB189" i="4"/>
  <c r="AB188" i="4"/>
  <c r="AB187" i="4"/>
  <c r="AB173" i="4"/>
  <c r="AB186" i="4"/>
  <c r="L200" i="4"/>
  <c r="L196" i="4"/>
  <c r="L195" i="4"/>
  <c r="L194" i="4"/>
  <c r="L193" i="4"/>
  <c r="L192" i="4"/>
  <c r="L191" i="4"/>
  <c r="L190" i="4"/>
  <c r="L189" i="4"/>
  <c r="L188" i="4"/>
  <c r="L187" i="4"/>
  <c r="L173" i="4"/>
  <c r="L186" i="4"/>
  <c r="L118" i="4"/>
  <c r="M66" i="4"/>
  <c r="L64" i="4"/>
  <c r="M64" i="4"/>
  <c r="N64" i="4"/>
  <c r="O64" i="4"/>
  <c r="IE196" i="4"/>
  <c r="IE195" i="4"/>
  <c r="IE194" i="4"/>
  <c r="IE193" i="4"/>
  <c r="IE192" i="4"/>
  <c r="IE191" i="4"/>
  <c r="IE190" i="4"/>
  <c r="IE189" i="4"/>
  <c r="IE188" i="4"/>
  <c r="IE187" i="4"/>
  <c r="IE173" i="4"/>
  <c r="IE186" i="4"/>
  <c r="HC200" i="4"/>
  <c r="HC196" i="4"/>
  <c r="HC195" i="4"/>
  <c r="HC194" i="4"/>
  <c r="HC193" i="4"/>
  <c r="HC192" i="4"/>
  <c r="HC191" i="4"/>
  <c r="HC190" i="4"/>
  <c r="HC189" i="4"/>
  <c r="HC188" i="4"/>
  <c r="HC187" i="4"/>
  <c r="HC173" i="4"/>
  <c r="HC186" i="4"/>
  <c r="GE200" i="4"/>
  <c r="GE196" i="4"/>
  <c r="GE195" i="4"/>
  <c r="GE194" i="4"/>
  <c r="GE193" i="4"/>
  <c r="GE192" i="4"/>
  <c r="GE191" i="4"/>
  <c r="GE190" i="4"/>
  <c r="GE189" i="4"/>
  <c r="GE188" i="4"/>
  <c r="GE187" i="4"/>
  <c r="GE173" i="4"/>
  <c r="GE186" i="4"/>
  <c r="GE118" i="4"/>
  <c r="GE66" i="4"/>
  <c r="GF66" i="4"/>
  <c r="GE64" i="4"/>
  <c r="GF64" i="4"/>
  <c r="GG64" i="4"/>
  <c r="GH64" i="4"/>
  <c r="GI64" i="4"/>
  <c r="GJ64" i="4"/>
  <c r="GK64" i="4"/>
  <c r="GL64" i="4"/>
  <c r="FC200" i="4"/>
  <c r="FC196" i="4"/>
  <c r="FC195" i="4"/>
  <c r="FC194" i="4"/>
  <c r="FC193" i="4"/>
  <c r="FC192" i="4"/>
  <c r="FC191" i="4"/>
  <c r="FC190" i="4"/>
  <c r="FC189" i="4"/>
  <c r="FC188" i="4"/>
  <c r="FC187" i="4"/>
  <c r="FC173" i="4"/>
  <c r="FC186" i="4"/>
  <c r="EE200" i="4"/>
  <c r="EE196" i="4"/>
  <c r="EE195" i="4"/>
  <c r="EE194" i="4"/>
  <c r="EE193" i="4"/>
  <c r="EE192" i="4"/>
  <c r="EE191" i="4"/>
  <c r="EE190" i="4"/>
  <c r="EE189" i="4"/>
  <c r="EE188" i="4"/>
  <c r="EE187" i="4"/>
  <c r="EE173" i="4"/>
  <c r="EE186" i="4"/>
  <c r="EE118" i="4"/>
  <c r="DG196" i="4"/>
  <c r="DG195" i="4"/>
  <c r="DG194" i="4"/>
  <c r="DG193" i="4"/>
  <c r="DG192" i="4"/>
  <c r="DG191" i="4"/>
  <c r="DG190" i="4"/>
  <c r="DG189" i="4"/>
  <c r="DG188" i="4"/>
  <c r="DG187" i="4"/>
  <c r="DG173" i="4"/>
  <c r="DG186" i="4"/>
  <c r="CI200" i="4"/>
  <c r="CI196" i="4"/>
  <c r="CI195" i="4"/>
  <c r="CI194" i="4"/>
  <c r="CI193" i="4"/>
  <c r="CI192" i="4"/>
  <c r="CI191" i="4"/>
  <c r="CI190" i="4"/>
  <c r="CI189" i="4"/>
  <c r="CI188" i="4"/>
  <c r="CI187" i="4"/>
  <c r="CI173" i="4"/>
  <c r="CI186" i="4"/>
  <c r="BG200" i="4"/>
  <c r="BG196" i="4"/>
  <c r="BG195" i="4"/>
  <c r="BG194" i="4"/>
  <c r="BG193" i="4"/>
  <c r="BG192" i="4"/>
  <c r="BG191" i="4"/>
  <c r="BG190" i="4"/>
  <c r="BG189" i="4"/>
  <c r="BG188" i="4"/>
  <c r="BG187" i="4"/>
  <c r="BG173" i="4"/>
  <c r="BG186" i="4"/>
  <c r="BG118" i="4"/>
  <c r="BG66" i="4"/>
  <c r="BH66" i="4"/>
  <c r="BG64" i="4"/>
  <c r="BH64" i="4"/>
  <c r="BI64" i="4"/>
  <c r="BJ64" i="4"/>
  <c r="BK64" i="4"/>
  <c r="BL64" i="4"/>
  <c r="AI200" i="4"/>
  <c r="AI196" i="4"/>
  <c r="AI195" i="4"/>
  <c r="AI194" i="4"/>
  <c r="AI193" i="4"/>
  <c r="AI192" i="4"/>
  <c r="AI191" i="4"/>
  <c r="AI190" i="4"/>
  <c r="AI189" i="4"/>
  <c r="AI188" i="4"/>
  <c r="AI187" i="4"/>
  <c r="AI173" i="4"/>
  <c r="AI186" i="4"/>
  <c r="G200" i="4"/>
  <c r="G196" i="4"/>
  <c r="G195" i="4"/>
  <c r="G194" i="4"/>
  <c r="G193" i="4"/>
  <c r="G192" i="4"/>
  <c r="G191" i="4"/>
  <c r="G190" i="4"/>
  <c r="G189" i="4"/>
  <c r="G188" i="4"/>
  <c r="G187" i="4"/>
  <c r="G173" i="4"/>
  <c r="G186" i="4"/>
  <c r="G118" i="4"/>
  <c r="G64" i="4"/>
  <c r="G66" i="4"/>
  <c r="G109" i="4"/>
  <c r="G110" i="4"/>
  <c r="GS200" i="4"/>
  <c r="GS196" i="4"/>
  <c r="GS195" i="4"/>
  <c r="GS194" i="4"/>
  <c r="GS193" i="4"/>
  <c r="GS192" i="4"/>
  <c r="GS191" i="4"/>
  <c r="GS190" i="4"/>
  <c r="GS189" i="4"/>
  <c r="GS188" i="4"/>
  <c r="GS187" i="4"/>
  <c r="GS173" i="4"/>
  <c r="GS186" i="4"/>
  <c r="ES196" i="4"/>
  <c r="ES195" i="4"/>
  <c r="ES194" i="4"/>
  <c r="ES193" i="4"/>
  <c r="ES192" i="4"/>
  <c r="ES191" i="4"/>
  <c r="ES190" i="4"/>
  <c r="ES189" i="4"/>
  <c r="ES188" i="4"/>
  <c r="ES187" i="4"/>
  <c r="ES173" i="4"/>
  <c r="ES186" i="4"/>
  <c r="ES118" i="4"/>
  <c r="CS200" i="4"/>
  <c r="CS196" i="4"/>
  <c r="CS195" i="4"/>
  <c r="CS194" i="4"/>
  <c r="CS193" i="4"/>
  <c r="CS192" i="4"/>
  <c r="CS191" i="4"/>
  <c r="CS190" i="4"/>
  <c r="CS189" i="4"/>
  <c r="CS188" i="4"/>
  <c r="CS187" i="4"/>
  <c r="CS173" i="4"/>
  <c r="CS186" i="4"/>
  <c r="AW200" i="4"/>
  <c r="AW194" i="4"/>
  <c r="AW193" i="4"/>
  <c r="AW173" i="4"/>
  <c r="AW186" i="4"/>
  <c r="ID117" i="4"/>
  <c r="ID118" i="4"/>
  <c r="ID119" i="4"/>
  <c r="ID120" i="4"/>
  <c r="HV117" i="4"/>
  <c r="HV118" i="4"/>
  <c r="HV119" i="4"/>
  <c r="HV120" i="4"/>
  <c r="HN117" i="4"/>
  <c r="HN118" i="4"/>
  <c r="HN109" i="4"/>
  <c r="GH117" i="4"/>
  <c r="GH118" i="4"/>
  <c r="GH119" i="4"/>
  <c r="GH120" i="4"/>
  <c r="FZ109" i="4"/>
  <c r="FZ110" i="4"/>
  <c r="FR117" i="4"/>
  <c r="FR118" i="4"/>
  <c r="FR119" i="4"/>
  <c r="FR120" i="4"/>
  <c r="FJ117" i="4"/>
  <c r="FJ118" i="4"/>
  <c r="FJ119" i="4"/>
  <c r="FJ120" i="4"/>
  <c r="ET117" i="4"/>
  <c r="ET118" i="4"/>
  <c r="ET119" i="4"/>
  <c r="ET120" i="4"/>
  <c r="EL117" i="4"/>
  <c r="EL118" i="4"/>
  <c r="EL119" i="4"/>
  <c r="EL120" i="4"/>
  <c r="DN117" i="4"/>
  <c r="DN118" i="4"/>
  <c r="DN119" i="4"/>
  <c r="DN120" i="4"/>
  <c r="CX109" i="4"/>
  <c r="CX110" i="4"/>
  <c r="CH117" i="4"/>
  <c r="BR117" i="4"/>
  <c r="BR118" i="4"/>
  <c r="BR119" i="4"/>
  <c r="BR120" i="4"/>
  <c r="BJ117" i="4"/>
  <c r="BJ118" i="4"/>
  <c r="BJ119" i="4"/>
  <c r="BJ120" i="4"/>
  <c r="AL117" i="4"/>
  <c r="AL118" i="4"/>
  <c r="AL119" i="4"/>
  <c r="AL120" i="4"/>
  <c r="V117" i="4"/>
  <c r="V118" i="4"/>
  <c r="V119" i="4"/>
  <c r="V120" i="4"/>
  <c r="N117" i="4"/>
  <c r="N118" i="4"/>
  <c r="N119" i="4"/>
  <c r="N120" i="4"/>
  <c r="F117" i="4"/>
  <c r="F118" i="4"/>
  <c r="F119" i="4"/>
  <c r="F120" i="4"/>
  <c r="AQ233" i="4"/>
  <c r="HG233" i="4"/>
  <c r="GM233" i="4"/>
  <c r="GE233" i="4"/>
  <c r="AM233" i="4"/>
  <c r="IB117" i="4"/>
  <c r="IB118" i="4"/>
  <c r="IB119" i="4"/>
  <c r="IB120" i="4"/>
  <c r="HT117" i="4"/>
  <c r="HT118" i="4"/>
  <c r="HT119" i="4"/>
  <c r="HT120" i="4"/>
  <c r="GV117" i="4"/>
  <c r="GF117" i="4"/>
  <c r="FX117" i="4"/>
  <c r="FX118" i="4"/>
  <c r="FX119" i="4"/>
  <c r="FX120" i="4"/>
  <c r="FX109" i="4"/>
  <c r="FH117" i="4"/>
  <c r="FH118" i="4"/>
  <c r="FH119" i="4"/>
  <c r="FH120" i="4"/>
  <c r="DT117" i="4"/>
  <c r="DT118" i="4"/>
  <c r="DT119" i="4"/>
  <c r="DT120" i="4"/>
  <c r="DL117" i="4"/>
  <c r="CN117" i="4"/>
  <c r="BP117" i="4"/>
  <c r="BP118" i="4"/>
  <c r="BP119" i="4"/>
  <c r="BP120" i="4"/>
  <c r="AR117" i="4"/>
  <c r="AR118" i="4"/>
  <c r="AR119" i="4"/>
  <c r="AR120" i="4"/>
  <c r="AJ117" i="4"/>
  <c r="AJ118" i="4"/>
  <c r="AJ119" i="4"/>
  <c r="AJ120" i="4"/>
  <c r="T117" i="4"/>
  <c r="T118" i="4"/>
  <c r="T119" i="4"/>
  <c r="T120" i="4"/>
  <c r="FO233" i="4"/>
  <c r="DO233" i="4"/>
  <c r="CM233" i="4"/>
  <c r="W233" i="4"/>
  <c r="C233" i="4"/>
  <c r="IA117" i="4"/>
  <c r="HS117" i="4"/>
  <c r="HS118" i="4"/>
  <c r="HS119" i="4"/>
  <c r="HS120" i="4"/>
  <c r="HC117" i="4"/>
  <c r="HC118" i="4"/>
  <c r="HC119" i="4"/>
  <c r="HC120" i="4"/>
  <c r="FW117" i="4"/>
  <c r="FW109" i="4"/>
  <c r="FO117" i="4"/>
  <c r="FO118" i="4"/>
  <c r="FO119" i="4"/>
  <c r="FO120" i="4"/>
  <c r="FG117" i="4"/>
  <c r="EY117" i="4"/>
  <c r="EY118" i="4"/>
  <c r="EY119" i="4"/>
  <c r="EY120" i="4"/>
  <c r="EQ117" i="4"/>
  <c r="EQ118" i="4"/>
  <c r="EQ119" i="4"/>
  <c r="EQ120" i="4"/>
  <c r="DS117" i="4"/>
  <c r="DS118" i="4"/>
  <c r="DS119" i="4"/>
  <c r="DS120" i="4"/>
  <c r="DC117" i="4"/>
  <c r="DC118" i="4"/>
  <c r="DC119" i="4"/>
  <c r="DC120" i="4"/>
  <c r="CU117" i="4"/>
  <c r="CU118" i="4"/>
  <c r="CU119" i="4"/>
  <c r="CU120" i="4"/>
  <c r="CE117" i="4"/>
  <c r="CE118" i="4"/>
  <c r="CE119" i="4"/>
  <c r="CE120" i="4"/>
  <c r="BO117" i="4"/>
  <c r="AY117" i="4"/>
  <c r="AY118" i="4"/>
  <c r="AY119" i="4"/>
  <c r="AY120" i="4"/>
  <c r="AQ117" i="4"/>
  <c r="S117" i="4"/>
  <c r="S118" i="4"/>
  <c r="S119" i="4"/>
  <c r="S120" i="4"/>
  <c r="K117" i="4"/>
  <c r="K118" i="4"/>
  <c r="K119" i="4"/>
  <c r="K120" i="4"/>
  <c r="C117" i="4"/>
  <c r="IG188" i="4"/>
  <c r="IG192" i="4"/>
  <c r="IG196" i="4"/>
  <c r="HM187" i="4"/>
  <c r="HM191" i="4"/>
  <c r="HM195" i="4"/>
  <c r="GW173" i="4"/>
  <c r="GW186" i="4"/>
  <c r="GW190" i="4"/>
  <c r="GW194" i="4"/>
  <c r="GO189" i="4"/>
  <c r="GO193" i="4"/>
  <c r="FY188" i="4"/>
  <c r="FY192" i="4"/>
  <c r="FY196" i="4"/>
  <c r="EC187" i="4"/>
  <c r="EC191" i="4"/>
  <c r="EC195" i="4"/>
  <c r="DM190" i="4"/>
  <c r="DM194" i="4"/>
  <c r="CW189" i="4"/>
  <c r="CW193" i="4"/>
  <c r="BA118" i="4"/>
  <c r="BA188" i="4"/>
  <c r="BA192" i="4"/>
  <c r="BA196" i="4"/>
  <c r="GA233" i="4"/>
  <c r="CI233" i="4"/>
  <c r="IE199" i="4"/>
  <c r="IE200" i="4"/>
  <c r="IE185" i="4"/>
  <c r="FS199" i="4"/>
  <c r="FS200" i="4"/>
  <c r="FS185" i="4"/>
  <c r="DG199" i="4"/>
  <c r="DG200" i="4"/>
  <c r="DG185" i="4"/>
  <c r="AU199" i="4"/>
  <c r="AU200" i="4"/>
  <c r="AU185" i="4"/>
  <c r="HG200" i="4"/>
  <c r="HG196" i="4"/>
  <c r="HG195" i="4"/>
  <c r="HG194" i="4"/>
  <c r="HG193" i="4"/>
  <c r="HG192" i="4"/>
  <c r="HG191" i="4"/>
  <c r="HG190" i="4"/>
  <c r="HG189" i="4"/>
  <c r="HG188" i="4"/>
  <c r="HG187" i="4"/>
  <c r="HG173" i="4"/>
  <c r="HG186" i="4"/>
  <c r="HG118" i="4"/>
  <c r="FO200" i="4"/>
  <c r="FO196" i="4"/>
  <c r="FO195" i="4"/>
  <c r="FO194" i="4"/>
  <c r="FO193" i="4"/>
  <c r="FO192" i="4"/>
  <c r="FO191" i="4"/>
  <c r="FO190" i="4"/>
  <c r="FO189" i="4"/>
  <c r="FO188" i="4"/>
  <c r="FO187" i="4"/>
  <c r="FO173" i="4"/>
  <c r="FO186" i="4"/>
  <c r="DW200" i="4"/>
  <c r="DW196" i="4"/>
  <c r="DW195" i="4"/>
  <c r="DW194" i="4"/>
  <c r="DW193" i="4"/>
  <c r="DW192" i="4"/>
  <c r="DW191" i="4"/>
  <c r="DW190" i="4"/>
  <c r="DW189" i="4"/>
  <c r="DW188" i="4"/>
  <c r="DW187" i="4"/>
  <c r="DW173" i="4"/>
  <c r="DW186" i="4"/>
  <c r="DW118" i="4"/>
  <c r="DW64" i="4"/>
  <c r="DX64" i="4"/>
  <c r="DY64" i="4"/>
  <c r="DZ64" i="4"/>
  <c r="EA64" i="4"/>
  <c r="EB64" i="4"/>
  <c r="EC64" i="4"/>
  <c r="DW66" i="4"/>
  <c r="CE200" i="4"/>
  <c r="CE196" i="4"/>
  <c r="CE195" i="4"/>
  <c r="CE194" i="4"/>
  <c r="CE193" i="4"/>
  <c r="CE192" i="4"/>
  <c r="CE191" i="4"/>
  <c r="CE190" i="4"/>
  <c r="CE189" i="4"/>
  <c r="CE188" i="4"/>
  <c r="CE187" i="4"/>
  <c r="CE173" i="4"/>
  <c r="CE186" i="4"/>
  <c r="AQ200" i="4"/>
  <c r="AQ194" i="4"/>
  <c r="AQ193" i="4"/>
  <c r="AQ173" i="4"/>
  <c r="AQ186" i="4"/>
  <c r="AQ118" i="4"/>
  <c r="AQ119" i="4"/>
  <c r="AQ120" i="4"/>
  <c r="FM200" i="4"/>
  <c r="FM196" i="4"/>
  <c r="FM195" i="4"/>
  <c r="FM194" i="4"/>
  <c r="FM193" i="4"/>
  <c r="FM192" i="4"/>
  <c r="FM191" i="4"/>
  <c r="FM190" i="4"/>
  <c r="FM189" i="4"/>
  <c r="FM188" i="4"/>
  <c r="FM187" i="4"/>
  <c r="FM173" i="4"/>
  <c r="FM186" i="4"/>
  <c r="FM118" i="4"/>
  <c r="FM66" i="4"/>
  <c r="FM64" i="4"/>
  <c r="FN64" i="4"/>
  <c r="FO64" i="4"/>
  <c r="FP64" i="4"/>
  <c r="FQ64" i="4"/>
  <c r="FR64" i="4"/>
  <c r="FS64" i="4"/>
  <c r="FT64" i="4"/>
  <c r="FU64" i="4"/>
  <c r="FV64" i="4"/>
  <c r="FW64" i="4"/>
  <c r="FX64" i="4"/>
  <c r="FY64" i="4"/>
  <c r="AG200" i="4"/>
  <c r="AG196" i="4"/>
  <c r="AG195" i="4"/>
  <c r="AG194" i="4"/>
  <c r="AG193" i="4"/>
  <c r="AG192" i="4"/>
  <c r="AG191" i="4"/>
  <c r="AG190" i="4"/>
  <c r="AG189" i="4"/>
  <c r="AG188" i="4"/>
  <c r="AG187" i="4"/>
  <c r="AG173" i="4"/>
  <c r="AG186" i="4"/>
  <c r="AG64" i="4"/>
  <c r="AH64" i="4"/>
  <c r="AI64" i="4"/>
  <c r="AJ64" i="4"/>
  <c r="AK64" i="4"/>
  <c r="AL64" i="4"/>
  <c r="HZ185" i="4"/>
  <c r="HZ199" i="4"/>
  <c r="HJ185" i="4"/>
  <c r="HJ199" i="4"/>
  <c r="GT185" i="4"/>
  <c r="GT199" i="4"/>
  <c r="GT200" i="4"/>
  <c r="GD185" i="4"/>
  <c r="GD199" i="4"/>
  <c r="FN185" i="4"/>
  <c r="FN199" i="4"/>
  <c r="EX185" i="4"/>
  <c r="EX199" i="4"/>
  <c r="EX200" i="4"/>
  <c r="EH185" i="4"/>
  <c r="EH199" i="4"/>
  <c r="EH200" i="4"/>
  <c r="DR185" i="4"/>
  <c r="DR199" i="4"/>
  <c r="DB185" i="4"/>
  <c r="DB199" i="4"/>
  <c r="CL185" i="4"/>
  <c r="CL199" i="4"/>
  <c r="CL200" i="4"/>
  <c r="BV185" i="4"/>
  <c r="BV199" i="4"/>
  <c r="BF185" i="4"/>
  <c r="BF199" i="4"/>
  <c r="BF200" i="4"/>
  <c r="AP185" i="4"/>
  <c r="AP199" i="4"/>
  <c r="Z185" i="4"/>
  <c r="Z199" i="4"/>
  <c r="J185" i="4"/>
  <c r="J199" i="4"/>
  <c r="J200" i="4"/>
  <c r="HZ200" i="4"/>
  <c r="HZ196" i="4"/>
  <c r="HZ195" i="4"/>
  <c r="HZ194" i="4"/>
  <c r="HZ193" i="4"/>
  <c r="HZ192" i="4"/>
  <c r="HZ191" i="4"/>
  <c r="HZ190" i="4"/>
  <c r="HZ189" i="4"/>
  <c r="HZ188" i="4"/>
  <c r="HZ187" i="4"/>
  <c r="HZ173" i="4"/>
  <c r="HZ186" i="4"/>
  <c r="HZ66" i="4"/>
  <c r="HZ109" i="4"/>
  <c r="HZ110" i="4"/>
  <c r="HZ64" i="4"/>
  <c r="IA64" i="4"/>
  <c r="IB64" i="4"/>
  <c r="IC64" i="4"/>
  <c r="ID64" i="4"/>
  <c r="IE64" i="4"/>
  <c r="IF64" i="4"/>
  <c r="IG64" i="4"/>
  <c r="HZ118" i="4"/>
  <c r="HJ200" i="4"/>
  <c r="HJ196" i="4"/>
  <c r="HJ195" i="4"/>
  <c r="HJ194" i="4"/>
  <c r="HJ193" i="4"/>
  <c r="HJ192" i="4"/>
  <c r="HJ191" i="4"/>
  <c r="HJ190" i="4"/>
  <c r="HJ189" i="4"/>
  <c r="HJ188" i="4"/>
  <c r="HJ187" i="4"/>
  <c r="HJ173" i="4"/>
  <c r="HJ186" i="4"/>
  <c r="GT196" i="4"/>
  <c r="GT195" i="4"/>
  <c r="GT194" i="4"/>
  <c r="GT193" i="4"/>
  <c r="GT192" i="4"/>
  <c r="GT191" i="4"/>
  <c r="GT190" i="4"/>
  <c r="GT189" i="4"/>
  <c r="GT188" i="4"/>
  <c r="GT187" i="4"/>
  <c r="GT173" i="4"/>
  <c r="GT186" i="4"/>
  <c r="GD200" i="4"/>
  <c r="GD196" i="4"/>
  <c r="GD195" i="4"/>
  <c r="GD194" i="4"/>
  <c r="GD193" i="4"/>
  <c r="GD192" i="4"/>
  <c r="GD191" i="4"/>
  <c r="GD190" i="4"/>
  <c r="GD189" i="4"/>
  <c r="GD188" i="4"/>
  <c r="GD187" i="4"/>
  <c r="GD173" i="4"/>
  <c r="GD186" i="4"/>
  <c r="FN200" i="4"/>
  <c r="FN196" i="4"/>
  <c r="FN195" i="4"/>
  <c r="FN194" i="4"/>
  <c r="FN193" i="4"/>
  <c r="FN192" i="4"/>
  <c r="FN191" i="4"/>
  <c r="FN190" i="4"/>
  <c r="FN189" i="4"/>
  <c r="FN188" i="4"/>
  <c r="FN187" i="4"/>
  <c r="FN173" i="4"/>
  <c r="FN186" i="4"/>
  <c r="FN118" i="4"/>
  <c r="EX196" i="4"/>
  <c r="EX195" i="4"/>
  <c r="EX194" i="4"/>
  <c r="EX193" i="4"/>
  <c r="EX192" i="4"/>
  <c r="EX191" i="4"/>
  <c r="EX190" i="4"/>
  <c r="EX189" i="4"/>
  <c r="EX188" i="4"/>
  <c r="EX187" i="4"/>
  <c r="EX173" i="4"/>
  <c r="EX186" i="4"/>
  <c r="EH196" i="4"/>
  <c r="EH195" i="4"/>
  <c r="EH194" i="4"/>
  <c r="EH193" i="4"/>
  <c r="EH192" i="4"/>
  <c r="EH191" i="4"/>
  <c r="EH190" i="4"/>
  <c r="EH189" i="4"/>
  <c r="EH188" i="4"/>
  <c r="EH187" i="4"/>
  <c r="EH173" i="4"/>
  <c r="EH186" i="4"/>
  <c r="DR200" i="4"/>
  <c r="DR196" i="4"/>
  <c r="DR195" i="4"/>
  <c r="DR194" i="4"/>
  <c r="DR193" i="4"/>
  <c r="DR192" i="4"/>
  <c r="DR191" i="4"/>
  <c r="DR190" i="4"/>
  <c r="DR189" i="4"/>
  <c r="DR188" i="4"/>
  <c r="DR187" i="4"/>
  <c r="DR173" i="4"/>
  <c r="DR186" i="4"/>
  <c r="DB200" i="4"/>
  <c r="DB196" i="4"/>
  <c r="DB195" i="4"/>
  <c r="DB194" i="4"/>
  <c r="DB193" i="4"/>
  <c r="DB192" i="4"/>
  <c r="DB191" i="4"/>
  <c r="DB190" i="4"/>
  <c r="DB189" i="4"/>
  <c r="DB188" i="4"/>
  <c r="DB187" i="4"/>
  <c r="DB173" i="4"/>
  <c r="DB186" i="4"/>
  <c r="CL196" i="4"/>
  <c r="CL195" i="4"/>
  <c r="CL194" i="4"/>
  <c r="CL193" i="4"/>
  <c r="CL192" i="4"/>
  <c r="CL191" i="4"/>
  <c r="CL190" i="4"/>
  <c r="CL189" i="4"/>
  <c r="CL188" i="4"/>
  <c r="CL187" i="4"/>
  <c r="CL173" i="4"/>
  <c r="CL186" i="4"/>
  <c r="BV200" i="4"/>
  <c r="BV196" i="4"/>
  <c r="BV195" i="4"/>
  <c r="BV194" i="4"/>
  <c r="BV193" i="4"/>
  <c r="BV192" i="4"/>
  <c r="BV191" i="4"/>
  <c r="BV190" i="4"/>
  <c r="BV189" i="4"/>
  <c r="BV188" i="4"/>
  <c r="BV187" i="4"/>
  <c r="BV173" i="4"/>
  <c r="BV186" i="4"/>
  <c r="BF196" i="4"/>
  <c r="BF195" i="4"/>
  <c r="BF194" i="4"/>
  <c r="BF193" i="4"/>
  <c r="BF192" i="4"/>
  <c r="BF191" i="4"/>
  <c r="BF190" i="4"/>
  <c r="BF189" i="4"/>
  <c r="BF188" i="4"/>
  <c r="BF187" i="4"/>
  <c r="BF173" i="4"/>
  <c r="BF186" i="4"/>
  <c r="AP200" i="4"/>
  <c r="AP194" i="4"/>
  <c r="AP193" i="4"/>
  <c r="AP173" i="4"/>
  <c r="AP186" i="4"/>
  <c r="Z200" i="4"/>
  <c r="Z196" i="4"/>
  <c r="Z195" i="4"/>
  <c r="Z194" i="4"/>
  <c r="Z193" i="4"/>
  <c r="Z192" i="4"/>
  <c r="Z191" i="4"/>
  <c r="Z190" i="4"/>
  <c r="Z189" i="4"/>
  <c r="Z188" i="4"/>
  <c r="Z187" i="4"/>
  <c r="Z173" i="4"/>
  <c r="Z186" i="4"/>
  <c r="J196" i="4"/>
  <c r="J195" i="4"/>
  <c r="J194" i="4"/>
  <c r="J193" i="4"/>
  <c r="J192" i="4"/>
  <c r="J191" i="4"/>
  <c r="J190" i="4"/>
  <c r="J189" i="4"/>
  <c r="J188" i="4"/>
  <c r="J187" i="4"/>
  <c r="J173" i="4"/>
  <c r="J186" i="4"/>
  <c r="FQ196" i="4"/>
  <c r="FQ195" i="4"/>
  <c r="FQ194" i="4"/>
  <c r="FQ193" i="4"/>
  <c r="FQ192" i="4"/>
  <c r="FQ191" i="4"/>
  <c r="FQ190" i="4"/>
  <c r="FQ189" i="4"/>
  <c r="FQ188" i="4"/>
  <c r="FQ187" i="4"/>
  <c r="FQ173" i="4"/>
  <c r="FQ186" i="4"/>
  <c r="DA196" i="4"/>
  <c r="DA195" i="4"/>
  <c r="DA194" i="4"/>
  <c r="DA193" i="4"/>
  <c r="DA192" i="4"/>
  <c r="DA191" i="4"/>
  <c r="DA190" i="4"/>
  <c r="DA189" i="4"/>
  <c r="DA188" i="4"/>
  <c r="DA187" i="4"/>
  <c r="DA173" i="4"/>
  <c r="DA186" i="4"/>
  <c r="AO200" i="4"/>
  <c r="AO196" i="4"/>
  <c r="AO195" i="4"/>
  <c r="AO194" i="4"/>
  <c r="AO193" i="4"/>
  <c r="AO192" i="4"/>
  <c r="AO191" i="4"/>
  <c r="AO190" i="4"/>
  <c r="AO189" i="4"/>
  <c r="AO188" i="4"/>
  <c r="AO187" i="4"/>
  <c r="AO173" i="4"/>
  <c r="AO186" i="4"/>
  <c r="AO118" i="4"/>
  <c r="HU185" i="4"/>
  <c r="HU199" i="4"/>
  <c r="HU200" i="4"/>
  <c r="HE185" i="4"/>
  <c r="HE199" i="4"/>
  <c r="HE200" i="4"/>
  <c r="GO185" i="4"/>
  <c r="GO199" i="4"/>
  <c r="GO200" i="4"/>
  <c r="FY185" i="4"/>
  <c r="FY199" i="4"/>
  <c r="FY200" i="4"/>
  <c r="FI185" i="4"/>
  <c r="FI199" i="4"/>
  <c r="FI200" i="4"/>
  <c r="ES185" i="4"/>
  <c r="ES199" i="4"/>
  <c r="ES200" i="4"/>
  <c r="EC185" i="4"/>
  <c r="EC199" i="4"/>
  <c r="EC200" i="4"/>
  <c r="DM185" i="4"/>
  <c r="DM199" i="4"/>
  <c r="DM200" i="4"/>
  <c r="CW185" i="4"/>
  <c r="CW199" i="4"/>
  <c r="CW200" i="4"/>
  <c r="CG185" i="4"/>
  <c r="CG199" i="4"/>
  <c r="BQ185" i="4"/>
  <c r="BQ199" i="4"/>
  <c r="BQ200" i="4"/>
  <c r="BA185" i="4"/>
  <c r="BA199" i="4"/>
  <c r="BA200" i="4"/>
  <c r="AK185" i="4"/>
  <c r="AK199" i="4"/>
  <c r="AK200" i="4"/>
  <c r="U185" i="4"/>
  <c r="U199" i="4"/>
  <c r="U200" i="4"/>
  <c r="E185" i="4"/>
  <c r="E199" i="4"/>
  <c r="E200" i="4"/>
  <c r="HY196" i="4"/>
  <c r="HY195" i="4"/>
  <c r="HY194" i="4"/>
  <c r="HY193" i="4"/>
  <c r="HY192" i="4"/>
  <c r="HY191" i="4"/>
  <c r="HY190" i="4"/>
  <c r="HY189" i="4"/>
  <c r="HY188" i="4"/>
  <c r="HY187" i="4"/>
  <c r="HY173" i="4"/>
  <c r="HY186" i="4"/>
  <c r="EO200" i="4"/>
  <c r="EO196" i="4"/>
  <c r="EO195" i="4"/>
  <c r="EO194" i="4"/>
  <c r="EO193" i="4"/>
  <c r="EO192" i="4"/>
  <c r="EO191" i="4"/>
  <c r="EO190" i="4"/>
  <c r="EO189" i="4"/>
  <c r="EO188" i="4"/>
  <c r="EO187" i="4"/>
  <c r="EO173" i="4"/>
  <c r="EO186" i="4"/>
  <c r="BU200" i="4"/>
  <c r="BU196" i="4"/>
  <c r="BU195" i="4"/>
  <c r="BU194" i="4"/>
  <c r="BU193" i="4"/>
  <c r="BU192" i="4"/>
  <c r="BU191" i="4"/>
  <c r="BU190" i="4"/>
  <c r="BU189" i="4"/>
  <c r="BU188" i="4"/>
  <c r="BU187" i="4"/>
  <c r="BU173" i="4"/>
  <c r="BU186" i="4"/>
  <c r="IF185" i="4"/>
  <c r="IF199" i="4"/>
  <c r="IF200" i="4"/>
  <c r="HP185" i="4"/>
  <c r="HP199" i="4"/>
  <c r="HP200" i="4"/>
  <c r="GZ185" i="4"/>
  <c r="GZ199" i="4"/>
  <c r="GZ200" i="4"/>
  <c r="GJ185" i="4"/>
  <c r="GJ199" i="4"/>
  <c r="GJ200" i="4"/>
  <c r="FT185" i="4"/>
  <c r="FT199" i="4"/>
  <c r="FT200" i="4"/>
  <c r="FD185" i="4"/>
  <c r="FD199" i="4"/>
  <c r="FD200" i="4"/>
  <c r="EN185" i="4"/>
  <c r="EN199" i="4"/>
  <c r="EN200" i="4"/>
  <c r="DX185" i="4"/>
  <c r="DX199" i="4"/>
  <c r="DX200" i="4"/>
  <c r="DH185" i="4"/>
  <c r="DH199" i="4"/>
  <c r="DH200" i="4"/>
  <c r="CR185" i="4"/>
  <c r="CR199" i="4"/>
  <c r="CR200" i="4"/>
  <c r="CB185" i="4"/>
  <c r="CB199" i="4"/>
  <c r="CB200" i="4"/>
  <c r="BL185" i="4"/>
  <c r="BL199" i="4"/>
  <c r="BL200" i="4"/>
  <c r="AV185" i="4"/>
  <c r="AV199" i="4"/>
  <c r="AV200" i="4"/>
  <c r="AF185" i="4"/>
  <c r="AF199" i="4"/>
  <c r="AF200" i="4"/>
  <c r="P185" i="4"/>
  <c r="P199" i="4"/>
  <c r="HX200" i="4"/>
  <c r="HX196" i="4"/>
  <c r="HX195" i="4"/>
  <c r="HX194" i="4"/>
  <c r="HX193" i="4"/>
  <c r="HX192" i="4"/>
  <c r="HX191" i="4"/>
  <c r="HX190" i="4"/>
  <c r="HX189" i="4"/>
  <c r="HX188" i="4"/>
  <c r="HX187" i="4"/>
  <c r="HX173" i="4"/>
  <c r="HX186" i="4"/>
  <c r="HX118" i="4"/>
  <c r="HX119" i="4"/>
  <c r="HX120" i="4"/>
  <c r="HH200" i="4"/>
  <c r="HH196" i="4"/>
  <c r="HH195" i="4"/>
  <c r="HH194" i="4"/>
  <c r="HH193" i="4"/>
  <c r="HH192" i="4"/>
  <c r="HH191" i="4"/>
  <c r="HH190" i="4"/>
  <c r="HH189" i="4"/>
  <c r="HH188" i="4"/>
  <c r="HH187" i="4"/>
  <c r="HH173" i="4"/>
  <c r="HH186" i="4"/>
  <c r="GR196" i="4"/>
  <c r="GR195" i="4"/>
  <c r="GR194" i="4"/>
  <c r="GR193" i="4"/>
  <c r="GR192" i="4"/>
  <c r="GR191" i="4"/>
  <c r="GR190" i="4"/>
  <c r="GR189" i="4"/>
  <c r="GR188" i="4"/>
  <c r="GR187" i="4"/>
  <c r="GR173" i="4"/>
  <c r="GR186" i="4"/>
  <c r="GB200" i="4"/>
  <c r="GB196" i="4"/>
  <c r="GB195" i="4"/>
  <c r="GB194" i="4"/>
  <c r="GB193" i="4"/>
  <c r="GB192" i="4"/>
  <c r="GB191" i="4"/>
  <c r="GB190" i="4"/>
  <c r="GB189" i="4"/>
  <c r="GB188" i="4"/>
  <c r="GB187" i="4"/>
  <c r="GB173" i="4"/>
  <c r="GB186" i="4"/>
  <c r="GB66" i="4"/>
  <c r="GB109" i="4"/>
  <c r="FL200" i="4"/>
  <c r="FL196" i="4"/>
  <c r="FL195" i="4"/>
  <c r="FL194" i="4"/>
  <c r="FL193" i="4"/>
  <c r="FL192" i="4"/>
  <c r="FL191" i="4"/>
  <c r="FL190" i="4"/>
  <c r="FL189" i="4"/>
  <c r="FL188" i="4"/>
  <c r="FL187" i="4"/>
  <c r="FL173" i="4"/>
  <c r="FL186" i="4"/>
  <c r="EV200" i="4"/>
  <c r="EV196" i="4"/>
  <c r="EV195" i="4"/>
  <c r="EV194" i="4"/>
  <c r="EV193" i="4"/>
  <c r="EV192" i="4"/>
  <c r="EV191" i="4"/>
  <c r="EV190" i="4"/>
  <c r="EV189" i="4"/>
  <c r="EV188" i="4"/>
  <c r="EV187" i="4"/>
  <c r="EV173" i="4"/>
  <c r="EV186" i="4"/>
  <c r="EV118" i="4"/>
  <c r="EV119" i="4"/>
  <c r="EV120" i="4"/>
  <c r="EF196" i="4"/>
  <c r="EF195" i="4"/>
  <c r="EF194" i="4"/>
  <c r="EF193" i="4"/>
  <c r="EF192" i="4"/>
  <c r="EF191" i="4"/>
  <c r="EF190" i="4"/>
  <c r="EF189" i="4"/>
  <c r="EF188" i="4"/>
  <c r="EF187" i="4"/>
  <c r="EF173" i="4"/>
  <c r="EF186" i="4"/>
  <c r="DP200" i="4"/>
  <c r="DP196" i="4"/>
  <c r="DP195" i="4"/>
  <c r="DP194" i="4"/>
  <c r="DP193" i="4"/>
  <c r="DP192" i="4"/>
  <c r="DP191" i="4"/>
  <c r="DP190" i="4"/>
  <c r="DP189" i="4"/>
  <c r="DP188" i="4"/>
  <c r="DP187" i="4"/>
  <c r="DP173" i="4"/>
  <c r="DP186" i="4"/>
  <c r="DP118" i="4"/>
  <c r="DP66" i="4"/>
  <c r="DP109" i="4"/>
  <c r="DP110" i="4"/>
  <c r="DP64" i="4"/>
  <c r="DQ64" i="4"/>
  <c r="DR64" i="4"/>
  <c r="DS64" i="4"/>
  <c r="DT64" i="4"/>
  <c r="DU64" i="4"/>
  <c r="DV64" i="4"/>
  <c r="CZ200" i="4"/>
  <c r="CZ196" i="4"/>
  <c r="CZ195" i="4"/>
  <c r="CZ194" i="4"/>
  <c r="CZ193" i="4"/>
  <c r="CZ192" i="4"/>
  <c r="CZ191" i="4"/>
  <c r="CZ190" i="4"/>
  <c r="CZ189" i="4"/>
  <c r="CZ188" i="4"/>
  <c r="CZ187" i="4"/>
  <c r="CZ173" i="4"/>
  <c r="CZ186" i="4"/>
  <c r="CJ200" i="4"/>
  <c r="CJ196" i="4"/>
  <c r="CJ195" i="4"/>
  <c r="CJ194" i="4"/>
  <c r="CJ193" i="4"/>
  <c r="CJ192" i="4"/>
  <c r="CJ191" i="4"/>
  <c r="CJ190" i="4"/>
  <c r="CJ189" i="4"/>
  <c r="CJ188" i="4"/>
  <c r="CJ187" i="4"/>
  <c r="CJ173" i="4"/>
  <c r="CJ186" i="4"/>
  <c r="BT196" i="4"/>
  <c r="BT195" i="4"/>
  <c r="BT194" i="4"/>
  <c r="BT193" i="4"/>
  <c r="BT192" i="4"/>
  <c r="BT191" i="4"/>
  <c r="BT190" i="4"/>
  <c r="BT189" i="4"/>
  <c r="BT188" i="4"/>
  <c r="BT187" i="4"/>
  <c r="BT173" i="4"/>
  <c r="BT186" i="4"/>
  <c r="BT118" i="4"/>
  <c r="BD200" i="4"/>
  <c r="BD196" i="4"/>
  <c r="BD195" i="4"/>
  <c r="BD194" i="4"/>
  <c r="BD193" i="4"/>
  <c r="BD192" i="4"/>
  <c r="BD191" i="4"/>
  <c r="BD190" i="4"/>
  <c r="BD189" i="4"/>
  <c r="BD188" i="4"/>
  <c r="BD187" i="4"/>
  <c r="BD173" i="4"/>
  <c r="BD186" i="4"/>
  <c r="AN200" i="4"/>
  <c r="AN196" i="4"/>
  <c r="AN195" i="4"/>
  <c r="AN194" i="4"/>
  <c r="AN193" i="4"/>
  <c r="AN192" i="4"/>
  <c r="AN191" i="4"/>
  <c r="AN190" i="4"/>
  <c r="AN189" i="4"/>
  <c r="AN188" i="4"/>
  <c r="AN187" i="4"/>
  <c r="AN173" i="4"/>
  <c r="AN186" i="4"/>
  <c r="AN118" i="4"/>
  <c r="AN66" i="4"/>
  <c r="AN109" i="4"/>
  <c r="AN110" i="4"/>
  <c r="AN64" i="4"/>
  <c r="AO64" i="4"/>
  <c r="AP64" i="4"/>
  <c r="AQ64" i="4"/>
  <c r="AR64" i="4"/>
  <c r="AS64" i="4"/>
  <c r="X196" i="4"/>
  <c r="X195" i="4"/>
  <c r="X194" i="4"/>
  <c r="X193" i="4"/>
  <c r="X192" i="4"/>
  <c r="X191" i="4"/>
  <c r="X190" i="4"/>
  <c r="X189" i="4"/>
  <c r="X188" i="4"/>
  <c r="X187" i="4"/>
  <c r="X173" i="4"/>
  <c r="X186" i="4"/>
  <c r="X118" i="4"/>
  <c r="H200" i="4"/>
  <c r="H196" i="4"/>
  <c r="H195" i="4"/>
  <c r="H194" i="4"/>
  <c r="H193" i="4"/>
  <c r="H192" i="4"/>
  <c r="H191" i="4"/>
  <c r="H190" i="4"/>
  <c r="H189" i="4"/>
  <c r="H188" i="4"/>
  <c r="H187" i="4"/>
  <c r="H173" i="4"/>
  <c r="H186" i="4"/>
  <c r="H118" i="4"/>
  <c r="H64" i="4"/>
  <c r="I64" i="4"/>
  <c r="J64" i="4"/>
  <c r="K64" i="4"/>
  <c r="HW200" i="4"/>
  <c r="HW196" i="4"/>
  <c r="HW195" i="4"/>
  <c r="HW194" i="4"/>
  <c r="HW193" i="4"/>
  <c r="HW192" i="4"/>
  <c r="HW191" i="4"/>
  <c r="HW190" i="4"/>
  <c r="HW189" i="4"/>
  <c r="HW188" i="4"/>
  <c r="HW187" i="4"/>
  <c r="HW173" i="4"/>
  <c r="HW186" i="4"/>
  <c r="GY200" i="4"/>
  <c r="GY196" i="4"/>
  <c r="GY195" i="4"/>
  <c r="GY194" i="4"/>
  <c r="GY193" i="4"/>
  <c r="GY192" i="4"/>
  <c r="GY191" i="4"/>
  <c r="GY190" i="4"/>
  <c r="GY189" i="4"/>
  <c r="GY188" i="4"/>
  <c r="GY187" i="4"/>
  <c r="GY173" i="4"/>
  <c r="GY186" i="4"/>
  <c r="FW200" i="4"/>
  <c r="FW196" i="4"/>
  <c r="FW195" i="4"/>
  <c r="FW194" i="4"/>
  <c r="FW193" i="4"/>
  <c r="FW192" i="4"/>
  <c r="FW191" i="4"/>
  <c r="FW190" i="4"/>
  <c r="FW189" i="4"/>
  <c r="FW188" i="4"/>
  <c r="FW187" i="4"/>
  <c r="FW173" i="4"/>
  <c r="FW186" i="4"/>
  <c r="FW118" i="4"/>
  <c r="FW119" i="4"/>
  <c r="FW120" i="4"/>
  <c r="EY200" i="4"/>
  <c r="EY196" i="4"/>
  <c r="EY195" i="4"/>
  <c r="EY194" i="4"/>
  <c r="EY193" i="4"/>
  <c r="EY192" i="4"/>
  <c r="EY191" i="4"/>
  <c r="EY190" i="4"/>
  <c r="EY189" i="4"/>
  <c r="EY188" i="4"/>
  <c r="EY187" i="4"/>
  <c r="EY173" i="4"/>
  <c r="EY186" i="4"/>
  <c r="EA200" i="4"/>
  <c r="EA196" i="4"/>
  <c r="EA195" i="4"/>
  <c r="EA194" i="4"/>
  <c r="EA193" i="4"/>
  <c r="EA192" i="4"/>
  <c r="EA191" i="4"/>
  <c r="EA190" i="4"/>
  <c r="EA189" i="4"/>
  <c r="EA188" i="4"/>
  <c r="EA187" i="4"/>
  <c r="EA173" i="4"/>
  <c r="EA186" i="4"/>
  <c r="CY200" i="4"/>
  <c r="CY196" i="4"/>
  <c r="CY195" i="4"/>
  <c r="CY194" i="4"/>
  <c r="CY193" i="4"/>
  <c r="CY192" i="4"/>
  <c r="CY191" i="4"/>
  <c r="CY190" i="4"/>
  <c r="CY189" i="4"/>
  <c r="CY188" i="4"/>
  <c r="CY187" i="4"/>
  <c r="CY173" i="4"/>
  <c r="CY186" i="4"/>
  <c r="CY118" i="4"/>
  <c r="CY66" i="4"/>
  <c r="CY109" i="4"/>
  <c r="CY110" i="4"/>
  <c r="CA196" i="4"/>
  <c r="CA195" i="4"/>
  <c r="CA194" i="4"/>
  <c r="CA193" i="4"/>
  <c r="CA192" i="4"/>
  <c r="CA191" i="4"/>
  <c r="CA190" i="4"/>
  <c r="CA189" i="4"/>
  <c r="CA188" i="4"/>
  <c r="CA187" i="4"/>
  <c r="CA173" i="4"/>
  <c r="CA186" i="4"/>
  <c r="CA118" i="4"/>
  <c r="CA64" i="4"/>
  <c r="CB64" i="4"/>
  <c r="CC64" i="4"/>
  <c r="CD64" i="4"/>
  <c r="CE64" i="4"/>
  <c r="BC200" i="4"/>
  <c r="BC196" i="4"/>
  <c r="BC195" i="4"/>
  <c r="BC194" i="4"/>
  <c r="BC193" i="4"/>
  <c r="BC192" i="4"/>
  <c r="BC191" i="4"/>
  <c r="BC190" i="4"/>
  <c r="BC189" i="4"/>
  <c r="BC188" i="4"/>
  <c r="BC187" i="4"/>
  <c r="BC173" i="4"/>
  <c r="BC186" i="4"/>
  <c r="AA200" i="4"/>
  <c r="AA196" i="4"/>
  <c r="AA195" i="4"/>
  <c r="AA194" i="4"/>
  <c r="AA193" i="4"/>
  <c r="AA192" i="4"/>
  <c r="AA191" i="4"/>
  <c r="AA190" i="4"/>
  <c r="AA189" i="4"/>
  <c r="AA188" i="4"/>
  <c r="AA187" i="4"/>
  <c r="AA173" i="4"/>
  <c r="AA186" i="4"/>
  <c r="C200" i="4"/>
  <c r="C196" i="4"/>
  <c r="C195" i="4"/>
  <c r="C194" i="4"/>
  <c r="C193" i="4"/>
  <c r="C192" i="4"/>
  <c r="C191" i="4"/>
  <c r="C190" i="4"/>
  <c r="C189" i="4"/>
  <c r="C188" i="4"/>
  <c r="C187" i="4"/>
  <c r="C173" i="4"/>
  <c r="C186" i="4"/>
  <c r="C118" i="4"/>
  <c r="C66" i="4"/>
  <c r="D66" i="4"/>
  <c r="C64" i="4"/>
  <c r="D64" i="4"/>
  <c r="E64" i="4"/>
  <c r="F64" i="4"/>
  <c r="IC200" i="4"/>
  <c r="IC196" i="4"/>
  <c r="IC195" i="4"/>
  <c r="IC194" i="4"/>
  <c r="IC193" i="4"/>
  <c r="IC192" i="4"/>
  <c r="IC191" i="4"/>
  <c r="IC190" i="4"/>
  <c r="IC189" i="4"/>
  <c r="IC188" i="4"/>
  <c r="IC187" i="4"/>
  <c r="IC173" i="4"/>
  <c r="IC186" i="4"/>
  <c r="GG200" i="4"/>
  <c r="GG196" i="4"/>
  <c r="GG195" i="4"/>
  <c r="GG194" i="4"/>
  <c r="GG193" i="4"/>
  <c r="GG192" i="4"/>
  <c r="GG191" i="4"/>
  <c r="GG190" i="4"/>
  <c r="GG189" i="4"/>
  <c r="GG188" i="4"/>
  <c r="GG187" i="4"/>
  <c r="GG173" i="4"/>
  <c r="GG186" i="4"/>
  <c r="EG200" i="4"/>
  <c r="EG196" i="4"/>
  <c r="EG195" i="4"/>
  <c r="EG194" i="4"/>
  <c r="EG193" i="4"/>
  <c r="EG192" i="4"/>
  <c r="EG191" i="4"/>
  <c r="EG190" i="4"/>
  <c r="EG189" i="4"/>
  <c r="EG188" i="4"/>
  <c r="EG187" i="4"/>
  <c r="EG173" i="4"/>
  <c r="EG186" i="4"/>
  <c r="CK200" i="4"/>
  <c r="CK196" i="4"/>
  <c r="CK195" i="4"/>
  <c r="CK194" i="4"/>
  <c r="CK193" i="4"/>
  <c r="CK192" i="4"/>
  <c r="CK191" i="4"/>
  <c r="CK190" i="4"/>
  <c r="CK189" i="4"/>
  <c r="CK188" i="4"/>
  <c r="CK187" i="4"/>
  <c r="CK173" i="4"/>
  <c r="CK186" i="4"/>
  <c r="AK196" i="4"/>
  <c r="AK195" i="4"/>
  <c r="AK194" i="4"/>
  <c r="AK193" i="4"/>
  <c r="AK192" i="4"/>
  <c r="AK191" i="4"/>
  <c r="AK190" i="4"/>
  <c r="AK189" i="4"/>
  <c r="AK188" i="4"/>
  <c r="AK187" i="4"/>
  <c r="AK173" i="4"/>
  <c r="AK186" i="4"/>
  <c r="ID105" i="4"/>
  <c r="ID106" i="4"/>
  <c r="HV105" i="4"/>
  <c r="HV106" i="4"/>
  <c r="HN105" i="4"/>
  <c r="HN106" i="4"/>
  <c r="HF105" i="4"/>
  <c r="HF106" i="4"/>
  <c r="GP105" i="4"/>
  <c r="GP106" i="4"/>
  <c r="GH105" i="4"/>
  <c r="GH106" i="4"/>
  <c r="FZ105" i="4"/>
  <c r="FZ106" i="4"/>
  <c r="FR105" i="4"/>
  <c r="FR106" i="4"/>
  <c r="FJ105" i="4"/>
  <c r="FJ106" i="4"/>
  <c r="FB105" i="4"/>
  <c r="FB106" i="4"/>
  <c r="ET105" i="4"/>
  <c r="ET106" i="4"/>
  <c r="EL105" i="4"/>
  <c r="EL106" i="4"/>
  <c r="ED105" i="4"/>
  <c r="ED106" i="4"/>
  <c r="DV105" i="4"/>
  <c r="DV106" i="4"/>
  <c r="DN105" i="4"/>
  <c r="DN106" i="4"/>
  <c r="CX105" i="4"/>
  <c r="CX106" i="4"/>
  <c r="CP105" i="4"/>
  <c r="CP106" i="4"/>
  <c r="CH105" i="4"/>
  <c r="CH106" i="4"/>
  <c r="BR105" i="4"/>
  <c r="BR106" i="4"/>
  <c r="BJ105" i="4"/>
  <c r="BJ106" i="4"/>
  <c r="BB105" i="4"/>
  <c r="BB106" i="4"/>
  <c r="AT105" i="4"/>
  <c r="AT106" i="4"/>
  <c r="AL105" i="4"/>
  <c r="AL106" i="4"/>
  <c r="AD105" i="4"/>
  <c r="AD106" i="4"/>
  <c r="V105" i="4"/>
  <c r="V106" i="4"/>
  <c r="N105" i="4"/>
  <c r="N106" i="4"/>
  <c r="F105" i="4"/>
  <c r="F106" i="4"/>
  <c r="FW233" i="4"/>
  <c r="EY233" i="4"/>
  <c r="CU233" i="4"/>
  <c r="BW233" i="4"/>
  <c r="IC117" i="4"/>
  <c r="IC118" i="4"/>
  <c r="IC119" i="4"/>
  <c r="IC120" i="4"/>
  <c r="HU117" i="4"/>
  <c r="HU118" i="4"/>
  <c r="HU119" i="4"/>
  <c r="HU120" i="4"/>
  <c r="FY109" i="4"/>
  <c r="FY117" i="4"/>
  <c r="FY118" i="4"/>
  <c r="FQ117" i="4"/>
  <c r="FQ118" i="4"/>
  <c r="FQ119" i="4"/>
  <c r="FQ120" i="4"/>
  <c r="FI117" i="4"/>
  <c r="FI118" i="4"/>
  <c r="FI119" i="4"/>
  <c r="FI120" i="4"/>
  <c r="ES117" i="4"/>
  <c r="EK117" i="4"/>
  <c r="DM117" i="4"/>
  <c r="DE117" i="4"/>
  <c r="CW117" i="4"/>
  <c r="CW118" i="4"/>
  <c r="BQ117" i="4"/>
  <c r="BQ118" i="4"/>
  <c r="BQ119" i="4"/>
  <c r="BQ120" i="4"/>
  <c r="AK117" i="4"/>
  <c r="AK118" i="4"/>
  <c r="AK119" i="4"/>
  <c r="AK120" i="4"/>
  <c r="U117" i="4"/>
  <c r="U118" i="4"/>
  <c r="U119" i="4"/>
  <c r="U120" i="4"/>
  <c r="M117" i="4"/>
  <c r="E117" i="4"/>
  <c r="E118" i="4"/>
  <c r="E119" i="4"/>
  <c r="E120" i="4"/>
  <c r="IA233" i="4"/>
  <c r="GQ233" i="4"/>
  <c r="EQ233" i="4"/>
  <c r="DS233" i="4"/>
  <c r="IB105" i="4"/>
  <c r="IB106" i="4"/>
  <c r="HT105" i="4"/>
  <c r="HT106" i="4"/>
  <c r="HD105" i="4"/>
  <c r="HD106" i="4"/>
  <c r="GF105" i="4"/>
  <c r="GF106" i="4"/>
  <c r="FX105" i="4"/>
  <c r="FX106" i="4"/>
  <c r="FH105" i="4"/>
  <c r="FH106" i="4"/>
  <c r="DT105" i="4"/>
  <c r="DT106" i="4"/>
  <c r="DL105" i="4"/>
  <c r="DL106" i="4"/>
  <c r="CF105" i="4"/>
  <c r="CF106" i="4"/>
  <c r="BH105" i="4"/>
  <c r="BH106" i="4"/>
  <c r="AR105" i="4"/>
  <c r="AR106" i="4"/>
  <c r="AJ105" i="4"/>
  <c r="AJ106" i="4"/>
  <c r="AB105" i="4"/>
  <c r="AB106" i="4"/>
  <c r="T105" i="4"/>
  <c r="T106" i="4"/>
  <c r="AY233" i="4"/>
  <c r="IA105" i="4"/>
  <c r="IA106" i="4"/>
  <c r="HS105" i="4"/>
  <c r="HS106" i="4"/>
  <c r="HK105" i="4"/>
  <c r="HK106" i="4"/>
  <c r="HC105" i="4"/>
  <c r="HC106" i="4"/>
  <c r="FW105" i="4"/>
  <c r="FW106" i="4"/>
  <c r="EY105" i="4"/>
  <c r="EY106" i="4"/>
  <c r="EQ105" i="4"/>
  <c r="EQ106" i="4"/>
  <c r="EI105" i="4"/>
  <c r="EI106" i="4"/>
  <c r="DS105" i="4"/>
  <c r="DS106" i="4"/>
  <c r="CU105" i="4"/>
  <c r="CU106" i="4"/>
  <c r="CM105" i="4"/>
  <c r="CM106" i="4"/>
  <c r="CE105" i="4"/>
  <c r="CE106" i="4"/>
  <c r="BO105" i="4"/>
  <c r="BO106" i="4"/>
  <c r="AY105" i="4"/>
  <c r="AY106" i="4"/>
  <c r="AQ105" i="4"/>
  <c r="AQ106" i="4"/>
  <c r="AA105" i="4"/>
  <c r="AA106" i="4"/>
  <c r="S105" i="4"/>
  <c r="S106" i="4"/>
  <c r="C105" i="4"/>
  <c r="C106" i="4"/>
  <c r="IG189" i="4"/>
  <c r="HM188" i="4"/>
  <c r="HM192" i="4"/>
  <c r="GW187" i="4"/>
  <c r="GW191" i="4"/>
  <c r="GO173" i="4"/>
  <c r="GO186" i="4"/>
  <c r="GO190" i="4"/>
  <c r="FY189" i="4"/>
  <c r="EC188" i="4"/>
  <c r="EC192" i="4"/>
  <c r="DM118" i="4"/>
  <c r="DM119" i="4"/>
  <c r="DM120" i="4"/>
  <c r="DM187" i="4"/>
  <c r="DM191" i="4"/>
  <c r="CW173" i="4"/>
  <c r="CW186" i="4"/>
  <c r="CW190" i="4"/>
  <c r="BA189" i="4"/>
  <c r="AI233" i="4"/>
  <c r="K233" i="4"/>
  <c r="GX117" i="4"/>
  <c r="GX118" i="4"/>
  <c r="GX119" i="4"/>
  <c r="GX120" i="4"/>
  <c r="HA117" i="4"/>
  <c r="HA118" i="4"/>
  <c r="HA119" i="4"/>
  <c r="HA120" i="4"/>
  <c r="HD117" i="4"/>
  <c r="HD118" i="4"/>
  <c r="HD119" i="4"/>
  <c r="HD120" i="4"/>
  <c r="FM109" i="4"/>
  <c r="FM110" i="4"/>
  <c r="FC117" i="4"/>
  <c r="FC118" i="4"/>
  <c r="FC119" i="4"/>
  <c r="FC120" i="4"/>
  <c r="FD117" i="4"/>
  <c r="FD118" i="4"/>
  <c r="FD119" i="4"/>
  <c r="FD120" i="4"/>
  <c r="EO117" i="4"/>
  <c r="EO118" i="4"/>
  <c r="EO119" i="4"/>
  <c r="EO120" i="4"/>
  <c r="DF105" i="4"/>
  <c r="DF106" i="4"/>
  <c r="BS109" i="4"/>
  <c r="BS110" i="4"/>
  <c r="BS130" i="4"/>
  <c r="BS142" i="4"/>
  <c r="BH117" i="4"/>
  <c r="BC117" i="4"/>
  <c r="BC118" i="4"/>
  <c r="BC119" i="4"/>
  <c r="BC120" i="4"/>
  <c r="EB117" i="4"/>
  <c r="EB118" i="4"/>
  <c r="EB119" i="4"/>
  <c r="EB120" i="4"/>
  <c r="CN105" i="4"/>
  <c r="CN106" i="4"/>
  <c r="HE117" i="4"/>
  <c r="HE118" i="4"/>
  <c r="HE119" i="4"/>
  <c r="HE120" i="4"/>
  <c r="GX105" i="4"/>
  <c r="GX106" i="4"/>
  <c r="D117" i="4"/>
  <c r="D118" i="4"/>
  <c r="D119" i="4"/>
  <c r="D120" i="4"/>
  <c r="GP117" i="4"/>
  <c r="GP118" i="4"/>
  <c r="GP119" i="4"/>
  <c r="GP120" i="4"/>
  <c r="EE105" i="4"/>
  <c r="EE106" i="4"/>
  <c r="EF105" i="4"/>
  <c r="EF106" i="4"/>
  <c r="I117" i="4"/>
  <c r="I118" i="4"/>
  <c r="I119" i="4"/>
  <c r="I120" i="4"/>
  <c r="DG117" i="4"/>
  <c r="DG118" i="4"/>
  <c r="DG119" i="4"/>
  <c r="DG120" i="4"/>
  <c r="GZ117" i="4"/>
  <c r="GZ118" i="4"/>
  <c r="GZ119" i="4"/>
  <c r="GZ120" i="4"/>
  <c r="AI105" i="4"/>
  <c r="AI106" i="4"/>
  <c r="FG105" i="4"/>
  <c r="FG106" i="4"/>
  <c r="L105" i="4"/>
  <c r="L106" i="4"/>
  <c r="GV105" i="4"/>
  <c r="GV106" i="4"/>
  <c r="BI117" i="4"/>
  <c r="BI118" i="4"/>
  <c r="BI119" i="4"/>
  <c r="BI120" i="4"/>
  <c r="BB117" i="4"/>
  <c r="BB118" i="4"/>
  <c r="BB119" i="4"/>
  <c r="BB120" i="4"/>
  <c r="DV117" i="4"/>
  <c r="DV118" i="4"/>
  <c r="DV119" i="4"/>
  <c r="DV120" i="4"/>
  <c r="BZ109" i="4"/>
  <c r="BZ110" i="4"/>
  <c r="BZ128" i="4"/>
  <c r="BZ140" i="4"/>
  <c r="H105" i="4"/>
  <c r="H106" i="4"/>
  <c r="IF105" i="4"/>
  <c r="IF106" i="4"/>
  <c r="CK117" i="4"/>
  <c r="CK118" i="4"/>
  <c r="CK119" i="4"/>
  <c r="CK120" i="4"/>
  <c r="W109" i="4"/>
  <c r="W110" i="4"/>
  <c r="W128" i="4"/>
  <c r="W140" i="4"/>
  <c r="EE117" i="4"/>
  <c r="FK117" i="4"/>
  <c r="FK118" i="4"/>
  <c r="FK119" i="4"/>
  <c r="FK120" i="4"/>
  <c r="HW117" i="4"/>
  <c r="HW118" i="4"/>
  <c r="HW119" i="4"/>
  <c r="HW120" i="4"/>
  <c r="H117" i="4"/>
  <c r="CQ117" i="4"/>
  <c r="CQ118" i="4"/>
  <c r="CQ119" i="4"/>
  <c r="CQ120" i="4"/>
  <c r="AD117" i="4"/>
  <c r="AD118" i="4"/>
  <c r="AD119" i="4"/>
  <c r="AD120" i="4"/>
  <c r="AB117" i="4"/>
  <c r="AB118" i="4"/>
  <c r="AB119" i="4"/>
  <c r="AB120" i="4"/>
  <c r="Z117" i="4"/>
  <c r="Z118" i="4"/>
  <c r="Z119" i="4"/>
  <c r="Z120" i="4"/>
  <c r="GM109" i="4"/>
  <c r="GM110" i="4"/>
  <c r="GM133" i="4"/>
  <c r="GM145" i="4"/>
  <c r="GU109" i="4"/>
  <c r="GU110" i="4"/>
  <c r="GU129" i="4"/>
  <c r="GU141" i="4"/>
  <c r="CA66" i="4"/>
  <c r="CA109" i="4"/>
  <c r="CA110" i="4"/>
  <c r="CA131" i="4"/>
  <c r="CA143" i="4"/>
  <c r="AT109" i="4"/>
  <c r="AT110" i="4"/>
  <c r="AT124" i="4"/>
  <c r="AT136" i="4"/>
  <c r="GU105" i="4"/>
  <c r="GU106" i="4"/>
  <c r="GS117" i="4"/>
  <c r="GS118" i="4"/>
  <c r="GS119" i="4"/>
  <c r="GS120" i="4"/>
  <c r="FA117" i="4"/>
  <c r="FB117" i="4"/>
  <c r="FB118" i="4"/>
  <c r="FB119" i="4"/>
  <c r="FB120" i="4"/>
  <c r="FE117" i="4"/>
  <c r="FE118" i="4"/>
  <c r="FE119" i="4"/>
  <c r="FE120" i="4"/>
  <c r="EN117" i="4"/>
  <c r="EN118" i="4"/>
  <c r="EN119" i="4"/>
  <c r="EN120" i="4"/>
  <c r="BT105" i="4"/>
  <c r="BT106" i="4"/>
  <c r="BX117" i="4"/>
  <c r="BX118" i="4"/>
  <c r="BX119" i="4"/>
  <c r="BX120" i="4"/>
  <c r="BY117" i="4"/>
  <c r="BY118" i="4"/>
  <c r="BY119" i="4"/>
  <c r="BY120" i="4"/>
  <c r="BU117" i="4"/>
  <c r="BU118" i="4"/>
  <c r="BU119" i="4"/>
  <c r="BU120" i="4"/>
  <c r="BW117" i="4"/>
  <c r="BW118" i="4"/>
  <c r="BW119" i="4"/>
  <c r="BW120" i="4"/>
  <c r="BX105" i="4"/>
  <c r="BX106" i="4"/>
  <c r="HL117" i="4"/>
  <c r="HL118" i="4"/>
  <c r="HL119" i="4"/>
  <c r="HL120" i="4"/>
  <c r="DY117" i="4"/>
  <c r="DY118" i="4"/>
  <c r="DY119" i="4"/>
  <c r="DY120" i="4"/>
  <c r="CZ117" i="4"/>
  <c r="CZ118" i="4"/>
  <c r="CZ119" i="4"/>
  <c r="CZ120" i="4"/>
  <c r="GM105" i="4"/>
  <c r="GM106" i="4"/>
  <c r="EB105" i="4"/>
  <c r="EB106" i="4"/>
  <c r="FP105" i="4"/>
  <c r="FP106" i="4"/>
  <c r="CO117" i="4"/>
  <c r="CO118" i="4"/>
  <c r="CO119" i="4"/>
  <c r="CO120" i="4"/>
  <c r="DU117" i="4"/>
  <c r="DU118" i="4"/>
  <c r="DU119" i="4"/>
  <c r="DU120" i="4"/>
  <c r="GO117" i="4"/>
  <c r="GO118" i="4"/>
  <c r="GO222" i="4"/>
  <c r="GO307" i="4"/>
  <c r="DW109" i="4"/>
  <c r="DW110" i="4"/>
  <c r="DW130" i="4"/>
  <c r="DW142" i="4"/>
  <c r="EI117" i="4"/>
  <c r="EI118" i="4"/>
  <c r="EI119" i="4"/>
  <c r="EI120" i="4"/>
  <c r="GN117" i="4"/>
  <c r="DI117" i="4"/>
  <c r="DI118" i="4"/>
  <c r="DI119" i="4"/>
  <c r="DI120" i="4"/>
  <c r="HG117" i="4"/>
  <c r="GR117" i="4"/>
  <c r="GR118" i="4"/>
  <c r="GR119" i="4"/>
  <c r="GR120" i="4"/>
  <c r="GQ117" i="4"/>
  <c r="GQ118" i="4"/>
  <c r="GQ119" i="4"/>
  <c r="GQ120" i="4"/>
  <c r="GN105" i="4"/>
  <c r="GN106" i="4"/>
  <c r="AC117" i="4"/>
  <c r="AC118" i="4"/>
  <c r="AC119" i="4"/>
  <c r="AC120" i="4"/>
  <c r="AA117" i="4"/>
  <c r="AA118" i="4"/>
  <c r="AA119" i="4"/>
  <c r="AA120" i="4"/>
  <c r="X105" i="4"/>
  <c r="X106" i="4"/>
  <c r="Y117" i="4"/>
  <c r="Y118" i="4"/>
  <c r="Y119" i="4"/>
  <c r="Y120" i="4"/>
  <c r="BE117" i="4"/>
  <c r="BE118" i="4"/>
  <c r="BE119" i="4"/>
  <c r="BE120" i="4"/>
  <c r="DA117" i="4"/>
  <c r="DA118" i="4"/>
  <c r="DA119" i="4"/>
  <c r="DA120" i="4"/>
  <c r="EG117" i="4"/>
  <c r="EG118" i="4"/>
  <c r="EG119" i="4"/>
  <c r="EG120" i="4"/>
  <c r="GC117" i="4"/>
  <c r="GC118" i="4"/>
  <c r="GC119" i="4"/>
  <c r="GC120" i="4"/>
  <c r="AM109" i="4"/>
  <c r="AM110" i="4"/>
  <c r="AM127" i="4"/>
  <c r="AM139" i="4"/>
  <c r="AF109" i="4"/>
  <c r="AF110" i="4"/>
  <c r="AF125" i="4"/>
  <c r="AF137" i="4"/>
  <c r="GY117" i="4"/>
  <c r="GY118" i="4"/>
  <c r="GY119" i="4"/>
  <c r="GY120" i="4"/>
  <c r="FU109" i="4"/>
  <c r="FU110" i="4"/>
  <c r="FU128" i="4"/>
  <c r="FU140" i="4"/>
  <c r="AE109" i="4"/>
  <c r="AE110" i="4"/>
  <c r="AE131" i="4"/>
  <c r="AE143" i="4"/>
  <c r="BA117" i="4"/>
  <c r="EC117" i="4"/>
  <c r="EC118" i="4"/>
  <c r="EC119" i="4"/>
  <c r="EC120" i="4"/>
  <c r="GG117" i="4"/>
  <c r="GG118" i="4"/>
  <c r="GG119" i="4"/>
  <c r="GG120" i="4"/>
  <c r="EA117" i="4"/>
  <c r="EA118" i="4"/>
  <c r="EA119" i="4"/>
  <c r="EA120" i="4"/>
  <c r="BC105" i="4"/>
  <c r="BC106" i="4"/>
  <c r="DO105" i="4"/>
  <c r="DO106" i="4"/>
  <c r="AV105" i="4"/>
  <c r="AV106" i="4"/>
  <c r="HY117" i="4"/>
  <c r="HY118" i="4"/>
  <c r="HY119" i="4"/>
  <c r="HY120" i="4"/>
  <c r="HJ117" i="4"/>
  <c r="HJ118" i="4"/>
  <c r="HJ119" i="4"/>
  <c r="HJ120" i="4"/>
  <c r="HL105" i="4"/>
  <c r="HL106" i="4"/>
  <c r="AS117" i="4"/>
  <c r="AS118" i="4"/>
  <c r="AS119" i="4"/>
  <c r="AS120" i="4"/>
  <c r="DX105" i="4"/>
  <c r="DX106" i="4"/>
  <c r="HI117" i="4"/>
  <c r="HI118" i="4"/>
  <c r="HI119" i="4"/>
  <c r="HI120" i="4"/>
  <c r="HH117" i="4"/>
  <c r="HH118" i="4"/>
  <c r="HH119" i="4"/>
  <c r="HH120" i="4"/>
  <c r="BF117" i="4"/>
  <c r="BF118" i="4"/>
  <c r="BF119" i="4"/>
  <c r="BF120" i="4"/>
  <c r="DZ117" i="4"/>
  <c r="DZ118" i="4"/>
  <c r="DZ119" i="4"/>
  <c r="DZ120" i="4"/>
  <c r="BW105" i="4"/>
  <c r="BW106" i="4"/>
  <c r="HK117" i="4"/>
  <c r="HK118" i="4"/>
  <c r="HK119" i="4"/>
  <c r="HK120" i="4"/>
  <c r="CC117" i="4"/>
  <c r="CC118" i="4"/>
  <c r="CC119" i="4"/>
  <c r="CC120" i="4"/>
  <c r="BD117" i="4"/>
  <c r="BD118" i="4"/>
  <c r="BD119" i="4"/>
  <c r="BD120" i="4"/>
  <c r="X66" i="4"/>
  <c r="Y66" i="4"/>
  <c r="Z66" i="4"/>
  <c r="GW117" i="4"/>
  <c r="GW118" i="4"/>
  <c r="GW223" i="4"/>
  <c r="GW308" i="4"/>
  <c r="ER109" i="4"/>
  <c r="ER110" i="4"/>
  <c r="ER132" i="4"/>
  <c r="ER144" i="4"/>
  <c r="H66" i="4"/>
  <c r="H109" i="4"/>
  <c r="H110" i="4"/>
  <c r="H126" i="4"/>
  <c r="H138" i="4"/>
  <c r="CM109" i="4"/>
  <c r="CM110" i="4"/>
  <c r="CM133" i="4"/>
  <c r="CM145" i="4"/>
  <c r="GE109" i="4"/>
  <c r="GE110" i="4"/>
  <c r="GE130" i="4"/>
  <c r="GE142" i="4"/>
  <c r="EJ109" i="4"/>
  <c r="EJ110" i="4"/>
  <c r="EJ127" i="4"/>
  <c r="EJ139" i="4"/>
  <c r="GW109" i="4"/>
  <c r="GV109" i="4"/>
  <c r="GV110" i="4"/>
  <c r="GV124" i="4"/>
  <c r="GV136" i="4"/>
  <c r="HG66" i="4"/>
  <c r="EZ109" i="4"/>
  <c r="EZ110" i="4"/>
  <c r="EZ133" i="4"/>
  <c r="EZ145" i="4"/>
  <c r="ET66" i="4"/>
  <c r="ET109" i="4"/>
  <c r="ES109" i="4"/>
  <c r="ES110" i="4"/>
  <c r="ES131" i="4"/>
  <c r="ES143" i="4"/>
  <c r="FN66" i="4"/>
  <c r="FO66" i="4"/>
  <c r="FP66" i="4"/>
  <c r="DK109" i="4"/>
  <c r="DK110" i="4"/>
  <c r="DK127" i="4"/>
  <c r="DK139" i="4"/>
  <c r="AG66" i="4"/>
  <c r="AG109" i="4"/>
  <c r="DD109" i="4"/>
  <c r="DD110" i="4"/>
  <c r="DD133" i="4"/>
  <c r="DD145" i="4"/>
  <c r="EE66" i="4"/>
  <c r="CN109" i="4"/>
  <c r="CN110" i="4"/>
  <c r="CN126" i="4"/>
  <c r="CN138" i="4"/>
  <c r="BA109" i="4"/>
  <c r="BA110" i="4"/>
  <c r="BB110" i="4"/>
  <c r="AZ109" i="4"/>
  <c r="AZ110" i="4"/>
  <c r="AZ125" i="4"/>
  <c r="AZ137" i="4"/>
  <c r="BO66" i="4"/>
  <c r="BG109" i="4"/>
  <c r="BG110" i="4"/>
  <c r="BG125" i="4"/>
  <c r="BG137" i="4"/>
  <c r="BT66" i="4"/>
  <c r="BT109" i="4"/>
  <c r="BT110" i="4"/>
  <c r="BT130" i="4"/>
  <c r="BT142" i="4"/>
  <c r="CG109" i="4"/>
  <c r="CG110" i="4"/>
  <c r="CG133" i="4"/>
  <c r="CG145" i="4"/>
  <c r="D109" i="4"/>
  <c r="E66" i="4"/>
  <c r="CA125" i="4"/>
  <c r="CA137" i="4"/>
  <c r="CA129" i="4"/>
  <c r="CA141" i="4"/>
  <c r="CA132" i="4"/>
  <c r="CA144" i="4"/>
  <c r="CA128" i="4"/>
  <c r="CA140" i="4"/>
  <c r="CB110" i="4"/>
  <c r="CY130" i="4"/>
  <c r="CY142" i="4"/>
  <c r="CY129" i="4"/>
  <c r="CY141" i="4"/>
  <c r="CY124" i="4"/>
  <c r="CY136" i="4"/>
  <c r="CY126" i="4"/>
  <c r="CY138" i="4"/>
  <c r="CY133" i="4"/>
  <c r="CY145" i="4"/>
  <c r="CY125" i="4"/>
  <c r="CY137" i="4"/>
  <c r="CY131" i="4"/>
  <c r="CY143" i="4"/>
  <c r="CY127" i="4"/>
  <c r="CY139" i="4"/>
  <c r="CZ110" i="4"/>
  <c r="CY128" i="4"/>
  <c r="CY140" i="4"/>
  <c r="CY132" i="4"/>
  <c r="CY144" i="4"/>
  <c r="DP129" i="4"/>
  <c r="DP141" i="4"/>
  <c r="DP127" i="4"/>
  <c r="DP139" i="4"/>
  <c r="DP124" i="4"/>
  <c r="DP136" i="4"/>
  <c r="DP133" i="4"/>
  <c r="DP145" i="4"/>
  <c r="DP126" i="4"/>
  <c r="DP138" i="4"/>
  <c r="DP131" i="4"/>
  <c r="DP143" i="4"/>
  <c r="DP128" i="4"/>
  <c r="DP140" i="4"/>
  <c r="DP130" i="4"/>
  <c r="DP142" i="4"/>
  <c r="DP132" i="4"/>
  <c r="DP144" i="4"/>
  <c r="DP125" i="4"/>
  <c r="DP137" i="4"/>
  <c r="EX220" i="4"/>
  <c r="EX305" i="4"/>
  <c r="EX249" i="4"/>
  <c r="EX262" i="4"/>
  <c r="EX234" i="4"/>
  <c r="HJ220" i="4"/>
  <c r="HJ305" i="4"/>
  <c r="HJ249" i="4"/>
  <c r="HJ262" i="4"/>
  <c r="HJ234" i="4"/>
  <c r="CX131" i="4"/>
  <c r="CX143" i="4"/>
  <c r="CX124" i="4"/>
  <c r="CX136" i="4"/>
  <c r="CX129" i="4"/>
  <c r="CX141" i="4"/>
  <c r="CX126" i="4"/>
  <c r="CX138" i="4"/>
  <c r="CX128" i="4"/>
  <c r="CX140" i="4"/>
  <c r="CX133" i="4"/>
  <c r="CX145" i="4"/>
  <c r="CX130" i="4"/>
  <c r="CX142" i="4"/>
  <c r="CX132" i="4"/>
  <c r="CX144" i="4"/>
  <c r="CX127" i="4"/>
  <c r="CX139" i="4"/>
  <c r="CX125" i="4"/>
  <c r="CX137" i="4"/>
  <c r="ED127" i="4"/>
  <c r="ED139" i="4"/>
  <c r="ED125" i="4"/>
  <c r="ED137" i="4"/>
  <c r="ED131" i="4"/>
  <c r="ED143" i="4"/>
  <c r="ED124" i="4"/>
  <c r="ED136" i="4"/>
  <c r="ED129" i="4"/>
  <c r="ED141" i="4"/>
  <c r="ED126" i="4"/>
  <c r="ED138" i="4"/>
  <c r="ED128" i="4"/>
  <c r="ED140" i="4"/>
  <c r="ED133" i="4"/>
  <c r="ED145" i="4"/>
  <c r="ED130" i="4"/>
  <c r="ED142" i="4"/>
  <c r="ED132" i="4"/>
  <c r="ED144" i="4"/>
  <c r="EK109" i="4"/>
  <c r="EK110" i="4"/>
  <c r="FB66" i="4"/>
  <c r="FA109" i="4"/>
  <c r="FA110" i="4"/>
  <c r="Y234" i="4"/>
  <c r="Y220" i="4"/>
  <c r="Y305" i="4"/>
  <c r="Y249" i="4"/>
  <c r="Y262" i="4"/>
  <c r="EW234" i="4"/>
  <c r="EW220" i="4"/>
  <c r="EW305" i="4"/>
  <c r="EW249" i="4"/>
  <c r="EW262" i="4"/>
  <c r="GI220" i="4"/>
  <c r="GI305" i="4"/>
  <c r="GI249" i="4"/>
  <c r="GI262" i="4"/>
  <c r="GI234" i="4"/>
  <c r="AM126" i="4"/>
  <c r="AM138" i="4"/>
  <c r="DM66" i="4"/>
  <c r="DL109" i="4"/>
  <c r="DL110" i="4"/>
  <c r="FF132" i="4"/>
  <c r="FF144" i="4"/>
  <c r="FF127" i="4"/>
  <c r="FF139" i="4"/>
  <c r="FF125" i="4"/>
  <c r="FF137" i="4"/>
  <c r="FF131" i="4"/>
  <c r="FF143" i="4"/>
  <c r="FF124" i="4"/>
  <c r="FF136" i="4"/>
  <c r="FF129" i="4"/>
  <c r="FF141" i="4"/>
  <c r="FF126" i="4"/>
  <c r="FF138" i="4"/>
  <c r="FF128" i="4"/>
  <c r="FF140" i="4"/>
  <c r="FF133" i="4"/>
  <c r="FF145" i="4"/>
  <c r="FF130" i="4"/>
  <c r="FF142" i="4"/>
  <c r="Q234" i="4"/>
  <c r="Q220" i="4"/>
  <c r="Q305" i="4"/>
  <c r="Q249" i="4"/>
  <c r="Q262" i="4"/>
  <c r="HA234" i="4"/>
  <c r="HA220" i="4"/>
  <c r="HA305" i="4"/>
  <c r="HA249" i="4"/>
  <c r="HA262" i="4"/>
  <c r="BA131" i="4"/>
  <c r="BA143" i="4"/>
  <c r="CB234" i="4"/>
  <c r="CB220" i="4"/>
  <c r="CB305" i="4"/>
  <c r="CB249" i="4"/>
  <c r="CB262" i="4"/>
  <c r="EN234" i="4"/>
  <c r="EN220" i="4"/>
  <c r="EN305" i="4"/>
  <c r="EN249" i="4"/>
  <c r="EN262" i="4"/>
  <c r="GZ234" i="4"/>
  <c r="GZ220" i="4"/>
  <c r="GZ305" i="4"/>
  <c r="GZ249" i="4"/>
  <c r="GZ262" i="4"/>
  <c r="HZ127" i="4"/>
  <c r="HZ139" i="4"/>
  <c r="HZ125" i="4"/>
  <c r="HZ137" i="4"/>
  <c r="HZ131" i="4"/>
  <c r="HZ143" i="4"/>
  <c r="HZ124" i="4"/>
  <c r="HZ136" i="4"/>
  <c r="HZ129" i="4"/>
  <c r="HZ141" i="4"/>
  <c r="HZ126" i="4"/>
  <c r="HZ138" i="4"/>
  <c r="HZ128" i="4"/>
  <c r="HZ140" i="4"/>
  <c r="HZ133" i="4"/>
  <c r="HZ145" i="4"/>
  <c r="HZ130" i="4"/>
  <c r="HZ142" i="4"/>
  <c r="HZ132" i="4"/>
  <c r="HZ144" i="4"/>
  <c r="FM132" i="4"/>
  <c r="FM144" i="4"/>
  <c r="FM125" i="4"/>
  <c r="FM137" i="4"/>
  <c r="FM130" i="4"/>
  <c r="FM142" i="4"/>
  <c r="FM127" i="4"/>
  <c r="FM139" i="4"/>
  <c r="FM129" i="4"/>
  <c r="FM141" i="4"/>
  <c r="FM131" i="4"/>
  <c r="FM143" i="4"/>
  <c r="FM124" i="4"/>
  <c r="FM136" i="4"/>
  <c r="FM133" i="4"/>
  <c r="FM145" i="4"/>
  <c r="FM128" i="4"/>
  <c r="FM140" i="4"/>
  <c r="FM126" i="4"/>
  <c r="FM138" i="4"/>
  <c r="FS220" i="4"/>
  <c r="FS305" i="4"/>
  <c r="FS249" i="4"/>
  <c r="FS262" i="4"/>
  <c r="FS234" i="4"/>
  <c r="AT125" i="4"/>
  <c r="AT137" i="4"/>
  <c r="AT132" i="4"/>
  <c r="AT144" i="4"/>
  <c r="BZ132" i="4"/>
  <c r="BZ144" i="4"/>
  <c r="BZ124" i="4"/>
  <c r="BZ136" i="4"/>
  <c r="BH109" i="4"/>
  <c r="BH110" i="4"/>
  <c r="BI66" i="4"/>
  <c r="GF109" i="4"/>
  <c r="GF110" i="4"/>
  <c r="GG66" i="4"/>
  <c r="DL234" i="4"/>
  <c r="DL220" i="4"/>
  <c r="DL305" i="4"/>
  <c r="DL249" i="4"/>
  <c r="DL262" i="4"/>
  <c r="FX234" i="4"/>
  <c r="FX220" i="4"/>
  <c r="FX305" i="4"/>
  <c r="FX249" i="4"/>
  <c r="FX262" i="4"/>
  <c r="Q109" i="4"/>
  <c r="Q110" i="4"/>
  <c r="R66" i="4"/>
  <c r="GO66" i="4"/>
  <c r="GN109" i="4"/>
  <c r="GN110" i="4"/>
  <c r="AE125" i="4"/>
  <c r="AE137" i="4"/>
  <c r="BS126" i="4"/>
  <c r="BS138" i="4"/>
  <c r="BS124" i="4"/>
  <c r="BS136" i="4"/>
  <c r="BS128" i="4"/>
  <c r="BS140" i="4"/>
  <c r="BS125" i="4"/>
  <c r="BS137" i="4"/>
  <c r="BS127" i="4"/>
  <c r="BS139" i="4"/>
  <c r="BS129" i="4"/>
  <c r="BS141" i="4"/>
  <c r="BS131" i="4"/>
  <c r="BS143" i="4"/>
  <c r="BS133" i="4"/>
  <c r="BS145" i="4"/>
  <c r="FY119" i="4"/>
  <c r="FY120" i="4"/>
  <c r="H124" i="4"/>
  <c r="H136" i="4"/>
  <c r="Y109" i="4"/>
  <c r="AN129" i="4"/>
  <c r="AN141" i="4"/>
  <c r="AN127" i="4"/>
  <c r="AN139" i="4"/>
  <c r="AN124" i="4"/>
  <c r="AN136" i="4"/>
  <c r="AN133" i="4"/>
  <c r="AN145" i="4"/>
  <c r="AN126" i="4"/>
  <c r="AN138" i="4"/>
  <c r="AN131" i="4"/>
  <c r="AN143" i="4"/>
  <c r="AN128" i="4"/>
  <c r="AN140" i="4"/>
  <c r="AN130" i="4"/>
  <c r="AN142" i="4"/>
  <c r="AN132" i="4"/>
  <c r="AN144" i="4"/>
  <c r="AN125" i="4"/>
  <c r="AN137" i="4"/>
  <c r="BL234" i="4"/>
  <c r="BL220" i="4"/>
  <c r="BL305" i="4"/>
  <c r="BL249" i="4"/>
  <c r="BL262" i="4"/>
  <c r="DX234" i="4"/>
  <c r="DX220" i="4"/>
  <c r="DX305" i="4"/>
  <c r="DX249" i="4"/>
  <c r="DX262" i="4"/>
  <c r="GJ234" i="4"/>
  <c r="GJ220" i="4"/>
  <c r="GJ305" i="4"/>
  <c r="GJ249" i="4"/>
  <c r="GJ262" i="4"/>
  <c r="FI234" i="4"/>
  <c r="FI220" i="4"/>
  <c r="FI305" i="4"/>
  <c r="FI249" i="4"/>
  <c r="FI262" i="4"/>
  <c r="HU234" i="4"/>
  <c r="HU220" i="4"/>
  <c r="HU305" i="4"/>
  <c r="HU249" i="4"/>
  <c r="HU262" i="4"/>
  <c r="L130" i="4"/>
  <c r="L142" i="4"/>
  <c r="L132" i="4"/>
  <c r="L144" i="4"/>
  <c r="L125" i="4"/>
  <c r="L137" i="4"/>
  <c r="L129" i="4"/>
  <c r="L141" i="4"/>
  <c r="L127" i="4"/>
  <c r="L139" i="4"/>
  <c r="L124" i="4"/>
  <c r="L136" i="4"/>
  <c r="L133" i="4"/>
  <c r="L145" i="4"/>
  <c r="L126" i="4"/>
  <c r="L138" i="4"/>
  <c r="L131" i="4"/>
  <c r="L143" i="4"/>
  <c r="L128" i="4"/>
  <c r="L140" i="4"/>
  <c r="FZ128" i="4"/>
  <c r="FZ140" i="4"/>
  <c r="FZ133" i="4"/>
  <c r="FZ145" i="4"/>
  <c r="FZ130" i="4"/>
  <c r="FZ142" i="4"/>
  <c r="FZ132" i="4"/>
  <c r="FZ144" i="4"/>
  <c r="FZ127" i="4"/>
  <c r="FZ139" i="4"/>
  <c r="FZ125" i="4"/>
  <c r="FZ137" i="4"/>
  <c r="FZ131" i="4"/>
  <c r="FZ143" i="4"/>
  <c r="FZ124" i="4"/>
  <c r="FZ136" i="4"/>
  <c r="FZ129" i="4"/>
  <c r="FZ141" i="4"/>
  <c r="FZ126" i="4"/>
  <c r="FZ138" i="4"/>
  <c r="HF131" i="4"/>
  <c r="HF143" i="4"/>
  <c r="HF124" i="4"/>
  <c r="HF136" i="4"/>
  <c r="HF129" i="4"/>
  <c r="HF141" i="4"/>
  <c r="HF126" i="4"/>
  <c r="HF138" i="4"/>
  <c r="HF128" i="4"/>
  <c r="HF140" i="4"/>
  <c r="HF133" i="4"/>
  <c r="HF145" i="4"/>
  <c r="HF130" i="4"/>
  <c r="HF142" i="4"/>
  <c r="HF132" i="4"/>
  <c r="HF144" i="4"/>
  <c r="HF127" i="4"/>
  <c r="HF139" i="4"/>
  <c r="HF125" i="4"/>
  <c r="HF137" i="4"/>
  <c r="N66" i="4"/>
  <c r="M109" i="4"/>
  <c r="M110" i="4"/>
  <c r="GX109" i="4"/>
  <c r="GY66" i="4"/>
  <c r="AJ234" i="4"/>
  <c r="AJ220" i="4"/>
  <c r="AJ305" i="4"/>
  <c r="AJ249" i="4"/>
  <c r="AJ262" i="4"/>
  <c r="CV234" i="4"/>
  <c r="CV220" i="4"/>
  <c r="CV305" i="4"/>
  <c r="CV249" i="4"/>
  <c r="CV262" i="4"/>
  <c r="FH234" i="4"/>
  <c r="FH220" i="4"/>
  <c r="FH305" i="4"/>
  <c r="FH249" i="4"/>
  <c r="FH262" i="4"/>
  <c r="HT234" i="4"/>
  <c r="HT220" i="4"/>
  <c r="HT305" i="4"/>
  <c r="HT249" i="4"/>
  <c r="HT262" i="4"/>
  <c r="HO109" i="4"/>
  <c r="HP66" i="4"/>
  <c r="AS234" i="4"/>
  <c r="AS220" i="4"/>
  <c r="AS305" i="4"/>
  <c r="AS249" i="4"/>
  <c r="AS262" i="4"/>
  <c r="DE234" i="4"/>
  <c r="DE220" i="4"/>
  <c r="DE305" i="4"/>
  <c r="DE249" i="4"/>
  <c r="DE262" i="4"/>
  <c r="B131" i="4"/>
  <c r="B143" i="4"/>
  <c r="B124" i="4"/>
  <c r="B136" i="4"/>
  <c r="B129" i="4"/>
  <c r="B141" i="4"/>
  <c r="B126" i="4"/>
  <c r="B138" i="4"/>
  <c r="B128" i="4"/>
  <c r="B140" i="4"/>
  <c r="B133" i="4"/>
  <c r="B145" i="4"/>
  <c r="B130" i="4"/>
  <c r="B142" i="4"/>
  <c r="B132" i="4"/>
  <c r="B144" i="4"/>
  <c r="B127" i="4"/>
  <c r="B139" i="4"/>
  <c r="B125" i="4"/>
  <c r="B137" i="4"/>
  <c r="BN132" i="4"/>
  <c r="BN144" i="4"/>
  <c r="BN127" i="4"/>
  <c r="BN139" i="4"/>
  <c r="BN125" i="4"/>
  <c r="BN137" i="4"/>
  <c r="BN131" i="4"/>
  <c r="BN143" i="4"/>
  <c r="BN124" i="4"/>
  <c r="BN136" i="4"/>
  <c r="BN129" i="4"/>
  <c r="BN141" i="4"/>
  <c r="BN126" i="4"/>
  <c r="BN138" i="4"/>
  <c r="BN128" i="4"/>
  <c r="BN140" i="4"/>
  <c r="BN133" i="4"/>
  <c r="BN145" i="4"/>
  <c r="BN130" i="4"/>
  <c r="BN142" i="4"/>
  <c r="W130" i="4"/>
  <c r="W142" i="4"/>
  <c r="W132" i="4"/>
  <c r="W144" i="4"/>
  <c r="CH109" i="4"/>
  <c r="CH110" i="4"/>
  <c r="CI66" i="4"/>
  <c r="CW119" i="4"/>
  <c r="CW120" i="4"/>
  <c r="CF130" i="4"/>
  <c r="CF142" i="4"/>
  <c r="CF132" i="4"/>
  <c r="CF144" i="4"/>
  <c r="CF125" i="4"/>
  <c r="CF137" i="4"/>
  <c r="CF129" i="4"/>
  <c r="CF141" i="4"/>
  <c r="CF127" i="4"/>
  <c r="CF139" i="4"/>
  <c r="CF124" i="4"/>
  <c r="CF136" i="4"/>
  <c r="CF133" i="4"/>
  <c r="CF145" i="4"/>
  <c r="CF126" i="4"/>
  <c r="CF138" i="4"/>
  <c r="CF131" i="4"/>
  <c r="CF143" i="4"/>
  <c r="CF128" i="4"/>
  <c r="CF140" i="4"/>
  <c r="G130" i="4"/>
  <c r="G142" i="4"/>
  <c r="G128" i="4"/>
  <c r="G140" i="4"/>
  <c r="G125" i="4"/>
  <c r="G137" i="4"/>
  <c r="G127" i="4"/>
  <c r="G139" i="4"/>
  <c r="G132" i="4"/>
  <c r="G144" i="4"/>
  <c r="G129" i="4"/>
  <c r="G141" i="4"/>
  <c r="G131" i="4"/>
  <c r="G143" i="4"/>
  <c r="G133" i="4"/>
  <c r="G145" i="4"/>
  <c r="G126" i="4"/>
  <c r="G138" i="4"/>
  <c r="G124" i="4"/>
  <c r="G136" i="4"/>
  <c r="CP66" i="4"/>
  <c r="CO109" i="4"/>
  <c r="DE109" i="4"/>
  <c r="DE110" i="4"/>
  <c r="DF66" i="4"/>
  <c r="AU109" i="4"/>
  <c r="AU110" i="4"/>
  <c r="AV66" i="4"/>
  <c r="GH220" i="4"/>
  <c r="GH305" i="4"/>
  <c r="GH249" i="4"/>
  <c r="GH262" i="4"/>
  <c r="GH234" i="4"/>
  <c r="BM124" i="4"/>
  <c r="BM136" i="4"/>
  <c r="BM133" i="4"/>
  <c r="BM145" i="4"/>
  <c r="BM128" i="4"/>
  <c r="BM140" i="4"/>
  <c r="BM126" i="4"/>
  <c r="BM138" i="4"/>
  <c r="BM132" i="4"/>
  <c r="BM144" i="4"/>
  <c r="BM125" i="4"/>
  <c r="BM137" i="4"/>
  <c r="BM130" i="4"/>
  <c r="BM142" i="4"/>
  <c r="BM127" i="4"/>
  <c r="BM139" i="4"/>
  <c r="BM129" i="4"/>
  <c r="BM141" i="4"/>
  <c r="BM131" i="4"/>
  <c r="BM143" i="4"/>
  <c r="GA129" i="4"/>
  <c r="GA141" i="4"/>
  <c r="GA124" i="4"/>
  <c r="GA136" i="4"/>
  <c r="GA131" i="4"/>
  <c r="GA143" i="4"/>
  <c r="GA130" i="4"/>
  <c r="GA142" i="4"/>
  <c r="GB110" i="4"/>
  <c r="GA125" i="4"/>
  <c r="GA137" i="4"/>
  <c r="GA127" i="4"/>
  <c r="GA139" i="4"/>
  <c r="GA132" i="4"/>
  <c r="GA144" i="4"/>
  <c r="GA126" i="4"/>
  <c r="GA138" i="4"/>
  <c r="GA133" i="4"/>
  <c r="GA145" i="4"/>
  <c r="GA128" i="4"/>
  <c r="GA140" i="4"/>
  <c r="FV131" i="4"/>
  <c r="FV143" i="4"/>
  <c r="FV133" i="4"/>
  <c r="FV145" i="4"/>
  <c r="FV124" i="4"/>
  <c r="FV136" i="4"/>
  <c r="FW110" i="4"/>
  <c r="FV125" i="4"/>
  <c r="FV137" i="4"/>
  <c r="FV129" i="4"/>
  <c r="FV141" i="4"/>
  <c r="FV127" i="4"/>
  <c r="FV139" i="4"/>
  <c r="FV126" i="4"/>
  <c r="FV138" i="4"/>
  <c r="FV130" i="4"/>
  <c r="FV142" i="4"/>
  <c r="FV132" i="4"/>
  <c r="FV144" i="4"/>
  <c r="FV128" i="4"/>
  <c r="FV140" i="4"/>
  <c r="HR220" i="4"/>
  <c r="HR305" i="4"/>
  <c r="HR249" i="4"/>
  <c r="HR262" i="4"/>
  <c r="HR234" i="4"/>
  <c r="BB109" i="4"/>
  <c r="BC66" i="4"/>
  <c r="AI304" i="4"/>
  <c r="AI248" i="4"/>
  <c r="AI261" i="4"/>
  <c r="BW304" i="4"/>
  <c r="BW248" i="4"/>
  <c r="BW261" i="4"/>
  <c r="EY304" i="4"/>
  <c r="EY248" i="4"/>
  <c r="EY261" i="4"/>
  <c r="GG224" i="4"/>
  <c r="GG309" i="4"/>
  <c r="GG210" i="4"/>
  <c r="GH210" i="4"/>
  <c r="GG214" i="4"/>
  <c r="GG234" i="4"/>
  <c r="GG220" i="4"/>
  <c r="GG305" i="4"/>
  <c r="GG249" i="4"/>
  <c r="GG262" i="4"/>
  <c r="EA220" i="4"/>
  <c r="EA305" i="4"/>
  <c r="EA249" i="4"/>
  <c r="EA262" i="4"/>
  <c r="EA234" i="4"/>
  <c r="FW221" i="4"/>
  <c r="FW306" i="4"/>
  <c r="FW207" i="4"/>
  <c r="FX207" i="4"/>
  <c r="FW225" i="4"/>
  <c r="FW310" i="4"/>
  <c r="FW211" i="4"/>
  <c r="FW229" i="4"/>
  <c r="FW314" i="4"/>
  <c r="FW215" i="4"/>
  <c r="FX215" i="4"/>
  <c r="GY220" i="4"/>
  <c r="GY305" i="4"/>
  <c r="GY249" i="4"/>
  <c r="GY262" i="4"/>
  <c r="GY234" i="4"/>
  <c r="BD234" i="4"/>
  <c r="BD220" i="4"/>
  <c r="BD305" i="4"/>
  <c r="BD249" i="4"/>
  <c r="BD262" i="4"/>
  <c r="CZ66" i="4"/>
  <c r="CZ207" i="4"/>
  <c r="CZ211" i="4"/>
  <c r="CZ215" i="4"/>
  <c r="DA215" i="4"/>
  <c r="DB215" i="4"/>
  <c r="DC215" i="4"/>
  <c r="DP234" i="4"/>
  <c r="DP220" i="4"/>
  <c r="DP305" i="4"/>
  <c r="EF209" i="4"/>
  <c r="EF223" i="4"/>
  <c r="EF308" i="4"/>
  <c r="EF213" i="4"/>
  <c r="EF227" i="4"/>
  <c r="EF312" i="4"/>
  <c r="GB210" i="4"/>
  <c r="GB224" i="4"/>
  <c r="GB309" i="4"/>
  <c r="GB214" i="4"/>
  <c r="GB228" i="4"/>
  <c r="GB313" i="4"/>
  <c r="GB234" i="4"/>
  <c r="GB220" i="4"/>
  <c r="GB305" i="4"/>
  <c r="GB249" i="4"/>
  <c r="GB262" i="4"/>
  <c r="HH208" i="4"/>
  <c r="HI208" i="4"/>
  <c r="HJ208" i="4"/>
  <c r="HK208" i="4"/>
  <c r="HL208" i="4"/>
  <c r="HH222" i="4"/>
  <c r="HH307" i="4"/>
  <c r="HH212" i="4"/>
  <c r="HI212" i="4"/>
  <c r="HJ212" i="4"/>
  <c r="HK212" i="4"/>
  <c r="HH216" i="4"/>
  <c r="HI216" i="4"/>
  <c r="HH230" i="4"/>
  <c r="HH315" i="4"/>
  <c r="AV233" i="4"/>
  <c r="DH233" i="4"/>
  <c r="FT233" i="4"/>
  <c r="IF233" i="4"/>
  <c r="BU210" i="4"/>
  <c r="BV210" i="4"/>
  <c r="BU214" i="4"/>
  <c r="BV214" i="4"/>
  <c r="BU234" i="4"/>
  <c r="BU220" i="4"/>
  <c r="BU305" i="4"/>
  <c r="BU249" i="4"/>
  <c r="BU262" i="4"/>
  <c r="E233" i="4"/>
  <c r="U233" i="4"/>
  <c r="CG233" i="4"/>
  <c r="ES233" i="4"/>
  <c r="HE233" i="4"/>
  <c r="AO234" i="4"/>
  <c r="AO220" i="4"/>
  <c r="AO305" i="4"/>
  <c r="AO249" i="4"/>
  <c r="AO262" i="4"/>
  <c r="Z220" i="4"/>
  <c r="Z305" i="4"/>
  <c r="Z249" i="4"/>
  <c r="Z262" i="4"/>
  <c r="Z234" i="4"/>
  <c r="AP223" i="4"/>
  <c r="AP308" i="4"/>
  <c r="AP213" i="4"/>
  <c r="AQ213" i="4"/>
  <c r="AP227" i="4"/>
  <c r="AP312" i="4"/>
  <c r="CL220" i="4"/>
  <c r="CL305" i="4"/>
  <c r="CL249" i="4"/>
  <c r="CL262" i="4"/>
  <c r="CL234" i="4"/>
  <c r="DR208" i="4"/>
  <c r="DR222" i="4"/>
  <c r="DR307" i="4"/>
  <c r="DR212" i="4"/>
  <c r="DR226" i="4"/>
  <c r="DR311" i="4"/>
  <c r="DR216" i="4"/>
  <c r="DR230" i="4"/>
  <c r="DR315" i="4"/>
  <c r="BV233" i="4"/>
  <c r="EH233" i="4"/>
  <c r="GT233" i="4"/>
  <c r="AG208" i="4"/>
  <c r="AG222" i="4"/>
  <c r="AG307" i="4"/>
  <c r="AG212" i="4"/>
  <c r="AG226" i="4"/>
  <c r="AG311" i="4"/>
  <c r="AG216" i="4"/>
  <c r="AG230" i="4"/>
  <c r="AG315" i="4"/>
  <c r="FO207" i="4"/>
  <c r="FP207" i="4"/>
  <c r="FO221" i="4"/>
  <c r="FO306" i="4"/>
  <c r="FO211" i="4"/>
  <c r="FP211" i="4"/>
  <c r="FQ211" i="4"/>
  <c r="FO225" i="4"/>
  <c r="FO310" i="4"/>
  <c r="FO215" i="4"/>
  <c r="FP215" i="4"/>
  <c r="FQ215" i="4"/>
  <c r="FO229" i="4"/>
  <c r="FO314" i="4"/>
  <c r="HG220" i="4"/>
  <c r="HG305" i="4"/>
  <c r="HG249" i="4"/>
  <c r="HG262" i="4"/>
  <c r="HG234" i="4"/>
  <c r="DG233" i="4"/>
  <c r="W304" i="4"/>
  <c r="W248" i="4"/>
  <c r="W261" i="4"/>
  <c r="DO304" i="4"/>
  <c r="DO248" i="4"/>
  <c r="DO261" i="4"/>
  <c r="CI220" i="4"/>
  <c r="CI305" i="4"/>
  <c r="CI249" i="4"/>
  <c r="CI262" i="4"/>
  <c r="CI234" i="4"/>
  <c r="CI224" i="4"/>
  <c r="CI309" i="4"/>
  <c r="CI210" i="4"/>
  <c r="CI228" i="4"/>
  <c r="CI313" i="4"/>
  <c r="CI214" i="4"/>
  <c r="CJ214" i="4"/>
  <c r="CK214" i="4"/>
  <c r="GE220" i="4"/>
  <c r="GE305" i="4"/>
  <c r="GE234" i="4"/>
  <c r="AR234" i="4"/>
  <c r="AR220" i="4"/>
  <c r="AR305" i="4"/>
  <c r="AR249" i="4"/>
  <c r="AR262" i="4"/>
  <c r="DD234" i="4"/>
  <c r="DD220" i="4"/>
  <c r="DD305" i="4"/>
  <c r="FP234" i="4"/>
  <c r="FP220" i="4"/>
  <c r="FP305" i="4"/>
  <c r="FP249" i="4"/>
  <c r="FP262" i="4"/>
  <c r="IB210" i="4"/>
  <c r="IB224" i="4"/>
  <c r="IB309" i="4"/>
  <c r="IB214" i="4"/>
  <c r="IB228" i="4"/>
  <c r="IB313" i="4"/>
  <c r="IB234" i="4"/>
  <c r="IB220" i="4"/>
  <c r="IB305" i="4"/>
  <c r="IB249" i="4"/>
  <c r="IB262" i="4"/>
  <c r="D233" i="4"/>
  <c r="T233" i="4"/>
  <c r="CF233" i="4"/>
  <c r="ER233" i="4"/>
  <c r="HD233" i="4"/>
  <c r="I210" i="4"/>
  <c r="I214" i="4"/>
  <c r="J214" i="4"/>
  <c r="K214" i="4"/>
  <c r="I228" i="4"/>
  <c r="I313" i="4"/>
  <c r="I234" i="4"/>
  <c r="I220" i="4"/>
  <c r="I305" i="4"/>
  <c r="I249" i="4"/>
  <c r="I262" i="4"/>
  <c r="CO209" i="4"/>
  <c r="CO213" i="4"/>
  <c r="BE233" i="4"/>
  <c r="DQ233" i="4"/>
  <c r="GC233" i="4"/>
  <c r="DQ66" i="4"/>
  <c r="GK234" i="4"/>
  <c r="GK220" i="4"/>
  <c r="GK305" i="4"/>
  <c r="GK249" i="4"/>
  <c r="GK262" i="4"/>
  <c r="N209" i="4"/>
  <c r="N223" i="4"/>
  <c r="N308" i="4"/>
  <c r="N213" i="4"/>
  <c r="N227" i="4"/>
  <c r="N312" i="4"/>
  <c r="BJ220" i="4"/>
  <c r="BJ305" i="4"/>
  <c r="BJ249" i="4"/>
  <c r="BJ262" i="4"/>
  <c r="BJ234" i="4"/>
  <c r="DF221" i="4"/>
  <c r="DF306" i="4"/>
  <c r="DF207" i="4"/>
  <c r="DG207" i="4"/>
  <c r="DH207" i="4"/>
  <c r="DF225" i="4"/>
  <c r="DF310" i="4"/>
  <c r="DF211" i="4"/>
  <c r="DG211" i="4"/>
  <c r="DF229" i="4"/>
  <c r="DF314" i="4"/>
  <c r="DF215" i="4"/>
  <c r="DG215" i="4"/>
  <c r="DV220" i="4"/>
  <c r="DV305" i="4"/>
  <c r="DV249" i="4"/>
  <c r="DV262" i="4"/>
  <c r="DV234" i="4"/>
  <c r="EL209" i="4"/>
  <c r="EM209" i="4"/>
  <c r="EL223" i="4"/>
  <c r="EL308" i="4"/>
  <c r="EL213" i="4"/>
  <c r="EL227" i="4"/>
  <c r="EL312" i="4"/>
  <c r="FB208" i="4"/>
  <c r="FC208" i="4"/>
  <c r="FD208" i="4"/>
  <c r="FB226" i="4"/>
  <c r="FB311" i="4"/>
  <c r="FB212" i="4"/>
  <c r="FC212" i="4"/>
  <c r="FB216" i="4"/>
  <c r="FC216" i="4"/>
  <c r="FD216" i="4"/>
  <c r="AT233" i="4"/>
  <c r="DF233" i="4"/>
  <c r="FR233" i="4"/>
  <c r="ID233" i="4"/>
  <c r="BM234" i="4"/>
  <c r="BM220" i="4"/>
  <c r="BM305" i="4"/>
  <c r="BM249" i="4"/>
  <c r="BM262" i="4"/>
  <c r="K220" i="4"/>
  <c r="K305" i="4"/>
  <c r="K249" i="4"/>
  <c r="K262" i="4"/>
  <c r="K234" i="4"/>
  <c r="EI220" i="4"/>
  <c r="EI305" i="4"/>
  <c r="EI249" i="4"/>
  <c r="EI262" i="4"/>
  <c r="EI234" i="4"/>
  <c r="DW233" i="4"/>
  <c r="BS304" i="4"/>
  <c r="BS248" i="4"/>
  <c r="BS261" i="4"/>
  <c r="GO212" i="4"/>
  <c r="GP212" i="4"/>
  <c r="GW209" i="4"/>
  <c r="EE304" i="4"/>
  <c r="EE248" i="4"/>
  <c r="EE261" i="4"/>
  <c r="BI210" i="4"/>
  <c r="BI228" i="4"/>
  <c r="BI313" i="4"/>
  <c r="BI214" i="4"/>
  <c r="BJ214" i="4"/>
  <c r="BI234" i="4"/>
  <c r="BI220" i="4"/>
  <c r="BI305" i="4"/>
  <c r="BI249" i="4"/>
  <c r="BI262" i="4"/>
  <c r="O209" i="4"/>
  <c r="O213" i="4"/>
  <c r="AV221" i="4"/>
  <c r="AV306" i="4"/>
  <c r="AV225" i="4"/>
  <c r="AV310" i="4"/>
  <c r="AV229" i="4"/>
  <c r="AV314" i="4"/>
  <c r="CB209" i="4"/>
  <c r="CC209" i="4"/>
  <c r="CB223" i="4"/>
  <c r="CB308" i="4"/>
  <c r="CB213" i="4"/>
  <c r="CC213" i="4"/>
  <c r="CD213" i="4"/>
  <c r="CB227" i="4"/>
  <c r="CB312" i="4"/>
  <c r="AN233" i="4"/>
  <c r="CZ233" i="4"/>
  <c r="FL233" i="4"/>
  <c r="HX233" i="4"/>
  <c r="GC66" i="4"/>
  <c r="AC233" i="4"/>
  <c r="CO233" i="4"/>
  <c r="FA233" i="4"/>
  <c r="HM233" i="4"/>
  <c r="R210" i="4"/>
  <c r="S210" i="4"/>
  <c r="T210" i="4"/>
  <c r="U210" i="4"/>
  <c r="R224" i="4"/>
  <c r="R309" i="4"/>
  <c r="R214" i="4"/>
  <c r="R228" i="4"/>
  <c r="R313" i="4"/>
  <c r="R220" i="4"/>
  <c r="R305" i="4"/>
  <c r="R249" i="4"/>
  <c r="R262" i="4"/>
  <c r="R234" i="4"/>
  <c r="CD220" i="4"/>
  <c r="CD305" i="4"/>
  <c r="CD249" i="4"/>
  <c r="CD262" i="4"/>
  <c r="CD234" i="4"/>
  <c r="EP220" i="4"/>
  <c r="EP305" i="4"/>
  <c r="EP249" i="4"/>
  <c r="EP262" i="4"/>
  <c r="EP234" i="4"/>
  <c r="AX233" i="4"/>
  <c r="DJ233" i="4"/>
  <c r="FV233" i="4"/>
  <c r="DC220" i="4"/>
  <c r="DC305" i="4"/>
  <c r="DC249" i="4"/>
  <c r="DC262" i="4"/>
  <c r="DC234" i="4"/>
  <c r="IA66" i="4"/>
  <c r="O233" i="4"/>
  <c r="DC304" i="4"/>
  <c r="DC248" i="4"/>
  <c r="DC261" i="4"/>
  <c r="GW216" i="4"/>
  <c r="P109" i="4"/>
  <c r="P110" i="4"/>
  <c r="BG304" i="4"/>
  <c r="BG248" i="4"/>
  <c r="BG261" i="4"/>
  <c r="FK304" i="4"/>
  <c r="FK248" i="4"/>
  <c r="FK261" i="4"/>
  <c r="HS304" i="4"/>
  <c r="HS248" i="4"/>
  <c r="HS261" i="4"/>
  <c r="DK304" i="4"/>
  <c r="DK248" i="4"/>
  <c r="DK261" i="4"/>
  <c r="Y209" i="4"/>
  <c r="Z209" i="4"/>
  <c r="AA209" i="4"/>
  <c r="Y223" i="4"/>
  <c r="Y308" i="4"/>
  <c r="Y213" i="4"/>
  <c r="Z213" i="4"/>
  <c r="HQ234" i="4"/>
  <c r="HQ220" i="4"/>
  <c r="HQ305" i="4"/>
  <c r="HQ249" i="4"/>
  <c r="HQ262" i="4"/>
  <c r="BS220" i="4"/>
  <c r="BS305" i="4"/>
  <c r="BS234" i="4"/>
  <c r="DS208" i="4"/>
  <c r="DS212" i="4"/>
  <c r="DS216" i="4"/>
  <c r="HO208" i="4"/>
  <c r="HO222" i="4"/>
  <c r="HO307" i="4"/>
  <c r="HO212" i="4"/>
  <c r="HP212" i="4"/>
  <c r="HO226" i="4"/>
  <c r="HO311" i="4"/>
  <c r="HO216" i="4"/>
  <c r="HO230" i="4"/>
  <c r="HO315" i="4"/>
  <c r="D208" i="4"/>
  <c r="D222" i="4"/>
  <c r="D307" i="4"/>
  <c r="D212" i="4"/>
  <c r="E212" i="4"/>
  <c r="F212" i="4"/>
  <c r="D226" i="4"/>
  <c r="D311" i="4"/>
  <c r="D216" i="4"/>
  <c r="D230" i="4"/>
  <c r="D315" i="4"/>
  <c r="BP222" i="4"/>
  <c r="BP307" i="4"/>
  <c r="BP208" i="4"/>
  <c r="BQ208" i="4"/>
  <c r="BP226" i="4"/>
  <c r="BP311" i="4"/>
  <c r="BP212" i="4"/>
  <c r="BP230" i="4"/>
  <c r="BP315" i="4"/>
  <c r="BP216" i="4"/>
  <c r="BQ216" i="4"/>
  <c r="FH224" i="4"/>
  <c r="FH309" i="4"/>
  <c r="FH210" i="4"/>
  <c r="FH228" i="4"/>
  <c r="FH313" i="4"/>
  <c r="FH214" i="4"/>
  <c r="AR233" i="4"/>
  <c r="DD233" i="4"/>
  <c r="FP233" i="4"/>
  <c r="IB233" i="4"/>
  <c r="DY207" i="4"/>
  <c r="DY225" i="4"/>
  <c r="DY310" i="4"/>
  <c r="DY211" i="4"/>
  <c r="DY215" i="4"/>
  <c r="DZ215" i="4"/>
  <c r="AG233" i="4"/>
  <c r="CS233" i="4"/>
  <c r="FE233" i="4"/>
  <c r="HQ233" i="4"/>
  <c r="BB210" i="4"/>
  <c r="BB228" i="4"/>
  <c r="BB313" i="4"/>
  <c r="BB214" i="4"/>
  <c r="BB220" i="4"/>
  <c r="BB305" i="4"/>
  <c r="BB249" i="4"/>
  <c r="BB262" i="4"/>
  <c r="BB234" i="4"/>
  <c r="DN220" i="4"/>
  <c r="DN305" i="4"/>
  <c r="DN249" i="4"/>
  <c r="DN262" i="4"/>
  <c r="DN234" i="4"/>
  <c r="ET208" i="4"/>
  <c r="ET222" i="4"/>
  <c r="ET307" i="4"/>
  <c r="ET212" i="4"/>
  <c r="ET226" i="4"/>
  <c r="ET311" i="4"/>
  <c r="ET216" i="4"/>
  <c r="ET230" i="4"/>
  <c r="ET315" i="4"/>
  <c r="FZ220" i="4"/>
  <c r="FZ305" i="4"/>
  <c r="FZ234" i="4"/>
  <c r="AL233" i="4"/>
  <c r="CX233" i="4"/>
  <c r="FJ233" i="4"/>
  <c r="HV233" i="4"/>
  <c r="DO220" i="4"/>
  <c r="DO305" i="4"/>
  <c r="DO249" i="4"/>
  <c r="DO262" i="4"/>
  <c r="DO234" i="4"/>
  <c r="CQ233" i="4"/>
  <c r="DM225" i="4"/>
  <c r="DM310" i="4"/>
  <c r="DM211" i="4"/>
  <c r="GW211" i="4"/>
  <c r="GX211" i="4"/>
  <c r="GW225" i="4"/>
  <c r="GW310" i="4"/>
  <c r="HM124" i="4"/>
  <c r="HM136" i="4"/>
  <c r="HM133" i="4"/>
  <c r="HM145" i="4"/>
  <c r="HM128" i="4"/>
  <c r="HM140" i="4"/>
  <c r="HM126" i="4"/>
  <c r="HM138" i="4"/>
  <c r="HM132" i="4"/>
  <c r="HM144" i="4"/>
  <c r="HM125" i="4"/>
  <c r="HM137" i="4"/>
  <c r="HM130" i="4"/>
  <c r="HM142" i="4"/>
  <c r="HM127" i="4"/>
  <c r="HM139" i="4"/>
  <c r="HM129" i="4"/>
  <c r="HM141" i="4"/>
  <c r="HM131" i="4"/>
  <c r="HM143" i="4"/>
  <c r="EQ304" i="4"/>
  <c r="EQ248" i="4"/>
  <c r="EQ261" i="4"/>
  <c r="IA304" i="4"/>
  <c r="IA248" i="4"/>
  <c r="IA261" i="4"/>
  <c r="AK234" i="4"/>
  <c r="AK220" i="4"/>
  <c r="AK305" i="4"/>
  <c r="AK249" i="4"/>
  <c r="AK262" i="4"/>
  <c r="GG207" i="4"/>
  <c r="GG221" i="4"/>
  <c r="GG306" i="4"/>
  <c r="GG211" i="4"/>
  <c r="GG215" i="4"/>
  <c r="GG229" i="4"/>
  <c r="GG314" i="4"/>
  <c r="IC210" i="4"/>
  <c r="IC214" i="4"/>
  <c r="IC234" i="4"/>
  <c r="IC220" i="4"/>
  <c r="IC305" i="4"/>
  <c r="IC249" i="4"/>
  <c r="IC262" i="4"/>
  <c r="BC220" i="4"/>
  <c r="BC305" i="4"/>
  <c r="BC249" i="4"/>
  <c r="BC262" i="4"/>
  <c r="BC234" i="4"/>
  <c r="BC210" i="4"/>
  <c r="BC228" i="4"/>
  <c r="BC313" i="4"/>
  <c r="BC214" i="4"/>
  <c r="EY220" i="4"/>
  <c r="EY305" i="4"/>
  <c r="EY249" i="4"/>
  <c r="EY262" i="4"/>
  <c r="EY234" i="4"/>
  <c r="FW208" i="4"/>
  <c r="FW222" i="4"/>
  <c r="FW307" i="4"/>
  <c r="FW212" i="4"/>
  <c r="FW226" i="4"/>
  <c r="FW311" i="4"/>
  <c r="FW216" i="4"/>
  <c r="FW230" i="4"/>
  <c r="FW315" i="4"/>
  <c r="HW220" i="4"/>
  <c r="HW305" i="4"/>
  <c r="HW249" i="4"/>
  <c r="HW262" i="4"/>
  <c r="HW234" i="4"/>
  <c r="H234" i="4"/>
  <c r="H220" i="4"/>
  <c r="H305" i="4"/>
  <c r="H249" i="4"/>
  <c r="H262" i="4"/>
  <c r="BT234" i="4"/>
  <c r="BT220" i="4"/>
  <c r="BT305" i="4"/>
  <c r="BT249" i="4"/>
  <c r="BT262" i="4"/>
  <c r="CZ208" i="4"/>
  <c r="CZ212" i="4"/>
  <c r="CZ216" i="4"/>
  <c r="DA216" i="4"/>
  <c r="EF224" i="4"/>
  <c r="EF309" i="4"/>
  <c r="EF210" i="4"/>
  <c r="EF228" i="4"/>
  <c r="EF313" i="4"/>
  <c r="EF214" i="4"/>
  <c r="EG214" i="4"/>
  <c r="EH214" i="4"/>
  <c r="EI214" i="4"/>
  <c r="EF234" i="4"/>
  <c r="EF220" i="4"/>
  <c r="EF305" i="4"/>
  <c r="EF249" i="4"/>
  <c r="EF262" i="4"/>
  <c r="GB221" i="4"/>
  <c r="GB306" i="4"/>
  <c r="GB207" i="4"/>
  <c r="GB225" i="4"/>
  <c r="GB310" i="4"/>
  <c r="GB211" i="4"/>
  <c r="GC211" i="4"/>
  <c r="GB229" i="4"/>
  <c r="GB314" i="4"/>
  <c r="GB215" i="4"/>
  <c r="GR234" i="4"/>
  <c r="GR220" i="4"/>
  <c r="GR305" i="4"/>
  <c r="GR249" i="4"/>
  <c r="GR262" i="4"/>
  <c r="HH209" i="4"/>
  <c r="HH213" i="4"/>
  <c r="AF233" i="4"/>
  <c r="CR233" i="4"/>
  <c r="FD233" i="4"/>
  <c r="HP233" i="4"/>
  <c r="BU207" i="4"/>
  <c r="BV207" i="4"/>
  <c r="BU211" i="4"/>
  <c r="BU215" i="4"/>
  <c r="BV215" i="4"/>
  <c r="EO234" i="4"/>
  <c r="EO220" i="4"/>
  <c r="EO305" i="4"/>
  <c r="EO249" i="4"/>
  <c r="EO262" i="4"/>
  <c r="BQ233" i="4"/>
  <c r="EC233" i="4"/>
  <c r="GO233" i="4"/>
  <c r="AO66" i="4"/>
  <c r="DA234" i="4"/>
  <c r="DA220" i="4"/>
  <c r="DA305" i="4"/>
  <c r="DA249" i="4"/>
  <c r="DA262" i="4"/>
  <c r="AP224" i="4"/>
  <c r="AP309" i="4"/>
  <c r="AP228" i="4"/>
  <c r="AP313" i="4"/>
  <c r="AP214" i="4"/>
  <c r="AQ214" i="4"/>
  <c r="AP220" i="4"/>
  <c r="AP305" i="4"/>
  <c r="AP249" i="4"/>
  <c r="AP262" i="4"/>
  <c r="AP234" i="4"/>
  <c r="DB220" i="4"/>
  <c r="DB305" i="4"/>
  <c r="DB249" i="4"/>
  <c r="DB262" i="4"/>
  <c r="DB234" i="4"/>
  <c r="DR223" i="4"/>
  <c r="DR308" i="4"/>
  <c r="DR209" i="4"/>
  <c r="DR227" i="4"/>
  <c r="DR312" i="4"/>
  <c r="DR213" i="4"/>
  <c r="FN220" i="4"/>
  <c r="FN305" i="4"/>
  <c r="FN249" i="4"/>
  <c r="FN262" i="4"/>
  <c r="FN234" i="4"/>
  <c r="HZ220" i="4"/>
  <c r="HZ305" i="4"/>
  <c r="HZ234" i="4"/>
  <c r="BF233" i="4"/>
  <c r="DR233" i="4"/>
  <c r="GD233" i="4"/>
  <c r="AG223" i="4"/>
  <c r="AG308" i="4"/>
  <c r="AG209" i="4"/>
  <c r="AG227" i="4"/>
  <c r="AG312" i="4"/>
  <c r="AG213" i="4"/>
  <c r="CE220" i="4"/>
  <c r="CE305" i="4"/>
  <c r="CE249" i="4"/>
  <c r="CE262" i="4"/>
  <c r="CE234" i="4"/>
  <c r="FO222" i="4"/>
  <c r="FO307" i="4"/>
  <c r="FO208" i="4"/>
  <c r="FO226" i="4"/>
  <c r="FO311" i="4"/>
  <c r="FO212" i="4"/>
  <c r="FP212" i="4"/>
  <c r="FO230" i="4"/>
  <c r="FO315" i="4"/>
  <c r="FO216" i="4"/>
  <c r="AU233" i="4"/>
  <c r="GA304" i="4"/>
  <c r="GA248" i="4"/>
  <c r="GA261" i="4"/>
  <c r="DM214" i="4"/>
  <c r="DM228" i="4"/>
  <c r="DM313" i="4"/>
  <c r="GW214" i="4"/>
  <c r="GX214" i="4"/>
  <c r="AM304" i="4"/>
  <c r="AM248" i="4"/>
  <c r="AM261" i="4"/>
  <c r="GM304" i="4"/>
  <c r="GM248" i="4"/>
  <c r="GM261" i="4"/>
  <c r="AQ304" i="4"/>
  <c r="AQ248" i="4"/>
  <c r="AQ261" i="4"/>
  <c r="AW234" i="4"/>
  <c r="AW220" i="4"/>
  <c r="AW305" i="4"/>
  <c r="AW249" i="4"/>
  <c r="AW262" i="4"/>
  <c r="CS234" i="4"/>
  <c r="CS220" i="4"/>
  <c r="CS305" i="4"/>
  <c r="CS249" i="4"/>
  <c r="CS262" i="4"/>
  <c r="G220" i="4"/>
  <c r="G305" i="4"/>
  <c r="G234" i="4"/>
  <c r="CI207" i="4"/>
  <c r="CI221" i="4"/>
  <c r="CI306" i="4"/>
  <c r="CI211" i="4"/>
  <c r="CI225" i="4"/>
  <c r="CI310" i="4"/>
  <c r="CI215" i="4"/>
  <c r="CJ215" i="4"/>
  <c r="CI229" i="4"/>
  <c r="CI314" i="4"/>
  <c r="HC220" i="4"/>
  <c r="HC305" i="4"/>
  <c r="HC249" i="4"/>
  <c r="HC262" i="4"/>
  <c r="HC234" i="4"/>
  <c r="BH234" i="4"/>
  <c r="BH220" i="4"/>
  <c r="BH305" i="4"/>
  <c r="BH249" i="4"/>
  <c r="BH262" i="4"/>
  <c r="DT234" i="4"/>
  <c r="DT220" i="4"/>
  <c r="DT305" i="4"/>
  <c r="DT249" i="4"/>
  <c r="DT262" i="4"/>
  <c r="GF234" i="4"/>
  <c r="GF220" i="4"/>
  <c r="GF305" i="4"/>
  <c r="GF249" i="4"/>
  <c r="GF262" i="4"/>
  <c r="IB221" i="4"/>
  <c r="IB306" i="4"/>
  <c r="IB207" i="4"/>
  <c r="IC207" i="4"/>
  <c r="IB225" i="4"/>
  <c r="IB310" i="4"/>
  <c r="IB211" i="4"/>
  <c r="IC211" i="4"/>
  <c r="IB229" i="4"/>
  <c r="IB314" i="4"/>
  <c r="IB215" i="4"/>
  <c r="BP233" i="4"/>
  <c r="EB233" i="4"/>
  <c r="GN233" i="4"/>
  <c r="I221" i="4"/>
  <c r="I306" i="4"/>
  <c r="I207" i="4"/>
  <c r="I211" i="4"/>
  <c r="J211" i="4"/>
  <c r="I229" i="4"/>
  <c r="I314" i="4"/>
  <c r="I215" i="4"/>
  <c r="CO210" i="4"/>
  <c r="CO214" i="4"/>
  <c r="CO234" i="4"/>
  <c r="CO220" i="4"/>
  <c r="CO305" i="4"/>
  <c r="CO249" i="4"/>
  <c r="CO262" i="4"/>
  <c r="A311" i="4"/>
  <c r="A297" i="4"/>
  <c r="A329" i="4"/>
  <c r="AO233" i="4"/>
  <c r="DA233" i="4"/>
  <c r="FM233" i="4"/>
  <c r="HY233" i="4"/>
  <c r="N224" i="4"/>
  <c r="N309" i="4"/>
  <c r="N210" i="4"/>
  <c r="N228" i="4"/>
  <c r="N313" i="4"/>
  <c r="N214" i="4"/>
  <c r="O214" i="4"/>
  <c r="N220" i="4"/>
  <c r="N305" i="4"/>
  <c r="N249" i="4"/>
  <c r="N262" i="4"/>
  <c r="N234" i="4"/>
  <c r="BZ220" i="4"/>
  <c r="BZ305" i="4"/>
  <c r="BZ234" i="4"/>
  <c r="CP209" i="4"/>
  <c r="CQ209" i="4"/>
  <c r="DF208" i="4"/>
  <c r="DG208" i="4"/>
  <c r="DH208" i="4"/>
  <c r="DF222" i="4"/>
  <c r="DF307" i="4"/>
  <c r="DF212" i="4"/>
  <c r="DG212" i="4"/>
  <c r="DH212" i="4"/>
  <c r="DF226" i="4"/>
  <c r="DF311" i="4"/>
  <c r="DF216" i="4"/>
  <c r="DG216" i="4"/>
  <c r="DH216" i="4"/>
  <c r="DF230" i="4"/>
  <c r="DF315" i="4"/>
  <c r="EL224" i="4"/>
  <c r="EL309" i="4"/>
  <c r="EL210" i="4"/>
  <c r="EM210" i="4"/>
  <c r="EN210" i="4"/>
  <c r="EL228" i="4"/>
  <c r="EL313" i="4"/>
  <c r="EL214" i="4"/>
  <c r="EL220" i="4"/>
  <c r="EL305" i="4"/>
  <c r="EL249" i="4"/>
  <c r="EL262" i="4"/>
  <c r="EL234" i="4"/>
  <c r="FB209" i="4"/>
  <c r="FB213" i="4"/>
  <c r="GH207" i="4"/>
  <c r="GH211" i="4"/>
  <c r="GH215" i="4"/>
  <c r="GX220" i="4"/>
  <c r="GX305" i="4"/>
  <c r="GX249" i="4"/>
  <c r="GX262" i="4"/>
  <c r="GX234" i="4"/>
  <c r="HN110" i="4"/>
  <c r="AD233" i="4"/>
  <c r="CP233" i="4"/>
  <c r="FB233" i="4"/>
  <c r="HN233" i="4"/>
  <c r="GA220" i="4"/>
  <c r="GA305" i="4"/>
  <c r="GA249" i="4"/>
  <c r="GA262" i="4"/>
  <c r="GA234" i="4"/>
  <c r="BK233" i="4"/>
  <c r="DM227" i="4"/>
  <c r="DM312" i="4"/>
  <c r="DM213" i="4"/>
  <c r="DN213" i="4"/>
  <c r="DO213" i="4"/>
  <c r="GO208" i="4"/>
  <c r="GP208" i="4"/>
  <c r="GQ208" i="4"/>
  <c r="CY304" i="4"/>
  <c r="CY248" i="4"/>
  <c r="CY261" i="4"/>
  <c r="HC304" i="4"/>
  <c r="HC248" i="4"/>
  <c r="HC261" i="4"/>
  <c r="BI207" i="4"/>
  <c r="BI211" i="4"/>
  <c r="BI225" i="4"/>
  <c r="BI310" i="4"/>
  <c r="BI215" i="4"/>
  <c r="DI234" i="4"/>
  <c r="DI220" i="4"/>
  <c r="DI305" i="4"/>
  <c r="DI249" i="4"/>
  <c r="DI262" i="4"/>
  <c r="O220" i="4"/>
  <c r="O305" i="4"/>
  <c r="O249" i="4"/>
  <c r="O262" i="4"/>
  <c r="O234" i="4"/>
  <c r="O210" i="4"/>
  <c r="O228" i="4"/>
  <c r="O313" i="4"/>
  <c r="DK220" i="4"/>
  <c r="DK305" i="4"/>
  <c r="DK234" i="4"/>
  <c r="EM213" i="4"/>
  <c r="EN213" i="4"/>
  <c r="GI207" i="4"/>
  <c r="GI211" i="4"/>
  <c r="GI215" i="4"/>
  <c r="HK220" i="4"/>
  <c r="HK305" i="4"/>
  <c r="HK249" i="4"/>
  <c r="HK262" i="4"/>
  <c r="HK234" i="4"/>
  <c r="P234" i="4"/>
  <c r="P220" i="4"/>
  <c r="P305" i="4"/>
  <c r="AV222" i="4"/>
  <c r="AV307" i="4"/>
  <c r="AV226" i="4"/>
  <c r="AV311" i="4"/>
  <c r="AV230" i="4"/>
  <c r="AV315" i="4"/>
  <c r="CB224" i="4"/>
  <c r="CB309" i="4"/>
  <c r="CB210" i="4"/>
  <c r="CB228" i="4"/>
  <c r="CB313" i="4"/>
  <c r="CB214" i="4"/>
  <c r="CC214" i="4"/>
  <c r="DX66" i="4"/>
  <c r="GJ207" i="4"/>
  <c r="GJ211" i="4"/>
  <c r="GJ215" i="4"/>
  <c r="H233" i="4"/>
  <c r="X233" i="4"/>
  <c r="CJ233" i="4"/>
  <c r="EV233" i="4"/>
  <c r="HH233" i="4"/>
  <c r="AC234" i="4"/>
  <c r="AC220" i="4"/>
  <c r="AC305" i="4"/>
  <c r="AC249" i="4"/>
  <c r="AC262" i="4"/>
  <c r="M233" i="4"/>
  <c r="BY233" i="4"/>
  <c r="EK233" i="4"/>
  <c r="GW233" i="4"/>
  <c r="R221" i="4"/>
  <c r="R306" i="4"/>
  <c r="R207" i="4"/>
  <c r="R225" i="4"/>
  <c r="R310" i="4"/>
  <c r="R211" i="4"/>
  <c r="R229" i="4"/>
  <c r="R314" i="4"/>
  <c r="R215" i="4"/>
  <c r="AH220" i="4"/>
  <c r="AH305" i="4"/>
  <c r="AH249" i="4"/>
  <c r="AH262" i="4"/>
  <c r="AH234" i="4"/>
  <c r="CT220" i="4"/>
  <c r="CT305" i="4"/>
  <c r="CT249" i="4"/>
  <c r="CT262" i="4"/>
  <c r="CT234" i="4"/>
  <c r="FF220" i="4"/>
  <c r="FF305" i="4"/>
  <c r="FF234" i="4"/>
  <c r="FV220" i="4"/>
  <c r="FV305" i="4"/>
  <c r="FV249" i="4"/>
  <c r="FV262" i="4"/>
  <c r="FV234" i="4"/>
  <c r="A308" i="4"/>
  <c r="A294" i="4"/>
  <c r="A326" i="4"/>
  <c r="AH233" i="4"/>
  <c r="CT233" i="4"/>
  <c r="FF233" i="4"/>
  <c r="HR233" i="4"/>
  <c r="CC234" i="4"/>
  <c r="CC220" i="4"/>
  <c r="CC305" i="4"/>
  <c r="CC249" i="4"/>
  <c r="CC262" i="4"/>
  <c r="EU220" i="4"/>
  <c r="EU305" i="4"/>
  <c r="EU249" i="4"/>
  <c r="EU262" i="4"/>
  <c r="EU234" i="4"/>
  <c r="GY233" i="4"/>
  <c r="DM216" i="4"/>
  <c r="DM230" i="4"/>
  <c r="DM315" i="4"/>
  <c r="GO215" i="4"/>
  <c r="GP215" i="4"/>
  <c r="GW212" i="4"/>
  <c r="GX212" i="4"/>
  <c r="BO304" i="4"/>
  <c r="BO248" i="4"/>
  <c r="BO261" i="4"/>
  <c r="FG304" i="4"/>
  <c r="FG248" i="4"/>
  <c r="FG261" i="4"/>
  <c r="X109" i="4"/>
  <c r="X110" i="4"/>
  <c r="Y210" i="4"/>
  <c r="Y214" i="4"/>
  <c r="CU220" i="4"/>
  <c r="CU305" i="4"/>
  <c r="CU249" i="4"/>
  <c r="CU262" i="4"/>
  <c r="CU234" i="4"/>
  <c r="DS209" i="4"/>
  <c r="DS213" i="4"/>
  <c r="GQ220" i="4"/>
  <c r="GQ305" i="4"/>
  <c r="GQ249" i="4"/>
  <c r="GQ262" i="4"/>
  <c r="GQ234" i="4"/>
  <c r="HO223" i="4"/>
  <c r="HO308" i="4"/>
  <c r="HO209" i="4"/>
  <c r="HP209" i="4"/>
  <c r="HO227" i="4"/>
  <c r="HO312" i="4"/>
  <c r="HO213" i="4"/>
  <c r="D223" i="4"/>
  <c r="D308" i="4"/>
  <c r="D209" i="4"/>
  <c r="E209" i="4"/>
  <c r="D213" i="4"/>
  <c r="AZ234" i="4"/>
  <c r="AZ220" i="4"/>
  <c r="AZ305" i="4"/>
  <c r="BP209" i="4"/>
  <c r="BP223" i="4"/>
  <c r="BP308" i="4"/>
  <c r="BP213" i="4"/>
  <c r="BP227" i="4"/>
  <c r="BP312" i="4"/>
  <c r="FH207" i="4"/>
  <c r="FH221" i="4"/>
  <c r="FH306" i="4"/>
  <c r="FH211" i="4"/>
  <c r="FH225" i="4"/>
  <c r="FH310" i="4"/>
  <c r="FH215" i="4"/>
  <c r="FI215" i="4"/>
  <c r="FH229" i="4"/>
  <c r="FH314" i="4"/>
  <c r="AB233" i="4"/>
  <c r="CN233" i="4"/>
  <c r="EZ233" i="4"/>
  <c r="HL233" i="4"/>
  <c r="DY208" i="4"/>
  <c r="DY212" i="4"/>
  <c r="DY216" i="4"/>
  <c r="DY230" i="4"/>
  <c r="DY315" i="4"/>
  <c r="Q233" i="4"/>
  <c r="CC233" i="4"/>
  <c r="EO233" i="4"/>
  <c r="HA233" i="4"/>
  <c r="F220" i="4"/>
  <c r="F305" i="4"/>
  <c r="F249" i="4"/>
  <c r="F262" i="4"/>
  <c r="F234" i="4"/>
  <c r="BB207" i="4"/>
  <c r="BB211" i="4"/>
  <c r="BB225" i="4"/>
  <c r="BB310" i="4"/>
  <c r="BB215" i="4"/>
  <c r="BC215" i="4"/>
  <c r="BB229" i="4"/>
  <c r="BB314" i="4"/>
  <c r="BR220" i="4"/>
  <c r="BR305" i="4"/>
  <c r="BR249" i="4"/>
  <c r="BR262" i="4"/>
  <c r="BR234" i="4"/>
  <c r="DN211" i="4"/>
  <c r="DO211" i="4"/>
  <c r="DN215" i="4"/>
  <c r="DO215" i="4"/>
  <c r="ED220" i="4"/>
  <c r="ED305" i="4"/>
  <c r="ED234" i="4"/>
  <c r="ET223" i="4"/>
  <c r="ET308" i="4"/>
  <c r="ET209" i="4"/>
  <c r="ET227" i="4"/>
  <c r="ET312" i="4"/>
  <c r="ET213" i="4"/>
  <c r="EU213" i="4"/>
  <c r="GP214" i="4"/>
  <c r="GQ214" i="4"/>
  <c r="GP220" i="4"/>
  <c r="GP305" i="4"/>
  <c r="GP249" i="4"/>
  <c r="GP262" i="4"/>
  <c r="GP234" i="4"/>
  <c r="F233" i="4"/>
  <c r="V233" i="4"/>
  <c r="CH233" i="4"/>
  <c r="ET233" i="4"/>
  <c r="HF233" i="4"/>
  <c r="FG66" i="4"/>
  <c r="FG220" i="4"/>
  <c r="FG305" i="4"/>
  <c r="FG249" i="4"/>
  <c r="FG262" i="4"/>
  <c r="FG234" i="4"/>
  <c r="AE233" i="4"/>
  <c r="GW300" i="4"/>
  <c r="GW332" i="4"/>
  <c r="GW348" i="4"/>
  <c r="GW243" i="4"/>
  <c r="K304" i="4"/>
  <c r="K248" i="4"/>
  <c r="K261" i="4"/>
  <c r="DM221" i="4"/>
  <c r="DM306" i="4"/>
  <c r="DM207" i="4"/>
  <c r="GW207" i="4"/>
  <c r="CU304" i="4"/>
  <c r="CU248" i="4"/>
  <c r="CU261" i="4"/>
  <c r="FW304" i="4"/>
  <c r="FW248" i="4"/>
  <c r="FW261" i="4"/>
  <c r="CK234" i="4"/>
  <c r="CK220" i="4"/>
  <c r="CK305" i="4"/>
  <c r="CK249" i="4"/>
  <c r="CK262" i="4"/>
  <c r="EG209" i="4"/>
  <c r="EG213" i="4"/>
  <c r="EH213" i="4"/>
  <c r="EI213" i="4"/>
  <c r="GG208" i="4"/>
  <c r="GG212" i="4"/>
  <c r="GH212" i="4"/>
  <c r="GI212" i="4"/>
  <c r="GG216" i="4"/>
  <c r="IC225" i="4"/>
  <c r="IC310" i="4"/>
  <c r="IC215" i="4"/>
  <c r="BC211" i="4"/>
  <c r="CA220" i="4"/>
  <c r="CA305" i="4"/>
  <c r="CA249" i="4"/>
  <c r="CA262" i="4"/>
  <c r="CA234" i="4"/>
  <c r="FW223" i="4"/>
  <c r="FW308" i="4"/>
  <c r="FW209" i="4"/>
  <c r="FW227" i="4"/>
  <c r="FW312" i="4"/>
  <c r="FW213" i="4"/>
  <c r="FX213" i="4"/>
  <c r="X234" i="4"/>
  <c r="X220" i="4"/>
  <c r="X305" i="4"/>
  <c r="X249" i="4"/>
  <c r="X262" i="4"/>
  <c r="CJ210" i="4"/>
  <c r="CJ234" i="4"/>
  <c r="CJ220" i="4"/>
  <c r="CJ305" i="4"/>
  <c r="CJ249" i="4"/>
  <c r="CJ262" i="4"/>
  <c r="CZ209" i="4"/>
  <c r="CZ213" i="4"/>
  <c r="EF221" i="4"/>
  <c r="EF306" i="4"/>
  <c r="EF207" i="4"/>
  <c r="EF211" i="4"/>
  <c r="EF225" i="4"/>
  <c r="EF310" i="4"/>
  <c r="EF215" i="4"/>
  <c r="EF229" i="4"/>
  <c r="EF314" i="4"/>
  <c r="EV234" i="4"/>
  <c r="EV220" i="4"/>
  <c r="EV305" i="4"/>
  <c r="EV249" i="4"/>
  <c r="EV262" i="4"/>
  <c r="GB208" i="4"/>
  <c r="GB222" i="4"/>
  <c r="GB307" i="4"/>
  <c r="GB212" i="4"/>
  <c r="GB226" i="4"/>
  <c r="GB311" i="4"/>
  <c r="GB216" i="4"/>
  <c r="GB230" i="4"/>
  <c r="GB315" i="4"/>
  <c r="HH210" i="4"/>
  <c r="HH214" i="4"/>
  <c r="HH234" i="4"/>
  <c r="HH220" i="4"/>
  <c r="HH305" i="4"/>
  <c r="HH249" i="4"/>
  <c r="HH262" i="4"/>
  <c r="P233" i="4"/>
  <c r="CB233" i="4"/>
  <c r="EN233" i="4"/>
  <c r="GZ233" i="4"/>
  <c r="BU208" i="4"/>
  <c r="BU212" i="4"/>
  <c r="BU216" i="4"/>
  <c r="HY234" i="4"/>
  <c r="HY220" i="4"/>
  <c r="HY305" i="4"/>
  <c r="HY249" i="4"/>
  <c r="HY262" i="4"/>
  <c r="BA233" i="4"/>
  <c r="DM233" i="4"/>
  <c r="FY233" i="4"/>
  <c r="DA207" i="4"/>
  <c r="DA211" i="4"/>
  <c r="DB211" i="4"/>
  <c r="FQ234" i="4"/>
  <c r="FQ220" i="4"/>
  <c r="FQ305" i="4"/>
  <c r="FQ249" i="4"/>
  <c r="FQ262" i="4"/>
  <c r="AP221" i="4"/>
  <c r="AP306" i="4"/>
  <c r="AP225" i="4"/>
  <c r="AP310" i="4"/>
  <c r="AP229" i="4"/>
  <c r="AP314" i="4"/>
  <c r="BF220" i="4"/>
  <c r="BF305" i="4"/>
  <c r="BF249" i="4"/>
  <c r="BF262" i="4"/>
  <c r="BF234" i="4"/>
  <c r="DB207" i="4"/>
  <c r="DC207" i="4"/>
  <c r="DR210" i="4"/>
  <c r="DR224" i="4"/>
  <c r="DR309" i="4"/>
  <c r="DR214" i="4"/>
  <c r="DS214" i="4"/>
  <c r="DR228" i="4"/>
  <c r="DR313" i="4"/>
  <c r="DR220" i="4"/>
  <c r="DR305" i="4"/>
  <c r="DR249" i="4"/>
  <c r="DR262" i="4"/>
  <c r="DR234" i="4"/>
  <c r="EH209" i="4"/>
  <c r="EI209" i="4"/>
  <c r="AP233" i="4"/>
  <c r="DB233" i="4"/>
  <c r="FN233" i="4"/>
  <c r="HZ233" i="4"/>
  <c r="AG234" i="4"/>
  <c r="AG220" i="4"/>
  <c r="AG305" i="4"/>
  <c r="AG249" i="4"/>
  <c r="AG262" i="4"/>
  <c r="AG210" i="4"/>
  <c r="AH210" i="4"/>
  <c r="AG224" i="4"/>
  <c r="AG309" i="4"/>
  <c r="AG214" i="4"/>
  <c r="AG228" i="4"/>
  <c r="AG313" i="4"/>
  <c r="FM234" i="4"/>
  <c r="FM220" i="4"/>
  <c r="FM305" i="4"/>
  <c r="AQ223" i="4"/>
  <c r="AQ308" i="4"/>
  <c r="DW220" i="4"/>
  <c r="DW305" i="4"/>
  <c r="DW234" i="4"/>
  <c r="FO209" i="4"/>
  <c r="FP209" i="4"/>
  <c r="FO223" i="4"/>
  <c r="FO308" i="4"/>
  <c r="FO213" i="4"/>
  <c r="FP213" i="4"/>
  <c r="FO227" i="4"/>
  <c r="FO312" i="4"/>
  <c r="IE233" i="4"/>
  <c r="DM210" i="4"/>
  <c r="DN210" i="4"/>
  <c r="DM224" i="4"/>
  <c r="DM309" i="4"/>
  <c r="GO213" i="4"/>
  <c r="GW210" i="4"/>
  <c r="C304" i="4"/>
  <c r="C248" i="4"/>
  <c r="C261" i="4"/>
  <c r="CM304" i="4"/>
  <c r="CM248" i="4"/>
  <c r="CM261" i="4"/>
  <c r="FO304" i="4"/>
  <c r="FO248" i="4"/>
  <c r="FO261" i="4"/>
  <c r="AI220" i="4"/>
  <c r="AI305" i="4"/>
  <c r="AI249" i="4"/>
  <c r="AI262" i="4"/>
  <c r="AI234" i="4"/>
  <c r="BG220" i="4"/>
  <c r="BG305" i="4"/>
  <c r="BG234" i="4"/>
  <c r="CI222" i="4"/>
  <c r="CI307" i="4"/>
  <c r="CI208" i="4"/>
  <c r="CI226" i="4"/>
  <c r="CI311" i="4"/>
  <c r="CI212" i="4"/>
  <c r="CI230" i="4"/>
  <c r="CI315" i="4"/>
  <c r="CI216" i="4"/>
  <c r="EE220" i="4"/>
  <c r="EE305" i="4"/>
  <c r="EE249" i="4"/>
  <c r="EE262" i="4"/>
  <c r="EE234" i="4"/>
  <c r="FC209" i="4"/>
  <c r="FC213" i="4"/>
  <c r="L234" i="4"/>
  <c r="L220" i="4"/>
  <c r="L305" i="4"/>
  <c r="BX234" i="4"/>
  <c r="BX220" i="4"/>
  <c r="BX305" i="4"/>
  <c r="BX249" i="4"/>
  <c r="BX262" i="4"/>
  <c r="EJ234" i="4"/>
  <c r="EJ220" i="4"/>
  <c r="EJ305" i="4"/>
  <c r="FP208" i="4"/>
  <c r="FP216" i="4"/>
  <c r="FP230" i="4"/>
  <c r="FP315" i="4"/>
  <c r="GV234" i="4"/>
  <c r="GV220" i="4"/>
  <c r="GV305" i="4"/>
  <c r="GV249" i="4"/>
  <c r="GV262" i="4"/>
  <c r="IB208" i="4"/>
  <c r="IC208" i="4"/>
  <c r="IB222" i="4"/>
  <c r="IB307" i="4"/>
  <c r="IB212" i="4"/>
  <c r="IB226" i="4"/>
  <c r="IB311" i="4"/>
  <c r="IB216" i="4"/>
  <c r="IB230" i="4"/>
  <c r="IB315" i="4"/>
  <c r="A310" i="4"/>
  <c r="A296" i="4"/>
  <c r="A328" i="4"/>
  <c r="AZ233" i="4"/>
  <c r="DL233" i="4"/>
  <c r="FX233" i="4"/>
  <c r="I208" i="4"/>
  <c r="J208" i="4"/>
  <c r="I222" i="4"/>
  <c r="I307" i="4"/>
  <c r="I212" i="4"/>
  <c r="I226" i="4"/>
  <c r="I311" i="4"/>
  <c r="I216" i="4"/>
  <c r="J216" i="4"/>
  <c r="I230" i="4"/>
  <c r="I315" i="4"/>
  <c r="CO207" i="4"/>
  <c r="CP207" i="4"/>
  <c r="CO221" i="4"/>
  <c r="CO306" i="4"/>
  <c r="CO211" i="4"/>
  <c r="CO215" i="4"/>
  <c r="CO229" i="4"/>
  <c r="CO314" i="4"/>
  <c r="FI210" i="4"/>
  <c r="FI214" i="4"/>
  <c r="FJ214" i="4"/>
  <c r="I233" i="4"/>
  <c r="Y233" i="4"/>
  <c r="CK233" i="4"/>
  <c r="EW233" i="4"/>
  <c r="HI233" i="4"/>
  <c r="N207" i="4"/>
  <c r="O207" i="4"/>
  <c r="N221" i="4"/>
  <c r="N306" i="4"/>
  <c r="N211" i="4"/>
  <c r="N225" i="4"/>
  <c r="N310" i="4"/>
  <c r="N215" i="4"/>
  <c r="N229" i="4"/>
  <c r="N314" i="4"/>
  <c r="AD220" i="4"/>
  <c r="AD305" i="4"/>
  <c r="AD249" i="4"/>
  <c r="AD262" i="4"/>
  <c r="AD234" i="4"/>
  <c r="CP210" i="4"/>
  <c r="CP214" i="4"/>
  <c r="CP220" i="4"/>
  <c r="CP305" i="4"/>
  <c r="CP249" i="4"/>
  <c r="CP262" i="4"/>
  <c r="CP234" i="4"/>
  <c r="DF223" i="4"/>
  <c r="DF308" i="4"/>
  <c r="DF209" i="4"/>
  <c r="DG209" i="4"/>
  <c r="DF227" i="4"/>
  <c r="DF312" i="4"/>
  <c r="DF213" i="4"/>
  <c r="EL221" i="4"/>
  <c r="EL306" i="4"/>
  <c r="EL207" i="4"/>
  <c r="EM207" i="4"/>
  <c r="EL211" i="4"/>
  <c r="EL225" i="4"/>
  <c r="EL310" i="4"/>
  <c r="EL215" i="4"/>
  <c r="EM215" i="4"/>
  <c r="EL229" i="4"/>
  <c r="EL314" i="4"/>
  <c r="FB210" i="4"/>
  <c r="FC210" i="4"/>
  <c r="FB214" i="4"/>
  <c r="FC214" i="4"/>
  <c r="FD214" i="4"/>
  <c r="GX207" i="4"/>
  <c r="GX215" i="4"/>
  <c r="N233" i="4"/>
  <c r="BZ233" i="4"/>
  <c r="EL233" i="4"/>
  <c r="GX233" i="4"/>
  <c r="AY220" i="4"/>
  <c r="AY305" i="4"/>
  <c r="AY249" i="4"/>
  <c r="AY262" i="4"/>
  <c r="AY234" i="4"/>
  <c r="HS220" i="4"/>
  <c r="HS305" i="4"/>
  <c r="HS249" i="4"/>
  <c r="HS262" i="4"/>
  <c r="HS234" i="4"/>
  <c r="A313" i="4"/>
  <c r="A299" i="4"/>
  <c r="A331" i="4"/>
  <c r="EU304" i="4"/>
  <c r="EU248" i="4"/>
  <c r="EU261" i="4"/>
  <c r="DM223" i="4"/>
  <c r="DM308" i="4"/>
  <c r="DM209" i="4"/>
  <c r="AA304" i="4"/>
  <c r="AA248" i="4"/>
  <c r="AA261" i="4"/>
  <c r="BI208" i="4"/>
  <c r="BI226" i="4"/>
  <c r="BI311" i="4"/>
  <c r="BI212" i="4"/>
  <c r="BI216" i="4"/>
  <c r="FE234" i="4"/>
  <c r="FE220" i="4"/>
  <c r="FE305" i="4"/>
  <c r="FE249" i="4"/>
  <c r="FE262" i="4"/>
  <c r="HI209" i="4"/>
  <c r="HJ209" i="4"/>
  <c r="HK209" i="4"/>
  <c r="HI213" i="4"/>
  <c r="O211" i="4"/>
  <c r="O229" i="4"/>
  <c r="O314" i="4"/>
  <c r="O215" i="4"/>
  <c r="AM220" i="4"/>
  <c r="AM305" i="4"/>
  <c r="AM249" i="4"/>
  <c r="AM262" i="4"/>
  <c r="AM234" i="4"/>
  <c r="EM220" i="4"/>
  <c r="EM305" i="4"/>
  <c r="EM249" i="4"/>
  <c r="EM262" i="4"/>
  <c r="EM234" i="4"/>
  <c r="EM214" i="4"/>
  <c r="AV223" i="4"/>
  <c r="AV308" i="4"/>
  <c r="AV213" i="4"/>
  <c r="AV227" i="4"/>
  <c r="AV312" i="4"/>
  <c r="CB66" i="4"/>
  <c r="CB207" i="4"/>
  <c r="CB221" i="4"/>
  <c r="CB306" i="4"/>
  <c r="CB211" i="4"/>
  <c r="CB225" i="4"/>
  <c r="CB310" i="4"/>
  <c r="CB215" i="4"/>
  <c r="CB229" i="4"/>
  <c r="CB314" i="4"/>
  <c r="BT233" i="4"/>
  <c r="EF233" i="4"/>
  <c r="GR233" i="4"/>
  <c r="BI233" i="4"/>
  <c r="DU233" i="4"/>
  <c r="GG233" i="4"/>
  <c r="R208" i="4"/>
  <c r="R222" i="4"/>
  <c r="R307" i="4"/>
  <c r="R212" i="4"/>
  <c r="R226" i="4"/>
  <c r="R311" i="4"/>
  <c r="R216" i="4"/>
  <c r="R230" i="4"/>
  <c r="R315" i="4"/>
  <c r="AX220" i="4"/>
  <c r="AX305" i="4"/>
  <c r="AX249" i="4"/>
  <c r="AX262" i="4"/>
  <c r="AX234" i="4"/>
  <c r="DJ220" i="4"/>
  <c r="DJ305" i="4"/>
  <c r="DJ249" i="4"/>
  <c r="DJ262" i="4"/>
  <c r="DJ234" i="4"/>
  <c r="GL220" i="4"/>
  <c r="GL305" i="4"/>
  <c r="GL249" i="4"/>
  <c r="GL262" i="4"/>
  <c r="GL234" i="4"/>
  <c r="B233" i="4"/>
  <c r="R233" i="4"/>
  <c r="CD233" i="4"/>
  <c r="EP233" i="4"/>
  <c r="HB233" i="4"/>
  <c r="W220" i="4"/>
  <c r="W305" i="4"/>
  <c r="W234" i="4"/>
  <c r="GM220" i="4"/>
  <c r="GM305" i="4"/>
  <c r="GM234" i="4"/>
  <c r="EM233" i="4"/>
  <c r="BC304" i="4"/>
  <c r="BC248" i="4"/>
  <c r="BC261" i="4"/>
  <c r="EA304" i="4"/>
  <c r="EA248" i="4"/>
  <c r="EA261" i="4"/>
  <c r="DM212" i="4"/>
  <c r="DM226" i="4"/>
  <c r="DM311" i="4"/>
  <c r="GO211" i="4"/>
  <c r="GP211" i="4"/>
  <c r="GQ211" i="4"/>
  <c r="GW208" i="4"/>
  <c r="CE304" i="4"/>
  <c r="CE248" i="4"/>
  <c r="CE261" i="4"/>
  <c r="HK304" i="4"/>
  <c r="HK248" i="4"/>
  <c r="HK261" i="4"/>
  <c r="G304" i="4"/>
  <c r="G248" i="4"/>
  <c r="G261" i="4"/>
  <c r="Y221" i="4"/>
  <c r="Y306" i="4"/>
  <c r="Y207" i="4"/>
  <c r="Y211" i="4"/>
  <c r="Y215" i="4"/>
  <c r="S220" i="4"/>
  <c r="S305" i="4"/>
  <c r="S249" i="4"/>
  <c r="S262" i="4"/>
  <c r="S234" i="4"/>
  <c r="S214" i="4"/>
  <c r="T214" i="4"/>
  <c r="DS220" i="4"/>
  <c r="DS305" i="4"/>
  <c r="DS249" i="4"/>
  <c r="DS262" i="4"/>
  <c r="DS234" i="4"/>
  <c r="DS210" i="4"/>
  <c r="HO220" i="4"/>
  <c r="HO305" i="4"/>
  <c r="HO249" i="4"/>
  <c r="HO262" i="4"/>
  <c r="HO234" i="4"/>
  <c r="HO210" i="4"/>
  <c r="HO224" i="4"/>
  <c r="HO309" i="4"/>
  <c r="HO214" i="4"/>
  <c r="HO228" i="4"/>
  <c r="HO313" i="4"/>
  <c r="D210" i="4"/>
  <c r="D224" i="4"/>
  <c r="D309" i="4"/>
  <c r="D214" i="4"/>
  <c r="D228" i="4"/>
  <c r="D313" i="4"/>
  <c r="BP224" i="4"/>
  <c r="BP309" i="4"/>
  <c r="BP210" i="4"/>
  <c r="BQ210" i="4"/>
  <c r="BP228" i="4"/>
  <c r="BP313" i="4"/>
  <c r="BP214" i="4"/>
  <c r="BQ214" i="4"/>
  <c r="FH222" i="4"/>
  <c r="FH307" i="4"/>
  <c r="FH208" i="4"/>
  <c r="FH226" i="4"/>
  <c r="FH311" i="4"/>
  <c r="FH212" i="4"/>
  <c r="FI212" i="4"/>
  <c r="FH230" i="4"/>
  <c r="FH315" i="4"/>
  <c r="FH216" i="4"/>
  <c r="FX211" i="4"/>
  <c r="FY211" i="4"/>
  <c r="FX229" i="4"/>
  <c r="FX314" i="4"/>
  <c r="A306" i="4"/>
  <c r="A292" i="4"/>
  <c r="A324" i="4"/>
  <c r="L233" i="4"/>
  <c r="BX233" i="4"/>
  <c r="EJ233" i="4"/>
  <c r="GV233" i="4"/>
  <c r="DY223" i="4"/>
  <c r="DY308" i="4"/>
  <c r="DY209" i="4"/>
  <c r="DY213" i="4"/>
  <c r="DZ213" i="4"/>
  <c r="BM233" i="4"/>
  <c r="DY233" i="4"/>
  <c r="GK233" i="4"/>
  <c r="CG234" i="4"/>
  <c r="CG220" i="4"/>
  <c r="CG305" i="4"/>
  <c r="V220" i="4"/>
  <c r="V305" i="4"/>
  <c r="V249" i="4"/>
  <c r="V262" i="4"/>
  <c r="V234" i="4"/>
  <c r="BB222" i="4"/>
  <c r="BB307" i="4"/>
  <c r="BB208" i="4"/>
  <c r="BB226" i="4"/>
  <c r="BB311" i="4"/>
  <c r="BB212" i="4"/>
  <c r="BB230" i="4"/>
  <c r="BB315" i="4"/>
  <c r="BB216" i="4"/>
  <c r="CH220" i="4"/>
  <c r="CH305" i="4"/>
  <c r="CH249" i="4"/>
  <c r="CH262" i="4"/>
  <c r="CH234" i="4"/>
  <c r="DN212" i="4"/>
  <c r="DO212" i="4"/>
  <c r="DN216" i="4"/>
  <c r="DO216" i="4"/>
  <c r="ET210" i="4"/>
  <c r="ET224" i="4"/>
  <c r="ET309" i="4"/>
  <c r="ET214" i="4"/>
  <c r="EU214" i="4"/>
  <c r="ET228" i="4"/>
  <c r="ET313" i="4"/>
  <c r="ET220" i="4"/>
  <c r="ET305" i="4"/>
  <c r="ET249" i="4"/>
  <c r="ET262" i="4"/>
  <c r="ET234" i="4"/>
  <c r="HF220" i="4"/>
  <c r="HF305" i="4"/>
  <c r="HF234" i="4"/>
  <c r="BR233" i="4"/>
  <c r="ED233" i="4"/>
  <c r="GP233" i="4"/>
  <c r="AE220" i="4"/>
  <c r="AE305" i="4"/>
  <c r="AE234" i="4"/>
  <c r="BW220" i="4"/>
  <c r="BW305" i="4"/>
  <c r="BW249" i="4"/>
  <c r="BW262" i="4"/>
  <c r="BW234" i="4"/>
  <c r="GU220" i="4"/>
  <c r="GU305" i="4"/>
  <c r="GU234" i="4"/>
  <c r="A309" i="4"/>
  <c r="A295" i="4"/>
  <c r="A327" i="4"/>
  <c r="HO233" i="4"/>
  <c r="DM300" i="4"/>
  <c r="DM332" i="4"/>
  <c r="DM348" i="4"/>
  <c r="DM243" i="4"/>
  <c r="GO210" i="4"/>
  <c r="AY304" i="4"/>
  <c r="AY248" i="4"/>
  <c r="AY261" i="4"/>
  <c r="DS304" i="4"/>
  <c r="DS248" i="4"/>
  <c r="DS261" i="4"/>
  <c r="GQ304" i="4"/>
  <c r="GQ248" i="4"/>
  <c r="GQ261" i="4"/>
  <c r="EG210" i="4"/>
  <c r="EG234" i="4"/>
  <c r="EG220" i="4"/>
  <c r="EG305" i="4"/>
  <c r="EG249" i="4"/>
  <c r="EG262" i="4"/>
  <c r="GG209" i="4"/>
  <c r="GH209" i="4"/>
  <c r="GI209" i="4"/>
  <c r="GJ209" i="4"/>
  <c r="GG223" i="4"/>
  <c r="GG308" i="4"/>
  <c r="GG213" i="4"/>
  <c r="GH213" i="4"/>
  <c r="GI213" i="4"/>
  <c r="IC212" i="4"/>
  <c r="C220" i="4"/>
  <c r="C305" i="4"/>
  <c r="C249" i="4"/>
  <c r="C262" i="4"/>
  <c r="C234" i="4"/>
  <c r="AA220" i="4"/>
  <c r="AA305" i="4"/>
  <c r="AA249" i="4"/>
  <c r="AA262" i="4"/>
  <c r="AA234" i="4"/>
  <c r="BC208" i="4"/>
  <c r="BC212" i="4"/>
  <c r="BC216" i="4"/>
  <c r="CY220" i="4"/>
  <c r="CY305" i="4"/>
  <c r="CY249" i="4"/>
  <c r="CY262" i="4"/>
  <c r="CY234" i="4"/>
  <c r="FW220" i="4"/>
  <c r="FW305" i="4"/>
  <c r="FW249" i="4"/>
  <c r="FW262" i="4"/>
  <c r="FW234" i="4"/>
  <c r="FW210" i="4"/>
  <c r="FW224" i="4"/>
  <c r="FW309" i="4"/>
  <c r="FW214" i="4"/>
  <c r="FX214" i="4"/>
  <c r="FW228" i="4"/>
  <c r="FW313" i="4"/>
  <c r="AN234" i="4"/>
  <c r="AN220" i="4"/>
  <c r="AN305" i="4"/>
  <c r="CJ207" i="4"/>
  <c r="CJ211" i="4"/>
  <c r="CZ210" i="4"/>
  <c r="DA210" i="4"/>
  <c r="CZ214" i="4"/>
  <c r="DA214" i="4"/>
  <c r="CZ234" i="4"/>
  <c r="CZ220" i="4"/>
  <c r="CZ305" i="4"/>
  <c r="CZ249" i="4"/>
  <c r="CZ262" i="4"/>
  <c r="EF222" i="4"/>
  <c r="EF307" i="4"/>
  <c r="EF208" i="4"/>
  <c r="EF226" i="4"/>
  <c r="EF311" i="4"/>
  <c r="EF212" i="4"/>
  <c r="EG212" i="4"/>
  <c r="EF230" i="4"/>
  <c r="EF315" i="4"/>
  <c r="EF216" i="4"/>
  <c r="FL234" i="4"/>
  <c r="FL220" i="4"/>
  <c r="FL305" i="4"/>
  <c r="FL249" i="4"/>
  <c r="FL262" i="4"/>
  <c r="GB223" i="4"/>
  <c r="GB308" i="4"/>
  <c r="GB209" i="4"/>
  <c r="GB227" i="4"/>
  <c r="GB312" i="4"/>
  <c r="GB213" i="4"/>
  <c r="HH221" i="4"/>
  <c r="HH306" i="4"/>
  <c r="HH207" i="4"/>
  <c r="HH211" i="4"/>
  <c r="HI211" i="4"/>
  <c r="HH229" i="4"/>
  <c r="HH314" i="4"/>
  <c r="HH215" i="4"/>
  <c r="HX234" i="4"/>
  <c r="HX220" i="4"/>
  <c r="HX305" i="4"/>
  <c r="HX249" i="4"/>
  <c r="HX262" i="4"/>
  <c r="BL233" i="4"/>
  <c r="DX233" i="4"/>
  <c r="GJ233" i="4"/>
  <c r="BU209" i="4"/>
  <c r="BV209" i="4"/>
  <c r="BU213" i="4"/>
  <c r="AK233" i="4"/>
  <c r="CW233" i="4"/>
  <c r="FI233" i="4"/>
  <c r="HU233" i="4"/>
  <c r="DA208" i="4"/>
  <c r="DA212" i="4"/>
  <c r="DB212" i="4"/>
  <c r="J210" i="4"/>
  <c r="J228" i="4"/>
  <c r="J313" i="4"/>
  <c r="J220" i="4"/>
  <c r="J305" i="4"/>
  <c r="J249" i="4"/>
  <c r="J262" i="4"/>
  <c r="J234" i="4"/>
  <c r="AP222" i="4"/>
  <c r="AP307" i="4"/>
  <c r="AP226" i="4"/>
  <c r="AP311" i="4"/>
  <c r="AP230" i="4"/>
  <c r="AP315" i="4"/>
  <c r="BV220" i="4"/>
  <c r="BV305" i="4"/>
  <c r="BV249" i="4"/>
  <c r="BV262" i="4"/>
  <c r="BV234" i="4"/>
  <c r="DR221" i="4"/>
  <c r="DR306" i="4"/>
  <c r="DR207" i="4"/>
  <c r="DR225" i="4"/>
  <c r="DR310" i="4"/>
  <c r="DR211" i="4"/>
  <c r="DR229" i="4"/>
  <c r="DR314" i="4"/>
  <c r="DR215" i="4"/>
  <c r="EH210" i="4"/>
  <c r="EI210" i="4"/>
  <c r="EH220" i="4"/>
  <c r="EH305" i="4"/>
  <c r="EH249" i="4"/>
  <c r="EH262" i="4"/>
  <c r="EH234" i="4"/>
  <c r="GT220" i="4"/>
  <c r="GT305" i="4"/>
  <c r="GT249" i="4"/>
  <c r="GT262" i="4"/>
  <c r="GT234" i="4"/>
  <c r="HJ213" i="4"/>
  <c r="HK213" i="4"/>
  <c r="J233" i="4"/>
  <c r="Z233" i="4"/>
  <c r="CL233" i="4"/>
  <c r="EX233" i="4"/>
  <c r="HJ233" i="4"/>
  <c r="AG221" i="4"/>
  <c r="AG306" i="4"/>
  <c r="AG207" i="4"/>
  <c r="AG225" i="4"/>
  <c r="AG310" i="4"/>
  <c r="AG211" i="4"/>
  <c r="AG229" i="4"/>
  <c r="AG314" i="4"/>
  <c r="AG215" i="4"/>
  <c r="AQ220" i="4"/>
  <c r="AQ305" i="4"/>
  <c r="AQ249" i="4"/>
  <c r="AQ262" i="4"/>
  <c r="AQ234" i="4"/>
  <c r="FO220" i="4"/>
  <c r="FO305" i="4"/>
  <c r="FO249" i="4"/>
  <c r="FO262" i="4"/>
  <c r="FO234" i="4"/>
  <c r="FO224" i="4"/>
  <c r="FO309" i="4"/>
  <c r="FO210" i="4"/>
  <c r="FP210" i="4"/>
  <c r="FO228" i="4"/>
  <c r="FO313" i="4"/>
  <c r="FO214" i="4"/>
  <c r="FS233" i="4"/>
  <c r="CI304" i="4"/>
  <c r="CI248" i="4"/>
  <c r="CI261" i="4"/>
  <c r="GO209" i="4"/>
  <c r="C109" i="4"/>
  <c r="C110" i="4"/>
  <c r="GE304" i="4"/>
  <c r="GE248" i="4"/>
  <c r="GE261" i="4"/>
  <c r="HG304" i="4"/>
  <c r="HG248" i="4"/>
  <c r="HG261" i="4"/>
  <c r="GS234" i="4"/>
  <c r="GS220" i="4"/>
  <c r="GS305" i="4"/>
  <c r="GS249" i="4"/>
  <c r="GS262" i="4"/>
  <c r="CI209" i="4"/>
  <c r="CI223" i="4"/>
  <c r="CI308" i="4"/>
  <c r="CI213" i="4"/>
  <c r="CI227" i="4"/>
  <c r="CI312" i="4"/>
  <c r="FC220" i="4"/>
  <c r="FC305" i="4"/>
  <c r="FC249" i="4"/>
  <c r="FC262" i="4"/>
  <c r="FC234" i="4"/>
  <c r="AB234" i="4"/>
  <c r="AB220" i="4"/>
  <c r="AB305" i="4"/>
  <c r="AB249" i="4"/>
  <c r="AB262" i="4"/>
  <c r="CN234" i="4"/>
  <c r="CN220" i="4"/>
  <c r="CN305" i="4"/>
  <c r="CN249" i="4"/>
  <c r="CN262" i="4"/>
  <c r="DT208" i="4"/>
  <c r="DU208" i="4"/>
  <c r="DT212" i="4"/>
  <c r="DU212" i="4"/>
  <c r="DT216" i="4"/>
  <c r="DU216" i="4"/>
  <c r="EZ234" i="4"/>
  <c r="EZ220" i="4"/>
  <c r="EZ305" i="4"/>
  <c r="HL234" i="4"/>
  <c r="HL220" i="4"/>
  <c r="HL305" i="4"/>
  <c r="HL249" i="4"/>
  <c r="HL262" i="4"/>
  <c r="IB223" i="4"/>
  <c r="IB308" i="4"/>
  <c r="IB209" i="4"/>
  <c r="IB227" i="4"/>
  <c r="IB312" i="4"/>
  <c r="IB213" i="4"/>
  <c r="IC213" i="4"/>
  <c r="AJ233" i="4"/>
  <c r="CV233" i="4"/>
  <c r="FH233" i="4"/>
  <c r="HT233" i="4"/>
  <c r="I223" i="4"/>
  <c r="I308" i="4"/>
  <c r="I209" i="4"/>
  <c r="I227" i="4"/>
  <c r="I312" i="4"/>
  <c r="I213" i="4"/>
  <c r="J213" i="4"/>
  <c r="CO208" i="4"/>
  <c r="CP208" i="4"/>
  <c r="CO212" i="4"/>
  <c r="CP212" i="4"/>
  <c r="CO216" i="4"/>
  <c r="CP216" i="4"/>
  <c r="FI207" i="4"/>
  <c r="FI211" i="4"/>
  <c r="FI229" i="4"/>
  <c r="FI314" i="4"/>
  <c r="A307" i="4"/>
  <c r="A293" i="4"/>
  <c r="A325" i="4"/>
  <c r="A315" i="4"/>
  <c r="BU233" i="4"/>
  <c r="EG233" i="4"/>
  <c r="GS233" i="4"/>
  <c r="DQ234" i="4"/>
  <c r="DQ220" i="4"/>
  <c r="DQ305" i="4"/>
  <c r="DQ249" i="4"/>
  <c r="DQ262" i="4"/>
  <c r="N222" i="4"/>
  <c r="N307" i="4"/>
  <c r="N208" i="4"/>
  <c r="N226" i="4"/>
  <c r="N311" i="4"/>
  <c r="N212" i="4"/>
  <c r="O212" i="4"/>
  <c r="N230" i="4"/>
  <c r="N315" i="4"/>
  <c r="N216" i="4"/>
  <c r="AT220" i="4"/>
  <c r="AT305" i="4"/>
  <c r="AT234" i="4"/>
  <c r="CP211" i="4"/>
  <c r="CP215" i="4"/>
  <c r="DF210" i="4"/>
  <c r="DG210" i="4"/>
  <c r="DF224" i="4"/>
  <c r="DF309" i="4"/>
  <c r="DF214" i="4"/>
  <c r="DF228" i="4"/>
  <c r="DF313" i="4"/>
  <c r="DF220" i="4"/>
  <c r="DF305" i="4"/>
  <c r="DF249" i="4"/>
  <c r="DF262" i="4"/>
  <c r="DF234" i="4"/>
  <c r="EL222" i="4"/>
  <c r="EL307" i="4"/>
  <c r="EL208" i="4"/>
  <c r="EM208" i="4"/>
  <c r="EL226" i="4"/>
  <c r="EL311" i="4"/>
  <c r="EL212" i="4"/>
  <c r="EL230" i="4"/>
  <c r="EL315" i="4"/>
  <c r="EL216" i="4"/>
  <c r="EM216" i="4"/>
  <c r="FB207" i="4"/>
  <c r="FB211" i="4"/>
  <c r="FB215" i="4"/>
  <c r="FR220" i="4"/>
  <c r="FR305" i="4"/>
  <c r="FR249" i="4"/>
  <c r="FR262" i="4"/>
  <c r="FR234" i="4"/>
  <c r="GX208" i="4"/>
  <c r="GX216" i="4"/>
  <c r="ID210" i="4"/>
  <c r="ID214" i="4"/>
  <c r="IE214" i="4"/>
  <c r="ID220" i="4"/>
  <c r="ID305" i="4"/>
  <c r="ID249" i="4"/>
  <c r="ID262" i="4"/>
  <c r="ID234" i="4"/>
  <c r="BJ233" i="4"/>
  <c r="DV233" i="4"/>
  <c r="GH233" i="4"/>
  <c r="CQ220" i="4"/>
  <c r="CQ305" i="4"/>
  <c r="CQ249" i="4"/>
  <c r="CQ262" i="4"/>
  <c r="CQ234" i="4"/>
  <c r="CQ210" i="4"/>
  <c r="CQ214" i="4"/>
  <c r="GI233" i="4"/>
  <c r="GO216" i="4"/>
  <c r="GW213" i="4"/>
  <c r="S304" i="4"/>
  <c r="S248" i="4"/>
  <c r="S261" i="4"/>
  <c r="GU304" i="4"/>
  <c r="GU248" i="4"/>
  <c r="GU261" i="4"/>
  <c r="HW304" i="4"/>
  <c r="HW248" i="4"/>
  <c r="HW261" i="4"/>
  <c r="M234" i="4"/>
  <c r="M220" i="4"/>
  <c r="M305" i="4"/>
  <c r="M249" i="4"/>
  <c r="M262" i="4"/>
  <c r="BI209" i="4"/>
  <c r="BI223" i="4"/>
  <c r="BI308" i="4"/>
  <c r="BI213" i="4"/>
  <c r="HI210" i="4"/>
  <c r="HI214" i="4"/>
  <c r="O208" i="4"/>
  <c r="O222" i="4"/>
  <c r="O307" i="4"/>
  <c r="O216" i="4"/>
  <c r="BO220" i="4"/>
  <c r="BO305" i="4"/>
  <c r="BO249" i="4"/>
  <c r="BO262" i="4"/>
  <c r="BO234" i="4"/>
  <c r="CM220" i="4"/>
  <c r="CM305" i="4"/>
  <c r="CM234" i="4"/>
  <c r="EM211" i="4"/>
  <c r="EN211" i="4"/>
  <c r="FK220" i="4"/>
  <c r="FK305" i="4"/>
  <c r="FK249" i="4"/>
  <c r="FK262" i="4"/>
  <c r="FK234" i="4"/>
  <c r="AV224" i="4"/>
  <c r="AV309" i="4"/>
  <c r="AV228" i="4"/>
  <c r="AV313" i="4"/>
  <c r="AV214" i="4"/>
  <c r="AW214" i="4"/>
  <c r="CB222" i="4"/>
  <c r="CB307" i="4"/>
  <c r="CB208" i="4"/>
  <c r="CB226" i="4"/>
  <c r="CB311" i="4"/>
  <c r="CB212" i="4"/>
  <c r="CB230" i="4"/>
  <c r="CB315" i="4"/>
  <c r="CB216" i="4"/>
  <c r="BD233" i="4"/>
  <c r="DP233" i="4"/>
  <c r="GB233" i="4"/>
  <c r="GC210" i="4"/>
  <c r="GC224" i="4"/>
  <c r="GC309" i="4"/>
  <c r="GC214" i="4"/>
  <c r="GD214" i="4"/>
  <c r="AS233" i="4"/>
  <c r="DE233" i="4"/>
  <c r="FQ233" i="4"/>
  <c r="IC233" i="4"/>
  <c r="E222" i="4"/>
  <c r="E307" i="4"/>
  <c r="E208" i="4"/>
  <c r="E230" i="4"/>
  <c r="E315" i="4"/>
  <c r="E216" i="4"/>
  <c r="B220" i="4"/>
  <c r="B305" i="4"/>
  <c r="B234" i="4"/>
  <c r="R223" i="4"/>
  <c r="R308" i="4"/>
  <c r="R209" i="4"/>
  <c r="S209" i="4"/>
  <c r="R227" i="4"/>
  <c r="R312" i="4"/>
  <c r="R213" i="4"/>
  <c r="AH208" i="4"/>
  <c r="AH212" i="4"/>
  <c r="AH216" i="4"/>
  <c r="BN220" i="4"/>
  <c r="BN305" i="4"/>
  <c r="BN234" i="4"/>
  <c r="DZ220" i="4"/>
  <c r="DZ305" i="4"/>
  <c r="DZ249" i="4"/>
  <c r="DZ262" i="4"/>
  <c r="DZ234" i="4"/>
  <c r="HB220" i="4"/>
  <c r="HB305" i="4"/>
  <c r="HB249" i="4"/>
  <c r="HB262" i="4"/>
  <c r="HB234" i="4"/>
  <c r="A312" i="4"/>
  <c r="A298" i="4"/>
  <c r="A330" i="4"/>
  <c r="BN233" i="4"/>
  <c r="DZ233" i="4"/>
  <c r="GL233" i="4"/>
  <c r="CC208" i="4"/>
  <c r="CC212" i="4"/>
  <c r="EU208" i="4"/>
  <c r="EU226" i="4"/>
  <c r="EU311" i="4"/>
  <c r="EU216" i="4"/>
  <c r="IA220" i="4"/>
  <c r="IA305" i="4"/>
  <c r="IA249" i="4"/>
  <c r="IA262" i="4"/>
  <c r="IA234" i="4"/>
  <c r="CA233" i="4"/>
  <c r="DM208" i="4"/>
  <c r="DM222" i="4"/>
  <c r="DM307" i="4"/>
  <c r="GO207" i="4"/>
  <c r="EI304" i="4"/>
  <c r="EI248" i="4"/>
  <c r="EI261" i="4"/>
  <c r="Y208" i="4"/>
  <c r="Y226" i="4"/>
  <c r="Y311" i="4"/>
  <c r="Y212" i="4"/>
  <c r="Y216" i="4"/>
  <c r="FU234" i="4"/>
  <c r="FU220" i="4"/>
  <c r="FU305" i="4"/>
  <c r="S207" i="4"/>
  <c r="S211" i="4"/>
  <c r="S215" i="4"/>
  <c r="DS207" i="4"/>
  <c r="DS211" i="4"/>
  <c r="DS215" i="4"/>
  <c r="EQ220" i="4"/>
  <c r="EQ305" i="4"/>
  <c r="EQ249" i="4"/>
  <c r="EQ262" i="4"/>
  <c r="EQ234" i="4"/>
  <c r="HO221" i="4"/>
  <c r="HO306" i="4"/>
  <c r="HO207" i="4"/>
  <c r="HP207" i="4"/>
  <c r="HO225" i="4"/>
  <c r="HO310" i="4"/>
  <c r="HO211" i="4"/>
  <c r="HO229" i="4"/>
  <c r="HO314" i="4"/>
  <c r="HO215" i="4"/>
  <c r="HP215" i="4"/>
  <c r="D221" i="4"/>
  <c r="D306" i="4"/>
  <c r="D207" i="4"/>
  <c r="D225" i="4"/>
  <c r="D310" i="4"/>
  <c r="D211" i="4"/>
  <c r="E211" i="4"/>
  <c r="D229" i="4"/>
  <c r="D314" i="4"/>
  <c r="D215" i="4"/>
  <c r="BP207" i="4"/>
  <c r="BQ207" i="4"/>
  <c r="BP221" i="4"/>
  <c r="BP306" i="4"/>
  <c r="BP211" i="4"/>
  <c r="BP225" i="4"/>
  <c r="BP310" i="4"/>
  <c r="BP215" i="4"/>
  <c r="BQ215" i="4"/>
  <c r="BP229" i="4"/>
  <c r="BP314" i="4"/>
  <c r="CF234" i="4"/>
  <c r="CF220" i="4"/>
  <c r="CF305" i="4"/>
  <c r="CF249" i="4"/>
  <c r="CF262" i="4"/>
  <c r="ER234" i="4"/>
  <c r="ER220" i="4"/>
  <c r="ER305" i="4"/>
  <c r="FH209" i="4"/>
  <c r="FH223" i="4"/>
  <c r="FH308" i="4"/>
  <c r="FH213" i="4"/>
  <c r="FH227" i="4"/>
  <c r="FH312" i="4"/>
  <c r="FX208" i="4"/>
  <c r="FX212" i="4"/>
  <c r="FX216" i="4"/>
  <c r="A314" i="4"/>
  <c r="BH233" i="4"/>
  <c r="DT233" i="4"/>
  <c r="GF233" i="4"/>
  <c r="DY210" i="4"/>
  <c r="DY214" i="4"/>
  <c r="DY234" i="4"/>
  <c r="DY220" i="4"/>
  <c r="DY305" i="4"/>
  <c r="DY249" i="4"/>
  <c r="DY262" i="4"/>
  <c r="AW233" i="4"/>
  <c r="DI233" i="4"/>
  <c r="FU233" i="4"/>
  <c r="IG233" i="4"/>
  <c r="F208" i="4"/>
  <c r="F216" i="4"/>
  <c r="AL220" i="4"/>
  <c r="AL305" i="4"/>
  <c r="AL249" i="4"/>
  <c r="AL262" i="4"/>
  <c r="AL234" i="4"/>
  <c r="BB209" i="4"/>
  <c r="BB223" i="4"/>
  <c r="BB308" i="4"/>
  <c r="BB213" i="4"/>
  <c r="BC213" i="4"/>
  <c r="BB227" i="4"/>
  <c r="BB312" i="4"/>
  <c r="CX220" i="4"/>
  <c r="CX305" i="4"/>
  <c r="CX234" i="4"/>
  <c r="DN209" i="4"/>
  <c r="DO209" i="4"/>
  <c r="ET221" i="4"/>
  <c r="ET306" i="4"/>
  <c r="ET207" i="4"/>
  <c r="EU207" i="4"/>
  <c r="ET225" i="4"/>
  <c r="ET310" i="4"/>
  <c r="ET211" i="4"/>
  <c r="ET229" i="4"/>
  <c r="ET314" i="4"/>
  <c r="ET215" i="4"/>
  <c r="EU215" i="4"/>
  <c r="FJ210" i="4"/>
  <c r="FJ220" i="4"/>
  <c r="FJ305" i="4"/>
  <c r="FJ249" i="4"/>
  <c r="FJ262" i="4"/>
  <c r="FJ234" i="4"/>
  <c r="GP216" i="4"/>
  <c r="GQ216" i="4"/>
  <c r="HV220" i="4"/>
  <c r="HV305" i="4"/>
  <c r="HV249" i="4"/>
  <c r="HV262" i="4"/>
  <c r="HV234" i="4"/>
  <c r="BB233" i="4"/>
  <c r="DN233" i="4"/>
  <c r="FZ233" i="4"/>
  <c r="FC233" i="4"/>
  <c r="DM229" i="4"/>
  <c r="DM314" i="4"/>
  <c r="GO299" i="4"/>
  <c r="GO331" i="4"/>
  <c r="GO347" i="4"/>
  <c r="GO242" i="4"/>
  <c r="GW230" i="4"/>
  <c r="GW315" i="4"/>
  <c r="GO221" i="4"/>
  <c r="GO306" i="4"/>
  <c r="GO230" i="4"/>
  <c r="GO315" i="4"/>
  <c r="BS132" i="4"/>
  <c r="BS144" i="4"/>
  <c r="CA130" i="4"/>
  <c r="CA142" i="4"/>
  <c r="BU229" i="4"/>
  <c r="BU314" i="4"/>
  <c r="BU227" i="4"/>
  <c r="BU312" i="4"/>
  <c r="BU228" i="4"/>
  <c r="BU313" i="4"/>
  <c r="BU226" i="4"/>
  <c r="BU311" i="4"/>
  <c r="GU130" i="4"/>
  <c r="GU142" i="4"/>
  <c r="GU166" i="4"/>
  <c r="GM132" i="4"/>
  <c r="GM144" i="4"/>
  <c r="GM156" i="4"/>
  <c r="BU221" i="4"/>
  <c r="BU306" i="4"/>
  <c r="BU223" i="4"/>
  <c r="BU308" i="4"/>
  <c r="BU225" i="4"/>
  <c r="BU310" i="4"/>
  <c r="CP213" i="4"/>
  <c r="CQ213" i="4"/>
  <c r="CR213" i="4"/>
  <c r="DN227" i="4"/>
  <c r="DN312" i="4"/>
  <c r="GU133" i="4"/>
  <c r="GU145" i="4"/>
  <c r="GU169" i="4"/>
  <c r="GU125" i="4"/>
  <c r="GU137" i="4"/>
  <c r="GU161" i="4"/>
  <c r="GU127" i="4"/>
  <c r="GU139" i="4"/>
  <c r="GU163" i="4"/>
  <c r="GM131" i="4"/>
  <c r="GM143" i="4"/>
  <c r="GM167" i="4"/>
  <c r="BI227" i="4"/>
  <c r="BI312" i="4"/>
  <c r="BI230" i="4"/>
  <c r="BI315" i="4"/>
  <c r="BI222" i="4"/>
  <c r="BI307" i="4"/>
  <c r="BI229" i="4"/>
  <c r="BI314" i="4"/>
  <c r="BI221" i="4"/>
  <c r="BI306" i="4"/>
  <c r="BI224" i="4"/>
  <c r="BI309" i="4"/>
  <c r="GU132" i="4"/>
  <c r="GU144" i="4"/>
  <c r="GU168" i="4"/>
  <c r="GM130" i="4"/>
  <c r="GM142" i="4"/>
  <c r="GM154" i="4"/>
  <c r="FB221" i="4"/>
  <c r="FB306" i="4"/>
  <c r="EG224" i="4"/>
  <c r="EG309" i="4"/>
  <c r="S228" i="4"/>
  <c r="S313" i="4"/>
  <c r="HH224" i="4"/>
  <c r="HH309" i="4"/>
  <c r="FB223" i="4"/>
  <c r="FB308" i="4"/>
  <c r="FP225" i="4"/>
  <c r="FP310" i="4"/>
  <c r="HH223" i="4"/>
  <c r="HH308" i="4"/>
  <c r="W133" i="4"/>
  <c r="W145" i="4"/>
  <c r="W127" i="4"/>
  <c r="W139" i="4"/>
  <c r="W124" i="4"/>
  <c r="W136" i="4"/>
  <c r="BZ131" i="4"/>
  <c r="BZ143" i="4"/>
  <c r="BZ155" i="4"/>
  <c r="BZ130" i="4"/>
  <c r="BZ142" i="4"/>
  <c r="BZ166" i="4"/>
  <c r="AT128" i="4"/>
  <c r="AT140" i="4"/>
  <c r="EU222" i="4"/>
  <c r="EU307" i="4"/>
  <c r="GW227" i="4"/>
  <c r="GW312" i="4"/>
  <c r="FY229" i="4"/>
  <c r="FY314" i="4"/>
  <c r="FB229" i="4"/>
  <c r="FB314" i="4"/>
  <c r="FI221" i="4"/>
  <c r="FI306" i="4"/>
  <c r="FP227" i="4"/>
  <c r="FP312" i="4"/>
  <c r="AW226" i="4"/>
  <c r="AW311" i="4"/>
  <c r="HH225" i="4"/>
  <c r="HH310" i="4"/>
  <c r="GX225" i="4"/>
  <c r="GX310" i="4"/>
  <c r="FB228" i="4"/>
  <c r="FB313" i="4"/>
  <c r="GW224" i="4"/>
  <c r="GW309" i="4"/>
  <c r="GW221" i="4"/>
  <c r="GW306" i="4"/>
  <c r="DS227" i="4"/>
  <c r="DS312" i="4"/>
  <c r="HH226" i="4"/>
  <c r="HI226" i="4"/>
  <c r="HI311" i="4"/>
  <c r="CO228" i="4"/>
  <c r="CO313" i="4"/>
  <c r="HH311" i="4"/>
  <c r="W131" i="4"/>
  <c r="W143" i="4"/>
  <c r="W167" i="4"/>
  <c r="W125" i="4"/>
  <c r="W137" i="4"/>
  <c r="W161" i="4"/>
  <c r="W126" i="4"/>
  <c r="W138" i="4"/>
  <c r="GW119" i="4"/>
  <c r="GW120" i="4"/>
  <c r="BZ126" i="4"/>
  <c r="BZ138" i="4"/>
  <c r="BZ162" i="4"/>
  <c r="BZ125" i="4"/>
  <c r="BZ137" i="4"/>
  <c r="BZ149" i="4"/>
  <c r="BZ133" i="4"/>
  <c r="BZ145" i="4"/>
  <c r="BZ169" i="4"/>
  <c r="AT126" i="4"/>
  <c r="AT138" i="4"/>
  <c r="CA133" i="4"/>
  <c r="CA145" i="4"/>
  <c r="CA169" i="4"/>
  <c r="CA272" i="4"/>
  <c r="CA127" i="4"/>
  <c r="CA139" i="4"/>
  <c r="CA151" i="4"/>
  <c r="CA253" i="4"/>
  <c r="CA126" i="4"/>
  <c r="CA138" i="4"/>
  <c r="CA150" i="4"/>
  <c r="CA252" i="4"/>
  <c r="DY224" i="4"/>
  <c r="DY309" i="4"/>
  <c r="AH222" i="4"/>
  <c r="AH307" i="4"/>
  <c r="CJ229" i="4"/>
  <c r="CJ314" i="4"/>
  <c r="S224" i="4"/>
  <c r="S309" i="4"/>
  <c r="GW222" i="4"/>
  <c r="GW307" i="4"/>
  <c r="BU230" i="4"/>
  <c r="BU315" i="4"/>
  <c r="BU222" i="4"/>
  <c r="BU307" i="4"/>
  <c r="HH228" i="4"/>
  <c r="HH313" i="4"/>
  <c r="BB221" i="4"/>
  <c r="BC221" i="4"/>
  <c r="BC306" i="4"/>
  <c r="BB306" i="4"/>
  <c r="DY222" i="4"/>
  <c r="DY307" i="4"/>
  <c r="D227" i="4"/>
  <c r="D312" i="4"/>
  <c r="GW226" i="4"/>
  <c r="GW311" i="4"/>
  <c r="I225" i="4"/>
  <c r="I310" i="4"/>
  <c r="FC226" i="4"/>
  <c r="FC311" i="4"/>
  <c r="GW228" i="4"/>
  <c r="GW313" i="4"/>
  <c r="HH227" i="4"/>
  <c r="HH312" i="4"/>
  <c r="BB224" i="4"/>
  <c r="BB309" i="4"/>
  <c r="I224" i="4"/>
  <c r="BU224" i="4"/>
  <c r="W129" i="4"/>
  <c r="W141" i="4"/>
  <c r="GU126" i="4"/>
  <c r="GU138" i="4"/>
  <c r="GU162" i="4"/>
  <c r="AE128" i="4"/>
  <c r="AE140" i="4"/>
  <c r="AE164" i="4"/>
  <c r="BZ129" i="4"/>
  <c r="BZ141" i="4"/>
  <c r="BZ165" i="4"/>
  <c r="BZ127" i="4"/>
  <c r="BZ139" i="4"/>
  <c r="BZ163" i="4"/>
  <c r="AT131" i="4"/>
  <c r="AT143" i="4"/>
  <c r="AT155" i="4"/>
  <c r="AM124" i="4"/>
  <c r="AM136" i="4"/>
  <c r="AM160" i="4"/>
  <c r="CA124" i="4"/>
  <c r="CA136" i="4"/>
  <c r="CA148" i="4"/>
  <c r="CA250" i="4"/>
  <c r="Y225" i="4"/>
  <c r="Y310" i="4"/>
  <c r="GM124" i="4"/>
  <c r="GM136" i="4"/>
  <c r="GM160" i="4"/>
  <c r="Y230" i="4"/>
  <c r="Y315" i="4"/>
  <c r="Y222" i="4"/>
  <c r="Y307" i="4"/>
  <c r="Y227" i="4"/>
  <c r="Y312" i="4"/>
  <c r="AT130" i="4"/>
  <c r="AT142" i="4"/>
  <c r="AT154" i="4"/>
  <c r="AT129" i="4"/>
  <c r="AT141" i="4"/>
  <c r="AT165" i="4"/>
  <c r="AT127" i="4"/>
  <c r="AT139" i="4"/>
  <c r="AT163" i="4"/>
  <c r="GM125" i="4"/>
  <c r="GM137" i="4"/>
  <c r="GM161" i="4"/>
  <c r="GM126" i="4"/>
  <c r="GM138" i="4"/>
  <c r="GM150" i="4"/>
  <c r="Y228" i="4"/>
  <c r="Y313" i="4"/>
  <c r="GM127" i="4"/>
  <c r="GM139" i="4"/>
  <c r="GM151" i="4"/>
  <c r="Z223" i="4"/>
  <c r="Z308" i="4"/>
  <c r="Y229" i="4"/>
  <c r="Y314" i="4"/>
  <c r="Y224" i="4"/>
  <c r="Y309" i="4"/>
  <c r="BG129" i="4"/>
  <c r="BG141" i="4"/>
  <c r="BG153" i="4"/>
  <c r="AT133" i="4"/>
  <c r="AT145" i="4"/>
  <c r="GM129" i="4"/>
  <c r="GM141" i="4"/>
  <c r="GM165" i="4"/>
  <c r="GM128" i="4"/>
  <c r="GM140" i="4"/>
  <c r="GM164" i="4"/>
  <c r="GU128" i="4"/>
  <c r="GU140" i="4"/>
  <c r="GU164" i="4"/>
  <c r="GU131" i="4"/>
  <c r="GU143" i="4"/>
  <c r="GU155" i="4"/>
  <c r="GU124" i="4"/>
  <c r="GU136" i="4"/>
  <c r="GU148" i="4"/>
  <c r="DW124" i="4"/>
  <c r="DW136" i="4"/>
  <c r="DW160" i="4"/>
  <c r="DW131" i="4"/>
  <c r="DW143" i="4"/>
  <c r="DW155" i="4"/>
  <c r="FU132" i="4"/>
  <c r="FU144" i="4"/>
  <c r="FU156" i="4"/>
  <c r="CM127" i="4"/>
  <c r="CM139" i="4"/>
  <c r="CM151" i="4"/>
  <c r="AE126" i="4"/>
  <c r="AE138" i="4"/>
  <c r="AE150" i="4"/>
  <c r="AF124" i="4"/>
  <c r="AF136" i="4"/>
  <c r="AF148" i="4"/>
  <c r="AF250" i="4"/>
  <c r="AM129" i="4"/>
  <c r="AM141" i="4"/>
  <c r="AM165" i="4"/>
  <c r="DW129" i="4"/>
  <c r="DW141" i="4"/>
  <c r="DW153" i="4"/>
  <c r="AZ124" i="4"/>
  <c r="AZ136" i="4"/>
  <c r="AZ148" i="4"/>
  <c r="CM124" i="4"/>
  <c r="CM136" i="4"/>
  <c r="CM160" i="4"/>
  <c r="AE129" i="4"/>
  <c r="AE141" i="4"/>
  <c r="AE165" i="4"/>
  <c r="AE133" i="4"/>
  <c r="AE145" i="4"/>
  <c r="AF132" i="4"/>
  <c r="AF144" i="4"/>
  <c r="AF156" i="4"/>
  <c r="AF258" i="4"/>
  <c r="BA133" i="4"/>
  <c r="BA145" i="4"/>
  <c r="BA169" i="4"/>
  <c r="BA272" i="4"/>
  <c r="AM125" i="4"/>
  <c r="AM137" i="4"/>
  <c r="AM161" i="4"/>
  <c r="AM132" i="4"/>
  <c r="AM144" i="4"/>
  <c r="DW128" i="4"/>
  <c r="DW140" i="4"/>
  <c r="DW152" i="4"/>
  <c r="GW110" i="4"/>
  <c r="GW130" i="4"/>
  <c r="GW142" i="4"/>
  <c r="GO223" i="4"/>
  <c r="GO308" i="4"/>
  <c r="GO226" i="4"/>
  <c r="GO311" i="4"/>
  <c r="GO228" i="4"/>
  <c r="GO313" i="4"/>
  <c r="GO224" i="4"/>
  <c r="GO309" i="4"/>
  <c r="GO225" i="4"/>
  <c r="GO310" i="4"/>
  <c r="GO227" i="4"/>
  <c r="GO312" i="4"/>
  <c r="GO229" i="4"/>
  <c r="GO314" i="4"/>
  <c r="GO119" i="4"/>
  <c r="GO120" i="4"/>
  <c r="FB225" i="4"/>
  <c r="FB310" i="4"/>
  <c r="FB224" i="4"/>
  <c r="FB309" i="4"/>
  <c r="FB230" i="4"/>
  <c r="FB315" i="4"/>
  <c r="FB222" i="4"/>
  <c r="FB227" i="4"/>
  <c r="FB312" i="4"/>
  <c r="EM228" i="4"/>
  <c r="EM313" i="4"/>
  <c r="FU129" i="4"/>
  <c r="FU141" i="4"/>
  <c r="FU165" i="4"/>
  <c r="EJ133" i="4"/>
  <c r="EJ145" i="4"/>
  <c r="EJ157" i="4"/>
  <c r="FU133" i="4"/>
  <c r="FU145" i="4"/>
  <c r="FU157" i="4"/>
  <c r="FU126" i="4"/>
  <c r="FU138" i="4"/>
  <c r="FU150" i="4"/>
  <c r="EZ125" i="4"/>
  <c r="EZ137" i="4"/>
  <c r="EZ149" i="4"/>
  <c r="CN130" i="4"/>
  <c r="CN142" i="4"/>
  <c r="CN154" i="4"/>
  <c r="CN256" i="4"/>
  <c r="FU131" i="4"/>
  <c r="FU143" i="4"/>
  <c r="FU167" i="4"/>
  <c r="FU125" i="4"/>
  <c r="FU137" i="4"/>
  <c r="FU149" i="4"/>
  <c r="FU127" i="4"/>
  <c r="FU139" i="4"/>
  <c r="FU151" i="4"/>
  <c r="FU124" i="4"/>
  <c r="FU136" i="4"/>
  <c r="FU148" i="4"/>
  <c r="FU130" i="4"/>
  <c r="FU142" i="4"/>
  <c r="FU166" i="4"/>
  <c r="GE127" i="4"/>
  <c r="GE139" i="4"/>
  <c r="GE151" i="4"/>
  <c r="GV128" i="4"/>
  <c r="GV140" i="4"/>
  <c r="GV164" i="4"/>
  <c r="GV267" i="4"/>
  <c r="GE128" i="4"/>
  <c r="GE140" i="4"/>
  <c r="GE164" i="4"/>
  <c r="DW125" i="4"/>
  <c r="DW137" i="4"/>
  <c r="DW149" i="4"/>
  <c r="CZ222" i="4"/>
  <c r="CZ307" i="4"/>
  <c r="CZ221" i="4"/>
  <c r="CZ306" i="4"/>
  <c r="HI224" i="4"/>
  <c r="HI309" i="4"/>
  <c r="CO230" i="4"/>
  <c r="CO315" i="4"/>
  <c r="AZ129" i="4"/>
  <c r="AZ141" i="4"/>
  <c r="AZ153" i="4"/>
  <c r="CM125" i="4"/>
  <c r="CM137" i="4"/>
  <c r="CM161" i="4"/>
  <c r="CM126" i="4"/>
  <c r="CM138" i="4"/>
  <c r="CM162" i="4"/>
  <c r="AG110" i="4"/>
  <c r="AG130" i="4"/>
  <c r="AG142" i="4"/>
  <c r="AF133" i="4"/>
  <c r="AF145" i="4"/>
  <c r="AF169" i="4"/>
  <c r="AF272" i="4"/>
  <c r="GV129" i="4"/>
  <c r="GV141" i="4"/>
  <c r="GV165" i="4"/>
  <c r="GV268" i="4"/>
  <c r="GV132" i="4"/>
  <c r="GV144" i="4"/>
  <c r="GV156" i="4"/>
  <c r="GV258" i="4"/>
  <c r="GY215" i="4"/>
  <c r="GZ215" i="4"/>
  <c r="HA215" i="4"/>
  <c r="HB215" i="4"/>
  <c r="HC215" i="4"/>
  <c r="HC243" i="4"/>
  <c r="HC258" i="4"/>
  <c r="CO226" i="4"/>
  <c r="CO311" i="4"/>
  <c r="CZ228" i="4"/>
  <c r="CZ313" i="4"/>
  <c r="DY227" i="4"/>
  <c r="DY312" i="4"/>
  <c r="FX221" i="4"/>
  <c r="FX306" i="4"/>
  <c r="CP228" i="4"/>
  <c r="CP313" i="4"/>
  <c r="AW229" i="4"/>
  <c r="AW314" i="4"/>
  <c r="BC224" i="4"/>
  <c r="BC309" i="4"/>
  <c r="DY229" i="4"/>
  <c r="DY314" i="4"/>
  <c r="DY221" i="4"/>
  <c r="DY306" i="4"/>
  <c r="CO223" i="4"/>
  <c r="CO308" i="4"/>
  <c r="AZ126" i="4"/>
  <c r="AZ138" i="4"/>
  <c r="AZ162" i="4"/>
  <c r="CM132" i="4"/>
  <c r="CM144" i="4"/>
  <c r="CM168" i="4"/>
  <c r="CM130" i="4"/>
  <c r="CM142" i="4"/>
  <c r="CM154" i="4"/>
  <c r="CM131" i="4"/>
  <c r="CM143" i="4"/>
  <c r="CM167" i="4"/>
  <c r="I110" i="4"/>
  <c r="I125" i="4"/>
  <c r="I137" i="4"/>
  <c r="AE127" i="4"/>
  <c r="AE139" i="4"/>
  <c r="AE151" i="4"/>
  <c r="AE124" i="4"/>
  <c r="AE136" i="4"/>
  <c r="AE148" i="4"/>
  <c r="AF126" i="4"/>
  <c r="AF138" i="4"/>
  <c r="AF150" i="4"/>
  <c r="AF252" i="4"/>
  <c r="AF127" i="4"/>
  <c r="AF139" i="4"/>
  <c r="AF151" i="4"/>
  <c r="AF253" i="4"/>
  <c r="AF131" i="4"/>
  <c r="AF143" i="4"/>
  <c r="AF167" i="4"/>
  <c r="AF270" i="4"/>
  <c r="CG128" i="4"/>
  <c r="CG140" i="4"/>
  <c r="CG164" i="4"/>
  <c r="AM130" i="4"/>
  <c r="AM142" i="4"/>
  <c r="AM154" i="4"/>
  <c r="AM131" i="4"/>
  <c r="AM143" i="4"/>
  <c r="AM167" i="4"/>
  <c r="GV133" i="4"/>
  <c r="GV145" i="4"/>
  <c r="GV169" i="4"/>
  <c r="GV272" i="4"/>
  <c r="DW133" i="4"/>
  <c r="DW145" i="4"/>
  <c r="DW169" i="4"/>
  <c r="DW127" i="4"/>
  <c r="DW139" i="4"/>
  <c r="DW163" i="4"/>
  <c r="BT132" i="4"/>
  <c r="BT144" i="4"/>
  <c r="BT156" i="4"/>
  <c r="BT258" i="4"/>
  <c r="CZ227" i="4"/>
  <c r="CZ312" i="4"/>
  <c r="CZ230" i="4"/>
  <c r="CZ315" i="4"/>
  <c r="CZ229" i="4"/>
  <c r="CZ314" i="4"/>
  <c r="CO222" i="4"/>
  <c r="CO307" i="4"/>
  <c r="AQ228" i="4"/>
  <c r="AQ313" i="4"/>
  <c r="DA222" i="4"/>
  <c r="DA307" i="4"/>
  <c r="CZ224" i="4"/>
  <c r="CZ309" i="4"/>
  <c r="IC222" i="4"/>
  <c r="IC307" i="4"/>
  <c r="DS223" i="4"/>
  <c r="DS308" i="4"/>
  <c r="CO227" i="4"/>
  <c r="CO312" i="4"/>
  <c r="AZ132" i="4"/>
  <c r="AZ144" i="4"/>
  <c r="AZ168" i="4"/>
  <c r="AF128" i="4"/>
  <c r="AF140" i="4"/>
  <c r="AF164" i="4"/>
  <c r="AF267" i="4"/>
  <c r="DY228" i="4"/>
  <c r="DY313" i="4"/>
  <c r="E226" i="4"/>
  <c r="E311" i="4"/>
  <c r="CO225" i="4"/>
  <c r="CO310" i="4"/>
  <c r="AQ227" i="4"/>
  <c r="AQ312" i="4"/>
  <c r="CZ223" i="4"/>
  <c r="CZ308" i="4"/>
  <c r="CJ224" i="4"/>
  <c r="CJ309" i="4"/>
  <c r="DY226" i="4"/>
  <c r="DY311" i="4"/>
  <c r="HI222" i="4"/>
  <c r="HI307" i="4"/>
  <c r="CO224" i="4"/>
  <c r="CO309" i="4"/>
  <c r="CZ226" i="4"/>
  <c r="CZ311" i="4"/>
  <c r="CC227" i="4"/>
  <c r="CC312" i="4"/>
  <c r="CZ225" i="4"/>
  <c r="CZ310" i="4"/>
  <c r="DD132" i="4"/>
  <c r="DD144" i="4"/>
  <c r="DD168" i="4"/>
  <c r="AZ128" i="4"/>
  <c r="AZ140" i="4"/>
  <c r="AZ152" i="4"/>
  <c r="CM129" i="4"/>
  <c r="CM141" i="4"/>
  <c r="CM153" i="4"/>
  <c r="CM128" i="4"/>
  <c r="CM140" i="4"/>
  <c r="CM164" i="4"/>
  <c r="H127" i="4"/>
  <c r="H139" i="4"/>
  <c r="H163" i="4"/>
  <c r="H266" i="4"/>
  <c r="AE132" i="4"/>
  <c r="AE144" i="4"/>
  <c r="AE168" i="4"/>
  <c r="AE130" i="4"/>
  <c r="AE142" i="4"/>
  <c r="AE166" i="4"/>
  <c r="AF130" i="4"/>
  <c r="AF142" i="4"/>
  <c r="AF166" i="4"/>
  <c r="AF269" i="4"/>
  <c r="AF129" i="4"/>
  <c r="AF141" i="4"/>
  <c r="AF165" i="4"/>
  <c r="AF268" i="4"/>
  <c r="BA130" i="4"/>
  <c r="BA142" i="4"/>
  <c r="BA154" i="4"/>
  <c r="BA256" i="4"/>
  <c r="AM128" i="4"/>
  <c r="AM140" i="4"/>
  <c r="AM152" i="4"/>
  <c r="AM133" i="4"/>
  <c r="AM145" i="4"/>
  <c r="AM169" i="4"/>
  <c r="GV126" i="4"/>
  <c r="GV138" i="4"/>
  <c r="GV162" i="4"/>
  <c r="GV265" i="4"/>
  <c r="DW126" i="4"/>
  <c r="DW138" i="4"/>
  <c r="DW150" i="4"/>
  <c r="DW132" i="4"/>
  <c r="DW144" i="4"/>
  <c r="DW168" i="4"/>
  <c r="GP230" i="4"/>
  <c r="GP315" i="4"/>
  <c r="FX226" i="4"/>
  <c r="FX311" i="4"/>
  <c r="T228" i="4"/>
  <c r="T313" i="4"/>
  <c r="AX229" i="4"/>
  <c r="AX314" i="4"/>
  <c r="FX225" i="4"/>
  <c r="FX310" i="4"/>
  <c r="FP222" i="4"/>
  <c r="FP307" i="4"/>
  <c r="GG230" i="4"/>
  <c r="GG315" i="4"/>
  <c r="GG222" i="4"/>
  <c r="GG307" i="4"/>
  <c r="EJ130" i="4"/>
  <c r="EJ142" i="4"/>
  <c r="EJ166" i="4"/>
  <c r="DK129" i="4"/>
  <c r="DK141" i="4"/>
  <c r="DK153" i="4"/>
  <c r="CN128" i="4"/>
  <c r="CN140" i="4"/>
  <c r="CN152" i="4"/>
  <c r="CN254" i="4"/>
  <c r="CC225" i="4"/>
  <c r="CC310" i="4"/>
  <c r="AW225" i="4"/>
  <c r="GG226" i="4"/>
  <c r="GG311" i="4"/>
  <c r="CC224" i="4"/>
  <c r="CC309" i="4"/>
  <c r="HI230" i="4"/>
  <c r="DS222" i="4"/>
  <c r="DS307" i="4"/>
  <c r="GH224" i="4"/>
  <c r="EJ125" i="4"/>
  <c r="EJ137" i="4"/>
  <c r="EJ161" i="4"/>
  <c r="EZ131" i="4"/>
  <c r="EZ143" i="4"/>
  <c r="EZ155" i="4"/>
  <c r="ER126" i="4"/>
  <c r="ER138" i="4"/>
  <c r="ER150" i="4"/>
  <c r="GG227" i="4"/>
  <c r="O221" i="4"/>
  <c r="O306" i="4"/>
  <c r="IC224" i="4"/>
  <c r="GG225" i="4"/>
  <c r="GG310" i="4"/>
  <c r="GG228" i="4"/>
  <c r="DK124" i="4"/>
  <c r="DK136" i="4"/>
  <c r="DK160" i="4"/>
  <c r="ER129" i="4"/>
  <c r="ER141" i="4"/>
  <c r="ER165" i="4"/>
  <c r="CC229" i="4"/>
  <c r="CC314" i="4"/>
  <c r="EM229" i="4"/>
  <c r="EM314" i="4"/>
  <c r="EJ128" i="4"/>
  <c r="EJ140" i="4"/>
  <c r="EJ164" i="4"/>
  <c r="DK125" i="4"/>
  <c r="DK137" i="4"/>
  <c r="DK161" i="4"/>
  <c r="DK126" i="4"/>
  <c r="DK138" i="4"/>
  <c r="DK162" i="4"/>
  <c r="BG128" i="4"/>
  <c r="BG140" i="4"/>
  <c r="BG164" i="4"/>
  <c r="EZ124" i="4"/>
  <c r="EZ136" i="4"/>
  <c r="EZ148" i="4"/>
  <c r="EZ126" i="4"/>
  <c r="EZ138" i="4"/>
  <c r="EZ162" i="4"/>
  <c r="ER133" i="4"/>
  <c r="ER145" i="4"/>
  <c r="ER157" i="4"/>
  <c r="ER125" i="4"/>
  <c r="ER137" i="4"/>
  <c r="ER149" i="4"/>
  <c r="CN127" i="4"/>
  <c r="CN139" i="4"/>
  <c r="CN151" i="4"/>
  <c r="CN253" i="4"/>
  <c r="CN124" i="4"/>
  <c r="CN136" i="4"/>
  <c r="CN148" i="4"/>
  <c r="CN250" i="4"/>
  <c r="EJ132" i="4"/>
  <c r="EJ144" i="4"/>
  <c r="EJ156" i="4"/>
  <c r="EJ126" i="4"/>
  <c r="EJ138" i="4"/>
  <c r="EJ150" i="4"/>
  <c r="EJ129" i="4"/>
  <c r="EJ141" i="4"/>
  <c r="EJ153" i="4"/>
  <c r="DK130" i="4"/>
  <c r="DK142" i="4"/>
  <c r="DK166" i="4"/>
  <c r="DK131" i="4"/>
  <c r="DK143" i="4"/>
  <c r="DK155" i="4"/>
  <c r="BG124" i="4"/>
  <c r="BG136" i="4"/>
  <c r="BG148" i="4"/>
  <c r="EZ129" i="4"/>
  <c r="EZ141" i="4"/>
  <c r="EZ153" i="4"/>
  <c r="EZ128" i="4"/>
  <c r="EZ140" i="4"/>
  <c r="EZ152" i="4"/>
  <c r="ER131" i="4"/>
  <c r="ER143" i="4"/>
  <c r="ER155" i="4"/>
  <c r="ER127" i="4"/>
  <c r="ER139" i="4"/>
  <c r="ER151" i="4"/>
  <c r="ER130" i="4"/>
  <c r="ER142" i="4"/>
  <c r="ER166" i="4"/>
  <c r="CO110" i="4"/>
  <c r="CO127" i="4"/>
  <c r="CO139" i="4"/>
  <c r="GE129" i="4"/>
  <c r="GE141" i="4"/>
  <c r="GE165" i="4"/>
  <c r="EJ124" i="4"/>
  <c r="EJ136" i="4"/>
  <c r="EJ148" i="4"/>
  <c r="DK132" i="4"/>
  <c r="DK144" i="4"/>
  <c r="DK168" i="4"/>
  <c r="EZ132" i="4"/>
  <c r="EZ144" i="4"/>
  <c r="EZ156" i="4"/>
  <c r="EJ131" i="4"/>
  <c r="EJ143" i="4"/>
  <c r="EJ167" i="4"/>
  <c r="DK128" i="4"/>
  <c r="DK140" i="4"/>
  <c r="DK164" i="4"/>
  <c r="DK133" i="4"/>
  <c r="DK145" i="4"/>
  <c r="DK169" i="4"/>
  <c r="EZ127" i="4"/>
  <c r="EZ139" i="4"/>
  <c r="EZ163" i="4"/>
  <c r="EZ130" i="4"/>
  <c r="EZ142" i="4"/>
  <c r="EZ166" i="4"/>
  <c r="ER128" i="4"/>
  <c r="ER140" i="4"/>
  <c r="ER152" i="4"/>
  <c r="ER124" i="4"/>
  <c r="ER136" i="4"/>
  <c r="ER148" i="4"/>
  <c r="CN133" i="4"/>
  <c r="CN145" i="4"/>
  <c r="CN169" i="4"/>
  <c r="CN272" i="4"/>
  <c r="GE133" i="4"/>
  <c r="GE145" i="4"/>
  <c r="GE169" i="4"/>
  <c r="GE124" i="4"/>
  <c r="GE136" i="4"/>
  <c r="GE148" i="4"/>
  <c r="GH208" i="4"/>
  <c r="GI208" i="4"/>
  <c r="GJ208" i="4"/>
  <c r="GJ236" i="4"/>
  <c r="GP222" i="4"/>
  <c r="GP307" i="4"/>
  <c r="S225" i="4"/>
  <c r="S310" i="4"/>
  <c r="CD209" i="4"/>
  <c r="CE209" i="4"/>
  <c r="O230" i="4"/>
  <c r="O315" i="4"/>
  <c r="FY215" i="4"/>
  <c r="AR213" i="4"/>
  <c r="AR241" i="4"/>
  <c r="EH224" i="4"/>
  <c r="EH309" i="4"/>
  <c r="DT211" i="4"/>
  <c r="Z227" i="4"/>
  <c r="Z312" i="4"/>
  <c r="DN226" i="4"/>
  <c r="DN311" i="4"/>
  <c r="DS224" i="4"/>
  <c r="DS309" i="4"/>
  <c r="AH66" i="4"/>
  <c r="AI66" i="4"/>
  <c r="EM224" i="4"/>
  <c r="EM309" i="4"/>
  <c r="GH216" i="4"/>
  <c r="GG301" i="4"/>
  <c r="GH301" i="4"/>
  <c r="GH333" i="4"/>
  <c r="GH349" i="4"/>
  <c r="FI228" i="4"/>
  <c r="FI313" i="4"/>
  <c r="DT214" i="4"/>
  <c r="DU214" i="4"/>
  <c r="HJ214" i="4"/>
  <c r="HK214" i="4"/>
  <c r="DN225" i="4"/>
  <c r="T215" i="4"/>
  <c r="T207" i="4"/>
  <c r="T235" i="4"/>
  <c r="EM227" i="4"/>
  <c r="EM312" i="4"/>
  <c r="CP223" i="4"/>
  <c r="BD214" i="4"/>
  <c r="DS230" i="4"/>
  <c r="GI210" i="4"/>
  <c r="GJ210" i="4"/>
  <c r="O223" i="4"/>
  <c r="O308" i="4"/>
  <c r="GH214" i="4"/>
  <c r="GI214" i="4"/>
  <c r="H132" i="4"/>
  <c r="H144" i="4"/>
  <c r="H156" i="4"/>
  <c r="H258" i="4"/>
  <c r="H131" i="4"/>
  <c r="H143" i="4"/>
  <c r="H167" i="4"/>
  <c r="H270" i="4"/>
  <c r="GW229" i="4"/>
  <c r="BA127" i="4"/>
  <c r="BA139" i="4"/>
  <c r="BA151" i="4"/>
  <c r="BA253" i="4"/>
  <c r="BA132" i="4"/>
  <c r="BA144" i="4"/>
  <c r="BA168" i="4"/>
  <c r="BA271" i="4"/>
  <c r="GE131" i="4"/>
  <c r="GE143" i="4"/>
  <c r="GE167" i="4"/>
  <c r="GE125" i="4"/>
  <c r="GE137" i="4"/>
  <c r="GE161" i="4"/>
  <c r="GE126" i="4"/>
  <c r="GE138" i="4"/>
  <c r="GE162" i="4"/>
  <c r="BT131" i="4"/>
  <c r="BT143" i="4"/>
  <c r="BT155" i="4"/>
  <c r="BT257" i="4"/>
  <c r="FX222" i="4"/>
  <c r="FX307" i="4"/>
  <c r="AR227" i="4"/>
  <c r="AR312" i="4"/>
  <c r="CP224" i="4"/>
  <c r="EV208" i="4"/>
  <c r="BU66" i="4"/>
  <c r="BV66" i="4"/>
  <c r="EU66" i="4"/>
  <c r="EV66" i="4"/>
  <c r="H128" i="4"/>
  <c r="H140" i="4"/>
  <c r="H164" i="4"/>
  <c r="H267" i="4"/>
  <c r="H133" i="4"/>
  <c r="H145" i="4"/>
  <c r="H169" i="4"/>
  <c r="H272" i="4"/>
  <c r="H130" i="4"/>
  <c r="H142" i="4"/>
  <c r="H154" i="4"/>
  <c r="H256" i="4"/>
  <c r="BA129" i="4"/>
  <c r="BA141" i="4"/>
  <c r="BA165" i="4"/>
  <c r="BA268" i="4"/>
  <c r="BA128" i="4"/>
  <c r="BA140" i="4"/>
  <c r="BA152" i="4"/>
  <c r="BA254" i="4"/>
  <c r="BA124" i="4"/>
  <c r="BA136" i="4"/>
  <c r="BA148" i="4"/>
  <c r="BA250" i="4"/>
  <c r="BT128" i="4"/>
  <c r="BT140" i="4"/>
  <c r="BT152" i="4"/>
  <c r="BT254" i="4"/>
  <c r="ID208" i="4"/>
  <c r="ID236" i="4"/>
  <c r="DT209" i="4"/>
  <c r="FX230" i="4"/>
  <c r="FX315" i="4"/>
  <c r="DS221" i="4"/>
  <c r="DS306" i="4"/>
  <c r="CQ211" i="4"/>
  <c r="ID212" i="4"/>
  <c r="FP226" i="4"/>
  <c r="FP311" i="4"/>
  <c r="DN223" i="4"/>
  <c r="DS229" i="4"/>
  <c r="DS314" i="4"/>
  <c r="EU212" i="4"/>
  <c r="EV212" i="4"/>
  <c r="CC226" i="4"/>
  <c r="CC311" i="4"/>
  <c r="AH226" i="4"/>
  <c r="AH311" i="4"/>
  <c r="CD208" i="4"/>
  <c r="HI228" i="4"/>
  <c r="HI313" i="4"/>
  <c r="CJ221" i="4"/>
  <c r="CJ306" i="4"/>
  <c r="BC226" i="4"/>
  <c r="BC311" i="4"/>
  <c r="IC226" i="4"/>
  <c r="IC311" i="4"/>
  <c r="BD212" i="4"/>
  <c r="GX221" i="4"/>
  <c r="GX306" i="4"/>
  <c r="BC229" i="4"/>
  <c r="BC314" i="4"/>
  <c r="BC207" i="4"/>
  <c r="BD207" i="4"/>
  <c r="EG223" i="4"/>
  <c r="EG308" i="4"/>
  <c r="FJ215" i="4"/>
  <c r="FJ207" i="4"/>
  <c r="CC210" i="4"/>
  <c r="CD210" i="4"/>
  <c r="EM223" i="4"/>
  <c r="EM308" i="4"/>
  <c r="I66" i="4"/>
  <c r="O227" i="4"/>
  <c r="O312" i="4"/>
  <c r="H129" i="4"/>
  <c r="H141" i="4"/>
  <c r="H165" i="4"/>
  <c r="H268" i="4"/>
  <c r="H125" i="4"/>
  <c r="H137" i="4"/>
  <c r="H161" i="4"/>
  <c r="H264" i="4"/>
  <c r="BA125" i="4"/>
  <c r="BA137" i="4"/>
  <c r="BA161" i="4"/>
  <c r="BA264" i="4"/>
  <c r="BA126" i="4"/>
  <c r="BA138" i="4"/>
  <c r="BA162" i="4"/>
  <c r="BA265" i="4"/>
  <c r="GE132" i="4"/>
  <c r="GE144" i="4"/>
  <c r="GE156" i="4"/>
  <c r="ES129" i="4"/>
  <c r="ES141" i="4"/>
  <c r="ES165" i="4"/>
  <c r="ES268" i="4"/>
  <c r="FO109" i="4"/>
  <c r="GV131" i="4"/>
  <c r="GV143" i="4"/>
  <c r="GV167" i="4"/>
  <c r="GV270" i="4"/>
  <c r="GV130" i="4"/>
  <c r="GV142" i="4"/>
  <c r="GV166" i="4"/>
  <c r="GV269" i="4"/>
  <c r="ES124" i="4"/>
  <c r="ES136" i="4"/>
  <c r="ES148" i="4"/>
  <c r="ES250" i="4"/>
  <c r="GV125" i="4"/>
  <c r="GV137" i="4"/>
  <c r="GV149" i="4"/>
  <c r="GV251" i="4"/>
  <c r="GV127" i="4"/>
  <c r="GV139" i="4"/>
  <c r="GV151" i="4"/>
  <c r="GV253" i="4"/>
  <c r="GX230" i="4"/>
  <c r="GX315" i="4"/>
  <c r="GY214" i="4"/>
  <c r="GY242" i="4"/>
  <c r="GY207" i="4"/>
  <c r="GY235" i="4"/>
  <c r="GP225" i="4"/>
  <c r="GP310" i="4"/>
  <c r="HG109" i="4"/>
  <c r="HG110" i="4"/>
  <c r="HH66" i="4"/>
  <c r="FQ207" i="4"/>
  <c r="FR207" i="4"/>
  <c r="FQ209" i="4"/>
  <c r="FQ237" i="4"/>
  <c r="EM221" i="4"/>
  <c r="EM306" i="4"/>
  <c r="FN109" i="4"/>
  <c r="FN110" i="4"/>
  <c r="FN124" i="4"/>
  <c r="FN136" i="4"/>
  <c r="DG222" i="4"/>
  <c r="DG307" i="4"/>
  <c r="ES130" i="4"/>
  <c r="ES142" i="4"/>
  <c r="ES166" i="4"/>
  <c r="ES269" i="4"/>
  <c r="ES133" i="4"/>
  <c r="ES145" i="4"/>
  <c r="ES169" i="4"/>
  <c r="ES272" i="4"/>
  <c r="DG221" i="4"/>
  <c r="DG306" i="4"/>
  <c r="ES128" i="4"/>
  <c r="ES140" i="4"/>
  <c r="ES164" i="4"/>
  <c r="ES267" i="4"/>
  <c r="ES127" i="4"/>
  <c r="ES139" i="4"/>
  <c r="ES151" i="4"/>
  <c r="ES253" i="4"/>
  <c r="ES126" i="4"/>
  <c r="ES138" i="4"/>
  <c r="ES150" i="4"/>
  <c r="ES252" i="4"/>
  <c r="ET110" i="4"/>
  <c r="ET133" i="4"/>
  <c r="ET145" i="4"/>
  <c r="DG230" i="4"/>
  <c r="DG315" i="4"/>
  <c r="DG229" i="4"/>
  <c r="DG314" i="4"/>
  <c r="ES125" i="4"/>
  <c r="ES137" i="4"/>
  <c r="ES149" i="4"/>
  <c r="ES251" i="4"/>
  <c r="ES132" i="4"/>
  <c r="ES144" i="4"/>
  <c r="ES156" i="4"/>
  <c r="ES258" i="4"/>
  <c r="DD124" i="4"/>
  <c r="DD136" i="4"/>
  <c r="DD148" i="4"/>
  <c r="DD126" i="4"/>
  <c r="DD138" i="4"/>
  <c r="DD162" i="4"/>
  <c r="DD129" i="4"/>
  <c r="DD141" i="4"/>
  <c r="DD153" i="4"/>
  <c r="CG130" i="4"/>
  <c r="CG142" i="4"/>
  <c r="CG154" i="4"/>
  <c r="DD128" i="4"/>
  <c r="DD140" i="4"/>
  <c r="DD164" i="4"/>
  <c r="CG129" i="4"/>
  <c r="CG141" i="4"/>
  <c r="CG165" i="4"/>
  <c r="DD125" i="4"/>
  <c r="DD137" i="4"/>
  <c r="DD149" i="4"/>
  <c r="DD131" i="4"/>
  <c r="DD143" i="4"/>
  <c r="DD167" i="4"/>
  <c r="AZ131" i="4"/>
  <c r="AZ143" i="4"/>
  <c r="AZ155" i="4"/>
  <c r="AZ127" i="4"/>
  <c r="AZ139" i="4"/>
  <c r="AZ163" i="4"/>
  <c r="BG132" i="4"/>
  <c r="BG144" i="4"/>
  <c r="BG168" i="4"/>
  <c r="CG132" i="4"/>
  <c r="CG144" i="4"/>
  <c r="CG168" i="4"/>
  <c r="CN132" i="4"/>
  <c r="CN144" i="4"/>
  <c r="CN156" i="4"/>
  <c r="CN258" i="4"/>
  <c r="CN131" i="4"/>
  <c r="CN143" i="4"/>
  <c r="CN167" i="4"/>
  <c r="CN270" i="4"/>
  <c r="EE109" i="4"/>
  <c r="EE110" i="4"/>
  <c r="EF66" i="4"/>
  <c r="DD127" i="4"/>
  <c r="DD139" i="4"/>
  <c r="DD151" i="4"/>
  <c r="DD130" i="4"/>
  <c r="DD142" i="4"/>
  <c r="DD166" i="4"/>
  <c r="AZ130" i="4"/>
  <c r="AZ142" i="4"/>
  <c r="AZ166" i="4"/>
  <c r="AZ133" i="4"/>
  <c r="AZ145" i="4"/>
  <c r="AZ169" i="4"/>
  <c r="BG126" i="4"/>
  <c r="BG138" i="4"/>
  <c r="BG150" i="4"/>
  <c r="BG130" i="4"/>
  <c r="BG142" i="4"/>
  <c r="BG166" i="4"/>
  <c r="CG124" i="4"/>
  <c r="CG136" i="4"/>
  <c r="CG148" i="4"/>
  <c r="CN129" i="4"/>
  <c r="CN141" i="4"/>
  <c r="CN153" i="4"/>
  <c r="CN255" i="4"/>
  <c r="CN125" i="4"/>
  <c r="CN137" i="4"/>
  <c r="CN149" i="4"/>
  <c r="CN251" i="4"/>
  <c r="BT129" i="4"/>
  <c r="BT141" i="4"/>
  <c r="BT153" i="4"/>
  <c r="BT255" i="4"/>
  <c r="BU110" i="4"/>
  <c r="BU128" i="4"/>
  <c r="BU140" i="4"/>
  <c r="BT126" i="4"/>
  <c r="BT138" i="4"/>
  <c r="BT150" i="4"/>
  <c r="BT252" i="4"/>
  <c r="BT127" i="4"/>
  <c r="BT139" i="4"/>
  <c r="BT163" i="4"/>
  <c r="BT266" i="4"/>
  <c r="BT125" i="4"/>
  <c r="BT137" i="4"/>
  <c r="BT149" i="4"/>
  <c r="BT251" i="4"/>
  <c r="BT124" i="4"/>
  <c r="BT136" i="4"/>
  <c r="BT148" i="4"/>
  <c r="BT250" i="4"/>
  <c r="BT133" i="4"/>
  <c r="BT145" i="4"/>
  <c r="BT157" i="4"/>
  <c r="BT259" i="4"/>
  <c r="CP227" i="4"/>
  <c r="IC228" i="4"/>
  <c r="F222" i="4"/>
  <c r="F307" i="4"/>
  <c r="DS225" i="4"/>
  <c r="DS310" i="4"/>
  <c r="S229" i="4"/>
  <c r="S314" i="4"/>
  <c r="CC222" i="4"/>
  <c r="CC307" i="4"/>
  <c r="GH223" i="4"/>
  <c r="CP229" i="4"/>
  <c r="CP314" i="4"/>
  <c r="CP221" i="4"/>
  <c r="CP306" i="4"/>
  <c r="AW230" i="4"/>
  <c r="AW315" i="4"/>
  <c r="AW222" i="4"/>
  <c r="AW307" i="4"/>
  <c r="CJ225" i="4"/>
  <c r="CJ310" i="4"/>
  <c r="BC222" i="4"/>
  <c r="BC307" i="4"/>
  <c r="EG228" i="4"/>
  <c r="CC221" i="4"/>
  <c r="CC306" i="4"/>
  <c r="CJ228" i="4"/>
  <c r="CJ313" i="4"/>
  <c r="BC225" i="4"/>
  <c r="BC310" i="4"/>
  <c r="EG227" i="4"/>
  <c r="GH229" i="4"/>
  <c r="GH221" i="4"/>
  <c r="FP229" i="4"/>
  <c r="FP221" i="4"/>
  <c r="DS226" i="4"/>
  <c r="BG133" i="4"/>
  <c r="BG145" i="4"/>
  <c r="BG169" i="4"/>
  <c r="BG127" i="4"/>
  <c r="BG139" i="4"/>
  <c r="BG151" i="4"/>
  <c r="IC230" i="4"/>
  <c r="IC315" i="4"/>
  <c r="BP66" i="4"/>
  <c r="BO109" i="4"/>
  <c r="BO110" i="4"/>
  <c r="T224" i="4"/>
  <c r="T309" i="4"/>
  <c r="S221" i="4"/>
  <c r="S306" i="4"/>
  <c r="CC230" i="4"/>
  <c r="CC315" i="4"/>
  <c r="CD227" i="4"/>
  <c r="CD312" i="4"/>
  <c r="GC228" i="4"/>
  <c r="GC313" i="4"/>
  <c r="EM225" i="4"/>
  <c r="EM310" i="4"/>
  <c r="O226" i="4"/>
  <c r="O311" i="4"/>
  <c r="GX226" i="4"/>
  <c r="GX311" i="4"/>
  <c r="FI225" i="4"/>
  <c r="FI310" i="4"/>
  <c r="FP223" i="4"/>
  <c r="FP308" i="4"/>
  <c r="AR223" i="4"/>
  <c r="AR308" i="4"/>
  <c r="DG226" i="4"/>
  <c r="DG311" i="4"/>
  <c r="AQ224" i="4"/>
  <c r="AQ309" i="4"/>
  <c r="DA226" i="4"/>
  <c r="DS228" i="4"/>
  <c r="DS313" i="4"/>
  <c r="O225" i="4"/>
  <c r="O310" i="4"/>
  <c r="HI227" i="4"/>
  <c r="FI224" i="4"/>
  <c r="DG225" i="4"/>
  <c r="DG310" i="4"/>
  <c r="AW221" i="4"/>
  <c r="IC229" i="4"/>
  <c r="IC314" i="4"/>
  <c r="IC221" i="4"/>
  <c r="IC306" i="4"/>
  <c r="CC228" i="4"/>
  <c r="CC313" i="4"/>
  <c r="O224" i="4"/>
  <c r="O309" i="4"/>
  <c r="GX228" i="4"/>
  <c r="GX313" i="4"/>
  <c r="CC223" i="4"/>
  <c r="BG131" i="4"/>
  <c r="BG143" i="4"/>
  <c r="BG155" i="4"/>
  <c r="F230" i="4"/>
  <c r="F315" i="4"/>
  <c r="HJ216" i="4"/>
  <c r="HK216" i="4"/>
  <c r="HL216" i="4"/>
  <c r="HL244" i="4"/>
  <c r="EV216" i="4"/>
  <c r="EV244" i="4"/>
  <c r="EU230" i="4"/>
  <c r="EU315" i="4"/>
  <c r="CC216" i="4"/>
  <c r="CC244" i="4"/>
  <c r="AH230" i="4"/>
  <c r="AH315" i="4"/>
  <c r="BC230" i="4"/>
  <c r="BC315" i="4"/>
  <c r="IC216" i="4"/>
  <c r="ID216" i="4"/>
  <c r="DN230" i="4"/>
  <c r="CG127" i="4"/>
  <c r="CG139" i="4"/>
  <c r="CG151" i="4"/>
  <c r="CG126" i="4"/>
  <c r="CG138" i="4"/>
  <c r="CG150" i="4"/>
  <c r="CG131" i="4"/>
  <c r="CG143" i="4"/>
  <c r="CG155" i="4"/>
  <c r="CG125" i="4"/>
  <c r="CG137" i="4"/>
  <c r="CG161" i="4"/>
  <c r="EU243" i="4"/>
  <c r="EU235" i="4"/>
  <c r="S237" i="4"/>
  <c r="AW242" i="4"/>
  <c r="HL236" i="4"/>
  <c r="IE242" i="4"/>
  <c r="IF214" i="4"/>
  <c r="CP240" i="4"/>
  <c r="J241" i="4"/>
  <c r="K213" i="4"/>
  <c r="IC241" i="4"/>
  <c r="DU240" i="4"/>
  <c r="DV212" i="4"/>
  <c r="DH240" i="4"/>
  <c r="DI212" i="4"/>
  <c r="HK237" i="4"/>
  <c r="HL209" i="4"/>
  <c r="EI242" i="4"/>
  <c r="AA237" i="4"/>
  <c r="AB209" i="4"/>
  <c r="BV237" i="4"/>
  <c r="HI239" i="4"/>
  <c r="EU242" i="4"/>
  <c r="BD240" i="4"/>
  <c r="BE212" i="4"/>
  <c r="DZ241" i="4"/>
  <c r="EA213" i="4"/>
  <c r="CR241" i="4"/>
  <c r="CS213" i="4"/>
  <c r="DC243" i="4"/>
  <c r="HJ242" i="4"/>
  <c r="FX241" i="4"/>
  <c r="FD244" i="4"/>
  <c r="FE216" i="4"/>
  <c r="FD236" i="4"/>
  <c r="FE208" i="4"/>
  <c r="BQ243" i="4"/>
  <c r="BQ235" i="4"/>
  <c r="U238" i="4"/>
  <c r="V210" i="4"/>
  <c r="E239" i="4"/>
  <c r="HP243" i="4"/>
  <c r="HP235" i="4"/>
  <c r="CD236" i="4"/>
  <c r="CE208" i="4"/>
  <c r="FP238" i="4"/>
  <c r="DT239" i="4"/>
  <c r="DU211" i="4"/>
  <c r="K242" i="4"/>
  <c r="DB240" i="4"/>
  <c r="DC212" i="4"/>
  <c r="EG240" i="4"/>
  <c r="DA242" i="4"/>
  <c r="BQ242" i="4"/>
  <c r="DG237" i="4"/>
  <c r="DH209" i="4"/>
  <c r="CQ239" i="4"/>
  <c r="CR211" i="4"/>
  <c r="J244" i="4"/>
  <c r="K216" i="4"/>
  <c r="J236" i="4"/>
  <c r="K208" i="4"/>
  <c r="ID240" i="4"/>
  <c r="IE212" i="4"/>
  <c r="DT242" i="4"/>
  <c r="EU241" i="4"/>
  <c r="E237" i="4"/>
  <c r="HP237" i="4"/>
  <c r="HQ209" i="4"/>
  <c r="J239" i="4"/>
  <c r="K211" i="4"/>
  <c r="GC239" i="4"/>
  <c r="GD211" i="4"/>
  <c r="BD242" i="4"/>
  <c r="BE214" i="4"/>
  <c r="DZ243" i="4"/>
  <c r="EA215" i="4"/>
  <c r="BJ242" i="4"/>
  <c r="BK214" i="4"/>
  <c r="BC241" i="4"/>
  <c r="AY243" i="4"/>
  <c r="AY235" i="4"/>
  <c r="GD242" i="4"/>
  <c r="GI241" i="4"/>
  <c r="GJ213" i="4"/>
  <c r="CP244" i="4"/>
  <c r="CP236" i="4"/>
  <c r="DU244" i="4"/>
  <c r="DV216" i="4"/>
  <c r="DU236" i="4"/>
  <c r="DV208" i="4"/>
  <c r="FD242" i="4"/>
  <c r="FE214" i="4"/>
  <c r="DH244" i="4"/>
  <c r="DI216" i="4"/>
  <c r="DH236" i="4"/>
  <c r="DI208" i="4"/>
  <c r="HK241" i="4"/>
  <c r="HL213" i="4"/>
  <c r="EI238" i="4"/>
  <c r="FX242" i="4"/>
  <c r="FY214" i="4"/>
  <c r="FY239" i="4"/>
  <c r="EN238" i="4"/>
  <c r="EO210" i="4"/>
  <c r="DH235" i="4"/>
  <c r="DI207" i="4"/>
  <c r="DN238" i="4"/>
  <c r="AH238" i="4"/>
  <c r="AI210" i="4"/>
  <c r="DC235" i="4"/>
  <c r="EN241" i="4"/>
  <c r="EO213" i="4"/>
  <c r="BV235" i="4"/>
  <c r="BW207" i="4"/>
  <c r="EV236" i="4"/>
  <c r="EW208" i="4"/>
  <c r="HP240" i="4"/>
  <c r="HQ212" i="4"/>
  <c r="GQ244" i="4"/>
  <c r="GR216" i="4"/>
  <c r="GQ236" i="4"/>
  <c r="GR208" i="4"/>
  <c r="EN239" i="4"/>
  <c r="EO211" i="4"/>
  <c r="EM244" i="4"/>
  <c r="EN216" i="4"/>
  <c r="EM236" i="4"/>
  <c r="EN208" i="4"/>
  <c r="DG238" i="4"/>
  <c r="DH210" i="4"/>
  <c r="DA238" i="4"/>
  <c r="GQ239" i="4"/>
  <c r="GR211" i="4"/>
  <c r="FI240" i="4"/>
  <c r="BQ238" i="4"/>
  <c r="GK208" i="4"/>
  <c r="GQ242" i="4"/>
  <c r="GR214" i="4"/>
  <c r="FJ243" i="4"/>
  <c r="FK215" i="4"/>
  <c r="FJ235" i="4"/>
  <c r="FK207" i="4"/>
  <c r="T243" i="4"/>
  <c r="U215" i="4"/>
  <c r="U207" i="4"/>
  <c r="DT237" i="4"/>
  <c r="DU209" i="4"/>
  <c r="BV243" i="4"/>
  <c r="BW215" i="4"/>
  <c r="BQ244" i="4"/>
  <c r="BR216" i="4"/>
  <c r="BQ236" i="4"/>
  <c r="BR208" i="4"/>
  <c r="DO241" i="4"/>
  <c r="GP240" i="4"/>
  <c r="FJ242" i="4"/>
  <c r="DN237" i="4"/>
  <c r="IG234" i="4"/>
  <c r="IG220" i="4"/>
  <c r="IG305" i="4"/>
  <c r="IG249" i="4"/>
  <c r="IG262" i="4"/>
  <c r="A258" i="4"/>
  <c r="A271" i="4"/>
  <c r="FH294" i="4"/>
  <c r="FH326" i="4"/>
  <c r="FH342" i="4"/>
  <c r="FH237" i="4"/>
  <c r="BP296" i="4"/>
  <c r="BP328" i="4"/>
  <c r="BP344" i="4"/>
  <c r="BP239" i="4"/>
  <c r="T242" i="4"/>
  <c r="D300" i="4"/>
  <c r="D332" i="4"/>
  <c r="D348" i="4"/>
  <c r="D243" i="4"/>
  <c r="D292" i="4"/>
  <c r="D324" i="4"/>
  <c r="D340" i="4"/>
  <c r="D235" i="4"/>
  <c r="HO296" i="4"/>
  <c r="HO328" i="4"/>
  <c r="HO344" i="4"/>
  <c r="HO239" i="4"/>
  <c r="Y297" i="4"/>
  <c r="Y329" i="4"/>
  <c r="Y345" i="4"/>
  <c r="Y240" i="4"/>
  <c r="GO292" i="4"/>
  <c r="GO324" i="4"/>
  <c r="GO340" i="4"/>
  <c r="GO235" i="4"/>
  <c r="EU240" i="4"/>
  <c r="DZ304" i="4"/>
  <c r="DZ248" i="4"/>
  <c r="DZ261" i="4"/>
  <c r="A346" i="4"/>
  <c r="A361" i="4"/>
  <c r="A375" i="4"/>
  <c r="A256" i="4"/>
  <c r="A269" i="4"/>
  <c r="DZ210" i="4"/>
  <c r="AH244" i="4"/>
  <c r="AH236" i="4"/>
  <c r="EK234" i="4"/>
  <c r="EK220" i="4"/>
  <c r="EK305" i="4"/>
  <c r="EK249" i="4"/>
  <c r="EK262" i="4"/>
  <c r="BQ225" i="4"/>
  <c r="DH234" i="4"/>
  <c r="DH220" i="4"/>
  <c r="DH305" i="4"/>
  <c r="DH249" i="4"/>
  <c r="DH262" i="4"/>
  <c r="AV238" i="4"/>
  <c r="HK240" i="4"/>
  <c r="EM243" i="4"/>
  <c r="EM235" i="4"/>
  <c r="O244" i="4"/>
  <c r="O236" i="4"/>
  <c r="GO301" i="4"/>
  <c r="GO333" i="4"/>
  <c r="GO349" i="4"/>
  <c r="GO244" i="4"/>
  <c r="CQ238" i="4"/>
  <c r="DV304" i="4"/>
  <c r="DV248" i="4"/>
  <c r="DV261" i="4"/>
  <c r="GX244" i="4"/>
  <c r="GX236" i="4"/>
  <c r="EL297" i="4"/>
  <c r="EL329" i="4"/>
  <c r="EL345" i="4"/>
  <c r="EL240" i="4"/>
  <c r="DF299" i="4"/>
  <c r="DF331" i="4"/>
  <c r="DF347" i="4"/>
  <c r="DF242" i="4"/>
  <c r="BJ223" i="4"/>
  <c r="N297" i="4"/>
  <c r="N329" i="4"/>
  <c r="N345" i="4"/>
  <c r="N240" i="4"/>
  <c r="FI243" i="4"/>
  <c r="FI235" i="4"/>
  <c r="HT304" i="4"/>
  <c r="HT248" i="4"/>
  <c r="HT261" i="4"/>
  <c r="CV304" i="4"/>
  <c r="CV248" i="4"/>
  <c r="CV261" i="4"/>
  <c r="FP237" i="4"/>
  <c r="GO294" i="4"/>
  <c r="GO326" i="4"/>
  <c r="GO342" i="4"/>
  <c r="GO237" i="4"/>
  <c r="FO299" i="4"/>
  <c r="FO331" i="4"/>
  <c r="FO347" i="4"/>
  <c r="FO242" i="4"/>
  <c r="AQ242" i="4"/>
  <c r="AG300" i="4"/>
  <c r="AG332" i="4"/>
  <c r="AG348" i="4"/>
  <c r="AG243" i="4"/>
  <c r="AG292" i="4"/>
  <c r="AG324" i="4"/>
  <c r="AG340" i="4"/>
  <c r="AG235" i="4"/>
  <c r="EX304" i="4"/>
  <c r="EX248" i="4"/>
  <c r="EX261" i="4"/>
  <c r="Z304" i="4"/>
  <c r="Z248" i="4"/>
  <c r="Z261" i="4"/>
  <c r="DR300" i="4"/>
  <c r="DR332" i="4"/>
  <c r="DR348" i="4"/>
  <c r="DR243" i="4"/>
  <c r="DR292" i="4"/>
  <c r="DR324" i="4"/>
  <c r="DR340" i="4"/>
  <c r="DR235" i="4"/>
  <c r="Z241" i="4"/>
  <c r="FQ239" i="4"/>
  <c r="FI304" i="4"/>
  <c r="FI248" i="4"/>
  <c r="FI261" i="4"/>
  <c r="BU298" i="4"/>
  <c r="BU330" i="4"/>
  <c r="BU346" i="4"/>
  <c r="BU241" i="4"/>
  <c r="GJ304" i="4"/>
  <c r="GJ248" i="4"/>
  <c r="GJ261" i="4"/>
  <c r="BL304" i="4"/>
  <c r="BL248" i="4"/>
  <c r="BL261" i="4"/>
  <c r="HH300" i="4"/>
  <c r="HH332" i="4"/>
  <c r="HH348" i="4"/>
  <c r="HH243" i="4"/>
  <c r="HH292" i="4"/>
  <c r="HH324" i="4"/>
  <c r="HH340" i="4"/>
  <c r="HH235" i="4"/>
  <c r="GB298" i="4"/>
  <c r="GB330" i="4"/>
  <c r="GB346" i="4"/>
  <c r="GB241" i="4"/>
  <c r="EV215" i="4"/>
  <c r="EV207" i="4"/>
  <c r="CJ239" i="4"/>
  <c r="BD213" i="4"/>
  <c r="FW295" i="4"/>
  <c r="FW327" i="4"/>
  <c r="FW343" i="4"/>
  <c r="FW238" i="4"/>
  <c r="IC240" i="4"/>
  <c r="GG298" i="4"/>
  <c r="GG330" i="4"/>
  <c r="GG346" i="4"/>
  <c r="GG241" i="4"/>
  <c r="EG238" i="4"/>
  <c r="CK211" i="4"/>
  <c r="A343" i="4"/>
  <c r="A358" i="4"/>
  <c r="A372" i="4"/>
  <c r="A253" i="4"/>
  <c r="A266" i="4"/>
  <c r="GP221" i="4"/>
  <c r="ET295" i="4"/>
  <c r="ET327" i="4"/>
  <c r="ET343" i="4"/>
  <c r="ET238" i="4"/>
  <c r="BB301" i="4"/>
  <c r="BB333" i="4"/>
  <c r="BB349" i="4"/>
  <c r="BB244" i="4"/>
  <c r="BB293" i="4"/>
  <c r="BB325" i="4"/>
  <c r="BB341" i="4"/>
  <c r="BB236" i="4"/>
  <c r="F211" i="4"/>
  <c r="DY304" i="4"/>
  <c r="DY248" i="4"/>
  <c r="DY261" i="4"/>
  <c r="DY294" i="4"/>
  <c r="DY326" i="4"/>
  <c r="DY342" i="4"/>
  <c r="DY237" i="4"/>
  <c r="FX243" i="4"/>
  <c r="FX235" i="4"/>
  <c r="T209" i="4"/>
  <c r="DS238" i="4"/>
  <c r="S238" i="4"/>
  <c r="Y292" i="4"/>
  <c r="Y324" i="4"/>
  <c r="Y340" i="4"/>
  <c r="Y235" i="4"/>
  <c r="GW293" i="4"/>
  <c r="GW325" i="4"/>
  <c r="GW341" i="4"/>
  <c r="GW236" i="4"/>
  <c r="EU225" i="4"/>
  <c r="CC215" i="4"/>
  <c r="CC207" i="4"/>
  <c r="CD207" i="4"/>
  <c r="EP304" i="4"/>
  <c r="EP248" i="4"/>
  <c r="EP261" i="4"/>
  <c r="R304" i="4"/>
  <c r="R248" i="4"/>
  <c r="R261" i="4"/>
  <c r="CD230" i="4"/>
  <c r="CD222" i="4"/>
  <c r="AH225" i="4"/>
  <c r="BQ234" i="4"/>
  <c r="BQ220" i="4"/>
  <c r="BQ305" i="4"/>
  <c r="BQ249" i="4"/>
  <c r="BQ262" i="4"/>
  <c r="GC223" i="4"/>
  <c r="GR304" i="4"/>
  <c r="GR248" i="4"/>
  <c r="GR261" i="4"/>
  <c r="BT304" i="4"/>
  <c r="BT248" i="4"/>
  <c r="BT261" i="4"/>
  <c r="HP210" i="4"/>
  <c r="HQ210" i="4"/>
  <c r="CR210" i="4"/>
  <c r="CC66" i="4"/>
  <c r="CB109" i="4"/>
  <c r="AV298" i="4"/>
  <c r="AV330" i="4"/>
  <c r="AV346" i="4"/>
  <c r="AV241" i="4"/>
  <c r="EM242" i="4"/>
  <c r="N296" i="4"/>
  <c r="O296" i="4"/>
  <c r="O328" i="4"/>
  <c r="O344" i="4"/>
  <c r="O239" i="4"/>
  <c r="HI241" i="4"/>
  <c r="CQ237" i="4"/>
  <c r="ID213" i="4"/>
  <c r="GX300" i="4"/>
  <c r="GX332" i="4"/>
  <c r="GX348" i="4"/>
  <c r="GX243" i="4"/>
  <c r="GX235" i="4"/>
  <c r="FB220" i="4"/>
  <c r="FB305" i="4"/>
  <c r="FB249" i="4"/>
  <c r="FB262" i="4"/>
  <c r="FB234" i="4"/>
  <c r="EL296" i="4"/>
  <c r="EL328" i="4"/>
  <c r="EL344" i="4"/>
  <c r="EL239" i="4"/>
  <c r="N328" i="4"/>
  <c r="N344" i="4"/>
  <c r="N239" i="4"/>
  <c r="EW304" i="4"/>
  <c r="EW248" i="4"/>
  <c r="EW261" i="4"/>
  <c r="Y304" i="4"/>
  <c r="Y248" i="4"/>
  <c r="Y261" i="4"/>
  <c r="FI242" i="4"/>
  <c r="FP240" i="4"/>
  <c r="IE220" i="4"/>
  <c r="IE305" i="4"/>
  <c r="IE249" i="4"/>
  <c r="IE262" i="4"/>
  <c r="IE234" i="4"/>
  <c r="FC241" i="4"/>
  <c r="DG239" i="4"/>
  <c r="CI301" i="4"/>
  <c r="CI333" i="4"/>
  <c r="CI349" i="4"/>
  <c r="CI244" i="4"/>
  <c r="CI293" i="4"/>
  <c r="CI325" i="4"/>
  <c r="CI341" i="4"/>
  <c r="CI236" i="4"/>
  <c r="ES234" i="4"/>
  <c r="ES220" i="4"/>
  <c r="ES305" i="4"/>
  <c r="ES249" i="4"/>
  <c r="ES262" i="4"/>
  <c r="AW243" i="4"/>
  <c r="AW235" i="4"/>
  <c r="FO298" i="4"/>
  <c r="FO330" i="4"/>
  <c r="FO346" i="4"/>
  <c r="FO241" i="4"/>
  <c r="AG299" i="4"/>
  <c r="AG331" i="4"/>
  <c r="AG347" i="4"/>
  <c r="AG242" i="4"/>
  <c r="FN304" i="4"/>
  <c r="FN248" i="4"/>
  <c r="FN261" i="4"/>
  <c r="AP304" i="4"/>
  <c r="AP248" i="4"/>
  <c r="AP261" i="4"/>
  <c r="HJ240" i="4"/>
  <c r="GD220" i="4"/>
  <c r="GD305" i="4"/>
  <c r="GD249" i="4"/>
  <c r="GD262" i="4"/>
  <c r="GD234" i="4"/>
  <c r="GD224" i="4"/>
  <c r="GD309" i="4"/>
  <c r="AP239" i="4"/>
  <c r="J223" i="4"/>
  <c r="DA243" i="4"/>
  <c r="DA235" i="4"/>
  <c r="BA234" i="4"/>
  <c r="BA220" i="4"/>
  <c r="BA305" i="4"/>
  <c r="BA249" i="4"/>
  <c r="BA262" i="4"/>
  <c r="BU301" i="4"/>
  <c r="BU333" i="4"/>
  <c r="BU349" i="4"/>
  <c r="BU244" i="4"/>
  <c r="BU293" i="4"/>
  <c r="BU325" i="4"/>
  <c r="BU341" i="4"/>
  <c r="BU236" i="4"/>
  <c r="HH295" i="4"/>
  <c r="HH327" i="4"/>
  <c r="HH343" i="4"/>
  <c r="HH238" i="4"/>
  <c r="GB301" i="4"/>
  <c r="GB333" i="4"/>
  <c r="GB349" i="4"/>
  <c r="GB244" i="4"/>
  <c r="GB293" i="4"/>
  <c r="GB325" i="4"/>
  <c r="GB341" i="4"/>
  <c r="GB236" i="4"/>
  <c r="EV214" i="4"/>
  <c r="EF292" i="4"/>
  <c r="EF324" i="4"/>
  <c r="EF340" i="4"/>
  <c r="EF235" i="4"/>
  <c r="CZ294" i="4"/>
  <c r="CZ326" i="4"/>
  <c r="CZ342" i="4"/>
  <c r="CZ237" i="4"/>
  <c r="CJ238" i="4"/>
  <c r="FW294" i="4"/>
  <c r="FW326" i="4"/>
  <c r="FW342" i="4"/>
  <c r="FW237" i="4"/>
  <c r="BC239" i="4"/>
  <c r="EG241" i="4"/>
  <c r="CK224" i="4"/>
  <c r="ET304" i="4"/>
  <c r="ET248" i="4"/>
  <c r="ET261" i="4"/>
  <c r="V304" i="4"/>
  <c r="V248" i="4"/>
  <c r="V261" i="4"/>
  <c r="GP224" i="4"/>
  <c r="FJ212" i="4"/>
  <c r="BR214" i="4"/>
  <c r="BB300" i="4"/>
  <c r="BB332" i="4"/>
  <c r="BB348" i="4"/>
  <c r="BB243" i="4"/>
  <c r="U234" i="4"/>
  <c r="U220" i="4"/>
  <c r="U305" i="4"/>
  <c r="U249" i="4"/>
  <c r="U262" i="4"/>
  <c r="DY301" i="4"/>
  <c r="DY333" i="4"/>
  <c r="DY349" i="4"/>
  <c r="DY244" i="4"/>
  <c r="DY293" i="4"/>
  <c r="DY325" i="4"/>
  <c r="DY341" i="4"/>
  <c r="DY236" i="4"/>
  <c r="AS223" i="4"/>
  <c r="AS308" i="4"/>
  <c r="EZ304" i="4"/>
  <c r="EZ248" i="4"/>
  <c r="EZ261" i="4"/>
  <c r="AB304" i="4"/>
  <c r="AB248" i="4"/>
  <c r="AB261" i="4"/>
  <c r="FX224" i="4"/>
  <c r="FH296" i="4"/>
  <c r="FH328" i="4"/>
  <c r="FH344" i="4"/>
  <c r="FH239" i="4"/>
  <c r="BP294" i="4"/>
  <c r="BP326" i="4"/>
  <c r="BP342" i="4"/>
  <c r="BP237" i="4"/>
  <c r="D298" i="4"/>
  <c r="D330" i="4"/>
  <c r="D346" i="4"/>
  <c r="D241" i="4"/>
  <c r="HO298" i="4"/>
  <c r="HO330" i="4"/>
  <c r="HO346" i="4"/>
  <c r="HO241" i="4"/>
  <c r="S223" i="4"/>
  <c r="Y295" i="4"/>
  <c r="Y327" i="4"/>
  <c r="Y343" i="4"/>
  <c r="Y238" i="4"/>
  <c r="GW297" i="4"/>
  <c r="GW329" i="4"/>
  <c r="GW345" i="4"/>
  <c r="GW240" i="4"/>
  <c r="EU228" i="4"/>
  <c r="CC242" i="4"/>
  <c r="FF304" i="4"/>
  <c r="FF248" i="4"/>
  <c r="FF261" i="4"/>
  <c r="AH304" i="4"/>
  <c r="AH248" i="4"/>
  <c r="AH261" i="4"/>
  <c r="DZ216" i="4"/>
  <c r="DZ208" i="4"/>
  <c r="CD225" i="4"/>
  <c r="AH224" i="4"/>
  <c r="R296" i="4"/>
  <c r="R328" i="4"/>
  <c r="R344" i="4"/>
  <c r="R239" i="4"/>
  <c r="BQ209" i="4"/>
  <c r="E228" i="4"/>
  <c r="GW304" i="4"/>
  <c r="GW248" i="4"/>
  <c r="GW261" i="4"/>
  <c r="BY304" i="4"/>
  <c r="BY248" i="4"/>
  <c r="BY261" i="4"/>
  <c r="GC230" i="4"/>
  <c r="GC222" i="4"/>
  <c r="EV304" i="4"/>
  <c r="EV248" i="4"/>
  <c r="EV261" i="4"/>
  <c r="X304" i="4"/>
  <c r="X248" i="4"/>
  <c r="X261" i="4"/>
  <c r="GJ239" i="4"/>
  <c r="CB299" i="4"/>
  <c r="CB331" i="4"/>
  <c r="CB347" i="4"/>
  <c r="CB242" i="4"/>
  <c r="AV240" i="4"/>
  <c r="GI239" i="4"/>
  <c r="O238" i="4"/>
  <c r="BI296" i="4"/>
  <c r="BI328" i="4"/>
  <c r="BI344" i="4"/>
  <c r="BI239" i="4"/>
  <c r="FY207" i="4"/>
  <c r="HN304" i="4"/>
  <c r="HN248" i="4"/>
  <c r="HN261" i="4"/>
  <c r="CP304" i="4"/>
  <c r="CP248" i="4"/>
  <c r="CP261" i="4"/>
  <c r="GX224" i="4"/>
  <c r="GH239" i="4"/>
  <c r="DF301" i="4"/>
  <c r="DF333" i="4"/>
  <c r="DF349" i="4"/>
  <c r="DF244" i="4"/>
  <c r="DF293" i="4"/>
  <c r="DF325" i="4"/>
  <c r="DF341" i="4"/>
  <c r="DF236" i="4"/>
  <c r="BJ215" i="4"/>
  <c r="BJ207" i="4"/>
  <c r="GK211" i="4"/>
  <c r="FI209" i="4"/>
  <c r="CO299" i="4"/>
  <c r="CO331" i="4"/>
  <c r="CO347" i="4"/>
  <c r="CO242" i="4"/>
  <c r="I300" i="4"/>
  <c r="I332" i="4"/>
  <c r="I348" i="4"/>
  <c r="I243" i="4"/>
  <c r="I292" i="4"/>
  <c r="I324" i="4"/>
  <c r="I340" i="4"/>
  <c r="I235" i="4"/>
  <c r="GN304" i="4"/>
  <c r="GN248" i="4"/>
  <c r="GN261" i="4"/>
  <c r="BP304" i="4"/>
  <c r="BP248" i="4"/>
  <c r="BP261" i="4"/>
  <c r="FP243" i="4"/>
  <c r="FP235" i="4"/>
  <c r="DT224" i="4"/>
  <c r="DM299" i="4"/>
  <c r="DM331" i="4"/>
  <c r="DM347" i="4"/>
  <c r="DM242" i="4"/>
  <c r="AU304" i="4"/>
  <c r="AU248" i="4"/>
  <c r="AU261" i="4"/>
  <c r="AG298" i="4"/>
  <c r="AG330" i="4"/>
  <c r="AG346" i="4"/>
  <c r="AG241" i="4"/>
  <c r="GD304" i="4"/>
  <c r="GD248" i="4"/>
  <c r="GD261" i="4"/>
  <c r="BF304" i="4"/>
  <c r="BF248" i="4"/>
  <c r="BF261" i="4"/>
  <c r="HJ211" i="4"/>
  <c r="DR298" i="4"/>
  <c r="DR330" i="4"/>
  <c r="DR346" i="4"/>
  <c r="DR241" i="4"/>
  <c r="AP238" i="4"/>
  <c r="Z225" i="4"/>
  <c r="J230" i="4"/>
  <c r="J222" i="4"/>
  <c r="BQ304" i="4"/>
  <c r="BQ248" i="4"/>
  <c r="BQ261" i="4"/>
  <c r="BU296" i="4"/>
  <c r="BU328" i="4"/>
  <c r="BU344" i="4"/>
  <c r="BU239" i="4"/>
  <c r="HP304" i="4"/>
  <c r="HP248" i="4"/>
  <c r="HP261" i="4"/>
  <c r="CR304" i="4"/>
  <c r="CR248" i="4"/>
  <c r="CR261" i="4"/>
  <c r="GB300" i="4"/>
  <c r="GB332" i="4"/>
  <c r="GB348" i="4"/>
  <c r="GB243" i="4"/>
  <c r="GB292" i="4"/>
  <c r="GB324" i="4"/>
  <c r="GB340" i="4"/>
  <c r="GB235" i="4"/>
  <c r="CZ301" i="4"/>
  <c r="CZ333" i="4"/>
  <c r="CZ349" i="4"/>
  <c r="CZ244" i="4"/>
  <c r="CZ293" i="4"/>
  <c r="CZ325" i="4"/>
  <c r="CZ341" i="4"/>
  <c r="CZ236" i="4"/>
  <c r="CJ223" i="4"/>
  <c r="BD215" i="4"/>
  <c r="IC238" i="4"/>
  <c r="GG296" i="4"/>
  <c r="GG328" i="4"/>
  <c r="GG344" i="4"/>
  <c r="GG239" i="4"/>
  <c r="EG230" i="4"/>
  <c r="EG222" i="4"/>
  <c r="HM155" i="4"/>
  <c r="HM167" i="4"/>
  <c r="HM161" i="4"/>
  <c r="HM149" i="4"/>
  <c r="HM169" i="4"/>
  <c r="HM157" i="4"/>
  <c r="DO210" i="4"/>
  <c r="GP209" i="4"/>
  <c r="DN228" i="4"/>
  <c r="BB295" i="4"/>
  <c r="BB327" i="4"/>
  <c r="BB343" i="4"/>
  <c r="BB238" i="4"/>
  <c r="FE304" i="4"/>
  <c r="FE248" i="4"/>
  <c r="FE261" i="4"/>
  <c r="AG304" i="4"/>
  <c r="AG248" i="4"/>
  <c r="AG261" i="4"/>
  <c r="DY296" i="4"/>
  <c r="DY328" i="4"/>
  <c r="DY344" i="4"/>
  <c r="DY239" i="4"/>
  <c r="FX227" i="4"/>
  <c r="FH299" i="4"/>
  <c r="FH331" i="4"/>
  <c r="FH347" i="4"/>
  <c r="FH242" i="4"/>
  <c r="BP297" i="4"/>
  <c r="BP329" i="4"/>
  <c r="BP345" i="4"/>
  <c r="BP240" i="4"/>
  <c r="S226" i="4"/>
  <c r="IA109" i="4"/>
  <c r="IA110" i="4"/>
  <c r="IB66" i="4"/>
  <c r="EU223" i="4"/>
  <c r="CC237" i="4"/>
  <c r="DJ304" i="4"/>
  <c r="DJ248" i="4"/>
  <c r="DJ261" i="4"/>
  <c r="CD224" i="4"/>
  <c r="AX226" i="4"/>
  <c r="AH213" i="4"/>
  <c r="R299" i="4"/>
  <c r="R331" i="4"/>
  <c r="R347" i="4"/>
  <c r="R242" i="4"/>
  <c r="BQ230" i="4"/>
  <c r="BQ222" i="4"/>
  <c r="E223" i="4"/>
  <c r="FA304" i="4"/>
  <c r="FA248" i="4"/>
  <c r="FA261" i="4"/>
  <c r="AC304" i="4"/>
  <c r="AC248" i="4"/>
  <c r="AC261" i="4"/>
  <c r="GC109" i="4"/>
  <c r="GD66" i="4"/>
  <c r="GD109" i="4"/>
  <c r="FL304" i="4"/>
  <c r="FL248" i="4"/>
  <c r="FL261" i="4"/>
  <c r="AN304" i="4"/>
  <c r="AN248" i="4"/>
  <c r="AN261" i="4"/>
  <c r="HP230" i="4"/>
  <c r="HP222" i="4"/>
  <c r="EN223" i="4"/>
  <c r="DH211" i="4"/>
  <c r="CB294" i="4"/>
  <c r="CB326" i="4"/>
  <c r="CB342" i="4"/>
  <c r="CB237" i="4"/>
  <c r="AV239" i="4"/>
  <c r="EM226" i="4"/>
  <c r="HI229" i="4"/>
  <c r="HI221" i="4"/>
  <c r="BI295" i="4"/>
  <c r="BI327" i="4"/>
  <c r="BI343" i="4"/>
  <c r="BI238" i="4"/>
  <c r="GW294" i="4"/>
  <c r="GW326" i="4"/>
  <c r="GW342" i="4"/>
  <c r="GW237" i="4"/>
  <c r="DW304" i="4"/>
  <c r="DW248" i="4"/>
  <c r="DW261" i="4"/>
  <c r="ID304" i="4"/>
  <c r="ID248" i="4"/>
  <c r="ID261" i="4"/>
  <c r="DF304" i="4"/>
  <c r="DF248" i="4"/>
  <c r="DF261" i="4"/>
  <c r="GX209" i="4"/>
  <c r="FB301" i="4"/>
  <c r="FB333" i="4"/>
  <c r="FB349" i="4"/>
  <c r="FB244" i="4"/>
  <c r="FB293" i="4"/>
  <c r="FB325" i="4"/>
  <c r="FB341" i="4"/>
  <c r="FB236" i="4"/>
  <c r="BJ228" i="4"/>
  <c r="GC304" i="4"/>
  <c r="GC248" i="4"/>
  <c r="GC261" i="4"/>
  <c r="BE304" i="4"/>
  <c r="BE248" i="4"/>
  <c r="BE261" i="4"/>
  <c r="I299" i="4"/>
  <c r="I331" i="4"/>
  <c r="I347" i="4"/>
  <c r="I242" i="4"/>
  <c r="HD304" i="4"/>
  <c r="HD248" i="4"/>
  <c r="HD261" i="4"/>
  <c r="CF304" i="4"/>
  <c r="CF248" i="4"/>
  <c r="CF261" i="4"/>
  <c r="D304" i="4"/>
  <c r="D248" i="4"/>
  <c r="D261" i="4"/>
  <c r="CI295" i="4"/>
  <c r="CI327" i="4"/>
  <c r="CI343" i="4"/>
  <c r="CI238" i="4"/>
  <c r="AI226" i="4"/>
  <c r="DG304" i="4"/>
  <c r="DG248" i="4"/>
  <c r="DG261" i="4"/>
  <c r="AQ225" i="4"/>
  <c r="EH304" i="4"/>
  <c r="EH248" i="4"/>
  <c r="EH261" i="4"/>
  <c r="AP298" i="4"/>
  <c r="AP330" i="4"/>
  <c r="AP346" i="4"/>
  <c r="AP241" i="4"/>
  <c r="Z210" i="4"/>
  <c r="FQ230" i="4"/>
  <c r="DA209" i="4"/>
  <c r="BU299" i="4"/>
  <c r="BU331" i="4"/>
  <c r="BU347" i="4"/>
  <c r="BU242" i="4"/>
  <c r="FT304" i="4"/>
  <c r="FT248" i="4"/>
  <c r="FT261" i="4"/>
  <c r="AV304" i="4"/>
  <c r="AV248" i="4"/>
  <c r="AV261" i="4"/>
  <c r="HH301" i="4"/>
  <c r="HH333" i="4"/>
  <c r="HH349" i="4"/>
  <c r="HH244" i="4"/>
  <c r="HH293" i="4"/>
  <c r="HH325" i="4"/>
  <c r="HH341" i="4"/>
  <c r="HH236" i="4"/>
  <c r="CJ226" i="4"/>
  <c r="FW296" i="4"/>
  <c r="FW328" i="4"/>
  <c r="FW344" i="4"/>
  <c r="FW239" i="4"/>
  <c r="IC223" i="4"/>
  <c r="GG299" i="4"/>
  <c r="GG331" i="4"/>
  <c r="GG347" i="4"/>
  <c r="GG242" i="4"/>
  <c r="EG229" i="4"/>
  <c r="EG221" i="4"/>
  <c r="BC109" i="4"/>
  <c r="BD66" i="4"/>
  <c r="FV150" i="4"/>
  <c r="FV252" i="4"/>
  <c r="FV162" i="4"/>
  <c r="FV265" i="4"/>
  <c r="FW132" i="4"/>
  <c r="FW144" i="4"/>
  <c r="FX110" i="4"/>
  <c r="FW126" i="4"/>
  <c r="FW138" i="4"/>
  <c r="FW133" i="4"/>
  <c r="FW145" i="4"/>
  <c r="FW128" i="4"/>
  <c r="FW140" i="4"/>
  <c r="FW130" i="4"/>
  <c r="FW142" i="4"/>
  <c r="FW129" i="4"/>
  <c r="FW141" i="4"/>
  <c r="FW124" i="4"/>
  <c r="FW136" i="4"/>
  <c r="FW125" i="4"/>
  <c r="FW137" i="4"/>
  <c r="FW127" i="4"/>
  <c r="FW139" i="4"/>
  <c r="FW131" i="4"/>
  <c r="FW143" i="4"/>
  <c r="GA152" i="4"/>
  <c r="GA254" i="4"/>
  <c r="GA164" i="4"/>
  <c r="GA267" i="4"/>
  <c r="GA163" i="4"/>
  <c r="GA266" i="4"/>
  <c r="GA151" i="4"/>
  <c r="GA253" i="4"/>
  <c r="GA167" i="4"/>
  <c r="GA270" i="4"/>
  <c r="GA155" i="4"/>
  <c r="GA257" i="4"/>
  <c r="BM165" i="4"/>
  <c r="BM153" i="4"/>
  <c r="BM168" i="4"/>
  <c r="BM156" i="4"/>
  <c r="BM160" i="4"/>
  <c r="BM148" i="4"/>
  <c r="AV109" i="4"/>
  <c r="AW66" i="4"/>
  <c r="G167" i="4"/>
  <c r="G155" i="4"/>
  <c r="G149" i="4"/>
  <c r="G161" i="4"/>
  <c r="EJ151" i="4"/>
  <c r="EJ163" i="4"/>
  <c r="DD169" i="4"/>
  <c r="DD157" i="4"/>
  <c r="CF169" i="4"/>
  <c r="CF157" i="4"/>
  <c r="CF161" i="4"/>
  <c r="CF149" i="4"/>
  <c r="AZ157" i="4"/>
  <c r="AZ161" i="4"/>
  <c r="AZ149" i="4"/>
  <c r="W157" i="4"/>
  <c r="W169" i="4"/>
  <c r="W163" i="4"/>
  <c r="W151" i="4"/>
  <c r="W160" i="4"/>
  <c r="W148" i="4"/>
  <c r="BN164" i="4"/>
  <c r="BN152" i="4"/>
  <c r="BN167" i="4"/>
  <c r="BN155" i="4"/>
  <c r="B149" i="4"/>
  <c r="B161" i="4"/>
  <c r="B157" i="4"/>
  <c r="B169" i="4"/>
  <c r="B160" i="4"/>
  <c r="B148" i="4"/>
  <c r="HQ66" i="4"/>
  <c r="HP109" i="4"/>
  <c r="M131" i="4"/>
  <c r="M143" i="4"/>
  <c r="M126" i="4"/>
  <c r="M138" i="4"/>
  <c r="M133" i="4"/>
  <c r="M145" i="4"/>
  <c r="N110" i="4"/>
  <c r="M124" i="4"/>
  <c r="M136" i="4"/>
  <c r="M132" i="4"/>
  <c r="M144" i="4"/>
  <c r="M127" i="4"/>
  <c r="M139" i="4"/>
  <c r="M129" i="4"/>
  <c r="M141" i="4"/>
  <c r="M125" i="4"/>
  <c r="M137" i="4"/>
  <c r="M128" i="4"/>
  <c r="M140" i="4"/>
  <c r="M130" i="4"/>
  <c r="M142" i="4"/>
  <c r="HF168" i="4"/>
  <c r="HF156" i="4"/>
  <c r="HF150" i="4"/>
  <c r="HF162" i="4"/>
  <c r="FZ150" i="4"/>
  <c r="FZ162" i="4"/>
  <c r="FZ149" i="4"/>
  <c r="FZ161" i="4"/>
  <c r="FZ157" i="4"/>
  <c r="FZ169" i="4"/>
  <c r="L162" i="4"/>
  <c r="L150" i="4"/>
  <c r="L165" i="4"/>
  <c r="L153" i="4"/>
  <c r="BG165" i="4"/>
  <c r="AN161" i="4"/>
  <c r="AN149" i="4"/>
  <c r="AN155" i="4"/>
  <c r="AN167" i="4"/>
  <c r="AN151" i="4"/>
  <c r="AN163" i="4"/>
  <c r="H152" i="4"/>
  <c r="H254" i="4"/>
  <c r="BS153" i="4"/>
  <c r="BS165" i="4"/>
  <c r="BS152" i="4"/>
  <c r="BS164" i="4"/>
  <c r="AE153" i="4"/>
  <c r="AE157" i="4"/>
  <c r="AE169" i="4"/>
  <c r="AG128" i="4"/>
  <c r="AG140" i="4"/>
  <c r="AG127" i="4"/>
  <c r="AG139" i="4"/>
  <c r="AG133" i="4"/>
  <c r="AG145" i="4"/>
  <c r="AG129" i="4"/>
  <c r="AG141" i="4"/>
  <c r="AG125" i="4"/>
  <c r="AG137" i="4"/>
  <c r="R110" i="4"/>
  <c r="Q132" i="4"/>
  <c r="Q144" i="4"/>
  <c r="Q125" i="4"/>
  <c r="Q137" i="4"/>
  <c r="Q126" i="4"/>
  <c r="Q138" i="4"/>
  <c r="Q130" i="4"/>
  <c r="Q142" i="4"/>
  <c r="Q128" i="4"/>
  <c r="Q140" i="4"/>
  <c r="Q127" i="4"/>
  <c r="Q139" i="4"/>
  <c r="Q124" i="4"/>
  <c r="Q136" i="4"/>
  <c r="Q131" i="4"/>
  <c r="Q143" i="4"/>
  <c r="Q133" i="4"/>
  <c r="Q145" i="4"/>
  <c r="Q129" i="4"/>
  <c r="Q141" i="4"/>
  <c r="BH129" i="4"/>
  <c r="BH141" i="4"/>
  <c r="BH124" i="4"/>
  <c r="BH136" i="4"/>
  <c r="BH126" i="4"/>
  <c r="BH138" i="4"/>
  <c r="BI110" i="4"/>
  <c r="BH131" i="4"/>
  <c r="BH143" i="4"/>
  <c r="BH133" i="4"/>
  <c r="BH145" i="4"/>
  <c r="BH125" i="4"/>
  <c r="BH137" i="4"/>
  <c r="BH132" i="4"/>
  <c r="BH144" i="4"/>
  <c r="BH127" i="4"/>
  <c r="BH139" i="4"/>
  <c r="BH128" i="4"/>
  <c r="BH140" i="4"/>
  <c r="BH130" i="4"/>
  <c r="BH142" i="4"/>
  <c r="BZ154" i="4"/>
  <c r="AT166" i="4"/>
  <c r="FM150" i="4"/>
  <c r="FM162" i="4"/>
  <c r="FM155" i="4"/>
  <c r="FM167" i="4"/>
  <c r="FM161" i="4"/>
  <c r="FM149" i="4"/>
  <c r="HZ157" i="4"/>
  <c r="HZ169" i="4"/>
  <c r="HZ160" i="4"/>
  <c r="HZ148" i="4"/>
  <c r="FQ66" i="4"/>
  <c r="FP109" i="4"/>
  <c r="BA163" i="4"/>
  <c r="BA266" i="4"/>
  <c r="FF164" i="4"/>
  <c r="FF152" i="4"/>
  <c r="FF167" i="4"/>
  <c r="FF155" i="4"/>
  <c r="DL128" i="4"/>
  <c r="DL140" i="4"/>
  <c r="DL130" i="4"/>
  <c r="DL142" i="4"/>
  <c r="DM110" i="4"/>
  <c r="DL129" i="4"/>
  <c r="DL141" i="4"/>
  <c r="DL124" i="4"/>
  <c r="DL136" i="4"/>
  <c r="DL126" i="4"/>
  <c r="DL138" i="4"/>
  <c r="DL131" i="4"/>
  <c r="DL143" i="4"/>
  <c r="DL133" i="4"/>
  <c r="DL145" i="4"/>
  <c r="DL125" i="4"/>
  <c r="DL137" i="4"/>
  <c r="DL132" i="4"/>
  <c r="DL144" i="4"/>
  <c r="DL127" i="4"/>
  <c r="DL139" i="4"/>
  <c r="AM162" i="4"/>
  <c r="AM150" i="4"/>
  <c r="AM156" i="4"/>
  <c r="AM168" i="4"/>
  <c r="FC66" i="4"/>
  <c r="FB109" i="4"/>
  <c r="ED154" i="4"/>
  <c r="ED166" i="4"/>
  <c r="ED153" i="4"/>
  <c r="ED165" i="4"/>
  <c r="ED163" i="4"/>
  <c r="ED151" i="4"/>
  <c r="CX154" i="4"/>
  <c r="CX166" i="4"/>
  <c r="CX153" i="4"/>
  <c r="CX165" i="4"/>
  <c r="DP152" i="4"/>
  <c r="DP164" i="4"/>
  <c r="DP160" i="4"/>
  <c r="DP148" i="4"/>
  <c r="CZ129" i="4"/>
  <c r="CZ141" i="4"/>
  <c r="CZ128" i="4"/>
  <c r="CZ140" i="4"/>
  <c r="DA110" i="4"/>
  <c r="CZ125" i="4"/>
  <c r="CZ137" i="4"/>
  <c r="CZ132" i="4"/>
  <c r="CZ144" i="4"/>
  <c r="CZ124" i="4"/>
  <c r="CZ136" i="4"/>
  <c r="CZ130" i="4"/>
  <c r="CZ142" i="4"/>
  <c r="CZ133" i="4"/>
  <c r="CZ145" i="4"/>
  <c r="CZ126" i="4"/>
  <c r="CZ138" i="4"/>
  <c r="CZ127" i="4"/>
  <c r="CZ139" i="4"/>
  <c r="CZ131" i="4"/>
  <c r="CZ143" i="4"/>
  <c r="CY157" i="4"/>
  <c r="CY259" i="4"/>
  <c r="CY378" i="4"/>
  <c r="CY169" i="4"/>
  <c r="CY272" i="4"/>
  <c r="CY166" i="4"/>
  <c r="CY269" i="4"/>
  <c r="CY154" i="4"/>
  <c r="CY256" i="4"/>
  <c r="CY375" i="4"/>
  <c r="CA167" i="4"/>
  <c r="CA270" i="4"/>
  <c r="CA155" i="4"/>
  <c r="CA257" i="4"/>
  <c r="F66" i="4"/>
  <c r="F109" i="4"/>
  <c r="E109" i="4"/>
  <c r="FZ304" i="4"/>
  <c r="FZ248" i="4"/>
  <c r="FZ261" i="4"/>
  <c r="BB304" i="4"/>
  <c r="BB248" i="4"/>
  <c r="BB261" i="4"/>
  <c r="ET296" i="4"/>
  <c r="ET328" i="4"/>
  <c r="ET344" i="4"/>
  <c r="ET239" i="4"/>
  <c r="BB294" i="4"/>
  <c r="BB326" i="4"/>
  <c r="BB342" i="4"/>
  <c r="BB237" i="4"/>
  <c r="F240" i="4"/>
  <c r="FA234" i="4"/>
  <c r="FA220" i="4"/>
  <c r="FA305" i="4"/>
  <c r="FA249" i="4"/>
  <c r="FA262" i="4"/>
  <c r="IG304" i="4"/>
  <c r="IG248" i="4"/>
  <c r="IG261" i="4"/>
  <c r="DI304" i="4"/>
  <c r="DI248" i="4"/>
  <c r="DI261" i="4"/>
  <c r="DY299" i="4"/>
  <c r="DY331" i="4"/>
  <c r="DY347" i="4"/>
  <c r="DY242" i="4"/>
  <c r="DT304" i="4"/>
  <c r="DT248" i="4"/>
  <c r="DT261" i="4"/>
  <c r="FX240" i="4"/>
  <c r="DS243" i="4"/>
  <c r="DS292" i="4"/>
  <c r="DS324" i="4"/>
  <c r="DS340" i="4"/>
  <c r="DS235" i="4"/>
  <c r="AU220" i="4"/>
  <c r="AU305" i="4"/>
  <c r="AU249" i="4"/>
  <c r="AU262" i="4"/>
  <c r="AU234" i="4"/>
  <c r="S296" i="4"/>
  <c r="S328" i="4"/>
  <c r="S344" i="4"/>
  <c r="S239" i="4"/>
  <c r="DM293" i="4"/>
  <c r="DM325" i="4"/>
  <c r="DM341" i="4"/>
  <c r="DM236" i="4"/>
  <c r="CA304" i="4"/>
  <c r="CA248" i="4"/>
  <c r="CA261" i="4"/>
  <c r="CC236" i="4"/>
  <c r="DZ224" i="4"/>
  <c r="AX243" i="4"/>
  <c r="AX235" i="4"/>
  <c r="R298" i="4"/>
  <c r="R330" i="4"/>
  <c r="R346" i="4"/>
  <c r="R241" i="4"/>
  <c r="E240" i="4"/>
  <c r="IC304" i="4"/>
  <c r="IC248" i="4"/>
  <c r="IC261" i="4"/>
  <c r="DE304" i="4"/>
  <c r="DE248" i="4"/>
  <c r="DE261" i="4"/>
  <c r="GC234" i="4"/>
  <c r="GC220" i="4"/>
  <c r="GC305" i="4"/>
  <c r="GC249" i="4"/>
  <c r="GC262" i="4"/>
  <c r="GC238" i="4"/>
  <c r="GB304" i="4"/>
  <c r="GB248" i="4"/>
  <c r="GB261" i="4"/>
  <c r="BD304" i="4"/>
  <c r="BD248" i="4"/>
  <c r="BD261" i="4"/>
  <c r="HP225" i="4"/>
  <c r="CB297" i="4"/>
  <c r="CB329" i="4"/>
  <c r="CB345" i="4"/>
  <c r="CB240" i="4"/>
  <c r="AV234" i="4"/>
  <c r="AV220" i="4"/>
  <c r="AV305" i="4"/>
  <c r="AV249" i="4"/>
  <c r="AV262" i="4"/>
  <c r="FK214" i="4"/>
  <c r="HI234" i="4"/>
  <c r="HI220" i="4"/>
  <c r="HI305" i="4"/>
  <c r="HI249" i="4"/>
  <c r="HI262" i="4"/>
  <c r="HI295" i="4"/>
  <c r="HI327" i="4"/>
  <c r="HI343" i="4"/>
  <c r="HI238" i="4"/>
  <c r="BI294" i="4"/>
  <c r="BI326" i="4"/>
  <c r="BI342" i="4"/>
  <c r="BI237" i="4"/>
  <c r="EI241" i="4"/>
  <c r="ID238" i="4"/>
  <c r="GH241" i="4"/>
  <c r="FB300" i="4"/>
  <c r="FB332" i="4"/>
  <c r="FB348" i="4"/>
  <c r="FB243" i="4"/>
  <c r="FB292" i="4"/>
  <c r="FB324" i="4"/>
  <c r="FB340" i="4"/>
  <c r="FB235" i="4"/>
  <c r="CP239" i="4"/>
  <c r="BJ213" i="4"/>
  <c r="BK213" i="4"/>
  <c r="GS304" i="4"/>
  <c r="GS248" i="4"/>
  <c r="GS261" i="4"/>
  <c r="BU304" i="4"/>
  <c r="BU248" i="4"/>
  <c r="BU261" i="4"/>
  <c r="A341" i="4"/>
  <c r="A356" i="4"/>
  <c r="A370" i="4"/>
  <c r="A251" i="4"/>
  <c r="A264" i="4"/>
  <c r="CO301" i="4"/>
  <c r="CO333" i="4"/>
  <c r="CO349" i="4"/>
  <c r="CO244" i="4"/>
  <c r="CO293" i="4"/>
  <c r="CO325" i="4"/>
  <c r="CO341" i="4"/>
  <c r="CO236" i="4"/>
  <c r="I294" i="4"/>
  <c r="I326" i="4"/>
  <c r="I342" i="4"/>
  <c r="I237" i="4"/>
  <c r="IB294" i="4"/>
  <c r="IB326" i="4"/>
  <c r="IB342" i="4"/>
  <c r="IB237" i="4"/>
  <c r="DT244" i="4"/>
  <c r="DT236" i="4"/>
  <c r="FC238" i="4"/>
  <c r="DG240" i="4"/>
  <c r="CI298" i="4"/>
  <c r="CI330" i="4"/>
  <c r="CI346" i="4"/>
  <c r="CI241" i="4"/>
  <c r="AW240" i="4"/>
  <c r="C126" i="4"/>
  <c r="C138" i="4"/>
  <c r="C133" i="4"/>
  <c r="C145" i="4"/>
  <c r="C128" i="4"/>
  <c r="C140" i="4"/>
  <c r="C129" i="4"/>
  <c r="C141" i="4"/>
  <c r="C124" i="4"/>
  <c r="C136" i="4"/>
  <c r="C131" i="4"/>
  <c r="C143" i="4"/>
  <c r="C130" i="4"/>
  <c r="C142" i="4"/>
  <c r="C125" i="4"/>
  <c r="C137" i="4"/>
  <c r="C127" i="4"/>
  <c r="C139" i="4"/>
  <c r="D110" i="4"/>
  <c r="C132" i="4"/>
  <c r="C144" i="4"/>
  <c r="HJ241" i="4"/>
  <c r="EH242" i="4"/>
  <c r="BV238" i="4"/>
  <c r="AP244" i="4"/>
  <c r="AP236" i="4"/>
  <c r="J238" i="4"/>
  <c r="DA301" i="4"/>
  <c r="DA333" i="4"/>
  <c r="DA349" i="4"/>
  <c r="DA244" i="4"/>
  <c r="DA293" i="4"/>
  <c r="DA325" i="4"/>
  <c r="DA341" i="4"/>
  <c r="DA236" i="4"/>
  <c r="AK304" i="4"/>
  <c r="AK248" i="4"/>
  <c r="AK261" i="4"/>
  <c r="EF301" i="4"/>
  <c r="EF333" i="4"/>
  <c r="EF349" i="4"/>
  <c r="EF244" i="4"/>
  <c r="EF293" i="4"/>
  <c r="EF325" i="4"/>
  <c r="EF341" i="4"/>
  <c r="EF236" i="4"/>
  <c r="CZ295" i="4"/>
  <c r="CZ327" i="4"/>
  <c r="CZ343" i="4"/>
  <c r="CZ238" i="4"/>
  <c r="BC301" i="4"/>
  <c r="BC333" i="4"/>
  <c r="BC349" i="4"/>
  <c r="BC244" i="4"/>
  <c r="BC293" i="4"/>
  <c r="BC325" i="4"/>
  <c r="BC341" i="4"/>
  <c r="BC236" i="4"/>
  <c r="CK225" i="4"/>
  <c r="GO295" i="4"/>
  <c r="GO327" i="4"/>
  <c r="GO343" i="4"/>
  <c r="GO238" i="4"/>
  <c r="DO244" i="4"/>
  <c r="DN208" i="4"/>
  <c r="DO208" i="4"/>
  <c r="BW210" i="4"/>
  <c r="ED304" i="4"/>
  <c r="ED248" i="4"/>
  <c r="ED261" i="4"/>
  <c r="GP243" i="4"/>
  <c r="GP207" i="4"/>
  <c r="DN244" i="4"/>
  <c r="EJ304" i="4"/>
  <c r="EJ248" i="4"/>
  <c r="EJ261" i="4"/>
  <c r="L304" i="4"/>
  <c r="L248" i="4"/>
  <c r="L261" i="4"/>
  <c r="FH301" i="4"/>
  <c r="FH333" i="4"/>
  <c r="FH349" i="4"/>
  <c r="FH244" i="4"/>
  <c r="FH293" i="4"/>
  <c r="FH325" i="4"/>
  <c r="FH341" i="4"/>
  <c r="FH236" i="4"/>
  <c r="BP295" i="4"/>
  <c r="BP327" i="4"/>
  <c r="BP343" i="4"/>
  <c r="BP238" i="4"/>
  <c r="D234" i="4"/>
  <c r="D220" i="4"/>
  <c r="D305" i="4"/>
  <c r="D249" i="4"/>
  <c r="D262" i="4"/>
  <c r="D295" i="4"/>
  <c r="D327" i="4"/>
  <c r="D343" i="4"/>
  <c r="D238" i="4"/>
  <c r="HO295" i="4"/>
  <c r="HO327" i="4"/>
  <c r="HO343" i="4"/>
  <c r="HO238" i="4"/>
  <c r="Y300" i="4"/>
  <c r="Y332" i="4"/>
  <c r="Y348" i="4"/>
  <c r="Y243" i="4"/>
  <c r="DM297" i="4"/>
  <c r="DM329" i="4"/>
  <c r="DM345" i="4"/>
  <c r="DM240" i="4"/>
  <c r="EM304" i="4"/>
  <c r="EM248" i="4"/>
  <c r="EM261" i="4"/>
  <c r="DZ223" i="4"/>
  <c r="AH215" i="4"/>
  <c r="AH207" i="4"/>
  <c r="R301" i="4"/>
  <c r="R333" i="4"/>
  <c r="R349" i="4"/>
  <c r="R244" i="4"/>
  <c r="R293" i="4"/>
  <c r="R325" i="4"/>
  <c r="R341" i="4"/>
  <c r="R236" i="4"/>
  <c r="BQ228" i="4"/>
  <c r="E229" i="4"/>
  <c r="E207" i="4"/>
  <c r="DU304" i="4"/>
  <c r="DU248" i="4"/>
  <c r="DU261" i="4"/>
  <c r="GC213" i="4"/>
  <c r="HP234" i="4"/>
  <c r="HP220" i="4"/>
  <c r="HP305" i="4"/>
  <c r="HP249" i="4"/>
  <c r="HP262" i="4"/>
  <c r="HP224" i="4"/>
  <c r="CR234" i="4"/>
  <c r="CR220" i="4"/>
  <c r="CR305" i="4"/>
  <c r="CR249" i="4"/>
  <c r="CR262" i="4"/>
  <c r="CB296" i="4"/>
  <c r="CB328" i="4"/>
  <c r="CB344" i="4"/>
  <c r="CB239" i="4"/>
  <c r="GI240" i="4"/>
  <c r="BI301" i="4"/>
  <c r="BI333" i="4"/>
  <c r="BI349" i="4"/>
  <c r="BI244" i="4"/>
  <c r="BI293" i="4"/>
  <c r="BI325" i="4"/>
  <c r="BI341" i="4"/>
  <c r="BI236" i="4"/>
  <c r="DM294" i="4"/>
  <c r="DM326" i="4"/>
  <c r="DM342" i="4"/>
  <c r="DM237" i="4"/>
  <c r="EL304" i="4"/>
  <c r="EL248" i="4"/>
  <c r="EL261" i="4"/>
  <c r="N304" i="4"/>
  <c r="N248" i="4"/>
  <c r="N261" i="4"/>
  <c r="GH240" i="4"/>
  <c r="FB299" i="4"/>
  <c r="FB331" i="4"/>
  <c r="FB347" i="4"/>
  <c r="FB242" i="4"/>
  <c r="EL292" i="4"/>
  <c r="EL324" i="4"/>
  <c r="EL340" i="4"/>
  <c r="EL235" i="4"/>
  <c r="DF298" i="4"/>
  <c r="DF330" i="4"/>
  <c r="DF346" i="4"/>
  <c r="DF241" i="4"/>
  <c r="CP299" i="4"/>
  <c r="CP331" i="4"/>
  <c r="CP347" i="4"/>
  <c r="CP242" i="4"/>
  <c r="BJ216" i="4"/>
  <c r="BK216" i="4"/>
  <c r="BJ208" i="4"/>
  <c r="BE234" i="4"/>
  <c r="BE220" i="4"/>
  <c r="BE305" i="4"/>
  <c r="BE249" i="4"/>
  <c r="BE262" i="4"/>
  <c r="CO300" i="4"/>
  <c r="CO332" i="4"/>
  <c r="CO348" i="4"/>
  <c r="CO243" i="4"/>
  <c r="CO292" i="4"/>
  <c r="CO324" i="4"/>
  <c r="CO340" i="4"/>
  <c r="CO235" i="4"/>
  <c r="I297" i="4"/>
  <c r="I329" i="4"/>
  <c r="I345" i="4"/>
  <c r="I240" i="4"/>
  <c r="FX304" i="4"/>
  <c r="FX248" i="4"/>
  <c r="FX261" i="4"/>
  <c r="AZ304" i="4"/>
  <c r="AZ248" i="4"/>
  <c r="AZ261" i="4"/>
  <c r="IB301" i="4"/>
  <c r="IB333" i="4"/>
  <c r="IB349" i="4"/>
  <c r="IB244" i="4"/>
  <c r="IB293" i="4"/>
  <c r="IB325" i="4"/>
  <c r="IB341" i="4"/>
  <c r="IB236" i="4"/>
  <c r="GO298" i="4"/>
  <c r="GO330" i="4"/>
  <c r="GO346" i="4"/>
  <c r="GO241" i="4"/>
  <c r="AQ241" i="4"/>
  <c r="EH237" i="4"/>
  <c r="DR295" i="4"/>
  <c r="DR327" i="4"/>
  <c r="DR343" i="4"/>
  <c r="DR238" i="4"/>
  <c r="DB239" i="4"/>
  <c r="AP235" i="4"/>
  <c r="Z212" i="4"/>
  <c r="AA212" i="4"/>
  <c r="DM234" i="4"/>
  <c r="DM220" i="4"/>
  <c r="DM305" i="4"/>
  <c r="DM249" i="4"/>
  <c r="DM262" i="4"/>
  <c r="BA304" i="4"/>
  <c r="BA248" i="4"/>
  <c r="BA261" i="4"/>
  <c r="EN304" i="4"/>
  <c r="EN248" i="4"/>
  <c r="EN261" i="4"/>
  <c r="P304" i="4"/>
  <c r="P248" i="4"/>
  <c r="P261" i="4"/>
  <c r="EF300" i="4"/>
  <c r="EF332" i="4"/>
  <c r="EF348" i="4"/>
  <c r="EF243" i="4"/>
  <c r="BD222" i="4"/>
  <c r="GY216" i="4"/>
  <c r="GY208" i="4"/>
  <c r="IC239" i="4"/>
  <c r="GG333" i="4"/>
  <c r="GG349" i="4"/>
  <c r="GG244" i="4"/>
  <c r="GG293" i="4"/>
  <c r="GG325" i="4"/>
  <c r="GG341" i="4"/>
  <c r="GG236" i="4"/>
  <c r="CK210" i="4"/>
  <c r="AE304" i="4"/>
  <c r="AE248" i="4"/>
  <c r="AE261" i="4"/>
  <c r="FH66" i="4"/>
  <c r="FG109" i="4"/>
  <c r="FG110" i="4"/>
  <c r="DO239" i="4"/>
  <c r="GP299" i="4"/>
  <c r="GP331" i="4"/>
  <c r="GP347" i="4"/>
  <c r="GP242" i="4"/>
  <c r="ET294" i="4"/>
  <c r="ET326" i="4"/>
  <c r="ET342" i="4"/>
  <c r="ET237" i="4"/>
  <c r="DN239" i="4"/>
  <c r="HA304" i="4"/>
  <c r="HA248" i="4"/>
  <c r="HA261" i="4"/>
  <c r="CC304" i="4"/>
  <c r="CC248" i="4"/>
  <c r="CC261" i="4"/>
  <c r="AS213" i="4"/>
  <c r="DS237" i="4"/>
  <c r="DZ230" i="4"/>
  <c r="BQ223" i="4"/>
  <c r="E210" i="4"/>
  <c r="GC216" i="4"/>
  <c r="GD216" i="4"/>
  <c r="GC208" i="4"/>
  <c r="HP227" i="4"/>
  <c r="FD213" i="4"/>
  <c r="DY66" i="4"/>
  <c r="DX109" i="4"/>
  <c r="DX110" i="4"/>
  <c r="EM237" i="4"/>
  <c r="HI301" i="4"/>
  <c r="HI333" i="4"/>
  <c r="HI349" i="4"/>
  <c r="HI244" i="4"/>
  <c r="HI293" i="4"/>
  <c r="HI325" i="4"/>
  <c r="HI341" i="4"/>
  <c r="HI236" i="4"/>
  <c r="CQ216" i="4"/>
  <c r="CQ208" i="4"/>
  <c r="ID230" i="4"/>
  <c r="ID222" i="4"/>
  <c r="GX210" i="4"/>
  <c r="FB294" i="4"/>
  <c r="FB326" i="4"/>
  <c r="FB342" i="4"/>
  <c r="FB237" i="4"/>
  <c r="EL299" i="4"/>
  <c r="EL331" i="4"/>
  <c r="EL347" i="4"/>
  <c r="EL242" i="4"/>
  <c r="CP241" i="4"/>
  <c r="BJ229" i="4"/>
  <c r="BJ221" i="4"/>
  <c r="N299" i="4"/>
  <c r="N331" i="4"/>
  <c r="N347" i="4"/>
  <c r="N242" i="4"/>
  <c r="FM304" i="4"/>
  <c r="FM248" i="4"/>
  <c r="FM261" i="4"/>
  <c r="AO304" i="4"/>
  <c r="AO248" i="4"/>
  <c r="AO261" i="4"/>
  <c r="FI227" i="4"/>
  <c r="IB300" i="4"/>
  <c r="IB332" i="4"/>
  <c r="IB348" i="4"/>
  <c r="IB243" i="4"/>
  <c r="IB292" i="4"/>
  <c r="IB324" i="4"/>
  <c r="IB340" i="4"/>
  <c r="IB235" i="4"/>
  <c r="FC240" i="4"/>
  <c r="DG228" i="4"/>
  <c r="DG220" i="4"/>
  <c r="DG305" i="4"/>
  <c r="DG249" i="4"/>
  <c r="DG262" i="4"/>
  <c r="DG234" i="4"/>
  <c r="CI296" i="4"/>
  <c r="CI328" i="4"/>
  <c r="CI344" i="4"/>
  <c r="CI239" i="4"/>
  <c r="AW228" i="4"/>
  <c r="FO301" i="4"/>
  <c r="FO333" i="4"/>
  <c r="FO349" i="4"/>
  <c r="FO244" i="4"/>
  <c r="FO293" i="4"/>
  <c r="FO325" i="4"/>
  <c r="FO341" i="4"/>
  <c r="FO236" i="4"/>
  <c r="AQ226" i="4"/>
  <c r="EH212" i="4"/>
  <c r="DB210" i="4"/>
  <c r="BV216" i="4"/>
  <c r="BW216" i="4"/>
  <c r="BV208" i="4"/>
  <c r="BW208" i="4"/>
  <c r="Z211" i="4"/>
  <c r="DA228" i="4"/>
  <c r="AP66" i="4"/>
  <c r="AO109" i="4"/>
  <c r="AO110" i="4"/>
  <c r="EC234" i="4"/>
  <c r="EC220" i="4"/>
  <c r="EC305" i="4"/>
  <c r="EC249" i="4"/>
  <c r="EC262" i="4"/>
  <c r="BU292" i="4"/>
  <c r="BU324" i="4"/>
  <c r="BU340" i="4"/>
  <c r="BU235" i="4"/>
  <c r="HH298" i="4"/>
  <c r="HH330" i="4"/>
  <c r="HH346" i="4"/>
  <c r="HH241" i="4"/>
  <c r="EV213" i="4"/>
  <c r="EF295" i="4"/>
  <c r="EF327" i="4"/>
  <c r="EF343" i="4"/>
  <c r="EF238" i="4"/>
  <c r="CJ213" i="4"/>
  <c r="BD229" i="4"/>
  <c r="BD221" i="4"/>
  <c r="FW297" i="4"/>
  <c r="FW329" i="4"/>
  <c r="FW345" i="4"/>
  <c r="FW240" i="4"/>
  <c r="BC242" i="4"/>
  <c r="CK213" i="4"/>
  <c r="HM165" i="4"/>
  <c r="HM153" i="4"/>
  <c r="HM168" i="4"/>
  <c r="HM156" i="4"/>
  <c r="HM160" i="4"/>
  <c r="HM148" i="4"/>
  <c r="CQ304" i="4"/>
  <c r="CQ248" i="4"/>
  <c r="CQ261" i="4"/>
  <c r="FJ304" i="4"/>
  <c r="FJ248" i="4"/>
  <c r="FJ261" i="4"/>
  <c r="AL304" i="4"/>
  <c r="AL248" i="4"/>
  <c r="AL261" i="4"/>
  <c r="FJ229" i="4"/>
  <c r="FJ221" i="4"/>
  <c r="ET297" i="4"/>
  <c r="ET329" i="4"/>
  <c r="ET345" i="4"/>
  <c r="ET240" i="4"/>
  <c r="BR209" i="4"/>
  <c r="F209" i="4"/>
  <c r="FP304" i="4"/>
  <c r="FP248" i="4"/>
  <c r="FP261" i="4"/>
  <c r="AR304" i="4"/>
  <c r="AR248" i="4"/>
  <c r="AR261" i="4"/>
  <c r="D297" i="4"/>
  <c r="D329" i="4"/>
  <c r="D345" i="4"/>
  <c r="D240" i="4"/>
  <c r="HO301" i="4"/>
  <c r="HO333" i="4"/>
  <c r="HO349" i="4"/>
  <c r="HO244" i="4"/>
  <c r="HO293" i="4"/>
  <c r="HO325" i="4"/>
  <c r="HO341" i="4"/>
  <c r="HO236" i="4"/>
  <c r="GQ209" i="4"/>
  <c r="DS244" i="4"/>
  <c r="DS236" i="4"/>
  <c r="S216" i="4"/>
  <c r="T216" i="4"/>
  <c r="S208" i="4"/>
  <c r="Y294" i="4"/>
  <c r="Y326" i="4"/>
  <c r="Y342" i="4"/>
  <c r="Y237" i="4"/>
  <c r="DZ225" i="4"/>
  <c r="AH227" i="4"/>
  <c r="GC225" i="4"/>
  <c r="AV235" i="4"/>
  <c r="O237" i="4"/>
  <c r="EI224" i="4"/>
  <c r="EI309" i="4"/>
  <c r="ID215" i="4"/>
  <c r="ID207" i="4"/>
  <c r="GX223" i="4"/>
  <c r="GH238" i="4"/>
  <c r="FR211" i="4"/>
  <c r="EL294" i="4"/>
  <c r="EL326" i="4"/>
  <c r="EL342" i="4"/>
  <c r="EL237" i="4"/>
  <c r="DF300" i="4"/>
  <c r="DF332" i="4"/>
  <c r="DF348" i="4"/>
  <c r="DF243" i="4"/>
  <c r="DF292" i="4"/>
  <c r="DF324" i="4"/>
  <c r="DF340" i="4"/>
  <c r="DF235" i="4"/>
  <c r="N294" i="4"/>
  <c r="N326" i="4"/>
  <c r="N342" i="4"/>
  <c r="N237" i="4"/>
  <c r="DQ109" i="4"/>
  <c r="DQ110" i="4"/>
  <c r="DR66" i="4"/>
  <c r="FI226" i="4"/>
  <c r="CO298" i="4"/>
  <c r="CO330" i="4"/>
  <c r="CO346" i="4"/>
  <c r="CO241" i="4"/>
  <c r="IB299" i="4"/>
  <c r="IB331" i="4"/>
  <c r="IB347" i="4"/>
  <c r="IB242" i="4"/>
  <c r="FP228" i="4"/>
  <c r="DT227" i="4"/>
  <c r="AR228" i="4"/>
  <c r="FC215" i="4"/>
  <c r="FC207" i="4"/>
  <c r="DG223" i="4"/>
  <c r="AI216" i="4"/>
  <c r="AI208" i="4"/>
  <c r="AW227" i="4"/>
  <c r="FO300" i="4"/>
  <c r="FO332" i="4"/>
  <c r="FO348" i="4"/>
  <c r="FO243" i="4"/>
  <c r="FO292" i="4"/>
  <c r="FO324" i="4"/>
  <c r="FO340" i="4"/>
  <c r="FO235" i="4"/>
  <c r="AG301" i="4"/>
  <c r="AG333" i="4"/>
  <c r="AG349" i="4"/>
  <c r="AG244" i="4"/>
  <c r="AG293" i="4"/>
  <c r="AG325" i="4"/>
  <c r="AG341" i="4"/>
  <c r="AG236" i="4"/>
  <c r="DR297" i="4"/>
  <c r="DR329" i="4"/>
  <c r="DR345" i="4"/>
  <c r="DR240" i="4"/>
  <c r="J225" i="4"/>
  <c r="FQ216" i="4"/>
  <c r="FQ208" i="4"/>
  <c r="DA223" i="4"/>
  <c r="HE304" i="4"/>
  <c r="HE248" i="4"/>
  <c r="HE261" i="4"/>
  <c r="CG304" i="4"/>
  <c r="CG248" i="4"/>
  <c r="CG261" i="4"/>
  <c r="E304" i="4"/>
  <c r="E248" i="4"/>
  <c r="E261" i="4"/>
  <c r="GB299" i="4"/>
  <c r="GB331" i="4"/>
  <c r="GB347" i="4"/>
  <c r="GB242" i="4"/>
  <c r="EV226" i="4"/>
  <c r="EF298" i="4"/>
  <c r="EF330" i="4"/>
  <c r="EF346" i="4"/>
  <c r="EF241" i="4"/>
  <c r="CZ296" i="4"/>
  <c r="CZ328" i="4"/>
  <c r="CZ344" i="4"/>
  <c r="CZ239" i="4"/>
  <c r="DA66" i="4"/>
  <c r="CZ109" i="4"/>
  <c r="CJ212" i="4"/>
  <c r="BC223" i="4"/>
  <c r="EG215" i="4"/>
  <c r="EG207" i="4"/>
  <c r="FV164" i="4"/>
  <c r="FV267" i="4"/>
  <c r="FV152" i="4"/>
  <c r="FV254" i="4"/>
  <c r="FV163" i="4"/>
  <c r="FV266" i="4"/>
  <c r="FV151" i="4"/>
  <c r="FV253" i="4"/>
  <c r="FV160" i="4"/>
  <c r="FV263" i="4"/>
  <c r="FV148" i="4"/>
  <c r="FV250" i="4"/>
  <c r="GA157" i="4"/>
  <c r="GA259" i="4"/>
  <c r="GA169" i="4"/>
  <c r="GA272" i="4"/>
  <c r="GA149" i="4"/>
  <c r="GA251" i="4"/>
  <c r="GA161" i="4"/>
  <c r="GA264" i="4"/>
  <c r="GA160" i="4"/>
  <c r="GA263" i="4"/>
  <c r="GA148" i="4"/>
  <c r="GA250" i="4"/>
  <c r="BM151" i="4"/>
  <c r="BM163" i="4"/>
  <c r="BM150" i="4"/>
  <c r="BM162" i="4"/>
  <c r="AU133" i="4"/>
  <c r="AU145" i="4"/>
  <c r="AU128" i="4"/>
  <c r="AU140" i="4"/>
  <c r="AU130" i="4"/>
  <c r="AU142" i="4"/>
  <c r="AV110" i="4"/>
  <c r="AU129" i="4"/>
  <c r="AU141" i="4"/>
  <c r="AU124" i="4"/>
  <c r="AU136" i="4"/>
  <c r="AU125" i="4"/>
  <c r="AU137" i="4"/>
  <c r="AU127" i="4"/>
  <c r="AU139" i="4"/>
  <c r="AU131" i="4"/>
  <c r="AU143" i="4"/>
  <c r="AU132" i="4"/>
  <c r="AU144" i="4"/>
  <c r="AU126" i="4"/>
  <c r="AU138" i="4"/>
  <c r="CP109" i="4"/>
  <c r="CQ66" i="4"/>
  <c r="G160" i="4"/>
  <c r="G148" i="4"/>
  <c r="G153" i="4"/>
  <c r="G165" i="4"/>
  <c r="G152" i="4"/>
  <c r="G164" i="4"/>
  <c r="CF152" i="4"/>
  <c r="CF164" i="4"/>
  <c r="CF160" i="4"/>
  <c r="CF148" i="4"/>
  <c r="CF156" i="4"/>
  <c r="CF168" i="4"/>
  <c r="CM157" i="4"/>
  <c r="CM169" i="4"/>
  <c r="W149" i="4"/>
  <c r="W162" i="4"/>
  <c r="W150" i="4"/>
  <c r="BN150" i="4"/>
  <c r="BN162" i="4"/>
  <c r="BN149" i="4"/>
  <c r="BN161" i="4"/>
  <c r="B163" i="4"/>
  <c r="B151" i="4"/>
  <c r="B164" i="4"/>
  <c r="B152" i="4"/>
  <c r="B167" i="4"/>
  <c r="B155" i="4"/>
  <c r="O66" i="4"/>
  <c r="O109" i="4"/>
  <c r="N109" i="4"/>
  <c r="HF154" i="4"/>
  <c r="HF166" i="4"/>
  <c r="HF153" i="4"/>
  <c r="HF165" i="4"/>
  <c r="FZ153" i="4"/>
  <c r="FZ165" i="4"/>
  <c r="FZ163" i="4"/>
  <c r="FZ151" i="4"/>
  <c r="FZ164" i="4"/>
  <c r="FZ152" i="4"/>
  <c r="L169" i="4"/>
  <c r="L157" i="4"/>
  <c r="L161" i="4"/>
  <c r="L149" i="4"/>
  <c r="AN156" i="4"/>
  <c r="AN168" i="4"/>
  <c r="AN162" i="4"/>
  <c r="AN150" i="4"/>
  <c r="AN165" i="4"/>
  <c r="AN153" i="4"/>
  <c r="H162" i="4"/>
  <c r="H265" i="4"/>
  <c r="H150" i="4"/>
  <c r="H252" i="4"/>
  <c r="ES155" i="4"/>
  <c r="ES257" i="4"/>
  <c r="ES167" i="4"/>
  <c r="ES270" i="4"/>
  <c r="BS156" i="4"/>
  <c r="BS168" i="4"/>
  <c r="BS166" i="4"/>
  <c r="BS154" i="4"/>
  <c r="AE167" i="4"/>
  <c r="AE155" i="4"/>
  <c r="AF153" i="4"/>
  <c r="AF255" i="4"/>
  <c r="AF161" i="4"/>
  <c r="AF264" i="4"/>
  <c r="AF149" i="4"/>
  <c r="AF251" i="4"/>
  <c r="GG109" i="4"/>
  <c r="GH66" i="4"/>
  <c r="AT157" i="4"/>
  <c r="AT169" i="4"/>
  <c r="AT160" i="4"/>
  <c r="AT148" i="4"/>
  <c r="FM164" i="4"/>
  <c r="FM152" i="4"/>
  <c r="FM165" i="4"/>
  <c r="FM153" i="4"/>
  <c r="FM168" i="4"/>
  <c r="FM156" i="4"/>
  <c r="HZ164" i="4"/>
  <c r="HZ152" i="4"/>
  <c r="HZ167" i="4"/>
  <c r="HZ155" i="4"/>
  <c r="CG169" i="4"/>
  <c r="CG157" i="4"/>
  <c r="FF150" i="4"/>
  <c r="FF162" i="4"/>
  <c r="FF149" i="4"/>
  <c r="FF161" i="4"/>
  <c r="DN66" i="4"/>
  <c r="DM109" i="4"/>
  <c r="AM163" i="4"/>
  <c r="AM151" i="4"/>
  <c r="EL109" i="4"/>
  <c r="ED157" i="4"/>
  <c r="ED169" i="4"/>
  <c r="ED160" i="4"/>
  <c r="ED148" i="4"/>
  <c r="CX149" i="4"/>
  <c r="CX161" i="4"/>
  <c r="CX157" i="4"/>
  <c r="CX169" i="4"/>
  <c r="CX160" i="4"/>
  <c r="CX148" i="4"/>
  <c r="CN162" i="4"/>
  <c r="CN265" i="4"/>
  <c r="CN150" i="4"/>
  <c r="CN252" i="4"/>
  <c r="DP161" i="4"/>
  <c r="DP149" i="4"/>
  <c r="DP155" i="4"/>
  <c r="DP167" i="4"/>
  <c r="DP151" i="4"/>
  <c r="DP163" i="4"/>
  <c r="CY163" i="4"/>
  <c r="CY266" i="4"/>
  <c r="CY151" i="4"/>
  <c r="CY253" i="4"/>
  <c r="CY372" i="4"/>
  <c r="CY162" i="4"/>
  <c r="CY265" i="4"/>
  <c r="CY150" i="4"/>
  <c r="CY252" i="4"/>
  <c r="CY371" i="4"/>
  <c r="CB125" i="4"/>
  <c r="CB137" i="4"/>
  <c r="CB133" i="4"/>
  <c r="CB145" i="4"/>
  <c r="CB124" i="4"/>
  <c r="CB136" i="4"/>
  <c r="CB128" i="4"/>
  <c r="CB140" i="4"/>
  <c r="CB130" i="4"/>
  <c r="CB142" i="4"/>
  <c r="CC110" i="4"/>
  <c r="CB126" i="4"/>
  <c r="CB138" i="4"/>
  <c r="CB129" i="4"/>
  <c r="CB141" i="4"/>
  <c r="CB131" i="4"/>
  <c r="CB143" i="4"/>
  <c r="CB132" i="4"/>
  <c r="CB144" i="4"/>
  <c r="CB127" i="4"/>
  <c r="CB139" i="4"/>
  <c r="CA156" i="4"/>
  <c r="CA258" i="4"/>
  <c r="CA168" i="4"/>
  <c r="CA271" i="4"/>
  <c r="CA153" i="4"/>
  <c r="CA255" i="4"/>
  <c r="CA165" i="4"/>
  <c r="CA268" i="4"/>
  <c r="FC304" i="4"/>
  <c r="FC248" i="4"/>
  <c r="FC261" i="4"/>
  <c r="DO237" i="4"/>
  <c r="GP301" i="4"/>
  <c r="GP333" i="4"/>
  <c r="GP349" i="4"/>
  <c r="GP244" i="4"/>
  <c r="GP236" i="4"/>
  <c r="FJ238" i="4"/>
  <c r="DN241" i="4"/>
  <c r="HD234" i="4"/>
  <c r="HD220" i="4"/>
  <c r="HD305" i="4"/>
  <c r="HD249" i="4"/>
  <c r="HD262" i="4"/>
  <c r="FH298" i="4"/>
  <c r="FH330" i="4"/>
  <c r="FH346" i="4"/>
  <c r="FH241" i="4"/>
  <c r="BP300" i="4"/>
  <c r="BP332" i="4"/>
  <c r="BP348" i="4"/>
  <c r="BP243" i="4"/>
  <c r="BP292" i="4"/>
  <c r="BP324" i="4"/>
  <c r="BP340" i="4"/>
  <c r="BP235" i="4"/>
  <c r="T238" i="4"/>
  <c r="D296" i="4"/>
  <c r="D328" i="4"/>
  <c r="D344" i="4"/>
  <c r="D239" i="4"/>
  <c r="HO300" i="4"/>
  <c r="HO332" i="4"/>
  <c r="HO348" i="4"/>
  <c r="HO243" i="4"/>
  <c r="HO292" i="4"/>
  <c r="HO324" i="4"/>
  <c r="HO340" i="4"/>
  <c r="HO235" i="4"/>
  <c r="GQ212" i="4"/>
  <c r="S235" i="4"/>
  <c r="Y301" i="4"/>
  <c r="Y333" i="4"/>
  <c r="Y349" i="4"/>
  <c r="Y244" i="4"/>
  <c r="Y293" i="4"/>
  <c r="Y325" i="4"/>
  <c r="Y341" i="4"/>
  <c r="Y236" i="4"/>
  <c r="EU244" i="4"/>
  <c r="EU236" i="4"/>
  <c r="GL304" i="4"/>
  <c r="GL248" i="4"/>
  <c r="GL261" i="4"/>
  <c r="BN304" i="4"/>
  <c r="BN248" i="4"/>
  <c r="BN261" i="4"/>
  <c r="DZ214" i="4"/>
  <c r="CD241" i="4"/>
  <c r="AH240" i="4"/>
  <c r="BQ229" i="4"/>
  <c r="BQ221" i="4"/>
  <c r="IF234" i="4"/>
  <c r="IF220" i="4"/>
  <c r="IF305" i="4"/>
  <c r="IF249" i="4"/>
  <c r="IF262" i="4"/>
  <c r="HP211" i="4"/>
  <c r="HQ211" i="4"/>
  <c r="GJ237" i="4"/>
  <c r="AV299" i="4"/>
  <c r="AV331" i="4"/>
  <c r="AV347" i="4"/>
  <c r="AV242" i="4"/>
  <c r="HK244" i="4"/>
  <c r="HK236" i="4"/>
  <c r="GI237" i="4"/>
  <c r="EM296" i="4"/>
  <c r="EM328" i="4"/>
  <c r="EM344" i="4"/>
  <c r="EM239" i="4"/>
  <c r="O297" i="4"/>
  <c r="O329" i="4"/>
  <c r="O345" i="4"/>
  <c r="O240" i="4"/>
  <c r="GW298" i="4"/>
  <c r="GW330" i="4"/>
  <c r="GW346" i="4"/>
  <c r="GW241" i="4"/>
  <c r="FY243" i="4"/>
  <c r="GI304" i="4"/>
  <c r="GI248" i="4"/>
  <c r="GI261" i="4"/>
  <c r="CQ299" i="4"/>
  <c r="CQ331" i="4"/>
  <c r="CQ347" i="4"/>
  <c r="CQ242" i="4"/>
  <c r="GH304" i="4"/>
  <c r="GH248" i="4"/>
  <c r="GH261" i="4"/>
  <c r="BJ304" i="4"/>
  <c r="BJ248" i="4"/>
  <c r="BJ261" i="4"/>
  <c r="GX240" i="4"/>
  <c r="EL301" i="4"/>
  <c r="EL333" i="4"/>
  <c r="EL349" i="4"/>
  <c r="EL244" i="4"/>
  <c r="EL293" i="4"/>
  <c r="EL325" i="4"/>
  <c r="EL341" i="4"/>
  <c r="EL236" i="4"/>
  <c r="DF295" i="4"/>
  <c r="DF327" i="4"/>
  <c r="DF343" i="4"/>
  <c r="DF238" i="4"/>
  <c r="BJ227" i="4"/>
  <c r="N301" i="4"/>
  <c r="N333" i="4"/>
  <c r="N349" i="4"/>
  <c r="N244" i="4"/>
  <c r="N293" i="4"/>
  <c r="N325" i="4"/>
  <c r="N341" i="4"/>
  <c r="N236" i="4"/>
  <c r="FI239" i="4"/>
  <c r="FH304" i="4"/>
  <c r="FH248" i="4"/>
  <c r="FH261" i="4"/>
  <c r="AJ304" i="4"/>
  <c r="AJ248" i="4"/>
  <c r="AJ261" i="4"/>
  <c r="FP241" i="4"/>
  <c r="AR237" i="4"/>
  <c r="FY212" i="4"/>
  <c r="FO295" i="4"/>
  <c r="FO327" i="4"/>
  <c r="FO343" i="4"/>
  <c r="FO238" i="4"/>
  <c r="AQ238" i="4"/>
  <c r="AG296" i="4"/>
  <c r="AG328" i="4"/>
  <c r="AG344" i="4"/>
  <c r="AG239" i="4"/>
  <c r="HJ304" i="4"/>
  <c r="HJ248" i="4"/>
  <c r="HJ261" i="4"/>
  <c r="CL304" i="4"/>
  <c r="CL248" i="4"/>
  <c r="CL261" i="4"/>
  <c r="J304" i="4"/>
  <c r="J248" i="4"/>
  <c r="J261" i="4"/>
  <c r="DR296" i="4"/>
  <c r="DR328" i="4"/>
  <c r="DR344" i="4"/>
  <c r="DR239" i="4"/>
  <c r="DB216" i="4"/>
  <c r="DB208" i="4"/>
  <c r="Z237" i="4"/>
  <c r="FQ243" i="4"/>
  <c r="HU304" i="4"/>
  <c r="HU248" i="4"/>
  <c r="HU261" i="4"/>
  <c r="CW234" i="4"/>
  <c r="CW220" i="4"/>
  <c r="CW305" i="4"/>
  <c r="CW249" i="4"/>
  <c r="CW262" i="4"/>
  <c r="BU294" i="4"/>
  <c r="BU326" i="4"/>
  <c r="BU342" i="4"/>
  <c r="BU237" i="4"/>
  <c r="DX304" i="4"/>
  <c r="DX248" i="4"/>
  <c r="DX261" i="4"/>
  <c r="HH296" i="4"/>
  <c r="HH328" i="4"/>
  <c r="HH344" i="4"/>
  <c r="HH239" i="4"/>
  <c r="GB294" i="4"/>
  <c r="GB326" i="4"/>
  <c r="GB342" i="4"/>
  <c r="GB237" i="4"/>
  <c r="CJ243" i="4"/>
  <c r="CJ235" i="4"/>
  <c r="FW299" i="4"/>
  <c r="FW331" i="4"/>
  <c r="FW347" i="4"/>
  <c r="FW242" i="4"/>
  <c r="IC301" i="4"/>
  <c r="IC333" i="4"/>
  <c r="IC349" i="4"/>
  <c r="IC244" i="4"/>
  <c r="IC293" i="4"/>
  <c r="IC325" i="4"/>
  <c r="IC341" i="4"/>
  <c r="IC236" i="4"/>
  <c r="GG294" i="4"/>
  <c r="GG326" i="4"/>
  <c r="GG342" i="4"/>
  <c r="GG237" i="4"/>
  <c r="EG242" i="4"/>
  <c r="CK215" i="4"/>
  <c r="CK207" i="4"/>
  <c r="ET299" i="4"/>
  <c r="ET331" i="4"/>
  <c r="ET347" i="4"/>
  <c r="ET242" i="4"/>
  <c r="DN222" i="4"/>
  <c r="BR215" i="4"/>
  <c r="BR207" i="4"/>
  <c r="BB297" i="4"/>
  <c r="BB329" i="4"/>
  <c r="BB345" i="4"/>
  <c r="BB240" i="4"/>
  <c r="F207" i="4"/>
  <c r="GK304" i="4"/>
  <c r="GK248" i="4"/>
  <c r="GK261" i="4"/>
  <c r="BM304" i="4"/>
  <c r="BM248" i="4"/>
  <c r="BM261" i="4"/>
  <c r="DY298" i="4"/>
  <c r="DY330" i="4"/>
  <c r="DY346" i="4"/>
  <c r="DY241" i="4"/>
  <c r="A340" i="4"/>
  <c r="A355" i="4"/>
  <c r="A369" i="4"/>
  <c r="A250" i="4"/>
  <c r="A263" i="4"/>
  <c r="GN234" i="4"/>
  <c r="GN220" i="4"/>
  <c r="GN305" i="4"/>
  <c r="GN249" i="4"/>
  <c r="GN262" i="4"/>
  <c r="FX296" i="4"/>
  <c r="FX328" i="4"/>
  <c r="FX344" i="4"/>
  <c r="FX239" i="4"/>
  <c r="BP234" i="4"/>
  <c r="BP220" i="4"/>
  <c r="BP305" i="4"/>
  <c r="BP249" i="4"/>
  <c r="BP262" i="4"/>
  <c r="GQ215" i="4"/>
  <c r="GQ207" i="4"/>
  <c r="DS242" i="4"/>
  <c r="S242" i="4"/>
  <c r="GO296" i="4"/>
  <c r="GO328" i="4"/>
  <c r="GO344" i="4"/>
  <c r="GO239" i="4"/>
  <c r="EU229" i="4"/>
  <c r="EU221" i="4"/>
  <c r="CC211" i="4"/>
  <c r="HB304" i="4"/>
  <c r="HB248" i="4"/>
  <c r="HB261" i="4"/>
  <c r="CD304" i="4"/>
  <c r="CD248" i="4"/>
  <c r="CD261" i="4"/>
  <c r="B304" i="4"/>
  <c r="B248" i="4"/>
  <c r="B261" i="4"/>
  <c r="DZ209" i="4"/>
  <c r="AX214" i="4"/>
  <c r="AH229" i="4"/>
  <c r="AH221" i="4"/>
  <c r="E215" i="4"/>
  <c r="F215" i="4"/>
  <c r="E221" i="4"/>
  <c r="GC227" i="4"/>
  <c r="EF304" i="4"/>
  <c r="EF248" i="4"/>
  <c r="EF261" i="4"/>
  <c r="HP214" i="4"/>
  <c r="HQ214" i="4"/>
  <c r="GJ212" i="4"/>
  <c r="FD234" i="4"/>
  <c r="FD220" i="4"/>
  <c r="FD305" i="4"/>
  <c r="FD249" i="4"/>
  <c r="FD262" i="4"/>
  <c r="FD210" i="4"/>
  <c r="CR214" i="4"/>
  <c r="AV237" i="4"/>
  <c r="EM238" i="4"/>
  <c r="O243" i="4"/>
  <c r="O235" i="4"/>
  <c r="HI237" i="4"/>
  <c r="CQ241" i="4"/>
  <c r="GX239" i="4"/>
  <c r="EL300" i="4"/>
  <c r="EL332" i="4"/>
  <c r="EL348" i="4"/>
  <c r="EL243" i="4"/>
  <c r="BJ226" i="4"/>
  <c r="N300" i="4"/>
  <c r="N332" i="4"/>
  <c r="N348" i="4"/>
  <c r="N243" i="4"/>
  <c r="N292" i="4"/>
  <c r="N324" i="4"/>
  <c r="N340" i="4"/>
  <c r="N235" i="4"/>
  <c r="HI304" i="4"/>
  <c r="HI248" i="4"/>
  <c r="HI261" i="4"/>
  <c r="CK304" i="4"/>
  <c r="CK248" i="4"/>
  <c r="CK261" i="4"/>
  <c r="I304" i="4"/>
  <c r="I248" i="4"/>
  <c r="I261" i="4"/>
  <c r="FI238" i="4"/>
  <c r="A344" i="4"/>
  <c r="A359" i="4"/>
  <c r="A373" i="4"/>
  <c r="A254" i="4"/>
  <c r="A267" i="4"/>
  <c r="FP301" i="4"/>
  <c r="FP333" i="4"/>
  <c r="FP349" i="4"/>
  <c r="FP244" i="4"/>
  <c r="FP293" i="4"/>
  <c r="FP325" i="4"/>
  <c r="FP341" i="4"/>
  <c r="FP236" i="4"/>
  <c r="DT229" i="4"/>
  <c r="DT207" i="4"/>
  <c r="IE210" i="4"/>
  <c r="FC294" i="4"/>
  <c r="FC326" i="4"/>
  <c r="FC342" i="4"/>
  <c r="FC237" i="4"/>
  <c r="DG243" i="4"/>
  <c r="DG292" i="4"/>
  <c r="DG324" i="4"/>
  <c r="DG340" i="4"/>
  <c r="DG235" i="4"/>
  <c r="CI297" i="4"/>
  <c r="CI329" i="4"/>
  <c r="CI345" i="4"/>
  <c r="CI240" i="4"/>
  <c r="AW239" i="4"/>
  <c r="DM295" i="4"/>
  <c r="DM327" i="4"/>
  <c r="DM343" i="4"/>
  <c r="DM238" i="4"/>
  <c r="IE304" i="4"/>
  <c r="IE248" i="4"/>
  <c r="IE261" i="4"/>
  <c r="FO294" i="4"/>
  <c r="FO326" i="4"/>
  <c r="FO342" i="4"/>
  <c r="FO237" i="4"/>
  <c r="AG295" i="4"/>
  <c r="AG327" i="4"/>
  <c r="AG343" i="4"/>
  <c r="AG238" i="4"/>
  <c r="HZ304" i="4"/>
  <c r="HZ248" i="4"/>
  <c r="HZ261" i="4"/>
  <c r="DB304" i="4"/>
  <c r="DB248" i="4"/>
  <c r="DB261" i="4"/>
  <c r="HJ301" i="4"/>
  <c r="HJ333" i="4"/>
  <c r="HJ349" i="4"/>
  <c r="HJ236" i="4"/>
  <c r="DB235" i="4"/>
  <c r="AP243" i="4"/>
  <c r="Z226" i="4"/>
  <c r="J227" i="4"/>
  <c r="DA296" i="4"/>
  <c r="DA328" i="4"/>
  <c r="DA344" i="4"/>
  <c r="DA239" i="4"/>
  <c r="FY234" i="4"/>
  <c r="FY220" i="4"/>
  <c r="FY305" i="4"/>
  <c r="FY249" i="4"/>
  <c r="FY262" i="4"/>
  <c r="DM304" i="4"/>
  <c r="DM248" i="4"/>
  <c r="DM261" i="4"/>
  <c r="BU297" i="4"/>
  <c r="BU329" i="4"/>
  <c r="BU345" i="4"/>
  <c r="BU240" i="4"/>
  <c r="HH299" i="4"/>
  <c r="HH331" i="4"/>
  <c r="HH347" i="4"/>
  <c r="HH242" i="4"/>
  <c r="GB297" i="4"/>
  <c r="GB329" i="4"/>
  <c r="GB345" i="4"/>
  <c r="GB240" i="4"/>
  <c r="CZ298" i="4"/>
  <c r="CZ330" i="4"/>
  <c r="CZ346" i="4"/>
  <c r="CZ241" i="4"/>
  <c r="CJ242" i="4"/>
  <c r="BD216" i="4"/>
  <c r="BD208" i="4"/>
  <c r="FW298" i="4"/>
  <c r="FW330" i="4"/>
  <c r="FW346" i="4"/>
  <c r="FW241" i="4"/>
  <c r="FY213" i="4"/>
  <c r="BC243" i="4"/>
  <c r="AA223" i="4"/>
  <c r="EG237" i="4"/>
  <c r="DM292" i="4"/>
  <c r="DM324" i="4"/>
  <c r="DM340" i="4"/>
  <c r="DM235" i="4"/>
  <c r="BW209" i="4"/>
  <c r="HF304" i="4"/>
  <c r="HF248" i="4"/>
  <c r="HF261" i="4"/>
  <c r="CH304" i="4"/>
  <c r="CH248" i="4"/>
  <c r="CH261" i="4"/>
  <c r="F304" i="4"/>
  <c r="F248" i="4"/>
  <c r="F261" i="4"/>
  <c r="DN229" i="4"/>
  <c r="DN207" i="4"/>
  <c r="BR210" i="4"/>
  <c r="BB296" i="4"/>
  <c r="BB328" i="4"/>
  <c r="BB344" i="4"/>
  <c r="BB239" i="4"/>
  <c r="U214" i="4"/>
  <c r="DY297" i="4"/>
  <c r="DY329" i="4"/>
  <c r="DY345" i="4"/>
  <c r="DY240" i="4"/>
  <c r="HL304" i="4"/>
  <c r="HL248" i="4"/>
  <c r="HL261" i="4"/>
  <c r="CN304" i="4"/>
  <c r="CN248" i="4"/>
  <c r="CN261" i="4"/>
  <c r="FX228" i="4"/>
  <c r="FH300" i="4"/>
  <c r="FH332" i="4"/>
  <c r="FH348" i="4"/>
  <c r="FH243" i="4"/>
  <c r="FH292" i="4"/>
  <c r="FH324" i="4"/>
  <c r="FH340" i="4"/>
  <c r="FH235" i="4"/>
  <c r="BP298" i="4"/>
  <c r="BP330" i="4"/>
  <c r="BP346" i="4"/>
  <c r="BP241" i="4"/>
  <c r="T208" i="4"/>
  <c r="D294" i="4"/>
  <c r="D326" i="4"/>
  <c r="D342" i="4"/>
  <c r="D237" i="4"/>
  <c r="HO294" i="4"/>
  <c r="HO326" i="4"/>
  <c r="HO342" i="4"/>
  <c r="HO237" i="4"/>
  <c r="S227" i="4"/>
  <c r="Y299" i="4"/>
  <c r="Y331" i="4"/>
  <c r="Y347" i="4"/>
  <c r="Y242" i="4"/>
  <c r="GO300" i="4"/>
  <c r="GO332" i="4"/>
  <c r="GO348" i="4"/>
  <c r="GO243" i="4"/>
  <c r="EU224" i="4"/>
  <c r="DC211" i="4"/>
  <c r="BK208" i="4"/>
  <c r="HR304" i="4"/>
  <c r="HR248" i="4"/>
  <c r="HR261" i="4"/>
  <c r="CT304" i="4"/>
  <c r="CT248" i="4"/>
  <c r="CT261" i="4"/>
  <c r="A342" i="4"/>
  <c r="A357" i="4"/>
  <c r="A371" i="4"/>
  <c r="A252" i="4"/>
  <c r="A265" i="4"/>
  <c r="DZ212" i="4"/>
  <c r="CD229" i="4"/>
  <c r="AH228" i="4"/>
  <c r="R300" i="4"/>
  <c r="R332" i="4"/>
  <c r="R348" i="4"/>
  <c r="R243" i="4"/>
  <c r="R292" i="4"/>
  <c r="R324" i="4"/>
  <c r="R340" i="4"/>
  <c r="R235" i="4"/>
  <c r="BQ213" i="4"/>
  <c r="BR213" i="4"/>
  <c r="E234" i="4"/>
  <c r="E220" i="4"/>
  <c r="E305" i="4"/>
  <c r="E249" i="4"/>
  <c r="E262" i="4"/>
  <c r="E224" i="4"/>
  <c r="EK304" i="4"/>
  <c r="EK248" i="4"/>
  <c r="EK261" i="4"/>
  <c r="M304" i="4"/>
  <c r="M248" i="4"/>
  <c r="M261" i="4"/>
  <c r="GC226" i="4"/>
  <c r="HH304" i="4"/>
  <c r="HH248" i="4"/>
  <c r="HH261" i="4"/>
  <c r="CJ304" i="4"/>
  <c r="CJ248" i="4"/>
  <c r="CJ261" i="4"/>
  <c r="H304" i="4"/>
  <c r="H248" i="4"/>
  <c r="H261" i="4"/>
  <c r="HP213" i="4"/>
  <c r="GJ243" i="4"/>
  <c r="GJ235" i="4"/>
  <c r="EN214" i="4"/>
  <c r="CB295" i="4"/>
  <c r="CB327" i="4"/>
  <c r="CB343" i="4"/>
  <c r="CB238" i="4"/>
  <c r="AV244" i="4"/>
  <c r="AV236" i="4"/>
  <c r="GI243" i="4"/>
  <c r="GI235" i="4"/>
  <c r="O299" i="4"/>
  <c r="O331" i="4"/>
  <c r="O347" i="4"/>
  <c r="O242" i="4"/>
  <c r="BI300" i="4"/>
  <c r="BI332" i="4"/>
  <c r="BI348" i="4"/>
  <c r="BI243" i="4"/>
  <c r="BI292" i="4"/>
  <c r="BI324" i="4"/>
  <c r="BI340" i="4"/>
  <c r="BI235" i="4"/>
  <c r="GO293" i="4"/>
  <c r="GO325" i="4"/>
  <c r="GO341" i="4"/>
  <c r="GO236" i="4"/>
  <c r="BK304" i="4"/>
  <c r="BK248" i="4"/>
  <c r="BK261" i="4"/>
  <c r="FB304" i="4"/>
  <c r="FB248" i="4"/>
  <c r="FB261" i="4"/>
  <c r="AD304" i="4"/>
  <c r="AD248" i="4"/>
  <c r="AD261" i="4"/>
  <c r="HN129" i="4"/>
  <c r="HN141" i="4"/>
  <c r="HO110" i="4"/>
  <c r="HN133" i="4"/>
  <c r="HN145" i="4"/>
  <c r="HN131" i="4"/>
  <c r="HN143" i="4"/>
  <c r="HN130" i="4"/>
  <c r="HN142" i="4"/>
  <c r="HN125" i="4"/>
  <c r="HN137" i="4"/>
  <c r="HN127" i="4"/>
  <c r="HN139" i="4"/>
  <c r="HN126" i="4"/>
  <c r="HN138" i="4"/>
  <c r="HN132" i="4"/>
  <c r="HN144" i="4"/>
  <c r="HN124" i="4"/>
  <c r="HN136" i="4"/>
  <c r="HN128" i="4"/>
  <c r="HN140" i="4"/>
  <c r="GH243" i="4"/>
  <c r="GH235" i="4"/>
  <c r="DF297" i="4"/>
  <c r="DF329" i="4"/>
  <c r="DF345" i="4"/>
  <c r="DF240" i="4"/>
  <c r="BJ211" i="4"/>
  <c r="BK211" i="4"/>
  <c r="GK215" i="4"/>
  <c r="GK207" i="4"/>
  <c r="FI213" i="4"/>
  <c r="CO295" i="4"/>
  <c r="CO327" i="4"/>
  <c r="CO343" i="4"/>
  <c r="CO238" i="4"/>
  <c r="I296" i="4"/>
  <c r="I328" i="4"/>
  <c r="I344" i="4"/>
  <c r="I239" i="4"/>
  <c r="I109" i="4"/>
  <c r="J66" i="4"/>
  <c r="EB304" i="4"/>
  <c r="EB248" i="4"/>
  <c r="EB261" i="4"/>
  <c r="HL212" i="4"/>
  <c r="FP239" i="4"/>
  <c r="DG214" i="4"/>
  <c r="AG294" i="4"/>
  <c r="AG326" i="4"/>
  <c r="AG342" i="4"/>
  <c r="AG237" i="4"/>
  <c r="DR304" i="4"/>
  <c r="DR248" i="4"/>
  <c r="DR261" i="4"/>
  <c r="GD213" i="4"/>
  <c r="DR294" i="4"/>
  <c r="DR326" i="4"/>
  <c r="DR342" i="4"/>
  <c r="DR237" i="4"/>
  <c r="AP299" i="4"/>
  <c r="AP331" i="4"/>
  <c r="AP347" i="4"/>
  <c r="AP242" i="4"/>
  <c r="Z229" i="4"/>
  <c r="Z221" i="4"/>
  <c r="J226" i="4"/>
  <c r="FQ213" i="4"/>
  <c r="GO234" i="4"/>
  <c r="GO220" i="4"/>
  <c r="GO305" i="4"/>
  <c r="GO249" i="4"/>
  <c r="GO262" i="4"/>
  <c r="EC304" i="4"/>
  <c r="EC248" i="4"/>
  <c r="EC261" i="4"/>
  <c r="BU300" i="4"/>
  <c r="BU332" i="4"/>
  <c r="BU348" i="4"/>
  <c r="BU243" i="4"/>
  <c r="FD304" i="4"/>
  <c r="FD248" i="4"/>
  <c r="FD261" i="4"/>
  <c r="AF304" i="4"/>
  <c r="AF248" i="4"/>
  <c r="AF261" i="4"/>
  <c r="GB296" i="4"/>
  <c r="GB328" i="4"/>
  <c r="GB344" i="4"/>
  <c r="GB239" i="4"/>
  <c r="CZ297" i="4"/>
  <c r="CZ329" i="4"/>
  <c r="CZ345" i="4"/>
  <c r="CZ240" i="4"/>
  <c r="CJ227" i="4"/>
  <c r="BD211" i="4"/>
  <c r="GY211" i="4"/>
  <c r="IC299" i="4"/>
  <c r="IC331" i="4"/>
  <c r="IC347" i="4"/>
  <c r="IC242" i="4"/>
  <c r="GG300" i="4"/>
  <c r="GG332" i="4"/>
  <c r="GG348" i="4"/>
  <c r="GG243" i="4"/>
  <c r="GG292" i="4"/>
  <c r="GG324" i="4"/>
  <c r="GG340" i="4"/>
  <c r="GG235" i="4"/>
  <c r="EG226" i="4"/>
  <c r="HM151" i="4"/>
  <c r="HM163" i="4"/>
  <c r="HM150" i="4"/>
  <c r="HM162" i="4"/>
  <c r="DM296" i="4"/>
  <c r="DM328" i="4"/>
  <c r="DM344" i="4"/>
  <c r="DM239" i="4"/>
  <c r="GP213" i="4"/>
  <c r="GQ213" i="4"/>
  <c r="FJ211" i="4"/>
  <c r="DN224" i="4"/>
  <c r="BB299" i="4"/>
  <c r="BB331" i="4"/>
  <c r="BB347" i="4"/>
  <c r="BB242" i="4"/>
  <c r="HQ304" i="4"/>
  <c r="HQ248" i="4"/>
  <c r="HQ261" i="4"/>
  <c r="CS304" i="4"/>
  <c r="CS248" i="4"/>
  <c r="CS261" i="4"/>
  <c r="DY300" i="4"/>
  <c r="DY332" i="4"/>
  <c r="DY348" i="4"/>
  <c r="DY243" i="4"/>
  <c r="DY292" i="4"/>
  <c r="DY324" i="4"/>
  <c r="DY340" i="4"/>
  <c r="DY235" i="4"/>
  <c r="FX223" i="4"/>
  <c r="FH295" i="4"/>
  <c r="FH327" i="4"/>
  <c r="FH343" i="4"/>
  <c r="FH238" i="4"/>
  <c r="BP301" i="4"/>
  <c r="BP333" i="4"/>
  <c r="BP349" i="4"/>
  <c r="BP244" i="4"/>
  <c r="BP293" i="4"/>
  <c r="BP325" i="4"/>
  <c r="BP341" i="4"/>
  <c r="BP236" i="4"/>
  <c r="T225" i="4"/>
  <c r="S230" i="4"/>
  <c r="S222" i="4"/>
  <c r="GW301" i="4"/>
  <c r="GW333" i="4"/>
  <c r="GW349" i="4"/>
  <c r="GW244" i="4"/>
  <c r="EU227" i="4"/>
  <c r="CC241" i="4"/>
  <c r="FV304" i="4"/>
  <c r="FV248" i="4"/>
  <c r="FV261" i="4"/>
  <c r="AX304" i="4"/>
  <c r="AX248" i="4"/>
  <c r="AX261" i="4"/>
  <c r="DZ211" i="4"/>
  <c r="AH209" i="4"/>
  <c r="R295" i="4"/>
  <c r="R327" i="4"/>
  <c r="R343" i="4"/>
  <c r="R238" i="4"/>
  <c r="BQ226" i="4"/>
  <c r="E227" i="4"/>
  <c r="HM304" i="4"/>
  <c r="HM248" i="4"/>
  <c r="HM261" i="4"/>
  <c r="CO304" i="4"/>
  <c r="CO248" i="4"/>
  <c r="CO261" i="4"/>
  <c r="GC215" i="4"/>
  <c r="GC207" i="4"/>
  <c r="HX304" i="4"/>
  <c r="HX248" i="4"/>
  <c r="HX261" i="4"/>
  <c r="CZ304" i="4"/>
  <c r="CZ248" i="4"/>
  <c r="CZ261" i="4"/>
  <c r="HP226" i="4"/>
  <c r="FD212" i="4"/>
  <c r="DH215" i="4"/>
  <c r="CB298" i="4"/>
  <c r="CB330" i="4"/>
  <c r="CB346" i="4"/>
  <c r="CB241" i="4"/>
  <c r="AV243" i="4"/>
  <c r="GI238" i="4"/>
  <c r="EM230" i="4"/>
  <c r="EM222" i="4"/>
  <c r="HI225" i="4"/>
  <c r="BI299" i="4"/>
  <c r="BI331" i="4"/>
  <c r="BI347" i="4"/>
  <c r="BI242" i="4"/>
  <c r="GO297" i="4"/>
  <c r="GO329" i="4"/>
  <c r="GO345" i="4"/>
  <c r="GO240" i="4"/>
  <c r="CQ215" i="4"/>
  <c r="CQ207" i="4"/>
  <c r="K228" i="4"/>
  <c r="K313" i="4"/>
  <c r="FR304" i="4"/>
  <c r="FR248" i="4"/>
  <c r="FR261" i="4"/>
  <c r="AT304" i="4"/>
  <c r="AT248" i="4"/>
  <c r="AT261" i="4"/>
  <c r="ID225" i="4"/>
  <c r="GX213" i="4"/>
  <c r="FB297" i="4"/>
  <c r="FB329" i="4"/>
  <c r="FB345" i="4"/>
  <c r="FB240" i="4"/>
  <c r="BJ224" i="4"/>
  <c r="DQ304" i="4"/>
  <c r="DQ248" i="4"/>
  <c r="DQ261" i="4"/>
  <c r="FI216" i="4"/>
  <c r="FI208" i="4"/>
  <c r="FJ208" i="4"/>
  <c r="I295" i="4"/>
  <c r="I327" i="4"/>
  <c r="I343" i="4"/>
  <c r="I238" i="4"/>
  <c r="ER304" i="4"/>
  <c r="ER248" i="4"/>
  <c r="ER261" i="4"/>
  <c r="T304" i="4"/>
  <c r="T248" i="4"/>
  <c r="T261" i="4"/>
  <c r="FP214" i="4"/>
  <c r="DT213" i="4"/>
  <c r="AR214" i="4"/>
  <c r="DG213" i="4"/>
  <c r="CI299" i="4"/>
  <c r="CI331" i="4"/>
  <c r="CI347" i="4"/>
  <c r="CI242" i="4"/>
  <c r="AI222" i="4"/>
  <c r="AW213" i="4"/>
  <c r="AX213" i="4"/>
  <c r="CE227" i="4"/>
  <c r="CE312" i="4"/>
  <c r="AQ229" i="4"/>
  <c r="AQ221" i="4"/>
  <c r="GT304" i="4"/>
  <c r="GT248" i="4"/>
  <c r="GT261" i="4"/>
  <c r="BV304" i="4"/>
  <c r="BV248" i="4"/>
  <c r="BV261" i="4"/>
  <c r="HJ210" i="4"/>
  <c r="GD208" i="4"/>
  <c r="BV211" i="4"/>
  <c r="AP237" i="4"/>
  <c r="Z214" i="4"/>
  <c r="J215" i="4"/>
  <c r="J207" i="4"/>
  <c r="DA213" i="4"/>
  <c r="BU295" i="4"/>
  <c r="BU327" i="4"/>
  <c r="BU343" i="4"/>
  <c r="BU238" i="4"/>
  <c r="IF304" i="4"/>
  <c r="IF248" i="4"/>
  <c r="IF261" i="4"/>
  <c r="DH304" i="4"/>
  <c r="DH248" i="4"/>
  <c r="DH261" i="4"/>
  <c r="HH297" i="4"/>
  <c r="HH329" i="4"/>
  <c r="HH345" i="4"/>
  <c r="HH240" i="4"/>
  <c r="CJ230" i="4"/>
  <c r="CJ222" i="4"/>
  <c r="BD210" i="4"/>
  <c r="FW300" i="4"/>
  <c r="FW332" i="4"/>
  <c r="FW348" i="4"/>
  <c r="FW243" i="4"/>
  <c r="FW292" i="4"/>
  <c r="FW324" i="4"/>
  <c r="FW340" i="4"/>
  <c r="FW235" i="4"/>
  <c r="BC209" i="4"/>
  <c r="IC227" i="4"/>
  <c r="GG295" i="4"/>
  <c r="GG327" i="4"/>
  <c r="GG343" i="4"/>
  <c r="GG238" i="4"/>
  <c r="EG225" i="4"/>
  <c r="FV168" i="4"/>
  <c r="FV271" i="4"/>
  <c r="FV156" i="4"/>
  <c r="FV258" i="4"/>
  <c r="FV153" i="4"/>
  <c r="FV255" i="4"/>
  <c r="FV165" i="4"/>
  <c r="FV268" i="4"/>
  <c r="FV157" i="4"/>
  <c r="FV259" i="4"/>
  <c r="FV169" i="4"/>
  <c r="FV272" i="4"/>
  <c r="GA162" i="4"/>
  <c r="GA265" i="4"/>
  <c r="GA150" i="4"/>
  <c r="GA252" i="4"/>
  <c r="GB128" i="4"/>
  <c r="GB140" i="4"/>
  <c r="GB130" i="4"/>
  <c r="GB142" i="4"/>
  <c r="GB126" i="4"/>
  <c r="GB138" i="4"/>
  <c r="GB129" i="4"/>
  <c r="GB141" i="4"/>
  <c r="GB131" i="4"/>
  <c r="GB143" i="4"/>
  <c r="GB132" i="4"/>
  <c r="GB144" i="4"/>
  <c r="GB127" i="4"/>
  <c r="GB139" i="4"/>
  <c r="GC110" i="4"/>
  <c r="GB125" i="4"/>
  <c r="GB137" i="4"/>
  <c r="GB133" i="4"/>
  <c r="GB145" i="4"/>
  <c r="GB124" i="4"/>
  <c r="GB136" i="4"/>
  <c r="GA153" i="4"/>
  <c r="GA255" i="4"/>
  <c r="GA165" i="4"/>
  <c r="GA268" i="4"/>
  <c r="BM154" i="4"/>
  <c r="BM166" i="4"/>
  <c r="BM164" i="4"/>
  <c r="BM152" i="4"/>
  <c r="DG66" i="4"/>
  <c r="DF109" i="4"/>
  <c r="G162" i="4"/>
  <c r="G150" i="4"/>
  <c r="G156" i="4"/>
  <c r="G168" i="4"/>
  <c r="G166" i="4"/>
  <c r="G154" i="4"/>
  <c r="CF155" i="4"/>
  <c r="CF167" i="4"/>
  <c r="CF151" i="4"/>
  <c r="CF163" i="4"/>
  <c r="CF166" i="4"/>
  <c r="CF154" i="4"/>
  <c r="CJ66" i="4"/>
  <c r="CI109" i="4"/>
  <c r="W153" i="4"/>
  <c r="W165" i="4"/>
  <c r="W152" i="4"/>
  <c r="W164" i="4"/>
  <c r="BN154" i="4"/>
  <c r="BN166" i="4"/>
  <c r="BN153" i="4"/>
  <c r="BN165" i="4"/>
  <c r="BN163" i="4"/>
  <c r="BN151" i="4"/>
  <c r="B168" i="4"/>
  <c r="B156" i="4"/>
  <c r="B150" i="4"/>
  <c r="B162" i="4"/>
  <c r="GY109" i="4"/>
  <c r="GZ66" i="4"/>
  <c r="HF149" i="4"/>
  <c r="HF161" i="4"/>
  <c r="HF157" i="4"/>
  <c r="HF169" i="4"/>
  <c r="HF160" i="4"/>
  <c r="HF148" i="4"/>
  <c r="FZ160" i="4"/>
  <c r="FZ148" i="4"/>
  <c r="FZ168" i="4"/>
  <c r="FZ156" i="4"/>
  <c r="L152" i="4"/>
  <c r="L164" i="4"/>
  <c r="L160" i="4"/>
  <c r="L148" i="4"/>
  <c r="L156" i="4"/>
  <c r="L168" i="4"/>
  <c r="AN166" i="4"/>
  <c r="AN154" i="4"/>
  <c r="AN169" i="4"/>
  <c r="AN157" i="4"/>
  <c r="H151" i="4"/>
  <c r="H253" i="4"/>
  <c r="J110" i="4"/>
  <c r="I126" i="4"/>
  <c r="I138" i="4"/>
  <c r="H160" i="4"/>
  <c r="H263" i="4"/>
  <c r="H148" i="4"/>
  <c r="H250" i="4"/>
  <c r="BS157" i="4"/>
  <c r="BS169" i="4"/>
  <c r="BS163" i="4"/>
  <c r="BS151" i="4"/>
  <c r="BS160" i="4"/>
  <c r="BS148" i="4"/>
  <c r="AE163" i="4"/>
  <c r="AE160" i="4"/>
  <c r="GN128" i="4"/>
  <c r="GN140" i="4"/>
  <c r="GN130" i="4"/>
  <c r="GN142" i="4"/>
  <c r="GO110" i="4"/>
  <c r="GN129" i="4"/>
  <c r="GN141" i="4"/>
  <c r="GN124" i="4"/>
  <c r="GN136" i="4"/>
  <c r="GN126" i="4"/>
  <c r="GN138" i="4"/>
  <c r="GN131" i="4"/>
  <c r="GN143" i="4"/>
  <c r="GN133" i="4"/>
  <c r="GN145" i="4"/>
  <c r="GN125" i="4"/>
  <c r="GN137" i="4"/>
  <c r="GN132" i="4"/>
  <c r="GN144" i="4"/>
  <c r="GN127" i="4"/>
  <c r="GN139" i="4"/>
  <c r="AF155" i="4"/>
  <c r="AF257" i="4"/>
  <c r="FU164" i="4"/>
  <c r="FU152" i="4"/>
  <c r="GF129" i="4"/>
  <c r="GF141" i="4"/>
  <c r="GF128" i="4"/>
  <c r="GF140" i="4"/>
  <c r="GF125" i="4"/>
  <c r="GF137" i="4"/>
  <c r="GF132" i="4"/>
  <c r="GF144" i="4"/>
  <c r="GF124" i="4"/>
  <c r="GF136" i="4"/>
  <c r="GF130" i="4"/>
  <c r="GF142" i="4"/>
  <c r="GG110" i="4"/>
  <c r="GF133" i="4"/>
  <c r="GF145" i="4"/>
  <c r="GF126" i="4"/>
  <c r="GF138" i="4"/>
  <c r="GF127" i="4"/>
  <c r="GF139" i="4"/>
  <c r="GF131" i="4"/>
  <c r="GF143" i="4"/>
  <c r="BZ164" i="4"/>
  <c r="BZ152" i="4"/>
  <c r="AT164" i="4"/>
  <c r="AT152" i="4"/>
  <c r="AT167" i="4"/>
  <c r="EZ169" i="4"/>
  <c r="EZ157" i="4"/>
  <c r="FM169" i="4"/>
  <c r="FM157" i="4"/>
  <c r="FM151" i="4"/>
  <c r="FM163" i="4"/>
  <c r="HZ168" i="4"/>
  <c r="HZ156" i="4"/>
  <c r="HZ150" i="4"/>
  <c r="HZ162" i="4"/>
  <c r="HZ149" i="4"/>
  <c r="HZ161" i="4"/>
  <c r="BB130" i="4"/>
  <c r="BB142" i="4"/>
  <c r="BB125" i="4"/>
  <c r="BB137" i="4"/>
  <c r="BB126" i="4"/>
  <c r="BB138" i="4"/>
  <c r="BB128" i="4"/>
  <c r="BB140" i="4"/>
  <c r="BB132" i="4"/>
  <c r="BB144" i="4"/>
  <c r="BC110" i="4"/>
  <c r="BB133" i="4"/>
  <c r="BB145" i="4"/>
  <c r="BB127" i="4"/>
  <c r="BB139" i="4"/>
  <c r="BB124" i="4"/>
  <c r="BB136" i="4"/>
  <c r="BB129" i="4"/>
  <c r="BB141" i="4"/>
  <c r="BB131" i="4"/>
  <c r="BB143" i="4"/>
  <c r="FF154" i="4"/>
  <c r="FF166" i="4"/>
  <c r="FF153" i="4"/>
  <c r="FF165" i="4"/>
  <c r="FF163" i="4"/>
  <c r="FF151" i="4"/>
  <c r="EK132" i="4"/>
  <c r="EK144" i="4"/>
  <c r="EK131" i="4"/>
  <c r="EK143" i="4"/>
  <c r="EK126" i="4"/>
  <c r="EK138" i="4"/>
  <c r="EK128" i="4"/>
  <c r="EK140" i="4"/>
  <c r="EK127" i="4"/>
  <c r="EK139" i="4"/>
  <c r="EK133" i="4"/>
  <c r="EK145" i="4"/>
  <c r="EK125" i="4"/>
  <c r="EK137" i="4"/>
  <c r="EK129" i="4"/>
  <c r="EK141" i="4"/>
  <c r="EK130" i="4"/>
  <c r="EK142" i="4"/>
  <c r="EL110" i="4"/>
  <c r="EK124" i="4"/>
  <c r="EK136" i="4"/>
  <c r="ED164" i="4"/>
  <c r="ED152" i="4"/>
  <c r="ED167" i="4"/>
  <c r="ED155" i="4"/>
  <c r="CX163" i="4"/>
  <c r="CX151" i="4"/>
  <c r="CX164" i="4"/>
  <c r="CX152" i="4"/>
  <c r="CX167" i="4"/>
  <c r="CX155" i="4"/>
  <c r="ER156" i="4"/>
  <c r="ER168" i="4"/>
  <c r="GE166" i="4"/>
  <c r="GE154" i="4"/>
  <c r="DW166" i="4"/>
  <c r="DW154" i="4"/>
  <c r="DP156" i="4"/>
  <c r="DP168" i="4"/>
  <c r="DP162" i="4"/>
  <c r="DP150" i="4"/>
  <c r="DP165" i="4"/>
  <c r="DP153" i="4"/>
  <c r="BT166" i="4"/>
  <c r="BT269" i="4"/>
  <c r="BT154" i="4"/>
  <c r="BT256" i="4"/>
  <c r="CY156" i="4"/>
  <c r="CY258" i="4"/>
  <c r="CY377" i="4"/>
  <c r="CY168" i="4"/>
  <c r="CY271" i="4"/>
  <c r="CY167" i="4"/>
  <c r="CY270" i="4"/>
  <c r="CY155" i="4"/>
  <c r="CY257" i="4"/>
  <c r="CY376" i="4"/>
  <c r="CY160" i="4"/>
  <c r="CY263" i="4"/>
  <c r="CY148" i="4"/>
  <c r="CY250" i="4"/>
  <c r="CY369" i="4"/>
  <c r="CA152" i="4"/>
  <c r="CA254" i="4"/>
  <c r="CA164" i="4"/>
  <c r="CA267" i="4"/>
  <c r="CA166" i="4"/>
  <c r="CA269" i="4"/>
  <c r="CA154" i="4"/>
  <c r="CA256" i="4"/>
  <c r="CA149" i="4"/>
  <c r="CA251" i="4"/>
  <c r="CA161" i="4"/>
  <c r="CA264" i="4"/>
  <c r="DN304" i="4"/>
  <c r="DN248" i="4"/>
  <c r="DN261" i="4"/>
  <c r="ET300" i="4"/>
  <c r="ET332" i="4"/>
  <c r="ET348" i="4"/>
  <c r="ET243" i="4"/>
  <c r="ET292" i="4"/>
  <c r="ET324" i="4"/>
  <c r="ET340" i="4"/>
  <c r="ET235" i="4"/>
  <c r="BB298" i="4"/>
  <c r="BB330" i="4"/>
  <c r="BB346" i="4"/>
  <c r="BB241" i="4"/>
  <c r="F244" i="4"/>
  <c r="F236" i="4"/>
  <c r="FU304" i="4"/>
  <c r="FU248" i="4"/>
  <c r="FU261" i="4"/>
  <c r="AW304" i="4"/>
  <c r="AW248" i="4"/>
  <c r="AW261" i="4"/>
  <c r="DY295" i="4"/>
  <c r="DY327" i="4"/>
  <c r="DY343" i="4"/>
  <c r="DY238" i="4"/>
  <c r="GF304" i="4"/>
  <c r="GF248" i="4"/>
  <c r="GF261" i="4"/>
  <c r="BH304" i="4"/>
  <c r="BH248" i="4"/>
  <c r="BH261" i="4"/>
  <c r="FX244" i="4"/>
  <c r="FX236" i="4"/>
  <c r="T234" i="4"/>
  <c r="T220" i="4"/>
  <c r="T305" i="4"/>
  <c r="T249" i="4"/>
  <c r="T262" i="4"/>
  <c r="DS239" i="4"/>
  <c r="S243" i="4"/>
  <c r="DU234" i="4"/>
  <c r="DU220" i="4"/>
  <c r="DU305" i="4"/>
  <c r="DU249" i="4"/>
  <c r="DU262" i="4"/>
  <c r="BK220" i="4"/>
  <c r="BK305" i="4"/>
  <c r="BK249" i="4"/>
  <c r="BK262" i="4"/>
  <c r="BK234" i="4"/>
  <c r="CC297" i="4"/>
  <c r="CC329" i="4"/>
  <c r="CC345" i="4"/>
  <c r="CC240" i="4"/>
  <c r="DZ228" i="4"/>
  <c r="R294" i="4"/>
  <c r="R326" i="4"/>
  <c r="R342" i="4"/>
  <c r="R237" i="4"/>
  <c r="BQ211" i="4"/>
  <c r="E244" i="4"/>
  <c r="E236" i="4"/>
  <c r="FQ304" i="4"/>
  <c r="FQ248" i="4"/>
  <c r="FQ261" i="4"/>
  <c r="AS304" i="4"/>
  <c r="AS248" i="4"/>
  <c r="AS261" i="4"/>
  <c r="GC299" i="4"/>
  <c r="GC331" i="4"/>
  <c r="GC347" i="4"/>
  <c r="GC242" i="4"/>
  <c r="DP304" i="4"/>
  <c r="DP248" i="4"/>
  <c r="DP261" i="4"/>
  <c r="HP229" i="4"/>
  <c r="HP221" i="4"/>
  <c r="FT234" i="4"/>
  <c r="FT220" i="4"/>
  <c r="FT305" i="4"/>
  <c r="FT249" i="4"/>
  <c r="FT262" i="4"/>
  <c r="CB301" i="4"/>
  <c r="CB333" i="4"/>
  <c r="CB349" i="4"/>
  <c r="CB244" i="4"/>
  <c r="CB293" i="4"/>
  <c r="CB325" i="4"/>
  <c r="CB341" i="4"/>
  <c r="CB236" i="4"/>
  <c r="FK210" i="4"/>
  <c r="HI242" i="4"/>
  <c r="BI298" i="4"/>
  <c r="BI330" i="4"/>
  <c r="BI346" i="4"/>
  <c r="BI241" i="4"/>
  <c r="EI237" i="4"/>
  <c r="ID242" i="4"/>
  <c r="GH294" i="4"/>
  <c r="GH326" i="4"/>
  <c r="GH342" i="4"/>
  <c r="GH237" i="4"/>
  <c r="FB296" i="4"/>
  <c r="FB328" i="4"/>
  <c r="FB344" i="4"/>
  <c r="FB239" i="4"/>
  <c r="CP300" i="4"/>
  <c r="CP332" i="4"/>
  <c r="CP348" i="4"/>
  <c r="CP243" i="4"/>
  <c r="CP292" i="4"/>
  <c r="CP324" i="4"/>
  <c r="CP340" i="4"/>
  <c r="CP235" i="4"/>
  <c r="BJ209" i="4"/>
  <c r="BK209" i="4"/>
  <c r="GK209" i="4"/>
  <c r="EG304" i="4"/>
  <c r="EG248" i="4"/>
  <c r="EG261" i="4"/>
  <c r="A259" i="4"/>
  <c r="A272" i="4"/>
  <c r="CO297" i="4"/>
  <c r="CO329" i="4"/>
  <c r="CO345" i="4"/>
  <c r="CO240" i="4"/>
  <c r="I298" i="4"/>
  <c r="I330" i="4"/>
  <c r="I346" i="4"/>
  <c r="I241" i="4"/>
  <c r="IB298" i="4"/>
  <c r="IB330" i="4"/>
  <c r="IB346" i="4"/>
  <c r="IB241" i="4"/>
  <c r="DT240" i="4"/>
  <c r="FC242" i="4"/>
  <c r="DG301" i="4"/>
  <c r="DG333" i="4"/>
  <c r="DG349" i="4"/>
  <c r="DG244" i="4"/>
  <c r="DG236" i="4"/>
  <c r="CI294" i="4"/>
  <c r="CI326" i="4"/>
  <c r="CI342" i="4"/>
  <c r="CI237" i="4"/>
  <c r="AW244" i="4"/>
  <c r="AW236" i="4"/>
  <c r="FY226" i="4"/>
  <c r="FY311" i="4"/>
  <c r="FS304" i="4"/>
  <c r="FS248" i="4"/>
  <c r="FS261" i="4"/>
  <c r="HJ237" i="4"/>
  <c r="EH238" i="4"/>
  <c r="BV299" i="4"/>
  <c r="BV331" i="4"/>
  <c r="BV347" i="4"/>
  <c r="BV242" i="4"/>
  <c r="AP240" i="4"/>
  <c r="J242" i="4"/>
  <c r="DA297" i="4"/>
  <c r="DA329" i="4"/>
  <c r="DA345" i="4"/>
  <c r="DA240" i="4"/>
  <c r="CW304" i="4"/>
  <c r="CW248" i="4"/>
  <c r="CW261" i="4"/>
  <c r="EF297" i="4"/>
  <c r="EF329" i="4"/>
  <c r="EF345" i="4"/>
  <c r="EF240" i="4"/>
  <c r="CZ299" i="4"/>
  <c r="CZ331" i="4"/>
  <c r="CZ347" i="4"/>
  <c r="CZ242" i="4"/>
  <c r="BC297" i="4"/>
  <c r="BC329" i="4"/>
  <c r="BC345" i="4"/>
  <c r="BC240" i="4"/>
  <c r="CK229" i="4"/>
  <c r="HO304" i="4"/>
  <c r="HO248" i="4"/>
  <c r="HO261" i="4"/>
  <c r="DO240" i="4"/>
  <c r="BW214" i="4"/>
  <c r="GP304" i="4"/>
  <c r="GP248" i="4"/>
  <c r="GP261" i="4"/>
  <c r="BR304" i="4"/>
  <c r="BR248" i="4"/>
  <c r="BR261" i="4"/>
  <c r="GP296" i="4"/>
  <c r="GP328" i="4"/>
  <c r="GP344" i="4"/>
  <c r="GP239" i="4"/>
  <c r="DN297" i="4"/>
  <c r="DN329" i="4"/>
  <c r="DN345" i="4"/>
  <c r="DN240" i="4"/>
  <c r="GV304" i="4"/>
  <c r="GV248" i="4"/>
  <c r="GV261" i="4"/>
  <c r="BX304" i="4"/>
  <c r="BX248" i="4"/>
  <c r="BX261" i="4"/>
  <c r="FH297" i="4"/>
  <c r="FH329" i="4"/>
  <c r="FH345" i="4"/>
  <c r="FH240" i="4"/>
  <c r="EB234" i="4"/>
  <c r="EB220" i="4"/>
  <c r="EB305" i="4"/>
  <c r="EB249" i="4"/>
  <c r="EB262" i="4"/>
  <c r="BP299" i="4"/>
  <c r="BP331" i="4"/>
  <c r="BP347" i="4"/>
  <c r="BP242" i="4"/>
  <c r="D299" i="4"/>
  <c r="D331" i="4"/>
  <c r="D347" i="4"/>
  <c r="D242" i="4"/>
  <c r="HO299" i="4"/>
  <c r="HO331" i="4"/>
  <c r="HO347" i="4"/>
  <c r="HO242" i="4"/>
  <c r="BY234" i="4"/>
  <c r="BY220" i="4"/>
  <c r="BY305" i="4"/>
  <c r="BY249" i="4"/>
  <c r="BY262" i="4"/>
  <c r="Y296" i="4"/>
  <c r="Y328" i="4"/>
  <c r="Y344" i="4"/>
  <c r="Y239" i="4"/>
  <c r="EU211" i="4"/>
  <c r="DZ227" i="4"/>
  <c r="CD212" i="4"/>
  <c r="AH211" i="4"/>
  <c r="R297" i="4"/>
  <c r="R329" i="4"/>
  <c r="R345" i="4"/>
  <c r="R240" i="4"/>
  <c r="BQ224" i="4"/>
  <c r="E225" i="4"/>
  <c r="GG304" i="4"/>
  <c r="GG248" i="4"/>
  <c r="GG261" i="4"/>
  <c r="BI304" i="4"/>
  <c r="BI248" i="4"/>
  <c r="BI261" i="4"/>
  <c r="GC209" i="4"/>
  <c r="HP228" i="4"/>
  <c r="EN215" i="4"/>
  <c r="EN207" i="4"/>
  <c r="CB300" i="4"/>
  <c r="CB332" i="4"/>
  <c r="CB348" i="4"/>
  <c r="CB243" i="4"/>
  <c r="CB292" i="4"/>
  <c r="CB324" i="4"/>
  <c r="CB340" i="4"/>
  <c r="CB235" i="4"/>
  <c r="AF234" i="4"/>
  <c r="AF220" i="4"/>
  <c r="AF305" i="4"/>
  <c r="AF249" i="4"/>
  <c r="AF262" i="4"/>
  <c r="BI297" i="4"/>
  <c r="BI329" i="4"/>
  <c r="BI345" i="4"/>
  <c r="BI240" i="4"/>
  <c r="A347" i="4"/>
  <c r="A362" i="4"/>
  <c r="A376" i="4"/>
  <c r="A257" i="4"/>
  <c r="A270" i="4"/>
  <c r="GX304" i="4"/>
  <c r="GX248" i="4"/>
  <c r="GX261" i="4"/>
  <c r="BZ304" i="4"/>
  <c r="BZ248" i="4"/>
  <c r="BZ261" i="4"/>
  <c r="HN220" i="4"/>
  <c r="HN305" i="4"/>
  <c r="HN249" i="4"/>
  <c r="HN262" i="4"/>
  <c r="HN234" i="4"/>
  <c r="GH293" i="4"/>
  <c r="GH325" i="4"/>
  <c r="GH341" i="4"/>
  <c r="GH236" i="4"/>
  <c r="FB295" i="4"/>
  <c r="FB327" i="4"/>
  <c r="FB343" i="4"/>
  <c r="FB238" i="4"/>
  <c r="DF294" i="4"/>
  <c r="DF326" i="4"/>
  <c r="DF342" i="4"/>
  <c r="DF237" i="4"/>
  <c r="CP238" i="4"/>
  <c r="BJ212" i="4"/>
  <c r="CO296" i="4"/>
  <c r="CO328" i="4"/>
  <c r="CO344" i="4"/>
  <c r="CO239" i="4"/>
  <c r="I301" i="4"/>
  <c r="I333" i="4"/>
  <c r="I349" i="4"/>
  <c r="I244" i="4"/>
  <c r="I293" i="4"/>
  <c r="I325" i="4"/>
  <c r="I341" i="4"/>
  <c r="I236" i="4"/>
  <c r="DL304" i="4"/>
  <c r="DL248" i="4"/>
  <c r="DL261" i="4"/>
  <c r="IB297" i="4"/>
  <c r="IB329" i="4"/>
  <c r="IB345" i="4"/>
  <c r="IB240" i="4"/>
  <c r="DT215" i="4"/>
  <c r="GW295" i="4"/>
  <c r="GW327" i="4"/>
  <c r="GW343" i="4"/>
  <c r="GW238" i="4"/>
  <c r="FY216" i="4"/>
  <c r="AQ237" i="4"/>
  <c r="GD210" i="4"/>
  <c r="EH241" i="4"/>
  <c r="DR299" i="4"/>
  <c r="DR331" i="4"/>
  <c r="DR347" i="4"/>
  <c r="DR242" i="4"/>
  <c r="DB243" i="4"/>
  <c r="BV213" i="4"/>
  <c r="Z216" i="4"/>
  <c r="AA216" i="4"/>
  <c r="Z208" i="4"/>
  <c r="AA208" i="4"/>
  <c r="J209" i="4"/>
  <c r="FQ210" i="4"/>
  <c r="FY304" i="4"/>
  <c r="FY248" i="4"/>
  <c r="FY261" i="4"/>
  <c r="GZ304" i="4"/>
  <c r="GZ248" i="4"/>
  <c r="GZ261" i="4"/>
  <c r="CB304" i="4"/>
  <c r="CB248" i="4"/>
  <c r="CB261" i="4"/>
  <c r="EF296" i="4"/>
  <c r="EF328" i="4"/>
  <c r="EF344" i="4"/>
  <c r="EF239" i="4"/>
  <c r="BD226" i="4"/>
  <c r="GY212" i="4"/>
  <c r="AA213" i="4"/>
  <c r="IC300" i="4"/>
  <c r="IC332" i="4"/>
  <c r="IC348" i="4"/>
  <c r="IC243" i="4"/>
  <c r="IC292" i="4"/>
  <c r="IC324" i="4"/>
  <c r="IC340" i="4"/>
  <c r="IC235" i="4"/>
  <c r="GG297" i="4"/>
  <c r="GG329" i="4"/>
  <c r="GG345" i="4"/>
  <c r="GG240" i="4"/>
  <c r="CK242" i="4"/>
  <c r="GW292" i="4"/>
  <c r="GW324" i="4"/>
  <c r="GW340" i="4"/>
  <c r="GW235" i="4"/>
  <c r="DO243" i="4"/>
  <c r="GP210" i="4"/>
  <c r="GQ210" i="4"/>
  <c r="ET298" i="4"/>
  <c r="ET330" i="4"/>
  <c r="ET346" i="4"/>
  <c r="ET241" i="4"/>
  <c r="DN300" i="4"/>
  <c r="DN332" i="4"/>
  <c r="DN348" i="4"/>
  <c r="DN243" i="4"/>
  <c r="DN221" i="4"/>
  <c r="BB292" i="4"/>
  <c r="BB324" i="4"/>
  <c r="BB340" i="4"/>
  <c r="BB235" i="4"/>
  <c r="EO304" i="4"/>
  <c r="EO248" i="4"/>
  <c r="EO261" i="4"/>
  <c r="Q304" i="4"/>
  <c r="Q248" i="4"/>
  <c r="Q261" i="4"/>
  <c r="FX210" i="4"/>
  <c r="DS298" i="4"/>
  <c r="DS330" i="4"/>
  <c r="DS346" i="4"/>
  <c r="DS241" i="4"/>
  <c r="S213" i="4"/>
  <c r="HQ215" i="4"/>
  <c r="HQ207" i="4"/>
  <c r="X128" i="4"/>
  <c r="X140" i="4"/>
  <c r="X130" i="4"/>
  <c r="X142" i="4"/>
  <c r="X126" i="4"/>
  <c r="X138" i="4"/>
  <c r="Y110" i="4"/>
  <c r="X129" i="4"/>
  <c r="X141" i="4"/>
  <c r="X131" i="4"/>
  <c r="X143" i="4"/>
  <c r="X132" i="4"/>
  <c r="X144" i="4"/>
  <c r="X127" i="4"/>
  <c r="X139" i="4"/>
  <c r="X125" i="4"/>
  <c r="X137" i="4"/>
  <c r="X133" i="4"/>
  <c r="X145" i="4"/>
  <c r="X124" i="4"/>
  <c r="X136" i="4"/>
  <c r="DM301" i="4"/>
  <c r="DM333" i="4"/>
  <c r="DM349" i="4"/>
  <c r="DM244" i="4"/>
  <c r="GY304" i="4"/>
  <c r="GY248" i="4"/>
  <c r="GY261" i="4"/>
  <c r="EU210" i="4"/>
  <c r="EV210" i="4"/>
  <c r="DZ226" i="4"/>
  <c r="CD211" i="4"/>
  <c r="AH214" i="4"/>
  <c r="BQ227" i="4"/>
  <c r="E214" i="4"/>
  <c r="F214" i="4"/>
  <c r="GW234" i="4"/>
  <c r="GW220" i="4"/>
  <c r="GW305" i="4"/>
  <c r="GW249" i="4"/>
  <c r="GW262" i="4"/>
  <c r="GC212" i="4"/>
  <c r="HP223" i="4"/>
  <c r="FD209" i="4"/>
  <c r="CR209" i="4"/>
  <c r="EM241" i="4"/>
  <c r="HI240" i="4"/>
  <c r="FY221" i="4"/>
  <c r="FY306" i="4"/>
  <c r="DM298" i="4"/>
  <c r="DM330" i="4"/>
  <c r="DM346" i="4"/>
  <c r="DM241" i="4"/>
  <c r="CQ212" i="4"/>
  <c r="ID226" i="4"/>
  <c r="GX242" i="4"/>
  <c r="FB298" i="4"/>
  <c r="FB330" i="4"/>
  <c r="FB346" i="4"/>
  <c r="FB241" i="4"/>
  <c r="EL295" i="4"/>
  <c r="EL327" i="4"/>
  <c r="EL343" i="4"/>
  <c r="EL238" i="4"/>
  <c r="CP237" i="4"/>
  <c r="BJ225" i="4"/>
  <c r="N295" i="4"/>
  <c r="N327" i="4"/>
  <c r="N343" i="4"/>
  <c r="N238" i="4"/>
  <c r="HY304" i="4"/>
  <c r="HY248" i="4"/>
  <c r="HY261" i="4"/>
  <c r="DA304" i="4"/>
  <c r="DA248" i="4"/>
  <c r="DA261" i="4"/>
  <c r="A345" i="4"/>
  <c r="A360" i="4"/>
  <c r="A374" i="4"/>
  <c r="A255" i="4"/>
  <c r="A268" i="4"/>
  <c r="FI223" i="4"/>
  <c r="IB296" i="4"/>
  <c r="IB328" i="4"/>
  <c r="IB344" i="4"/>
  <c r="IB239" i="4"/>
  <c r="DT210" i="4"/>
  <c r="FC244" i="4"/>
  <c r="FC236" i="4"/>
  <c r="DG224" i="4"/>
  <c r="CI300" i="4"/>
  <c r="CI332" i="4"/>
  <c r="CI348" i="4"/>
  <c r="CI243" i="4"/>
  <c r="CI292" i="4"/>
  <c r="CI324" i="4"/>
  <c r="CI340" i="4"/>
  <c r="CI235" i="4"/>
  <c r="AW224" i="4"/>
  <c r="GW299" i="4"/>
  <c r="GW331" i="4"/>
  <c r="GW347" i="4"/>
  <c r="GW242" i="4"/>
  <c r="FO297" i="4"/>
  <c r="FO329" i="4"/>
  <c r="FO345" i="4"/>
  <c r="FO240" i="4"/>
  <c r="AQ230" i="4"/>
  <c r="AQ222" i="4"/>
  <c r="DB214" i="4"/>
  <c r="BV212" i="4"/>
  <c r="Z215" i="4"/>
  <c r="AA215" i="4"/>
  <c r="Z207" i="4"/>
  <c r="AA207" i="4"/>
  <c r="J212" i="4"/>
  <c r="DA224" i="4"/>
  <c r="GO304" i="4"/>
  <c r="GO248" i="4"/>
  <c r="GO261" i="4"/>
  <c r="HH294" i="4"/>
  <c r="HH326" i="4"/>
  <c r="HH342" i="4"/>
  <c r="HH237" i="4"/>
  <c r="EU209" i="4"/>
  <c r="EV209" i="4"/>
  <c r="EF299" i="4"/>
  <c r="EF331" i="4"/>
  <c r="EF347" i="4"/>
  <c r="EF242" i="4"/>
  <c r="CJ209" i="4"/>
  <c r="CK209" i="4"/>
  <c r="BD225" i="4"/>
  <c r="FW301" i="4"/>
  <c r="FW333" i="4"/>
  <c r="FW349" i="4"/>
  <c r="FW244" i="4"/>
  <c r="FW293" i="4"/>
  <c r="FW325" i="4"/>
  <c r="FW341" i="4"/>
  <c r="FW236" i="4"/>
  <c r="BC295" i="4"/>
  <c r="BC327" i="4"/>
  <c r="BC343" i="4"/>
  <c r="BC238" i="4"/>
  <c r="EG216" i="4"/>
  <c r="EG208" i="4"/>
  <c r="HM154" i="4"/>
  <c r="HM166" i="4"/>
  <c r="HM164" i="4"/>
  <c r="HM152" i="4"/>
  <c r="GW296" i="4"/>
  <c r="GW328" i="4"/>
  <c r="GW344" i="4"/>
  <c r="GW239" i="4"/>
  <c r="HV304" i="4"/>
  <c r="HV248" i="4"/>
  <c r="HV261" i="4"/>
  <c r="CX304" i="4"/>
  <c r="CX248" i="4"/>
  <c r="CX261" i="4"/>
  <c r="GP223" i="4"/>
  <c r="ET301" i="4"/>
  <c r="ET333" i="4"/>
  <c r="ET349" i="4"/>
  <c r="ET244" i="4"/>
  <c r="ET293" i="4"/>
  <c r="ET325" i="4"/>
  <c r="ET341" i="4"/>
  <c r="ET236" i="4"/>
  <c r="DN214" i="4"/>
  <c r="IB304" i="4"/>
  <c r="IB248" i="4"/>
  <c r="IB261" i="4"/>
  <c r="DD304" i="4"/>
  <c r="DD248" i="4"/>
  <c r="DD261" i="4"/>
  <c r="FX209" i="4"/>
  <c r="FY209" i="4"/>
  <c r="T211" i="4"/>
  <c r="D301" i="4"/>
  <c r="D333" i="4"/>
  <c r="D349" i="4"/>
  <c r="D244" i="4"/>
  <c r="D293" i="4"/>
  <c r="D325" i="4"/>
  <c r="D341" i="4"/>
  <c r="D236" i="4"/>
  <c r="HO297" i="4"/>
  <c r="HO329" i="4"/>
  <c r="HO345" i="4"/>
  <c r="HO240" i="4"/>
  <c r="DS240" i="4"/>
  <c r="S212" i="4"/>
  <c r="Y298" i="4"/>
  <c r="Y330" i="4"/>
  <c r="Y346" i="4"/>
  <c r="Y241" i="4"/>
  <c r="P133" i="4"/>
  <c r="P145" i="4"/>
  <c r="P126" i="4"/>
  <c r="P138" i="4"/>
  <c r="P131" i="4"/>
  <c r="P143" i="4"/>
  <c r="P128" i="4"/>
  <c r="P140" i="4"/>
  <c r="P130" i="4"/>
  <c r="P142" i="4"/>
  <c r="P132" i="4"/>
  <c r="P144" i="4"/>
  <c r="P125" i="4"/>
  <c r="P137" i="4"/>
  <c r="P129" i="4"/>
  <c r="P141" i="4"/>
  <c r="P127" i="4"/>
  <c r="P139" i="4"/>
  <c r="P124" i="4"/>
  <c r="P136" i="4"/>
  <c r="O304" i="4"/>
  <c r="O248" i="4"/>
  <c r="O261" i="4"/>
  <c r="DZ229" i="4"/>
  <c r="DZ207" i="4"/>
  <c r="CD214" i="4"/>
  <c r="AH223" i="4"/>
  <c r="HE234" i="4"/>
  <c r="HE220" i="4"/>
  <c r="HE305" i="4"/>
  <c r="HE249" i="4"/>
  <c r="HE262" i="4"/>
  <c r="BQ212" i="4"/>
  <c r="E213" i="4"/>
  <c r="F213" i="4"/>
  <c r="GC229" i="4"/>
  <c r="GC221" i="4"/>
  <c r="HP216" i="4"/>
  <c r="HP208" i="4"/>
  <c r="GJ238" i="4"/>
  <c r="EN209" i="4"/>
  <c r="EM212" i="4"/>
  <c r="O241" i="4"/>
  <c r="HI215" i="4"/>
  <c r="HJ215" i="4"/>
  <c r="HI207" i="4"/>
  <c r="HJ207" i="4"/>
  <c r="K210" i="4"/>
  <c r="ID211" i="4"/>
  <c r="GH299" i="4"/>
  <c r="GH331" i="4"/>
  <c r="GH347" i="4"/>
  <c r="GH242" i="4"/>
  <c r="FR215" i="4"/>
  <c r="EL298" i="4"/>
  <c r="EL330" i="4"/>
  <c r="EL346" i="4"/>
  <c r="EL241" i="4"/>
  <c r="DF296" i="4"/>
  <c r="DF328" i="4"/>
  <c r="DF344" i="4"/>
  <c r="DF239" i="4"/>
  <c r="CP230" i="4"/>
  <c r="BJ210" i="4"/>
  <c r="N298" i="4"/>
  <c r="N330" i="4"/>
  <c r="N346" i="4"/>
  <c r="N241" i="4"/>
  <c r="GK210" i="4"/>
  <c r="FI230" i="4"/>
  <c r="FI222" i="4"/>
  <c r="CO294" i="4"/>
  <c r="CO326" i="4"/>
  <c r="CO342" i="4"/>
  <c r="CO237" i="4"/>
  <c r="IB295" i="4"/>
  <c r="IB327" i="4"/>
  <c r="IB343" i="4"/>
  <c r="IB238" i="4"/>
  <c r="FP224" i="4"/>
  <c r="DT223" i="4"/>
  <c r="FC211" i="4"/>
  <c r="DG227" i="4"/>
  <c r="AI212" i="4"/>
  <c r="AW223" i="4"/>
  <c r="FY208" i="4"/>
  <c r="FO296" i="4"/>
  <c r="FO328" i="4"/>
  <c r="FO344" i="4"/>
  <c r="FO239" i="4"/>
  <c r="CE213" i="4"/>
  <c r="AG297" i="4"/>
  <c r="AG329" i="4"/>
  <c r="AG345" i="4"/>
  <c r="AG240" i="4"/>
  <c r="DR301" i="4"/>
  <c r="DR333" i="4"/>
  <c r="DR349" i="4"/>
  <c r="DR244" i="4"/>
  <c r="DR293" i="4"/>
  <c r="DR325" i="4"/>
  <c r="DR341" i="4"/>
  <c r="DR236" i="4"/>
  <c r="DB209" i="4"/>
  <c r="CL214" i="4"/>
  <c r="BV229" i="4"/>
  <c r="BV221" i="4"/>
  <c r="Z228" i="4"/>
  <c r="J229" i="4"/>
  <c r="J221" i="4"/>
  <c r="FQ212" i="4"/>
  <c r="DA227" i="4"/>
  <c r="ES304" i="4"/>
  <c r="ES248" i="4"/>
  <c r="ES261" i="4"/>
  <c r="U304" i="4"/>
  <c r="U248" i="4"/>
  <c r="U261" i="4"/>
  <c r="GB295" i="4"/>
  <c r="GB327" i="4"/>
  <c r="GB343" i="4"/>
  <c r="GB238" i="4"/>
  <c r="EV222" i="4"/>
  <c r="EF294" i="4"/>
  <c r="EF326" i="4"/>
  <c r="EF342" i="4"/>
  <c r="EF237" i="4"/>
  <c r="CZ300" i="4"/>
  <c r="CZ332" i="4"/>
  <c r="CZ348" i="4"/>
  <c r="CZ243" i="4"/>
  <c r="CZ292" i="4"/>
  <c r="CZ324" i="4"/>
  <c r="CZ340" i="4"/>
  <c r="CZ235" i="4"/>
  <c r="CJ216" i="4"/>
  <c r="CK216" i="4"/>
  <c r="CJ208" i="4"/>
  <c r="CK208" i="4"/>
  <c r="BD228" i="4"/>
  <c r="BC227" i="4"/>
  <c r="IC209" i="4"/>
  <c r="EG211" i="4"/>
  <c r="FV154" i="4"/>
  <c r="FV256" i="4"/>
  <c r="FV166" i="4"/>
  <c r="FV269" i="4"/>
  <c r="FV149" i="4"/>
  <c r="FV251" i="4"/>
  <c r="FV161" i="4"/>
  <c r="FV264" i="4"/>
  <c r="FV167" i="4"/>
  <c r="FV270" i="4"/>
  <c r="FV155" i="4"/>
  <c r="FV257" i="4"/>
  <c r="GA156" i="4"/>
  <c r="GA258" i="4"/>
  <c r="GA168" i="4"/>
  <c r="GA271" i="4"/>
  <c r="GA166" i="4"/>
  <c r="GA269" i="4"/>
  <c r="GA154" i="4"/>
  <c r="GA256" i="4"/>
  <c r="BM155" i="4"/>
  <c r="BM167" i="4"/>
  <c r="BM161" i="4"/>
  <c r="BM149" i="4"/>
  <c r="BM169" i="4"/>
  <c r="BM157" i="4"/>
  <c r="DE125" i="4"/>
  <c r="DE137" i="4"/>
  <c r="DE129" i="4"/>
  <c r="DE141" i="4"/>
  <c r="DE130" i="4"/>
  <c r="DE142" i="4"/>
  <c r="DE124" i="4"/>
  <c r="DE136" i="4"/>
  <c r="DE132" i="4"/>
  <c r="DE144" i="4"/>
  <c r="DF110" i="4"/>
  <c r="DE131" i="4"/>
  <c r="DE143" i="4"/>
  <c r="DE126" i="4"/>
  <c r="DE138" i="4"/>
  <c r="DE128" i="4"/>
  <c r="DE140" i="4"/>
  <c r="DE127" i="4"/>
  <c r="DE139" i="4"/>
  <c r="DE133" i="4"/>
  <c r="DE145" i="4"/>
  <c r="G157" i="4"/>
  <c r="G169" i="4"/>
  <c r="G163" i="4"/>
  <c r="G151" i="4"/>
  <c r="CF162" i="4"/>
  <c r="CF150" i="4"/>
  <c r="CF165" i="4"/>
  <c r="CF153" i="4"/>
  <c r="AZ165" i="4"/>
  <c r="CH130" i="4"/>
  <c r="CH142" i="4"/>
  <c r="CH132" i="4"/>
  <c r="CH144" i="4"/>
  <c r="CH128" i="4"/>
  <c r="CH140" i="4"/>
  <c r="CH131" i="4"/>
  <c r="CH143" i="4"/>
  <c r="CH133" i="4"/>
  <c r="CH145" i="4"/>
  <c r="CH124" i="4"/>
  <c r="CH136" i="4"/>
  <c r="CH125" i="4"/>
  <c r="CH137" i="4"/>
  <c r="CH129" i="4"/>
  <c r="CH141" i="4"/>
  <c r="CI110" i="4"/>
  <c r="CH127" i="4"/>
  <c r="CH139" i="4"/>
  <c r="CH126" i="4"/>
  <c r="CH138" i="4"/>
  <c r="W156" i="4"/>
  <c r="W168" i="4"/>
  <c r="W166" i="4"/>
  <c r="W154" i="4"/>
  <c r="BN157" i="4"/>
  <c r="BN169" i="4"/>
  <c r="BN160" i="4"/>
  <c r="BN148" i="4"/>
  <c r="BN168" i="4"/>
  <c r="BN156" i="4"/>
  <c r="B154" i="4"/>
  <c r="B166" i="4"/>
  <c r="B153" i="4"/>
  <c r="B165" i="4"/>
  <c r="HF163" i="4"/>
  <c r="HF151" i="4"/>
  <c r="HF164" i="4"/>
  <c r="HF152" i="4"/>
  <c r="HF167" i="4"/>
  <c r="HF155" i="4"/>
  <c r="FZ167" i="4"/>
  <c r="FZ155" i="4"/>
  <c r="FZ154" i="4"/>
  <c r="FZ166" i="4"/>
  <c r="L155" i="4"/>
  <c r="L167" i="4"/>
  <c r="L151" i="4"/>
  <c r="L163" i="4"/>
  <c r="L166" i="4"/>
  <c r="L154" i="4"/>
  <c r="GU153" i="4"/>
  <c r="GU165" i="4"/>
  <c r="DK163" i="4"/>
  <c r="DK151" i="4"/>
  <c r="BG149" i="4"/>
  <c r="BG161" i="4"/>
  <c r="AN152" i="4"/>
  <c r="AN164" i="4"/>
  <c r="AN160" i="4"/>
  <c r="AN148" i="4"/>
  <c r="Z109" i="4"/>
  <c r="AA66" i="4"/>
  <c r="H168" i="4"/>
  <c r="H271" i="4"/>
  <c r="BS167" i="4"/>
  <c r="BS155" i="4"/>
  <c r="BS149" i="4"/>
  <c r="BS161" i="4"/>
  <c r="BS162" i="4"/>
  <c r="BS150" i="4"/>
  <c r="AE149" i="4"/>
  <c r="AE161" i="4"/>
  <c r="GP66" i="4"/>
  <c r="GO109" i="4"/>
  <c r="AF160" i="4"/>
  <c r="AF263" i="4"/>
  <c r="AF168" i="4"/>
  <c r="AF271" i="4"/>
  <c r="S66" i="4"/>
  <c r="R109" i="4"/>
  <c r="BJ66" i="4"/>
  <c r="BI109" i="4"/>
  <c r="BZ160" i="4"/>
  <c r="BZ148" i="4"/>
  <c r="BZ168" i="4"/>
  <c r="BZ156" i="4"/>
  <c r="AT168" i="4"/>
  <c r="AT156" i="4"/>
  <c r="AT150" i="4"/>
  <c r="AT162" i="4"/>
  <c r="AT149" i="4"/>
  <c r="AT161" i="4"/>
  <c r="GM157" i="4"/>
  <c r="GM169" i="4"/>
  <c r="FM160" i="4"/>
  <c r="FM148" i="4"/>
  <c r="FM154" i="4"/>
  <c r="FM166" i="4"/>
  <c r="HZ154" i="4"/>
  <c r="HZ166" i="4"/>
  <c r="HZ153" i="4"/>
  <c r="HZ165" i="4"/>
  <c r="HZ163" i="4"/>
  <c r="HZ151" i="4"/>
  <c r="BA155" i="4"/>
  <c r="BA257" i="4"/>
  <c r="BA167" i="4"/>
  <c r="BA270" i="4"/>
  <c r="FF157" i="4"/>
  <c r="FF169" i="4"/>
  <c r="FF160" i="4"/>
  <c r="FF148" i="4"/>
  <c r="FF168" i="4"/>
  <c r="FF156" i="4"/>
  <c r="FA127" i="4"/>
  <c r="FA139" i="4"/>
  <c r="FA133" i="4"/>
  <c r="FA145" i="4"/>
  <c r="FA125" i="4"/>
  <c r="FA137" i="4"/>
  <c r="FA129" i="4"/>
  <c r="FA141" i="4"/>
  <c r="FA130" i="4"/>
  <c r="FA142" i="4"/>
  <c r="FB110" i="4"/>
  <c r="FA124" i="4"/>
  <c r="FA136" i="4"/>
  <c r="FA132" i="4"/>
  <c r="FA144" i="4"/>
  <c r="FA131" i="4"/>
  <c r="FA143" i="4"/>
  <c r="FA126" i="4"/>
  <c r="FA138" i="4"/>
  <c r="FA128" i="4"/>
  <c r="FA140" i="4"/>
  <c r="ED168" i="4"/>
  <c r="ED156" i="4"/>
  <c r="ED150" i="4"/>
  <c r="ED162" i="4"/>
  <c r="ED149" i="4"/>
  <c r="ED161" i="4"/>
  <c r="CX168" i="4"/>
  <c r="CX156" i="4"/>
  <c r="CX150" i="4"/>
  <c r="CX162" i="4"/>
  <c r="GV148" i="4"/>
  <c r="GV250" i="4"/>
  <c r="GV160" i="4"/>
  <c r="GV263" i="4"/>
  <c r="DP166" i="4"/>
  <c r="DP154" i="4"/>
  <c r="DP169" i="4"/>
  <c r="DP157" i="4"/>
  <c r="CY152" i="4"/>
  <c r="CY254" i="4"/>
  <c r="CY373" i="4"/>
  <c r="CY164" i="4"/>
  <c r="CY267" i="4"/>
  <c r="CY149" i="4"/>
  <c r="CY251" i="4"/>
  <c r="CY370" i="4"/>
  <c r="CY161" i="4"/>
  <c r="CY264" i="4"/>
  <c r="CY153" i="4"/>
  <c r="CY255" i="4"/>
  <c r="CY374" i="4"/>
  <c r="CY165" i="4"/>
  <c r="CY268" i="4"/>
  <c r="CA162" i="4"/>
  <c r="CA265" i="4"/>
  <c r="AE162" i="4"/>
  <c r="AM148" i="4"/>
  <c r="AZ160" i="4"/>
  <c r="W155" i="4"/>
  <c r="GY225" i="4"/>
  <c r="GY310" i="4"/>
  <c r="GX297" i="4"/>
  <c r="GX329" i="4"/>
  <c r="GX345" i="4"/>
  <c r="GX222" i="4"/>
  <c r="GX307" i="4"/>
  <c r="FQ225" i="4"/>
  <c r="FQ310" i="4"/>
  <c r="FC224" i="4"/>
  <c r="FC309" i="4"/>
  <c r="FC223" i="4"/>
  <c r="FC308" i="4"/>
  <c r="FC221" i="4"/>
  <c r="FC306" i="4"/>
  <c r="GM155" i="4"/>
  <c r="FC225" i="4"/>
  <c r="FD225" i="4"/>
  <c r="FC229" i="4"/>
  <c r="FC314" i="4"/>
  <c r="FC230" i="4"/>
  <c r="FC315" i="4"/>
  <c r="DH225" i="4"/>
  <c r="GU167" i="4"/>
  <c r="GU150" i="4"/>
  <c r="GM153" i="4"/>
  <c r="BV227" i="4"/>
  <c r="BV312" i="4"/>
  <c r="GM148" i="4"/>
  <c r="CA157" i="4"/>
  <c r="CA259" i="4"/>
  <c r="GU160" i="4"/>
  <c r="GM162" i="4"/>
  <c r="BV230" i="4"/>
  <c r="BW230" i="4"/>
  <c r="GU149" i="4"/>
  <c r="GM149" i="4"/>
  <c r="BV228" i="4"/>
  <c r="GU152" i="4"/>
  <c r="GM166" i="4"/>
  <c r="BZ153" i="4"/>
  <c r="GU154" i="4"/>
  <c r="BZ157" i="4"/>
  <c r="CA160" i="4"/>
  <c r="CA263" i="4"/>
  <c r="GW128" i="4"/>
  <c r="GW140" i="4"/>
  <c r="GW164" i="4"/>
  <c r="GU156" i="4"/>
  <c r="BV226" i="4"/>
  <c r="BV311" i="4"/>
  <c r="BV223" i="4"/>
  <c r="BZ151" i="4"/>
  <c r="CM148" i="4"/>
  <c r="GU157" i="4"/>
  <c r="BV225" i="4"/>
  <c r="BW225" i="4"/>
  <c r="GM168" i="4"/>
  <c r="J299" i="4"/>
  <c r="J331" i="4"/>
  <c r="J347" i="4"/>
  <c r="GX227" i="4"/>
  <c r="GX312" i="4"/>
  <c r="ID299" i="4"/>
  <c r="ID331" i="4"/>
  <c r="ID347" i="4"/>
  <c r="GH298" i="4"/>
  <c r="GH330" i="4"/>
  <c r="GH346" i="4"/>
  <c r="BZ167" i="4"/>
  <c r="DO227" i="4"/>
  <c r="DO312" i="4"/>
  <c r="CD228" i="4"/>
  <c r="CE228" i="4"/>
  <c r="CE313" i="4"/>
  <c r="CA163" i="4"/>
  <c r="CA266" i="4"/>
  <c r="CC238" i="4"/>
  <c r="CC266" i="4"/>
  <c r="BZ150" i="4"/>
  <c r="BJ230" i="4"/>
  <c r="BJ315" i="4"/>
  <c r="BZ161" i="4"/>
  <c r="GU151" i="4"/>
  <c r="DW162" i="4"/>
  <c r="BJ222" i="4"/>
  <c r="BJ307" i="4"/>
  <c r="AE156" i="4"/>
  <c r="CG152" i="4"/>
  <c r="AE152" i="4"/>
  <c r="FY230" i="4"/>
  <c r="FY315" i="4"/>
  <c r="DO226" i="4"/>
  <c r="DO311" i="4"/>
  <c r="HJ226" i="4"/>
  <c r="FC228" i="4"/>
  <c r="FC313" i="4"/>
  <c r="HI223" i="4"/>
  <c r="HI308" i="4"/>
  <c r="BU309" i="4"/>
  <c r="BV224" i="4"/>
  <c r="FD226" i="4"/>
  <c r="FE226" i="4"/>
  <c r="FE311" i="4"/>
  <c r="FQ223" i="4"/>
  <c r="FR223" i="4"/>
  <c r="DZ222" i="4"/>
  <c r="H157" i="4"/>
  <c r="H259" i="4"/>
  <c r="DZ221" i="4"/>
  <c r="DZ306" i="4"/>
  <c r="T229" i="4"/>
  <c r="DB222" i="4"/>
  <c r="DB307" i="4"/>
  <c r="I309" i="4"/>
  <c r="J224" i="4"/>
  <c r="DW164" i="4"/>
  <c r="GM152" i="4"/>
  <c r="FQ227" i="4"/>
  <c r="FR227" i="4"/>
  <c r="CM166" i="4"/>
  <c r="BV222" i="4"/>
  <c r="BV307" i="4"/>
  <c r="AZ164" i="4"/>
  <c r="HJ228" i="4"/>
  <c r="EN228" i="4"/>
  <c r="EO228" i="4"/>
  <c r="AT153" i="4"/>
  <c r="CQ228" i="4"/>
  <c r="F226" i="4"/>
  <c r="F311" i="4"/>
  <c r="AE154" i="4"/>
  <c r="AT151" i="4"/>
  <c r="DW157" i="4"/>
  <c r="BA166" i="4"/>
  <c r="BA269" i="4"/>
  <c r="AZ269" i="4"/>
  <c r="BA157" i="4"/>
  <c r="BA259" i="4"/>
  <c r="BC259" i="4"/>
  <c r="BC378" i="4"/>
  <c r="DW148" i="4"/>
  <c r="BA160" i="4"/>
  <c r="BA263" i="4"/>
  <c r="BB263" i="4"/>
  <c r="GM163" i="4"/>
  <c r="Z222" i="4"/>
  <c r="AA222" i="4"/>
  <c r="AM166" i="4"/>
  <c r="Z294" i="4"/>
  <c r="Z326" i="4"/>
  <c r="Z342" i="4"/>
  <c r="AM164" i="4"/>
  <c r="FU163" i="4"/>
  <c r="Z224" i="4"/>
  <c r="Z309" i="4"/>
  <c r="DW167" i="4"/>
  <c r="Z230" i="4"/>
  <c r="Z315" i="4"/>
  <c r="GW126" i="4"/>
  <c r="GW138" i="4"/>
  <c r="GW150" i="4"/>
  <c r="GW129" i="4"/>
  <c r="GW141" i="4"/>
  <c r="GW165" i="4"/>
  <c r="FU153" i="4"/>
  <c r="FU168" i="4"/>
  <c r="FU155" i="4"/>
  <c r="DW165" i="4"/>
  <c r="EJ169" i="4"/>
  <c r="GW133" i="4"/>
  <c r="GW145" i="4"/>
  <c r="GW157" i="4"/>
  <c r="BT160" i="4"/>
  <c r="BT263" i="4"/>
  <c r="BU263" i="4"/>
  <c r="GW127" i="4"/>
  <c r="GW139" i="4"/>
  <c r="GW163" i="4"/>
  <c r="EZ161" i="4"/>
  <c r="BU127" i="4"/>
  <c r="BU139" i="4"/>
  <c r="BU163" i="4"/>
  <c r="DK152" i="4"/>
  <c r="CM163" i="4"/>
  <c r="DK150" i="4"/>
  <c r="CG160" i="4"/>
  <c r="FU160" i="4"/>
  <c r="CN166" i="4"/>
  <c r="CN269" i="4"/>
  <c r="CM269" i="4"/>
  <c r="EJ155" i="4"/>
  <c r="AM153" i="4"/>
  <c r="ES162" i="4"/>
  <c r="ES265" i="4"/>
  <c r="ET265" i="4"/>
  <c r="BU124" i="4"/>
  <c r="BU136" i="4"/>
  <c r="BU160" i="4"/>
  <c r="BU132" i="4"/>
  <c r="BU144" i="4"/>
  <c r="BU168" i="4"/>
  <c r="ES157" i="4"/>
  <c r="ES259" i="4"/>
  <c r="ER259" i="4"/>
  <c r="AZ156" i="4"/>
  <c r="DA292" i="4"/>
  <c r="DB292" i="4"/>
  <c r="DC292" i="4"/>
  <c r="DC324" i="4"/>
  <c r="DC340" i="4"/>
  <c r="DA324" i="4"/>
  <c r="DA340" i="4"/>
  <c r="DB324" i="4"/>
  <c r="DB340" i="4"/>
  <c r="CX340" i="4"/>
  <c r="DC355" i="4"/>
  <c r="DC369" i="4"/>
  <c r="DA355" i="4"/>
  <c r="DA369" i="4"/>
  <c r="CZ355" i="4"/>
  <c r="CZ369" i="4"/>
  <c r="DB355" i="4"/>
  <c r="DB369" i="4"/>
  <c r="BA149" i="4"/>
  <c r="BA251" i="4"/>
  <c r="AF162" i="4"/>
  <c r="AF265" i="4"/>
  <c r="AH237" i="4"/>
  <c r="AH265" i="4"/>
  <c r="DC210" i="4"/>
  <c r="DA295" i="4"/>
  <c r="DB295" i="4"/>
  <c r="DC295" i="4"/>
  <c r="DC327" i="4"/>
  <c r="DC343" i="4"/>
  <c r="DA327" i="4"/>
  <c r="DA343" i="4"/>
  <c r="DB327" i="4"/>
  <c r="DB343" i="4"/>
  <c r="CX343" i="4"/>
  <c r="DC358" i="4"/>
  <c r="DC372" i="4"/>
  <c r="DA358" i="4"/>
  <c r="DA372" i="4"/>
  <c r="CZ358" i="4"/>
  <c r="CZ372" i="4"/>
  <c r="DB358" i="4"/>
  <c r="DB372" i="4"/>
  <c r="ES161" i="4"/>
  <c r="ES264" i="4"/>
  <c r="EV264" i="4"/>
  <c r="GW125" i="4"/>
  <c r="GW137" i="4"/>
  <c r="GW161" i="4"/>
  <c r="GW132" i="4"/>
  <c r="GW144" i="4"/>
  <c r="GW168" i="4"/>
  <c r="GW131" i="4"/>
  <c r="GW143" i="4"/>
  <c r="GW155" i="4"/>
  <c r="AM149" i="4"/>
  <c r="CM150" i="4"/>
  <c r="BU109" i="4"/>
  <c r="DA294" i="4"/>
  <c r="DA326" i="4"/>
  <c r="DA342" i="4"/>
  <c r="DB294" i="4"/>
  <c r="DB326" i="4"/>
  <c r="DB342" i="4"/>
  <c r="DC209" i="4"/>
  <c r="DC294" i="4"/>
  <c r="DC326" i="4"/>
  <c r="DC342" i="4"/>
  <c r="CX342" i="4"/>
  <c r="DA357" i="4"/>
  <c r="DA371" i="4"/>
  <c r="CZ357" i="4"/>
  <c r="CZ371" i="4"/>
  <c r="DC357" i="4"/>
  <c r="DC371" i="4"/>
  <c r="DB357" i="4"/>
  <c r="DB371" i="4"/>
  <c r="DB301" i="4"/>
  <c r="DB333" i="4"/>
  <c r="DB349" i="4"/>
  <c r="DC216" i="4"/>
  <c r="DC301" i="4"/>
  <c r="DC333" i="4"/>
  <c r="DC349" i="4"/>
  <c r="CX349" i="4"/>
  <c r="DA364" i="4"/>
  <c r="DA378" i="4"/>
  <c r="DC364" i="4"/>
  <c r="DC378" i="4"/>
  <c r="DB364" i="4"/>
  <c r="DB378" i="4"/>
  <c r="CZ364" i="4"/>
  <c r="CZ378" i="4"/>
  <c r="DB297" i="4"/>
  <c r="DC297" i="4"/>
  <c r="DC329" i="4"/>
  <c r="DC345" i="4"/>
  <c r="DB329" i="4"/>
  <c r="DB345" i="4"/>
  <c r="CX345" i="4"/>
  <c r="DC360" i="4"/>
  <c r="DC374" i="4"/>
  <c r="DA360" i="4"/>
  <c r="DA374" i="4"/>
  <c r="CZ360" i="4"/>
  <c r="CZ374" i="4"/>
  <c r="DB360" i="4"/>
  <c r="DB374" i="4"/>
  <c r="DB296" i="4"/>
  <c r="DB328" i="4"/>
  <c r="DB344" i="4"/>
  <c r="DC296" i="4"/>
  <c r="DC328" i="4"/>
  <c r="DC344" i="4"/>
  <c r="CX344" i="4"/>
  <c r="DB359" i="4"/>
  <c r="DB373" i="4"/>
  <c r="DA359" i="4"/>
  <c r="DA373" i="4"/>
  <c r="DC359" i="4"/>
  <c r="DC373" i="4"/>
  <c r="CZ359" i="4"/>
  <c r="CZ373" i="4"/>
  <c r="BU126" i="4"/>
  <c r="BU138" i="4"/>
  <c r="BU150" i="4"/>
  <c r="AF154" i="4"/>
  <c r="AF256" i="4"/>
  <c r="AG256" i="4"/>
  <c r="DD165" i="4"/>
  <c r="ER162" i="4"/>
  <c r="AF152" i="4"/>
  <c r="AF254" i="4"/>
  <c r="DC208" i="4"/>
  <c r="DB293" i="4"/>
  <c r="DC293" i="4"/>
  <c r="DC325" i="4"/>
  <c r="DC341" i="4"/>
  <c r="DB325" i="4"/>
  <c r="DB341" i="4"/>
  <c r="CX341" i="4"/>
  <c r="DC356" i="4"/>
  <c r="DC370" i="4"/>
  <c r="DA356" i="4"/>
  <c r="DA370" i="4"/>
  <c r="CZ356" i="4"/>
  <c r="CZ370" i="4"/>
  <c r="DB356" i="4"/>
  <c r="DB370" i="4"/>
  <c r="BU129" i="4"/>
  <c r="BU141" i="4"/>
  <c r="BU165" i="4"/>
  <c r="DA300" i="4"/>
  <c r="DB300" i="4"/>
  <c r="DC300" i="4"/>
  <c r="DC332" i="4"/>
  <c r="DC348" i="4"/>
  <c r="DA332" i="4"/>
  <c r="DA348" i="4"/>
  <c r="DB332" i="4"/>
  <c r="DB348" i="4"/>
  <c r="CX348" i="4"/>
  <c r="DC363" i="4"/>
  <c r="DC377" i="4"/>
  <c r="DA363" i="4"/>
  <c r="DA377" i="4"/>
  <c r="DB363" i="4"/>
  <c r="DB377" i="4"/>
  <c r="CZ363" i="4"/>
  <c r="CZ377" i="4"/>
  <c r="CM155" i="4"/>
  <c r="DD161" i="4"/>
  <c r="AM157" i="4"/>
  <c r="GX110" i="4"/>
  <c r="GX126" i="4"/>
  <c r="GX138" i="4"/>
  <c r="GW124" i="4"/>
  <c r="GW136" i="4"/>
  <c r="GW148" i="4"/>
  <c r="CM149" i="4"/>
  <c r="AZ154" i="4"/>
  <c r="BG156" i="4"/>
  <c r="CG167" i="4"/>
  <c r="BA150" i="4"/>
  <c r="BA252" i="4"/>
  <c r="BB252" i="4"/>
  <c r="BA164" i="4"/>
  <c r="BA267" i="4"/>
  <c r="BC267" i="4"/>
  <c r="BG152" i="4"/>
  <c r="GY222" i="4"/>
  <c r="GZ222" i="4"/>
  <c r="GY221" i="4"/>
  <c r="GZ221" i="4"/>
  <c r="GV153" i="4"/>
  <c r="GV255" i="4"/>
  <c r="GZ214" i="4"/>
  <c r="GV152" i="4"/>
  <c r="GV254" i="4"/>
  <c r="GP227" i="4"/>
  <c r="GQ227" i="4"/>
  <c r="GP229" i="4"/>
  <c r="GP314" i="4"/>
  <c r="GP228" i="4"/>
  <c r="GP313" i="4"/>
  <c r="GP226" i="4"/>
  <c r="GE157" i="4"/>
  <c r="FU169" i="4"/>
  <c r="FQ235" i="4"/>
  <c r="FU154" i="4"/>
  <c r="GV157" i="4"/>
  <c r="GV259" i="4"/>
  <c r="GW259" i="4"/>
  <c r="FC227" i="4"/>
  <c r="FD230" i="4"/>
  <c r="FE230" i="4"/>
  <c r="FE315" i="4"/>
  <c r="FB307" i="4"/>
  <c r="FC222" i="4"/>
  <c r="GE150" i="4"/>
  <c r="EN229" i="4"/>
  <c r="EO229" i="4"/>
  <c r="GV168" i="4"/>
  <c r="GV271" i="4"/>
  <c r="GX271" i="4"/>
  <c r="GE160" i="4"/>
  <c r="ET128" i="4"/>
  <c r="ET140" i="4"/>
  <c r="ET152" i="4"/>
  <c r="EN224" i="4"/>
  <c r="EO224" i="4"/>
  <c r="FN127" i="4"/>
  <c r="FN139" i="4"/>
  <c r="FN151" i="4"/>
  <c r="FN253" i="4"/>
  <c r="EN225" i="4"/>
  <c r="EN221" i="4"/>
  <c r="EN306" i="4"/>
  <c r="GE163" i="4"/>
  <c r="DD156" i="4"/>
  <c r="DG293" i="4"/>
  <c r="DG325" i="4"/>
  <c r="DG341" i="4"/>
  <c r="EZ150" i="4"/>
  <c r="GV150" i="4"/>
  <c r="GV252" i="4"/>
  <c r="FU161" i="4"/>
  <c r="CM156" i="4"/>
  <c r="FU162" i="4"/>
  <c r="DK157" i="4"/>
  <c r="CO128" i="4"/>
  <c r="CO140" i="4"/>
  <c r="CO164" i="4"/>
  <c r="EZ160" i="4"/>
  <c r="BT162" i="4"/>
  <c r="BT265" i="4"/>
  <c r="BV265" i="4"/>
  <c r="GE152" i="4"/>
  <c r="DK156" i="4"/>
  <c r="DW161" i="4"/>
  <c r="ET130" i="4"/>
  <c r="ET142" i="4"/>
  <c r="ET154" i="4"/>
  <c r="BT169" i="4"/>
  <c r="BT272" i="4"/>
  <c r="BU272" i="4"/>
  <c r="GV155" i="4"/>
  <c r="GV257" i="4"/>
  <c r="CG156" i="4"/>
  <c r="EJ149" i="4"/>
  <c r="FN128" i="4"/>
  <c r="FN140" i="4"/>
  <c r="FN152" i="4"/>
  <c r="FN254" i="4"/>
  <c r="BT168" i="4"/>
  <c r="BT271" i="4"/>
  <c r="BU271" i="4"/>
  <c r="CM152" i="4"/>
  <c r="BU133" i="4"/>
  <c r="BU145" i="4"/>
  <c r="BU157" i="4"/>
  <c r="GV161" i="4"/>
  <c r="GV264" i="4"/>
  <c r="GW264" i="4"/>
  <c r="ET127" i="4"/>
  <c r="ET139" i="4"/>
  <c r="ET163" i="4"/>
  <c r="EJ152" i="4"/>
  <c r="EZ154" i="4"/>
  <c r="FN131" i="4"/>
  <c r="FN143" i="4"/>
  <c r="FN167" i="4"/>
  <c r="FN270" i="4"/>
  <c r="ER161" i="4"/>
  <c r="CM165" i="4"/>
  <c r="EJ162" i="4"/>
  <c r="BG167" i="4"/>
  <c r="BG160" i="4"/>
  <c r="EV230" i="4"/>
  <c r="HJ224" i="4"/>
  <c r="CO132" i="4"/>
  <c r="CO144" i="4"/>
  <c r="CO156" i="4"/>
  <c r="AF163" i="4"/>
  <c r="AF266" i="4"/>
  <c r="AH266" i="4"/>
  <c r="I133" i="4"/>
  <c r="I145" i="4"/>
  <c r="I130" i="4"/>
  <c r="I142" i="4"/>
  <c r="I154" i="4"/>
  <c r="AS227" i="4"/>
  <c r="AS312" i="4"/>
  <c r="BD224" i="4"/>
  <c r="BD309" i="4"/>
  <c r="GQ230" i="4"/>
  <c r="CN157" i="4"/>
  <c r="CN259" i="4"/>
  <c r="CM259" i="4"/>
  <c r="AF157" i="4"/>
  <c r="AF259" i="4"/>
  <c r="AH259" i="4"/>
  <c r="EH223" i="4"/>
  <c r="EH308" i="4"/>
  <c r="GH226" i="4"/>
  <c r="HJ222" i="4"/>
  <c r="DA225" i="4"/>
  <c r="DW151" i="4"/>
  <c r="ER154" i="4"/>
  <c r="FY225" i="4"/>
  <c r="FY310" i="4"/>
  <c r="DW156" i="4"/>
  <c r="CN163" i="4"/>
  <c r="CN266" i="4"/>
  <c r="CQ266" i="4"/>
  <c r="I127" i="4"/>
  <c r="I139" i="4"/>
  <c r="I163" i="4"/>
  <c r="I132" i="4"/>
  <c r="I144" i="4"/>
  <c r="I168" i="4"/>
  <c r="I128" i="4"/>
  <c r="I140" i="4"/>
  <c r="I152" i="4"/>
  <c r="AX222" i="4"/>
  <c r="AH110" i="4"/>
  <c r="AI110" i="4"/>
  <c r="AG124" i="4"/>
  <c r="AG136" i="4"/>
  <c r="AG160" i="4"/>
  <c r="AG126" i="4"/>
  <c r="AG138" i="4"/>
  <c r="AG150" i="4"/>
  <c r="H166" i="4"/>
  <c r="H269" i="4"/>
  <c r="G269" i="4"/>
  <c r="FR225" i="4"/>
  <c r="FR310" i="4"/>
  <c r="DA229" i="4"/>
  <c r="DA314" i="4"/>
  <c r="HJ223" i="4"/>
  <c r="GH230" i="4"/>
  <c r="DA230" i="4"/>
  <c r="CP225" i="4"/>
  <c r="EZ164" i="4"/>
  <c r="AZ150" i="4"/>
  <c r="AM155" i="4"/>
  <c r="I131" i="4"/>
  <c r="I143" i="4"/>
  <c r="I167" i="4"/>
  <c r="H149" i="4"/>
  <c r="H251" i="4"/>
  <c r="I251" i="4"/>
  <c r="EZ165" i="4"/>
  <c r="H155" i="4"/>
  <c r="H257" i="4"/>
  <c r="G257" i="4"/>
  <c r="G376" i="4"/>
  <c r="CP222" i="4"/>
  <c r="CP307" i="4"/>
  <c r="CO125" i="4"/>
  <c r="CO137" i="4"/>
  <c r="CO161" i="4"/>
  <c r="ER160" i="4"/>
  <c r="ES153" i="4"/>
  <c r="ES255" i="4"/>
  <c r="EV240" i="4"/>
  <c r="EV255" i="4"/>
  <c r="I129" i="4"/>
  <c r="I141" i="4"/>
  <c r="I165" i="4"/>
  <c r="I124" i="4"/>
  <c r="I136" i="4"/>
  <c r="I148" i="4"/>
  <c r="BG163" i="4"/>
  <c r="AZ151" i="4"/>
  <c r="DK148" i="4"/>
  <c r="CP226" i="4"/>
  <c r="BD230" i="4"/>
  <c r="AY229" i="4"/>
  <c r="AY314" i="4"/>
  <c r="ER153" i="4"/>
  <c r="AG132" i="4"/>
  <c r="AG144" i="4"/>
  <c r="AG156" i="4"/>
  <c r="AG131" i="4"/>
  <c r="AG143" i="4"/>
  <c r="AG155" i="4"/>
  <c r="DT225" i="4"/>
  <c r="DU225" i="4"/>
  <c r="DA221" i="4"/>
  <c r="DA306" i="4"/>
  <c r="FJ228" i="4"/>
  <c r="DT222" i="4"/>
  <c r="CN164" i="4"/>
  <c r="CN267" i="4"/>
  <c r="CQ267" i="4"/>
  <c r="ER163" i="4"/>
  <c r="GV163" i="4"/>
  <c r="GV266" i="4"/>
  <c r="GW266" i="4"/>
  <c r="EJ160" i="4"/>
  <c r="ER164" i="4"/>
  <c r="CN165" i="4"/>
  <c r="CN268" i="4"/>
  <c r="CO268" i="4"/>
  <c r="DK165" i="4"/>
  <c r="EJ165" i="4"/>
  <c r="CG166" i="4"/>
  <c r="EZ167" i="4"/>
  <c r="GE155" i="4"/>
  <c r="DD155" i="4"/>
  <c r="DH230" i="4"/>
  <c r="DH315" i="4"/>
  <c r="DT221" i="4"/>
  <c r="DU221" i="4"/>
  <c r="CN160" i="4"/>
  <c r="CN263" i="4"/>
  <c r="CO263" i="4"/>
  <c r="CP110" i="4"/>
  <c r="CP124" i="4"/>
  <c r="CP136" i="4"/>
  <c r="CO129" i="4"/>
  <c r="CO141" i="4"/>
  <c r="CO153" i="4"/>
  <c r="GV154" i="4"/>
  <c r="GV256" i="4"/>
  <c r="EZ151" i="4"/>
  <c r="DK149" i="4"/>
  <c r="CD226" i="4"/>
  <c r="CD311" i="4"/>
  <c r="GQ228" i="4"/>
  <c r="GQ313" i="4"/>
  <c r="FD224" i="4"/>
  <c r="FD309" i="4"/>
  <c r="FQ222" i="4"/>
  <c r="FR222" i="4"/>
  <c r="AW310" i="4"/>
  <c r="AX225" i="4"/>
  <c r="GG312" i="4"/>
  <c r="GH227" i="4"/>
  <c r="GH309" i="4"/>
  <c r="GI224" i="4"/>
  <c r="CO126" i="4"/>
  <c r="CO138" i="4"/>
  <c r="CO150" i="4"/>
  <c r="CO124" i="4"/>
  <c r="CO136" i="4"/>
  <c r="CO148" i="4"/>
  <c r="CO133" i="4"/>
  <c r="CO145" i="4"/>
  <c r="CO169" i="4"/>
  <c r="EJ154" i="4"/>
  <c r="FQ226" i="4"/>
  <c r="FQ311" i="4"/>
  <c r="EN227" i="4"/>
  <c r="EN312" i="4"/>
  <c r="BT164" i="4"/>
  <c r="BT267" i="4"/>
  <c r="CN161" i="4"/>
  <c r="CN264" i="4"/>
  <c r="CO264" i="4"/>
  <c r="CG149" i="4"/>
  <c r="DH226" i="4"/>
  <c r="DH311" i="4"/>
  <c r="U228" i="4"/>
  <c r="V228" i="4"/>
  <c r="V313" i="4"/>
  <c r="GQ222" i="4"/>
  <c r="GQ307" i="4"/>
  <c r="DK154" i="4"/>
  <c r="FY222" i="4"/>
  <c r="FY307" i="4"/>
  <c r="GH225" i="4"/>
  <c r="GH222" i="4"/>
  <c r="IC309" i="4"/>
  <c r="ID224" i="4"/>
  <c r="CO131" i="4"/>
  <c r="CO143" i="4"/>
  <c r="CO155" i="4"/>
  <c r="CO130" i="4"/>
  <c r="CO142" i="4"/>
  <c r="CO166" i="4"/>
  <c r="ES152" i="4"/>
  <c r="ES254" i="4"/>
  <c r="ET254" i="4"/>
  <c r="ET373" i="4"/>
  <c r="GG313" i="4"/>
  <c r="GH228" i="4"/>
  <c r="HI315" i="4"/>
  <c r="HJ230" i="4"/>
  <c r="DG300" i="4"/>
  <c r="DG332" i="4"/>
  <c r="DG348" i="4"/>
  <c r="S300" i="4"/>
  <c r="S332" i="4"/>
  <c r="S348" i="4"/>
  <c r="EZ168" i="4"/>
  <c r="CQ229" i="4"/>
  <c r="CQ314" i="4"/>
  <c r="BC300" i="4"/>
  <c r="BC332" i="4"/>
  <c r="BC348" i="4"/>
  <c r="DS300" i="4"/>
  <c r="DS332" i="4"/>
  <c r="DS348" i="4"/>
  <c r="BA156" i="4"/>
  <c r="BA258" i="4"/>
  <c r="BD243" i="4"/>
  <c r="BD258" i="4"/>
  <c r="ES160" i="4"/>
  <c r="ES263" i="4"/>
  <c r="ET263" i="4"/>
  <c r="GE153" i="4"/>
  <c r="ER169" i="4"/>
  <c r="BT161" i="4"/>
  <c r="BT264" i="4"/>
  <c r="BU264" i="4"/>
  <c r="GE149" i="4"/>
  <c r="DK167" i="4"/>
  <c r="EJ168" i="4"/>
  <c r="ER167" i="4"/>
  <c r="BA153" i="4"/>
  <c r="BA255" i="4"/>
  <c r="BD255" i="4"/>
  <c r="AA227" i="4"/>
  <c r="AA312" i="4"/>
  <c r="EW212" i="4"/>
  <c r="AY239" i="4"/>
  <c r="AX239" i="4"/>
  <c r="GJ214" i="4"/>
  <c r="GI242" i="4"/>
  <c r="CD238" i="4"/>
  <c r="CE210" i="4"/>
  <c r="BD235" i="4"/>
  <c r="BE207" i="4"/>
  <c r="CP309" i="4"/>
  <c r="CQ224" i="4"/>
  <c r="DS315" i="4"/>
  <c r="DT230" i="4"/>
  <c r="FC293" i="4"/>
  <c r="FC325" i="4"/>
  <c r="FC341" i="4"/>
  <c r="HI297" i="4"/>
  <c r="HI329" i="4"/>
  <c r="HI345" i="4"/>
  <c r="U224" i="4"/>
  <c r="V224" i="4"/>
  <c r="V309" i="4"/>
  <c r="GH244" i="4"/>
  <c r="AH109" i="4"/>
  <c r="GQ225" i="4"/>
  <c r="GR225" i="4"/>
  <c r="CK221" i="4"/>
  <c r="CL221" i="4"/>
  <c r="CL306" i="4"/>
  <c r="DS296" i="4"/>
  <c r="DS328" i="4"/>
  <c r="DS344" i="4"/>
  <c r="GE168" i="4"/>
  <c r="BC235" i="4"/>
  <c r="BC250" i="4"/>
  <c r="BC369" i="4"/>
  <c r="GD228" i="4"/>
  <c r="GD313" i="4"/>
  <c r="FI296" i="4"/>
  <c r="FI328" i="4"/>
  <c r="FI344" i="4"/>
  <c r="AQ298" i="4"/>
  <c r="AQ330" i="4"/>
  <c r="AQ346" i="4"/>
  <c r="ID229" i="4"/>
  <c r="IE229" i="4"/>
  <c r="CD237" i="4"/>
  <c r="FR209" i="4"/>
  <c r="FS209" i="4"/>
  <c r="GI216" i="4"/>
  <c r="CC298" i="4"/>
  <c r="CC330" i="4"/>
  <c r="CC346" i="4"/>
  <c r="DT228" i="4"/>
  <c r="DU228" i="4"/>
  <c r="S299" i="4"/>
  <c r="S331" i="4"/>
  <c r="S347" i="4"/>
  <c r="BT167" i="4"/>
  <c r="BT270" i="4"/>
  <c r="BU270" i="4"/>
  <c r="H153" i="4"/>
  <c r="H255" i="4"/>
  <c r="J240" i="4"/>
  <c r="J255" i="4"/>
  <c r="DD152" i="4"/>
  <c r="GY230" i="4"/>
  <c r="GZ230" i="4"/>
  <c r="IE208" i="4"/>
  <c r="IE236" i="4"/>
  <c r="GW314" i="4"/>
  <c r="GX229" i="4"/>
  <c r="CP308" i="4"/>
  <c r="CQ223" i="4"/>
  <c r="DN310" i="4"/>
  <c r="DO225" i="4"/>
  <c r="DO310" i="4"/>
  <c r="CN168" i="4"/>
  <c r="CN271" i="4"/>
  <c r="CM271" i="4"/>
  <c r="EU109" i="4"/>
  <c r="CP295" i="4"/>
  <c r="CP327" i="4"/>
  <c r="CP343" i="4"/>
  <c r="GI236" i="4"/>
  <c r="CQ221" i="4"/>
  <c r="DS297" i="4"/>
  <c r="DS329" i="4"/>
  <c r="DS345" i="4"/>
  <c r="DO300" i="4"/>
  <c r="DO332" i="4"/>
  <c r="DO348" i="4"/>
  <c r="DK348" i="4"/>
  <c r="DN363" i="4"/>
  <c r="HI299" i="4"/>
  <c r="HI331" i="4"/>
  <c r="HI347" i="4"/>
  <c r="AZ167" i="4"/>
  <c r="GY226" i="4"/>
  <c r="GY311" i="4"/>
  <c r="HJ293" i="4"/>
  <c r="HJ325" i="4"/>
  <c r="HJ341" i="4"/>
  <c r="O292" i="4"/>
  <c r="O324" i="4"/>
  <c r="O340" i="4"/>
  <c r="BG162" i="4"/>
  <c r="BT151" i="4"/>
  <c r="BT253" i="4"/>
  <c r="BV253" i="4"/>
  <c r="DC222" i="4"/>
  <c r="DC307" i="4"/>
  <c r="DN308" i="4"/>
  <c r="DO223" i="4"/>
  <c r="DO308" i="4"/>
  <c r="CG162" i="4"/>
  <c r="DD160" i="4"/>
  <c r="ET125" i="4"/>
  <c r="ET137" i="4"/>
  <c r="ET149" i="4"/>
  <c r="ET124" i="4"/>
  <c r="ET136" i="4"/>
  <c r="ET148" i="4"/>
  <c r="ET132" i="4"/>
  <c r="ET144" i="4"/>
  <c r="ET168" i="4"/>
  <c r="FN132" i="4"/>
  <c r="FN144" i="4"/>
  <c r="FN156" i="4"/>
  <c r="FN258" i="4"/>
  <c r="FN130" i="4"/>
  <c r="FN142" i="4"/>
  <c r="FN154" i="4"/>
  <c r="FN256" i="4"/>
  <c r="FO110" i="4"/>
  <c r="FO129" i="4"/>
  <c r="FO141" i="4"/>
  <c r="ES168" i="4"/>
  <c r="ES271" i="4"/>
  <c r="ER271" i="4"/>
  <c r="ET131" i="4"/>
  <c r="ET143" i="4"/>
  <c r="ET155" i="4"/>
  <c r="EU110" i="4"/>
  <c r="EU125" i="4"/>
  <c r="EU137" i="4"/>
  <c r="ET126" i="4"/>
  <c r="ET138" i="4"/>
  <c r="ET150" i="4"/>
  <c r="FN126" i="4"/>
  <c r="FN138" i="4"/>
  <c r="FN150" i="4"/>
  <c r="FN252" i="4"/>
  <c r="FN129" i="4"/>
  <c r="FN141" i="4"/>
  <c r="FN153" i="4"/>
  <c r="FN255" i="4"/>
  <c r="FN133" i="4"/>
  <c r="FN145" i="4"/>
  <c r="FN157" i="4"/>
  <c r="FN259" i="4"/>
  <c r="ET129" i="4"/>
  <c r="ET141" i="4"/>
  <c r="ET153" i="4"/>
  <c r="DH221" i="4"/>
  <c r="DI221" i="4"/>
  <c r="FN125" i="4"/>
  <c r="FN137" i="4"/>
  <c r="FN161" i="4"/>
  <c r="FN264" i="4"/>
  <c r="GZ207" i="4"/>
  <c r="HA207" i="4"/>
  <c r="HG128" i="4"/>
  <c r="HG140" i="4"/>
  <c r="HG131" i="4"/>
  <c r="HG143" i="4"/>
  <c r="HH110" i="4"/>
  <c r="HG127" i="4"/>
  <c r="HG139" i="4"/>
  <c r="HG124" i="4"/>
  <c r="HG136" i="4"/>
  <c r="HG125" i="4"/>
  <c r="HG137" i="4"/>
  <c r="HG130" i="4"/>
  <c r="HG142" i="4"/>
  <c r="HG133" i="4"/>
  <c r="HG145" i="4"/>
  <c r="HG129" i="4"/>
  <c r="HG141" i="4"/>
  <c r="HG132" i="4"/>
  <c r="HG144" i="4"/>
  <c r="HG126" i="4"/>
  <c r="HG138" i="4"/>
  <c r="HI66" i="4"/>
  <c r="HH109" i="4"/>
  <c r="FP298" i="4"/>
  <c r="FP330" i="4"/>
  <c r="FP346" i="4"/>
  <c r="FC299" i="4"/>
  <c r="FC331" i="4"/>
  <c r="FC347" i="4"/>
  <c r="ES154" i="4"/>
  <c r="ES256" i="4"/>
  <c r="EV241" i="4"/>
  <c r="EV256" i="4"/>
  <c r="ES163" i="4"/>
  <c r="ES266" i="4"/>
  <c r="DD163" i="4"/>
  <c r="DH229" i="4"/>
  <c r="DI229" i="4"/>
  <c r="DH222" i="4"/>
  <c r="DH307" i="4"/>
  <c r="BT165" i="4"/>
  <c r="BT268" i="4"/>
  <c r="BU268" i="4"/>
  <c r="DD150" i="4"/>
  <c r="BG154" i="4"/>
  <c r="CG153" i="4"/>
  <c r="BG157" i="4"/>
  <c r="CN155" i="4"/>
  <c r="CN257" i="4"/>
  <c r="CO257" i="4"/>
  <c r="DD154" i="4"/>
  <c r="EF109" i="4"/>
  <c r="EG66" i="4"/>
  <c r="CG163" i="4"/>
  <c r="EE130" i="4"/>
  <c r="EE142" i="4"/>
  <c r="EE132" i="4"/>
  <c r="EE144" i="4"/>
  <c r="EE129" i="4"/>
  <c r="EE141" i="4"/>
  <c r="EF110" i="4"/>
  <c r="EE126" i="4"/>
  <c r="EE138" i="4"/>
  <c r="EE124" i="4"/>
  <c r="EE136" i="4"/>
  <c r="EE125" i="4"/>
  <c r="EE137" i="4"/>
  <c r="EE133" i="4"/>
  <c r="EE145" i="4"/>
  <c r="EE131" i="4"/>
  <c r="EE143" i="4"/>
  <c r="EE127" i="4"/>
  <c r="EE139" i="4"/>
  <c r="EE128" i="4"/>
  <c r="EE140" i="4"/>
  <c r="BU130" i="4"/>
  <c r="BU142" i="4"/>
  <c r="BU154" i="4"/>
  <c r="BV110" i="4"/>
  <c r="BV126" i="4"/>
  <c r="BV138" i="4"/>
  <c r="BU131" i="4"/>
  <c r="BU143" i="4"/>
  <c r="BU167" i="4"/>
  <c r="BU125" i="4"/>
  <c r="BU137" i="4"/>
  <c r="BU149" i="4"/>
  <c r="CK228" i="4"/>
  <c r="CK313" i="4"/>
  <c r="ID221" i="4"/>
  <c r="ID306" i="4"/>
  <c r="T221" i="4"/>
  <c r="T306" i="4"/>
  <c r="AW306" i="4"/>
  <c r="AX221" i="4"/>
  <c r="HI312" i="4"/>
  <c r="HJ227" i="4"/>
  <c r="BO129" i="4"/>
  <c r="BO141" i="4"/>
  <c r="BO131" i="4"/>
  <c r="BO143" i="4"/>
  <c r="BO133" i="4"/>
  <c r="BO145" i="4"/>
  <c r="BO130" i="4"/>
  <c r="BO142" i="4"/>
  <c r="BO124" i="4"/>
  <c r="BO136" i="4"/>
  <c r="BO132" i="4"/>
  <c r="BO144" i="4"/>
  <c r="BO128" i="4"/>
  <c r="BO140" i="4"/>
  <c r="BO125" i="4"/>
  <c r="BO137" i="4"/>
  <c r="BO126" i="4"/>
  <c r="BO138" i="4"/>
  <c r="BO127" i="4"/>
  <c r="BO139" i="4"/>
  <c r="BP110" i="4"/>
  <c r="FP306" i="4"/>
  <c r="FQ221" i="4"/>
  <c r="EG312" i="4"/>
  <c r="EH227" i="4"/>
  <c r="GH306" i="4"/>
  <c r="GI221" i="4"/>
  <c r="GY228" i="4"/>
  <c r="GZ228" i="4"/>
  <c r="AR224" i="4"/>
  <c r="AS224" i="4"/>
  <c r="AS309" i="4"/>
  <c r="FJ225" i="4"/>
  <c r="FJ310" i="4"/>
  <c r="AX230" i="4"/>
  <c r="AY230" i="4"/>
  <c r="AY315" i="4"/>
  <c r="CD221" i="4"/>
  <c r="CD306" i="4"/>
  <c r="FD223" i="4"/>
  <c r="FD308" i="4"/>
  <c r="CC308" i="4"/>
  <c r="CD223" i="4"/>
  <c r="DA311" i="4"/>
  <c r="DB226" i="4"/>
  <c r="BP109" i="4"/>
  <c r="BQ66" i="4"/>
  <c r="FP314" i="4"/>
  <c r="FQ229" i="4"/>
  <c r="HJ311" i="4"/>
  <c r="HK226" i="4"/>
  <c r="GH308" i="4"/>
  <c r="GI223" i="4"/>
  <c r="IC313" i="4"/>
  <c r="ID228" i="4"/>
  <c r="CP312" i="4"/>
  <c r="CQ227" i="4"/>
  <c r="FI309" i="4"/>
  <c r="FJ224" i="4"/>
  <c r="DS311" i="4"/>
  <c r="DT226" i="4"/>
  <c r="GH314" i="4"/>
  <c r="GI229" i="4"/>
  <c r="EG313" i="4"/>
  <c r="EH228" i="4"/>
  <c r="IE216" i="4"/>
  <c r="ID244" i="4"/>
  <c r="DN315" i="4"/>
  <c r="DO230" i="4"/>
  <c r="DO315" i="4"/>
  <c r="AI230" i="4"/>
  <c r="AJ230" i="4"/>
  <c r="EW216" i="4"/>
  <c r="EW244" i="4"/>
  <c r="CD216" i="4"/>
  <c r="FC301" i="4"/>
  <c r="FC333" i="4"/>
  <c r="FC349" i="4"/>
  <c r="HJ244" i="4"/>
  <c r="AX238" i="4"/>
  <c r="FY237" i="4"/>
  <c r="CK236" i="4"/>
  <c r="CL208" i="4"/>
  <c r="AR235" i="4"/>
  <c r="HJ235" i="4"/>
  <c r="HK207" i="4"/>
  <c r="EV238" i="4"/>
  <c r="EV253" i="4"/>
  <c r="EW210" i="4"/>
  <c r="GQ238" i="4"/>
  <c r="GR210" i="4"/>
  <c r="HQ242" i="4"/>
  <c r="HR214" i="4"/>
  <c r="BK241" i="4"/>
  <c r="BL213" i="4"/>
  <c r="AR243" i="4"/>
  <c r="HJ243" i="4"/>
  <c r="HK215" i="4"/>
  <c r="AA235" i="4"/>
  <c r="AB207" i="4"/>
  <c r="F242" i="4"/>
  <c r="AA236" i="4"/>
  <c r="AB208" i="4"/>
  <c r="FJ236" i="4"/>
  <c r="FK208" i="4"/>
  <c r="F243" i="4"/>
  <c r="HQ239" i="4"/>
  <c r="HR211" i="4"/>
  <c r="HQ238" i="4"/>
  <c r="HR210" i="4"/>
  <c r="CD235" i="4"/>
  <c r="CD250" i="4"/>
  <c r="CD369" i="4"/>
  <c r="CE207" i="4"/>
  <c r="F241" i="4"/>
  <c r="AA244" i="4"/>
  <c r="AB216" i="4"/>
  <c r="DA255" i="4"/>
  <c r="CZ255" i="4"/>
  <c r="DB255" i="4"/>
  <c r="CX255" i="4"/>
  <c r="DB254" i="4"/>
  <c r="DA254" i="4"/>
  <c r="CZ254" i="4"/>
  <c r="GX263" i="4"/>
  <c r="GW263" i="4"/>
  <c r="GY263" i="4"/>
  <c r="GW251" i="4"/>
  <c r="GX251" i="4"/>
  <c r="FA164" i="4"/>
  <c r="FA267" i="4"/>
  <c r="FA152" i="4"/>
  <c r="FA254" i="4"/>
  <c r="FA160" i="4"/>
  <c r="FA263" i="4"/>
  <c r="FA148" i="4"/>
  <c r="FA250" i="4"/>
  <c r="FA161" i="4"/>
  <c r="FA264" i="4"/>
  <c r="FA149" i="4"/>
  <c r="FA251" i="4"/>
  <c r="BC257" i="4"/>
  <c r="BC376" i="4"/>
  <c r="BB257" i="4"/>
  <c r="BD257" i="4"/>
  <c r="AZ257" i="4"/>
  <c r="S109" i="4"/>
  <c r="T66" i="4"/>
  <c r="AG263" i="4"/>
  <c r="K270" i="4"/>
  <c r="G270" i="4"/>
  <c r="J270" i="4"/>
  <c r="I270" i="4"/>
  <c r="AA109" i="4"/>
  <c r="AB66" i="4"/>
  <c r="CH150" i="4"/>
  <c r="CH252" i="4"/>
  <c r="CH162" i="4"/>
  <c r="CH265" i="4"/>
  <c r="CH149" i="4"/>
  <c r="CH251" i="4"/>
  <c r="CH161" i="4"/>
  <c r="CH264" i="4"/>
  <c r="CH164" i="4"/>
  <c r="CH267" i="4"/>
  <c r="CH152" i="4"/>
  <c r="CH254" i="4"/>
  <c r="DE164" i="4"/>
  <c r="DE267" i="4"/>
  <c r="DE152" i="4"/>
  <c r="DE254" i="4"/>
  <c r="DE168" i="4"/>
  <c r="DE271" i="4"/>
  <c r="DE156" i="4"/>
  <c r="DE258" i="4"/>
  <c r="DE161" i="4"/>
  <c r="DE264" i="4"/>
  <c r="DE149" i="4"/>
  <c r="DE251" i="4"/>
  <c r="GB269" i="4"/>
  <c r="FZ269" i="4"/>
  <c r="FW270" i="4"/>
  <c r="FU270" i="4"/>
  <c r="FX270" i="4"/>
  <c r="FU256" i="4"/>
  <c r="FU375" i="4"/>
  <c r="FX256" i="4"/>
  <c r="FW256" i="4"/>
  <c r="IC294" i="4"/>
  <c r="IC326" i="4"/>
  <c r="IC342" i="4"/>
  <c r="IC237" i="4"/>
  <c r="J306" i="4"/>
  <c r="K221" i="4"/>
  <c r="K306" i="4"/>
  <c r="BV314" i="4"/>
  <c r="BW229" i="4"/>
  <c r="CE241" i="4"/>
  <c r="AW308" i="4"/>
  <c r="AX223" i="4"/>
  <c r="AR309" i="4"/>
  <c r="FI315" i="4"/>
  <c r="FJ230" i="4"/>
  <c r="BJ295" i="4"/>
  <c r="BJ327" i="4"/>
  <c r="BJ343" i="4"/>
  <c r="BJ238" i="4"/>
  <c r="BK210" i="4"/>
  <c r="FR243" i="4"/>
  <c r="FS215" i="4"/>
  <c r="ID239" i="4"/>
  <c r="IE211" i="4"/>
  <c r="DH310" i="4"/>
  <c r="DI225" i="4"/>
  <c r="GC306" i="4"/>
  <c r="GD221" i="4"/>
  <c r="GD306" i="4"/>
  <c r="AX236" i="4"/>
  <c r="DZ314" i="4"/>
  <c r="EA229" i="4"/>
  <c r="P160" i="4"/>
  <c r="P148" i="4"/>
  <c r="P156" i="4"/>
  <c r="P168" i="4"/>
  <c r="P162" i="4"/>
  <c r="P150" i="4"/>
  <c r="S297" i="4"/>
  <c r="S329" i="4"/>
  <c r="S345" i="4"/>
  <c r="S240" i="4"/>
  <c r="GP308" i="4"/>
  <c r="GQ223" i="4"/>
  <c r="EG293" i="4"/>
  <c r="EG325" i="4"/>
  <c r="EG341" i="4"/>
  <c r="EG236" i="4"/>
  <c r="BV297" i="4"/>
  <c r="BV329" i="4"/>
  <c r="BV345" i="4"/>
  <c r="BV240" i="4"/>
  <c r="BV255" i="4"/>
  <c r="AQ307" i="4"/>
  <c r="AR222" i="4"/>
  <c r="DT238" i="4"/>
  <c r="DU210" i="4"/>
  <c r="ID311" i="4"/>
  <c r="IE226" i="4"/>
  <c r="EM298" i="4"/>
  <c r="EM330" i="4"/>
  <c r="EM346" i="4"/>
  <c r="EN309" i="4"/>
  <c r="BQ312" i="4"/>
  <c r="BR227" i="4"/>
  <c r="BR312" i="4"/>
  <c r="DZ311" i="4"/>
  <c r="EA226" i="4"/>
  <c r="X169" i="4"/>
  <c r="X272" i="4"/>
  <c r="X157" i="4"/>
  <c r="X259" i="4"/>
  <c r="X155" i="4"/>
  <c r="X257" i="4"/>
  <c r="X167" i="4"/>
  <c r="X270" i="4"/>
  <c r="X166" i="4"/>
  <c r="X269" i="4"/>
  <c r="X154" i="4"/>
  <c r="X256" i="4"/>
  <c r="HQ243" i="4"/>
  <c r="HR215" i="4"/>
  <c r="FX295" i="4"/>
  <c r="FX327" i="4"/>
  <c r="FX343" i="4"/>
  <c r="FX238" i="4"/>
  <c r="FQ238" i="4"/>
  <c r="FR210" i="4"/>
  <c r="BV298" i="4"/>
  <c r="BV330" i="4"/>
  <c r="BV346" i="4"/>
  <c r="BV241" i="4"/>
  <c r="BV269" i="4"/>
  <c r="EN235" i="4"/>
  <c r="EO207" i="4"/>
  <c r="GC294" i="4"/>
  <c r="GC326" i="4"/>
  <c r="GC342" i="4"/>
  <c r="GC237" i="4"/>
  <c r="CD297" i="4"/>
  <c r="CD329" i="4"/>
  <c r="CD345" i="4"/>
  <c r="CD240" i="4"/>
  <c r="CD255" i="4"/>
  <c r="CD374" i="4"/>
  <c r="CE212" i="4"/>
  <c r="BJ294" i="4"/>
  <c r="BJ326" i="4"/>
  <c r="BJ342" i="4"/>
  <c r="BJ237" i="4"/>
  <c r="BQ296" i="4"/>
  <c r="BQ328" i="4"/>
  <c r="BQ344" i="4"/>
  <c r="BQ239" i="4"/>
  <c r="CB256" i="4"/>
  <c r="CE256" i="4"/>
  <c r="CC256" i="4"/>
  <c r="BZ256" i="4"/>
  <c r="CD256" i="4"/>
  <c r="CD375" i="4"/>
  <c r="DC250" i="4"/>
  <c r="DB250" i="4"/>
  <c r="DA250" i="4"/>
  <c r="CZ250" i="4"/>
  <c r="DA271" i="4"/>
  <c r="CZ271" i="4"/>
  <c r="DC271" i="4"/>
  <c r="DB271" i="4"/>
  <c r="CX271" i="4"/>
  <c r="BU259" i="4"/>
  <c r="CO253" i="4"/>
  <c r="CQ253" i="4"/>
  <c r="CP253" i="4"/>
  <c r="GW269" i="4"/>
  <c r="EK165" i="4"/>
  <c r="EK268" i="4"/>
  <c r="EK153" i="4"/>
  <c r="EK255" i="4"/>
  <c r="EK164" i="4"/>
  <c r="EK267" i="4"/>
  <c r="EK152" i="4"/>
  <c r="EK254" i="4"/>
  <c r="BB167" i="4"/>
  <c r="BB155" i="4"/>
  <c r="BB157" i="4"/>
  <c r="BB169" i="4"/>
  <c r="BB150" i="4"/>
  <c r="BB162" i="4"/>
  <c r="GF169" i="4"/>
  <c r="GF272" i="4"/>
  <c r="GF157" i="4"/>
  <c r="GF259" i="4"/>
  <c r="GF156" i="4"/>
  <c r="GF258" i="4"/>
  <c r="GF168" i="4"/>
  <c r="GF271" i="4"/>
  <c r="GN151" i="4"/>
  <c r="GN253" i="4"/>
  <c r="GN163" i="4"/>
  <c r="GN266" i="4"/>
  <c r="GN155" i="4"/>
  <c r="GN257" i="4"/>
  <c r="GN167" i="4"/>
  <c r="GN270" i="4"/>
  <c r="GO130" i="4"/>
  <c r="GO142" i="4"/>
  <c r="GO124" i="4"/>
  <c r="GO136" i="4"/>
  <c r="GO132" i="4"/>
  <c r="GO144" i="4"/>
  <c r="GO131" i="4"/>
  <c r="GO143" i="4"/>
  <c r="GO126" i="4"/>
  <c r="GO138" i="4"/>
  <c r="GO128" i="4"/>
  <c r="GO140" i="4"/>
  <c r="GO127" i="4"/>
  <c r="GO139" i="4"/>
  <c r="GO133" i="4"/>
  <c r="GO145" i="4"/>
  <c r="GP110" i="4"/>
  <c r="GO125" i="4"/>
  <c r="GO137" i="4"/>
  <c r="GO129" i="4"/>
  <c r="GO141" i="4"/>
  <c r="EV268" i="4"/>
  <c r="ER268" i="4"/>
  <c r="ET268" i="4"/>
  <c r="EU268" i="4"/>
  <c r="I153" i="4"/>
  <c r="I161" i="4"/>
  <c r="I149" i="4"/>
  <c r="FZ268" i="4"/>
  <c r="GB268" i="4"/>
  <c r="GB161" i="4"/>
  <c r="GB149" i="4"/>
  <c r="GB155" i="4"/>
  <c r="GB167" i="4"/>
  <c r="GB152" i="4"/>
  <c r="GB164" i="4"/>
  <c r="FU259" i="4"/>
  <c r="FU378" i="4"/>
  <c r="FX259" i="4"/>
  <c r="FW259" i="4"/>
  <c r="FY271" i="4"/>
  <c r="FU271" i="4"/>
  <c r="FX271" i="4"/>
  <c r="FW271" i="4"/>
  <c r="IC312" i="4"/>
  <c r="ID227" i="4"/>
  <c r="CJ315" i="4"/>
  <c r="CK230" i="4"/>
  <c r="J300" i="4"/>
  <c r="J332" i="4"/>
  <c r="J348" i="4"/>
  <c r="J243" i="4"/>
  <c r="K215" i="4"/>
  <c r="BV296" i="4"/>
  <c r="BV328" i="4"/>
  <c r="BV344" i="4"/>
  <c r="BV239" i="4"/>
  <c r="BV254" i="4"/>
  <c r="BW211" i="4"/>
  <c r="AQ306" i="4"/>
  <c r="AR221" i="4"/>
  <c r="AI307" i="4"/>
  <c r="AJ222" i="4"/>
  <c r="DG298" i="4"/>
  <c r="DG330" i="4"/>
  <c r="DG346" i="4"/>
  <c r="DG241" i="4"/>
  <c r="DH213" i="4"/>
  <c r="FP299" i="4"/>
  <c r="FP331" i="4"/>
  <c r="FP347" i="4"/>
  <c r="FP242" i="4"/>
  <c r="FI301" i="4"/>
  <c r="FI333" i="4"/>
  <c r="FI349" i="4"/>
  <c r="FI244" i="4"/>
  <c r="GX298" i="4"/>
  <c r="GX330" i="4"/>
  <c r="GX346" i="4"/>
  <c r="GX241" i="4"/>
  <c r="GX269" i="4"/>
  <c r="CQ300" i="4"/>
  <c r="CQ332" i="4"/>
  <c r="CQ348" i="4"/>
  <c r="CQ243" i="4"/>
  <c r="CR215" i="4"/>
  <c r="GC292" i="4"/>
  <c r="GC324" i="4"/>
  <c r="GC340" i="4"/>
  <c r="GC235" i="4"/>
  <c r="GD207" i="4"/>
  <c r="BW236" i="4"/>
  <c r="BW251" i="4"/>
  <c r="BX208" i="4"/>
  <c r="GY239" i="4"/>
  <c r="GY267" i="4"/>
  <c r="GZ211" i="4"/>
  <c r="Z306" i="4"/>
  <c r="AA221" i="4"/>
  <c r="GD241" i="4"/>
  <c r="GD269" i="4"/>
  <c r="AQ244" i="4"/>
  <c r="DT313" i="4"/>
  <c r="FI298" i="4"/>
  <c r="FI330" i="4"/>
  <c r="FI346" i="4"/>
  <c r="FI241" i="4"/>
  <c r="HN168" i="4"/>
  <c r="HN271" i="4"/>
  <c r="HN156" i="4"/>
  <c r="HN258" i="4"/>
  <c r="HN154" i="4"/>
  <c r="HN256" i="4"/>
  <c r="HN166" i="4"/>
  <c r="HN269" i="4"/>
  <c r="HN153" i="4"/>
  <c r="HN255" i="4"/>
  <c r="HN165" i="4"/>
  <c r="HN268" i="4"/>
  <c r="HP298" i="4"/>
  <c r="HP330" i="4"/>
  <c r="HP346" i="4"/>
  <c r="HP241" i="4"/>
  <c r="HQ213" i="4"/>
  <c r="E309" i="4"/>
  <c r="F224" i="4"/>
  <c r="F309" i="4"/>
  <c r="BQ298" i="4"/>
  <c r="BQ330" i="4"/>
  <c r="BQ346" i="4"/>
  <c r="BQ241" i="4"/>
  <c r="DZ297" i="4"/>
  <c r="DZ329" i="4"/>
  <c r="DZ345" i="4"/>
  <c r="DZ240" i="4"/>
  <c r="EA212" i="4"/>
  <c r="CC295" i="4"/>
  <c r="CC327" i="4"/>
  <c r="CC343" i="4"/>
  <c r="EU309" i="4"/>
  <c r="EV224" i="4"/>
  <c r="S312" i="4"/>
  <c r="T227" i="4"/>
  <c r="BW237" i="4"/>
  <c r="BW252" i="4"/>
  <c r="BX209" i="4"/>
  <c r="BC292" i="4"/>
  <c r="BC324" i="4"/>
  <c r="BC340" i="4"/>
  <c r="BD301" i="4"/>
  <c r="BD333" i="4"/>
  <c r="BD349" i="4"/>
  <c r="BD244" i="4"/>
  <c r="BD272" i="4"/>
  <c r="BE216" i="4"/>
  <c r="Z311" i="4"/>
  <c r="AA226" i="4"/>
  <c r="DT314" i="4"/>
  <c r="DU229" i="4"/>
  <c r="FI295" i="4"/>
  <c r="FI327" i="4"/>
  <c r="FI343" i="4"/>
  <c r="BJ311" i="4"/>
  <c r="BK226" i="4"/>
  <c r="GX296" i="4"/>
  <c r="GX328" i="4"/>
  <c r="GX344" i="4"/>
  <c r="FD238" i="4"/>
  <c r="FE210" i="4"/>
  <c r="GJ240" i="4"/>
  <c r="GK212" i="4"/>
  <c r="GC312" i="4"/>
  <c r="GD227" i="4"/>
  <c r="GD312" i="4"/>
  <c r="AH314" i="4"/>
  <c r="AI229" i="4"/>
  <c r="EU306" i="4"/>
  <c r="EV221" i="4"/>
  <c r="GQ235" i="4"/>
  <c r="GR207" i="4"/>
  <c r="BR243" i="4"/>
  <c r="FJ213" i="4"/>
  <c r="CJ292" i="4"/>
  <c r="CJ324" i="4"/>
  <c r="CJ340" i="4"/>
  <c r="DB244" i="4"/>
  <c r="DB272" i="4"/>
  <c r="HK293" i="4"/>
  <c r="HK325" i="4"/>
  <c r="HK341" i="4"/>
  <c r="BQ314" i="4"/>
  <c r="BR229" i="4"/>
  <c r="BR314" i="4"/>
  <c r="GQ240" i="4"/>
  <c r="GR212" i="4"/>
  <c r="CB271" i="4"/>
  <c r="BZ271" i="4"/>
  <c r="CB155" i="4"/>
  <c r="CB167" i="4"/>
  <c r="CB166" i="4"/>
  <c r="CB154" i="4"/>
  <c r="CB161" i="4"/>
  <c r="CB149" i="4"/>
  <c r="CZ266" i="4"/>
  <c r="DA266" i="4"/>
  <c r="BV257" i="4"/>
  <c r="BU257" i="4"/>
  <c r="CP265" i="4"/>
  <c r="CO265" i="4"/>
  <c r="CQ265" i="4"/>
  <c r="GU272" i="4"/>
  <c r="GX272" i="4"/>
  <c r="GW272" i="4"/>
  <c r="BD263" i="4"/>
  <c r="BC263" i="4"/>
  <c r="BB268" i="4"/>
  <c r="AZ268" i="4"/>
  <c r="BD268" i="4"/>
  <c r="BC268" i="4"/>
  <c r="AG264" i="4"/>
  <c r="AH264" i="4"/>
  <c r="AG269" i="4"/>
  <c r="AE269" i="4"/>
  <c r="ER257" i="4"/>
  <c r="EU257" i="4"/>
  <c r="ET257" i="4"/>
  <c r="ET376" i="4"/>
  <c r="I264" i="4"/>
  <c r="J264" i="4"/>
  <c r="AU163" i="4"/>
  <c r="AU266" i="4"/>
  <c r="AU151" i="4"/>
  <c r="AU253" i="4"/>
  <c r="AV132" i="4"/>
  <c r="AV144" i="4"/>
  <c r="AV124" i="4"/>
  <c r="AV136" i="4"/>
  <c r="AW110" i="4"/>
  <c r="AV130" i="4"/>
  <c r="AV142" i="4"/>
  <c r="AV133" i="4"/>
  <c r="AV145" i="4"/>
  <c r="AV126" i="4"/>
  <c r="AV138" i="4"/>
  <c r="AV127" i="4"/>
  <c r="AV139" i="4"/>
  <c r="AV131" i="4"/>
  <c r="AV143" i="4"/>
  <c r="AV129" i="4"/>
  <c r="AV141" i="4"/>
  <c r="AV128" i="4"/>
  <c r="AV140" i="4"/>
  <c r="AV125" i="4"/>
  <c r="AV137" i="4"/>
  <c r="GC250" i="4"/>
  <c r="GC369" i="4"/>
  <c r="GB250" i="4"/>
  <c r="FZ272" i="4"/>
  <c r="GB272" i="4"/>
  <c r="FX253" i="4"/>
  <c r="FW253" i="4"/>
  <c r="EG292" i="4"/>
  <c r="EG324" i="4"/>
  <c r="EG340" i="4"/>
  <c r="EG235" i="4"/>
  <c r="CJ297" i="4"/>
  <c r="CJ329" i="4"/>
  <c r="CJ345" i="4"/>
  <c r="CJ240" i="4"/>
  <c r="DA308" i="4"/>
  <c r="DB223" i="4"/>
  <c r="HJ313" i="4"/>
  <c r="HK228" i="4"/>
  <c r="AI236" i="4"/>
  <c r="AI264" i="4"/>
  <c r="AJ208" i="4"/>
  <c r="FC300" i="4"/>
  <c r="FC332" i="4"/>
  <c r="FC348" i="4"/>
  <c r="FC243" i="4"/>
  <c r="FD215" i="4"/>
  <c r="FI311" i="4"/>
  <c r="FJ226" i="4"/>
  <c r="GX308" i="4"/>
  <c r="GY223" i="4"/>
  <c r="AX240" i="4"/>
  <c r="S293" i="4"/>
  <c r="S325" i="4"/>
  <c r="S341" i="4"/>
  <c r="S236" i="4"/>
  <c r="CK241" i="4"/>
  <c r="CL213" i="4"/>
  <c r="BD314" i="4"/>
  <c r="BE229" i="4"/>
  <c r="EW213" i="4"/>
  <c r="AO124" i="4"/>
  <c r="AO136" i="4"/>
  <c r="AO131" i="4"/>
  <c r="AO143" i="4"/>
  <c r="AO126" i="4"/>
  <c r="AO138" i="4"/>
  <c r="AO127" i="4"/>
  <c r="AO139" i="4"/>
  <c r="AO129" i="4"/>
  <c r="AO141" i="4"/>
  <c r="AO133" i="4"/>
  <c r="AO145" i="4"/>
  <c r="AO128" i="4"/>
  <c r="AO140" i="4"/>
  <c r="AO125" i="4"/>
  <c r="AO137" i="4"/>
  <c r="AO130" i="4"/>
  <c r="AO142" i="4"/>
  <c r="AP110" i="4"/>
  <c r="AO132" i="4"/>
  <c r="AO144" i="4"/>
  <c r="Z296" i="4"/>
  <c r="Z328" i="4"/>
  <c r="Z344" i="4"/>
  <c r="Z239" i="4"/>
  <c r="EH240" i="4"/>
  <c r="EI212" i="4"/>
  <c r="DG313" i="4"/>
  <c r="DH228" i="4"/>
  <c r="FI312" i="4"/>
  <c r="FJ227" i="4"/>
  <c r="L347" i="4"/>
  <c r="CP298" i="4"/>
  <c r="CQ236" i="4"/>
  <c r="CR208" i="4"/>
  <c r="FD241" i="4"/>
  <c r="FE213" i="4"/>
  <c r="E295" i="4"/>
  <c r="E327" i="4"/>
  <c r="E343" i="4"/>
  <c r="E238" i="4"/>
  <c r="DS294" i="4"/>
  <c r="DS326" i="4"/>
  <c r="DS342" i="4"/>
  <c r="FG125" i="4"/>
  <c r="FG137" i="4"/>
  <c r="FG127" i="4"/>
  <c r="FG139" i="4"/>
  <c r="FG131" i="4"/>
  <c r="FG143" i="4"/>
  <c r="FG132" i="4"/>
  <c r="FG144" i="4"/>
  <c r="FH110" i="4"/>
  <c r="FG126" i="4"/>
  <c r="FG138" i="4"/>
  <c r="FG133" i="4"/>
  <c r="FG145" i="4"/>
  <c r="FG128" i="4"/>
  <c r="FG140" i="4"/>
  <c r="FG130" i="4"/>
  <c r="FG142" i="4"/>
  <c r="FG129" i="4"/>
  <c r="FG141" i="4"/>
  <c r="FG124" i="4"/>
  <c r="FG136" i="4"/>
  <c r="GY236" i="4"/>
  <c r="GY251" i="4"/>
  <c r="GZ208" i="4"/>
  <c r="Z297" i="4"/>
  <c r="Z329" i="4"/>
  <c r="Z345" i="4"/>
  <c r="Z240" i="4"/>
  <c r="BJ301" i="4"/>
  <c r="BJ333" i="4"/>
  <c r="BJ349" i="4"/>
  <c r="BJ244" i="4"/>
  <c r="AH292" i="4"/>
  <c r="AH324" i="4"/>
  <c r="AH340" i="4"/>
  <c r="AH235" i="4"/>
  <c r="AH263" i="4"/>
  <c r="AI207" i="4"/>
  <c r="GP300" i="4"/>
  <c r="GP332" i="4"/>
  <c r="GP348" i="4"/>
  <c r="DO236" i="4"/>
  <c r="C156" i="4"/>
  <c r="C258" i="4"/>
  <c r="C168" i="4"/>
  <c r="C271" i="4"/>
  <c r="C166" i="4"/>
  <c r="C269" i="4"/>
  <c r="C154" i="4"/>
  <c r="C256" i="4"/>
  <c r="C152" i="4"/>
  <c r="C254" i="4"/>
  <c r="C164" i="4"/>
  <c r="C267" i="4"/>
  <c r="DG297" i="4"/>
  <c r="DG329" i="4"/>
  <c r="DG345" i="4"/>
  <c r="E297" i="4"/>
  <c r="E329" i="4"/>
  <c r="E345" i="4"/>
  <c r="FX297" i="4"/>
  <c r="FX329" i="4"/>
  <c r="FX345" i="4"/>
  <c r="CB257" i="4"/>
  <c r="BZ257" i="4"/>
  <c r="CC257" i="4"/>
  <c r="CZ256" i="4"/>
  <c r="CX256" i="4"/>
  <c r="CZ155" i="4"/>
  <c r="CZ167" i="4"/>
  <c r="CZ166" i="4"/>
  <c r="CZ154" i="4"/>
  <c r="DA126" i="4"/>
  <c r="DA138" i="4"/>
  <c r="DA130" i="4"/>
  <c r="DA142" i="4"/>
  <c r="DA128" i="4"/>
  <c r="DA140" i="4"/>
  <c r="DA127" i="4"/>
  <c r="DA139" i="4"/>
  <c r="DA124" i="4"/>
  <c r="DA136" i="4"/>
  <c r="DA131" i="4"/>
  <c r="DA143" i="4"/>
  <c r="DA133" i="4"/>
  <c r="DA145" i="4"/>
  <c r="DA129" i="4"/>
  <c r="DA141" i="4"/>
  <c r="DA132" i="4"/>
  <c r="DA144" i="4"/>
  <c r="DA125" i="4"/>
  <c r="DA137" i="4"/>
  <c r="DB110" i="4"/>
  <c r="CQ254" i="4"/>
  <c r="CP254" i="4"/>
  <c r="CO254" i="4"/>
  <c r="DL161" i="4"/>
  <c r="DL264" i="4"/>
  <c r="DL149" i="4"/>
  <c r="DL251" i="4"/>
  <c r="DL370" i="4"/>
  <c r="DL160" i="4"/>
  <c r="DL263" i="4"/>
  <c r="DL148" i="4"/>
  <c r="DL250" i="4"/>
  <c r="DL369" i="4"/>
  <c r="DL152" i="4"/>
  <c r="DL254" i="4"/>
  <c r="DL373" i="4"/>
  <c r="DL164" i="4"/>
  <c r="DL267" i="4"/>
  <c r="BC253" i="4"/>
  <c r="BC372" i="4"/>
  <c r="BB253" i="4"/>
  <c r="FR66" i="4"/>
  <c r="FQ109" i="4"/>
  <c r="BH152" i="4"/>
  <c r="BH254" i="4"/>
  <c r="BH164" i="4"/>
  <c r="BH267" i="4"/>
  <c r="BH169" i="4"/>
  <c r="BH272" i="4"/>
  <c r="BH157" i="4"/>
  <c r="BH259" i="4"/>
  <c r="BH160" i="4"/>
  <c r="BH263" i="4"/>
  <c r="BH148" i="4"/>
  <c r="BH250" i="4"/>
  <c r="Q155" i="4"/>
  <c r="Q257" i="4"/>
  <c r="Q167" i="4"/>
  <c r="Q270" i="4"/>
  <c r="Q154" i="4"/>
  <c r="Q256" i="4"/>
  <c r="Q166" i="4"/>
  <c r="Q269" i="4"/>
  <c r="R133" i="4"/>
  <c r="R145" i="4"/>
  <c r="R127" i="4"/>
  <c r="R139" i="4"/>
  <c r="R124" i="4"/>
  <c r="R136" i="4"/>
  <c r="S110" i="4"/>
  <c r="R129" i="4"/>
  <c r="R141" i="4"/>
  <c r="R131" i="4"/>
  <c r="R143" i="4"/>
  <c r="R130" i="4"/>
  <c r="R142" i="4"/>
  <c r="R125" i="4"/>
  <c r="R137" i="4"/>
  <c r="R126" i="4"/>
  <c r="R138" i="4"/>
  <c r="R128" i="4"/>
  <c r="R140" i="4"/>
  <c r="R132" i="4"/>
  <c r="R144" i="4"/>
  <c r="AG254" i="4"/>
  <c r="AG165" i="4"/>
  <c r="AG153" i="4"/>
  <c r="AG151" i="4"/>
  <c r="AG163" i="4"/>
  <c r="I256" i="4"/>
  <c r="J256" i="4"/>
  <c r="G256" i="4"/>
  <c r="G375" i="4"/>
  <c r="J267" i="4"/>
  <c r="I267" i="4"/>
  <c r="M154" i="4"/>
  <c r="M256" i="4"/>
  <c r="M375" i="4"/>
  <c r="M166" i="4"/>
  <c r="M269" i="4"/>
  <c r="M151" i="4"/>
  <c r="M253" i="4"/>
  <c r="M372" i="4"/>
  <c r="M163" i="4"/>
  <c r="M266" i="4"/>
  <c r="M169" i="4"/>
  <c r="M272" i="4"/>
  <c r="M157" i="4"/>
  <c r="M259" i="4"/>
  <c r="M378" i="4"/>
  <c r="HQ109" i="4"/>
  <c r="HR66" i="4"/>
  <c r="GB266" i="4"/>
  <c r="GC266" i="4"/>
  <c r="FW163" i="4"/>
  <c r="FW151" i="4"/>
  <c r="FW166" i="4"/>
  <c r="FW154" i="4"/>
  <c r="FX125" i="4"/>
  <c r="FX137" i="4"/>
  <c r="FX132" i="4"/>
  <c r="FX144" i="4"/>
  <c r="FX127" i="4"/>
  <c r="FX139" i="4"/>
  <c r="FX128" i="4"/>
  <c r="FX140" i="4"/>
  <c r="FX130" i="4"/>
  <c r="FX142" i="4"/>
  <c r="FY110" i="4"/>
  <c r="FX129" i="4"/>
  <c r="FX141" i="4"/>
  <c r="FX124" i="4"/>
  <c r="FX136" i="4"/>
  <c r="FX126" i="4"/>
  <c r="FX138" i="4"/>
  <c r="FX131" i="4"/>
  <c r="FX143" i="4"/>
  <c r="FX133" i="4"/>
  <c r="FX145" i="4"/>
  <c r="BD109" i="4"/>
  <c r="BE66" i="4"/>
  <c r="FQ315" i="4"/>
  <c r="FR230" i="4"/>
  <c r="EH207" i="4"/>
  <c r="AW237" i="4"/>
  <c r="HI314" i="4"/>
  <c r="HJ229" i="4"/>
  <c r="DH239" i="4"/>
  <c r="DI211" i="4"/>
  <c r="HP315" i="4"/>
  <c r="HQ230" i="4"/>
  <c r="BQ307" i="4"/>
  <c r="BR222" i="4"/>
  <c r="BR307" i="4"/>
  <c r="AH298" i="4"/>
  <c r="AH330" i="4"/>
  <c r="AH346" i="4"/>
  <c r="AH241" i="4"/>
  <c r="AH269" i="4"/>
  <c r="AI213" i="4"/>
  <c r="EU308" i="4"/>
  <c r="EV223" i="4"/>
  <c r="S311" i="4"/>
  <c r="T226" i="4"/>
  <c r="DN313" i="4"/>
  <c r="DO228" i="4"/>
  <c r="DO313" i="4"/>
  <c r="BD300" i="4"/>
  <c r="BD332" i="4"/>
  <c r="BD348" i="4"/>
  <c r="BD271" i="4"/>
  <c r="BE215" i="4"/>
  <c r="Z310" i="4"/>
  <c r="AA225" i="4"/>
  <c r="FP292" i="4"/>
  <c r="BJ300" i="4"/>
  <c r="BJ332" i="4"/>
  <c r="BJ348" i="4"/>
  <c r="BJ243" i="4"/>
  <c r="FY235" i="4"/>
  <c r="O295" i="4"/>
  <c r="O327" i="4"/>
  <c r="O343" i="4"/>
  <c r="GC315" i="4"/>
  <c r="GD230" i="4"/>
  <c r="GD315" i="4"/>
  <c r="DZ301" i="4"/>
  <c r="DZ333" i="4"/>
  <c r="DZ349" i="4"/>
  <c r="DZ244" i="4"/>
  <c r="EA216" i="4"/>
  <c r="S308" i="4"/>
  <c r="T223" i="4"/>
  <c r="BR242" i="4"/>
  <c r="CK309" i="4"/>
  <c r="CL224" i="4"/>
  <c r="CL309" i="4"/>
  <c r="GY307" i="4"/>
  <c r="EV242" i="4"/>
  <c r="EV257" i="4"/>
  <c r="EW214" i="4"/>
  <c r="DG296" i="4"/>
  <c r="DG328" i="4"/>
  <c r="DG344" i="4"/>
  <c r="FP297" i="4"/>
  <c r="FP329" i="4"/>
  <c r="FP345" i="4"/>
  <c r="CC300" i="4"/>
  <c r="CC332" i="4"/>
  <c r="CC348" i="4"/>
  <c r="CC243" i="4"/>
  <c r="CC271" i="4"/>
  <c r="T237" i="4"/>
  <c r="U209" i="4"/>
  <c r="FX300" i="4"/>
  <c r="FX332" i="4"/>
  <c r="FX348" i="4"/>
  <c r="EG295" i="4"/>
  <c r="IC297" i="4"/>
  <c r="IC329" i="4"/>
  <c r="IC345" i="4"/>
  <c r="DZ295" i="4"/>
  <c r="DZ327" i="4"/>
  <c r="DZ343" i="4"/>
  <c r="DZ238" i="4"/>
  <c r="BR236" i="4"/>
  <c r="BV300" i="4"/>
  <c r="BV332" i="4"/>
  <c r="BV348" i="4"/>
  <c r="U235" i="4"/>
  <c r="V207" i="4"/>
  <c r="GR242" i="4"/>
  <c r="GS214" i="4"/>
  <c r="IE244" i="4"/>
  <c r="IF216" i="4"/>
  <c r="GQ296" i="4"/>
  <c r="GQ328" i="4"/>
  <c r="GQ344" i="4"/>
  <c r="EN236" i="4"/>
  <c r="EO208" i="4"/>
  <c r="EN296" i="4"/>
  <c r="EN328" i="4"/>
  <c r="EN344" i="4"/>
  <c r="GQ301" i="4"/>
  <c r="GQ333" i="4"/>
  <c r="GQ349" i="4"/>
  <c r="EW236" i="4"/>
  <c r="EX208" i="4"/>
  <c r="BV292" i="4"/>
  <c r="BV324" i="4"/>
  <c r="BV340" i="4"/>
  <c r="BE235" i="4"/>
  <c r="BE263" i="4"/>
  <c r="BF207" i="4"/>
  <c r="AH295" i="4"/>
  <c r="AH327" i="4"/>
  <c r="AH343" i="4"/>
  <c r="DI235" i="4"/>
  <c r="DJ207" i="4"/>
  <c r="FY242" i="4"/>
  <c r="FY270" i="4"/>
  <c r="DI244" i="4"/>
  <c r="DJ216" i="4"/>
  <c r="GJ241" i="4"/>
  <c r="GK213" i="4"/>
  <c r="GD299" i="4"/>
  <c r="GD331" i="4"/>
  <c r="GD347" i="4"/>
  <c r="FZ347" i="4"/>
  <c r="GC362" i="4"/>
  <c r="BK242" i="4"/>
  <c r="BL214" i="4"/>
  <c r="K239" i="4"/>
  <c r="K267" i="4"/>
  <c r="BK215" i="4"/>
  <c r="HQ237" i="4"/>
  <c r="HR209" i="4"/>
  <c r="E294" i="4"/>
  <c r="E326" i="4"/>
  <c r="E342" i="4"/>
  <c r="DU242" i="4"/>
  <c r="DV214" i="4"/>
  <c r="IE240" i="4"/>
  <c r="IF212" i="4"/>
  <c r="J301" i="4"/>
  <c r="J333" i="4"/>
  <c r="J349" i="4"/>
  <c r="DH237" i="4"/>
  <c r="DI209" i="4"/>
  <c r="DC240" i="4"/>
  <c r="DC255" i="4"/>
  <c r="K299" i="4"/>
  <c r="K331" i="4"/>
  <c r="K347" i="4"/>
  <c r="DT296" i="4"/>
  <c r="DT328" i="4"/>
  <c r="DT344" i="4"/>
  <c r="CE236" i="4"/>
  <c r="V238" i="4"/>
  <c r="BQ292" i="4"/>
  <c r="BQ324" i="4"/>
  <c r="BQ340" i="4"/>
  <c r="FE244" i="4"/>
  <c r="FX298" i="4"/>
  <c r="FX330" i="4"/>
  <c r="FX346" i="4"/>
  <c r="BW212" i="4"/>
  <c r="FR237" i="4"/>
  <c r="EA241" i="4"/>
  <c r="EB213" i="4"/>
  <c r="AB237" i="4"/>
  <c r="AC209" i="4"/>
  <c r="DI240" i="4"/>
  <c r="DJ212" i="4"/>
  <c r="K241" i="4"/>
  <c r="K256" i="4"/>
  <c r="CP297" i="4"/>
  <c r="CP329" i="4"/>
  <c r="CP345" i="4"/>
  <c r="S294" i="4"/>
  <c r="S326" i="4"/>
  <c r="S342" i="4"/>
  <c r="CD252" i="4"/>
  <c r="CD371" i="4"/>
  <c r="CC252" i="4"/>
  <c r="CB252" i="4"/>
  <c r="BZ272" i="4"/>
  <c r="CC272" i="4"/>
  <c r="CB272" i="4"/>
  <c r="CZ264" i="4"/>
  <c r="DA264" i="4"/>
  <c r="BV252" i="4"/>
  <c r="BU252" i="4"/>
  <c r="CQ258" i="4"/>
  <c r="CM258" i="4"/>
  <c r="CP258" i="4"/>
  <c r="CO258" i="4"/>
  <c r="GY250" i="4"/>
  <c r="GX250" i="4"/>
  <c r="GW250" i="4"/>
  <c r="FA150" i="4"/>
  <c r="FA252" i="4"/>
  <c r="FA162" i="4"/>
  <c r="FA265" i="4"/>
  <c r="FB130" i="4"/>
  <c r="FB142" i="4"/>
  <c r="FB132" i="4"/>
  <c r="FB144" i="4"/>
  <c r="FB128" i="4"/>
  <c r="FB140" i="4"/>
  <c r="FB131" i="4"/>
  <c r="FB143" i="4"/>
  <c r="FB133" i="4"/>
  <c r="FB145" i="4"/>
  <c r="FB124" i="4"/>
  <c r="FB136" i="4"/>
  <c r="FB125" i="4"/>
  <c r="FB137" i="4"/>
  <c r="FB129" i="4"/>
  <c r="FB141" i="4"/>
  <c r="FB127" i="4"/>
  <c r="FB139" i="4"/>
  <c r="FC110" i="4"/>
  <c r="FB126" i="4"/>
  <c r="FB138" i="4"/>
  <c r="FA169" i="4"/>
  <c r="FA272" i="4"/>
  <c r="FA157" i="4"/>
  <c r="FA259" i="4"/>
  <c r="AZ259" i="4"/>
  <c r="AG271" i="4"/>
  <c r="AE271" i="4"/>
  <c r="CH163" i="4"/>
  <c r="CH266" i="4"/>
  <c r="CH151" i="4"/>
  <c r="CH253" i="4"/>
  <c r="CH160" i="4"/>
  <c r="CH263" i="4"/>
  <c r="CH148" i="4"/>
  <c r="CH250" i="4"/>
  <c r="CH168" i="4"/>
  <c r="CH271" i="4"/>
  <c r="CH156" i="4"/>
  <c r="CH258" i="4"/>
  <c r="DE150" i="4"/>
  <c r="DE252" i="4"/>
  <c r="DE162" i="4"/>
  <c r="DE265" i="4"/>
  <c r="DE160" i="4"/>
  <c r="DE263" i="4"/>
  <c r="DE148" i="4"/>
  <c r="DE250" i="4"/>
  <c r="GB271" i="4"/>
  <c r="FZ271" i="4"/>
  <c r="FX264" i="4"/>
  <c r="FW264" i="4"/>
  <c r="BD313" i="4"/>
  <c r="BE228" i="4"/>
  <c r="J314" i="4"/>
  <c r="K229" i="4"/>
  <c r="K314" i="4"/>
  <c r="CL242" i="4"/>
  <c r="AI240" i="4"/>
  <c r="AI268" i="4"/>
  <c r="AJ212" i="4"/>
  <c r="DT308" i="4"/>
  <c r="DU223" i="4"/>
  <c r="GK238" i="4"/>
  <c r="GL210" i="4"/>
  <c r="K238" i="4"/>
  <c r="K266" i="4"/>
  <c r="O298" i="4"/>
  <c r="O330" i="4"/>
  <c r="O346" i="4"/>
  <c r="EN237" i="4"/>
  <c r="EO209" i="4"/>
  <c r="GC314" i="4"/>
  <c r="GD229" i="4"/>
  <c r="GD314" i="4"/>
  <c r="AX244" i="4"/>
  <c r="EU294" i="4"/>
  <c r="EU326" i="4"/>
  <c r="EU342" i="4"/>
  <c r="EU237" i="4"/>
  <c r="P151" i="4"/>
  <c r="P163" i="4"/>
  <c r="P166" i="4"/>
  <c r="P154" i="4"/>
  <c r="P169" i="4"/>
  <c r="P157" i="4"/>
  <c r="BR241" i="4"/>
  <c r="EG301" i="4"/>
  <c r="EG333" i="4"/>
  <c r="EG349" i="4"/>
  <c r="EG244" i="4"/>
  <c r="GZ225" i="4"/>
  <c r="J297" i="4"/>
  <c r="J329" i="4"/>
  <c r="J345" i="4"/>
  <c r="J268" i="4"/>
  <c r="K212" i="4"/>
  <c r="DB242" i="4"/>
  <c r="DC214" i="4"/>
  <c r="AQ315" i="4"/>
  <c r="AR230" i="4"/>
  <c r="FI308" i="4"/>
  <c r="FJ223" i="4"/>
  <c r="CP294" i="4"/>
  <c r="CP326" i="4"/>
  <c r="CP342" i="4"/>
  <c r="CQ297" i="4"/>
  <c r="CQ329" i="4"/>
  <c r="CQ345" i="4"/>
  <c r="CQ240" i="4"/>
  <c r="CR212" i="4"/>
  <c r="CR237" i="4"/>
  <c r="CR265" i="4"/>
  <c r="CS209" i="4"/>
  <c r="FD294" i="4"/>
  <c r="FD326" i="4"/>
  <c r="FD342" i="4"/>
  <c r="FD237" i="4"/>
  <c r="FE209" i="4"/>
  <c r="AH299" i="4"/>
  <c r="AH331" i="4"/>
  <c r="AH347" i="4"/>
  <c r="AH242" i="4"/>
  <c r="AI214" i="4"/>
  <c r="X161" i="4"/>
  <c r="X264" i="4"/>
  <c r="X149" i="4"/>
  <c r="X251" i="4"/>
  <c r="X165" i="4"/>
  <c r="X268" i="4"/>
  <c r="X153" i="4"/>
  <c r="X255" i="4"/>
  <c r="X152" i="4"/>
  <c r="X254" i="4"/>
  <c r="X164" i="4"/>
  <c r="X267" i="4"/>
  <c r="S298" i="4"/>
  <c r="S330" i="4"/>
  <c r="S346" i="4"/>
  <c r="S241" i="4"/>
  <c r="AS237" i="4"/>
  <c r="DN306" i="4"/>
  <c r="DO221" i="4"/>
  <c r="DO306" i="4"/>
  <c r="AA241" i="4"/>
  <c r="AB213" i="4"/>
  <c r="J294" i="4"/>
  <c r="J326" i="4"/>
  <c r="J342" i="4"/>
  <c r="J237" i="4"/>
  <c r="K209" i="4"/>
  <c r="GI293" i="4"/>
  <c r="GI325" i="4"/>
  <c r="GI341" i="4"/>
  <c r="EN243" i="4"/>
  <c r="EO215" i="4"/>
  <c r="E310" i="4"/>
  <c r="F225" i="4"/>
  <c r="F310" i="4"/>
  <c r="DZ312" i="4"/>
  <c r="EA227" i="4"/>
  <c r="BW299" i="4"/>
  <c r="BW331" i="4"/>
  <c r="BW347" i="4"/>
  <c r="BW242" i="4"/>
  <c r="BW257" i="4"/>
  <c r="BX214" i="4"/>
  <c r="E293" i="4"/>
  <c r="E325" i="4"/>
  <c r="E341" i="4"/>
  <c r="DZ313" i="4"/>
  <c r="EA228" i="4"/>
  <c r="FX301" i="4"/>
  <c r="FX333" i="4"/>
  <c r="FX349" i="4"/>
  <c r="CE269" i="4"/>
  <c r="CD269" i="4"/>
  <c r="BZ269" i="4"/>
  <c r="CC269" i="4"/>
  <c r="CB269" i="4"/>
  <c r="DB263" i="4"/>
  <c r="DA263" i="4"/>
  <c r="CZ263" i="4"/>
  <c r="DC263" i="4"/>
  <c r="DC258" i="4"/>
  <c r="DB258" i="4"/>
  <c r="CX258" i="4"/>
  <c r="DA258" i="4"/>
  <c r="CZ258" i="4"/>
  <c r="GY270" i="4"/>
  <c r="GX270" i="4"/>
  <c r="GW270" i="4"/>
  <c r="EK160" i="4"/>
  <c r="EK263" i="4"/>
  <c r="EK148" i="4"/>
  <c r="EK250" i="4"/>
  <c r="EK161" i="4"/>
  <c r="EK264" i="4"/>
  <c r="EK149" i="4"/>
  <c r="EK251" i="4"/>
  <c r="EK150" i="4"/>
  <c r="EK252" i="4"/>
  <c r="EK162" i="4"/>
  <c r="EK265" i="4"/>
  <c r="BB153" i="4"/>
  <c r="BB165" i="4"/>
  <c r="BC124" i="4"/>
  <c r="BC136" i="4"/>
  <c r="BC133" i="4"/>
  <c r="BC145" i="4"/>
  <c r="BC128" i="4"/>
  <c r="BC140" i="4"/>
  <c r="BC126" i="4"/>
  <c r="BC138" i="4"/>
  <c r="BC125" i="4"/>
  <c r="BC137" i="4"/>
  <c r="BD110" i="4"/>
  <c r="BC129" i="4"/>
  <c r="BC141" i="4"/>
  <c r="BC131" i="4"/>
  <c r="BC143" i="4"/>
  <c r="BC127" i="4"/>
  <c r="BC139" i="4"/>
  <c r="BC130" i="4"/>
  <c r="BC142" i="4"/>
  <c r="BC132" i="4"/>
  <c r="BC144" i="4"/>
  <c r="BB149" i="4"/>
  <c r="BB161" i="4"/>
  <c r="BC251" i="4"/>
  <c r="BC370" i="4"/>
  <c r="BB251" i="4"/>
  <c r="GF155" i="4"/>
  <c r="GF257" i="4"/>
  <c r="GF167" i="4"/>
  <c r="GF270" i="4"/>
  <c r="GG127" i="4"/>
  <c r="GG139" i="4"/>
  <c r="GG129" i="4"/>
  <c r="GG141" i="4"/>
  <c r="GH110" i="4"/>
  <c r="GG125" i="4"/>
  <c r="GG137" i="4"/>
  <c r="GG128" i="4"/>
  <c r="GG140" i="4"/>
  <c r="GG130" i="4"/>
  <c r="GG142" i="4"/>
  <c r="GG131" i="4"/>
  <c r="GG143" i="4"/>
  <c r="GG126" i="4"/>
  <c r="GG138" i="4"/>
  <c r="GG133" i="4"/>
  <c r="GG145" i="4"/>
  <c r="GG124" i="4"/>
  <c r="GG136" i="4"/>
  <c r="GG132" i="4"/>
  <c r="GG144" i="4"/>
  <c r="GF161" i="4"/>
  <c r="GF264" i="4"/>
  <c r="GF149" i="4"/>
  <c r="GF251" i="4"/>
  <c r="AH253" i="4"/>
  <c r="AG253" i="4"/>
  <c r="GN156" i="4"/>
  <c r="GN258" i="4"/>
  <c r="GN168" i="4"/>
  <c r="GN271" i="4"/>
  <c r="GN162" i="4"/>
  <c r="GN265" i="4"/>
  <c r="GN150" i="4"/>
  <c r="GN252" i="4"/>
  <c r="GN166" i="4"/>
  <c r="GN269" i="4"/>
  <c r="GN154" i="4"/>
  <c r="GN256" i="4"/>
  <c r="EU250" i="4"/>
  <c r="ET250" i="4"/>
  <c r="ET369" i="4"/>
  <c r="I250" i="4"/>
  <c r="I151" i="4"/>
  <c r="I164" i="4"/>
  <c r="HA66" i="4"/>
  <c r="GZ109" i="4"/>
  <c r="GB255" i="4"/>
  <c r="FZ255" i="4"/>
  <c r="GC124" i="4"/>
  <c r="GC136" i="4"/>
  <c r="GC131" i="4"/>
  <c r="GC143" i="4"/>
  <c r="GC126" i="4"/>
  <c r="GC138" i="4"/>
  <c r="GC127" i="4"/>
  <c r="GC139" i="4"/>
  <c r="GC129" i="4"/>
  <c r="GC141" i="4"/>
  <c r="GC133" i="4"/>
  <c r="GC145" i="4"/>
  <c r="GC128" i="4"/>
  <c r="GC140" i="4"/>
  <c r="GD110" i="4"/>
  <c r="GC125" i="4"/>
  <c r="GC137" i="4"/>
  <c r="GC130" i="4"/>
  <c r="GC142" i="4"/>
  <c r="GC132" i="4"/>
  <c r="GC144" i="4"/>
  <c r="GB165" i="4"/>
  <c r="GB153" i="4"/>
  <c r="GC252" i="4"/>
  <c r="GC371" i="4"/>
  <c r="GB252" i="4"/>
  <c r="FX268" i="4"/>
  <c r="FW268" i="4"/>
  <c r="FU268" i="4"/>
  <c r="EG310" i="4"/>
  <c r="EH225" i="4"/>
  <c r="BC294" i="4"/>
  <c r="BC326" i="4"/>
  <c r="BC342" i="4"/>
  <c r="BC237" i="4"/>
  <c r="DA298" i="4"/>
  <c r="DA330" i="4"/>
  <c r="DA346" i="4"/>
  <c r="DA241" i="4"/>
  <c r="DA256" i="4"/>
  <c r="Z299" i="4"/>
  <c r="Z331" i="4"/>
  <c r="Z347" i="4"/>
  <c r="Z242" i="4"/>
  <c r="AA214" i="4"/>
  <c r="GD236" i="4"/>
  <c r="GD264" i="4"/>
  <c r="AQ314" i="4"/>
  <c r="AR229" i="4"/>
  <c r="AI315" i="4"/>
  <c r="ID310" i="4"/>
  <c r="IE225" i="4"/>
  <c r="HI310" i="4"/>
  <c r="HJ225" i="4"/>
  <c r="FD240" i="4"/>
  <c r="FE212" i="4"/>
  <c r="GC300" i="4"/>
  <c r="GC332" i="4"/>
  <c r="GC348" i="4"/>
  <c r="GC243" i="4"/>
  <c r="GC271" i="4"/>
  <c r="GD215" i="4"/>
  <c r="CD313" i="4"/>
  <c r="BK239" i="4"/>
  <c r="BL211" i="4"/>
  <c r="S307" i="4"/>
  <c r="T222" i="4"/>
  <c r="DN309" i="4"/>
  <c r="DO224" i="4"/>
  <c r="DO309" i="4"/>
  <c r="BW244" i="4"/>
  <c r="BX216" i="4"/>
  <c r="EG311" i="4"/>
  <c r="EH226" i="4"/>
  <c r="BD239" i="4"/>
  <c r="BE211" i="4"/>
  <c r="Z314" i="4"/>
  <c r="AA229" i="4"/>
  <c r="AW238" i="4"/>
  <c r="GK235" i="4"/>
  <c r="GL207" i="4"/>
  <c r="GH300" i="4"/>
  <c r="GH332" i="4"/>
  <c r="GH348" i="4"/>
  <c r="HN150" i="4"/>
  <c r="HN252" i="4"/>
  <c r="HN162" i="4"/>
  <c r="HN265" i="4"/>
  <c r="HN167" i="4"/>
  <c r="HN270" i="4"/>
  <c r="HN155" i="4"/>
  <c r="HN257" i="4"/>
  <c r="AH313" i="4"/>
  <c r="AI228" i="4"/>
  <c r="BK236" i="4"/>
  <c r="BL208" i="4"/>
  <c r="BR238" i="4"/>
  <c r="FJ216" i="4"/>
  <c r="EG294" i="4"/>
  <c r="EG326" i="4"/>
  <c r="EG342" i="4"/>
  <c r="L340" i="4"/>
  <c r="N355" i="4"/>
  <c r="ID209" i="4"/>
  <c r="HI294" i="4"/>
  <c r="HI326" i="4"/>
  <c r="HI342" i="4"/>
  <c r="O300" i="4"/>
  <c r="O332" i="4"/>
  <c r="O348" i="4"/>
  <c r="L348" i="4"/>
  <c r="HP299" i="4"/>
  <c r="HP331" i="4"/>
  <c r="HP347" i="4"/>
  <c r="HP242" i="4"/>
  <c r="E306" i="4"/>
  <c r="F221" i="4"/>
  <c r="F306" i="4"/>
  <c r="AX242" i="4"/>
  <c r="AY214" i="4"/>
  <c r="EU314" i="4"/>
  <c r="EV229" i="4"/>
  <c r="GQ243" i="4"/>
  <c r="GR215" i="4"/>
  <c r="DN307" i="4"/>
  <c r="DO222" i="4"/>
  <c r="DO307" i="4"/>
  <c r="EG299" i="4"/>
  <c r="EG331" i="4"/>
  <c r="EG347" i="4"/>
  <c r="DZ299" i="4"/>
  <c r="DZ331" i="4"/>
  <c r="DZ347" i="4"/>
  <c r="DZ242" i="4"/>
  <c r="EU301" i="4"/>
  <c r="EU333" i="4"/>
  <c r="EU349" i="4"/>
  <c r="FJ295" i="4"/>
  <c r="FJ327" i="4"/>
  <c r="FJ343" i="4"/>
  <c r="BZ258" i="4"/>
  <c r="CB258" i="4"/>
  <c r="CB165" i="4"/>
  <c r="CB153" i="4"/>
  <c r="CB152" i="4"/>
  <c r="CB164" i="4"/>
  <c r="CZ252" i="4"/>
  <c r="BU267" i="4"/>
  <c r="CO251" i="4"/>
  <c r="CQ251" i="4"/>
  <c r="CP251" i="4"/>
  <c r="BC254" i="4"/>
  <c r="BC373" i="4"/>
  <c r="BB254" i="4"/>
  <c r="AH255" i="4"/>
  <c r="AG255" i="4"/>
  <c r="AE255" i="4"/>
  <c r="AE374" i="4"/>
  <c r="EU258" i="4"/>
  <c r="ET258" i="4"/>
  <c r="ET377" i="4"/>
  <c r="ER258" i="4"/>
  <c r="J252" i="4"/>
  <c r="I252" i="4"/>
  <c r="AU162" i="4"/>
  <c r="AU265" i="4"/>
  <c r="AU150" i="4"/>
  <c r="AU252" i="4"/>
  <c r="AU149" i="4"/>
  <c r="AU251" i="4"/>
  <c r="AU161" i="4"/>
  <c r="AU264" i="4"/>
  <c r="AU166" i="4"/>
  <c r="AU269" i="4"/>
  <c r="AU154" i="4"/>
  <c r="AU256" i="4"/>
  <c r="GC263" i="4"/>
  <c r="GB263" i="4"/>
  <c r="GB259" i="4"/>
  <c r="FZ259" i="4"/>
  <c r="FX266" i="4"/>
  <c r="FW266" i="4"/>
  <c r="EG300" i="4"/>
  <c r="EG332" i="4"/>
  <c r="EG348" i="4"/>
  <c r="EG243" i="4"/>
  <c r="FQ293" i="4"/>
  <c r="FQ325" i="4"/>
  <c r="FQ341" i="4"/>
  <c r="FQ236" i="4"/>
  <c r="FR208" i="4"/>
  <c r="AQ239" i="4"/>
  <c r="AI244" i="4"/>
  <c r="AJ216" i="4"/>
  <c r="AR313" i="4"/>
  <c r="AS228" i="4"/>
  <c r="AS313" i="4"/>
  <c r="DS66" i="4"/>
  <c r="DR109" i="4"/>
  <c r="FR239" i="4"/>
  <c r="FS211" i="4"/>
  <c r="ID292" i="4"/>
  <c r="ID324" i="4"/>
  <c r="ID340" i="4"/>
  <c r="ID235" i="4"/>
  <c r="IE207" i="4"/>
  <c r="DZ310" i="4"/>
  <c r="EA225" i="4"/>
  <c r="S301" i="4"/>
  <c r="S333" i="4"/>
  <c r="S349" i="4"/>
  <c r="S244" i="4"/>
  <c r="DS301" i="4"/>
  <c r="DS333" i="4"/>
  <c r="DS349" i="4"/>
  <c r="F294" i="4"/>
  <c r="F326" i="4"/>
  <c r="F342" i="4"/>
  <c r="F237" i="4"/>
  <c r="FJ306" i="4"/>
  <c r="FK221" i="4"/>
  <c r="CJ298" i="4"/>
  <c r="CJ330" i="4"/>
  <c r="CJ346" i="4"/>
  <c r="CJ241" i="4"/>
  <c r="AQ66" i="4"/>
  <c r="AP109" i="4"/>
  <c r="BV293" i="4"/>
  <c r="BV325" i="4"/>
  <c r="BV341" i="4"/>
  <c r="BV236" i="4"/>
  <c r="BV251" i="4"/>
  <c r="AQ311" i="4"/>
  <c r="AR226" i="4"/>
  <c r="BJ306" i="4"/>
  <c r="BK221" i="4"/>
  <c r="GX295" i="4"/>
  <c r="GX327" i="4"/>
  <c r="GX343" i="4"/>
  <c r="GX238" i="4"/>
  <c r="GX253" i="4"/>
  <c r="CQ244" i="4"/>
  <c r="CR216" i="4"/>
  <c r="DX132" i="4"/>
  <c r="DX144" i="4"/>
  <c r="DX124" i="4"/>
  <c r="DX136" i="4"/>
  <c r="DX130" i="4"/>
  <c r="DX142" i="4"/>
  <c r="DX133" i="4"/>
  <c r="DX145" i="4"/>
  <c r="DX126" i="4"/>
  <c r="DX138" i="4"/>
  <c r="DX127" i="4"/>
  <c r="DX139" i="4"/>
  <c r="DY110" i="4"/>
  <c r="DX131" i="4"/>
  <c r="DX143" i="4"/>
  <c r="DX129" i="4"/>
  <c r="DX141" i="4"/>
  <c r="DX128" i="4"/>
  <c r="DX140" i="4"/>
  <c r="DX125" i="4"/>
  <c r="DX137" i="4"/>
  <c r="HP312" i="4"/>
  <c r="HQ227" i="4"/>
  <c r="BQ308" i="4"/>
  <c r="BR223" i="4"/>
  <c r="BR308" i="4"/>
  <c r="DN296" i="4"/>
  <c r="DN328" i="4"/>
  <c r="DN344" i="4"/>
  <c r="FI66" i="4"/>
  <c r="FH109" i="4"/>
  <c r="CK238" i="4"/>
  <c r="CL210" i="4"/>
  <c r="GY244" i="4"/>
  <c r="GY272" i="4"/>
  <c r="GZ216" i="4"/>
  <c r="E292" i="4"/>
  <c r="E324" i="4"/>
  <c r="E340" i="4"/>
  <c r="E235" i="4"/>
  <c r="AH300" i="4"/>
  <c r="AH332" i="4"/>
  <c r="AH348" i="4"/>
  <c r="AH243" i="4"/>
  <c r="AH271" i="4"/>
  <c r="AI215" i="4"/>
  <c r="DN301" i="4"/>
  <c r="DN333" i="4"/>
  <c r="DN349" i="4"/>
  <c r="J295" i="4"/>
  <c r="J327" i="4"/>
  <c r="J343" i="4"/>
  <c r="D127" i="4"/>
  <c r="D139" i="4"/>
  <c r="D131" i="4"/>
  <c r="D143" i="4"/>
  <c r="E110" i="4"/>
  <c r="D129" i="4"/>
  <c r="D141" i="4"/>
  <c r="D128" i="4"/>
  <c r="D140" i="4"/>
  <c r="D125" i="4"/>
  <c r="D137" i="4"/>
  <c r="D132" i="4"/>
  <c r="D144" i="4"/>
  <c r="D124" i="4"/>
  <c r="D136" i="4"/>
  <c r="D130" i="4"/>
  <c r="D142" i="4"/>
  <c r="D133" i="4"/>
  <c r="D145" i="4"/>
  <c r="D126" i="4"/>
  <c r="D138" i="4"/>
  <c r="C167" i="4"/>
  <c r="C270" i="4"/>
  <c r="C155" i="4"/>
  <c r="C257" i="4"/>
  <c r="C157" i="4"/>
  <c r="C259" i="4"/>
  <c r="C169" i="4"/>
  <c r="C272" i="4"/>
  <c r="BJ298" i="4"/>
  <c r="BJ330" i="4"/>
  <c r="BJ346" i="4"/>
  <c r="BJ241" i="4"/>
  <c r="HP310" i="4"/>
  <c r="HQ225" i="4"/>
  <c r="CC293" i="4"/>
  <c r="CC325" i="4"/>
  <c r="CC341" i="4"/>
  <c r="F297" i="4"/>
  <c r="F329" i="4"/>
  <c r="F345" i="4"/>
  <c r="BZ270" i="4"/>
  <c r="CC270" i="4"/>
  <c r="CB270" i="4"/>
  <c r="CZ269" i="4"/>
  <c r="CX269" i="4"/>
  <c r="CZ151" i="4"/>
  <c r="CZ163" i="4"/>
  <c r="CZ160" i="4"/>
  <c r="CZ148" i="4"/>
  <c r="CZ152" i="4"/>
  <c r="CZ164" i="4"/>
  <c r="BU251" i="4"/>
  <c r="GW265" i="4"/>
  <c r="DL169" i="4"/>
  <c r="DL272" i="4"/>
  <c r="DL157" i="4"/>
  <c r="DL259" i="4"/>
  <c r="DL378" i="4"/>
  <c r="DL165" i="4"/>
  <c r="DL268" i="4"/>
  <c r="DL153" i="4"/>
  <c r="DL255" i="4"/>
  <c r="DL374" i="4"/>
  <c r="BH151" i="4"/>
  <c r="BH253" i="4"/>
  <c r="BH163" i="4"/>
  <c r="BH266" i="4"/>
  <c r="BH155" i="4"/>
  <c r="BH257" i="4"/>
  <c r="BH167" i="4"/>
  <c r="BH270" i="4"/>
  <c r="BH165" i="4"/>
  <c r="BH268" i="4"/>
  <c r="BH153" i="4"/>
  <c r="BH255" i="4"/>
  <c r="Q160" i="4"/>
  <c r="Q263" i="4"/>
  <c r="Q148" i="4"/>
  <c r="Q250" i="4"/>
  <c r="Q150" i="4"/>
  <c r="Q252" i="4"/>
  <c r="Q162" i="4"/>
  <c r="Q265" i="4"/>
  <c r="AG161" i="4"/>
  <c r="AG149" i="4"/>
  <c r="AG169" i="4"/>
  <c r="AG157" i="4"/>
  <c r="AG164" i="4"/>
  <c r="AG152" i="4"/>
  <c r="ET253" i="4"/>
  <c r="ET372" i="4"/>
  <c r="K254" i="4"/>
  <c r="J254" i="4"/>
  <c r="I254" i="4"/>
  <c r="M164" i="4"/>
  <c r="M267" i="4"/>
  <c r="M152" i="4"/>
  <c r="M254" i="4"/>
  <c r="M373" i="4"/>
  <c r="M168" i="4"/>
  <c r="M271" i="4"/>
  <c r="M156" i="4"/>
  <c r="M258" i="4"/>
  <c r="M377" i="4"/>
  <c r="M150" i="4"/>
  <c r="M252" i="4"/>
  <c r="M371" i="4"/>
  <c r="M162" i="4"/>
  <c r="M265" i="4"/>
  <c r="AX66" i="4"/>
  <c r="AW109" i="4"/>
  <c r="GC257" i="4"/>
  <c r="GC376" i="4"/>
  <c r="GB257" i="4"/>
  <c r="GD257" i="4"/>
  <c r="FZ257" i="4"/>
  <c r="GC267" i="4"/>
  <c r="GB267" i="4"/>
  <c r="FW149" i="4"/>
  <c r="FW161" i="4"/>
  <c r="FW152" i="4"/>
  <c r="FW164" i="4"/>
  <c r="FW156" i="4"/>
  <c r="FW168" i="4"/>
  <c r="CJ311" i="4"/>
  <c r="CK226" i="4"/>
  <c r="Z295" i="4"/>
  <c r="Z327" i="4"/>
  <c r="Z343" i="4"/>
  <c r="Z238" i="4"/>
  <c r="AA210" i="4"/>
  <c r="AI311" i="4"/>
  <c r="AJ226" i="4"/>
  <c r="GX294" i="4"/>
  <c r="GX326" i="4"/>
  <c r="GX342" i="4"/>
  <c r="GX237" i="4"/>
  <c r="GX265" i="4"/>
  <c r="GY209" i="4"/>
  <c r="EM311" i="4"/>
  <c r="EN226" i="4"/>
  <c r="EN308" i="4"/>
  <c r="EO223" i="4"/>
  <c r="BQ315" i="4"/>
  <c r="BR230" i="4"/>
  <c r="BR315" i="4"/>
  <c r="AX311" i="4"/>
  <c r="AY226" i="4"/>
  <c r="AY311" i="4"/>
  <c r="IB109" i="4"/>
  <c r="IC66" i="4"/>
  <c r="GP294" i="4"/>
  <c r="GP326" i="4"/>
  <c r="GP342" i="4"/>
  <c r="GP237" i="4"/>
  <c r="EG307" i="4"/>
  <c r="EH222" i="4"/>
  <c r="CJ308" i="4"/>
  <c r="CK223" i="4"/>
  <c r="AQ240" i="4"/>
  <c r="FI294" i="4"/>
  <c r="FI326" i="4"/>
  <c r="FI342" i="4"/>
  <c r="FI237" i="4"/>
  <c r="E313" i="4"/>
  <c r="F228" i="4"/>
  <c r="F313" i="4"/>
  <c r="AH309" i="4"/>
  <c r="AI224" i="4"/>
  <c r="FX309" i="4"/>
  <c r="FY224" i="4"/>
  <c r="FY309" i="4"/>
  <c r="FJ240" i="4"/>
  <c r="FK212" i="4"/>
  <c r="BC296" i="4"/>
  <c r="BC328" i="4"/>
  <c r="BC344" i="4"/>
  <c r="CD307" i="4"/>
  <c r="CE222" i="4"/>
  <c r="CE307" i="4"/>
  <c r="S295" i="4"/>
  <c r="S327" i="4"/>
  <c r="S343" i="4"/>
  <c r="F239" i="4"/>
  <c r="FJ209" i="4"/>
  <c r="CJ296" i="4"/>
  <c r="CJ328" i="4"/>
  <c r="CJ344" i="4"/>
  <c r="Z298" i="4"/>
  <c r="Z330" i="4"/>
  <c r="Z346" i="4"/>
  <c r="FI292" i="4"/>
  <c r="FI324" i="4"/>
  <c r="FI340" i="4"/>
  <c r="GX293" i="4"/>
  <c r="GX325" i="4"/>
  <c r="GX341" i="4"/>
  <c r="O301" i="4"/>
  <c r="O333" i="4"/>
  <c r="O349" i="4"/>
  <c r="EM300" i="4"/>
  <c r="EM332" i="4"/>
  <c r="EM348" i="4"/>
  <c r="AH301" i="4"/>
  <c r="AH333" i="4"/>
  <c r="AH349" i="4"/>
  <c r="DN294" i="4"/>
  <c r="GP297" i="4"/>
  <c r="GP329" i="4"/>
  <c r="GP345" i="4"/>
  <c r="BQ301" i="4"/>
  <c r="BQ333" i="4"/>
  <c r="BQ349" i="4"/>
  <c r="DU237" i="4"/>
  <c r="DV209" i="4"/>
  <c r="T300" i="4"/>
  <c r="T332" i="4"/>
  <c r="T348" i="4"/>
  <c r="FK243" i="4"/>
  <c r="FL215" i="4"/>
  <c r="GJ293" i="4"/>
  <c r="GJ325" i="4"/>
  <c r="GJ341" i="4"/>
  <c r="FI297" i="4"/>
  <c r="FI329" i="4"/>
  <c r="FI345" i="4"/>
  <c r="DH238" i="4"/>
  <c r="DI210" i="4"/>
  <c r="EM301" i="4"/>
  <c r="EM333" i="4"/>
  <c r="EM349" i="4"/>
  <c r="HQ240" i="4"/>
  <c r="HR212" i="4"/>
  <c r="EV301" i="4"/>
  <c r="EV333" i="4"/>
  <c r="EV349" i="4"/>
  <c r="EO241" i="4"/>
  <c r="EP213" i="4"/>
  <c r="DI236" i="4"/>
  <c r="DJ208" i="4"/>
  <c r="FD299" i="4"/>
  <c r="FD331" i="4"/>
  <c r="FD347" i="4"/>
  <c r="DV244" i="4"/>
  <c r="CP293" i="4"/>
  <c r="CP325" i="4"/>
  <c r="CP341" i="4"/>
  <c r="EA210" i="4"/>
  <c r="DZ300" i="4"/>
  <c r="DZ332" i="4"/>
  <c r="DZ348" i="4"/>
  <c r="GD239" i="4"/>
  <c r="GD267" i="4"/>
  <c r="CE238" i="4"/>
  <c r="J293" i="4"/>
  <c r="J325" i="4"/>
  <c r="J341" i="4"/>
  <c r="CR239" i="4"/>
  <c r="CR254" i="4"/>
  <c r="CR373" i="4"/>
  <c r="CS211" i="4"/>
  <c r="F210" i="4"/>
  <c r="DA299" i="4"/>
  <c r="DA331" i="4"/>
  <c r="DA347" i="4"/>
  <c r="HP300" i="4"/>
  <c r="HP332" i="4"/>
  <c r="HP348" i="4"/>
  <c r="FE236" i="4"/>
  <c r="HK242" i="4"/>
  <c r="HL214" i="4"/>
  <c r="BD297" i="4"/>
  <c r="BD329" i="4"/>
  <c r="BD345" i="4"/>
  <c r="HI296" i="4"/>
  <c r="HI328" i="4"/>
  <c r="HI344" i="4"/>
  <c r="HL237" i="4"/>
  <c r="IF242" i="4"/>
  <c r="IG214" i="4"/>
  <c r="EU292" i="4"/>
  <c r="EU324" i="4"/>
  <c r="EU340" i="4"/>
  <c r="CC265" i="4"/>
  <c r="CB265" i="4"/>
  <c r="CD265" i="4"/>
  <c r="CB259" i="4"/>
  <c r="BZ259" i="4"/>
  <c r="CC259" i="4"/>
  <c r="DA251" i="4"/>
  <c r="CZ251" i="4"/>
  <c r="BU164" i="4"/>
  <c r="BU152" i="4"/>
  <c r="BU255" i="4"/>
  <c r="CQ270" i="4"/>
  <c r="CM270" i="4"/>
  <c r="CP270" i="4"/>
  <c r="CO270" i="4"/>
  <c r="FA155" i="4"/>
  <c r="FA257" i="4"/>
  <c r="FA167" i="4"/>
  <c r="FA270" i="4"/>
  <c r="FA154" i="4"/>
  <c r="FA256" i="4"/>
  <c r="FA166" i="4"/>
  <c r="FA269" i="4"/>
  <c r="FA151" i="4"/>
  <c r="FA253" i="4"/>
  <c r="FA163" i="4"/>
  <c r="FA266" i="4"/>
  <c r="BC256" i="4"/>
  <c r="BC375" i="4"/>
  <c r="BB256" i="4"/>
  <c r="AZ256" i="4"/>
  <c r="AZ272" i="4"/>
  <c r="BC272" i="4"/>
  <c r="BB272" i="4"/>
  <c r="BK66" i="4"/>
  <c r="BJ109" i="4"/>
  <c r="AE258" i="4"/>
  <c r="AE377" i="4"/>
  <c r="AG258" i="4"/>
  <c r="GQ66" i="4"/>
  <c r="GP109" i="4"/>
  <c r="EU272" i="4"/>
  <c r="ET272" i="4"/>
  <c r="EV272" i="4"/>
  <c r="ER272" i="4"/>
  <c r="ET157" i="4"/>
  <c r="ET169" i="4"/>
  <c r="EV269" i="4"/>
  <c r="ER269" i="4"/>
  <c r="EU269" i="4"/>
  <c r="ET269" i="4"/>
  <c r="J271" i="4"/>
  <c r="I271" i="4"/>
  <c r="G271" i="4"/>
  <c r="CI125" i="4"/>
  <c r="CI137" i="4"/>
  <c r="CI127" i="4"/>
  <c r="CI139" i="4"/>
  <c r="CI131" i="4"/>
  <c r="CI143" i="4"/>
  <c r="CI132" i="4"/>
  <c r="CI144" i="4"/>
  <c r="CI126" i="4"/>
  <c r="CI138" i="4"/>
  <c r="CI133" i="4"/>
  <c r="CI145" i="4"/>
  <c r="CI128" i="4"/>
  <c r="CI140" i="4"/>
  <c r="CI130" i="4"/>
  <c r="CI142" i="4"/>
  <c r="CI129" i="4"/>
  <c r="CI141" i="4"/>
  <c r="CI124" i="4"/>
  <c r="CI136" i="4"/>
  <c r="CJ110" i="4"/>
  <c r="CH157" i="4"/>
  <c r="CH259" i="4"/>
  <c r="CH169" i="4"/>
  <c r="CH272" i="4"/>
  <c r="CH154" i="4"/>
  <c r="CH256" i="4"/>
  <c r="CH166" i="4"/>
  <c r="CH269" i="4"/>
  <c r="EV109" i="4"/>
  <c r="EW66" i="4"/>
  <c r="DE169" i="4"/>
  <c r="DE272" i="4"/>
  <c r="DE157" i="4"/>
  <c r="DE259" i="4"/>
  <c r="DE155" i="4"/>
  <c r="DE257" i="4"/>
  <c r="DE167" i="4"/>
  <c r="DE270" i="4"/>
  <c r="DE154" i="4"/>
  <c r="DE256" i="4"/>
  <c r="DE166" i="4"/>
  <c r="DE269" i="4"/>
  <c r="FZ258" i="4"/>
  <c r="GC258" i="4"/>
  <c r="GC377" i="4"/>
  <c r="GB258" i="4"/>
  <c r="FX251" i="4"/>
  <c r="FW251" i="4"/>
  <c r="CK244" i="4"/>
  <c r="CL216" i="4"/>
  <c r="AA243" i="4"/>
  <c r="AB215" i="4"/>
  <c r="CJ293" i="4"/>
  <c r="CJ325" i="4"/>
  <c r="CJ341" i="4"/>
  <c r="CJ236" i="4"/>
  <c r="EV307" i="4"/>
  <c r="EW222" i="4"/>
  <c r="DA312" i="4"/>
  <c r="DB227" i="4"/>
  <c r="Z313" i="4"/>
  <c r="AA228" i="4"/>
  <c r="DB237" i="4"/>
  <c r="DB252" i="4"/>
  <c r="AQ235" i="4"/>
  <c r="DG312" i="4"/>
  <c r="DH227" i="4"/>
  <c r="FP309" i="4"/>
  <c r="FQ224" i="4"/>
  <c r="CP315" i="4"/>
  <c r="CQ230" i="4"/>
  <c r="CQ306" i="4"/>
  <c r="CR221" i="4"/>
  <c r="HI292" i="4"/>
  <c r="HI324" i="4"/>
  <c r="HI340" i="4"/>
  <c r="HI235" i="4"/>
  <c r="EM297" i="4"/>
  <c r="EM329" i="4"/>
  <c r="EM345" i="4"/>
  <c r="EM240" i="4"/>
  <c r="EN212" i="4"/>
  <c r="HP293" i="4"/>
  <c r="HP325" i="4"/>
  <c r="HP341" i="4"/>
  <c r="HP236" i="4"/>
  <c r="HQ208" i="4"/>
  <c r="E298" i="4"/>
  <c r="E330" i="4"/>
  <c r="E346" i="4"/>
  <c r="E241" i="4"/>
  <c r="CD242" i="4"/>
  <c r="CD257" i="4"/>
  <c r="CD376" i="4"/>
  <c r="CE214" i="4"/>
  <c r="P165" i="4"/>
  <c r="P153" i="4"/>
  <c r="P152" i="4"/>
  <c r="P164" i="4"/>
  <c r="T296" i="4"/>
  <c r="T328" i="4"/>
  <c r="T344" i="4"/>
  <c r="T239" i="4"/>
  <c r="U211" i="4"/>
  <c r="DN299" i="4"/>
  <c r="DN331" i="4"/>
  <c r="DN347" i="4"/>
  <c r="DN242" i="4"/>
  <c r="AA240" i="4"/>
  <c r="AB212" i="4"/>
  <c r="BD310" i="4"/>
  <c r="BE225" i="4"/>
  <c r="EV294" i="4"/>
  <c r="EV326" i="4"/>
  <c r="EV342" i="4"/>
  <c r="EV237" i="4"/>
  <c r="EW209" i="4"/>
  <c r="Z292" i="4"/>
  <c r="Z324" i="4"/>
  <c r="Z340" i="4"/>
  <c r="Z235" i="4"/>
  <c r="EH208" i="4"/>
  <c r="AW309" i="4"/>
  <c r="AX224" i="4"/>
  <c r="L343" i="4"/>
  <c r="N358" i="4"/>
  <c r="HP308" i="4"/>
  <c r="HQ223" i="4"/>
  <c r="AX241" i="4"/>
  <c r="AY213" i="4"/>
  <c r="EU295" i="4"/>
  <c r="EU327" i="4"/>
  <c r="EU343" i="4"/>
  <c r="EU238" i="4"/>
  <c r="X151" i="4"/>
  <c r="X253" i="4"/>
  <c r="X163" i="4"/>
  <c r="X266" i="4"/>
  <c r="Y125" i="4"/>
  <c r="Y137" i="4"/>
  <c r="Y130" i="4"/>
  <c r="Y142" i="4"/>
  <c r="Z110" i="4"/>
  <c r="Y132" i="4"/>
  <c r="Y144" i="4"/>
  <c r="Y124" i="4"/>
  <c r="Y136" i="4"/>
  <c r="Y131" i="4"/>
  <c r="Y143" i="4"/>
  <c r="Y126" i="4"/>
  <c r="Y138" i="4"/>
  <c r="Y127" i="4"/>
  <c r="Y139" i="4"/>
  <c r="Y129" i="4"/>
  <c r="Y141" i="4"/>
  <c r="Y133" i="4"/>
  <c r="Y145" i="4"/>
  <c r="Y128" i="4"/>
  <c r="Y140" i="4"/>
  <c r="U309" i="4"/>
  <c r="GP295" i="4"/>
  <c r="GP327" i="4"/>
  <c r="GP343" i="4"/>
  <c r="GP238" i="4"/>
  <c r="GY240" i="4"/>
  <c r="GZ212" i="4"/>
  <c r="Z293" i="4"/>
  <c r="Z325" i="4"/>
  <c r="Z341" i="4"/>
  <c r="Z236" i="4"/>
  <c r="FY301" i="4"/>
  <c r="FY333" i="4"/>
  <c r="FY349" i="4"/>
  <c r="FY244" i="4"/>
  <c r="FY259" i="4"/>
  <c r="DT306" i="4"/>
  <c r="BJ297" i="4"/>
  <c r="BJ329" i="4"/>
  <c r="BJ345" i="4"/>
  <c r="BJ240" i="4"/>
  <c r="BQ309" i="4"/>
  <c r="BR224" i="4"/>
  <c r="BR309" i="4"/>
  <c r="AI109" i="4"/>
  <c r="AJ66" i="4"/>
  <c r="BK237" i="4"/>
  <c r="BL209" i="4"/>
  <c r="CK306" i="4"/>
  <c r="FK295" i="4"/>
  <c r="FK327" i="4"/>
  <c r="FK343" i="4"/>
  <c r="FK238" i="4"/>
  <c r="FL210" i="4"/>
  <c r="HP306" i="4"/>
  <c r="HQ221" i="4"/>
  <c r="CE264" i="4"/>
  <c r="CD264" i="4"/>
  <c r="CC264" i="4"/>
  <c r="CB264" i="4"/>
  <c r="CB267" i="4"/>
  <c r="DA257" i="4"/>
  <c r="CZ257" i="4"/>
  <c r="DB257" i="4"/>
  <c r="CX257" i="4"/>
  <c r="BU256" i="4"/>
  <c r="CP250" i="4"/>
  <c r="CO250" i="4"/>
  <c r="CO151" i="4"/>
  <c r="CO163" i="4"/>
  <c r="EL127" i="4"/>
  <c r="EL139" i="4"/>
  <c r="EM110" i="4"/>
  <c r="EL126" i="4"/>
  <c r="EL138" i="4"/>
  <c r="EL130" i="4"/>
  <c r="EL142" i="4"/>
  <c r="EL132" i="4"/>
  <c r="EL144" i="4"/>
  <c r="EL128" i="4"/>
  <c r="EL140" i="4"/>
  <c r="EL131" i="4"/>
  <c r="EL143" i="4"/>
  <c r="EL133" i="4"/>
  <c r="EL145" i="4"/>
  <c r="EL124" i="4"/>
  <c r="EL136" i="4"/>
  <c r="EL125" i="4"/>
  <c r="EL137" i="4"/>
  <c r="EL129" i="4"/>
  <c r="EL141" i="4"/>
  <c r="EK169" i="4"/>
  <c r="EK272" i="4"/>
  <c r="EK157" i="4"/>
  <c r="EK259" i="4"/>
  <c r="EK155" i="4"/>
  <c r="EK257" i="4"/>
  <c r="EK167" i="4"/>
  <c r="EK270" i="4"/>
  <c r="BB160" i="4"/>
  <c r="BB148" i="4"/>
  <c r="BB168" i="4"/>
  <c r="BB156" i="4"/>
  <c r="BB154" i="4"/>
  <c r="BB166" i="4"/>
  <c r="BB264" i="4"/>
  <c r="BC264" i="4"/>
  <c r="GF151" i="4"/>
  <c r="GF253" i="4"/>
  <c r="GF163" i="4"/>
  <c r="GF266" i="4"/>
  <c r="GF166" i="4"/>
  <c r="GF269" i="4"/>
  <c r="GF154" i="4"/>
  <c r="GF256" i="4"/>
  <c r="GF152" i="4"/>
  <c r="GF254" i="4"/>
  <c r="GF164" i="4"/>
  <c r="GF267" i="4"/>
  <c r="AE270" i="4"/>
  <c r="AH270" i="4"/>
  <c r="AG270" i="4"/>
  <c r="AG252" i="4"/>
  <c r="GN161" i="4"/>
  <c r="GN264" i="4"/>
  <c r="GN149" i="4"/>
  <c r="GN251" i="4"/>
  <c r="GN148" i="4"/>
  <c r="GN250" i="4"/>
  <c r="GN160" i="4"/>
  <c r="GN263" i="4"/>
  <c r="GN152" i="4"/>
  <c r="GN254" i="4"/>
  <c r="GN164" i="4"/>
  <c r="GN267" i="4"/>
  <c r="I263" i="4"/>
  <c r="I150" i="4"/>
  <c r="I162" i="4"/>
  <c r="J130" i="4"/>
  <c r="J142" i="4"/>
  <c r="J132" i="4"/>
  <c r="J144" i="4"/>
  <c r="J128" i="4"/>
  <c r="J140" i="4"/>
  <c r="J131" i="4"/>
  <c r="J143" i="4"/>
  <c r="K110" i="4"/>
  <c r="J133" i="4"/>
  <c r="J145" i="4"/>
  <c r="J124" i="4"/>
  <c r="J136" i="4"/>
  <c r="J125" i="4"/>
  <c r="J137" i="4"/>
  <c r="J129" i="4"/>
  <c r="J141" i="4"/>
  <c r="J127" i="4"/>
  <c r="J139" i="4"/>
  <c r="J126" i="4"/>
  <c r="J138" i="4"/>
  <c r="I266" i="4"/>
  <c r="J266" i="4"/>
  <c r="CK66" i="4"/>
  <c r="CJ109" i="4"/>
  <c r="GB148" i="4"/>
  <c r="GB160" i="4"/>
  <c r="GB151" i="4"/>
  <c r="GB163" i="4"/>
  <c r="GB162" i="4"/>
  <c r="GB150" i="4"/>
  <c r="GC265" i="4"/>
  <c r="GB265" i="4"/>
  <c r="FU255" i="4"/>
  <c r="FU374" i="4"/>
  <c r="FX255" i="4"/>
  <c r="FW255" i="4"/>
  <c r="BD295" i="4"/>
  <c r="BD327" i="4"/>
  <c r="BD343" i="4"/>
  <c r="BD238" i="4"/>
  <c r="BD253" i="4"/>
  <c r="BE210" i="4"/>
  <c r="GD244" i="4"/>
  <c r="GD259" i="4"/>
  <c r="AR242" i="4"/>
  <c r="AS214" i="4"/>
  <c r="EM307" i="4"/>
  <c r="EN222" i="4"/>
  <c r="DH306" i="4"/>
  <c r="E312" i="4"/>
  <c r="F227" i="4"/>
  <c r="F312" i="4"/>
  <c r="AH294" i="4"/>
  <c r="AH326" i="4"/>
  <c r="AH342" i="4"/>
  <c r="AH252" i="4"/>
  <c r="AI209" i="4"/>
  <c r="DZ296" i="4"/>
  <c r="DZ328" i="4"/>
  <c r="DZ344" i="4"/>
  <c r="DZ239" i="4"/>
  <c r="EA211" i="4"/>
  <c r="EU312" i="4"/>
  <c r="EV227" i="4"/>
  <c r="S315" i="4"/>
  <c r="T230" i="4"/>
  <c r="FX308" i="4"/>
  <c r="FY223" i="4"/>
  <c r="FY308" i="4"/>
  <c r="FJ296" i="4"/>
  <c r="FJ328" i="4"/>
  <c r="FJ344" i="4"/>
  <c r="FJ239" i="4"/>
  <c r="FK211" i="4"/>
  <c r="DO214" i="4"/>
  <c r="CJ312" i="4"/>
  <c r="CK227" i="4"/>
  <c r="FQ241" i="4"/>
  <c r="FR213" i="4"/>
  <c r="DG299" i="4"/>
  <c r="DG331" i="4"/>
  <c r="DG347" i="4"/>
  <c r="DG242" i="4"/>
  <c r="DH214" i="4"/>
  <c r="FP296" i="4"/>
  <c r="FP328" i="4"/>
  <c r="FP344" i="4"/>
  <c r="J109" i="4"/>
  <c r="K66" i="4"/>
  <c r="K109" i="4"/>
  <c r="GK243" i="4"/>
  <c r="GL215" i="4"/>
  <c r="HN164" i="4"/>
  <c r="HN267" i="4"/>
  <c r="HN152" i="4"/>
  <c r="HN254" i="4"/>
  <c r="HN163" i="4"/>
  <c r="HN266" i="4"/>
  <c r="HN151" i="4"/>
  <c r="HN253" i="4"/>
  <c r="HN157" i="4"/>
  <c r="HN259" i="4"/>
  <c r="HN169" i="4"/>
  <c r="HN272" i="4"/>
  <c r="O362" i="4"/>
  <c r="EN242" i="4"/>
  <c r="EO214" i="4"/>
  <c r="BK301" i="4"/>
  <c r="BK333" i="4"/>
  <c r="BK349" i="4"/>
  <c r="BK244" i="4"/>
  <c r="BL216" i="4"/>
  <c r="FN160" i="4"/>
  <c r="FN263" i="4"/>
  <c r="FN148" i="4"/>
  <c r="FN250" i="4"/>
  <c r="T293" i="4"/>
  <c r="T325" i="4"/>
  <c r="T341" i="4"/>
  <c r="T236" i="4"/>
  <c r="U208" i="4"/>
  <c r="FX313" i="4"/>
  <c r="FY228" i="4"/>
  <c r="FY313" i="4"/>
  <c r="U242" i="4"/>
  <c r="V214" i="4"/>
  <c r="DN292" i="4"/>
  <c r="DN324" i="4"/>
  <c r="DN340" i="4"/>
  <c r="DN235" i="4"/>
  <c r="DO207" i="4"/>
  <c r="AA308" i="4"/>
  <c r="AB223" i="4"/>
  <c r="CJ299" i="4"/>
  <c r="IE238" i="4"/>
  <c r="IF210" i="4"/>
  <c r="CR299" i="4"/>
  <c r="CR331" i="4"/>
  <c r="CR347" i="4"/>
  <c r="CR242" i="4"/>
  <c r="CR270" i="4"/>
  <c r="CS214" i="4"/>
  <c r="E300" i="4"/>
  <c r="E332" i="4"/>
  <c r="E348" i="4"/>
  <c r="E243" i="4"/>
  <c r="CE226" i="4"/>
  <c r="CE311" i="4"/>
  <c r="CC296" i="4"/>
  <c r="CC328" i="4"/>
  <c r="CC344" i="4"/>
  <c r="CC239" i="4"/>
  <c r="CC267" i="4"/>
  <c r="T213" i="4"/>
  <c r="CK292" i="4"/>
  <c r="CK324" i="4"/>
  <c r="CK340" i="4"/>
  <c r="CK235" i="4"/>
  <c r="CL207" i="4"/>
  <c r="BD209" i="4"/>
  <c r="CJ300" i="4"/>
  <c r="CJ332" i="4"/>
  <c r="CJ348" i="4"/>
  <c r="L349" i="4"/>
  <c r="N364" i="4"/>
  <c r="GI294" i="4"/>
  <c r="GI326" i="4"/>
  <c r="GI342" i="4"/>
  <c r="HK301" i="4"/>
  <c r="HK333" i="4"/>
  <c r="HK349" i="4"/>
  <c r="AH297" i="4"/>
  <c r="AH329" i="4"/>
  <c r="AH345" i="4"/>
  <c r="CB268" i="4"/>
  <c r="BZ268" i="4"/>
  <c r="CC268" i="4"/>
  <c r="CB151" i="4"/>
  <c r="CB163" i="4"/>
  <c r="CB162" i="4"/>
  <c r="CB150" i="4"/>
  <c r="CB160" i="4"/>
  <c r="CB148" i="4"/>
  <c r="DB265" i="4"/>
  <c r="CZ265" i="4"/>
  <c r="BU254" i="4"/>
  <c r="BV258" i="4"/>
  <c r="BU258" i="4"/>
  <c r="GX258" i="4"/>
  <c r="GW258" i="4"/>
  <c r="GX268" i="4"/>
  <c r="GW268" i="4"/>
  <c r="GY268" i="4"/>
  <c r="EM109" i="4"/>
  <c r="DO66" i="4"/>
  <c r="DO109" i="4"/>
  <c r="DN109" i="4"/>
  <c r="AG268" i="4"/>
  <c r="AH268" i="4"/>
  <c r="AE268" i="4"/>
  <c r="J265" i="4"/>
  <c r="I265" i="4"/>
  <c r="I268" i="4"/>
  <c r="G268" i="4"/>
  <c r="AU156" i="4"/>
  <c r="AU258" i="4"/>
  <c r="AU168" i="4"/>
  <c r="AU271" i="4"/>
  <c r="AU160" i="4"/>
  <c r="AU263" i="4"/>
  <c r="AU148" i="4"/>
  <c r="AU250" i="4"/>
  <c r="AU152" i="4"/>
  <c r="AU254" i="4"/>
  <c r="AU164" i="4"/>
  <c r="AU267" i="4"/>
  <c r="GB264" i="4"/>
  <c r="FW250" i="4"/>
  <c r="FY250" i="4"/>
  <c r="FX250" i="4"/>
  <c r="FW254" i="4"/>
  <c r="FY254" i="4"/>
  <c r="FX254" i="4"/>
  <c r="BC308" i="4"/>
  <c r="BD223" i="4"/>
  <c r="DA109" i="4"/>
  <c r="DB66" i="4"/>
  <c r="FQ301" i="4"/>
  <c r="FQ333" i="4"/>
  <c r="FQ349" i="4"/>
  <c r="FQ244" i="4"/>
  <c r="FR216" i="4"/>
  <c r="CE237" i="4"/>
  <c r="CE252" i="4"/>
  <c r="DG308" i="4"/>
  <c r="DH223" i="4"/>
  <c r="DT312" i="4"/>
  <c r="DU227" i="4"/>
  <c r="DQ128" i="4"/>
  <c r="DQ140" i="4"/>
  <c r="DQ127" i="4"/>
  <c r="DQ139" i="4"/>
  <c r="DQ124" i="4"/>
  <c r="DQ136" i="4"/>
  <c r="DQ131" i="4"/>
  <c r="DQ143" i="4"/>
  <c r="DQ133" i="4"/>
  <c r="DQ145" i="4"/>
  <c r="DQ129" i="4"/>
  <c r="DQ141" i="4"/>
  <c r="DQ132" i="4"/>
  <c r="DQ144" i="4"/>
  <c r="DQ125" i="4"/>
  <c r="DQ137" i="4"/>
  <c r="DR110" i="4"/>
  <c r="DQ126" i="4"/>
  <c r="DQ138" i="4"/>
  <c r="DQ130" i="4"/>
  <c r="DQ142" i="4"/>
  <c r="CP311" i="4"/>
  <c r="CQ226" i="4"/>
  <c r="ID300" i="4"/>
  <c r="ID332" i="4"/>
  <c r="ID348" i="4"/>
  <c r="ID243" i="4"/>
  <c r="IE215" i="4"/>
  <c r="O294" i="4"/>
  <c r="O326" i="4"/>
  <c r="O342" i="4"/>
  <c r="L342" i="4"/>
  <c r="DH314" i="4"/>
  <c r="GC310" i="4"/>
  <c r="GD225" i="4"/>
  <c r="GD310" i="4"/>
  <c r="GQ237" i="4"/>
  <c r="GR209" i="4"/>
  <c r="BR237" i="4"/>
  <c r="FJ314" i="4"/>
  <c r="FK229" i="4"/>
  <c r="BC299" i="4"/>
  <c r="BC331" i="4"/>
  <c r="BC347" i="4"/>
  <c r="DA313" i="4"/>
  <c r="DB228" i="4"/>
  <c r="BV301" i="4"/>
  <c r="BV333" i="4"/>
  <c r="BV349" i="4"/>
  <c r="BV244" i="4"/>
  <c r="BV259" i="4"/>
  <c r="AW313" i="4"/>
  <c r="AX228" i="4"/>
  <c r="FC297" i="4"/>
  <c r="FC329" i="4"/>
  <c r="FC345" i="4"/>
  <c r="BJ314" i="4"/>
  <c r="BK229" i="4"/>
  <c r="ID307" i="4"/>
  <c r="IE222" i="4"/>
  <c r="DY109" i="4"/>
  <c r="DZ66" i="4"/>
  <c r="GC293" i="4"/>
  <c r="GC325" i="4"/>
  <c r="GC341" i="4"/>
  <c r="GC236" i="4"/>
  <c r="GC264" i="4"/>
  <c r="DZ307" i="4"/>
  <c r="EA222" i="4"/>
  <c r="AS241" i="4"/>
  <c r="BD307" i="4"/>
  <c r="BE222" i="4"/>
  <c r="GH297" i="4"/>
  <c r="GH329" i="4"/>
  <c r="GH345" i="4"/>
  <c r="HP309" i="4"/>
  <c r="HQ224" i="4"/>
  <c r="GC298" i="4"/>
  <c r="GC330" i="4"/>
  <c r="GC346" i="4"/>
  <c r="GC241" i="4"/>
  <c r="GC269" i="4"/>
  <c r="E314" i="4"/>
  <c r="F229" i="4"/>
  <c r="F314" i="4"/>
  <c r="DZ308" i="4"/>
  <c r="EA223" i="4"/>
  <c r="GP292" i="4"/>
  <c r="GP324" i="4"/>
  <c r="GP340" i="4"/>
  <c r="GP235" i="4"/>
  <c r="C163" i="4"/>
  <c r="C266" i="4"/>
  <c r="C151" i="4"/>
  <c r="C253" i="4"/>
  <c r="C160" i="4"/>
  <c r="C263" i="4"/>
  <c r="C148" i="4"/>
  <c r="C250" i="4"/>
  <c r="C162" i="4"/>
  <c r="C265" i="4"/>
  <c r="C150" i="4"/>
  <c r="C252" i="4"/>
  <c r="FC295" i="4"/>
  <c r="FC327" i="4"/>
  <c r="FC343" i="4"/>
  <c r="DT301" i="4"/>
  <c r="DT333" i="4"/>
  <c r="DT349" i="4"/>
  <c r="GQ315" i="4"/>
  <c r="GR230" i="4"/>
  <c r="CB250" i="4"/>
  <c r="CX272" i="4"/>
  <c r="DA272" i="4"/>
  <c r="CZ272" i="4"/>
  <c r="CZ162" i="4"/>
  <c r="CZ150" i="4"/>
  <c r="CZ156" i="4"/>
  <c r="CZ168" i="4"/>
  <c r="CZ165" i="4"/>
  <c r="CZ153" i="4"/>
  <c r="CQ272" i="4"/>
  <c r="CM272" i="4"/>
  <c r="CP272" i="4"/>
  <c r="CO272" i="4"/>
  <c r="GW154" i="4"/>
  <c r="GW166" i="4"/>
  <c r="GX267" i="4"/>
  <c r="GW267" i="4"/>
  <c r="DL151" i="4"/>
  <c r="DL253" i="4"/>
  <c r="DL372" i="4"/>
  <c r="DL163" i="4"/>
  <c r="DL266" i="4"/>
  <c r="DL155" i="4"/>
  <c r="DL257" i="4"/>
  <c r="DL376" i="4"/>
  <c r="DL167" i="4"/>
  <c r="DL270" i="4"/>
  <c r="DM127" i="4"/>
  <c r="DM139" i="4"/>
  <c r="DN110" i="4"/>
  <c r="DM129" i="4"/>
  <c r="DM141" i="4"/>
  <c r="DM125" i="4"/>
  <c r="DM137" i="4"/>
  <c r="DM128" i="4"/>
  <c r="DM140" i="4"/>
  <c r="DM130" i="4"/>
  <c r="DM142" i="4"/>
  <c r="DM131" i="4"/>
  <c r="DM143" i="4"/>
  <c r="DM126" i="4"/>
  <c r="DM138" i="4"/>
  <c r="DM133" i="4"/>
  <c r="DM145" i="4"/>
  <c r="DM124" i="4"/>
  <c r="DM136" i="4"/>
  <c r="DM132" i="4"/>
  <c r="DM144" i="4"/>
  <c r="BC271" i="4"/>
  <c r="BB271" i="4"/>
  <c r="AZ271" i="4"/>
  <c r="BH156" i="4"/>
  <c r="BH258" i="4"/>
  <c r="BH168" i="4"/>
  <c r="BH271" i="4"/>
  <c r="BI128" i="4"/>
  <c r="BI140" i="4"/>
  <c r="BI130" i="4"/>
  <c r="BI142" i="4"/>
  <c r="BI131" i="4"/>
  <c r="BI143" i="4"/>
  <c r="BI126" i="4"/>
  <c r="BI138" i="4"/>
  <c r="BI133" i="4"/>
  <c r="BI145" i="4"/>
  <c r="BJ110" i="4"/>
  <c r="BI124" i="4"/>
  <c r="BI136" i="4"/>
  <c r="BI132" i="4"/>
  <c r="BI144" i="4"/>
  <c r="BI127" i="4"/>
  <c r="BI139" i="4"/>
  <c r="BI129" i="4"/>
  <c r="BI141" i="4"/>
  <c r="BI125" i="4"/>
  <c r="BI137" i="4"/>
  <c r="Q165" i="4"/>
  <c r="Q268" i="4"/>
  <c r="Q153" i="4"/>
  <c r="Q255" i="4"/>
  <c r="Q151" i="4"/>
  <c r="Q253" i="4"/>
  <c r="Q163" i="4"/>
  <c r="Q266" i="4"/>
  <c r="Q161" i="4"/>
  <c r="Q264" i="4"/>
  <c r="Q149" i="4"/>
  <c r="Q251" i="4"/>
  <c r="AI272" i="4"/>
  <c r="AE272" i="4"/>
  <c r="AH272" i="4"/>
  <c r="AG272" i="4"/>
  <c r="AG168" i="4"/>
  <c r="AG154" i="4"/>
  <c r="AG166" i="4"/>
  <c r="J259" i="4"/>
  <c r="I259" i="4"/>
  <c r="G259" i="4"/>
  <c r="G378" i="4"/>
  <c r="M161" i="4"/>
  <c r="M264" i="4"/>
  <c r="M149" i="4"/>
  <c r="M251" i="4"/>
  <c r="M370" i="4"/>
  <c r="M160" i="4"/>
  <c r="M263" i="4"/>
  <c r="M148" i="4"/>
  <c r="M250" i="4"/>
  <c r="M369" i="4"/>
  <c r="M155" i="4"/>
  <c r="M257" i="4"/>
  <c r="M376" i="4"/>
  <c r="M167" i="4"/>
  <c r="M270" i="4"/>
  <c r="GD270" i="4"/>
  <c r="FZ270" i="4"/>
  <c r="GC270" i="4"/>
  <c r="GB270" i="4"/>
  <c r="GD254" i="4"/>
  <c r="GC254" i="4"/>
  <c r="GC373" i="4"/>
  <c r="GB254" i="4"/>
  <c r="FW160" i="4"/>
  <c r="FW148" i="4"/>
  <c r="FW157" i="4"/>
  <c r="FW169" i="4"/>
  <c r="FY265" i="4"/>
  <c r="FW265" i="4"/>
  <c r="EG306" i="4"/>
  <c r="EH221" i="4"/>
  <c r="IC308" i="4"/>
  <c r="ID223" i="4"/>
  <c r="DA237" i="4"/>
  <c r="DA252" i="4"/>
  <c r="AR238" i="4"/>
  <c r="G347" i="4"/>
  <c r="J362" i="4"/>
  <c r="CD309" i="4"/>
  <c r="CE224" i="4"/>
  <c r="CE309" i="4"/>
  <c r="IA128" i="4"/>
  <c r="IA140" i="4"/>
  <c r="IA132" i="4"/>
  <c r="IA144" i="4"/>
  <c r="IA130" i="4"/>
  <c r="IA142" i="4"/>
  <c r="IB110" i="4"/>
  <c r="IA129" i="4"/>
  <c r="IA141" i="4"/>
  <c r="IA124" i="4"/>
  <c r="IA136" i="4"/>
  <c r="IA126" i="4"/>
  <c r="IA138" i="4"/>
  <c r="IA133" i="4"/>
  <c r="IA145" i="4"/>
  <c r="IA125" i="4"/>
  <c r="IA137" i="4"/>
  <c r="IA131" i="4"/>
  <c r="IA143" i="4"/>
  <c r="IA127" i="4"/>
  <c r="IA139" i="4"/>
  <c r="T314" i="4"/>
  <c r="U229" i="4"/>
  <c r="DO238" i="4"/>
  <c r="EG315" i="4"/>
  <c r="EH230" i="4"/>
  <c r="IC295" i="4"/>
  <c r="IC327" i="4"/>
  <c r="IC343" i="4"/>
  <c r="J307" i="4"/>
  <c r="K222" i="4"/>
  <c r="K307" i="4"/>
  <c r="HJ296" i="4"/>
  <c r="HJ328" i="4"/>
  <c r="HJ344" i="4"/>
  <c r="HJ239" i="4"/>
  <c r="HK211" i="4"/>
  <c r="DT309" i="4"/>
  <c r="DU224" i="4"/>
  <c r="FP300" i="4"/>
  <c r="GK239" i="4"/>
  <c r="GL211" i="4"/>
  <c r="GH296" i="4"/>
  <c r="GH328" i="4"/>
  <c r="GH344" i="4"/>
  <c r="BQ294" i="4"/>
  <c r="BQ326" i="4"/>
  <c r="BQ342" i="4"/>
  <c r="BQ237" i="4"/>
  <c r="CD310" i="4"/>
  <c r="CE225" i="4"/>
  <c r="CE310" i="4"/>
  <c r="CC299" i="4"/>
  <c r="CC331" i="4"/>
  <c r="CC347" i="4"/>
  <c r="GP309" i="4"/>
  <c r="GQ224" i="4"/>
  <c r="EG298" i="4"/>
  <c r="J308" i="4"/>
  <c r="K223" i="4"/>
  <c r="K308" i="4"/>
  <c r="HJ297" i="4"/>
  <c r="HJ329" i="4"/>
  <c r="HJ345" i="4"/>
  <c r="FC298" i="4"/>
  <c r="FC330" i="4"/>
  <c r="FC346" i="4"/>
  <c r="FI299" i="4"/>
  <c r="FI331" i="4"/>
  <c r="FI347" i="4"/>
  <c r="L344" i="4"/>
  <c r="N359" i="4"/>
  <c r="ID241" i="4"/>
  <c r="IE213" i="4"/>
  <c r="HI298" i="4"/>
  <c r="HI330" i="4"/>
  <c r="HI346" i="4"/>
  <c r="EM299" i="4"/>
  <c r="EM331" i="4"/>
  <c r="EM347" i="4"/>
  <c r="CD66" i="4"/>
  <c r="CC109" i="4"/>
  <c r="HP295" i="4"/>
  <c r="HP327" i="4"/>
  <c r="HP343" i="4"/>
  <c r="HP238" i="4"/>
  <c r="CD315" i="4"/>
  <c r="CE230" i="4"/>
  <c r="CE315" i="4"/>
  <c r="FX292" i="4"/>
  <c r="FX324" i="4"/>
  <c r="FX340" i="4"/>
  <c r="BR211" i="4"/>
  <c r="GP306" i="4"/>
  <c r="GQ221" i="4"/>
  <c r="CK296" i="4"/>
  <c r="CK328" i="4"/>
  <c r="CK344" i="4"/>
  <c r="CK239" i="4"/>
  <c r="CL211" i="4"/>
  <c r="EV292" i="4"/>
  <c r="EV324" i="4"/>
  <c r="EV340" i="4"/>
  <c r="EV235" i="4"/>
  <c r="EW207" i="4"/>
  <c r="L345" i="4"/>
  <c r="O360" i="4"/>
  <c r="BQ310" i="4"/>
  <c r="BR225" i="4"/>
  <c r="BR310" i="4"/>
  <c r="EU297" i="4"/>
  <c r="EU329" i="4"/>
  <c r="EU345" i="4"/>
  <c r="BQ293" i="4"/>
  <c r="BQ325" i="4"/>
  <c r="BQ341" i="4"/>
  <c r="BW243" i="4"/>
  <c r="BX215" i="4"/>
  <c r="FK235" i="4"/>
  <c r="FL207" i="4"/>
  <c r="GQ299" i="4"/>
  <c r="GQ331" i="4"/>
  <c r="GQ347" i="4"/>
  <c r="ID301" i="4"/>
  <c r="ID333" i="4"/>
  <c r="ID349" i="4"/>
  <c r="CD215" i="4"/>
  <c r="GR296" i="4"/>
  <c r="GR328" i="4"/>
  <c r="GR344" i="4"/>
  <c r="GR239" i="4"/>
  <c r="GS211" i="4"/>
  <c r="EM293" i="4"/>
  <c r="EM325" i="4"/>
  <c r="EM341" i="4"/>
  <c r="EO296" i="4"/>
  <c r="EO328" i="4"/>
  <c r="EO344" i="4"/>
  <c r="EO239" i="4"/>
  <c r="EP211" i="4"/>
  <c r="GR301" i="4"/>
  <c r="GR333" i="4"/>
  <c r="GR349" i="4"/>
  <c r="GR244" i="4"/>
  <c r="GS216" i="4"/>
  <c r="BW235" i="4"/>
  <c r="BX207" i="4"/>
  <c r="BD292" i="4"/>
  <c r="BD324" i="4"/>
  <c r="BD340" i="4"/>
  <c r="DB213" i="4"/>
  <c r="AI295" i="4"/>
  <c r="AI327" i="4"/>
  <c r="AI343" i="4"/>
  <c r="AI238" i="4"/>
  <c r="AJ210" i="4"/>
  <c r="DN295" i="4"/>
  <c r="DN327" i="4"/>
  <c r="DN343" i="4"/>
  <c r="DH292" i="4"/>
  <c r="DH324" i="4"/>
  <c r="DH340" i="4"/>
  <c r="FX299" i="4"/>
  <c r="FX331" i="4"/>
  <c r="FX347" i="4"/>
  <c r="HL241" i="4"/>
  <c r="DH301" i="4"/>
  <c r="DH333" i="4"/>
  <c r="DH349" i="4"/>
  <c r="DV236" i="4"/>
  <c r="GI298" i="4"/>
  <c r="GI330" i="4"/>
  <c r="GI346" i="4"/>
  <c r="BJ299" i="4"/>
  <c r="BJ331" i="4"/>
  <c r="BJ347" i="4"/>
  <c r="BE242" i="4"/>
  <c r="BE257" i="4"/>
  <c r="BF214" i="4"/>
  <c r="J296" i="4"/>
  <c r="J328" i="4"/>
  <c r="J344" i="4"/>
  <c r="HP294" i="4"/>
  <c r="HP326" i="4"/>
  <c r="HP342" i="4"/>
  <c r="EU298" i="4"/>
  <c r="EU330" i="4"/>
  <c r="EU346" i="4"/>
  <c r="ID297" i="4"/>
  <c r="ID329" i="4"/>
  <c r="ID345" i="4"/>
  <c r="K244" i="4"/>
  <c r="K259" i="4"/>
  <c r="DG294" i="4"/>
  <c r="DG326" i="4"/>
  <c r="DG342" i="4"/>
  <c r="DU296" i="4"/>
  <c r="DU328" i="4"/>
  <c r="DU344" i="4"/>
  <c r="DU239" i="4"/>
  <c r="DV211" i="4"/>
  <c r="FP295" i="4"/>
  <c r="FP327" i="4"/>
  <c r="FP343" i="4"/>
  <c r="CD293" i="4"/>
  <c r="CD325" i="4"/>
  <c r="CD341" i="4"/>
  <c r="BQ300" i="4"/>
  <c r="BQ332" i="4"/>
  <c r="BQ348" i="4"/>
  <c r="GZ242" i="4"/>
  <c r="HA214" i="4"/>
  <c r="DZ298" i="4"/>
  <c r="DZ330" i="4"/>
  <c r="DZ346" i="4"/>
  <c r="AA294" i="4"/>
  <c r="AA326" i="4"/>
  <c r="AA342" i="4"/>
  <c r="J298" i="4"/>
  <c r="J330" i="4"/>
  <c r="J346" i="4"/>
  <c r="AW299" i="4"/>
  <c r="AW331" i="4"/>
  <c r="AW347" i="4"/>
  <c r="CB253" i="4"/>
  <c r="CE253" i="4"/>
  <c r="CD253" i="4"/>
  <c r="CD372" i="4"/>
  <c r="CC253" i="4"/>
  <c r="CZ268" i="4"/>
  <c r="DC268" i="4"/>
  <c r="CX268" i="4"/>
  <c r="DB268" i="4"/>
  <c r="DA268" i="4"/>
  <c r="DB267" i="4"/>
  <c r="DA267" i="4"/>
  <c r="CZ267" i="4"/>
  <c r="GW253" i="4"/>
  <c r="FA168" i="4"/>
  <c r="FA271" i="4"/>
  <c r="FA156" i="4"/>
  <c r="FA258" i="4"/>
  <c r="FA165" i="4"/>
  <c r="FA268" i="4"/>
  <c r="FA153" i="4"/>
  <c r="FA255" i="4"/>
  <c r="BE270" i="4"/>
  <c r="BD270" i="4"/>
  <c r="AZ270" i="4"/>
  <c r="BC270" i="4"/>
  <c r="BB270" i="4"/>
  <c r="AH250" i="4"/>
  <c r="AG250" i="4"/>
  <c r="G258" i="4"/>
  <c r="G377" i="4"/>
  <c r="J258" i="4"/>
  <c r="I258" i="4"/>
  <c r="CH153" i="4"/>
  <c r="CH255" i="4"/>
  <c r="CH165" i="4"/>
  <c r="CH268" i="4"/>
  <c r="CH167" i="4"/>
  <c r="CH270" i="4"/>
  <c r="CH155" i="4"/>
  <c r="CH257" i="4"/>
  <c r="DE151" i="4"/>
  <c r="DE253" i="4"/>
  <c r="DE163" i="4"/>
  <c r="DE266" i="4"/>
  <c r="DF126" i="4"/>
  <c r="DF138" i="4"/>
  <c r="DF132" i="4"/>
  <c r="DF144" i="4"/>
  <c r="DF124" i="4"/>
  <c r="DF136" i="4"/>
  <c r="DF128" i="4"/>
  <c r="DF140" i="4"/>
  <c r="DG110" i="4"/>
  <c r="DF129" i="4"/>
  <c r="DF141" i="4"/>
  <c r="DF133" i="4"/>
  <c r="DF145" i="4"/>
  <c r="DF131" i="4"/>
  <c r="DF143" i="4"/>
  <c r="DF130" i="4"/>
  <c r="DF142" i="4"/>
  <c r="DF125" i="4"/>
  <c r="DF137" i="4"/>
  <c r="DF127" i="4"/>
  <c r="DF139" i="4"/>
  <c r="DE165" i="4"/>
  <c r="DE268" i="4"/>
  <c r="DE153" i="4"/>
  <c r="DE255" i="4"/>
  <c r="GC256" i="4"/>
  <c r="GC375" i="4"/>
  <c r="GB256" i="4"/>
  <c r="GD256" i="4"/>
  <c r="FZ256" i="4"/>
  <c r="FY257" i="4"/>
  <c r="FU257" i="4"/>
  <c r="FU376" i="4"/>
  <c r="FX257" i="4"/>
  <c r="FW257" i="4"/>
  <c r="FU269" i="4"/>
  <c r="FX269" i="4"/>
  <c r="FW269" i="4"/>
  <c r="EG296" i="4"/>
  <c r="EG328" i="4"/>
  <c r="EG344" i="4"/>
  <c r="EG239" i="4"/>
  <c r="BC312" i="4"/>
  <c r="BD227" i="4"/>
  <c r="CJ301" i="4"/>
  <c r="CJ333" i="4"/>
  <c r="CJ349" i="4"/>
  <c r="CJ244" i="4"/>
  <c r="EV315" i="4"/>
  <c r="EW230" i="4"/>
  <c r="FQ240" i="4"/>
  <c r="FR212" i="4"/>
  <c r="BV306" i="4"/>
  <c r="BW221" i="4"/>
  <c r="HJ309" i="4"/>
  <c r="HK224" i="4"/>
  <c r="AQ243" i="4"/>
  <c r="FY236" i="4"/>
  <c r="FY251" i="4"/>
  <c r="FC296" i="4"/>
  <c r="FC328" i="4"/>
  <c r="FC344" i="4"/>
  <c r="FC239" i="4"/>
  <c r="FD211" i="4"/>
  <c r="FI307" i="4"/>
  <c r="FJ222" i="4"/>
  <c r="L346" i="4"/>
  <c r="FR235" i="4"/>
  <c r="FS207" i="4"/>
  <c r="HI300" i="4"/>
  <c r="HI332" i="4"/>
  <c r="HI348" i="4"/>
  <c r="HI243" i="4"/>
  <c r="HP301" i="4"/>
  <c r="HP333" i="4"/>
  <c r="HP349" i="4"/>
  <c r="HP244" i="4"/>
  <c r="HQ216" i="4"/>
  <c r="BQ297" i="4"/>
  <c r="BQ329" i="4"/>
  <c r="BQ345" i="4"/>
  <c r="BQ240" i="4"/>
  <c r="BR212" i="4"/>
  <c r="AH308" i="4"/>
  <c r="AI223" i="4"/>
  <c r="DZ292" i="4"/>
  <c r="DZ324" i="4"/>
  <c r="DZ340" i="4"/>
  <c r="DZ235" i="4"/>
  <c r="EA207" i="4"/>
  <c r="P161" i="4"/>
  <c r="P149" i="4"/>
  <c r="P155" i="4"/>
  <c r="P167" i="4"/>
  <c r="GQ241" i="4"/>
  <c r="GR213" i="4"/>
  <c r="FX294" i="4"/>
  <c r="FX326" i="4"/>
  <c r="FX342" i="4"/>
  <c r="FX237" i="4"/>
  <c r="FX265" i="4"/>
  <c r="CJ294" i="4"/>
  <c r="CK294" i="4"/>
  <c r="CK326" i="4"/>
  <c r="CK342" i="4"/>
  <c r="CK237" i="4"/>
  <c r="CL209" i="4"/>
  <c r="CJ326" i="4"/>
  <c r="CJ342" i="4"/>
  <c r="CJ237" i="4"/>
  <c r="DA309" i="4"/>
  <c r="DB224" i="4"/>
  <c r="Z300" i="4"/>
  <c r="Z332" i="4"/>
  <c r="Z348" i="4"/>
  <c r="Z243" i="4"/>
  <c r="EH216" i="4"/>
  <c r="DG309" i="4"/>
  <c r="DH224" i="4"/>
  <c r="BJ310" i="4"/>
  <c r="BK225" i="4"/>
  <c r="GX299" i="4"/>
  <c r="GX331" i="4"/>
  <c r="GX347" i="4"/>
  <c r="GC297" i="4"/>
  <c r="GC329" i="4"/>
  <c r="GC345" i="4"/>
  <c r="GC240" i="4"/>
  <c r="GC268" i="4"/>
  <c r="E299" i="4"/>
  <c r="E331" i="4"/>
  <c r="E347" i="4"/>
  <c r="E242" i="4"/>
  <c r="CD296" i="4"/>
  <c r="CD328" i="4"/>
  <c r="CD344" i="4"/>
  <c r="CD239" i="4"/>
  <c r="CD267" i="4"/>
  <c r="CE211" i="4"/>
  <c r="X160" i="4"/>
  <c r="X263" i="4"/>
  <c r="X148" i="4"/>
  <c r="X250" i="4"/>
  <c r="X156" i="4"/>
  <c r="X258" i="4"/>
  <c r="X168" i="4"/>
  <c r="X271" i="4"/>
  <c r="X162" i="4"/>
  <c r="X265" i="4"/>
  <c r="X150" i="4"/>
  <c r="X252" i="4"/>
  <c r="HQ235" i="4"/>
  <c r="HR207" i="4"/>
  <c r="BD311" i="4"/>
  <c r="BE226" i="4"/>
  <c r="Z301" i="4"/>
  <c r="Z333" i="4"/>
  <c r="Z349" i="4"/>
  <c r="Z244" i="4"/>
  <c r="GD238" i="4"/>
  <c r="GD266" i="4"/>
  <c r="DT243" i="4"/>
  <c r="DU215" i="4"/>
  <c r="GI301" i="4"/>
  <c r="GI333" i="4"/>
  <c r="GI349" i="4"/>
  <c r="HP313" i="4"/>
  <c r="HQ228" i="4"/>
  <c r="AH296" i="4"/>
  <c r="AH328" i="4"/>
  <c r="AH344" i="4"/>
  <c r="AH239" i="4"/>
  <c r="AI211" i="4"/>
  <c r="EU296" i="4"/>
  <c r="EU328" i="4"/>
  <c r="EU344" i="4"/>
  <c r="EU239" i="4"/>
  <c r="DO297" i="4"/>
  <c r="DO329" i="4"/>
  <c r="DO345" i="4"/>
  <c r="CK314" i="4"/>
  <c r="CL229" i="4"/>
  <c r="CL314" i="4"/>
  <c r="HJ294" i="4"/>
  <c r="HJ326" i="4"/>
  <c r="HJ342" i="4"/>
  <c r="GK237" i="4"/>
  <c r="GL209" i="4"/>
  <c r="HP314" i="4"/>
  <c r="HQ229" i="4"/>
  <c r="E301" i="4"/>
  <c r="E333" i="4"/>
  <c r="E349" i="4"/>
  <c r="FX293" i="4"/>
  <c r="FX325" i="4"/>
  <c r="FX341" i="4"/>
  <c r="CB251" i="4"/>
  <c r="CE251" i="4"/>
  <c r="CD251" i="4"/>
  <c r="CD370" i="4"/>
  <c r="CC251" i="4"/>
  <c r="CD254" i="4"/>
  <c r="CD373" i="4"/>
  <c r="CC254" i="4"/>
  <c r="CB254" i="4"/>
  <c r="DB270" i="4"/>
  <c r="CX270" i="4"/>
  <c r="DA270" i="4"/>
  <c r="CZ270" i="4"/>
  <c r="BU269" i="4"/>
  <c r="EK154" i="4"/>
  <c r="EK256" i="4"/>
  <c r="EK166" i="4"/>
  <c r="EK269" i="4"/>
  <c r="EK151" i="4"/>
  <c r="EK253" i="4"/>
  <c r="EK163" i="4"/>
  <c r="EK266" i="4"/>
  <c r="EK168" i="4"/>
  <c r="EK271" i="4"/>
  <c r="EK156" i="4"/>
  <c r="EK258" i="4"/>
  <c r="BB163" i="4"/>
  <c r="BB151" i="4"/>
  <c r="BB164" i="4"/>
  <c r="BB152" i="4"/>
  <c r="BC265" i="4"/>
  <c r="BB265" i="4"/>
  <c r="GF162" i="4"/>
  <c r="GF265" i="4"/>
  <c r="GF150" i="4"/>
  <c r="GF252" i="4"/>
  <c r="GF148" i="4"/>
  <c r="GF250" i="4"/>
  <c r="GF160" i="4"/>
  <c r="GF263" i="4"/>
  <c r="GF165" i="4"/>
  <c r="GF268" i="4"/>
  <c r="GF153" i="4"/>
  <c r="GF255" i="4"/>
  <c r="AH257" i="4"/>
  <c r="AG257" i="4"/>
  <c r="AE257" i="4"/>
  <c r="AE376" i="4"/>
  <c r="AG265" i="4"/>
  <c r="GN169" i="4"/>
  <c r="GN272" i="4"/>
  <c r="GN157" i="4"/>
  <c r="GN259" i="4"/>
  <c r="GN165" i="4"/>
  <c r="GN268" i="4"/>
  <c r="GN153" i="4"/>
  <c r="GN255" i="4"/>
  <c r="I169" i="4"/>
  <c r="I157" i="4"/>
  <c r="I155" i="4"/>
  <c r="J253" i="4"/>
  <c r="I253" i="4"/>
  <c r="DG109" i="4"/>
  <c r="DH66" i="4"/>
  <c r="GB169" i="4"/>
  <c r="GB157" i="4"/>
  <c r="GB156" i="4"/>
  <c r="GB168" i="4"/>
  <c r="GB166" i="4"/>
  <c r="GB154" i="4"/>
  <c r="FW272" i="4"/>
  <c r="FY272" i="4"/>
  <c r="FU272" i="4"/>
  <c r="FX272" i="4"/>
  <c r="FW258" i="4"/>
  <c r="FY258" i="4"/>
  <c r="FU258" i="4"/>
  <c r="FU377" i="4"/>
  <c r="FX258" i="4"/>
  <c r="CJ307" i="4"/>
  <c r="CK222" i="4"/>
  <c r="J292" i="4"/>
  <c r="J324" i="4"/>
  <c r="J340" i="4"/>
  <c r="J235" i="4"/>
  <c r="J263" i="4"/>
  <c r="K207" i="4"/>
  <c r="HJ295" i="4"/>
  <c r="HJ327" i="4"/>
  <c r="HJ343" i="4"/>
  <c r="HJ238" i="4"/>
  <c r="HK210" i="4"/>
  <c r="AW298" i="4"/>
  <c r="AW330" i="4"/>
  <c r="AW346" i="4"/>
  <c r="AW241" i="4"/>
  <c r="DT298" i="4"/>
  <c r="DT330" i="4"/>
  <c r="DT346" i="4"/>
  <c r="DT241" i="4"/>
  <c r="DU213" i="4"/>
  <c r="FI293" i="4"/>
  <c r="FI325" i="4"/>
  <c r="FI341" i="4"/>
  <c r="FI236" i="4"/>
  <c r="BJ309" i="4"/>
  <c r="BK224" i="4"/>
  <c r="CQ292" i="4"/>
  <c r="CQ324" i="4"/>
  <c r="CQ340" i="4"/>
  <c r="CQ235" i="4"/>
  <c r="CR207" i="4"/>
  <c r="EM315" i="4"/>
  <c r="EN230" i="4"/>
  <c r="DH300" i="4"/>
  <c r="DH332" i="4"/>
  <c r="DH348" i="4"/>
  <c r="DH243" i="4"/>
  <c r="DI215" i="4"/>
  <c r="HP311" i="4"/>
  <c r="HQ226" i="4"/>
  <c r="BQ311" i="4"/>
  <c r="BR226" i="4"/>
  <c r="BR311" i="4"/>
  <c r="AX307" i="4"/>
  <c r="AY222" i="4"/>
  <c r="AY307" i="4"/>
  <c r="T310" i="4"/>
  <c r="U225" i="4"/>
  <c r="GP298" i="4"/>
  <c r="GP330" i="4"/>
  <c r="GP346" i="4"/>
  <c r="GP241" i="4"/>
  <c r="J311" i="4"/>
  <c r="K226" i="4"/>
  <c r="K311" i="4"/>
  <c r="AQ236" i="4"/>
  <c r="AR239" i="4"/>
  <c r="HL240" i="4"/>
  <c r="BJ296" i="4"/>
  <c r="BJ328" i="4"/>
  <c r="BJ344" i="4"/>
  <c r="BJ239" i="4"/>
  <c r="GH292" i="4"/>
  <c r="HN160" i="4"/>
  <c r="HN263" i="4"/>
  <c r="HN148" i="4"/>
  <c r="HN250" i="4"/>
  <c r="HN149" i="4"/>
  <c r="HN251" i="4"/>
  <c r="HN161" i="4"/>
  <c r="HN264" i="4"/>
  <c r="HO129" i="4"/>
  <c r="HO141" i="4"/>
  <c r="HO124" i="4"/>
  <c r="HO136" i="4"/>
  <c r="HO125" i="4"/>
  <c r="HO137" i="4"/>
  <c r="HO127" i="4"/>
  <c r="HO139" i="4"/>
  <c r="HO131" i="4"/>
  <c r="HO143" i="4"/>
  <c r="HO132" i="4"/>
  <c r="HO144" i="4"/>
  <c r="HO126" i="4"/>
  <c r="HO138" i="4"/>
  <c r="HP110" i="4"/>
  <c r="HO133" i="4"/>
  <c r="HO145" i="4"/>
  <c r="HO128" i="4"/>
  <c r="HO140" i="4"/>
  <c r="HO130" i="4"/>
  <c r="HO142" i="4"/>
  <c r="GC311" i="4"/>
  <c r="GD226" i="4"/>
  <c r="GD311" i="4"/>
  <c r="CD314" i="4"/>
  <c r="CE229" i="4"/>
  <c r="CE314" i="4"/>
  <c r="DC239" i="4"/>
  <c r="DC254" i="4"/>
  <c r="T244" i="4"/>
  <c r="U216" i="4"/>
  <c r="DN314" i="4"/>
  <c r="DO229" i="4"/>
  <c r="DO314" i="4"/>
  <c r="CL228" i="4"/>
  <c r="CL313" i="4"/>
  <c r="FY298" i="4"/>
  <c r="FY330" i="4"/>
  <c r="FY346" i="4"/>
  <c r="FU346" i="4"/>
  <c r="FY241" i="4"/>
  <c r="FY256" i="4"/>
  <c r="BD293" i="4"/>
  <c r="BD325" i="4"/>
  <c r="BD341" i="4"/>
  <c r="BD236" i="4"/>
  <c r="BD251" i="4"/>
  <c r="BE208" i="4"/>
  <c r="J312" i="4"/>
  <c r="K227" i="4"/>
  <c r="K312" i="4"/>
  <c r="DT292" i="4"/>
  <c r="DT324" i="4"/>
  <c r="DT340" i="4"/>
  <c r="DT235" i="4"/>
  <c r="DU207" i="4"/>
  <c r="O355" i="4"/>
  <c r="EM295" i="4"/>
  <c r="EM327" i="4"/>
  <c r="EM343" i="4"/>
  <c r="EN310" i="4"/>
  <c r="EO225" i="4"/>
  <c r="AH306" i="4"/>
  <c r="AI221" i="4"/>
  <c r="DZ294" i="4"/>
  <c r="DZ326" i="4"/>
  <c r="DZ342" i="4"/>
  <c r="DZ237" i="4"/>
  <c r="EA209" i="4"/>
  <c r="DS299" i="4"/>
  <c r="DS331" i="4"/>
  <c r="DS347" i="4"/>
  <c r="F292" i="4"/>
  <c r="F324" i="4"/>
  <c r="F340" i="4"/>
  <c r="B340" i="4"/>
  <c r="F235" i="4"/>
  <c r="BR292" i="4"/>
  <c r="BR324" i="4"/>
  <c r="BR340" i="4"/>
  <c r="BR235" i="4"/>
  <c r="CK243" i="4"/>
  <c r="CL215" i="4"/>
  <c r="EV211" i="4"/>
  <c r="DB236" i="4"/>
  <c r="DB264" i="4"/>
  <c r="FY297" i="4"/>
  <c r="FY329" i="4"/>
  <c r="FY345" i="4"/>
  <c r="FY240" i="4"/>
  <c r="FY268" i="4"/>
  <c r="BJ312" i="4"/>
  <c r="BK227" i="4"/>
  <c r="HP296" i="4"/>
  <c r="HP328" i="4"/>
  <c r="HP344" i="4"/>
  <c r="HP239" i="4"/>
  <c r="BQ306" i="4"/>
  <c r="BR221" i="4"/>
  <c r="BR306" i="4"/>
  <c r="EU293" i="4"/>
  <c r="EU325" i="4"/>
  <c r="EU341" i="4"/>
  <c r="S292" i="4"/>
  <c r="S324" i="4"/>
  <c r="S340" i="4"/>
  <c r="DN298" i="4"/>
  <c r="DN330" i="4"/>
  <c r="DN346" i="4"/>
  <c r="GP293" i="4"/>
  <c r="GP325" i="4"/>
  <c r="GP341" i="4"/>
  <c r="CB255" i="4"/>
  <c r="BZ255" i="4"/>
  <c r="CC255" i="4"/>
  <c r="CB156" i="4"/>
  <c r="CB168" i="4"/>
  <c r="CC131" i="4"/>
  <c r="CC143" i="4"/>
  <c r="CC126" i="4"/>
  <c r="CC138" i="4"/>
  <c r="CD110" i="4"/>
  <c r="CC133" i="4"/>
  <c r="CC145" i="4"/>
  <c r="CC124" i="4"/>
  <c r="CC136" i="4"/>
  <c r="CC132" i="4"/>
  <c r="CC144" i="4"/>
  <c r="CC127" i="4"/>
  <c r="CC139" i="4"/>
  <c r="CC129" i="4"/>
  <c r="CC141" i="4"/>
  <c r="CC125" i="4"/>
  <c r="CC137" i="4"/>
  <c r="CC128" i="4"/>
  <c r="CC140" i="4"/>
  <c r="CC130" i="4"/>
  <c r="CC142" i="4"/>
  <c r="CB169" i="4"/>
  <c r="CB157" i="4"/>
  <c r="DA253" i="4"/>
  <c r="CZ253" i="4"/>
  <c r="CQ252" i="4"/>
  <c r="CP252" i="4"/>
  <c r="CO252" i="4"/>
  <c r="CO255" i="4"/>
  <c r="CQ255" i="4"/>
  <c r="CM255" i="4"/>
  <c r="CP255" i="4"/>
  <c r="BE250" i="4"/>
  <c r="BD250" i="4"/>
  <c r="BB250" i="4"/>
  <c r="GI66" i="4"/>
  <c r="GH109" i="4"/>
  <c r="AH251" i="4"/>
  <c r="AG251" i="4"/>
  <c r="AI251" i="4"/>
  <c r="EU270" i="4"/>
  <c r="ET270" i="4"/>
  <c r="EV270" i="4"/>
  <c r="ER270" i="4"/>
  <c r="EW251" i="4"/>
  <c r="EV251" i="4"/>
  <c r="EU251" i="4"/>
  <c r="ET251" i="4"/>
  <c r="ET370" i="4"/>
  <c r="CQ109" i="4"/>
  <c r="CR66" i="4"/>
  <c r="AU167" i="4"/>
  <c r="AU270" i="4"/>
  <c r="AU155" i="4"/>
  <c r="AU257" i="4"/>
  <c r="AU153" i="4"/>
  <c r="AU255" i="4"/>
  <c r="AU165" i="4"/>
  <c r="AU268" i="4"/>
  <c r="AU157" i="4"/>
  <c r="AU259" i="4"/>
  <c r="AU169" i="4"/>
  <c r="AU272" i="4"/>
  <c r="GB251" i="4"/>
  <c r="FY263" i="4"/>
  <c r="FX263" i="4"/>
  <c r="FW263" i="4"/>
  <c r="FX267" i="4"/>
  <c r="FW267" i="4"/>
  <c r="FY267" i="4"/>
  <c r="EV311" i="4"/>
  <c r="EW226" i="4"/>
  <c r="J310" i="4"/>
  <c r="K225" i="4"/>
  <c r="K310" i="4"/>
  <c r="AW312" i="4"/>
  <c r="AX227" i="4"/>
  <c r="FC292" i="4"/>
  <c r="FC324" i="4"/>
  <c r="FC340" i="4"/>
  <c r="FC235" i="4"/>
  <c r="FD207" i="4"/>
  <c r="FP313" i="4"/>
  <c r="FQ228" i="4"/>
  <c r="GH295" i="4"/>
  <c r="FD311" i="4"/>
  <c r="AH312" i="4"/>
  <c r="AI227" i="4"/>
  <c r="DS293" i="4"/>
  <c r="DS325" i="4"/>
  <c r="DS341" i="4"/>
  <c r="GP312" i="4"/>
  <c r="BD306" i="4"/>
  <c r="BE221" i="4"/>
  <c r="FQ308" i="4"/>
  <c r="DB238" i="4"/>
  <c r="DB253" i="4"/>
  <c r="ID315" i="4"/>
  <c r="IE230" i="4"/>
  <c r="EM294" i="4"/>
  <c r="EM326" i="4"/>
  <c r="EM342" i="4"/>
  <c r="EN313" i="4"/>
  <c r="GC301" i="4"/>
  <c r="GC333" i="4"/>
  <c r="GC349" i="4"/>
  <c r="GC244" i="4"/>
  <c r="GC272" i="4"/>
  <c r="DZ315" i="4"/>
  <c r="EA230" i="4"/>
  <c r="DO296" i="4"/>
  <c r="DO328" i="4"/>
  <c r="DO344" i="4"/>
  <c r="IC296" i="4"/>
  <c r="IC328" i="4"/>
  <c r="IC344" i="4"/>
  <c r="BD315" i="4"/>
  <c r="BE230" i="4"/>
  <c r="FQ214" i="4"/>
  <c r="BJ293" i="4"/>
  <c r="BJ325" i="4"/>
  <c r="BJ341" i="4"/>
  <c r="BJ236" i="4"/>
  <c r="BQ313" i="4"/>
  <c r="BR228" i="4"/>
  <c r="BR313" i="4"/>
  <c r="DN293" i="4"/>
  <c r="DN325" i="4"/>
  <c r="DN341" i="4"/>
  <c r="DN236" i="4"/>
  <c r="BW238" i="4"/>
  <c r="BX210" i="4"/>
  <c r="CK310" i="4"/>
  <c r="CL225" i="4"/>
  <c r="CL310" i="4"/>
  <c r="BV295" i="4"/>
  <c r="BV327" i="4"/>
  <c r="BV343" i="4"/>
  <c r="HJ298" i="4"/>
  <c r="HJ330" i="4"/>
  <c r="HJ346" i="4"/>
  <c r="C149" i="4"/>
  <c r="C251" i="4"/>
  <c r="C161" i="4"/>
  <c r="C264" i="4"/>
  <c r="C153" i="4"/>
  <c r="C255" i="4"/>
  <c r="C165" i="4"/>
  <c r="C268" i="4"/>
  <c r="CP296" i="4"/>
  <c r="CP328" i="4"/>
  <c r="CP344" i="4"/>
  <c r="ID295" i="4"/>
  <c r="ID327" i="4"/>
  <c r="ID343" i="4"/>
  <c r="FK242" i="4"/>
  <c r="FL214" i="4"/>
  <c r="GC295" i="4"/>
  <c r="GC327" i="4"/>
  <c r="GC343" i="4"/>
  <c r="DZ309" i="4"/>
  <c r="EA224" i="4"/>
  <c r="CC301" i="4"/>
  <c r="CC333" i="4"/>
  <c r="CC349" i="4"/>
  <c r="CB263" i="4"/>
  <c r="DA259" i="4"/>
  <c r="CZ259" i="4"/>
  <c r="CX259" i="4"/>
  <c r="CZ169" i="4"/>
  <c r="CZ157" i="4"/>
  <c r="CZ161" i="4"/>
  <c r="CZ149" i="4"/>
  <c r="BV250" i="4"/>
  <c r="BU250" i="4"/>
  <c r="BV266" i="4"/>
  <c r="BU266" i="4"/>
  <c r="CO256" i="4"/>
  <c r="CR256" i="4"/>
  <c r="CR375" i="4"/>
  <c r="CQ256" i="4"/>
  <c r="CP256" i="4"/>
  <c r="CM256" i="4"/>
  <c r="FD66" i="4"/>
  <c r="FC109" i="4"/>
  <c r="DL156" i="4"/>
  <c r="DL258" i="4"/>
  <c r="DL377" i="4"/>
  <c r="DL168" i="4"/>
  <c r="DL271" i="4"/>
  <c r="DL162" i="4"/>
  <c r="DL265" i="4"/>
  <c r="DL150" i="4"/>
  <c r="DL252" i="4"/>
  <c r="DL371" i="4"/>
  <c r="DL166" i="4"/>
  <c r="DL269" i="4"/>
  <c r="DL154" i="4"/>
  <c r="DL256" i="4"/>
  <c r="DL375" i="4"/>
  <c r="BB266" i="4"/>
  <c r="BD266" i="4"/>
  <c r="BC266" i="4"/>
  <c r="BH166" i="4"/>
  <c r="BH269" i="4"/>
  <c r="BH154" i="4"/>
  <c r="BH256" i="4"/>
  <c r="BH161" i="4"/>
  <c r="BH264" i="4"/>
  <c r="BH149" i="4"/>
  <c r="BH251" i="4"/>
  <c r="BH162" i="4"/>
  <c r="BH265" i="4"/>
  <c r="BH150" i="4"/>
  <c r="BH252" i="4"/>
  <c r="Q169" i="4"/>
  <c r="Q272" i="4"/>
  <c r="Q157" i="4"/>
  <c r="Q259" i="4"/>
  <c r="Q164" i="4"/>
  <c r="Q267" i="4"/>
  <c r="Q152" i="4"/>
  <c r="Q254" i="4"/>
  <c r="Q168" i="4"/>
  <c r="Q271" i="4"/>
  <c r="Q156" i="4"/>
  <c r="Q258" i="4"/>
  <c r="AG267" i="4"/>
  <c r="AH130" i="4"/>
  <c r="AH142" i="4"/>
  <c r="AG148" i="4"/>
  <c r="AG162" i="4"/>
  <c r="EU252" i="4"/>
  <c r="ET252" i="4"/>
  <c r="ET371" i="4"/>
  <c r="EV252" i="4"/>
  <c r="ET267" i="4"/>
  <c r="EU267" i="4"/>
  <c r="K272" i="4"/>
  <c r="G272" i="4"/>
  <c r="J272" i="4"/>
  <c r="I272" i="4"/>
  <c r="M165" i="4"/>
  <c r="M268" i="4"/>
  <c r="M153" i="4"/>
  <c r="M255" i="4"/>
  <c r="M374" i="4"/>
  <c r="N131" i="4"/>
  <c r="N143" i="4"/>
  <c r="N130" i="4"/>
  <c r="N142" i="4"/>
  <c r="N125" i="4"/>
  <c r="N137" i="4"/>
  <c r="N127" i="4"/>
  <c r="N139" i="4"/>
  <c r="N126" i="4"/>
  <c r="N138" i="4"/>
  <c r="N132" i="4"/>
  <c r="N144" i="4"/>
  <c r="N124" i="4"/>
  <c r="N136" i="4"/>
  <c r="O110" i="4"/>
  <c r="N128" i="4"/>
  <c r="N140" i="4"/>
  <c r="N129" i="4"/>
  <c r="N141" i="4"/>
  <c r="N133" i="4"/>
  <c r="N145" i="4"/>
  <c r="GC253" i="4"/>
  <c r="GC372" i="4"/>
  <c r="GB253" i="4"/>
  <c r="FW167" i="4"/>
  <c r="FW155" i="4"/>
  <c r="FW153" i="4"/>
  <c r="FW165" i="4"/>
  <c r="FW162" i="4"/>
  <c r="FW150" i="4"/>
  <c r="FW252" i="4"/>
  <c r="FY252" i="4"/>
  <c r="FX252" i="4"/>
  <c r="EG314" i="4"/>
  <c r="EH229" i="4"/>
  <c r="BW66" i="4"/>
  <c r="BV109" i="4"/>
  <c r="AQ310" i="4"/>
  <c r="AR225" i="4"/>
  <c r="BJ313" i="4"/>
  <c r="BK228" i="4"/>
  <c r="HI306" i="4"/>
  <c r="HJ221" i="4"/>
  <c r="GI299" i="4"/>
  <c r="GI331" i="4"/>
  <c r="GI347" i="4"/>
  <c r="HP307" i="4"/>
  <c r="HQ222" i="4"/>
  <c r="E308" i="4"/>
  <c r="F223" i="4"/>
  <c r="F308" i="4"/>
  <c r="CC294" i="4"/>
  <c r="CC326" i="4"/>
  <c r="CC342" i="4"/>
  <c r="FY210" i="4"/>
  <c r="FX312" i="4"/>
  <c r="FY227" i="4"/>
  <c r="FY312" i="4"/>
  <c r="GY300" i="4"/>
  <c r="GY332" i="4"/>
  <c r="GY348" i="4"/>
  <c r="GY243" i="4"/>
  <c r="J315" i="4"/>
  <c r="K230" i="4"/>
  <c r="K315" i="4"/>
  <c r="BJ292" i="4"/>
  <c r="BJ324" i="4"/>
  <c r="BJ340" i="4"/>
  <c r="BJ235" i="4"/>
  <c r="GX309" i="4"/>
  <c r="GY224" i="4"/>
  <c r="GC307" i="4"/>
  <c r="GD222" i="4"/>
  <c r="GD307" i="4"/>
  <c r="DZ293" i="4"/>
  <c r="DZ325" i="4"/>
  <c r="DZ341" i="4"/>
  <c r="DZ236" i="4"/>
  <c r="EA208" i="4"/>
  <c r="EU313" i="4"/>
  <c r="EV228" i="4"/>
  <c r="BW213" i="4"/>
  <c r="CJ295" i="4"/>
  <c r="CJ327" i="4"/>
  <c r="CJ343" i="4"/>
  <c r="BV308" i="4"/>
  <c r="BW223" i="4"/>
  <c r="GX292" i="4"/>
  <c r="GX324" i="4"/>
  <c r="GX340" i="4"/>
  <c r="CR238" i="4"/>
  <c r="CR253" i="4"/>
  <c r="CR372" i="4"/>
  <c r="CS210" i="4"/>
  <c r="GC308" i="4"/>
  <c r="GD223" i="4"/>
  <c r="GD308" i="4"/>
  <c r="AH310" i="4"/>
  <c r="AI225" i="4"/>
  <c r="CC292" i="4"/>
  <c r="CC324" i="4"/>
  <c r="CC340" i="4"/>
  <c r="CC235" i="4"/>
  <c r="CC250" i="4"/>
  <c r="EU310" i="4"/>
  <c r="EV225" i="4"/>
  <c r="DS295" i="4"/>
  <c r="DS327" i="4"/>
  <c r="DS343" i="4"/>
  <c r="BD241" i="4"/>
  <c r="BD256" i="4"/>
  <c r="BE213" i="4"/>
  <c r="EV243" i="4"/>
  <c r="EW215" i="4"/>
  <c r="AQ299" i="4"/>
  <c r="AQ331" i="4"/>
  <c r="AQ347" i="4"/>
  <c r="FP294" i="4"/>
  <c r="FP326" i="4"/>
  <c r="FP342" i="4"/>
  <c r="FI300" i="4"/>
  <c r="FI332" i="4"/>
  <c r="FI348" i="4"/>
  <c r="BJ308" i="4"/>
  <c r="BK223" i="4"/>
  <c r="GX301" i="4"/>
  <c r="GX333" i="4"/>
  <c r="GX349" i="4"/>
  <c r="CQ295" i="4"/>
  <c r="CQ327" i="4"/>
  <c r="CQ343" i="4"/>
  <c r="O293" i="4"/>
  <c r="O325" i="4"/>
  <c r="O341" i="4"/>
  <c r="L341" i="4"/>
  <c r="EM292" i="4"/>
  <c r="EM324" i="4"/>
  <c r="EM340" i="4"/>
  <c r="AH293" i="4"/>
  <c r="AH325" i="4"/>
  <c r="AH341" i="4"/>
  <c r="CD294" i="4"/>
  <c r="CD326" i="4"/>
  <c r="CD342" i="4"/>
  <c r="FJ299" i="4"/>
  <c r="FJ331" i="4"/>
  <c r="FJ347" i="4"/>
  <c r="BR244" i="4"/>
  <c r="DT294" i="4"/>
  <c r="DT326" i="4"/>
  <c r="DT342" i="4"/>
  <c r="U300" i="4"/>
  <c r="U332" i="4"/>
  <c r="U348" i="4"/>
  <c r="U243" i="4"/>
  <c r="V215" i="4"/>
  <c r="EH211" i="4"/>
  <c r="ID293" i="4"/>
  <c r="ID325" i="4"/>
  <c r="ID341" i="4"/>
  <c r="GK293" i="4"/>
  <c r="GK325" i="4"/>
  <c r="GK341" i="4"/>
  <c r="GK236" i="4"/>
  <c r="GL208" i="4"/>
  <c r="AA211" i="4"/>
  <c r="BQ295" i="4"/>
  <c r="BQ327" i="4"/>
  <c r="BQ343" i="4"/>
  <c r="DG295" i="4"/>
  <c r="DG327" i="4"/>
  <c r="DG343" i="4"/>
  <c r="EN244" i="4"/>
  <c r="EO216" i="4"/>
  <c r="GR236" i="4"/>
  <c r="GS208" i="4"/>
  <c r="HP297" i="4"/>
  <c r="HP329" i="4"/>
  <c r="HP345" i="4"/>
  <c r="EW301" i="4"/>
  <c r="EW333" i="4"/>
  <c r="EW349" i="4"/>
  <c r="EX216" i="4"/>
  <c r="GD212" i="4"/>
  <c r="CK212" i="4"/>
  <c r="EO238" i="4"/>
  <c r="EP210" i="4"/>
  <c r="FY296" i="4"/>
  <c r="FY328" i="4"/>
  <c r="FY344" i="4"/>
  <c r="GD209" i="4"/>
  <c r="DH293" i="4"/>
  <c r="DH325" i="4"/>
  <c r="DH341" i="4"/>
  <c r="FE242" i="4"/>
  <c r="CP301" i="4"/>
  <c r="CP333" i="4"/>
  <c r="CP349" i="4"/>
  <c r="BC298" i="4"/>
  <c r="BC330" i="4"/>
  <c r="BC346" i="4"/>
  <c r="EA243" i="4"/>
  <c r="EB215" i="4"/>
  <c r="GC296" i="4"/>
  <c r="GC328" i="4"/>
  <c r="GC344" i="4"/>
  <c r="BK207" i="4"/>
  <c r="CD295" i="4"/>
  <c r="CD327" i="4"/>
  <c r="CD343" i="4"/>
  <c r="EH215" i="4"/>
  <c r="GY210" i="4"/>
  <c r="K293" i="4"/>
  <c r="K325" i="4"/>
  <c r="K341" i="4"/>
  <c r="K236" i="4"/>
  <c r="CQ296" i="4"/>
  <c r="CQ328" i="4"/>
  <c r="CQ344" i="4"/>
  <c r="BK212" i="4"/>
  <c r="BQ299" i="4"/>
  <c r="BQ331" i="4"/>
  <c r="BQ347" i="4"/>
  <c r="EG297" i="4"/>
  <c r="EG329" i="4"/>
  <c r="EG345" i="4"/>
  <c r="GY213" i="4"/>
  <c r="HP292" i="4"/>
  <c r="HP324" i="4"/>
  <c r="HP340" i="4"/>
  <c r="E296" i="4"/>
  <c r="E328" i="4"/>
  <c r="E344" i="4"/>
  <c r="EW240" i="4"/>
  <c r="EW268" i="4"/>
  <c r="EX212" i="4"/>
  <c r="CS241" i="4"/>
  <c r="CS256" i="4"/>
  <c r="CT213" i="4"/>
  <c r="T212" i="4"/>
  <c r="BE297" i="4"/>
  <c r="BE329" i="4"/>
  <c r="BE345" i="4"/>
  <c r="BE240" i="4"/>
  <c r="BE268" i="4"/>
  <c r="BF212" i="4"/>
  <c r="EU299" i="4"/>
  <c r="EU331" i="4"/>
  <c r="EU347" i="4"/>
  <c r="BV294" i="4"/>
  <c r="BV326" i="4"/>
  <c r="BV342" i="4"/>
  <c r="HK294" i="4"/>
  <c r="HK326" i="4"/>
  <c r="HK342" i="4"/>
  <c r="DV240" i="4"/>
  <c r="IC298" i="4"/>
  <c r="IC330" i="4"/>
  <c r="IC346" i="4"/>
  <c r="EA214" i="4"/>
  <c r="EU300" i="4"/>
  <c r="EU332" i="4"/>
  <c r="EU348" i="4"/>
  <c r="AI266" i="4"/>
  <c r="GY227" i="4"/>
  <c r="GY297" i="4"/>
  <c r="GY329" i="4"/>
  <c r="GY345" i="4"/>
  <c r="GY306" i="4"/>
  <c r="GQ229" i="4"/>
  <c r="FQ297" i="4"/>
  <c r="FQ329" i="4"/>
  <c r="FQ345" i="4"/>
  <c r="FQ312" i="4"/>
  <c r="FD315" i="4"/>
  <c r="FD221" i="4"/>
  <c r="FC310" i="4"/>
  <c r="FD229" i="4"/>
  <c r="FE229" i="4"/>
  <c r="FE314" i="4"/>
  <c r="EV259" i="4"/>
  <c r="EN314" i="4"/>
  <c r="EO221" i="4"/>
  <c r="EO306" i="4"/>
  <c r="EW264" i="4"/>
  <c r="GW152" i="4"/>
  <c r="BW227" i="4"/>
  <c r="BW312" i="4"/>
  <c r="CO266" i="4"/>
  <c r="BV315" i="4"/>
  <c r="BV313" i="4"/>
  <c r="BW228" i="4"/>
  <c r="BW226" i="4"/>
  <c r="BX226" i="4"/>
  <c r="GW151" i="4"/>
  <c r="CQ269" i="4"/>
  <c r="BV271" i="4"/>
  <c r="CE266" i="4"/>
  <c r="BU151" i="4"/>
  <c r="CB266" i="4"/>
  <c r="CD266" i="4"/>
  <c r="BV310" i="4"/>
  <c r="DO298" i="4"/>
  <c r="DO330" i="4"/>
  <c r="DO346" i="4"/>
  <c r="J257" i="4"/>
  <c r="IE299" i="4"/>
  <c r="IE331" i="4"/>
  <c r="IE347" i="4"/>
  <c r="HJ299" i="4"/>
  <c r="HJ331" i="4"/>
  <c r="HJ347" i="4"/>
  <c r="T299" i="4"/>
  <c r="T331" i="4"/>
  <c r="T347" i="4"/>
  <c r="AR298" i="4"/>
  <c r="AR330" i="4"/>
  <c r="AR346" i="4"/>
  <c r="BK222" i="4"/>
  <c r="BK230" i="4"/>
  <c r="CO269" i="4"/>
  <c r="Z307" i="4"/>
  <c r="FK225" i="4"/>
  <c r="K300" i="4"/>
  <c r="K332" i="4"/>
  <c r="K348" i="4"/>
  <c r="G348" i="4"/>
  <c r="K363" i="4"/>
  <c r="K377" i="4"/>
  <c r="L363" i="4"/>
  <c r="L377" i="4"/>
  <c r="H363" i="4"/>
  <c r="H377" i="4"/>
  <c r="I363" i="4"/>
  <c r="I377" i="4"/>
  <c r="J363" i="4"/>
  <c r="J377" i="4"/>
  <c r="O376" i="4"/>
  <c r="U221" i="4"/>
  <c r="N361" i="4"/>
  <c r="N375" i="4"/>
  <c r="T297" i="4"/>
  <c r="T329" i="4"/>
  <c r="T345" i="4"/>
  <c r="U212" i="4"/>
  <c r="U297" i="4"/>
  <c r="U329" i="4"/>
  <c r="U345" i="4"/>
  <c r="V212" i="4"/>
  <c r="V297" i="4"/>
  <c r="V329" i="4"/>
  <c r="V345" i="4"/>
  <c r="P345" i="4"/>
  <c r="Q360" i="4"/>
  <c r="Q374" i="4"/>
  <c r="O374" i="4"/>
  <c r="N360" i="4"/>
  <c r="N374" i="4"/>
  <c r="P360" i="4"/>
  <c r="P374" i="4"/>
  <c r="K301" i="4"/>
  <c r="K333" i="4"/>
  <c r="K349" i="4"/>
  <c r="G349" i="4"/>
  <c r="J364" i="4"/>
  <c r="J378" i="4"/>
  <c r="I364" i="4"/>
  <c r="I378" i="4"/>
  <c r="H364" i="4"/>
  <c r="H378" i="4"/>
  <c r="K364" i="4"/>
  <c r="K378" i="4"/>
  <c r="L364" i="4"/>
  <c r="L378" i="4"/>
  <c r="N373" i="4"/>
  <c r="U296" i="4"/>
  <c r="U328" i="4"/>
  <c r="U344" i="4"/>
  <c r="V211" i="4"/>
  <c r="V296" i="4"/>
  <c r="V328" i="4"/>
  <c r="V344" i="4"/>
  <c r="P344" i="4"/>
  <c r="Q359" i="4"/>
  <c r="Q373" i="4"/>
  <c r="O359" i="4"/>
  <c r="O373" i="4"/>
  <c r="P359" i="4"/>
  <c r="P373" i="4"/>
  <c r="CQ222" i="4"/>
  <c r="BB259" i="4"/>
  <c r="T295" i="4"/>
  <c r="T327" i="4"/>
  <c r="T343" i="4"/>
  <c r="U295" i="4"/>
  <c r="U327" i="4"/>
  <c r="U343" i="4"/>
  <c r="V295" i="4"/>
  <c r="V327" i="4"/>
  <c r="V343" i="4"/>
  <c r="P343" i="4"/>
  <c r="Q358" i="4"/>
  <c r="Q372" i="4"/>
  <c r="N372" i="4"/>
  <c r="P358" i="4"/>
  <c r="P372" i="4"/>
  <c r="O358" i="4"/>
  <c r="O372" i="4"/>
  <c r="GW162" i="4"/>
  <c r="CR269" i="4"/>
  <c r="AA224" i="4"/>
  <c r="BW222" i="4"/>
  <c r="BX222" i="4"/>
  <c r="AX315" i="4"/>
  <c r="AG266" i="4"/>
  <c r="EI223" i="4"/>
  <c r="EI308" i="4"/>
  <c r="DB221" i="4"/>
  <c r="DC221" i="4"/>
  <c r="DC306" i="4"/>
  <c r="DB229" i="4"/>
  <c r="K362" i="4"/>
  <c r="K376" i="4"/>
  <c r="J376" i="4"/>
  <c r="H362" i="4"/>
  <c r="H376" i="4"/>
  <c r="FD228" i="4"/>
  <c r="BV309" i="4"/>
  <c r="BW224" i="4"/>
  <c r="T292" i="4"/>
  <c r="T324" i="4"/>
  <c r="T340" i="4"/>
  <c r="U292" i="4"/>
  <c r="U324" i="4"/>
  <c r="U340" i="4"/>
  <c r="V292" i="4"/>
  <c r="V324" i="4"/>
  <c r="V340" i="4"/>
  <c r="P340" i="4"/>
  <c r="P355" i="4"/>
  <c r="P369" i="4"/>
  <c r="O369" i="4"/>
  <c r="N369" i="4"/>
  <c r="Q355" i="4"/>
  <c r="Q369" i="4"/>
  <c r="J309" i="4"/>
  <c r="K224" i="4"/>
  <c r="K309" i="4"/>
  <c r="EA221" i="4"/>
  <c r="EB221" i="4"/>
  <c r="BE224" i="4"/>
  <c r="BW263" i="4"/>
  <c r="T294" i="4"/>
  <c r="T326" i="4"/>
  <c r="T342" i="4"/>
  <c r="U294" i="4"/>
  <c r="U326" i="4"/>
  <c r="U342" i="4"/>
  <c r="V209" i="4"/>
  <c r="V294" i="4"/>
  <c r="V326" i="4"/>
  <c r="V342" i="4"/>
  <c r="P342" i="4"/>
  <c r="Q357" i="4"/>
  <c r="Q371" i="4"/>
  <c r="O357" i="4"/>
  <c r="O371" i="4"/>
  <c r="P357" i="4"/>
  <c r="P371" i="4"/>
  <c r="N357" i="4"/>
  <c r="N371" i="4"/>
  <c r="O356" i="4"/>
  <c r="O370" i="4"/>
  <c r="N356" i="4"/>
  <c r="N370" i="4"/>
  <c r="U293" i="4"/>
  <c r="U325" i="4"/>
  <c r="U341" i="4"/>
  <c r="V208" i="4"/>
  <c r="V293" i="4"/>
  <c r="V325" i="4"/>
  <c r="V341" i="4"/>
  <c r="P341" i="4"/>
  <c r="P356" i="4"/>
  <c r="P370" i="4"/>
  <c r="Q356" i="4"/>
  <c r="Q370" i="4"/>
  <c r="N363" i="4"/>
  <c r="N377" i="4"/>
  <c r="O363" i="4"/>
  <c r="O377" i="4"/>
  <c r="V300" i="4"/>
  <c r="V332" i="4"/>
  <c r="V348" i="4"/>
  <c r="P348" i="4"/>
  <c r="P363" i="4"/>
  <c r="P377" i="4"/>
  <c r="Q363" i="4"/>
  <c r="Q377" i="4"/>
  <c r="BB258" i="4"/>
  <c r="N378" i="4"/>
  <c r="T301" i="4"/>
  <c r="T333" i="4"/>
  <c r="T349" i="4"/>
  <c r="U301" i="4"/>
  <c r="U333" i="4"/>
  <c r="U349" i="4"/>
  <c r="V216" i="4"/>
  <c r="V301" i="4"/>
  <c r="V333" i="4"/>
  <c r="V349" i="4"/>
  <c r="P349" i="4"/>
  <c r="P364" i="4"/>
  <c r="P378" i="4"/>
  <c r="O364" i="4"/>
  <c r="O378" i="4"/>
  <c r="Q364" i="4"/>
  <c r="Q378" i="4"/>
  <c r="BV263" i="4"/>
  <c r="CQ313" i="4"/>
  <c r="CR228" i="4"/>
  <c r="AB227" i="4"/>
  <c r="AC227" i="4"/>
  <c r="AH256" i="4"/>
  <c r="GX129" i="4"/>
  <c r="GX141" i="4"/>
  <c r="GX165" i="4"/>
  <c r="ET259" i="4"/>
  <c r="ET378" i="4"/>
  <c r="EX301" i="4"/>
  <c r="EX333" i="4"/>
  <c r="EX349" i="4"/>
  <c r="EY216" i="4"/>
  <c r="EY301" i="4"/>
  <c r="EY333" i="4"/>
  <c r="EY349" i="4"/>
  <c r="ER349" i="4"/>
  <c r="EV364" i="4"/>
  <c r="EV378" i="4"/>
  <c r="BU153" i="4"/>
  <c r="AE256" i="4"/>
  <c r="AE375" i="4"/>
  <c r="GX133" i="4"/>
  <c r="GX145" i="4"/>
  <c r="GX169" i="4"/>
  <c r="AI259" i="4"/>
  <c r="BW272" i="4"/>
  <c r="EU259" i="4"/>
  <c r="BC269" i="4"/>
  <c r="AA230" i="4"/>
  <c r="EU264" i="4"/>
  <c r="EW259" i="4"/>
  <c r="BB269" i="4"/>
  <c r="CO167" i="4"/>
  <c r="ET264" i="4"/>
  <c r="AH128" i="4"/>
  <c r="AH140" i="4"/>
  <c r="GW169" i="4"/>
  <c r="GX125" i="4"/>
  <c r="GX137" i="4"/>
  <c r="GX161" i="4"/>
  <c r="FD293" i="4"/>
  <c r="FD325" i="4"/>
  <c r="FD341" i="4"/>
  <c r="FD301" i="4"/>
  <c r="FD333" i="4"/>
  <c r="FD349" i="4"/>
  <c r="GX132" i="4"/>
  <c r="GX144" i="4"/>
  <c r="GX168" i="4"/>
  <c r="GY110" i="4"/>
  <c r="GY133" i="4"/>
  <c r="GY145" i="4"/>
  <c r="GX128" i="4"/>
  <c r="GX140" i="4"/>
  <c r="GX164" i="4"/>
  <c r="FN165" i="4"/>
  <c r="FN268" i="4"/>
  <c r="FP268" i="4"/>
  <c r="FN155" i="4"/>
  <c r="FN257" i="4"/>
  <c r="FP257" i="4"/>
  <c r="GX124" i="4"/>
  <c r="GX136" i="4"/>
  <c r="GX148" i="4"/>
  <c r="GX130" i="4"/>
  <c r="GX142" i="4"/>
  <c r="GX154" i="4"/>
  <c r="GX131" i="4"/>
  <c r="GX143" i="4"/>
  <c r="GX167" i="4"/>
  <c r="GX127" i="4"/>
  <c r="GX139" i="4"/>
  <c r="GX151" i="4"/>
  <c r="GW153" i="4"/>
  <c r="GW156" i="4"/>
  <c r="GW160" i="4"/>
  <c r="GW149" i="4"/>
  <c r="EV265" i="4"/>
  <c r="BU162" i="4"/>
  <c r="CP128" i="4"/>
  <c r="CP140" i="4"/>
  <c r="CP164" i="4"/>
  <c r="BU148" i="4"/>
  <c r="CP269" i="4"/>
  <c r="BU265" i="4"/>
  <c r="CQ110" i="4"/>
  <c r="CQ126" i="4"/>
  <c r="CQ138" i="4"/>
  <c r="CF373" i="4"/>
  <c r="CE296" i="4"/>
  <c r="CE328" i="4"/>
  <c r="CE344" i="4"/>
  <c r="BZ344" i="4"/>
  <c r="CE359" i="4"/>
  <c r="CE373" i="4"/>
  <c r="CL296" i="4"/>
  <c r="CL328" i="4"/>
  <c r="CL344" i="4"/>
  <c r="CG344" i="4"/>
  <c r="CI359" i="4"/>
  <c r="CI373" i="4"/>
  <c r="CH359" i="4"/>
  <c r="CH373" i="4"/>
  <c r="CG359" i="4"/>
  <c r="CG373" i="4"/>
  <c r="EU265" i="4"/>
  <c r="AI300" i="4"/>
  <c r="AI332" i="4"/>
  <c r="AI348" i="4"/>
  <c r="AJ215" i="4"/>
  <c r="AJ300" i="4"/>
  <c r="AJ332" i="4"/>
  <c r="AJ348" i="4"/>
  <c r="AK215" i="4"/>
  <c r="AK300" i="4"/>
  <c r="AK332" i="4"/>
  <c r="AK348" i="4"/>
  <c r="AL215" i="4"/>
  <c r="AL300" i="4"/>
  <c r="AL332" i="4"/>
  <c r="AL348" i="4"/>
  <c r="AE348" i="4"/>
  <c r="AI363" i="4"/>
  <c r="AI377" i="4"/>
  <c r="AF363" i="4"/>
  <c r="AF377" i="4"/>
  <c r="AJ363" i="4"/>
  <c r="AJ377" i="4"/>
  <c r="AK363" i="4"/>
  <c r="AK377" i="4"/>
  <c r="AH363" i="4"/>
  <c r="AH377" i="4"/>
  <c r="AL363" i="4"/>
  <c r="AL377" i="4"/>
  <c r="AG363" i="4"/>
  <c r="AG377" i="4"/>
  <c r="DT297" i="4"/>
  <c r="DT329" i="4"/>
  <c r="DT345" i="4"/>
  <c r="DU297" i="4"/>
  <c r="DU329" i="4"/>
  <c r="DU345" i="4"/>
  <c r="DV297" i="4"/>
  <c r="DV329" i="4"/>
  <c r="DV345" i="4"/>
  <c r="DP345" i="4"/>
  <c r="DT360" i="4"/>
  <c r="DT374" i="4"/>
  <c r="DQ360" i="4"/>
  <c r="DQ374" i="4"/>
  <c r="DK345" i="4"/>
  <c r="DN360" i="4"/>
  <c r="DN374" i="4"/>
  <c r="DV360" i="4"/>
  <c r="DV374" i="4"/>
  <c r="DM360" i="4"/>
  <c r="DM374" i="4"/>
  <c r="DU360" i="4"/>
  <c r="DU374" i="4"/>
  <c r="DR360" i="4"/>
  <c r="DR374" i="4"/>
  <c r="DS360" i="4"/>
  <c r="DS374" i="4"/>
  <c r="DP360" i="4"/>
  <c r="DP374" i="4"/>
  <c r="DO360" i="4"/>
  <c r="DO374" i="4"/>
  <c r="BU156" i="4"/>
  <c r="BE295" i="4"/>
  <c r="BE327" i="4"/>
  <c r="BE343" i="4"/>
  <c r="BF210" i="4"/>
  <c r="BF295" i="4"/>
  <c r="BF327" i="4"/>
  <c r="BF343" i="4"/>
  <c r="AZ343" i="4"/>
  <c r="BD358" i="4"/>
  <c r="BD372" i="4"/>
  <c r="BF358" i="4"/>
  <c r="BF372" i="4"/>
  <c r="BE358" i="4"/>
  <c r="BE372" i="4"/>
  <c r="CO152" i="4"/>
  <c r="BE292" i="4"/>
  <c r="BE324" i="4"/>
  <c r="BE340" i="4"/>
  <c r="BF292" i="4"/>
  <c r="BF324" i="4"/>
  <c r="BF340" i="4"/>
  <c r="AZ340" i="4"/>
  <c r="BD355" i="4"/>
  <c r="BD369" i="4"/>
  <c r="BF355" i="4"/>
  <c r="BF369" i="4"/>
  <c r="BE355" i="4"/>
  <c r="BE369" i="4"/>
  <c r="AK212" i="4"/>
  <c r="AL212" i="4"/>
  <c r="AI297" i="4"/>
  <c r="AJ297" i="4"/>
  <c r="AK297" i="4"/>
  <c r="AL297" i="4"/>
  <c r="AL329" i="4"/>
  <c r="AL345" i="4"/>
  <c r="AI329" i="4"/>
  <c r="AI345" i="4"/>
  <c r="AJ329" i="4"/>
  <c r="AJ345" i="4"/>
  <c r="AK329" i="4"/>
  <c r="AK345" i="4"/>
  <c r="AE345" i="4"/>
  <c r="AL360" i="4"/>
  <c r="AL374" i="4"/>
  <c r="AF360" i="4"/>
  <c r="AF374" i="4"/>
  <c r="AJ360" i="4"/>
  <c r="AJ374" i="4"/>
  <c r="AI360" i="4"/>
  <c r="AI374" i="4"/>
  <c r="AG360" i="4"/>
  <c r="AG374" i="4"/>
  <c r="AK360" i="4"/>
  <c r="AK374" i="4"/>
  <c r="AH360" i="4"/>
  <c r="AH374" i="4"/>
  <c r="CL294" i="4"/>
  <c r="CL326" i="4"/>
  <c r="CL342" i="4"/>
  <c r="CG342" i="4"/>
  <c r="CG357" i="4"/>
  <c r="CG371" i="4"/>
  <c r="CE294" i="4"/>
  <c r="CE326" i="4"/>
  <c r="CE342" i="4"/>
  <c r="BZ342" i="4"/>
  <c r="CE357" i="4"/>
  <c r="CE371" i="4"/>
  <c r="CH357" i="4"/>
  <c r="CH371" i="4"/>
  <c r="CF371" i="4"/>
  <c r="CI357" i="4"/>
  <c r="CI371" i="4"/>
  <c r="DV207" i="4"/>
  <c r="DU292" i="4"/>
  <c r="DV292" i="4"/>
  <c r="DV324" i="4"/>
  <c r="DV340" i="4"/>
  <c r="DU324" i="4"/>
  <c r="DU340" i="4"/>
  <c r="DP340" i="4"/>
  <c r="DV355" i="4"/>
  <c r="DV369" i="4"/>
  <c r="DP355" i="4"/>
  <c r="DP369" i="4"/>
  <c r="DO292" i="4"/>
  <c r="DO324" i="4"/>
  <c r="DO340" i="4"/>
  <c r="DK340" i="4"/>
  <c r="DM355" i="4"/>
  <c r="DM369" i="4"/>
  <c r="DR355" i="4"/>
  <c r="DR369" i="4"/>
  <c r="DQ355" i="4"/>
  <c r="DQ369" i="4"/>
  <c r="DS355" i="4"/>
  <c r="DS369" i="4"/>
  <c r="DN355" i="4"/>
  <c r="DN369" i="4"/>
  <c r="DU355" i="4"/>
  <c r="DU369" i="4"/>
  <c r="DO355" i="4"/>
  <c r="DO369" i="4"/>
  <c r="DT355" i="4"/>
  <c r="DT369" i="4"/>
  <c r="CL292" i="4"/>
  <c r="CL324" i="4"/>
  <c r="CL340" i="4"/>
  <c r="CG340" i="4"/>
  <c r="CH355" i="4"/>
  <c r="CH369" i="4"/>
  <c r="CF369" i="4"/>
  <c r="CI355" i="4"/>
  <c r="CI369" i="4"/>
  <c r="CG355" i="4"/>
  <c r="CG369" i="4"/>
  <c r="CD292" i="4"/>
  <c r="CE292" i="4"/>
  <c r="CE324" i="4"/>
  <c r="CE340" i="4"/>
  <c r="CD324" i="4"/>
  <c r="CD340" i="4"/>
  <c r="BZ340" i="4"/>
  <c r="CE355" i="4"/>
  <c r="CE369" i="4"/>
  <c r="BU169" i="4"/>
  <c r="CK295" i="4"/>
  <c r="CK327" i="4"/>
  <c r="CK343" i="4"/>
  <c r="CL295" i="4"/>
  <c r="CL327" i="4"/>
  <c r="CL343" i="4"/>
  <c r="CG343" i="4"/>
  <c r="CG358" i="4"/>
  <c r="CG372" i="4"/>
  <c r="CF372" i="4"/>
  <c r="CI358" i="4"/>
  <c r="CI372" i="4"/>
  <c r="CH358" i="4"/>
  <c r="CH372" i="4"/>
  <c r="CE295" i="4"/>
  <c r="CE327" i="4"/>
  <c r="CE343" i="4"/>
  <c r="BZ343" i="4"/>
  <c r="CE358" i="4"/>
  <c r="CE372" i="4"/>
  <c r="AG167" i="4"/>
  <c r="DT293" i="4"/>
  <c r="DT325" i="4"/>
  <c r="DT341" i="4"/>
  <c r="DU293" i="4"/>
  <c r="DU325" i="4"/>
  <c r="DU341" i="4"/>
  <c r="DV293" i="4"/>
  <c r="DV325" i="4"/>
  <c r="DV341" i="4"/>
  <c r="DP341" i="4"/>
  <c r="DT356" i="4"/>
  <c r="DT370" i="4"/>
  <c r="DR356" i="4"/>
  <c r="DR370" i="4"/>
  <c r="DO293" i="4"/>
  <c r="DO325" i="4"/>
  <c r="DO341" i="4"/>
  <c r="DK341" i="4"/>
  <c r="DM356" i="4"/>
  <c r="DM370" i="4"/>
  <c r="DQ356" i="4"/>
  <c r="DQ370" i="4"/>
  <c r="DV356" i="4"/>
  <c r="DV370" i="4"/>
  <c r="DO356" i="4"/>
  <c r="DO370" i="4"/>
  <c r="DU356" i="4"/>
  <c r="DU370" i="4"/>
  <c r="DN356" i="4"/>
  <c r="DN370" i="4"/>
  <c r="DS356" i="4"/>
  <c r="DS370" i="4"/>
  <c r="DP356" i="4"/>
  <c r="DP370" i="4"/>
  <c r="CK297" i="4"/>
  <c r="CK329" i="4"/>
  <c r="CK345" i="4"/>
  <c r="CL212" i="4"/>
  <c r="CL297" i="4"/>
  <c r="CL329" i="4"/>
  <c r="CL345" i="4"/>
  <c r="CG345" i="4"/>
  <c r="CH360" i="4"/>
  <c r="CH374" i="4"/>
  <c r="CI360" i="4"/>
  <c r="CI374" i="4"/>
  <c r="CE297" i="4"/>
  <c r="CE329" i="4"/>
  <c r="CE345" i="4"/>
  <c r="BZ345" i="4"/>
  <c r="CE360" i="4"/>
  <c r="CE374" i="4"/>
  <c r="CG360" i="4"/>
  <c r="CG374" i="4"/>
  <c r="CF374" i="4"/>
  <c r="DO295" i="4"/>
  <c r="DO327" i="4"/>
  <c r="DO343" i="4"/>
  <c r="DK343" i="4"/>
  <c r="DM358" i="4"/>
  <c r="DM372" i="4"/>
  <c r="DT295" i="4"/>
  <c r="DT327" i="4"/>
  <c r="DT343" i="4"/>
  <c r="DU295" i="4"/>
  <c r="DU327" i="4"/>
  <c r="DU343" i="4"/>
  <c r="DV210" i="4"/>
  <c r="DV295" i="4"/>
  <c r="DV327" i="4"/>
  <c r="DV343" i="4"/>
  <c r="DP343" i="4"/>
  <c r="DR358" i="4"/>
  <c r="DR372" i="4"/>
  <c r="DS358" i="4"/>
  <c r="DS372" i="4"/>
  <c r="DO358" i="4"/>
  <c r="DO372" i="4"/>
  <c r="DN358" i="4"/>
  <c r="DN372" i="4"/>
  <c r="DQ358" i="4"/>
  <c r="DQ372" i="4"/>
  <c r="DT358" i="4"/>
  <c r="DT372" i="4"/>
  <c r="DP358" i="4"/>
  <c r="DP372" i="4"/>
  <c r="DV358" i="4"/>
  <c r="DV372" i="4"/>
  <c r="DU358" i="4"/>
  <c r="DU372" i="4"/>
  <c r="BD296" i="4"/>
  <c r="BE296" i="4"/>
  <c r="BE328" i="4"/>
  <c r="BE344" i="4"/>
  <c r="BD328" i="4"/>
  <c r="BD344" i="4"/>
  <c r="BF211" i="4"/>
  <c r="BF296" i="4"/>
  <c r="BF328" i="4"/>
  <c r="BF344" i="4"/>
  <c r="AZ344" i="4"/>
  <c r="BE359" i="4"/>
  <c r="BE373" i="4"/>
  <c r="BF359" i="4"/>
  <c r="BF373" i="4"/>
  <c r="BD359" i="4"/>
  <c r="BD373" i="4"/>
  <c r="CF375" i="4"/>
  <c r="CR295" i="4"/>
  <c r="CR327" i="4"/>
  <c r="CR343" i="4"/>
  <c r="CS295" i="4"/>
  <c r="CS327" i="4"/>
  <c r="CS343" i="4"/>
  <c r="CT210" i="4"/>
  <c r="CT295" i="4"/>
  <c r="CT327" i="4"/>
  <c r="CT343" i="4"/>
  <c r="CM343" i="4"/>
  <c r="CU358" i="4"/>
  <c r="CU372" i="4"/>
  <c r="CT358" i="4"/>
  <c r="CT372" i="4"/>
  <c r="CX358" i="4"/>
  <c r="CX372" i="4"/>
  <c r="CS358" i="4"/>
  <c r="CS372" i="4"/>
  <c r="CV358" i="4"/>
  <c r="CV372" i="4"/>
  <c r="CW358" i="4"/>
  <c r="CW372" i="4"/>
  <c r="DT300" i="4"/>
  <c r="DT332" i="4"/>
  <c r="DT348" i="4"/>
  <c r="DU300" i="4"/>
  <c r="DU332" i="4"/>
  <c r="DU348" i="4"/>
  <c r="DV215" i="4"/>
  <c r="DV300" i="4"/>
  <c r="DV332" i="4"/>
  <c r="DV348" i="4"/>
  <c r="DP348" i="4"/>
  <c r="DT363" i="4"/>
  <c r="DT377" i="4"/>
  <c r="DV363" i="4"/>
  <c r="DV377" i="4"/>
  <c r="DQ363" i="4"/>
  <c r="DQ377" i="4"/>
  <c r="DU363" i="4"/>
  <c r="DU377" i="4"/>
  <c r="DN377" i="4"/>
  <c r="DR363" i="4"/>
  <c r="DR377" i="4"/>
  <c r="DO363" i="4"/>
  <c r="DO377" i="4"/>
  <c r="DM363" i="4"/>
  <c r="DM377" i="4"/>
  <c r="DS363" i="4"/>
  <c r="DS377" i="4"/>
  <c r="DP363" i="4"/>
  <c r="DP377" i="4"/>
  <c r="CF376" i="4"/>
  <c r="GW167" i="4"/>
  <c r="BE293" i="4"/>
  <c r="BE325" i="4"/>
  <c r="BE341" i="4"/>
  <c r="BF208" i="4"/>
  <c r="BF293" i="4"/>
  <c r="BF325" i="4"/>
  <c r="BF341" i="4"/>
  <c r="AZ341" i="4"/>
  <c r="BE356" i="4"/>
  <c r="BE370" i="4"/>
  <c r="BF356" i="4"/>
  <c r="BF370" i="4"/>
  <c r="BD356" i="4"/>
  <c r="BD370" i="4"/>
  <c r="DU294" i="4"/>
  <c r="DU326" i="4"/>
  <c r="DU342" i="4"/>
  <c r="DV294" i="4"/>
  <c r="DV326" i="4"/>
  <c r="DV342" i="4"/>
  <c r="DP342" i="4"/>
  <c r="DT357" i="4"/>
  <c r="DT371" i="4"/>
  <c r="DV357" i="4"/>
  <c r="DV371" i="4"/>
  <c r="DR357" i="4"/>
  <c r="DR371" i="4"/>
  <c r="DU357" i="4"/>
  <c r="DU371" i="4"/>
  <c r="DO294" i="4"/>
  <c r="DO326" i="4"/>
  <c r="DO342" i="4"/>
  <c r="DN326" i="4"/>
  <c r="DN342" i="4"/>
  <c r="DK342" i="4"/>
  <c r="DO357" i="4"/>
  <c r="DO371" i="4"/>
  <c r="DP357" i="4"/>
  <c r="DP371" i="4"/>
  <c r="DQ357" i="4"/>
  <c r="DQ371" i="4"/>
  <c r="DS357" i="4"/>
  <c r="DS371" i="4"/>
  <c r="DM357" i="4"/>
  <c r="DM371" i="4"/>
  <c r="DN357" i="4"/>
  <c r="DN371" i="4"/>
  <c r="CK293" i="4"/>
  <c r="CK325" i="4"/>
  <c r="CK341" i="4"/>
  <c r="CL293" i="4"/>
  <c r="CL325" i="4"/>
  <c r="CL341" i="4"/>
  <c r="CG341" i="4"/>
  <c r="CG356" i="4"/>
  <c r="CG370" i="4"/>
  <c r="CE293" i="4"/>
  <c r="CE325" i="4"/>
  <c r="CE341" i="4"/>
  <c r="BZ341" i="4"/>
  <c r="CE356" i="4"/>
  <c r="CE370" i="4"/>
  <c r="CI356" i="4"/>
  <c r="CI370" i="4"/>
  <c r="CF370" i="4"/>
  <c r="CH356" i="4"/>
  <c r="CH370" i="4"/>
  <c r="AH254" i="4"/>
  <c r="CR296" i="4"/>
  <c r="CR328" i="4"/>
  <c r="CR344" i="4"/>
  <c r="CS296" i="4"/>
  <c r="CS328" i="4"/>
  <c r="CS344" i="4"/>
  <c r="CT211" i="4"/>
  <c r="CT296" i="4"/>
  <c r="CT328" i="4"/>
  <c r="CT344" i="4"/>
  <c r="CM344" i="4"/>
  <c r="CV359" i="4"/>
  <c r="CV373" i="4"/>
  <c r="CU359" i="4"/>
  <c r="CU373" i="4"/>
  <c r="CT359" i="4"/>
  <c r="CT373" i="4"/>
  <c r="CW359" i="4"/>
  <c r="CW373" i="4"/>
  <c r="CS359" i="4"/>
  <c r="CS373" i="4"/>
  <c r="CX359" i="4"/>
  <c r="CX373" i="4"/>
  <c r="DU301" i="4"/>
  <c r="DU333" i="4"/>
  <c r="DU349" i="4"/>
  <c r="DV301" i="4"/>
  <c r="DV333" i="4"/>
  <c r="DV349" i="4"/>
  <c r="DP349" i="4"/>
  <c r="DT364" i="4"/>
  <c r="DT378" i="4"/>
  <c r="DU364" i="4"/>
  <c r="DU378" i="4"/>
  <c r="DO301" i="4"/>
  <c r="DO333" i="4"/>
  <c r="DO349" i="4"/>
  <c r="DK349" i="4"/>
  <c r="DO364" i="4"/>
  <c r="DO378" i="4"/>
  <c r="DS364" i="4"/>
  <c r="DS378" i="4"/>
  <c r="DM364" i="4"/>
  <c r="DM378" i="4"/>
  <c r="DR364" i="4"/>
  <c r="DR378" i="4"/>
  <c r="DQ364" i="4"/>
  <c r="DQ378" i="4"/>
  <c r="DN364" i="4"/>
  <c r="DN378" i="4"/>
  <c r="DV364" i="4"/>
  <c r="DV378" i="4"/>
  <c r="DP364" i="4"/>
  <c r="DP378" i="4"/>
  <c r="BE301" i="4"/>
  <c r="BE333" i="4"/>
  <c r="BE349" i="4"/>
  <c r="BF216" i="4"/>
  <c r="BF301" i="4"/>
  <c r="BF333" i="4"/>
  <c r="BF349" i="4"/>
  <c r="AZ349" i="4"/>
  <c r="BD364" i="4"/>
  <c r="BD378" i="4"/>
  <c r="BF364" i="4"/>
  <c r="BF378" i="4"/>
  <c r="BE364" i="4"/>
  <c r="BE378" i="4"/>
  <c r="DV296" i="4"/>
  <c r="DV328" i="4"/>
  <c r="DV344" i="4"/>
  <c r="DP344" i="4"/>
  <c r="DS359" i="4"/>
  <c r="DS373" i="4"/>
  <c r="DK344" i="4"/>
  <c r="DO359" i="4"/>
  <c r="DO373" i="4"/>
  <c r="DP359" i="4"/>
  <c r="DP373" i="4"/>
  <c r="DV359" i="4"/>
  <c r="DV373" i="4"/>
  <c r="DQ359" i="4"/>
  <c r="DQ373" i="4"/>
  <c r="DR359" i="4"/>
  <c r="DR373" i="4"/>
  <c r="DM359" i="4"/>
  <c r="DM373" i="4"/>
  <c r="DN359" i="4"/>
  <c r="DN373" i="4"/>
  <c r="DT359" i="4"/>
  <c r="DT373" i="4"/>
  <c r="DU359" i="4"/>
  <c r="DU373" i="4"/>
  <c r="GD300" i="4"/>
  <c r="GD332" i="4"/>
  <c r="GD348" i="4"/>
  <c r="FZ348" i="4"/>
  <c r="GD363" i="4"/>
  <c r="GD377" i="4"/>
  <c r="GI300" i="4"/>
  <c r="GI332" i="4"/>
  <c r="GI348" i="4"/>
  <c r="GJ300" i="4"/>
  <c r="GJ332" i="4"/>
  <c r="GJ348" i="4"/>
  <c r="GK300" i="4"/>
  <c r="GK332" i="4"/>
  <c r="GK348" i="4"/>
  <c r="GL300" i="4"/>
  <c r="GL332" i="4"/>
  <c r="GL348" i="4"/>
  <c r="GE348" i="4"/>
  <c r="GH363" i="4"/>
  <c r="GH377" i="4"/>
  <c r="GE363" i="4"/>
  <c r="GE377" i="4"/>
  <c r="GI363" i="4"/>
  <c r="GI377" i="4"/>
  <c r="GJ363" i="4"/>
  <c r="GJ377" i="4"/>
  <c r="GG363" i="4"/>
  <c r="GG377" i="4"/>
  <c r="GF363" i="4"/>
  <c r="GF377" i="4"/>
  <c r="EX207" i="4"/>
  <c r="EW292" i="4"/>
  <c r="EX292" i="4"/>
  <c r="EX324" i="4"/>
  <c r="EX340" i="4"/>
  <c r="EW324" i="4"/>
  <c r="EW340" i="4"/>
  <c r="EY207" i="4"/>
  <c r="EY292" i="4"/>
  <c r="EY324" i="4"/>
  <c r="EY340" i="4"/>
  <c r="ER340" i="4"/>
  <c r="EX355" i="4"/>
  <c r="EX369" i="4"/>
  <c r="EU355" i="4"/>
  <c r="EU369" i="4"/>
  <c r="EY355" i="4"/>
  <c r="EY369" i="4"/>
  <c r="EV355" i="4"/>
  <c r="EV369" i="4"/>
  <c r="EW355" i="4"/>
  <c r="EW369" i="4"/>
  <c r="GX255" i="4"/>
  <c r="GH324" i="4"/>
  <c r="GH340" i="4"/>
  <c r="GI292" i="4"/>
  <c r="GI324" i="4"/>
  <c r="GI340" i="4"/>
  <c r="GJ292" i="4"/>
  <c r="GJ324" i="4"/>
  <c r="GJ340" i="4"/>
  <c r="GK292" i="4"/>
  <c r="GK324" i="4"/>
  <c r="GK340" i="4"/>
  <c r="GL292" i="4"/>
  <c r="GL324" i="4"/>
  <c r="GL340" i="4"/>
  <c r="GE340" i="4"/>
  <c r="GG355" i="4"/>
  <c r="GG369" i="4"/>
  <c r="GD292" i="4"/>
  <c r="GD324" i="4"/>
  <c r="GD340" i="4"/>
  <c r="FZ340" i="4"/>
  <c r="GD355" i="4"/>
  <c r="GD369" i="4"/>
  <c r="GF355" i="4"/>
  <c r="GF369" i="4"/>
  <c r="GI355" i="4"/>
  <c r="GI369" i="4"/>
  <c r="GJ355" i="4"/>
  <c r="GJ369" i="4"/>
  <c r="GE355" i="4"/>
  <c r="GE369" i="4"/>
  <c r="GH355" i="4"/>
  <c r="GH369" i="4"/>
  <c r="FU349" i="4"/>
  <c r="FY364" i="4"/>
  <c r="FY378" i="4"/>
  <c r="FW364" i="4"/>
  <c r="FW378" i="4"/>
  <c r="FV364" i="4"/>
  <c r="FV378" i="4"/>
  <c r="GD301" i="4"/>
  <c r="GD333" i="4"/>
  <c r="GD349" i="4"/>
  <c r="FZ349" i="4"/>
  <c r="GA364" i="4"/>
  <c r="GA378" i="4"/>
  <c r="GB364" i="4"/>
  <c r="GB378" i="4"/>
  <c r="FX364" i="4"/>
  <c r="FX378" i="4"/>
  <c r="FZ364" i="4"/>
  <c r="FZ378" i="4"/>
  <c r="EW211" i="4"/>
  <c r="EX211" i="4"/>
  <c r="EV296" i="4"/>
  <c r="EW296" i="4"/>
  <c r="EX296" i="4"/>
  <c r="EX328" i="4"/>
  <c r="EX344" i="4"/>
  <c r="EV328" i="4"/>
  <c r="EV344" i="4"/>
  <c r="EW328" i="4"/>
  <c r="EW344" i="4"/>
  <c r="EY211" i="4"/>
  <c r="EY296" i="4"/>
  <c r="EY328" i="4"/>
  <c r="EY344" i="4"/>
  <c r="ER344" i="4"/>
  <c r="EX359" i="4"/>
  <c r="EX373" i="4"/>
  <c r="EU359" i="4"/>
  <c r="EU373" i="4"/>
  <c r="EY359" i="4"/>
  <c r="EY373" i="4"/>
  <c r="EV359" i="4"/>
  <c r="EV373" i="4"/>
  <c r="EW359" i="4"/>
  <c r="EW373" i="4"/>
  <c r="EV293" i="4"/>
  <c r="EW293" i="4"/>
  <c r="EW325" i="4"/>
  <c r="EW341" i="4"/>
  <c r="EV325" i="4"/>
  <c r="EV341" i="4"/>
  <c r="EX293" i="4"/>
  <c r="EX325" i="4"/>
  <c r="EX341" i="4"/>
  <c r="EY208" i="4"/>
  <c r="EY293" i="4"/>
  <c r="EY325" i="4"/>
  <c r="EY341" i="4"/>
  <c r="ER341" i="4"/>
  <c r="EW356" i="4"/>
  <c r="EW370" i="4"/>
  <c r="EY356" i="4"/>
  <c r="EY370" i="4"/>
  <c r="EU356" i="4"/>
  <c r="EU370" i="4"/>
  <c r="EV356" i="4"/>
  <c r="EV370" i="4"/>
  <c r="EX356" i="4"/>
  <c r="EX370" i="4"/>
  <c r="FY300" i="4"/>
  <c r="FY332" i="4"/>
  <c r="FY348" i="4"/>
  <c r="FU348" i="4"/>
  <c r="FX363" i="4"/>
  <c r="FX377" i="4"/>
  <c r="FV363" i="4"/>
  <c r="FV377" i="4"/>
  <c r="FZ363" i="4"/>
  <c r="FZ377" i="4"/>
  <c r="FW363" i="4"/>
  <c r="FW377" i="4"/>
  <c r="GB363" i="4"/>
  <c r="GB377" i="4"/>
  <c r="FY363" i="4"/>
  <c r="FY377" i="4"/>
  <c r="GA363" i="4"/>
  <c r="GA377" i="4"/>
  <c r="GD362" i="4"/>
  <c r="GD376" i="4"/>
  <c r="EV295" i="4"/>
  <c r="EV327" i="4"/>
  <c r="EV343" i="4"/>
  <c r="EW295" i="4"/>
  <c r="EW327" i="4"/>
  <c r="EW343" i="4"/>
  <c r="EX210" i="4"/>
  <c r="EX295" i="4"/>
  <c r="EX327" i="4"/>
  <c r="EX343" i="4"/>
  <c r="EY210" i="4"/>
  <c r="EY295" i="4"/>
  <c r="EY327" i="4"/>
  <c r="EY343" i="4"/>
  <c r="ER343" i="4"/>
  <c r="EV358" i="4"/>
  <c r="EV372" i="4"/>
  <c r="EY358" i="4"/>
  <c r="EY372" i="4"/>
  <c r="EU358" i="4"/>
  <c r="EU372" i="4"/>
  <c r="EX358" i="4"/>
  <c r="EX372" i="4"/>
  <c r="EW358" i="4"/>
  <c r="EW372" i="4"/>
  <c r="EX215" i="4"/>
  <c r="EV300" i="4"/>
  <c r="EW300" i="4"/>
  <c r="EX300" i="4"/>
  <c r="EX332" i="4"/>
  <c r="EX348" i="4"/>
  <c r="EV332" i="4"/>
  <c r="EV348" i="4"/>
  <c r="EW332" i="4"/>
  <c r="EW348" i="4"/>
  <c r="EY215" i="4"/>
  <c r="EY300" i="4"/>
  <c r="EY332" i="4"/>
  <c r="EY348" i="4"/>
  <c r="ER348" i="4"/>
  <c r="EX363" i="4"/>
  <c r="EX377" i="4"/>
  <c r="EU363" i="4"/>
  <c r="EU377" i="4"/>
  <c r="EV363" i="4"/>
  <c r="EV377" i="4"/>
  <c r="EW363" i="4"/>
  <c r="EW377" i="4"/>
  <c r="EY363" i="4"/>
  <c r="EY377" i="4"/>
  <c r="GJ294" i="4"/>
  <c r="GJ326" i="4"/>
  <c r="GJ342" i="4"/>
  <c r="GK294" i="4"/>
  <c r="GK326" i="4"/>
  <c r="GK342" i="4"/>
  <c r="GL294" i="4"/>
  <c r="GL326" i="4"/>
  <c r="GL342" i="4"/>
  <c r="GE342" i="4"/>
  <c r="GG357" i="4"/>
  <c r="GG371" i="4"/>
  <c r="GF357" i="4"/>
  <c r="GF371" i="4"/>
  <c r="GJ357" i="4"/>
  <c r="GJ371" i="4"/>
  <c r="GD294" i="4"/>
  <c r="GD326" i="4"/>
  <c r="GD342" i="4"/>
  <c r="FZ342" i="4"/>
  <c r="GD357" i="4"/>
  <c r="GD371" i="4"/>
  <c r="GI357" i="4"/>
  <c r="GI371" i="4"/>
  <c r="GH357" i="4"/>
  <c r="GH371" i="4"/>
  <c r="GE357" i="4"/>
  <c r="GE371" i="4"/>
  <c r="GW256" i="4"/>
  <c r="GX257" i="4"/>
  <c r="GX254" i="4"/>
  <c r="EW294" i="4"/>
  <c r="EW326" i="4"/>
  <c r="EW342" i="4"/>
  <c r="EX209" i="4"/>
  <c r="EX294" i="4"/>
  <c r="EX326" i="4"/>
  <c r="EX342" i="4"/>
  <c r="EY209" i="4"/>
  <c r="EY294" i="4"/>
  <c r="EY326" i="4"/>
  <c r="EY342" i="4"/>
  <c r="ER342" i="4"/>
  <c r="EW357" i="4"/>
  <c r="EW371" i="4"/>
  <c r="EV357" i="4"/>
  <c r="EV371" i="4"/>
  <c r="EU357" i="4"/>
  <c r="EU371" i="4"/>
  <c r="EX357" i="4"/>
  <c r="EX371" i="4"/>
  <c r="EY357" i="4"/>
  <c r="EY371" i="4"/>
  <c r="GI296" i="4"/>
  <c r="GI328" i="4"/>
  <c r="GI344" i="4"/>
  <c r="GJ296" i="4"/>
  <c r="GJ328" i="4"/>
  <c r="GJ344" i="4"/>
  <c r="GK296" i="4"/>
  <c r="GK328" i="4"/>
  <c r="GK344" i="4"/>
  <c r="GL296" i="4"/>
  <c r="GL328" i="4"/>
  <c r="GL344" i="4"/>
  <c r="GE344" i="4"/>
  <c r="GG359" i="4"/>
  <c r="GG373" i="4"/>
  <c r="GH359" i="4"/>
  <c r="GH373" i="4"/>
  <c r="GF359" i="4"/>
  <c r="GF373" i="4"/>
  <c r="GJ359" i="4"/>
  <c r="GJ373" i="4"/>
  <c r="GD296" i="4"/>
  <c r="GD328" i="4"/>
  <c r="GD344" i="4"/>
  <c r="FZ344" i="4"/>
  <c r="GD359" i="4"/>
  <c r="GD373" i="4"/>
  <c r="GI359" i="4"/>
  <c r="GI373" i="4"/>
  <c r="GE359" i="4"/>
  <c r="GE373" i="4"/>
  <c r="GX259" i="4"/>
  <c r="HA216" i="4"/>
  <c r="HB216" i="4"/>
  <c r="HC216" i="4"/>
  <c r="HC244" i="4"/>
  <c r="HC259" i="4"/>
  <c r="GH327" i="4"/>
  <c r="GH343" i="4"/>
  <c r="GI295" i="4"/>
  <c r="GI327" i="4"/>
  <c r="GI343" i="4"/>
  <c r="GJ295" i="4"/>
  <c r="GJ327" i="4"/>
  <c r="GJ343" i="4"/>
  <c r="GK295" i="4"/>
  <c r="GK327" i="4"/>
  <c r="GK343" i="4"/>
  <c r="GL295" i="4"/>
  <c r="GL327" i="4"/>
  <c r="GL343" i="4"/>
  <c r="GE343" i="4"/>
  <c r="GF358" i="4"/>
  <c r="GF372" i="4"/>
  <c r="GD295" i="4"/>
  <c r="GD327" i="4"/>
  <c r="GD343" i="4"/>
  <c r="FZ343" i="4"/>
  <c r="GD358" i="4"/>
  <c r="GD372" i="4"/>
  <c r="GJ358" i="4"/>
  <c r="GJ372" i="4"/>
  <c r="GG358" i="4"/>
  <c r="GG372" i="4"/>
  <c r="GH358" i="4"/>
  <c r="GH372" i="4"/>
  <c r="GI358" i="4"/>
  <c r="GI372" i="4"/>
  <c r="GE358" i="4"/>
  <c r="GE372" i="4"/>
  <c r="GA362" i="4"/>
  <c r="GA376" i="4"/>
  <c r="GD297" i="4"/>
  <c r="GD329" i="4"/>
  <c r="GD345" i="4"/>
  <c r="FZ345" i="4"/>
  <c r="GB360" i="4"/>
  <c r="GB374" i="4"/>
  <c r="FZ360" i="4"/>
  <c r="FZ374" i="4"/>
  <c r="FU345" i="4"/>
  <c r="FV360" i="4"/>
  <c r="FV374" i="4"/>
  <c r="FY360" i="4"/>
  <c r="FY374" i="4"/>
  <c r="FX360" i="4"/>
  <c r="FX374" i="4"/>
  <c r="GA360" i="4"/>
  <c r="GA374" i="4"/>
  <c r="FW360" i="4"/>
  <c r="FW374" i="4"/>
  <c r="GW252" i="4"/>
  <c r="BC252" i="4"/>
  <c r="BC371" i="4"/>
  <c r="CP271" i="4"/>
  <c r="K251" i="4"/>
  <c r="BW253" i="4"/>
  <c r="J251" i="4"/>
  <c r="BB267" i="4"/>
  <c r="I160" i="4"/>
  <c r="ET164" i="4"/>
  <c r="I166" i="4"/>
  <c r="J269" i="4"/>
  <c r="GW255" i="4"/>
  <c r="BD267" i="4"/>
  <c r="GY313" i="4"/>
  <c r="GU259" i="4"/>
  <c r="GU378" i="4"/>
  <c r="GY255" i="4"/>
  <c r="GW254" i="4"/>
  <c r="GZ226" i="4"/>
  <c r="HA226" i="4"/>
  <c r="GZ235" i="4"/>
  <c r="GZ263" i="4"/>
  <c r="GP311" i="4"/>
  <c r="GQ226" i="4"/>
  <c r="GR228" i="4"/>
  <c r="GR313" i="4"/>
  <c r="GW271" i="4"/>
  <c r="FN168" i="4"/>
  <c r="FN271" i="4"/>
  <c r="FP271" i="4"/>
  <c r="GX264" i="4"/>
  <c r="FR226" i="4"/>
  <c r="FR311" i="4"/>
  <c r="FQ298" i="4"/>
  <c r="FQ330" i="4"/>
  <c r="FQ346" i="4"/>
  <c r="FC307" i="4"/>
  <c r="FD222" i="4"/>
  <c r="FC312" i="4"/>
  <c r="FD227" i="4"/>
  <c r="FE224" i="4"/>
  <c r="FE309" i="4"/>
  <c r="FE223" i="4"/>
  <c r="FE308" i="4"/>
  <c r="GY271" i="4"/>
  <c r="FN163" i="4"/>
  <c r="FN266" i="4"/>
  <c r="FQ266" i="4"/>
  <c r="ET151" i="4"/>
  <c r="EN298" i="4"/>
  <c r="EN330" i="4"/>
  <c r="EN346" i="4"/>
  <c r="GY257" i="4"/>
  <c r="CO267" i="4"/>
  <c r="CO157" i="4"/>
  <c r="CM268" i="4"/>
  <c r="FN164" i="4"/>
  <c r="FN267" i="4"/>
  <c r="FP267" i="4"/>
  <c r="EU255" i="4"/>
  <c r="GX256" i="4"/>
  <c r="GW257" i="4"/>
  <c r="CQ268" i="4"/>
  <c r="CP268" i="4"/>
  <c r="CQ271" i="4"/>
  <c r="BW250" i="4"/>
  <c r="BV267" i="4"/>
  <c r="CP126" i="4"/>
  <c r="CP138" i="4"/>
  <c r="CP162" i="4"/>
  <c r="CP133" i="4"/>
  <c r="CP145" i="4"/>
  <c r="CP157" i="4"/>
  <c r="CP259" i="4"/>
  <c r="BU253" i="4"/>
  <c r="CP266" i="4"/>
  <c r="CP131" i="4"/>
  <c r="CP143" i="4"/>
  <c r="CP167" i="4"/>
  <c r="CP263" i="4"/>
  <c r="CO259" i="4"/>
  <c r="CO149" i="4"/>
  <c r="ET166" i="4"/>
  <c r="CP129" i="4"/>
  <c r="CP141" i="4"/>
  <c r="CP165" i="4"/>
  <c r="GZ257" i="4"/>
  <c r="BW271" i="4"/>
  <c r="DA315" i="4"/>
  <c r="DB230" i="4"/>
  <c r="DA310" i="4"/>
  <c r="DB225" i="4"/>
  <c r="AH126" i="4"/>
  <c r="AH138" i="4"/>
  <c r="AH162" i="4"/>
  <c r="BB255" i="4"/>
  <c r="I257" i="4"/>
  <c r="EO227" i="4"/>
  <c r="EO312" i="4"/>
  <c r="CO168" i="4"/>
  <c r="AH133" i="4"/>
  <c r="AH145" i="4"/>
  <c r="AH169" i="4"/>
  <c r="AH129" i="4"/>
  <c r="AH141" i="4"/>
  <c r="AH153" i="4"/>
  <c r="FQ307" i="4"/>
  <c r="AH132" i="4"/>
  <c r="AH144" i="4"/>
  <c r="AH168" i="4"/>
  <c r="AH125" i="4"/>
  <c r="AH137" i="4"/>
  <c r="AH161" i="4"/>
  <c r="AH124" i="4"/>
  <c r="AH136" i="4"/>
  <c r="AH148" i="4"/>
  <c r="BV270" i="4"/>
  <c r="ET255" i="4"/>
  <c r="ET374" i="4"/>
  <c r="CP132" i="4"/>
  <c r="CP144" i="4"/>
  <c r="CP156" i="4"/>
  <c r="CP130" i="4"/>
  <c r="CP142" i="4"/>
  <c r="CP154" i="4"/>
  <c r="CP127" i="4"/>
  <c r="CP139" i="4"/>
  <c r="CP151" i="4"/>
  <c r="DT310" i="4"/>
  <c r="BW264" i="4"/>
  <c r="DI222" i="4"/>
  <c r="DI307" i="4"/>
  <c r="GY315" i="4"/>
  <c r="I269" i="4"/>
  <c r="AE259" i="4"/>
  <c r="AE378" i="4"/>
  <c r="CQ259" i="4"/>
  <c r="CO162" i="4"/>
  <c r="GQ310" i="4"/>
  <c r="K257" i="4"/>
  <c r="CO271" i="4"/>
  <c r="CP310" i="4"/>
  <c r="CQ225" i="4"/>
  <c r="AH127" i="4"/>
  <c r="AH139" i="4"/>
  <c r="AH163" i="4"/>
  <c r="AH131" i="4"/>
  <c r="AH143" i="4"/>
  <c r="AH167" i="4"/>
  <c r="ER255" i="4"/>
  <c r="DI230" i="4"/>
  <c r="AG259" i="4"/>
  <c r="I156" i="4"/>
  <c r="FS225" i="4"/>
  <c r="DI226" i="4"/>
  <c r="DI311" i="4"/>
  <c r="DT307" i="4"/>
  <c r="DU222" i="4"/>
  <c r="GH315" i="4"/>
  <c r="GI230" i="4"/>
  <c r="HJ307" i="4"/>
  <c r="HK222" i="4"/>
  <c r="CO165" i="4"/>
  <c r="CP125" i="4"/>
  <c r="CP137" i="4"/>
  <c r="CP149" i="4"/>
  <c r="CR229" i="4"/>
  <c r="CS229" i="4"/>
  <c r="FN149" i="4"/>
  <c r="FN251" i="4"/>
  <c r="CE221" i="4"/>
  <c r="CE306" i="4"/>
  <c r="CO160" i="4"/>
  <c r="FJ313" i="4"/>
  <c r="FK228" i="4"/>
  <c r="HJ308" i="4"/>
  <c r="HK223" i="4"/>
  <c r="GH311" i="4"/>
  <c r="GI226" i="4"/>
  <c r="AZ255" i="4"/>
  <c r="EV263" i="4"/>
  <c r="EU263" i="4"/>
  <c r="CP267" i="4"/>
  <c r="BC255" i="4"/>
  <c r="BC374" i="4"/>
  <c r="EU254" i="4"/>
  <c r="CP264" i="4"/>
  <c r="GH313" i="4"/>
  <c r="GI228" i="4"/>
  <c r="FO124" i="4"/>
  <c r="FO136" i="4"/>
  <c r="FO160" i="4"/>
  <c r="U313" i="4"/>
  <c r="FO127" i="4"/>
  <c r="FO139" i="4"/>
  <c r="FO151" i="4"/>
  <c r="CQ263" i="4"/>
  <c r="ET160" i="4"/>
  <c r="CO154" i="4"/>
  <c r="G255" i="4"/>
  <c r="G374" i="4"/>
  <c r="EU126" i="4"/>
  <c r="EU138" i="4"/>
  <c r="EU150" i="4"/>
  <c r="HJ315" i="4"/>
  <c r="HK230" i="4"/>
  <c r="FO125" i="4"/>
  <c r="FO137" i="4"/>
  <c r="FO149" i="4"/>
  <c r="GR222" i="4"/>
  <c r="GH307" i="4"/>
  <c r="GI222" i="4"/>
  <c r="GI309" i="4"/>
  <c r="GJ224" i="4"/>
  <c r="AX310" i="4"/>
  <c r="AY225" i="4"/>
  <c r="AY310" i="4"/>
  <c r="GH310" i="4"/>
  <c r="GI225" i="4"/>
  <c r="ET256" i="4"/>
  <c r="ET375" i="4"/>
  <c r="EU124" i="4"/>
  <c r="EU136" i="4"/>
  <c r="EU160" i="4"/>
  <c r="CQ264" i="4"/>
  <c r="ID309" i="4"/>
  <c r="IE224" i="4"/>
  <c r="GH312" i="4"/>
  <c r="GI227" i="4"/>
  <c r="AH258" i="4"/>
  <c r="BC258" i="4"/>
  <c r="BC377" i="4"/>
  <c r="AZ258" i="4"/>
  <c r="ID314" i="4"/>
  <c r="EU271" i="4"/>
  <c r="CC258" i="4"/>
  <c r="FO133" i="4"/>
  <c r="FO145" i="4"/>
  <c r="FO157" i="4"/>
  <c r="FO130" i="4"/>
  <c r="FO142" i="4"/>
  <c r="FO166" i="4"/>
  <c r="EU266" i="4"/>
  <c r="ET165" i="4"/>
  <c r="FO126" i="4"/>
  <c r="FO138" i="4"/>
  <c r="FO150" i="4"/>
  <c r="FP110" i="4"/>
  <c r="FP128" i="4"/>
  <c r="FP140" i="4"/>
  <c r="FO131" i="4"/>
  <c r="FO143" i="4"/>
  <c r="FO167" i="4"/>
  <c r="ET162" i="4"/>
  <c r="FO128" i="4"/>
  <c r="FO140" i="4"/>
  <c r="FO164" i="4"/>
  <c r="FO132" i="4"/>
  <c r="FO144" i="4"/>
  <c r="FO156" i="4"/>
  <c r="CQ308" i="4"/>
  <c r="CR223" i="4"/>
  <c r="EN301" i="4"/>
  <c r="EN333" i="4"/>
  <c r="EN349" i="4"/>
  <c r="GY254" i="4"/>
  <c r="CR267" i="4"/>
  <c r="GD251" i="4"/>
  <c r="CR252" i="4"/>
  <c r="CR371" i="4"/>
  <c r="DK346" i="4"/>
  <c r="DL361" i="4"/>
  <c r="FN166" i="4"/>
  <c r="FN269" i="4"/>
  <c r="FQ269" i="4"/>
  <c r="EU256" i="4"/>
  <c r="ET161" i="4"/>
  <c r="HL293" i="4"/>
  <c r="HL325" i="4"/>
  <c r="HL341" i="4"/>
  <c r="HF341" i="4"/>
  <c r="I362" i="4"/>
  <c r="I376" i="4"/>
  <c r="AS298" i="4"/>
  <c r="AS330" i="4"/>
  <c r="AS346" i="4"/>
  <c r="AN346" i="4"/>
  <c r="CD268" i="4"/>
  <c r="GX266" i="4"/>
  <c r="IF208" i="4"/>
  <c r="IG208" i="4"/>
  <c r="I255" i="4"/>
  <c r="AI255" i="4"/>
  <c r="FN169" i="4"/>
  <c r="FN272" i="4"/>
  <c r="FP272" i="4"/>
  <c r="EV110" i="4"/>
  <c r="EV126" i="4"/>
  <c r="EV138" i="4"/>
  <c r="EU129" i="4"/>
  <c r="EU141" i="4"/>
  <c r="EU153" i="4"/>
  <c r="EU132" i="4"/>
  <c r="EU144" i="4"/>
  <c r="EU168" i="4"/>
  <c r="CD298" i="4"/>
  <c r="CD330" i="4"/>
  <c r="CD346" i="4"/>
  <c r="BU155" i="4"/>
  <c r="GJ216" i="4"/>
  <c r="GI244" i="4"/>
  <c r="CQ309" i="4"/>
  <c r="CR224" i="4"/>
  <c r="CD263" i="4"/>
  <c r="K253" i="4"/>
  <c r="ER256" i="4"/>
  <c r="IE221" i="4"/>
  <c r="IF221" i="4"/>
  <c r="K269" i="4"/>
  <c r="EH299" i="4"/>
  <c r="EH331" i="4"/>
  <c r="EH347" i="4"/>
  <c r="BD254" i="4"/>
  <c r="EU130" i="4"/>
  <c r="EU142" i="4"/>
  <c r="EU166" i="4"/>
  <c r="EU128" i="4"/>
  <c r="EU140" i="4"/>
  <c r="EU152" i="4"/>
  <c r="EU127" i="4"/>
  <c r="EU139" i="4"/>
  <c r="EU163" i="4"/>
  <c r="GX314" i="4"/>
  <c r="GY229" i="4"/>
  <c r="GK214" i="4"/>
  <c r="GJ242" i="4"/>
  <c r="GJ257" i="4"/>
  <c r="BR301" i="4"/>
  <c r="BR333" i="4"/>
  <c r="BR349" i="4"/>
  <c r="GD253" i="4"/>
  <c r="FZ253" i="4"/>
  <c r="CK300" i="4"/>
  <c r="CK332" i="4"/>
  <c r="CK348" i="4"/>
  <c r="EA300" i="4"/>
  <c r="EA332" i="4"/>
  <c r="EA348" i="4"/>
  <c r="FE299" i="4"/>
  <c r="FE331" i="4"/>
  <c r="FE347" i="4"/>
  <c r="EZ347" i="4"/>
  <c r="FD362" i="4"/>
  <c r="FJ300" i="4"/>
  <c r="FJ332" i="4"/>
  <c r="FJ348" i="4"/>
  <c r="FQ296" i="4"/>
  <c r="FQ328" i="4"/>
  <c r="FQ344" i="4"/>
  <c r="AH267" i="4"/>
  <c r="BW266" i="4"/>
  <c r="GC251" i="4"/>
  <c r="GC370" i="4"/>
  <c r="DH297" i="4"/>
  <c r="DH329" i="4"/>
  <c r="DH345" i="4"/>
  <c r="GQ294" i="4"/>
  <c r="GQ326" i="4"/>
  <c r="GQ342" i="4"/>
  <c r="BW265" i="4"/>
  <c r="DA269" i="4"/>
  <c r="GQ300" i="4"/>
  <c r="GQ332" i="4"/>
  <c r="GQ348" i="4"/>
  <c r="BR298" i="4"/>
  <c r="BR330" i="4"/>
  <c r="BR346" i="4"/>
  <c r="BN346" i="4"/>
  <c r="BP361" i="4"/>
  <c r="EU131" i="4"/>
  <c r="EU143" i="4"/>
  <c r="EU155" i="4"/>
  <c r="EU133" i="4"/>
  <c r="EU145" i="4"/>
  <c r="EU157" i="4"/>
  <c r="BD259" i="4"/>
  <c r="BV268" i="4"/>
  <c r="EV266" i="4"/>
  <c r="DT315" i="4"/>
  <c r="DU230" i="4"/>
  <c r="ET167" i="4"/>
  <c r="G254" i="4"/>
  <c r="G373" i="4"/>
  <c r="CQ257" i="4"/>
  <c r="CR257" i="4"/>
  <c r="CR376" i="4"/>
  <c r="ET271" i="4"/>
  <c r="ET156" i="4"/>
  <c r="FN162" i="4"/>
  <c r="FN265" i="4"/>
  <c r="FP265" i="4"/>
  <c r="EV271" i="4"/>
  <c r="GY264" i="4"/>
  <c r="GY259" i="4"/>
  <c r="HG168" i="4"/>
  <c r="HG271" i="4"/>
  <c r="HG156" i="4"/>
  <c r="HG258" i="4"/>
  <c r="HJ66" i="4"/>
  <c r="HI109" i="4"/>
  <c r="HG169" i="4"/>
  <c r="HG272" i="4"/>
  <c r="HG157" i="4"/>
  <c r="HG259" i="4"/>
  <c r="HG163" i="4"/>
  <c r="HG266" i="4"/>
  <c r="HG151" i="4"/>
  <c r="HG253" i="4"/>
  <c r="HG161" i="4"/>
  <c r="HG264" i="4"/>
  <c r="HG149" i="4"/>
  <c r="HG251" i="4"/>
  <c r="HG162" i="4"/>
  <c r="HG265" i="4"/>
  <c r="HG150" i="4"/>
  <c r="HG252" i="4"/>
  <c r="HL252" i="4"/>
  <c r="HG154" i="4"/>
  <c r="HG256" i="4"/>
  <c r="HL256" i="4"/>
  <c r="HG166" i="4"/>
  <c r="HG269" i="4"/>
  <c r="HL269" i="4"/>
  <c r="HH133" i="4"/>
  <c r="HH145" i="4"/>
  <c r="HI110" i="4"/>
  <c r="HH132" i="4"/>
  <c r="HH144" i="4"/>
  <c r="HH127" i="4"/>
  <c r="HH139" i="4"/>
  <c r="HH128" i="4"/>
  <c r="HH140" i="4"/>
  <c r="HH129" i="4"/>
  <c r="HH141" i="4"/>
  <c r="HH124" i="4"/>
  <c r="HH136" i="4"/>
  <c r="HH126" i="4"/>
  <c r="HH138" i="4"/>
  <c r="HH125" i="4"/>
  <c r="HH137" i="4"/>
  <c r="HH130" i="4"/>
  <c r="HH142" i="4"/>
  <c r="HH131" i="4"/>
  <c r="HH143" i="4"/>
  <c r="HG167" i="4"/>
  <c r="HG270" i="4"/>
  <c r="HG155" i="4"/>
  <c r="HG257" i="4"/>
  <c r="HG165" i="4"/>
  <c r="HG268" i="4"/>
  <c r="HL268" i="4"/>
  <c r="HG153" i="4"/>
  <c r="HG255" i="4"/>
  <c r="HG148" i="4"/>
  <c r="HG250" i="4"/>
  <c r="HI250" i="4"/>
  <c r="HG160" i="4"/>
  <c r="HG263" i="4"/>
  <c r="HG152" i="4"/>
  <c r="HG254" i="4"/>
  <c r="HJ254" i="4"/>
  <c r="HG164" i="4"/>
  <c r="HG267" i="4"/>
  <c r="HJ267" i="4"/>
  <c r="ET266" i="4"/>
  <c r="FU251" i="4"/>
  <c r="FU370" i="4"/>
  <c r="CM257" i="4"/>
  <c r="BU166" i="4"/>
  <c r="BK294" i="4"/>
  <c r="BK326" i="4"/>
  <c r="BK342" i="4"/>
  <c r="CP257" i="4"/>
  <c r="EE161" i="4"/>
  <c r="EE264" i="4"/>
  <c r="EE149" i="4"/>
  <c r="EE251" i="4"/>
  <c r="EE148" i="4"/>
  <c r="EE250" i="4"/>
  <c r="EF250" i="4"/>
  <c r="EF369" i="4"/>
  <c r="EE160" i="4"/>
  <c r="EE263" i="4"/>
  <c r="AA297" i="4"/>
  <c r="AA329" i="4"/>
  <c r="AA345" i="4"/>
  <c r="BU161" i="4"/>
  <c r="EE155" i="4"/>
  <c r="EE257" i="4"/>
  <c r="EE167" i="4"/>
  <c r="EE270" i="4"/>
  <c r="EE150" i="4"/>
  <c r="EE252" i="4"/>
  <c r="EE162" i="4"/>
  <c r="EE265" i="4"/>
  <c r="EE166" i="4"/>
  <c r="EE269" i="4"/>
  <c r="EE154" i="4"/>
  <c r="EE256" i="4"/>
  <c r="EE152" i="4"/>
  <c r="EE254" i="4"/>
  <c r="EF254" i="4"/>
  <c r="EF373" i="4"/>
  <c r="EE164" i="4"/>
  <c r="EE267" i="4"/>
  <c r="EF267" i="4"/>
  <c r="EE153" i="4"/>
  <c r="EE255" i="4"/>
  <c r="EE165" i="4"/>
  <c r="EE268" i="4"/>
  <c r="FZ264" i="4"/>
  <c r="EE163" i="4"/>
  <c r="EE266" i="4"/>
  <c r="EE151" i="4"/>
  <c r="EE253" i="4"/>
  <c r="EE156" i="4"/>
  <c r="EE258" i="4"/>
  <c r="EE168" i="4"/>
  <c r="EE271" i="4"/>
  <c r="BZ253" i="4"/>
  <c r="EG250" i="4"/>
  <c r="EE169" i="4"/>
  <c r="EE272" i="4"/>
  <c r="EE157" i="4"/>
  <c r="EE259" i="4"/>
  <c r="EF131" i="4"/>
  <c r="EF143" i="4"/>
  <c r="EF127" i="4"/>
  <c r="EF139" i="4"/>
  <c r="EF124" i="4"/>
  <c r="EF136" i="4"/>
  <c r="EF125" i="4"/>
  <c r="EF137" i="4"/>
  <c r="EF130" i="4"/>
  <c r="EF142" i="4"/>
  <c r="EF126" i="4"/>
  <c r="EF138" i="4"/>
  <c r="EF132" i="4"/>
  <c r="EF144" i="4"/>
  <c r="EG110" i="4"/>
  <c r="EF133" i="4"/>
  <c r="EF145" i="4"/>
  <c r="EF128" i="4"/>
  <c r="EF140" i="4"/>
  <c r="EF129" i="4"/>
  <c r="EF141" i="4"/>
  <c r="EH66" i="4"/>
  <c r="EG109" i="4"/>
  <c r="BV125" i="4"/>
  <c r="BV137" i="4"/>
  <c r="BV149" i="4"/>
  <c r="BV128" i="4"/>
  <c r="BV140" i="4"/>
  <c r="BV164" i="4"/>
  <c r="FU250" i="4"/>
  <c r="FU369" i="4"/>
  <c r="BV131" i="4"/>
  <c r="BV143" i="4"/>
  <c r="BV167" i="4"/>
  <c r="BV133" i="4"/>
  <c r="BV145" i="4"/>
  <c r="BV169" i="4"/>
  <c r="BW110" i="4"/>
  <c r="BW124" i="4"/>
  <c r="BW136" i="4"/>
  <c r="FU267" i="4"/>
  <c r="BW300" i="4"/>
  <c r="BW332" i="4"/>
  <c r="BW348" i="4"/>
  <c r="BV264" i="4"/>
  <c r="BV129" i="4"/>
  <c r="BV141" i="4"/>
  <c r="BV165" i="4"/>
  <c r="BV132" i="4"/>
  <c r="BV144" i="4"/>
  <c r="BV168" i="4"/>
  <c r="BV124" i="4"/>
  <c r="BV136" i="4"/>
  <c r="BV160" i="4"/>
  <c r="BV130" i="4"/>
  <c r="BV142" i="4"/>
  <c r="BV166" i="4"/>
  <c r="BV127" i="4"/>
  <c r="BV139" i="4"/>
  <c r="BV163" i="4"/>
  <c r="EH313" i="4"/>
  <c r="EI228" i="4"/>
  <c r="EI313" i="4"/>
  <c r="G253" i="4"/>
  <c r="G372" i="4"/>
  <c r="DB306" i="4"/>
  <c r="DT311" i="4"/>
  <c r="DU226" i="4"/>
  <c r="BO151" i="4"/>
  <c r="BO253" i="4"/>
  <c r="BO163" i="4"/>
  <c r="BO266" i="4"/>
  <c r="BR266" i="4"/>
  <c r="BO156" i="4"/>
  <c r="BO258" i="4"/>
  <c r="BO168" i="4"/>
  <c r="BO271" i="4"/>
  <c r="BO155" i="4"/>
  <c r="BO257" i="4"/>
  <c r="BO167" i="4"/>
  <c r="BO270" i="4"/>
  <c r="AX306" i="4"/>
  <c r="AY221" i="4"/>
  <c r="AY306" i="4"/>
  <c r="GI314" i="4"/>
  <c r="GJ229" i="4"/>
  <c r="BO149" i="4"/>
  <c r="BO251" i="4"/>
  <c r="BO161" i="4"/>
  <c r="BO264" i="4"/>
  <c r="HJ312" i="4"/>
  <c r="HK227" i="4"/>
  <c r="FZ266" i="4"/>
  <c r="ID313" i="4"/>
  <c r="IE228" i="4"/>
  <c r="HK311" i="4"/>
  <c r="HL226" i="4"/>
  <c r="HL311" i="4"/>
  <c r="BR66" i="4"/>
  <c r="BR109" i="4"/>
  <c r="BQ109" i="4"/>
  <c r="CD308" i="4"/>
  <c r="CE223" i="4"/>
  <c r="CE308" i="4"/>
  <c r="GI306" i="4"/>
  <c r="GJ221" i="4"/>
  <c r="FQ306" i="4"/>
  <c r="FR221" i="4"/>
  <c r="BO162" i="4"/>
  <c r="BO265" i="4"/>
  <c r="BP265" i="4"/>
  <c r="BO150" i="4"/>
  <c r="BO252" i="4"/>
  <c r="BP252" i="4"/>
  <c r="BO160" i="4"/>
  <c r="BO263" i="4"/>
  <c r="BR263" i="4"/>
  <c r="BO148" i="4"/>
  <c r="BO250" i="4"/>
  <c r="BR250" i="4"/>
  <c r="BO165" i="4"/>
  <c r="BO268" i="4"/>
  <c r="BO153" i="4"/>
  <c r="BO255" i="4"/>
  <c r="BQ255" i="4"/>
  <c r="BQ374" i="4"/>
  <c r="BR297" i="4"/>
  <c r="BR329" i="4"/>
  <c r="BR345" i="4"/>
  <c r="BN345" i="4"/>
  <c r="BR360" i="4"/>
  <c r="BR374" i="4"/>
  <c r="FJ309" i="4"/>
  <c r="FK224" i="4"/>
  <c r="BO166" i="4"/>
  <c r="BO269" i="4"/>
  <c r="BR269" i="4"/>
  <c r="BO154" i="4"/>
  <c r="BO256" i="4"/>
  <c r="FU254" i="4"/>
  <c r="FU373" i="4"/>
  <c r="G266" i="4"/>
  <c r="CQ312" i="4"/>
  <c r="CR227" i="4"/>
  <c r="GI308" i="4"/>
  <c r="GJ223" i="4"/>
  <c r="FQ314" i="4"/>
  <c r="FR229" i="4"/>
  <c r="DB311" i="4"/>
  <c r="DC226" i="4"/>
  <c r="DC311" i="4"/>
  <c r="EH312" i="4"/>
  <c r="EI227" i="4"/>
  <c r="EI312" i="4"/>
  <c r="BP133" i="4"/>
  <c r="BP145" i="4"/>
  <c r="BP129" i="4"/>
  <c r="BP141" i="4"/>
  <c r="BP132" i="4"/>
  <c r="BP144" i="4"/>
  <c r="BQ110" i="4"/>
  <c r="BP127" i="4"/>
  <c r="BP139" i="4"/>
  <c r="BP128" i="4"/>
  <c r="BP140" i="4"/>
  <c r="BP130" i="4"/>
  <c r="BP142" i="4"/>
  <c r="BP124" i="4"/>
  <c r="BP136" i="4"/>
  <c r="BP131" i="4"/>
  <c r="BP143" i="4"/>
  <c r="BP125" i="4"/>
  <c r="BP137" i="4"/>
  <c r="BP126" i="4"/>
  <c r="BP138" i="4"/>
  <c r="BO152" i="4"/>
  <c r="BO254" i="4"/>
  <c r="BO164" i="4"/>
  <c r="BO267" i="4"/>
  <c r="BO157" i="4"/>
  <c r="BO259" i="4"/>
  <c r="BO169" i="4"/>
  <c r="BO272" i="4"/>
  <c r="BR272" i="4"/>
  <c r="F301" i="4"/>
  <c r="F333" i="4"/>
  <c r="F349" i="4"/>
  <c r="CE216" i="4"/>
  <c r="CE244" i="4"/>
  <c r="CE272" i="4"/>
  <c r="CD244" i="4"/>
  <c r="DB259" i="4"/>
  <c r="BW270" i="4"/>
  <c r="FU265" i="4"/>
  <c r="BV256" i="4"/>
  <c r="BZ264" i="4"/>
  <c r="CX263" i="4"/>
  <c r="FU252" i="4"/>
  <c r="FU371" i="4"/>
  <c r="BZ251" i="4"/>
  <c r="FU263" i="4"/>
  <c r="CX254" i="4"/>
  <c r="BW292" i="4"/>
  <c r="BW324" i="4"/>
  <c r="BW340" i="4"/>
  <c r="FZ254" i="4"/>
  <c r="CX250" i="4"/>
  <c r="CX363" i="4"/>
  <c r="CY363" i="4"/>
  <c r="M356" i="4"/>
  <c r="L356" i="4"/>
  <c r="FU361" i="4"/>
  <c r="FV361" i="4"/>
  <c r="FV375" i="4"/>
  <c r="FW361" i="4"/>
  <c r="FW375" i="4"/>
  <c r="M357" i="4"/>
  <c r="L357" i="4"/>
  <c r="FZ267" i="4"/>
  <c r="FU363" i="4"/>
  <c r="BZ252" i="4"/>
  <c r="C355" i="4"/>
  <c r="B355" i="4"/>
  <c r="D355" i="4"/>
  <c r="G267" i="4"/>
  <c r="GY298" i="4"/>
  <c r="GY330" i="4"/>
  <c r="GY346" i="4"/>
  <c r="GY241" i="4"/>
  <c r="GZ213" i="4"/>
  <c r="EH300" i="4"/>
  <c r="EH332" i="4"/>
  <c r="EH348" i="4"/>
  <c r="EH243" i="4"/>
  <c r="EI215" i="4"/>
  <c r="EB243" i="4"/>
  <c r="EC215" i="4"/>
  <c r="HA235" i="4"/>
  <c r="HB207" i="4"/>
  <c r="EX244" i="4"/>
  <c r="GS236" i="4"/>
  <c r="GS264" i="4"/>
  <c r="GT208" i="4"/>
  <c r="V243" i="4"/>
  <c r="V271" i="4"/>
  <c r="BK308" i="4"/>
  <c r="BL223" i="4"/>
  <c r="BL308" i="4"/>
  <c r="EW243" i="4"/>
  <c r="AA307" i="4"/>
  <c r="AB222" i="4"/>
  <c r="AB312" i="4"/>
  <c r="GY309" i="4"/>
  <c r="GZ224" i="4"/>
  <c r="IE314" i="4"/>
  <c r="IF229" i="4"/>
  <c r="BK313" i="4"/>
  <c r="BL228" i="4"/>
  <c r="BL313" i="4"/>
  <c r="AR310" i="4"/>
  <c r="AS225" i="4"/>
  <c r="AS310" i="4"/>
  <c r="FR307" i="4"/>
  <c r="FS222" i="4"/>
  <c r="N157" i="4"/>
  <c r="N169" i="4"/>
  <c r="N160" i="4"/>
  <c r="N148" i="4"/>
  <c r="N149" i="4"/>
  <c r="N161" i="4"/>
  <c r="N268" i="4"/>
  <c r="L268" i="4"/>
  <c r="O268" i="4"/>
  <c r="AH164" i="4"/>
  <c r="AH152" i="4"/>
  <c r="AH154" i="4"/>
  <c r="AH166" i="4"/>
  <c r="R271" i="4"/>
  <c r="U271" i="4"/>
  <c r="T271" i="4"/>
  <c r="P271" i="4"/>
  <c r="S271" i="4"/>
  <c r="T272" i="4"/>
  <c r="P272" i="4"/>
  <c r="S272" i="4"/>
  <c r="R272" i="4"/>
  <c r="BJ264" i="4"/>
  <c r="BI264" i="4"/>
  <c r="BK264" i="4"/>
  <c r="DN265" i="4"/>
  <c r="DM265" i="4"/>
  <c r="DO265" i="4"/>
  <c r="FD109" i="4"/>
  <c r="FE66" i="4"/>
  <c r="FE109" i="4"/>
  <c r="FK299" i="4"/>
  <c r="FK331" i="4"/>
  <c r="FK347" i="4"/>
  <c r="F255" i="4"/>
  <c r="B255" i="4"/>
  <c r="B374" i="4"/>
  <c r="E255" i="4"/>
  <c r="D255" i="4"/>
  <c r="BW295" i="4"/>
  <c r="BW327" i="4"/>
  <c r="BW343" i="4"/>
  <c r="EA315" i="4"/>
  <c r="EB230" i="4"/>
  <c r="EO313" i="4"/>
  <c r="EP228" i="4"/>
  <c r="IE315" i="4"/>
  <c r="IF230" i="4"/>
  <c r="AI312" i="4"/>
  <c r="AJ227" i="4"/>
  <c r="FD292" i="4"/>
  <c r="FD324" i="4"/>
  <c r="FD340" i="4"/>
  <c r="FD235" i="4"/>
  <c r="FD263" i="4"/>
  <c r="FE207" i="4"/>
  <c r="AX255" i="4"/>
  <c r="AT255" i="4"/>
  <c r="AW255" i="4"/>
  <c r="AV255" i="4"/>
  <c r="AV374" i="4"/>
  <c r="BE255" i="4"/>
  <c r="CC154" i="4"/>
  <c r="CC166" i="4"/>
  <c r="CC151" i="4"/>
  <c r="CC163" i="4"/>
  <c r="CD127" i="4"/>
  <c r="CD139" i="4"/>
  <c r="CD129" i="4"/>
  <c r="CD141" i="4"/>
  <c r="CD130" i="4"/>
  <c r="CD142" i="4"/>
  <c r="CD125" i="4"/>
  <c r="CD137" i="4"/>
  <c r="CD132" i="4"/>
  <c r="CD144" i="4"/>
  <c r="CD131" i="4"/>
  <c r="CD143" i="4"/>
  <c r="CE110" i="4"/>
  <c r="CD126" i="4"/>
  <c r="CD138" i="4"/>
  <c r="CD128" i="4"/>
  <c r="CD140" i="4"/>
  <c r="CD133" i="4"/>
  <c r="CD145" i="4"/>
  <c r="CD124" i="4"/>
  <c r="CD136" i="4"/>
  <c r="EO310" i="4"/>
  <c r="EP225" i="4"/>
  <c r="M363" i="4"/>
  <c r="DU235" i="4"/>
  <c r="HP128" i="4"/>
  <c r="HP140" i="4"/>
  <c r="HQ110" i="4"/>
  <c r="HP124" i="4"/>
  <c r="HP136" i="4"/>
  <c r="HP126" i="4"/>
  <c r="HP138" i="4"/>
  <c r="HP130" i="4"/>
  <c r="HP142" i="4"/>
  <c r="HP131" i="4"/>
  <c r="HP143" i="4"/>
  <c r="HP125" i="4"/>
  <c r="HP137" i="4"/>
  <c r="HP133" i="4"/>
  <c r="HP145" i="4"/>
  <c r="HP132" i="4"/>
  <c r="HP144" i="4"/>
  <c r="HP127" i="4"/>
  <c r="HP139" i="4"/>
  <c r="HP129" i="4"/>
  <c r="HP141" i="4"/>
  <c r="HO163" i="4"/>
  <c r="HO151" i="4"/>
  <c r="HP264" i="4"/>
  <c r="HO264" i="4"/>
  <c r="HM264" i="4"/>
  <c r="CR292" i="4"/>
  <c r="CR324" i="4"/>
  <c r="CR340" i="4"/>
  <c r="CR235" i="4"/>
  <c r="CS207" i="4"/>
  <c r="HK295" i="4"/>
  <c r="HK327" i="4"/>
  <c r="HK343" i="4"/>
  <c r="HK238" i="4"/>
  <c r="HL210" i="4"/>
  <c r="CK307" i="4"/>
  <c r="CL222" i="4"/>
  <c r="CL307" i="4"/>
  <c r="DH109" i="4"/>
  <c r="DI66" i="4"/>
  <c r="EW255" i="4"/>
  <c r="GQ272" i="4"/>
  <c r="GP272" i="4"/>
  <c r="GO272" i="4"/>
  <c r="GR272" i="4"/>
  <c r="GH268" i="4"/>
  <c r="GJ268" i="4"/>
  <c r="GG268" i="4"/>
  <c r="GE268" i="4"/>
  <c r="GI268" i="4"/>
  <c r="GH265" i="4"/>
  <c r="GK265" i="4"/>
  <c r="GG265" i="4"/>
  <c r="GJ265" i="4"/>
  <c r="GI265" i="4"/>
  <c r="EN271" i="4"/>
  <c r="EM271" i="4"/>
  <c r="EL271" i="4"/>
  <c r="EO256" i="4"/>
  <c r="EN256" i="4"/>
  <c r="EM256" i="4"/>
  <c r="EL256" i="4"/>
  <c r="CP150" i="4"/>
  <c r="HQ292" i="4"/>
  <c r="HQ324" i="4"/>
  <c r="HQ340" i="4"/>
  <c r="AA258" i="4"/>
  <c r="Z258" i="4"/>
  <c r="Y258" i="4"/>
  <c r="DH309" i="4"/>
  <c r="DI224" i="4"/>
  <c r="EH301" i="4"/>
  <c r="EH333" i="4"/>
  <c r="EH349" i="4"/>
  <c r="EH244" i="4"/>
  <c r="EI216" i="4"/>
  <c r="GR241" i="4"/>
  <c r="GR256" i="4"/>
  <c r="GS213" i="4"/>
  <c r="AI308" i="4"/>
  <c r="AJ223" i="4"/>
  <c r="GY312" i="4"/>
  <c r="GZ227" i="4"/>
  <c r="HK309" i="4"/>
  <c r="HL224" i="4"/>
  <c r="HL309" i="4"/>
  <c r="FR297" i="4"/>
  <c r="FR329" i="4"/>
  <c r="FR345" i="4"/>
  <c r="FR240" i="4"/>
  <c r="FS212" i="4"/>
  <c r="FY269" i="4"/>
  <c r="DF149" i="4"/>
  <c r="DF161" i="4"/>
  <c r="DF153" i="4"/>
  <c r="DF165" i="4"/>
  <c r="DF168" i="4"/>
  <c r="DF156" i="4"/>
  <c r="CK257" i="4"/>
  <c r="CG257" i="4"/>
  <c r="CJ257" i="4"/>
  <c r="CJ376" i="4"/>
  <c r="CI257" i="4"/>
  <c r="CL257" i="4"/>
  <c r="FC258" i="4"/>
  <c r="FB258" i="4"/>
  <c r="FQ294" i="4"/>
  <c r="FQ326" i="4"/>
  <c r="FQ342" i="4"/>
  <c r="BX235" i="4"/>
  <c r="BY207" i="4"/>
  <c r="GS301" i="4"/>
  <c r="GS333" i="4"/>
  <c r="GS349" i="4"/>
  <c r="GS244" i="4"/>
  <c r="GS272" i="4"/>
  <c r="GT216" i="4"/>
  <c r="GS296" i="4"/>
  <c r="GS328" i="4"/>
  <c r="GS344" i="4"/>
  <c r="GS239" i="4"/>
  <c r="GT211" i="4"/>
  <c r="CL239" i="4"/>
  <c r="CL254" i="4"/>
  <c r="GQ309" i="4"/>
  <c r="GR224" i="4"/>
  <c r="DU309" i="4"/>
  <c r="DV224" i="4"/>
  <c r="DV309" i="4"/>
  <c r="U314" i="4"/>
  <c r="V229" i="4"/>
  <c r="V314" i="4"/>
  <c r="IA149" i="4"/>
  <c r="IA251" i="4"/>
  <c r="IA161" i="4"/>
  <c r="IA264" i="4"/>
  <c r="IA153" i="4"/>
  <c r="IA255" i="4"/>
  <c r="IA165" i="4"/>
  <c r="IA268" i="4"/>
  <c r="IA152" i="4"/>
  <c r="IA254" i="4"/>
  <c r="IA164" i="4"/>
  <c r="IA267" i="4"/>
  <c r="ID308" i="4"/>
  <c r="IE223" i="4"/>
  <c r="O263" i="4"/>
  <c r="N263" i="4"/>
  <c r="R251" i="4"/>
  <c r="R370" i="4"/>
  <c r="T251" i="4"/>
  <c r="S251" i="4"/>
  <c r="R255" i="4"/>
  <c r="R374" i="4"/>
  <c r="P255" i="4"/>
  <c r="S255" i="4"/>
  <c r="BI151" i="4"/>
  <c r="BI163" i="4"/>
  <c r="BI169" i="4"/>
  <c r="BI157" i="4"/>
  <c r="BI164" i="4"/>
  <c r="BI152" i="4"/>
  <c r="DM150" i="4"/>
  <c r="DM162" i="4"/>
  <c r="DM161" i="4"/>
  <c r="DM149" i="4"/>
  <c r="DK270" i="4"/>
  <c r="DN270" i="4"/>
  <c r="DM270" i="4"/>
  <c r="F265" i="4"/>
  <c r="E265" i="4"/>
  <c r="D265" i="4"/>
  <c r="E266" i="4"/>
  <c r="D266" i="4"/>
  <c r="EA308" i="4"/>
  <c r="EB223" i="4"/>
  <c r="GI297" i="4"/>
  <c r="GI329" i="4"/>
  <c r="GI345" i="4"/>
  <c r="BE307" i="4"/>
  <c r="BF222" i="4"/>
  <c r="BF307" i="4"/>
  <c r="EA307" i="4"/>
  <c r="EB222" i="4"/>
  <c r="DZ109" i="4"/>
  <c r="EA66" i="4"/>
  <c r="GR237" i="4"/>
  <c r="GR265" i="4"/>
  <c r="GS209" i="4"/>
  <c r="IE300" i="4"/>
  <c r="IE332" i="4"/>
  <c r="IE348" i="4"/>
  <c r="IE243" i="4"/>
  <c r="IF215" i="4"/>
  <c r="DQ150" i="4"/>
  <c r="DQ252" i="4"/>
  <c r="DQ162" i="4"/>
  <c r="DQ265" i="4"/>
  <c r="DQ165" i="4"/>
  <c r="DQ268" i="4"/>
  <c r="DQ153" i="4"/>
  <c r="DQ255" i="4"/>
  <c r="DQ151" i="4"/>
  <c r="DQ253" i="4"/>
  <c r="DQ163" i="4"/>
  <c r="DQ266" i="4"/>
  <c r="DH308" i="4"/>
  <c r="DI223" i="4"/>
  <c r="FR301" i="4"/>
  <c r="FR333" i="4"/>
  <c r="FR349" i="4"/>
  <c r="FR244" i="4"/>
  <c r="FR259" i="4"/>
  <c r="FS216" i="4"/>
  <c r="AV263" i="4"/>
  <c r="AY263" i="4"/>
  <c r="AX263" i="4"/>
  <c r="AW263" i="4"/>
  <c r="EN109" i="4"/>
  <c r="GY258" i="4"/>
  <c r="BW258" i="4"/>
  <c r="CL235" i="4"/>
  <c r="CL263" i="4"/>
  <c r="IF238" i="4"/>
  <c r="IG210" i="4"/>
  <c r="CJ331" i="4"/>
  <c r="CJ347" i="4"/>
  <c r="CK299" i="4"/>
  <c r="CK331" i="4"/>
  <c r="CK347" i="4"/>
  <c r="AB308" i="4"/>
  <c r="AC223" i="4"/>
  <c r="DO235" i="4"/>
  <c r="U236" i="4"/>
  <c r="U251" i="4"/>
  <c r="FR263" i="4"/>
  <c r="FQ263" i="4"/>
  <c r="FP263" i="4"/>
  <c r="FO263" i="4"/>
  <c r="EO242" i="4"/>
  <c r="EO270" i="4"/>
  <c r="EP214" i="4"/>
  <c r="HP266" i="4"/>
  <c r="HO266" i="4"/>
  <c r="HQ266" i="4"/>
  <c r="HM266" i="4"/>
  <c r="AI294" i="4"/>
  <c r="AI326" i="4"/>
  <c r="AI342" i="4"/>
  <c r="AI237" i="4"/>
  <c r="AJ209" i="4"/>
  <c r="FY255" i="4"/>
  <c r="CK109" i="4"/>
  <c r="CL66" i="4"/>
  <c r="CL109" i="4"/>
  <c r="J149" i="4"/>
  <c r="J161" i="4"/>
  <c r="J167" i="4"/>
  <c r="J155" i="4"/>
  <c r="GQ250" i="4"/>
  <c r="GP250" i="4"/>
  <c r="GO250" i="4"/>
  <c r="GG269" i="4"/>
  <c r="GJ269" i="4"/>
  <c r="GI269" i="4"/>
  <c r="GE269" i="4"/>
  <c r="GH269" i="4"/>
  <c r="EO257" i="4"/>
  <c r="EN257" i="4"/>
  <c r="EM257" i="4"/>
  <c r="EL257" i="4"/>
  <c r="EL149" i="4"/>
  <c r="EL161" i="4"/>
  <c r="EL164" i="4"/>
  <c r="EL152" i="4"/>
  <c r="EN110" i="4"/>
  <c r="EM127" i="4"/>
  <c r="EM139" i="4"/>
  <c r="EM128" i="4"/>
  <c r="EM140" i="4"/>
  <c r="EM132" i="4"/>
  <c r="EM144" i="4"/>
  <c r="EM130" i="4"/>
  <c r="EM142" i="4"/>
  <c r="EM129" i="4"/>
  <c r="EM141" i="4"/>
  <c r="EM124" i="4"/>
  <c r="EM136" i="4"/>
  <c r="EM126" i="4"/>
  <c r="EM138" i="4"/>
  <c r="EM133" i="4"/>
  <c r="EM145" i="4"/>
  <c r="EM125" i="4"/>
  <c r="EM137" i="4"/>
  <c r="EM131" i="4"/>
  <c r="EM143" i="4"/>
  <c r="HQ306" i="4"/>
  <c r="HR221" i="4"/>
  <c r="FL295" i="4"/>
  <c r="FL327" i="4"/>
  <c r="FL343" i="4"/>
  <c r="FL238" i="4"/>
  <c r="AJ109" i="4"/>
  <c r="AK66" i="4"/>
  <c r="GZ297" i="4"/>
  <c r="GZ329" i="4"/>
  <c r="GZ345" i="4"/>
  <c r="GZ240" i="4"/>
  <c r="HA212" i="4"/>
  <c r="Y165" i="4"/>
  <c r="Y153" i="4"/>
  <c r="Y160" i="4"/>
  <c r="Y148" i="4"/>
  <c r="Y161" i="4"/>
  <c r="Y149" i="4"/>
  <c r="EW237" i="4"/>
  <c r="U239" i="4"/>
  <c r="CE242" i="4"/>
  <c r="CQ315" i="4"/>
  <c r="CR230" i="4"/>
  <c r="FQ309" i="4"/>
  <c r="FR224" i="4"/>
  <c r="CL244" i="4"/>
  <c r="DG256" i="4"/>
  <c r="DF256" i="4"/>
  <c r="DG272" i="4"/>
  <c r="DF272" i="4"/>
  <c r="DI272" i="4"/>
  <c r="DH272" i="4"/>
  <c r="DD272" i="4"/>
  <c r="CJ269" i="4"/>
  <c r="CI269" i="4"/>
  <c r="CL241" i="4"/>
  <c r="CL269" i="4"/>
  <c r="CG269" i="4"/>
  <c r="CK269" i="4"/>
  <c r="CJ127" i="4"/>
  <c r="CJ139" i="4"/>
  <c r="CJ131" i="4"/>
  <c r="CJ143" i="4"/>
  <c r="CJ129" i="4"/>
  <c r="CJ141" i="4"/>
  <c r="CJ128" i="4"/>
  <c r="CJ140" i="4"/>
  <c r="CJ125" i="4"/>
  <c r="CJ137" i="4"/>
  <c r="CJ132" i="4"/>
  <c r="CJ144" i="4"/>
  <c r="CJ124" i="4"/>
  <c r="CJ136" i="4"/>
  <c r="CJ130" i="4"/>
  <c r="CJ142" i="4"/>
  <c r="CJ133" i="4"/>
  <c r="CJ145" i="4"/>
  <c r="CJ126" i="4"/>
  <c r="CJ138" i="4"/>
  <c r="CK110" i="4"/>
  <c r="CI152" i="4"/>
  <c r="CI164" i="4"/>
  <c r="CI167" i="4"/>
  <c r="CI155" i="4"/>
  <c r="EW272" i="4"/>
  <c r="FD269" i="4"/>
  <c r="FC269" i="4"/>
  <c r="FB269" i="4"/>
  <c r="CE259" i="4"/>
  <c r="CE265" i="4"/>
  <c r="BZ265" i="4"/>
  <c r="IG242" i="4"/>
  <c r="CD301" i="4"/>
  <c r="CS239" i="4"/>
  <c r="DI293" i="4"/>
  <c r="DI325" i="4"/>
  <c r="DI341" i="4"/>
  <c r="GY292" i="4"/>
  <c r="GQ293" i="4"/>
  <c r="DH295" i="4"/>
  <c r="DH327" i="4"/>
  <c r="DH343" i="4"/>
  <c r="FK300" i="4"/>
  <c r="FK332" i="4"/>
  <c r="FK348" i="4"/>
  <c r="EO314" i="4"/>
  <c r="EP229" i="4"/>
  <c r="FJ297" i="4"/>
  <c r="FJ329" i="4"/>
  <c r="FJ345" i="4"/>
  <c r="FD314" i="4"/>
  <c r="AA295" i="4"/>
  <c r="AA327" i="4"/>
  <c r="AA343" i="4"/>
  <c r="AA238" i="4"/>
  <c r="AA266" i="4"/>
  <c r="AB210" i="4"/>
  <c r="O265" i="4"/>
  <c r="N265" i="4"/>
  <c r="O254" i="4"/>
  <c r="N254" i="4"/>
  <c r="EU253" i="4"/>
  <c r="T250" i="4"/>
  <c r="S250" i="4"/>
  <c r="R250" i="4"/>
  <c r="R369" i="4"/>
  <c r="U250" i="4"/>
  <c r="BI270" i="4"/>
  <c r="BK270" i="4"/>
  <c r="BJ270" i="4"/>
  <c r="DM259" i="4"/>
  <c r="DO259" i="4"/>
  <c r="DK259" i="4"/>
  <c r="DK378" i="4"/>
  <c r="DN259" i="4"/>
  <c r="F257" i="4"/>
  <c r="B257" i="4"/>
  <c r="B376" i="4"/>
  <c r="D257" i="4"/>
  <c r="E257" i="4"/>
  <c r="D166" i="4"/>
  <c r="D154" i="4"/>
  <c r="D152" i="4"/>
  <c r="D164" i="4"/>
  <c r="D151" i="4"/>
  <c r="D163" i="4"/>
  <c r="AI243" i="4"/>
  <c r="CL238" i="4"/>
  <c r="FJ66" i="4"/>
  <c r="FI109" i="4"/>
  <c r="DX152" i="4"/>
  <c r="DX254" i="4"/>
  <c r="DX164" i="4"/>
  <c r="DX267" i="4"/>
  <c r="DX151" i="4"/>
  <c r="DX253" i="4"/>
  <c r="DX163" i="4"/>
  <c r="DX266" i="4"/>
  <c r="DX148" i="4"/>
  <c r="DX250" i="4"/>
  <c r="DX160" i="4"/>
  <c r="DX263" i="4"/>
  <c r="BK306" i="4"/>
  <c r="BL221" i="4"/>
  <c r="BL306" i="4"/>
  <c r="AR311" i="4"/>
  <c r="AS226" i="4"/>
  <c r="AS311" i="4"/>
  <c r="GZ306" i="4"/>
  <c r="HA221" i="4"/>
  <c r="AJ244" i="4"/>
  <c r="AK216" i="4"/>
  <c r="AX264" i="4"/>
  <c r="AW264" i="4"/>
  <c r="AV264" i="4"/>
  <c r="EV258" i="4"/>
  <c r="GR300" i="4"/>
  <c r="GR332" i="4"/>
  <c r="GR348" i="4"/>
  <c r="GR243" i="4"/>
  <c r="GR258" i="4"/>
  <c r="GS215" i="4"/>
  <c r="EV314" i="4"/>
  <c r="EW229" i="4"/>
  <c r="AX299" i="4"/>
  <c r="AX331" i="4"/>
  <c r="AX347" i="4"/>
  <c r="FJ301" i="4"/>
  <c r="FJ333" i="4"/>
  <c r="FJ349" i="4"/>
  <c r="FJ244" i="4"/>
  <c r="FK216" i="4"/>
  <c r="FQ259" i="4"/>
  <c r="FP259" i="4"/>
  <c r="FO259" i="4"/>
  <c r="FO252" i="4"/>
  <c r="FR252" i="4"/>
  <c r="FQ252" i="4"/>
  <c r="FP252" i="4"/>
  <c r="AI313" i="4"/>
  <c r="AJ228" i="4"/>
  <c r="HO252" i="4"/>
  <c r="HQ252" i="4"/>
  <c r="HM252" i="4"/>
  <c r="HP252" i="4"/>
  <c r="GL235" i="4"/>
  <c r="EH311" i="4"/>
  <c r="EI226" i="4"/>
  <c r="EI311" i="4"/>
  <c r="BW301" i="4"/>
  <c r="BW333" i="4"/>
  <c r="BW349" i="4"/>
  <c r="GD243" i="4"/>
  <c r="EH310" i="4"/>
  <c r="EI225" i="4"/>
  <c r="EI310" i="4"/>
  <c r="GC168" i="4"/>
  <c r="GC156" i="4"/>
  <c r="GC164" i="4"/>
  <c r="GC152" i="4"/>
  <c r="GC150" i="4"/>
  <c r="GC162" i="4"/>
  <c r="HA109" i="4"/>
  <c r="HB66" i="4"/>
  <c r="J250" i="4"/>
  <c r="EV250" i="4"/>
  <c r="GQ252" i="4"/>
  <c r="GP252" i="4"/>
  <c r="GO252" i="4"/>
  <c r="GJ264" i="4"/>
  <c r="GI264" i="4"/>
  <c r="GH264" i="4"/>
  <c r="GK264" i="4"/>
  <c r="GG264" i="4"/>
  <c r="GG150" i="4"/>
  <c r="GG162" i="4"/>
  <c r="GG161" i="4"/>
  <c r="GG149" i="4"/>
  <c r="GI270" i="4"/>
  <c r="GE270" i="4"/>
  <c r="GH270" i="4"/>
  <c r="GG270" i="4"/>
  <c r="GJ270" i="4"/>
  <c r="BC163" i="4"/>
  <c r="BC151" i="4"/>
  <c r="BC149" i="4"/>
  <c r="BC161" i="4"/>
  <c r="BC160" i="4"/>
  <c r="BC148" i="4"/>
  <c r="EM252" i="4"/>
  <c r="EL252" i="4"/>
  <c r="EN252" i="4"/>
  <c r="EL263" i="4"/>
  <c r="EN263" i="4"/>
  <c r="EM263" i="4"/>
  <c r="BX299" i="4"/>
  <c r="BX331" i="4"/>
  <c r="BX347" i="4"/>
  <c r="BX242" i="4"/>
  <c r="BY214" i="4"/>
  <c r="Z255" i="4"/>
  <c r="Y255" i="4"/>
  <c r="AA255" i="4"/>
  <c r="AI299" i="4"/>
  <c r="AI331" i="4"/>
  <c r="AI347" i="4"/>
  <c r="AI242" i="4"/>
  <c r="AJ214" i="4"/>
  <c r="AR315" i="4"/>
  <c r="AS230" i="4"/>
  <c r="AS315" i="4"/>
  <c r="DB299" i="4"/>
  <c r="DB331" i="4"/>
  <c r="DB347" i="4"/>
  <c r="B349" i="4"/>
  <c r="AY244" i="4"/>
  <c r="O361" i="4"/>
  <c r="O375" i="4"/>
  <c r="DU308" i="4"/>
  <c r="DV223" i="4"/>
  <c r="DV308" i="4"/>
  <c r="CL299" i="4"/>
  <c r="CL331" i="4"/>
  <c r="CL347" i="4"/>
  <c r="FY264" i="4"/>
  <c r="FU264" i="4"/>
  <c r="DF263" i="4"/>
  <c r="DI263" i="4"/>
  <c r="DH263" i="4"/>
  <c r="DG263" i="4"/>
  <c r="CI250" i="4"/>
  <c r="CL250" i="4"/>
  <c r="CK250" i="4"/>
  <c r="CJ250" i="4"/>
  <c r="CJ369" i="4"/>
  <c r="BD269" i="4"/>
  <c r="FC272" i="4"/>
  <c r="FB272" i="4"/>
  <c r="FE272" i="4"/>
  <c r="FD272" i="4"/>
  <c r="EZ272" i="4"/>
  <c r="FB153" i="4"/>
  <c r="FB165" i="4"/>
  <c r="FB167" i="4"/>
  <c r="FB155" i="4"/>
  <c r="FB265" i="4"/>
  <c r="FD265" i="4"/>
  <c r="FC265" i="4"/>
  <c r="EA298" i="4"/>
  <c r="EA330" i="4"/>
  <c r="EA346" i="4"/>
  <c r="BW297" i="4"/>
  <c r="BW329" i="4"/>
  <c r="BW345" i="4"/>
  <c r="BW240" i="4"/>
  <c r="BX212" i="4"/>
  <c r="GY299" i="4"/>
  <c r="GY331" i="4"/>
  <c r="GY347" i="4"/>
  <c r="DH294" i="4"/>
  <c r="DH326" i="4"/>
  <c r="DH342" i="4"/>
  <c r="IE297" i="4"/>
  <c r="IE329" i="4"/>
  <c r="IE345" i="4"/>
  <c r="BK300" i="4"/>
  <c r="BK332" i="4"/>
  <c r="BK348" i="4"/>
  <c r="BK243" i="4"/>
  <c r="BK258" i="4"/>
  <c r="BL215" i="4"/>
  <c r="BL242" i="4"/>
  <c r="BL257" i="4"/>
  <c r="HK298" i="4"/>
  <c r="HK330" i="4"/>
  <c r="HK346" i="4"/>
  <c r="EO236" i="4"/>
  <c r="EO264" i="4"/>
  <c r="EP208" i="4"/>
  <c r="IE301" i="4"/>
  <c r="IE333" i="4"/>
  <c r="IE349" i="4"/>
  <c r="FJ292" i="4"/>
  <c r="BK315" i="4"/>
  <c r="BL230" i="4"/>
  <c r="BL315" i="4"/>
  <c r="AA315" i="4"/>
  <c r="AB230" i="4"/>
  <c r="EV299" i="4"/>
  <c r="EV331" i="4"/>
  <c r="EV347" i="4"/>
  <c r="FY292" i="4"/>
  <c r="FY324" i="4"/>
  <c r="FY340" i="4"/>
  <c r="AA310" i="4"/>
  <c r="AB225" i="4"/>
  <c r="HQ315" i="4"/>
  <c r="HR230" i="4"/>
  <c r="DH296" i="4"/>
  <c r="DH328" i="4"/>
  <c r="DH344" i="4"/>
  <c r="FR315" i="4"/>
  <c r="FS230" i="4"/>
  <c r="BE109" i="4"/>
  <c r="BF66" i="4"/>
  <c r="BF109" i="4"/>
  <c r="FX162" i="4"/>
  <c r="FX150" i="4"/>
  <c r="FX166" i="4"/>
  <c r="FX154" i="4"/>
  <c r="FX161" i="4"/>
  <c r="FX149" i="4"/>
  <c r="N253" i="4"/>
  <c r="O253" i="4"/>
  <c r="R149" i="4"/>
  <c r="R161" i="4"/>
  <c r="S132" i="4"/>
  <c r="S144" i="4"/>
  <c r="S126" i="4"/>
  <c r="S138" i="4"/>
  <c r="S133" i="4"/>
  <c r="S145" i="4"/>
  <c r="S128" i="4"/>
  <c r="S140" i="4"/>
  <c r="S130" i="4"/>
  <c r="S142" i="4"/>
  <c r="T110" i="4"/>
  <c r="S129" i="4"/>
  <c r="S141" i="4"/>
  <c r="S124" i="4"/>
  <c r="S136" i="4"/>
  <c r="S125" i="4"/>
  <c r="S137" i="4"/>
  <c r="S127" i="4"/>
  <c r="S139" i="4"/>
  <c r="S131" i="4"/>
  <c r="S143" i="4"/>
  <c r="S269" i="4"/>
  <c r="R269" i="4"/>
  <c r="P269" i="4"/>
  <c r="BI250" i="4"/>
  <c r="BJ250" i="4"/>
  <c r="BK267" i="4"/>
  <c r="BJ267" i="4"/>
  <c r="BI267" i="4"/>
  <c r="DO250" i="4"/>
  <c r="DN250" i="4"/>
  <c r="DM250" i="4"/>
  <c r="CS269" i="4"/>
  <c r="DA165" i="4"/>
  <c r="DA153" i="4"/>
  <c r="DA151" i="4"/>
  <c r="DA163" i="4"/>
  <c r="E269" i="4"/>
  <c r="D269" i="4"/>
  <c r="B269" i="4"/>
  <c r="F269" i="4"/>
  <c r="FG166" i="4"/>
  <c r="FG269" i="4"/>
  <c r="FG154" i="4"/>
  <c r="FG256" i="4"/>
  <c r="FH124" i="4"/>
  <c r="FH136" i="4"/>
  <c r="FH126" i="4"/>
  <c r="FH138" i="4"/>
  <c r="FI110" i="4"/>
  <c r="FH131" i="4"/>
  <c r="FH143" i="4"/>
  <c r="FH133" i="4"/>
  <c r="FH145" i="4"/>
  <c r="FH125" i="4"/>
  <c r="FH137" i="4"/>
  <c r="FH132" i="4"/>
  <c r="FH144" i="4"/>
  <c r="FH127" i="4"/>
  <c r="FH139" i="4"/>
  <c r="FH128" i="4"/>
  <c r="FH140" i="4"/>
  <c r="FH130" i="4"/>
  <c r="FH142" i="4"/>
  <c r="FH129" i="4"/>
  <c r="FH141" i="4"/>
  <c r="FG149" i="4"/>
  <c r="FG251" i="4"/>
  <c r="FG161" i="4"/>
  <c r="FG264" i="4"/>
  <c r="FD298" i="4"/>
  <c r="FD330" i="4"/>
  <c r="FD346" i="4"/>
  <c r="CP330" i="4"/>
  <c r="CP346" i="4"/>
  <c r="CQ298" i="4"/>
  <c r="AO154" i="4"/>
  <c r="AO256" i="4"/>
  <c r="AO166" i="4"/>
  <c r="AO269" i="4"/>
  <c r="AO165" i="4"/>
  <c r="AO268" i="4"/>
  <c r="AO153" i="4"/>
  <c r="AO255" i="4"/>
  <c r="AO160" i="4"/>
  <c r="AO263" i="4"/>
  <c r="AO148" i="4"/>
  <c r="AO250" i="4"/>
  <c r="CK298" i="4"/>
  <c r="CK330" i="4"/>
  <c r="CK346" i="4"/>
  <c r="GY308" i="4"/>
  <c r="GZ223" i="4"/>
  <c r="FD300" i="4"/>
  <c r="FD332" i="4"/>
  <c r="FD348" i="4"/>
  <c r="FD243" i="4"/>
  <c r="FD258" i="4"/>
  <c r="FE215" i="4"/>
  <c r="AA309" i="4"/>
  <c r="AB224" i="4"/>
  <c r="AV165" i="4"/>
  <c r="AV153" i="4"/>
  <c r="AV169" i="4"/>
  <c r="AV157" i="4"/>
  <c r="AV156" i="4"/>
  <c r="AV168" i="4"/>
  <c r="K264" i="4"/>
  <c r="G264" i="4"/>
  <c r="DB266" i="4"/>
  <c r="GR235" i="4"/>
  <c r="GR250" i="4"/>
  <c r="GS207" i="4"/>
  <c r="FE238" i="4"/>
  <c r="FE266" i="4"/>
  <c r="BK311" i="4"/>
  <c r="BL226" i="4"/>
  <c r="BL311" i="4"/>
  <c r="DU314" i="4"/>
  <c r="DV229" i="4"/>
  <c r="DV314" i="4"/>
  <c r="BW294" i="4"/>
  <c r="BW326" i="4"/>
  <c r="BW342" i="4"/>
  <c r="FO270" i="4"/>
  <c r="FP270" i="4"/>
  <c r="HM269" i="4"/>
  <c r="HP269" i="4"/>
  <c r="HO269" i="4"/>
  <c r="GZ239" i="4"/>
  <c r="HA211" i="4"/>
  <c r="EP227" i="4"/>
  <c r="CR300" i="4"/>
  <c r="CR332" i="4"/>
  <c r="CR348" i="4"/>
  <c r="CR243" i="4"/>
  <c r="CS215" i="4"/>
  <c r="AJ307" i="4"/>
  <c r="AK222" i="4"/>
  <c r="BW296" i="4"/>
  <c r="BW328" i="4"/>
  <c r="BW344" i="4"/>
  <c r="BW239" i="4"/>
  <c r="BX211" i="4"/>
  <c r="CK315" i="4"/>
  <c r="CL230" i="4"/>
  <c r="CL315" i="4"/>
  <c r="GO169" i="4"/>
  <c r="GO157" i="4"/>
  <c r="GO155" i="4"/>
  <c r="GO167" i="4"/>
  <c r="GQ270" i="4"/>
  <c r="GP270" i="4"/>
  <c r="GO270" i="4"/>
  <c r="GR270" i="4"/>
  <c r="GI258" i="4"/>
  <c r="GE258" i="4"/>
  <c r="GH258" i="4"/>
  <c r="GK258" i="4"/>
  <c r="GK377" i="4"/>
  <c r="GL363" i="4"/>
  <c r="GL377" i="4"/>
  <c r="GG258" i="4"/>
  <c r="GJ258" i="4"/>
  <c r="EL267" i="4"/>
  <c r="EO267" i="4"/>
  <c r="EN267" i="4"/>
  <c r="EM267" i="4"/>
  <c r="EO235" i="4"/>
  <c r="EO263" i="4"/>
  <c r="EP207" i="4"/>
  <c r="HR243" i="4"/>
  <c r="HR258" i="4"/>
  <c r="HS215" i="4"/>
  <c r="Y269" i="4"/>
  <c r="AA269" i="4"/>
  <c r="Z269" i="4"/>
  <c r="AA272" i="4"/>
  <c r="W272" i="4"/>
  <c r="Z272" i="4"/>
  <c r="Y272" i="4"/>
  <c r="IE311" i="4"/>
  <c r="IF226" i="4"/>
  <c r="GQ308" i="4"/>
  <c r="GR223" i="4"/>
  <c r="EA314" i="4"/>
  <c r="EB229" i="4"/>
  <c r="FS243" i="4"/>
  <c r="FT215" i="4"/>
  <c r="FJ315" i="4"/>
  <c r="FK230" i="4"/>
  <c r="BW314" i="4"/>
  <c r="BX229" i="4"/>
  <c r="GZ313" i="4"/>
  <c r="HA228" i="4"/>
  <c r="DI251" i="4"/>
  <c r="DH251" i="4"/>
  <c r="DG251" i="4"/>
  <c r="DF251" i="4"/>
  <c r="DG254" i="4"/>
  <c r="DF254" i="4"/>
  <c r="DH254" i="4"/>
  <c r="CK251" i="4"/>
  <c r="CJ251" i="4"/>
  <c r="CJ370" i="4"/>
  <c r="CI251" i="4"/>
  <c r="U66" i="4"/>
  <c r="T109" i="4"/>
  <c r="FE251" i="4"/>
  <c r="FD251" i="4"/>
  <c r="FC251" i="4"/>
  <c r="FB251" i="4"/>
  <c r="FC254" i="4"/>
  <c r="FB254" i="4"/>
  <c r="HR239" i="4"/>
  <c r="HR267" i="4"/>
  <c r="HS211" i="4"/>
  <c r="F300" i="4"/>
  <c r="F332" i="4"/>
  <c r="F348" i="4"/>
  <c r="AB236" i="4"/>
  <c r="AB251" i="4"/>
  <c r="AC208" i="4"/>
  <c r="F299" i="4"/>
  <c r="F331" i="4"/>
  <c r="F347" i="4"/>
  <c r="HK243" i="4"/>
  <c r="HL215" i="4"/>
  <c r="BK298" i="4"/>
  <c r="BK330" i="4"/>
  <c r="BK346" i="4"/>
  <c r="GR238" i="4"/>
  <c r="GR266" i="4"/>
  <c r="GS210" i="4"/>
  <c r="HJ292" i="4"/>
  <c r="HJ324" i="4"/>
  <c r="HJ340" i="4"/>
  <c r="CL236" i="4"/>
  <c r="CL251" i="4"/>
  <c r="FY294" i="4"/>
  <c r="FY326" i="4"/>
  <c r="FY342" i="4"/>
  <c r="EX240" i="4"/>
  <c r="EY212" i="4"/>
  <c r="CD358" i="4"/>
  <c r="GD237" i="4"/>
  <c r="AA296" i="4"/>
  <c r="AA328" i="4"/>
  <c r="AA344" i="4"/>
  <c r="AA239" i="4"/>
  <c r="AA254" i="4"/>
  <c r="AB211" i="4"/>
  <c r="BD298" i="4"/>
  <c r="BD330" i="4"/>
  <c r="BD346" i="4"/>
  <c r="EV310" i="4"/>
  <c r="EW225" i="4"/>
  <c r="AI310" i="4"/>
  <c r="AJ225" i="4"/>
  <c r="CS238" i="4"/>
  <c r="BK307" i="4"/>
  <c r="BL222" i="4"/>
  <c r="BL307" i="4"/>
  <c r="EA293" i="4"/>
  <c r="EA325" i="4"/>
  <c r="EA341" i="4"/>
  <c r="EA236" i="4"/>
  <c r="EB208" i="4"/>
  <c r="FY295" i="4"/>
  <c r="FY327" i="4"/>
  <c r="FY343" i="4"/>
  <c r="FY238" i="4"/>
  <c r="HQ307" i="4"/>
  <c r="HR222" i="4"/>
  <c r="N153" i="4"/>
  <c r="N165" i="4"/>
  <c r="N168" i="4"/>
  <c r="N156" i="4"/>
  <c r="N154" i="4"/>
  <c r="N166" i="4"/>
  <c r="AH151" i="4"/>
  <c r="T254" i="4"/>
  <c r="S254" i="4"/>
  <c r="R254" i="4"/>
  <c r="R373" i="4"/>
  <c r="U254" i="4"/>
  <c r="BI252" i="4"/>
  <c r="BK252" i="4"/>
  <c r="BJ252" i="4"/>
  <c r="BK256" i="4"/>
  <c r="BJ256" i="4"/>
  <c r="BI256" i="4"/>
  <c r="DM256" i="4"/>
  <c r="DO256" i="4"/>
  <c r="DN256" i="4"/>
  <c r="DK256" i="4"/>
  <c r="DK375" i="4"/>
  <c r="DM271" i="4"/>
  <c r="DO271" i="4"/>
  <c r="DK271" i="4"/>
  <c r="DN271" i="4"/>
  <c r="CC263" i="4"/>
  <c r="E264" i="4"/>
  <c r="D264" i="4"/>
  <c r="F264" i="4"/>
  <c r="DL363" i="4"/>
  <c r="DK363" i="4"/>
  <c r="FQ299" i="4"/>
  <c r="FQ331" i="4"/>
  <c r="FQ347" i="4"/>
  <c r="FQ242" i="4"/>
  <c r="FQ270" i="4"/>
  <c r="FR214" i="4"/>
  <c r="FR308" i="4"/>
  <c r="FS223" i="4"/>
  <c r="BE306" i="4"/>
  <c r="BF221" i="4"/>
  <c r="BF306" i="4"/>
  <c r="EW311" i="4"/>
  <c r="EX226" i="4"/>
  <c r="AW272" i="4"/>
  <c r="AV272" i="4"/>
  <c r="AY272" i="4"/>
  <c r="AX272" i="4"/>
  <c r="AT272" i="4"/>
  <c r="AX257" i="4"/>
  <c r="AT257" i="4"/>
  <c r="AW257" i="4"/>
  <c r="AV257" i="4"/>
  <c r="AV376" i="4"/>
  <c r="GI109" i="4"/>
  <c r="GJ66" i="4"/>
  <c r="CC164" i="4"/>
  <c r="CC152" i="4"/>
  <c r="CC168" i="4"/>
  <c r="CC156" i="4"/>
  <c r="CC150" i="4"/>
  <c r="CC162" i="4"/>
  <c r="FQ256" i="4"/>
  <c r="FP256" i="4"/>
  <c r="FO256" i="4"/>
  <c r="HO166" i="4"/>
  <c r="HO154" i="4"/>
  <c r="HO162" i="4"/>
  <c r="HO150" i="4"/>
  <c r="HO149" i="4"/>
  <c r="HO161" i="4"/>
  <c r="HM251" i="4"/>
  <c r="HP251" i="4"/>
  <c r="HO251" i="4"/>
  <c r="U310" i="4"/>
  <c r="V225" i="4"/>
  <c r="V310" i="4"/>
  <c r="DI300" i="4"/>
  <c r="DI332" i="4"/>
  <c r="DI348" i="4"/>
  <c r="DI243" i="4"/>
  <c r="DI258" i="4"/>
  <c r="DJ215" i="4"/>
  <c r="BK309" i="4"/>
  <c r="BL224" i="4"/>
  <c r="BL309" i="4"/>
  <c r="DU298" i="4"/>
  <c r="DU330" i="4"/>
  <c r="DU346" i="4"/>
  <c r="DU241" i="4"/>
  <c r="DV213" i="4"/>
  <c r="K292" i="4"/>
  <c r="K324" i="4"/>
  <c r="K340" i="4"/>
  <c r="K235" i="4"/>
  <c r="GP255" i="4"/>
  <c r="GQ255" i="4"/>
  <c r="GO255" i="4"/>
  <c r="GL263" i="4"/>
  <c r="GH263" i="4"/>
  <c r="GK263" i="4"/>
  <c r="GG263" i="4"/>
  <c r="GJ263" i="4"/>
  <c r="GI263" i="4"/>
  <c r="EN266" i="4"/>
  <c r="EM266" i="4"/>
  <c r="EL266" i="4"/>
  <c r="EO266" i="4"/>
  <c r="CP160" i="4"/>
  <c r="CP148" i="4"/>
  <c r="G364" i="4"/>
  <c r="AB252" i="4"/>
  <c r="AA252" i="4"/>
  <c r="Z252" i="4"/>
  <c r="Y252" i="4"/>
  <c r="AA250" i="4"/>
  <c r="Z250" i="4"/>
  <c r="Y250" i="4"/>
  <c r="BK310" i="4"/>
  <c r="BL225" i="4"/>
  <c r="BL310" i="4"/>
  <c r="EA292" i="4"/>
  <c r="EA324" i="4"/>
  <c r="EA340" i="4"/>
  <c r="EA235" i="4"/>
  <c r="EB207" i="4"/>
  <c r="HQ301" i="4"/>
  <c r="HQ333" i="4"/>
  <c r="HQ349" i="4"/>
  <c r="HQ244" i="4"/>
  <c r="HQ259" i="4"/>
  <c r="HR216" i="4"/>
  <c r="L361" i="4"/>
  <c r="L375" i="4"/>
  <c r="M361" i="4"/>
  <c r="FD296" i="4"/>
  <c r="FD328" i="4"/>
  <c r="FD344" i="4"/>
  <c r="FD239" i="4"/>
  <c r="FD254" i="4"/>
  <c r="FE211" i="4"/>
  <c r="FY293" i="4"/>
  <c r="FY325" i="4"/>
  <c r="FY341" i="4"/>
  <c r="BD312" i="4"/>
  <c r="BE227" i="4"/>
  <c r="DI255" i="4"/>
  <c r="DH255" i="4"/>
  <c r="DG255" i="4"/>
  <c r="DF255" i="4"/>
  <c r="DF154" i="4"/>
  <c r="DF166" i="4"/>
  <c r="DG129" i="4"/>
  <c r="DG141" i="4"/>
  <c r="DG124" i="4"/>
  <c r="DG136" i="4"/>
  <c r="DG131" i="4"/>
  <c r="DG143" i="4"/>
  <c r="DH110" i="4"/>
  <c r="DG130" i="4"/>
  <c r="DG142" i="4"/>
  <c r="DG125" i="4"/>
  <c r="DG137" i="4"/>
  <c r="DG127" i="4"/>
  <c r="DG139" i="4"/>
  <c r="DG132" i="4"/>
  <c r="DG144" i="4"/>
  <c r="DG126" i="4"/>
  <c r="DG138" i="4"/>
  <c r="DG133" i="4"/>
  <c r="DG145" i="4"/>
  <c r="DG128" i="4"/>
  <c r="DG140" i="4"/>
  <c r="DF150" i="4"/>
  <c r="DF162" i="4"/>
  <c r="CI270" i="4"/>
  <c r="CL270" i="4"/>
  <c r="CK270" i="4"/>
  <c r="CG270" i="4"/>
  <c r="CJ270" i="4"/>
  <c r="FC271" i="4"/>
  <c r="FB271" i="4"/>
  <c r="DC267" i="4"/>
  <c r="CX267" i="4"/>
  <c r="DV239" i="4"/>
  <c r="DT299" i="4"/>
  <c r="DT331" i="4"/>
  <c r="DT347" i="4"/>
  <c r="BF242" i="4"/>
  <c r="FL235" i="4"/>
  <c r="BX243" i="4"/>
  <c r="BY215" i="4"/>
  <c r="EW235" i="4"/>
  <c r="BR296" i="4"/>
  <c r="BR328" i="4"/>
  <c r="BR344" i="4"/>
  <c r="BR239" i="4"/>
  <c r="IE241" i="4"/>
  <c r="IF213" i="4"/>
  <c r="DU310" i="4"/>
  <c r="DV225" i="4"/>
  <c r="DV310" i="4"/>
  <c r="IA157" i="4"/>
  <c r="IA259" i="4"/>
  <c r="IA169" i="4"/>
  <c r="IA272" i="4"/>
  <c r="IB127" i="4"/>
  <c r="IB139" i="4"/>
  <c r="IB131" i="4"/>
  <c r="IB143" i="4"/>
  <c r="IC110" i="4"/>
  <c r="IB129" i="4"/>
  <c r="IB141" i="4"/>
  <c r="IB128" i="4"/>
  <c r="IB140" i="4"/>
  <c r="IB125" i="4"/>
  <c r="IB137" i="4"/>
  <c r="IB132" i="4"/>
  <c r="IB144" i="4"/>
  <c r="IB124" i="4"/>
  <c r="IB136" i="4"/>
  <c r="IB130" i="4"/>
  <c r="IB142" i="4"/>
  <c r="IB133" i="4"/>
  <c r="IB145" i="4"/>
  <c r="IB126" i="4"/>
  <c r="IB138" i="4"/>
  <c r="G362" i="4"/>
  <c r="L270" i="4"/>
  <c r="O270" i="4"/>
  <c r="N270" i="4"/>
  <c r="N251" i="4"/>
  <c r="O251" i="4"/>
  <c r="U264" i="4"/>
  <c r="T264" i="4"/>
  <c r="S264" i="4"/>
  <c r="R264" i="4"/>
  <c r="S268" i="4"/>
  <c r="R268" i="4"/>
  <c r="P268" i="4"/>
  <c r="BI168" i="4"/>
  <c r="BI156" i="4"/>
  <c r="BI150" i="4"/>
  <c r="BI162" i="4"/>
  <c r="BK271" i="4"/>
  <c r="BJ271" i="4"/>
  <c r="BI271" i="4"/>
  <c r="DM168" i="4"/>
  <c r="DM156" i="4"/>
  <c r="DM155" i="4"/>
  <c r="DM167" i="4"/>
  <c r="DM165" i="4"/>
  <c r="DM153" i="4"/>
  <c r="DM257" i="4"/>
  <c r="DK257" i="4"/>
  <c r="DK376" i="4"/>
  <c r="DN257" i="4"/>
  <c r="GR315" i="4"/>
  <c r="GS230" i="4"/>
  <c r="D250" i="4"/>
  <c r="F250" i="4"/>
  <c r="E250" i="4"/>
  <c r="BR294" i="4"/>
  <c r="BR326" i="4"/>
  <c r="BR342" i="4"/>
  <c r="DI314" i="4"/>
  <c r="DJ229" i="4"/>
  <c r="DJ314" i="4"/>
  <c r="CQ311" i="4"/>
  <c r="CR226" i="4"/>
  <c r="DR125" i="4"/>
  <c r="DR137" i="4"/>
  <c r="DR129" i="4"/>
  <c r="DR141" i="4"/>
  <c r="DR127" i="4"/>
  <c r="DR139" i="4"/>
  <c r="DS110" i="4"/>
  <c r="DR126" i="4"/>
  <c r="DR138" i="4"/>
  <c r="DR130" i="4"/>
  <c r="DR142" i="4"/>
  <c r="DR132" i="4"/>
  <c r="DR144" i="4"/>
  <c r="DR128" i="4"/>
  <c r="DR140" i="4"/>
  <c r="DR131" i="4"/>
  <c r="DR143" i="4"/>
  <c r="DR133" i="4"/>
  <c r="DR145" i="4"/>
  <c r="DR124" i="4"/>
  <c r="DR136" i="4"/>
  <c r="DQ169" i="4"/>
  <c r="DQ272" i="4"/>
  <c r="DQ157" i="4"/>
  <c r="DQ259" i="4"/>
  <c r="DQ164" i="4"/>
  <c r="DQ267" i="4"/>
  <c r="DQ152" i="4"/>
  <c r="DQ254" i="4"/>
  <c r="DC66" i="4"/>
  <c r="DC109" i="4"/>
  <c r="DB109" i="4"/>
  <c r="AV267" i="4"/>
  <c r="AY267" i="4"/>
  <c r="AX267" i="4"/>
  <c r="AW267" i="4"/>
  <c r="AY271" i="4"/>
  <c r="AX271" i="4"/>
  <c r="AT271" i="4"/>
  <c r="AW271" i="4"/>
  <c r="AV271" i="4"/>
  <c r="DA265" i="4"/>
  <c r="BN340" i="4"/>
  <c r="BR355" i="4"/>
  <c r="GZ311" i="4"/>
  <c r="U299" i="4"/>
  <c r="U331" i="4"/>
  <c r="U347" i="4"/>
  <c r="FP264" i="4"/>
  <c r="FO264" i="4"/>
  <c r="FQ264" i="4"/>
  <c r="BL301" i="4"/>
  <c r="BL333" i="4"/>
  <c r="BL349" i="4"/>
  <c r="BL244" i="4"/>
  <c r="BL259" i="4"/>
  <c r="HO272" i="4"/>
  <c r="HM272" i="4"/>
  <c r="HP272" i="4"/>
  <c r="HO254" i="4"/>
  <c r="HR254" i="4"/>
  <c r="HQ254" i="4"/>
  <c r="HM254" i="4"/>
  <c r="HP254" i="4"/>
  <c r="DH299" i="4"/>
  <c r="DH331" i="4"/>
  <c r="DH347" i="4"/>
  <c r="DH242" i="4"/>
  <c r="DH257" i="4"/>
  <c r="DI214" i="4"/>
  <c r="DO299" i="4"/>
  <c r="DO331" i="4"/>
  <c r="DO347" i="4"/>
  <c r="DK347" i="4"/>
  <c r="DN362" i="4"/>
  <c r="DN376" i="4"/>
  <c r="DO242" i="4"/>
  <c r="DO270" i="4"/>
  <c r="T315" i="4"/>
  <c r="U230" i="4"/>
  <c r="EA296" i="4"/>
  <c r="EA328" i="4"/>
  <c r="EA344" i="4"/>
  <c r="EA239" i="4"/>
  <c r="EB211" i="4"/>
  <c r="EN307" i="4"/>
  <c r="EO222" i="4"/>
  <c r="AS242" i="4"/>
  <c r="J150" i="4"/>
  <c r="J162" i="4"/>
  <c r="J160" i="4"/>
  <c r="J148" i="4"/>
  <c r="J164" i="4"/>
  <c r="J152" i="4"/>
  <c r="GP267" i="4"/>
  <c r="GS267" i="4"/>
  <c r="GR267" i="4"/>
  <c r="GQ267" i="4"/>
  <c r="GO267" i="4"/>
  <c r="GS251" i="4"/>
  <c r="GO251" i="4"/>
  <c r="GR251" i="4"/>
  <c r="GQ251" i="4"/>
  <c r="GP251" i="4"/>
  <c r="GH267" i="4"/>
  <c r="GI267" i="4"/>
  <c r="GG267" i="4"/>
  <c r="GK267" i="4"/>
  <c r="GJ267" i="4"/>
  <c r="GJ266" i="4"/>
  <c r="GI266" i="4"/>
  <c r="GH266" i="4"/>
  <c r="GK266" i="4"/>
  <c r="GG266" i="4"/>
  <c r="BD264" i="4"/>
  <c r="EN259" i="4"/>
  <c r="EJ259" i="4"/>
  <c r="EJ378" i="4"/>
  <c r="EM259" i="4"/>
  <c r="EL259" i="4"/>
  <c r="EL160" i="4"/>
  <c r="EL148" i="4"/>
  <c r="EL168" i="4"/>
  <c r="EL156" i="4"/>
  <c r="EL163" i="4"/>
  <c r="EL151" i="4"/>
  <c r="CQ250" i="4"/>
  <c r="BL237" i="4"/>
  <c r="BL252" i="4"/>
  <c r="DU306" i="4"/>
  <c r="DV221" i="4"/>
  <c r="DV306" i="4"/>
  <c r="Y151" i="4"/>
  <c r="Y163" i="4"/>
  <c r="Y168" i="4"/>
  <c r="Y156" i="4"/>
  <c r="Y266" i="4"/>
  <c r="Z266" i="4"/>
  <c r="AX298" i="4"/>
  <c r="AX330" i="4"/>
  <c r="AX346" i="4"/>
  <c r="EH293" i="4"/>
  <c r="EH325" i="4"/>
  <c r="EH341" i="4"/>
  <c r="EH236" i="4"/>
  <c r="EI208" i="4"/>
  <c r="HQ293" i="4"/>
  <c r="HQ325" i="4"/>
  <c r="HQ341" i="4"/>
  <c r="HQ236" i="4"/>
  <c r="HQ251" i="4"/>
  <c r="HR208" i="4"/>
  <c r="AA313" i="4"/>
  <c r="AB228" i="4"/>
  <c r="EW307" i="4"/>
  <c r="EX222" i="4"/>
  <c r="AB243" i="4"/>
  <c r="AB258" i="4"/>
  <c r="AC215" i="4"/>
  <c r="DG270" i="4"/>
  <c r="DF270" i="4"/>
  <c r="DH270" i="4"/>
  <c r="CK256" i="4"/>
  <c r="CG256" i="4"/>
  <c r="CJ256" i="4"/>
  <c r="CJ375" i="4"/>
  <c r="CI256" i="4"/>
  <c r="CI160" i="4"/>
  <c r="CI148" i="4"/>
  <c r="CI157" i="4"/>
  <c r="CI169" i="4"/>
  <c r="CI163" i="4"/>
  <c r="CI151" i="4"/>
  <c r="FD256" i="4"/>
  <c r="FC256" i="4"/>
  <c r="FB256" i="4"/>
  <c r="DB251" i="4"/>
  <c r="HL294" i="4"/>
  <c r="HL326" i="4"/>
  <c r="HL342" i="4"/>
  <c r="HL242" i="4"/>
  <c r="AR240" i="4"/>
  <c r="EA295" i="4"/>
  <c r="EA327" i="4"/>
  <c r="EA343" i="4"/>
  <c r="EA238" i="4"/>
  <c r="EB210" i="4"/>
  <c r="EP241" i="4"/>
  <c r="EP256" i="4"/>
  <c r="EQ213" i="4"/>
  <c r="HR240" i="4"/>
  <c r="HS212" i="4"/>
  <c r="IE293" i="4"/>
  <c r="IE325" i="4"/>
  <c r="IE341" i="4"/>
  <c r="AI309" i="4"/>
  <c r="AJ224" i="4"/>
  <c r="CK308" i="4"/>
  <c r="CL223" i="4"/>
  <c r="CL308" i="4"/>
  <c r="U306" i="4"/>
  <c r="V221" i="4"/>
  <c r="V306" i="4"/>
  <c r="EO308" i="4"/>
  <c r="EP223" i="4"/>
  <c r="EN311" i="4"/>
  <c r="EO226" i="4"/>
  <c r="O252" i="4"/>
  <c r="N252" i="4"/>
  <c r="O267" i="4"/>
  <c r="N267" i="4"/>
  <c r="S263" i="4"/>
  <c r="V235" i="4"/>
  <c r="V263" i="4"/>
  <c r="R263" i="4"/>
  <c r="U263" i="4"/>
  <c r="T263" i="4"/>
  <c r="BK257" i="4"/>
  <c r="BJ257" i="4"/>
  <c r="BI257" i="4"/>
  <c r="DO272" i="4"/>
  <c r="DK272" i="4"/>
  <c r="DN272" i="4"/>
  <c r="DM272" i="4"/>
  <c r="CD270" i="4"/>
  <c r="GR307" i="4"/>
  <c r="GS222" i="4"/>
  <c r="HQ310" i="4"/>
  <c r="HR225" i="4"/>
  <c r="D270" i="4"/>
  <c r="F270" i="4"/>
  <c r="B270" i="4"/>
  <c r="E270" i="4"/>
  <c r="D160" i="4"/>
  <c r="D148" i="4"/>
  <c r="D165" i="4"/>
  <c r="D153" i="4"/>
  <c r="GY301" i="4"/>
  <c r="GY333" i="4"/>
  <c r="GY349" i="4"/>
  <c r="HQ312" i="4"/>
  <c r="HR227" i="4"/>
  <c r="DX165" i="4"/>
  <c r="DX268" i="4"/>
  <c r="DX153" i="4"/>
  <c r="DX255" i="4"/>
  <c r="DX162" i="4"/>
  <c r="DX265" i="4"/>
  <c r="DX150" i="4"/>
  <c r="DX252" i="4"/>
  <c r="DX156" i="4"/>
  <c r="DX258" i="4"/>
  <c r="DX168" i="4"/>
  <c r="DX271" i="4"/>
  <c r="CQ301" i="4"/>
  <c r="CQ333" i="4"/>
  <c r="CQ349" i="4"/>
  <c r="AR66" i="4"/>
  <c r="AQ109" i="4"/>
  <c r="EA310" i="4"/>
  <c r="EB225" i="4"/>
  <c r="FS239" i="4"/>
  <c r="FS254" i="4"/>
  <c r="FT211" i="4"/>
  <c r="BW310" i="4"/>
  <c r="BX225" i="4"/>
  <c r="GC259" i="4"/>
  <c r="GC378" i="4"/>
  <c r="AX251" i="4"/>
  <c r="AW251" i="4"/>
  <c r="AV251" i="4"/>
  <c r="AV370" i="4"/>
  <c r="ID294" i="4"/>
  <c r="ID326" i="4"/>
  <c r="ID342" i="4"/>
  <c r="ID237" i="4"/>
  <c r="IE209" i="4"/>
  <c r="B342" i="4"/>
  <c r="BL236" i="4"/>
  <c r="BL264" i="4"/>
  <c r="HQ257" i="4"/>
  <c r="HM257" i="4"/>
  <c r="HP257" i="4"/>
  <c r="HO257" i="4"/>
  <c r="AA314" i="4"/>
  <c r="AB229" i="4"/>
  <c r="BL239" i="4"/>
  <c r="BL267" i="4"/>
  <c r="FD297" i="4"/>
  <c r="FD329" i="4"/>
  <c r="FD345" i="4"/>
  <c r="HJ310" i="4"/>
  <c r="HK225" i="4"/>
  <c r="AJ315" i="4"/>
  <c r="AK230" i="4"/>
  <c r="GC154" i="4"/>
  <c r="GC166" i="4"/>
  <c r="GC169" i="4"/>
  <c r="GC157" i="4"/>
  <c r="GC155" i="4"/>
  <c r="GC167" i="4"/>
  <c r="GP265" i="4"/>
  <c r="GO265" i="4"/>
  <c r="GQ265" i="4"/>
  <c r="AI253" i="4"/>
  <c r="GG168" i="4"/>
  <c r="GG156" i="4"/>
  <c r="GG155" i="4"/>
  <c r="GG167" i="4"/>
  <c r="GH124" i="4"/>
  <c r="GH136" i="4"/>
  <c r="GH129" i="4"/>
  <c r="GH141" i="4"/>
  <c r="GH131" i="4"/>
  <c r="GH143" i="4"/>
  <c r="GH130" i="4"/>
  <c r="GH142" i="4"/>
  <c r="GH125" i="4"/>
  <c r="GH137" i="4"/>
  <c r="GH126" i="4"/>
  <c r="GH138" i="4"/>
  <c r="GH128" i="4"/>
  <c r="GH140" i="4"/>
  <c r="GI110" i="4"/>
  <c r="GH132" i="4"/>
  <c r="GH144" i="4"/>
  <c r="GH133" i="4"/>
  <c r="GH145" i="4"/>
  <c r="GH127" i="4"/>
  <c r="GH139" i="4"/>
  <c r="GG257" i="4"/>
  <c r="GI257" i="4"/>
  <c r="GE257" i="4"/>
  <c r="GH257" i="4"/>
  <c r="BC167" i="4"/>
  <c r="BC155" i="4"/>
  <c r="BC162" i="4"/>
  <c r="BC150" i="4"/>
  <c r="EN251" i="4"/>
  <c r="EM251" i="4"/>
  <c r="EL251" i="4"/>
  <c r="GZ270" i="4"/>
  <c r="EA313" i="4"/>
  <c r="EB228" i="4"/>
  <c r="GR310" i="4"/>
  <c r="GS225" i="4"/>
  <c r="EA312" i="4"/>
  <c r="EB227" i="4"/>
  <c r="EO243" i="4"/>
  <c r="EO271" i="4"/>
  <c r="EP215" i="4"/>
  <c r="AA298" i="4"/>
  <c r="AA330" i="4"/>
  <c r="AA346" i="4"/>
  <c r="Y268" i="4"/>
  <c r="AA268" i="4"/>
  <c r="Z268" i="4"/>
  <c r="CR297" i="4"/>
  <c r="CR329" i="4"/>
  <c r="CR345" i="4"/>
  <c r="CR240" i="4"/>
  <c r="CS212" i="4"/>
  <c r="K297" i="4"/>
  <c r="K329" i="4"/>
  <c r="K345" i="4"/>
  <c r="K240" i="4"/>
  <c r="EO237" i="4"/>
  <c r="EO252" i="4"/>
  <c r="EP209" i="4"/>
  <c r="GL238" i="4"/>
  <c r="GL266" i="4"/>
  <c r="BE313" i="4"/>
  <c r="BF228" i="4"/>
  <c r="BF313" i="4"/>
  <c r="DF265" i="4"/>
  <c r="DH265" i="4"/>
  <c r="DG265" i="4"/>
  <c r="CK263" i="4"/>
  <c r="CJ263" i="4"/>
  <c r="CI263" i="4"/>
  <c r="FB150" i="4"/>
  <c r="FB162" i="4"/>
  <c r="FB149" i="4"/>
  <c r="FB161" i="4"/>
  <c r="FB164" i="4"/>
  <c r="FB152" i="4"/>
  <c r="FC252" i="4"/>
  <c r="FB252" i="4"/>
  <c r="FD252" i="4"/>
  <c r="AB294" i="4"/>
  <c r="AB326" i="4"/>
  <c r="AB342" i="4"/>
  <c r="FS237" i="4"/>
  <c r="FS252" i="4"/>
  <c r="FT209" i="4"/>
  <c r="FX361" i="4"/>
  <c r="FX375" i="4"/>
  <c r="DV242" i="4"/>
  <c r="HR237" i="4"/>
  <c r="HR252" i="4"/>
  <c r="HS209" i="4"/>
  <c r="GK241" i="4"/>
  <c r="GK269" i="4"/>
  <c r="GL213" i="4"/>
  <c r="DJ244" i="4"/>
  <c r="DJ272" i="4"/>
  <c r="DI292" i="4"/>
  <c r="DI324" i="4"/>
  <c r="DI340" i="4"/>
  <c r="GJ301" i="4"/>
  <c r="GJ333" i="4"/>
  <c r="GJ349" i="4"/>
  <c r="GS242" i="4"/>
  <c r="GS257" i="4"/>
  <c r="GT214" i="4"/>
  <c r="V250" i="4"/>
  <c r="B348" i="4"/>
  <c r="HK297" i="4"/>
  <c r="EG327" i="4"/>
  <c r="EG343" i="4"/>
  <c r="EH295" i="4"/>
  <c r="U237" i="4"/>
  <c r="GZ307" i="4"/>
  <c r="HA222" i="4"/>
  <c r="T308" i="4"/>
  <c r="U223" i="4"/>
  <c r="FP324" i="4"/>
  <c r="FP340" i="4"/>
  <c r="FQ292" i="4"/>
  <c r="EV308" i="4"/>
  <c r="EW223" i="4"/>
  <c r="HJ314" i="4"/>
  <c r="HK229" i="4"/>
  <c r="FS310" i="4"/>
  <c r="FT225" i="4"/>
  <c r="FT310" i="4"/>
  <c r="FX148" i="4"/>
  <c r="FX160" i="4"/>
  <c r="FX152" i="4"/>
  <c r="FX164" i="4"/>
  <c r="N259" i="4"/>
  <c r="L259" i="4"/>
  <c r="O259" i="4"/>
  <c r="O269" i="4"/>
  <c r="L269" i="4"/>
  <c r="N269" i="4"/>
  <c r="R168" i="4"/>
  <c r="R156" i="4"/>
  <c r="R154" i="4"/>
  <c r="R166" i="4"/>
  <c r="R160" i="4"/>
  <c r="R148" i="4"/>
  <c r="P256" i="4"/>
  <c r="S256" i="4"/>
  <c r="R256" i="4"/>
  <c r="R375" i="4"/>
  <c r="BJ263" i="4"/>
  <c r="BI263" i="4"/>
  <c r="BI254" i="4"/>
  <c r="BK254" i="4"/>
  <c r="BJ254" i="4"/>
  <c r="DN263" i="4"/>
  <c r="DM263" i="4"/>
  <c r="DO263" i="4"/>
  <c r="GX252" i="4"/>
  <c r="DB131" i="4"/>
  <c r="DB143" i="4"/>
  <c r="DB133" i="4"/>
  <c r="DB145" i="4"/>
  <c r="DB124" i="4"/>
  <c r="DB136" i="4"/>
  <c r="DB125" i="4"/>
  <c r="DB137" i="4"/>
  <c r="DB129" i="4"/>
  <c r="DB141" i="4"/>
  <c r="DB127" i="4"/>
  <c r="DB139" i="4"/>
  <c r="DB126" i="4"/>
  <c r="DB138" i="4"/>
  <c r="DB130" i="4"/>
  <c r="DB142" i="4"/>
  <c r="DB132" i="4"/>
  <c r="DB144" i="4"/>
  <c r="DC110" i="4"/>
  <c r="DB128" i="4"/>
  <c r="DB140" i="4"/>
  <c r="DA169" i="4"/>
  <c r="DA157" i="4"/>
  <c r="DA164" i="4"/>
  <c r="DA152" i="4"/>
  <c r="F267" i="4"/>
  <c r="E267" i="4"/>
  <c r="D267" i="4"/>
  <c r="F271" i="4"/>
  <c r="B271" i="4"/>
  <c r="E271" i="4"/>
  <c r="D271" i="4"/>
  <c r="GY293" i="4"/>
  <c r="GY325" i="4"/>
  <c r="GY341" i="4"/>
  <c r="FG152" i="4"/>
  <c r="FG254" i="4"/>
  <c r="FG164" i="4"/>
  <c r="FG267" i="4"/>
  <c r="FG156" i="4"/>
  <c r="FG258" i="4"/>
  <c r="FG168" i="4"/>
  <c r="FG271" i="4"/>
  <c r="CQ293" i="4"/>
  <c r="CQ325" i="4"/>
  <c r="CQ341" i="4"/>
  <c r="L362" i="4"/>
  <c r="L376" i="4"/>
  <c r="M362" i="4"/>
  <c r="DH313" i="4"/>
  <c r="DI228" i="4"/>
  <c r="EI240" i="4"/>
  <c r="AO161" i="4"/>
  <c r="AO264" i="4"/>
  <c r="AO149" i="4"/>
  <c r="AO251" i="4"/>
  <c r="AO151" i="4"/>
  <c r="AO253" i="4"/>
  <c r="AO163" i="4"/>
  <c r="AO266" i="4"/>
  <c r="EV298" i="4"/>
  <c r="EV330" i="4"/>
  <c r="EV346" i="4"/>
  <c r="AY240" i="4"/>
  <c r="AY255" i="4"/>
  <c r="AI293" i="4"/>
  <c r="AI325" i="4"/>
  <c r="AI341" i="4"/>
  <c r="GD272" i="4"/>
  <c r="AV155" i="4"/>
  <c r="AV167" i="4"/>
  <c r="AV166" i="4"/>
  <c r="AV154" i="4"/>
  <c r="AX253" i="4"/>
  <c r="AW253" i="4"/>
  <c r="AV253" i="4"/>
  <c r="AV372" i="4"/>
  <c r="GQ297" i="4"/>
  <c r="GQ329" i="4"/>
  <c r="GQ345" i="4"/>
  <c r="DC244" i="4"/>
  <c r="FJ298" i="4"/>
  <c r="FJ330" i="4"/>
  <c r="FJ346" i="4"/>
  <c r="FJ241" i="4"/>
  <c r="FK213" i="4"/>
  <c r="AI314" i="4"/>
  <c r="AJ229" i="4"/>
  <c r="GK240" i="4"/>
  <c r="GK268" i="4"/>
  <c r="GL212" i="4"/>
  <c r="FQ253" i="4"/>
  <c r="FP253" i="4"/>
  <c r="FO253" i="4"/>
  <c r="FO254" i="4"/>
  <c r="FR254" i="4"/>
  <c r="FQ254" i="4"/>
  <c r="FP254" i="4"/>
  <c r="HO256" i="4"/>
  <c r="HM256" i="4"/>
  <c r="HP256" i="4"/>
  <c r="BX236" i="4"/>
  <c r="BY208" i="4"/>
  <c r="GD235" i="4"/>
  <c r="DH298" i="4"/>
  <c r="DH330" i="4"/>
  <c r="DH346" i="4"/>
  <c r="DH241" i="4"/>
  <c r="DH256" i="4"/>
  <c r="DI213" i="4"/>
  <c r="GO165" i="4"/>
  <c r="GO153" i="4"/>
  <c r="GO151" i="4"/>
  <c r="GO163" i="4"/>
  <c r="GO168" i="4"/>
  <c r="GO156" i="4"/>
  <c r="GO257" i="4"/>
  <c r="GR257" i="4"/>
  <c r="GQ257" i="4"/>
  <c r="GP257" i="4"/>
  <c r="GG259" i="4"/>
  <c r="GI259" i="4"/>
  <c r="GE259" i="4"/>
  <c r="GH259" i="4"/>
  <c r="EM255" i="4"/>
  <c r="EL255" i="4"/>
  <c r="BW259" i="4"/>
  <c r="CE240" i="4"/>
  <c r="FQ295" i="4"/>
  <c r="FQ327" i="4"/>
  <c r="FQ343" i="4"/>
  <c r="Z270" i="4"/>
  <c r="Y270" i="4"/>
  <c r="EA311" i="4"/>
  <c r="EB226" i="4"/>
  <c r="EO309" i="4"/>
  <c r="EP224" i="4"/>
  <c r="HF342" i="4"/>
  <c r="HI357" i="4"/>
  <c r="IE239" i="4"/>
  <c r="IF211" i="4"/>
  <c r="BK295" i="4"/>
  <c r="BK327" i="4"/>
  <c r="BK343" i="4"/>
  <c r="BK238" i="4"/>
  <c r="BK266" i="4"/>
  <c r="BL210" i="4"/>
  <c r="CE298" i="4"/>
  <c r="CE330" i="4"/>
  <c r="CE346" i="4"/>
  <c r="DH264" i="4"/>
  <c r="DG264" i="4"/>
  <c r="DF264" i="4"/>
  <c r="DI264" i="4"/>
  <c r="DF267" i="4"/>
  <c r="DH267" i="4"/>
  <c r="DG267" i="4"/>
  <c r="CI254" i="4"/>
  <c r="CK254" i="4"/>
  <c r="CJ254" i="4"/>
  <c r="CJ373" i="4"/>
  <c r="CK265" i="4"/>
  <c r="CJ265" i="4"/>
  <c r="CI265" i="4"/>
  <c r="AC66" i="4"/>
  <c r="AB109" i="4"/>
  <c r="FD264" i="4"/>
  <c r="FC264" i="4"/>
  <c r="FB264" i="4"/>
  <c r="FE264" i="4"/>
  <c r="FB267" i="4"/>
  <c r="FC267" i="4"/>
  <c r="FD267" i="4"/>
  <c r="AB244" i="4"/>
  <c r="AB272" i="4"/>
  <c r="AC216" i="4"/>
  <c r="F298" i="4"/>
  <c r="F330" i="4"/>
  <c r="F346" i="4"/>
  <c r="HR238" i="4"/>
  <c r="HR266" i="4"/>
  <c r="HS210" i="4"/>
  <c r="FK236" i="4"/>
  <c r="FL208" i="4"/>
  <c r="AB235" i="4"/>
  <c r="AB250" i="4"/>
  <c r="AC207" i="4"/>
  <c r="HR242" i="4"/>
  <c r="HR257" i="4"/>
  <c r="HS214" i="4"/>
  <c r="AS235" i="4"/>
  <c r="AY238" i="4"/>
  <c r="AY253" i="4"/>
  <c r="T240" i="4"/>
  <c r="T255" i="4"/>
  <c r="BK292" i="4"/>
  <c r="BK324" i="4"/>
  <c r="BK340" i="4"/>
  <c r="BK235" i="4"/>
  <c r="BK263" i="4"/>
  <c r="BL207" i="4"/>
  <c r="CK240" i="4"/>
  <c r="CK255" i="4"/>
  <c r="GL293" i="4"/>
  <c r="GL325" i="4"/>
  <c r="GL341" i="4"/>
  <c r="GE341" i="4"/>
  <c r="GL236" i="4"/>
  <c r="GL264" i="4"/>
  <c r="EH296" i="4"/>
  <c r="EH328" i="4"/>
  <c r="EH344" i="4"/>
  <c r="EH239" i="4"/>
  <c r="EI211" i="4"/>
  <c r="BW308" i="4"/>
  <c r="BX223" i="4"/>
  <c r="BW298" i="4"/>
  <c r="BW330" i="4"/>
  <c r="BW346" i="4"/>
  <c r="BW241" i="4"/>
  <c r="BX213" i="4"/>
  <c r="GZ300" i="4"/>
  <c r="GZ332" i="4"/>
  <c r="GZ348" i="4"/>
  <c r="GZ243" i="4"/>
  <c r="HJ306" i="4"/>
  <c r="HK221" i="4"/>
  <c r="EH314" i="4"/>
  <c r="EI229" i="4"/>
  <c r="EI314" i="4"/>
  <c r="N164" i="4"/>
  <c r="N152" i="4"/>
  <c r="N150" i="4"/>
  <c r="N162" i="4"/>
  <c r="N167" i="4"/>
  <c r="N155" i="4"/>
  <c r="AI130" i="4"/>
  <c r="AI142" i="4"/>
  <c r="AI132" i="4"/>
  <c r="AI144" i="4"/>
  <c r="AI124" i="4"/>
  <c r="AI136" i="4"/>
  <c r="AJ110" i="4"/>
  <c r="AI133" i="4"/>
  <c r="AI145" i="4"/>
  <c r="AI128" i="4"/>
  <c r="AI140" i="4"/>
  <c r="AI126" i="4"/>
  <c r="AI138" i="4"/>
  <c r="AI125" i="4"/>
  <c r="AI137" i="4"/>
  <c r="AI129" i="4"/>
  <c r="AI141" i="4"/>
  <c r="AI131" i="4"/>
  <c r="AI143" i="4"/>
  <c r="AI127" i="4"/>
  <c r="AI139" i="4"/>
  <c r="S267" i="4"/>
  <c r="R267" i="4"/>
  <c r="U267" i="4"/>
  <c r="T267" i="4"/>
  <c r="BK265" i="4"/>
  <c r="BJ265" i="4"/>
  <c r="BI265" i="4"/>
  <c r="BJ269" i="4"/>
  <c r="BI269" i="4"/>
  <c r="BK269" i="4"/>
  <c r="DM269" i="4"/>
  <c r="DO269" i="4"/>
  <c r="DK269" i="4"/>
  <c r="DN269" i="4"/>
  <c r="DO258" i="4"/>
  <c r="DK258" i="4"/>
  <c r="DK377" i="4"/>
  <c r="DN258" i="4"/>
  <c r="DM258" i="4"/>
  <c r="FL242" i="4"/>
  <c r="F251" i="4"/>
  <c r="E251" i="4"/>
  <c r="D251" i="4"/>
  <c r="BX238" i="4"/>
  <c r="BY210" i="4"/>
  <c r="BE315" i="4"/>
  <c r="BF230" i="4"/>
  <c r="BF315" i="4"/>
  <c r="DC238" i="4"/>
  <c r="FQ313" i="4"/>
  <c r="FR228" i="4"/>
  <c r="AY259" i="4"/>
  <c r="AX259" i="4"/>
  <c r="AT259" i="4"/>
  <c r="AW259" i="4"/>
  <c r="AV259" i="4"/>
  <c r="AV378" i="4"/>
  <c r="AW270" i="4"/>
  <c r="AV270" i="4"/>
  <c r="AX270" i="4"/>
  <c r="AT270" i="4"/>
  <c r="CC161" i="4"/>
  <c r="CC149" i="4"/>
  <c r="CC160" i="4"/>
  <c r="CC148" i="4"/>
  <c r="CC155" i="4"/>
  <c r="CC167" i="4"/>
  <c r="BK312" i="4"/>
  <c r="BL227" i="4"/>
  <c r="BL312" i="4"/>
  <c r="EV239" i="4"/>
  <c r="CL300" i="4"/>
  <c r="CL332" i="4"/>
  <c r="CL348" i="4"/>
  <c r="CL243" i="4"/>
  <c r="CL258" i="4"/>
  <c r="F355" i="4"/>
  <c r="AI306" i="4"/>
  <c r="AJ221" i="4"/>
  <c r="U244" i="4"/>
  <c r="U272" i="4"/>
  <c r="FS258" i="4"/>
  <c r="FO258" i="4"/>
  <c r="FR258" i="4"/>
  <c r="FQ258" i="4"/>
  <c r="FP258" i="4"/>
  <c r="HO152" i="4"/>
  <c r="HO164" i="4"/>
  <c r="HO156" i="4"/>
  <c r="HO168" i="4"/>
  <c r="HO160" i="4"/>
  <c r="HO148" i="4"/>
  <c r="HO250" i="4"/>
  <c r="HQ250" i="4"/>
  <c r="HM250" i="4"/>
  <c r="HP250" i="4"/>
  <c r="EN315" i="4"/>
  <c r="EO230" i="4"/>
  <c r="GP268" i="4"/>
  <c r="GO268" i="4"/>
  <c r="GQ268" i="4"/>
  <c r="GI250" i="4"/>
  <c r="GL250" i="4"/>
  <c r="GH250" i="4"/>
  <c r="GK250" i="4"/>
  <c r="GK369" i="4"/>
  <c r="GL355" i="4"/>
  <c r="GL369" i="4"/>
  <c r="GG250" i="4"/>
  <c r="GJ250" i="4"/>
  <c r="EO253" i="4"/>
  <c r="EN253" i="4"/>
  <c r="EM253" i="4"/>
  <c r="EL253" i="4"/>
  <c r="CR266" i="4"/>
  <c r="HQ314" i="4"/>
  <c r="HR229" i="4"/>
  <c r="GL237" i="4"/>
  <c r="GL265" i="4"/>
  <c r="HQ313" i="4"/>
  <c r="HR228" i="4"/>
  <c r="BE311" i="4"/>
  <c r="BF226" i="4"/>
  <c r="BF311" i="4"/>
  <c r="HR292" i="4"/>
  <c r="HR324" i="4"/>
  <c r="HR340" i="4"/>
  <c r="HR235" i="4"/>
  <c r="HR250" i="4"/>
  <c r="HS207" i="4"/>
  <c r="AA265" i="4"/>
  <c r="Z265" i="4"/>
  <c r="Y265" i="4"/>
  <c r="AB265" i="4"/>
  <c r="AA263" i="4"/>
  <c r="Z263" i="4"/>
  <c r="Y263" i="4"/>
  <c r="AB263" i="4"/>
  <c r="DI315" i="4"/>
  <c r="DJ230" i="4"/>
  <c r="DJ315" i="4"/>
  <c r="FK310" i="4"/>
  <c r="FL225" i="4"/>
  <c r="FL310" i="4"/>
  <c r="GQ298" i="4"/>
  <c r="GQ330" i="4"/>
  <c r="GQ346" i="4"/>
  <c r="BR240" i="4"/>
  <c r="FS235" i="4"/>
  <c r="FS263" i="4"/>
  <c r="FT207" i="4"/>
  <c r="BW306" i="4"/>
  <c r="BX221" i="4"/>
  <c r="DH268" i="4"/>
  <c r="DI268" i="4"/>
  <c r="DG268" i="4"/>
  <c r="DF268" i="4"/>
  <c r="DF167" i="4"/>
  <c r="DF155" i="4"/>
  <c r="DF164" i="4"/>
  <c r="DF152" i="4"/>
  <c r="DH266" i="4"/>
  <c r="DG266" i="4"/>
  <c r="DF266" i="4"/>
  <c r="CJ268" i="4"/>
  <c r="CG268" i="4"/>
  <c r="CI268" i="4"/>
  <c r="FD255" i="4"/>
  <c r="FC255" i="4"/>
  <c r="FB255" i="4"/>
  <c r="HA242" i="4"/>
  <c r="HB214" i="4"/>
  <c r="DB298" i="4"/>
  <c r="DB330" i="4"/>
  <c r="DB346" i="4"/>
  <c r="DB241" i="4"/>
  <c r="DC213" i="4"/>
  <c r="CD109" i="4"/>
  <c r="CE66" i="4"/>
  <c r="CE109" i="4"/>
  <c r="M359" i="4"/>
  <c r="L359" i="4"/>
  <c r="GL239" i="4"/>
  <c r="GL267" i="4"/>
  <c r="HK296" i="4"/>
  <c r="HK328" i="4"/>
  <c r="HK344" i="4"/>
  <c r="HK239" i="4"/>
  <c r="HL211" i="4"/>
  <c r="EH315" i="4"/>
  <c r="EI230" i="4"/>
  <c r="EI315" i="4"/>
  <c r="IA163" i="4"/>
  <c r="IA266" i="4"/>
  <c r="IA151" i="4"/>
  <c r="IA253" i="4"/>
  <c r="IA162" i="4"/>
  <c r="IA265" i="4"/>
  <c r="IA150" i="4"/>
  <c r="IA252" i="4"/>
  <c r="IA166" i="4"/>
  <c r="IA269" i="4"/>
  <c r="IA154" i="4"/>
  <c r="IA256" i="4"/>
  <c r="EH306" i="4"/>
  <c r="EI221" i="4"/>
  <c r="EI306" i="4"/>
  <c r="N257" i="4"/>
  <c r="L257" i="4"/>
  <c r="O257" i="4"/>
  <c r="O264" i="4"/>
  <c r="N264" i="4"/>
  <c r="U266" i="4"/>
  <c r="T266" i="4"/>
  <c r="S266" i="4"/>
  <c r="V266" i="4"/>
  <c r="R266" i="4"/>
  <c r="BI161" i="4"/>
  <c r="BI149" i="4"/>
  <c r="BI160" i="4"/>
  <c r="BI148" i="4"/>
  <c r="BI155" i="4"/>
  <c r="BI167" i="4"/>
  <c r="BI258" i="4"/>
  <c r="BJ258" i="4"/>
  <c r="DM160" i="4"/>
  <c r="DM148" i="4"/>
  <c r="DM154" i="4"/>
  <c r="DM166" i="4"/>
  <c r="DN131" i="4"/>
  <c r="DN143" i="4"/>
  <c r="DN126" i="4"/>
  <c r="DN138" i="4"/>
  <c r="DN128" i="4"/>
  <c r="DN140" i="4"/>
  <c r="DN133" i="4"/>
  <c r="DN145" i="4"/>
  <c r="DN124" i="4"/>
  <c r="DN136" i="4"/>
  <c r="DO110" i="4"/>
  <c r="DN127" i="4"/>
  <c r="DN139" i="4"/>
  <c r="DN129" i="4"/>
  <c r="DN141" i="4"/>
  <c r="DN130" i="4"/>
  <c r="DN142" i="4"/>
  <c r="DN125" i="4"/>
  <c r="DN137" i="4"/>
  <c r="DN132" i="4"/>
  <c r="DN144" i="4"/>
  <c r="DO266" i="4"/>
  <c r="DN266" i="4"/>
  <c r="DM266" i="4"/>
  <c r="GX150" i="4"/>
  <c r="GX162" i="4"/>
  <c r="F263" i="4"/>
  <c r="E263" i="4"/>
  <c r="D263" i="4"/>
  <c r="HQ309" i="4"/>
  <c r="HR224" i="4"/>
  <c r="IE307" i="4"/>
  <c r="IF222" i="4"/>
  <c r="BK314" i="4"/>
  <c r="BL229" i="4"/>
  <c r="BL314" i="4"/>
  <c r="FK314" i="4"/>
  <c r="FL229" i="4"/>
  <c r="FL314" i="4"/>
  <c r="DQ161" i="4"/>
  <c r="DQ264" i="4"/>
  <c r="DQ149" i="4"/>
  <c r="DQ251" i="4"/>
  <c r="DQ155" i="4"/>
  <c r="DQ257" i="4"/>
  <c r="DQ167" i="4"/>
  <c r="DQ270" i="4"/>
  <c r="DU312" i="4"/>
  <c r="DV227" i="4"/>
  <c r="DV312" i="4"/>
  <c r="AW254" i="4"/>
  <c r="AV254" i="4"/>
  <c r="AV373" i="4"/>
  <c r="AY254" i="4"/>
  <c r="AX254" i="4"/>
  <c r="AW258" i="4"/>
  <c r="AV258" i="4"/>
  <c r="AV377" i="4"/>
  <c r="AY258" i="4"/>
  <c r="AX258" i="4"/>
  <c r="AT258" i="4"/>
  <c r="CK355" i="4"/>
  <c r="CS299" i="4"/>
  <c r="CS331" i="4"/>
  <c r="CS347" i="4"/>
  <c r="CS242" i="4"/>
  <c r="CT214" i="4"/>
  <c r="IE295" i="4"/>
  <c r="IE327" i="4"/>
  <c r="IE343" i="4"/>
  <c r="EN299" i="4"/>
  <c r="EN331" i="4"/>
  <c r="EN347" i="4"/>
  <c r="HM259" i="4"/>
  <c r="HP259" i="4"/>
  <c r="HO259" i="4"/>
  <c r="HO267" i="4"/>
  <c r="HM267" i="4"/>
  <c r="HQ267" i="4"/>
  <c r="HP267" i="4"/>
  <c r="FR298" i="4"/>
  <c r="FR330" i="4"/>
  <c r="FR346" i="4"/>
  <c r="FR241" i="4"/>
  <c r="FR256" i="4"/>
  <c r="FS213" i="4"/>
  <c r="FK296" i="4"/>
  <c r="FK328" i="4"/>
  <c r="FK344" i="4"/>
  <c r="FK239" i="4"/>
  <c r="FL211" i="4"/>
  <c r="BE238" i="4"/>
  <c r="J163" i="4"/>
  <c r="J151" i="4"/>
  <c r="J157" i="4"/>
  <c r="J169" i="4"/>
  <c r="J168" i="4"/>
  <c r="J156" i="4"/>
  <c r="GQ254" i="4"/>
  <c r="GP254" i="4"/>
  <c r="GS254" i="4"/>
  <c r="GO254" i="4"/>
  <c r="GR254" i="4"/>
  <c r="GR264" i="4"/>
  <c r="GQ264" i="4"/>
  <c r="GP264" i="4"/>
  <c r="GO264" i="4"/>
  <c r="GI254" i="4"/>
  <c r="GH254" i="4"/>
  <c r="GK254" i="4"/>
  <c r="GK373" i="4"/>
  <c r="GL359" i="4"/>
  <c r="GL373" i="4"/>
  <c r="GG254" i="4"/>
  <c r="GJ254" i="4"/>
  <c r="GK253" i="4"/>
  <c r="GK372" i="4"/>
  <c r="GL358" i="4"/>
  <c r="GL372" i="4"/>
  <c r="GG253" i="4"/>
  <c r="GJ253" i="4"/>
  <c r="GI253" i="4"/>
  <c r="GH253" i="4"/>
  <c r="EM272" i="4"/>
  <c r="EL272" i="4"/>
  <c r="EN272" i="4"/>
  <c r="EJ272" i="4"/>
  <c r="EL157" i="4"/>
  <c r="EL169" i="4"/>
  <c r="EL154" i="4"/>
  <c r="EL166" i="4"/>
  <c r="Y164" i="4"/>
  <c r="Y152" i="4"/>
  <c r="Y150" i="4"/>
  <c r="Y162" i="4"/>
  <c r="Z131" i="4"/>
  <c r="Z143" i="4"/>
  <c r="Z133" i="4"/>
  <c r="Z145" i="4"/>
  <c r="Z124" i="4"/>
  <c r="Z136" i="4"/>
  <c r="Z125" i="4"/>
  <c r="Z137" i="4"/>
  <c r="Z129" i="4"/>
  <c r="Z141" i="4"/>
  <c r="Z127" i="4"/>
  <c r="Z139" i="4"/>
  <c r="Z126" i="4"/>
  <c r="Z138" i="4"/>
  <c r="AA110" i="4"/>
  <c r="Z130" i="4"/>
  <c r="Z142" i="4"/>
  <c r="Z132" i="4"/>
  <c r="Z144" i="4"/>
  <c r="Z128" i="4"/>
  <c r="Z140" i="4"/>
  <c r="Z253" i="4"/>
  <c r="Y253" i="4"/>
  <c r="HQ308" i="4"/>
  <c r="HR223" i="4"/>
  <c r="CD299" i="4"/>
  <c r="CD331" i="4"/>
  <c r="CD347" i="4"/>
  <c r="EN297" i="4"/>
  <c r="EN329" i="4"/>
  <c r="EN345" i="4"/>
  <c r="EN240" i="4"/>
  <c r="EN255" i="4"/>
  <c r="EO212" i="4"/>
  <c r="DH312" i="4"/>
  <c r="DI227" i="4"/>
  <c r="DC237" i="4"/>
  <c r="CK301" i="4"/>
  <c r="CK333" i="4"/>
  <c r="CK349" i="4"/>
  <c r="DG257" i="4"/>
  <c r="DF257" i="4"/>
  <c r="EW109" i="4"/>
  <c r="EX66" i="4"/>
  <c r="CI272" i="4"/>
  <c r="CL272" i="4"/>
  <c r="CK272" i="4"/>
  <c r="CG272" i="4"/>
  <c r="CJ272" i="4"/>
  <c r="CI153" i="4"/>
  <c r="CI165" i="4"/>
  <c r="CI162" i="4"/>
  <c r="CI150" i="4"/>
  <c r="CI149" i="4"/>
  <c r="CI161" i="4"/>
  <c r="GR66" i="4"/>
  <c r="GQ109" i="4"/>
  <c r="FD266" i="4"/>
  <c r="FC266" i="4"/>
  <c r="FB266" i="4"/>
  <c r="FC270" i="4"/>
  <c r="FB270" i="4"/>
  <c r="FE270" i="4"/>
  <c r="FD270" i="4"/>
  <c r="EV297" i="4"/>
  <c r="DJ236" i="4"/>
  <c r="DJ264" i="4"/>
  <c r="EN295" i="4"/>
  <c r="DI238" i="4"/>
  <c r="DI266" i="4"/>
  <c r="DJ210" i="4"/>
  <c r="FL243" i="4"/>
  <c r="DV237" i="4"/>
  <c r="FJ294" i="4"/>
  <c r="FJ326" i="4"/>
  <c r="FJ342" i="4"/>
  <c r="FJ237" i="4"/>
  <c r="FK209" i="4"/>
  <c r="F296" i="4"/>
  <c r="F328" i="4"/>
  <c r="F344" i="4"/>
  <c r="FK240" i="4"/>
  <c r="FL212" i="4"/>
  <c r="AJ311" i="4"/>
  <c r="AK226" i="4"/>
  <c r="AY66" i="4"/>
  <c r="AY109" i="4"/>
  <c r="AX109" i="4"/>
  <c r="L258" i="4"/>
  <c r="O258" i="4"/>
  <c r="N258" i="4"/>
  <c r="S265" i="4"/>
  <c r="R265" i="4"/>
  <c r="U265" i="4"/>
  <c r="T265" i="4"/>
  <c r="BJ255" i="4"/>
  <c r="BI255" i="4"/>
  <c r="BJ266" i="4"/>
  <c r="BI266" i="4"/>
  <c r="DM255" i="4"/>
  <c r="DO255" i="4"/>
  <c r="DK255" i="4"/>
  <c r="DK374" i="4"/>
  <c r="DN255" i="4"/>
  <c r="D272" i="4"/>
  <c r="F272" i="4"/>
  <c r="B272" i="4"/>
  <c r="E272" i="4"/>
  <c r="D162" i="4"/>
  <c r="D150" i="4"/>
  <c r="D156" i="4"/>
  <c r="D168" i="4"/>
  <c r="E132" i="4"/>
  <c r="E144" i="4"/>
  <c r="E131" i="4"/>
  <c r="E143" i="4"/>
  <c r="E126" i="4"/>
  <c r="E138" i="4"/>
  <c r="E128" i="4"/>
  <c r="E140" i="4"/>
  <c r="E127" i="4"/>
  <c r="E139" i="4"/>
  <c r="E133" i="4"/>
  <c r="E145" i="4"/>
  <c r="E125" i="4"/>
  <c r="E137" i="4"/>
  <c r="E129" i="4"/>
  <c r="E141" i="4"/>
  <c r="E130" i="4"/>
  <c r="E142" i="4"/>
  <c r="F110" i="4"/>
  <c r="E124" i="4"/>
  <c r="E136" i="4"/>
  <c r="E355" i="4"/>
  <c r="DX155" i="4"/>
  <c r="DX257" i="4"/>
  <c r="DX167" i="4"/>
  <c r="DX270" i="4"/>
  <c r="DX169" i="4"/>
  <c r="DX272" i="4"/>
  <c r="DX157" i="4"/>
  <c r="DX259" i="4"/>
  <c r="FK306" i="4"/>
  <c r="FL221" i="4"/>
  <c r="FL306" i="4"/>
  <c r="IE292" i="4"/>
  <c r="IE324" i="4"/>
  <c r="IE340" i="4"/>
  <c r="IE235" i="4"/>
  <c r="IF207" i="4"/>
  <c r="AI301" i="4"/>
  <c r="AI333" i="4"/>
  <c r="AI349" i="4"/>
  <c r="FZ362" i="4"/>
  <c r="FZ376" i="4"/>
  <c r="AX256" i="4"/>
  <c r="AT256" i="4"/>
  <c r="AV256" i="4"/>
  <c r="AV375" i="4"/>
  <c r="AW256" i="4"/>
  <c r="AW252" i="4"/>
  <c r="AV252" i="4"/>
  <c r="AV371" i="4"/>
  <c r="AY242" i="4"/>
  <c r="AY270" i="4"/>
  <c r="L355" i="4"/>
  <c r="M355" i="4"/>
  <c r="BR295" i="4"/>
  <c r="BR327" i="4"/>
  <c r="BR343" i="4"/>
  <c r="BN343" i="4"/>
  <c r="BQ358" i="4"/>
  <c r="FQ255" i="4"/>
  <c r="FP255" i="4"/>
  <c r="FO255" i="4"/>
  <c r="FR255" i="4"/>
  <c r="HO270" i="4"/>
  <c r="HR270" i="4"/>
  <c r="HQ270" i="4"/>
  <c r="HM270" i="4"/>
  <c r="HP270" i="4"/>
  <c r="BX301" i="4"/>
  <c r="BX333" i="4"/>
  <c r="BX349" i="4"/>
  <c r="BX244" i="4"/>
  <c r="BY216" i="4"/>
  <c r="GD293" i="4"/>
  <c r="GD325" i="4"/>
  <c r="GD341" i="4"/>
  <c r="GC161" i="4"/>
  <c r="GC149" i="4"/>
  <c r="GC165" i="4"/>
  <c r="GC153" i="4"/>
  <c r="GC160" i="4"/>
  <c r="GC148" i="4"/>
  <c r="GC255" i="4"/>
  <c r="GC374" i="4"/>
  <c r="GO256" i="4"/>
  <c r="GQ256" i="4"/>
  <c r="GP256" i="4"/>
  <c r="GO271" i="4"/>
  <c r="GQ271" i="4"/>
  <c r="GP271" i="4"/>
  <c r="GG160" i="4"/>
  <c r="GG148" i="4"/>
  <c r="GG154" i="4"/>
  <c r="GG166" i="4"/>
  <c r="GG165" i="4"/>
  <c r="GG153" i="4"/>
  <c r="BC156" i="4"/>
  <c r="BC168" i="4"/>
  <c r="BC153" i="4"/>
  <c r="BC165" i="4"/>
  <c r="BC152" i="4"/>
  <c r="BC164" i="4"/>
  <c r="EN264" i="4"/>
  <c r="EM264" i="4"/>
  <c r="EL264" i="4"/>
  <c r="BV272" i="4"/>
  <c r="F293" i="4"/>
  <c r="F325" i="4"/>
  <c r="F341" i="4"/>
  <c r="K294" i="4"/>
  <c r="K326" i="4"/>
  <c r="K342" i="4"/>
  <c r="K237" i="4"/>
  <c r="Z267" i="4"/>
  <c r="Y267" i="4"/>
  <c r="Z251" i="4"/>
  <c r="Y251" i="4"/>
  <c r="AA251" i="4"/>
  <c r="CS237" i="4"/>
  <c r="CT209" i="4"/>
  <c r="DC242" i="4"/>
  <c r="GZ310" i="4"/>
  <c r="HA225" i="4"/>
  <c r="K295" i="4"/>
  <c r="K327" i="4"/>
  <c r="K343" i="4"/>
  <c r="AJ240" i="4"/>
  <c r="DG252" i="4"/>
  <c r="DF252" i="4"/>
  <c r="DH252" i="4"/>
  <c r="CI258" i="4"/>
  <c r="CK258" i="4"/>
  <c r="CG258" i="4"/>
  <c r="CJ258" i="4"/>
  <c r="CJ377" i="4"/>
  <c r="CK253" i="4"/>
  <c r="CJ253" i="4"/>
  <c r="CJ372" i="4"/>
  <c r="CI253" i="4"/>
  <c r="CL253" i="4"/>
  <c r="EU149" i="4"/>
  <c r="EU161" i="4"/>
  <c r="FC128" i="4"/>
  <c r="FC140" i="4"/>
  <c r="FC132" i="4"/>
  <c r="FC144" i="4"/>
  <c r="FC130" i="4"/>
  <c r="FC142" i="4"/>
  <c r="FC129" i="4"/>
  <c r="FC141" i="4"/>
  <c r="FC124" i="4"/>
  <c r="FC136" i="4"/>
  <c r="FC126" i="4"/>
  <c r="FC138" i="4"/>
  <c r="FC133" i="4"/>
  <c r="FC145" i="4"/>
  <c r="FC125" i="4"/>
  <c r="FC137" i="4"/>
  <c r="FC131" i="4"/>
  <c r="FC143" i="4"/>
  <c r="FD110" i="4"/>
  <c r="FC127" i="4"/>
  <c r="FC139" i="4"/>
  <c r="FB160" i="4"/>
  <c r="FB148" i="4"/>
  <c r="FB168" i="4"/>
  <c r="FB156" i="4"/>
  <c r="K298" i="4"/>
  <c r="K330" i="4"/>
  <c r="K346" i="4"/>
  <c r="EI299" i="4"/>
  <c r="EI331" i="4"/>
  <c r="EI347" i="4"/>
  <c r="EB241" i="4"/>
  <c r="EC213" i="4"/>
  <c r="DI294" i="4"/>
  <c r="DI326" i="4"/>
  <c r="DI342" i="4"/>
  <c r="DI237" i="4"/>
  <c r="DI265" i="4"/>
  <c r="DJ209" i="4"/>
  <c r="IF297" i="4"/>
  <c r="IF329" i="4"/>
  <c r="IF345" i="4"/>
  <c r="IF240" i="4"/>
  <c r="IG212" i="4"/>
  <c r="K296" i="4"/>
  <c r="K328" i="4"/>
  <c r="K344" i="4"/>
  <c r="G344" i="4"/>
  <c r="BK299" i="4"/>
  <c r="BK331" i="4"/>
  <c r="BK347" i="4"/>
  <c r="FY299" i="4"/>
  <c r="FY331" i="4"/>
  <c r="FY347" i="4"/>
  <c r="EN293" i="4"/>
  <c r="EN325" i="4"/>
  <c r="EN341" i="4"/>
  <c r="IF244" i="4"/>
  <c r="IG216" i="4"/>
  <c r="BR293" i="4"/>
  <c r="BR325" i="4"/>
  <c r="BR341" i="4"/>
  <c r="EW242" i="4"/>
  <c r="EX214" i="4"/>
  <c r="BR299" i="4"/>
  <c r="BR331" i="4"/>
  <c r="BR347" i="4"/>
  <c r="BN347" i="4"/>
  <c r="BQ362" i="4"/>
  <c r="BE300" i="4"/>
  <c r="BE332" i="4"/>
  <c r="BE348" i="4"/>
  <c r="BE243" i="4"/>
  <c r="BF215" i="4"/>
  <c r="DI239" i="4"/>
  <c r="DI254" i="4"/>
  <c r="DJ211" i="4"/>
  <c r="FU344" i="4"/>
  <c r="FY359" i="4"/>
  <c r="FX169" i="4"/>
  <c r="FX157" i="4"/>
  <c r="FX165" i="4"/>
  <c r="FX153" i="4"/>
  <c r="FX151" i="4"/>
  <c r="FX163" i="4"/>
  <c r="L272" i="4"/>
  <c r="O272" i="4"/>
  <c r="N272" i="4"/>
  <c r="O256" i="4"/>
  <c r="N256" i="4"/>
  <c r="L256" i="4"/>
  <c r="R164" i="4"/>
  <c r="R152" i="4"/>
  <c r="R167" i="4"/>
  <c r="R155" i="4"/>
  <c r="R163" i="4"/>
  <c r="R151" i="4"/>
  <c r="T270" i="4"/>
  <c r="P270" i="4"/>
  <c r="S270" i="4"/>
  <c r="R270" i="4"/>
  <c r="U270" i="4"/>
  <c r="BK259" i="4"/>
  <c r="BG259" i="4"/>
  <c r="BG378" i="4"/>
  <c r="BJ259" i="4"/>
  <c r="BI259" i="4"/>
  <c r="DN267" i="4"/>
  <c r="DM267" i="4"/>
  <c r="DO267" i="4"/>
  <c r="DM251" i="4"/>
  <c r="DO251" i="4"/>
  <c r="DN251" i="4"/>
  <c r="DA161" i="4"/>
  <c r="DA149" i="4"/>
  <c r="DA155" i="4"/>
  <c r="DA167" i="4"/>
  <c r="DA154" i="4"/>
  <c r="DA166" i="4"/>
  <c r="D254" i="4"/>
  <c r="F254" i="4"/>
  <c r="E254" i="4"/>
  <c r="D258" i="4"/>
  <c r="F258" i="4"/>
  <c r="B258" i="4"/>
  <c r="B377" i="4"/>
  <c r="E258" i="4"/>
  <c r="AI292" i="4"/>
  <c r="AI324" i="4"/>
  <c r="AI340" i="4"/>
  <c r="AI235" i="4"/>
  <c r="AJ207" i="4"/>
  <c r="FG160" i="4"/>
  <c r="FG263" i="4"/>
  <c r="FG148" i="4"/>
  <c r="FG250" i="4"/>
  <c r="FG157" i="4"/>
  <c r="FG259" i="4"/>
  <c r="FG169" i="4"/>
  <c r="FG272" i="4"/>
  <c r="FG167" i="4"/>
  <c r="FG270" i="4"/>
  <c r="FG155" i="4"/>
  <c r="FG257" i="4"/>
  <c r="FE241" i="4"/>
  <c r="FE256" i="4"/>
  <c r="N362" i="4"/>
  <c r="N376" i="4"/>
  <c r="AO168" i="4"/>
  <c r="AO271" i="4"/>
  <c r="AO156" i="4"/>
  <c r="AO258" i="4"/>
  <c r="AO164" i="4"/>
  <c r="AO267" i="4"/>
  <c r="AO152" i="4"/>
  <c r="AO254" i="4"/>
  <c r="AO150" i="4"/>
  <c r="AO252" i="4"/>
  <c r="AO162" i="4"/>
  <c r="AO265" i="4"/>
  <c r="BE314" i="4"/>
  <c r="BF229" i="4"/>
  <c r="BF314" i="4"/>
  <c r="CL298" i="4"/>
  <c r="CL330" i="4"/>
  <c r="CL346" i="4"/>
  <c r="CL256" i="4"/>
  <c r="FJ311" i="4"/>
  <c r="FK226" i="4"/>
  <c r="HK313" i="4"/>
  <c r="HL228" i="4"/>
  <c r="HL313" i="4"/>
  <c r="DB308" i="4"/>
  <c r="DC223" i="4"/>
  <c r="DC308" i="4"/>
  <c r="AV161" i="4"/>
  <c r="AV149" i="4"/>
  <c r="AV151" i="4"/>
  <c r="AV163" i="4"/>
  <c r="AW128" i="4"/>
  <c r="AW140" i="4"/>
  <c r="AW127" i="4"/>
  <c r="AW139" i="4"/>
  <c r="AW124" i="4"/>
  <c r="AW136" i="4"/>
  <c r="AW131" i="4"/>
  <c r="AW143" i="4"/>
  <c r="AW133" i="4"/>
  <c r="AW145" i="4"/>
  <c r="AW129" i="4"/>
  <c r="AW141" i="4"/>
  <c r="AX110" i="4"/>
  <c r="AW132" i="4"/>
  <c r="AW144" i="4"/>
  <c r="AW125" i="4"/>
  <c r="AW137" i="4"/>
  <c r="AW126" i="4"/>
  <c r="AW138" i="4"/>
  <c r="AW130" i="4"/>
  <c r="AW142" i="4"/>
  <c r="AX266" i="4"/>
  <c r="AW266" i="4"/>
  <c r="AV266" i="4"/>
  <c r="AY266" i="4"/>
  <c r="GQ292" i="4"/>
  <c r="GQ324" i="4"/>
  <c r="GQ340" i="4"/>
  <c r="FD295" i="4"/>
  <c r="FD327" i="4"/>
  <c r="FD343" i="4"/>
  <c r="AA311" i="4"/>
  <c r="AB226" i="4"/>
  <c r="BE244" i="4"/>
  <c r="BX237" i="4"/>
  <c r="BY209" i="4"/>
  <c r="EA297" i="4"/>
  <c r="EA329" i="4"/>
  <c r="EA345" i="4"/>
  <c r="EA240" i="4"/>
  <c r="EB212" i="4"/>
  <c r="HR268" i="4"/>
  <c r="HP268" i="4"/>
  <c r="HM268" i="4"/>
  <c r="HQ268" i="4"/>
  <c r="HO268" i="4"/>
  <c r="HO258" i="4"/>
  <c r="HQ258" i="4"/>
  <c r="HM258" i="4"/>
  <c r="HP258" i="4"/>
  <c r="DU313" i="4"/>
  <c r="DV228" i="4"/>
  <c r="DV313" i="4"/>
  <c r="AA306" i="4"/>
  <c r="AB221" i="4"/>
  <c r="GY296" i="4"/>
  <c r="GY328" i="4"/>
  <c r="GY344" i="4"/>
  <c r="AR306" i="4"/>
  <c r="AS221" i="4"/>
  <c r="AS306" i="4"/>
  <c r="ID312" i="4"/>
  <c r="IE227" i="4"/>
  <c r="GO161" i="4"/>
  <c r="GO149" i="4"/>
  <c r="GO164" i="4"/>
  <c r="GO152" i="4"/>
  <c r="GO160" i="4"/>
  <c r="GO148" i="4"/>
  <c r="GQ266" i="4"/>
  <c r="GP266" i="4"/>
  <c r="GO266" i="4"/>
  <c r="GI272" i="4"/>
  <c r="GE272" i="4"/>
  <c r="GH272" i="4"/>
  <c r="GG272" i="4"/>
  <c r="EM268" i="4"/>
  <c r="EL268" i="4"/>
  <c r="EN292" i="4"/>
  <c r="EN324" i="4"/>
  <c r="EN340" i="4"/>
  <c r="HQ300" i="4"/>
  <c r="HQ332" i="4"/>
  <c r="HQ348" i="4"/>
  <c r="Z257" i="4"/>
  <c r="Y257" i="4"/>
  <c r="DU238" i="4"/>
  <c r="AY236" i="4"/>
  <c r="AY264" i="4"/>
  <c r="AX308" i="4"/>
  <c r="AY223" i="4"/>
  <c r="AY308" i="4"/>
  <c r="DG258" i="4"/>
  <c r="DF258" i="4"/>
  <c r="DH258" i="4"/>
  <c r="CK267" i="4"/>
  <c r="CJ267" i="4"/>
  <c r="CI267" i="4"/>
  <c r="CI252" i="4"/>
  <c r="CK252" i="4"/>
  <c r="CJ252" i="4"/>
  <c r="CJ371" i="4"/>
  <c r="FC250" i="4"/>
  <c r="FB250" i="4"/>
  <c r="BV150" i="4"/>
  <c r="BV162" i="4"/>
  <c r="CE235" i="4"/>
  <c r="HQ296" i="4"/>
  <c r="HQ328" i="4"/>
  <c r="HQ344" i="4"/>
  <c r="AA293" i="4"/>
  <c r="AA325" i="4"/>
  <c r="AA341" i="4"/>
  <c r="HJ300" i="4"/>
  <c r="HJ332" i="4"/>
  <c r="HJ348" i="4"/>
  <c r="BL241" i="4"/>
  <c r="BL256" i="4"/>
  <c r="GQ295" i="4"/>
  <c r="GQ327" i="4"/>
  <c r="GQ343" i="4"/>
  <c r="HK235" i="4"/>
  <c r="HL207" i="4"/>
  <c r="EA299" i="4"/>
  <c r="EA331" i="4"/>
  <c r="EA347" i="4"/>
  <c r="EA242" i="4"/>
  <c r="EB214" i="4"/>
  <c r="BF297" i="4"/>
  <c r="BF329" i="4"/>
  <c r="BF345" i="4"/>
  <c r="BF240" i="4"/>
  <c r="CT241" i="4"/>
  <c r="CU213" i="4"/>
  <c r="BK297" i="4"/>
  <c r="BK329" i="4"/>
  <c r="BK345" i="4"/>
  <c r="BK240" i="4"/>
  <c r="BK255" i="4"/>
  <c r="BL212" i="4"/>
  <c r="GY295" i="4"/>
  <c r="GY327" i="4"/>
  <c r="GY343" i="4"/>
  <c r="GY238" i="4"/>
  <c r="GZ210" i="4"/>
  <c r="EP238" i="4"/>
  <c r="EP266" i="4"/>
  <c r="EQ210" i="4"/>
  <c r="GD240" i="4"/>
  <c r="EO301" i="4"/>
  <c r="EO333" i="4"/>
  <c r="EO349" i="4"/>
  <c r="EO244" i="4"/>
  <c r="EO272" i="4"/>
  <c r="EP216" i="4"/>
  <c r="AR236" i="4"/>
  <c r="BE241" i="4"/>
  <c r="BF213" i="4"/>
  <c r="EV313" i="4"/>
  <c r="EW228" i="4"/>
  <c r="CC357" i="4"/>
  <c r="BX66" i="4"/>
  <c r="BW109" i="4"/>
  <c r="O130" i="4"/>
  <c r="O142" i="4"/>
  <c r="O129" i="4"/>
  <c r="O141" i="4"/>
  <c r="O124" i="4"/>
  <c r="O136" i="4"/>
  <c r="O126" i="4"/>
  <c r="O138" i="4"/>
  <c r="O133" i="4"/>
  <c r="O145" i="4"/>
  <c r="O125" i="4"/>
  <c r="O137" i="4"/>
  <c r="O131" i="4"/>
  <c r="O143" i="4"/>
  <c r="O127" i="4"/>
  <c r="O139" i="4"/>
  <c r="O128" i="4"/>
  <c r="O140" i="4"/>
  <c r="O132" i="4"/>
  <c r="O144" i="4"/>
  <c r="N163" i="4"/>
  <c r="N151" i="4"/>
  <c r="N255" i="4"/>
  <c r="L255" i="4"/>
  <c r="O255" i="4"/>
  <c r="AH156" i="4"/>
  <c r="T258" i="4"/>
  <c r="P258" i="4"/>
  <c r="S258" i="4"/>
  <c r="V258" i="4"/>
  <c r="R258" i="4"/>
  <c r="R377" i="4"/>
  <c r="U258" i="4"/>
  <c r="R259" i="4"/>
  <c r="R378" i="4"/>
  <c r="T259" i="4"/>
  <c r="P259" i="4"/>
  <c r="S259" i="4"/>
  <c r="BK251" i="4"/>
  <c r="BJ251" i="4"/>
  <c r="BI251" i="4"/>
  <c r="BL251" i="4"/>
  <c r="DO252" i="4"/>
  <c r="DN252" i="4"/>
  <c r="DM252" i="4"/>
  <c r="EA309" i="4"/>
  <c r="EB224" i="4"/>
  <c r="E268" i="4"/>
  <c r="B268" i="4"/>
  <c r="F268" i="4"/>
  <c r="D268" i="4"/>
  <c r="GQ312" i="4"/>
  <c r="GR227" i="4"/>
  <c r="AX312" i="4"/>
  <c r="AY227" i="4"/>
  <c r="AY312" i="4"/>
  <c r="BE309" i="4"/>
  <c r="BF224" i="4"/>
  <c r="BF309" i="4"/>
  <c r="AX268" i="4"/>
  <c r="AT268" i="4"/>
  <c r="AY268" i="4"/>
  <c r="AW268" i="4"/>
  <c r="AV268" i="4"/>
  <c r="CR109" i="4"/>
  <c r="CS66" i="4"/>
  <c r="CC165" i="4"/>
  <c r="CC153" i="4"/>
  <c r="CC169" i="4"/>
  <c r="CC157" i="4"/>
  <c r="DC236" i="4"/>
  <c r="EA294" i="4"/>
  <c r="EA326" i="4"/>
  <c r="EA342" i="4"/>
  <c r="EA237" i="4"/>
  <c r="EB209" i="4"/>
  <c r="BE236" i="4"/>
  <c r="FY361" i="4"/>
  <c r="FY375" i="4"/>
  <c r="FO153" i="4"/>
  <c r="FO165" i="4"/>
  <c r="HO157" i="4"/>
  <c r="HO169" i="4"/>
  <c r="HO167" i="4"/>
  <c r="HO155" i="4"/>
  <c r="HO153" i="4"/>
  <c r="HO165" i="4"/>
  <c r="HQ263" i="4"/>
  <c r="HM263" i="4"/>
  <c r="HP263" i="4"/>
  <c r="HO263" i="4"/>
  <c r="AS239" i="4"/>
  <c r="BN349" i="4"/>
  <c r="HQ311" i="4"/>
  <c r="HR226" i="4"/>
  <c r="GO259" i="4"/>
  <c r="GR259" i="4"/>
  <c r="GQ259" i="4"/>
  <c r="GP259" i="4"/>
  <c r="GK255" i="4"/>
  <c r="GK374" i="4"/>
  <c r="GJ297" i="4"/>
  <c r="GK297" i="4"/>
  <c r="GL297" i="4"/>
  <c r="GL329" i="4"/>
  <c r="GL345" i="4"/>
  <c r="GJ329" i="4"/>
  <c r="GJ345" i="4"/>
  <c r="GK329" i="4"/>
  <c r="GK345" i="4"/>
  <c r="GE345" i="4"/>
  <c r="GL360" i="4"/>
  <c r="GL374" i="4"/>
  <c r="GG255" i="4"/>
  <c r="GJ255" i="4"/>
  <c r="GI255" i="4"/>
  <c r="GE255" i="4"/>
  <c r="GH255" i="4"/>
  <c r="GI252" i="4"/>
  <c r="GL252" i="4"/>
  <c r="GH252" i="4"/>
  <c r="GK252" i="4"/>
  <c r="GK371" i="4"/>
  <c r="GL357" i="4"/>
  <c r="GL371" i="4"/>
  <c r="GG252" i="4"/>
  <c r="GJ252" i="4"/>
  <c r="EM258" i="4"/>
  <c r="EL258" i="4"/>
  <c r="EN258" i="4"/>
  <c r="EO269" i="4"/>
  <c r="EN269" i="4"/>
  <c r="EM269" i="4"/>
  <c r="EL269" i="4"/>
  <c r="AI296" i="4"/>
  <c r="AI328" i="4"/>
  <c r="AI344" i="4"/>
  <c r="AI239" i="4"/>
  <c r="AJ211" i="4"/>
  <c r="DU243" i="4"/>
  <c r="Z271" i="4"/>
  <c r="Y271" i="4"/>
  <c r="AB271" i="4"/>
  <c r="AA271" i="4"/>
  <c r="CE239" i="4"/>
  <c r="DB309" i="4"/>
  <c r="DC224" i="4"/>
  <c r="DC309" i="4"/>
  <c r="CL237" i="4"/>
  <c r="CL252" i="4"/>
  <c r="FJ307" i="4"/>
  <c r="FK222" i="4"/>
  <c r="EW315" i="4"/>
  <c r="EX230" i="4"/>
  <c r="DF163" i="4"/>
  <c r="DF151" i="4"/>
  <c r="DF157" i="4"/>
  <c r="DF169" i="4"/>
  <c r="DF160" i="4"/>
  <c r="DF148" i="4"/>
  <c r="DH253" i="4"/>
  <c r="DG253" i="4"/>
  <c r="DF253" i="4"/>
  <c r="CG255" i="4"/>
  <c r="CJ255" i="4"/>
  <c r="CJ374" i="4"/>
  <c r="CI255" i="4"/>
  <c r="FD268" i="4"/>
  <c r="FC268" i="4"/>
  <c r="FB268" i="4"/>
  <c r="AX237" i="4"/>
  <c r="AX252" i="4"/>
  <c r="CD356" i="4"/>
  <c r="HL298" i="4"/>
  <c r="HL330" i="4"/>
  <c r="HL346" i="4"/>
  <c r="HF346" i="4"/>
  <c r="AJ295" i="4"/>
  <c r="AJ327" i="4"/>
  <c r="AJ343" i="4"/>
  <c r="AJ238" i="4"/>
  <c r="AK210" i="4"/>
  <c r="EP296" i="4"/>
  <c r="EP328" i="4"/>
  <c r="EP344" i="4"/>
  <c r="EP239" i="4"/>
  <c r="EP254" i="4"/>
  <c r="EQ211" i="4"/>
  <c r="CD300" i="4"/>
  <c r="CD332" i="4"/>
  <c r="CD348" i="4"/>
  <c r="CD243" i="4"/>
  <c r="CE215" i="4"/>
  <c r="M360" i="4"/>
  <c r="L360" i="4"/>
  <c r="GQ306" i="4"/>
  <c r="GR221" i="4"/>
  <c r="ID298" i="4"/>
  <c r="ID330" i="4"/>
  <c r="ID346" i="4"/>
  <c r="EG330" i="4"/>
  <c r="EG346" i="4"/>
  <c r="EH298" i="4"/>
  <c r="FP332" i="4"/>
  <c r="FP348" i="4"/>
  <c r="FQ300" i="4"/>
  <c r="FQ332" i="4"/>
  <c r="FQ348" i="4"/>
  <c r="IA167" i="4"/>
  <c r="IA270" i="4"/>
  <c r="IA155" i="4"/>
  <c r="IA257" i="4"/>
  <c r="IA160" i="4"/>
  <c r="IA263" i="4"/>
  <c r="IA148" i="4"/>
  <c r="IA250" i="4"/>
  <c r="IA156" i="4"/>
  <c r="IA258" i="4"/>
  <c r="IA168" i="4"/>
  <c r="IA271" i="4"/>
  <c r="IE306" i="4"/>
  <c r="AS238" i="4"/>
  <c r="O250" i="4"/>
  <c r="N250" i="4"/>
  <c r="V253" i="4"/>
  <c r="R253" i="4"/>
  <c r="R372" i="4"/>
  <c r="U253" i="4"/>
  <c r="T253" i="4"/>
  <c r="S253" i="4"/>
  <c r="BI165" i="4"/>
  <c r="BI153" i="4"/>
  <c r="BJ127" i="4"/>
  <c r="BJ139" i="4"/>
  <c r="BK110" i="4"/>
  <c r="BJ126" i="4"/>
  <c r="BJ138" i="4"/>
  <c r="BJ130" i="4"/>
  <c r="BJ142" i="4"/>
  <c r="BJ132" i="4"/>
  <c r="BJ144" i="4"/>
  <c r="BJ128" i="4"/>
  <c r="BJ140" i="4"/>
  <c r="BJ131" i="4"/>
  <c r="BJ143" i="4"/>
  <c r="BJ133" i="4"/>
  <c r="BJ145" i="4"/>
  <c r="BJ124" i="4"/>
  <c r="BJ136" i="4"/>
  <c r="BJ125" i="4"/>
  <c r="BJ137" i="4"/>
  <c r="BJ129" i="4"/>
  <c r="BJ141" i="4"/>
  <c r="BI154" i="4"/>
  <c r="BI166" i="4"/>
  <c r="DM169" i="4"/>
  <c r="DM157" i="4"/>
  <c r="DM164" i="4"/>
  <c r="DM152" i="4"/>
  <c r="DM151" i="4"/>
  <c r="DM163" i="4"/>
  <c r="DM253" i="4"/>
  <c r="DO253" i="4"/>
  <c r="DN253" i="4"/>
  <c r="D252" i="4"/>
  <c r="F252" i="4"/>
  <c r="E252" i="4"/>
  <c r="E253" i="4"/>
  <c r="D253" i="4"/>
  <c r="AX313" i="4"/>
  <c r="AY228" i="4"/>
  <c r="AY313" i="4"/>
  <c r="DB313" i="4"/>
  <c r="DC228" i="4"/>
  <c r="DC313" i="4"/>
  <c r="DQ154" i="4"/>
  <c r="DQ256" i="4"/>
  <c r="DQ166" i="4"/>
  <c r="DQ269" i="4"/>
  <c r="DQ168" i="4"/>
  <c r="DQ271" i="4"/>
  <c r="DQ156" i="4"/>
  <c r="DQ258" i="4"/>
  <c r="DQ160" i="4"/>
  <c r="DQ263" i="4"/>
  <c r="DQ148" i="4"/>
  <c r="DQ250" i="4"/>
  <c r="BD308" i="4"/>
  <c r="BE223" i="4"/>
  <c r="AW250" i="4"/>
  <c r="AV250" i="4"/>
  <c r="AV369" i="4"/>
  <c r="AY250" i="4"/>
  <c r="AX250" i="4"/>
  <c r="M364" i="4"/>
  <c r="BD294" i="4"/>
  <c r="BD326" i="4"/>
  <c r="BD342" i="4"/>
  <c r="BD237" i="4"/>
  <c r="BE209" i="4"/>
  <c r="AZ345" i="4"/>
  <c r="T298" i="4"/>
  <c r="T330" i="4"/>
  <c r="T346" i="4"/>
  <c r="T241" i="4"/>
  <c r="T256" i="4"/>
  <c r="U213" i="4"/>
  <c r="V242" i="4"/>
  <c r="V270" i="4"/>
  <c r="FO250" i="4"/>
  <c r="FR250" i="4"/>
  <c r="FQ250" i="4"/>
  <c r="FP250" i="4"/>
  <c r="HQ253" i="4"/>
  <c r="HM253" i="4"/>
  <c r="HP253" i="4"/>
  <c r="HO253" i="4"/>
  <c r="HR253" i="4"/>
  <c r="GL243" i="4"/>
  <c r="GL258" i="4"/>
  <c r="CK312" i="4"/>
  <c r="CL227" i="4"/>
  <c r="CL312" i="4"/>
  <c r="EV312" i="4"/>
  <c r="EW227" i="4"/>
  <c r="DI306" i="4"/>
  <c r="DJ221" i="4"/>
  <c r="DJ306" i="4"/>
  <c r="AR299" i="4"/>
  <c r="AR331" i="4"/>
  <c r="AR347" i="4"/>
  <c r="J153" i="4"/>
  <c r="J165" i="4"/>
  <c r="K129" i="4"/>
  <c r="K141" i="4"/>
  <c r="K131" i="4"/>
  <c r="K143" i="4"/>
  <c r="K127" i="4"/>
  <c r="K139" i="4"/>
  <c r="K130" i="4"/>
  <c r="K142" i="4"/>
  <c r="K132" i="4"/>
  <c r="K144" i="4"/>
  <c r="K124" i="4"/>
  <c r="K136" i="4"/>
  <c r="K133" i="4"/>
  <c r="K145" i="4"/>
  <c r="K128" i="4"/>
  <c r="K140" i="4"/>
  <c r="K126" i="4"/>
  <c r="K138" i="4"/>
  <c r="K125" i="4"/>
  <c r="K137" i="4"/>
  <c r="J154" i="4"/>
  <c r="J166" i="4"/>
  <c r="GP263" i="4"/>
  <c r="GO263" i="4"/>
  <c r="GQ263" i="4"/>
  <c r="GK256" i="4"/>
  <c r="GK375" i="4"/>
  <c r="GG256" i="4"/>
  <c r="GJ256" i="4"/>
  <c r="GI256" i="4"/>
  <c r="GH256" i="4"/>
  <c r="GE256" i="4"/>
  <c r="EM270" i="4"/>
  <c r="EL270" i="4"/>
  <c r="EN270" i="4"/>
  <c r="EL153" i="4"/>
  <c r="EL165" i="4"/>
  <c r="EL167" i="4"/>
  <c r="EL155" i="4"/>
  <c r="EL150" i="4"/>
  <c r="EL162" i="4"/>
  <c r="Y169" i="4"/>
  <c r="Y157" i="4"/>
  <c r="Y155" i="4"/>
  <c r="Y167" i="4"/>
  <c r="Y154" i="4"/>
  <c r="Y166" i="4"/>
  <c r="AY241" i="4"/>
  <c r="AY256" i="4"/>
  <c r="M358" i="4"/>
  <c r="L358" i="4"/>
  <c r="AX309" i="4"/>
  <c r="AY224" i="4"/>
  <c r="AY309" i="4"/>
  <c r="BE310" i="4"/>
  <c r="BF225" i="4"/>
  <c r="BF310" i="4"/>
  <c r="AB240" i="4"/>
  <c r="AB255" i="4"/>
  <c r="AC212" i="4"/>
  <c r="CR306" i="4"/>
  <c r="CS221" i="4"/>
  <c r="DB312" i="4"/>
  <c r="DC227" i="4"/>
  <c r="DC312" i="4"/>
  <c r="AA300" i="4"/>
  <c r="AA332" i="4"/>
  <c r="AA348" i="4"/>
  <c r="DG269" i="4"/>
  <c r="DF269" i="4"/>
  <c r="DI259" i="4"/>
  <c r="DH259" i="4"/>
  <c r="DD259" i="4"/>
  <c r="DD378" i="4"/>
  <c r="DG259" i="4"/>
  <c r="DJ259" i="4"/>
  <c r="DF259" i="4"/>
  <c r="CK259" i="4"/>
  <c r="CG259" i="4"/>
  <c r="CJ259" i="4"/>
  <c r="CJ378" i="4"/>
  <c r="CI259" i="4"/>
  <c r="CL259" i="4"/>
  <c r="CI166" i="4"/>
  <c r="CI154" i="4"/>
  <c r="CI156" i="4"/>
  <c r="CI168" i="4"/>
  <c r="BL66" i="4"/>
  <c r="BL109" i="4"/>
  <c r="BK109" i="4"/>
  <c r="FD253" i="4"/>
  <c r="FC253" i="4"/>
  <c r="FB253" i="4"/>
  <c r="FE257" i="4"/>
  <c r="FD257" i="4"/>
  <c r="FC257" i="4"/>
  <c r="FB257" i="4"/>
  <c r="BD360" i="4"/>
  <c r="HK299" i="4"/>
  <c r="HK331" i="4"/>
  <c r="HK347" i="4"/>
  <c r="F295" i="4"/>
  <c r="F327" i="4"/>
  <c r="F343" i="4"/>
  <c r="F238" i="4"/>
  <c r="F266" i="4"/>
  <c r="HQ297" i="4"/>
  <c r="HQ329" i="4"/>
  <c r="HQ345" i="4"/>
  <c r="IF236" i="4"/>
  <c r="GZ315" i="4"/>
  <c r="HA230" i="4"/>
  <c r="EH307" i="4"/>
  <c r="EI222" i="4"/>
  <c r="EI307" i="4"/>
  <c r="ID66" i="4"/>
  <c r="IC109" i="4"/>
  <c r="GY294" i="4"/>
  <c r="GY326" i="4"/>
  <c r="GY342" i="4"/>
  <c r="GY237" i="4"/>
  <c r="GZ209" i="4"/>
  <c r="CK311" i="4"/>
  <c r="CL226" i="4"/>
  <c r="CL311" i="4"/>
  <c r="N271" i="4"/>
  <c r="L271" i="4"/>
  <c r="O271" i="4"/>
  <c r="T252" i="4"/>
  <c r="S252" i="4"/>
  <c r="R252" i="4"/>
  <c r="R371" i="4"/>
  <c r="U252" i="4"/>
  <c r="BJ268" i="4"/>
  <c r="BK268" i="4"/>
  <c r="BI268" i="4"/>
  <c r="BJ253" i="4"/>
  <c r="BI253" i="4"/>
  <c r="DN268" i="4"/>
  <c r="DM268" i="4"/>
  <c r="DK268" i="4"/>
  <c r="DO268" i="4"/>
  <c r="F259" i="4"/>
  <c r="B259" i="4"/>
  <c r="B378" i="4"/>
  <c r="E259" i="4"/>
  <c r="D259" i="4"/>
  <c r="D169" i="4"/>
  <c r="D157" i="4"/>
  <c r="D161" i="4"/>
  <c r="D149" i="4"/>
  <c r="D155" i="4"/>
  <c r="D167" i="4"/>
  <c r="GZ244" i="4"/>
  <c r="DX161" i="4"/>
  <c r="DX264" i="4"/>
  <c r="DX149" i="4"/>
  <c r="DX251" i="4"/>
  <c r="DY127" i="4"/>
  <c r="DY139" i="4"/>
  <c r="DY129" i="4"/>
  <c r="DY141" i="4"/>
  <c r="DY133" i="4"/>
  <c r="DY145" i="4"/>
  <c r="DZ110" i="4"/>
  <c r="DY128" i="4"/>
  <c r="DY140" i="4"/>
  <c r="DY125" i="4"/>
  <c r="DY137" i="4"/>
  <c r="DY130" i="4"/>
  <c r="DY142" i="4"/>
  <c r="DY132" i="4"/>
  <c r="DY144" i="4"/>
  <c r="DY124" i="4"/>
  <c r="DY136" i="4"/>
  <c r="DY131" i="4"/>
  <c r="DY143" i="4"/>
  <c r="DY126" i="4"/>
  <c r="DY138" i="4"/>
  <c r="DX166" i="4"/>
  <c r="DX269" i="4"/>
  <c r="DX154" i="4"/>
  <c r="DX256" i="4"/>
  <c r="CR244" i="4"/>
  <c r="CS216" i="4"/>
  <c r="GJ299" i="4"/>
  <c r="GJ331" i="4"/>
  <c r="GJ347" i="4"/>
  <c r="FR296" i="4"/>
  <c r="FR328" i="4"/>
  <c r="FR344" i="4"/>
  <c r="DT66" i="4"/>
  <c r="DS109" i="4"/>
  <c r="FR293" i="4"/>
  <c r="FR325" i="4"/>
  <c r="FR341" i="4"/>
  <c r="FR236" i="4"/>
  <c r="FR264" i="4"/>
  <c r="FS208" i="4"/>
  <c r="GB362" i="4"/>
  <c r="GB376" i="4"/>
  <c r="AX269" i="4"/>
  <c r="AT269" i="4"/>
  <c r="AV269" i="4"/>
  <c r="AY269" i="4"/>
  <c r="AW269" i="4"/>
  <c r="AV265" i="4"/>
  <c r="AX265" i="4"/>
  <c r="AW265" i="4"/>
  <c r="FF343" i="4"/>
  <c r="FJ358" i="4"/>
  <c r="BO361" i="4"/>
  <c r="BK293" i="4"/>
  <c r="BK325" i="4"/>
  <c r="BK341" i="4"/>
  <c r="HQ265" i="4"/>
  <c r="HM265" i="4"/>
  <c r="HP265" i="4"/>
  <c r="HO265" i="4"/>
  <c r="BW315" i="4"/>
  <c r="BX230" i="4"/>
  <c r="BE239" i="4"/>
  <c r="T307" i="4"/>
  <c r="U222" i="4"/>
  <c r="BK296" i="4"/>
  <c r="BK328" i="4"/>
  <c r="BK344" i="4"/>
  <c r="FE240" i="4"/>
  <c r="FE255" i="4"/>
  <c r="IE310" i="4"/>
  <c r="IF225" i="4"/>
  <c r="FD310" i="4"/>
  <c r="FE225" i="4"/>
  <c r="FE310" i="4"/>
  <c r="AR314" i="4"/>
  <c r="AS229" i="4"/>
  <c r="AS314" i="4"/>
  <c r="AA299" i="4"/>
  <c r="AA331" i="4"/>
  <c r="AA347" i="4"/>
  <c r="AA242" i="4"/>
  <c r="AA257" i="4"/>
  <c r="AB214" i="4"/>
  <c r="GD126" i="4"/>
  <c r="GD138" i="4"/>
  <c r="GD132" i="4"/>
  <c r="GD144" i="4"/>
  <c r="GD124" i="4"/>
  <c r="GD136" i="4"/>
  <c r="GD128" i="4"/>
  <c r="GD140" i="4"/>
  <c r="GD129" i="4"/>
  <c r="GD141" i="4"/>
  <c r="GD133" i="4"/>
  <c r="GD145" i="4"/>
  <c r="GD131" i="4"/>
  <c r="GD143" i="4"/>
  <c r="GD130" i="4"/>
  <c r="GD142" i="4"/>
  <c r="GD125" i="4"/>
  <c r="GD137" i="4"/>
  <c r="GD127" i="4"/>
  <c r="GD139" i="4"/>
  <c r="GC151" i="4"/>
  <c r="GC163" i="4"/>
  <c r="GO269" i="4"/>
  <c r="GR269" i="4"/>
  <c r="GQ269" i="4"/>
  <c r="GP269" i="4"/>
  <c r="GQ258" i="4"/>
  <c r="GP258" i="4"/>
  <c r="GO258" i="4"/>
  <c r="GK251" i="4"/>
  <c r="GK370" i="4"/>
  <c r="GL356" i="4"/>
  <c r="GL370" i="4"/>
  <c r="GG251" i="4"/>
  <c r="GJ251" i="4"/>
  <c r="GI251" i="4"/>
  <c r="GH251" i="4"/>
  <c r="GG169" i="4"/>
  <c r="GG157" i="4"/>
  <c r="GG164" i="4"/>
  <c r="GG152" i="4"/>
  <c r="GG151" i="4"/>
  <c r="GG163" i="4"/>
  <c r="BC166" i="4"/>
  <c r="BC154" i="4"/>
  <c r="BD133" i="4"/>
  <c r="BD145" i="4"/>
  <c r="BD132" i="4"/>
  <c r="BD144" i="4"/>
  <c r="BD127" i="4"/>
  <c r="BD139" i="4"/>
  <c r="BD129" i="4"/>
  <c r="BD141" i="4"/>
  <c r="BD128" i="4"/>
  <c r="BD140" i="4"/>
  <c r="BE110" i="4"/>
  <c r="BD124" i="4"/>
  <c r="BD136" i="4"/>
  <c r="BD126" i="4"/>
  <c r="BD138" i="4"/>
  <c r="BD130" i="4"/>
  <c r="BD142" i="4"/>
  <c r="BD131" i="4"/>
  <c r="BD143" i="4"/>
  <c r="BD125" i="4"/>
  <c r="BD137" i="4"/>
  <c r="BC157" i="4"/>
  <c r="BC169" i="4"/>
  <c r="EL265" i="4"/>
  <c r="EN265" i="4"/>
  <c r="EM265" i="4"/>
  <c r="EM250" i="4"/>
  <c r="EL250" i="4"/>
  <c r="EN250" i="4"/>
  <c r="EN300" i="4"/>
  <c r="EN332" i="4"/>
  <c r="EN348" i="4"/>
  <c r="G341" i="4"/>
  <c r="AB298" i="4"/>
  <c r="AB330" i="4"/>
  <c r="AB346" i="4"/>
  <c r="AB241" i="4"/>
  <c r="AB269" i="4"/>
  <c r="AC213" i="4"/>
  <c r="Z254" i="4"/>
  <c r="Y254" i="4"/>
  <c r="Y264" i="4"/>
  <c r="AA264" i="4"/>
  <c r="Z264" i="4"/>
  <c r="FE294" i="4"/>
  <c r="FE326" i="4"/>
  <c r="FE342" i="4"/>
  <c r="FE237" i="4"/>
  <c r="FE265" i="4"/>
  <c r="FJ308" i="4"/>
  <c r="FK223" i="4"/>
  <c r="EN294" i="4"/>
  <c r="EN326" i="4"/>
  <c r="EN342" i="4"/>
  <c r="CQ307" i="4"/>
  <c r="CR222" i="4"/>
  <c r="DG250" i="4"/>
  <c r="DF250" i="4"/>
  <c r="DI250" i="4"/>
  <c r="DH250" i="4"/>
  <c r="CK271" i="4"/>
  <c r="CG271" i="4"/>
  <c r="CJ271" i="4"/>
  <c r="CI271" i="4"/>
  <c r="CL271" i="4"/>
  <c r="CJ266" i="4"/>
  <c r="CI266" i="4"/>
  <c r="CL266" i="4"/>
  <c r="CK266" i="4"/>
  <c r="FE259" i="4"/>
  <c r="FD259" i="4"/>
  <c r="FC259" i="4"/>
  <c r="FB259" i="4"/>
  <c r="EZ259" i="4"/>
  <c r="EZ378" i="4"/>
  <c r="FB163" i="4"/>
  <c r="FB151" i="4"/>
  <c r="FB157" i="4"/>
  <c r="FB169" i="4"/>
  <c r="FB154" i="4"/>
  <c r="FB166" i="4"/>
  <c r="HL301" i="4"/>
  <c r="HL333" i="4"/>
  <c r="HL349" i="4"/>
  <c r="DJ240" i="4"/>
  <c r="DJ255" i="4"/>
  <c r="AC237" i="4"/>
  <c r="AC252" i="4"/>
  <c r="AD209" i="4"/>
  <c r="FE301" i="4"/>
  <c r="FE333" i="4"/>
  <c r="FE349" i="4"/>
  <c r="HQ294" i="4"/>
  <c r="HQ326" i="4"/>
  <c r="HQ342" i="4"/>
  <c r="BD299" i="4"/>
  <c r="GJ298" i="4"/>
  <c r="GJ330" i="4"/>
  <c r="GJ346" i="4"/>
  <c r="DI301" i="4"/>
  <c r="DI333" i="4"/>
  <c r="DI349" i="4"/>
  <c r="DJ235" i="4"/>
  <c r="DJ263" i="4"/>
  <c r="BF235" i="4"/>
  <c r="EX236" i="4"/>
  <c r="AR244" i="4"/>
  <c r="GR299" i="4"/>
  <c r="GR331" i="4"/>
  <c r="GR347" i="4"/>
  <c r="CQ294" i="4"/>
  <c r="B346" i="4"/>
  <c r="EA301" i="4"/>
  <c r="EA333" i="4"/>
  <c r="EA349" i="4"/>
  <c r="EA244" i="4"/>
  <c r="EB216" i="4"/>
  <c r="T311" i="4"/>
  <c r="U226" i="4"/>
  <c r="AI298" i="4"/>
  <c r="AI330" i="4"/>
  <c r="AI346" i="4"/>
  <c r="AI241" i="4"/>
  <c r="AJ213" i="4"/>
  <c r="FD306" i="4"/>
  <c r="FE221" i="4"/>
  <c r="FE306" i="4"/>
  <c r="EH292" i="4"/>
  <c r="EH324" i="4"/>
  <c r="EH340" i="4"/>
  <c r="EH235" i="4"/>
  <c r="EI207" i="4"/>
  <c r="FX155" i="4"/>
  <c r="FX167" i="4"/>
  <c r="FY125" i="4"/>
  <c r="FY137" i="4"/>
  <c r="FY129" i="4"/>
  <c r="FY141" i="4"/>
  <c r="FY130" i="4"/>
  <c r="FY142" i="4"/>
  <c r="FY124" i="4"/>
  <c r="FY136" i="4"/>
  <c r="FY132" i="4"/>
  <c r="FY144" i="4"/>
  <c r="FY131" i="4"/>
  <c r="FY143" i="4"/>
  <c r="FY126" i="4"/>
  <c r="FY138" i="4"/>
  <c r="FY128" i="4"/>
  <c r="FY140" i="4"/>
  <c r="FY127" i="4"/>
  <c r="FY139" i="4"/>
  <c r="FY133" i="4"/>
  <c r="FY145" i="4"/>
  <c r="FX156" i="4"/>
  <c r="FX168" i="4"/>
  <c r="HR109" i="4"/>
  <c r="HS66" i="4"/>
  <c r="O266" i="4"/>
  <c r="N266" i="4"/>
  <c r="R150" i="4"/>
  <c r="R162" i="4"/>
  <c r="R153" i="4"/>
  <c r="R165" i="4"/>
  <c r="R157" i="4"/>
  <c r="R169" i="4"/>
  <c r="V257" i="4"/>
  <c r="R257" i="4"/>
  <c r="R376" i="4"/>
  <c r="U257" i="4"/>
  <c r="T257" i="4"/>
  <c r="P257" i="4"/>
  <c r="S257" i="4"/>
  <c r="BI272" i="4"/>
  <c r="BL272" i="4"/>
  <c r="BK272" i="4"/>
  <c r="BG272" i="4"/>
  <c r="BJ272" i="4"/>
  <c r="FR109" i="4"/>
  <c r="FS66" i="4"/>
  <c r="DO254" i="4"/>
  <c r="DN254" i="4"/>
  <c r="DM254" i="4"/>
  <c r="DO264" i="4"/>
  <c r="DN264" i="4"/>
  <c r="DM264" i="4"/>
  <c r="DA168" i="4"/>
  <c r="DA156" i="4"/>
  <c r="DA160" i="4"/>
  <c r="DA148" i="4"/>
  <c r="DA150" i="4"/>
  <c r="DA162" i="4"/>
  <c r="E256" i="4"/>
  <c r="F256" i="4"/>
  <c r="D256" i="4"/>
  <c r="B256" i="4"/>
  <c r="B375" i="4"/>
  <c r="BG349" i="4"/>
  <c r="BJ364" i="4"/>
  <c r="EH294" i="4"/>
  <c r="EH326" i="4"/>
  <c r="EH342" i="4"/>
  <c r="GZ236" i="4"/>
  <c r="HA208" i="4"/>
  <c r="FG153" i="4"/>
  <c r="FG255" i="4"/>
  <c r="FG165" i="4"/>
  <c r="FG268" i="4"/>
  <c r="FG162" i="4"/>
  <c r="FG265" i="4"/>
  <c r="FG150" i="4"/>
  <c r="FG252" i="4"/>
  <c r="FG163" i="4"/>
  <c r="FG266" i="4"/>
  <c r="FG151" i="4"/>
  <c r="FG253" i="4"/>
  <c r="CR293" i="4"/>
  <c r="CR325" i="4"/>
  <c r="CR341" i="4"/>
  <c r="CR236" i="4"/>
  <c r="CS208" i="4"/>
  <c r="FJ312" i="4"/>
  <c r="FK227" i="4"/>
  <c r="CJ359" i="4"/>
  <c r="EH297" i="4"/>
  <c r="EH329" i="4"/>
  <c r="EH345" i="4"/>
  <c r="AP125" i="4"/>
  <c r="AP137" i="4"/>
  <c r="AP129" i="4"/>
  <c r="AP141" i="4"/>
  <c r="AP127" i="4"/>
  <c r="AP139" i="4"/>
  <c r="AP126" i="4"/>
  <c r="AP138" i="4"/>
  <c r="AP130" i="4"/>
  <c r="AP142" i="4"/>
  <c r="AP132" i="4"/>
  <c r="AP144" i="4"/>
  <c r="AP128" i="4"/>
  <c r="AP140" i="4"/>
  <c r="AP131" i="4"/>
  <c r="AP143" i="4"/>
  <c r="AP133" i="4"/>
  <c r="AP145" i="4"/>
  <c r="AP124" i="4"/>
  <c r="AP136" i="4"/>
  <c r="AQ110" i="4"/>
  <c r="AO169" i="4"/>
  <c r="AO272" i="4"/>
  <c r="AO157" i="4"/>
  <c r="AO259" i="4"/>
  <c r="AO155" i="4"/>
  <c r="AO257" i="4"/>
  <c r="AO167" i="4"/>
  <c r="AO270" i="4"/>
  <c r="EW298" i="4"/>
  <c r="EW330" i="4"/>
  <c r="EW346" i="4"/>
  <c r="EW241" i="4"/>
  <c r="EX213" i="4"/>
  <c r="B345" i="4"/>
  <c r="F360" i="4"/>
  <c r="AJ236" i="4"/>
  <c r="AK208" i="4"/>
  <c r="AV152" i="4"/>
  <c r="AV164" i="4"/>
  <c r="AV162" i="4"/>
  <c r="AV150" i="4"/>
  <c r="AV160" i="4"/>
  <c r="AV148" i="4"/>
  <c r="GR240" i="4"/>
  <c r="GR255" i="4"/>
  <c r="GS212" i="4"/>
  <c r="BR300" i="4"/>
  <c r="BR332" i="4"/>
  <c r="BR348" i="4"/>
  <c r="EV306" i="4"/>
  <c r="EW221" i="4"/>
  <c r="T312" i="4"/>
  <c r="U227" i="4"/>
  <c r="EV309" i="4"/>
  <c r="EW224" i="4"/>
  <c r="HQ298" i="4"/>
  <c r="HQ330" i="4"/>
  <c r="HQ346" i="4"/>
  <c r="HQ241" i="4"/>
  <c r="HQ256" i="4"/>
  <c r="HR213" i="4"/>
  <c r="HR255" i="4"/>
  <c r="HQ255" i="4"/>
  <c r="HP255" i="4"/>
  <c r="HO255" i="4"/>
  <c r="HM255" i="4"/>
  <c r="HQ271" i="4"/>
  <c r="HM271" i="4"/>
  <c r="HP271" i="4"/>
  <c r="HO271" i="4"/>
  <c r="GD298" i="4"/>
  <c r="GD330" i="4"/>
  <c r="GD346" i="4"/>
  <c r="FZ346" i="4"/>
  <c r="BW293" i="4"/>
  <c r="BW325" i="4"/>
  <c r="BW341" i="4"/>
  <c r="K243" i="4"/>
  <c r="GP125" i="4"/>
  <c r="GP137" i="4"/>
  <c r="GP129" i="4"/>
  <c r="GP141" i="4"/>
  <c r="GP127" i="4"/>
  <c r="GP139" i="4"/>
  <c r="GP126" i="4"/>
  <c r="GP138" i="4"/>
  <c r="GP130" i="4"/>
  <c r="GP142" i="4"/>
  <c r="GP132" i="4"/>
  <c r="GP144" i="4"/>
  <c r="GQ110" i="4"/>
  <c r="GP128" i="4"/>
  <c r="GP140" i="4"/>
  <c r="GP131" i="4"/>
  <c r="GP143" i="4"/>
  <c r="GP133" i="4"/>
  <c r="GP145" i="4"/>
  <c r="GP124" i="4"/>
  <c r="GP136" i="4"/>
  <c r="GO150" i="4"/>
  <c r="GO162" i="4"/>
  <c r="GO154" i="4"/>
  <c r="GO166" i="4"/>
  <c r="GO253" i="4"/>
  <c r="GQ253" i="4"/>
  <c r="GP253" i="4"/>
  <c r="GK271" i="4"/>
  <c r="GG271" i="4"/>
  <c r="GJ271" i="4"/>
  <c r="GI271" i="4"/>
  <c r="GE271" i="4"/>
  <c r="GH271" i="4"/>
  <c r="EM254" i="4"/>
  <c r="EL254" i="4"/>
  <c r="EO254" i="4"/>
  <c r="EN254" i="4"/>
  <c r="G346" i="4"/>
  <c r="J361" i="4"/>
  <c r="J375" i="4"/>
  <c r="CK357" i="4"/>
  <c r="FR238" i="4"/>
  <c r="FR253" i="4"/>
  <c r="FS210" i="4"/>
  <c r="Y256" i="4"/>
  <c r="AA256" i="4"/>
  <c r="Z256" i="4"/>
  <c r="Z259" i="4"/>
  <c r="Y259" i="4"/>
  <c r="AA259" i="4"/>
  <c r="W259" i="4"/>
  <c r="W378" i="4"/>
  <c r="AR307" i="4"/>
  <c r="AS222" i="4"/>
  <c r="AS307" i="4"/>
  <c r="FR312" i="4"/>
  <c r="FS227" i="4"/>
  <c r="DI310" i="4"/>
  <c r="DJ225" i="4"/>
  <c r="DJ310" i="4"/>
  <c r="ID296" i="4"/>
  <c r="ID328" i="4"/>
  <c r="ID344" i="4"/>
  <c r="DH271" i="4"/>
  <c r="DG271" i="4"/>
  <c r="DF271" i="4"/>
  <c r="CJ264" i="4"/>
  <c r="CI264" i="4"/>
  <c r="CK264" i="4"/>
  <c r="FB263" i="4"/>
  <c r="FC263" i="4"/>
  <c r="AA301" i="4"/>
  <c r="AA333" i="4"/>
  <c r="AA349" i="4"/>
  <c r="HQ295" i="4"/>
  <c r="HQ327" i="4"/>
  <c r="HQ343" i="4"/>
  <c r="FJ293" i="4"/>
  <c r="FJ325" i="4"/>
  <c r="FJ341" i="4"/>
  <c r="AA292" i="4"/>
  <c r="AA324" i="4"/>
  <c r="AA340" i="4"/>
  <c r="AS243" i="4"/>
  <c r="HQ299" i="4"/>
  <c r="HQ331" i="4"/>
  <c r="HQ347" i="4"/>
  <c r="EW238" i="4"/>
  <c r="AH150" i="4"/>
  <c r="GX160" i="4"/>
  <c r="GQ314" i="4"/>
  <c r="GR229" i="4"/>
  <c r="FE253" i="4"/>
  <c r="EZ253" i="4"/>
  <c r="EZ372" i="4"/>
  <c r="FE293" i="4"/>
  <c r="FE325" i="4"/>
  <c r="FE341" i="4"/>
  <c r="EZ341" i="4"/>
  <c r="EP221" i="4"/>
  <c r="GX157" i="4"/>
  <c r="EO251" i="4"/>
  <c r="BX227" i="4"/>
  <c r="FO268" i="4"/>
  <c r="FR268" i="4"/>
  <c r="CQ129" i="4"/>
  <c r="CQ141" i="4"/>
  <c r="CQ165" i="4"/>
  <c r="BW311" i="4"/>
  <c r="BW313" i="4"/>
  <c r="BX228" i="4"/>
  <c r="BZ266" i="4"/>
  <c r="EU364" i="4"/>
  <c r="EU378" i="4"/>
  <c r="GY130" i="4"/>
  <c r="GY142" i="4"/>
  <c r="GY166" i="4"/>
  <c r="GY126" i="4"/>
  <c r="GY138" i="4"/>
  <c r="GY162" i="4"/>
  <c r="GX163" i="4"/>
  <c r="GY125" i="4"/>
  <c r="GY137" i="4"/>
  <c r="GY161" i="4"/>
  <c r="GX149" i="4"/>
  <c r="GY127" i="4"/>
  <c r="GY139" i="4"/>
  <c r="GY163" i="4"/>
  <c r="GZ110" i="4"/>
  <c r="GZ133" i="4"/>
  <c r="GZ145" i="4"/>
  <c r="EW364" i="4"/>
  <c r="EW378" i="4"/>
  <c r="GY132" i="4"/>
  <c r="GY144" i="4"/>
  <c r="GY168" i="4"/>
  <c r="GY128" i="4"/>
  <c r="GY140" i="4"/>
  <c r="GY152" i="4"/>
  <c r="EY364" i="4"/>
  <c r="EY378" i="4"/>
  <c r="EX364" i="4"/>
  <c r="EX378" i="4"/>
  <c r="GY124" i="4"/>
  <c r="GY136" i="4"/>
  <c r="GY160" i="4"/>
  <c r="GY131" i="4"/>
  <c r="GY143" i="4"/>
  <c r="GY167" i="4"/>
  <c r="GY129" i="4"/>
  <c r="GY141" i="4"/>
  <c r="GY153" i="4"/>
  <c r="IF299" i="4"/>
  <c r="IF331" i="4"/>
  <c r="IF347" i="4"/>
  <c r="DM361" i="4"/>
  <c r="DM375" i="4"/>
  <c r="EO298" i="4"/>
  <c r="EO330" i="4"/>
  <c r="EO346" i="4"/>
  <c r="AY298" i="4"/>
  <c r="AY330" i="4"/>
  <c r="AY346" i="4"/>
  <c r="DO361" i="4"/>
  <c r="DO375" i="4"/>
  <c r="DK361" i="4"/>
  <c r="DN361" i="4"/>
  <c r="DN375" i="4"/>
  <c r="EW299" i="4"/>
  <c r="EW331" i="4"/>
  <c r="EW347" i="4"/>
  <c r="DC299" i="4"/>
  <c r="DC331" i="4"/>
  <c r="DC347" i="4"/>
  <c r="AY299" i="4"/>
  <c r="AY331" i="4"/>
  <c r="AY347" i="4"/>
  <c r="AT347" i="4"/>
  <c r="AW362" i="4"/>
  <c r="AW376" i="4"/>
  <c r="FL299" i="4"/>
  <c r="FL331" i="4"/>
  <c r="FL347" i="4"/>
  <c r="FF347" i="4"/>
  <c r="FJ362" i="4"/>
  <c r="BL265" i="4"/>
  <c r="CP152" i="4"/>
  <c r="V364" i="4"/>
  <c r="V378" i="4"/>
  <c r="U364" i="4"/>
  <c r="U378" i="4"/>
  <c r="T364" i="4"/>
  <c r="T378" i="4"/>
  <c r="S364" i="4"/>
  <c r="S378" i="4"/>
  <c r="B347" i="4"/>
  <c r="F362" i="4"/>
  <c r="F376" i="4"/>
  <c r="G345" i="4"/>
  <c r="J360" i="4"/>
  <c r="J374" i="4"/>
  <c r="H360" i="4"/>
  <c r="H374" i="4"/>
  <c r="L374" i="4"/>
  <c r="K360" i="4"/>
  <c r="K374" i="4"/>
  <c r="I360" i="4"/>
  <c r="I374" i="4"/>
  <c r="F364" i="4"/>
  <c r="F378" i="4"/>
  <c r="D364" i="4"/>
  <c r="D378" i="4"/>
  <c r="C364" i="4"/>
  <c r="C378" i="4"/>
  <c r="E364" i="4"/>
  <c r="E378" i="4"/>
  <c r="V363" i="4"/>
  <c r="V377" i="4"/>
  <c r="T363" i="4"/>
  <c r="T377" i="4"/>
  <c r="S363" i="4"/>
  <c r="S377" i="4"/>
  <c r="U363" i="4"/>
  <c r="U377" i="4"/>
  <c r="CQ130" i="4"/>
  <c r="CQ142" i="4"/>
  <c r="CQ166" i="4"/>
  <c r="EA306" i="4"/>
  <c r="F363" i="4"/>
  <c r="F377" i="4"/>
  <c r="E363" i="4"/>
  <c r="E377" i="4"/>
  <c r="D363" i="4"/>
  <c r="D377" i="4"/>
  <c r="C363" i="4"/>
  <c r="C377" i="4"/>
  <c r="BW307" i="4"/>
  <c r="K359" i="4"/>
  <c r="K373" i="4"/>
  <c r="I359" i="4"/>
  <c r="I373" i="4"/>
  <c r="H359" i="4"/>
  <c r="H373" i="4"/>
  <c r="L373" i="4"/>
  <c r="J359" i="4"/>
  <c r="J373" i="4"/>
  <c r="BW309" i="4"/>
  <c r="BX224" i="4"/>
  <c r="DB314" i="4"/>
  <c r="DC229" i="4"/>
  <c r="DC314" i="4"/>
  <c r="U359" i="4"/>
  <c r="U373" i="4"/>
  <c r="T359" i="4"/>
  <c r="T373" i="4"/>
  <c r="V359" i="4"/>
  <c r="V373" i="4"/>
  <c r="S359" i="4"/>
  <c r="S373" i="4"/>
  <c r="V356" i="4"/>
  <c r="V370" i="4"/>
  <c r="U356" i="4"/>
  <c r="U370" i="4"/>
  <c r="T356" i="4"/>
  <c r="T370" i="4"/>
  <c r="S356" i="4"/>
  <c r="S370" i="4"/>
  <c r="G343" i="4"/>
  <c r="K358" i="4"/>
  <c r="K372" i="4"/>
  <c r="I358" i="4"/>
  <c r="I372" i="4"/>
  <c r="L372" i="4"/>
  <c r="J358" i="4"/>
  <c r="J372" i="4"/>
  <c r="H358" i="4"/>
  <c r="H372" i="4"/>
  <c r="CR313" i="4"/>
  <c r="CS228" i="4"/>
  <c r="FE228" i="4"/>
  <c r="FE313" i="4"/>
  <c r="FD313" i="4"/>
  <c r="U358" i="4"/>
  <c r="U372" i="4"/>
  <c r="S358" i="4"/>
  <c r="S372" i="4"/>
  <c r="V358" i="4"/>
  <c r="V372" i="4"/>
  <c r="T358" i="4"/>
  <c r="T372" i="4"/>
  <c r="V357" i="4"/>
  <c r="V371" i="4"/>
  <c r="S357" i="4"/>
  <c r="S371" i="4"/>
  <c r="U357" i="4"/>
  <c r="U371" i="4"/>
  <c r="T357" i="4"/>
  <c r="T371" i="4"/>
  <c r="T355" i="4"/>
  <c r="T369" i="4"/>
  <c r="U355" i="4"/>
  <c r="U369" i="4"/>
  <c r="S355" i="4"/>
  <c r="S369" i="4"/>
  <c r="V355" i="4"/>
  <c r="V369" i="4"/>
  <c r="V360" i="4"/>
  <c r="V374" i="4"/>
  <c r="T360" i="4"/>
  <c r="T374" i="4"/>
  <c r="S360" i="4"/>
  <c r="S374" i="4"/>
  <c r="U360" i="4"/>
  <c r="U374" i="4"/>
  <c r="F374" i="4"/>
  <c r="D360" i="4"/>
  <c r="D374" i="4"/>
  <c r="C360" i="4"/>
  <c r="C374" i="4"/>
  <c r="E360" i="4"/>
  <c r="E374" i="4"/>
  <c r="FO257" i="4"/>
  <c r="GX153" i="4"/>
  <c r="GX156" i="4"/>
  <c r="GX155" i="4"/>
  <c r="FQ268" i="4"/>
  <c r="GX152" i="4"/>
  <c r="GX166" i="4"/>
  <c r="BV155" i="4"/>
  <c r="DJ301" i="4"/>
  <c r="DJ333" i="4"/>
  <c r="DJ349" i="4"/>
  <c r="DD349" i="4"/>
  <c r="DI364" i="4"/>
  <c r="DI378" i="4"/>
  <c r="DG364" i="4"/>
  <c r="DG378" i="4"/>
  <c r="DH364" i="4"/>
  <c r="DH378" i="4"/>
  <c r="DE364" i="4"/>
  <c r="DE378" i="4"/>
  <c r="DF364" i="4"/>
  <c r="DF378" i="4"/>
  <c r="DJ364" i="4"/>
  <c r="DJ378" i="4"/>
  <c r="CS293" i="4"/>
  <c r="CS325" i="4"/>
  <c r="CS341" i="4"/>
  <c r="CT208" i="4"/>
  <c r="CT293" i="4"/>
  <c r="CT325" i="4"/>
  <c r="CT341" i="4"/>
  <c r="CM341" i="4"/>
  <c r="CN356" i="4"/>
  <c r="CN370" i="4"/>
  <c r="CO356" i="4"/>
  <c r="CO370" i="4"/>
  <c r="CM356" i="4"/>
  <c r="CM370" i="4"/>
  <c r="CL356" i="4"/>
  <c r="CL370" i="4"/>
  <c r="CQ356" i="4"/>
  <c r="CQ370" i="4"/>
  <c r="CK356" i="4"/>
  <c r="CK370" i="4"/>
  <c r="CP356" i="4"/>
  <c r="CP370" i="4"/>
  <c r="CG347" i="4"/>
  <c r="CL362" i="4"/>
  <c r="CL376" i="4"/>
  <c r="CQ132" i="4"/>
  <c r="CQ144" i="4"/>
  <c r="CQ156" i="4"/>
  <c r="CQ128" i="4"/>
  <c r="CQ140" i="4"/>
  <c r="CQ152" i="4"/>
  <c r="AJ301" i="4"/>
  <c r="AJ333" i="4"/>
  <c r="AJ349" i="4"/>
  <c r="AK301" i="4"/>
  <c r="AK333" i="4"/>
  <c r="AK349" i="4"/>
  <c r="AL216" i="4"/>
  <c r="AL301" i="4"/>
  <c r="AL333" i="4"/>
  <c r="AL349" i="4"/>
  <c r="AE349" i="4"/>
  <c r="AI364" i="4"/>
  <c r="AI378" i="4"/>
  <c r="AL364" i="4"/>
  <c r="AL378" i="4"/>
  <c r="AH364" i="4"/>
  <c r="AH378" i="4"/>
  <c r="AG364" i="4"/>
  <c r="AG378" i="4"/>
  <c r="AJ364" i="4"/>
  <c r="AJ378" i="4"/>
  <c r="AF364" i="4"/>
  <c r="AF378" i="4"/>
  <c r="AK364" i="4"/>
  <c r="AK378" i="4"/>
  <c r="CR301" i="4"/>
  <c r="CR333" i="4"/>
  <c r="CR349" i="4"/>
  <c r="CS301" i="4"/>
  <c r="CS333" i="4"/>
  <c r="CS349" i="4"/>
  <c r="CT216" i="4"/>
  <c r="CT301" i="4"/>
  <c r="CT333" i="4"/>
  <c r="CT349" i="4"/>
  <c r="CM349" i="4"/>
  <c r="CN364" i="4"/>
  <c r="CN378" i="4"/>
  <c r="CP364" i="4"/>
  <c r="CP378" i="4"/>
  <c r="CL301" i="4"/>
  <c r="CL333" i="4"/>
  <c r="CL349" i="4"/>
  <c r="CG349" i="4"/>
  <c r="CK364" i="4"/>
  <c r="CK378" i="4"/>
  <c r="CM364" i="4"/>
  <c r="CM378" i="4"/>
  <c r="CL364" i="4"/>
  <c r="CL378" i="4"/>
  <c r="CQ364" i="4"/>
  <c r="CQ378" i="4"/>
  <c r="CO364" i="4"/>
  <c r="CO378" i="4"/>
  <c r="AZ355" i="4"/>
  <c r="AZ369" i="4"/>
  <c r="AX355" i="4"/>
  <c r="AX369" i="4"/>
  <c r="BA355" i="4"/>
  <c r="BA369" i="4"/>
  <c r="AW355" i="4"/>
  <c r="AW369" i="4"/>
  <c r="AY355" i="4"/>
  <c r="AY369" i="4"/>
  <c r="BB355" i="4"/>
  <c r="BB369" i="4"/>
  <c r="CQ127" i="4"/>
  <c r="CQ139" i="4"/>
  <c r="CQ163" i="4"/>
  <c r="CQ131" i="4"/>
  <c r="CQ143" i="4"/>
  <c r="CQ155" i="4"/>
  <c r="CQ133" i="4"/>
  <c r="CQ145" i="4"/>
  <c r="CQ169" i="4"/>
  <c r="CQ326" i="4"/>
  <c r="CQ342" i="4"/>
  <c r="CR294" i="4"/>
  <c r="CR326" i="4"/>
  <c r="CR342" i="4"/>
  <c r="CS294" i="4"/>
  <c r="CS326" i="4"/>
  <c r="CS342" i="4"/>
  <c r="CT294" i="4"/>
  <c r="CT326" i="4"/>
  <c r="CT342" i="4"/>
  <c r="CM342" i="4"/>
  <c r="CN357" i="4"/>
  <c r="CN371" i="4"/>
  <c r="CL357" i="4"/>
  <c r="CL371" i="4"/>
  <c r="CQ357" i="4"/>
  <c r="CQ371" i="4"/>
  <c r="CM357" i="4"/>
  <c r="CM371" i="4"/>
  <c r="CO357" i="4"/>
  <c r="CO371" i="4"/>
  <c r="CK371" i="4"/>
  <c r="CP357" i="4"/>
  <c r="CP371" i="4"/>
  <c r="CS300" i="4"/>
  <c r="CS332" i="4"/>
  <c r="CS348" i="4"/>
  <c r="CT215" i="4"/>
  <c r="CT300" i="4"/>
  <c r="CT332" i="4"/>
  <c r="CT348" i="4"/>
  <c r="CM348" i="4"/>
  <c r="CN363" i="4"/>
  <c r="CN377" i="4"/>
  <c r="CO363" i="4"/>
  <c r="CO377" i="4"/>
  <c r="CG348" i="4"/>
  <c r="CL363" i="4"/>
  <c r="CL377" i="4"/>
  <c r="CQ363" i="4"/>
  <c r="CQ377" i="4"/>
  <c r="CP363" i="4"/>
  <c r="CP377" i="4"/>
  <c r="CM363" i="4"/>
  <c r="CM377" i="4"/>
  <c r="CK363" i="4"/>
  <c r="CK377" i="4"/>
  <c r="BE294" i="4"/>
  <c r="BE326" i="4"/>
  <c r="BE342" i="4"/>
  <c r="BF209" i="4"/>
  <c r="BF294" i="4"/>
  <c r="BF326" i="4"/>
  <c r="BF342" i="4"/>
  <c r="AZ342" i="4"/>
  <c r="AZ357" i="4"/>
  <c r="AZ371" i="4"/>
  <c r="AY357" i="4"/>
  <c r="AY371" i="4"/>
  <c r="BA357" i="4"/>
  <c r="BA371" i="4"/>
  <c r="AX357" i="4"/>
  <c r="AX371" i="4"/>
  <c r="AW357" i="4"/>
  <c r="AW371" i="4"/>
  <c r="BB357" i="4"/>
  <c r="BB371" i="4"/>
  <c r="CN359" i="4"/>
  <c r="CN373" i="4"/>
  <c r="CQ359" i="4"/>
  <c r="CQ373" i="4"/>
  <c r="CM359" i="4"/>
  <c r="CM373" i="4"/>
  <c r="CL359" i="4"/>
  <c r="CL373" i="4"/>
  <c r="CO359" i="4"/>
  <c r="CO373" i="4"/>
  <c r="CK359" i="4"/>
  <c r="CK373" i="4"/>
  <c r="CP359" i="4"/>
  <c r="CP373" i="4"/>
  <c r="AZ356" i="4"/>
  <c r="AZ370" i="4"/>
  <c r="BA356" i="4"/>
  <c r="BA370" i="4"/>
  <c r="AX356" i="4"/>
  <c r="AX370" i="4"/>
  <c r="AW356" i="4"/>
  <c r="AW370" i="4"/>
  <c r="BB356" i="4"/>
  <c r="BB370" i="4"/>
  <c r="AY356" i="4"/>
  <c r="AY370" i="4"/>
  <c r="CW357" i="4"/>
  <c r="CW371" i="4"/>
  <c r="CV357" i="4"/>
  <c r="CV371" i="4"/>
  <c r="CS357" i="4"/>
  <c r="CS371" i="4"/>
  <c r="CX357" i="4"/>
  <c r="CX371" i="4"/>
  <c r="CU357" i="4"/>
  <c r="CU371" i="4"/>
  <c r="CT357" i="4"/>
  <c r="CT371" i="4"/>
  <c r="CP358" i="4"/>
  <c r="CP372" i="4"/>
  <c r="CQ358" i="4"/>
  <c r="CQ372" i="4"/>
  <c r="CK358" i="4"/>
  <c r="CK372" i="4"/>
  <c r="CM358" i="4"/>
  <c r="CM372" i="4"/>
  <c r="CN358" i="4"/>
  <c r="CN372" i="4"/>
  <c r="CL358" i="4"/>
  <c r="CL372" i="4"/>
  <c r="CO358" i="4"/>
  <c r="CO372" i="4"/>
  <c r="BE357" i="4"/>
  <c r="BE371" i="4"/>
  <c r="BF357" i="4"/>
  <c r="BF371" i="4"/>
  <c r="BD357" i="4"/>
  <c r="BD371" i="4"/>
  <c r="CS297" i="4"/>
  <c r="CS329" i="4"/>
  <c r="CS345" i="4"/>
  <c r="CT212" i="4"/>
  <c r="CT297" i="4"/>
  <c r="CT329" i="4"/>
  <c r="CT345" i="4"/>
  <c r="CM345" i="4"/>
  <c r="CN360" i="4"/>
  <c r="CN374" i="4"/>
  <c r="CL360" i="4"/>
  <c r="CL374" i="4"/>
  <c r="CK360" i="4"/>
  <c r="CK374" i="4"/>
  <c r="CP360" i="4"/>
  <c r="CP374" i="4"/>
  <c r="CO360" i="4"/>
  <c r="CO374" i="4"/>
  <c r="CM360" i="4"/>
  <c r="CM374" i="4"/>
  <c r="CQ360" i="4"/>
  <c r="CQ374" i="4"/>
  <c r="CR110" i="4"/>
  <c r="CR127" i="4"/>
  <c r="CR139" i="4"/>
  <c r="BI364" i="4"/>
  <c r="BI378" i="4"/>
  <c r="BH364" i="4"/>
  <c r="BH378" i="4"/>
  <c r="BK364" i="4"/>
  <c r="BK378" i="4"/>
  <c r="BL364" i="4"/>
  <c r="BL378" i="4"/>
  <c r="BJ378" i="4"/>
  <c r="EI292" i="4"/>
  <c r="EI324" i="4"/>
  <c r="EI340" i="4"/>
  <c r="ED340" i="4"/>
  <c r="EI355" i="4"/>
  <c r="EI369" i="4"/>
  <c r="EG355" i="4"/>
  <c r="EG369" i="4"/>
  <c r="EH355" i="4"/>
  <c r="EH369" i="4"/>
  <c r="BF300" i="4"/>
  <c r="BF332" i="4"/>
  <c r="BF348" i="4"/>
  <c r="AZ348" i="4"/>
  <c r="BE363" i="4"/>
  <c r="BE377" i="4"/>
  <c r="BD363" i="4"/>
  <c r="BD377" i="4"/>
  <c r="BF363" i="4"/>
  <c r="BF377" i="4"/>
  <c r="AB301" i="4"/>
  <c r="AB333" i="4"/>
  <c r="AB349" i="4"/>
  <c r="AC301" i="4"/>
  <c r="AC333" i="4"/>
  <c r="AC349" i="4"/>
  <c r="AD216" i="4"/>
  <c r="AD301" i="4"/>
  <c r="AD333" i="4"/>
  <c r="AD349" i="4"/>
  <c r="W349" i="4"/>
  <c r="AA364" i="4"/>
  <c r="AA378" i="4"/>
  <c r="X364" i="4"/>
  <c r="X378" i="4"/>
  <c r="AC364" i="4"/>
  <c r="AC378" i="4"/>
  <c r="Z364" i="4"/>
  <c r="Z378" i="4"/>
  <c r="AB364" i="4"/>
  <c r="AB378" i="4"/>
  <c r="AD364" i="4"/>
  <c r="AD378" i="4"/>
  <c r="Y364" i="4"/>
  <c r="Y378" i="4"/>
  <c r="CQ125" i="4"/>
  <c r="CQ137" i="4"/>
  <c r="CQ149" i="4"/>
  <c r="CQ124" i="4"/>
  <c r="CQ136" i="4"/>
  <c r="CQ148" i="4"/>
  <c r="AY363" i="4"/>
  <c r="AY377" i="4"/>
  <c r="AZ363" i="4"/>
  <c r="AZ377" i="4"/>
  <c r="AW363" i="4"/>
  <c r="AW377" i="4"/>
  <c r="BB363" i="4"/>
  <c r="BB377" i="4"/>
  <c r="AX363" i="4"/>
  <c r="AX377" i="4"/>
  <c r="BA363" i="4"/>
  <c r="BA377" i="4"/>
  <c r="AZ359" i="4"/>
  <c r="AZ373" i="4"/>
  <c r="BB359" i="4"/>
  <c r="BB373" i="4"/>
  <c r="AW359" i="4"/>
  <c r="AW373" i="4"/>
  <c r="AX359" i="4"/>
  <c r="AX373" i="4"/>
  <c r="BA359" i="4"/>
  <c r="BA373" i="4"/>
  <c r="AY359" i="4"/>
  <c r="AY373" i="4"/>
  <c r="AY364" i="4"/>
  <c r="AY378" i="4"/>
  <c r="AZ364" i="4"/>
  <c r="AZ378" i="4"/>
  <c r="AW364" i="4"/>
  <c r="AW378" i="4"/>
  <c r="BB364" i="4"/>
  <c r="BB378" i="4"/>
  <c r="AX364" i="4"/>
  <c r="AX378" i="4"/>
  <c r="BA364" i="4"/>
  <c r="BA378" i="4"/>
  <c r="AW358" i="4"/>
  <c r="AW372" i="4"/>
  <c r="BB358" i="4"/>
  <c r="BB372" i="4"/>
  <c r="AZ358" i="4"/>
  <c r="AZ372" i="4"/>
  <c r="AX358" i="4"/>
  <c r="AX372" i="4"/>
  <c r="AY358" i="4"/>
  <c r="AY372" i="4"/>
  <c r="BA358" i="4"/>
  <c r="BA372" i="4"/>
  <c r="CS292" i="4"/>
  <c r="CS324" i="4"/>
  <c r="CS340" i="4"/>
  <c r="CT207" i="4"/>
  <c r="CT292" i="4"/>
  <c r="CT324" i="4"/>
  <c r="CT340" i="4"/>
  <c r="CM340" i="4"/>
  <c r="CN355" i="4"/>
  <c r="CN369" i="4"/>
  <c r="CK369" i="4"/>
  <c r="CM355" i="4"/>
  <c r="CM369" i="4"/>
  <c r="CO355" i="4"/>
  <c r="CO369" i="4"/>
  <c r="CP355" i="4"/>
  <c r="CP369" i="4"/>
  <c r="CL355" i="4"/>
  <c r="CL369" i="4"/>
  <c r="CQ355" i="4"/>
  <c r="CQ369" i="4"/>
  <c r="AY360" i="4"/>
  <c r="AY374" i="4"/>
  <c r="BA360" i="4"/>
  <c r="BA374" i="4"/>
  <c r="AW360" i="4"/>
  <c r="AW374" i="4"/>
  <c r="AX360" i="4"/>
  <c r="AX374" i="4"/>
  <c r="BB360" i="4"/>
  <c r="BB374" i="4"/>
  <c r="AZ360" i="4"/>
  <c r="AZ374" i="4"/>
  <c r="EI296" i="4"/>
  <c r="EI328" i="4"/>
  <c r="EI344" i="4"/>
  <c r="ED344" i="4"/>
  <c r="EH359" i="4"/>
  <c r="EH373" i="4"/>
  <c r="EG359" i="4"/>
  <c r="EG373" i="4"/>
  <c r="EI359" i="4"/>
  <c r="EI373" i="4"/>
  <c r="BE360" i="4"/>
  <c r="BE374" i="4"/>
  <c r="BD374" i="4"/>
  <c r="BF360" i="4"/>
  <c r="BF374" i="4"/>
  <c r="EU162" i="4"/>
  <c r="FP266" i="4"/>
  <c r="EU151" i="4"/>
  <c r="FO266" i="4"/>
  <c r="FS271" i="4"/>
  <c r="FQ271" i="4"/>
  <c r="EV133" i="4"/>
  <c r="EV145" i="4"/>
  <c r="EV169" i="4"/>
  <c r="FR271" i="4"/>
  <c r="EP301" i="4"/>
  <c r="EP333" i="4"/>
  <c r="EP349" i="4"/>
  <c r="EQ216" i="4"/>
  <c r="EQ301" i="4"/>
  <c r="EQ333" i="4"/>
  <c r="EQ349" i="4"/>
  <c r="EJ349" i="4"/>
  <c r="EL364" i="4"/>
  <c r="EL378" i="4"/>
  <c r="EP364" i="4"/>
  <c r="EP378" i="4"/>
  <c r="EM364" i="4"/>
  <c r="EM378" i="4"/>
  <c r="EQ364" i="4"/>
  <c r="EQ378" i="4"/>
  <c r="EK364" i="4"/>
  <c r="EK378" i="4"/>
  <c r="EN364" i="4"/>
  <c r="EN378" i="4"/>
  <c r="EO364" i="4"/>
  <c r="EO378" i="4"/>
  <c r="EW297" i="4"/>
  <c r="EX297" i="4"/>
  <c r="EX329" i="4"/>
  <c r="EX345" i="4"/>
  <c r="EV329" i="4"/>
  <c r="EV345" i="4"/>
  <c r="EW329" i="4"/>
  <c r="EW345" i="4"/>
  <c r="EY297" i="4"/>
  <c r="EY329" i="4"/>
  <c r="EY345" i="4"/>
  <c r="ER345" i="4"/>
  <c r="EX360" i="4"/>
  <c r="EX374" i="4"/>
  <c r="EU360" i="4"/>
  <c r="EU374" i="4"/>
  <c r="EV360" i="4"/>
  <c r="EV374" i="4"/>
  <c r="EY360" i="4"/>
  <c r="EY374" i="4"/>
  <c r="EW360" i="4"/>
  <c r="EW374" i="4"/>
  <c r="FO271" i="4"/>
  <c r="GK216" i="4"/>
  <c r="GK301" i="4"/>
  <c r="GK333" i="4"/>
  <c r="GK349" i="4"/>
  <c r="GL216" i="4"/>
  <c r="GL301" i="4"/>
  <c r="GL333" i="4"/>
  <c r="GL349" i="4"/>
  <c r="GE349" i="4"/>
  <c r="GG364" i="4"/>
  <c r="GG378" i="4"/>
  <c r="GF364" i="4"/>
  <c r="GF378" i="4"/>
  <c r="GI364" i="4"/>
  <c r="GI378" i="4"/>
  <c r="GE364" i="4"/>
  <c r="GE378" i="4"/>
  <c r="GH364" i="4"/>
  <c r="GH378" i="4"/>
  <c r="GD364" i="4"/>
  <c r="GD378" i="4"/>
  <c r="GJ364" i="4"/>
  <c r="GJ378" i="4"/>
  <c r="FY373" i="4"/>
  <c r="FX359" i="4"/>
  <c r="FX373" i="4"/>
  <c r="GB359" i="4"/>
  <c r="GB373" i="4"/>
  <c r="FW359" i="4"/>
  <c r="FW373" i="4"/>
  <c r="FV359" i="4"/>
  <c r="FV373" i="4"/>
  <c r="GA359" i="4"/>
  <c r="GA373" i="4"/>
  <c r="FZ359" i="4"/>
  <c r="FZ373" i="4"/>
  <c r="FZ355" i="4"/>
  <c r="FZ369" i="4"/>
  <c r="GB355" i="4"/>
  <c r="GB369" i="4"/>
  <c r="FU340" i="4"/>
  <c r="FW355" i="4"/>
  <c r="FW369" i="4"/>
  <c r="FV355" i="4"/>
  <c r="FV369" i="4"/>
  <c r="FY355" i="4"/>
  <c r="FY369" i="4"/>
  <c r="GA355" i="4"/>
  <c r="GA369" i="4"/>
  <c r="FX355" i="4"/>
  <c r="FX369" i="4"/>
  <c r="GG356" i="4"/>
  <c r="GG370" i="4"/>
  <c r="FZ341" i="4"/>
  <c r="GD356" i="4"/>
  <c r="GD370" i="4"/>
  <c r="GE356" i="4"/>
  <c r="GE370" i="4"/>
  <c r="GI356" i="4"/>
  <c r="GI370" i="4"/>
  <c r="GH356" i="4"/>
  <c r="GH370" i="4"/>
  <c r="GJ356" i="4"/>
  <c r="GJ370" i="4"/>
  <c r="GF356" i="4"/>
  <c r="GF370" i="4"/>
  <c r="GZ301" i="4"/>
  <c r="GZ333" i="4"/>
  <c r="GZ349" i="4"/>
  <c r="HA301" i="4"/>
  <c r="HA333" i="4"/>
  <c r="HA349" i="4"/>
  <c r="HB301" i="4"/>
  <c r="HB333" i="4"/>
  <c r="HB349" i="4"/>
  <c r="GU349" i="4"/>
  <c r="GW364" i="4"/>
  <c r="GW378" i="4"/>
  <c r="HA364" i="4"/>
  <c r="HA378" i="4"/>
  <c r="GZ364" i="4"/>
  <c r="GZ378" i="4"/>
  <c r="GV364" i="4"/>
  <c r="GV378" i="4"/>
  <c r="HC364" i="4"/>
  <c r="HC378" i="4"/>
  <c r="GX364" i="4"/>
  <c r="GX378" i="4"/>
  <c r="GY364" i="4"/>
  <c r="GY378" i="4"/>
  <c r="HB364" i="4"/>
  <c r="HB378" i="4"/>
  <c r="FU342" i="4"/>
  <c r="FY357" i="4"/>
  <c r="FY371" i="4"/>
  <c r="GB357" i="4"/>
  <c r="GB371" i="4"/>
  <c r="FW357" i="4"/>
  <c r="FW371" i="4"/>
  <c r="GA357" i="4"/>
  <c r="GA371" i="4"/>
  <c r="FX357" i="4"/>
  <c r="FX371" i="4"/>
  <c r="FV357" i="4"/>
  <c r="FV371" i="4"/>
  <c r="FZ357" i="4"/>
  <c r="FZ371" i="4"/>
  <c r="GJ360" i="4"/>
  <c r="GJ374" i="4"/>
  <c r="GH360" i="4"/>
  <c r="GH374" i="4"/>
  <c r="GD360" i="4"/>
  <c r="GD374" i="4"/>
  <c r="GE360" i="4"/>
  <c r="GE374" i="4"/>
  <c r="GG360" i="4"/>
  <c r="GG374" i="4"/>
  <c r="GI360" i="4"/>
  <c r="GI374" i="4"/>
  <c r="GF360" i="4"/>
  <c r="GF374" i="4"/>
  <c r="FU341" i="4"/>
  <c r="FY356" i="4"/>
  <c r="FY370" i="4"/>
  <c r="FW356" i="4"/>
  <c r="FW370" i="4"/>
  <c r="FV356" i="4"/>
  <c r="FV370" i="4"/>
  <c r="FZ356" i="4"/>
  <c r="FZ370" i="4"/>
  <c r="GA356" i="4"/>
  <c r="GA370" i="4"/>
  <c r="FX356" i="4"/>
  <c r="FX370" i="4"/>
  <c r="GB356" i="4"/>
  <c r="GB370" i="4"/>
  <c r="G251" i="4"/>
  <c r="G370" i="4"/>
  <c r="AH149" i="4"/>
  <c r="CP166" i="4"/>
  <c r="BV154" i="4"/>
  <c r="CP153" i="4"/>
  <c r="GZ250" i="4"/>
  <c r="GQ311" i="4"/>
  <c r="GR226" i="4"/>
  <c r="GS228" i="4"/>
  <c r="GS313" i="4"/>
  <c r="GR253" i="4"/>
  <c r="FS267" i="4"/>
  <c r="FP132" i="4"/>
  <c r="FP144" i="4"/>
  <c r="FP156" i="4"/>
  <c r="FS226" i="4"/>
  <c r="FT226" i="4"/>
  <c r="FT311" i="4"/>
  <c r="FR294" i="4"/>
  <c r="FR326" i="4"/>
  <c r="FR342" i="4"/>
  <c r="FR251" i="4"/>
  <c r="FQ267" i="4"/>
  <c r="FD312" i="4"/>
  <c r="FE227" i="4"/>
  <c r="FE312" i="4"/>
  <c r="FO267" i="4"/>
  <c r="FR267" i="4"/>
  <c r="FD307" i="4"/>
  <c r="FE222" i="4"/>
  <c r="FE307" i="4"/>
  <c r="FP129" i="4"/>
  <c r="FP141" i="4"/>
  <c r="FP153" i="4"/>
  <c r="FO154" i="4"/>
  <c r="FP126" i="4"/>
  <c r="FP138" i="4"/>
  <c r="FP162" i="4"/>
  <c r="FP131" i="4"/>
  <c r="FP143" i="4"/>
  <c r="FP155" i="4"/>
  <c r="FQ110" i="4"/>
  <c r="FQ130" i="4"/>
  <c r="FQ142" i="4"/>
  <c r="FP124" i="4"/>
  <c r="FP136" i="4"/>
  <c r="FP160" i="4"/>
  <c r="DJ293" i="4"/>
  <c r="DJ325" i="4"/>
  <c r="DJ341" i="4"/>
  <c r="DD341" i="4"/>
  <c r="DI296" i="4"/>
  <c r="DI328" i="4"/>
  <c r="DI344" i="4"/>
  <c r="DI297" i="4"/>
  <c r="DI329" i="4"/>
  <c r="DI345" i="4"/>
  <c r="DJ226" i="4"/>
  <c r="DJ311" i="4"/>
  <c r="DI295" i="4"/>
  <c r="DI327" i="4"/>
  <c r="DI343" i="4"/>
  <c r="CP163" i="4"/>
  <c r="EU165" i="4"/>
  <c r="CP155" i="4"/>
  <c r="CP161" i="4"/>
  <c r="CP169" i="4"/>
  <c r="FO272" i="4"/>
  <c r="FO168" i="4"/>
  <c r="FP133" i="4"/>
  <c r="FP145" i="4"/>
  <c r="FP169" i="4"/>
  <c r="FP125" i="4"/>
  <c r="FP137" i="4"/>
  <c r="FP149" i="4"/>
  <c r="FP127" i="4"/>
  <c r="FP139" i="4"/>
  <c r="FP151" i="4"/>
  <c r="FO163" i="4"/>
  <c r="EU156" i="4"/>
  <c r="BW131" i="4"/>
  <c r="BW143" i="4"/>
  <c r="BW167" i="4"/>
  <c r="BV157" i="4"/>
  <c r="FP251" i="4"/>
  <c r="FP130" i="4"/>
  <c r="FP142" i="4"/>
  <c r="FP166" i="4"/>
  <c r="BV153" i="4"/>
  <c r="BK253" i="4"/>
  <c r="BL254" i="4"/>
  <c r="BL294" i="4"/>
  <c r="BL326" i="4"/>
  <c r="BL342" i="4"/>
  <c r="BG342" i="4"/>
  <c r="BJ357" i="4"/>
  <c r="GJ226" i="4"/>
  <c r="GI311" i="4"/>
  <c r="DV222" i="4"/>
  <c r="DV307" i="4"/>
  <c r="DU307" i="4"/>
  <c r="EU169" i="4"/>
  <c r="FQ251" i="4"/>
  <c r="AH155" i="4"/>
  <c r="DJ222" i="4"/>
  <c r="DJ307" i="4"/>
  <c r="BW125" i="4"/>
  <c r="BW137" i="4"/>
  <c r="BW149" i="4"/>
  <c r="EU148" i="4"/>
  <c r="AH160" i="4"/>
  <c r="EU167" i="4"/>
  <c r="FO251" i="4"/>
  <c r="CR314" i="4"/>
  <c r="CP168" i="4"/>
  <c r="FO162" i="4"/>
  <c r="AH157" i="4"/>
  <c r="EV131" i="4"/>
  <c r="EV143" i="4"/>
  <c r="EV167" i="4"/>
  <c r="DC225" i="4"/>
  <c r="DC310" i="4"/>
  <c r="DB310" i="4"/>
  <c r="FK313" i="4"/>
  <c r="FL228" i="4"/>
  <c r="FL313" i="4"/>
  <c r="DB315" i="4"/>
  <c r="DC230" i="4"/>
  <c r="DC315" i="4"/>
  <c r="HK307" i="4"/>
  <c r="HL222" i="4"/>
  <c r="HL307" i="4"/>
  <c r="BW133" i="4"/>
  <c r="BW145" i="4"/>
  <c r="BW169" i="4"/>
  <c r="FO152" i="4"/>
  <c r="AH165" i="4"/>
  <c r="FO169" i="4"/>
  <c r="EV132" i="4"/>
  <c r="EV144" i="4"/>
  <c r="EV156" i="4"/>
  <c r="HK308" i="4"/>
  <c r="HL223" i="4"/>
  <c r="HL308" i="4"/>
  <c r="GI315" i="4"/>
  <c r="GJ230" i="4"/>
  <c r="CR225" i="4"/>
  <c r="CQ310" i="4"/>
  <c r="L254" i="4"/>
  <c r="BV161" i="4"/>
  <c r="FO161" i="4"/>
  <c r="GI307" i="4"/>
  <c r="GJ222" i="4"/>
  <c r="HK315" i="4"/>
  <c r="HL230" i="4"/>
  <c r="HL315" i="4"/>
  <c r="IF224" i="4"/>
  <c r="IE309" i="4"/>
  <c r="FO148" i="4"/>
  <c r="GJ225" i="4"/>
  <c r="GI310" i="4"/>
  <c r="GK224" i="4"/>
  <c r="GJ309" i="4"/>
  <c r="GI313" i="4"/>
  <c r="GJ228" i="4"/>
  <c r="GI312" i="4"/>
  <c r="GJ227" i="4"/>
  <c r="FD271" i="4"/>
  <c r="HR271" i="4"/>
  <c r="EB300" i="4"/>
  <c r="EB332" i="4"/>
  <c r="EB348" i="4"/>
  <c r="AB256" i="4"/>
  <c r="AB297" i="4"/>
  <c r="AB329" i="4"/>
  <c r="AB345" i="4"/>
  <c r="FQ272" i="4"/>
  <c r="FR272" i="4"/>
  <c r="FZ251" i="4"/>
  <c r="FO155" i="4"/>
  <c r="EU154" i="4"/>
  <c r="BV156" i="4"/>
  <c r="AN361" i="4"/>
  <c r="AN375" i="4"/>
  <c r="AS361" i="4"/>
  <c r="AS375" i="4"/>
  <c r="AR361" i="4"/>
  <c r="AR375" i="4"/>
  <c r="AO361" i="4"/>
  <c r="AO375" i="4"/>
  <c r="AP361" i="4"/>
  <c r="AP375" i="4"/>
  <c r="AQ361" i="4"/>
  <c r="AQ375" i="4"/>
  <c r="HJ356" i="4"/>
  <c r="HG356" i="4"/>
  <c r="HL356" i="4"/>
  <c r="HH356" i="4"/>
  <c r="HI356" i="4"/>
  <c r="HF356" i="4"/>
  <c r="HK356" i="4"/>
  <c r="FI362" i="4"/>
  <c r="GZ229" i="4"/>
  <c r="GY314" i="4"/>
  <c r="EO250" i="4"/>
  <c r="BN361" i="4"/>
  <c r="IF293" i="4"/>
  <c r="IF325" i="4"/>
  <c r="IF341" i="4"/>
  <c r="BL298" i="4"/>
  <c r="BL330" i="4"/>
  <c r="BL346" i="4"/>
  <c r="BG346" i="4"/>
  <c r="BV148" i="4"/>
  <c r="EI297" i="4"/>
  <c r="EI329" i="4"/>
  <c r="EI345" i="4"/>
  <c r="EO294" i="4"/>
  <c r="EO326" i="4"/>
  <c r="EO342" i="4"/>
  <c r="HL299" i="4"/>
  <c r="HL331" i="4"/>
  <c r="HL347" i="4"/>
  <c r="HF347" i="4"/>
  <c r="AS299" i="4"/>
  <c r="AS331" i="4"/>
  <c r="AS347" i="4"/>
  <c r="AN347" i="4"/>
  <c r="AY257" i="4"/>
  <c r="EV125" i="4"/>
  <c r="EV137" i="4"/>
  <c r="EV149" i="4"/>
  <c r="EV127" i="4"/>
  <c r="EV139" i="4"/>
  <c r="EV163" i="4"/>
  <c r="GR252" i="4"/>
  <c r="L265" i="4"/>
  <c r="GR294" i="4"/>
  <c r="GR326" i="4"/>
  <c r="GR342" i="4"/>
  <c r="FO269" i="4"/>
  <c r="BQ269" i="4"/>
  <c r="DU315" i="4"/>
  <c r="DV230" i="4"/>
  <c r="DV315" i="4"/>
  <c r="CR309" i="4"/>
  <c r="CS224" i="4"/>
  <c r="EO265" i="4"/>
  <c r="FD250" i="4"/>
  <c r="AA267" i="4"/>
  <c r="CJ357" i="4"/>
  <c r="EU164" i="4"/>
  <c r="AB300" i="4"/>
  <c r="AB332" i="4"/>
  <c r="AB348" i="4"/>
  <c r="HQ269" i="4"/>
  <c r="EV130" i="4"/>
  <c r="EV142" i="4"/>
  <c r="EV154" i="4"/>
  <c r="EV128" i="4"/>
  <c r="EV140" i="4"/>
  <c r="EV152" i="4"/>
  <c r="EW110" i="4"/>
  <c r="EW132" i="4"/>
  <c r="EW144" i="4"/>
  <c r="FP269" i="4"/>
  <c r="CR308" i="4"/>
  <c r="CS223" i="4"/>
  <c r="BR361" i="4"/>
  <c r="CL264" i="4"/>
  <c r="CG264" i="4"/>
  <c r="GL251" i="4"/>
  <c r="GE251" i="4"/>
  <c r="FR295" i="4"/>
  <c r="FR327" i="4"/>
  <c r="FR343" i="4"/>
  <c r="GL271" i="4"/>
  <c r="AJ293" i="4"/>
  <c r="AJ325" i="4"/>
  <c r="AJ341" i="4"/>
  <c r="GK299" i="4"/>
  <c r="GK331" i="4"/>
  <c r="GK347" i="4"/>
  <c r="EN268" i="4"/>
  <c r="GL254" i="4"/>
  <c r="GE254" i="4"/>
  <c r="L264" i="4"/>
  <c r="BX293" i="4"/>
  <c r="BX325" i="4"/>
  <c r="BX341" i="4"/>
  <c r="BQ361" i="4"/>
  <c r="EV124" i="4"/>
  <c r="EV136" i="4"/>
  <c r="EV148" i="4"/>
  <c r="EV129" i="4"/>
  <c r="EV141" i="4"/>
  <c r="EV165" i="4"/>
  <c r="GL214" i="4"/>
  <c r="GL242" i="4"/>
  <c r="GL270" i="4"/>
  <c r="GK242" i="4"/>
  <c r="GJ244" i="4"/>
  <c r="FR265" i="4"/>
  <c r="B265" i="4"/>
  <c r="FO265" i="4"/>
  <c r="P263" i="4"/>
  <c r="FS265" i="4"/>
  <c r="B263" i="4"/>
  <c r="P266" i="4"/>
  <c r="L267" i="4"/>
  <c r="B252" i="4"/>
  <c r="B371" i="4"/>
  <c r="B250" i="4"/>
  <c r="B369" i="4"/>
  <c r="B254" i="4"/>
  <c r="B373" i="4"/>
  <c r="L252" i="4"/>
  <c r="L250" i="4"/>
  <c r="L253" i="4"/>
  <c r="DI252" i="4"/>
  <c r="FQ265" i="4"/>
  <c r="DH269" i="4"/>
  <c r="DI253" i="4"/>
  <c r="DJ268" i="4"/>
  <c r="DD268" i="4"/>
  <c r="DI267" i="4"/>
  <c r="GZ293" i="4"/>
  <c r="GZ325" i="4"/>
  <c r="GZ341" i="4"/>
  <c r="GR263" i="4"/>
  <c r="GR271" i="4"/>
  <c r="HI267" i="4"/>
  <c r="HH267" i="4"/>
  <c r="HK255" i="4"/>
  <c r="HK374" i="4"/>
  <c r="HI255" i="4"/>
  <c r="HJ255" i="4"/>
  <c r="HH255" i="4"/>
  <c r="HF255" i="4"/>
  <c r="HF374" i="4"/>
  <c r="HJ270" i="4"/>
  <c r="HI270" i="4"/>
  <c r="HF270" i="4"/>
  <c r="HK270" i="4"/>
  <c r="HH270" i="4"/>
  <c r="HH162" i="4"/>
  <c r="HH150" i="4"/>
  <c r="HH163" i="4"/>
  <c r="HH151" i="4"/>
  <c r="HH269" i="4"/>
  <c r="HJ269" i="4"/>
  <c r="HI269" i="4"/>
  <c r="HF269" i="4"/>
  <c r="HK269" i="4"/>
  <c r="HH251" i="4"/>
  <c r="HK251" i="4"/>
  <c r="HK370" i="4"/>
  <c r="HI251" i="4"/>
  <c r="HJ251" i="4"/>
  <c r="HL251" i="4"/>
  <c r="HL259" i="4"/>
  <c r="HF259" i="4"/>
  <c r="HF378" i="4"/>
  <c r="HH259" i="4"/>
  <c r="HK259" i="4"/>
  <c r="HK378" i="4"/>
  <c r="HI259" i="4"/>
  <c r="HJ259" i="4"/>
  <c r="HL255" i="4"/>
  <c r="HH263" i="4"/>
  <c r="HJ263" i="4"/>
  <c r="HH166" i="4"/>
  <c r="HH154" i="4"/>
  <c r="HH153" i="4"/>
  <c r="HH165" i="4"/>
  <c r="HI128" i="4"/>
  <c r="HI140" i="4"/>
  <c r="HI132" i="4"/>
  <c r="HI144" i="4"/>
  <c r="HI127" i="4"/>
  <c r="HI139" i="4"/>
  <c r="HJ110" i="4"/>
  <c r="HI125" i="4"/>
  <c r="HI137" i="4"/>
  <c r="HI131" i="4"/>
  <c r="HI143" i="4"/>
  <c r="HI133" i="4"/>
  <c r="HI145" i="4"/>
  <c r="HI124" i="4"/>
  <c r="HI136" i="4"/>
  <c r="HI130" i="4"/>
  <c r="HI142" i="4"/>
  <c r="HI126" i="4"/>
  <c r="HI138" i="4"/>
  <c r="HI129" i="4"/>
  <c r="HI141" i="4"/>
  <c r="HI252" i="4"/>
  <c r="HK252" i="4"/>
  <c r="HK371" i="4"/>
  <c r="HH252" i="4"/>
  <c r="HJ252" i="4"/>
  <c r="HH253" i="4"/>
  <c r="HI253" i="4"/>
  <c r="HJ253" i="4"/>
  <c r="HJ271" i="4"/>
  <c r="HF271" i="4"/>
  <c r="HH271" i="4"/>
  <c r="GR297" i="4"/>
  <c r="GR329" i="4"/>
  <c r="GR345" i="4"/>
  <c r="HI271" i="4"/>
  <c r="HH254" i="4"/>
  <c r="HI254" i="4"/>
  <c r="HJ268" i="4"/>
  <c r="HI268" i="4"/>
  <c r="HH268" i="4"/>
  <c r="HF268" i="4"/>
  <c r="HK268" i="4"/>
  <c r="HH155" i="4"/>
  <c r="HH167" i="4"/>
  <c r="HH160" i="4"/>
  <c r="HH148" i="4"/>
  <c r="HH168" i="4"/>
  <c r="HH156" i="4"/>
  <c r="HF256" i="4"/>
  <c r="HF375" i="4"/>
  <c r="HH256" i="4"/>
  <c r="HI256" i="4"/>
  <c r="HJ256" i="4"/>
  <c r="HK256" i="4"/>
  <c r="HK375" i="4"/>
  <c r="HH264" i="4"/>
  <c r="HJ264" i="4"/>
  <c r="HK264" i="4"/>
  <c r="HL264" i="4"/>
  <c r="HI264" i="4"/>
  <c r="HI272" i="4"/>
  <c r="HK272" i="4"/>
  <c r="HJ272" i="4"/>
  <c r="HH272" i="4"/>
  <c r="HL272" i="4"/>
  <c r="HF272" i="4"/>
  <c r="HF258" i="4"/>
  <c r="HF377" i="4"/>
  <c r="HJ258" i="4"/>
  <c r="HH258" i="4"/>
  <c r="HI263" i="4"/>
  <c r="HH250" i="4"/>
  <c r="HJ250" i="4"/>
  <c r="HI257" i="4"/>
  <c r="HF257" i="4"/>
  <c r="HF376" i="4"/>
  <c r="HK257" i="4"/>
  <c r="HK376" i="4"/>
  <c r="HH257" i="4"/>
  <c r="HJ257" i="4"/>
  <c r="HH161" i="4"/>
  <c r="HH149" i="4"/>
  <c r="HH164" i="4"/>
  <c r="HH152" i="4"/>
  <c r="HH157" i="4"/>
  <c r="HH169" i="4"/>
  <c r="HH265" i="4"/>
  <c r="HI265" i="4"/>
  <c r="HK265" i="4"/>
  <c r="HL265" i="4"/>
  <c r="HJ265" i="4"/>
  <c r="HH266" i="4"/>
  <c r="HI266" i="4"/>
  <c r="HK66" i="4"/>
  <c r="HJ109" i="4"/>
  <c r="HJ266" i="4"/>
  <c r="HI258" i="4"/>
  <c r="FQ257" i="4"/>
  <c r="FS250" i="4"/>
  <c r="FE297" i="4"/>
  <c r="FE329" i="4"/>
  <c r="FE345" i="4"/>
  <c r="EZ345" i="4"/>
  <c r="FE360" i="4"/>
  <c r="FE298" i="4"/>
  <c r="FE330" i="4"/>
  <c r="FE346" i="4"/>
  <c r="EZ346" i="4"/>
  <c r="FC361" i="4"/>
  <c r="FE252" i="4"/>
  <c r="EZ252" i="4"/>
  <c r="EZ371" i="4"/>
  <c r="FE269" i="4"/>
  <c r="EZ269" i="4"/>
  <c r="EO292" i="4"/>
  <c r="EO324" i="4"/>
  <c r="EO340" i="4"/>
  <c r="EO293" i="4"/>
  <c r="EO325" i="4"/>
  <c r="EO341" i="4"/>
  <c r="DI271" i="4"/>
  <c r="DJ292" i="4"/>
  <c r="DJ324" i="4"/>
  <c r="DJ340" i="4"/>
  <c r="DD340" i="4"/>
  <c r="BV151" i="4"/>
  <c r="BL293" i="4"/>
  <c r="BL325" i="4"/>
  <c r="BL341" i="4"/>
  <c r="EG254" i="4"/>
  <c r="EG131" i="4"/>
  <c r="EG143" i="4"/>
  <c r="EG125" i="4"/>
  <c r="EG137" i="4"/>
  <c r="EG128" i="4"/>
  <c r="EG140" i="4"/>
  <c r="EG129" i="4"/>
  <c r="EG141" i="4"/>
  <c r="EG126" i="4"/>
  <c r="EG138" i="4"/>
  <c r="EG124" i="4"/>
  <c r="EG136" i="4"/>
  <c r="EG132" i="4"/>
  <c r="EG144" i="4"/>
  <c r="EG133" i="4"/>
  <c r="EG145" i="4"/>
  <c r="EH110" i="4"/>
  <c r="EG127" i="4"/>
  <c r="EG139" i="4"/>
  <c r="EG130" i="4"/>
  <c r="EG142" i="4"/>
  <c r="AB264" i="4"/>
  <c r="AT266" i="4"/>
  <c r="BG264" i="4"/>
  <c r="BG257" i="4"/>
  <c r="BG376" i="4"/>
  <c r="BG256" i="4"/>
  <c r="BG375" i="4"/>
  <c r="EF152" i="4"/>
  <c r="EF164" i="4"/>
  <c r="EF162" i="4"/>
  <c r="EF150" i="4"/>
  <c r="EF163" i="4"/>
  <c r="EF151" i="4"/>
  <c r="EF253" i="4"/>
  <c r="EF372" i="4"/>
  <c r="EI253" i="4"/>
  <c r="EG253" i="4"/>
  <c r="EH253" i="4"/>
  <c r="EF268" i="4"/>
  <c r="ED268" i="4"/>
  <c r="EG268" i="4"/>
  <c r="EH268" i="4"/>
  <c r="EH256" i="4"/>
  <c r="EG256" i="4"/>
  <c r="ED256" i="4"/>
  <c r="EI256" i="4"/>
  <c r="EF256" i="4"/>
  <c r="EF375" i="4"/>
  <c r="ED270" i="4"/>
  <c r="EI270" i="4"/>
  <c r="EH270" i="4"/>
  <c r="EG270" i="4"/>
  <c r="EF270" i="4"/>
  <c r="EF263" i="4"/>
  <c r="EG263" i="4"/>
  <c r="EH109" i="4"/>
  <c r="EI66" i="4"/>
  <c r="EI109" i="4"/>
  <c r="EF149" i="4"/>
  <c r="EF161" i="4"/>
  <c r="ED271" i="4"/>
  <c r="EG271" i="4"/>
  <c r="EF271" i="4"/>
  <c r="BG265" i="4"/>
  <c r="BR252" i="4"/>
  <c r="EF169" i="4"/>
  <c r="EF157" i="4"/>
  <c r="EF154" i="4"/>
  <c r="EF166" i="4"/>
  <c r="EF167" i="4"/>
  <c r="EF155" i="4"/>
  <c r="EF266" i="4"/>
  <c r="EH266" i="4"/>
  <c r="EG266" i="4"/>
  <c r="EI266" i="4"/>
  <c r="ED255" i="4"/>
  <c r="EH255" i="4"/>
  <c r="EG255" i="4"/>
  <c r="EF255" i="4"/>
  <c r="EF374" i="4"/>
  <c r="EG269" i="4"/>
  <c r="ED269" i="4"/>
  <c r="EI269" i="4"/>
  <c r="EH269" i="4"/>
  <c r="EF269" i="4"/>
  <c r="EH257" i="4"/>
  <c r="EF257" i="4"/>
  <c r="EF376" i="4"/>
  <c r="EI257" i="4"/>
  <c r="EG257" i="4"/>
  <c r="ED257" i="4"/>
  <c r="EG251" i="4"/>
  <c r="EF251" i="4"/>
  <c r="EF370" i="4"/>
  <c r="EG259" i="4"/>
  <c r="ED259" i="4"/>
  <c r="EF259" i="4"/>
  <c r="EF378" i="4"/>
  <c r="EH265" i="4"/>
  <c r="EG265" i="4"/>
  <c r="EI265" i="4"/>
  <c r="EF265" i="4"/>
  <c r="AT267" i="4"/>
  <c r="DK265" i="4"/>
  <c r="EF165" i="4"/>
  <c r="EF153" i="4"/>
  <c r="EF168" i="4"/>
  <c r="EF156" i="4"/>
  <c r="EF160" i="4"/>
  <c r="EF148" i="4"/>
  <c r="EG272" i="4"/>
  <c r="ED272" i="4"/>
  <c r="EF272" i="4"/>
  <c r="ED258" i="4"/>
  <c r="EF258" i="4"/>
  <c r="EF377" i="4"/>
  <c r="EG258" i="4"/>
  <c r="EG267" i="4"/>
  <c r="EH252" i="4"/>
  <c r="EF252" i="4"/>
  <c r="EF371" i="4"/>
  <c r="EI252" i="4"/>
  <c r="EG252" i="4"/>
  <c r="EG264" i="4"/>
  <c r="EF264" i="4"/>
  <c r="BW126" i="4"/>
  <c r="BW138" i="4"/>
  <c r="BW162" i="4"/>
  <c r="BW132" i="4"/>
  <c r="BW144" i="4"/>
  <c r="BW168" i="4"/>
  <c r="DK254" i="4"/>
  <c r="DK373" i="4"/>
  <c r="DK266" i="4"/>
  <c r="BV152" i="4"/>
  <c r="BX110" i="4"/>
  <c r="BX131" i="4"/>
  <c r="BX143" i="4"/>
  <c r="BW129" i="4"/>
  <c r="BW141" i="4"/>
  <c r="BW165" i="4"/>
  <c r="BW130" i="4"/>
  <c r="BW142" i="4"/>
  <c r="BW154" i="4"/>
  <c r="BW128" i="4"/>
  <c r="BW140" i="4"/>
  <c r="BW152" i="4"/>
  <c r="BW127" i="4"/>
  <c r="BW139" i="4"/>
  <c r="BW163" i="4"/>
  <c r="DK264" i="4"/>
  <c r="DK253" i="4"/>
  <c r="DK372" i="4"/>
  <c r="BX300" i="4"/>
  <c r="BX332" i="4"/>
  <c r="BX348" i="4"/>
  <c r="BP169" i="4"/>
  <c r="BP157" i="4"/>
  <c r="BP256" i="4"/>
  <c r="BQ256" i="4"/>
  <c r="BQ375" i="4"/>
  <c r="BR375" i="4"/>
  <c r="BR256" i="4"/>
  <c r="BN256" i="4"/>
  <c r="BP268" i="4"/>
  <c r="BN268" i="4"/>
  <c r="HK312" i="4"/>
  <c r="HL227" i="4"/>
  <c r="HL312" i="4"/>
  <c r="L266" i="4"/>
  <c r="AT250" i="4"/>
  <c r="AT264" i="4"/>
  <c r="AT253" i="4"/>
  <c r="BR265" i="4"/>
  <c r="DK250" i="4"/>
  <c r="DK369" i="4"/>
  <c r="L263" i="4"/>
  <c r="BN259" i="4"/>
  <c r="BP259" i="4"/>
  <c r="BQ259" i="4"/>
  <c r="BQ378" i="4"/>
  <c r="BR364" i="4"/>
  <c r="BR378" i="4"/>
  <c r="BP161" i="4"/>
  <c r="BP149" i="4"/>
  <c r="BP164" i="4"/>
  <c r="BP152" i="4"/>
  <c r="BP153" i="4"/>
  <c r="BP165" i="4"/>
  <c r="GJ308" i="4"/>
  <c r="GK223" i="4"/>
  <c r="BN255" i="4"/>
  <c r="BP255" i="4"/>
  <c r="GJ306" i="4"/>
  <c r="GK221" i="4"/>
  <c r="IF228" i="4"/>
  <c r="IE313" i="4"/>
  <c r="BP251" i="4"/>
  <c r="BQ251" i="4"/>
  <c r="BQ370" i="4"/>
  <c r="BN341" i="4"/>
  <c r="BR356" i="4"/>
  <c r="BR370" i="4"/>
  <c r="BP271" i="4"/>
  <c r="BR271" i="4"/>
  <c r="BN271" i="4"/>
  <c r="BQ271" i="4"/>
  <c r="DU311" i="4"/>
  <c r="DV226" i="4"/>
  <c r="DV311" i="4"/>
  <c r="BR251" i="4"/>
  <c r="BP163" i="4"/>
  <c r="BP151" i="4"/>
  <c r="BR258" i="4"/>
  <c r="BQ258" i="4"/>
  <c r="BQ377" i="4"/>
  <c r="BN348" i="4"/>
  <c r="BR363" i="4"/>
  <c r="BR377" i="4"/>
  <c r="BP258" i="4"/>
  <c r="BN258" i="4"/>
  <c r="BQ265" i="4"/>
  <c r="P253" i="4"/>
  <c r="GE265" i="4"/>
  <c r="B251" i="4"/>
  <c r="B370" i="4"/>
  <c r="EZ264" i="4"/>
  <c r="CG263" i="4"/>
  <c r="L251" i="4"/>
  <c r="B264" i="4"/>
  <c r="EZ251" i="4"/>
  <c r="EZ370" i="4"/>
  <c r="P250" i="4"/>
  <c r="AT263" i="4"/>
  <c r="BQ254" i="4"/>
  <c r="BQ373" i="4"/>
  <c r="BN344" i="4"/>
  <c r="BR359" i="4"/>
  <c r="BR373" i="4"/>
  <c r="BP254" i="4"/>
  <c r="BP160" i="4"/>
  <c r="BP148" i="4"/>
  <c r="BQ129" i="4"/>
  <c r="BQ141" i="4"/>
  <c r="BQ130" i="4"/>
  <c r="BQ142" i="4"/>
  <c r="BQ124" i="4"/>
  <c r="BQ136" i="4"/>
  <c r="BR110" i="4"/>
  <c r="BQ131" i="4"/>
  <c r="BQ143" i="4"/>
  <c r="BQ125" i="4"/>
  <c r="BQ137" i="4"/>
  <c r="BQ128" i="4"/>
  <c r="BQ140" i="4"/>
  <c r="BQ132" i="4"/>
  <c r="BQ144" i="4"/>
  <c r="BQ133" i="4"/>
  <c r="BQ145" i="4"/>
  <c r="BQ126" i="4"/>
  <c r="BQ138" i="4"/>
  <c r="BQ127" i="4"/>
  <c r="BQ139" i="4"/>
  <c r="FR314" i="4"/>
  <c r="FS229" i="4"/>
  <c r="CS227" i="4"/>
  <c r="CR312" i="4"/>
  <c r="BP269" i="4"/>
  <c r="BN269" i="4"/>
  <c r="BQ268" i="4"/>
  <c r="BP250" i="4"/>
  <c r="BQ250" i="4"/>
  <c r="BQ369" i="4"/>
  <c r="BR369" i="4"/>
  <c r="FR306" i="4"/>
  <c r="FS221" i="4"/>
  <c r="BQ252" i="4"/>
  <c r="BQ371" i="4"/>
  <c r="BN342" i="4"/>
  <c r="BR357" i="4"/>
  <c r="BR371" i="4"/>
  <c r="BQ270" i="4"/>
  <c r="BN270" i="4"/>
  <c r="BP270" i="4"/>
  <c r="BQ266" i="4"/>
  <c r="BP266" i="4"/>
  <c r="BP267" i="4"/>
  <c r="BQ267" i="4"/>
  <c r="BP155" i="4"/>
  <c r="BP167" i="4"/>
  <c r="GJ314" i="4"/>
  <c r="GK229" i="4"/>
  <c r="BG251" i="4"/>
  <c r="BG370" i="4"/>
  <c r="DK251" i="4"/>
  <c r="DK370" i="4"/>
  <c r="DK267" i="4"/>
  <c r="CG253" i="4"/>
  <c r="EZ266" i="4"/>
  <c r="AT254" i="4"/>
  <c r="B267" i="4"/>
  <c r="BG254" i="4"/>
  <c r="BG373" i="4"/>
  <c r="BG252" i="4"/>
  <c r="BG371" i="4"/>
  <c r="BQ272" i="4"/>
  <c r="BP272" i="4"/>
  <c r="BN272" i="4"/>
  <c r="BP150" i="4"/>
  <c r="BP162" i="4"/>
  <c r="BP154" i="4"/>
  <c r="BP166" i="4"/>
  <c r="BP168" i="4"/>
  <c r="BP156" i="4"/>
  <c r="FL224" i="4"/>
  <c r="FL309" i="4"/>
  <c r="FK309" i="4"/>
  <c r="BR259" i="4"/>
  <c r="BQ263" i="4"/>
  <c r="BP263" i="4"/>
  <c r="BR264" i="4"/>
  <c r="BQ264" i="4"/>
  <c r="BP264" i="4"/>
  <c r="BR270" i="4"/>
  <c r="BP257" i="4"/>
  <c r="BN257" i="4"/>
  <c r="BQ257" i="4"/>
  <c r="BQ376" i="4"/>
  <c r="BR257" i="4"/>
  <c r="BQ253" i="4"/>
  <c r="BQ372" i="4"/>
  <c r="BR358" i="4"/>
  <c r="BR372" i="4"/>
  <c r="BR253" i="4"/>
  <c r="BP253" i="4"/>
  <c r="AB259" i="4"/>
  <c r="GS259" i="4"/>
  <c r="CD272" i="4"/>
  <c r="CD259" i="4"/>
  <c r="CD378" i="4"/>
  <c r="U259" i="4"/>
  <c r="EZ265" i="4"/>
  <c r="DK252" i="4"/>
  <c r="DK371" i="4"/>
  <c r="GE250" i="4"/>
  <c r="BX295" i="4"/>
  <c r="BX327" i="4"/>
  <c r="BX343" i="4"/>
  <c r="GE263" i="4"/>
  <c r="CG266" i="4"/>
  <c r="EZ257" i="4"/>
  <c r="EZ376" i="4"/>
  <c r="GE252" i="4"/>
  <c r="EZ270" i="4"/>
  <c r="CG254" i="4"/>
  <c r="CG250" i="4"/>
  <c r="DK263" i="4"/>
  <c r="GE266" i="4"/>
  <c r="BX292" i="4"/>
  <c r="BX324" i="4"/>
  <c r="BX340" i="4"/>
  <c r="CG252" i="4"/>
  <c r="EZ255" i="4"/>
  <c r="EZ374" i="4"/>
  <c r="CG251" i="4"/>
  <c r="DD263" i="4"/>
  <c r="DD264" i="4"/>
  <c r="GE267" i="4"/>
  <c r="DD255" i="4"/>
  <c r="DD374" i="4"/>
  <c r="B266" i="4"/>
  <c r="G359" i="4"/>
  <c r="GK356" i="4"/>
  <c r="EZ256" i="4"/>
  <c r="EZ375" i="4"/>
  <c r="BG267" i="4"/>
  <c r="GE264" i="4"/>
  <c r="GP167" i="4"/>
  <c r="GP155" i="4"/>
  <c r="EW306" i="4"/>
  <c r="EX221" i="4"/>
  <c r="AP160" i="4"/>
  <c r="AP148" i="4"/>
  <c r="FK312" i="4"/>
  <c r="FL227" i="4"/>
  <c r="FL312" i="4"/>
  <c r="GZ251" i="4"/>
  <c r="GZ264" i="4"/>
  <c r="FY155" i="4"/>
  <c r="FY167" i="4"/>
  <c r="BD331" i="4"/>
  <c r="BD347" i="4"/>
  <c r="BE299" i="4"/>
  <c r="BE331" i="4"/>
  <c r="BE347" i="4"/>
  <c r="BD151" i="4"/>
  <c r="BD163" i="4"/>
  <c r="GD153" i="4"/>
  <c r="GD165" i="4"/>
  <c r="DY154" i="4"/>
  <c r="DY166" i="4"/>
  <c r="GZ272" i="4"/>
  <c r="GZ259" i="4"/>
  <c r="IG293" i="4"/>
  <c r="IG325" i="4"/>
  <c r="IG341" i="4"/>
  <c r="IG236" i="4"/>
  <c r="K162" i="4"/>
  <c r="K150" i="4"/>
  <c r="BD252" i="4"/>
  <c r="BD265" i="4"/>
  <c r="DS250" i="4"/>
  <c r="DR250" i="4"/>
  <c r="DU250" i="4"/>
  <c r="DT250" i="4"/>
  <c r="DU269" i="4"/>
  <c r="DT269" i="4"/>
  <c r="DP269" i="4"/>
  <c r="DS269" i="4"/>
  <c r="DR269" i="4"/>
  <c r="BL110" i="4"/>
  <c r="BK127" i="4"/>
  <c r="BK139" i="4"/>
  <c r="BK128" i="4"/>
  <c r="BK140" i="4"/>
  <c r="BK132" i="4"/>
  <c r="BK144" i="4"/>
  <c r="BK130" i="4"/>
  <c r="BK142" i="4"/>
  <c r="BK129" i="4"/>
  <c r="BK141" i="4"/>
  <c r="BK124" i="4"/>
  <c r="BK136" i="4"/>
  <c r="BK126" i="4"/>
  <c r="BK138" i="4"/>
  <c r="BK133" i="4"/>
  <c r="BK145" i="4"/>
  <c r="BK125" i="4"/>
  <c r="BK137" i="4"/>
  <c r="BK131" i="4"/>
  <c r="BK143" i="4"/>
  <c r="IG257" i="4"/>
  <c r="IC257" i="4"/>
  <c r="IF257" i="4"/>
  <c r="IB257" i="4"/>
  <c r="IB376" i="4"/>
  <c r="IE257" i="4"/>
  <c r="ID257" i="4"/>
  <c r="HZ257" i="4"/>
  <c r="CD271" i="4"/>
  <c r="CD258" i="4"/>
  <c r="CD377" i="4"/>
  <c r="FK307" i="4"/>
  <c r="FL222" i="4"/>
  <c r="FL307" i="4"/>
  <c r="BF236" i="4"/>
  <c r="BF268" i="4"/>
  <c r="BF255" i="4"/>
  <c r="HK250" i="4"/>
  <c r="HK369" i="4"/>
  <c r="HK263" i="4"/>
  <c r="BF244" i="4"/>
  <c r="AS254" i="4"/>
  <c r="AR254" i="4"/>
  <c r="AQ254" i="4"/>
  <c r="AP254" i="4"/>
  <c r="DJ294" i="4"/>
  <c r="DJ326" i="4"/>
  <c r="DJ342" i="4"/>
  <c r="DD342" i="4"/>
  <c r="DI357" i="4"/>
  <c r="DJ237" i="4"/>
  <c r="FC162" i="4"/>
  <c r="FC150" i="4"/>
  <c r="AK240" i="4"/>
  <c r="CS265" i="4"/>
  <c r="CS252" i="4"/>
  <c r="DY259" i="4"/>
  <c r="EA259" i="4"/>
  <c r="DW259" i="4"/>
  <c r="DW378" i="4"/>
  <c r="DZ259" i="4"/>
  <c r="F127" i="4"/>
  <c r="F139" i="4"/>
  <c r="F129" i="4"/>
  <c r="F141" i="4"/>
  <c r="F130" i="4"/>
  <c r="F142" i="4"/>
  <c r="F125" i="4"/>
  <c r="F137" i="4"/>
  <c r="F132" i="4"/>
  <c r="F144" i="4"/>
  <c r="F131" i="4"/>
  <c r="F143" i="4"/>
  <c r="F126" i="4"/>
  <c r="F138" i="4"/>
  <c r="F128" i="4"/>
  <c r="F140" i="4"/>
  <c r="F133" i="4"/>
  <c r="F145" i="4"/>
  <c r="F124" i="4"/>
  <c r="F136" i="4"/>
  <c r="Z149" i="4"/>
  <c r="Z161" i="4"/>
  <c r="FL296" i="4"/>
  <c r="FL328" i="4"/>
  <c r="FL344" i="4"/>
  <c r="FL239" i="4"/>
  <c r="FL254" i="4"/>
  <c r="DN160" i="4"/>
  <c r="DN148" i="4"/>
  <c r="IC269" i="4"/>
  <c r="IB269" i="4"/>
  <c r="IE269" i="4"/>
  <c r="ID269" i="4"/>
  <c r="HZ269" i="4"/>
  <c r="BL292" i="4"/>
  <c r="BL324" i="4"/>
  <c r="BL340" i="4"/>
  <c r="BL235" i="4"/>
  <c r="AC235" i="4"/>
  <c r="AD207" i="4"/>
  <c r="R363" i="4"/>
  <c r="AQ251" i="4"/>
  <c r="AP251" i="4"/>
  <c r="AR251" i="4"/>
  <c r="DB149" i="4"/>
  <c r="DB161" i="4"/>
  <c r="GL241" i="4"/>
  <c r="GI130" i="4"/>
  <c r="GI142" i="4"/>
  <c r="GI132" i="4"/>
  <c r="GI144" i="4"/>
  <c r="GI124" i="4"/>
  <c r="GI136" i="4"/>
  <c r="GI133" i="4"/>
  <c r="GI145" i="4"/>
  <c r="GI128" i="4"/>
  <c r="GI140" i="4"/>
  <c r="GJ110" i="4"/>
  <c r="GI126" i="4"/>
  <c r="GI138" i="4"/>
  <c r="GI125" i="4"/>
  <c r="GI137" i="4"/>
  <c r="GI129" i="4"/>
  <c r="GI141" i="4"/>
  <c r="GI131" i="4"/>
  <c r="GI143" i="4"/>
  <c r="GI127" i="4"/>
  <c r="GI139" i="4"/>
  <c r="C357" i="4"/>
  <c r="B357" i="4"/>
  <c r="D357" i="4"/>
  <c r="DZ265" i="4"/>
  <c r="DY265" i="4"/>
  <c r="EA265" i="4"/>
  <c r="DV267" i="4"/>
  <c r="DR267" i="4"/>
  <c r="DU267" i="4"/>
  <c r="DT267" i="4"/>
  <c r="DS267" i="4"/>
  <c r="DR154" i="4"/>
  <c r="DR166" i="4"/>
  <c r="HG361" i="4"/>
  <c r="HF361" i="4"/>
  <c r="HH361" i="4"/>
  <c r="DO257" i="4"/>
  <c r="IB166" i="4"/>
  <c r="IB154" i="4"/>
  <c r="DG157" i="4"/>
  <c r="DG169" i="4"/>
  <c r="DG160" i="4"/>
  <c r="DG148" i="4"/>
  <c r="FY266" i="4"/>
  <c r="FU266" i="4"/>
  <c r="FY253" i="4"/>
  <c r="FU253" i="4"/>
  <c r="FU372" i="4"/>
  <c r="EX255" i="4"/>
  <c r="EX268" i="4"/>
  <c r="EP267" i="4"/>
  <c r="GS235" i="4"/>
  <c r="GT207" i="4"/>
  <c r="AP268" i="4"/>
  <c r="AN268" i="4"/>
  <c r="AR268" i="4"/>
  <c r="AQ268" i="4"/>
  <c r="FH156" i="4"/>
  <c r="FH168" i="4"/>
  <c r="FI269" i="4"/>
  <c r="FH269" i="4"/>
  <c r="FJ269" i="4"/>
  <c r="FF269" i="4"/>
  <c r="S163" i="4"/>
  <c r="S151" i="4"/>
  <c r="B364" i="4"/>
  <c r="EA250" i="4"/>
  <c r="DZ250" i="4"/>
  <c r="DY250" i="4"/>
  <c r="BL270" i="4"/>
  <c r="BG270" i="4"/>
  <c r="CT239" i="4"/>
  <c r="CU211" i="4"/>
  <c r="CJ155" i="4"/>
  <c r="CJ167" i="4"/>
  <c r="V239" i="4"/>
  <c r="EM167" i="4"/>
  <c r="EM155" i="4"/>
  <c r="IG238" i="4"/>
  <c r="DU253" i="4"/>
  <c r="DT253" i="4"/>
  <c r="DS253" i="4"/>
  <c r="DR253" i="4"/>
  <c r="ID267" i="4"/>
  <c r="HZ267" i="4"/>
  <c r="IE267" i="4"/>
  <c r="IC267" i="4"/>
  <c r="IB267" i="4"/>
  <c r="GS241" i="4"/>
  <c r="GT213" i="4"/>
  <c r="HP148" i="4"/>
  <c r="HP160" i="4"/>
  <c r="CD164" i="4"/>
  <c r="CD152" i="4"/>
  <c r="FE292" i="4"/>
  <c r="FE324" i="4"/>
  <c r="FE340" i="4"/>
  <c r="FE235" i="4"/>
  <c r="EX243" i="4"/>
  <c r="BG341" i="4"/>
  <c r="BK356" i="4"/>
  <c r="GP160" i="4"/>
  <c r="GP148" i="4"/>
  <c r="GQ133" i="4"/>
  <c r="GQ145" i="4"/>
  <c r="GQ125" i="4"/>
  <c r="GQ137" i="4"/>
  <c r="GQ131" i="4"/>
  <c r="GQ143" i="4"/>
  <c r="GR110" i="4"/>
  <c r="GQ127" i="4"/>
  <c r="GQ139" i="4"/>
  <c r="GQ128" i="4"/>
  <c r="GQ140" i="4"/>
  <c r="GQ132" i="4"/>
  <c r="GQ144" i="4"/>
  <c r="GQ130" i="4"/>
  <c r="GQ142" i="4"/>
  <c r="GQ129" i="4"/>
  <c r="GQ141" i="4"/>
  <c r="GQ124" i="4"/>
  <c r="GQ136" i="4"/>
  <c r="GQ126" i="4"/>
  <c r="GQ138" i="4"/>
  <c r="GP163" i="4"/>
  <c r="GP151" i="4"/>
  <c r="DL359" i="4"/>
  <c r="DK359" i="4"/>
  <c r="AR272" i="4"/>
  <c r="AN272" i="4"/>
  <c r="AQ272" i="4"/>
  <c r="AP272" i="4"/>
  <c r="AP167" i="4"/>
  <c r="AP155" i="4"/>
  <c r="AP150" i="4"/>
  <c r="AP162" i="4"/>
  <c r="CS236" i="4"/>
  <c r="FL266" i="4"/>
  <c r="FH266" i="4"/>
  <c r="FK266" i="4"/>
  <c r="FJ266" i="4"/>
  <c r="FI266" i="4"/>
  <c r="FI255" i="4"/>
  <c r="FI374" i="4"/>
  <c r="FH255" i="4"/>
  <c r="FK255" i="4"/>
  <c r="FJ255" i="4"/>
  <c r="FF255" i="4"/>
  <c r="FS109" i="4"/>
  <c r="FT66" i="4"/>
  <c r="FT109" i="4"/>
  <c r="FY164" i="4"/>
  <c r="FY152" i="4"/>
  <c r="FY160" i="4"/>
  <c r="FY148" i="4"/>
  <c r="AJ298" i="4"/>
  <c r="AJ330" i="4"/>
  <c r="AJ346" i="4"/>
  <c r="AJ241" i="4"/>
  <c r="AK213" i="4"/>
  <c r="AS244" i="4"/>
  <c r="AS272" i="4"/>
  <c r="EY236" i="4"/>
  <c r="DU299" i="4"/>
  <c r="DU331" i="4"/>
  <c r="DU347" i="4"/>
  <c r="FZ358" i="4"/>
  <c r="GA358" i="4"/>
  <c r="GB358" i="4"/>
  <c r="FK308" i="4"/>
  <c r="FL223" i="4"/>
  <c r="FL308" i="4"/>
  <c r="AC298" i="4"/>
  <c r="AC330" i="4"/>
  <c r="AC346" i="4"/>
  <c r="AC241" i="4"/>
  <c r="AD213" i="4"/>
  <c r="BD166" i="4"/>
  <c r="BD154" i="4"/>
  <c r="BD152" i="4"/>
  <c r="BD164" i="4"/>
  <c r="BD169" i="4"/>
  <c r="BD157" i="4"/>
  <c r="GD167" i="4"/>
  <c r="GD155" i="4"/>
  <c r="GD160" i="4"/>
  <c r="GD148" i="4"/>
  <c r="IF310" i="4"/>
  <c r="IG225" i="4"/>
  <c r="IG310" i="4"/>
  <c r="BF239" i="4"/>
  <c r="HR265" i="4"/>
  <c r="DY256" i="4"/>
  <c r="EB256" i="4"/>
  <c r="DZ256" i="4"/>
  <c r="DW256" i="4"/>
  <c r="DW375" i="4"/>
  <c r="EA256" i="4"/>
  <c r="DY160" i="4"/>
  <c r="DY148" i="4"/>
  <c r="DY164" i="4"/>
  <c r="DY152" i="4"/>
  <c r="DY151" i="4"/>
  <c r="DY163" i="4"/>
  <c r="DK362" i="4"/>
  <c r="DL362" i="4"/>
  <c r="DM362" i="4"/>
  <c r="DM376" i="4"/>
  <c r="K157" i="4"/>
  <c r="K169" i="4"/>
  <c r="K163" i="4"/>
  <c r="K151" i="4"/>
  <c r="V299" i="4"/>
  <c r="V331" i="4"/>
  <c r="V347" i="4"/>
  <c r="P347" i="4"/>
  <c r="BC360" i="4"/>
  <c r="BE308" i="4"/>
  <c r="BF223" i="4"/>
  <c r="BF308" i="4"/>
  <c r="DS258" i="4"/>
  <c r="DR258" i="4"/>
  <c r="DU258" i="4"/>
  <c r="DT258" i="4"/>
  <c r="DP258" i="4"/>
  <c r="F253" i="4"/>
  <c r="B253" i="4"/>
  <c r="B372" i="4"/>
  <c r="BJ157" i="4"/>
  <c r="BJ169" i="4"/>
  <c r="BJ154" i="4"/>
  <c r="BJ166" i="4"/>
  <c r="IE250" i="4"/>
  <c r="ID250" i="4"/>
  <c r="HZ250" i="4"/>
  <c r="IC250" i="4"/>
  <c r="IB250" i="4"/>
  <c r="IB369" i="4"/>
  <c r="FE268" i="4"/>
  <c r="EZ268" i="4"/>
  <c r="CE254" i="4"/>
  <c r="BZ254" i="4"/>
  <c r="CE267" i="4"/>
  <c r="BZ267" i="4"/>
  <c r="HR263" i="4"/>
  <c r="HZ341" i="4"/>
  <c r="IF356" i="4"/>
  <c r="O163" i="4"/>
  <c r="O151" i="4"/>
  <c r="O162" i="4"/>
  <c r="O150" i="4"/>
  <c r="EB306" i="4"/>
  <c r="EC221" i="4"/>
  <c r="EC306" i="4"/>
  <c r="EW313" i="4"/>
  <c r="EX228" i="4"/>
  <c r="BE269" i="4"/>
  <c r="BE256" i="4"/>
  <c r="AS236" i="4"/>
  <c r="AS251" i="4"/>
  <c r="GD268" i="4"/>
  <c r="GD255" i="4"/>
  <c r="GZ295" i="4"/>
  <c r="GZ327" i="4"/>
  <c r="GZ343" i="4"/>
  <c r="GZ238" i="4"/>
  <c r="HA210" i="4"/>
  <c r="CT269" i="4"/>
  <c r="CT256" i="4"/>
  <c r="AB306" i="4"/>
  <c r="AC221" i="4"/>
  <c r="BX252" i="4"/>
  <c r="BX265" i="4"/>
  <c r="AW168" i="4"/>
  <c r="AW156" i="4"/>
  <c r="AW155" i="4"/>
  <c r="AW167" i="4"/>
  <c r="AR265" i="4"/>
  <c r="AQ265" i="4"/>
  <c r="AP265" i="4"/>
  <c r="AS265" i="4"/>
  <c r="AS258" i="4"/>
  <c r="AR258" i="4"/>
  <c r="AN258" i="4"/>
  <c r="AQ258" i="4"/>
  <c r="AP258" i="4"/>
  <c r="FJ272" i="4"/>
  <c r="FF272" i="4"/>
  <c r="FI272" i="4"/>
  <c r="FH272" i="4"/>
  <c r="EX299" i="4"/>
  <c r="EX331" i="4"/>
  <c r="EX347" i="4"/>
  <c r="EX242" i="4"/>
  <c r="EY214" i="4"/>
  <c r="EB298" i="4"/>
  <c r="EB330" i="4"/>
  <c r="EB346" i="4"/>
  <c r="FC149" i="4"/>
  <c r="FC161" i="4"/>
  <c r="FC153" i="4"/>
  <c r="FC165" i="4"/>
  <c r="K252" i="4"/>
  <c r="G252" i="4"/>
  <c r="G371" i="4"/>
  <c r="K265" i="4"/>
  <c r="G265" i="4"/>
  <c r="B341" i="4"/>
  <c r="F356" i="4"/>
  <c r="EA270" i="4"/>
  <c r="DW270" i="4"/>
  <c r="DZ270" i="4"/>
  <c r="DY270" i="4"/>
  <c r="E165" i="4"/>
  <c r="E153" i="4"/>
  <c r="E164" i="4"/>
  <c r="E152" i="4"/>
  <c r="FL300" i="4"/>
  <c r="FL332" i="4"/>
  <c r="FL348" i="4"/>
  <c r="FF348" i="4"/>
  <c r="FK363" i="4"/>
  <c r="DI312" i="4"/>
  <c r="DJ227" i="4"/>
  <c r="DJ312" i="4"/>
  <c r="Z168" i="4"/>
  <c r="Z156" i="4"/>
  <c r="Z163" i="4"/>
  <c r="Z151" i="4"/>
  <c r="Z157" i="4"/>
  <c r="Z169" i="4"/>
  <c r="BF238" i="4"/>
  <c r="CT299" i="4"/>
  <c r="CT331" i="4"/>
  <c r="CT347" i="4"/>
  <c r="CT242" i="4"/>
  <c r="CU214" i="4"/>
  <c r="DT264" i="4"/>
  <c r="DS264" i="4"/>
  <c r="DV264" i="4"/>
  <c r="DR264" i="4"/>
  <c r="DU264" i="4"/>
  <c r="DN168" i="4"/>
  <c r="DN156" i="4"/>
  <c r="DN163" i="4"/>
  <c r="DN151" i="4"/>
  <c r="DN164" i="4"/>
  <c r="DN152" i="4"/>
  <c r="ID265" i="4"/>
  <c r="HZ265" i="4"/>
  <c r="IC265" i="4"/>
  <c r="IB265" i="4"/>
  <c r="DC298" i="4"/>
  <c r="DC330" i="4"/>
  <c r="DC346" i="4"/>
  <c r="DC241" i="4"/>
  <c r="FT235" i="4"/>
  <c r="AC265" i="4"/>
  <c r="HR313" i="4"/>
  <c r="HS228" i="4"/>
  <c r="EP253" i="4"/>
  <c r="V244" i="4"/>
  <c r="BL269" i="4"/>
  <c r="BG269" i="4"/>
  <c r="AI167" i="4"/>
  <c r="AI155" i="4"/>
  <c r="AI152" i="4"/>
  <c r="AI164" i="4"/>
  <c r="AI156" i="4"/>
  <c r="AI168" i="4"/>
  <c r="BW256" i="4"/>
  <c r="BW269" i="4"/>
  <c r="U240" i="4"/>
  <c r="HR299" i="4"/>
  <c r="HR331" i="4"/>
  <c r="HR347" i="4"/>
  <c r="AB292" i="4"/>
  <c r="AB324" i="4"/>
  <c r="AB340" i="4"/>
  <c r="HS238" i="4"/>
  <c r="HT210" i="4"/>
  <c r="AC244" i="4"/>
  <c r="AD66" i="4"/>
  <c r="AD109" i="4"/>
  <c r="AC109" i="4"/>
  <c r="BL295" i="4"/>
  <c r="BL327" i="4"/>
  <c r="BL343" i="4"/>
  <c r="BG343" i="4"/>
  <c r="BK358" i="4"/>
  <c r="BL238" i="4"/>
  <c r="BY236" i="4"/>
  <c r="GL240" i="4"/>
  <c r="DC272" i="4"/>
  <c r="DC259" i="4"/>
  <c r="AP266" i="4"/>
  <c r="AS266" i="4"/>
  <c r="AR266" i="4"/>
  <c r="AQ266" i="4"/>
  <c r="FI271" i="4"/>
  <c r="FL271" i="4"/>
  <c r="FH271" i="4"/>
  <c r="FK271" i="4"/>
  <c r="FJ271" i="4"/>
  <c r="FF271" i="4"/>
  <c r="DC132" i="4"/>
  <c r="DC144" i="4"/>
  <c r="DC126" i="4"/>
  <c r="DC138" i="4"/>
  <c r="DC133" i="4"/>
  <c r="DC145" i="4"/>
  <c r="DC128" i="4"/>
  <c r="DC140" i="4"/>
  <c r="DC130" i="4"/>
  <c r="DC142" i="4"/>
  <c r="DC129" i="4"/>
  <c r="DC141" i="4"/>
  <c r="DC124" i="4"/>
  <c r="DC136" i="4"/>
  <c r="DC125" i="4"/>
  <c r="DC137" i="4"/>
  <c r="DC127" i="4"/>
  <c r="DC139" i="4"/>
  <c r="DC131" i="4"/>
  <c r="DC143" i="4"/>
  <c r="DB163" i="4"/>
  <c r="DB151" i="4"/>
  <c r="DB157" i="4"/>
  <c r="DB169" i="4"/>
  <c r="EW308" i="4"/>
  <c r="EX223" i="4"/>
  <c r="U308" i="4"/>
  <c r="V223" i="4"/>
  <c r="V308" i="4"/>
  <c r="HK329" i="4"/>
  <c r="HK345" i="4"/>
  <c r="HL297" i="4"/>
  <c r="HL329" i="4"/>
  <c r="HL345" i="4"/>
  <c r="GK298" i="4"/>
  <c r="GK330" i="4"/>
  <c r="GK346" i="4"/>
  <c r="EP237" i="4"/>
  <c r="EQ209" i="4"/>
  <c r="K268" i="4"/>
  <c r="K255" i="4"/>
  <c r="EB312" i="4"/>
  <c r="EC227" i="4"/>
  <c r="EC312" i="4"/>
  <c r="ED345" i="4"/>
  <c r="GH157" i="4"/>
  <c r="GH169" i="4"/>
  <c r="GH150" i="4"/>
  <c r="GH162" i="4"/>
  <c r="GH153" i="4"/>
  <c r="GH165" i="4"/>
  <c r="IE294" i="4"/>
  <c r="IE326" i="4"/>
  <c r="IE342" i="4"/>
  <c r="IE237" i="4"/>
  <c r="IE265" i="4"/>
  <c r="IF209" i="4"/>
  <c r="AY251" i="4"/>
  <c r="AT251" i="4"/>
  <c r="BX310" i="4"/>
  <c r="BY225" i="4"/>
  <c r="BY310" i="4"/>
  <c r="FS296" i="4"/>
  <c r="FS328" i="4"/>
  <c r="FS344" i="4"/>
  <c r="EA258" i="4"/>
  <c r="DW258" i="4"/>
  <c r="DW377" i="4"/>
  <c r="DZ258" i="4"/>
  <c r="DY258" i="4"/>
  <c r="EB258" i="4"/>
  <c r="DY268" i="4"/>
  <c r="DW268" i="4"/>
  <c r="EA268" i="4"/>
  <c r="DZ268" i="4"/>
  <c r="HR310" i="4"/>
  <c r="HS225" i="4"/>
  <c r="HR297" i="4"/>
  <c r="HR329" i="4"/>
  <c r="HR345" i="4"/>
  <c r="AC300" i="4"/>
  <c r="AC332" i="4"/>
  <c r="AC348" i="4"/>
  <c r="AC243" i="4"/>
  <c r="AD215" i="4"/>
  <c r="EI293" i="4"/>
  <c r="EI325" i="4"/>
  <c r="EI341" i="4"/>
  <c r="EI236" i="4"/>
  <c r="EO259" i="4"/>
  <c r="U315" i="4"/>
  <c r="V230" i="4"/>
  <c r="V315" i="4"/>
  <c r="DI299" i="4"/>
  <c r="DI331" i="4"/>
  <c r="DI347" i="4"/>
  <c r="DI242" i="4"/>
  <c r="DJ214" i="4"/>
  <c r="HQ272" i="4"/>
  <c r="DS272" i="4"/>
  <c r="DV272" i="4"/>
  <c r="DR272" i="4"/>
  <c r="DU272" i="4"/>
  <c r="DT272" i="4"/>
  <c r="DP272" i="4"/>
  <c r="DR164" i="4"/>
  <c r="DR152" i="4"/>
  <c r="DS133" i="4"/>
  <c r="DS145" i="4"/>
  <c r="DS125" i="4"/>
  <c r="DS137" i="4"/>
  <c r="DT110" i="4"/>
  <c r="DS131" i="4"/>
  <c r="DS143" i="4"/>
  <c r="DS127" i="4"/>
  <c r="DS139" i="4"/>
  <c r="DS128" i="4"/>
  <c r="DS140" i="4"/>
  <c r="DS132" i="4"/>
  <c r="DS144" i="4"/>
  <c r="DS130" i="4"/>
  <c r="DS142" i="4"/>
  <c r="DS129" i="4"/>
  <c r="DS141" i="4"/>
  <c r="DS124" i="4"/>
  <c r="DS136" i="4"/>
  <c r="DS126" i="4"/>
  <c r="DS138" i="4"/>
  <c r="CR311" i="4"/>
  <c r="CS226" i="4"/>
  <c r="IB162" i="4"/>
  <c r="IB150" i="4"/>
  <c r="IB156" i="4"/>
  <c r="IB168" i="4"/>
  <c r="IC125" i="4"/>
  <c r="IC137" i="4"/>
  <c r="IC130" i="4"/>
  <c r="IC142" i="4"/>
  <c r="IC132" i="4"/>
  <c r="IC144" i="4"/>
  <c r="IC124" i="4"/>
  <c r="IC136" i="4"/>
  <c r="IC131" i="4"/>
  <c r="IC143" i="4"/>
  <c r="IC126" i="4"/>
  <c r="IC138" i="4"/>
  <c r="ID110" i="4"/>
  <c r="IC127" i="4"/>
  <c r="IC139" i="4"/>
  <c r="IC129" i="4"/>
  <c r="IC141" i="4"/>
  <c r="IC133" i="4"/>
  <c r="IC145" i="4"/>
  <c r="IC128" i="4"/>
  <c r="IC140" i="4"/>
  <c r="IC259" i="4"/>
  <c r="IF259" i="4"/>
  <c r="IB259" i="4"/>
  <c r="IB378" i="4"/>
  <c r="IE259" i="4"/>
  <c r="ID259" i="4"/>
  <c r="HZ259" i="4"/>
  <c r="EX235" i="4"/>
  <c r="BX271" i="4"/>
  <c r="BX258" i="4"/>
  <c r="BF257" i="4"/>
  <c r="BF270" i="4"/>
  <c r="DG156" i="4"/>
  <c r="DG168" i="4"/>
  <c r="DH131" i="4"/>
  <c r="DH143" i="4"/>
  <c r="DH125" i="4"/>
  <c r="DH137" i="4"/>
  <c r="DH133" i="4"/>
  <c r="DH145" i="4"/>
  <c r="DH132" i="4"/>
  <c r="DH144" i="4"/>
  <c r="DH127" i="4"/>
  <c r="DH139" i="4"/>
  <c r="DH129" i="4"/>
  <c r="DH141" i="4"/>
  <c r="DH128" i="4"/>
  <c r="DH140" i="4"/>
  <c r="DH124" i="4"/>
  <c r="DH136" i="4"/>
  <c r="DH126" i="4"/>
  <c r="DH138" i="4"/>
  <c r="DH130" i="4"/>
  <c r="DH142" i="4"/>
  <c r="BE312" i="4"/>
  <c r="BF227" i="4"/>
  <c r="BF312" i="4"/>
  <c r="EB292" i="4"/>
  <c r="EB324" i="4"/>
  <c r="EB340" i="4"/>
  <c r="EB235" i="4"/>
  <c r="EB250" i="4"/>
  <c r="EC207" i="4"/>
  <c r="HJ357" i="4"/>
  <c r="DJ300" i="4"/>
  <c r="DJ332" i="4"/>
  <c r="DJ348" i="4"/>
  <c r="DJ243" i="4"/>
  <c r="GJ109" i="4"/>
  <c r="GK66" i="4"/>
  <c r="EX311" i="4"/>
  <c r="EY226" i="4"/>
  <c r="EY311" i="4"/>
  <c r="GC358" i="4"/>
  <c r="HR307" i="4"/>
  <c r="HS222" i="4"/>
  <c r="EB293" i="4"/>
  <c r="EB325" i="4"/>
  <c r="EB341" i="4"/>
  <c r="EB236" i="4"/>
  <c r="EC208" i="4"/>
  <c r="CS266" i="4"/>
  <c r="CS253" i="4"/>
  <c r="EW310" i="4"/>
  <c r="EX225" i="4"/>
  <c r="HK271" i="4"/>
  <c r="HK258" i="4"/>
  <c r="HK377" i="4"/>
  <c r="DJ251" i="4"/>
  <c r="DD251" i="4"/>
  <c r="DD370" i="4"/>
  <c r="EP235" i="4"/>
  <c r="EQ207" i="4"/>
  <c r="GS270" i="4"/>
  <c r="BW254" i="4"/>
  <c r="BW267" i="4"/>
  <c r="GZ267" i="4"/>
  <c r="GZ254" i="4"/>
  <c r="GR292" i="4"/>
  <c r="GR324" i="4"/>
  <c r="GR340" i="4"/>
  <c r="AB309" i="4"/>
  <c r="AC224" i="4"/>
  <c r="AR263" i="4"/>
  <c r="AQ263" i="4"/>
  <c r="AP263" i="4"/>
  <c r="AS263" i="4"/>
  <c r="AQ256" i="4"/>
  <c r="AP256" i="4"/>
  <c r="AN256" i="4"/>
  <c r="AS256" i="4"/>
  <c r="AR256" i="4"/>
  <c r="FH264" i="4"/>
  <c r="FK264" i="4"/>
  <c r="FJ264" i="4"/>
  <c r="FI264" i="4"/>
  <c r="FH152" i="4"/>
  <c r="FH164" i="4"/>
  <c r="FH169" i="4"/>
  <c r="FH157" i="4"/>
  <c r="FH148" i="4"/>
  <c r="FH160" i="4"/>
  <c r="BK250" i="4"/>
  <c r="S160" i="4"/>
  <c r="S148" i="4"/>
  <c r="S152" i="4"/>
  <c r="S164" i="4"/>
  <c r="HR315" i="4"/>
  <c r="HS230" i="4"/>
  <c r="AB315" i="4"/>
  <c r="AC230" i="4"/>
  <c r="EP236" i="4"/>
  <c r="EQ208" i="4"/>
  <c r="BL300" i="4"/>
  <c r="BL332" i="4"/>
  <c r="BL348" i="4"/>
  <c r="BG348" i="4"/>
  <c r="BL243" i="4"/>
  <c r="BW268" i="4"/>
  <c r="BW255" i="4"/>
  <c r="HB109" i="4"/>
  <c r="HC66" i="4"/>
  <c r="EW314" i="4"/>
  <c r="EX229" i="4"/>
  <c r="DY253" i="4"/>
  <c r="EA253" i="4"/>
  <c r="DZ253" i="4"/>
  <c r="FJ109" i="4"/>
  <c r="FK66" i="4"/>
  <c r="AI271" i="4"/>
  <c r="AI258" i="4"/>
  <c r="EP314" i="4"/>
  <c r="EQ229" i="4"/>
  <c r="EQ314" i="4"/>
  <c r="GQ325" i="4"/>
  <c r="GQ341" i="4"/>
  <c r="GR293" i="4"/>
  <c r="GR325" i="4"/>
  <c r="GR341" i="4"/>
  <c r="CJ166" i="4"/>
  <c r="CJ154" i="4"/>
  <c r="CJ152" i="4"/>
  <c r="CJ164" i="4"/>
  <c r="CR315" i="4"/>
  <c r="CS230" i="4"/>
  <c r="CE270" i="4"/>
  <c r="CE257" i="4"/>
  <c r="HA297" i="4"/>
  <c r="HA329" i="4"/>
  <c r="HA345" i="4"/>
  <c r="HA240" i="4"/>
  <c r="HB212" i="4"/>
  <c r="FL358" i="4"/>
  <c r="EM157" i="4"/>
  <c r="EM169" i="4"/>
  <c r="EM166" i="4"/>
  <c r="EM154" i="4"/>
  <c r="EN132" i="4"/>
  <c r="EN144" i="4"/>
  <c r="EN127" i="4"/>
  <c r="EN139" i="4"/>
  <c r="EN125" i="4"/>
  <c r="EN137" i="4"/>
  <c r="EN133" i="4"/>
  <c r="EN145" i="4"/>
  <c r="EN124" i="4"/>
  <c r="EN136" i="4"/>
  <c r="EO110" i="4"/>
  <c r="EN128" i="4"/>
  <c r="EN140" i="4"/>
  <c r="EN130" i="4"/>
  <c r="EN142" i="4"/>
  <c r="EN126" i="4"/>
  <c r="EN138" i="4"/>
  <c r="EN129" i="4"/>
  <c r="EN141" i="4"/>
  <c r="EN131" i="4"/>
  <c r="EN143" i="4"/>
  <c r="IF295" i="4"/>
  <c r="IF327" i="4"/>
  <c r="IF343" i="4"/>
  <c r="FS301" i="4"/>
  <c r="FS333" i="4"/>
  <c r="FS349" i="4"/>
  <c r="FS244" i="4"/>
  <c r="FT216" i="4"/>
  <c r="DT268" i="4"/>
  <c r="DP268" i="4"/>
  <c r="DS268" i="4"/>
  <c r="DR268" i="4"/>
  <c r="DV268" i="4"/>
  <c r="DU268" i="4"/>
  <c r="EB308" i="4"/>
  <c r="EC223" i="4"/>
  <c r="EC308" i="4"/>
  <c r="IE308" i="4"/>
  <c r="IF223" i="4"/>
  <c r="ID268" i="4"/>
  <c r="HZ268" i="4"/>
  <c r="IF268" i="4"/>
  <c r="IB268" i="4"/>
  <c r="IC268" i="4"/>
  <c r="IE268" i="4"/>
  <c r="GT296" i="4"/>
  <c r="GT328" i="4"/>
  <c r="GT344" i="4"/>
  <c r="GM344" i="4"/>
  <c r="GT239" i="4"/>
  <c r="GZ299" i="4"/>
  <c r="GZ331" i="4"/>
  <c r="GZ347" i="4"/>
  <c r="FS297" i="4"/>
  <c r="FS329" i="4"/>
  <c r="FS345" i="4"/>
  <c r="FS240" i="4"/>
  <c r="FT212" i="4"/>
  <c r="AJ308" i="4"/>
  <c r="AK223" i="4"/>
  <c r="GR298" i="4"/>
  <c r="GR330" i="4"/>
  <c r="GR346" i="4"/>
  <c r="DI309" i="4"/>
  <c r="DJ224" i="4"/>
  <c r="DJ309" i="4"/>
  <c r="HK266" i="4"/>
  <c r="HK253" i="4"/>
  <c r="HK372" i="4"/>
  <c r="CR250" i="4"/>
  <c r="CR369" i="4"/>
  <c r="CR263" i="4"/>
  <c r="HP156" i="4"/>
  <c r="HP168" i="4"/>
  <c r="HP166" i="4"/>
  <c r="HP154" i="4"/>
  <c r="HP152" i="4"/>
  <c r="HP164" i="4"/>
  <c r="CD160" i="4"/>
  <c r="CD148" i="4"/>
  <c r="CE128" i="4"/>
  <c r="CE140" i="4"/>
  <c r="CE132" i="4"/>
  <c r="CE144" i="4"/>
  <c r="CE130" i="4"/>
  <c r="CE142" i="4"/>
  <c r="CE129" i="4"/>
  <c r="CE141" i="4"/>
  <c r="CE124" i="4"/>
  <c r="CE136" i="4"/>
  <c r="CE126" i="4"/>
  <c r="CE138" i="4"/>
  <c r="CE133" i="4"/>
  <c r="CE145" i="4"/>
  <c r="CE125" i="4"/>
  <c r="CE137" i="4"/>
  <c r="CE131" i="4"/>
  <c r="CE143" i="4"/>
  <c r="CE127" i="4"/>
  <c r="CE139" i="4"/>
  <c r="CD154" i="4"/>
  <c r="CD166" i="4"/>
  <c r="EP313" i="4"/>
  <c r="EQ228" i="4"/>
  <c r="EQ313" i="4"/>
  <c r="IF314" i="4"/>
  <c r="IG229" i="4"/>
  <c r="IG314" i="4"/>
  <c r="BX311" i="4"/>
  <c r="BY226" i="4"/>
  <c r="BY311" i="4"/>
  <c r="AC312" i="4"/>
  <c r="AD227" i="4"/>
  <c r="AD312" i="4"/>
  <c r="CD357" i="4"/>
  <c r="EY244" i="4"/>
  <c r="HA250" i="4"/>
  <c r="HA263" i="4"/>
  <c r="EC300" i="4"/>
  <c r="EC332" i="4"/>
  <c r="EC348" i="4"/>
  <c r="DW348" i="4"/>
  <c r="EB363" i="4"/>
  <c r="EC243" i="4"/>
  <c r="EC258" i="4"/>
  <c r="EH258" i="4"/>
  <c r="EH271" i="4"/>
  <c r="GY256" i="4"/>
  <c r="GY269" i="4"/>
  <c r="HK357" i="4"/>
  <c r="EX238" i="4"/>
  <c r="GP149" i="4"/>
  <c r="GP161" i="4"/>
  <c r="HR298" i="4"/>
  <c r="HR330" i="4"/>
  <c r="HR346" i="4"/>
  <c r="HR241" i="4"/>
  <c r="HS213" i="4"/>
  <c r="EX298" i="4"/>
  <c r="EX330" i="4"/>
  <c r="EX346" i="4"/>
  <c r="EX241" i="4"/>
  <c r="EY213" i="4"/>
  <c r="AP168" i="4"/>
  <c r="AP156" i="4"/>
  <c r="AP153" i="4"/>
  <c r="AP165" i="4"/>
  <c r="FJ265" i="4"/>
  <c r="FI265" i="4"/>
  <c r="FH265" i="4"/>
  <c r="FY169" i="4"/>
  <c r="FY157" i="4"/>
  <c r="FY165" i="4"/>
  <c r="FY153" i="4"/>
  <c r="BD161" i="4"/>
  <c r="BD149" i="4"/>
  <c r="GD149" i="4"/>
  <c r="GD161" i="4"/>
  <c r="GD150" i="4"/>
  <c r="GD162" i="4"/>
  <c r="CR259" i="4"/>
  <c r="CR378" i="4"/>
  <c r="CR272" i="4"/>
  <c r="DY169" i="4"/>
  <c r="DY157" i="4"/>
  <c r="GZ294" i="4"/>
  <c r="GZ326" i="4"/>
  <c r="GZ342" i="4"/>
  <c r="GZ237" i="4"/>
  <c r="HA209" i="4"/>
  <c r="HA315" i="4"/>
  <c r="HB230" i="4"/>
  <c r="GA361" i="4"/>
  <c r="GA375" i="4"/>
  <c r="FZ361" i="4"/>
  <c r="FZ375" i="4"/>
  <c r="GB361" i="4"/>
  <c r="GB375" i="4"/>
  <c r="K156" i="4"/>
  <c r="K168" i="4"/>
  <c r="BJ149" i="4"/>
  <c r="BJ161" i="4"/>
  <c r="IF306" i="4"/>
  <c r="IG221" i="4"/>
  <c r="IG306" i="4"/>
  <c r="AY237" i="4"/>
  <c r="EX315" i="4"/>
  <c r="EY230" i="4"/>
  <c r="EY315" i="4"/>
  <c r="AI254" i="4"/>
  <c r="AI267" i="4"/>
  <c r="CQ162" i="4"/>
  <c r="CQ150" i="4"/>
  <c r="O149" i="4"/>
  <c r="O161" i="4"/>
  <c r="EQ238" i="4"/>
  <c r="CE263" i="4"/>
  <c r="BZ263" i="4"/>
  <c r="CE250" i="4"/>
  <c r="BZ250" i="4"/>
  <c r="EB297" i="4"/>
  <c r="EB329" i="4"/>
  <c r="EB345" i="4"/>
  <c r="EB240" i="4"/>
  <c r="EB268" i="4"/>
  <c r="EC212" i="4"/>
  <c r="AW165" i="4"/>
  <c r="AW153" i="4"/>
  <c r="FK250" i="4"/>
  <c r="FJ250" i="4"/>
  <c r="FI250" i="4"/>
  <c r="FI369" i="4"/>
  <c r="FL250" i="4"/>
  <c r="FH250" i="4"/>
  <c r="BF243" i="4"/>
  <c r="K361" i="4"/>
  <c r="K375" i="4"/>
  <c r="FC156" i="4"/>
  <c r="FC168" i="4"/>
  <c r="E155" i="4"/>
  <c r="E167" i="4"/>
  <c r="DC265" i="4"/>
  <c r="CX265" i="4"/>
  <c r="DC252" i="4"/>
  <c r="CX252" i="4"/>
  <c r="DN167" i="4"/>
  <c r="DN155" i="4"/>
  <c r="HL296" i="4"/>
  <c r="HL328" i="4"/>
  <c r="HL344" i="4"/>
  <c r="HF344" i="4"/>
  <c r="HL239" i="4"/>
  <c r="HB242" i="4"/>
  <c r="HC214" i="4"/>
  <c r="FP152" i="4"/>
  <c r="FP164" i="4"/>
  <c r="BY238" i="4"/>
  <c r="AJ128" i="4"/>
  <c r="AJ140" i="4"/>
  <c r="AJ130" i="4"/>
  <c r="AJ142" i="4"/>
  <c r="AK110" i="4"/>
  <c r="AJ129" i="4"/>
  <c r="AJ141" i="4"/>
  <c r="AJ124" i="4"/>
  <c r="AJ136" i="4"/>
  <c r="AJ126" i="4"/>
  <c r="AJ138" i="4"/>
  <c r="AJ131" i="4"/>
  <c r="AJ143" i="4"/>
  <c r="AJ133" i="4"/>
  <c r="AJ145" i="4"/>
  <c r="AJ125" i="4"/>
  <c r="AJ137" i="4"/>
  <c r="AJ132" i="4"/>
  <c r="AJ144" i="4"/>
  <c r="AJ127" i="4"/>
  <c r="AJ139" i="4"/>
  <c r="HA300" i="4"/>
  <c r="HA332" i="4"/>
  <c r="HA348" i="4"/>
  <c r="HA243" i="4"/>
  <c r="EI239" i="4"/>
  <c r="AA270" i="4"/>
  <c r="GD250" i="4"/>
  <c r="FZ250" i="4"/>
  <c r="GD263" i="4"/>
  <c r="FZ263" i="4"/>
  <c r="FJ267" i="4"/>
  <c r="FH267" i="4"/>
  <c r="FK267" i="4"/>
  <c r="FI267" i="4"/>
  <c r="EH327" i="4"/>
  <c r="EH343" i="4"/>
  <c r="EI295" i="4"/>
  <c r="EI327" i="4"/>
  <c r="EI343" i="4"/>
  <c r="B363" i="4"/>
  <c r="CS240" i="4"/>
  <c r="GS310" i="4"/>
  <c r="GT225" i="4"/>
  <c r="GT310" i="4"/>
  <c r="IB151" i="4"/>
  <c r="IB163" i="4"/>
  <c r="AJ310" i="4"/>
  <c r="AK225" i="4"/>
  <c r="AK307" i="4"/>
  <c r="AL222" i="4"/>
  <c r="AL307" i="4"/>
  <c r="FU360" i="4"/>
  <c r="FH165" i="4"/>
  <c r="FH153" i="4"/>
  <c r="FI124" i="4"/>
  <c r="FI136" i="4"/>
  <c r="FI132" i="4"/>
  <c r="FI144" i="4"/>
  <c r="FI127" i="4"/>
  <c r="FI139" i="4"/>
  <c r="FJ110" i="4"/>
  <c r="FI129" i="4"/>
  <c r="FI141" i="4"/>
  <c r="FI125" i="4"/>
  <c r="FI137" i="4"/>
  <c r="FI128" i="4"/>
  <c r="FI140" i="4"/>
  <c r="FI130" i="4"/>
  <c r="FI142" i="4"/>
  <c r="FI131" i="4"/>
  <c r="FI143" i="4"/>
  <c r="FI126" i="4"/>
  <c r="FI138" i="4"/>
  <c r="FI133" i="4"/>
  <c r="FI145" i="4"/>
  <c r="T269" i="4"/>
  <c r="S162" i="4"/>
  <c r="S150" i="4"/>
  <c r="AJ299" i="4"/>
  <c r="AJ331" i="4"/>
  <c r="AJ347" i="4"/>
  <c r="AJ242" i="4"/>
  <c r="AK214" i="4"/>
  <c r="GS300" i="4"/>
  <c r="GS332" i="4"/>
  <c r="GS348" i="4"/>
  <c r="GS243" i="4"/>
  <c r="GT215" i="4"/>
  <c r="AJ272" i="4"/>
  <c r="AJ259" i="4"/>
  <c r="EA254" i="4"/>
  <c r="DZ254" i="4"/>
  <c r="DY254" i="4"/>
  <c r="GY324" i="4"/>
  <c r="GY340" i="4"/>
  <c r="GZ292" i="4"/>
  <c r="GZ324" i="4"/>
  <c r="GZ340" i="4"/>
  <c r="CJ162" i="4"/>
  <c r="CJ150" i="4"/>
  <c r="EM160" i="4"/>
  <c r="EM148" i="4"/>
  <c r="AI265" i="4"/>
  <c r="AI252" i="4"/>
  <c r="AC308" i="4"/>
  <c r="AD223" i="4"/>
  <c r="AD308" i="4"/>
  <c r="DS252" i="4"/>
  <c r="DV252" i="4"/>
  <c r="DR252" i="4"/>
  <c r="DU252" i="4"/>
  <c r="DT252" i="4"/>
  <c r="GR309" i="4"/>
  <c r="GS224" i="4"/>
  <c r="BY235" i="4"/>
  <c r="HP161" i="4"/>
  <c r="HP149" i="4"/>
  <c r="CD163" i="4"/>
  <c r="CD151" i="4"/>
  <c r="EB315" i="4"/>
  <c r="EC230" i="4"/>
  <c r="EC315" i="4"/>
  <c r="FS307" i="4"/>
  <c r="FT222" i="4"/>
  <c r="FT307" i="4"/>
  <c r="GZ309" i="4"/>
  <c r="HA224" i="4"/>
  <c r="BN362" i="4"/>
  <c r="BO362" i="4"/>
  <c r="BP362" i="4"/>
  <c r="FS295" i="4"/>
  <c r="FS327" i="4"/>
  <c r="FS343" i="4"/>
  <c r="FS238" i="4"/>
  <c r="FT210" i="4"/>
  <c r="GP157" i="4"/>
  <c r="GP169" i="4"/>
  <c r="GP168" i="4"/>
  <c r="GP156" i="4"/>
  <c r="GP153" i="4"/>
  <c r="GP165" i="4"/>
  <c r="GD361" i="4"/>
  <c r="GD375" i="4"/>
  <c r="EW309" i="4"/>
  <c r="EX224" i="4"/>
  <c r="AK293" i="4"/>
  <c r="AK325" i="4"/>
  <c r="AK341" i="4"/>
  <c r="AK236" i="4"/>
  <c r="AL208" i="4"/>
  <c r="B360" i="4"/>
  <c r="AS270" i="4"/>
  <c r="AR270" i="4"/>
  <c r="AN270" i="4"/>
  <c r="AQ270" i="4"/>
  <c r="AP270" i="4"/>
  <c r="AQ133" i="4"/>
  <c r="AQ145" i="4"/>
  <c r="AQ125" i="4"/>
  <c r="AQ137" i="4"/>
  <c r="AQ131" i="4"/>
  <c r="AQ143" i="4"/>
  <c r="AQ127" i="4"/>
  <c r="AQ139" i="4"/>
  <c r="AR110" i="4"/>
  <c r="AQ128" i="4"/>
  <c r="AQ140" i="4"/>
  <c r="AQ132" i="4"/>
  <c r="AQ144" i="4"/>
  <c r="AQ130" i="4"/>
  <c r="AQ142" i="4"/>
  <c r="AQ129" i="4"/>
  <c r="AQ141" i="4"/>
  <c r="AQ124" i="4"/>
  <c r="AQ136" i="4"/>
  <c r="AQ126" i="4"/>
  <c r="AQ138" i="4"/>
  <c r="AP164" i="4"/>
  <c r="AP152" i="4"/>
  <c r="AP163" i="4"/>
  <c r="AP151" i="4"/>
  <c r="CR251" i="4"/>
  <c r="CR370" i="4"/>
  <c r="CR264" i="4"/>
  <c r="FJ252" i="4"/>
  <c r="FI252" i="4"/>
  <c r="FI371" i="4"/>
  <c r="FH252" i="4"/>
  <c r="HA236" i="4"/>
  <c r="HB208" i="4"/>
  <c r="EZ362" i="4"/>
  <c r="FA362" i="4"/>
  <c r="FC362" i="4"/>
  <c r="FB362" i="4"/>
  <c r="FY150" i="4"/>
  <c r="FY162" i="4"/>
  <c r="FY154" i="4"/>
  <c r="FY166" i="4"/>
  <c r="AI256" i="4"/>
  <c r="AI269" i="4"/>
  <c r="G340" i="4"/>
  <c r="K355" i="4"/>
  <c r="C361" i="4"/>
  <c r="C375" i="4"/>
  <c r="B361" i="4"/>
  <c r="D361" i="4"/>
  <c r="D375" i="4"/>
  <c r="EX251" i="4"/>
  <c r="EX264" i="4"/>
  <c r="AD237" i="4"/>
  <c r="DJ250" i="4"/>
  <c r="DD250" i="4"/>
  <c r="DD369" i="4"/>
  <c r="H356" i="4"/>
  <c r="G356" i="4"/>
  <c r="I356" i="4"/>
  <c r="BD162" i="4"/>
  <c r="BD150" i="4"/>
  <c r="BD165" i="4"/>
  <c r="BD153" i="4"/>
  <c r="GD163" i="4"/>
  <c r="GD151" i="4"/>
  <c r="GD157" i="4"/>
  <c r="GD169" i="4"/>
  <c r="GD168" i="4"/>
  <c r="GD156" i="4"/>
  <c r="AB299" i="4"/>
  <c r="AB331" i="4"/>
  <c r="AB347" i="4"/>
  <c r="AB242" i="4"/>
  <c r="AC214" i="4"/>
  <c r="U307" i="4"/>
  <c r="V222" i="4"/>
  <c r="V307" i="4"/>
  <c r="BE254" i="4"/>
  <c r="BE267" i="4"/>
  <c r="CS244" i="4"/>
  <c r="DY269" i="4"/>
  <c r="EB269" i="4"/>
  <c r="EA269" i="4"/>
  <c r="DW269" i="4"/>
  <c r="DZ269" i="4"/>
  <c r="DY168" i="4"/>
  <c r="DY156" i="4"/>
  <c r="DZ130" i="4"/>
  <c r="DZ142" i="4"/>
  <c r="DZ125" i="4"/>
  <c r="DZ137" i="4"/>
  <c r="DZ126" i="4"/>
  <c r="DZ138" i="4"/>
  <c r="DZ128" i="4"/>
  <c r="DZ140" i="4"/>
  <c r="DZ132" i="4"/>
  <c r="DZ144" i="4"/>
  <c r="DZ133" i="4"/>
  <c r="DZ145" i="4"/>
  <c r="DZ127" i="4"/>
  <c r="DZ139" i="4"/>
  <c r="EA110" i="4"/>
  <c r="DZ124" i="4"/>
  <c r="DZ136" i="4"/>
  <c r="DZ129" i="4"/>
  <c r="DZ141" i="4"/>
  <c r="DZ131" i="4"/>
  <c r="DZ143" i="4"/>
  <c r="DY251" i="4"/>
  <c r="EB251" i="4"/>
  <c r="EA251" i="4"/>
  <c r="DZ251" i="4"/>
  <c r="HA244" i="4"/>
  <c r="AU359" i="4"/>
  <c r="AV359" i="4"/>
  <c r="J356" i="4"/>
  <c r="K149" i="4"/>
  <c r="K161" i="4"/>
  <c r="K160" i="4"/>
  <c r="K148" i="4"/>
  <c r="K167" i="4"/>
  <c r="K155" i="4"/>
  <c r="U298" i="4"/>
  <c r="U330" i="4"/>
  <c r="U346" i="4"/>
  <c r="U241" i="4"/>
  <c r="V213" i="4"/>
  <c r="BE237" i="4"/>
  <c r="B344" i="4"/>
  <c r="F359" i="4"/>
  <c r="DU271" i="4"/>
  <c r="DT271" i="4"/>
  <c r="DP271" i="4"/>
  <c r="DS271" i="4"/>
  <c r="DR271" i="4"/>
  <c r="BJ153" i="4"/>
  <c r="BJ165" i="4"/>
  <c r="BJ167" i="4"/>
  <c r="BJ155" i="4"/>
  <c r="BJ150" i="4"/>
  <c r="BJ162" i="4"/>
  <c r="ID263" i="4"/>
  <c r="HZ263" i="4"/>
  <c r="IC263" i="4"/>
  <c r="IB263" i="4"/>
  <c r="IE263" i="4"/>
  <c r="GR306" i="4"/>
  <c r="GS221" i="4"/>
  <c r="CE300" i="4"/>
  <c r="CE332" i="4"/>
  <c r="CE348" i="4"/>
  <c r="CE243" i="4"/>
  <c r="EQ296" i="4"/>
  <c r="EQ328" i="4"/>
  <c r="EQ344" i="4"/>
  <c r="EJ344" i="4"/>
  <c r="EQ239" i="4"/>
  <c r="HL361" i="4"/>
  <c r="AJ296" i="4"/>
  <c r="AJ328" i="4"/>
  <c r="AJ344" i="4"/>
  <c r="AJ239" i="4"/>
  <c r="AK211" i="4"/>
  <c r="EP269" i="4"/>
  <c r="EO258" i="4"/>
  <c r="BO364" i="4"/>
  <c r="BN364" i="4"/>
  <c r="BP364" i="4"/>
  <c r="BX312" i="4"/>
  <c r="BY227" i="4"/>
  <c r="BY312" i="4"/>
  <c r="HJ361" i="4"/>
  <c r="O167" i="4"/>
  <c r="O155" i="4"/>
  <c r="O160" i="4"/>
  <c r="O148" i="4"/>
  <c r="BY66" i="4"/>
  <c r="BY109" i="4"/>
  <c r="BX109" i="4"/>
  <c r="BE298" i="4"/>
  <c r="BE330" i="4"/>
  <c r="BE346" i="4"/>
  <c r="FE362" i="4"/>
  <c r="GY266" i="4"/>
  <c r="GY253" i="4"/>
  <c r="EB299" i="4"/>
  <c r="EB331" i="4"/>
  <c r="EB347" i="4"/>
  <c r="EB242" i="4"/>
  <c r="EB270" i="4"/>
  <c r="EC214" i="4"/>
  <c r="HL235" i="4"/>
  <c r="CL267" i="4"/>
  <c r="CG267" i="4"/>
  <c r="IE312" i="4"/>
  <c r="IF227" i="4"/>
  <c r="CA358" i="4"/>
  <c r="BZ358" i="4"/>
  <c r="CB358" i="4"/>
  <c r="BX294" i="4"/>
  <c r="BX326" i="4"/>
  <c r="BX342" i="4"/>
  <c r="AB311" i="4"/>
  <c r="AC226" i="4"/>
  <c r="AW154" i="4"/>
  <c r="AW166" i="4"/>
  <c r="AX124" i="4"/>
  <c r="AX136" i="4"/>
  <c r="AX128" i="4"/>
  <c r="AX140" i="4"/>
  <c r="AX129" i="4"/>
  <c r="AX141" i="4"/>
  <c r="AX133" i="4"/>
  <c r="AX145" i="4"/>
  <c r="AY110" i="4"/>
  <c r="AX131" i="4"/>
  <c r="AX143" i="4"/>
  <c r="AX130" i="4"/>
  <c r="AX142" i="4"/>
  <c r="AX125" i="4"/>
  <c r="AX137" i="4"/>
  <c r="AX127" i="4"/>
  <c r="AX139" i="4"/>
  <c r="AX126" i="4"/>
  <c r="AX138" i="4"/>
  <c r="AX132" i="4"/>
  <c r="AX144" i="4"/>
  <c r="AW160" i="4"/>
  <c r="AW148" i="4"/>
  <c r="FK311" i="4"/>
  <c r="FL226" i="4"/>
  <c r="FL311" i="4"/>
  <c r="AS252" i="4"/>
  <c r="AR252" i="4"/>
  <c r="AQ252" i="4"/>
  <c r="AP252" i="4"/>
  <c r="AQ271" i="4"/>
  <c r="AP271" i="4"/>
  <c r="AS271" i="4"/>
  <c r="AR271" i="4"/>
  <c r="AN271" i="4"/>
  <c r="FI259" i="4"/>
  <c r="FI378" i="4"/>
  <c r="FH259" i="4"/>
  <c r="FJ259" i="4"/>
  <c r="FF259" i="4"/>
  <c r="AJ292" i="4"/>
  <c r="AJ324" i="4"/>
  <c r="AJ340" i="4"/>
  <c r="AJ235" i="4"/>
  <c r="AK207" i="4"/>
  <c r="FU359" i="4"/>
  <c r="EW257" i="4"/>
  <c r="EW270" i="4"/>
  <c r="EP306" i="4"/>
  <c r="EQ221" i="4"/>
  <c r="EQ306" i="4"/>
  <c r="IG244" i="4"/>
  <c r="IG259" i="4"/>
  <c r="FC163" i="4"/>
  <c r="FC151" i="4"/>
  <c r="FC157" i="4"/>
  <c r="FC169" i="4"/>
  <c r="FC166" i="4"/>
  <c r="FC154" i="4"/>
  <c r="DC257" i="4"/>
  <c r="DC270" i="4"/>
  <c r="CT237" i="4"/>
  <c r="CU209" i="4"/>
  <c r="G342" i="4"/>
  <c r="K357" i="4"/>
  <c r="BY301" i="4"/>
  <c r="BY333" i="4"/>
  <c r="BY349" i="4"/>
  <c r="BY244" i="4"/>
  <c r="DY257" i="4"/>
  <c r="EB257" i="4"/>
  <c r="EA257" i="4"/>
  <c r="DW257" i="4"/>
  <c r="DW376" i="4"/>
  <c r="DZ257" i="4"/>
  <c r="E160" i="4"/>
  <c r="E148" i="4"/>
  <c r="E161" i="4"/>
  <c r="E149" i="4"/>
  <c r="E150" i="4"/>
  <c r="E162" i="4"/>
  <c r="AK311" i="4"/>
  <c r="AL226" i="4"/>
  <c r="AL311" i="4"/>
  <c r="FK297" i="4"/>
  <c r="FK329" i="4"/>
  <c r="FK345" i="4"/>
  <c r="EN327" i="4"/>
  <c r="EN343" i="4"/>
  <c r="EO295" i="4"/>
  <c r="GR109" i="4"/>
  <c r="GS66" i="4"/>
  <c r="EX109" i="4"/>
  <c r="EY66" i="4"/>
  <c r="EY109" i="4"/>
  <c r="HR308" i="4"/>
  <c r="HS223" i="4"/>
  <c r="AA253" i="4"/>
  <c r="Z154" i="4"/>
  <c r="Z166" i="4"/>
  <c r="Z153" i="4"/>
  <c r="Z165" i="4"/>
  <c r="Z167" i="4"/>
  <c r="Z155" i="4"/>
  <c r="GL253" i="4"/>
  <c r="GE253" i="4"/>
  <c r="BE253" i="4"/>
  <c r="BE266" i="4"/>
  <c r="FS298" i="4"/>
  <c r="FS330" i="4"/>
  <c r="FS346" i="4"/>
  <c r="FS241" i="4"/>
  <c r="FT213" i="4"/>
  <c r="CS257" i="4"/>
  <c r="CS270" i="4"/>
  <c r="DS270" i="4"/>
  <c r="DV270" i="4"/>
  <c r="DR270" i="4"/>
  <c r="DU270" i="4"/>
  <c r="DT270" i="4"/>
  <c r="DP270" i="4"/>
  <c r="IF307" i="4"/>
  <c r="IG222" i="4"/>
  <c r="IG307" i="4"/>
  <c r="DL360" i="4"/>
  <c r="DK360" i="4"/>
  <c r="DN149" i="4"/>
  <c r="DN161" i="4"/>
  <c r="DO130" i="4"/>
  <c r="DO142" i="4"/>
  <c r="DO132" i="4"/>
  <c r="DO144" i="4"/>
  <c r="DO124" i="4"/>
  <c r="DO136" i="4"/>
  <c r="DO133" i="4"/>
  <c r="DO145" i="4"/>
  <c r="DO128" i="4"/>
  <c r="DO140" i="4"/>
  <c r="DO126" i="4"/>
  <c r="DO138" i="4"/>
  <c r="DO125" i="4"/>
  <c r="DO137" i="4"/>
  <c r="DO129" i="4"/>
  <c r="DO141" i="4"/>
  <c r="DO131" i="4"/>
  <c r="DO143" i="4"/>
  <c r="DO127" i="4"/>
  <c r="DO139" i="4"/>
  <c r="DN150" i="4"/>
  <c r="DN162" i="4"/>
  <c r="IE256" i="4"/>
  <c r="IC256" i="4"/>
  <c r="IB256" i="4"/>
  <c r="IB375" i="4"/>
  <c r="ID256" i="4"/>
  <c r="HZ256" i="4"/>
  <c r="IG253" i="4"/>
  <c r="IC253" i="4"/>
  <c r="IF253" i="4"/>
  <c r="IB253" i="4"/>
  <c r="IB372" i="4"/>
  <c r="IE253" i="4"/>
  <c r="ID253" i="4"/>
  <c r="HZ253" i="4"/>
  <c r="DB256" i="4"/>
  <c r="DB269" i="4"/>
  <c r="CK268" i="4"/>
  <c r="BX306" i="4"/>
  <c r="BY221" i="4"/>
  <c r="BY306" i="4"/>
  <c r="BR255" i="4"/>
  <c r="BR268" i="4"/>
  <c r="HS292" i="4"/>
  <c r="HS324" i="4"/>
  <c r="HS340" i="4"/>
  <c r="HS235" i="4"/>
  <c r="HT207" i="4"/>
  <c r="HR314" i="4"/>
  <c r="HS229" i="4"/>
  <c r="GR268" i="4"/>
  <c r="AJ306" i="4"/>
  <c r="AK221" i="4"/>
  <c r="AI153" i="4"/>
  <c r="AI165" i="4"/>
  <c r="AI157" i="4"/>
  <c r="AI169" i="4"/>
  <c r="AI166" i="4"/>
  <c r="AI154" i="4"/>
  <c r="CL240" i="4"/>
  <c r="K356" i="4"/>
  <c r="FL236" i="4"/>
  <c r="FL264" i="4"/>
  <c r="CL265" i="4"/>
  <c r="CG265" i="4"/>
  <c r="IE296" i="4"/>
  <c r="IE328" i="4"/>
  <c r="IE344" i="4"/>
  <c r="EP309" i="4"/>
  <c r="EQ224" i="4"/>
  <c r="EQ309" i="4"/>
  <c r="CA356" i="4"/>
  <c r="BZ356" i="4"/>
  <c r="CB356" i="4"/>
  <c r="BX264" i="4"/>
  <c r="BX251" i="4"/>
  <c r="FK298" i="4"/>
  <c r="FK330" i="4"/>
  <c r="FK346" i="4"/>
  <c r="FK241" i="4"/>
  <c r="FK269" i="4"/>
  <c r="FL213" i="4"/>
  <c r="AQ253" i="4"/>
  <c r="AP253" i="4"/>
  <c r="AS253" i="4"/>
  <c r="AR253" i="4"/>
  <c r="EI255" i="4"/>
  <c r="EI268" i="4"/>
  <c r="FK258" i="4"/>
  <c r="FJ258" i="4"/>
  <c r="FF258" i="4"/>
  <c r="FI258" i="4"/>
  <c r="FI377" i="4"/>
  <c r="FL258" i="4"/>
  <c r="FH258" i="4"/>
  <c r="DB168" i="4"/>
  <c r="DB156" i="4"/>
  <c r="DB153" i="4"/>
  <c r="DB165" i="4"/>
  <c r="DB167" i="4"/>
  <c r="DB155" i="4"/>
  <c r="HK314" i="4"/>
  <c r="HL229" i="4"/>
  <c r="HL314" i="4"/>
  <c r="GT242" i="4"/>
  <c r="HS237" i="4"/>
  <c r="HT209" i="4"/>
  <c r="DV299" i="4"/>
  <c r="DV331" i="4"/>
  <c r="DV347" i="4"/>
  <c r="BQ355" i="4"/>
  <c r="AB268" i="4"/>
  <c r="EP243" i="4"/>
  <c r="EQ215" i="4"/>
  <c r="EI294" i="4"/>
  <c r="EI326" i="4"/>
  <c r="EI342" i="4"/>
  <c r="GL257" i="4"/>
  <c r="GH168" i="4"/>
  <c r="GH156" i="4"/>
  <c r="GH149" i="4"/>
  <c r="GH161" i="4"/>
  <c r="GH160" i="4"/>
  <c r="GH148" i="4"/>
  <c r="AK315" i="4"/>
  <c r="AL230" i="4"/>
  <c r="AL315" i="4"/>
  <c r="EB310" i="4"/>
  <c r="EC225" i="4"/>
  <c r="EC310" i="4"/>
  <c r="AS66" i="4"/>
  <c r="AS109" i="4"/>
  <c r="AR109" i="4"/>
  <c r="EA252" i="4"/>
  <c r="DZ252" i="4"/>
  <c r="DY252" i="4"/>
  <c r="HR312" i="4"/>
  <c r="HS227" i="4"/>
  <c r="EO311" i="4"/>
  <c r="EP226" i="4"/>
  <c r="AJ309" i="4"/>
  <c r="AK224" i="4"/>
  <c r="BQ364" i="4"/>
  <c r="EQ241" i="4"/>
  <c r="EB295" i="4"/>
  <c r="EB327" i="4"/>
  <c r="EB343" i="4"/>
  <c r="EB238" i="4"/>
  <c r="EB253" i="4"/>
  <c r="EC210" i="4"/>
  <c r="AS240" i="4"/>
  <c r="AS268" i="4"/>
  <c r="HL257" i="4"/>
  <c r="HL270" i="4"/>
  <c r="AB313" i="4"/>
  <c r="AC228" i="4"/>
  <c r="EH264" i="4"/>
  <c r="EH251" i="4"/>
  <c r="BL357" i="4"/>
  <c r="EO307" i="4"/>
  <c r="EP222" i="4"/>
  <c r="EB296" i="4"/>
  <c r="EB328" i="4"/>
  <c r="EB344" i="4"/>
  <c r="EB239" i="4"/>
  <c r="EB254" i="4"/>
  <c r="EC211" i="4"/>
  <c r="DS254" i="4"/>
  <c r="DV254" i="4"/>
  <c r="DR254" i="4"/>
  <c r="DU254" i="4"/>
  <c r="DT254" i="4"/>
  <c r="DR160" i="4"/>
  <c r="DR148" i="4"/>
  <c r="DR168" i="4"/>
  <c r="DR156" i="4"/>
  <c r="DR163" i="4"/>
  <c r="DR151" i="4"/>
  <c r="GS315" i="4"/>
  <c r="GT230" i="4"/>
  <c r="GT315" i="4"/>
  <c r="IB169" i="4"/>
  <c r="IB157" i="4"/>
  <c r="IB161" i="4"/>
  <c r="IB149" i="4"/>
  <c r="IB155" i="4"/>
  <c r="IB167" i="4"/>
  <c r="IE298" i="4"/>
  <c r="IE330" i="4"/>
  <c r="IE346" i="4"/>
  <c r="EW263" i="4"/>
  <c r="EW250" i="4"/>
  <c r="DG152" i="4"/>
  <c r="DG164" i="4"/>
  <c r="DG163" i="4"/>
  <c r="DG151" i="4"/>
  <c r="DG167" i="4"/>
  <c r="DG155" i="4"/>
  <c r="HR301" i="4"/>
  <c r="HR333" i="4"/>
  <c r="HR349" i="4"/>
  <c r="HR244" i="4"/>
  <c r="HS216" i="4"/>
  <c r="K250" i="4"/>
  <c r="G250" i="4"/>
  <c r="G369" i="4"/>
  <c r="K263" i="4"/>
  <c r="G263" i="4"/>
  <c r="EY240" i="4"/>
  <c r="GR295" i="4"/>
  <c r="GR327" i="4"/>
  <c r="GR343" i="4"/>
  <c r="HK300" i="4"/>
  <c r="HK332" i="4"/>
  <c r="HK348" i="4"/>
  <c r="AB293" i="4"/>
  <c r="AB325" i="4"/>
  <c r="AB341" i="4"/>
  <c r="HR296" i="4"/>
  <c r="HR328" i="4"/>
  <c r="HR344" i="4"/>
  <c r="HA313" i="4"/>
  <c r="HB228" i="4"/>
  <c r="FK315" i="4"/>
  <c r="FL230" i="4"/>
  <c r="FL315" i="4"/>
  <c r="GR308" i="4"/>
  <c r="GS223" i="4"/>
  <c r="IF311" i="4"/>
  <c r="IG226" i="4"/>
  <c r="IG311" i="4"/>
  <c r="HS243" i="4"/>
  <c r="HT215" i="4"/>
  <c r="EP312" i="4"/>
  <c r="EQ227" i="4"/>
  <c r="EQ312" i="4"/>
  <c r="GZ296" i="4"/>
  <c r="GZ328" i="4"/>
  <c r="GZ344" i="4"/>
  <c r="FE295" i="4"/>
  <c r="FE327" i="4"/>
  <c r="FE343" i="4"/>
  <c r="CJ355" i="4"/>
  <c r="CG346" i="4"/>
  <c r="CK361" i="4"/>
  <c r="CK375" i="4"/>
  <c r="AQ255" i="4"/>
  <c r="AP255" i="4"/>
  <c r="AS255" i="4"/>
  <c r="AR255" i="4"/>
  <c r="AN255" i="4"/>
  <c r="CQ330" i="4"/>
  <c r="CQ346" i="4"/>
  <c r="CR298" i="4"/>
  <c r="CS298" i="4"/>
  <c r="CS330" i="4"/>
  <c r="CS346" i="4"/>
  <c r="FI251" i="4"/>
  <c r="FI370" i="4"/>
  <c r="FH251" i="4"/>
  <c r="FK251" i="4"/>
  <c r="FJ251" i="4"/>
  <c r="FH151" i="4"/>
  <c r="FH163" i="4"/>
  <c r="FH155" i="4"/>
  <c r="FH167" i="4"/>
  <c r="FI256" i="4"/>
  <c r="FI375" i="4"/>
  <c r="FH256" i="4"/>
  <c r="FF256" i="4"/>
  <c r="FJ256" i="4"/>
  <c r="S167" i="4"/>
  <c r="S155" i="4"/>
  <c r="S153" i="4"/>
  <c r="S165" i="4"/>
  <c r="S157" i="4"/>
  <c r="S169" i="4"/>
  <c r="FS315" i="4"/>
  <c r="FT230" i="4"/>
  <c r="FT315" i="4"/>
  <c r="FJ324" i="4"/>
  <c r="FJ340" i="4"/>
  <c r="FK292" i="4"/>
  <c r="EV162" i="4"/>
  <c r="EV150" i="4"/>
  <c r="BS349" i="4"/>
  <c r="BW364" i="4"/>
  <c r="AK244" i="4"/>
  <c r="DZ263" i="4"/>
  <c r="DY263" i="4"/>
  <c r="EA263" i="4"/>
  <c r="DZ267" i="4"/>
  <c r="DY267" i="4"/>
  <c r="EB267" i="4"/>
  <c r="EA267" i="4"/>
  <c r="CC356" i="4"/>
  <c r="AB295" i="4"/>
  <c r="AB327" i="4"/>
  <c r="AB343" i="4"/>
  <c r="AB238" i="4"/>
  <c r="AC210" i="4"/>
  <c r="CD333" i="4"/>
  <c r="CD349" i="4"/>
  <c r="CE301" i="4"/>
  <c r="CE333" i="4"/>
  <c r="CE349" i="4"/>
  <c r="CK132" i="4"/>
  <c r="CK144" i="4"/>
  <c r="CK125" i="4"/>
  <c r="CK137" i="4"/>
  <c r="CL110" i="4"/>
  <c r="CK126" i="4"/>
  <c r="CK138" i="4"/>
  <c r="CK130" i="4"/>
  <c r="CK142" i="4"/>
  <c r="CK128" i="4"/>
  <c r="CK140" i="4"/>
  <c r="CK127" i="4"/>
  <c r="CK139" i="4"/>
  <c r="CK124" i="4"/>
  <c r="CK136" i="4"/>
  <c r="CK131" i="4"/>
  <c r="CK143" i="4"/>
  <c r="CK133" i="4"/>
  <c r="CK145" i="4"/>
  <c r="CK129" i="4"/>
  <c r="CK141" i="4"/>
  <c r="CJ160" i="4"/>
  <c r="CJ148" i="4"/>
  <c r="CJ165" i="4"/>
  <c r="CJ153" i="4"/>
  <c r="CE299" i="4"/>
  <c r="CE331" i="4"/>
  <c r="CE347" i="4"/>
  <c r="BZ347" i="4"/>
  <c r="EX237" i="4"/>
  <c r="GZ255" i="4"/>
  <c r="GZ268" i="4"/>
  <c r="AK109" i="4"/>
  <c r="AL66" i="4"/>
  <c r="AL109" i="4"/>
  <c r="HR306" i="4"/>
  <c r="HS221" i="4"/>
  <c r="EM162" i="4"/>
  <c r="EM150" i="4"/>
  <c r="EM156" i="4"/>
  <c r="EM168" i="4"/>
  <c r="AJ294" i="4"/>
  <c r="AJ326" i="4"/>
  <c r="AJ342" i="4"/>
  <c r="AJ237" i="4"/>
  <c r="AK209" i="4"/>
  <c r="EO299" i="4"/>
  <c r="EO331" i="4"/>
  <c r="EO347" i="4"/>
  <c r="V236" i="4"/>
  <c r="CJ362" i="4"/>
  <c r="CK362" i="4"/>
  <c r="CK376" i="4"/>
  <c r="DT266" i="4"/>
  <c r="DS266" i="4"/>
  <c r="DR266" i="4"/>
  <c r="DU266" i="4"/>
  <c r="DV265" i="4"/>
  <c r="DR265" i="4"/>
  <c r="DU265" i="4"/>
  <c r="DT265" i="4"/>
  <c r="DS265" i="4"/>
  <c r="EB66" i="4"/>
  <c r="EA109" i="4"/>
  <c r="ID255" i="4"/>
  <c r="HZ255" i="4"/>
  <c r="IB255" i="4"/>
  <c r="IB374" i="4"/>
  <c r="IF255" i="4"/>
  <c r="IE255" i="4"/>
  <c r="IC255" i="4"/>
  <c r="GZ312" i="4"/>
  <c r="HA227" i="4"/>
  <c r="EI301" i="4"/>
  <c r="EI333" i="4"/>
  <c r="EI349" i="4"/>
  <c r="EI244" i="4"/>
  <c r="HQ264" i="4"/>
  <c r="HP169" i="4"/>
  <c r="HP157" i="4"/>
  <c r="HP162" i="4"/>
  <c r="HP150" i="4"/>
  <c r="FR269" i="4"/>
  <c r="DV235" i="4"/>
  <c r="DV263" i="4"/>
  <c r="CD157" i="4"/>
  <c r="CD169" i="4"/>
  <c r="CD167" i="4"/>
  <c r="CD155" i="4"/>
  <c r="CD153" i="4"/>
  <c r="CD165" i="4"/>
  <c r="GT236" i="4"/>
  <c r="EX259" i="4"/>
  <c r="EX272" i="4"/>
  <c r="FR300" i="4"/>
  <c r="FR332" i="4"/>
  <c r="FR348" i="4"/>
  <c r="FU364" i="4"/>
  <c r="H361" i="4"/>
  <c r="H375" i="4"/>
  <c r="G361" i="4"/>
  <c r="I361" i="4"/>
  <c r="I375" i="4"/>
  <c r="GP154" i="4"/>
  <c r="GP166" i="4"/>
  <c r="U312" i="4"/>
  <c r="V227" i="4"/>
  <c r="V312" i="4"/>
  <c r="AJ264" i="4"/>
  <c r="AJ251" i="4"/>
  <c r="AQ257" i="4"/>
  <c r="AP257" i="4"/>
  <c r="AS257" i="4"/>
  <c r="AR257" i="4"/>
  <c r="AN257" i="4"/>
  <c r="BG364" i="4"/>
  <c r="HS109" i="4"/>
  <c r="HT66" i="4"/>
  <c r="EI235" i="4"/>
  <c r="EB301" i="4"/>
  <c r="EB333" i="4"/>
  <c r="EB349" i="4"/>
  <c r="EB244" i="4"/>
  <c r="EB259" i="4"/>
  <c r="EC216" i="4"/>
  <c r="CR307" i="4"/>
  <c r="CS222" i="4"/>
  <c r="BD160" i="4"/>
  <c r="BD148" i="4"/>
  <c r="DY150" i="4"/>
  <c r="DY162" i="4"/>
  <c r="EB264" i="4"/>
  <c r="EA264" i="4"/>
  <c r="DZ264" i="4"/>
  <c r="DY264" i="4"/>
  <c r="K153" i="4"/>
  <c r="K165" i="4"/>
  <c r="BJ164" i="4"/>
  <c r="BJ152" i="4"/>
  <c r="IC271" i="4"/>
  <c r="IB271" i="4"/>
  <c r="IE271" i="4"/>
  <c r="ID271" i="4"/>
  <c r="HZ271" i="4"/>
  <c r="AK295" i="4"/>
  <c r="AK327" i="4"/>
  <c r="AK343" i="4"/>
  <c r="AK238" i="4"/>
  <c r="AL210" i="4"/>
  <c r="DV243" i="4"/>
  <c r="DV258" i="4"/>
  <c r="DC264" i="4"/>
  <c r="CX264" i="4"/>
  <c r="DC251" i="4"/>
  <c r="CX251" i="4"/>
  <c r="O156" i="4"/>
  <c r="O168" i="4"/>
  <c r="O153" i="4"/>
  <c r="O165" i="4"/>
  <c r="FR266" i="4"/>
  <c r="AW150" i="4"/>
  <c r="AW162" i="4"/>
  <c r="AW151" i="4"/>
  <c r="AW163" i="4"/>
  <c r="FI257" i="4"/>
  <c r="FI376" i="4"/>
  <c r="FL257" i="4"/>
  <c r="FH257" i="4"/>
  <c r="FK257" i="4"/>
  <c r="FJ257" i="4"/>
  <c r="FF257" i="4"/>
  <c r="AI263" i="4"/>
  <c r="AI250" i="4"/>
  <c r="EC298" i="4"/>
  <c r="EC330" i="4"/>
  <c r="EC346" i="4"/>
  <c r="EC241" i="4"/>
  <c r="EC269" i="4"/>
  <c r="FE110" i="4"/>
  <c r="FD128" i="4"/>
  <c r="FD140" i="4"/>
  <c r="FD124" i="4"/>
  <c r="FD136" i="4"/>
  <c r="FD126" i="4"/>
  <c r="FD138" i="4"/>
  <c r="FD130" i="4"/>
  <c r="FD142" i="4"/>
  <c r="FD131" i="4"/>
  <c r="FD143" i="4"/>
  <c r="FD125" i="4"/>
  <c r="FD137" i="4"/>
  <c r="FD133" i="4"/>
  <c r="FD145" i="4"/>
  <c r="FD132" i="4"/>
  <c r="FD144" i="4"/>
  <c r="FD127" i="4"/>
  <c r="FD139" i="4"/>
  <c r="FD129" i="4"/>
  <c r="FD141" i="4"/>
  <c r="BX272" i="4"/>
  <c r="BX259" i="4"/>
  <c r="E169" i="4"/>
  <c r="E157" i="4"/>
  <c r="DJ238" i="4"/>
  <c r="AA129" i="4"/>
  <c r="AA141" i="4"/>
  <c r="AA124" i="4"/>
  <c r="AA136" i="4"/>
  <c r="AA131" i="4"/>
  <c r="AA143" i="4"/>
  <c r="AA130" i="4"/>
  <c r="AA142" i="4"/>
  <c r="AA125" i="4"/>
  <c r="AA137" i="4"/>
  <c r="AA127" i="4"/>
  <c r="AA139" i="4"/>
  <c r="AB110" i="4"/>
  <c r="AA132" i="4"/>
  <c r="AA144" i="4"/>
  <c r="AA126" i="4"/>
  <c r="AA138" i="4"/>
  <c r="AA133" i="4"/>
  <c r="AA145" i="4"/>
  <c r="AA128" i="4"/>
  <c r="AA140" i="4"/>
  <c r="DU257" i="4"/>
  <c r="DT257" i="4"/>
  <c r="DP257" i="4"/>
  <c r="DS257" i="4"/>
  <c r="DV257" i="4"/>
  <c r="DR257" i="4"/>
  <c r="DN154" i="4"/>
  <c r="DN166" i="4"/>
  <c r="IF266" i="4"/>
  <c r="IB266" i="4"/>
  <c r="IE266" i="4"/>
  <c r="ID266" i="4"/>
  <c r="HZ266" i="4"/>
  <c r="IG266" i="4"/>
  <c r="IC266" i="4"/>
  <c r="EO315" i="4"/>
  <c r="EP230" i="4"/>
  <c r="EW239" i="4"/>
  <c r="AI149" i="4"/>
  <c r="AI161" i="4"/>
  <c r="HS242" i="4"/>
  <c r="HT214" i="4"/>
  <c r="HR295" i="4"/>
  <c r="HR327" i="4"/>
  <c r="HR343" i="4"/>
  <c r="CE268" i="4"/>
  <c r="CE255" i="4"/>
  <c r="AU362" i="4"/>
  <c r="DB154" i="4"/>
  <c r="DB166" i="4"/>
  <c r="EB313" i="4"/>
  <c r="EC228" i="4"/>
  <c r="EC313" i="4"/>
  <c r="GH154" i="4"/>
  <c r="GH166" i="4"/>
  <c r="AB314" i="4"/>
  <c r="AC229" i="4"/>
  <c r="FT239" i="4"/>
  <c r="GS307" i="4"/>
  <c r="GT222" i="4"/>
  <c r="GT307" i="4"/>
  <c r="HS240" i="4"/>
  <c r="HT212" i="4"/>
  <c r="ED341" i="4"/>
  <c r="EH356" i="4"/>
  <c r="BN355" i="4"/>
  <c r="BO355" i="4"/>
  <c r="BP355" i="4"/>
  <c r="DR157" i="4"/>
  <c r="DR169" i="4"/>
  <c r="DR153" i="4"/>
  <c r="DR165" i="4"/>
  <c r="IB152" i="4"/>
  <c r="IB164" i="4"/>
  <c r="BR267" i="4"/>
  <c r="BR254" i="4"/>
  <c r="DG149" i="4"/>
  <c r="DG161" i="4"/>
  <c r="FR299" i="4"/>
  <c r="FR331" i="4"/>
  <c r="FR347" i="4"/>
  <c r="FR242" i="4"/>
  <c r="FS214" i="4"/>
  <c r="CS243" i="4"/>
  <c r="GZ308" i="4"/>
  <c r="HA223" i="4"/>
  <c r="T125" i="4"/>
  <c r="T137" i="4"/>
  <c r="T132" i="4"/>
  <c r="T144" i="4"/>
  <c r="T127" i="4"/>
  <c r="T139" i="4"/>
  <c r="T128" i="4"/>
  <c r="T140" i="4"/>
  <c r="T130" i="4"/>
  <c r="T142" i="4"/>
  <c r="T129" i="4"/>
  <c r="T141" i="4"/>
  <c r="T124" i="4"/>
  <c r="T136" i="4"/>
  <c r="U110" i="4"/>
  <c r="T126" i="4"/>
  <c r="T138" i="4"/>
  <c r="T131" i="4"/>
  <c r="T143" i="4"/>
  <c r="T133" i="4"/>
  <c r="T145" i="4"/>
  <c r="BY299" i="4"/>
  <c r="BY331" i="4"/>
  <c r="BY347" i="4"/>
  <c r="BY242" i="4"/>
  <c r="AJ313" i="4"/>
  <c r="AK228" i="4"/>
  <c r="FK301" i="4"/>
  <c r="FK333" i="4"/>
  <c r="FK349" i="4"/>
  <c r="FK244" i="4"/>
  <c r="FK259" i="4"/>
  <c r="FL216" i="4"/>
  <c r="CJ156" i="4"/>
  <c r="CJ168" i="4"/>
  <c r="FR309" i="4"/>
  <c r="FS224" i="4"/>
  <c r="EW265" i="4"/>
  <c r="EW252" i="4"/>
  <c r="EM152" i="4"/>
  <c r="EM164" i="4"/>
  <c r="GS294" i="4"/>
  <c r="GS326" i="4"/>
  <c r="GS342" i="4"/>
  <c r="GS237" i="4"/>
  <c r="GT209" i="4"/>
  <c r="BO358" i="4"/>
  <c r="BN358" i="4"/>
  <c r="BP358" i="4"/>
  <c r="IF264" i="4"/>
  <c r="IB264" i="4"/>
  <c r="IE264" i="4"/>
  <c r="ID264" i="4"/>
  <c r="HZ264" i="4"/>
  <c r="IG264" i="4"/>
  <c r="IC264" i="4"/>
  <c r="EH259" i="4"/>
  <c r="EH272" i="4"/>
  <c r="HP165" i="4"/>
  <c r="HP153" i="4"/>
  <c r="EP310" i="4"/>
  <c r="EQ225" i="4"/>
  <c r="EQ310" i="4"/>
  <c r="CD168" i="4"/>
  <c r="CD156" i="4"/>
  <c r="IF315" i="4"/>
  <c r="IG230" i="4"/>
  <c r="IG315" i="4"/>
  <c r="AB307" i="4"/>
  <c r="AC222" i="4"/>
  <c r="EW266" i="4"/>
  <c r="EW253" i="4"/>
  <c r="BW160" i="4"/>
  <c r="BW148" i="4"/>
  <c r="FS312" i="4"/>
  <c r="FT227" i="4"/>
  <c r="FT312" i="4"/>
  <c r="GP164" i="4"/>
  <c r="GP152" i="4"/>
  <c r="GP150" i="4"/>
  <c r="GP162" i="4"/>
  <c r="K258" i="4"/>
  <c r="K271" i="4"/>
  <c r="GS240" i="4"/>
  <c r="GT212" i="4"/>
  <c r="EW256" i="4"/>
  <c r="EW269" i="4"/>
  <c r="AQ259" i="4"/>
  <c r="AP259" i="4"/>
  <c r="AR259" i="4"/>
  <c r="AN259" i="4"/>
  <c r="AP157" i="4"/>
  <c r="AP169" i="4"/>
  <c r="AP154" i="4"/>
  <c r="AP166" i="4"/>
  <c r="AP149" i="4"/>
  <c r="AP161" i="4"/>
  <c r="FI253" i="4"/>
  <c r="FI372" i="4"/>
  <c r="FL253" i="4"/>
  <c r="FH253" i="4"/>
  <c r="FK253" i="4"/>
  <c r="FJ253" i="4"/>
  <c r="FH268" i="4"/>
  <c r="FJ268" i="4"/>
  <c r="FI268" i="4"/>
  <c r="FK268" i="4"/>
  <c r="FF268" i="4"/>
  <c r="FY151" i="4"/>
  <c r="FY163" i="4"/>
  <c r="FY168" i="4"/>
  <c r="FY156" i="4"/>
  <c r="FY161" i="4"/>
  <c r="FY149" i="4"/>
  <c r="EH263" i="4"/>
  <c r="EH250" i="4"/>
  <c r="U311" i="4"/>
  <c r="V226" i="4"/>
  <c r="V311" i="4"/>
  <c r="BF263" i="4"/>
  <c r="AZ263" i="4"/>
  <c r="BF250" i="4"/>
  <c r="AZ250" i="4"/>
  <c r="EZ349" i="4"/>
  <c r="AC294" i="4"/>
  <c r="AC326" i="4"/>
  <c r="AC342" i="4"/>
  <c r="CY355" i="4"/>
  <c r="CX355" i="4"/>
  <c r="BD155" i="4"/>
  <c r="BD167" i="4"/>
  <c r="BE127" i="4"/>
  <c r="BE139" i="4"/>
  <c r="BE129" i="4"/>
  <c r="BE141" i="4"/>
  <c r="BE133" i="4"/>
  <c r="BE145" i="4"/>
  <c r="BE128" i="4"/>
  <c r="BE140" i="4"/>
  <c r="BE125" i="4"/>
  <c r="BE137" i="4"/>
  <c r="BE130" i="4"/>
  <c r="BE142" i="4"/>
  <c r="BF110" i="4"/>
  <c r="BE132" i="4"/>
  <c r="BE144" i="4"/>
  <c r="BE124" i="4"/>
  <c r="BE136" i="4"/>
  <c r="BE131" i="4"/>
  <c r="BE143" i="4"/>
  <c r="BE126" i="4"/>
  <c r="BE138" i="4"/>
  <c r="BD156" i="4"/>
  <c r="BD168" i="4"/>
  <c r="GD154" i="4"/>
  <c r="GD166" i="4"/>
  <c r="GD164" i="4"/>
  <c r="GD152" i="4"/>
  <c r="FF358" i="4"/>
  <c r="FG358" i="4"/>
  <c r="FH358" i="4"/>
  <c r="BX315" i="4"/>
  <c r="BY230" i="4"/>
  <c r="BY315" i="4"/>
  <c r="FS293" i="4"/>
  <c r="FS325" i="4"/>
  <c r="FS341" i="4"/>
  <c r="FS236" i="4"/>
  <c r="FT208" i="4"/>
  <c r="DU66" i="4"/>
  <c r="DT109" i="4"/>
  <c r="DY155" i="4"/>
  <c r="DY167" i="4"/>
  <c r="DY161" i="4"/>
  <c r="DY149" i="4"/>
  <c r="DY165" i="4"/>
  <c r="DY153" i="4"/>
  <c r="BH357" i="4"/>
  <c r="BG357" i="4"/>
  <c r="GY265" i="4"/>
  <c r="GY252" i="4"/>
  <c r="IE66" i="4"/>
  <c r="ID109" i="4"/>
  <c r="B343" i="4"/>
  <c r="F358" i="4"/>
  <c r="CS306" i="4"/>
  <c r="CT221" i="4"/>
  <c r="AC297" i="4"/>
  <c r="AC329" i="4"/>
  <c r="AC345" i="4"/>
  <c r="AC240" i="4"/>
  <c r="AD212" i="4"/>
  <c r="DL364" i="4"/>
  <c r="DK364" i="4"/>
  <c r="K152" i="4"/>
  <c r="K164" i="4"/>
  <c r="K166" i="4"/>
  <c r="K154" i="4"/>
  <c r="EW312" i="4"/>
  <c r="EX227" i="4"/>
  <c r="DR263" i="4"/>
  <c r="DU263" i="4"/>
  <c r="DT263" i="4"/>
  <c r="DS263" i="4"/>
  <c r="DU256" i="4"/>
  <c r="DT256" i="4"/>
  <c r="DP256" i="4"/>
  <c r="DR256" i="4"/>
  <c r="DS256" i="4"/>
  <c r="BJ160" i="4"/>
  <c r="BJ148" i="4"/>
  <c r="BJ168" i="4"/>
  <c r="BJ156" i="4"/>
  <c r="BJ163" i="4"/>
  <c r="BJ151" i="4"/>
  <c r="IE258" i="4"/>
  <c r="ID258" i="4"/>
  <c r="HZ258" i="4"/>
  <c r="IC258" i="4"/>
  <c r="IB258" i="4"/>
  <c r="IB377" i="4"/>
  <c r="IE270" i="4"/>
  <c r="ID270" i="4"/>
  <c r="HZ270" i="4"/>
  <c r="IG270" i="4"/>
  <c r="IC270" i="4"/>
  <c r="IF270" i="4"/>
  <c r="IB270" i="4"/>
  <c r="EH330" i="4"/>
  <c r="EH346" i="4"/>
  <c r="EI298" i="4"/>
  <c r="EI330" i="4"/>
  <c r="EI346" i="4"/>
  <c r="AJ253" i="4"/>
  <c r="AJ266" i="4"/>
  <c r="HR311" i="4"/>
  <c r="HS226" i="4"/>
  <c r="BE264" i="4"/>
  <c r="BE251" i="4"/>
  <c r="EB294" i="4"/>
  <c r="EB326" i="4"/>
  <c r="EB342" i="4"/>
  <c r="EB237" i="4"/>
  <c r="EB265" i="4"/>
  <c r="EC209" i="4"/>
  <c r="CT66" i="4"/>
  <c r="CS109" i="4"/>
  <c r="GR312" i="4"/>
  <c r="GS227" i="4"/>
  <c r="EB309" i="4"/>
  <c r="EC224" i="4"/>
  <c r="EC309" i="4"/>
  <c r="O152" i="4"/>
  <c r="O164" i="4"/>
  <c r="O157" i="4"/>
  <c r="O169" i="4"/>
  <c r="O166" i="4"/>
  <c r="O154" i="4"/>
  <c r="CA357" i="4"/>
  <c r="BZ357" i="4"/>
  <c r="CB357" i="4"/>
  <c r="BF241" i="4"/>
  <c r="EP244" i="4"/>
  <c r="BL297" i="4"/>
  <c r="BL329" i="4"/>
  <c r="BL345" i="4"/>
  <c r="BG345" i="4"/>
  <c r="BL240" i="4"/>
  <c r="CU241" i="4"/>
  <c r="CV213" i="4"/>
  <c r="HK292" i="4"/>
  <c r="HK324" i="4"/>
  <c r="HK340" i="4"/>
  <c r="DV238" i="4"/>
  <c r="DV253" i="4"/>
  <c r="CY360" i="4"/>
  <c r="CX360" i="4"/>
  <c r="BY237" i="4"/>
  <c r="BE272" i="4"/>
  <c r="BE259" i="4"/>
  <c r="FI358" i="4"/>
  <c r="AW161" i="4"/>
  <c r="AW149" i="4"/>
  <c r="AW169" i="4"/>
  <c r="AW157" i="4"/>
  <c r="AW164" i="4"/>
  <c r="AW152" i="4"/>
  <c r="AR267" i="4"/>
  <c r="AQ267" i="4"/>
  <c r="AP267" i="4"/>
  <c r="AS267" i="4"/>
  <c r="EZ342" i="4"/>
  <c r="FK270" i="4"/>
  <c r="FJ270" i="4"/>
  <c r="FF270" i="4"/>
  <c r="FI270" i="4"/>
  <c r="FL270" i="4"/>
  <c r="FH270" i="4"/>
  <c r="FJ263" i="4"/>
  <c r="FI263" i="4"/>
  <c r="FL263" i="4"/>
  <c r="FH263" i="4"/>
  <c r="FK263" i="4"/>
  <c r="DJ239" i="4"/>
  <c r="BE258" i="4"/>
  <c r="BE271" i="4"/>
  <c r="BR362" i="4"/>
  <c r="IF301" i="4"/>
  <c r="IF333" i="4"/>
  <c r="IF349" i="4"/>
  <c r="IG297" i="4"/>
  <c r="IG329" i="4"/>
  <c r="IG345" i="4"/>
  <c r="HZ345" i="4"/>
  <c r="IG240" i="4"/>
  <c r="IG268" i="4"/>
  <c r="FC167" i="4"/>
  <c r="FC155" i="4"/>
  <c r="FC160" i="4"/>
  <c r="FC148" i="4"/>
  <c r="FC152" i="4"/>
  <c r="FC164" i="4"/>
  <c r="AJ268" i="4"/>
  <c r="AJ255" i="4"/>
  <c r="HA310" i="4"/>
  <c r="HB225" i="4"/>
  <c r="IF292" i="4"/>
  <c r="IF324" i="4"/>
  <c r="IF340" i="4"/>
  <c r="IF235" i="4"/>
  <c r="IF250" i="4"/>
  <c r="IG207" i="4"/>
  <c r="EA272" i="4"/>
  <c r="DW272" i="4"/>
  <c r="DZ272" i="4"/>
  <c r="DY272" i="4"/>
  <c r="E154" i="4"/>
  <c r="E166" i="4"/>
  <c r="E151" i="4"/>
  <c r="E163" i="4"/>
  <c r="E168" i="4"/>
  <c r="E156" i="4"/>
  <c r="FL297" i="4"/>
  <c r="FL329" i="4"/>
  <c r="FL345" i="4"/>
  <c r="FL240" i="4"/>
  <c r="FL268" i="4"/>
  <c r="FK294" i="4"/>
  <c r="FK326" i="4"/>
  <c r="FK342" i="4"/>
  <c r="FK237" i="4"/>
  <c r="FK265" i="4"/>
  <c r="FL209" i="4"/>
  <c r="EO297" i="4"/>
  <c r="EO329" i="4"/>
  <c r="EO345" i="4"/>
  <c r="EO240" i="4"/>
  <c r="EP212" i="4"/>
  <c r="Z164" i="4"/>
  <c r="Z152" i="4"/>
  <c r="Z150" i="4"/>
  <c r="Z162" i="4"/>
  <c r="Z160" i="4"/>
  <c r="Z148" i="4"/>
  <c r="FK358" i="4"/>
  <c r="DU251" i="4"/>
  <c r="DT251" i="4"/>
  <c r="DS251" i="4"/>
  <c r="DV251" i="4"/>
  <c r="DR251" i="4"/>
  <c r="HR309" i="4"/>
  <c r="HS224" i="4"/>
  <c r="DN153" i="4"/>
  <c r="DN165" i="4"/>
  <c r="DN157" i="4"/>
  <c r="DN169" i="4"/>
  <c r="IE252" i="4"/>
  <c r="ID252" i="4"/>
  <c r="HZ252" i="4"/>
  <c r="IC252" i="4"/>
  <c r="IB252" i="4"/>
  <c r="IB371" i="4"/>
  <c r="FF362" i="4"/>
  <c r="FG362" i="4"/>
  <c r="FH362" i="4"/>
  <c r="HK267" i="4"/>
  <c r="HK254" i="4"/>
  <c r="HK373" i="4"/>
  <c r="HA257" i="4"/>
  <c r="HA270" i="4"/>
  <c r="CS314" i="4"/>
  <c r="CT229" i="4"/>
  <c r="EV254" i="4"/>
  <c r="EV267" i="4"/>
  <c r="FR313" i="4"/>
  <c r="FS228" i="4"/>
  <c r="DC253" i="4"/>
  <c r="CX253" i="4"/>
  <c r="DC266" i="4"/>
  <c r="CX266" i="4"/>
  <c r="BX253" i="4"/>
  <c r="BX266" i="4"/>
  <c r="FL362" i="4"/>
  <c r="AI163" i="4"/>
  <c r="AI151" i="4"/>
  <c r="AI162" i="4"/>
  <c r="AI150" i="4"/>
  <c r="AI160" i="4"/>
  <c r="AI148" i="4"/>
  <c r="HK306" i="4"/>
  <c r="HL221" i="4"/>
  <c r="HL306" i="4"/>
  <c r="GZ271" i="4"/>
  <c r="GZ258" i="4"/>
  <c r="BX298" i="4"/>
  <c r="BX330" i="4"/>
  <c r="BX346" i="4"/>
  <c r="BX241" i="4"/>
  <c r="BY213" i="4"/>
  <c r="BX308" i="4"/>
  <c r="BY223" i="4"/>
  <c r="BY308" i="4"/>
  <c r="EH254" i="4"/>
  <c r="EH267" i="4"/>
  <c r="FK293" i="4"/>
  <c r="FK325" i="4"/>
  <c r="FK341" i="4"/>
  <c r="F361" i="4"/>
  <c r="F375" i="4"/>
  <c r="BZ346" i="4"/>
  <c r="CE361" i="4"/>
  <c r="CE375" i="4"/>
  <c r="IF296" i="4"/>
  <c r="IF328" i="4"/>
  <c r="IF344" i="4"/>
  <c r="IF239" i="4"/>
  <c r="IF267" i="4"/>
  <c r="IG211" i="4"/>
  <c r="HG357" i="4"/>
  <c r="HF357" i="4"/>
  <c r="HH357" i="4"/>
  <c r="EB311" i="4"/>
  <c r="EC226" i="4"/>
  <c r="EC311" i="4"/>
  <c r="DI298" i="4"/>
  <c r="DI330" i="4"/>
  <c r="DI346" i="4"/>
  <c r="DI241" i="4"/>
  <c r="DJ213" i="4"/>
  <c r="CC358" i="4"/>
  <c r="AJ314" i="4"/>
  <c r="AK229" i="4"/>
  <c r="AP264" i="4"/>
  <c r="AS264" i="4"/>
  <c r="AR264" i="4"/>
  <c r="AQ264" i="4"/>
  <c r="DI313" i="4"/>
  <c r="DJ228" i="4"/>
  <c r="DJ313" i="4"/>
  <c r="FK254" i="4"/>
  <c r="FJ254" i="4"/>
  <c r="FI254" i="4"/>
  <c r="FI373" i="4"/>
  <c r="FH254" i="4"/>
  <c r="DB164" i="4"/>
  <c r="DB152" i="4"/>
  <c r="DB150" i="4"/>
  <c r="DB162" i="4"/>
  <c r="DB160" i="4"/>
  <c r="DB148" i="4"/>
  <c r="FQ324" i="4"/>
  <c r="FQ340" i="4"/>
  <c r="FR292" i="4"/>
  <c r="HA307" i="4"/>
  <c r="HB222" i="4"/>
  <c r="V237" i="4"/>
  <c r="GS299" i="4"/>
  <c r="GS331" i="4"/>
  <c r="GS347" i="4"/>
  <c r="HR294" i="4"/>
  <c r="HR326" i="4"/>
  <c r="HR342" i="4"/>
  <c r="FT237" i="4"/>
  <c r="CR268" i="4"/>
  <c r="CR255" i="4"/>
  <c r="CR374" i="4"/>
  <c r="EO300" i="4"/>
  <c r="EO332" i="4"/>
  <c r="EO348" i="4"/>
  <c r="GH163" i="4"/>
  <c r="GH151" i="4"/>
  <c r="GH164" i="4"/>
  <c r="GH152" i="4"/>
  <c r="GH167" i="4"/>
  <c r="GH155" i="4"/>
  <c r="HK310" i="4"/>
  <c r="HL225" i="4"/>
  <c r="HL310" i="4"/>
  <c r="BL296" i="4"/>
  <c r="BL328" i="4"/>
  <c r="BL344" i="4"/>
  <c r="F357" i="4"/>
  <c r="DY271" i="4"/>
  <c r="EB271" i="4"/>
  <c r="EA271" i="4"/>
  <c r="DW271" i="4"/>
  <c r="DZ271" i="4"/>
  <c r="DY255" i="4"/>
  <c r="EB255" i="4"/>
  <c r="EA255" i="4"/>
  <c r="DW255" i="4"/>
  <c r="DW374" i="4"/>
  <c r="DZ255" i="4"/>
  <c r="HF349" i="4"/>
  <c r="HL364" i="4"/>
  <c r="EP308" i="4"/>
  <c r="EQ223" i="4"/>
  <c r="EQ308" i="4"/>
  <c r="IE356" i="4"/>
  <c r="EP298" i="4"/>
  <c r="EP330" i="4"/>
  <c r="EP346" i="4"/>
  <c r="HL357" i="4"/>
  <c r="EX307" i="4"/>
  <c r="EY222" i="4"/>
  <c r="EY307" i="4"/>
  <c r="HR293" i="4"/>
  <c r="HR325" i="4"/>
  <c r="HR341" i="4"/>
  <c r="HR236" i="4"/>
  <c r="HS208" i="4"/>
  <c r="DO362" i="4"/>
  <c r="DO376" i="4"/>
  <c r="HA311" i="4"/>
  <c r="HB226" i="4"/>
  <c r="DU259" i="4"/>
  <c r="DT259" i="4"/>
  <c r="DP259" i="4"/>
  <c r="DS259" i="4"/>
  <c r="DV259" i="4"/>
  <c r="DR259" i="4"/>
  <c r="DR167" i="4"/>
  <c r="DR155" i="4"/>
  <c r="DR150" i="4"/>
  <c r="DR162" i="4"/>
  <c r="DR149" i="4"/>
  <c r="DR161" i="4"/>
  <c r="GC361" i="4"/>
  <c r="GY157" i="4"/>
  <c r="GY169" i="4"/>
  <c r="T268" i="4"/>
  <c r="IB148" i="4"/>
  <c r="IB160" i="4"/>
  <c r="IB165" i="4"/>
  <c r="IB153" i="4"/>
  <c r="IE272" i="4"/>
  <c r="ID272" i="4"/>
  <c r="HZ272" i="4"/>
  <c r="IG272" i="4"/>
  <c r="IC272" i="4"/>
  <c r="IF272" i="4"/>
  <c r="IB272" i="4"/>
  <c r="IF298" i="4"/>
  <c r="IF330" i="4"/>
  <c r="IF346" i="4"/>
  <c r="IF241" i="4"/>
  <c r="IF269" i="4"/>
  <c r="IG213" i="4"/>
  <c r="BY300" i="4"/>
  <c r="BY332" i="4"/>
  <c r="BY348" i="4"/>
  <c r="BY243" i="4"/>
  <c r="DG162" i="4"/>
  <c r="DG150" i="4"/>
  <c r="DG166" i="4"/>
  <c r="DG154" i="4"/>
  <c r="DG153" i="4"/>
  <c r="DG165" i="4"/>
  <c r="FE296" i="4"/>
  <c r="FE328" i="4"/>
  <c r="FE344" i="4"/>
  <c r="EZ344" i="4"/>
  <c r="FE239" i="4"/>
  <c r="DV298" i="4"/>
  <c r="DV330" i="4"/>
  <c r="DV346" i="4"/>
  <c r="DV241" i="4"/>
  <c r="DV269" i="4"/>
  <c r="GL299" i="4"/>
  <c r="GL331" i="4"/>
  <c r="GL347" i="4"/>
  <c r="GE347" i="4"/>
  <c r="GJ362" i="4"/>
  <c r="GJ376" i="4"/>
  <c r="FS308" i="4"/>
  <c r="FT223" i="4"/>
  <c r="FT308" i="4"/>
  <c r="FU343" i="4"/>
  <c r="CT238" i="4"/>
  <c r="CU210" i="4"/>
  <c r="AB296" i="4"/>
  <c r="AB328" i="4"/>
  <c r="AB344" i="4"/>
  <c r="AB239" i="4"/>
  <c r="AC211" i="4"/>
  <c r="GD252" i="4"/>
  <c r="FZ252" i="4"/>
  <c r="GD265" i="4"/>
  <c r="FZ265" i="4"/>
  <c r="GS238" i="4"/>
  <c r="GT210" i="4"/>
  <c r="HL243" i="4"/>
  <c r="AC236" i="4"/>
  <c r="AD208" i="4"/>
  <c r="HS296" i="4"/>
  <c r="HS328" i="4"/>
  <c r="HS344" i="4"/>
  <c r="HS239" i="4"/>
  <c r="HT211" i="4"/>
  <c r="U109" i="4"/>
  <c r="V66" i="4"/>
  <c r="V109" i="4"/>
  <c r="BX314" i="4"/>
  <c r="BY229" i="4"/>
  <c r="BY314" i="4"/>
  <c r="FT243" i="4"/>
  <c r="EB314" i="4"/>
  <c r="EC229" i="4"/>
  <c r="EC314" i="4"/>
  <c r="HR300" i="4"/>
  <c r="HR332" i="4"/>
  <c r="HR348" i="4"/>
  <c r="BX296" i="4"/>
  <c r="BX328" i="4"/>
  <c r="BX344" i="4"/>
  <c r="BX239" i="4"/>
  <c r="BY211" i="4"/>
  <c r="CR271" i="4"/>
  <c r="CR258" i="4"/>
  <c r="CR377" i="4"/>
  <c r="HA239" i="4"/>
  <c r="HB211" i="4"/>
  <c r="BX307" i="4"/>
  <c r="BY222" i="4"/>
  <c r="BY307" i="4"/>
  <c r="CY359" i="4"/>
  <c r="FE300" i="4"/>
  <c r="FE332" i="4"/>
  <c r="FE348" i="4"/>
  <c r="EZ348" i="4"/>
  <c r="FE243" i="4"/>
  <c r="AS250" i="4"/>
  <c r="AR250" i="4"/>
  <c r="AQ250" i="4"/>
  <c r="AP250" i="4"/>
  <c r="AP269" i="4"/>
  <c r="AR269" i="4"/>
  <c r="AN269" i="4"/>
  <c r="AS269" i="4"/>
  <c r="AQ269" i="4"/>
  <c r="FH166" i="4"/>
  <c r="FH154" i="4"/>
  <c r="FH161" i="4"/>
  <c r="FH149" i="4"/>
  <c r="FH162" i="4"/>
  <c r="FH150" i="4"/>
  <c r="S149" i="4"/>
  <c r="S161" i="4"/>
  <c r="S166" i="4"/>
  <c r="S154" i="4"/>
  <c r="S156" i="4"/>
  <c r="S168" i="4"/>
  <c r="AB310" i="4"/>
  <c r="AC225" i="4"/>
  <c r="HK361" i="4"/>
  <c r="BL299" i="4"/>
  <c r="BL331" i="4"/>
  <c r="BL347" i="4"/>
  <c r="E357" i="4"/>
  <c r="BX297" i="4"/>
  <c r="BX329" i="4"/>
  <c r="BX345" i="4"/>
  <c r="BX240" i="4"/>
  <c r="BY212" i="4"/>
  <c r="CX347" i="4"/>
  <c r="DC362" i="4"/>
  <c r="DC376" i="4"/>
  <c r="AI270" i="4"/>
  <c r="AI257" i="4"/>
  <c r="BX257" i="4"/>
  <c r="BX270" i="4"/>
  <c r="GD258" i="4"/>
  <c r="GD271" i="4"/>
  <c r="FU347" i="4"/>
  <c r="HA306" i="4"/>
  <c r="HB221" i="4"/>
  <c r="EA266" i="4"/>
  <c r="DZ266" i="4"/>
  <c r="DY266" i="4"/>
  <c r="AJ243" i="4"/>
  <c r="CS267" i="4"/>
  <c r="CS254" i="4"/>
  <c r="IG299" i="4"/>
  <c r="IG331" i="4"/>
  <c r="IG347" i="4"/>
  <c r="HZ347" i="4"/>
  <c r="IF362" i="4"/>
  <c r="CJ169" i="4"/>
  <c r="CJ157" i="4"/>
  <c r="CJ161" i="4"/>
  <c r="CJ149" i="4"/>
  <c r="CJ151" i="4"/>
  <c r="CJ163" i="4"/>
  <c r="E361" i="4"/>
  <c r="E375" i="4"/>
  <c r="EM149" i="4"/>
  <c r="EM161" i="4"/>
  <c r="EM153" i="4"/>
  <c r="EM165" i="4"/>
  <c r="EM163" i="4"/>
  <c r="EM151" i="4"/>
  <c r="EP299" i="4"/>
  <c r="EP331" i="4"/>
  <c r="EP347" i="4"/>
  <c r="EP242" i="4"/>
  <c r="EQ214" i="4"/>
  <c r="EO109" i="4"/>
  <c r="DI308" i="4"/>
  <c r="DJ223" i="4"/>
  <c r="DJ308" i="4"/>
  <c r="DU255" i="4"/>
  <c r="DT255" i="4"/>
  <c r="DP255" i="4"/>
  <c r="DS255" i="4"/>
  <c r="DV255" i="4"/>
  <c r="DR255" i="4"/>
  <c r="IF300" i="4"/>
  <c r="IF332" i="4"/>
  <c r="IF348" i="4"/>
  <c r="IF243" i="4"/>
  <c r="IF258" i="4"/>
  <c r="IG215" i="4"/>
  <c r="EB307" i="4"/>
  <c r="EC222" i="4"/>
  <c r="EC307" i="4"/>
  <c r="IE254" i="4"/>
  <c r="ID254" i="4"/>
  <c r="HZ254" i="4"/>
  <c r="IC254" i="4"/>
  <c r="IB254" i="4"/>
  <c r="IB373" i="4"/>
  <c r="IG251" i="4"/>
  <c r="IC251" i="4"/>
  <c r="IF251" i="4"/>
  <c r="IB251" i="4"/>
  <c r="IB370" i="4"/>
  <c r="IE251" i="4"/>
  <c r="ID251" i="4"/>
  <c r="HZ251" i="4"/>
  <c r="HI361" i="4"/>
  <c r="GT301" i="4"/>
  <c r="GT333" i="4"/>
  <c r="GT349" i="4"/>
  <c r="GT244" i="4"/>
  <c r="BX263" i="4"/>
  <c r="BX250" i="4"/>
  <c r="ED349" i="4"/>
  <c r="EH364" i="4"/>
  <c r="DJ66" i="4"/>
  <c r="DJ109" i="4"/>
  <c r="DI109" i="4"/>
  <c r="DI110" i="4"/>
  <c r="HL295" i="4"/>
  <c r="HL327" i="4"/>
  <c r="HL343" i="4"/>
  <c r="HL238" i="4"/>
  <c r="CS235" i="4"/>
  <c r="HP151" i="4"/>
  <c r="HP163" i="4"/>
  <c r="HP155" i="4"/>
  <c r="HP167" i="4"/>
  <c r="HQ131" i="4"/>
  <c r="HQ143" i="4"/>
  <c r="HQ126" i="4"/>
  <c r="HQ138" i="4"/>
  <c r="HR110" i="4"/>
  <c r="HQ133" i="4"/>
  <c r="HQ145" i="4"/>
  <c r="HQ124" i="4"/>
  <c r="HQ136" i="4"/>
  <c r="HQ132" i="4"/>
  <c r="HQ144" i="4"/>
  <c r="HQ127" i="4"/>
  <c r="HQ139" i="4"/>
  <c r="HQ129" i="4"/>
  <c r="HQ141" i="4"/>
  <c r="HQ125" i="4"/>
  <c r="HQ137" i="4"/>
  <c r="HQ128" i="4"/>
  <c r="HQ140" i="4"/>
  <c r="HQ130" i="4"/>
  <c r="HQ142" i="4"/>
  <c r="CD150" i="4"/>
  <c r="CD162" i="4"/>
  <c r="CD149" i="4"/>
  <c r="CD161" i="4"/>
  <c r="AJ312" i="4"/>
  <c r="AK227" i="4"/>
  <c r="FK362" i="4"/>
  <c r="EW258" i="4"/>
  <c r="EW271" i="4"/>
  <c r="HB235" i="4"/>
  <c r="HC207" i="4"/>
  <c r="EI300" i="4"/>
  <c r="EI332" i="4"/>
  <c r="EI348" i="4"/>
  <c r="EI243" i="4"/>
  <c r="GZ298" i="4"/>
  <c r="GZ330" i="4"/>
  <c r="GZ346" i="4"/>
  <c r="GZ241" i="4"/>
  <c r="HA213" i="4"/>
  <c r="ED347" i="4"/>
  <c r="AT346" i="4"/>
  <c r="AX361" i="4"/>
  <c r="AX375" i="4"/>
  <c r="GR314" i="4"/>
  <c r="GS229" i="4"/>
  <c r="FS294" i="4"/>
  <c r="FS326" i="4"/>
  <c r="FS342" i="4"/>
  <c r="FT294" i="4"/>
  <c r="FT326" i="4"/>
  <c r="FT342" i="4"/>
  <c r="FT296" i="4"/>
  <c r="FT328" i="4"/>
  <c r="FT344" i="4"/>
  <c r="FM344" i="4"/>
  <c r="FN359" i="4"/>
  <c r="GY148" i="4"/>
  <c r="GY149" i="4"/>
  <c r="GY154" i="4"/>
  <c r="FB356" i="4"/>
  <c r="FD356" i="4"/>
  <c r="FC356" i="4"/>
  <c r="FC370" i="4"/>
  <c r="EZ356" i="4"/>
  <c r="FE356" i="4"/>
  <c r="FA356" i="4"/>
  <c r="FA370" i="4"/>
  <c r="GY155" i="4"/>
  <c r="GY156" i="4"/>
  <c r="BY292" i="4"/>
  <c r="BY324" i="4"/>
  <c r="BY340" i="4"/>
  <c r="BS340" i="4"/>
  <c r="GZ126" i="4"/>
  <c r="GZ138" i="4"/>
  <c r="GZ150" i="4"/>
  <c r="CQ153" i="4"/>
  <c r="CQ154" i="4"/>
  <c r="BX313" i="4"/>
  <c r="BY228" i="4"/>
  <c r="BY313" i="4"/>
  <c r="GZ124" i="4"/>
  <c r="GZ136" i="4"/>
  <c r="GZ148" i="4"/>
  <c r="GY150" i="4"/>
  <c r="GY151" i="4"/>
  <c r="GY164" i="4"/>
  <c r="GZ129" i="4"/>
  <c r="GZ141" i="4"/>
  <c r="GZ153" i="4"/>
  <c r="BY295" i="4"/>
  <c r="BY327" i="4"/>
  <c r="BY343" i="4"/>
  <c r="BS343" i="4"/>
  <c r="BY358" i="4"/>
  <c r="GZ125" i="4"/>
  <c r="GZ137" i="4"/>
  <c r="GZ161" i="4"/>
  <c r="GZ127" i="4"/>
  <c r="GZ139" i="4"/>
  <c r="GZ163" i="4"/>
  <c r="GY165" i="4"/>
  <c r="CQ151" i="4"/>
  <c r="GZ131" i="4"/>
  <c r="GZ143" i="4"/>
  <c r="GZ167" i="4"/>
  <c r="GZ128" i="4"/>
  <c r="GZ140" i="4"/>
  <c r="GZ152" i="4"/>
  <c r="GZ132" i="4"/>
  <c r="GZ144" i="4"/>
  <c r="GZ168" i="4"/>
  <c r="GZ130" i="4"/>
  <c r="GZ142" i="4"/>
  <c r="GZ166" i="4"/>
  <c r="HA110" i="4"/>
  <c r="HA129" i="4"/>
  <c r="HA141" i="4"/>
  <c r="AX362" i="4"/>
  <c r="AX376" i="4"/>
  <c r="AT362" i="4"/>
  <c r="AT376" i="4"/>
  <c r="AY362" i="4"/>
  <c r="AY376" i="4"/>
  <c r="DV256" i="4"/>
  <c r="IF256" i="4"/>
  <c r="BR376" i="4"/>
  <c r="AV362" i="4"/>
  <c r="BF299" i="4"/>
  <c r="BF331" i="4"/>
  <c r="BF347" i="4"/>
  <c r="CR132" i="4"/>
  <c r="CR144" i="4"/>
  <c r="CR156" i="4"/>
  <c r="CR131" i="4"/>
  <c r="CR143" i="4"/>
  <c r="CR155" i="4"/>
  <c r="CR130" i="4"/>
  <c r="CR142" i="4"/>
  <c r="CR154" i="4"/>
  <c r="K370" i="4"/>
  <c r="H370" i="4"/>
  <c r="L370" i="4"/>
  <c r="I370" i="4"/>
  <c r="J370" i="4"/>
  <c r="C358" i="4"/>
  <c r="C372" i="4"/>
  <c r="F372" i="4"/>
  <c r="E358" i="4"/>
  <c r="E372" i="4"/>
  <c r="D358" i="4"/>
  <c r="D372" i="4"/>
  <c r="F370" i="4"/>
  <c r="C356" i="4"/>
  <c r="C370" i="4"/>
  <c r="D356" i="4"/>
  <c r="D370" i="4"/>
  <c r="E356" i="4"/>
  <c r="E370" i="4"/>
  <c r="D369" i="4"/>
  <c r="E369" i="4"/>
  <c r="C369" i="4"/>
  <c r="F369" i="4"/>
  <c r="K371" i="4"/>
  <c r="H357" i="4"/>
  <c r="H371" i="4"/>
  <c r="L371" i="4"/>
  <c r="J357" i="4"/>
  <c r="J371" i="4"/>
  <c r="I357" i="4"/>
  <c r="I371" i="4"/>
  <c r="CQ167" i="4"/>
  <c r="CT228" i="4"/>
  <c r="CS313" i="4"/>
  <c r="J355" i="4"/>
  <c r="J369" i="4"/>
  <c r="I355" i="4"/>
  <c r="I369" i="4"/>
  <c r="K369" i="4"/>
  <c r="L369" i="4"/>
  <c r="H355" i="4"/>
  <c r="H369" i="4"/>
  <c r="C371" i="4"/>
  <c r="D371" i="4"/>
  <c r="F371" i="4"/>
  <c r="E371" i="4"/>
  <c r="BX309" i="4"/>
  <c r="BY224" i="4"/>
  <c r="BY309" i="4"/>
  <c r="GT228" i="4"/>
  <c r="GT313" i="4"/>
  <c r="C359" i="4"/>
  <c r="C373" i="4"/>
  <c r="D359" i="4"/>
  <c r="D373" i="4"/>
  <c r="F373" i="4"/>
  <c r="E359" i="4"/>
  <c r="E373" i="4"/>
  <c r="CQ160" i="4"/>
  <c r="CQ168" i="4"/>
  <c r="CQ161" i="4"/>
  <c r="CQ157" i="4"/>
  <c r="CV363" i="4"/>
  <c r="CV377" i="4"/>
  <c r="CX377" i="4"/>
  <c r="CS363" i="4"/>
  <c r="CS377" i="4"/>
  <c r="CW363" i="4"/>
  <c r="CW377" i="4"/>
  <c r="CU363" i="4"/>
  <c r="CU377" i="4"/>
  <c r="CT363" i="4"/>
  <c r="CT377" i="4"/>
  <c r="CV364" i="4"/>
  <c r="CV378" i="4"/>
  <c r="CT364" i="4"/>
  <c r="CT378" i="4"/>
  <c r="CS364" i="4"/>
  <c r="CS378" i="4"/>
  <c r="CU364" i="4"/>
  <c r="CU378" i="4"/>
  <c r="CX364" i="4"/>
  <c r="CX378" i="4"/>
  <c r="CW364" i="4"/>
  <c r="CW378" i="4"/>
  <c r="BW161" i="4"/>
  <c r="EA363" i="4"/>
  <c r="EA377" i="4"/>
  <c r="ED348" i="4"/>
  <c r="ED363" i="4"/>
  <c r="ED377" i="4"/>
  <c r="DZ363" i="4"/>
  <c r="DZ377" i="4"/>
  <c r="DY363" i="4"/>
  <c r="DY377" i="4"/>
  <c r="EE363" i="4"/>
  <c r="EE377" i="4"/>
  <c r="EC363" i="4"/>
  <c r="EC377" i="4"/>
  <c r="EB377" i="4"/>
  <c r="DX363" i="4"/>
  <c r="DX377" i="4"/>
  <c r="CQ164" i="4"/>
  <c r="CR126" i="4"/>
  <c r="CR138" i="4"/>
  <c r="CR150" i="4"/>
  <c r="CR128" i="4"/>
  <c r="CR140" i="4"/>
  <c r="CR164" i="4"/>
  <c r="CR125" i="4"/>
  <c r="CR137" i="4"/>
  <c r="CR149" i="4"/>
  <c r="CI364" i="4"/>
  <c r="CI378" i="4"/>
  <c r="CF378" i="4"/>
  <c r="CH364" i="4"/>
  <c r="CH378" i="4"/>
  <c r="CG364" i="4"/>
  <c r="CG378" i="4"/>
  <c r="BZ349" i="4"/>
  <c r="CE364" i="4"/>
  <c r="CE378" i="4"/>
  <c r="BL371" i="4"/>
  <c r="BJ371" i="4"/>
  <c r="BH371" i="4"/>
  <c r="BH356" i="4"/>
  <c r="BH370" i="4"/>
  <c r="BK370" i="4"/>
  <c r="ED342" i="4"/>
  <c r="EH357" i="4"/>
  <c r="EH371" i="4"/>
  <c r="EG357" i="4"/>
  <c r="EG371" i="4"/>
  <c r="EI357" i="4"/>
  <c r="EI371" i="4"/>
  <c r="EG363" i="4"/>
  <c r="EG377" i="4"/>
  <c r="EI363" i="4"/>
  <c r="EI377" i="4"/>
  <c r="EH363" i="4"/>
  <c r="EH377" i="4"/>
  <c r="EI356" i="4"/>
  <c r="EI370" i="4"/>
  <c r="EH370" i="4"/>
  <c r="EG356" i="4"/>
  <c r="EG370" i="4"/>
  <c r="EG360" i="4"/>
  <c r="EG374" i="4"/>
  <c r="EH360" i="4"/>
  <c r="EH374" i="4"/>
  <c r="EI360" i="4"/>
  <c r="EI374" i="4"/>
  <c r="CX369" i="4"/>
  <c r="CV355" i="4"/>
  <c r="CV369" i="4"/>
  <c r="CT355" i="4"/>
  <c r="CT369" i="4"/>
  <c r="CS355" i="4"/>
  <c r="CS369" i="4"/>
  <c r="CW355" i="4"/>
  <c r="CW369" i="4"/>
  <c r="CU355" i="4"/>
  <c r="CU369" i="4"/>
  <c r="EC301" i="4"/>
  <c r="EC333" i="4"/>
  <c r="EC349" i="4"/>
  <c r="DW349" i="4"/>
  <c r="EA364" i="4"/>
  <c r="EA378" i="4"/>
  <c r="EB364" i="4"/>
  <c r="EB378" i="4"/>
  <c r="ED364" i="4"/>
  <c r="ED378" i="4"/>
  <c r="DX364" i="4"/>
  <c r="DX378" i="4"/>
  <c r="EC364" i="4"/>
  <c r="EC378" i="4"/>
  <c r="DZ364" i="4"/>
  <c r="DZ378" i="4"/>
  <c r="DY364" i="4"/>
  <c r="DY378" i="4"/>
  <c r="EE364" i="4"/>
  <c r="EE378" i="4"/>
  <c r="CF377" i="4"/>
  <c r="CH363" i="4"/>
  <c r="CH377" i="4"/>
  <c r="CG363" i="4"/>
  <c r="CG377" i="4"/>
  <c r="CI363" i="4"/>
  <c r="CI377" i="4"/>
  <c r="BZ348" i="4"/>
  <c r="CE363" i="4"/>
  <c r="CE377" i="4"/>
  <c r="EE360" i="4"/>
  <c r="EE374" i="4"/>
  <c r="EC297" i="4"/>
  <c r="EC329" i="4"/>
  <c r="EC345" i="4"/>
  <c r="DW345" i="4"/>
  <c r="EB360" i="4"/>
  <c r="EB374" i="4"/>
  <c r="ED360" i="4"/>
  <c r="ED374" i="4"/>
  <c r="DX360" i="4"/>
  <c r="DX374" i="4"/>
  <c r="EC360" i="4"/>
  <c r="EC374" i="4"/>
  <c r="DZ360" i="4"/>
  <c r="DZ374" i="4"/>
  <c r="DY360" i="4"/>
  <c r="DY374" i="4"/>
  <c r="EA360" i="4"/>
  <c r="EA374" i="4"/>
  <c r="CV360" i="4"/>
  <c r="CV374" i="4"/>
  <c r="CS360" i="4"/>
  <c r="CS374" i="4"/>
  <c r="CT360" i="4"/>
  <c r="CT374" i="4"/>
  <c r="CX374" i="4"/>
  <c r="CW360" i="4"/>
  <c r="CW374" i="4"/>
  <c r="CU360" i="4"/>
  <c r="CU374" i="4"/>
  <c r="CR124" i="4"/>
  <c r="CR136" i="4"/>
  <c r="CR160" i="4"/>
  <c r="CS110" i="4"/>
  <c r="CS132" i="4"/>
  <c r="CS144" i="4"/>
  <c r="EG364" i="4"/>
  <c r="EG378" i="4"/>
  <c r="EH378" i="4"/>
  <c r="EI364" i="4"/>
  <c r="EI378" i="4"/>
  <c r="EI362" i="4"/>
  <c r="EI376" i="4"/>
  <c r="DG355" i="4"/>
  <c r="DG369" i="4"/>
  <c r="CV356" i="4"/>
  <c r="CV370" i="4"/>
  <c r="CX356" i="4"/>
  <c r="CX370" i="4"/>
  <c r="CS356" i="4"/>
  <c r="CS370" i="4"/>
  <c r="CT356" i="4"/>
  <c r="CT370" i="4"/>
  <c r="CW356" i="4"/>
  <c r="CW370" i="4"/>
  <c r="CU356" i="4"/>
  <c r="CU370" i="4"/>
  <c r="EC299" i="4"/>
  <c r="EC331" i="4"/>
  <c r="EC347" i="4"/>
  <c r="DW347" i="4"/>
  <c r="EB362" i="4"/>
  <c r="EB376" i="4"/>
  <c r="CR133" i="4"/>
  <c r="CR145" i="4"/>
  <c r="CR169" i="4"/>
  <c r="CR129" i="4"/>
  <c r="CR141" i="4"/>
  <c r="CR165" i="4"/>
  <c r="ED343" i="4"/>
  <c r="EI358" i="4"/>
  <c r="EI372" i="4"/>
  <c r="EG358" i="4"/>
  <c r="EG372" i="4"/>
  <c r="EH358" i="4"/>
  <c r="EH372" i="4"/>
  <c r="BO378" i="4"/>
  <c r="BM378" i="4"/>
  <c r="BP378" i="4"/>
  <c r="BN378" i="4"/>
  <c r="EV157" i="4"/>
  <c r="EW127" i="4"/>
  <c r="EW139" i="4"/>
  <c r="EW151" i="4"/>
  <c r="FQ126" i="4"/>
  <c r="FQ138" i="4"/>
  <c r="FQ162" i="4"/>
  <c r="FP163" i="4"/>
  <c r="FQ129" i="4"/>
  <c r="FQ141" i="4"/>
  <c r="FQ153" i="4"/>
  <c r="FQ133" i="4"/>
  <c r="FQ145" i="4"/>
  <c r="FQ157" i="4"/>
  <c r="FQ127" i="4"/>
  <c r="FQ139" i="4"/>
  <c r="FQ163" i="4"/>
  <c r="EV155" i="4"/>
  <c r="FP165" i="4"/>
  <c r="FR110" i="4"/>
  <c r="FR125" i="4"/>
  <c r="FR137" i="4"/>
  <c r="IG300" i="4"/>
  <c r="IG332" i="4"/>
  <c r="IG348" i="4"/>
  <c r="HZ348" i="4"/>
  <c r="IG363" i="4"/>
  <c r="IG377" i="4"/>
  <c r="IF363" i="4"/>
  <c r="IF377" i="4"/>
  <c r="IE363" i="4"/>
  <c r="IE377" i="4"/>
  <c r="ID363" i="4"/>
  <c r="ID377" i="4"/>
  <c r="IC363" i="4"/>
  <c r="IC377" i="4"/>
  <c r="IH377" i="4"/>
  <c r="FK372" i="4"/>
  <c r="FL372" i="4"/>
  <c r="FJ372" i="4"/>
  <c r="FK324" i="4"/>
  <c r="FK340" i="4"/>
  <c r="FL292" i="4"/>
  <c r="FL324" i="4"/>
  <c r="FL340" i="4"/>
  <c r="FF340" i="4"/>
  <c r="FK355" i="4"/>
  <c r="FK369" i="4"/>
  <c r="FJ355" i="4"/>
  <c r="FJ369" i="4"/>
  <c r="FL355" i="4"/>
  <c r="FL369" i="4"/>
  <c r="FA357" i="4"/>
  <c r="FA371" i="4"/>
  <c r="IH375" i="4"/>
  <c r="FL301" i="4"/>
  <c r="FL333" i="4"/>
  <c r="FL349" i="4"/>
  <c r="FF349" i="4"/>
  <c r="FL364" i="4"/>
  <c r="FL378" i="4"/>
  <c r="FJ364" i="4"/>
  <c r="FJ378" i="4"/>
  <c r="FK364" i="4"/>
  <c r="FK378" i="4"/>
  <c r="FP168" i="4"/>
  <c r="HT292" i="4"/>
  <c r="HT324" i="4"/>
  <c r="HT340" i="4"/>
  <c r="HM340" i="4"/>
  <c r="HO355" i="4"/>
  <c r="HO369" i="4"/>
  <c r="HQ355" i="4"/>
  <c r="HQ369" i="4"/>
  <c r="HP355" i="4"/>
  <c r="HP369" i="4"/>
  <c r="HM355" i="4"/>
  <c r="HM369" i="4"/>
  <c r="HL292" i="4"/>
  <c r="HL324" i="4"/>
  <c r="HL340" i="4"/>
  <c r="HF340" i="4"/>
  <c r="HL355" i="4"/>
  <c r="HL369" i="4"/>
  <c r="HR355" i="4"/>
  <c r="HR369" i="4"/>
  <c r="HN355" i="4"/>
  <c r="HN369" i="4"/>
  <c r="FC376" i="4"/>
  <c r="FB376" i="4"/>
  <c r="FD376" i="4"/>
  <c r="FA376" i="4"/>
  <c r="FE376" i="4"/>
  <c r="HL300" i="4"/>
  <c r="HL332" i="4"/>
  <c r="HL348" i="4"/>
  <c r="HF348" i="4"/>
  <c r="HH363" i="4"/>
  <c r="HH377" i="4"/>
  <c r="HI363" i="4"/>
  <c r="HI377" i="4"/>
  <c r="HJ363" i="4"/>
  <c r="HJ377" i="4"/>
  <c r="HG363" i="4"/>
  <c r="HG377" i="4"/>
  <c r="HI375" i="4"/>
  <c r="HG375" i="4"/>
  <c r="HJ375" i="4"/>
  <c r="HH375" i="4"/>
  <c r="HS294" i="4"/>
  <c r="HS326" i="4"/>
  <c r="HS342" i="4"/>
  <c r="HT294" i="4"/>
  <c r="HT326" i="4"/>
  <c r="HT342" i="4"/>
  <c r="HM342" i="4"/>
  <c r="HR357" i="4"/>
  <c r="HR371" i="4"/>
  <c r="HO357" i="4"/>
  <c r="HO371" i="4"/>
  <c r="HN357" i="4"/>
  <c r="HN371" i="4"/>
  <c r="HQ357" i="4"/>
  <c r="HQ371" i="4"/>
  <c r="HL371" i="4"/>
  <c r="HM357" i="4"/>
  <c r="HM371" i="4"/>
  <c r="HP357" i="4"/>
  <c r="HP371" i="4"/>
  <c r="ID356" i="4"/>
  <c r="ID370" i="4"/>
  <c r="IC356" i="4"/>
  <c r="IC370" i="4"/>
  <c r="IF370" i="4"/>
  <c r="IH370" i="4"/>
  <c r="IG356" i="4"/>
  <c r="IG370" i="4"/>
  <c r="IE370" i="4"/>
  <c r="FQ125" i="4"/>
  <c r="FQ137" i="4"/>
  <c r="FQ161" i="4"/>
  <c r="FQ131" i="4"/>
  <c r="FQ143" i="4"/>
  <c r="FQ167" i="4"/>
  <c r="FQ128" i="4"/>
  <c r="FQ140" i="4"/>
  <c r="FQ164" i="4"/>
  <c r="HL359" i="4"/>
  <c r="HL373" i="4"/>
  <c r="HT296" i="4"/>
  <c r="HT328" i="4"/>
  <c r="HT344" i="4"/>
  <c r="HM344" i="4"/>
  <c r="HR359" i="4"/>
  <c r="HR373" i="4"/>
  <c r="HO359" i="4"/>
  <c r="HO373" i="4"/>
  <c r="HQ359" i="4"/>
  <c r="HQ373" i="4"/>
  <c r="HP359" i="4"/>
  <c r="HP373" i="4"/>
  <c r="HM359" i="4"/>
  <c r="HM373" i="4"/>
  <c r="HN359" i="4"/>
  <c r="HN373" i="4"/>
  <c r="FK376" i="4"/>
  <c r="FL376" i="4"/>
  <c r="FJ376" i="4"/>
  <c r="IF360" i="4"/>
  <c r="IF374" i="4"/>
  <c r="IC360" i="4"/>
  <c r="IC374" i="4"/>
  <c r="ID360" i="4"/>
  <c r="ID374" i="4"/>
  <c r="IH374" i="4"/>
  <c r="IG360" i="4"/>
  <c r="IG374" i="4"/>
  <c r="IE360" i="4"/>
  <c r="IE374" i="4"/>
  <c r="FL294" i="4"/>
  <c r="FL326" i="4"/>
  <c r="FL342" i="4"/>
  <c r="FF342" i="4"/>
  <c r="FK357" i="4"/>
  <c r="FK371" i="4"/>
  <c r="FJ357" i="4"/>
  <c r="FJ371" i="4"/>
  <c r="FL357" i="4"/>
  <c r="FL371" i="4"/>
  <c r="EW129" i="4"/>
  <c r="EW141" i="4"/>
  <c r="EW153" i="4"/>
  <c r="EX110" i="4"/>
  <c r="EX125" i="4"/>
  <c r="EX137" i="4"/>
  <c r="IG301" i="4"/>
  <c r="IG333" i="4"/>
  <c r="IG349" i="4"/>
  <c r="HZ349" i="4"/>
  <c r="IF364" i="4"/>
  <c r="IF378" i="4"/>
  <c r="IG364" i="4"/>
  <c r="IG378" i="4"/>
  <c r="IE364" i="4"/>
  <c r="IE378" i="4"/>
  <c r="ID364" i="4"/>
  <c r="ID378" i="4"/>
  <c r="IH378" i="4"/>
  <c r="IC364" i="4"/>
  <c r="IC378" i="4"/>
  <c r="HH362" i="4"/>
  <c r="HH376" i="4"/>
  <c r="HS293" i="4"/>
  <c r="HS325" i="4"/>
  <c r="HS341" i="4"/>
  <c r="HT208" i="4"/>
  <c r="HT293" i="4"/>
  <c r="HT325" i="4"/>
  <c r="HT341" i="4"/>
  <c r="HM341" i="4"/>
  <c r="HO356" i="4"/>
  <c r="HO370" i="4"/>
  <c r="HQ356" i="4"/>
  <c r="HQ370" i="4"/>
  <c r="HL370" i="4"/>
  <c r="HP356" i="4"/>
  <c r="HP370" i="4"/>
  <c r="HN356" i="4"/>
  <c r="HN370" i="4"/>
  <c r="HR356" i="4"/>
  <c r="HR370" i="4"/>
  <c r="HM356" i="4"/>
  <c r="HM370" i="4"/>
  <c r="HF345" i="4"/>
  <c r="HJ360" i="4"/>
  <c r="HJ374" i="4"/>
  <c r="HH360" i="4"/>
  <c r="HH374" i="4"/>
  <c r="HG360" i="4"/>
  <c r="HG374" i="4"/>
  <c r="HI360" i="4"/>
  <c r="HI374" i="4"/>
  <c r="HS297" i="4"/>
  <c r="HS329" i="4"/>
  <c r="HS345" i="4"/>
  <c r="HT297" i="4"/>
  <c r="HT329" i="4"/>
  <c r="HT345" i="4"/>
  <c r="HM345" i="4"/>
  <c r="HO360" i="4"/>
  <c r="HO374" i="4"/>
  <c r="HN360" i="4"/>
  <c r="HN374" i="4"/>
  <c r="HQ360" i="4"/>
  <c r="HQ374" i="4"/>
  <c r="HR360" i="4"/>
  <c r="HR374" i="4"/>
  <c r="HL360" i="4"/>
  <c r="HL374" i="4"/>
  <c r="HP360" i="4"/>
  <c r="HP374" i="4"/>
  <c r="HM360" i="4"/>
  <c r="HM374" i="4"/>
  <c r="IG292" i="4"/>
  <c r="IG324" i="4"/>
  <c r="IG340" i="4"/>
  <c r="HZ340" i="4"/>
  <c r="IG355" i="4"/>
  <c r="IG369" i="4"/>
  <c r="IC355" i="4"/>
  <c r="IC369" i="4"/>
  <c r="IF355" i="4"/>
  <c r="IF369" i="4"/>
  <c r="IH369" i="4"/>
  <c r="ID355" i="4"/>
  <c r="ID369" i="4"/>
  <c r="IE355" i="4"/>
  <c r="IE369" i="4"/>
  <c r="FB370" i="4"/>
  <c r="FD370" i="4"/>
  <c r="FE370" i="4"/>
  <c r="FF344" i="4"/>
  <c r="FL359" i="4"/>
  <c r="FL373" i="4"/>
  <c r="FK359" i="4"/>
  <c r="FK373" i="4"/>
  <c r="FJ359" i="4"/>
  <c r="FJ373" i="4"/>
  <c r="EW126" i="4"/>
  <c r="EW138" i="4"/>
  <c r="EW162" i="4"/>
  <c r="HS300" i="4"/>
  <c r="HS332" i="4"/>
  <c r="HS348" i="4"/>
  <c r="HT300" i="4"/>
  <c r="HT332" i="4"/>
  <c r="HT348" i="4"/>
  <c r="HM348" i="4"/>
  <c r="HR363" i="4"/>
  <c r="HR377" i="4"/>
  <c r="HN363" i="4"/>
  <c r="HN377" i="4"/>
  <c r="HL363" i="4"/>
  <c r="HL377" i="4"/>
  <c r="HP363" i="4"/>
  <c r="HP377" i="4"/>
  <c r="HO363" i="4"/>
  <c r="HO377" i="4"/>
  <c r="HQ363" i="4"/>
  <c r="HQ377" i="4"/>
  <c r="HM363" i="4"/>
  <c r="HM377" i="4"/>
  <c r="FF345" i="4"/>
  <c r="FL360" i="4"/>
  <c r="FL374" i="4"/>
  <c r="FJ360" i="4"/>
  <c r="FJ374" i="4"/>
  <c r="FK360" i="4"/>
  <c r="FK374" i="4"/>
  <c r="FC375" i="4"/>
  <c r="HL375" i="4"/>
  <c r="HH364" i="4"/>
  <c r="HH378" i="4"/>
  <c r="HI364" i="4"/>
  <c r="HI378" i="4"/>
  <c r="HG364" i="4"/>
  <c r="HG378" i="4"/>
  <c r="HJ364" i="4"/>
  <c r="HJ378" i="4"/>
  <c r="ER364" i="4"/>
  <c r="ER378" i="4"/>
  <c r="ES364" i="4"/>
  <c r="ES378" i="4"/>
  <c r="IG296" i="4"/>
  <c r="IG328" i="4"/>
  <c r="IG344" i="4"/>
  <c r="HZ344" i="4"/>
  <c r="IC359" i="4"/>
  <c r="IC373" i="4"/>
  <c r="IF359" i="4"/>
  <c r="IF373" i="4"/>
  <c r="IH373" i="4"/>
  <c r="IE359" i="4"/>
  <c r="IE373" i="4"/>
  <c r="ID359" i="4"/>
  <c r="ID373" i="4"/>
  <c r="IG359" i="4"/>
  <c r="IG373" i="4"/>
  <c r="FQ132" i="4"/>
  <c r="FQ144" i="4"/>
  <c r="FQ156" i="4"/>
  <c r="FQ124" i="4"/>
  <c r="FQ136" i="4"/>
  <c r="FQ160" i="4"/>
  <c r="IF294" i="4"/>
  <c r="IF326" i="4"/>
  <c r="IF342" i="4"/>
  <c r="IG209" i="4"/>
  <c r="IG294" i="4"/>
  <c r="IG326" i="4"/>
  <c r="IG342" i="4"/>
  <c r="HZ342" i="4"/>
  <c r="ID357" i="4"/>
  <c r="ID371" i="4"/>
  <c r="IE357" i="4"/>
  <c r="IE371" i="4"/>
  <c r="IF357" i="4"/>
  <c r="IF371" i="4"/>
  <c r="IG357" i="4"/>
  <c r="IG371" i="4"/>
  <c r="IC357" i="4"/>
  <c r="IC371" i="4"/>
  <c r="IH371" i="4"/>
  <c r="FL293" i="4"/>
  <c r="FL325" i="4"/>
  <c r="FL341" i="4"/>
  <c r="FF341" i="4"/>
  <c r="FJ356" i="4"/>
  <c r="FJ370" i="4"/>
  <c r="FK356" i="4"/>
  <c r="FK370" i="4"/>
  <c r="FL356" i="4"/>
  <c r="FL370" i="4"/>
  <c r="FL363" i="4"/>
  <c r="FL377" i="4"/>
  <c r="FJ363" i="4"/>
  <c r="FJ377" i="4"/>
  <c r="FK377" i="4"/>
  <c r="IG295" i="4"/>
  <c r="IG327" i="4"/>
  <c r="IG343" i="4"/>
  <c r="HZ343" i="4"/>
  <c r="IF358" i="4"/>
  <c r="IF372" i="4"/>
  <c r="ID358" i="4"/>
  <c r="ID372" i="4"/>
  <c r="IC358" i="4"/>
  <c r="IC372" i="4"/>
  <c r="IH372" i="4"/>
  <c r="IE358" i="4"/>
  <c r="IE372" i="4"/>
  <c r="IG358" i="4"/>
  <c r="IG372" i="4"/>
  <c r="HS295" i="4"/>
  <c r="HS327" i="4"/>
  <c r="HS343" i="4"/>
  <c r="HT295" i="4"/>
  <c r="HT327" i="4"/>
  <c r="HT343" i="4"/>
  <c r="HM343" i="4"/>
  <c r="HO358" i="4"/>
  <c r="HO372" i="4"/>
  <c r="HQ358" i="4"/>
  <c r="HQ372" i="4"/>
  <c r="HF343" i="4"/>
  <c r="HL358" i="4"/>
  <c r="HL372" i="4"/>
  <c r="HN358" i="4"/>
  <c r="HN372" i="4"/>
  <c r="HR358" i="4"/>
  <c r="HR372" i="4"/>
  <c r="HP358" i="4"/>
  <c r="HP372" i="4"/>
  <c r="HM358" i="4"/>
  <c r="HM372" i="4"/>
  <c r="EW124" i="4"/>
  <c r="EW136" i="4"/>
  <c r="EW148" i="4"/>
  <c r="FV358" i="4"/>
  <c r="FV372" i="4"/>
  <c r="GB372" i="4"/>
  <c r="FZ372" i="4"/>
  <c r="FX358" i="4"/>
  <c r="FX372" i="4"/>
  <c r="FY358" i="4"/>
  <c r="FY372" i="4"/>
  <c r="FW358" i="4"/>
  <c r="FW372" i="4"/>
  <c r="GA372" i="4"/>
  <c r="IF376" i="4"/>
  <c r="IH376" i="4"/>
  <c r="IE362" i="4"/>
  <c r="IE376" i="4"/>
  <c r="FE374" i="4"/>
  <c r="HS301" i="4"/>
  <c r="HS333" i="4"/>
  <c r="HS349" i="4"/>
  <c r="HT216" i="4"/>
  <c r="HT301" i="4"/>
  <c r="HT333" i="4"/>
  <c r="HT349" i="4"/>
  <c r="HM349" i="4"/>
  <c r="HN364" i="4"/>
  <c r="HN378" i="4"/>
  <c r="HO364" i="4"/>
  <c r="HO378" i="4"/>
  <c r="HM364" i="4"/>
  <c r="HM378" i="4"/>
  <c r="HR364" i="4"/>
  <c r="HR378" i="4"/>
  <c r="HP364" i="4"/>
  <c r="HP378" i="4"/>
  <c r="HQ364" i="4"/>
  <c r="HQ378" i="4"/>
  <c r="HL378" i="4"/>
  <c r="HD364" i="4"/>
  <c r="HD378" i="4"/>
  <c r="HE364" i="4"/>
  <c r="HE378" i="4"/>
  <c r="FP148" i="4"/>
  <c r="HA292" i="4"/>
  <c r="HA324" i="4"/>
  <c r="HA340" i="4"/>
  <c r="GR311" i="4"/>
  <c r="GS226" i="4"/>
  <c r="GS297" i="4"/>
  <c r="GS329" i="4"/>
  <c r="GS345" i="4"/>
  <c r="GS295" i="4"/>
  <c r="GS327" i="4"/>
  <c r="GS343" i="4"/>
  <c r="FS311" i="4"/>
  <c r="FP161" i="4"/>
  <c r="FP157" i="4"/>
  <c r="EP294" i="4"/>
  <c r="EP326" i="4"/>
  <c r="EP342" i="4"/>
  <c r="FP167" i="4"/>
  <c r="FP150" i="4"/>
  <c r="DE356" i="4"/>
  <c r="DE370" i="4"/>
  <c r="DG356" i="4"/>
  <c r="DG370" i="4"/>
  <c r="DI356" i="4"/>
  <c r="DI370" i="4"/>
  <c r="DJ295" i="4"/>
  <c r="DJ327" i="4"/>
  <c r="DJ343" i="4"/>
  <c r="DJ296" i="4"/>
  <c r="DJ328" i="4"/>
  <c r="DJ344" i="4"/>
  <c r="DJ297" i="4"/>
  <c r="DJ329" i="4"/>
  <c r="DJ345" i="4"/>
  <c r="DD345" i="4"/>
  <c r="DF360" i="4"/>
  <c r="DF374" i="4"/>
  <c r="EV153" i="4"/>
  <c r="EV168" i="4"/>
  <c r="BW157" i="4"/>
  <c r="BW150" i="4"/>
  <c r="EV161" i="4"/>
  <c r="FP154" i="4"/>
  <c r="BW155" i="4"/>
  <c r="EW133" i="4"/>
  <c r="EW145" i="4"/>
  <c r="EW169" i="4"/>
  <c r="EW128" i="4"/>
  <c r="EW140" i="4"/>
  <c r="EW164" i="4"/>
  <c r="EW125" i="4"/>
  <c r="EW137" i="4"/>
  <c r="EW149" i="4"/>
  <c r="EW131" i="4"/>
  <c r="EW143" i="4"/>
  <c r="EW167" i="4"/>
  <c r="EW130" i="4"/>
  <c r="EW142" i="4"/>
  <c r="EW154" i="4"/>
  <c r="BK357" i="4"/>
  <c r="BK371" i="4"/>
  <c r="BI357" i="4"/>
  <c r="BI371" i="4"/>
  <c r="CS225" i="4"/>
  <c r="CR310" i="4"/>
  <c r="GK230" i="4"/>
  <c r="GJ315" i="4"/>
  <c r="GJ311" i="4"/>
  <c r="GK226" i="4"/>
  <c r="EV164" i="4"/>
  <c r="EV151" i="4"/>
  <c r="EV160" i="4"/>
  <c r="EV166" i="4"/>
  <c r="BW153" i="4"/>
  <c r="GL224" i="4"/>
  <c r="GL309" i="4"/>
  <c r="GK309" i="4"/>
  <c r="GK228" i="4"/>
  <c r="GJ313" i="4"/>
  <c r="IG224" i="4"/>
  <c r="IG309" i="4"/>
  <c r="IF309" i="4"/>
  <c r="BN252" i="4"/>
  <c r="GK225" i="4"/>
  <c r="GJ310" i="4"/>
  <c r="GJ307" i="4"/>
  <c r="GK222" i="4"/>
  <c r="GJ312" i="4"/>
  <c r="GK227" i="4"/>
  <c r="EC271" i="4"/>
  <c r="AC292" i="4"/>
  <c r="AC324" i="4"/>
  <c r="AC340" i="4"/>
  <c r="BX133" i="4"/>
  <c r="BX145" i="4"/>
  <c r="BX169" i="4"/>
  <c r="AN263" i="4"/>
  <c r="BX128" i="4"/>
  <c r="BX140" i="4"/>
  <c r="BX152" i="4"/>
  <c r="DE355" i="4"/>
  <c r="DE369" i="4"/>
  <c r="DF355" i="4"/>
  <c r="DF369" i="4"/>
  <c r="CJ358" i="4"/>
  <c r="AQ362" i="4"/>
  <c r="AQ376" i="4"/>
  <c r="AO362" i="4"/>
  <c r="AO376" i="4"/>
  <c r="AP362" i="4"/>
  <c r="AP376" i="4"/>
  <c r="AN362" i="4"/>
  <c r="AN376" i="4"/>
  <c r="AR362" i="4"/>
  <c r="AR376" i="4"/>
  <c r="AS362" i="4"/>
  <c r="AS376" i="4"/>
  <c r="HJ362" i="4"/>
  <c r="HJ376" i="4"/>
  <c r="HL362" i="4"/>
  <c r="HL376" i="4"/>
  <c r="HK362" i="4"/>
  <c r="HF362" i="4"/>
  <c r="HG362" i="4"/>
  <c r="HG376" i="4"/>
  <c r="HI362" i="4"/>
  <c r="HI376" i="4"/>
  <c r="GK270" i="4"/>
  <c r="GK257" i="4"/>
  <c r="GK376" i="4"/>
  <c r="DJ356" i="4"/>
  <c r="DJ370" i="4"/>
  <c r="EB263" i="4"/>
  <c r="FK256" i="4"/>
  <c r="HA293" i="4"/>
  <c r="HA325" i="4"/>
  <c r="HA341" i="4"/>
  <c r="FB361" i="4"/>
  <c r="FB375" i="4"/>
  <c r="EC256" i="4"/>
  <c r="DF356" i="4"/>
  <c r="DF370" i="4"/>
  <c r="CS308" i="4"/>
  <c r="CT223" i="4"/>
  <c r="CS309" i="4"/>
  <c r="CT224" i="4"/>
  <c r="IF271" i="4"/>
  <c r="DH356" i="4"/>
  <c r="DH370" i="4"/>
  <c r="BY293" i="4"/>
  <c r="BY325" i="4"/>
  <c r="BY341" i="4"/>
  <c r="BS341" i="4"/>
  <c r="DD356" i="4"/>
  <c r="GK244" i="4"/>
  <c r="GL244" i="4"/>
  <c r="GZ314" i="4"/>
  <c r="HA229" i="4"/>
  <c r="GS293" i="4"/>
  <c r="GS325" i="4"/>
  <c r="GS341" i="4"/>
  <c r="DB362" i="4"/>
  <c r="DB376" i="4"/>
  <c r="AS259" i="4"/>
  <c r="BW166" i="4"/>
  <c r="GJ259" i="4"/>
  <c r="GJ272" i="4"/>
  <c r="BW164" i="4"/>
  <c r="AN265" i="4"/>
  <c r="BN264" i="4"/>
  <c r="AN250" i="4"/>
  <c r="BN253" i="4"/>
  <c r="DI355" i="4"/>
  <c r="DI369" i="4"/>
  <c r="DJ355" i="4"/>
  <c r="DJ369" i="4"/>
  <c r="DD355" i="4"/>
  <c r="DH355" i="4"/>
  <c r="DH369" i="4"/>
  <c r="HA296" i="4"/>
  <c r="HA328" i="4"/>
  <c r="HA344" i="4"/>
  <c r="HI161" i="4"/>
  <c r="HI149" i="4"/>
  <c r="HI153" i="4"/>
  <c r="HI165" i="4"/>
  <c r="HI157" i="4"/>
  <c r="HI169" i="4"/>
  <c r="HI151" i="4"/>
  <c r="HI163" i="4"/>
  <c r="HF251" i="4"/>
  <c r="HF370" i="4"/>
  <c r="HI154" i="4"/>
  <c r="HI166" i="4"/>
  <c r="GT299" i="4"/>
  <c r="GT331" i="4"/>
  <c r="GT347" i="4"/>
  <c r="GM347" i="4"/>
  <c r="HF265" i="4"/>
  <c r="HF264" i="4"/>
  <c r="HF252" i="4"/>
  <c r="HF371" i="4"/>
  <c r="HI150" i="4"/>
  <c r="HI162" i="4"/>
  <c r="HI167" i="4"/>
  <c r="HI155" i="4"/>
  <c r="HI168" i="4"/>
  <c r="HI156" i="4"/>
  <c r="HL66" i="4"/>
  <c r="HL109" i="4"/>
  <c r="HK109" i="4"/>
  <c r="HI164" i="4"/>
  <c r="HI152" i="4"/>
  <c r="HI148" i="4"/>
  <c r="HI160" i="4"/>
  <c r="HJ126" i="4"/>
  <c r="HJ138" i="4"/>
  <c r="HJ131" i="4"/>
  <c r="HJ143" i="4"/>
  <c r="HJ125" i="4"/>
  <c r="HJ137" i="4"/>
  <c r="HK110" i="4"/>
  <c r="HJ132" i="4"/>
  <c r="HJ144" i="4"/>
  <c r="HJ133" i="4"/>
  <c r="HJ145" i="4"/>
  <c r="HJ129" i="4"/>
  <c r="HJ141" i="4"/>
  <c r="HJ127" i="4"/>
  <c r="HJ139" i="4"/>
  <c r="HJ128" i="4"/>
  <c r="HJ140" i="4"/>
  <c r="HJ124" i="4"/>
  <c r="HJ136" i="4"/>
  <c r="HJ130" i="4"/>
  <c r="HJ142" i="4"/>
  <c r="EZ361" i="4"/>
  <c r="FE361" i="4"/>
  <c r="FE375" i="4"/>
  <c r="FA361" i="4"/>
  <c r="FA375" i="4"/>
  <c r="FD361" i="4"/>
  <c r="FD375" i="4"/>
  <c r="EP292" i="4"/>
  <c r="EP324" i="4"/>
  <c r="EP340" i="4"/>
  <c r="EP293" i="4"/>
  <c r="EP325" i="4"/>
  <c r="EP341" i="4"/>
  <c r="ED265" i="4"/>
  <c r="BN263" i="4"/>
  <c r="BN250" i="4"/>
  <c r="ED252" i="4"/>
  <c r="AN264" i="4"/>
  <c r="AN266" i="4"/>
  <c r="ED253" i="4"/>
  <c r="EG154" i="4"/>
  <c r="EG166" i="4"/>
  <c r="EG168" i="4"/>
  <c r="EG156" i="4"/>
  <c r="EG164" i="4"/>
  <c r="EG152" i="4"/>
  <c r="EG150" i="4"/>
  <c r="EG162" i="4"/>
  <c r="AC293" i="4"/>
  <c r="AC325" i="4"/>
  <c r="AC341" i="4"/>
  <c r="BN267" i="4"/>
  <c r="AN251" i="4"/>
  <c r="BN265" i="4"/>
  <c r="ED266" i="4"/>
  <c r="EG163" i="4"/>
  <c r="EG151" i="4"/>
  <c r="EG160" i="4"/>
  <c r="EG148" i="4"/>
  <c r="EG161" i="4"/>
  <c r="EG149" i="4"/>
  <c r="EG155" i="4"/>
  <c r="EG167" i="4"/>
  <c r="EH128" i="4"/>
  <c r="EH140" i="4"/>
  <c r="EH129" i="4"/>
  <c r="EH141" i="4"/>
  <c r="EI110" i="4"/>
  <c r="EH131" i="4"/>
  <c r="EH143" i="4"/>
  <c r="EH124" i="4"/>
  <c r="EH136" i="4"/>
  <c r="EH125" i="4"/>
  <c r="EH137" i="4"/>
  <c r="EH133" i="4"/>
  <c r="EH145" i="4"/>
  <c r="EH126" i="4"/>
  <c r="EH138" i="4"/>
  <c r="EH127" i="4"/>
  <c r="EH139" i="4"/>
  <c r="EH132" i="4"/>
  <c r="EH144" i="4"/>
  <c r="EH130" i="4"/>
  <c r="EH142" i="4"/>
  <c r="FF266" i="4"/>
  <c r="BN266" i="4"/>
  <c r="EG169" i="4"/>
  <c r="EG157" i="4"/>
  <c r="EG165" i="4"/>
  <c r="EG153" i="4"/>
  <c r="BW151" i="4"/>
  <c r="BW156" i="4"/>
  <c r="BY110" i="4"/>
  <c r="BY125" i="4"/>
  <c r="BY137" i="4"/>
  <c r="BX132" i="4"/>
  <c r="BX144" i="4"/>
  <c r="BX156" i="4"/>
  <c r="BX126" i="4"/>
  <c r="BX138" i="4"/>
  <c r="BX150" i="4"/>
  <c r="BX130" i="4"/>
  <c r="BX142" i="4"/>
  <c r="BX166" i="4"/>
  <c r="BX125" i="4"/>
  <c r="BX137" i="4"/>
  <c r="BX149" i="4"/>
  <c r="BX124" i="4"/>
  <c r="BX136" i="4"/>
  <c r="BX148" i="4"/>
  <c r="BX129" i="4"/>
  <c r="BX141" i="4"/>
  <c r="BX153" i="4"/>
  <c r="BX127" i="4"/>
  <c r="BX139" i="4"/>
  <c r="BX151" i="4"/>
  <c r="CS312" i="4"/>
  <c r="CT227" i="4"/>
  <c r="BQ154" i="4"/>
  <c r="BQ166" i="4"/>
  <c r="AN252" i="4"/>
  <c r="AN254" i="4"/>
  <c r="BQ151" i="4"/>
  <c r="BQ163" i="4"/>
  <c r="BQ164" i="4"/>
  <c r="BQ152" i="4"/>
  <c r="BQ160" i="4"/>
  <c r="BQ148" i="4"/>
  <c r="BN251" i="4"/>
  <c r="FS306" i="4"/>
  <c r="FT221" i="4"/>
  <c r="FT306" i="4"/>
  <c r="BQ150" i="4"/>
  <c r="BQ162" i="4"/>
  <c r="BQ161" i="4"/>
  <c r="BQ149" i="4"/>
  <c r="AN267" i="4"/>
  <c r="DP263" i="4"/>
  <c r="FF253" i="4"/>
  <c r="BN254" i="4"/>
  <c r="DP265" i="4"/>
  <c r="FS314" i="4"/>
  <c r="FT229" i="4"/>
  <c r="FT314" i="4"/>
  <c r="BQ169" i="4"/>
  <c r="BQ157" i="4"/>
  <c r="BQ155" i="4"/>
  <c r="BQ167" i="4"/>
  <c r="BQ165" i="4"/>
  <c r="BQ153" i="4"/>
  <c r="IG228" i="4"/>
  <c r="IG313" i="4"/>
  <c r="IF313" i="4"/>
  <c r="AN253" i="4"/>
  <c r="DP252" i="4"/>
  <c r="GK314" i="4"/>
  <c r="GL229" i="4"/>
  <c r="GL314" i="4"/>
  <c r="BQ156" i="4"/>
  <c r="BQ168" i="4"/>
  <c r="BR130" i="4"/>
  <c r="BR142" i="4"/>
  <c r="BR132" i="4"/>
  <c r="BR144" i="4"/>
  <c r="BR127" i="4"/>
  <c r="BR139" i="4"/>
  <c r="BR129" i="4"/>
  <c r="BR141" i="4"/>
  <c r="BR125" i="4"/>
  <c r="BR137" i="4"/>
  <c r="BR124" i="4"/>
  <c r="BR136" i="4"/>
  <c r="BR128" i="4"/>
  <c r="BR140" i="4"/>
  <c r="BR131" i="4"/>
  <c r="BR143" i="4"/>
  <c r="BR126" i="4"/>
  <c r="BR138" i="4"/>
  <c r="BR133" i="4"/>
  <c r="BR145" i="4"/>
  <c r="GL221" i="4"/>
  <c r="GL306" i="4"/>
  <c r="GK306" i="4"/>
  <c r="GL223" i="4"/>
  <c r="GL308" i="4"/>
  <c r="GK308" i="4"/>
  <c r="EB272" i="4"/>
  <c r="BX364" i="4"/>
  <c r="DP251" i="4"/>
  <c r="DP264" i="4"/>
  <c r="FF263" i="4"/>
  <c r="FF250" i="4"/>
  <c r="BY294" i="4"/>
  <c r="BY326" i="4"/>
  <c r="BY342" i="4"/>
  <c r="BS342" i="4"/>
  <c r="DP254" i="4"/>
  <c r="FF264" i="4"/>
  <c r="DP267" i="4"/>
  <c r="FA363" i="4"/>
  <c r="EZ363" i="4"/>
  <c r="FB363" i="4"/>
  <c r="FC363" i="4"/>
  <c r="FD363" i="4"/>
  <c r="CJ356" i="4"/>
  <c r="HZ360" i="4"/>
  <c r="IA360" i="4"/>
  <c r="IB360" i="4"/>
  <c r="GN359" i="4"/>
  <c r="GM359" i="4"/>
  <c r="GP359" i="4"/>
  <c r="GO359" i="4"/>
  <c r="GQ359" i="4"/>
  <c r="GR359" i="4"/>
  <c r="GS359" i="4"/>
  <c r="FF254" i="4"/>
  <c r="BZ362" i="4"/>
  <c r="CA362" i="4"/>
  <c r="CB362" i="4"/>
  <c r="CC362" i="4"/>
  <c r="CD362" i="4"/>
  <c r="CR358" i="4"/>
  <c r="BH363" i="4"/>
  <c r="BG363" i="4"/>
  <c r="BI363" i="4"/>
  <c r="BJ363" i="4"/>
  <c r="BK363" i="4"/>
  <c r="BC355" i="4"/>
  <c r="AU357" i="4"/>
  <c r="AV357" i="4"/>
  <c r="R364" i="4"/>
  <c r="P362" i="4"/>
  <c r="P376" i="4"/>
  <c r="Q362" i="4"/>
  <c r="Q376" i="4"/>
  <c r="S362" i="4"/>
  <c r="S376" i="4"/>
  <c r="R362" i="4"/>
  <c r="T362" i="4"/>
  <c r="T376" i="4"/>
  <c r="U362" i="4"/>
  <c r="U376" i="4"/>
  <c r="DP253" i="4"/>
  <c r="FT252" i="4"/>
  <c r="FM252" i="4"/>
  <c r="FM371" i="4"/>
  <c r="FT265" i="4"/>
  <c r="FM265" i="4"/>
  <c r="V265" i="4"/>
  <c r="P265" i="4"/>
  <c r="V252" i="4"/>
  <c r="P252" i="4"/>
  <c r="CA360" i="4"/>
  <c r="BZ360" i="4"/>
  <c r="CC360" i="4"/>
  <c r="CB360" i="4"/>
  <c r="CD360" i="4"/>
  <c r="HS309" i="4"/>
  <c r="HT224" i="4"/>
  <c r="DD344" i="4"/>
  <c r="DJ359" i="4"/>
  <c r="GS312" i="4"/>
  <c r="GT227" i="4"/>
  <c r="GT312" i="4"/>
  <c r="EX312" i="4"/>
  <c r="EY227" i="4"/>
  <c r="EY312" i="4"/>
  <c r="AC255" i="4"/>
  <c r="AC268" i="4"/>
  <c r="BE169" i="4"/>
  <c r="BE157" i="4"/>
  <c r="AC307" i="4"/>
  <c r="AD222" i="4"/>
  <c r="AD307" i="4"/>
  <c r="T169" i="4"/>
  <c r="T157" i="4"/>
  <c r="T151" i="4"/>
  <c r="T163" i="4"/>
  <c r="BH361" i="4"/>
  <c r="BH375" i="4"/>
  <c r="BG361" i="4"/>
  <c r="BI361" i="4"/>
  <c r="BI375" i="4"/>
  <c r="BJ361" i="4"/>
  <c r="BJ375" i="4"/>
  <c r="BL361" i="4"/>
  <c r="BL375" i="4"/>
  <c r="CK168" i="4"/>
  <c r="CK156" i="4"/>
  <c r="HT243" i="4"/>
  <c r="HU215" i="4"/>
  <c r="DO157" i="4"/>
  <c r="DO169" i="4"/>
  <c r="AY130" i="4"/>
  <c r="AY142" i="4"/>
  <c r="AY125" i="4"/>
  <c r="AY137" i="4"/>
  <c r="AY127" i="4"/>
  <c r="AY139" i="4"/>
  <c r="AY132" i="4"/>
  <c r="AY144" i="4"/>
  <c r="AY126" i="4"/>
  <c r="AY138" i="4"/>
  <c r="AY133" i="4"/>
  <c r="AY145" i="4"/>
  <c r="AY128" i="4"/>
  <c r="AY140" i="4"/>
  <c r="AY129" i="4"/>
  <c r="AY141" i="4"/>
  <c r="AY124" i="4"/>
  <c r="AY136" i="4"/>
  <c r="AY131" i="4"/>
  <c r="AY143" i="4"/>
  <c r="DZ168" i="4"/>
  <c r="DZ156" i="4"/>
  <c r="AB270" i="4"/>
  <c r="AB257" i="4"/>
  <c r="AQ152" i="4"/>
  <c r="AQ164" i="4"/>
  <c r="FS253" i="4"/>
  <c r="FS266" i="4"/>
  <c r="GT300" i="4"/>
  <c r="GT332" i="4"/>
  <c r="GT348" i="4"/>
  <c r="GT243" i="4"/>
  <c r="FI155" i="4"/>
  <c r="FI167" i="4"/>
  <c r="AK125" i="4"/>
  <c r="AK137" i="4"/>
  <c r="AK129" i="4"/>
  <c r="AK141" i="4"/>
  <c r="AK130" i="4"/>
  <c r="AK142" i="4"/>
  <c r="AL110" i="4"/>
  <c r="AK124" i="4"/>
  <c r="AK136" i="4"/>
  <c r="AK132" i="4"/>
  <c r="AK144" i="4"/>
  <c r="AK131" i="4"/>
  <c r="AK143" i="4"/>
  <c r="AK126" i="4"/>
  <c r="AK138" i="4"/>
  <c r="AK128" i="4"/>
  <c r="AK140" i="4"/>
  <c r="AK127" i="4"/>
  <c r="AK139" i="4"/>
  <c r="AK133" i="4"/>
  <c r="AK145" i="4"/>
  <c r="HL267" i="4"/>
  <c r="HF267" i="4"/>
  <c r="HL254" i="4"/>
  <c r="HF254" i="4"/>
  <c r="HF373" i="4"/>
  <c r="HR269" i="4"/>
  <c r="HR256" i="4"/>
  <c r="CE163" i="4"/>
  <c r="CE151" i="4"/>
  <c r="EN152" i="4"/>
  <c r="EN164" i="4"/>
  <c r="DH155" i="4"/>
  <c r="DH167" i="4"/>
  <c r="IC155" i="4"/>
  <c r="IC167" i="4"/>
  <c r="DS153" i="4"/>
  <c r="DS165" i="4"/>
  <c r="DS163" i="4"/>
  <c r="DS151" i="4"/>
  <c r="DI270" i="4"/>
  <c r="DI257" i="4"/>
  <c r="EF360" i="4"/>
  <c r="EP265" i="4"/>
  <c r="EP252" i="4"/>
  <c r="HT238" i="4"/>
  <c r="HU210" i="4"/>
  <c r="BF254" i="4"/>
  <c r="AZ254" i="4"/>
  <c r="BF267" i="4"/>
  <c r="AZ267" i="4"/>
  <c r="AC256" i="4"/>
  <c r="AC269" i="4"/>
  <c r="GR129" i="4"/>
  <c r="GR141" i="4"/>
  <c r="GR131" i="4"/>
  <c r="GR143" i="4"/>
  <c r="GR132" i="4"/>
  <c r="GR144" i="4"/>
  <c r="GR127" i="4"/>
  <c r="GR139" i="4"/>
  <c r="GR125" i="4"/>
  <c r="GR137" i="4"/>
  <c r="GR133" i="4"/>
  <c r="GR145" i="4"/>
  <c r="GS110" i="4"/>
  <c r="GR124" i="4"/>
  <c r="GR136" i="4"/>
  <c r="GR128" i="4"/>
  <c r="GR140" i="4"/>
  <c r="GR130" i="4"/>
  <c r="GR142" i="4"/>
  <c r="GR126" i="4"/>
  <c r="GR138" i="4"/>
  <c r="AU358" i="4"/>
  <c r="AV358" i="4"/>
  <c r="GJ131" i="4"/>
  <c r="GJ143" i="4"/>
  <c r="GJ125" i="4"/>
  <c r="GJ137" i="4"/>
  <c r="GJ133" i="4"/>
  <c r="GJ145" i="4"/>
  <c r="GJ132" i="4"/>
  <c r="GJ144" i="4"/>
  <c r="GJ127" i="4"/>
  <c r="GJ139" i="4"/>
  <c r="GJ129" i="4"/>
  <c r="GJ141" i="4"/>
  <c r="GJ128" i="4"/>
  <c r="GJ140" i="4"/>
  <c r="GK110" i="4"/>
  <c r="GJ124" i="4"/>
  <c r="GJ136" i="4"/>
  <c r="GJ126" i="4"/>
  <c r="GJ138" i="4"/>
  <c r="GJ130" i="4"/>
  <c r="GJ142" i="4"/>
  <c r="BL132" i="4"/>
  <c r="BL144" i="4"/>
  <c r="BL127" i="4"/>
  <c r="BL139" i="4"/>
  <c r="BL125" i="4"/>
  <c r="BL137" i="4"/>
  <c r="BL133" i="4"/>
  <c r="BL145" i="4"/>
  <c r="BL124" i="4"/>
  <c r="BL136" i="4"/>
  <c r="BL128" i="4"/>
  <c r="BL140" i="4"/>
  <c r="BL130" i="4"/>
  <c r="BL142" i="4"/>
  <c r="BL126" i="4"/>
  <c r="BL138" i="4"/>
  <c r="BL129" i="4"/>
  <c r="BL141" i="4"/>
  <c r="BL131" i="4"/>
  <c r="BL143" i="4"/>
  <c r="EK359" i="4"/>
  <c r="EJ359" i="4"/>
  <c r="EL359" i="4"/>
  <c r="EM359" i="4"/>
  <c r="EN359" i="4"/>
  <c r="EO359" i="4"/>
  <c r="HA298" i="4"/>
  <c r="HA330" i="4"/>
  <c r="HA346" i="4"/>
  <c r="HA241" i="4"/>
  <c r="HB213" i="4"/>
  <c r="AK312" i="4"/>
  <c r="AL227" i="4"/>
  <c r="AL312" i="4"/>
  <c r="HQ154" i="4"/>
  <c r="HQ166" i="4"/>
  <c r="HQ151" i="4"/>
  <c r="HQ163" i="4"/>
  <c r="HR126" i="4"/>
  <c r="HR138" i="4"/>
  <c r="HR128" i="4"/>
  <c r="HR140" i="4"/>
  <c r="HS110" i="4"/>
  <c r="HR132" i="4"/>
  <c r="HR144" i="4"/>
  <c r="HR133" i="4"/>
  <c r="HR145" i="4"/>
  <c r="HR127" i="4"/>
  <c r="HR139" i="4"/>
  <c r="HR124" i="4"/>
  <c r="HR136" i="4"/>
  <c r="HR129" i="4"/>
  <c r="HR141" i="4"/>
  <c r="HR131" i="4"/>
  <c r="HR143" i="4"/>
  <c r="HR130" i="4"/>
  <c r="HR142" i="4"/>
  <c r="HR125" i="4"/>
  <c r="HR137" i="4"/>
  <c r="HL253" i="4"/>
  <c r="HF253" i="4"/>
  <c r="HF372" i="4"/>
  <c r="HL266" i="4"/>
  <c r="HF266" i="4"/>
  <c r="EF364" i="4"/>
  <c r="IF254" i="4"/>
  <c r="EQ299" i="4"/>
  <c r="EQ331" i="4"/>
  <c r="EQ347" i="4"/>
  <c r="EQ242" i="4"/>
  <c r="AC310" i="4"/>
  <c r="AD225" i="4"/>
  <c r="AD310" i="4"/>
  <c r="FE258" i="4"/>
  <c r="EZ258" i="4"/>
  <c r="EZ377" i="4"/>
  <c r="FE271" i="4"/>
  <c r="EZ271" i="4"/>
  <c r="HS254" i="4"/>
  <c r="HS373" i="4"/>
  <c r="HS267" i="4"/>
  <c r="GS253" i="4"/>
  <c r="GS266" i="4"/>
  <c r="AB254" i="4"/>
  <c r="AB267" i="4"/>
  <c r="DP346" i="4"/>
  <c r="DV361" i="4"/>
  <c r="DV375" i="4"/>
  <c r="BO359" i="4"/>
  <c r="BN359" i="4"/>
  <c r="BP359" i="4"/>
  <c r="BQ359" i="4"/>
  <c r="GC355" i="4"/>
  <c r="IG239" i="4"/>
  <c r="FQ154" i="4"/>
  <c r="FQ166" i="4"/>
  <c r="FL237" i="4"/>
  <c r="IG235" i="4"/>
  <c r="DJ254" i="4"/>
  <c r="DD254" i="4"/>
  <c r="DD373" i="4"/>
  <c r="DJ267" i="4"/>
  <c r="DD267" i="4"/>
  <c r="CV241" i="4"/>
  <c r="CW213" i="4"/>
  <c r="CW241" i="4"/>
  <c r="EQ244" i="4"/>
  <c r="BF298" i="4"/>
  <c r="BF330" i="4"/>
  <c r="BF346" i="4"/>
  <c r="CU66" i="4"/>
  <c r="CT109" i="4"/>
  <c r="HS311" i="4"/>
  <c r="HT226" i="4"/>
  <c r="AD297" i="4"/>
  <c r="AD329" i="4"/>
  <c r="AD345" i="4"/>
  <c r="AD240" i="4"/>
  <c r="FT293" i="4"/>
  <c r="FT325" i="4"/>
  <c r="FT341" i="4"/>
  <c r="FT236" i="4"/>
  <c r="BE168" i="4"/>
  <c r="BE156" i="4"/>
  <c r="BE164" i="4"/>
  <c r="BE152" i="4"/>
  <c r="GT297" i="4"/>
  <c r="GT329" i="4"/>
  <c r="GT345" i="4"/>
  <c r="GT240" i="4"/>
  <c r="GT294" i="4"/>
  <c r="GT326" i="4"/>
  <c r="GT342" i="4"/>
  <c r="GM342" i="4"/>
  <c r="GS357" i="4"/>
  <c r="GT237" i="4"/>
  <c r="FS309" i="4"/>
  <c r="FT224" i="4"/>
  <c r="FT309" i="4"/>
  <c r="U127" i="4"/>
  <c r="U139" i="4"/>
  <c r="U133" i="4"/>
  <c r="U145" i="4"/>
  <c r="U125" i="4"/>
  <c r="U137" i="4"/>
  <c r="U129" i="4"/>
  <c r="U141" i="4"/>
  <c r="U130" i="4"/>
  <c r="U142" i="4"/>
  <c r="V110" i="4"/>
  <c r="U124" i="4"/>
  <c r="U136" i="4"/>
  <c r="U132" i="4"/>
  <c r="U144" i="4"/>
  <c r="U131" i="4"/>
  <c r="U143" i="4"/>
  <c r="U126" i="4"/>
  <c r="U138" i="4"/>
  <c r="U128" i="4"/>
  <c r="U140" i="4"/>
  <c r="T152" i="4"/>
  <c r="T164" i="4"/>
  <c r="FS299" i="4"/>
  <c r="FS331" i="4"/>
  <c r="FS347" i="4"/>
  <c r="FS242" i="4"/>
  <c r="FT214" i="4"/>
  <c r="AC314" i="4"/>
  <c r="AD229" i="4"/>
  <c r="AD314" i="4"/>
  <c r="BO360" i="4"/>
  <c r="BN360" i="4"/>
  <c r="BP360" i="4"/>
  <c r="BQ360" i="4"/>
  <c r="HS299" i="4"/>
  <c r="HS331" i="4"/>
  <c r="HS347" i="4"/>
  <c r="AA162" i="4"/>
  <c r="AA150" i="4"/>
  <c r="AA149" i="4"/>
  <c r="AA161" i="4"/>
  <c r="AA153" i="4"/>
  <c r="AA165" i="4"/>
  <c r="FD169" i="4"/>
  <c r="FD157" i="4"/>
  <c r="FD162" i="4"/>
  <c r="FD150" i="4"/>
  <c r="CY357" i="4"/>
  <c r="DK355" i="4"/>
  <c r="DL355" i="4"/>
  <c r="EJ347" i="4"/>
  <c r="EP362" i="4"/>
  <c r="HS306" i="4"/>
  <c r="HT221" i="4"/>
  <c r="CK169" i="4"/>
  <c r="CK157" i="4"/>
  <c r="CK164" i="4"/>
  <c r="CK152" i="4"/>
  <c r="CK161" i="4"/>
  <c r="CK149" i="4"/>
  <c r="AK259" i="4"/>
  <c r="AK272" i="4"/>
  <c r="FL251" i="4"/>
  <c r="FF251" i="4"/>
  <c r="FS300" i="4"/>
  <c r="HR272" i="4"/>
  <c r="HR259" i="4"/>
  <c r="EC296" i="4"/>
  <c r="EC328" i="4"/>
  <c r="EC344" i="4"/>
  <c r="EC239" i="4"/>
  <c r="EC295" i="4"/>
  <c r="EC327" i="4"/>
  <c r="EC343" i="4"/>
  <c r="EC238" i="4"/>
  <c r="EQ298" i="4"/>
  <c r="EQ330" i="4"/>
  <c r="EQ346" i="4"/>
  <c r="EP311" i="4"/>
  <c r="EQ226" i="4"/>
  <c r="EQ311" i="4"/>
  <c r="EB252" i="4"/>
  <c r="EP300" i="4"/>
  <c r="EP332" i="4"/>
  <c r="EP348" i="4"/>
  <c r="FM342" i="4"/>
  <c r="FS357" i="4"/>
  <c r="HS265" i="4"/>
  <c r="HS252" i="4"/>
  <c r="HS371" i="4"/>
  <c r="GT270" i="4"/>
  <c r="GM270" i="4"/>
  <c r="GT257" i="4"/>
  <c r="GM257" i="4"/>
  <c r="GM376" i="4"/>
  <c r="CA359" i="4"/>
  <c r="BZ359" i="4"/>
  <c r="CB359" i="4"/>
  <c r="CC359" i="4"/>
  <c r="CD359" i="4"/>
  <c r="CY364" i="4"/>
  <c r="HS314" i="4"/>
  <c r="HT229" i="4"/>
  <c r="DO167" i="4"/>
  <c r="DO155" i="4"/>
  <c r="DO152" i="4"/>
  <c r="DO164" i="4"/>
  <c r="DO166" i="4"/>
  <c r="DO154" i="4"/>
  <c r="AX150" i="4"/>
  <c r="AX162" i="4"/>
  <c r="AX167" i="4"/>
  <c r="AX155" i="4"/>
  <c r="AX164" i="4"/>
  <c r="AX152" i="4"/>
  <c r="AU356" i="4"/>
  <c r="AV356" i="4"/>
  <c r="HL250" i="4"/>
  <c r="HF250" i="4"/>
  <c r="HF369" i="4"/>
  <c r="HL263" i="4"/>
  <c r="HF263" i="4"/>
  <c r="AK296" i="4"/>
  <c r="AK328" i="4"/>
  <c r="AK344" i="4"/>
  <c r="AK239" i="4"/>
  <c r="AL211" i="4"/>
  <c r="CE258" i="4"/>
  <c r="CE271" i="4"/>
  <c r="IF263" i="4"/>
  <c r="BF237" i="4"/>
  <c r="U256" i="4"/>
  <c r="U269" i="4"/>
  <c r="DZ153" i="4"/>
  <c r="DZ165" i="4"/>
  <c r="DZ157" i="4"/>
  <c r="DZ169" i="4"/>
  <c r="DZ149" i="4"/>
  <c r="DZ161" i="4"/>
  <c r="AC299" i="4"/>
  <c r="AC331" i="4"/>
  <c r="AC347" i="4"/>
  <c r="AC242" i="4"/>
  <c r="AD214" i="4"/>
  <c r="AD294" i="4"/>
  <c r="AD326" i="4"/>
  <c r="AD342" i="4"/>
  <c r="W342" i="4"/>
  <c r="AQ162" i="4"/>
  <c r="AQ150" i="4"/>
  <c r="AQ156" i="4"/>
  <c r="AQ168" i="4"/>
  <c r="AQ167" i="4"/>
  <c r="AQ155" i="4"/>
  <c r="AK264" i="4"/>
  <c r="AK251" i="4"/>
  <c r="EX309" i="4"/>
  <c r="EY224" i="4"/>
  <c r="EY309" i="4"/>
  <c r="FT295" i="4"/>
  <c r="FT327" i="4"/>
  <c r="FT343" i="4"/>
  <c r="FM343" i="4"/>
  <c r="FS358" i="4"/>
  <c r="FT238" i="4"/>
  <c r="GS309" i="4"/>
  <c r="GT224" i="4"/>
  <c r="GT309" i="4"/>
  <c r="FI150" i="4"/>
  <c r="FI162" i="4"/>
  <c r="FI161" i="4"/>
  <c r="FI149" i="4"/>
  <c r="FI168" i="4"/>
  <c r="FI156" i="4"/>
  <c r="AK310" i="4"/>
  <c r="AL225" i="4"/>
  <c r="AL310" i="4"/>
  <c r="CT240" i="4"/>
  <c r="CU212" i="4"/>
  <c r="FL267" i="4"/>
  <c r="FF267" i="4"/>
  <c r="BH358" i="4"/>
  <c r="BG358" i="4"/>
  <c r="BI358" i="4"/>
  <c r="BJ358" i="4"/>
  <c r="EI254" i="4"/>
  <c r="ED254" i="4"/>
  <c r="EI267" i="4"/>
  <c r="ED267" i="4"/>
  <c r="AJ169" i="4"/>
  <c r="AJ157" i="4"/>
  <c r="AJ165" i="4"/>
  <c r="AJ153" i="4"/>
  <c r="BY253" i="4"/>
  <c r="BS253" i="4"/>
  <c r="BS372" i="4"/>
  <c r="BY266" i="4"/>
  <c r="BS266" i="4"/>
  <c r="EQ266" i="4"/>
  <c r="EJ266" i="4"/>
  <c r="EQ253" i="4"/>
  <c r="EJ253" i="4"/>
  <c r="EJ372" i="4"/>
  <c r="GZ265" i="4"/>
  <c r="GZ252" i="4"/>
  <c r="HS298" i="4"/>
  <c r="HS330" i="4"/>
  <c r="HS346" i="4"/>
  <c r="HS241" i="4"/>
  <c r="HT213" i="4"/>
  <c r="EX253" i="4"/>
  <c r="EX266" i="4"/>
  <c r="GC364" i="4"/>
  <c r="CE157" i="4"/>
  <c r="CE169" i="4"/>
  <c r="CE166" i="4"/>
  <c r="CE154" i="4"/>
  <c r="FS268" i="4"/>
  <c r="FS255" i="4"/>
  <c r="GT267" i="4"/>
  <c r="GM267" i="4"/>
  <c r="GT254" i="4"/>
  <c r="GM254" i="4"/>
  <c r="GM373" i="4"/>
  <c r="EN166" i="4"/>
  <c r="EN154" i="4"/>
  <c r="EN169" i="4"/>
  <c r="EN157" i="4"/>
  <c r="EX314" i="4"/>
  <c r="EY229" i="4"/>
  <c r="EY314" i="4"/>
  <c r="GC363" i="4"/>
  <c r="BS347" i="4"/>
  <c r="AC315" i="4"/>
  <c r="AD230" i="4"/>
  <c r="AD315" i="4"/>
  <c r="DH162" i="4"/>
  <c r="DH150" i="4"/>
  <c r="DH151" i="4"/>
  <c r="DH163" i="4"/>
  <c r="DI124" i="4"/>
  <c r="DI136" i="4"/>
  <c r="DI131" i="4"/>
  <c r="DI143" i="4"/>
  <c r="DI126" i="4"/>
  <c r="DI138" i="4"/>
  <c r="DI127" i="4"/>
  <c r="DI139" i="4"/>
  <c r="DI129" i="4"/>
  <c r="DI141" i="4"/>
  <c r="DI133" i="4"/>
  <c r="DI145" i="4"/>
  <c r="DJ110" i="4"/>
  <c r="DI128" i="4"/>
  <c r="DI140" i="4"/>
  <c r="DI125" i="4"/>
  <c r="DI137" i="4"/>
  <c r="DI130" i="4"/>
  <c r="DI142" i="4"/>
  <c r="DI132" i="4"/>
  <c r="DI144" i="4"/>
  <c r="EY235" i="4"/>
  <c r="IC169" i="4"/>
  <c r="IC157" i="4"/>
  <c r="IC150" i="4"/>
  <c r="IC162" i="4"/>
  <c r="IC154" i="4"/>
  <c r="IC166" i="4"/>
  <c r="GZ169" i="4"/>
  <c r="GZ157" i="4"/>
  <c r="DS160" i="4"/>
  <c r="DS148" i="4"/>
  <c r="DS152" i="4"/>
  <c r="DS164" i="4"/>
  <c r="DS149" i="4"/>
  <c r="DS161" i="4"/>
  <c r="DJ299" i="4"/>
  <c r="DJ331" i="4"/>
  <c r="DJ347" i="4"/>
  <c r="DJ242" i="4"/>
  <c r="EQ294" i="4"/>
  <c r="EQ326" i="4"/>
  <c r="EQ342" i="4"/>
  <c r="EQ237" i="4"/>
  <c r="HK360" i="4"/>
  <c r="DC163" i="4"/>
  <c r="DC151" i="4"/>
  <c r="DC166" i="4"/>
  <c r="DC154" i="4"/>
  <c r="DC156" i="4"/>
  <c r="DC168" i="4"/>
  <c r="U255" i="4"/>
  <c r="U268" i="4"/>
  <c r="FK272" i="4"/>
  <c r="BC364" i="4"/>
  <c r="AD298" i="4"/>
  <c r="AD330" i="4"/>
  <c r="AD346" i="4"/>
  <c r="AD241" i="4"/>
  <c r="GQ153" i="4"/>
  <c r="GQ165" i="4"/>
  <c r="GQ163" i="4"/>
  <c r="GQ151" i="4"/>
  <c r="GQ157" i="4"/>
  <c r="GQ169" i="4"/>
  <c r="GS298" i="4"/>
  <c r="GS330" i="4"/>
  <c r="GS346" i="4"/>
  <c r="GT235" i="4"/>
  <c r="GI163" i="4"/>
  <c r="GI151" i="4"/>
  <c r="GI162" i="4"/>
  <c r="GI150" i="4"/>
  <c r="GI160" i="4"/>
  <c r="GI148" i="4"/>
  <c r="AC250" i="4"/>
  <c r="AC263" i="4"/>
  <c r="F157" i="4"/>
  <c r="F169" i="4"/>
  <c r="F168" i="4"/>
  <c r="F156" i="4"/>
  <c r="F163" i="4"/>
  <c r="F151" i="4"/>
  <c r="DJ357" i="4"/>
  <c r="BF251" i="4"/>
  <c r="AZ251" i="4"/>
  <c r="BF264" i="4"/>
  <c r="AZ264" i="4"/>
  <c r="BK149" i="4"/>
  <c r="BK161" i="4"/>
  <c r="BK153" i="4"/>
  <c r="BK165" i="4"/>
  <c r="BK163" i="4"/>
  <c r="BK151" i="4"/>
  <c r="DV250" i="4"/>
  <c r="DP250" i="4"/>
  <c r="DD348" i="4"/>
  <c r="DJ363" i="4"/>
  <c r="AU361" i="4"/>
  <c r="AT361" i="4"/>
  <c r="AT375" i="4"/>
  <c r="AV361" i="4"/>
  <c r="AW361" i="4"/>
  <c r="AW375" i="4"/>
  <c r="DL356" i="4"/>
  <c r="DK356" i="4"/>
  <c r="GZ256" i="4"/>
  <c r="GZ269" i="4"/>
  <c r="HQ164" i="4"/>
  <c r="HQ152" i="4"/>
  <c r="HQ150" i="4"/>
  <c r="HQ162" i="4"/>
  <c r="EP109" i="4"/>
  <c r="EQ109" i="4"/>
  <c r="BG347" i="4"/>
  <c r="BL362" i="4"/>
  <c r="BL376" i="4"/>
  <c r="FE363" i="4"/>
  <c r="FT258" i="4"/>
  <c r="FM258" i="4"/>
  <c r="FM377" i="4"/>
  <c r="FT271" i="4"/>
  <c r="FM271" i="4"/>
  <c r="HL271" i="4"/>
  <c r="HL258" i="4"/>
  <c r="FR324" i="4"/>
  <c r="FR340" i="4"/>
  <c r="FS292" i="4"/>
  <c r="FS324" i="4"/>
  <c r="FS340" i="4"/>
  <c r="CT314" i="4"/>
  <c r="CU229" i="4"/>
  <c r="CV229" i="4"/>
  <c r="CW229" i="4"/>
  <c r="CU256" i="4"/>
  <c r="CU269" i="4"/>
  <c r="FS264" i="4"/>
  <c r="FS251" i="4"/>
  <c r="BF126" i="4"/>
  <c r="BF138" i="4"/>
  <c r="BF128" i="4"/>
  <c r="BF140" i="4"/>
  <c r="BF133" i="4"/>
  <c r="BF145" i="4"/>
  <c r="BF124" i="4"/>
  <c r="BF136" i="4"/>
  <c r="BF127" i="4"/>
  <c r="BF139" i="4"/>
  <c r="BF129" i="4"/>
  <c r="BF141" i="4"/>
  <c r="BF130" i="4"/>
  <c r="BF142" i="4"/>
  <c r="BF125" i="4"/>
  <c r="BF137" i="4"/>
  <c r="BF132" i="4"/>
  <c r="BF144" i="4"/>
  <c r="BF131" i="4"/>
  <c r="BF143" i="4"/>
  <c r="FA364" i="4"/>
  <c r="FA378" i="4"/>
  <c r="FF364" i="4"/>
  <c r="FF378" i="4"/>
  <c r="EZ364" i="4"/>
  <c r="FC364" i="4"/>
  <c r="FC378" i="4"/>
  <c r="FB364" i="4"/>
  <c r="FB378" i="4"/>
  <c r="FD364" i="4"/>
  <c r="FD378" i="4"/>
  <c r="GS268" i="4"/>
  <c r="GS255" i="4"/>
  <c r="GS265" i="4"/>
  <c r="GS252" i="4"/>
  <c r="T160" i="4"/>
  <c r="T148" i="4"/>
  <c r="FR270" i="4"/>
  <c r="FR257" i="4"/>
  <c r="EX239" i="4"/>
  <c r="AA156" i="4"/>
  <c r="AA168" i="4"/>
  <c r="DJ253" i="4"/>
  <c r="DD253" i="4"/>
  <c r="DD372" i="4"/>
  <c r="DJ266" i="4"/>
  <c r="DD266" i="4"/>
  <c r="FD165" i="4"/>
  <c r="FD153" i="4"/>
  <c r="FD148" i="4"/>
  <c r="FD160" i="4"/>
  <c r="FA359" i="4"/>
  <c r="EZ359" i="4"/>
  <c r="FB359" i="4"/>
  <c r="FC359" i="4"/>
  <c r="CJ364" i="4"/>
  <c r="AK294" i="4"/>
  <c r="AK326" i="4"/>
  <c r="AK342" i="4"/>
  <c r="AK237" i="4"/>
  <c r="AL209" i="4"/>
  <c r="CK155" i="4"/>
  <c r="CK167" i="4"/>
  <c r="CK154" i="4"/>
  <c r="CK166" i="4"/>
  <c r="AU364" i="4"/>
  <c r="AV364" i="4"/>
  <c r="CU237" i="4"/>
  <c r="CV209" i="4"/>
  <c r="AC311" i="4"/>
  <c r="AD226" i="4"/>
  <c r="AD311" i="4"/>
  <c r="BH360" i="4"/>
  <c r="BG360" i="4"/>
  <c r="BI360" i="4"/>
  <c r="BJ360" i="4"/>
  <c r="DZ154" i="4"/>
  <c r="DZ166" i="4"/>
  <c r="FI165" i="4"/>
  <c r="FI153" i="4"/>
  <c r="EC240" i="4"/>
  <c r="EY298" i="4"/>
  <c r="EY330" i="4"/>
  <c r="EY346" i="4"/>
  <c r="EY241" i="4"/>
  <c r="AZ346" i="4"/>
  <c r="BE361" i="4"/>
  <c r="BE375" i="4"/>
  <c r="CE162" i="4"/>
  <c r="CE150" i="4"/>
  <c r="GT359" i="4"/>
  <c r="EN155" i="4"/>
  <c r="EN167" i="4"/>
  <c r="EN161" i="4"/>
  <c r="EN149" i="4"/>
  <c r="EQ293" i="4"/>
  <c r="EQ325" i="4"/>
  <c r="EQ341" i="4"/>
  <c r="EQ236" i="4"/>
  <c r="GL66" i="4"/>
  <c r="GL109" i="4"/>
  <c r="GK109" i="4"/>
  <c r="DH160" i="4"/>
  <c r="DH148" i="4"/>
  <c r="IC161" i="4"/>
  <c r="IC149" i="4"/>
  <c r="CS311" i="4"/>
  <c r="CT226" i="4"/>
  <c r="DS157" i="4"/>
  <c r="DS169" i="4"/>
  <c r="AD300" i="4"/>
  <c r="AD332" i="4"/>
  <c r="AD348" i="4"/>
  <c r="AD243" i="4"/>
  <c r="DC149" i="4"/>
  <c r="DC161" i="4"/>
  <c r="BY251" i="4"/>
  <c r="BS251" i="4"/>
  <c r="BS370" i="4"/>
  <c r="BY264" i="4"/>
  <c r="BS264" i="4"/>
  <c r="HF359" i="4"/>
  <c r="HG359" i="4"/>
  <c r="HH359" i="4"/>
  <c r="HI359" i="4"/>
  <c r="HJ359" i="4"/>
  <c r="BC363" i="4"/>
  <c r="EE355" i="4"/>
  <c r="ED355" i="4"/>
  <c r="EF355" i="4"/>
  <c r="EY243" i="4"/>
  <c r="GS250" i="4"/>
  <c r="GS263" i="4"/>
  <c r="GI156" i="4"/>
  <c r="GI168" i="4"/>
  <c r="GL269" i="4"/>
  <c r="GL256" i="4"/>
  <c r="F149" i="4"/>
  <c r="F161" i="4"/>
  <c r="BK166" i="4"/>
  <c r="BK154" i="4"/>
  <c r="AZ347" i="4"/>
  <c r="BF362" i="4"/>
  <c r="BF376" i="4"/>
  <c r="IA362" i="4"/>
  <c r="HZ362" i="4"/>
  <c r="ID362" i="4"/>
  <c r="ID376" i="4"/>
  <c r="IC362" i="4"/>
  <c r="IC376" i="4"/>
  <c r="IB362" i="4"/>
  <c r="EE362" i="4"/>
  <c r="EE376" i="4"/>
  <c r="ED362" i="4"/>
  <c r="ED376" i="4"/>
  <c r="EF362" i="4"/>
  <c r="EG362" i="4"/>
  <c r="EG376" i="4"/>
  <c r="EH362" i="4"/>
  <c r="EH376" i="4"/>
  <c r="DW363" i="4"/>
  <c r="HB250" i="4"/>
  <c r="HB263" i="4"/>
  <c r="HQ161" i="4"/>
  <c r="HQ149" i="4"/>
  <c r="HQ160" i="4"/>
  <c r="HQ148" i="4"/>
  <c r="HQ155" i="4"/>
  <c r="HQ167" i="4"/>
  <c r="CS263" i="4"/>
  <c r="CS250" i="4"/>
  <c r="GM349" i="4"/>
  <c r="AK243" i="4"/>
  <c r="EB266" i="4"/>
  <c r="FV362" i="4"/>
  <c r="FV376" i="4"/>
  <c r="FU362" i="4"/>
  <c r="FW362" i="4"/>
  <c r="FW376" i="4"/>
  <c r="FX362" i="4"/>
  <c r="FX376" i="4"/>
  <c r="CY362" i="4"/>
  <c r="CX362" i="4"/>
  <c r="CX376" i="4"/>
  <c r="CZ362" i="4"/>
  <c r="CZ376" i="4"/>
  <c r="DA362" i="4"/>
  <c r="DA376" i="4"/>
  <c r="BX255" i="4"/>
  <c r="BX268" i="4"/>
  <c r="HA267" i="4"/>
  <c r="HA254" i="4"/>
  <c r="BY296" i="4"/>
  <c r="BY328" i="4"/>
  <c r="BY344" i="4"/>
  <c r="BS344" i="4"/>
  <c r="BX359" i="4"/>
  <c r="BY239" i="4"/>
  <c r="AD236" i="4"/>
  <c r="FU357" i="4"/>
  <c r="CU238" i="4"/>
  <c r="CV210" i="4"/>
  <c r="FU358" i="4"/>
  <c r="GL362" i="4"/>
  <c r="FE267" i="4"/>
  <c r="EZ267" i="4"/>
  <c r="FE254" i="4"/>
  <c r="EZ254" i="4"/>
  <c r="EZ373" i="4"/>
  <c r="BY258" i="4"/>
  <c r="BS258" i="4"/>
  <c r="BS377" i="4"/>
  <c r="BY271" i="4"/>
  <c r="BS271" i="4"/>
  <c r="IG298" i="4"/>
  <c r="IG330" i="4"/>
  <c r="IG346" i="4"/>
  <c r="HZ346" i="4"/>
  <c r="IG241" i="4"/>
  <c r="HS236" i="4"/>
  <c r="BG344" i="4"/>
  <c r="BL359" i="4"/>
  <c r="BL373" i="4"/>
  <c r="DJ298" i="4"/>
  <c r="DJ330" i="4"/>
  <c r="DJ346" i="4"/>
  <c r="DJ241" i="4"/>
  <c r="BX269" i="4"/>
  <c r="BX256" i="4"/>
  <c r="EO255" i="4"/>
  <c r="EO268" i="4"/>
  <c r="HB310" i="4"/>
  <c r="HC225" i="4"/>
  <c r="HD225" i="4"/>
  <c r="HE225" i="4"/>
  <c r="EZ357" i="4"/>
  <c r="FB357" i="4"/>
  <c r="FB371" i="4"/>
  <c r="FC357" i="4"/>
  <c r="FC371" i="4"/>
  <c r="FD357" i="4"/>
  <c r="FD371" i="4"/>
  <c r="BL255" i="4"/>
  <c r="BG255" i="4"/>
  <c r="BG374" i="4"/>
  <c r="BL268" i="4"/>
  <c r="BG268" i="4"/>
  <c r="EP359" i="4"/>
  <c r="B358" i="4"/>
  <c r="IE109" i="4"/>
  <c r="IF66" i="4"/>
  <c r="BE155" i="4"/>
  <c r="BE167" i="4"/>
  <c r="BE154" i="4"/>
  <c r="BE166" i="4"/>
  <c r="BE165" i="4"/>
  <c r="BE153" i="4"/>
  <c r="C362" i="4"/>
  <c r="C376" i="4"/>
  <c r="B362" i="4"/>
  <c r="D362" i="4"/>
  <c r="D376" i="4"/>
  <c r="E362" i="4"/>
  <c r="E376" i="4"/>
  <c r="FE364" i="4"/>
  <c r="FE378" i="4"/>
  <c r="FL244" i="4"/>
  <c r="T155" i="4"/>
  <c r="T167" i="4"/>
  <c r="T165" i="4"/>
  <c r="T153" i="4"/>
  <c r="T156" i="4"/>
  <c r="T168" i="4"/>
  <c r="CS271" i="4"/>
  <c r="CS258" i="4"/>
  <c r="BK361" i="4"/>
  <c r="BK375" i="4"/>
  <c r="HS255" i="4"/>
  <c r="HS374" i="4"/>
  <c r="HS268" i="4"/>
  <c r="FT267" i="4"/>
  <c r="FM267" i="4"/>
  <c r="FT254" i="4"/>
  <c r="FM254" i="4"/>
  <c r="FM373" i="4"/>
  <c r="HT299" i="4"/>
  <c r="HT331" i="4"/>
  <c r="HT347" i="4"/>
  <c r="HT242" i="4"/>
  <c r="HU214" i="4"/>
  <c r="EW254" i="4"/>
  <c r="EW267" i="4"/>
  <c r="EP315" i="4"/>
  <c r="EQ230" i="4"/>
  <c r="EQ315" i="4"/>
  <c r="AA152" i="4"/>
  <c r="AA164" i="4"/>
  <c r="AB129" i="4"/>
  <c r="AB141" i="4"/>
  <c r="AB128" i="4"/>
  <c r="AB140" i="4"/>
  <c r="AB125" i="4"/>
  <c r="AB137" i="4"/>
  <c r="AB132" i="4"/>
  <c r="AB144" i="4"/>
  <c r="AC110" i="4"/>
  <c r="AB124" i="4"/>
  <c r="AB136" i="4"/>
  <c r="AB130" i="4"/>
  <c r="AB142" i="4"/>
  <c r="AB133" i="4"/>
  <c r="AB145" i="4"/>
  <c r="AB126" i="4"/>
  <c r="AB138" i="4"/>
  <c r="AB127" i="4"/>
  <c r="AB139" i="4"/>
  <c r="AB131" i="4"/>
  <c r="AB143" i="4"/>
  <c r="AA167" i="4"/>
  <c r="AA155" i="4"/>
  <c r="DD343" i="4"/>
  <c r="DJ358" i="4"/>
  <c r="FD151" i="4"/>
  <c r="FD163" i="4"/>
  <c r="FD155" i="4"/>
  <c r="FD167" i="4"/>
  <c r="FD152" i="4"/>
  <c r="FD164" i="4"/>
  <c r="AL295" i="4"/>
  <c r="AL327" i="4"/>
  <c r="AL343" i="4"/>
  <c r="AL238" i="4"/>
  <c r="AY361" i="4"/>
  <c r="AY375" i="4"/>
  <c r="EC244" i="4"/>
  <c r="AU363" i="4"/>
  <c r="AV363" i="4"/>
  <c r="DV266" i="4"/>
  <c r="DP266" i="4"/>
  <c r="CH362" i="4"/>
  <c r="CH376" i="4"/>
  <c r="CG362" i="4"/>
  <c r="CG376" i="4"/>
  <c r="CI362" i="4"/>
  <c r="CI376" i="4"/>
  <c r="V264" i="4"/>
  <c r="P264" i="4"/>
  <c r="V251" i="4"/>
  <c r="P251" i="4"/>
  <c r="AJ252" i="4"/>
  <c r="AJ265" i="4"/>
  <c r="EY237" i="4"/>
  <c r="CK160" i="4"/>
  <c r="CK148" i="4"/>
  <c r="CK150" i="4"/>
  <c r="CK162" i="4"/>
  <c r="AB253" i="4"/>
  <c r="AB266" i="4"/>
  <c r="CR330" i="4"/>
  <c r="CR346" i="4"/>
  <c r="CT298" i="4"/>
  <c r="CT330" i="4"/>
  <c r="CT346" i="4"/>
  <c r="CH361" i="4"/>
  <c r="CH375" i="4"/>
  <c r="CG361" i="4"/>
  <c r="CG375" i="4"/>
  <c r="CI361" i="4"/>
  <c r="CI375" i="4"/>
  <c r="CJ361" i="4"/>
  <c r="HS271" i="4"/>
  <c r="HS258" i="4"/>
  <c r="HS377" i="4"/>
  <c r="GS308" i="4"/>
  <c r="GT223" i="4"/>
  <c r="GT308" i="4"/>
  <c r="EY268" i="4"/>
  <c r="EY255" i="4"/>
  <c r="FD359" i="4"/>
  <c r="DW344" i="4"/>
  <c r="EB359" i="4"/>
  <c r="AC313" i="4"/>
  <c r="AD228" i="4"/>
  <c r="AD313" i="4"/>
  <c r="AK309" i="4"/>
  <c r="AL224" i="4"/>
  <c r="AL309" i="4"/>
  <c r="HS312" i="4"/>
  <c r="HT227" i="4"/>
  <c r="EQ243" i="4"/>
  <c r="G360" i="4"/>
  <c r="AU360" i="4"/>
  <c r="AV360" i="4"/>
  <c r="FL298" i="4"/>
  <c r="FL330" i="4"/>
  <c r="FL346" i="4"/>
  <c r="FL241" i="4"/>
  <c r="CL268" i="4"/>
  <c r="CL255" i="4"/>
  <c r="HT235" i="4"/>
  <c r="HU207" i="4"/>
  <c r="DO149" i="4"/>
  <c r="DO161" i="4"/>
  <c r="DO160" i="4"/>
  <c r="DO148" i="4"/>
  <c r="FT298" i="4"/>
  <c r="FT330" i="4"/>
  <c r="FT346" i="4"/>
  <c r="FT241" i="4"/>
  <c r="GS109" i="4"/>
  <c r="GT66" i="4"/>
  <c r="GT109" i="4"/>
  <c r="EO327" i="4"/>
  <c r="EO343" i="4"/>
  <c r="EP295" i="4"/>
  <c r="BY364" i="4"/>
  <c r="CT265" i="4"/>
  <c r="CT252" i="4"/>
  <c r="G358" i="4"/>
  <c r="AK292" i="4"/>
  <c r="AK324" i="4"/>
  <c r="AK340" i="4"/>
  <c r="AK235" i="4"/>
  <c r="AL207" i="4"/>
  <c r="CL361" i="4"/>
  <c r="CL375" i="4"/>
  <c r="AX149" i="4"/>
  <c r="AX161" i="4"/>
  <c r="AX157" i="4"/>
  <c r="AX169" i="4"/>
  <c r="EC242" i="4"/>
  <c r="BK360" i="4"/>
  <c r="GC360" i="4"/>
  <c r="EQ267" i="4"/>
  <c r="EJ267" i="4"/>
  <c r="EQ254" i="4"/>
  <c r="EJ254" i="4"/>
  <c r="EJ373" i="4"/>
  <c r="GS306" i="4"/>
  <c r="GT221" i="4"/>
  <c r="GT306" i="4"/>
  <c r="DV271" i="4"/>
  <c r="DL357" i="4"/>
  <c r="DK357" i="4"/>
  <c r="HB244" i="4"/>
  <c r="EA133" i="4"/>
  <c r="EA145" i="4"/>
  <c r="EA128" i="4"/>
  <c r="EA140" i="4"/>
  <c r="EA130" i="4"/>
  <c r="EA142" i="4"/>
  <c r="EA129" i="4"/>
  <c r="EA141" i="4"/>
  <c r="EA124" i="4"/>
  <c r="EA136" i="4"/>
  <c r="EA125" i="4"/>
  <c r="EA137" i="4"/>
  <c r="EA127" i="4"/>
  <c r="EA139" i="4"/>
  <c r="EA131" i="4"/>
  <c r="EA143" i="4"/>
  <c r="EA132" i="4"/>
  <c r="EA144" i="4"/>
  <c r="EB110" i="4"/>
  <c r="EA126" i="4"/>
  <c r="EA138" i="4"/>
  <c r="DZ164" i="4"/>
  <c r="DZ152" i="4"/>
  <c r="CT244" i="4"/>
  <c r="CU216" i="4"/>
  <c r="HB236" i="4"/>
  <c r="HC208" i="4"/>
  <c r="FK252" i="4"/>
  <c r="AQ153" i="4"/>
  <c r="AQ165" i="4"/>
  <c r="AS110" i="4"/>
  <c r="AR129" i="4"/>
  <c r="AR141" i="4"/>
  <c r="AR131" i="4"/>
  <c r="AR143" i="4"/>
  <c r="AR132" i="4"/>
  <c r="AR144" i="4"/>
  <c r="AR127" i="4"/>
  <c r="AR139" i="4"/>
  <c r="AR125" i="4"/>
  <c r="AR137" i="4"/>
  <c r="AR133" i="4"/>
  <c r="AR145" i="4"/>
  <c r="AR124" i="4"/>
  <c r="AR136" i="4"/>
  <c r="AR128" i="4"/>
  <c r="AR140" i="4"/>
  <c r="AR130" i="4"/>
  <c r="AR142" i="4"/>
  <c r="AR126" i="4"/>
  <c r="AR138" i="4"/>
  <c r="AQ157" i="4"/>
  <c r="AQ169" i="4"/>
  <c r="HA309" i="4"/>
  <c r="HB224" i="4"/>
  <c r="BY250" i="4"/>
  <c r="BS250" i="4"/>
  <c r="BS369" i="4"/>
  <c r="BY263" i="4"/>
  <c r="BS263" i="4"/>
  <c r="GS271" i="4"/>
  <c r="GS258" i="4"/>
  <c r="AJ257" i="4"/>
  <c r="AJ270" i="4"/>
  <c r="FI154" i="4"/>
  <c r="FI166" i="4"/>
  <c r="FJ131" i="4"/>
  <c r="FJ143" i="4"/>
  <c r="FK110" i="4"/>
  <c r="FJ130" i="4"/>
  <c r="FJ142" i="4"/>
  <c r="FJ125" i="4"/>
  <c r="FJ137" i="4"/>
  <c r="FJ127" i="4"/>
  <c r="FJ139" i="4"/>
  <c r="FJ126" i="4"/>
  <c r="FJ138" i="4"/>
  <c r="FJ132" i="4"/>
  <c r="FJ144" i="4"/>
  <c r="FJ124" i="4"/>
  <c r="FJ136" i="4"/>
  <c r="FJ128" i="4"/>
  <c r="FJ140" i="4"/>
  <c r="FJ129" i="4"/>
  <c r="FJ141" i="4"/>
  <c r="FJ133" i="4"/>
  <c r="FJ145" i="4"/>
  <c r="HB300" i="4"/>
  <c r="HB332" i="4"/>
  <c r="HB348" i="4"/>
  <c r="HB243" i="4"/>
  <c r="AJ156" i="4"/>
  <c r="AJ168" i="4"/>
  <c r="AJ162" i="4"/>
  <c r="AJ150" i="4"/>
  <c r="AJ166" i="4"/>
  <c r="AJ154" i="4"/>
  <c r="HC242" i="4"/>
  <c r="HC257" i="4"/>
  <c r="HD214" i="4"/>
  <c r="AY265" i="4"/>
  <c r="AT265" i="4"/>
  <c r="AY252" i="4"/>
  <c r="AT252" i="4"/>
  <c r="EX256" i="4"/>
  <c r="EX269" i="4"/>
  <c r="ET364" i="4"/>
  <c r="CY358" i="4"/>
  <c r="EY259" i="4"/>
  <c r="EY272" i="4"/>
  <c r="CE167" i="4"/>
  <c r="CE155" i="4"/>
  <c r="CE160" i="4"/>
  <c r="CE148" i="4"/>
  <c r="CE152" i="4"/>
  <c r="CE164" i="4"/>
  <c r="FT301" i="4"/>
  <c r="FT333" i="4"/>
  <c r="FT349" i="4"/>
  <c r="FT244" i="4"/>
  <c r="EN165" i="4"/>
  <c r="EN153" i="4"/>
  <c r="EP110" i="4"/>
  <c r="EO128" i="4"/>
  <c r="EO140" i="4"/>
  <c r="EO125" i="4"/>
  <c r="EO137" i="4"/>
  <c r="EO130" i="4"/>
  <c r="EO142" i="4"/>
  <c r="EO132" i="4"/>
  <c r="EO144" i="4"/>
  <c r="EO124" i="4"/>
  <c r="EO136" i="4"/>
  <c r="EO131" i="4"/>
  <c r="EO143" i="4"/>
  <c r="EO126" i="4"/>
  <c r="EO138" i="4"/>
  <c r="EO127" i="4"/>
  <c r="EO139" i="4"/>
  <c r="EO129" i="4"/>
  <c r="EO141" i="4"/>
  <c r="EO133" i="4"/>
  <c r="EO145" i="4"/>
  <c r="EN151" i="4"/>
  <c r="EN163" i="4"/>
  <c r="HA268" i="4"/>
  <c r="HA255" i="4"/>
  <c r="FK109" i="4"/>
  <c r="FL66" i="4"/>
  <c r="FL109" i="4"/>
  <c r="HD66" i="4"/>
  <c r="HC109" i="4"/>
  <c r="EW168" i="4"/>
  <c r="EW156" i="4"/>
  <c r="BL271" i="4"/>
  <c r="BG271" i="4"/>
  <c r="BL258" i="4"/>
  <c r="BG258" i="4"/>
  <c r="BG377" i="4"/>
  <c r="EP264" i="4"/>
  <c r="EP251" i="4"/>
  <c r="HS315" i="4"/>
  <c r="HT230" i="4"/>
  <c r="EP263" i="4"/>
  <c r="EP250" i="4"/>
  <c r="HS307" i="4"/>
  <c r="HT222" i="4"/>
  <c r="EC292" i="4"/>
  <c r="EC324" i="4"/>
  <c r="EC340" i="4"/>
  <c r="EC235" i="4"/>
  <c r="DH152" i="4"/>
  <c r="DH164" i="4"/>
  <c r="DH169" i="4"/>
  <c r="DH157" i="4"/>
  <c r="IC151" i="4"/>
  <c r="IC163" i="4"/>
  <c r="IC160" i="4"/>
  <c r="IC148" i="4"/>
  <c r="DS166" i="4"/>
  <c r="DS154" i="4"/>
  <c r="DS167" i="4"/>
  <c r="DS155" i="4"/>
  <c r="AC258" i="4"/>
  <c r="AC271" i="4"/>
  <c r="BO356" i="4"/>
  <c r="BN356" i="4"/>
  <c r="BP356" i="4"/>
  <c r="BQ356" i="4"/>
  <c r="DC160" i="4"/>
  <c r="DC148" i="4"/>
  <c r="DC157" i="4"/>
  <c r="DC169" i="4"/>
  <c r="BL266" i="4"/>
  <c r="BG266" i="4"/>
  <c r="BL253" i="4"/>
  <c r="BG253" i="4"/>
  <c r="BG372" i="4"/>
  <c r="AD244" i="4"/>
  <c r="HS253" i="4"/>
  <c r="HS372" i="4"/>
  <c r="HS266" i="4"/>
  <c r="V272" i="4"/>
  <c r="V259" i="4"/>
  <c r="FT263" i="4"/>
  <c r="FM263" i="4"/>
  <c r="FT250" i="4"/>
  <c r="FM250" i="4"/>
  <c r="FM369" i="4"/>
  <c r="HA299" i="4"/>
  <c r="HK359" i="4"/>
  <c r="CU242" i="4"/>
  <c r="CV214" i="4"/>
  <c r="FY362" i="4"/>
  <c r="FY376" i="4"/>
  <c r="EY299" i="4"/>
  <c r="EY331" i="4"/>
  <c r="EY347" i="4"/>
  <c r="EY242" i="4"/>
  <c r="GZ253" i="4"/>
  <c r="GZ266" i="4"/>
  <c r="EX313" i="4"/>
  <c r="EY228" i="4"/>
  <c r="EY313" i="4"/>
  <c r="HZ356" i="4"/>
  <c r="IA356" i="4"/>
  <c r="IB356" i="4"/>
  <c r="CR167" i="4"/>
  <c r="V362" i="4"/>
  <c r="V376" i="4"/>
  <c r="EY251" i="4"/>
  <c r="ER251" i="4"/>
  <c r="EY264" i="4"/>
  <c r="ER264" i="4"/>
  <c r="AK298" i="4"/>
  <c r="AK330" i="4"/>
  <c r="AK346" i="4"/>
  <c r="AK241" i="4"/>
  <c r="AL213" i="4"/>
  <c r="FL255" i="4"/>
  <c r="CT236" i="4"/>
  <c r="CU208" i="4"/>
  <c r="G363" i="4"/>
  <c r="GQ162" i="4"/>
  <c r="GQ150" i="4"/>
  <c r="GQ156" i="4"/>
  <c r="GQ168" i="4"/>
  <c r="GQ167" i="4"/>
  <c r="GQ155" i="4"/>
  <c r="EX258" i="4"/>
  <c r="EX271" i="4"/>
  <c r="FE263" i="4"/>
  <c r="EZ263" i="4"/>
  <c r="FE250" i="4"/>
  <c r="EZ250" i="4"/>
  <c r="EZ369" i="4"/>
  <c r="GT298" i="4"/>
  <c r="GT330" i="4"/>
  <c r="GT346" i="4"/>
  <c r="GT241" i="4"/>
  <c r="V267" i="4"/>
  <c r="P267" i="4"/>
  <c r="V254" i="4"/>
  <c r="P254" i="4"/>
  <c r="CU239" i="4"/>
  <c r="CV211" i="4"/>
  <c r="GS292" i="4"/>
  <c r="GS324" i="4"/>
  <c r="GS340" i="4"/>
  <c r="GI153" i="4"/>
  <c r="GI165" i="4"/>
  <c r="GI152" i="4"/>
  <c r="GI164" i="4"/>
  <c r="GI166" i="4"/>
  <c r="GI154" i="4"/>
  <c r="GL298" i="4"/>
  <c r="GL330" i="4"/>
  <c r="GL346" i="4"/>
  <c r="BL250" i="4"/>
  <c r="BG250" i="4"/>
  <c r="BG369" i="4"/>
  <c r="BL263" i="4"/>
  <c r="BG263" i="4"/>
  <c r="F150" i="4"/>
  <c r="F162" i="4"/>
  <c r="F154" i="4"/>
  <c r="F166" i="4"/>
  <c r="AL240" i="4"/>
  <c r="BK162" i="4"/>
  <c r="BK150" i="4"/>
  <c r="BK156" i="4"/>
  <c r="BK168" i="4"/>
  <c r="EX306" i="4"/>
  <c r="EY221" i="4"/>
  <c r="EY306" i="4"/>
  <c r="CM347" i="4"/>
  <c r="CX346" i="4"/>
  <c r="DC361" i="4"/>
  <c r="DC375" i="4"/>
  <c r="HC235" i="4"/>
  <c r="HC250" i="4"/>
  <c r="HD207" i="4"/>
  <c r="HQ168" i="4"/>
  <c r="HQ156" i="4"/>
  <c r="CT235" i="4"/>
  <c r="CU207" i="4"/>
  <c r="GT259" i="4"/>
  <c r="GM259" i="4"/>
  <c r="GM378" i="4"/>
  <c r="GT272" i="4"/>
  <c r="GM272" i="4"/>
  <c r="IG243" i="4"/>
  <c r="EP257" i="4"/>
  <c r="EP270" i="4"/>
  <c r="BY297" i="4"/>
  <c r="BY329" i="4"/>
  <c r="BY345" i="4"/>
  <c r="BY240" i="4"/>
  <c r="HB239" i="4"/>
  <c r="HC211" i="4"/>
  <c r="FU356" i="4"/>
  <c r="AK314" i="4"/>
  <c r="AL229" i="4"/>
  <c r="AL314" i="4"/>
  <c r="BY298" i="4"/>
  <c r="BY330" i="4"/>
  <c r="BY346" i="4"/>
  <c r="BY241" i="4"/>
  <c r="EP297" i="4"/>
  <c r="EP329" i="4"/>
  <c r="EP345" i="4"/>
  <c r="EP240" i="4"/>
  <c r="EQ212" i="4"/>
  <c r="GC356" i="4"/>
  <c r="EP259" i="4"/>
  <c r="EP272" i="4"/>
  <c r="CY356" i="4"/>
  <c r="BE150" i="4"/>
  <c r="BE162" i="4"/>
  <c r="AK313" i="4"/>
  <c r="AL228" i="4"/>
  <c r="AL313" i="4"/>
  <c r="CT243" i="4"/>
  <c r="CU215" i="4"/>
  <c r="HT240" i="4"/>
  <c r="HU212" i="4"/>
  <c r="AA166" i="4"/>
  <c r="AA154" i="4"/>
  <c r="FD161" i="4"/>
  <c r="FD149" i="4"/>
  <c r="EI263" i="4"/>
  <c r="ED263" i="4"/>
  <c r="EI250" i="4"/>
  <c r="ED250" i="4"/>
  <c r="GC359" i="4"/>
  <c r="HA312" i="4"/>
  <c r="HB227" i="4"/>
  <c r="CE362" i="4"/>
  <c r="CE376" i="4"/>
  <c r="AC295" i="4"/>
  <c r="AC327" i="4"/>
  <c r="AC343" i="4"/>
  <c r="AC238" i="4"/>
  <c r="AD210" i="4"/>
  <c r="DO153" i="4"/>
  <c r="DO165" i="4"/>
  <c r="BY259" i="4"/>
  <c r="BS259" i="4"/>
  <c r="BS378" i="4"/>
  <c r="BY272" i="4"/>
  <c r="BS272" i="4"/>
  <c r="AX163" i="4"/>
  <c r="AX151" i="4"/>
  <c r="AX160" i="4"/>
  <c r="AX148" i="4"/>
  <c r="AJ254" i="4"/>
  <c r="AJ267" i="4"/>
  <c r="BE265" i="4"/>
  <c r="BE252" i="4"/>
  <c r="DZ160" i="4"/>
  <c r="DZ148" i="4"/>
  <c r="AQ160" i="4"/>
  <c r="AQ148" i="4"/>
  <c r="AQ149" i="4"/>
  <c r="AQ161" i="4"/>
  <c r="AK299" i="4"/>
  <c r="AK331" i="4"/>
  <c r="AK347" i="4"/>
  <c r="AK242" i="4"/>
  <c r="AL214" i="4"/>
  <c r="FI160" i="4"/>
  <c r="FI148" i="4"/>
  <c r="CS268" i="4"/>
  <c r="CS255" i="4"/>
  <c r="AJ151" i="4"/>
  <c r="AJ163" i="4"/>
  <c r="AJ155" i="4"/>
  <c r="AJ167" i="4"/>
  <c r="BC358" i="4"/>
  <c r="HB315" i="4"/>
  <c r="HC230" i="4"/>
  <c r="HD230" i="4"/>
  <c r="HE230" i="4"/>
  <c r="CE156" i="4"/>
  <c r="CE168" i="4"/>
  <c r="AK308" i="4"/>
  <c r="AL223" i="4"/>
  <c r="AL308" i="4"/>
  <c r="IF308" i="4"/>
  <c r="IG223" i="4"/>
  <c r="IG308" i="4"/>
  <c r="HB297" i="4"/>
  <c r="HB329" i="4"/>
  <c r="HB345" i="4"/>
  <c r="HB240" i="4"/>
  <c r="HC212" i="4"/>
  <c r="EQ235" i="4"/>
  <c r="GC357" i="4"/>
  <c r="DH156" i="4"/>
  <c r="DH168" i="4"/>
  <c r="EX250" i="4"/>
  <c r="EX263" i="4"/>
  <c r="IC165" i="4"/>
  <c r="IC153" i="4"/>
  <c r="EX308" i="4"/>
  <c r="EY223" i="4"/>
  <c r="EY308" i="4"/>
  <c r="DC152" i="4"/>
  <c r="DC164" i="4"/>
  <c r="HA295" i="4"/>
  <c r="HA327" i="4"/>
  <c r="HA343" i="4"/>
  <c r="HA238" i="4"/>
  <c r="HB210" i="4"/>
  <c r="CR151" i="4"/>
  <c r="CR163" i="4"/>
  <c r="GQ166" i="4"/>
  <c r="GQ154" i="4"/>
  <c r="GF362" i="4"/>
  <c r="GF376" i="4"/>
  <c r="GE362" i="4"/>
  <c r="GE376" i="4"/>
  <c r="GG362" i="4"/>
  <c r="GG376" i="4"/>
  <c r="GH362" i="4"/>
  <c r="GH376" i="4"/>
  <c r="GI362" i="4"/>
  <c r="GI376" i="4"/>
  <c r="GI167" i="4"/>
  <c r="GI155" i="4"/>
  <c r="F164" i="4"/>
  <c r="F152" i="4"/>
  <c r="BK157" i="4"/>
  <c r="BK169" i="4"/>
  <c r="FG363" i="4"/>
  <c r="FF363" i="4"/>
  <c r="FH363" i="4"/>
  <c r="FI363" i="4"/>
  <c r="EZ360" i="4"/>
  <c r="FA360" i="4"/>
  <c r="FA374" i="4"/>
  <c r="FB360" i="4"/>
  <c r="FB374" i="4"/>
  <c r="FC360" i="4"/>
  <c r="FC374" i="4"/>
  <c r="EI271" i="4"/>
  <c r="EI258" i="4"/>
  <c r="HQ165" i="4"/>
  <c r="HQ153" i="4"/>
  <c r="HQ169" i="4"/>
  <c r="HQ157" i="4"/>
  <c r="IG362" i="4"/>
  <c r="IG376" i="4"/>
  <c r="AJ271" i="4"/>
  <c r="AJ258" i="4"/>
  <c r="HB306" i="4"/>
  <c r="HC221" i="4"/>
  <c r="HD221" i="4"/>
  <c r="HE221" i="4"/>
  <c r="BX254" i="4"/>
  <c r="BX267" i="4"/>
  <c r="HT239" i="4"/>
  <c r="HU211" i="4"/>
  <c r="AC264" i="4"/>
  <c r="AC251" i="4"/>
  <c r="GT295" i="4"/>
  <c r="GT327" i="4"/>
  <c r="GT343" i="4"/>
  <c r="GT238" i="4"/>
  <c r="AC296" i="4"/>
  <c r="AC328" i="4"/>
  <c r="AC344" i="4"/>
  <c r="AC239" i="4"/>
  <c r="AD211" i="4"/>
  <c r="CT253" i="4"/>
  <c r="CT266" i="4"/>
  <c r="FE359" i="4"/>
  <c r="BS348" i="4"/>
  <c r="HB311" i="4"/>
  <c r="HC226" i="4"/>
  <c r="HD226" i="4"/>
  <c r="HE226" i="4"/>
  <c r="DD357" i="4"/>
  <c r="DE357" i="4"/>
  <c r="DF357" i="4"/>
  <c r="DG357" i="4"/>
  <c r="HR251" i="4"/>
  <c r="HR264" i="4"/>
  <c r="HF364" i="4"/>
  <c r="HK364" i="4"/>
  <c r="HB307" i="4"/>
  <c r="HC222" i="4"/>
  <c r="HD222" i="4"/>
  <c r="HE222" i="4"/>
  <c r="DI256" i="4"/>
  <c r="DI269" i="4"/>
  <c r="BZ361" i="4"/>
  <c r="CA361" i="4"/>
  <c r="CB361" i="4"/>
  <c r="CC361" i="4"/>
  <c r="CD361" i="4"/>
  <c r="CJ360" i="4"/>
  <c r="FS313" i="4"/>
  <c r="FT228" i="4"/>
  <c r="FT313" i="4"/>
  <c r="BO363" i="4"/>
  <c r="BN363" i="4"/>
  <c r="BP363" i="4"/>
  <c r="BQ363" i="4"/>
  <c r="BY265" i="4"/>
  <c r="BS265" i="4"/>
  <c r="BY252" i="4"/>
  <c r="BS252" i="4"/>
  <c r="BS371" i="4"/>
  <c r="BL360" i="4"/>
  <c r="BF269" i="4"/>
  <c r="BF256" i="4"/>
  <c r="EC294" i="4"/>
  <c r="EC326" i="4"/>
  <c r="EC342" i="4"/>
  <c r="EC237" i="4"/>
  <c r="CT306" i="4"/>
  <c r="CU221" i="4"/>
  <c r="CV221" i="4"/>
  <c r="CW221" i="4"/>
  <c r="DV66" i="4"/>
  <c r="DV109" i="4"/>
  <c r="DU109" i="4"/>
  <c r="BE160" i="4"/>
  <c r="BE148" i="4"/>
  <c r="BE161" i="4"/>
  <c r="BE149" i="4"/>
  <c r="BE151" i="4"/>
  <c r="BE163" i="4"/>
  <c r="BY270" i="4"/>
  <c r="BS270" i="4"/>
  <c r="BY257" i="4"/>
  <c r="BS257" i="4"/>
  <c r="BS376" i="4"/>
  <c r="T162" i="4"/>
  <c r="T150" i="4"/>
  <c r="T166" i="4"/>
  <c r="T154" i="4"/>
  <c r="T161" i="4"/>
  <c r="T149" i="4"/>
  <c r="HA308" i="4"/>
  <c r="HB223" i="4"/>
  <c r="EE356" i="4"/>
  <c r="ED356" i="4"/>
  <c r="EF356" i="4"/>
  <c r="FT359" i="4"/>
  <c r="HS270" i="4"/>
  <c r="HS257" i="4"/>
  <c r="HS376" i="4"/>
  <c r="AA157" i="4"/>
  <c r="AA169" i="4"/>
  <c r="AA163" i="4"/>
  <c r="AA151" i="4"/>
  <c r="AA160" i="4"/>
  <c r="AA148" i="4"/>
  <c r="FD156" i="4"/>
  <c r="FD168" i="4"/>
  <c r="FD166" i="4"/>
  <c r="FD154" i="4"/>
  <c r="FE125" i="4"/>
  <c r="FE137" i="4"/>
  <c r="FE130" i="4"/>
  <c r="FE142" i="4"/>
  <c r="FE132" i="4"/>
  <c r="FE144" i="4"/>
  <c r="FE124" i="4"/>
  <c r="FE136" i="4"/>
  <c r="FE131" i="4"/>
  <c r="FE143" i="4"/>
  <c r="FE126" i="4"/>
  <c r="FE138" i="4"/>
  <c r="FE127" i="4"/>
  <c r="FE139" i="4"/>
  <c r="FE129" i="4"/>
  <c r="FE141" i="4"/>
  <c r="FE133" i="4"/>
  <c r="FE145" i="4"/>
  <c r="FE128" i="4"/>
  <c r="FE140" i="4"/>
  <c r="AK266" i="4"/>
  <c r="AK253" i="4"/>
  <c r="CS307" i="4"/>
  <c r="CT222" i="4"/>
  <c r="HT109" i="4"/>
  <c r="HU66" i="4"/>
  <c r="CJ363" i="4"/>
  <c r="GT251" i="4"/>
  <c r="GM251" i="4"/>
  <c r="GM370" i="4"/>
  <c r="GT264" i="4"/>
  <c r="GM264" i="4"/>
  <c r="EI272" i="4"/>
  <c r="EI259" i="4"/>
  <c r="IG255" i="4"/>
  <c r="EC66" i="4"/>
  <c r="EC109" i="4"/>
  <c r="EB109" i="4"/>
  <c r="EX265" i="4"/>
  <c r="EX252" i="4"/>
  <c r="CK165" i="4"/>
  <c r="CK153" i="4"/>
  <c r="CK151" i="4"/>
  <c r="CK163" i="4"/>
  <c r="CL131" i="4"/>
  <c r="CL143" i="4"/>
  <c r="CL130" i="4"/>
  <c r="CL142" i="4"/>
  <c r="CL125" i="4"/>
  <c r="CL137" i="4"/>
  <c r="CL127" i="4"/>
  <c r="CL139" i="4"/>
  <c r="CL126" i="4"/>
  <c r="CL138" i="4"/>
  <c r="CL132" i="4"/>
  <c r="CL144" i="4"/>
  <c r="CL124" i="4"/>
  <c r="CL136" i="4"/>
  <c r="CL128" i="4"/>
  <c r="CL140" i="4"/>
  <c r="CL129" i="4"/>
  <c r="CL141" i="4"/>
  <c r="CL133" i="4"/>
  <c r="CL145" i="4"/>
  <c r="AL244" i="4"/>
  <c r="BT364" i="4"/>
  <c r="BS364" i="4"/>
  <c r="BU364" i="4"/>
  <c r="BV364" i="4"/>
  <c r="DH357" i="4"/>
  <c r="EZ343" i="4"/>
  <c r="FE358" i="4"/>
  <c r="FE372" i="4"/>
  <c r="HB313" i="4"/>
  <c r="HC228" i="4"/>
  <c r="HD228" i="4"/>
  <c r="HE228" i="4"/>
  <c r="HS244" i="4"/>
  <c r="DL358" i="4"/>
  <c r="DK358" i="4"/>
  <c r="EP307" i="4"/>
  <c r="EQ222" i="4"/>
  <c r="EQ307" i="4"/>
  <c r="EQ269" i="4"/>
  <c r="EJ269" i="4"/>
  <c r="EQ256" i="4"/>
  <c r="EJ256" i="4"/>
  <c r="EJ375" i="4"/>
  <c r="FD360" i="4"/>
  <c r="FD374" i="4"/>
  <c r="EP258" i="4"/>
  <c r="EP271" i="4"/>
  <c r="HT237" i="4"/>
  <c r="HU209" i="4"/>
  <c r="DD346" i="4"/>
  <c r="DI361" i="4"/>
  <c r="AK306" i="4"/>
  <c r="AL221" i="4"/>
  <c r="AL306" i="4"/>
  <c r="HS263" i="4"/>
  <c r="HS250" i="4"/>
  <c r="HS369" i="4"/>
  <c r="DO163" i="4"/>
  <c r="DO151" i="4"/>
  <c r="DO162" i="4"/>
  <c r="DO150" i="4"/>
  <c r="DO156" i="4"/>
  <c r="DO168" i="4"/>
  <c r="FS269" i="4"/>
  <c r="FS256" i="4"/>
  <c r="HS308" i="4"/>
  <c r="HT223" i="4"/>
  <c r="G357" i="4"/>
  <c r="AJ250" i="4"/>
  <c r="AJ263" i="4"/>
  <c r="AX168" i="4"/>
  <c r="AX156" i="4"/>
  <c r="AX154" i="4"/>
  <c r="AX166" i="4"/>
  <c r="AX153" i="4"/>
  <c r="AX165" i="4"/>
  <c r="IF312" i="4"/>
  <c r="IG227" i="4"/>
  <c r="IG312" i="4"/>
  <c r="EQ359" i="4"/>
  <c r="B359" i="4"/>
  <c r="V298" i="4"/>
  <c r="V330" i="4"/>
  <c r="V346" i="4"/>
  <c r="V241" i="4"/>
  <c r="HA272" i="4"/>
  <c r="HA259" i="4"/>
  <c r="DZ167" i="4"/>
  <c r="DZ155" i="4"/>
  <c r="DZ163" i="4"/>
  <c r="DZ151" i="4"/>
  <c r="DZ150" i="4"/>
  <c r="DZ162" i="4"/>
  <c r="CS259" i="4"/>
  <c r="CS272" i="4"/>
  <c r="AD252" i="4"/>
  <c r="W252" i="4"/>
  <c r="W371" i="4"/>
  <c r="AD265" i="4"/>
  <c r="W265" i="4"/>
  <c r="G355" i="4"/>
  <c r="HA264" i="4"/>
  <c r="HA251" i="4"/>
  <c r="AQ166" i="4"/>
  <c r="AQ154" i="4"/>
  <c r="AQ163" i="4"/>
  <c r="AQ151" i="4"/>
  <c r="AL293" i="4"/>
  <c r="AL325" i="4"/>
  <c r="AL341" i="4"/>
  <c r="AE341" i="4"/>
  <c r="AL236" i="4"/>
  <c r="FI169" i="4"/>
  <c r="FI157" i="4"/>
  <c r="FI164" i="4"/>
  <c r="FI152" i="4"/>
  <c r="FI151" i="4"/>
  <c r="FI163" i="4"/>
  <c r="HA258" i="4"/>
  <c r="HA271" i="4"/>
  <c r="AJ161" i="4"/>
  <c r="AJ149" i="4"/>
  <c r="AJ160" i="4"/>
  <c r="AJ148" i="4"/>
  <c r="AJ152" i="4"/>
  <c r="AJ164" i="4"/>
  <c r="HB270" i="4"/>
  <c r="HB257" i="4"/>
  <c r="BF271" i="4"/>
  <c r="BF258" i="4"/>
  <c r="HA294" i="4"/>
  <c r="HA326" i="4"/>
  <c r="HA342" i="4"/>
  <c r="HA237" i="4"/>
  <c r="HB209" i="4"/>
  <c r="EY238" i="4"/>
  <c r="CE149" i="4"/>
  <c r="CE161" i="4"/>
  <c r="CE153" i="4"/>
  <c r="CE165" i="4"/>
  <c r="FT297" i="4"/>
  <c r="FT329" i="4"/>
  <c r="FT345" i="4"/>
  <c r="FM345" i="4"/>
  <c r="FT240" i="4"/>
  <c r="FS259" i="4"/>
  <c r="FS272" i="4"/>
  <c r="EN162" i="4"/>
  <c r="EN150" i="4"/>
  <c r="EN148" i="4"/>
  <c r="EN160" i="4"/>
  <c r="EN156" i="4"/>
  <c r="EN168" i="4"/>
  <c r="CS315" i="4"/>
  <c r="CT230" i="4"/>
  <c r="BL363" i="4"/>
  <c r="AC309" i="4"/>
  <c r="AD224" i="4"/>
  <c r="AD309" i="4"/>
  <c r="EX310" i="4"/>
  <c r="EY225" i="4"/>
  <c r="EY310" i="4"/>
  <c r="EC293" i="4"/>
  <c r="EC325" i="4"/>
  <c r="EC341" i="4"/>
  <c r="EC236" i="4"/>
  <c r="DJ258" i="4"/>
  <c r="DD258" i="4"/>
  <c r="DD377" i="4"/>
  <c r="DJ271" i="4"/>
  <c r="DD271" i="4"/>
  <c r="DH166" i="4"/>
  <c r="DH154" i="4"/>
  <c r="DH165" i="4"/>
  <c r="DH153" i="4"/>
  <c r="DH161" i="4"/>
  <c r="DH149" i="4"/>
  <c r="IC164" i="4"/>
  <c r="IC152" i="4"/>
  <c r="ID130" i="4"/>
  <c r="ID142" i="4"/>
  <c r="ID132" i="4"/>
  <c r="ID144" i="4"/>
  <c r="IE110" i="4"/>
  <c r="ID128" i="4"/>
  <c r="ID140" i="4"/>
  <c r="ID131" i="4"/>
  <c r="ID143" i="4"/>
  <c r="ID133" i="4"/>
  <c r="ID145" i="4"/>
  <c r="ID124" i="4"/>
  <c r="ID136" i="4"/>
  <c r="ID125" i="4"/>
  <c r="ID137" i="4"/>
  <c r="ID129" i="4"/>
  <c r="ID141" i="4"/>
  <c r="ID127" i="4"/>
  <c r="ID139" i="4"/>
  <c r="ID126" i="4"/>
  <c r="ID138" i="4"/>
  <c r="IC168" i="4"/>
  <c r="IC156" i="4"/>
  <c r="BO357" i="4"/>
  <c r="BN357" i="4"/>
  <c r="BP357" i="4"/>
  <c r="BQ357" i="4"/>
  <c r="DS162" i="4"/>
  <c r="DS150" i="4"/>
  <c r="DS156" i="4"/>
  <c r="DS168" i="4"/>
  <c r="DT129" i="4"/>
  <c r="DT141" i="4"/>
  <c r="DT131" i="4"/>
  <c r="DT143" i="4"/>
  <c r="DT132" i="4"/>
  <c r="DT144" i="4"/>
  <c r="DT127" i="4"/>
  <c r="DT139" i="4"/>
  <c r="DT125" i="4"/>
  <c r="DT137" i="4"/>
  <c r="DT133" i="4"/>
  <c r="DT145" i="4"/>
  <c r="DT124" i="4"/>
  <c r="DT136" i="4"/>
  <c r="DT128" i="4"/>
  <c r="DT140" i="4"/>
  <c r="DT130" i="4"/>
  <c r="DT142" i="4"/>
  <c r="DU110" i="4"/>
  <c r="DT126" i="4"/>
  <c r="DT138" i="4"/>
  <c r="EI264" i="4"/>
  <c r="ED264" i="4"/>
  <c r="EI251" i="4"/>
  <c r="ED251" i="4"/>
  <c r="HS310" i="4"/>
  <c r="HT225" i="4"/>
  <c r="IF237" i="4"/>
  <c r="DC167" i="4"/>
  <c r="DC155" i="4"/>
  <c r="DC153" i="4"/>
  <c r="DC165" i="4"/>
  <c r="DC162" i="4"/>
  <c r="DC150" i="4"/>
  <c r="GL268" i="4"/>
  <c r="GL255" i="4"/>
  <c r="BL358" i="4"/>
  <c r="AC272" i="4"/>
  <c r="AC259" i="4"/>
  <c r="V240" i="4"/>
  <c r="HS313" i="4"/>
  <c r="HT228" i="4"/>
  <c r="DC269" i="4"/>
  <c r="DC256" i="4"/>
  <c r="CT270" i="4"/>
  <c r="CT257" i="4"/>
  <c r="BF253" i="4"/>
  <c r="AZ253" i="4"/>
  <c r="BF266" i="4"/>
  <c r="AZ266" i="4"/>
  <c r="B356" i="4"/>
  <c r="EX270" i="4"/>
  <c r="EX257" i="4"/>
  <c r="AC306" i="4"/>
  <c r="AD221" i="4"/>
  <c r="AD306" i="4"/>
  <c r="ED346" i="4"/>
  <c r="FE357" i="4"/>
  <c r="FE371" i="4"/>
  <c r="AJ269" i="4"/>
  <c r="AJ256" i="4"/>
  <c r="CS251" i="4"/>
  <c r="CS264" i="4"/>
  <c r="GQ160" i="4"/>
  <c r="GQ148" i="4"/>
  <c r="GQ152" i="4"/>
  <c r="GQ164" i="4"/>
  <c r="GQ149" i="4"/>
  <c r="GQ161" i="4"/>
  <c r="BX155" i="4"/>
  <c r="BX167" i="4"/>
  <c r="BG356" i="4"/>
  <c r="BI356" i="4"/>
  <c r="BI370" i="4"/>
  <c r="BJ356" i="4"/>
  <c r="BJ370" i="4"/>
  <c r="EZ340" i="4"/>
  <c r="FE355" i="4"/>
  <c r="GS256" i="4"/>
  <c r="GS269" i="4"/>
  <c r="CT254" i="4"/>
  <c r="CT267" i="4"/>
  <c r="FU355" i="4"/>
  <c r="BL356" i="4"/>
  <c r="BL370" i="4"/>
  <c r="GI149" i="4"/>
  <c r="GI161" i="4"/>
  <c r="GI157" i="4"/>
  <c r="GI169" i="4"/>
  <c r="W346" i="4"/>
  <c r="AD292" i="4"/>
  <c r="AD324" i="4"/>
  <c r="AD340" i="4"/>
  <c r="W340" i="4"/>
  <c r="AD235" i="4"/>
  <c r="BG340" i="4"/>
  <c r="BL355" i="4"/>
  <c r="F160" i="4"/>
  <c r="F148" i="4"/>
  <c r="F167" i="4"/>
  <c r="F155" i="4"/>
  <c r="F153" i="4"/>
  <c r="F165" i="4"/>
  <c r="AK268" i="4"/>
  <c r="AK255" i="4"/>
  <c r="DJ265" i="4"/>
  <c r="DD265" i="4"/>
  <c r="DJ252" i="4"/>
  <c r="DD252" i="4"/>
  <c r="DD371" i="4"/>
  <c r="BF259" i="4"/>
  <c r="BF272" i="4"/>
  <c r="GK362" i="4"/>
  <c r="BK167" i="4"/>
  <c r="BK155" i="4"/>
  <c r="BK160" i="4"/>
  <c r="BK148" i="4"/>
  <c r="BK152" i="4"/>
  <c r="BK164" i="4"/>
  <c r="DW346" i="4"/>
  <c r="EC361" i="4"/>
  <c r="EC375" i="4"/>
  <c r="DP347" i="4"/>
  <c r="HK363" i="4"/>
  <c r="CR162" i="4"/>
  <c r="GT229" i="4"/>
  <c r="GT314" i="4"/>
  <c r="GS314" i="4"/>
  <c r="FP359" i="4"/>
  <c r="FO359" i="4"/>
  <c r="FR359" i="4"/>
  <c r="FM359" i="4"/>
  <c r="FS359" i="4"/>
  <c r="FS373" i="4"/>
  <c r="FQ359" i="4"/>
  <c r="GZ156" i="4"/>
  <c r="GZ160" i="4"/>
  <c r="GZ165" i="4"/>
  <c r="GZ151" i="4"/>
  <c r="DG360" i="4"/>
  <c r="DG374" i="4"/>
  <c r="GZ162" i="4"/>
  <c r="HA130" i="4"/>
  <c r="HA142" i="4"/>
  <c r="HA154" i="4"/>
  <c r="GZ155" i="4"/>
  <c r="HA133" i="4"/>
  <c r="HA145" i="4"/>
  <c r="HA169" i="4"/>
  <c r="HA128" i="4"/>
  <c r="HA140" i="4"/>
  <c r="HA152" i="4"/>
  <c r="HB110" i="4"/>
  <c r="HB126" i="4"/>
  <c r="HB138" i="4"/>
  <c r="GZ149" i="4"/>
  <c r="HA125" i="4"/>
  <c r="HA137" i="4"/>
  <c r="HA161" i="4"/>
  <c r="HA131" i="4"/>
  <c r="HA143" i="4"/>
  <c r="HA155" i="4"/>
  <c r="HA127" i="4"/>
  <c r="HA139" i="4"/>
  <c r="HA151" i="4"/>
  <c r="HA132" i="4"/>
  <c r="HA144" i="4"/>
  <c r="HA156" i="4"/>
  <c r="FQ151" i="4"/>
  <c r="CR152" i="4"/>
  <c r="GZ154" i="4"/>
  <c r="CR168" i="4"/>
  <c r="HA124" i="4"/>
  <c r="HA136" i="4"/>
  <c r="HA160" i="4"/>
  <c r="HA126" i="4"/>
  <c r="HA138" i="4"/>
  <c r="HA150" i="4"/>
  <c r="FQ168" i="4"/>
  <c r="CR153" i="4"/>
  <c r="FG364" i="4"/>
  <c r="FG378" i="4"/>
  <c r="GZ164" i="4"/>
  <c r="CR148" i="4"/>
  <c r="GL376" i="4"/>
  <c r="CR166" i="4"/>
  <c r="CS125" i="4"/>
  <c r="CS137" i="4"/>
  <c r="CR161" i="4"/>
  <c r="CS133" i="4"/>
  <c r="CS145" i="4"/>
  <c r="CS169" i="4"/>
  <c r="EW163" i="4"/>
  <c r="CU228" i="4"/>
  <c r="CV228" i="4"/>
  <c r="CW228" i="4"/>
  <c r="CT313" i="4"/>
  <c r="CS131" i="4"/>
  <c r="CS143" i="4"/>
  <c r="CS155" i="4"/>
  <c r="CT110" i="4"/>
  <c r="CT125" i="4"/>
  <c r="CT137" i="4"/>
  <c r="CS126" i="4"/>
  <c r="CS138" i="4"/>
  <c r="CS162" i="4"/>
  <c r="CS130" i="4"/>
  <c r="CS142" i="4"/>
  <c r="CS166" i="4"/>
  <c r="FQ150" i="4"/>
  <c r="CS129" i="4"/>
  <c r="CS141" i="4"/>
  <c r="CS153" i="4"/>
  <c r="CS124" i="4"/>
  <c r="CS136" i="4"/>
  <c r="CS160" i="4"/>
  <c r="CS128" i="4"/>
  <c r="CS140" i="4"/>
  <c r="CS152" i="4"/>
  <c r="CS127" i="4"/>
  <c r="CS139" i="4"/>
  <c r="CS151" i="4"/>
  <c r="FH364" i="4"/>
  <c r="FH378" i="4"/>
  <c r="FQ155" i="4"/>
  <c r="BX157" i="4"/>
  <c r="BK355" i="4"/>
  <c r="BK369" i="4"/>
  <c r="BL369" i="4"/>
  <c r="BI372" i="4"/>
  <c r="BJ372" i="4"/>
  <c r="BL372" i="4"/>
  <c r="BH372" i="4"/>
  <c r="BK372" i="4"/>
  <c r="BI377" i="4"/>
  <c r="BJ377" i="4"/>
  <c r="BK377" i="4"/>
  <c r="BH377" i="4"/>
  <c r="BL377" i="4"/>
  <c r="BI374" i="4"/>
  <c r="BH374" i="4"/>
  <c r="BK374" i="4"/>
  <c r="BL374" i="4"/>
  <c r="BJ374" i="4"/>
  <c r="DJ372" i="4"/>
  <c r="BP375" i="4"/>
  <c r="BM375" i="4"/>
  <c r="BO375" i="4"/>
  <c r="BN375" i="4"/>
  <c r="DF363" i="4"/>
  <c r="DF377" i="4"/>
  <c r="DJ377" i="4"/>
  <c r="DG363" i="4"/>
  <c r="DG377" i="4"/>
  <c r="DE363" i="4"/>
  <c r="DE377" i="4"/>
  <c r="DH363" i="4"/>
  <c r="DH377" i="4"/>
  <c r="DI363" i="4"/>
  <c r="DI377" i="4"/>
  <c r="CR157" i="4"/>
  <c r="DJ373" i="4"/>
  <c r="BP370" i="4"/>
  <c r="BN370" i="4"/>
  <c r="BM370" i="4"/>
  <c r="BO370" i="4"/>
  <c r="Y357" i="4"/>
  <c r="Y371" i="4"/>
  <c r="Z357" i="4"/>
  <c r="Z371" i="4"/>
  <c r="DH371" i="4"/>
  <c r="DJ371" i="4"/>
  <c r="DE371" i="4"/>
  <c r="DF371" i="4"/>
  <c r="DI371" i="4"/>
  <c r="DG371" i="4"/>
  <c r="BY127" i="4"/>
  <c r="BY139" i="4"/>
  <c r="BY151" i="4"/>
  <c r="BX161" i="4"/>
  <c r="BO371" i="4"/>
  <c r="BP371" i="4"/>
  <c r="BM371" i="4"/>
  <c r="BN371" i="4"/>
  <c r="FQ152" i="4"/>
  <c r="EW161" i="4"/>
  <c r="EW150" i="4"/>
  <c r="EX130" i="4"/>
  <c r="EX142" i="4"/>
  <c r="EX166" i="4"/>
  <c r="EW165" i="4"/>
  <c r="FQ165" i="4"/>
  <c r="FR124" i="4"/>
  <c r="FR136" i="4"/>
  <c r="FR160" i="4"/>
  <c r="FR126" i="4"/>
  <c r="FR138" i="4"/>
  <c r="FR150" i="4"/>
  <c r="FQ149" i="4"/>
  <c r="FR130" i="4"/>
  <c r="FR142" i="4"/>
  <c r="FR166" i="4"/>
  <c r="FR131" i="4"/>
  <c r="FR143" i="4"/>
  <c r="FR167" i="4"/>
  <c r="FR129" i="4"/>
  <c r="FR141" i="4"/>
  <c r="FR165" i="4"/>
  <c r="FS110" i="4"/>
  <c r="FS129" i="4"/>
  <c r="FS141" i="4"/>
  <c r="FR132" i="4"/>
  <c r="FR144" i="4"/>
  <c r="FR168" i="4"/>
  <c r="FQ169" i="4"/>
  <c r="FR133" i="4"/>
  <c r="FR145" i="4"/>
  <c r="FR157" i="4"/>
  <c r="FR127" i="4"/>
  <c r="FR139" i="4"/>
  <c r="FR163" i="4"/>
  <c r="FR128" i="4"/>
  <c r="FR140" i="4"/>
  <c r="FR164" i="4"/>
  <c r="EX124" i="4"/>
  <c r="EX136" i="4"/>
  <c r="EX148" i="4"/>
  <c r="EX133" i="4"/>
  <c r="EX145" i="4"/>
  <c r="EX169" i="4"/>
  <c r="EW160" i="4"/>
  <c r="EY110" i="4"/>
  <c r="EY125" i="4"/>
  <c r="EY137" i="4"/>
  <c r="FQ148" i="4"/>
  <c r="EX129" i="4"/>
  <c r="EX141" i="4"/>
  <c r="EX165" i="4"/>
  <c r="EX131" i="4"/>
  <c r="EX143" i="4"/>
  <c r="EX167" i="4"/>
  <c r="IA374" i="4"/>
  <c r="HX360" i="4"/>
  <c r="HX374" i="4"/>
  <c r="HV360" i="4"/>
  <c r="HV374" i="4"/>
  <c r="HT360" i="4"/>
  <c r="HT374" i="4"/>
  <c r="HY360" i="4"/>
  <c r="HY374" i="4"/>
  <c r="HU360" i="4"/>
  <c r="HU374" i="4"/>
  <c r="HZ374" i="4"/>
  <c r="HW360" i="4"/>
  <c r="HW374" i="4"/>
  <c r="FC377" i="4"/>
  <c r="FB377" i="4"/>
  <c r="FE377" i="4"/>
  <c r="FA377" i="4"/>
  <c r="FD377" i="4"/>
  <c r="FF360" i="4"/>
  <c r="FF374" i="4"/>
  <c r="FH360" i="4"/>
  <c r="FH374" i="4"/>
  <c r="FG360" i="4"/>
  <c r="FG374" i="4"/>
  <c r="IA376" i="4"/>
  <c r="HZ376" i="4"/>
  <c r="IA358" i="4"/>
  <c r="IA372" i="4"/>
  <c r="HZ358" i="4"/>
  <c r="HZ372" i="4"/>
  <c r="HU358" i="4"/>
  <c r="HU372" i="4"/>
  <c r="HV358" i="4"/>
  <c r="HV372" i="4"/>
  <c r="HT358" i="4"/>
  <c r="HT372" i="4"/>
  <c r="HX358" i="4"/>
  <c r="HX372" i="4"/>
  <c r="HY358" i="4"/>
  <c r="HY372" i="4"/>
  <c r="HW358" i="4"/>
  <c r="HW372" i="4"/>
  <c r="EX128" i="4"/>
  <c r="EX140" i="4"/>
  <c r="EX164" i="4"/>
  <c r="EX132" i="4"/>
  <c r="EX144" i="4"/>
  <c r="EX168" i="4"/>
  <c r="EX127" i="4"/>
  <c r="EX139" i="4"/>
  <c r="EX163" i="4"/>
  <c r="GP373" i="4"/>
  <c r="GT373" i="4"/>
  <c r="GO373" i="4"/>
  <c r="GS373" i="4"/>
  <c r="GR373" i="4"/>
  <c r="GN373" i="4"/>
  <c r="GQ373" i="4"/>
  <c r="HT359" i="4"/>
  <c r="HT373" i="4"/>
  <c r="HZ359" i="4"/>
  <c r="HZ373" i="4"/>
  <c r="IA359" i="4"/>
  <c r="IA373" i="4"/>
  <c r="HV359" i="4"/>
  <c r="HV373" i="4"/>
  <c r="HW359" i="4"/>
  <c r="HW373" i="4"/>
  <c r="HY359" i="4"/>
  <c r="HY373" i="4"/>
  <c r="HU359" i="4"/>
  <c r="HU373" i="4"/>
  <c r="HX359" i="4"/>
  <c r="HX373" i="4"/>
  <c r="FF356" i="4"/>
  <c r="FF370" i="4"/>
  <c r="FG356" i="4"/>
  <c r="FG370" i="4"/>
  <c r="FH356" i="4"/>
  <c r="FH370" i="4"/>
  <c r="FH376" i="4"/>
  <c r="FF376" i="4"/>
  <c r="FG376" i="4"/>
  <c r="FG357" i="4"/>
  <c r="FG371" i="4"/>
  <c r="FF357" i="4"/>
  <c r="FF371" i="4"/>
  <c r="FH357" i="4"/>
  <c r="FH371" i="4"/>
  <c r="GR364" i="4"/>
  <c r="GR378" i="4"/>
  <c r="GQ364" i="4"/>
  <c r="GQ378" i="4"/>
  <c r="GN364" i="4"/>
  <c r="GN378" i="4"/>
  <c r="GT364" i="4"/>
  <c r="GT378" i="4"/>
  <c r="GO364" i="4"/>
  <c r="GO378" i="4"/>
  <c r="GS364" i="4"/>
  <c r="GS378" i="4"/>
  <c r="GP364" i="4"/>
  <c r="GP378" i="4"/>
  <c r="IA363" i="4"/>
  <c r="IA377" i="4"/>
  <c r="HV363" i="4"/>
  <c r="HV377" i="4"/>
  <c r="HX363" i="4"/>
  <c r="HX377" i="4"/>
  <c r="HY363" i="4"/>
  <c r="HY377" i="4"/>
  <c r="HZ363" i="4"/>
  <c r="HZ377" i="4"/>
  <c r="HT363" i="4"/>
  <c r="HT377" i="4"/>
  <c r="HW363" i="4"/>
  <c r="HW377" i="4"/>
  <c r="HU363" i="4"/>
  <c r="HU377" i="4"/>
  <c r="FP373" i="4"/>
  <c r="FT373" i="4"/>
  <c r="FO373" i="4"/>
  <c r="FR373" i="4"/>
  <c r="FN373" i="4"/>
  <c r="FQ373" i="4"/>
  <c r="FC373" i="4"/>
  <c r="FB373" i="4"/>
  <c r="FE373" i="4"/>
  <c r="FA373" i="4"/>
  <c r="FD373" i="4"/>
  <c r="GP362" i="4"/>
  <c r="GP376" i="4"/>
  <c r="GN362" i="4"/>
  <c r="GN376" i="4"/>
  <c r="GO362" i="4"/>
  <c r="GO376" i="4"/>
  <c r="HG370" i="4"/>
  <c r="HH370" i="4"/>
  <c r="HI370" i="4"/>
  <c r="HJ370" i="4"/>
  <c r="FE369" i="4"/>
  <c r="EM373" i="4"/>
  <c r="EQ373" i="4"/>
  <c r="EL373" i="4"/>
  <c r="EN373" i="4"/>
  <c r="EK373" i="4"/>
  <c r="EP373" i="4"/>
  <c r="EO373" i="4"/>
  <c r="FS332" i="4"/>
  <c r="FS348" i="4"/>
  <c r="FT300" i="4"/>
  <c r="FT332" i="4"/>
  <c r="FT348" i="4"/>
  <c r="FM348" i="4"/>
  <c r="FP363" i="4"/>
  <c r="FP377" i="4"/>
  <c r="FT363" i="4"/>
  <c r="FT377" i="4"/>
  <c r="FO363" i="4"/>
  <c r="FO377" i="4"/>
  <c r="FS363" i="4"/>
  <c r="FS377" i="4"/>
  <c r="FR363" i="4"/>
  <c r="FR377" i="4"/>
  <c r="FN363" i="4"/>
  <c r="FN377" i="4"/>
  <c r="FQ363" i="4"/>
  <c r="FQ377" i="4"/>
  <c r="IA355" i="4"/>
  <c r="IA369" i="4"/>
  <c r="HU355" i="4"/>
  <c r="HU369" i="4"/>
  <c r="HX355" i="4"/>
  <c r="HX369" i="4"/>
  <c r="HT355" i="4"/>
  <c r="HT369" i="4"/>
  <c r="HY355" i="4"/>
  <c r="HY369" i="4"/>
  <c r="HV355" i="4"/>
  <c r="HV369" i="4"/>
  <c r="HZ355" i="4"/>
  <c r="HZ369" i="4"/>
  <c r="HW355" i="4"/>
  <c r="HW369" i="4"/>
  <c r="GT293" i="4"/>
  <c r="GT325" i="4"/>
  <c r="GT341" i="4"/>
  <c r="GM341" i="4"/>
  <c r="GT356" i="4"/>
  <c r="GT370" i="4"/>
  <c r="GO356" i="4"/>
  <c r="GO370" i="4"/>
  <c r="EX126" i="4"/>
  <c r="EX138" i="4"/>
  <c r="EX150" i="4"/>
  <c r="HJ355" i="4"/>
  <c r="HJ369" i="4"/>
  <c r="HH355" i="4"/>
  <c r="HH369" i="4"/>
  <c r="HI355" i="4"/>
  <c r="HI369" i="4"/>
  <c r="HG355" i="4"/>
  <c r="HG369" i="4"/>
  <c r="HW357" i="4"/>
  <c r="HW371" i="4"/>
  <c r="HV357" i="4"/>
  <c r="HV371" i="4"/>
  <c r="HZ357" i="4"/>
  <c r="HZ371" i="4"/>
  <c r="IA357" i="4"/>
  <c r="IA371" i="4"/>
  <c r="HT357" i="4"/>
  <c r="HT371" i="4"/>
  <c r="HY357" i="4"/>
  <c r="HY371" i="4"/>
  <c r="HU357" i="4"/>
  <c r="HU371" i="4"/>
  <c r="HX357" i="4"/>
  <c r="HX371" i="4"/>
  <c r="HG358" i="4"/>
  <c r="HG372" i="4"/>
  <c r="HH358" i="4"/>
  <c r="HH372" i="4"/>
  <c r="HJ358" i="4"/>
  <c r="HJ372" i="4"/>
  <c r="HI358" i="4"/>
  <c r="HI372" i="4"/>
  <c r="HJ373" i="4"/>
  <c r="HG373" i="4"/>
  <c r="HH373" i="4"/>
  <c r="HI373" i="4"/>
  <c r="FS371" i="4"/>
  <c r="HG371" i="4"/>
  <c r="HI371" i="4"/>
  <c r="HH371" i="4"/>
  <c r="HJ371" i="4"/>
  <c r="BX378" i="4"/>
  <c r="BU378" i="4"/>
  <c r="BY378" i="4"/>
  <c r="BV378" i="4"/>
  <c r="BT378" i="4"/>
  <c r="BW378" i="4"/>
  <c r="BV363" i="4"/>
  <c r="BV377" i="4"/>
  <c r="BY372" i="4"/>
  <c r="EW152" i="4"/>
  <c r="HB296" i="4"/>
  <c r="HB328" i="4"/>
  <c r="HB344" i="4"/>
  <c r="GU344" i="4"/>
  <c r="HB292" i="4"/>
  <c r="HB324" i="4"/>
  <c r="HB340" i="4"/>
  <c r="GU340" i="4"/>
  <c r="GS311" i="4"/>
  <c r="GT226" i="4"/>
  <c r="GT311" i="4"/>
  <c r="DJ360" i="4"/>
  <c r="DJ374" i="4"/>
  <c r="DI360" i="4"/>
  <c r="DI374" i="4"/>
  <c r="DH360" i="4"/>
  <c r="DH374" i="4"/>
  <c r="DD360" i="4"/>
  <c r="DE360" i="4"/>
  <c r="DE374" i="4"/>
  <c r="EW155" i="4"/>
  <c r="BY129" i="4"/>
  <c r="BY141" i="4"/>
  <c r="BY153" i="4"/>
  <c r="BY128" i="4"/>
  <c r="BY140" i="4"/>
  <c r="BY152" i="4"/>
  <c r="BY124" i="4"/>
  <c r="BY136" i="4"/>
  <c r="BY148" i="4"/>
  <c r="BY132" i="4"/>
  <c r="BY144" i="4"/>
  <c r="BY168" i="4"/>
  <c r="EW166" i="4"/>
  <c r="EW157" i="4"/>
  <c r="BY126" i="4"/>
  <c r="BY138" i="4"/>
  <c r="BY150" i="4"/>
  <c r="BY130" i="4"/>
  <c r="BY142" i="4"/>
  <c r="BY154" i="4"/>
  <c r="BY133" i="4"/>
  <c r="BY145" i="4"/>
  <c r="BY169" i="4"/>
  <c r="BY131" i="4"/>
  <c r="BY143" i="4"/>
  <c r="BY167" i="4"/>
  <c r="GL230" i="4"/>
  <c r="GL315" i="4"/>
  <c r="GK315" i="4"/>
  <c r="GK311" i="4"/>
  <c r="GL226" i="4"/>
  <c r="GL311" i="4"/>
  <c r="CT225" i="4"/>
  <c r="CS310" i="4"/>
  <c r="GK310" i="4"/>
  <c r="GL225" i="4"/>
  <c r="GL310" i="4"/>
  <c r="GK307" i="4"/>
  <c r="GL222" i="4"/>
  <c r="GL307" i="4"/>
  <c r="GK313" i="4"/>
  <c r="GL228" i="4"/>
  <c r="GL313" i="4"/>
  <c r="GK312" i="4"/>
  <c r="GL227" i="4"/>
  <c r="GL312" i="4"/>
  <c r="EQ300" i="4"/>
  <c r="EQ332" i="4"/>
  <c r="EQ348" i="4"/>
  <c r="EJ348" i="4"/>
  <c r="AD293" i="4"/>
  <c r="AD325" i="4"/>
  <c r="AD341" i="4"/>
  <c r="W341" i="4"/>
  <c r="Y356" i="4"/>
  <c r="BX165" i="4"/>
  <c r="BX164" i="4"/>
  <c r="BT356" i="4"/>
  <c r="BT370" i="4"/>
  <c r="BW356" i="4"/>
  <c r="BW370" i="4"/>
  <c r="BS356" i="4"/>
  <c r="BV356" i="4"/>
  <c r="BV370" i="4"/>
  <c r="BU356" i="4"/>
  <c r="BU370" i="4"/>
  <c r="BX356" i="4"/>
  <c r="BX370" i="4"/>
  <c r="BY356" i="4"/>
  <c r="BY370" i="4"/>
  <c r="CU224" i="4"/>
  <c r="CV224" i="4"/>
  <c r="CW224" i="4"/>
  <c r="CT309" i="4"/>
  <c r="EQ292" i="4"/>
  <c r="EQ324" i="4"/>
  <c r="EQ340" i="4"/>
  <c r="EJ340" i="4"/>
  <c r="EQ355" i="4"/>
  <c r="HB293" i="4"/>
  <c r="HB325" i="4"/>
  <c r="HB341" i="4"/>
  <c r="GU341" i="4"/>
  <c r="BD362" i="4"/>
  <c r="BD376" i="4"/>
  <c r="GL364" i="4"/>
  <c r="R355" i="4"/>
  <c r="HM347" i="4"/>
  <c r="HV362" i="4"/>
  <c r="HV376" i="4"/>
  <c r="R357" i="4"/>
  <c r="GL259" i="4"/>
  <c r="GL272" i="4"/>
  <c r="CU223" i="4"/>
  <c r="CV223" i="4"/>
  <c r="CW223" i="4"/>
  <c r="CT308" i="4"/>
  <c r="BX154" i="4"/>
  <c r="EJ341" i="4"/>
  <c r="EL356" i="4"/>
  <c r="HA314" i="4"/>
  <c r="HB229" i="4"/>
  <c r="GK272" i="4"/>
  <c r="GK259" i="4"/>
  <c r="GK378" i="4"/>
  <c r="GL378" i="4"/>
  <c r="BX160" i="4"/>
  <c r="GT362" i="4"/>
  <c r="GT376" i="4"/>
  <c r="GQ362" i="4"/>
  <c r="GQ376" i="4"/>
  <c r="GS362" i="4"/>
  <c r="GS376" i="4"/>
  <c r="GM362" i="4"/>
  <c r="GR362" i="4"/>
  <c r="GR376" i="4"/>
  <c r="HJ165" i="4"/>
  <c r="HJ153" i="4"/>
  <c r="HJ163" i="4"/>
  <c r="HJ151" i="4"/>
  <c r="HK128" i="4"/>
  <c r="HK140" i="4"/>
  <c r="HK124" i="4"/>
  <c r="HK136" i="4"/>
  <c r="HL110" i="4"/>
  <c r="HK132" i="4"/>
  <c r="HK144" i="4"/>
  <c r="HK130" i="4"/>
  <c r="HK142" i="4"/>
  <c r="HK133" i="4"/>
  <c r="HK145" i="4"/>
  <c r="HK126" i="4"/>
  <c r="HK138" i="4"/>
  <c r="HK127" i="4"/>
  <c r="HK139" i="4"/>
  <c r="HK129" i="4"/>
  <c r="HK141" i="4"/>
  <c r="HK125" i="4"/>
  <c r="HK137" i="4"/>
  <c r="HK131" i="4"/>
  <c r="HK143" i="4"/>
  <c r="HJ149" i="4"/>
  <c r="HJ161" i="4"/>
  <c r="HJ160" i="4"/>
  <c r="HJ148" i="4"/>
  <c r="HJ169" i="4"/>
  <c r="HJ157" i="4"/>
  <c r="HJ167" i="4"/>
  <c r="HJ155" i="4"/>
  <c r="HJ154" i="4"/>
  <c r="HJ166" i="4"/>
  <c r="HJ152" i="4"/>
  <c r="HJ164" i="4"/>
  <c r="HJ156" i="4"/>
  <c r="HJ168" i="4"/>
  <c r="HJ150" i="4"/>
  <c r="HJ162" i="4"/>
  <c r="BX168" i="4"/>
  <c r="EH165" i="4"/>
  <c r="EH153" i="4"/>
  <c r="BX162" i="4"/>
  <c r="EH150" i="4"/>
  <c r="EH162" i="4"/>
  <c r="EH167" i="4"/>
  <c r="EH155" i="4"/>
  <c r="EH166" i="4"/>
  <c r="EH154" i="4"/>
  <c r="EH169" i="4"/>
  <c r="EH157" i="4"/>
  <c r="EI126" i="4"/>
  <c r="EI138" i="4"/>
  <c r="EI127" i="4"/>
  <c r="EI139" i="4"/>
  <c r="EI125" i="4"/>
  <c r="EI137" i="4"/>
  <c r="EI133" i="4"/>
  <c r="EI145" i="4"/>
  <c r="EI129" i="4"/>
  <c r="EI141" i="4"/>
  <c r="EI132" i="4"/>
  <c r="EI144" i="4"/>
  <c r="EI124" i="4"/>
  <c r="EI136" i="4"/>
  <c r="EI128" i="4"/>
  <c r="EI140" i="4"/>
  <c r="EI131" i="4"/>
  <c r="EI143" i="4"/>
  <c r="EI130" i="4"/>
  <c r="EI142" i="4"/>
  <c r="EH168" i="4"/>
  <c r="EH156" i="4"/>
  <c r="EH161" i="4"/>
  <c r="EH149" i="4"/>
  <c r="EH163" i="4"/>
  <c r="EH151" i="4"/>
  <c r="EH160" i="4"/>
  <c r="EH148" i="4"/>
  <c r="EH152" i="4"/>
  <c r="EH164" i="4"/>
  <c r="BX163" i="4"/>
  <c r="BR167" i="4"/>
  <c r="BR155" i="4"/>
  <c r="BR153" i="4"/>
  <c r="BR165" i="4"/>
  <c r="BR151" i="4"/>
  <c r="BR163" i="4"/>
  <c r="BR169" i="4"/>
  <c r="BR157" i="4"/>
  <c r="BR160" i="4"/>
  <c r="BR148" i="4"/>
  <c r="BR156" i="4"/>
  <c r="BR168" i="4"/>
  <c r="CU227" i="4"/>
  <c r="CV227" i="4"/>
  <c r="CW227" i="4"/>
  <c r="CT312" i="4"/>
  <c r="BR164" i="4"/>
  <c r="BR152" i="4"/>
  <c r="BR162" i="4"/>
  <c r="BR150" i="4"/>
  <c r="BR161" i="4"/>
  <c r="BR149" i="4"/>
  <c r="BR154" i="4"/>
  <c r="BR166" i="4"/>
  <c r="BW357" i="4"/>
  <c r="BW371" i="4"/>
  <c r="BS357" i="4"/>
  <c r="BU357" i="4"/>
  <c r="BU371" i="4"/>
  <c r="BT357" i="4"/>
  <c r="BT371" i="4"/>
  <c r="BX357" i="4"/>
  <c r="BX371" i="4"/>
  <c r="BV357" i="4"/>
  <c r="BV371" i="4"/>
  <c r="BY357" i="4"/>
  <c r="BY371" i="4"/>
  <c r="HF355" i="4"/>
  <c r="HK355" i="4"/>
  <c r="AF356" i="4"/>
  <c r="AE356" i="4"/>
  <c r="AG356" i="4"/>
  <c r="AH356" i="4"/>
  <c r="AJ356" i="4"/>
  <c r="AI356" i="4"/>
  <c r="AK356" i="4"/>
  <c r="HS360" i="4"/>
  <c r="DW364" i="4"/>
  <c r="IB358" i="4"/>
  <c r="AE364" i="4"/>
  <c r="IB363" i="4"/>
  <c r="Z356" i="4"/>
  <c r="GN356" i="4"/>
  <c r="GN370" i="4"/>
  <c r="GM356" i="4"/>
  <c r="GP356" i="4"/>
  <c r="GP370" i="4"/>
  <c r="GS356" i="4"/>
  <c r="GS370" i="4"/>
  <c r="GR356" i="4"/>
  <c r="GR370" i="4"/>
  <c r="GQ356" i="4"/>
  <c r="GQ370" i="4"/>
  <c r="HM362" i="4"/>
  <c r="HM376" i="4"/>
  <c r="HY362" i="4"/>
  <c r="HY376" i="4"/>
  <c r="HQ362" i="4"/>
  <c r="HQ376" i="4"/>
  <c r="DT169" i="4"/>
  <c r="DT157" i="4"/>
  <c r="ID167" i="4"/>
  <c r="ID155" i="4"/>
  <c r="CA364" i="4"/>
  <c r="BZ364" i="4"/>
  <c r="CB364" i="4"/>
  <c r="CC364" i="4"/>
  <c r="HV66" i="4"/>
  <c r="HU109" i="4"/>
  <c r="FE155" i="4"/>
  <c r="FE167" i="4"/>
  <c r="AU355" i="4"/>
  <c r="AV355" i="4"/>
  <c r="HB312" i="4"/>
  <c r="HC227" i="4"/>
  <c r="HD227" i="4"/>
  <c r="HE227" i="4"/>
  <c r="X355" i="4"/>
  <c r="W355" i="4"/>
  <c r="Y355" i="4"/>
  <c r="Z355" i="4"/>
  <c r="AA355" i="4"/>
  <c r="HT307" i="4"/>
  <c r="HU222" i="4"/>
  <c r="HV222" i="4"/>
  <c r="HW222" i="4"/>
  <c r="HX222" i="4"/>
  <c r="HY222" i="4"/>
  <c r="FM349" i="4"/>
  <c r="FT364" i="4"/>
  <c r="FJ149" i="4"/>
  <c r="FJ161" i="4"/>
  <c r="AR166" i="4"/>
  <c r="AR154" i="4"/>
  <c r="EA163" i="4"/>
  <c r="EA151" i="4"/>
  <c r="EP327" i="4"/>
  <c r="EP343" i="4"/>
  <c r="EQ295" i="4"/>
  <c r="EQ327" i="4"/>
  <c r="EQ343" i="4"/>
  <c r="AB165" i="4"/>
  <c r="AB153" i="4"/>
  <c r="FL259" i="4"/>
  <c r="FL272" i="4"/>
  <c r="CV238" i="4"/>
  <c r="CW210" i="4"/>
  <c r="CW238" i="4"/>
  <c r="AL294" i="4"/>
  <c r="AL326" i="4"/>
  <c r="AL342" i="4"/>
  <c r="AL237" i="4"/>
  <c r="BF154" i="4"/>
  <c r="BF166" i="4"/>
  <c r="GT292" i="4"/>
  <c r="GT324" i="4"/>
  <c r="GT340" i="4"/>
  <c r="BY160" i="4"/>
  <c r="CS168" i="4"/>
  <c r="CS156" i="4"/>
  <c r="DI168" i="4"/>
  <c r="DI156" i="4"/>
  <c r="AD299" i="4"/>
  <c r="AD331" i="4"/>
  <c r="AD347" i="4"/>
  <c r="W347" i="4"/>
  <c r="AD242" i="4"/>
  <c r="DW343" i="4"/>
  <c r="U155" i="4"/>
  <c r="U167" i="4"/>
  <c r="EQ257" i="4"/>
  <c r="EJ257" i="4"/>
  <c r="EJ376" i="4"/>
  <c r="EQ270" i="4"/>
  <c r="EJ270" i="4"/>
  <c r="BL151" i="4"/>
  <c r="BL163" i="4"/>
  <c r="GJ165" i="4"/>
  <c r="GJ153" i="4"/>
  <c r="GR162" i="4"/>
  <c r="GR150" i="4"/>
  <c r="GR156" i="4"/>
  <c r="GR168" i="4"/>
  <c r="AK169" i="4"/>
  <c r="AK157" i="4"/>
  <c r="DW360" i="4"/>
  <c r="DW362" i="4"/>
  <c r="DX362" i="4"/>
  <c r="DX376" i="4"/>
  <c r="DY362" i="4"/>
  <c r="DY376" i="4"/>
  <c r="DZ362" i="4"/>
  <c r="DZ376" i="4"/>
  <c r="EA362" i="4"/>
  <c r="EA376" i="4"/>
  <c r="BH355" i="4"/>
  <c r="BH369" i="4"/>
  <c r="BG355" i="4"/>
  <c r="BI355" i="4"/>
  <c r="BI369" i="4"/>
  <c r="BJ355" i="4"/>
  <c r="BJ369" i="4"/>
  <c r="X361" i="4"/>
  <c r="W361" i="4"/>
  <c r="Y361" i="4"/>
  <c r="Z361" i="4"/>
  <c r="AB361" i="4"/>
  <c r="AA361" i="4"/>
  <c r="BC356" i="4"/>
  <c r="HT313" i="4"/>
  <c r="HU228" i="4"/>
  <c r="HV228" i="4"/>
  <c r="HW228" i="4"/>
  <c r="HX228" i="4"/>
  <c r="HY228" i="4"/>
  <c r="IF252" i="4"/>
  <c r="IF265" i="4"/>
  <c r="DT162" i="4"/>
  <c r="DT150" i="4"/>
  <c r="DT148" i="4"/>
  <c r="DT160" i="4"/>
  <c r="DT156" i="4"/>
  <c r="DT168" i="4"/>
  <c r="ID163" i="4"/>
  <c r="ID151" i="4"/>
  <c r="ID157" i="4"/>
  <c r="ID169" i="4"/>
  <c r="ID168" i="4"/>
  <c r="ID156" i="4"/>
  <c r="EY266" i="4"/>
  <c r="ER266" i="4"/>
  <c r="EY253" i="4"/>
  <c r="ER253" i="4"/>
  <c r="HA252" i="4"/>
  <c r="HA265" i="4"/>
  <c r="AL251" i="4"/>
  <c r="AE251" i="4"/>
  <c r="AE370" i="4"/>
  <c r="AL264" i="4"/>
  <c r="AE264" i="4"/>
  <c r="HT308" i="4"/>
  <c r="HU223" i="4"/>
  <c r="HV223" i="4"/>
  <c r="HW223" i="4"/>
  <c r="HX223" i="4"/>
  <c r="HY223" i="4"/>
  <c r="HT252" i="4"/>
  <c r="HT265" i="4"/>
  <c r="HT244" i="4"/>
  <c r="HU216" i="4"/>
  <c r="CL153" i="4"/>
  <c r="CL165" i="4"/>
  <c r="CL150" i="4"/>
  <c r="CL162" i="4"/>
  <c r="CL167" i="4"/>
  <c r="CL155" i="4"/>
  <c r="R356" i="4"/>
  <c r="FE164" i="4"/>
  <c r="FE152" i="4"/>
  <c r="FE150" i="4"/>
  <c r="FE162" i="4"/>
  <c r="FE154" i="4"/>
  <c r="FE166" i="4"/>
  <c r="CA363" i="4"/>
  <c r="BZ363" i="4"/>
  <c r="CB363" i="4"/>
  <c r="CC363" i="4"/>
  <c r="CD363" i="4"/>
  <c r="AD296" i="4"/>
  <c r="AD328" i="4"/>
  <c r="AD344" i="4"/>
  <c r="W344" i="4"/>
  <c r="AD239" i="4"/>
  <c r="GT266" i="4"/>
  <c r="GM266" i="4"/>
  <c r="GT253" i="4"/>
  <c r="GM253" i="4"/>
  <c r="GM372" i="4"/>
  <c r="HU239" i="4"/>
  <c r="HV211" i="4"/>
  <c r="AC355" i="4"/>
  <c r="EQ263" i="4"/>
  <c r="EJ263" i="4"/>
  <c r="EQ250" i="4"/>
  <c r="EJ250" i="4"/>
  <c r="EJ369" i="4"/>
  <c r="GU345" i="4"/>
  <c r="HB360" i="4"/>
  <c r="HT268" i="4"/>
  <c r="HT255" i="4"/>
  <c r="HC263" i="4"/>
  <c r="GU250" i="4"/>
  <c r="GU369" i="4"/>
  <c r="BC359" i="4"/>
  <c r="CM362" i="4"/>
  <c r="CM376" i="4"/>
  <c r="CN362" i="4"/>
  <c r="CN376" i="4"/>
  <c r="CV362" i="4"/>
  <c r="CV376" i="4"/>
  <c r="CU362" i="4"/>
  <c r="CU376" i="4"/>
  <c r="CW362" i="4"/>
  <c r="CW376" i="4"/>
  <c r="CQ362" i="4"/>
  <c r="CQ376" i="4"/>
  <c r="CO362" i="4"/>
  <c r="CO376" i="4"/>
  <c r="CP362" i="4"/>
  <c r="CP376" i="4"/>
  <c r="CR362" i="4"/>
  <c r="CS362" i="4"/>
  <c r="CS376" i="4"/>
  <c r="FF359" i="4"/>
  <c r="FG359" i="4"/>
  <c r="FH359" i="4"/>
  <c r="FI359" i="4"/>
  <c r="ES355" i="4"/>
  <c r="ER355" i="4"/>
  <c r="ET355" i="4"/>
  <c r="CU236" i="4"/>
  <c r="CV208" i="4"/>
  <c r="ER347" i="4"/>
  <c r="EY362" i="4"/>
  <c r="EY376" i="4"/>
  <c r="HA331" i="4"/>
  <c r="HA347" i="4"/>
  <c r="HB299" i="4"/>
  <c r="HB331" i="4"/>
  <c r="HB347" i="4"/>
  <c r="DW340" i="4"/>
  <c r="EC355" i="4"/>
  <c r="HE66" i="4"/>
  <c r="HE109" i="4"/>
  <c r="HD109" i="4"/>
  <c r="EO150" i="4"/>
  <c r="EO162" i="4"/>
  <c r="EO154" i="4"/>
  <c r="EO166" i="4"/>
  <c r="FT259" i="4"/>
  <c r="FT272" i="4"/>
  <c r="FM272" i="4"/>
  <c r="FJ164" i="4"/>
  <c r="FJ152" i="4"/>
  <c r="FJ163" i="4"/>
  <c r="FJ151" i="4"/>
  <c r="FJ167" i="4"/>
  <c r="FJ155" i="4"/>
  <c r="AR162" i="4"/>
  <c r="AR150" i="4"/>
  <c r="AR169" i="4"/>
  <c r="AR157" i="4"/>
  <c r="AR155" i="4"/>
  <c r="AR167" i="4"/>
  <c r="CU244" i="4"/>
  <c r="CV216" i="4"/>
  <c r="EA167" i="4"/>
  <c r="EA155" i="4"/>
  <c r="EA153" i="4"/>
  <c r="EA165" i="4"/>
  <c r="HD216" i="4"/>
  <c r="FM346" i="4"/>
  <c r="FT361" i="4"/>
  <c r="FL269" i="4"/>
  <c r="FL256" i="4"/>
  <c r="DD364" i="4"/>
  <c r="DX359" i="4"/>
  <c r="DW359" i="4"/>
  <c r="DY359" i="4"/>
  <c r="DZ359" i="4"/>
  <c r="EA359" i="4"/>
  <c r="AB151" i="4"/>
  <c r="AB163" i="4"/>
  <c r="AB160" i="4"/>
  <c r="AB148" i="4"/>
  <c r="AB152" i="4"/>
  <c r="AB164" i="4"/>
  <c r="HU242" i="4"/>
  <c r="HV214" i="4"/>
  <c r="DJ361" i="4"/>
  <c r="FT357" i="4"/>
  <c r="FT371" i="4"/>
  <c r="HS264" i="4"/>
  <c r="HS251" i="4"/>
  <c r="HS370" i="4"/>
  <c r="AD251" i="4"/>
  <c r="W251" i="4"/>
  <c r="W370" i="4"/>
  <c r="AD264" i="4"/>
  <c r="W264" i="4"/>
  <c r="BA362" i="4"/>
  <c r="BA376" i="4"/>
  <c r="AZ362" i="4"/>
  <c r="AZ376" i="4"/>
  <c r="BB362" i="4"/>
  <c r="BB376" i="4"/>
  <c r="BC362" i="4"/>
  <c r="EY258" i="4"/>
  <c r="EY271" i="4"/>
  <c r="W348" i="4"/>
  <c r="AD363" i="4"/>
  <c r="BA361" i="4"/>
  <c r="BA375" i="4"/>
  <c r="AZ361" i="4"/>
  <c r="AZ375" i="4"/>
  <c r="BB361" i="4"/>
  <c r="BB375" i="4"/>
  <c r="BC361" i="4"/>
  <c r="BD361" i="4"/>
  <c r="BD375" i="4"/>
  <c r="CV237" i="4"/>
  <c r="CW209" i="4"/>
  <c r="CW237" i="4"/>
  <c r="BF149" i="4"/>
  <c r="BF161" i="4"/>
  <c r="BF160" i="4"/>
  <c r="BF148" i="4"/>
  <c r="HF358" i="4"/>
  <c r="HK358" i="4"/>
  <c r="DD363" i="4"/>
  <c r="GT250" i="4"/>
  <c r="GM250" i="4"/>
  <c r="GM369" i="4"/>
  <c r="GT263" i="4"/>
  <c r="GM263" i="4"/>
  <c r="BY161" i="4"/>
  <c r="BY149" i="4"/>
  <c r="AD361" i="4"/>
  <c r="CT362" i="4"/>
  <c r="CT376" i="4"/>
  <c r="EJ342" i="4"/>
  <c r="EQ357" i="4"/>
  <c r="HA165" i="4"/>
  <c r="HA153" i="4"/>
  <c r="DI164" i="4"/>
  <c r="DI152" i="4"/>
  <c r="DI151" i="4"/>
  <c r="DI163" i="4"/>
  <c r="HS256" i="4"/>
  <c r="HS375" i="4"/>
  <c r="HS269" i="4"/>
  <c r="HT314" i="4"/>
  <c r="HU229" i="4"/>
  <c r="HV229" i="4"/>
  <c r="HW229" i="4"/>
  <c r="HX229" i="4"/>
  <c r="HY229" i="4"/>
  <c r="EC253" i="4"/>
  <c r="DW253" i="4"/>
  <c r="DW372" i="4"/>
  <c r="EC266" i="4"/>
  <c r="DW266" i="4"/>
  <c r="EC359" i="4"/>
  <c r="HT306" i="4"/>
  <c r="HU221" i="4"/>
  <c r="HV221" i="4"/>
  <c r="HW221" i="4"/>
  <c r="HX221" i="4"/>
  <c r="HY221" i="4"/>
  <c r="AE343" i="4"/>
  <c r="AL358" i="4"/>
  <c r="U150" i="4"/>
  <c r="U162" i="4"/>
  <c r="V130" i="4"/>
  <c r="V142" i="4"/>
  <c r="V125" i="4"/>
  <c r="V137" i="4"/>
  <c r="V132" i="4"/>
  <c r="V144" i="4"/>
  <c r="V131" i="4"/>
  <c r="V143" i="4"/>
  <c r="V126" i="4"/>
  <c r="V138" i="4"/>
  <c r="V128" i="4"/>
  <c r="V140" i="4"/>
  <c r="V133" i="4"/>
  <c r="V145" i="4"/>
  <c r="V124" i="4"/>
  <c r="V136" i="4"/>
  <c r="V127" i="4"/>
  <c r="V139" i="4"/>
  <c r="V129" i="4"/>
  <c r="V141" i="4"/>
  <c r="U169" i="4"/>
  <c r="U157" i="4"/>
  <c r="FT264" i="4"/>
  <c r="FM264" i="4"/>
  <c r="FT251" i="4"/>
  <c r="FM251" i="4"/>
  <c r="FM370" i="4"/>
  <c r="W345" i="4"/>
  <c r="IG267" i="4"/>
  <c r="IG254" i="4"/>
  <c r="ED359" i="4"/>
  <c r="EE359" i="4"/>
  <c r="EF359" i="4"/>
  <c r="HR149" i="4"/>
  <c r="HR161" i="4"/>
  <c r="HR160" i="4"/>
  <c r="HR148" i="4"/>
  <c r="HS125" i="4"/>
  <c r="HS137" i="4"/>
  <c r="HS127" i="4"/>
  <c r="HS139" i="4"/>
  <c r="HS132" i="4"/>
  <c r="HS144" i="4"/>
  <c r="HT110" i="4"/>
  <c r="HS126" i="4"/>
  <c r="HS138" i="4"/>
  <c r="HS133" i="4"/>
  <c r="HS145" i="4"/>
  <c r="HS128" i="4"/>
  <c r="HS140" i="4"/>
  <c r="HS129" i="4"/>
  <c r="HS141" i="4"/>
  <c r="HS124" i="4"/>
  <c r="HS136" i="4"/>
  <c r="HS131" i="4"/>
  <c r="HS143" i="4"/>
  <c r="HS130" i="4"/>
  <c r="HS142" i="4"/>
  <c r="HA269" i="4"/>
  <c r="HA256" i="4"/>
  <c r="BL166" i="4"/>
  <c r="BL154" i="4"/>
  <c r="BL161" i="4"/>
  <c r="BL149" i="4"/>
  <c r="GJ166" i="4"/>
  <c r="GJ154" i="4"/>
  <c r="GJ152" i="4"/>
  <c r="GJ164" i="4"/>
  <c r="GJ169" i="4"/>
  <c r="GJ157" i="4"/>
  <c r="GR148" i="4"/>
  <c r="GR160" i="4"/>
  <c r="GR151" i="4"/>
  <c r="GR163" i="4"/>
  <c r="GK357" i="4"/>
  <c r="AK150" i="4"/>
  <c r="AK162" i="4"/>
  <c r="AL131" i="4"/>
  <c r="AL143" i="4"/>
  <c r="AL126" i="4"/>
  <c r="AL138" i="4"/>
  <c r="AL128" i="4"/>
  <c r="AL140" i="4"/>
  <c r="AL133" i="4"/>
  <c r="AL145" i="4"/>
  <c r="AL124" i="4"/>
  <c r="AL136" i="4"/>
  <c r="AL127" i="4"/>
  <c r="AL139" i="4"/>
  <c r="AL129" i="4"/>
  <c r="AL141" i="4"/>
  <c r="AL130" i="4"/>
  <c r="AL142" i="4"/>
  <c r="AL125" i="4"/>
  <c r="AL137" i="4"/>
  <c r="AL132" i="4"/>
  <c r="AL144" i="4"/>
  <c r="AY153" i="4"/>
  <c r="AY165" i="4"/>
  <c r="AY156" i="4"/>
  <c r="AY168" i="4"/>
  <c r="HT258" i="4"/>
  <c r="HT271" i="4"/>
  <c r="DE359" i="4"/>
  <c r="DE373" i="4"/>
  <c r="DD359" i="4"/>
  <c r="DF359" i="4"/>
  <c r="DF373" i="4"/>
  <c r="DG359" i="4"/>
  <c r="DG373" i="4"/>
  <c r="DH359" i="4"/>
  <c r="DH373" i="4"/>
  <c r="DI359" i="4"/>
  <c r="DI373" i="4"/>
  <c r="GM348" i="4"/>
  <c r="GT363" i="4"/>
  <c r="BZ355" i="4"/>
  <c r="CA355" i="4"/>
  <c r="CB355" i="4"/>
  <c r="CC355" i="4"/>
  <c r="CD355" i="4"/>
  <c r="EE361" i="4"/>
  <c r="EE375" i="4"/>
  <c r="ED361" i="4"/>
  <c r="ED375" i="4"/>
  <c r="EF361" i="4"/>
  <c r="EG361" i="4"/>
  <c r="EG375" i="4"/>
  <c r="DT155" i="4"/>
  <c r="DT167" i="4"/>
  <c r="ID154" i="4"/>
  <c r="ID166" i="4"/>
  <c r="FT255" i="4"/>
  <c r="FM255" i="4"/>
  <c r="FM374" i="4"/>
  <c r="FT268" i="4"/>
  <c r="FM268" i="4"/>
  <c r="CL164" i="4"/>
  <c r="CL152" i="4"/>
  <c r="CR355" i="4"/>
  <c r="HB295" i="4"/>
  <c r="HB327" i="4"/>
  <c r="HB343" i="4"/>
  <c r="HB238" i="4"/>
  <c r="HC210" i="4"/>
  <c r="AD295" i="4"/>
  <c r="AD327" i="4"/>
  <c r="AD343" i="4"/>
  <c r="W343" i="4"/>
  <c r="AC358" i="4"/>
  <c r="AD238" i="4"/>
  <c r="BY268" i="4"/>
  <c r="BS268" i="4"/>
  <c r="BY255" i="4"/>
  <c r="BS255" i="4"/>
  <c r="BS374" i="4"/>
  <c r="CT251" i="4"/>
  <c r="CT264" i="4"/>
  <c r="CV242" i="4"/>
  <c r="CW214" i="4"/>
  <c r="CW242" i="4"/>
  <c r="AD272" i="4"/>
  <c r="AD259" i="4"/>
  <c r="FI364" i="4"/>
  <c r="EO161" i="4"/>
  <c r="EO149" i="4"/>
  <c r="FJ160" i="4"/>
  <c r="FJ148" i="4"/>
  <c r="AR165" i="4"/>
  <c r="AR153" i="4"/>
  <c r="EA162" i="4"/>
  <c r="EA150" i="4"/>
  <c r="AL292" i="4"/>
  <c r="AL324" i="4"/>
  <c r="AL340" i="4"/>
  <c r="AL235" i="4"/>
  <c r="HU235" i="4"/>
  <c r="HV207" i="4"/>
  <c r="HT312" i="4"/>
  <c r="HU227" i="4"/>
  <c r="HV227" i="4"/>
  <c r="HW227" i="4"/>
  <c r="HX227" i="4"/>
  <c r="HY227" i="4"/>
  <c r="EF363" i="4"/>
  <c r="AB162" i="4"/>
  <c r="AB150" i="4"/>
  <c r="FN360" i="4"/>
  <c r="FM360" i="4"/>
  <c r="FO360" i="4"/>
  <c r="FQ360" i="4"/>
  <c r="FP360" i="4"/>
  <c r="FR360" i="4"/>
  <c r="EY269" i="4"/>
  <c r="EY256" i="4"/>
  <c r="GE346" i="4"/>
  <c r="DJ124" i="4"/>
  <c r="DJ136" i="4"/>
  <c r="DJ129" i="4"/>
  <c r="DJ141" i="4"/>
  <c r="DJ131" i="4"/>
  <c r="DJ143" i="4"/>
  <c r="DJ130" i="4"/>
  <c r="DJ142" i="4"/>
  <c r="DJ125" i="4"/>
  <c r="DJ137" i="4"/>
  <c r="DJ126" i="4"/>
  <c r="DJ138" i="4"/>
  <c r="DJ128" i="4"/>
  <c r="DJ140" i="4"/>
  <c r="DJ132" i="4"/>
  <c r="DJ144" i="4"/>
  <c r="DJ133" i="4"/>
  <c r="DJ145" i="4"/>
  <c r="DJ127" i="4"/>
  <c r="DJ139" i="4"/>
  <c r="FT253" i="4"/>
  <c r="FM253" i="4"/>
  <c r="FM372" i="4"/>
  <c r="FT266" i="4"/>
  <c r="FM266" i="4"/>
  <c r="U154" i="4"/>
  <c r="U166" i="4"/>
  <c r="CW256" i="4"/>
  <c r="CW269" i="4"/>
  <c r="HR154" i="4"/>
  <c r="HR166" i="4"/>
  <c r="HR164" i="4"/>
  <c r="HR152" i="4"/>
  <c r="BL152" i="4"/>
  <c r="BL164" i="4"/>
  <c r="GJ161" i="4"/>
  <c r="GJ149" i="4"/>
  <c r="HU238" i="4"/>
  <c r="HV210" i="4"/>
  <c r="AK154" i="4"/>
  <c r="AK166" i="4"/>
  <c r="AY152" i="4"/>
  <c r="AY164" i="4"/>
  <c r="AY163" i="4"/>
  <c r="AY151" i="4"/>
  <c r="FI357" i="4"/>
  <c r="DQ362" i="4"/>
  <c r="DQ376" i="4"/>
  <c r="DP362" i="4"/>
  <c r="DP376" i="4"/>
  <c r="DR362" i="4"/>
  <c r="DR376" i="4"/>
  <c r="DS362" i="4"/>
  <c r="DS376" i="4"/>
  <c r="DT362" i="4"/>
  <c r="DT376" i="4"/>
  <c r="AD263" i="4"/>
  <c r="W263" i="4"/>
  <c r="AD250" i="4"/>
  <c r="W250" i="4"/>
  <c r="W369" i="4"/>
  <c r="FA355" i="4"/>
  <c r="FA369" i="4"/>
  <c r="EZ355" i="4"/>
  <c r="FB355" i="4"/>
  <c r="FB369" i="4"/>
  <c r="FC355" i="4"/>
  <c r="FC369" i="4"/>
  <c r="FD355" i="4"/>
  <c r="FD369" i="4"/>
  <c r="DU362" i="4"/>
  <c r="DU376" i="4"/>
  <c r="DT166" i="4"/>
  <c r="DT154" i="4"/>
  <c r="DT161" i="4"/>
  <c r="DT149" i="4"/>
  <c r="DT165" i="4"/>
  <c r="DT153" i="4"/>
  <c r="ID149" i="4"/>
  <c r="ID161" i="4"/>
  <c r="ID164" i="4"/>
  <c r="ID152" i="4"/>
  <c r="EC264" i="4"/>
  <c r="DW264" i="4"/>
  <c r="EC251" i="4"/>
  <c r="DW251" i="4"/>
  <c r="DW370" i="4"/>
  <c r="FT360" i="4"/>
  <c r="W357" i="4"/>
  <c r="X357" i="4"/>
  <c r="X371" i="4"/>
  <c r="AA357" i="4"/>
  <c r="AA371" i="4"/>
  <c r="AB357" i="4"/>
  <c r="AB371" i="4"/>
  <c r="GU355" i="4"/>
  <c r="GV355" i="4"/>
  <c r="HD355" i="4"/>
  <c r="HE355" i="4"/>
  <c r="HC355" i="4"/>
  <c r="GW355" i="4"/>
  <c r="GX355" i="4"/>
  <c r="BT355" i="4"/>
  <c r="BT369" i="4"/>
  <c r="BS355" i="4"/>
  <c r="BU355" i="4"/>
  <c r="BU369" i="4"/>
  <c r="BW355" i="4"/>
  <c r="BW369" i="4"/>
  <c r="BV355" i="4"/>
  <c r="BV369" i="4"/>
  <c r="BX355" i="4"/>
  <c r="BX369" i="4"/>
  <c r="FA358" i="4"/>
  <c r="FA372" i="4"/>
  <c r="FF372" i="4"/>
  <c r="EZ358" i="4"/>
  <c r="FB358" i="4"/>
  <c r="FB372" i="4"/>
  <c r="FC358" i="4"/>
  <c r="FC372" i="4"/>
  <c r="FD358" i="4"/>
  <c r="FD372" i="4"/>
  <c r="AL259" i="4"/>
  <c r="AL272" i="4"/>
  <c r="CD364" i="4"/>
  <c r="CL160" i="4"/>
  <c r="CL148" i="4"/>
  <c r="CL149" i="4"/>
  <c r="CL161" i="4"/>
  <c r="EJ364" i="4"/>
  <c r="FE165" i="4"/>
  <c r="FE153" i="4"/>
  <c r="FE160" i="4"/>
  <c r="FE148" i="4"/>
  <c r="BT363" i="4"/>
  <c r="BT377" i="4"/>
  <c r="BS363" i="4"/>
  <c r="BU363" i="4"/>
  <c r="BU377" i="4"/>
  <c r="BW363" i="4"/>
  <c r="BW377" i="4"/>
  <c r="BX363" i="4"/>
  <c r="BX377" i="4"/>
  <c r="GK364" i="4"/>
  <c r="HA266" i="4"/>
  <c r="HA253" i="4"/>
  <c r="HC240" i="4"/>
  <c r="HC255" i="4"/>
  <c r="HD212" i="4"/>
  <c r="AL299" i="4"/>
  <c r="AL331" i="4"/>
  <c r="AL347" i="4"/>
  <c r="AL242" i="4"/>
  <c r="AC266" i="4"/>
  <c r="AC253" i="4"/>
  <c r="CU243" i="4"/>
  <c r="CV215" i="4"/>
  <c r="EQ297" i="4"/>
  <c r="EQ329" i="4"/>
  <c r="EQ345" i="4"/>
  <c r="EQ240" i="4"/>
  <c r="BS346" i="4"/>
  <c r="BY361" i="4"/>
  <c r="HC239" i="4"/>
  <c r="HC254" i="4"/>
  <c r="HD211" i="4"/>
  <c r="BS345" i="4"/>
  <c r="BY360" i="4"/>
  <c r="IG271" i="4"/>
  <c r="IG258" i="4"/>
  <c r="CU235" i="4"/>
  <c r="CV207" i="4"/>
  <c r="FN358" i="4"/>
  <c r="FM358" i="4"/>
  <c r="FO358" i="4"/>
  <c r="FP358" i="4"/>
  <c r="FR358" i="4"/>
  <c r="FQ358" i="4"/>
  <c r="AL268" i="4"/>
  <c r="AL255" i="4"/>
  <c r="CV239" i="4"/>
  <c r="CW211" i="4"/>
  <c r="CW239" i="4"/>
  <c r="GT256" i="4"/>
  <c r="GM256" i="4"/>
  <c r="GM375" i="4"/>
  <c r="GT269" i="4"/>
  <c r="GM269" i="4"/>
  <c r="AK256" i="4"/>
  <c r="AK269" i="4"/>
  <c r="AC361" i="4"/>
  <c r="CU270" i="4"/>
  <c r="CU257" i="4"/>
  <c r="EO165" i="4"/>
  <c r="EO153" i="4"/>
  <c r="EO160" i="4"/>
  <c r="EO148" i="4"/>
  <c r="EO164" i="4"/>
  <c r="EO152" i="4"/>
  <c r="GN357" i="4"/>
  <c r="GM357" i="4"/>
  <c r="GO357" i="4"/>
  <c r="GP357" i="4"/>
  <c r="GQ357" i="4"/>
  <c r="GR357" i="4"/>
  <c r="HD242" i="4"/>
  <c r="HE214" i="4"/>
  <c r="HE242" i="4"/>
  <c r="HD215" i="4"/>
  <c r="FJ157" i="4"/>
  <c r="FJ169" i="4"/>
  <c r="FJ168" i="4"/>
  <c r="FJ156" i="4"/>
  <c r="FJ154" i="4"/>
  <c r="FJ166" i="4"/>
  <c r="AR152" i="4"/>
  <c r="AR164" i="4"/>
  <c r="AR151" i="4"/>
  <c r="AR163" i="4"/>
  <c r="AS127" i="4"/>
  <c r="AS139" i="4"/>
  <c r="AS129" i="4"/>
  <c r="AS141" i="4"/>
  <c r="AS125" i="4"/>
  <c r="AS137" i="4"/>
  <c r="AS128" i="4"/>
  <c r="AS140" i="4"/>
  <c r="AS130" i="4"/>
  <c r="AS142" i="4"/>
  <c r="AS131" i="4"/>
  <c r="AS143" i="4"/>
  <c r="AS126" i="4"/>
  <c r="AS138" i="4"/>
  <c r="AS133" i="4"/>
  <c r="AS145" i="4"/>
  <c r="AS124" i="4"/>
  <c r="AS136" i="4"/>
  <c r="AS132" i="4"/>
  <c r="AS144" i="4"/>
  <c r="HC236" i="4"/>
  <c r="HC251" i="4"/>
  <c r="HD208" i="4"/>
  <c r="EB133" i="4"/>
  <c r="EB145" i="4"/>
  <c r="EB132" i="4"/>
  <c r="EB144" i="4"/>
  <c r="EB127" i="4"/>
  <c r="EB139" i="4"/>
  <c r="EB129" i="4"/>
  <c r="EB141" i="4"/>
  <c r="EC110" i="4"/>
  <c r="EB128" i="4"/>
  <c r="EB140" i="4"/>
  <c r="EB124" i="4"/>
  <c r="EB136" i="4"/>
  <c r="EB126" i="4"/>
  <c r="EB138" i="4"/>
  <c r="EB130" i="4"/>
  <c r="EB142" i="4"/>
  <c r="EB131" i="4"/>
  <c r="EB143" i="4"/>
  <c r="EB125" i="4"/>
  <c r="EB137" i="4"/>
  <c r="EA149" i="4"/>
  <c r="EA161" i="4"/>
  <c r="EA152" i="4"/>
  <c r="EA164" i="4"/>
  <c r="EC270" i="4"/>
  <c r="EC257" i="4"/>
  <c r="AK263" i="4"/>
  <c r="AK250" i="4"/>
  <c r="HT263" i="4"/>
  <c r="HT250" i="4"/>
  <c r="DV362" i="4"/>
  <c r="DV376" i="4"/>
  <c r="IA361" i="4"/>
  <c r="HZ361" i="4"/>
  <c r="IB361" i="4"/>
  <c r="IC361" i="4"/>
  <c r="IC375" i="4"/>
  <c r="ID361" i="4"/>
  <c r="ID375" i="4"/>
  <c r="CM346" i="4"/>
  <c r="CT361" i="4"/>
  <c r="CT375" i="4"/>
  <c r="GK359" i="4"/>
  <c r="EC259" i="4"/>
  <c r="EC272" i="4"/>
  <c r="AB169" i="4"/>
  <c r="AB157" i="4"/>
  <c r="AB156" i="4"/>
  <c r="AB168" i="4"/>
  <c r="P346" i="4"/>
  <c r="IG256" i="4"/>
  <c r="IG269" i="4"/>
  <c r="CU253" i="4"/>
  <c r="CU266" i="4"/>
  <c r="BY267" i="4"/>
  <c r="BS267" i="4"/>
  <c r="BY254" i="4"/>
  <c r="BS254" i="4"/>
  <c r="BS373" i="4"/>
  <c r="AL243" i="4"/>
  <c r="GM364" i="4"/>
  <c r="EQ264" i="4"/>
  <c r="EJ264" i="4"/>
  <c r="EQ251" i="4"/>
  <c r="EJ251" i="4"/>
  <c r="EJ370" i="4"/>
  <c r="ER346" i="4"/>
  <c r="EY361" i="4"/>
  <c r="EY375" i="4"/>
  <c r="AK265" i="4"/>
  <c r="AK252" i="4"/>
  <c r="EY239" i="4"/>
  <c r="BF167" i="4"/>
  <c r="BF155" i="4"/>
  <c r="BF153" i="4"/>
  <c r="BF165" i="4"/>
  <c r="BF164" i="4"/>
  <c r="BF152" i="4"/>
  <c r="HS359" i="4"/>
  <c r="BY163" i="4"/>
  <c r="CU110" i="4"/>
  <c r="CT133" i="4"/>
  <c r="CT145" i="4"/>
  <c r="GM343" i="4"/>
  <c r="GT358" i="4"/>
  <c r="EB361" i="4"/>
  <c r="EB375" i="4"/>
  <c r="AB355" i="4"/>
  <c r="DJ270" i="4"/>
  <c r="DD270" i="4"/>
  <c r="DJ257" i="4"/>
  <c r="DD257" i="4"/>
  <c r="DD376" i="4"/>
  <c r="DI154" i="4"/>
  <c r="DI166" i="4"/>
  <c r="DI169" i="4"/>
  <c r="DI157" i="4"/>
  <c r="DI155" i="4"/>
  <c r="DI167" i="4"/>
  <c r="EX149" i="4"/>
  <c r="EX161" i="4"/>
  <c r="BT362" i="4"/>
  <c r="BT376" i="4"/>
  <c r="BS362" i="4"/>
  <c r="BV362" i="4"/>
  <c r="BV376" i="4"/>
  <c r="BU362" i="4"/>
  <c r="BU376" i="4"/>
  <c r="BW362" i="4"/>
  <c r="BW376" i="4"/>
  <c r="BX362" i="4"/>
  <c r="BX376" i="4"/>
  <c r="GU348" i="4"/>
  <c r="CT268" i="4"/>
  <c r="CT255" i="4"/>
  <c r="FT358" i="4"/>
  <c r="AC257" i="4"/>
  <c r="AC270" i="4"/>
  <c r="AK254" i="4"/>
  <c r="AK267" i="4"/>
  <c r="EK362" i="4"/>
  <c r="EJ362" i="4"/>
  <c r="EL362" i="4"/>
  <c r="EM362" i="4"/>
  <c r="EN362" i="4"/>
  <c r="HA355" i="4"/>
  <c r="FT299" i="4"/>
  <c r="FT331" i="4"/>
  <c r="FT347" i="4"/>
  <c r="FT242" i="4"/>
  <c r="U168" i="4"/>
  <c r="U156" i="4"/>
  <c r="U165" i="4"/>
  <c r="U153" i="4"/>
  <c r="BY362" i="4"/>
  <c r="BY376" i="4"/>
  <c r="GT252" i="4"/>
  <c r="GM252" i="4"/>
  <c r="GM371" i="4"/>
  <c r="GT265" i="4"/>
  <c r="GM265" i="4"/>
  <c r="GM345" i="4"/>
  <c r="HT311" i="4"/>
  <c r="HU226" i="4"/>
  <c r="HV226" i="4"/>
  <c r="HW226" i="4"/>
  <c r="HX226" i="4"/>
  <c r="HY226" i="4"/>
  <c r="BF361" i="4"/>
  <c r="BF375" i="4"/>
  <c r="CV269" i="4"/>
  <c r="CV256" i="4"/>
  <c r="FL252" i="4"/>
  <c r="FF252" i="4"/>
  <c r="FL265" i="4"/>
  <c r="FF265" i="4"/>
  <c r="IF361" i="4"/>
  <c r="IF375" i="4"/>
  <c r="EQ362" i="4"/>
  <c r="HR167" i="4"/>
  <c r="HR155" i="4"/>
  <c r="HR157" i="4"/>
  <c r="HR169" i="4"/>
  <c r="HR150" i="4"/>
  <c r="HR162" i="4"/>
  <c r="BL165" i="4"/>
  <c r="BL153" i="4"/>
  <c r="BL160" i="4"/>
  <c r="BL148" i="4"/>
  <c r="BL156" i="4"/>
  <c r="BL168" i="4"/>
  <c r="GJ148" i="4"/>
  <c r="GJ160" i="4"/>
  <c r="GJ151" i="4"/>
  <c r="GJ163" i="4"/>
  <c r="GJ155" i="4"/>
  <c r="GJ167" i="4"/>
  <c r="GR166" i="4"/>
  <c r="GR154" i="4"/>
  <c r="GR169" i="4"/>
  <c r="GR157" i="4"/>
  <c r="GR155" i="4"/>
  <c r="GR167" i="4"/>
  <c r="HT266" i="4"/>
  <c r="HT253" i="4"/>
  <c r="AK151" i="4"/>
  <c r="AK163" i="4"/>
  <c r="AK168" i="4"/>
  <c r="AK156" i="4"/>
  <c r="AK165" i="4"/>
  <c r="AK153" i="4"/>
  <c r="AY167" i="4"/>
  <c r="AY155" i="4"/>
  <c r="AY157" i="4"/>
  <c r="AY169" i="4"/>
  <c r="AY149" i="4"/>
  <c r="AY161" i="4"/>
  <c r="EE357" i="4"/>
  <c r="ED357" i="4"/>
  <c r="EF357" i="4"/>
  <c r="HF363" i="4"/>
  <c r="R359" i="4"/>
  <c r="DU130" i="4"/>
  <c r="DU142" i="4"/>
  <c r="DU124" i="4"/>
  <c r="DU136" i="4"/>
  <c r="DU132" i="4"/>
  <c r="DU144" i="4"/>
  <c r="DV110" i="4"/>
  <c r="DU131" i="4"/>
  <c r="DU143" i="4"/>
  <c r="DU126" i="4"/>
  <c r="DU138" i="4"/>
  <c r="DU128" i="4"/>
  <c r="DU140" i="4"/>
  <c r="DU127" i="4"/>
  <c r="DU139" i="4"/>
  <c r="DU133" i="4"/>
  <c r="DU145" i="4"/>
  <c r="DU125" i="4"/>
  <c r="DU137" i="4"/>
  <c r="DU129" i="4"/>
  <c r="DU141" i="4"/>
  <c r="ID153" i="4"/>
  <c r="ID165" i="4"/>
  <c r="AL356" i="4"/>
  <c r="HS259" i="4"/>
  <c r="HS378" i="4"/>
  <c r="HS272" i="4"/>
  <c r="BT359" i="4"/>
  <c r="BS359" i="4"/>
  <c r="BU359" i="4"/>
  <c r="BV359" i="4"/>
  <c r="BW359" i="4"/>
  <c r="CL163" i="4"/>
  <c r="CL151" i="4"/>
  <c r="FE169" i="4"/>
  <c r="FE157" i="4"/>
  <c r="FE161" i="4"/>
  <c r="FE149" i="4"/>
  <c r="EC265" i="4"/>
  <c r="DW265" i="4"/>
  <c r="EC252" i="4"/>
  <c r="DW252" i="4"/>
  <c r="DW371" i="4"/>
  <c r="ED358" i="4"/>
  <c r="EE358" i="4"/>
  <c r="EF358" i="4"/>
  <c r="AC267" i="4"/>
  <c r="AC254" i="4"/>
  <c r="HT254" i="4"/>
  <c r="HT267" i="4"/>
  <c r="BY269" i="4"/>
  <c r="BS269" i="4"/>
  <c r="BY256" i="4"/>
  <c r="BS256" i="4"/>
  <c r="BS375" i="4"/>
  <c r="GK360" i="4"/>
  <c r="AL298" i="4"/>
  <c r="AL330" i="4"/>
  <c r="AL346" i="4"/>
  <c r="AL241" i="4"/>
  <c r="EO169" i="4"/>
  <c r="EO157" i="4"/>
  <c r="EO155" i="4"/>
  <c r="EO167" i="4"/>
  <c r="AR161" i="4"/>
  <c r="AR149" i="4"/>
  <c r="CT259" i="4"/>
  <c r="CT272" i="4"/>
  <c r="EA166" i="4"/>
  <c r="EA154" i="4"/>
  <c r="HB259" i="4"/>
  <c r="HB272" i="4"/>
  <c r="FF346" i="4"/>
  <c r="FL361" i="4"/>
  <c r="FL375" i="4"/>
  <c r="AC124" i="4"/>
  <c r="AC136" i="4"/>
  <c r="AC132" i="4"/>
  <c r="AC144" i="4"/>
  <c r="AC127" i="4"/>
  <c r="AC139" i="4"/>
  <c r="AC129" i="4"/>
  <c r="AC141" i="4"/>
  <c r="AC125" i="4"/>
  <c r="AC137" i="4"/>
  <c r="AC128" i="4"/>
  <c r="AC140" i="4"/>
  <c r="AC130" i="4"/>
  <c r="AC142" i="4"/>
  <c r="AC131" i="4"/>
  <c r="AC143" i="4"/>
  <c r="AC126" i="4"/>
  <c r="AC138" i="4"/>
  <c r="AC133" i="4"/>
  <c r="AC145" i="4"/>
  <c r="AD110" i="4"/>
  <c r="HT257" i="4"/>
  <c r="HT270" i="4"/>
  <c r="FR149" i="4"/>
  <c r="FR161" i="4"/>
  <c r="BH359" i="4"/>
  <c r="BH373" i="4"/>
  <c r="BG359" i="4"/>
  <c r="BI359" i="4"/>
  <c r="BI373" i="4"/>
  <c r="BM373" i="4"/>
  <c r="BJ359" i="4"/>
  <c r="BJ373" i="4"/>
  <c r="BK359" i="4"/>
  <c r="BK373" i="4"/>
  <c r="EC268" i="4"/>
  <c r="EC255" i="4"/>
  <c r="CU252" i="4"/>
  <c r="CU265" i="4"/>
  <c r="FG355" i="4"/>
  <c r="FF355" i="4"/>
  <c r="FH355" i="4"/>
  <c r="FI355" i="4"/>
  <c r="BF157" i="4"/>
  <c r="BF169" i="4"/>
  <c r="DI150" i="4"/>
  <c r="DI162" i="4"/>
  <c r="CU240" i="4"/>
  <c r="CV212" i="4"/>
  <c r="AL296" i="4"/>
  <c r="AL328" i="4"/>
  <c r="AL344" i="4"/>
  <c r="AE344" i="4"/>
  <c r="AK359" i="4"/>
  <c r="AL239" i="4"/>
  <c r="FN357" i="4"/>
  <c r="FN371" i="4"/>
  <c r="FM357" i="4"/>
  <c r="FO357" i="4"/>
  <c r="FO371" i="4"/>
  <c r="FP357" i="4"/>
  <c r="FP371" i="4"/>
  <c r="FQ357" i="4"/>
  <c r="FQ371" i="4"/>
  <c r="FR357" i="4"/>
  <c r="FR371" i="4"/>
  <c r="U151" i="4"/>
  <c r="U163" i="4"/>
  <c r="GT268" i="4"/>
  <c r="GM268" i="4"/>
  <c r="GT255" i="4"/>
  <c r="GM255" i="4"/>
  <c r="GM374" i="4"/>
  <c r="CV66" i="4"/>
  <c r="CU109" i="4"/>
  <c r="HR163" i="4"/>
  <c r="HR151" i="4"/>
  <c r="BL155" i="4"/>
  <c r="BL167" i="4"/>
  <c r="GJ162" i="4"/>
  <c r="GJ150" i="4"/>
  <c r="GS127" i="4"/>
  <c r="GS139" i="4"/>
  <c r="GS129" i="4"/>
  <c r="GS141" i="4"/>
  <c r="GS133" i="4"/>
  <c r="GS145" i="4"/>
  <c r="GS128" i="4"/>
  <c r="GS140" i="4"/>
  <c r="GT110" i="4"/>
  <c r="GS125" i="4"/>
  <c r="GS137" i="4"/>
  <c r="GS130" i="4"/>
  <c r="GS142" i="4"/>
  <c r="GS132" i="4"/>
  <c r="GS144" i="4"/>
  <c r="GS124" i="4"/>
  <c r="GS136" i="4"/>
  <c r="GS131" i="4"/>
  <c r="GS143" i="4"/>
  <c r="GS126" i="4"/>
  <c r="GS138" i="4"/>
  <c r="FS360" i="4"/>
  <c r="AK155" i="4"/>
  <c r="AK167" i="4"/>
  <c r="CR360" i="4"/>
  <c r="DW361" i="4"/>
  <c r="DX361" i="4"/>
  <c r="DX375" i="4"/>
  <c r="DY361" i="4"/>
  <c r="DY375" i="4"/>
  <c r="DZ361" i="4"/>
  <c r="DZ375" i="4"/>
  <c r="EA361" i="4"/>
  <c r="EA375" i="4"/>
  <c r="AD355" i="4"/>
  <c r="FT292" i="4"/>
  <c r="FT324" i="4"/>
  <c r="FT340" i="4"/>
  <c r="V268" i="4"/>
  <c r="V255" i="4"/>
  <c r="IG237" i="4"/>
  <c r="HT310" i="4"/>
  <c r="HU225" i="4"/>
  <c r="HV225" i="4"/>
  <c r="HW225" i="4"/>
  <c r="HX225" i="4"/>
  <c r="HY225" i="4"/>
  <c r="DT152" i="4"/>
  <c r="DT164" i="4"/>
  <c r="DT151" i="4"/>
  <c r="DT163" i="4"/>
  <c r="ID150" i="4"/>
  <c r="ID162" i="4"/>
  <c r="ID160" i="4"/>
  <c r="ID148" i="4"/>
  <c r="IE125" i="4"/>
  <c r="IE137" i="4"/>
  <c r="IE127" i="4"/>
  <c r="IE139" i="4"/>
  <c r="IE131" i="4"/>
  <c r="IE143" i="4"/>
  <c r="IE132" i="4"/>
  <c r="IE144" i="4"/>
  <c r="IE126" i="4"/>
  <c r="IE138" i="4"/>
  <c r="IE133" i="4"/>
  <c r="IE145" i="4"/>
  <c r="IE128" i="4"/>
  <c r="IE140" i="4"/>
  <c r="IE130" i="4"/>
  <c r="IE142" i="4"/>
  <c r="IF110" i="4"/>
  <c r="IE129" i="4"/>
  <c r="IE141" i="4"/>
  <c r="IE124" i="4"/>
  <c r="IE136" i="4"/>
  <c r="CT315" i="4"/>
  <c r="CU230" i="4"/>
  <c r="CV230" i="4"/>
  <c r="CW230" i="4"/>
  <c r="FM259" i="4"/>
  <c r="FM378" i="4"/>
  <c r="HB294" i="4"/>
  <c r="HB326" i="4"/>
  <c r="HB342" i="4"/>
  <c r="GU342" i="4"/>
  <c r="HB237" i="4"/>
  <c r="HC209" i="4"/>
  <c r="GY355" i="4"/>
  <c r="BY355" i="4"/>
  <c r="BY369" i="4"/>
  <c r="V269" i="4"/>
  <c r="V256" i="4"/>
  <c r="DD361" i="4"/>
  <c r="DE361" i="4"/>
  <c r="DF361" i="4"/>
  <c r="DG361" i="4"/>
  <c r="DH361" i="4"/>
  <c r="HU237" i="4"/>
  <c r="HV209" i="4"/>
  <c r="CL157" i="4"/>
  <c r="CL169" i="4"/>
  <c r="CL168" i="4"/>
  <c r="CL156" i="4"/>
  <c r="CL154" i="4"/>
  <c r="CL166" i="4"/>
  <c r="CT307" i="4"/>
  <c r="CU222" i="4"/>
  <c r="CV222" i="4"/>
  <c r="CW222" i="4"/>
  <c r="FE151" i="4"/>
  <c r="FE163" i="4"/>
  <c r="FE168" i="4"/>
  <c r="FE156" i="4"/>
  <c r="HB308" i="4"/>
  <c r="HC223" i="4"/>
  <c r="HD223" i="4"/>
  <c r="HE223" i="4"/>
  <c r="EH361" i="4"/>
  <c r="EH375" i="4"/>
  <c r="BY363" i="4"/>
  <c r="BY377" i="4"/>
  <c r="HB355" i="4"/>
  <c r="GU343" i="4"/>
  <c r="HB255" i="4"/>
  <c r="HB268" i="4"/>
  <c r="AK270" i="4"/>
  <c r="AK257" i="4"/>
  <c r="HU240" i="4"/>
  <c r="HV212" i="4"/>
  <c r="CT258" i="4"/>
  <c r="CT271" i="4"/>
  <c r="CR357" i="4"/>
  <c r="EP268" i="4"/>
  <c r="EP255" i="4"/>
  <c r="HB254" i="4"/>
  <c r="HB267" i="4"/>
  <c r="CT250" i="4"/>
  <c r="CT263" i="4"/>
  <c r="HD235" i="4"/>
  <c r="HE207" i="4"/>
  <c r="HE235" i="4"/>
  <c r="CY361" i="4"/>
  <c r="CX361" i="4"/>
  <c r="CX375" i="4"/>
  <c r="CZ361" i="4"/>
  <c r="CZ375" i="4"/>
  <c r="DA361" i="4"/>
  <c r="DA375" i="4"/>
  <c r="DB361" i="4"/>
  <c r="DB375" i="4"/>
  <c r="FI360" i="4"/>
  <c r="CU254" i="4"/>
  <c r="CU267" i="4"/>
  <c r="GM346" i="4"/>
  <c r="GS361" i="4"/>
  <c r="EY270" i="4"/>
  <c r="EY257" i="4"/>
  <c r="EC263" i="4"/>
  <c r="DW263" i="4"/>
  <c r="EC250" i="4"/>
  <c r="DW250" i="4"/>
  <c r="DW369" i="4"/>
  <c r="HT315" i="4"/>
  <c r="HU230" i="4"/>
  <c r="HV230" i="4"/>
  <c r="HW230" i="4"/>
  <c r="HX230" i="4"/>
  <c r="HY230" i="4"/>
  <c r="EO151" i="4"/>
  <c r="EO163" i="4"/>
  <c r="EO168" i="4"/>
  <c r="EO156" i="4"/>
  <c r="EP129" i="4"/>
  <c r="EP141" i="4"/>
  <c r="EQ110" i="4"/>
  <c r="EP133" i="4"/>
  <c r="EP145" i="4"/>
  <c r="EP131" i="4"/>
  <c r="EP143" i="4"/>
  <c r="EP130" i="4"/>
  <c r="EP142" i="4"/>
  <c r="EP125" i="4"/>
  <c r="EP137" i="4"/>
  <c r="EP127" i="4"/>
  <c r="EP139" i="4"/>
  <c r="EP126" i="4"/>
  <c r="EP138" i="4"/>
  <c r="EP132" i="4"/>
  <c r="EP144" i="4"/>
  <c r="EP124" i="4"/>
  <c r="EP136" i="4"/>
  <c r="EP128" i="4"/>
  <c r="EP140" i="4"/>
  <c r="HC270" i="4"/>
  <c r="GU257" i="4"/>
  <c r="GU376" i="4"/>
  <c r="HB258" i="4"/>
  <c r="HB271" i="4"/>
  <c r="FJ153" i="4"/>
  <c r="FJ165" i="4"/>
  <c r="FJ150" i="4"/>
  <c r="FJ162" i="4"/>
  <c r="FK126" i="4"/>
  <c r="FK138" i="4"/>
  <c r="FK133" i="4"/>
  <c r="FK145" i="4"/>
  <c r="FK128" i="4"/>
  <c r="FK140" i="4"/>
  <c r="FK129" i="4"/>
  <c r="FK141" i="4"/>
  <c r="FK124" i="4"/>
  <c r="FK136" i="4"/>
  <c r="FK131" i="4"/>
  <c r="FK143" i="4"/>
  <c r="FK130" i="4"/>
  <c r="FK142" i="4"/>
  <c r="FL110" i="4"/>
  <c r="FK125" i="4"/>
  <c r="FK137" i="4"/>
  <c r="FK127" i="4"/>
  <c r="FK139" i="4"/>
  <c r="FK132" i="4"/>
  <c r="FK144" i="4"/>
  <c r="GZ355" i="4"/>
  <c r="HB309" i="4"/>
  <c r="HC224" i="4"/>
  <c r="HD224" i="4"/>
  <c r="HE224" i="4"/>
  <c r="AR160" i="4"/>
  <c r="AR148" i="4"/>
  <c r="AR156" i="4"/>
  <c r="AR168" i="4"/>
  <c r="HB251" i="4"/>
  <c r="HB264" i="4"/>
  <c r="FM341" i="4"/>
  <c r="EA156" i="4"/>
  <c r="EA168" i="4"/>
  <c r="EA160" i="4"/>
  <c r="EA148" i="4"/>
  <c r="EA157" i="4"/>
  <c r="EA169" i="4"/>
  <c r="EC362" i="4"/>
  <c r="EC376" i="4"/>
  <c r="AE340" i="4"/>
  <c r="FT269" i="4"/>
  <c r="FM269" i="4"/>
  <c r="FT256" i="4"/>
  <c r="FM256" i="4"/>
  <c r="FM375" i="4"/>
  <c r="GM340" i="4"/>
  <c r="EQ271" i="4"/>
  <c r="EJ271" i="4"/>
  <c r="EQ258" i="4"/>
  <c r="EJ258" i="4"/>
  <c r="EJ377" i="4"/>
  <c r="IE361" i="4"/>
  <c r="IE375" i="4"/>
  <c r="EY265" i="4"/>
  <c r="ER265" i="4"/>
  <c r="EY252" i="4"/>
  <c r="ER252" i="4"/>
  <c r="AL253" i="4"/>
  <c r="AE253" i="4"/>
  <c r="AE372" i="4"/>
  <c r="AL266" i="4"/>
  <c r="AE266" i="4"/>
  <c r="DE358" i="4"/>
  <c r="DE372" i="4"/>
  <c r="DD358" i="4"/>
  <c r="DF358" i="4"/>
  <c r="DF372" i="4"/>
  <c r="DG358" i="4"/>
  <c r="DG372" i="4"/>
  <c r="DH358" i="4"/>
  <c r="DH372" i="4"/>
  <c r="DI358" i="4"/>
  <c r="DI372" i="4"/>
  <c r="AB155" i="4"/>
  <c r="AB167" i="4"/>
  <c r="AB166" i="4"/>
  <c r="AB154" i="4"/>
  <c r="AB161" i="4"/>
  <c r="AB149" i="4"/>
  <c r="IG66" i="4"/>
  <c r="IG109" i="4"/>
  <c r="IF109" i="4"/>
  <c r="EI361" i="4"/>
  <c r="EI375" i="4"/>
  <c r="DJ256" i="4"/>
  <c r="DD256" i="4"/>
  <c r="DD375" i="4"/>
  <c r="DJ269" i="4"/>
  <c r="DD269" i="4"/>
  <c r="HT236" i="4"/>
  <c r="HU208" i="4"/>
  <c r="IG361" i="4"/>
  <c r="IG375" i="4"/>
  <c r="BY359" i="4"/>
  <c r="AK271" i="4"/>
  <c r="AK258" i="4"/>
  <c r="AD258" i="4"/>
  <c r="W258" i="4"/>
  <c r="W377" i="4"/>
  <c r="AD271" i="4"/>
  <c r="W271" i="4"/>
  <c r="CT311" i="4"/>
  <c r="CU226" i="4"/>
  <c r="CV226" i="4"/>
  <c r="CW226" i="4"/>
  <c r="DW341" i="4"/>
  <c r="BT358" i="4"/>
  <c r="BT372" i="4"/>
  <c r="BS358" i="4"/>
  <c r="BU358" i="4"/>
  <c r="BU372" i="4"/>
  <c r="BV358" i="4"/>
  <c r="BV372" i="4"/>
  <c r="BX358" i="4"/>
  <c r="BX372" i="4"/>
  <c r="BW358" i="4"/>
  <c r="BW372" i="4"/>
  <c r="AE342" i="4"/>
  <c r="EX254" i="4"/>
  <c r="EX267" i="4"/>
  <c r="BF168" i="4"/>
  <c r="BF156" i="4"/>
  <c r="BF163" i="4"/>
  <c r="BF151" i="4"/>
  <c r="BF150" i="4"/>
  <c r="BF162" i="4"/>
  <c r="BH362" i="4"/>
  <c r="BH376" i="4"/>
  <c r="BG362" i="4"/>
  <c r="BI362" i="4"/>
  <c r="BI376" i="4"/>
  <c r="BO376" i="4"/>
  <c r="BJ362" i="4"/>
  <c r="BJ376" i="4"/>
  <c r="BK362" i="4"/>
  <c r="BK376" i="4"/>
  <c r="BE362" i="4"/>
  <c r="BE376" i="4"/>
  <c r="AD256" i="4"/>
  <c r="W256" i="4"/>
  <c r="W375" i="4"/>
  <c r="AD269" i="4"/>
  <c r="W269" i="4"/>
  <c r="CS161" i="4"/>
  <c r="CS149" i="4"/>
  <c r="HF360" i="4"/>
  <c r="EQ252" i="4"/>
  <c r="EJ252" i="4"/>
  <c r="EJ371" i="4"/>
  <c r="EQ265" i="4"/>
  <c r="EJ265" i="4"/>
  <c r="DD347" i="4"/>
  <c r="DJ362" i="4"/>
  <c r="EY263" i="4"/>
  <c r="ER263" i="4"/>
  <c r="EY250" i="4"/>
  <c r="ER250" i="4"/>
  <c r="DI161" i="4"/>
  <c r="DI149" i="4"/>
  <c r="DI165" i="4"/>
  <c r="DI153" i="4"/>
  <c r="DI160" i="4"/>
  <c r="DI148" i="4"/>
  <c r="HT298" i="4"/>
  <c r="HT330" i="4"/>
  <c r="HT346" i="4"/>
  <c r="HM346" i="4"/>
  <c r="HT241" i="4"/>
  <c r="HU213" i="4"/>
  <c r="AD357" i="4"/>
  <c r="AD371" i="4"/>
  <c r="BF265" i="4"/>
  <c r="AZ265" i="4"/>
  <c r="BF252" i="4"/>
  <c r="AZ252" i="4"/>
  <c r="HS355" i="4"/>
  <c r="EJ346" i="4"/>
  <c r="EQ361" i="4"/>
  <c r="EQ375" i="4"/>
  <c r="EC254" i="4"/>
  <c r="DW254" i="4"/>
  <c r="DW373" i="4"/>
  <c r="EC267" i="4"/>
  <c r="DW267" i="4"/>
  <c r="EO362" i="4"/>
  <c r="FS270" i="4"/>
  <c r="FS257" i="4"/>
  <c r="U164" i="4"/>
  <c r="U152" i="4"/>
  <c r="U160" i="4"/>
  <c r="U148" i="4"/>
  <c r="U161" i="4"/>
  <c r="U149" i="4"/>
  <c r="GT357" i="4"/>
  <c r="AC357" i="4"/>
  <c r="AC371" i="4"/>
  <c r="AD255" i="4"/>
  <c r="W255" i="4"/>
  <c r="W374" i="4"/>
  <c r="AD268" i="4"/>
  <c r="W268" i="4"/>
  <c r="EQ272" i="4"/>
  <c r="EQ259" i="4"/>
  <c r="IG250" i="4"/>
  <c r="IG263" i="4"/>
  <c r="DQ361" i="4"/>
  <c r="DQ375" i="4"/>
  <c r="DP361" i="4"/>
  <c r="DP375" i="4"/>
  <c r="DS361" i="4"/>
  <c r="DS375" i="4"/>
  <c r="DR361" i="4"/>
  <c r="DR375" i="4"/>
  <c r="DT361" i="4"/>
  <c r="DT375" i="4"/>
  <c r="DU361" i="4"/>
  <c r="DU375" i="4"/>
  <c r="HR153" i="4"/>
  <c r="HR165" i="4"/>
  <c r="HR168" i="4"/>
  <c r="HR156" i="4"/>
  <c r="HB298" i="4"/>
  <c r="HB330" i="4"/>
  <c r="HB346" i="4"/>
  <c r="HB241" i="4"/>
  <c r="HC213" i="4"/>
  <c r="BL162" i="4"/>
  <c r="BL150" i="4"/>
  <c r="BL169" i="4"/>
  <c r="BL157" i="4"/>
  <c r="GK128" i="4"/>
  <c r="GK140" i="4"/>
  <c r="GK127" i="4"/>
  <c r="GK139" i="4"/>
  <c r="GK124" i="4"/>
  <c r="GK136" i="4"/>
  <c r="GK131" i="4"/>
  <c r="GK143" i="4"/>
  <c r="GK133" i="4"/>
  <c r="GK145" i="4"/>
  <c r="GK129" i="4"/>
  <c r="GK141" i="4"/>
  <c r="GL110" i="4"/>
  <c r="GK132" i="4"/>
  <c r="GK144" i="4"/>
  <c r="GK125" i="4"/>
  <c r="GK137" i="4"/>
  <c r="GK126" i="4"/>
  <c r="GK138" i="4"/>
  <c r="GK130" i="4"/>
  <c r="GK142" i="4"/>
  <c r="GJ156" i="4"/>
  <c r="GJ168" i="4"/>
  <c r="GR152" i="4"/>
  <c r="GR164" i="4"/>
  <c r="GR161" i="4"/>
  <c r="GR149" i="4"/>
  <c r="GR165" i="4"/>
  <c r="GR153" i="4"/>
  <c r="AK164" i="4"/>
  <c r="AK152" i="4"/>
  <c r="AK160" i="4"/>
  <c r="AK148" i="4"/>
  <c r="AK161" i="4"/>
  <c r="AK149" i="4"/>
  <c r="GT271" i="4"/>
  <c r="GM271" i="4"/>
  <c r="GT258" i="4"/>
  <c r="GM258" i="4"/>
  <c r="GM377" i="4"/>
  <c r="AY160" i="4"/>
  <c r="AY148" i="4"/>
  <c r="AY162" i="4"/>
  <c r="AY150" i="4"/>
  <c r="AY166" i="4"/>
  <c r="AY154" i="4"/>
  <c r="HU243" i="4"/>
  <c r="HV215" i="4"/>
  <c r="HT309" i="4"/>
  <c r="HU224" i="4"/>
  <c r="HV224" i="4"/>
  <c r="HW224" i="4"/>
  <c r="HX224" i="4"/>
  <c r="HY224" i="4"/>
  <c r="DW342" i="4"/>
  <c r="BP373" i="4"/>
  <c r="EO356" i="4"/>
  <c r="HA167" i="4"/>
  <c r="EK356" i="4"/>
  <c r="EK370" i="4"/>
  <c r="HA162" i="4"/>
  <c r="HA163" i="4"/>
  <c r="HA166" i="4"/>
  <c r="HA164" i="4"/>
  <c r="HA157" i="4"/>
  <c r="HA168" i="4"/>
  <c r="HA148" i="4"/>
  <c r="HB132" i="4"/>
  <c r="HB144" i="4"/>
  <c r="HB156" i="4"/>
  <c r="HB129" i="4"/>
  <c r="HB141" i="4"/>
  <c r="HB153" i="4"/>
  <c r="HB125" i="4"/>
  <c r="HB137" i="4"/>
  <c r="HB149" i="4"/>
  <c r="HB127" i="4"/>
  <c r="HB139" i="4"/>
  <c r="HB163" i="4"/>
  <c r="HB130" i="4"/>
  <c r="HB142" i="4"/>
  <c r="HB166" i="4"/>
  <c r="HB124" i="4"/>
  <c r="HB136" i="4"/>
  <c r="HB148" i="4"/>
  <c r="HB131" i="4"/>
  <c r="HB143" i="4"/>
  <c r="HB167" i="4"/>
  <c r="HC110" i="4"/>
  <c r="HC125" i="4"/>
  <c r="HC137" i="4"/>
  <c r="HB133" i="4"/>
  <c r="HB145" i="4"/>
  <c r="HB157" i="4"/>
  <c r="CS150" i="4"/>
  <c r="CS148" i="4"/>
  <c r="HB128" i="4"/>
  <c r="HB140" i="4"/>
  <c r="HB152" i="4"/>
  <c r="BY157" i="4"/>
  <c r="HA149" i="4"/>
  <c r="CS157" i="4"/>
  <c r="CS167" i="4"/>
  <c r="CS163" i="4"/>
  <c r="BY155" i="4"/>
  <c r="HT362" i="4"/>
  <c r="HT376" i="4"/>
  <c r="HR362" i="4"/>
  <c r="HR376" i="4"/>
  <c r="HX362" i="4"/>
  <c r="HX376" i="4"/>
  <c r="HW362" i="4"/>
  <c r="HW376" i="4"/>
  <c r="BY166" i="4"/>
  <c r="CR361" i="4"/>
  <c r="HP362" i="4"/>
  <c r="HP376" i="4"/>
  <c r="HU362" i="4"/>
  <c r="HU376" i="4"/>
  <c r="HN362" i="4"/>
  <c r="HN376" i="4"/>
  <c r="HS362" i="4"/>
  <c r="HO362" i="4"/>
  <c r="HO376" i="4"/>
  <c r="BN376" i="4"/>
  <c r="BM376" i="4"/>
  <c r="BP376" i="4"/>
  <c r="EX160" i="4"/>
  <c r="CS154" i="4"/>
  <c r="BN373" i="4"/>
  <c r="BO373" i="4"/>
  <c r="CT124" i="4"/>
  <c r="CT136" i="4"/>
  <c r="CT160" i="4"/>
  <c r="CT131" i="4"/>
  <c r="CT143" i="4"/>
  <c r="CT155" i="4"/>
  <c r="CT130" i="4"/>
  <c r="CT142" i="4"/>
  <c r="CT154" i="4"/>
  <c r="CS165" i="4"/>
  <c r="CT132" i="4"/>
  <c r="CT144" i="4"/>
  <c r="CT156" i="4"/>
  <c r="CT129" i="4"/>
  <c r="CT141" i="4"/>
  <c r="CT153" i="4"/>
  <c r="CT128" i="4"/>
  <c r="CT140" i="4"/>
  <c r="CT152" i="4"/>
  <c r="CT127" i="4"/>
  <c r="CT139" i="4"/>
  <c r="CT163" i="4"/>
  <c r="CT126" i="4"/>
  <c r="CT138" i="4"/>
  <c r="CT150" i="4"/>
  <c r="AD356" i="4"/>
  <c r="CS164" i="4"/>
  <c r="AA356" i="4"/>
  <c r="AA370" i="4"/>
  <c r="FH372" i="4"/>
  <c r="W356" i="4"/>
  <c r="AC356" i="4"/>
  <c r="X356" i="4"/>
  <c r="X370" i="4"/>
  <c r="FG372" i="4"/>
  <c r="FR169" i="4"/>
  <c r="FR162" i="4"/>
  <c r="EX154" i="4"/>
  <c r="BY165" i="4"/>
  <c r="EX162" i="4"/>
  <c r="EX153" i="4"/>
  <c r="EX151" i="4"/>
  <c r="BY156" i="4"/>
  <c r="Y363" i="4"/>
  <c r="Y377" i="4"/>
  <c r="AC363" i="4"/>
  <c r="AC377" i="4"/>
  <c r="AD377" i="4"/>
  <c r="Z363" i="4"/>
  <c r="Z377" i="4"/>
  <c r="AA363" i="4"/>
  <c r="AA377" i="4"/>
  <c r="AB363" i="4"/>
  <c r="AB377" i="4"/>
  <c r="X363" i="4"/>
  <c r="X377" i="4"/>
  <c r="DI362" i="4"/>
  <c r="DI376" i="4"/>
  <c r="DJ376" i="4"/>
  <c r="BM374" i="4"/>
  <c r="BO374" i="4"/>
  <c r="BN374" i="4"/>
  <c r="BP374" i="4"/>
  <c r="EC357" i="4"/>
  <c r="EC371" i="4"/>
  <c r="ED371" i="4"/>
  <c r="EB357" i="4"/>
  <c r="EB371" i="4"/>
  <c r="DY357" i="4"/>
  <c r="DY371" i="4"/>
  <c r="DX357" i="4"/>
  <c r="DX371" i="4"/>
  <c r="EE371" i="4"/>
  <c r="EA357" i="4"/>
  <c r="EA371" i="4"/>
  <c r="DZ357" i="4"/>
  <c r="DZ371" i="4"/>
  <c r="Y369" i="4"/>
  <c r="AC369" i="4"/>
  <c r="AD369" i="4"/>
  <c r="X369" i="4"/>
  <c r="Z369" i="4"/>
  <c r="AA369" i="4"/>
  <c r="AB369" i="4"/>
  <c r="AC370" i="4"/>
  <c r="Y370" i="4"/>
  <c r="AD370" i="4"/>
  <c r="Z370" i="4"/>
  <c r="AI370" i="4"/>
  <c r="AF370" i="4"/>
  <c r="AK370" i="4"/>
  <c r="AJ370" i="4"/>
  <c r="AG370" i="4"/>
  <c r="AH370" i="4"/>
  <c r="AL370" i="4"/>
  <c r="BM377" i="4"/>
  <c r="BN377" i="4"/>
  <c r="BP377" i="4"/>
  <c r="BO377" i="4"/>
  <c r="Y375" i="4"/>
  <c r="AC375" i="4"/>
  <c r="Z375" i="4"/>
  <c r="AA375" i="4"/>
  <c r="AD375" i="4"/>
  <c r="X375" i="4"/>
  <c r="AB375" i="4"/>
  <c r="DH375" i="4"/>
  <c r="DF375" i="4"/>
  <c r="DG375" i="4"/>
  <c r="DJ375" i="4"/>
  <c r="DE375" i="4"/>
  <c r="DI375" i="4"/>
  <c r="EE372" i="4"/>
  <c r="ED372" i="4"/>
  <c r="DY358" i="4"/>
  <c r="DY372" i="4"/>
  <c r="EB358" i="4"/>
  <c r="EB372" i="4"/>
  <c r="DZ358" i="4"/>
  <c r="DZ372" i="4"/>
  <c r="DX358" i="4"/>
  <c r="DX372" i="4"/>
  <c r="EC358" i="4"/>
  <c r="EC372" i="4"/>
  <c r="EA358" i="4"/>
  <c r="EA372" i="4"/>
  <c r="BP372" i="4"/>
  <c r="BM372" i="4"/>
  <c r="BN372" i="4"/>
  <c r="BO372" i="4"/>
  <c r="EE369" i="4"/>
  <c r="DY355" i="4"/>
  <c r="DY369" i="4"/>
  <c r="EB355" i="4"/>
  <c r="EB369" i="4"/>
  <c r="DX355" i="4"/>
  <c r="DX369" i="4"/>
  <c r="EC369" i="4"/>
  <c r="DZ355" i="4"/>
  <c r="DZ369" i="4"/>
  <c r="ED369" i="4"/>
  <c r="EA355" i="4"/>
  <c r="EA369" i="4"/>
  <c r="AL372" i="4"/>
  <c r="AF358" i="4"/>
  <c r="AF372" i="4"/>
  <c r="AK358" i="4"/>
  <c r="AK372" i="4"/>
  <c r="AH358" i="4"/>
  <c r="AH372" i="4"/>
  <c r="AG358" i="4"/>
  <c r="AG372" i="4"/>
  <c r="AJ358" i="4"/>
  <c r="AJ372" i="4"/>
  <c r="AI358" i="4"/>
  <c r="AI372" i="4"/>
  <c r="DX373" i="4"/>
  <c r="DY373" i="4"/>
  <c r="ED373" i="4"/>
  <c r="EE373" i="4"/>
  <c r="DZ373" i="4"/>
  <c r="EC373" i="4"/>
  <c r="EA373" i="4"/>
  <c r="EB373" i="4"/>
  <c r="DY356" i="4"/>
  <c r="DY370" i="4"/>
  <c r="DZ356" i="4"/>
  <c r="DZ370" i="4"/>
  <c r="EB356" i="4"/>
  <c r="EB370" i="4"/>
  <c r="DX356" i="4"/>
  <c r="DX370" i="4"/>
  <c r="EA356" i="4"/>
  <c r="EA370" i="4"/>
  <c r="EC356" i="4"/>
  <c r="EC370" i="4"/>
  <c r="ED370" i="4"/>
  <c r="EE370" i="4"/>
  <c r="BM369" i="4"/>
  <c r="BN369" i="4"/>
  <c r="BO369" i="4"/>
  <c r="BP369" i="4"/>
  <c r="FR148" i="4"/>
  <c r="FR155" i="4"/>
  <c r="FR153" i="4"/>
  <c r="EY124" i="4"/>
  <c r="EY136" i="4"/>
  <c r="EY160" i="4"/>
  <c r="EX157" i="4"/>
  <c r="FS126" i="4"/>
  <c r="FS138" i="4"/>
  <c r="FS150" i="4"/>
  <c r="FT110" i="4"/>
  <c r="FT130" i="4"/>
  <c r="FT142" i="4"/>
  <c r="EY131" i="4"/>
  <c r="EY143" i="4"/>
  <c r="EY167" i="4"/>
  <c r="FR154" i="4"/>
  <c r="FR152" i="4"/>
  <c r="FR156" i="4"/>
  <c r="EX152" i="4"/>
  <c r="FR151" i="4"/>
  <c r="EY127" i="4"/>
  <c r="EY139" i="4"/>
  <c r="EY163" i="4"/>
  <c r="EY133" i="4"/>
  <c r="EY145" i="4"/>
  <c r="EY169" i="4"/>
  <c r="EY126" i="4"/>
  <c r="EY138" i="4"/>
  <c r="EY162" i="4"/>
  <c r="FS132" i="4"/>
  <c r="FS144" i="4"/>
  <c r="FS156" i="4"/>
  <c r="FS124" i="4"/>
  <c r="FS136" i="4"/>
  <c r="FS148" i="4"/>
  <c r="FS127" i="4"/>
  <c r="FS139" i="4"/>
  <c r="FS163" i="4"/>
  <c r="FS133" i="4"/>
  <c r="FS145" i="4"/>
  <c r="FS157" i="4"/>
  <c r="FS130" i="4"/>
  <c r="FS142" i="4"/>
  <c r="FS154" i="4"/>
  <c r="FS131" i="4"/>
  <c r="FS143" i="4"/>
  <c r="FS167" i="4"/>
  <c r="EX155" i="4"/>
  <c r="FS128" i="4"/>
  <c r="FS140" i="4"/>
  <c r="FS164" i="4"/>
  <c r="FS125" i="4"/>
  <c r="FS137" i="4"/>
  <c r="FS149" i="4"/>
  <c r="EY132" i="4"/>
  <c r="EY144" i="4"/>
  <c r="EY156" i="4"/>
  <c r="EY129" i="4"/>
  <c r="EY141" i="4"/>
  <c r="EY153" i="4"/>
  <c r="EX156" i="4"/>
  <c r="EY128" i="4"/>
  <c r="EY140" i="4"/>
  <c r="EY152" i="4"/>
  <c r="EY130" i="4"/>
  <c r="EY142" i="4"/>
  <c r="EY166" i="4"/>
  <c r="EQ371" i="4"/>
  <c r="GO361" i="4"/>
  <c r="GO375" i="4"/>
  <c r="GS375" i="4"/>
  <c r="GT360" i="4"/>
  <c r="GT374" i="4"/>
  <c r="GP360" i="4"/>
  <c r="GP374" i="4"/>
  <c r="GP371" i="4"/>
  <c r="GT371" i="4"/>
  <c r="GN371" i="4"/>
  <c r="GO371" i="4"/>
  <c r="GS371" i="4"/>
  <c r="GQ371" i="4"/>
  <c r="GR371" i="4"/>
  <c r="FP356" i="4"/>
  <c r="FP370" i="4"/>
  <c r="IA375" i="4"/>
  <c r="HZ375" i="4"/>
  <c r="HV361" i="4"/>
  <c r="HV375" i="4"/>
  <c r="HT361" i="4"/>
  <c r="HT375" i="4"/>
  <c r="ER359" i="4"/>
  <c r="ER373" i="4"/>
  <c r="ES359" i="4"/>
  <c r="ES373" i="4"/>
  <c r="FF373" i="4"/>
  <c r="FG373" i="4"/>
  <c r="FH373" i="4"/>
  <c r="FR364" i="4"/>
  <c r="FR378" i="4"/>
  <c r="FQ364" i="4"/>
  <c r="FQ378" i="4"/>
  <c r="FN364" i="4"/>
  <c r="FN378" i="4"/>
  <c r="FT378" i="4"/>
  <c r="FO364" i="4"/>
  <c r="FO378" i="4"/>
  <c r="FP364" i="4"/>
  <c r="FP378" i="4"/>
  <c r="FS364" i="4"/>
  <c r="FS378" i="4"/>
  <c r="IA370" i="4"/>
  <c r="HZ370" i="4"/>
  <c r="HU356" i="4"/>
  <c r="HU370" i="4"/>
  <c r="HY356" i="4"/>
  <c r="HY370" i="4"/>
  <c r="HT356" i="4"/>
  <c r="HT370" i="4"/>
  <c r="HX356" i="4"/>
  <c r="HX370" i="4"/>
  <c r="HV356" i="4"/>
  <c r="HV370" i="4"/>
  <c r="HW356" i="4"/>
  <c r="HW370" i="4"/>
  <c r="HW364" i="4"/>
  <c r="HW378" i="4"/>
  <c r="HY364" i="4"/>
  <c r="HY378" i="4"/>
  <c r="IA364" i="4"/>
  <c r="IA378" i="4"/>
  <c r="HZ364" i="4"/>
  <c r="HZ378" i="4"/>
  <c r="HT364" i="4"/>
  <c r="HT378" i="4"/>
  <c r="HU364" i="4"/>
  <c r="HU378" i="4"/>
  <c r="HX364" i="4"/>
  <c r="HX378" i="4"/>
  <c r="HV364" i="4"/>
  <c r="HV378" i="4"/>
  <c r="GR358" i="4"/>
  <c r="GR372" i="4"/>
  <c r="GN358" i="4"/>
  <c r="GN372" i="4"/>
  <c r="GT372" i="4"/>
  <c r="FG377" i="4"/>
  <c r="FH377" i="4"/>
  <c r="FF377" i="4"/>
  <c r="GP363" i="4"/>
  <c r="GP377" i="4"/>
  <c r="GT377" i="4"/>
  <c r="GO363" i="4"/>
  <c r="GO377" i="4"/>
  <c r="GS363" i="4"/>
  <c r="GS377" i="4"/>
  <c r="GR363" i="4"/>
  <c r="GR377" i="4"/>
  <c r="GN363" i="4"/>
  <c r="GN377" i="4"/>
  <c r="GQ363" i="4"/>
  <c r="GQ377" i="4"/>
  <c r="GZ369" i="4"/>
  <c r="GV369" i="4"/>
  <c r="GY369" i="4"/>
  <c r="HC369" i="4"/>
  <c r="HB369" i="4"/>
  <c r="GW369" i="4"/>
  <c r="HA369" i="4"/>
  <c r="GX369" i="4"/>
  <c r="FH369" i="4"/>
  <c r="FG369" i="4"/>
  <c r="FF369" i="4"/>
  <c r="EN363" i="4"/>
  <c r="EN377" i="4"/>
  <c r="EO363" i="4"/>
  <c r="EO377" i="4"/>
  <c r="EK363" i="4"/>
  <c r="EK377" i="4"/>
  <c r="EQ363" i="4"/>
  <c r="EQ377" i="4"/>
  <c r="EP363" i="4"/>
  <c r="EP377" i="4"/>
  <c r="EM363" i="4"/>
  <c r="EM377" i="4"/>
  <c r="EL363" i="4"/>
  <c r="EL377" i="4"/>
  <c r="FT375" i="4"/>
  <c r="FN361" i="4"/>
  <c r="FN375" i="4"/>
  <c r="FR361" i="4"/>
  <c r="FR375" i="4"/>
  <c r="EO370" i="4"/>
  <c r="EL370" i="4"/>
  <c r="FR372" i="4"/>
  <c r="FQ372" i="4"/>
  <c r="FP372" i="4"/>
  <c r="FS372" i="4"/>
  <c r="FN372" i="4"/>
  <c r="FO372" i="4"/>
  <c r="FT372" i="4"/>
  <c r="FR374" i="4"/>
  <c r="FQ374" i="4"/>
  <c r="FN374" i="4"/>
  <c r="FT374" i="4"/>
  <c r="FO374" i="4"/>
  <c r="FS374" i="4"/>
  <c r="FP374" i="4"/>
  <c r="GN355" i="4"/>
  <c r="GN369" i="4"/>
  <c r="GO355" i="4"/>
  <c r="GO369" i="4"/>
  <c r="GR355" i="4"/>
  <c r="GR369" i="4"/>
  <c r="EM355" i="4"/>
  <c r="EM369" i="4"/>
  <c r="EQ369" i="4"/>
  <c r="EL376" i="4"/>
  <c r="EP376" i="4"/>
  <c r="EK376" i="4"/>
  <c r="EM376" i="4"/>
  <c r="EQ376" i="4"/>
  <c r="EO376" i="4"/>
  <c r="EN376" i="4"/>
  <c r="BZ370" i="4"/>
  <c r="CA370" i="4"/>
  <c r="CB370" i="4"/>
  <c r="BZ372" i="4"/>
  <c r="CA372" i="4"/>
  <c r="CB372" i="4"/>
  <c r="CB376" i="4"/>
  <c r="CA376" i="4"/>
  <c r="BZ376" i="4"/>
  <c r="BZ377" i="4"/>
  <c r="CB377" i="4"/>
  <c r="CA377" i="4"/>
  <c r="BU373" i="4"/>
  <c r="BY373" i="4"/>
  <c r="BV373" i="4"/>
  <c r="BT373" i="4"/>
  <c r="BW373" i="4"/>
  <c r="BX373" i="4"/>
  <c r="CA371" i="4"/>
  <c r="BZ371" i="4"/>
  <c r="CB371" i="4"/>
  <c r="BY374" i="4"/>
  <c r="CB378" i="4"/>
  <c r="CA378" i="4"/>
  <c r="BZ378" i="4"/>
  <c r="BY375" i="4"/>
  <c r="CB369" i="4"/>
  <c r="BZ369" i="4"/>
  <c r="CA369" i="4"/>
  <c r="EM356" i="4"/>
  <c r="EM370" i="4"/>
  <c r="EP356" i="4"/>
  <c r="EP370" i="4"/>
  <c r="EN356" i="4"/>
  <c r="EN370" i="4"/>
  <c r="EJ356" i="4"/>
  <c r="EQ356" i="4"/>
  <c r="EQ370" i="4"/>
  <c r="BY164" i="4"/>
  <c r="BY162" i="4"/>
  <c r="CT310" i="4"/>
  <c r="CU225" i="4"/>
  <c r="CV225" i="4"/>
  <c r="CW225" i="4"/>
  <c r="EJ363" i="4"/>
  <c r="GK363" i="4"/>
  <c r="AB356" i="4"/>
  <c r="AB370" i="4"/>
  <c r="HA356" i="4"/>
  <c r="HE356" i="4"/>
  <c r="GZ356" i="4"/>
  <c r="HD356" i="4"/>
  <c r="GX356" i="4"/>
  <c r="HB356" i="4"/>
  <c r="GV356" i="4"/>
  <c r="HC356" i="4"/>
  <c r="GY356" i="4"/>
  <c r="GU356" i="4"/>
  <c r="GW356" i="4"/>
  <c r="HB314" i="4"/>
  <c r="HC229" i="4"/>
  <c r="HD229" i="4"/>
  <c r="HE229" i="4"/>
  <c r="HK167" i="4"/>
  <c r="HK155" i="4"/>
  <c r="HK150" i="4"/>
  <c r="HK162" i="4"/>
  <c r="HL133" i="4"/>
  <c r="HL145" i="4"/>
  <c r="HL129" i="4"/>
  <c r="HL141" i="4"/>
  <c r="HL124" i="4"/>
  <c r="HL136" i="4"/>
  <c r="HL125" i="4"/>
  <c r="HL137" i="4"/>
  <c r="HL126" i="4"/>
  <c r="HL138" i="4"/>
  <c r="HL128" i="4"/>
  <c r="HL140" i="4"/>
  <c r="HL130" i="4"/>
  <c r="HL142" i="4"/>
  <c r="HL127" i="4"/>
  <c r="HL139" i="4"/>
  <c r="HL131" i="4"/>
  <c r="HL143" i="4"/>
  <c r="HL132" i="4"/>
  <c r="HL144" i="4"/>
  <c r="HK156" i="4"/>
  <c r="HK168" i="4"/>
  <c r="HK149" i="4"/>
  <c r="HK161" i="4"/>
  <c r="HK169" i="4"/>
  <c r="HK157" i="4"/>
  <c r="HK148" i="4"/>
  <c r="HK160" i="4"/>
  <c r="HK151" i="4"/>
  <c r="HK163" i="4"/>
  <c r="HK153" i="4"/>
  <c r="HK165" i="4"/>
  <c r="HK166" i="4"/>
  <c r="HK154" i="4"/>
  <c r="HK152" i="4"/>
  <c r="HK164" i="4"/>
  <c r="EI167" i="4"/>
  <c r="EI155" i="4"/>
  <c r="EI153" i="4"/>
  <c r="EI165" i="4"/>
  <c r="EI150" i="4"/>
  <c r="EI162" i="4"/>
  <c r="EI152" i="4"/>
  <c r="EI164" i="4"/>
  <c r="EI157" i="4"/>
  <c r="EI169" i="4"/>
  <c r="EI148" i="4"/>
  <c r="EI160" i="4"/>
  <c r="EI149" i="4"/>
  <c r="EI161" i="4"/>
  <c r="EI154" i="4"/>
  <c r="EI166" i="4"/>
  <c r="EI156" i="4"/>
  <c r="EI168" i="4"/>
  <c r="EI163" i="4"/>
  <c r="EI151" i="4"/>
  <c r="X362" i="4"/>
  <c r="W362" i="4"/>
  <c r="Y362" i="4"/>
  <c r="Z362" i="4"/>
  <c r="AA362" i="4"/>
  <c r="AB362" i="4"/>
  <c r="AC362" i="4"/>
  <c r="AE363" i="4"/>
  <c r="IB357" i="4"/>
  <c r="GL131" i="4"/>
  <c r="GL143" i="4"/>
  <c r="GL126" i="4"/>
  <c r="GL138" i="4"/>
  <c r="GL128" i="4"/>
  <c r="GL140" i="4"/>
  <c r="GL133" i="4"/>
  <c r="GL145" i="4"/>
  <c r="GL124" i="4"/>
  <c r="GL136" i="4"/>
  <c r="GL127" i="4"/>
  <c r="GL139" i="4"/>
  <c r="GL129" i="4"/>
  <c r="GL141" i="4"/>
  <c r="GL130" i="4"/>
  <c r="GL142" i="4"/>
  <c r="GL125" i="4"/>
  <c r="GL137" i="4"/>
  <c r="GL132" i="4"/>
  <c r="GL144" i="4"/>
  <c r="AE360" i="4"/>
  <c r="AE357" i="4"/>
  <c r="AF357" i="4"/>
  <c r="AG357" i="4"/>
  <c r="AH357" i="4"/>
  <c r="AI357" i="4"/>
  <c r="AJ357" i="4"/>
  <c r="GV357" i="4"/>
  <c r="GU357" i="4"/>
  <c r="HD357" i="4"/>
  <c r="HC357" i="4"/>
  <c r="HE357" i="4"/>
  <c r="GW357" i="4"/>
  <c r="GX357" i="4"/>
  <c r="GY357" i="4"/>
  <c r="GZ357" i="4"/>
  <c r="HT251" i="4"/>
  <c r="HT264" i="4"/>
  <c r="GM355" i="4"/>
  <c r="GP355" i="4"/>
  <c r="GP369" i="4"/>
  <c r="GQ355" i="4"/>
  <c r="GQ369" i="4"/>
  <c r="FK163" i="4"/>
  <c r="FK151" i="4"/>
  <c r="FK157" i="4"/>
  <c r="FK169" i="4"/>
  <c r="EP149" i="4"/>
  <c r="EP161" i="4"/>
  <c r="IE169" i="4"/>
  <c r="IE157" i="4"/>
  <c r="IG265" i="4"/>
  <c r="IG252" i="4"/>
  <c r="GS155" i="4"/>
  <c r="GS167" i="4"/>
  <c r="GS165" i="4"/>
  <c r="GS153" i="4"/>
  <c r="AC161" i="4"/>
  <c r="AC149" i="4"/>
  <c r="DU165" i="4"/>
  <c r="DU153" i="4"/>
  <c r="AS151" i="4"/>
  <c r="AS163" i="4"/>
  <c r="HD239" i="4"/>
  <c r="HE211" i="4"/>
  <c r="HE239" i="4"/>
  <c r="EQ255" i="4"/>
  <c r="EJ255" i="4"/>
  <c r="EJ374" i="4"/>
  <c r="EQ268" i="4"/>
  <c r="EJ268" i="4"/>
  <c r="HU266" i="4"/>
  <c r="HU253" i="4"/>
  <c r="HM361" i="4"/>
  <c r="HM375" i="4"/>
  <c r="HN361" i="4"/>
  <c r="HN375" i="4"/>
  <c r="HY361" i="4"/>
  <c r="HY375" i="4"/>
  <c r="HX361" i="4"/>
  <c r="HX375" i="4"/>
  <c r="HW361" i="4"/>
  <c r="HW375" i="4"/>
  <c r="HU361" i="4"/>
  <c r="HU375" i="4"/>
  <c r="HO361" i="4"/>
  <c r="HO375" i="4"/>
  <c r="HP361" i="4"/>
  <c r="HP375" i="4"/>
  <c r="HQ361" i="4"/>
  <c r="HQ375" i="4"/>
  <c r="HR361" i="4"/>
  <c r="HR375" i="4"/>
  <c r="DJ153" i="4"/>
  <c r="DJ165" i="4"/>
  <c r="AL157" i="4"/>
  <c r="AL169" i="4"/>
  <c r="HS160" i="4"/>
  <c r="HS148" i="4"/>
  <c r="GU347" i="4"/>
  <c r="HB362" i="4"/>
  <c r="HB376" i="4"/>
  <c r="W359" i="4"/>
  <c r="X359" i="4"/>
  <c r="Y359" i="4"/>
  <c r="Z359" i="4"/>
  <c r="AA359" i="4"/>
  <c r="AB359" i="4"/>
  <c r="GK168" i="4"/>
  <c r="GK156" i="4"/>
  <c r="GK155" i="4"/>
  <c r="GK167" i="4"/>
  <c r="HC241" i="4"/>
  <c r="HC256" i="4"/>
  <c r="HD213" i="4"/>
  <c r="EJ361" i="4"/>
  <c r="EK361" i="4"/>
  <c r="EK375" i="4"/>
  <c r="EL361" i="4"/>
  <c r="EL375" i="4"/>
  <c r="EN361" i="4"/>
  <c r="EN375" i="4"/>
  <c r="EM361" i="4"/>
  <c r="EM375" i="4"/>
  <c r="ER361" i="4"/>
  <c r="ER375" i="4"/>
  <c r="EO361" i="4"/>
  <c r="EO375" i="4"/>
  <c r="EP361" i="4"/>
  <c r="EP375" i="4"/>
  <c r="AE359" i="4"/>
  <c r="AF359" i="4"/>
  <c r="AG359" i="4"/>
  <c r="AH359" i="4"/>
  <c r="AI359" i="4"/>
  <c r="AJ359" i="4"/>
  <c r="HB161" i="4"/>
  <c r="HB150" i="4"/>
  <c r="HB162" i="4"/>
  <c r="HU236" i="4"/>
  <c r="HV208" i="4"/>
  <c r="FK156" i="4"/>
  <c r="FK168" i="4"/>
  <c r="FK166" i="4"/>
  <c r="FK154" i="4"/>
  <c r="FK152" i="4"/>
  <c r="FK164" i="4"/>
  <c r="EP164" i="4"/>
  <c r="EP152" i="4"/>
  <c r="EP163" i="4"/>
  <c r="EP151" i="4"/>
  <c r="EP157" i="4"/>
  <c r="EP169" i="4"/>
  <c r="W358" i="4"/>
  <c r="X358" i="4"/>
  <c r="Y358" i="4"/>
  <c r="Z358" i="4"/>
  <c r="AA358" i="4"/>
  <c r="AB358" i="4"/>
  <c r="HC237" i="4"/>
  <c r="HC252" i="4"/>
  <c r="HD209" i="4"/>
  <c r="IE160" i="4"/>
  <c r="IE148" i="4"/>
  <c r="IE152" i="4"/>
  <c r="IE164" i="4"/>
  <c r="IE167" i="4"/>
  <c r="IE155" i="4"/>
  <c r="GS150" i="4"/>
  <c r="GS162" i="4"/>
  <c r="GS154" i="4"/>
  <c r="GS166" i="4"/>
  <c r="GS169" i="4"/>
  <c r="GS157" i="4"/>
  <c r="AL359" i="4"/>
  <c r="AC169" i="4"/>
  <c r="AC157" i="4"/>
  <c r="AC164" i="4"/>
  <c r="AC152" i="4"/>
  <c r="AC168" i="4"/>
  <c r="AC156" i="4"/>
  <c r="DU151" i="4"/>
  <c r="DU163" i="4"/>
  <c r="DV124" i="4"/>
  <c r="DV136" i="4"/>
  <c r="DV128" i="4"/>
  <c r="DV140" i="4"/>
  <c r="DV129" i="4"/>
  <c r="DV141" i="4"/>
  <c r="DV133" i="4"/>
  <c r="DV145" i="4"/>
  <c r="DV131" i="4"/>
  <c r="DV143" i="4"/>
  <c r="DV130" i="4"/>
  <c r="DV142" i="4"/>
  <c r="DV125" i="4"/>
  <c r="DV137" i="4"/>
  <c r="DV127" i="4"/>
  <c r="DV139" i="4"/>
  <c r="DV126" i="4"/>
  <c r="DV138" i="4"/>
  <c r="DV132" i="4"/>
  <c r="DV144" i="4"/>
  <c r="IB359" i="4"/>
  <c r="CT165" i="4"/>
  <c r="CT168" i="4"/>
  <c r="ES361" i="4"/>
  <c r="ET361" i="4"/>
  <c r="EU361" i="4"/>
  <c r="EU375" i="4"/>
  <c r="EW361" i="4"/>
  <c r="EW375" i="4"/>
  <c r="EV361" i="4"/>
  <c r="EV375" i="4"/>
  <c r="EX361" i="4"/>
  <c r="EX375" i="4"/>
  <c r="AL271" i="4"/>
  <c r="AL258" i="4"/>
  <c r="P361" i="4"/>
  <c r="P375" i="4"/>
  <c r="Q361" i="4"/>
  <c r="Q375" i="4"/>
  <c r="R361" i="4"/>
  <c r="S361" i="4"/>
  <c r="S375" i="4"/>
  <c r="T361" i="4"/>
  <c r="T375" i="4"/>
  <c r="U361" i="4"/>
  <c r="U375" i="4"/>
  <c r="CM361" i="4"/>
  <c r="CM375" i="4"/>
  <c r="CN361" i="4"/>
  <c r="CN375" i="4"/>
  <c r="CU361" i="4"/>
  <c r="CU375" i="4"/>
  <c r="CV361" i="4"/>
  <c r="CV375" i="4"/>
  <c r="CW361" i="4"/>
  <c r="CW375" i="4"/>
  <c r="CO361" i="4"/>
  <c r="CO375" i="4"/>
  <c r="CP361" i="4"/>
  <c r="CP375" i="4"/>
  <c r="CQ361" i="4"/>
  <c r="CQ375" i="4"/>
  <c r="CS361" i="4"/>
  <c r="CS375" i="4"/>
  <c r="GU364" i="4"/>
  <c r="EB166" i="4"/>
  <c r="EB154" i="4"/>
  <c r="EC128" i="4"/>
  <c r="EC140" i="4"/>
  <c r="EC130" i="4"/>
  <c r="EC142" i="4"/>
  <c r="EC131" i="4"/>
  <c r="EC143" i="4"/>
  <c r="EC126" i="4"/>
  <c r="EC138" i="4"/>
  <c r="EC133" i="4"/>
  <c r="EC145" i="4"/>
  <c r="EC124" i="4"/>
  <c r="EC136" i="4"/>
  <c r="EC132" i="4"/>
  <c r="EC144" i="4"/>
  <c r="EC127" i="4"/>
  <c r="EC139" i="4"/>
  <c r="EC129" i="4"/>
  <c r="EC141" i="4"/>
  <c r="EC125" i="4"/>
  <c r="EC137" i="4"/>
  <c r="EB169" i="4"/>
  <c r="EB157" i="4"/>
  <c r="AS168" i="4"/>
  <c r="AS156" i="4"/>
  <c r="AS155" i="4"/>
  <c r="AS167" i="4"/>
  <c r="AS165" i="4"/>
  <c r="AS153" i="4"/>
  <c r="HD257" i="4"/>
  <c r="HD270" i="4"/>
  <c r="CU263" i="4"/>
  <c r="CU250" i="4"/>
  <c r="CU258" i="4"/>
  <c r="CU271" i="4"/>
  <c r="HV238" i="4"/>
  <c r="HW210" i="4"/>
  <c r="DJ164" i="4"/>
  <c r="DJ152" i="4"/>
  <c r="DJ167" i="4"/>
  <c r="DJ155" i="4"/>
  <c r="HV235" i="4"/>
  <c r="HW207" i="4"/>
  <c r="CV270" i="4"/>
  <c r="CV257" i="4"/>
  <c r="EK355" i="4"/>
  <c r="EK369" i="4"/>
  <c r="EJ355" i="4"/>
  <c r="EL355" i="4"/>
  <c r="EL369" i="4"/>
  <c r="EN355" i="4"/>
  <c r="EN369" i="4"/>
  <c r="EO355" i="4"/>
  <c r="EO369" i="4"/>
  <c r="EP355" i="4"/>
  <c r="EP369" i="4"/>
  <c r="HB358" i="4"/>
  <c r="GM363" i="4"/>
  <c r="AL149" i="4"/>
  <c r="AL161" i="4"/>
  <c r="AL160" i="4"/>
  <c r="AL148" i="4"/>
  <c r="AL167" i="4"/>
  <c r="AL155" i="4"/>
  <c r="HS167" i="4"/>
  <c r="HS155" i="4"/>
  <c r="HS157" i="4"/>
  <c r="HS169" i="4"/>
  <c r="HS163" i="4"/>
  <c r="HS151" i="4"/>
  <c r="V163" i="4"/>
  <c r="V151" i="4"/>
  <c r="V150" i="4"/>
  <c r="V162" i="4"/>
  <c r="V154" i="4"/>
  <c r="V166" i="4"/>
  <c r="BC357" i="4"/>
  <c r="CW265" i="4"/>
  <c r="CW252" i="4"/>
  <c r="CU259" i="4"/>
  <c r="CU272" i="4"/>
  <c r="CV236" i="4"/>
  <c r="CW208" i="4"/>
  <c r="CW236" i="4"/>
  <c r="AE347" i="4"/>
  <c r="HU254" i="4"/>
  <c r="HU267" i="4"/>
  <c r="AD359" i="4"/>
  <c r="HS363" i="4"/>
  <c r="AD270" i="4"/>
  <c r="W270" i="4"/>
  <c r="AD257" i="4"/>
  <c r="W257" i="4"/>
  <c r="W376" i="4"/>
  <c r="FM364" i="4"/>
  <c r="CR363" i="4"/>
  <c r="GK154" i="4"/>
  <c r="GK166" i="4"/>
  <c r="HU241" i="4"/>
  <c r="HV213" i="4"/>
  <c r="AF355" i="4"/>
  <c r="AE355" i="4"/>
  <c r="AG355" i="4"/>
  <c r="AH355" i="4"/>
  <c r="AI355" i="4"/>
  <c r="AJ355" i="4"/>
  <c r="FK167" i="4"/>
  <c r="FK155" i="4"/>
  <c r="EP160" i="4"/>
  <c r="EP148" i="4"/>
  <c r="IE153" i="4"/>
  <c r="IE165" i="4"/>
  <c r="IE163" i="4"/>
  <c r="IE151" i="4"/>
  <c r="GS161" i="4"/>
  <c r="GS149" i="4"/>
  <c r="AC160" i="4"/>
  <c r="AC148" i="4"/>
  <c r="DU168" i="4"/>
  <c r="DU156" i="4"/>
  <c r="ER363" i="4"/>
  <c r="ES363" i="4"/>
  <c r="ET363" i="4"/>
  <c r="GN360" i="4"/>
  <c r="GN374" i="4"/>
  <c r="GM360" i="4"/>
  <c r="GO360" i="4"/>
  <c r="GO374" i="4"/>
  <c r="GR360" i="4"/>
  <c r="GR374" i="4"/>
  <c r="GQ360" i="4"/>
  <c r="GQ374" i="4"/>
  <c r="GS360" i="4"/>
  <c r="GS374" i="4"/>
  <c r="GU363" i="4"/>
  <c r="GV363" i="4"/>
  <c r="HC363" i="4"/>
  <c r="HE363" i="4"/>
  <c r="HD363" i="4"/>
  <c r="GW363" i="4"/>
  <c r="GX363" i="4"/>
  <c r="GY363" i="4"/>
  <c r="GZ363" i="4"/>
  <c r="HA363" i="4"/>
  <c r="EB162" i="4"/>
  <c r="EB150" i="4"/>
  <c r="AS160" i="4"/>
  <c r="AS148" i="4"/>
  <c r="HD243" i="4"/>
  <c r="HE215" i="4"/>
  <c r="HE243" i="4"/>
  <c r="W364" i="4"/>
  <c r="DJ163" i="4"/>
  <c r="DJ151" i="4"/>
  <c r="GF361" i="4"/>
  <c r="GF375" i="4"/>
  <c r="GE361" i="4"/>
  <c r="GE375" i="4"/>
  <c r="GG361" i="4"/>
  <c r="GG375" i="4"/>
  <c r="GH361" i="4"/>
  <c r="GH375" i="4"/>
  <c r="GI361" i="4"/>
  <c r="GI375" i="4"/>
  <c r="GJ361" i="4"/>
  <c r="GJ375" i="4"/>
  <c r="GK361" i="4"/>
  <c r="HU263" i="4"/>
  <c r="HU250" i="4"/>
  <c r="HS149" i="4"/>
  <c r="HS161" i="4"/>
  <c r="X360" i="4"/>
  <c r="X374" i="4"/>
  <c r="W360" i="4"/>
  <c r="Y360" i="4"/>
  <c r="Y374" i="4"/>
  <c r="Z360" i="4"/>
  <c r="Z374" i="4"/>
  <c r="AA360" i="4"/>
  <c r="AA374" i="4"/>
  <c r="AB360" i="4"/>
  <c r="AB374" i="4"/>
  <c r="AC360" i="4"/>
  <c r="AC374" i="4"/>
  <c r="V167" i="4"/>
  <c r="V155" i="4"/>
  <c r="HV242" i="4"/>
  <c r="HW214" i="4"/>
  <c r="R360" i="4"/>
  <c r="GT355" i="4"/>
  <c r="GT369" i="4"/>
  <c r="DW357" i="4"/>
  <c r="HV243" i="4"/>
  <c r="HW215" i="4"/>
  <c r="GK150" i="4"/>
  <c r="GK162" i="4"/>
  <c r="GK165" i="4"/>
  <c r="GK153" i="4"/>
  <c r="GK151" i="4"/>
  <c r="GK163" i="4"/>
  <c r="HT269" i="4"/>
  <c r="HT256" i="4"/>
  <c r="EY149" i="4"/>
  <c r="EY161" i="4"/>
  <c r="HB155" i="4"/>
  <c r="HC130" i="4"/>
  <c r="HC142" i="4"/>
  <c r="AK357" i="4"/>
  <c r="AK355" i="4"/>
  <c r="FM356" i="4"/>
  <c r="FN356" i="4"/>
  <c r="FN370" i="4"/>
  <c r="FO356" i="4"/>
  <c r="FO370" i="4"/>
  <c r="FQ356" i="4"/>
  <c r="FQ370" i="4"/>
  <c r="FR356" i="4"/>
  <c r="FR370" i="4"/>
  <c r="FS356" i="4"/>
  <c r="FS370" i="4"/>
  <c r="FK149" i="4"/>
  <c r="FK161" i="4"/>
  <c r="FK160" i="4"/>
  <c r="FK148" i="4"/>
  <c r="FK162" i="4"/>
  <c r="FK150" i="4"/>
  <c r="EP168" i="4"/>
  <c r="EP156" i="4"/>
  <c r="EP154" i="4"/>
  <c r="EP166" i="4"/>
  <c r="EP153" i="4"/>
  <c r="EP165" i="4"/>
  <c r="GN361" i="4"/>
  <c r="GN375" i="4"/>
  <c r="GM361" i="4"/>
  <c r="GP361" i="4"/>
  <c r="GP375" i="4"/>
  <c r="GQ361" i="4"/>
  <c r="GQ375" i="4"/>
  <c r="GR361" i="4"/>
  <c r="GR375" i="4"/>
  <c r="HE263" i="4"/>
  <c r="HE250" i="4"/>
  <c r="HV240" i="4"/>
  <c r="HW212" i="4"/>
  <c r="GV358" i="4"/>
  <c r="GU358" i="4"/>
  <c r="HD358" i="4"/>
  <c r="HE358" i="4"/>
  <c r="HC358" i="4"/>
  <c r="GW358" i="4"/>
  <c r="GX358" i="4"/>
  <c r="GY358" i="4"/>
  <c r="GZ358" i="4"/>
  <c r="HV237" i="4"/>
  <c r="HW209" i="4"/>
  <c r="IB364" i="4"/>
  <c r="HB357" i="4"/>
  <c r="IF124" i="4"/>
  <c r="IF136" i="4"/>
  <c r="IF126" i="4"/>
  <c r="IF138" i="4"/>
  <c r="IF130" i="4"/>
  <c r="IF142" i="4"/>
  <c r="IF131" i="4"/>
  <c r="IF143" i="4"/>
  <c r="IF125" i="4"/>
  <c r="IF137" i="4"/>
  <c r="IG110" i="4"/>
  <c r="IF133" i="4"/>
  <c r="IF145" i="4"/>
  <c r="IF132" i="4"/>
  <c r="IF144" i="4"/>
  <c r="IF127" i="4"/>
  <c r="IF139" i="4"/>
  <c r="IF129" i="4"/>
  <c r="IF141" i="4"/>
  <c r="IF128" i="4"/>
  <c r="IF140" i="4"/>
  <c r="IE162" i="4"/>
  <c r="IE150" i="4"/>
  <c r="IE149" i="4"/>
  <c r="IE161" i="4"/>
  <c r="GS160" i="4"/>
  <c r="GS148" i="4"/>
  <c r="GT124" i="4"/>
  <c r="GT136" i="4"/>
  <c r="GT128" i="4"/>
  <c r="GT140" i="4"/>
  <c r="GT129" i="4"/>
  <c r="GT141" i="4"/>
  <c r="GT133" i="4"/>
  <c r="GT145" i="4"/>
  <c r="GT131" i="4"/>
  <c r="GT143" i="4"/>
  <c r="GT130" i="4"/>
  <c r="GT142" i="4"/>
  <c r="GT125" i="4"/>
  <c r="GT137" i="4"/>
  <c r="GT127" i="4"/>
  <c r="GT139" i="4"/>
  <c r="GT126" i="4"/>
  <c r="GT138" i="4"/>
  <c r="GT132" i="4"/>
  <c r="GT144" i="4"/>
  <c r="GS151" i="4"/>
  <c r="GS163" i="4"/>
  <c r="CU268" i="4"/>
  <c r="CU255" i="4"/>
  <c r="AC155" i="4"/>
  <c r="AC167" i="4"/>
  <c r="AC165" i="4"/>
  <c r="AC153" i="4"/>
  <c r="FG361" i="4"/>
  <c r="FG375" i="4"/>
  <c r="FF361" i="4"/>
  <c r="FF375" i="4"/>
  <c r="FH361" i="4"/>
  <c r="FH375" i="4"/>
  <c r="FI361" i="4"/>
  <c r="FJ361" i="4"/>
  <c r="FJ375" i="4"/>
  <c r="FK361" i="4"/>
  <c r="FK375" i="4"/>
  <c r="DU161" i="4"/>
  <c r="DU149" i="4"/>
  <c r="DU150" i="4"/>
  <c r="DU162" i="4"/>
  <c r="DU160" i="4"/>
  <c r="DU148" i="4"/>
  <c r="FT257" i="4"/>
  <c r="FM257" i="4"/>
  <c r="FM376" i="4"/>
  <c r="FT270" i="4"/>
  <c r="FM270" i="4"/>
  <c r="GV359" i="4"/>
  <c r="GU359" i="4"/>
  <c r="HE359" i="4"/>
  <c r="HC359" i="4"/>
  <c r="HD359" i="4"/>
  <c r="GW359" i="4"/>
  <c r="GX359" i="4"/>
  <c r="GY359" i="4"/>
  <c r="GZ359" i="4"/>
  <c r="HA359" i="4"/>
  <c r="ER360" i="4"/>
  <c r="ES360" i="4"/>
  <c r="ET360" i="4"/>
  <c r="EB161" i="4"/>
  <c r="EB149" i="4"/>
  <c r="EB148" i="4"/>
  <c r="EB160" i="4"/>
  <c r="EB151" i="4"/>
  <c r="EB163" i="4"/>
  <c r="HD236" i="4"/>
  <c r="HE208" i="4"/>
  <c r="HE236" i="4"/>
  <c r="AS169" i="4"/>
  <c r="AS157" i="4"/>
  <c r="AS164" i="4"/>
  <c r="AS152" i="4"/>
  <c r="HC271" i="4"/>
  <c r="GU258" i="4"/>
  <c r="GU377" i="4"/>
  <c r="GK355" i="4"/>
  <c r="CR356" i="4"/>
  <c r="CW267" i="4"/>
  <c r="CW254" i="4"/>
  <c r="HC267" i="4"/>
  <c r="GU254" i="4"/>
  <c r="GU373" i="4"/>
  <c r="HC268" i="4"/>
  <c r="GU255" i="4"/>
  <c r="GU374" i="4"/>
  <c r="HS361" i="4"/>
  <c r="DJ157" i="4"/>
  <c r="DJ169" i="4"/>
  <c r="DJ149" i="4"/>
  <c r="DJ161" i="4"/>
  <c r="DJ160" i="4"/>
  <c r="DJ148" i="4"/>
  <c r="AL263" i="4"/>
  <c r="AE263" i="4"/>
  <c r="AL250" i="4"/>
  <c r="AE250" i="4"/>
  <c r="AE369" i="4"/>
  <c r="AD266" i="4"/>
  <c r="W266" i="4"/>
  <c r="AD253" i="4"/>
  <c r="W253" i="4"/>
  <c r="W372" i="4"/>
  <c r="HC238" i="4"/>
  <c r="HC253" i="4"/>
  <c r="HD210" i="4"/>
  <c r="AL153" i="4"/>
  <c r="AL165" i="4"/>
  <c r="AL164" i="4"/>
  <c r="AL152" i="4"/>
  <c r="HS153" i="4"/>
  <c r="HS165" i="4"/>
  <c r="HT124" i="4"/>
  <c r="HT136" i="4"/>
  <c r="HT126" i="4"/>
  <c r="HT138" i="4"/>
  <c r="HT131" i="4"/>
  <c r="HT143" i="4"/>
  <c r="HT133" i="4"/>
  <c r="HT145" i="4"/>
  <c r="HT125" i="4"/>
  <c r="HT137" i="4"/>
  <c r="HT132" i="4"/>
  <c r="HT144" i="4"/>
  <c r="HT127" i="4"/>
  <c r="HT139" i="4"/>
  <c r="HU110" i="4"/>
  <c r="HT128" i="4"/>
  <c r="HT140" i="4"/>
  <c r="HT130" i="4"/>
  <c r="HT142" i="4"/>
  <c r="HT129" i="4"/>
  <c r="HT141" i="4"/>
  <c r="IB355" i="4"/>
  <c r="AD360" i="4"/>
  <c r="AD374" i="4"/>
  <c r="V157" i="4"/>
  <c r="V169" i="4"/>
  <c r="V168" i="4"/>
  <c r="V156" i="4"/>
  <c r="EJ357" i="4"/>
  <c r="EK357" i="4"/>
  <c r="EK371" i="4"/>
  <c r="EL357" i="4"/>
  <c r="EL371" i="4"/>
  <c r="EM357" i="4"/>
  <c r="EM371" i="4"/>
  <c r="EN357" i="4"/>
  <c r="EN371" i="4"/>
  <c r="EO357" i="4"/>
  <c r="EO371" i="4"/>
  <c r="EP357" i="4"/>
  <c r="EP371" i="4"/>
  <c r="HU257" i="4"/>
  <c r="HU270" i="4"/>
  <c r="ER357" i="4"/>
  <c r="ES357" i="4"/>
  <c r="ET357" i="4"/>
  <c r="HC272" i="4"/>
  <c r="HB363" i="4"/>
  <c r="DW355" i="4"/>
  <c r="ES362" i="4"/>
  <c r="ER362" i="4"/>
  <c r="ET362" i="4"/>
  <c r="EU362" i="4"/>
  <c r="EU376" i="4"/>
  <c r="EV362" i="4"/>
  <c r="EV376" i="4"/>
  <c r="EW362" i="4"/>
  <c r="EW376" i="4"/>
  <c r="EX362" i="4"/>
  <c r="EX376" i="4"/>
  <c r="HB359" i="4"/>
  <c r="GV360" i="4"/>
  <c r="GU360" i="4"/>
  <c r="HD360" i="4"/>
  <c r="HC360" i="4"/>
  <c r="HE360" i="4"/>
  <c r="GX360" i="4"/>
  <c r="GW360" i="4"/>
  <c r="GY360" i="4"/>
  <c r="GZ360" i="4"/>
  <c r="HA360" i="4"/>
  <c r="HU244" i="4"/>
  <c r="HV216" i="4"/>
  <c r="V361" i="4"/>
  <c r="V375" i="4"/>
  <c r="FT356" i="4"/>
  <c r="FT370" i="4"/>
  <c r="DW358" i="4"/>
  <c r="AL252" i="4"/>
  <c r="AE252" i="4"/>
  <c r="AE371" i="4"/>
  <c r="AL265" i="4"/>
  <c r="AE265" i="4"/>
  <c r="CV253" i="4"/>
  <c r="CV266" i="4"/>
  <c r="HA357" i="4"/>
  <c r="AE346" i="4"/>
  <c r="GK160" i="4"/>
  <c r="GK148" i="4"/>
  <c r="HB269" i="4"/>
  <c r="HB256" i="4"/>
  <c r="EQ129" i="4"/>
  <c r="EQ141" i="4"/>
  <c r="EQ124" i="4"/>
  <c r="EQ136" i="4"/>
  <c r="EQ125" i="4"/>
  <c r="EQ137" i="4"/>
  <c r="EQ127" i="4"/>
  <c r="EQ139" i="4"/>
  <c r="EQ131" i="4"/>
  <c r="EQ143" i="4"/>
  <c r="EQ132" i="4"/>
  <c r="EQ144" i="4"/>
  <c r="EQ126" i="4"/>
  <c r="EQ138" i="4"/>
  <c r="EQ133" i="4"/>
  <c r="EQ145" i="4"/>
  <c r="EQ128" i="4"/>
  <c r="EQ140" i="4"/>
  <c r="EQ130" i="4"/>
  <c r="EQ142" i="4"/>
  <c r="HS357" i="4"/>
  <c r="HB265" i="4"/>
  <c r="HB252" i="4"/>
  <c r="FM340" i="4"/>
  <c r="FT355" i="4"/>
  <c r="FT369" i="4"/>
  <c r="CV240" i="4"/>
  <c r="CW212" i="4"/>
  <c r="CW240" i="4"/>
  <c r="AC150" i="4"/>
  <c r="AC162" i="4"/>
  <c r="GS355" i="4"/>
  <c r="GS369" i="4"/>
  <c r="DU164" i="4"/>
  <c r="DU152" i="4"/>
  <c r="CT149" i="4"/>
  <c r="CT161" i="4"/>
  <c r="EB165" i="4"/>
  <c r="EB153" i="4"/>
  <c r="AS154" i="4"/>
  <c r="AS166" i="4"/>
  <c r="HD240" i="4"/>
  <c r="HE212" i="4"/>
  <c r="HE240" i="4"/>
  <c r="DJ150" i="4"/>
  <c r="DJ162" i="4"/>
  <c r="AL154" i="4"/>
  <c r="AL166" i="4"/>
  <c r="HS162" i="4"/>
  <c r="HS150" i="4"/>
  <c r="V160" i="4"/>
  <c r="V148" i="4"/>
  <c r="AE358" i="4"/>
  <c r="CV265" i="4"/>
  <c r="CV252" i="4"/>
  <c r="HD244" i="4"/>
  <c r="HE216" i="4"/>
  <c r="HE244" i="4"/>
  <c r="CU251" i="4"/>
  <c r="CU264" i="4"/>
  <c r="AD362" i="4"/>
  <c r="CW253" i="4"/>
  <c r="CW266" i="4"/>
  <c r="FI356" i="4"/>
  <c r="HU258" i="4"/>
  <c r="HU271" i="4"/>
  <c r="GK161" i="4"/>
  <c r="GK149" i="4"/>
  <c r="GK169" i="4"/>
  <c r="GK157" i="4"/>
  <c r="GK164" i="4"/>
  <c r="GK152" i="4"/>
  <c r="R358" i="4"/>
  <c r="DE362" i="4"/>
  <c r="DE376" i="4"/>
  <c r="DD362" i="4"/>
  <c r="DF362" i="4"/>
  <c r="DF376" i="4"/>
  <c r="DG362" i="4"/>
  <c r="DG376" i="4"/>
  <c r="DH362" i="4"/>
  <c r="DH376" i="4"/>
  <c r="DW356" i="4"/>
  <c r="FL125" i="4"/>
  <c r="FL137" i="4"/>
  <c r="FL133" i="4"/>
  <c r="FL145" i="4"/>
  <c r="FL124" i="4"/>
  <c r="FL136" i="4"/>
  <c r="FL128" i="4"/>
  <c r="FL140" i="4"/>
  <c r="FL130" i="4"/>
  <c r="FL142" i="4"/>
  <c r="FL126" i="4"/>
  <c r="FL138" i="4"/>
  <c r="FL129" i="4"/>
  <c r="FL141" i="4"/>
  <c r="FL131" i="4"/>
  <c r="FL143" i="4"/>
  <c r="FL132" i="4"/>
  <c r="FL144" i="4"/>
  <c r="FL127" i="4"/>
  <c r="FL139" i="4"/>
  <c r="FK153" i="4"/>
  <c r="FK165" i="4"/>
  <c r="EP150" i="4"/>
  <c r="EP162" i="4"/>
  <c r="EP167" i="4"/>
  <c r="EP155" i="4"/>
  <c r="GT361" i="4"/>
  <c r="GT375" i="4"/>
  <c r="HD263" i="4"/>
  <c r="HD250" i="4"/>
  <c r="HU268" i="4"/>
  <c r="HU255" i="4"/>
  <c r="HA358" i="4"/>
  <c r="ES358" i="4"/>
  <c r="ER358" i="4"/>
  <c r="ET358" i="4"/>
  <c r="HU252" i="4"/>
  <c r="HU265" i="4"/>
  <c r="IE166" i="4"/>
  <c r="IE154" i="4"/>
  <c r="IE156" i="4"/>
  <c r="IE168" i="4"/>
  <c r="GS168" i="4"/>
  <c r="GS156" i="4"/>
  <c r="GS164" i="4"/>
  <c r="GS152" i="4"/>
  <c r="CW66" i="4"/>
  <c r="CW109" i="4"/>
  <c r="CV109" i="4"/>
  <c r="AL254" i="4"/>
  <c r="AE254" i="4"/>
  <c r="AE373" i="4"/>
  <c r="AL267" i="4"/>
  <c r="AE267" i="4"/>
  <c r="AD126" i="4"/>
  <c r="AD138" i="4"/>
  <c r="AD132" i="4"/>
  <c r="AD144" i="4"/>
  <c r="AD124" i="4"/>
  <c r="AD136" i="4"/>
  <c r="AD128" i="4"/>
  <c r="AD140" i="4"/>
  <c r="AD129" i="4"/>
  <c r="AD141" i="4"/>
  <c r="AD133" i="4"/>
  <c r="AD145" i="4"/>
  <c r="AD131" i="4"/>
  <c r="AD143" i="4"/>
  <c r="AD130" i="4"/>
  <c r="AD142" i="4"/>
  <c r="AD125" i="4"/>
  <c r="AD137" i="4"/>
  <c r="AD127" i="4"/>
  <c r="AD139" i="4"/>
  <c r="AC154" i="4"/>
  <c r="AC166" i="4"/>
  <c r="AC151" i="4"/>
  <c r="AC163" i="4"/>
  <c r="AL269" i="4"/>
  <c r="AL256" i="4"/>
  <c r="DU169" i="4"/>
  <c r="DU157" i="4"/>
  <c r="DU155" i="4"/>
  <c r="DU167" i="4"/>
  <c r="DU154" i="4"/>
  <c r="DU166" i="4"/>
  <c r="GU346" i="4"/>
  <c r="GM358" i="4"/>
  <c r="GO358" i="4"/>
  <c r="GO372" i="4"/>
  <c r="GP358" i="4"/>
  <c r="GP372" i="4"/>
  <c r="GQ358" i="4"/>
  <c r="GQ372" i="4"/>
  <c r="GS358" i="4"/>
  <c r="GS372" i="4"/>
  <c r="CT157" i="4"/>
  <c r="CT169" i="4"/>
  <c r="CU129" i="4"/>
  <c r="CU141" i="4"/>
  <c r="CU131" i="4"/>
  <c r="CU143" i="4"/>
  <c r="CU127" i="4"/>
  <c r="CU139" i="4"/>
  <c r="CV110" i="4"/>
  <c r="CU130" i="4"/>
  <c r="CU142" i="4"/>
  <c r="CU132" i="4"/>
  <c r="CU144" i="4"/>
  <c r="CU124" i="4"/>
  <c r="CU136" i="4"/>
  <c r="CU133" i="4"/>
  <c r="CU145" i="4"/>
  <c r="CU128" i="4"/>
  <c r="CU140" i="4"/>
  <c r="CU126" i="4"/>
  <c r="CU138" i="4"/>
  <c r="CU125" i="4"/>
  <c r="CU137" i="4"/>
  <c r="CR359" i="4"/>
  <c r="EY254" i="4"/>
  <c r="ER254" i="4"/>
  <c r="EY267" i="4"/>
  <c r="ER267" i="4"/>
  <c r="EB155" i="4"/>
  <c r="EB167" i="4"/>
  <c r="EB152" i="4"/>
  <c r="EB164" i="4"/>
  <c r="EB156" i="4"/>
  <c r="EB168" i="4"/>
  <c r="HC264" i="4"/>
  <c r="GU251" i="4"/>
  <c r="GU370" i="4"/>
  <c r="AS150" i="4"/>
  <c r="AS162" i="4"/>
  <c r="AS161" i="4"/>
  <c r="AS149" i="4"/>
  <c r="HE257" i="4"/>
  <c r="HE270" i="4"/>
  <c r="CV254" i="4"/>
  <c r="CV267" i="4"/>
  <c r="CV235" i="4"/>
  <c r="CW207" i="4"/>
  <c r="CW235" i="4"/>
  <c r="BS360" i="4"/>
  <c r="BT360" i="4"/>
  <c r="BT374" i="4"/>
  <c r="BU360" i="4"/>
  <c r="BU374" i="4"/>
  <c r="BV360" i="4"/>
  <c r="BV374" i="4"/>
  <c r="BW360" i="4"/>
  <c r="BW374" i="4"/>
  <c r="BX360" i="4"/>
  <c r="BX374" i="4"/>
  <c r="BT361" i="4"/>
  <c r="BT375" i="4"/>
  <c r="BS361" i="4"/>
  <c r="BU361" i="4"/>
  <c r="BU375" i="4"/>
  <c r="BV361" i="4"/>
  <c r="BV375" i="4"/>
  <c r="BW361" i="4"/>
  <c r="BW375" i="4"/>
  <c r="BX361" i="4"/>
  <c r="BX375" i="4"/>
  <c r="CV243" i="4"/>
  <c r="CW215" i="4"/>
  <c r="CW243" i="4"/>
  <c r="AL257" i="4"/>
  <c r="AL270" i="4"/>
  <c r="AC359" i="4"/>
  <c r="ES356" i="4"/>
  <c r="ER356" i="4"/>
  <c r="ET356" i="4"/>
  <c r="DJ168" i="4"/>
  <c r="DJ156" i="4"/>
  <c r="DJ154" i="4"/>
  <c r="DJ166" i="4"/>
  <c r="AL355" i="4"/>
  <c r="CW270" i="4"/>
  <c r="CW257" i="4"/>
  <c r="GL361" i="4"/>
  <c r="GL375" i="4"/>
  <c r="AD358" i="4"/>
  <c r="HB253" i="4"/>
  <c r="HB266" i="4"/>
  <c r="AL168" i="4"/>
  <c r="AL156" i="4"/>
  <c r="AL163" i="4"/>
  <c r="AL151" i="4"/>
  <c r="AL150" i="4"/>
  <c r="AL162" i="4"/>
  <c r="HS166" i="4"/>
  <c r="HS154" i="4"/>
  <c r="HS152" i="4"/>
  <c r="HS164" i="4"/>
  <c r="HS156" i="4"/>
  <c r="HS168" i="4"/>
  <c r="V153" i="4"/>
  <c r="V165" i="4"/>
  <c r="V164" i="4"/>
  <c r="V152" i="4"/>
  <c r="V149" i="4"/>
  <c r="V161" i="4"/>
  <c r="FM347" i="4"/>
  <c r="FT362" i="4"/>
  <c r="GK358" i="4"/>
  <c r="W363" i="4"/>
  <c r="FS153" i="4"/>
  <c r="FS165" i="4"/>
  <c r="FM361" i="4"/>
  <c r="FO361" i="4"/>
  <c r="FO375" i="4"/>
  <c r="FP361" i="4"/>
  <c r="FP375" i="4"/>
  <c r="FQ361" i="4"/>
  <c r="FQ375" i="4"/>
  <c r="FS361" i="4"/>
  <c r="FS375" i="4"/>
  <c r="CV244" i="4"/>
  <c r="CW216" i="4"/>
  <c r="CW244" i="4"/>
  <c r="EJ345" i="4"/>
  <c r="EQ360" i="4"/>
  <c r="HV239" i="4"/>
  <c r="HW211" i="4"/>
  <c r="AD254" i="4"/>
  <c r="W254" i="4"/>
  <c r="W373" i="4"/>
  <c r="AD267" i="4"/>
  <c r="W267" i="4"/>
  <c r="HT272" i="4"/>
  <c r="HT259" i="4"/>
  <c r="AL357" i="4"/>
  <c r="EJ343" i="4"/>
  <c r="EQ358" i="4"/>
  <c r="EQ372" i="4"/>
  <c r="HW66" i="4"/>
  <c r="HV109" i="4"/>
  <c r="HB169" i="4"/>
  <c r="HB154" i="4"/>
  <c r="HB165" i="4"/>
  <c r="HB160" i="4"/>
  <c r="HB164" i="4"/>
  <c r="HB168" i="4"/>
  <c r="HC129" i="4"/>
  <c r="HC141" i="4"/>
  <c r="HC165" i="4"/>
  <c r="HD110" i="4"/>
  <c r="HD128" i="4"/>
  <c r="HD140" i="4"/>
  <c r="HC132" i="4"/>
  <c r="HC144" i="4"/>
  <c r="HC156" i="4"/>
  <c r="HC131" i="4"/>
  <c r="HC143" i="4"/>
  <c r="HC155" i="4"/>
  <c r="HC133" i="4"/>
  <c r="HC145" i="4"/>
  <c r="HC157" i="4"/>
  <c r="HC127" i="4"/>
  <c r="HC139" i="4"/>
  <c r="HC151" i="4"/>
  <c r="HB151" i="4"/>
  <c r="HC128" i="4"/>
  <c r="HC140" i="4"/>
  <c r="HC152" i="4"/>
  <c r="HC124" i="4"/>
  <c r="HC136" i="4"/>
  <c r="HC148" i="4"/>
  <c r="HC126" i="4"/>
  <c r="HC138" i="4"/>
  <c r="HC162" i="4"/>
  <c r="FT124" i="4"/>
  <c r="FT136" i="4"/>
  <c r="FT160" i="4"/>
  <c r="FS168" i="4"/>
  <c r="CT148" i="4"/>
  <c r="ES375" i="4"/>
  <c r="CT162" i="4"/>
  <c r="CT167" i="4"/>
  <c r="CT151" i="4"/>
  <c r="EY148" i="4"/>
  <c r="FS166" i="4"/>
  <c r="CT166" i="4"/>
  <c r="CT164" i="4"/>
  <c r="FS161" i="4"/>
  <c r="FS162" i="4"/>
  <c r="AA372" i="4"/>
  <c r="AB372" i="4"/>
  <c r="AC372" i="4"/>
  <c r="Z372" i="4"/>
  <c r="X372" i="4"/>
  <c r="AD372" i="4"/>
  <c r="Y372" i="4"/>
  <c r="AA376" i="4"/>
  <c r="Y376" i="4"/>
  <c r="AD376" i="4"/>
  <c r="Z376" i="4"/>
  <c r="AB376" i="4"/>
  <c r="X376" i="4"/>
  <c r="AC376" i="4"/>
  <c r="AI373" i="4"/>
  <c r="AH373" i="4"/>
  <c r="AG373" i="4"/>
  <c r="AL373" i="4"/>
  <c r="AF373" i="4"/>
  <c r="AK373" i="4"/>
  <c r="AJ373" i="4"/>
  <c r="Y373" i="4"/>
  <c r="AC373" i="4"/>
  <c r="AA373" i="4"/>
  <c r="X373" i="4"/>
  <c r="AB373" i="4"/>
  <c r="Z373" i="4"/>
  <c r="AD373" i="4"/>
  <c r="AI371" i="4"/>
  <c r="AK371" i="4"/>
  <c r="AF371" i="4"/>
  <c r="AJ371" i="4"/>
  <c r="AH371" i="4"/>
  <c r="AG371" i="4"/>
  <c r="AL371" i="4"/>
  <c r="AI369" i="4"/>
  <c r="AH369" i="4"/>
  <c r="AJ369" i="4"/>
  <c r="AL369" i="4"/>
  <c r="AF369" i="4"/>
  <c r="AK369" i="4"/>
  <c r="AG369" i="4"/>
  <c r="FS155" i="4"/>
  <c r="EY151" i="4"/>
  <c r="FT128" i="4"/>
  <c r="FT140" i="4"/>
  <c r="FT152" i="4"/>
  <c r="FT129" i="4"/>
  <c r="FT141" i="4"/>
  <c r="FT165" i="4"/>
  <c r="FS160" i="4"/>
  <c r="EY154" i="4"/>
  <c r="FT126" i="4"/>
  <c r="FT138" i="4"/>
  <c r="FT162" i="4"/>
  <c r="FT133" i="4"/>
  <c r="FT145" i="4"/>
  <c r="FT169" i="4"/>
  <c r="EY150" i="4"/>
  <c r="EY157" i="4"/>
  <c r="FT125" i="4"/>
  <c r="FT137" i="4"/>
  <c r="FT161" i="4"/>
  <c r="EY155" i="4"/>
  <c r="FS152" i="4"/>
  <c r="FS169" i="4"/>
  <c r="FT127" i="4"/>
  <c r="FT139" i="4"/>
  <c r="FT163" i="4"/>
  <c r="FT131" i="4"/>
  <c r="FT143" i="4"/>
  <c r="FT155" i="4"/>
  <c r="FT132" i="4"/>
  <c r="FT144" i="4"/>
  <c r="FT156" i="4"/>
  <c r="FS151" i="4"/>
  <c r="EY168" i="4"/>
  <c r="EY165" i="4"/>
  <c r="EY164" i="4"/>
  <c r="ES377" i="4"/>
  <c r="ER377" i="4"/>
  <c r="GZ373" i="4"/>
  <c r="GY373" i="4"/>
  <c r="HC373" i="4"/>
  <c r="GX373" i="4"/>
  <c r="HA373" i="4"/>
  <c r="GW373" i="4"/>
  <c r="GV373" i="4"/>
  <c r="HB373" i="4"/>
  <c r="GZ377" i="4"/>
  <c r="GY377" i="4"/>
  <c r="HC377" i="4"/>
  <c r="HB377" i="4"/>
  <c r="GV377" i="4"/>
  <c r="GW377" i="4"/>
  <c r="HA377" i="4"/>
  <c r="GX377" i="4"/>
  <c r="ER369" i="4"/>
  <c r="ES369" i="4"/>
  <c r="GW370" i="4"/>
  <c r="HA370" i="4"/>
  <c r="GZ370" i="4"/>
  <c r="GV370" i="4"/>
  <c r="HC370" i="4"/>
  <c r="GX370" i="4"/>
  <c r="HB370" i="4"/>
  <c r="GY370" i="4"/>
  <c r="FR362" i="4"/>
  <c r="FR376" i="4"/>
  <c r="FP362" i="4"/>
  <c r="FP376" i="4"/>
  <c r="FN362" i="4"/>
  <c r="FN376" i="4"/>
  <c r="FT376" i="4"/>
  <c r="ES370" i="4"/>
  <c r="ER370" i="4"/>
  <c r="GW374" i="4"/>
  <c r="HA374" i="4"/>
  <c r="GZ374" i="4"/>
  <c r="GV374" i="4"/>
  <c r="GY374" i="4"/>
  <c r="HB374" i="4"/>
  <c r="HC374" i="4"/>
  <c r="GX374" i="4"/>
  <c r="EQ374" i="4"/>
  <c r="ES376" i="4"/>
  <c r="ER376" i="4"/>
  <c r="HD369" i="4"/>
  <c r="HE369" i="4"/>
  <c r="ES371" i="4"/>
  <c r="ER371" i="4"/>
  <c r="CA374" i="4"/>
  <c r="CB374" i="4"/>
  <c r="BZ374" i="4"/>
  <c r="CB375" i="4"/>
  <c r="BZ375" i="4"/>
  <c r="CA375" i="4"/>
  <c r="CA373" i="4"/>
  <c r="CB373" i="4"/>
  <c r="BZ373" i="4"/>
  <c r="HL154" i="4"/>
  <c r="HL166" i="4"/>
  <c r="HL148" i="4"/>
  <c r="HL160" i="4"/>
  <c r="HL161" i="4"/>
  <c r="HL149" i="4"/>
  <c r="HL156" i="4"/>
  <c r="HL168" i="4"/>
  <c r="HL152" i="4"/>
  <c r="HL164" i="4"/>
  <c r="HL165" i="4"/>
  <c r="HL153" i="4"/>
  <c r="HL151" i="4"/>
  <c r="HL163" i="4"/>
  <c r="HL167" i="4"/>
  <c r="HL155" i="4"/>
  <c r="HL162" i="4"/>
  <c r="HL150" i="4"/>
  <c r="HL157" i="4"/>
  <c r="HL169" i="4"/>
  <c r="EP358" i="4"/>
  <c r="EP372" i="4"/>
  <c r="GU270" i="4"/>
  <c r="GU263" i="4"/>
  <c r="CM266" i="4"/>
  <c r="CM254" i="4"/>
  <c r="HS358" i="4"/>
  <c r="CU162" i="4"/>
  <c r="CU150" i="4"/>
  <c r="AD160" i="4"/>
  <c r="AD148" i="4"/>
  <c r="HD255" i="4"/>
  <c r="HD268" i="4"/>
  <c r="EQ153" i="4"/>
  <c r="EQ165" i="4"/>
  <c r="HD238" i="4"/>
  <c r="HE210" i="4"/>
  <c r="HE238" i="4"/>
  <c r="IG124" i="4"/>
  <c r="IG136" i="4"/>
  <c r="IG132" i="4"/>
  <c r="IG144" i="4"/>
  <c r="IG127" i="4"/>
  <c r="IG139" i="4"/>
  <c r="IG129" i="4"/>
  <c r="IG141" i="4"/>
  <c r="IG125" i="4"/>
  <c r="IG137" i="4"/>
  <c r="IG128" i="4"/>
  <c r="IG140" i="4"/>
  <c r="IG130" i="4"/>
  <c r="IG142" i="4"/>
  <c r="IG131" i="4"/>
  <c r="IG143" i="4"/>
  <c r="IG126" i="4"/>
  <c r="IG138" i="4"/>
  <c r="IG133" i="4"/>
  <c r="IG145" i="4"/>
  <c r="HS356" i="4"/>
  <c r="HV267" i="4"/>
  <c r="HV254" i="4"/>
  <c r="CV271" i="4"/>
  <c r="CV258" i="4"/>
  <c r="CU149" i="4"/>
  <c r="CU161" i="4"/>
  <c r="CU160" i="4"/>
  <c r="CU148" i="4"/>
  <c r="CU163" i="4"/>
  <c r="CU151" i="4"/>
  <c r="AD154" i="4"/>
  <c r="AD166" i="4"/>
  <c r="AD164" i="4"/>
  <c r="AD152" i="4"/>
  <c r="FL155" i="4"/>
  <c r="FL167" i="4"/>
  <c r="FL152" i="4"/>
  <c r="FL164" i="4"/>
  <c r="HD272" i="4"/>
  <c r="HD259" i="4"/>
  <c r="HE268" i="4"/>
  <c r="HE255" i="4"/>
  <c r="FN355" i="4"/>
  <c r="FN369" i="4"/>
  <c r="FM355" i="4"/>
  <c r="FO355" i="4"/>
  <c r="FO369" i="4"/>
  <c r="FP355" i="4"/>
  <c r="FP369" i="4"/>
  <c r="FQ355" i="4"/>
  <c r="FQ369" i="4"/>
  <c r="FS355" i="4"/>
  <c r="FS369" i="4"/>
  <c r="FR355" i="4"/>
  <c r="FR369" i="4"/>
  <c r="EQ166" i="4"/>
  <c r="EQ154" i="4"/>
  <c r="EQ156" i="4"/>
  <c r="EQ168" i="4"/>
  <c r="EQ160" i="4"/>
  <c r="EQ148" i="4"/>
  <c r="AF361" i="4"/>
  <c r="AF375" i="4"/>
  <c r="AE361" i="4"/>
  <c r="AG361" i="4"/>
  <c r="AG375" i="4"/>
  <c r="AH361" i="4"/>
  <c r="AH375" i="4"/>
  <c r="AI361" i="4"/>
  <c r="AI375" i="4"/>
  <c r="AJ361" i="4"/>
  <c r="AJ375" i="4"/>
  <c r="AK361" i="4"/>
  <c r="AK375" i="4"/>
  <c r="HV244" i="4"/>
  <c r="HW216" i="4"/>
  <c r="HT165" i="4"/>
  <c r="HT153" i="4"/>
  <c r="HT151" i="4"/>
  <c r="HT163" i="4"/>
  <c r="HT155" i="4"/>
  <c r="HT167" i="4"/>
  <c r="GT150" i="4"/>
  <c r="GT162" i="4"/>
  <c r="GT167" i="4"/>
  <c r="GT155" i="4"/>
  <c r="GT160" i="4"/>
  <c r="GT148" i="4"/>
  <c r="IF152" i="4"/>
  <c r="IF164" i="4"/>
  <c r="IF169" i="4"/>
  <c r="IF157" i="4"/>
  <c r="IF166" i="4"/>
  <c r="IF154" i="4"/>
  <c r="HV265" i="4"/>
  <c r="HV252" i="4"/>
  <c r="HC166" i="4"/>
  <c r="HC154" i="4"/>
  <c r="CW251" i="4"/>
  <c r="CW264" i="4"/>
  <c r="CM265" i="4"/>
  <c r="HW238" i="4"/>
  <c r="HX210" i="4"/>
  <c r="EC151" i="4"/>
  <c r="EC163" i="4"/>
  <c r="EC150" i="4"/>
  <c r="EC162" i="4"/>
  <c r="ET359" i="4"/>
  <c r="DV150" i="4"/>
  <c r="DV162" i="4"/>
  <c r="DV167" i="4"/>
  <c r="DV155" i="4"/>
  <c r="DV160" i="4"/>
  <c r="DV148" i="4"/>
  <c r="HC265" i="4"/>
  <c r="GU252" i="4"/>
  <c r="GU371" i="4"/>
  <c r="HU264" i="4"/>
  <c r="HU251" i="4"/>
  <c r="HD241" i="4"/>
  <c r="HE213" i="4"/>
  <c r="HE241" i="4"/>
  <c r="HE267" i="4"/>
  <c r="HE254" i="4"/>
  <c r="GL149" i="4"/>
  <c r="GL161" i="4"/>
  <c r="GL160" i="4"/>
  <c r="GL148" i="4"/>
  <c r="GL167" i="4"/>
  <c r="GL155" i="4"/>
  <c r="CW250" i="4"/>
  <c r="CW263" i="4"/>
  <c r="CU156" i="4"/>
  <c r="CU168" i="4"/>
  <c r="FL165" i="4"/>
  <c r="FL153" i="4"/>
  <c r="EQ167" i="4"/>
  <c r="EQ155" i="4"/>
  <c r="HU272" i="4"/>
  <c r="HU259" i="4"/>
  <c r="HT156" i="4"/>
  <c r="HT168" i="4"/>
  <c r="GT163" i="4"/>
  <c r="GT151" i="4"/>
  <c r="IF165" i="4"/>
  <c r="IF153" i="4"/>
  <c r="HE271" i="4"/>
  <c r="HE258" i="4"/>
  <c r="HS364" i="4"/>
  <c r="HV253" i="4"/>
  <c r="HV266" i="4"/>
  <c r="EC168" i="4"/>
  <c r="EC156" i="4"/>
  <c r="DV157" i="4"/>
  <c r="DV169" i="4"/>
  <c r="HC269" i="4"/>
  <c r="GU256" i="4"/>
  <c r="GU375" i="4"/>
  <c r="GL157" i="4"/>
  <c r="GL169" i="4"/>
  <c r="HX66" i="4"/>
  <c r="HW109" i="4"/>
  <c r="CW259" i="4"/>
  <c r="CW272" i="4"/>
  <c r="FM362" i="4"/>
  <c r="FO362" i="4"/>
  <c r="FO376" i="4"/>
  <c r="FQ362" i="4"/>
  <c r="FQ376" i="4"/>
  <c r="FS362" i="4"/>
  <c r="FS376" i="4"/>
  <c r="CV250" i="4"/>
  <c r="CV263" i="4"/>
  <c r="CU152" i="4"/>
  <c r="CU164" i="4"/>
  <c r="CU166" i="4"/>
  <c r="CU154" i="4"/>
  <c r="CU153" i="4"/>
  <c r="CU165" i="4"/>
  <c r="AD163" i="4"/>
  <c r="AD151" i="4"/>
  <c r="AD157" i="4"/>
  <c r="AD169" i="4"/>
  <c r="AD168" i="4"/>
  <c r="AD156" i="4"/>
  <c r="FL151" i="4"/>
  <c r="FL163" i="4"/>
  <c r="FL162" i="4"/>
  <c r="FL150" i="4"/>
  <c r="FL169" i="4"/>
  <c r="FL157" i="4"/>
  <c r="CM253" i="4"/>
  <c r="CW268" i="4"/>
  <c r="CW255" i="4"/>
  <c r="EQ157" i="4"/>
  <c r="EQ169" i="4"/>
  <c r="EQ163" i="4"/>
  <c r="EQ151" i="4"/>
  <c r="HT152" i="4"/>
  <c r="HT164" i="4"/>
  <c r="HT161" i="4"/>
  <c r="HT149" i="4"/>
  <c r="HT148" i="4"/>
  <c r="HT160" i="4"/>
  <c r="HC266" i="4"/>
  <c r="GU253" i="4"/>
  <c r="GU372" i="4"/>
  <c r="CM267" i="4"/>
  <c r="HD251" i="4"/>
  <c r="HD264" i="4"/>
  <c r="HB366" i="4"/>
  <c r="GT149" i="4"/>
  <c r="GT161" i="4"/>
  <c r="GT153" i="4"/>
  <c r="GT165" i="4"/>
  <c r="IF151" i="4"/>
  <c r="IF163" i="4"/>
  <c r="IF161" i="4"/>
  <c r="IF149" i="4"/>
  <c r="IF148" i="4"/>
  <c r="IF160" i="4"/>
  <c r="HW240" i="4"/>
  <c r="HX212" i="4"/>
  <c r="HW243" i="4"/>
  <c r="HX215" i="4"/>
  <c r="HV257" i="4"/>
  <c r="HV270" i="4"/>
  <c r="HD271" i="4"/>
  <c r="HD258" i="4"/>
  <c r="HV241" i="4"/>
  <c r="HW213" i="4"/>
  <c r="HW235" i="4"/>
  <c r="HX207" i="4"/>
  <c r="EC161" i="4"/>
  <c r="EC149" i="4"/>
  <c r="EC160" i="4"/>
  <c r="EC148" i="4"/>
  <c r="EC154" i="4"/>
  <c r="EC166" i="4"/>
  <c r="DV149" i="4"/>
  <c r="DV161" i="4"/>
  <c r="DV153" i="4"/>
  <c r="DV165" i="4"/>
  <c r="GV362" i="4"/>
  <c r="GV376" i="4"/>
  <c r="GU362" i="4"/>
  <c r="HD362" i="4"/>
  <c r="HC362" i="4"/>
  <c r="HC376" i="4"/>
  <c r="HE362" i="4"/>
  <c r="GW362" i="4"/>
  <c r="GW376" i="4"/>
  <c r="GX362" i="4"/>
  <c r="GX376" i="4"/>
  <c r="GY362" i="4"/>
  <c r="GY376" i="4"/>
  <c r="GZ362" i="4"/>
  <c r="GZ376" i="4"/>
  <c r="GL153" i="4"/>
  <c r="GL165" i="4"/>
  <c r="GL164" i="4"/>
  <c r="GL152" i="4"/>
  <c r="EJ360" i="4"/>
  <c r="EK360" i="4"/>
  <c r="EK374" i="4"/>
  <c r="EL360" i="4"/>
  <c r="EL374" i="4"/>
  <c r="EM360" i="4"/>
  <c r="EM374" i="4"/>
  <c r="EN360" i="4"/>
  <c r="EN374" i="4"/>
  <c r="EO360" i="4"/>
  <c r="EO374" i="4"/>
  <c r="EP360" i="4"/>
  <c r="EP374" i="4"/>
  <c r="CU167" i="4"/>
  <c r="CU155" i="4"/>
  <c r="GV361" i="4"/>
  <c r="GU361" i="4"/>
  <c r="HE361" i="4"/>
  <c r="HC361" i="4"/>
  <c r="HD361" i="4"/>
  <c r="GW361" i="4"/>
  <c r="GX361" i="4"/>
  <c r="GY361" i="4"/>
  <c r="GZ361" i="4"/>
  <c r="HA361" i="4"/>
  <c r="AD167" i="4"/>
  <c r="AD155" i="4"/>
  <c r="FL148" i="4"/>
  <c r="FL160" i="4"/>
  <c r="EQ152" i="4"/>
  <c r="EQ164" i="4"/>
  <c r="FM363" i="4"/>
  <c r="HT166" i="4"/>
  <c r="HT154" i="4"/>
  <c r="HT162" i="4"/>
  <c r="HT150" i="4"/>
  <c r="HE251" i="4"/>
  <c r="HE264" i="4"/>
  <c r="GT157" i="4"/>
  <c r="GT169" i="4"/>
  <c r="IF162" i="4"/>
  <c r="IF150" i="4"/>
  <c r="HC168" i="4"/>
  <c r="HW242" i="4"/>
  <c r="HX214" i="4"/>
  <c r="CV264" i="4"/>
  <c r="CV251" i="4"/>
  <c r="EC155" i="4"/>
  <c r="EC167" i="4"/>
  <c r="DV163" i="4"/>
  <c r="DV151" i="4"/>
  <c r="FT148" i="4"/>
  <c r="HD267" i="4"/>
  <c r="HD254" i="4"/>
  <c r="GL154" i="4"/>
  <c r="GL166" i="4"/>
  <c r="EK358" i="4"/>
  <c r="EK372" i="4"/>
  <c r="EJ358" i="4"/>
  <c r="EL358" i="4"/>
  <c r="EL372" i="4"/>
  <c r="EM358" i="4"/>
  <c r="EM372" i="4"/>
  <c r="EN358" i="4"/>
  <c r="EN372" i="4"/>
  <c r="EO358" i="4"/>
  <c r="EO372" i="4"/>
  <c r="HW239" i="4"/>
  <c r="HX211" i="4"/>
  <c r="CV272" i="4"/>
  <c r="CV259" i="4"/>
  <c r="CW271" i="4"/>
  <c r="CW258" i="4"/>
  <c r="CU157" i="4"/>
  <c r="CU169" i="4"/>
  <c r="CV128" i="4"/>
  <c r="CV140" i="4"/>
  <c r="CV130" i="4"/>
  <c r="CV142" i="4"/>
  <c r="CV126" i="4"/>
  <c r="CV138" i="4"/>
  <c r="CV129" i="4"/>
  <c r="CV141" i="4"/>
  <c r="CV131" i="4"/>
  <c r="CV143" i="4"/>
  <c r="CV132" i="4"/>
  <c r="CV144" i="4"/>
  <c r="CV127" i="4"/>
  <c r="CV139" i="4"/>
  <c r="CV125" i="4"/>
  <c r="CV137" i="4"/>
  <c r="CV133" i="4"/>
  <c r="CV145" i="4"/>
  <c r="CW110" i="4"/>
  <c r="CV124" i="4"/>
  <c r="CV136" i="4"/>
  <c r="AD149" i="4"/>
  <c r="AD161" i="4"/>
  <c r="AD153" i="4"/>
  <c r="AD165" i="4"/>
  <c r="AD150" i="4"/>
  <c r="AD162" i="4"/>
  <c r="FL156" i="4"/>
  <c r="FL168" i="4"/>
  <c r="FL166" i="4"/>
  <c r="FL154" i="4"/>
  <c r="FL161" i="4"/>
  <c r="FL149" i="4"/>
  <c r="CR364" i="4"/>
  <c r="HE272" i="4"/>
  <c r="HE259" i="4"/>
  <c r="CV268" i="4"/>
  <c r="CV255" i="4"/>
  <c r="EQ162" i="4"/>
  <c r="EQ150" i="4"/>
  <c r="EQ149" i="4"/>
  <c r="EQ161" i="4"/>
  <c r="HU132" i="4"/>
  <c r="HU144" i="4"/>
  <c r="HU125" i="4"/>
  <c r="HU137" i="4"/>
  <c r="HU126" i="4"/>
  <c r="HU138" i="4"/>
  <c r="HV110" i="4"/>
  <c r="HU130" i="4"/>
  <c r="HU142" i="4"/>
  <c r="HU128" i="4"/>
  <c r="HU140" i="4"/>
  <c r="HU127" i="4"/>
  <c r="HU139" i="4"/>
  <c r="HU124" i="4"/>
  <c r="HU136" i="4"/>
  <c r="HU131" i="4"/>
  <c r="HU143" i="4"/>
  <c r="HU133" i="4"/>
  <c r="HU145" i="4"/>
  <c r="HU129" i="4"/>
  <c r="HU141" i="4"/>
  <c r="HT169" i="4"/>
  <c r="HT157" i="4"/>
  <c r="GT168" i="4"/>
  <c r="GT156" i="4"/>
  <c r="GT154" i="4"/>
  <c r="GT166" i="4"/>
  <c r="GT164" i="4"/>
  <c r="GT152" i="4"/>
  <c r="IF156" i="4"/>
  <c r="IF168" i="4"/>
  <c r="IF155" i="4"/>
  <c r="IF167" i="4"/>
  <c r="HW237" i="4"/>
  <c r="HX209" i="4"/>
  <c r="HV268" i="4"/>
  <c r="HV255" i="4"/>
  <c r="HC149" i="4"/>
  <c r="HC161" i="4"/>
  <c r="HB361" i="4"/>
  <c r="HV271" i="4"/>
  <c r="HV258" i="4"/>
  <c r="HU269" i="4"/>
  <c r="HU256" i="4"/>
  <c r="AF362" i="4"/>
  <c r="AF376" i="4"/>
  <c r="AE362" i="4"/>
  <c r="AG362" i="4"/>
  <c r="AG376" i="4"/>
  <c r="AH362" i="4"/>
  <c r="AH376" i="4"/>
  <c r="AI362" i="4"/>
  <c r="AI376" i="4"/>
  <c r="AJ362" i="4"/>
  <c r="AJ376" i="4"/>
  <c r="AK362" i="4"/>
  <c r="AK376" i="4"/>
  <c r="CM252" i="4"/>
  <c r="HV250" i="4"/>
  <c r="HV263" i="4"/>
  <c r="AL362" i="4"/>
  <c r="AL376" i="4"/>
  <c r="EC165" i="4"/>
  <c r="EC153" i="4"/>
  <c r="EC169" i="4"/>
  <c r="EC157" i="4"/>
  <c r="EC164" i="4"/>
  <c r="EC152" i="4"/>
  <c r="DV168" i="4"/>
  <c r="DV156" i="4"/>
  <c r="DV154" i="4"/>
  <c r="DV166" i="4"/>
  <c r="DV164" i="4"/>
  <c r="DV152" i="4"/>
  <c r="AL361" i="4"/>
  <c r="AL375" i="4"/>
  <c r="HD237" i="4"/>
  <c r="HE209" i="4"/>
  <c r="HE237" i="4"/>
  <c r="HV236" i="4"/>
  <c r="HW208" i="4"/>
  <c r="HA362" i="4"/>
  <c r="HA376" i="4"/>
  <c r="HD376" i="4"/>
  <c r="FT166" i="4"/>
  <c r="FT154" i="4"/>
  <c r="GL168" i="4"/>
  <c r="GL156" i="4"/>
  <c r="GL163" i="4"/>
  <c r="GL151" i="4"/>
  <c r="GL150" i="4"/>
  <c r="GL162" i="4"/>
  <c r="HD132" i="4"/>
  <c r="HD144" i="4"/>
  <c r="HD156" i="4"/>
  <c r="HD131" i="4"/>
  <c r="HD143" i="4"/>
  <c r="HD167" i="4"/>
  <c r="HC153" i="4"/>
  <c r="ES372" i="4"/>
  <c r="ER372" i="4"/>
  <c r="HC167" i="4"/>
  <c r="HC164" i="4"/>
  <c r="HD125" i="4"/>
  <c r="HD137" i="4"/>
  <c r="HD161" i="4"/>
  <c r="HC160" i="4"/>
  <c r="HC169" i="4"/>
  <c r="HE110" i="4"/>
  <c r="HE128" i="4"/>
  <c r="HE140" i="4"/>
  <c r="HD124" i="4"/>
  <c r="HD136" i="4"/>
  <c r="HD160" i="4"/>
  <c r="HD127" i="4"/>
  <c r="HD139" i="4"/>
  <c r="HD151" i="4"/>
  <c r="HD133" i="4"/>
  <c r="HD145" i="4"/>
  <c r="HD169" i="4"/>
  <c r="HD129" i="4"/>
  <c r="HD141" i="4"/>
  <c r="HD153" i="4"/>
  <c r="HC163" i="4"/>
  <c r="HD130" i="4"/>
  <c r="HD142" i="4"/>
  <c r="HD166" i="4"/>
  <c r="HD126" i="4"/>
  <c r="HD138" i="4"/>
  <c r="HD162" i="4"/>
  <c r="HC150" i="4"/>
  <c r="HE376" i="4"/>
  <c r="FT164" i="4"/>
  <c r="FT151" i="4"/>
  <c r="FT149" i="4"/>
  <c r="FT150" i="4"/>
  <c r="FT168" i="4"/>
  <c r="FT153" i="4"/>
  <c r="FT157" i="4"/>
  <c r="FT167" i="4"/>
  <c r="GU264" i="4"/>
  <c r="HE370" i="4"/>
  <c r="HD370" i="4"/>
  <c r="HE373" i="4"/>
  <c r="HD373" i="4"/>
  <c r="GX371" i="4"/>
  <c r="HB371" i="4"/>
  <c r="GV371" i="4"/>
  <c r="GW371" i="4"/>
  <c r="HA371" i="4"/>
  <c r="GY371" i="4"/>
  <c r="HC371" i="4"/>
  <c r="GZ371" i="4"/>
  <c r="ES374" i="4"/>
  <c r="ER374" i="4"/>
  <c r="GX375" i="4"/>
  <c r="HB375" i="4"/>
  <c r="GV375" i="4"/>
  <c r="GW375" i="4"/>
  <c r="HA375" i="4"/>
  <c r="GZ375" i="4"/>
  <c r="HC375" i="4"/>
  <c r="GY375" i="4"/>
  <c r="GY372" i="4"/>
  <c r="HC372" i="4"/>
  <c r="GX372" i="4"/>
  <c r="HB372" i="4"/>
  <c r="GW372" i="4"/>
  <c r="GZ372" i="4"/>
  <c r="GV372" i="4"/>
  <c r="HA372" i="4"/>
  <c r="HD374" i="4"/>
  <c r="HE374" i="4"/>
  <c r="HE377" i="4"/>
  <c r="HD377" i="4"/>
  <c r="CM263" i="4"/>
  <c r="HU150" i="4"/>
  <c r="HU162" i="4"/>
  <c r="CV165" i="4"/>
  <c r="CV153" i="4"/>
  <c r="HV251" i="4"/>
  <c r="HV264" i="4"/>
  <c r="HX237" i="4"/>
  <c r="HY209" i="4"/>
  <c r="HY237" i="4"/>
  <c r="HU155" i="4"/>
  <c r="HU167" i="4"/>
  <c r="HU154" i="4"/>
  <c r="HU166" i="4"/>
  <c r="HU168" i="4"/>
  <c r="HU156" i="4"/>
  <c r="CW124" i="4"/>
  <c r="CW136" i="4"/>
  <c r="CW132" i="4"/>
  <c r="CW144" i="4"/>
  <c r="CW127" i="4"/>
  <c r="CW139" i="4"/>
  <c r="CW129" i="4"/>
  <c r="CW141" i="4"/>
  <c r="CW125" i="4"/>
  <c r="CW137" i="4"/>
  <c r="CW128" i="4"/>
  <c r="CW140" i="4"/>
  <c r="CW130" i="4"/>
  <c r="CW142" i="4"/>
  <c r="CW131" i="4"/>
  <c r="CW143" i="4"/>
  <c r="CW126" i="4"/>
  <c r="CW138" i="4"/>
  <c r="CW133" i="4"/>
  <c r="CW145" i="4"/>
  <c r="CV156" i="4"/>
  <c r="CV168" i="4"/>
  <c r="CV166" i="4"/>
  <c r="CV154" i="4"/>
  <c r="HX239" i="4"/>
  <c r="HY211" i="4"/>
  <c r="HY239" i="4"/>
  <c r="HW250" i="4"/>
  <c r="HW263" i="4"/>
  <c r="HX243" i="4"/>
  <c r="HY215" i="4"/>
  <c r="HY243" i="4"/>
  <c r="CM264" i="4"/>
  <c r="HD149" i="4"/>
  <c r="IG169" i="4"/>
  <c r="IG157" i="4"/>
  <c r="IG164" i="4"/>
  <c r="IG152" i="4"/>
  <c r="IG168" i="4"/>
  <c r="IG156" i="4"/>
  <c r="HD265" i="4"/>
  <c r="HD252" i="4"/>
  <c r="HU165" i="4"/>
  <c r="HU153" i="4"/>
  <c r="CV161" i="4"/>
  <c r="CV149" i="4"/>
  <c r="HW241" i="4"/>
  <c r="HX213" i="4"/>
  <c r="HE256" i="4"/>
  <c r="HE269" i="4"/>
  <c r="HW266" i="4"/>
  <c r="HW253" i="4"/>
  <c r="HE266" i="4"/>
  <c r="HE253" i="4"/>
  <c r="HE265" i="4"/>
  <c r="HE252" i="4"/>
  <c r="HW252" i="4"/>
  <c r="HW265" i="4"/>
  <c r="HU160" i="4"/>
  <c r="HU148" i="4"/>
  <c r="HV127" i="4"/>
  <c r="HV139" i="4"/>
  <c r="HV129" i="4"/>
  <c r="HV141" i="4"/>
  <c r="HV130" i="4"/>
  <c r="HV142" i="4"/>
  <c r="HV125" i="4"/>
  <c r="HV137" i="4"/>
  <c r="HV132" i="4"/>
  <c r="HV144" i="4"/>
  <c r="HV131" i="4"/>
  <c r="HV143" i="4"/>
  <c r="HV126" i="4"/>
  <c r="HV138" i="4"/>
  <c r="HV128" i="4"/>
  <c r="HV140" i="4"/>
  <c r="HV133" i="4"/>
  <c r="HV145" i="4"/>
  <c r="HV124" i="4"/>
  <c r="HV136" i="4"/>
  <c r="HW110" i="4"/>
  <c r="CV169" i="4"/>
  <c r="CV157" i="4"/>
  <c r="CV155" i="4"/>
  <c r="CV167" i="4"/>
  <c r="CV152" i="4"/>
  <c r="CV164" i="4"/>
  <c r="HW254" i="4"/>
  <c r="HW267" i="4"/>
  <c r="HW258" i="4"/>
  <c r="HW271" i="4"/>
  <c r="HX240" i="4"/>
  <c r="HY212" i="4"/>
  <c r="HY240" i="4"/>
  <c r="GU271" i="4"/>
  <c r="HX238" i="4"/>
  <c r="HY210" i="4"/>
  <c r="HY238" i="4"/>
  <c r="CM251" i="4"/>
  <c r="HD152" i="4"/>
  <c r="HD164" i="4"/>
  <c r="HD148" i="4"/>
  <c r="GU268" i="4"/>
  <c r="IG150" i="4"/>
  <c r="IG162" i="4"/>
  <c r="IG161" i="4"/>
  <c r="IG149" i="4"/>
  <c r="IG160" i="4"/>
  <c r="IG148" i="4"/>
  <c r="HU151" i="4"/>
  <c r="HU163" i="4"/>
  <c r="HX242" i="4"/>
  <c r="HY214" i="4"/>
  <c r="HY242" i="4"/>
  <c r="HW255" i="4"/>
  <c r="HW268" i="4"/>
  <c r="HW244" i="4"/>
  <c r="HX216" i="4"/>
  <c r="IG155" i="4"/>
  <c r="IG167" i="4"/>
  <c r="IG165" i="4"/>
  <c r="IG153" i="4"/>
  <c r="HW236" i="4"/>
  <c r="HX208" i="4"/>
  <c r="HU169" i="4"/>
  <c r="HU157" i="4"/>
  <c r="HU164" i="4"/>
  <c r="HU152" i="4"/>
  <c r="HU161" i="4"/>
  <c r="HU149" i="4"/>
  <c r="CV160" i="4"/>
  <c r="CV148" i="4"/>
  <c r="CV151" i="4"/>
  <c r="CV163" i="4"/>
  <c r="CV162" i="4"/>
  <c r="CV150" i="4"/>
  <c r="HW270" i="4"/>
  <c r="HW257" i="4"/>
  <c r="HX235" i="4"/>
  <c r="HY207" i="4"/>
  <c r="HY235" i="4"/>
  <c r="HV256" i="4"/>
  <c r="HV269" i="4"/>
  <c r="HX109" i="4"/>
  <c r="HY66" i="4"/>
  <c r="HY109" i="4"/>
  <c r="CM250" i="4"/>
  <c r="GU267" i="4"/>
  <c r="HD256" i="4"/>
  <c r="HD269" i="4"/>
  <c r="HD155" i="4"/>
  <c r="HV259" i="4"/>
  <c r="HV272" i="4"/>
  <c r="IG154" i="4"/>
  <c r="IG166" i="4"/>
  <c r="IG151" i="4"/>
  <c r="IG163" i="4"/>
  <c r="HD253" i="4"/>
  <c r="HD266" i="4"/>
  <c r="HD168" i="4"/>
  <c r="HD163" i="4"/>
  <c r="GU265" i="4"/>
  <c r="HD154" i="4"/>
  <c r="HE125" i="4"/>
  <c r="HE137" i="4"/>
  <c r="HE161" i="4"/>
  <c r="HE126" i="4"/>
  <c r="HE138" i="4"/>
  <c r="HE162" i="4"/>
  <c r="HD157" i="4"/>
  <c r="HD150" i="4"/>
  <c r="HE124" i="4"/>
  <c r="HE136" i="4"/>
  <c r="HE148" i="4"/>
  <c r="HE131" i="4"/>
  <c r="HE143" i="4"/>
  <c r="HE155" i="4"/>
  <c r="HE130" i="4"/>
  <c r="HE142" i="4"/>
  <c r="HE154" i="4"/>
  <c r="HE127" i="4"/>
  <c r="HE139" i="4"/>
  <c r="HE163" i="4"/>
  <c r="HE132" i="4"/>
  <c r="HE144" i="4"/>
  <c r="HE168" i="4"/>
  <c r="HD165" i="4"/>
  <c r="HE133" i="4"/>
  <c r="HE145" i="4"/>
  <c r="HE169" i="4"/>
  <c r="HE129" i="4"/>
  <c r="HE141" i="4"/>
  <c r="HE165" i="4"/>
  <c r="HE375" i="4"/>
  <c r="HD375" i="4"/>
  <c r="HD372" i="4"/>
  <c r="HE372" i="4"/>
  <c r="HE371" i="4"/>
  <c r="HD371" i="4"/>
  <c r="HX263" i="4"/>
  <c r="HX250" i="4"/>
  <c r="HW251" i="4"/>
  <c r="HW264" i="4"/>
  <c r="HX257" i="4"/>
  <c r="HX270" i="4"/>
  <c r="HV154" i="4"/>
  <c r="HV166" i="4"/>
  <c r="CW164" i="4"/>
  <c r="CW152" i="4"/>
  <c r="HW272" i="4"/>
  <c r="HW259" i="4"/>
  <c r="HE164" i="4"/>
  <c r="HE152" i="4"/>
  <c r="HX266" i="4"/>
  <c r="HX253" i="4"/>
  <c r="HV157" i="4"/>
  <c r="HV169" i="4"/>
  <c r="HV168" i="4"/>
  <c r="HV156" i="4"/>
  <c r="HV163" i="4"/>
  <c r="HV151" i="4"/>
  <c r="GU266" i="4"/>
  <c r="HW269" i="4"/>
  <c r="HW256" i="4"/>
  <c r="HY258" i="4"/>
  <c r="HY271" i="4"/>
  <c r="HY254" i="4"/>
  <c r="HY267" i="4"/>
  <c r="CW155" i="4"/>
  <c r="CW167" i="4"/>
  <c r="CW165" i="4"/>
  <c r="CW153" i="4"/>
  <c r="HY268" i="4"/>
  <c r="HY255" i="4"/>
  <c r="HV150" i="4"/>
  <c r="HV162" i="4"/>
  <c r="HY265" i="4"/>
  <c r="HY252" i="4"/>
  <c r="HY263" i="4"/>
  <c r="HY250" i="4"/>
  <c r="HX236" i="4"/>
  <c r="HY208" i="4"/>
  <c r="HY236" i="4"/>
  <c r="HY270" i="4"/>
  <c r="HY257" i="4"/>
  <c r="HV164" i="4"/>
  <c r="HV152" i="4"/>
  <c r="HV149" i="4"/>
  <c r="HV161" i="4"/>
  <c r="GU269" i="4"/>
  <c r="HX271" i="4"/>
  <c r="HX258" i="4"/>
  <c r="HX254" i="4"/>
  <c r="HX267" i="4"/>
  <c r="CW154" i="4"/>
  <c r="CW166" i="4"/>
  <c r="CW151" i="4"/>
  <c r="CW163" i="4"/>
  <c r="HW126" i="4"/>
  <c r="HW138" i="4"/>
  <c r="HW125" i="4"/>
  <c r="HW137" i="4"/>
  <c r="HW129" i="4"/>
  <c r="HW141" i="4"/>
  <c r="HW131" i="4"/>
  <c r="HW143" i="4"/>
  <c r="HW127" i="4"/>
  <c r="HW139" i="4"/>
  <c r="HW130" i="4"/>
  <c r="HW142" i="4"/>
  <c r="HW132" i="4"/>
  <c r="HW144" i="4"/>
  <c r="HW124" i="4"/>
  <c r="HW136" i="4"/>
  <c r="HW133" i="4"/>
  <c r="HW145" i="4"/>
  <c r="HW128" i="4"/>
  <c r="HW140" i="4"/>
  <c r="HX110" i="4"/>
  <c r="CW169" i="4"/>
  <c r="CW157" i="4"/>
  <c r="CW168" i="4"/>
  <c r="CW156" i="4"/>
  <c r="HX244" i="4"/>
  <c r="HY216" i="4"/>
  <c r="HY244" i="4"/>
  <c r="HY253" i="4"/>
  <c r="HY266" i="4"/>
  <c r="HX268" i="4"/>
  <c r="HX255" i="4"/>
  <c r="HV160" i="4"/>
  <c r="HV148" i="4"/>
  <c r="HV167" i="4"/>
  <c r="HV155" i="4"/>
  <c r="HV153" i="4"/>
  <c r="HV165" i="4"/>
  <c r="HX241" i="4"/>
  <c r="HY213" i="4"/>
  <c r="HY241" i="4"/>
  <c r="CW150" i="4"/>
  <c r="CW162" i="4"/>
  <c r="CW161" i="4"/>
  <c r="CW149" i="4"/>
  <c r="CW160" i="4"/>
  <c r="CW148" i="4"/>
  <c r="HX265" i="4"/>
  <c r="HX252" i="4"/>
  <c r="HE167" i="4"/>
  <c r="HE150" i="4"/>
  <c r="HE160" i="4"/>
  <c r="HE149" i="4"/>
  <c r="HE166" i="4"/>
  <c r="HE156" i="4"/>
  <c r="HE151" i="4"/>
  <c r="HE153" i="4"/>
  <c r="HE157" i="4"/>
  <c r="HX259" i="4"/>
  <c r="HX272" i="4"/>
  <c r="HX256" i="4"/>
  <c r="HX269" i="4"/>
  <c r="HW152" i="4"/>
  <c r="HW164" i="4"/>
  <c r="HW166" i="4"/>
  <c r="HW154" i="4"/>
  <c r="HW149" i="4"/>
  <c r="HW161" i="4"/>
  <c r="HW160" i="4"/>
  <c r="HW148" i="4"/>
  <c r="HX264" i="4"/>
  <c r="HX251" i="4"/>
  <c r="HY259" i="4"/>
  <c r="HY272" i="4"/>
  <c r="HW157" i="4"/>
  <c r="HW169" i="4"/>
  <c r="HW163" i="4"/>
  <c r="HW151" i="4"/>
  <c r="HW162" i="4"/>
  <c r="HW150" i="4"/>
  <c r="HY264" i="4"/>
  <c r="HY251" i="4"/>
  <c r="HW167" i="4"/>
  <c r="HW155" i="4"/>
  <c r="HY256" i="4"/>
  <c r="HY269" i="4"/>
  <c r="HX125" i="4"/>
  <c r="HX137" i="4"/>
  <c r="HX133" i="4"/>
  <c r="HX145" i="4"/>
  <c r="HX124" i="4"/>
  <c r="HX136" i="4"/>
  <c r="HX128" i="4"/>
  <c r="HX140" i="4"/>
  <c r="HX130" i="4"/>
  <c r="HX142" i="4"/>
  <c r="HX126" i="4"/>
  <c r="HX138" i="4"/>
  <c r="HX129" i="4"/>
  <c r="HX141" i="4"/>
  <c r="HX131" i="4"/>
  <c r="HX143" i="4"/>
  <c r="HX132" i="4"/>
  <c r="HX144" i="4"/>
  <c r="HX127" i="4"/>
  <c r="HX139" i="4"/>
  <c r="HY110" i="4"/>
  <c r="HW156" i="4"/>
  <c r="HW168" i="4"/>
  <c r="HW153" i="4"/>
  <c r="HW165" i="4"/>
  <c r="HX169" i="4"/>
  <c r="HX157" i="4"/>
  <c r="HX155" i="4"/>
  <c r="HX167" i="4"/>
  <c r="HX152" i="4"/>
  <c r="HX164" i="4"/>
  <c r="HX151" i="4"/>
  <c r="HX163" i="4"/>
  <c r="HY127" i="4"/>
  <c r="HY139" i="4"/>
  <c r="HY133" i="4"/>
  <c r="HY145" i="4"/>
  <c r="HY125" i="4"/>
  <c r="HY137" i="4"/>
  <c r="HY129" i="4"/>
  <c r="HY141" i="4"/>
  <c r="HY130" i="4"/>
  <c r="HY142" i="4"/>
  <c r="HY124" i="4"/>
  <c r="HY136" i="4"/>
  <c r="HY132" i="4"/>
  <c r="HY144" i="4"/>
  <c r="HY131" i="4"/>
  <c r="HY143" i="4"/>
  <c r="HY126" i="4"/>
  <c r="HY138" i="4"/>
  <c r="HY128" i="4"/>
  <c r="HY140" i="4"/>
  <c r="HX165" i="4"/>
  <c r="HX153" i="4"/>
  <c r="HX148" i="4"/>
  <c r="HX160" i="4"/>
  <c r="HX162" i="4"/>
  <c r="HX150" i="4"/>
  <c r="HX156" i="4"/>
  <c r="HX168" i="4"/>
  <c r="HX166" i="4"/>
  <c r="HX154" i="4"/>
  <c r="HX161" i="4"/>
  <c r="HX149" i="4"/>
  <c r="HY169" i="4"/>
  <c r="HY157" i="4"/>
  <c r="HY155" i="4"/>
  <c r="HY167" i="4"/>
  <c r="HY165" i="4"/>
  <c r="HY153" i="4"/>
  <c r="HY164" i="4"/>
  <c r="HY152" i="4"/>
  <c r="HY168" i="4"/>
  <c r="HY156" i="4"/>
  <c r="HY161" i="4"/>
  <c r="HY149" i="4"/>
  <c r="HY160" i="4"/>
  <c r="HY148" i="4"/>
  <c r="HY150" i="4"/>
  <c r="HY162" i="4"/>
  <c r="HY154" i="4"/>
  <c r="HY166" i="4"/>
  <c r="HY151" i="4"/>
  <c r="HY163" i="4"/>
  <c r="B54" i="1"/>
  <c r="B53" i="1"/>
  <c r="FG81" i="1"/>
  <c r="FG97" i="1"/>
  <c r="B52" i="1"/>
  <c r="FW80" i="1"/>
  <c r="FW96" i="1"/>
  <c r="B51" i="1"/>
  <c r="B50" i="1"/>
  <c r="B49" i="1"/>
  <c r="O77" i="1"/>
  <c r="O93" i="1"/>
  <c r="B48" i="1"/>
  <c r="KA76" i="1"/>
  <c r="KA92" i="1"/>
  <c r="B47" i="1"/>
  <c r="B46" i="1"/>
  <c r="B45" i="1"/>
  <c r="GX73" i="1"/>
  <c r="GX89" i="1"/>
  <c r="C44" i="1"/>
  <c r="B44" i="1"/>
  <c r="C43" i="1"/>
  <c r="B43" i="1"/>
  <c r="ED61" i="1"/>
  <c r="ED82" i="1"/>
  <c r="DX82" i="1"/>
  <c r="EC61" i="1"/>
  <c r="EC82" i="1"/>
  <c r="EB61" i="1"/>
  <c r="EB82" i="1"/>
  <c r="EA61" i="1"/>
  <c r="EA82" i="1"/>
  <c r="DY61" i="1"/>
  <c r="DY82" i="1"/>
  <c r="DZ61" i="1"/>
  <c r="DZ82" i="1"/>
  <c r="ED81" i="1"/>
  <c r="DX81" i="1"/>
  <c r="EC81" i="1"/>
  <c r="EC182" i="1"/>
  <c r="EB81" i="1"/>
  <c r="EB182" i="1"/>
  <c r="EA81" i="1"/>
  <c r="EA182" i="1"/>
  <c r="DY81" i="1"/>
  <c r="DZ81" i="1"/>
  <c r="ED80" i="1"/>
  <c r="DX80" i="1"/>
  <c r="EC80" i="1"/>
  <c r="EB80" i="1"/>
  <c r="EA80" i="1"/>
  <c r="DY80" i="1"/>
  <c r="DY181" i="1"/>
  <c r="DZ80" i="1"/>
  <c r="ED79" i="1"/>
  <c r="DX79" i="1"/>
  <c r="EC79" i="1"/>
  <c r="EB79" i="1"/>
  <c r="EA79" i="1"/>
  <c r="EA180" i="1"/>
  <c r="DY79" i="1"/>
  <c r="DZ79" i="1"/>
  <c r="ED78" i="1"/>
  <c r="DX78" i="1"/>
  <c r="EC78" i="1"/>
  <c r="EB78" i="1"/>
  <c r="EA78" i="1"/>
  <c r="DY78" i="1"/>
  <c r="DZ78" i="1"/>
  <c r="ED77" i="1"/>
  <c r="DX77" i="1"/>
  <c r="EA77" i="1"/>
  <c r="EA178" i="1"/>
  <c r="EC77" i="1"/>
  <c r="EB77" i="1"/>
  <c r="DY77" i="1"/>
  <c r="DZ77" i="1"/>
  <c r="ED76" i="1"/>
  <c r="DX76" i="1"/>
  <c r="EC76" i="1"/>
  <c r="EB76" i="1"/>
  <c r="EA76" i="1"/>
  <c r="DY76" i="1"/>
  <c r="DZ76" i="1"/>
  <c r="ED75" i="1"/>
  <c r="DX75" i="1"/>
  <c r="EC75" i="1"/>
  <c r="EB75" i="1"/>
  <c r="EA75" i="1"/>
  <c r="DY75" i="1"/>
  <c r="DY176" i="1"/>
  <c r="DZ75" i="1"/>
  <c r="DZ176" i="1"/>
  <c r="ED74" i="1"/>
  <c r="DX74" i="1"/>
  <c r="EC74" i="1"/>
  <c r="EB74" i="1"/>
  <c r="EA74" i="1"/>
  <c r="DY74" i="1"/>
  <c r="DZ74" i="1"/>
  <c r="ED73" i="1"/>
  <c r="DX73" i="1"/>
  <c r="EC73" i="1"/>
  <c r="EB73" i="1"/>
  <c r="EA73" i="1"/>
  <c r="DY73" i="1"/>
  <c r="DZ73" i="1"/>
  <c r="DX61" i="1"/>
  <c r="ED71" i="1"/>
  <c r="DX71" i="1"/>
  <c r="DX72" i="1"/>
  <c r="DY71" i="1"/>
  <c r="DY72" i="1"/>
  <c r="EC71" i="1"/>
  <c r="EC72" i="1"/>
  <c r="EB71" i="1"/>
  <c r="EB72" i="1"/>
  <c r="EA71" i="1"/>
  <c r="EA72" i="1"/>
  <c r="DZ71" i="1"/>
  <c r="DZ72" i="1"/>
  <c r="DW71" i="1"/>
  <c r="DW72" i="1"/>
  <c r="DW262" i="1"/>
  <c r="DX182" i="1"/>
  <c r="DX180" i="1"/>
  <c r="DX176" i="1"/>
  <c r="DW82" i="1"/>
  <c r="DW81" i="1"/>
  <c r="DW80" i="1"/>
  <c r="DW79" i="1"/>
  <c r="DW78" i="1"/>
  <c r="DW77" i="1"/>
  <c r="DW76" i="1"/>
  <c r="DW75" i="1"/>
  <c r="DW74" i="1"/>
  <c r="DW73" i="1"/>
  <c r="EC115" i="1"/>
  <c r="EA115" i="1"/>
  <c r="DY115" i="1"/>
  <c r="EC103" i="1"/>
  <c r="EA103" i="1"/>
  <c r="DY103" i="1"/>
  <c r="DW103" i="1"/>
  <c r="ED72" i="1"/>
  <c r="II61" i="1"/>
  <c r="II82" i="1"/>
  <c r="IC82" i="1"/>
  <c r="IC183" i="1"/>
  <c r="IH61" i="1"/>
  <c r="IH82" i="1"/>
  <c r="IG82" i="1"/>
  <c r="IF61" i="1"/>
  <c r="IF82" i="1"/>
  <c r="ID61" i="1"/>
  <c r="ID82" i="1"/>
  <c r="IE61" i="1"/>
  <c r="IE82" i="1"/>
  <c r="II81" i="1"/>
  <c r="IC81" i="1"/>
  <c r="IC182" i="1"/>
  <c r="IH81" i="1"/>
  <c r="IG81" i="1"/>
  <c r="IF81" i="1"/>
  <c r="ID81" i="1"/>
  <c r="IE81" i="1"/>
  <c r="II80" i="1"/>
  <c r="IC80" i="1"/>
  <c r="IH80" i="1"/>
  <c r="IG80" i="1"/>
  <c r="IF80" i="1"/>
  <c r="ID80" i="1"/>
  <c r="IE80" i="1"/>
  <c r="II79" i="1"/>
  <c r="IC79" i="1"/>
  <c r="IH79" i="1"/>
  <c r="IG79" i="1"/>
  <c r="IF79" i="1"/>
  <c r="ID79" i="1"/>
  <c r="IE79" i="1"/>
  <c r="II78" i="1"/>
  <c r="IC78" i="1"/>
  <c r="IC179" i="1"/>
  <c r="IH78" i="1"/>
  <c r="IG78" i="1"/>
  <c r="IF78" i="1"/>
  <c r="ID78" i="1"/>
  <c r="IE78" i="1"/>
  <c r="II77" i="1"/>
  <c r="IC77" i="1"/>
  <c r="IH77" i="1"/>
  <c r="IG77" i="1"/>
  <c r="IF77" i="1"/>
  <c r="ID77" i="1"/>
  <c r="IE77" i="1"/>
  <c r="II76" i="1"/>
  <c r="IC76" i="1"/>
  <c r="IC177" i="1"/>
  <c r="IH76" i="1"/>
  <c r="IG76" i="1"/>
  <c r="IF76" i="1"/>
  <c r="ID76" i="1"/>
  <c r="IE76" i="1"/>
  <c r="II75" i="1"/>
  <c r="IC75" i="1"/>
  <c r="IC176" i="1"/>
  <c r="IH75" i="1"/>
  <c r="IG75" i="1"/>
  <c r="IF75" i="1"/>
  <c r="ID75" i="1"/>
  <c r="ID91" i="1"/>
  <c r="IE75" i="1"/>
  <c r="II74" i="1"/>
  <c r="IC74" i="1"/>
  <c r="IH74" i="1"/>
  <c r="IG74" i="1"/>
  <c r="IF74" i="1"/>
  <c r="ID74" i="1"/>
  <c r="IE74" i="1"/>
  <c r="II73" i="1"/>
  <c r="II89" i="1"/>
  <c r="IC73" i="1"/>
  <c r="IH73" i="1"/>
  <c r="IG73" i="1"/>
  <c r="IF73" i="1"/>
  <c r="ID73" i="1"/>
  <c r="IE73" i="1"/>
  <c r="IC61" i="1"/>
  <c r="IB61" i="1"/>
  <c r="II71" i="1"/>
  <c r="II72" i="1"/>
  <c r="IC71" i="1"/>
  <c r="IC72" i="1"/>
  <c r="ID71" i="1"/>
  <c r="ID72" i="1"/>
  <c r="IH71" i="1"/>
  <c r="IH72" i="1"/>
  <c r="IG71" i="1"/>
  <c r="IG72" i="1"/>
  <c r="IF71" i="1"/>
  <c r="IF72" i="1"/>
  <c r="IE71" i="1"/>
  <c r="IE72" i="1"/>
  <c r="IB71" i="1"/>
  <c r="IB72" i="1"/>
  <c r="IB262" i="1"/>
  <c r="IB82" i="1"/>
  <c r="IB81" i="1"/>
  <c r="IB80" i="1"/>
  <c r="IB79" i="1"/>
  <c r="IB78" i="1"/>
  <c r="IB77" i="1"/>
  <c r="IB76" i="1"/>
  <c r="IB75" i="1"/>
  <c r="IB74" i="1"/>
  <c r="IB73" i="1"/>
  <c r="IF115" i="1"/>
  <c r="IE115" i="1"/>
  <c r="IF103" i="1"/>
  <c r="IE103" i="1"/>
  <c r="KZ333" i="1"/>
  <c r="KZ349" i="1"/>
  <c r="KS61" i="1"/>
  <c r="KS82" i="1"/>
  <c r="KR82" i="1"/>
  <c r="KT61" i="1"/>
  <c r="KT82" i="1"/>
  <c r="KU82" i="1"/>
  <c r="KU183" i="1"/>
  <c r="KV82" i="1"/>
  <c r="KW61" i="1"/>
  <c r="KW82" i="1"/>
  <c r="KX61" i="1"/>
  <c r="KX82" i="1"/>
  <c r="KY333" i="1"/>
  <c r="KY349" i="1"/>
  <c r="KZ332" i="1"/>
  <c r="KZ348" i="1"/>
  <c r="KS81" i="1"/>
  <c r="KR81" i="1"/>
  <c r="KT81" i="1"/>
  <c r="KU81" i="1"/>
  <c r="KV81" i="1"/>
  <c r="KW81" i="1"/>
  <c r="KX81" i="1"/>
  <c r="KY332" i="1"/>
  <c r="KY348" i="1"/>
  <c r="KZ331" i="1"/>
  <c r="KZ347" i="1"/>
  <c r="KS80" i="1"/>
  <c r="KR80" i="1"/>
  <c r="KT80" i="1"/>
  <c r="KU80" i="1"/>
  <c r="KV80" i="1"/>
  <c r="KW80" i="1"/>
  <c r="KX80" i="1"/>
  <c r="KY331" i="1"/>
  <c r="KY347" i="1"/>
  <c r="KZ330" i="1"/>
  <c r="KZ346" i="1"/>
  <c r="KS79" i="1"/>
  <c r="KR79" i="1"/>
  <c r="KT79" i="1"/>
  <c r="KU79" i="1"/>
  <c r="KV79" i="1"/>
  <c r="KW79" i="1"/>
  <c r="KW95" i="1"/>
  <c r="KX79" i="1"/>
  <c r="KY330" i="1"/>
  <c r="KY346" i="1"/>
  <c r="KZ329" i="1"/>
  <c r="KZ345" i="1"/>
  <c r="KS78" i="1"/>
  <c r="KR78" i="1"/>
  <c r="KR179" i="1"/>
  <c r="KT78" i="1"/>
  <c r="KU78" i="1"/>
  <c r="KV78" i="1"/>
  <c r="KW78" i="1"/>
  <c r="KW179" i="1"/>
  <c r="KX78" i="1"/>
  <c r="KY329" i="1"/>
  <c r="KY345" i="1"/>
  <c r="KZ328" i="1"/>
  <c r="KZ344" i="1"/>
  <c r="KS77" i="1"/>
  <c r="KR77" i="1"/>
  <c r="KT77" i="1"/>
  <c r="KU77" i="1"/>
  <c r="KV77" i="1"/>
  <c r="KW77" i="1"/>
  <c r="KX77" i="1"/>
  <c r="KY328" i="1"/>
  <c r="KY344" i="1"/>
  <c r="KZ327" i="1"/>
  <c r="KZ343" i="1"/>
  <c r="KS76" i="1"/>
  <c r="KR76" i="1"/>
  <c r="KT76" i="1"/>
  <c r="KU76" i="1"/>
  <c r="KV76" i="1"/>
  <c r="KW76" i="1"/>
  <c r="KX76" i="1"/>
  <c r="KY327" i="1"/>
  <c r="KY343" i="1"/>
  <c r="KZ326" i="1"/>
  <c r="KZ342" i="1"/>
  <c r="KS75" i="1"/>
  <c r="KS91" i="1"/>
  <c r="KR75" i="1"/>
  <c r="KR176" i="1"/>
  <c r="KT75" i="1"/>
  <c r="KU75" i="1"/>
  <c r="KV75" i="1"/>
  <c r="KW75" i="1"/>
  <c r="KX75" i="1"/>
  <c r="KY326" i="1"/>
  <c r="KY342" i="1"/>
  <c r="KZ325" i="1"/>
  <c r="KZ341" i="1"/>
  <c r="KS74" i="1"/>
  <c r="KR74" i="1"/>
  <c r="KR175" i="1"/>
  <c r="KT74" i="1"/>
  <c r="KU74" i="1"/>
  <c r="KV74" i="1"/>
  <c r="KW74" i="1"/>
  <c r="KW175" i="1"/>
  <c r="KX74" i="1"/>
  <c r="KY325" i="1"/>
  <c r="KY341" i="1"/>
  <c r="KZ324" i="1"/>
  <c r="KZ340" i="1"/>
  <c r="KS73" i="1"/>
  <c r="KR73" i="1"/>
  <c r="KR174" i="1"/>
  <c r="KT73" i="1"/>
  <c r="KU73" i="1"/>
  <c r="KV73" i="1"/>
  <c r="KW73" i="1"/>
  <c r="KX73" i="1"/>
  <c r="KY324" i="1"/>
  <c r="KY340" i="1"/>
  <c r="KZ61" i="1"/>
  <c r="KY61" i="1"/>
  <c r="KX71" i="1"/>
  <c r="KR71" i="1"/>
  <c r="KR72" i="1"/>
  <c r="KS71" i="1"/>
  <c r="KS72" i="1"/>
  <c r="KW71" i="1"/>
  <c r="KV71" i="1"/>
  <c r="KV72" i="1"/>
  <c r="KU71" i="1"/>
  <c r="KU72" i="1"/>
  <c r="KT71" i="1"/>
  <c r="KT72" i="1"/>
  <c r="KQ71" i="1"/>
  <c r="KQ72" i="1"/>
  <c r="KZ82" i="1"/>
  <c r="KY82" i="1"/>
  <c r="KZ81" i="1"/>
  <c r="KY81" i="1"/>
  <c r="KZ80" i="1"/>
  <c r="KY80" i="1"/>
  <c r="KZ79" i="1"/>
  <c r="KZ95" i="1"/>
  <c r="KY79" i="1"/>
  <c r="KZ78" i="1"/>
  <c r="KY78" i="1"/>
  <c r="KZ77" i="1"/>
  <c r="KY77" i="1"/>
  <c r="KZ76" i="1"/>
  <c r="KY76" i="1"/>
  <c r="KZ75" i="1"/>
  <c r="KY75" i="1"/>
  <c r="KZ74" i="1"/>
  <c r="KZ175" i="1"/>
  <c r="KY74" i="1"/>
  <c r="KZ73" i="1"/>
  <c r="KY73" i="1"/>
  <c r="KY174" i="1"/>
  <c r="KQ262" i="1"/>
  <c r="KZ71" i="1"/>
  <c r="KY71" i="1"/>
  <c r="KR183" i="1"/>
  <c r="KQ82" i="1"/>
  <c r="KQ81" i="1"/>
  <c r="KQ80" i="1"/>
  <c r="KQ79" i="1"/>
  <c r="KQ95" i="1"/>
  <c r="KQ78" i="1"/>
  <c r="KQ77" i="1"/>
  <c r="KQ76" i="1"/>
  <c r="KW91" i="1"/>
  <c r="KQ75" i="1"/>
  <c r="KQ74" i="1"/>
  <c r="KQ73" i="1"/>
  <c r="KY115" i="1"/>
  <c r="KX115" i="1"/>
  <c r="KW115" i="1"/>
  <c r="KU115" i="1"/>
  <c r="KR115" i="1"/>
  <c r="KQ115" i="1"/>
  <c r="KX103" i="1"/>
  <c r="KT103" i="1"/>
  <c r="KZ72" i="1"/>
  <c r="KY72" i="1"/>
  <c r="KX72" i="1"/>
  <c r="KW72" i="1"/>
  <c r="JU333" i="1"/>
  <c r="JU349" i="1"/>
  <c r="JL61" i="1"/>
  <c r="JL82" i="1"/>
  <c r="JK82" i="1"/>
  <c r="JK183" i="1"/>
  <c r="JM61" i="1"/>
  <c r="JM82" i="1"/>
  <c r="JM98" i="1"/>
  <c r="JN82" i="1"/>
  <c r="JN183" i="1"/>
  <c r="JO61" i="1"/>
  <c r="JO82" i="1"/>
  <c r="JP61" i="1"/>
  <c r="JP82" i="1"/>
  <c r="JQ61" i="1"/>
  <c r="JQ82" i="1"/>
  <c r="JR333" i="1"/>
  <c r="JR349" i="1"/>
  <c r="JS333" i="1"/>
  <c r="JS349" i="1"/>
  <c r="JT333" i="1"/>
  <c r="JT349" i="1"/>
  <c r="IL61" i="1"/>
  <c r="IL82" i="1"/>
  <c r="IK82" i="1"/>
  <c r="IK183" i="1"/>
  <c r="IM82" i="1"/>
  <c r="IN61" i="1"/>
  <c r="IN82" i="1"/>
  <c r="IO61" i="1"/>
  <c r="IO82" i="1"/>
  <c r="IP61" i="1"/>
  <c r="IP82" i="1"/>
  <c r="IQ61" i="1"/>
  <c r="IQ82" i="1"/>
  <c r="IQ98" i="1"/>
  <c r="JU332" i="1"/>
  <c r="JU348" i="1"/>
  <c r="JL81" i="1"/>
  <c r="JK81" i="1"/>
  <c r="JM81" i="1"/>
  <c r="JN81" i="1"/>
  <c r="JO81" i="1"/>
  <c r="JP81" i="1"/>
  <c r="JQ81" i="1"/>
  <c r="JR332" i="1"/>
  <c r="JR348" i="1"/>
  <c r="JS332" i="1"/>
  <c r="JS348" i="1"/>
  <c r="JT332" i="1"/>
  <c r="JT348" i="1"/>
  <c r="IL81" i="1"/>
  <c r="IK81" i="1"/>
  <c r="IK182" i="1"/>
  <c r="IM81" i="1"/>
  <c r="IN81" i="1"/>
  <c r="IO81" i="1"/>
  <c r="IP81" i="1"/>
  <c r="IQ81" i="1"/>
  <c r="JU331" i="1"/>
  <c r="JU347" i="1"/>
  <c r="JL80" i="1"/>
  <c r="JK80" i="1"/>
  <c r="JM80" i="1"/>
  <c r="JN80" i="1"/>
  <c r="JO80" i="1"/>
  <c r="JP80" i="1"/>
  <c r="JP181" i="1"/>
  <c r="JQ80" i="1"/>
  <c r="JR331" i="1"/>
  <c r="JR347" i="1"/>
  <c r="JS331" i="1"/>
  <c r="JS347" i="1"/>
  <c r="JT331" i="1"/>
  <c r="JT347" i="1"/>
  <c r="IL80" i="1"/>
  <c r="IL96" i="1"/>
  <c r="IK80" i="1"/>
  <c r="IK181" i="1"/>
  <c r="IM80" i="1"/>
  <c r="IN80" i="1"/>
  <c r="IO80" i="1"/>
  <c r="IP80" i="1"/>
  <c r="IQ80" i="1"/>
  <c r="JU330" i="1"/>
  <c r="JU346" i="1"/>
  <c r="JL79" i="1"/>
  <c r="JK79" i="1"/>
  <c r="JK180" i="1"/>
  <c r="JM79" i="1"/>
  <c r="JN79" i="1"/>
  <c r="JO79" i="1"/>
  <c r="JP79" i="1"/>
  <c r="JQ79" i="1"/>
  <c r="JR330" i="1"/>
  <c r="JR346" i="1"/>
  <c r="JS330" i="1"/>
  <c r="JS346" i="1"/>
  <c r="JT330" i="1"/>
  <c r="JT346" i="1"/>
  <c r="IL79" i="1"/>
  <c r="IK79" i="1"/>
  <c r="IK180" i="1"/>
  <c r="IM79" i="1"/>
  <c r="IN79" i="1"/>
  <c r="IO79" i="1"/>
  <c r="IP79" i="1"/>
  <c r="IQ79" i="1"/>
  <c r="JU329" i="1"/>
  <c r="JU345" i="1"/>
  <c r="JL78" i="1"/>
  <c r="JK78" i="1"/>
  <c r="JM78" i="1"/>
  <c r="JN78" i="1"/>
  <c r="JO78" i="1"/>
  <c r="JP78" i="1"/>
  <c r="JQ78" i="1"/>
  <c r="JR329" i="1"/>
  <c r="JR345" i="1"/>
  <c r="JS329" i="1"/>
  <c r="JS345" i="1"/>
  <c r="JT329" i="1"/>
  <c r="JT345" i="1"/>
  <c r="IL78" i="1"/>
  <c r="IK78" i="1"/>
  <c r="IK179" i="1"/>
  <c r="IM78" i="1"/>
  <c r="IN78" i="1"/>
  <c r="IO78" i="1"/>
  <c r="IO94" i="1"/>
  <c r="IP78" i="1"/>
  <c r="IQ78" i="1"/>
  <c r="JU328" i="1"/>
  <c r="JU344" i="1"/>
  <c r="JL77" i="1"/>
  <c r="JK77" i="1"/>
  <c r="JM77" i="1"/>
  <c r="JN77" i="1"/>
  <c r="JO77" i="1"/>
  <c r="JP77" i="1"/>
  <c r="JP178" i="1"/>
  <c r="JQ77" i="1"/>
  <c r="JR328" i="1"/>
  <c r="JR344" i="1"/>
  <c r="JS328" i="1"/>
  <c r="JS344" i="1"/>
  <c r="JT328" i="1"/>
  <c r="JT344" i="1"/>
  <c r="IL77" i="1"/>
  <c r="IK77" i="1"/>
  <c r="IM77" i="1"/>
  <c r="IN77" i="1"/>
  <c r="IN178" i="1"/>
  <c r="IO77" i="1"/>
  <c r="IP77" i="1"/>
  <c r="IP178" i="1"/>
  <c r="IQ77" i="1"/>
  <c r="IQ93" i="1"/>
  <c r="JU327" i="1"/>
  <c r="JU343" i="1"/>
  <c r="JL76" i="1"/>
  <c r="JK76" i="1"/>
  <c r="JK177" i="1"/>
  <c r="JM76" i="1"/>
  <c r="JN76" i="1"/>
  <c r="JO76" i="1"/>
  <c r="JP76" i="1"/>
  <c r="JQ76" i="1"/>
  <c r="JR327" i="1"/>
  <c r="JR343" i="1"/>
  <c r="JS327" i="1"/>
  <c r="JS343" i="1"/>
  <c r="JT327" i="1"/>
  <c r="JT343" i="1"/>
  <c r="IL76" i="1"/>
  <c r="IK76" i="1"/>
  <c r="IM76" i="1"/>
  <c r="IN76" i="1"/>
  <c r="IO76" i="1"/>
  <c r="IP76" i="1"/>
  <c r="IQ76" i="1"/>
  <c r="JU326" i="1"/>
  <c r="JU342" i="1"/>
  <c r="JL75" i="1"/>
  <c r="JL91" i="1"/>
  <c r="JK75" i="1"/>
  <c r="JM75" i="1"/>
  <c r="JN75" i="1"/>
  <c r="JO75" i="1"/>
  <c r="JP75" i="1"/>
  <c r="JP176" i="1"/>
  <c r="JQ75" i="1"/>
  <c r="JR326" i="1"/>
  <c r="JR342" i="1"/>
  <c r="JS326" i="1"/>
  <c r="JS342" i="1"/>
  <c r="JT326" i="1"/>
  <c r="JT342" i="1"/>
  <c r="IL75" i="1"/>
  <c r="IL91" i="1"/>
  <c r="IK75" i="1"/>
  <c r="IK176" i="1"/>
  <c r="IM75" i="1"/>
  <c r="IN75" i="1"/>
  <c r="IO75" i="1"/>
  <c r="IP75" i="1"/>
  <c r="IQ75" i="1"/>
  <c r="JU325" i="1"/>
  <c r="JU341" i="1"/>
  <c r="JL74" i="1"/>
  <c r="JK74" i="1"/>
  <c r="JM74" i="1"/>
  <c r="JN74" i="1"/>
  <c r="JO74" i="1"/>
  <c r="JP74" i="1"/>
  <c r="JQ74" i="1"/>
  <c r="JR325" i="1"/>
  <c r="JR341" i="1"/>
  <c r="JS325" i="1"/>
  <c r="JS341" i="1"/>
  <c r="JT325" i="1"/>
  <c r="JT341" i="1"/>
  <c r="IL74" i="1"/>
  <c r="IK74" i="1"/>
  <c r="IK175" i="1"/>
  <c r="IM74" i="1"/>
  <c r="IN74" i="1"/>
  <c r="IO74" i="1"/>
  <c r="IO90" i="1"/>
  <c r="IP74" i="1"/>
  <c r="IP175" i="1"/>
  <c r="IQ74" i="1"/>
  <c r="JU324" i="1"/>
  <c r="JU340" i="1"/>
  <c r="JL73" i="1"/>
  <c r="JK73" i="1"/>
  <c r="JK174" i="1"/>
  <c r="JM73" i="1"/>
  <c r="JN73" i="1"/>
  <c r="JO73" i="1"/>
  <c r="JP73" i="1"/>
  <c r="JP174" i="1"/>
  <c r="JQ73" i="1"/>
  <c r="JR324" i="1"/>
  <c r="JR340" i="1"/>
  <c r="JS324" i="1"/>
  <c r="JS340" i="1"/>
  <c r="JT324" i="1"/>
  <c r="JT340" i="1"/>
  <c r="IL73" i="1"/>
  <c r="IK73" i="1"/>
  <c r="IK174" i="1"/>
  <c r="IM73" i="1"/>
  <c r="IN73" i="1"/>
  <c r="IO73" i="1"/>
  <c r="IP73" i="1"/>
  <c r="IQ73" i="1"/>
  <c r="IQ89" i="1"/>
  <c r="JU61" i="1"/>
  <c r="JT61" i="1"/>
  <c r="JR61" i="1"/>
  <c r="JK61" i="1"/>
  <c r="JJ61" i="1"/>
  <c r="JQ71" i="1"/>
  <c r="JQ72" i="1"/>
  <c r="JK71" i="1"/>
  <c r="JK72" i="1"/>
  <c r="JL71" i="1"/>
  <c r="JL72" i="1"/>
  <c r="JP71" i="1"/>
  <c r="JP72" i="1"/>
  <c r="JO71" i="1"/>
  <c r="JO72" i="1"/>
  <c r="JN71" i="1"/>
  <c r="JN72" i="1"/>
  <c r="JM71" i="1"/>
  <c r="JM72" i="1"/>
  <c r="JJ71" i="1"/>
  <c r="JJ72" i="1"/>
  <c r="JU82" i="1"/>
  <c r="JT82" i="1"/>
  <c r="JS82" i="1"/>
  <c r="JR82" i="1"/>
  <c r="IJ61" i="1"/>
  <c r="IJ71" i="1"/>
  <c r="IJ72" i="1"/>
  <c r="JU81" i="1"/>
  <c r="JT81" i="1"/>
  <c r="JS81" i="1"/>
  <c r="JR81" i="1"/>
  <c r="JU80" i="1"/>
  <c r="JT80" i="1"/>
  <c r="JS80" i="1"/>
  <c r="JR80" i="1"/>
  <c r="JR181" i="1"/>
  <c r="JU79" i="1"/>
  <c r="JT79" i="1"/>
  <c r="JS79" i="1"/>
  <c r="JR79" i="1"/>
  <c r="JR95" i="1"/>
  <c r="JU78" i="1"/>
  <c r="JT78" i="1"/>
  <c r="JS78" i="1"/>
  <c r="JR78" i="1"/>
  <c r="JR179" i="1"/>
  <c r="JU77" i="1"/>
  <c r="JT77" i="1"/>
  <c r="JS77" i="1"/>
  <c r="JR77" i="1"/>
  <c r="JU76" i="1"/>
  <c r="JT76" i="1"/>
  <c r="JS76" i="1"/>
  <c r="JR76" i="1"/>
  <c r="JU75" i="1"/>
  <c r="JT75" i="1"/>
  <c r="JS75" i="1"/>
  <c r="JR75" i="1"/>
  <c r="JR91" i="1"/>
  <c r="JU74" i="1"/>
  <c r="JT74" i="1"/>
  <c r="JS74" i="1"/>
  <c r="JR74" i="1"/>
  <c r="JU73" i="1"/>
  <c r="JT73" i="1"/>
  <c r="JS73" i="1"/>
  <c r="JR73" i="1"/>
  <c r="JJ262" i="1"/>
  <c r="JU71" i="1"/>
  <c r="JU72" i="1"/>
  <c r="JT71" i="1"/>
  <c r="JT72" i="1"/>
  <c r="JS71" i="1"/>
  <c r="JS72" i="1"/>
  <c r="JR71" i="1"/>
  <c r="JR72" i="1"/>
  <c r="JJ82" i="1"/>
  <c r="JJ81" i="1"/>
  <c r="JJ80" i="1"/>
  <c r="JJ79" i="1"/>
  <c r="JJ78" i="1"/>
  <c r="JJ77" i="1"/>
  <c r="JJ76" i="1"/>
  <c r="JJ75" i="1"/>
  <c r="JJ74" i="1"/>
  <c r="JJ73" i="1"/>
  <c r="JR115" i="1"/>
  <c r="JM115" i="1"/>
  <c r="JL115" i="1"/>
  <c r="JJ115" i="1"/>
  <c r="JR103" i="1"/>
  <c r="JQ103" i="1"/>
  <c r="JM103" i="1"/>
  <c r="JL103" i="1"/>
  <c r="EZ61" i="1"/>
  <c r="EZ82" i="1"/>
  <c r="EU82" i="1"/>
  <c r="EY61" i="1"/>
  <c r="EY82" i="1"/>
  <c r="EX82" i="1"/>
  <c r="EV61" i="1"/>
  <c r="EV82" i="1"/>
  <c r="EW61" i="1"/>
  <c r="EW82" i="1"/>
  <c r="EZ81" i="1"/>
  <c r="EU81" i="1"/>
  <c r="EY81" i="1"/>
  <c r="EX81" i="1"/>
  <c r="EV81" i="1"/>
  <c r="EW81" i="1"/>
  <c r="EZ80" i="1"/>
  <c r="EU80" i="1"/>
  <c r="EY80" i="1"/>
  <c r="EX80" i="1"/>
  <c r="EV80" i="1"/>
  <c r="EW80" i="1"/>
  <c r="EZ79" i="1"/>
  <c r="EU79" i="1"/>
  <c r="EY79" i="1"/>
  <c r="EY95" i="1"/>
  <c r="EX79" i="1"/>
  <c r="EV79" i="1"/>
  <c r="EW79" i="1"/>
  <c r="EZ78" i="1"/>
  <c r="EU78" i="1"/>
  <c r="EY78" i="1"/>
  <c r="EX78" i="1"/>
  <c r="EV78" i="1"/>
  <c r="EW78" i="1"/>
  <c r="EZ77" i="1"/>
  <c r="EU77" i="1"/>
  <c r="EY77" i="1"/>
  <c r="EX77" i="1"/>
  <c r="EV77" i="1"/>
  <c r="EW77" i="1"/>
  <c r="EZ76" i="1"/>
  <c r="EU76" i="1"/>
  <c r="EU177" i="1"/>
  <c r="EY76" i="1"/>
  <c r="EX76" i="1"/>
  <c r="EV76" i="1"/>
  <c r="EW76" i="1"/>
  <c r="EZ75" i="1"/>
  <c r="EU75" i="1"/>
  <c r="EY75" i="1"/>
  <c r="EY91" i="1"/>
  <c r="EX75" i="1"/>
  <c r="EV75" i="1"/>
  <c r="EW75" i="1"/>
  <c r="EZ74" i="1"/>
  <c r="EU74" i="1"/>
  <c r="EY74" i="1"/>
  <c r="EX74" i="1"/>
  <c r="EV74" i="1"/>
  <c r="EW74" i="1"/>
  <c r="EZ73" i="1"/>
  <c r="EU73" i="1"/>
  <c r="EY73" i="1"/>
  <c r="EX73" i="1"/>
  <c r="EV73" i="1"/>
  <c r="EW73" i="1"/>
  <c r="EU61" i="1"/>
  <c r="ET61" i="1"/>
  <c r="EZ71" i="1"/>
  <c r="EZ72" i="1"/>
  <c r="EU71" i="1"/>
  <c r="EU72" i="1"/>
  <c r="EV71" i="1"/>
  <c r="EV72" i="1"/>
  <c r="EY71" i="1"/>
  <c r="EY72" i="1"/>
  <c r="EX71" i="1"/>
  <c r="EX72" i="1"/>
  <c r="EW71" i="1"/>
  <c r="EW72" i="1"/>
  <c r="ET71" i="1"/>
  <c r="ET72" i="1"/>
  <c r="ET262" i="1"/>
  <c r="ET82" i="1"/>
  <c r="ET81" i="1"/>
  <c r="ET80" i="1"/>
  <c r="ET79" i="1"/>
  <c r="ET78" i="1"/>
  <c r="ET94" i="1"/>
  <c r="ET77" i="1"/>
  <c r="ET76" i="1"/>
  <c r="ET75" i="1"/>
  <c r="ET74" i="1"/>
  <c r="ET90" i="1"/>
  <c r="ET73" i="1"/>
  <c r="ET115" i="1"/>
  <c r="CB61" i="1"/>
  <c r="CB82" i="1"/>
  <c r="BX82" i="1"/>
  <c r="CA82" i="1"/>
  <c r="BY61" i="1"/>
  <c r="BY82" i="1"/>
  <c r="BZ61" i="1"/>
  <c r="BZ82" i="1"/>
  <c r="CB81" i="1"/>
  <c r="BX81" i="1"/>
  <c r="CA81" i="1"/>
  <c r="BY81" i="1"/>
  <c r="BZ81" i="1"/>
  <c r="CB80" i="1"/>
  <c r="BX80" i="1"/>
  <c r="CA80" i="1"/>
  <c r="BY80" i="1"/>
  <c r="BZ80" i="1"/>
  <c r="CB79" i="1"/>
  <c r="BX79" i="1"/>
  <c r="CA79" i="1"/>
  <c r="BY79" i="1"/>
  <c r="BZ79" i="1"/>
  <c r="CB78" i="1"/>
  <c r="BX78" i="1"/>
  <c r="CA78" i="1"/>
  <c r="BY78" i="1"/>
  <c r="BZ78" i="1"/>
  <c r="CB77" i="1"/>
  <c r="BX77" i="1"/>
  <c r="BX178" i="1"/>
  <c r="CA77" i="1"/>
  <c r="BY77" i="1"/>
  <c r="BZ77" i="1"/>
  <c r="CB76" i="1"/>
  <c r="BX76" i="1"/>
  <c r="CA76" i="1"/>
  <c r="BY76" i="1"/>
  <c r="BZ76" i="1"/>
  <c r="CB75" i="1"/>
  <c r="CB91" i="1"/>
  <c r="BX75" i="1"/>
  <c r="CA75" i="1"/>
  <c r="CA91" i="1"/>
  <c r="BY75" i="1"/>
  <c r="BZ75" i="1"/>
  <c r="CB74" i="1"/>
  <c r="BX74" i="1"/>
  <c r="BX175" i="1"/>
  <c r="CA74" i="1"/>
  <c r="BY74" i="1"/>
  <c r="BZ74" i="1"/>
  <c r="CB73" i="1"/>
  <c r="BX73" i="1"/>
  <c r="CA73" i="1"/>
  <c r="BY73" i="1"/>
  <c r="BZ73" i="1"/>
  <c r="BX61" i="1"/>
  <c r="BW61" i="1"/>
  <c r="CB71" i="1"/>
  <c r="CB72" i="1"/>
  <c r="BX71" i="1"/>
  <c r="BX72" i="1"/>
  <c r="BY71" i="1"/>
  <c r="BY72" i="1"/>
  <c r="CA71" i="1"/>
  <c r="CA72" i="1"/>
  <c r="BZ71" i="1"/>
  <c r="BZ72" i="1"/>
  <c r="BW71" i="1"/>
  <c r="BW72" i="1"/>
  <c r="BW262" i="1"/>
  <c r="BW82" i="1"/>
  <c r="BW98" i="1"/>
  <c r="BW81" i="1"/>
  <c r="BW80" i="1"/>
  <c r="BW79" i="1"/>
  <c r="BW78" i="1"/>
  <c r="BW77" i="1"/>
  <c r="BW76" i="1"/>
  <c r="BW75" i="1"/>
  <c r="BW74" i="1"/>
  <c r="BW90" i="1"/>
  <c r="BW73" i="1"/>
  <c r="EH61" i="1"/>
  <c r="EH82" i="1"/>
  <c r="EG82" i="1"/>
  <c r="EI61" i="1"/>
  <c r="EI82" i="1"/>
  <c r="EJ61" i="1"/>
  <c r="EJ82" i="1"/>
  <c r="EJ98" i="1"/>
  <c r="EK61" i="1"/>
  <c r="EK82" i="1"/>
  <c r="EH81" i="1"/>
  <c r="EG81" i="1"/>
  <c r="EI81" i="1"/>
  <c r="EJ81" i="1"/>
  <c r="EK81" i="1"/>
  <c r="EH80" i="1"/>
  <c r="EG80" i="1"/>
  <c r="EG181" i="1"/>
  <c r="EI80" i="1"/>
  <c r="EJ80" i="1"/>
  <c r="EK80" i="1"/>
  <c r="EH79" i="1"/>
  <c r="EG79" i="1"/>
  <c r="EI79" i="1"/>
  <c r="EJ79" i="1"/>
  <c r="EJ95" i="1"/>
  <c r="EK79" i="1"/>
  <c r="EK95" i="1"/>
  <c r="EH78" i="1"/>
  <c r="EG78" i="1"/>
  <c r="EI78" i="1"/>
  <c r="EJ78" i="1"/>
  <c r="EJ94" i="1"/>
  <c r="EK78" i="1"/>
  <c r="EH77" i="1"/>
  <c r="EG77" i="1"/>
  <c r="EI77" i="1"/>
  <c r="EJ77" i="1"/>
  <c r="EK77" i="1"/>
  <c r="EH76" i="1"/>
  <c r="EG76" i="1"/>
  <c r="EG177" i="1"/>
  <c r="EI76" i="1"/>
  <c r="EJ76" i="1"/>
  <c r="EK76" i="1"/>
  <c r="EH75" i="1"/>
  <c r="EH91" i="1"/>
  <c r="EG75" i="1"/>
  <c r="EI75" i="1"/>
  <c r="EJ75" i="1"/>
  <c r="EK75" i="1"/>
  <c r="EK91" i="1"/>
  <c r="EH74" i="1"/>
  <c r="EH90" i="1"/>
  <c r="EG74" i="1"/>
  <c r="EG175" i="1"/>
  <c r="EI74" i="1"/>
  <c r="EI90" i="1"/>
  <c r="EJ74" i="1"/>
  <c r="EK74" i="1"/>
  <c r="EH73" i="1"/>
  <c r="EG73" i="1"/>
  <c r="EG174" i="1"/>
  <c r="EI73" i="1"/>
  <c r="EJ73" i="1"/>
  <c r="EK73" i="1"/>
  <c r="EK89" i="1"/>
  <c r="E61" i="1"/>
  <c r="M61" i="1"/>
  <c r="U61" i="1"/>
  <c r="W61" i="1"/>
  <c r="AA61" i="1"/>
  <c r="AG61" i="1"/>
  <c r="AV61" i="1"/>
  <c r="AY61" i="1"/>
  <c r="BK61" i="1"/>
  <c r="BM61" i="1"/>
  <c r="BO61" i="1"/>
  <c r="BQ61" i="1"/>
  <c r="CK61" i="1"/>
  <c r="CO61" i="1"/>
  <c r="CU61" i="1"/>
  <c r="DA61" i="1"/>
  <c r="DG61" i="1"/>
  <c r="DI61" i="1"/>
  <c r="DQ61" i="1"/>
  <c r="DS61" i="1"/>
  <c r="EL61" i="1"/>
  <c r="EN61" i="1"/>
  <c r="FM61" i="1"/>
  <c r="FZ61" i="1"/>
  <c r="GJ61" i="1"/>
  <c r="GP61" i="1"/>
  <c r="HX61" i="1"/>
  <c r="HC61" i="1"/>
  <c r="HE61" i="1"/>
  <c r="HI61" i="1"/>
  <c r="HM61" i="1"/>
  <c r="IR61" i="1"/>
  <c r="IV61" i="1"/>
  <c r="IX61" i="1"/>
  <c r="JF61" i="1"/>
  <c r="JH61" i="1"/>
  <c r="JX61" i="1"/>
  <c r="JZ61" i="1"/>
  <c r="KF61" i="1"/>
  <c r="KP61" i="1"/>
  <c r="CI61" i="1"/>
  <c r="CF61" i="1"/>
  <c r="BB61" i="1"/>
  <c r="BB74" i="1"/>
  <c r="AW74" i="1"/>
  <c r="BA74" i="1"/>
  <c r="AZ74" i="1"/>
  <c r="AZ90" i="1"/>
  <c r="AX61" i="1"/>
  <c r="AX74" i="1"/>
  <c r="AY74" i="1"/>
  <c r="BB75" i="1"/>
  <c r="AW75" i="1"/>
  <c r="BA75" i="1"/>
  <c r="AZ75" i="1"/>
  <c r="AX75" i="1"/>
  <c r="AY75" i="1"/>
  <c r="BB76" i="1"/>
  <c r="AW76" i="1"/>
  <c r="BA76" i="1"/>
  <c r="AZ76" i="1"/>
  <c r="AX76" i="1"/>
  <c r="AY76" i="1"/>
  <c r="BB77" i="1"/>
  <c r="AW77" i="1"/>
  <c r="AW178" i="1"/>
  <c r="BA77" i="1"/>
  <c r="AZ77" i="1"/>
  <c r="AX77" i="1"/>
  <c r="AY77" i="1"/>
  <c r="BB78" i="1"/>
  <c r="AW78" i="1"/>
  <c r="BB179" i="1"/>
  <c r="BA78" i="1"/>
  <c r="AZ78" i="1"/>
  <c r="AX78" i="1"/>
  <c r="AX94" i="1"/>
  <c r="AY78" i="1"/>
  <c r="AY179" i="1"/>
  <c r="BB79" i="1"/>
  <c r="BB95" i="1"/>
  <c r="AW79" i="1"/>
  <c r="AW180" i="1"/>
  <c r="BA79" i="1"/>
  <c r="AZ79" i="1"/>
  <c r="AX79" i="1"/>
  <c r="AY79" i="1"/>
  <c r="AY95" i="1"/>
  <c r="BB80" i="1"/>
  <c r="AW80" i="1"/>
  <c r="AW181" i="1"/>
  <c r="BA80" i="1"/>
  <c r="AZ80" i="1"/>
  <c r="AX80" i="1"/>
  <c r="AY80" i="1"/>
  <c r="BB81" i="1"/>
  <c r="AW81" i="1"/>
  <c r="AW182" i="1"/>
  <c r="BA81" i="1"/>
  <c r="AZ81" i="1"/>
  <c r="AX81" i="1"/>
  <c r="AY81" i="1"/>
  <c r="BB82" i="1"/>
  <c r="AW82" i="1"/>
  <c r="AW98" i="1"/>
  <c r="BA82" i="1"/>
  <c r="AZ82" i="1"/>
  <c r="AX82" i="1"/>
  <c r="AX183" i="1"/>
  <c r="AY82" i="1"/>
  <c r="AY98" i="1"/>
  <c r="BB73" i="1"/>
  <c r="AW73" i="1"/>
  <c r="BA73" i="1"/>
  <c r="AZ73" i="1"/>
  <c r="AX73" i="1"/>
  <c r="AY73" i="1"/>
  <c r="AX71" i="1"/>
  <c r="AX72" i="1"/>
  <c r="AW71" i="1"/>
  <c r="AW72" i="1"/>
  <c r="BA71" i="1"/>
  <c r="BA72" i="1"/>
  <c r="AZ71" i="1"/>
  <c r="AZ72" i="1"/>
  <c r="AY71" i="1"/>
  <c r="AY72" i="1"/>
  <c r="AV71" i="1"/>
  <c r="AV72" i="1"/>
  <c r="CL82" i="1"/>
  <c r="CK82" i="1"/>
  <c r="CM82" i="1"/>
  <c r="CM98" i="1"/>
  <c r="CN61" i="1"/>
  <c r="CN82" i="1"/>
  <c r="CO82" i="1"/>
  <c r="CP82" i="1"/>
  <c r="CQ61" i="1"/>
  <c r="CQ82" i="1"/>
  <c r="CL81" i="1"/>
  <c r="CK81" i="1"/>
  <c r="CM81" i="1"/>
  <c r="CN81" i="1"/>
  <c r="CO81" i="1"/>
  <c r="CP81" i="1"/>
  <c r="CQ81" i="1"/>
  <c r="CQ97" i="1"/>
  <c r="CL80" i="1"/>
  <c r="CK80" i="1"/>
  <c r="CM80" i="1"/>
  <c r="CN80" i="1"/>
  <c r="CO80" i="1"/>
  <c r="CP80" i="1"/>
  <c r="CQ80" i="1"/>
  <c r="CL79" i="1"/>
  <c r="CK79" i="1"/>
  <c r="CM79" i="1"/>
  <c r="CN79" i="1"/>
  <c r="CO79" i="1"/>
  <c r="CO95" i="1"/>
  <c r="CP79" i="1"/>
  <c r="CP180" i="1"/>
  <c r="CQ79" i="1"/>
  <c r="CL78" i="1"/>
  <c r="CK78" i="1"/>
  <c r="CM78" i="1"/>
  <c r="CN78" i="1"/>
  <c r="CO78" i="1"/>
  <c r="CP78" i="1"/>
  <c r="CP179" i="1"/>
  <c r="CQ78" i="1"/>
  <c r="CL77" i="1"/>
  <c r="CK77" i="1"/>
  <c r="CM77" i="1"/>
  <c r="CN77" i="1"/>
  <c r="CO77" i="1"/>
  <c r="CP77" i="1"/>
  <c r="CQ77" i="1"/>
  <c r="CL76" i="1"/>
  <c r="CK76" i="1"/>
  <c r="CM76" i="1"/>
  <c r="CN76" i="1"/>
  <c r="CO76" i="1"/>
  <c r="CP76" i="1"/>
  <c r="CQ76" i="1"/>
  <c r="CL75" i="1"/>
  <c r="CK75" i="1"/>
  <c r="CM75" i="1"/>
  <c r="CN75" i="1"/>
  <c r="CO75" i="1"/>
  <c r="CP75" i="1"/>
  <c r="CQ75" i="1"/>
  <c r="CL74" i="1"/>
  <c r="CK74" i="1"/>
  <c r="CK175" i="1"/>
  <c r="CM74" i="1"/>
  <c r="CN74" i="1"/>
  <c r="CO74" i="1"/>
  <c r="CP74" i="1"/>
  <c r="CQ74" i="1"/>
  <c r="CL73" i="1"/>
  <c r="CK73" i="1"/>
  <c r="CK89" i="1"/>
  <c r="CM73" i="1"/>
  <c r="CN73" i="1"/>
  <c r="CO73" i="1"/>
  <c r="CP73" i="1"/>
  <c r="CQ73" i="1"/>
  <c r="CJ61" i="1"/>
  <c r="CQ71" i="1"/>
  <c r="CQ72" i="1"/>
  <c r="CK71" i="1"/>
  <c r="CK72" i="1"/>
  <c r="CL71" i="1"/>
  <c r="CL72" i="1"/>
  <c r="CP71" i="1"/>
  <c r="CP72" i="1"/>
  <c r="CO71" i="1"/>
  <c r="CO72" i="1"/>
  <c r="CN71" i="1"/>
  <c r="CN72" i="1"/>
  <c r="CM71" i="1"/>
  <c r="CM72" i="1"/>
  <c r="CJ71" i="1"/>
  <c r="CJ72" i="1"/>
  <c r="CJ262" i="1"/>
  <c r="CK178" i="1"/>
  <c r="CJ82" i="1"/>
  <c r="CJ81" i="1"/>
  <c r="CJ80" i="1"/>
  <c r="CJ79" i="1"/>
  <c r="CJ78" i="1"/>
  <c r="CJ77" i="1"/>
  <c r="CJ76" i="1"/>
  <c r="CJ75" i="1"/>
  <c r="CJ74" i="1"/>
  <c r="CJ73" i="1"/>
  <c r="CN115" i="1"/>
  <c r="CL115" i="1"/>
  <c r="KP82" i="1"/>
  <c r="KP98" i="1"/>
  <c r="KJ82" i="1"/>
  <c r="KO61" i="1"/>
  <c r="KO82" i="1"/>
  <c r="KN82" i="1"/>
  <c r="KM82" i="1"/>
  <c r="KK82" i="1"/>
  <c r="KL82" i="1"/>
  <c r="KH333" i="1"/>
  <c r="KH349" i="1"/>
  <c r="JX82" i="1"/>
  <c r="JW82" i="1"/>
  <c r="JW98" i="1"/>
  <c r="JY82" i="1"/>
  <c r="JZ82" i="1"/>
  <c r="KA61" i="1"/>
  <c r="KA82" i="1"/>
  <c r="KB82" i="1"/>
  <c r="KB183" i="1"/>
  <c r="KC82" i="1"/>
  <c r="KD333" i="1"/>
  <c r="KD349" i="1"/>
  <c r="KE333" i="1"/>
  <c r="KE349" i="1"/>
  <c r="KF333" i="1"/>
  <c r="KF349" i="1"/>
  <c r="KG333" i="1"/>
  <c r="KG349" i="1"/>
  <c r="JI61" i="1"/>
  <c r="JI82" i="1"/>
  <c r="JD82" i="1"/>
  <c r="JD183" i="1"/>
  <c r="JH82" i="1"/>
  <c r="JG82" i="1"/>
  <c r="JG98" i="1"/>
  <c r="JE61" i="1"/>
  <c r="JE82" i="1"/>
  <c r="JF82" i="1"/>
  <c r="JF98" i="1"/>
  <c r="JB333" i="1"/>
  <c r="JB349" i="1"/>
  <c r="IT82" i="1"/>
  <c r="IS82" i="1"/>
  <c r="IU61" i="1"/>
  <c r="IU82" i="1"/>
  <c r="IV82" i="1"/>
  <c r="IW61" i="1"/>
  <c r="IW82" i="1"/>
  <c r="IW183" i="1"/>
  <c r="IX82" i="1"/>
  <c r="IY61" i="1"/>
  <c r="IY82" i="1"/>
  <c r="IZ333" i="1"/>
  <c r="IZ349" i="1"/>
  <c r="JA333" i="1"/>
  <c r="JA349" i="1"/>
  <c r="HR61" i="1"/>
  <c r="HR82" i="1"/>
  <c r="HL82" i="1"/>
  <c r="HQ82" i="1"/>
  <c r="HQ98" i="1"/>
  <c r="HP61" i="1"/>
  <c r="HP82" i="1"/>
  <c r="HO82" i="1"/>
  <c r="HO98" i="1"/>
  <c r="HM82" i="1"/>
  <c r="HN61" i="1"/>
  <c r="HN82" i="1"/>
  <c r="HN98" i="1"/>
  <c r="HJ61" i="1"/>
  <c r="HJ82" i="1"/>
  <c r="HJ98" i="1"/>
  <c r="HG82" i="1"/>
  <c r="HH61" i="1"/>
  <c r="HH82" i="1"/>
  <c r="HI82" i="1"/>
  <c r="HI183" i="1"/>
  <c r="HE82" i="1"/>
  <c r="HE98" i="1"/>
  <c r="HB82" i="1"/>
  <c r="HB98" i="1"/>
  <c r="HC82" i="1"/>
  <c r="HC98" i="1"/>
  <c r="HD82" i="1"/>
  <c r="GZ61" i="1"/>
  <c r="GZ82" i="1"/>
  <c r="GT82" i="1"/>
  <c r="GT98" i="1"/>
  <c r="GY82" i="1"/>
  <c r="GY98" i="1"/>
  <c r="GX61" i="1"/>
  <c r="GX82" i="1"/>
  <c r="GX183" i="1"/>
  <c r="GW82" i="1"/>
  <c r="GU82" i="1"/>
  <c r="GV61" i="1"/>
  <c r="GV82" i="1"/>
  <c r="IA333" i="1"/>
  <c r="IA349" i="1"/>
  <c r="HU82" i="1"/>
  <c r="HT82" i="1"/>
  <c r="HU183" i="1"/>
  <c r="HV82" i="1"/>
  <c r="HW61" i="1"/>
  <c r="HW82" i="1"/>
  <c r="HW183" i="1"/>
  <c r="HX82" i="1"/>
  <c r="HX98" i="1"/>
  <c r="HY82" i="1"/>
  <c r="HY98" i="1"/>
  <c r="HZ82" i="1"/>
  <c r="HZ183" i="1"/>
  <c r="HZ73" i="1"/>
  <c r="HT73" i="1"/>
  <c r="HT174" i="1"/>
  <c r="HY73" i="1"/>
  <c r="HX73" i="1"/>
  <c r="HW73" i="1"/>
  <c r="HU73" i="1"/>
  <c r="HV73" i="1"/>
  <c r="HZ74" i="1"/>
  <c r="HT74" i="1"/>
  <c r="HT175" i="1"/>
  <c r="HY74" i="1"/>
  <c r="HY90" i="1"/>
  <c r="HX74" i="1"/>
  <c r="HW74" i="1"/>
  <c r="HU74" i="1"/>
  <c r="HV74" i="1"/>
  <c r="GR82" i="1"/>
  <c r="GL82" i="1"/>
  <c r="GL183" i="1"/>
  <c r="GQ61" i="1"/>
  <c r="GQ82" i="1"/>
  <c r="GP82" i="1"/>
  <c r="GO61" i="1"/>
  <c r="GO82" i="1"/>
  <c r="GO98" i="1"/>
  <c r="GM61" i="1"/>
  <c r="GM82" i="1"/>
  <c r="GN82" i="1"/>
  <c r="GJ82" i="1"/>
  <c r="GJ98" i="1"/>
  <c r="GD82" i="1"/>
  <c r="GI61" i="1"/>
  <c r="GI82" i="1"/>
  <c r="GH82" i="1"/>
  <c r="GG61" i="1"/>
  <c r="GG82" i="1"/>
  <c r="GE61" i="1"/>
  <c r="GE82" i="1"/>
  <c r="GF82" i="1"/>
  <c r="GB82" i="1"/>
  <c r="FV82" i="1"/>
  <c r="FV183" i="1"/>
  <c r="GA82" i="1"/>
  <c r="FZ82" i="1"/>
  <c r="FZ183" i="1"/>
  <c r="FY61" i="1"/>
  <c r="FY82" i="1"/>
  <c r="FY98" i="1"/>
  <c r="FW61" i="1"/>
  <c r="FW82" i="1"/>
  <c r="FW98" i="1"/>
  <c r="FX61" i="1"/>
  <c r="FX82" i="1"/>
  <c r="GB73" i="1"/>
  <c r="FV73" i="1"/>
  <c r="FV174" i="1"/>
  <c r="GA73" i="1"/>
  <c r="FZ73" i="1"/>
  <c r="FY73" i="1"/>
  <c r="FW73" i="1"/>
  <c r="FW174" i="1"/>
  <c r="FX73" i="1"/>
  <c r="GB74" i="1"/>
  <c r="FV74" i="1"/>
  <c r="FV175" i="1"/>
  <c r="GA74" i="1"/>
  <c r="FZ74" i="1"/>
  <c r="FY74" i="1"/>
  <c r="FW74" i="1"/>
  <c r="FW175" i="1"/>
  <c r="FX74" i="1"/>
  <c r="FX90" i="1"/>
  <c r="FT82" i="1"/>
  <c r="FO82" i="1"/>
  <c r="FS103" i="1"/>
  <c r="FS82" i="1"/>
  <c r="FS98" i="1"/>
  <c r="FR61" i="1"/>
  <c r="FR82" i="1"/>
  <c r="FR98" i="1"/>
  <c r="FP82" i="1"/>
  <c r="FQ82" i="1"/>
  <c r="FH61" i="1"/>
  <c r="FH82" i="1"/>
  <c r="FB82" i="1"/>
  <c r="FB98" i="1"/>
  <c r="FG82" i="1"/>
  <c r="FG98" i="1"/>
  <c r="FF82" i="1"/>
  <c r="FE82" i="1"/>
  <c r="FC82" i="1"/>
  <c r="FC183" i="1"/>
  <c r="FD61" i="1"/>
  <c r="FD82" i="1"/>
  <c r="FH73" i="1"/>
  <c r="FB73" i="1"/>
  <c r="FG73" i="1"/>
  <c r="FG89" i="1"/>
  <c r="FF73" i="1"/>
  <c r="FE73" i="1"/>
  <c r="FC73" i="1"/>
  <c r="FD73" i="1"/>
  <c r="FH74" i="1"/>
  <c r="FB74" i="1"/>
  <c r="FG74" i="1"/>
  <c r="FF74" i="1"/>
  <c r="FE74" i="1"/>
  <c r="FE90" i="1"/>
  <c r="FC74" i="1"/>
  <c r="FC175" i="1"/>
  <c r="FD74" i="1"/>
  <c r="FM82" i="1"/>
  <c r="FM98" i="1"/>
  <c r="FJ82" i="1"/>
  <c r="FK61" i="1"/>
  <c r="FK82" i="1"/>
  <c r="FL61" i="1"/>
  <c r="FL82" i="1"/>
  <c r="ES82" i="1"/>
  <c r="EN82" i="1"/>
  <c r="ER82" i="1"/>
  <c r="ER98" i="1"/>
  <c r="EQ61" i="1"/>
  <c r="EQ82" i="1"/>
  <c r="EQ98" i="1"/>
  <c r="EO82" i="1"/>
  <c r="EP82" i="1"/>
  <c r="EP98" i="1"/>
  <c r="EL82" i="1"/>
  <c r="EL73" i="1"/>
  <c r="DV333" i="1"/>
  <c r="DV349" i="1"/>
  <c r="DN82" i="1"/>
  <c r="DN98" i="1"/>
  <c r="DM82" i="1"/>
  <c r="DO82" i="1"/>
  <c r="DO98" i="1"/>
  <c r="DP61" i="1"/>
  <c r="DP82" i="1"/>
  <c r="DP98" i="1"/>
  <c r="DQ82" i="1"/>
  <c r="DQ98" i="1"/>
  <c r="DR61" i="1"/>
  <c r="DR82" i="1"/>
  <c r="DS82" i="1"/>
  <c r="DS98" i="1"/>
  <c r="DT333" i="1"/>
  <c r="DT349" i="1"/>
  <c r="DU333" i="1"/>
  <c r="DU349" i="1"/>
  <c r="DJ61" i="1"/>
  <c r="DJ82" i="1"/>
  <c r="DF82" i="1"/>
  <c r="DI82" i="1"/>
  <c r="DG82" i="1"/>
  <c r="DH82" i="1"/>
  <c r="DD61" i="1"/>
  <c r="DD82" i="1"/>
  <c r="DD98" i="1"/>
  <c r="CZ82" i="1"/>
  <c r="CZ98" i="1"/>
  <c r="DC82" i="1"/>
  <c r="DA82" i="1"/>
  <c r="DA98" i="1"/>
  <c r="DB61" i="1"/>
  <c r="DB82" i="1"/>
  <c r="DB98" i="1"/>
  <c r="CX61" i="1"/>
  <c r="CX82" i="1"/>
  <c r="CX98" i="1"/>
  <c r="CS82" i="1"/>
  <c r="CW61" i="1"/>
  <c r="CW82" i="1"/>
  <c r="CV61" i="1"/>
  <c r="CV82" i="1"/>
  <c r="CT61" i="1"/>
  <c r="CT82" i="1"/>
  <c r="CU82" i="1"/>
  <c r="CI82" i="1"/>
  <c r="CE82" i="1"/>
  <c r="CE183" i="1"/>
  <c r="CH82" i="1"/>
  <c r="CF82" i="1"/>
  <c r="CG82" i="1"/>
  <c r="CG98" i="1"/>
  <c r="BV82" i="1"/>
  <c r="BR82" i="1"/>
  <c r="BU82" i="1"/>
  <c r="BU98" i="1"/>
  <c r="BS61" i="1"/>
  <c r="BS82" i="1"/>
  <c r="BS183" i="1"/>
  <c r="BT61" i="1"/>
  <c r="BT82" i="1"/>
  <c r="BT98" i="1"/>
  <c r="BP61" i="1"/>
  <c r="BP82" i="1"/>
  <c r="BP98" i="1"/>
  <c r="BJ82" i="1"/>
  <c r="BJ98" i="1"/>
  <c r="BO82" i="1"/>
  <c r="BO98" i="1"/>
  <c r="BN61" i="1"/>
  <c r="BN82" i="1"/>
  <c r="BN98" i="1"/>
  <c r="BM82" i="1"/>
  <c r="BM98" i="1"/>
  <c r="BK82" i="1"/>
  <c r="BL61" i="1"/>
  <c r="BL82" i="1"/>
  <c r="BL98" i="1"/>
  <c r="BP73" i="1"/>
  <c r="BJ73" i="1"/>
  <c r="BJ174" i="1"/>
  <c r="BO73" i="1"/>
  <c r="BN73" i="1"/>
  <c r="BM73" i="1"/>
  <c r="BK73" i="1"/>
  <c r="BL73" i="1"/>
  <c r="BP74" i="1"/>
  <c r="BJ74" i="1"/>
  <c r="BJ90" i="1"/>
  <c r="BO74" i="1"/>
  <c r="BO90" i="1"/>
  <c r="BN74" i="1"/>
  <c r="BM74" i="1"/>
  <c r="BK74" i="1"/>
  <c r="BL74" i="1"/>
  <c r="BH61" i="1"/>
  <c r="BH82" i="1"/>
  <c r="BD82" i="1"/>
  <c r="BG61" i="1"/>
  <c r="BG82" i="1"/>
  <c r="BE82" i="1"/>
  <c r="BF82" i="1"/>
  <c r="AT61" i="1"/>
  <c r="AT82" i="1"/>
  <c r="AT98" i="1"/>
  <c r="AN82" i="1"/>
  <c r="AN183" i="1"/>
  <c r="AS82" i="1"/>
  <c r="AR82" i="1"/>
  <c r="AQ61" i="1"/>
  <c r="AQ82" i="1"/>
  <c r="AQ98" i="1"/>
  <c r="AO82" i="1"/>
  <c r="AP61" i="1"/>
  <c r="AP82" i="1"/>
  <c r="AP98" i="1"/>
  <c r="AL61" i="1"/>
  <c r="AL82" i="1"/>
  <c r="AF82" i="1"/>
  <c r="AK82" i="1"/>
  <c r="AJ61" i="1"/>
  <c r="AJ82" i="1"/>
  <c r="AI61" i="1"/>
  <c r="AI82" i="1"/>
  <c r="AG82" i="1"/>
  <c r="AH61" i="1"/>
  <c r="AH82" i="1"/>
  <c r="AD61" i="1"/>
  <c r="AD82" i="1"/>
  <c r="Y82" i="1"/>
  <c r="AC61" i="1"/>
  <c r="AC82" i="1"/>
  <c r="AC98" i="1"/>
  <c r="AB61" i="1"/>
  <c r="AB82" i="1"/>
  <c r="Z82" i="1"/>
  <c r="AA82" i="1"/>
  <c r="W82" i="1"/>
  <c r="S82" i="1"/>
  <c r="V82" i="1"/>
  <c r="T61" i="1"/>
  <c r="T82" i="1"/>
  <c r="T98" i="1"/>
  <c r="U82" i="1"/>
  <c r="U183" i="1"/>
  <c r="Q61" i="1"/>
  <c r="Q82" i="1"/>
  <c r="N82" i="1"/>
  <c r="O61" i="1"/>
  <c r="O82" i="1"/>
  <c r="O98" i="1"/>
  <c r="P61" i="1"/>
  <c r="P82" i="1"/>
  <c r="J98" i="1"/>
  <c r="F61" i="1"/>
  <c r="F82" i="1"/>
  <c r="C82" i="1"/>
  <c r="C183" i="1"/>
  <c r="D82" i="1"/>
  <c r="E82" i="1"/>
  <c r="E98" i="1"/>
  <c r="KP81" i="1"/>
  <c r="KJ81" i="1"/>
  <c r="KO81" i="1"/>
  <c r="KN81" i="1"/>
  <c r="KM81" i="1"/>
  <c r="KK81" i="1"/>
  <c r="KL81" i="1"/>
  <c r="KH332" i="1"/>
  <c r="KH348" i="1"/>
  <c r="JX81" i="1"/>
  <c r="JW81" i="1"/>
  <c r="JY81" i="1"/>
  <c r="JY182" i="1"/>
  <c r="JZ81" i="1"/>
  <c r="KA81" i="1"/>
  <c r="KB81" i="1"/>
  <c r="KB182" i="1"/>
  <c r="KC81" i="1"/>
  <c r="KD332" i="1"/>
  <c r="KD348" i="1"/>
  <c r="KE332" i="1"/>
  <c r="KE348" i="1"/>
  <c r="KF332" i="1"/>
  <c r="KF348" i="1"/>
  <c r="KG332" i="1"/>
  <c r="KG348" i="1"/>
  <c r="JI81" i="1"/>
  <c r="JD81" i="1"/>
  <c r="JD182" i="1"/>
  <c r="JH81" i="1"/>
  <c r="JG81" i="1"/>
  <c r="JE81" i="1"/>
  <c r="JF81" i="1"/>
  <c r="JB332" i="1"/>
  <c r="JB348" i="1"/>
  <c r="IT81" i="1"/>
  <c r="IS81" i="1"/>
  <c r="IS182" i="1"/>
  <c r="IU81" i="1"/>
  <c r="IV81" i="1"/>
  <c r="IW81" i="1"/>
  <c r="IX81" i="1"/>
  <c r="IX182" i="1"/>
  <c r="IY81" i="1"/>
  <c r="IZ332" i="1"/>
  <c r="IZ348" i="1"/>
  <c r="JA332" i="1"/>
  <c r="JA348" i="1"/>
  <c r="HR81" i="1"/>
  <c r="HL81" i="1"/>
  <c r="HL182" i="1"/>
  <c r="HQ81" i="1"/>
  <c r="HP81" i="1"/>
  <c r="HO81" i="1"/>
  <c r="HM81" i="1"/>
  <c r="HN81" i="1"/>
  <c r="HJ81" i="1"/>
  <c r="HG81" i="1"/>
  <c r="HG182" i="1"/>
  <c r="HH81" i="1"/>
  <c r="HI81" i="1"/>
  <c r="HE81" i="1"/>
  <c r="HB81" i="1"/>
  <c r="HC81" i="1"/>
  <c r="HD81" i="1"/>
  <c r="GZ81" i="1"/>
  <c r="GT81" i="1"/>
  <c r="GT182" i="1"/>
  <c r="GY81" i="1"/>
  <c r="GX81" i="1"/>
  <c r="GW81" i="1"/>
  <c r="GU81" i="1"/>
  <c r="GU182" i="1"/>
  <c r="GV81" i="1"/>
  <c r="IA332" i="1"/>
  <c r="IA348" i="1"/>
  <c r="HU81" i="1"/>
  <c r="HT81" i="1"/>
  <c r="HT97" i="1"/>
  <c r="HV81" i="1"/>
  <c r="HW81" i="1"/>
  <c r="HX81" i="1"/>
  <c r="HY81" i="1"/>
  <c r="HZ81" i="1"/>
  <c r="GR81" i="1"/>
  <c r="GL81" i="1"/>
  <c r="GQ81" i="1"/>
  <c r="GP81" i="1"/>
  <c r="GO81" i="1"/>
  <c r="GM81" i="1"/>
  <c r="GN81" i="1"/>
  <c r="GJ81" i="1"/>
  <c r="GJ97" i="1"/>
  <c r="GD81" i="1"/>
  <c r="GI81" i="1"/>
  <c r="GH81" i="1"/>
  <c r="GG81" i="1"/>
  <c r="GE81" i="1"/>
  <c r="GF81" i="1"/>
  <c r="GB81" i="1"/>
  <c r="FV81" i="1"/>
  <c r="GB182" i="1"/>
  <c r="GA81" i="1"/>
  <c r="FZ81" i="1"/>
  <c r="FY81" i="1"/>
  <c r="FW81" i="1"/>
  <c r="FX81" i="1"/>
  <c r="FT81" i="1"/>
  <c r="FO81" i="1"/>
  <c r="FS81" i="1"/>
  <c r="FR81" i="1"/>
  <c r="FP81" i="1"/>
  <c r="FQ81" i="1"/>
  <c r="FH81" i="1"/>
  <c r="FB81" i="1"/>
  <c r="FF81" i="1"/>
  <c r="FE81" i="1"/>
  <c r="FC81" i="1"/>
  <c r="FC182" i="1"/>
  <c r="FD81" i="1"/>
  <c r="FM81" i="1"/>
  <c r="FJ81" i="1"/>
  <c r="FK81" i="1"/>
  <c r="FL81" i="1"/>
  <c r="ES81" i="1"/>
  <c r="EN81" i="1"/>
  <c r="EN182" i="1"/>
  <c r="ER81" i="1"/>
  <c r="EQ81" i="1"/>
  <c r="EO81" i="1"/>
  <c r="EP81" i="1"/>
  <c r="EL81" i="1"/>
  <c r="DV332" i="1"/>
  <c r="DV348" i="1"/>
  <c r="DN81" i="1"/>
  <c r="DM81" i="1"/>
  <c r="DO81" i="1"/>
  <c r="DP81" i="1"/>
  <c r="DQ81" i="1"/>
  <c r="DR81" i="1"/>
  <c r="DR182" i="1"/>
  <c r="DS81" i="1"/>
  <c r="DT332" i="1"/>
  <c r="DT348" i="1"/>
  <c r="DU332" i="1"/>
  <c r="DU348" i="1"/>
  <c r="DJ81" i="1"/>
  <c r="DF81" i="1"/>
  <c r="DF182" i="1"/>
  <c r="DI81" i="1"/>
  <c r="DG81" i="1"/>
  <c r="DH81" i="1"/>
  <c r="DD81" i="1"/>
  <c r="CZ81" i="1"/>
  <c r="DC81" i="1"/>
  <c r="DA81" i="1"/>
  <c r="DB81" i="1"/>
  <c r="CX81" i="1"/>
  <c r="CS81" i="1"/>
  <c r="CW81" i="1"/>
  <c r="CV81" i="1"/>
  <c r="CT81" i="1"/>
  <c r="CU81" i="1"/>
  <c r="CU182" i="1"/>
  <c r="CI81" i="1"/>
  <c r="CE81" i="1"/>
  <c r="CH81" i="1"/>
  <c r="CF81" i="1"/>
  <c r="CG81" i="1"/>
  <c r="BV81" i="1"/>
  <c r="BR81" i="1"/>
  <c r="BR182" i="1"/>
  <c r="BU81" i="1"/>
  <c r="BS81" i="1"/>
  <c r="BT81" i="1"/>
  <c r="BP81" i="1"/>
  <c r="BJ81" i="1"/>
  <c r="BO81" i="1"/>
  <c r="BN81" i="1"/>
  <c r="BM81" i="1"/>
  <c r="BK81" i="1"/>
  <c r="BL81" i="1"/>
  <c r="BH81" i="1"/>
  <c r="BD81" i="1"/>
  <c r="BG81" i="1"/>
  <c r="BE81" i="1"/>
  <c r="BF81" i="1"/>
  <c r="AT81" i="1"/>
  <c r="AN81" i="1"/>
  <c r="AS81" i="1"/>
  <c r="AR81" i="1"/>
  <c r="AQ81" i="1"/>
  <c r="AO81" i="1"/>
  <c r="AP81" i="1"/>
  <c r="AL81" i="1"/>
  <c r="AF81" i="1"/>
  <c r="AF182" i="1"/>
  <c r="AK81" i="1"/>
  <c r="AJ81" i="1"/>
  <c r="AI81" i="1"/>
  <c r="AG81" i="1"/>
  <c r="AG97" i="1"/>
  <c r="AH81" i="1"/>
  <c r="AD81" i="1"/>
  <c r="Y81" i="1"/>
  <c r="AC81" i="1"/>
  <c r="AC182" i="1"/>
  <c r="AB81" i="1"/>
  <c r="Z81" i="1"/>
  <c r="AA81" i="1"/>
  <c r="W81" i="1"/>
  <c r="S81" i="1"/>
  <c r="V81" i="1"/>
  <c r="T81" i="1"/>
  <c r="U81" i="1"/>
  <c r="Q81" i="1"/>
  <c r="N81" i="1"/>
  <c r="N182" i="1"/>
  <c r="O81" i="1"/>
  <c r="O182" i="1"/>
  <c r="P81" i="1"/>
  <c r="H182" i="1"/>
  <c r="F81" i="1"/>
  <c r="C81" i="1"/>
  <c r="C182" i="1"/>
  <c r="D81" i="1"/>
  <c r="E81" i="1"/>
  <c r="KP80" i="1"/>
  <c r="KJ80" i="1"/>
  <c r="KJ181" i="1"/>
  <c r="KO80" i="1"/>
  <c r="KN80" i="1"/>
  <c r="KM80" i="1"/>
  <c r="KK80" i="1"/>
  <c r="KL80" i="1"/>
  <c r="KH331" i="1"/>
  <c r="KH347" i="1"/>
  <c r="JX80" i="1"/>
  <c r="JW80" i="1"/>
  <c r="JW181" i="1"/>
  <c r="JY80" i="1"/>
  <c r="JZ80" i="1"/>
  <c r="KA80" i="1"/>
  <c r="KB80" i="1"/>
  <c r="KC80" i="1"/>
  <c r="KD331" i="1"/>
  <c r="KD347" i="1"/>
  <c r="KE331" i="1"/>
  <c r="KE347" i="1"/>
  <c r="KF331" i="1"/>
  <c r="KF347" i="1"/>
  <c r="KG331" i="1"/>
  <c r="KG347" i="1"/>
  <c r="JI80" i="1"/>
  <c r="JD80" i="1"/>
  <c r="JD181" i="1"/>
  <c r="JH80" i="1"/>
  <c r="JG80" i="1"/>
  <c r="JE80" i="1"/>
  <c r="JF80" i="1"/>
  <c r="JF181" i="1"/>
  <c r="JB331" i="1"/>
  <c r="JB347" i="1"/>
  <c r="IT80" i="1"/>
  <c r="IS80" i="1"/>
  <c r="IS181" i="1"/>
  <c r="IU80" i="1"/>
  <c r="IV80" i="1"/>
  <c r="IW80" i="1"/>
  <c r="IX80" i="1"/>
  <c r="IX181" i="1"/>
  <c r="IY80" i="1"/>
  <c r="IZ331" i="1"/>
  <c r="IZ347" i="1"/>
  <c r="JA331" i="1"/>
  <c r="JA347" i="1"/>
  <c r="HR80" i="1"/>
  <c r="HL80" i="1"/>
  <c r="HL181" i="1"/>
  <c r="HQ80" i="1"/>
  <c r="HP80" i="1"/>
  <c r="HO80" i="1"/>
  <c r="HM80" i="1"/>
  <c r="HN80" i="1"/>
  <c r="HJ80" i="1"/>
  <c r="HG80" i="1"/>
  <c r="HG181" i="1"/>
  <c r="HH80" i="1"/>
  <c r="HI80" i="1"/>
  <c r="HE80" i="1"/>
  <c r="HB80" i="1"/>
  <c r="HB181" i="1"/>
  <c r="HC80" i="1"/>
  <c r="HD80" i="1"/>
  <c r="GZ80" i="1"/>
  <c r="GT80" i="1"/>
  <c r="GT181" i="1"/>
  <c r="GY80" i="1"/>
  <c r="GX80" i="1"/>
  <c r="GW80" i="1"/>
  <c r="GU80" i="1"/>
  <c r="GU181" i="1"/>
  <c r="GV80" i="1"/>
  <c r="IA331" i="1"/>
  <c r="IA347" i="1"/>
  <c r="HU80" i="1"/>
  <c r="HT80" i="1"/>
  <c r="HV80" i="1"/>
  <c r="HW80" i="1"/>
  <c r="HX80" i="1"/>
  <c r="HY80" i="1"/>
  <c r="HZ80" i="1"/>
  <c r="GR80" i="1"/>
  <c r="GL80" i="1"/>
  <c r="GL181" i="1"/>
  <c r="GQ80" i="1"/>
  <c r="GP80" i="1"/>
  <c r="GO80" i="1"/>
  <c r="GM80" i="1"/>
  <c r="GN80" i="1"/>
  <c r="GJ80" i="1"/>
  <c r="GD80" i="1"/>
  <c r="GD181" i="1"/>
  <c r="GI80" i="1"/>
  <c r="GI96" i="1"/>
  <c r="GH80" i="1"/>
  <c r="GG80" i="1"/>
  <c r="GE80" i="1"/>
  <c r="GE181" i="1"/>
  <c r="GF80" i="1"/>
  <c r="GB80" i="1"/>
  <c r="FV80" i="1"/>
  <c r="FV181" i="1"/>
  <c r="GA80" i="1"/>
  <c r="FZ80" i="1"/>
  <c r="FY80" i="1"/>
  <c r="FW181" i="1"/>
  <c r="FX80" i="1"/>
  <c r="FT80" i="1"/>
  <c r="FT96" i="1"/>
  <c r="FO80" i="1"/>
  <c r="FS80" i="1"/>
  <c r="FR80" i="1"/>
  <c r="FR181" i="1"/>
  <c r="FP80" i="1"/>
  <c r="FP96" i="1"/>
  <c r="FQ80" i="1"/>
  <c r="FH80" i="1"/>
  <c r="FB80" i="1"/>
  <c r="FG80" i="1"/>
  <c r="FG96" i="1"/>
  <c r="FF80" i="1"/>
  <c r="FE80" i="1"/>
  <c r="FC80" i="1"/>
  <c r="FD80" i="1"/>
  <c r="FM80" i="1"/>
  <c r="FJ80" i="1"/>
  <c r="FK80" i="1"/>
  <c r="FL80" i="1"/>
  <c r="ES80" i="1"/>
  <c r="EN80" i="1"/>
  <c r="ER80" i="1"/>
  <c r="EQ80" i="1"/>
  <c r="EO80" i="1"/>
  <c r="EP80" i="1"/>
  <c r="EL80" i="1"/>
  <c r="DV331" i="1"/>
  <c r="DV347" i="1"/>
  <c r="DN80" i="1"/>
  <c r="DM80" i="1"/>
  <c r="DO80" i="1"/>
  <c r="DP80" i="1"/>
  <c r="DQ80" i="1"/>
  <c r="DR80" i="1"/>
  <c r="DR181" i="1"/>
  <c r="DS80" i="1"/>
  <c r="DT331" i="1"/>
  <c r="DT347" i="1"/>
  <c r="DU331" i="1"/>
  <c r="DU347" i="1"/>
  <c r="DJ80" i="1"/>
  <c r="DF80" i="1"/>
  <c r="DF181" i="1"/>
  <c r="DI80" i="1"/>
  <c r="DG80" i="1"/>
  <c r="DH80" i="1"/>
  <c r="DD80" i="1"/>
  <c r="CZ80" i="1"/>
  <c r="DC80" i="1"/>
  <c r="DA80" i="1"/>
  <c r="DB80" i="1"/>
  <c r="CX80" i="1"/>
  <c r="CS80" i="1"/>
  <c r="CS181" i="1"/>
  <c r="CW80" i="1"/>
  <c r="CV80" i="1"/>
  <c r="CT80" i="1"/>
  <c r="CU80" i="1"/>
  <c r="CI80" i="1"/>
  <c r="CE80" i="1"/>
  <c r="CE181" i="1"/>
  <c r="CH80" i="1"/>
  <c r="CF80" i="1"/>
  <c r="CG80" i="1"/>
  <c r="BV80" i="1"/>
  <c r="BR80" i="1"/>
  <c r="BU80" i="1"/>
  <c r="BS80" i="1"/>
  <c r="BT80" i="1"/>
  <c r="BT181" i="1"/>
  <c r="BP80" i="1"/>
  <c r="BJ80" i="1"/>
  <c r="BO80" i="1"/>
  <c r="BN80" i="1"/>
  <c r="BM80" i="1"/>
  <c r="BK80" i="1"/>
  <c r="BL80" i="1"/>
  <c r="BH80" i="1"/>
  <c r="BD80" i="1"/>
  <c r="BG80" i="1"/>
  <c r="BE80" i="1"/>
  <c r="BF80" i="1"/>
  <c r="AT80" i="1"/>
  <c r="AN80" i="1"/>
  <c r="AN181" i="1"/>
  <c r="AS80" i="1"/>
  <c r="AR80" i="1"/>
  <c r="AR96" i="1"/>
  <c r="AQ80" i="1"/>
  <c r="AO80" i="1"/>
  <c r="AP80" i="1"/>
  <c r="AL80" i="1"/>
  <c r="AF80" i="1"/>
  <c r="AK80" i="1"/>
  <c r="AJ80" i="1"/>
  <c r="AI80" i="1"/>
  <c r="AG80" i="1"/>
  <c r="AH80" i="1"/>
  <c r="AD80" i="1"/>
  <c r="Y80" i="1"/>
  <c r="Y181" i="1"/>
  <c r="AC80" i="1"/>
  <c r="AB80" i="1"/>
  <c r="Z80" i="1"/>
  <c r="AA80" i="1"/>
  <c r="W80" i="1"/>
  <c r="S80" i="1"/>
  <c r="V80" i="1"/>
  <c r="T80" i="1"/>
  <c r="T96" i="1"/>
  <c r="U80" i="1"/>
  <c r="Q80" i="1"/>
  <c r="N80" i="1"/>
  <c r="O80" i="1"/>
  <c r="P80" i="1"/>
  <c r="L80" i="1"/>
  <c r="H80" i="1"/>
  <c r="H181" i="1"/>
  <c r="K80" i="1"/>
  <c r="I80" i="1"/>
  <c r="J80" i="1"/>
  <c r="F80" i="1"/>
  <c r="C80" i="1"/>
  <c r="C181" i="1"/>
  <c r="D80" i="1"/>
  <c r="E80" i="1"/>
  <c r="A80" i="1"/>
  <c r="A181" i="1"/>
  <c r="A214" i="1"/>
  <c r="A228" i="1"/>
  <c r="A299" i="1"/>
  <c r="A331" i="1"/>
  <c r="KP79" i="1"/>
  <c r="KJ79" i="1"/>
  <c r="KO79" i="1"/>
  <c r="KN79" i="1"/>
  <c r="KM79" i="1"/>
  <c r="KM95" i="1"/>
  <c r="KK79" i="1"/>
  <c r="KK180" i="1"/>
  <c r="KL79" i="1"/>
  <c r="KH330" i="1"/>
  <c r="KH346" i="1"/>
  <c r="JX79" i="1"/>
  <c r="JX95" i="1"/>
  <c r="JW79" i="1"/>
  <c r="JY79" i="1"/>
  <c r="JZ79" i="1"/>
  <c r="KA79" i="1"/>
  <c r="KA95" i="1"/>
  <c r="KB79" i="1"/>
  <c r="KB180" i="1"/>
  <c r="KC79" i="1"/>
  <c r="KD330" i="1"/>
  <c r="KD346" i="1"/>
  <c r="KE330" i="1"/>
  <c r="KE346" i="1"/>
  <c r="KF330" i="1"/>
  <c r="KF346" i="1"/>
  <c r="KG330" i="1"/>
  <c r="KG346" i="1"/>
  <c r="JI79" i="1"/>
  <c r="JD79" i="1"/>
  <c r="JI180" i="1"/>
  <c r="JH79" i="1"/>
  <c r="JG79" i="1"/>
  <c r="JE79" i="1"/>
  <c r="JE95" i="1"/>
  <c r="JF79" i="1"/>
  <c r="JB330" i="1"/>
  <c r="JB346" i="1"/>
  <c r="IT79" i="1"/>
  <c r="IS79" i="1"/>
  <c r="IU79" i="1"/>
  <c r="IV79" i="1"/>
  <c r="IW79" i="1"/>
  <c r="IW180" i="1"/>
  <c r="IX79" i="1"/>
  <c r="IX180" i="1"/>
  <c r="IY79" i="1"/>
  <c r="IZ330" i="1"/>
  <c r="IZ346" i="1"/>
  <c r="JA330" i="1"/>
  <c r="JA346" i="1"/>
  <c r="HR79" i="1"/>
  <c r="HL79" i="1"/>
  <c r="HQ79" i="1"/>
  <c r="HP79" i="1"/>
  <c r="HO79" i="1"/>
  <c r="HM79" i="1"/>
  <c r="HM180" i="1"/>
  <c r="HN79" i="1"/>
  <c r="HN95" i="1"/>
  <c r="HJ79" i="1"/>
  <c r="HG79" i="1"/>
  <c r="HH79" i="1"/>
  <c r="HI79" i="1"/>
  <c r="HI180" i="1"/>
  <c r="HE79" i="1"/>
  <c r="HB79" i="1"/>
  <c r="HC79" i="1"/>
  <c r="HD79" i="1"/>
  <c r="GZ79" i="1"/>
  <c r="GT79" i="1"/>
  <c r="GY79" i="1"/>
  <c r="GY95" i="1"/>
  <c r="GX79" i="1"/>
  <c r="GW79" i="1"/>
  <c r="GU79" i="1"/>
  <c r="GV79" i="1"/>
  <c r="IA330" i="1"/>
  <c r="IA346" i="1"/>
  <c r="HU79" i="1"/>
  <c r="HT79" i="1"/>
  <c r="HV79" i="1"/>
  <c r="HV180" i="1"/>
  <c r="HW79" i="1"/>
  <c r="HW95" i="1"/>
  <c r="HX79" i="1"/>
  <c r="HY79" i="1"/>
  <c r="HZ79" i="1"/>
  <c r="HZ180" i="1"/>
  <c r="GR79" i="1"/>
  <c r="GR95" i="1"/>
  <c r="GL79" i="1"/>
  <c r="GQ79" i="1"/>
  <c r="GP79" i="1"/>
  <c r="GP95" i="1"/>
  <c r="GO79" i="1"/>
  <c r="GO95" i="1"/>
  <c r="GM79" i="1"/>
  <c r="GN79" i="1"/>
  <c r="GJ79" i="1"/>
  <c r="GJ95" i="1"/>
  <c r="GD79" i="1"/>
  <c r="GI79" i="1"/>
  <c r="GH79" i="1"/>
  <c r="GG79" i="1"/>
  <c r="GE79" i="1"/>
  <c r="GF79" i="1"/>
  <c r="GB79" i="1"/>
  <c r="FV79" i="1"/>
  <c r="GA79" i="1"/>
  <c r="FZ79" i="1"/>
  <c r="FY79" i="1"/>
  <c r="FW79" i="1"/>
  <c r="FW180" i="1"/>
  <c r="FX79" i="1"/>
  <c r="FX95" i="1"/>
  <c r="FT79" i="1"/>
  <c r="FO79" i="1"/>
  <c r="FS79" i="1"/>
  <c r="FR79" i="1"/>
  <c r="FR95" i="1"/>
  <c r="FP79" i="1"/>
  <c r="FQ79" i="1"/>
  <c r="FH79" i="1"/>
  <c r="FB79" i="1"/>
  <c r="FG79" i="1"/>
  <c r="FF79" i="1"/>
  <c r="FE79" i="1"/>
  <c r="FE95" i="1"/>
  <c r="FC79" i="1"/>
  <c r="FC180" i="1"/>
  <c r="FD79" i="1"/>
  <c r="FM79" i="1"/>
  <c r="FJ79" i="1"/>
  <c r="FK79" i="1"/>
  <c r="FL79" i="1"/>
  <c r="ES79" i="1"/>
  <c r="EN79" i="1"/>
  <c r="ER79" i="1"/>
  <c r="ER95" i="1"/>
  <c r="EQ79" i="1"/>
  <c r="EO79" i="1"/>
  <c r="EP79" i="1"/>
  <c r="EL79" i="1"/>
  <c r="EL180" i="1"/>
  <c r="DV330" i="1"/>
  <c r="DV346" i="1"/>
  <c r="DN79" i="1"/>
  <c r="DM79" i="1"/>
  <c r="DM95" i="1"/>
  <c r="DO79" i="1"/>
  <c r="DP79" i="1"/>
  <c r="DQ79" i="1"/>
  <c r="DR79" i="1"/>
  <c r="DR180" i="1"/>
  <c r="DS79" i="1"/>
  <c r="DT330" i="1"/>
  <c r="DT346" i="1"/>
  <c r="DU330" i="1"/>
  <c r="DU346" i="1"/>
  <c r="DJ79" i="1"/>
  <c r="DF79" i="1"/>
  <c r="DI79" i="1"/>
  <c r="DI95" i="1"/>
  <c r="DG79" i="1"/>
  <c r="DH79" i="1"/>
  <c r="DD79" i="1"/>
  <c r="DD95" i="1"/>
  <c r="CZ79" i="1"/>
  <c r="DC79" i="1"/>
  <c r="DA79" i="1"/>
  <c r="DB79" i="1"/>
  <c r="DB95" i="1"/>
  <c r="CX79" i="1"/>
  <c r="CX95" i="1"/>
  <c r="CS79" i="1"/>
  <c r="CW79" i="1"/>
  <c r="CV79" i="1"/>
  <c r="CV95" i="1"/>
  <c r="CT79" i="1"/>
  <c r="CU79" i="1"/>
  <c r="CI79" i="1"/>
  <c r="CE79" i="1"/>
  <c r="CH79" i="1"/>
  <c r="CH95" i="1"/>
  <c r="CF79" i="1"/>
  <c r="CG79" i="1"/>
  <c r="BV79" i="1"/>
  <c r="BR79" i="1"/>
  <c r="BU79" i="1"/>
  <c r="BS79" i="1"/>
  <c r="BT79" i="1"/>
  <c r="BT95" i="1"/>
  <c r="BP79" i="1"/>
  <c r="BP95" i="1"/>
  <c r="BJ79" i="1"/>
  <c r="BO79" i="1"/>
  <c r="BN79" i="1"/>
  <c r="BM79" i="1"/>
  <c r="BM95" i="1"/>
  <c r="BK79" i="1"/>
  <c r="BK180" i="1"/>
  <c r="BK193" i="1"/>
  <c r="BK213" i="1"/>
  <c r="BK298" i="1"/>
  <c r="BK330" i="1"/>
  <c r="BK346" i="1"/>
  <c r="BL79" i="1"/>
  <c r="BH79" i="1"/>
  <c r="BD79" i="1"/>
  <c r="BD95" i="1"/>
  <c r="BG79" i="1"/>
  <c r="BE79" i="1"/>
  <c r="BF79" i="1"/>
  <c r="AT79" i="1"/>
  <c r="AN79" i="1"/>
  <c r="AS79" i="1"/>
  <c r="AR79" i="1"/>
  <c r="AR95" i="1"/>
  <c r="AQ79" i="1"/>
  <c r="AQ95" i="1"/>
  <c r="AO79" i="1"/>
  <c r="AP79" i="1"/>
  <c r="AL79" i="1"/>
  <c r="AL95" i="1"/>
  <c r="AF79" i="1"/>
  <c r="AF95" i="1"/>
  <c r="AK79" i="1"/>
  <c r="AJ79" i="1"/>
  <c r="AI79" i="1"/>
  <c r="AG79" i="1"/>
  <c r="AG95" i="1"/>
  <c r="AH79" i="1"/>
  <c r="AD79" i="1"/>
  <c r="Y79" i="1"/>
  <c r="Y180" i="1"/>
  <c r="AC79" i="1"/>
  <c r="AC95" i="1"/>
  <c r="AB79" i="1"/>
  <c r="Z79" i="1"/>
  <c r="AA79" i="1"/>
  <c r="AA95" i="1"/>
  <c r="W79" i="1"/>
  <c r="W95" i="1"/>
  <c r="S79" i="1"/>
  <c r="V79" i="1"/>
  <c r="T79" i="1"/>
  <c r="U79" i="1"/>
  <c r="U95" i="1"/>
  <c r="Q79" i="1"/>
  <c r="N79" i="1"/>
  <c r="O79" i="1"/>
  <c r="P79" i="1"/>
  <c r="L79" i="1"/>
  <c r="H79" i="1"/>
  <c r="K79" i="1"/>
  <c r="I79" i="1"/>
  <c r="I95" i="1"/>
  <c r="J79" i="1"/>
  <c r="F79" i="1"/>
  <c r="C79" i="1"/>
  <c r="D79" i="1"/>
  <c r="D95" i="1"/>
  <c r="E79" i="1"/>
  <c r="A79" i="1"/>
  <c r="A180" i="1"/>
  <c r="KP78" i="1"/>
  <c r="KP94" i="1"/>
  <c r="KJ78" i="1"/>
  <c r="KO78" i="1"/>
  <c r="KN78" i="1"/>
  <c r="KM78" i="1"/>
  <c r="KK78" i="1"/>
  <c r="KK94" i="1"/>
  <c r="KL78" i="1"/>
  <c r="KH329" i="1"/>
  <c r="KH345" i="1"/>
  <c r="JX78" i="1"/>
  <c r="JW78" i="1"/>
  <c r="JW179" i="1"/>
  <c r="JY78" i="1"/>
  <c r="JZ78" i="1"/>
  <c r="KA78" i="1"/>
  <c r="KA94" i="1"/>
  <c r="KB78" i="1"/>
  <c r="KC78" i="1"/>
  <c r="KD329" i="1"/>
  <c r="KD345" i="1"/>
  <c r="KE329" i="1"/>
  <c r="KE345" i="1"/>
  <c r="KF329" i="1"/>
  <c r="KF345" i="1"/>
  <c r="KG329" i="1"/>
  <c r="KG345" i="1"/>
  <c r="JI78" i="1"/>
  <c r="JD78" i="1"/>
  <c r="JD179" i="1"/>
  <c r="JH78" i="1"/>
  <c r="JH94" i="1"/>
  <c r="JG78" i="1"/>
  <c r="JE78" i="1"/>
  <c r="JF78" i="1"/>
  <c r="JF94" i="1"/>
  <c r="JB329" i="1"/>
  <c r="JB345" i="1"/>
  <c r="IT78" i="1"/>
  <c r="IS78" i="1"/>
  <c r="IU78" i="1"/>
  <c r="IU179" i="1"/>
  <c r="IV78" i="1"/>
  <c r="IW78" i="1"/>
  <c r="IX78" i="1"/>
  <c r="IX179" i="1"/>
  <c r="IY78" i="1"/>
  <c r="IY94" i="1"/>
  <c r="IZ329" i="1"/>
  <c r="IZ345" i="1"/>
  <c r="JA329" i="1"/>
  <c r="JA345" i="1"/>
  <c r="HR78" i="1"/>
  <c r="HR94" i="1"/>
  <c r="HL78" i="1"/>
  <c r="HQ78" i="1"/>
  <c r="HP78" i="1"/>
  <c r="HO78" i="1"/>
  <c r="HM78" i="1"/>
  <c r="HN78" i="1"/>
  <c r="HJ78" i="1"/>
  <c r="HG78" i="1"/>
  <c r="HH78" i="1"/>
  <c r="HI78" i="1"/>
  <c r="HE78" i="1"/>
  <c r="HE94" i="1"/>
  <c r="HB78" i="1"/>
  <c r="HB179" i="1"/>
  <c r="HC78" i="1"/>
  <c r="HC94" i="1"/>
  <c r="HD78" i="1"/>
  <c r="GZ78" i="1"/>
  <c r="GT78" i="1"/>
  <c r="GT179" i="1"/>
  <c r="GY78" i="1"/>
  <c r="GY94" i="1"/>
  <c r="GX78" i="1"/>
  <c r="GW78" i="1"/>
  <c r="GU78" i="1"/>
  <c r="GU94" i="1"/>
  <c r="GV78" i="1"/>
  <c r="IA329" i="1"/>
  <c r="IA345" i="1"/>
  <c r="HU78" i="1"/>
  <c r="HU94" i="1"/>
  <c r="HT78" i="1"/>
  <c r="HT179" i="1"/>
  <c r="HV78" i="1"/>
  <c r="HW78" i="1"/>
  <c r="HX78" i="1"/>
  <c r="HY78" i="1"/>
  <c r="HY94" i="1"/>
  <c r="HZ78" i="1"/>
  <c r="GR78" i="1"/>
  <c r="GL78" i="1"/>
  <c r="GL179" i="1"/>
  <c r="GQ78" i="1"/>
  <c r="GP78" i="1"/>
  <c r="GO78" i="1"/>
  <c r="GM78" i="1"/>
  <c r="GN78" i="1"/>
  <c r="GJ78" i="1"/>
  <c r="GJ94" i="1"/>
  <c r="GD78" i="1"/>
  <c r="GD94" i="1"/>
  <c r="GI78" i="1"/>
  <c r="GI94" i="1"/>
  <c r="GH78" i="1"/>
  <c r="GG78" i="1"/>
  <c r="GE78" i="1"/>
  <c r="GF78" i="1"/>
  <c r="GB78" i="1"/>
  <c r="FV78" i="1"/>
  <c r="FV179" i="1"/>
  <c r="GA78" i="1"/>
  <c r="FZ78" i="1"/>
  <c r="FY78" i="1"/>
  <c r="FW78" i="1"/>
  <c r="FW94" i="1"/>
  <c r="FX78" i="1"/>
  <c r="FT78" i="1"/>
  <c r="FO78" i="1"/>
  <c r="FO179" i="1"/>
  <c r="FS78" i="1"/>
  <c r="FR78" i="1"/>
  <c r="FP78" i="1"/>
  <c r="FQ78" i="1"/>
  <c r="FQ179" i="1"/>
  <c r="FH78" i="1"/>
  <c r="FH94" i="1"/>
  <c r="FB78" i="1"/>
  <c r="FB179" i="1"/>
  <c r="FG78" i="1"/>
  <c r="FF78" i="1"/>
  <c r="FE78" i="1"/>
  <c r="FC78" i="1"/>
  <c r="FC179" i="1"/>
  <c r="FD78" i="1"/>
  <c r="FM78" i="1"/>
  <c r="FJ78" i="1"/>
  <c r="FJ179" i="1"/>
  <c r="FK78" i="1"/>
  <c r="FL78" i="1"/>
  <c r="ES78" i="1"/>
  <c r="EN78" i="1"/>
  <c r="EN179" i="1"/>
  <c r="ER78" i="1"/>
  <c r="EQ78" i="1"/>
  <c r="EO78" i="1"/>
  <c r="EP78" i="1"/>
  <c r="EL78" i="1"/>
  <c r="DV329" i="1"/>
  <c r="DV345" i="1"/>
  <c r="DN78" i="1"/>
  <c r="DM78" i="1"/>
  <c r="DM179" i="1"/>
  <c r="DO78" i="1"/>
  <c r="DP78" i="1"/>
  <c r="DQ78" i="1"/>
  <c r="DR78" i="1"/>
  <c r="DR179" i="1"/>
  <c r="DS78" i="1"/>
  <c r="DT329" i="1"/>
  <c r="DT345" i="1"/>
  <c r="DU329" i="1"/>
  <c r="DU345" i="1"/>
  <c r="DJ78" i="1"/>
  <c r="DF78" i="1"/>
  <c r="DI78" i="1"/>
  <c r="DI94" i="1"/>
  <c r="DG78" i="1"/>
  <c r="DH78" i="1"/>
  <c r="DD78" i="1"/>
  <c r="DD94" i="1"/>
  <c r="CZ78" i="1"/>
  <c r="CZ179" i="1"/>
  <c r="DC78" i="1"/>
  <c r="DA78" i="1"/>
  <c r="DB78" i="1"/>
  <c r="CX78" i="1"/>
  <c r="CS78" i="1"/>
  <c r="CS179" i="1"/>
  <c r="CW78" i="1"/>
  <c r="CV78" i="1"/>
  <c r="CV94" i="1"/>
  <c r="CT78" i="1"/>
  <c r="CT94" i="1"/>
  <c r="CU78" i="1"/>
  <c r="CU179" i="1"/>
  <c r="CI78" i="1"/>
  <c r="CE78" i="1"/>
  <c r="CE179" i="1"/>
  <c r="CH78" i="1"/>
  <c r="CF78" i="1"/>
  <c r="CF94" i="1"/>
  <c r="CG78" i="1"/>
  <c r="BV78" i="1"/>
  <c r="BR78" i="1"/>
  <c r="BU78" i="1"/>
  <c r="BU94" i="1"/>
  <c r="BS78" i="1"/>
  <c r="BT78" i="1"/>
  <c r="BP78" i="1"/>
  <c r="BJ78" i="1"/>
  <c r="BJ179" i="1"/>
  <c r="BO78" i="1"/>
  <c r="BN78" i="1"/>
  <c r="BM78" i="1"/>
  <c r="BM94" i="1"/>
  <c r="BK78" i="1"/>
  <c r="BK94" i="1"/>
  <c r="BL78" i="1"/>
  <c r="BH78" i="1"/>
  <c r="BH94" i="1"/>
  <c r="BD78" i="1"/>
  <c r="BD94" i="1"/>
  <c r="BG78" i="1"/>
  <c r="BG94" i="1"/>
  <c r="BE78" i="1"/>
  <c r="BF78" i="1"/>
  <c r="AT78" i="1"/>
  <c r="AN78" i="1"/>
  <c r="AS78" i="1"/>
  <c r="AS94" i="1"/>
  <c r="AR78" i="1"/>
  <c r="AQ78" i="1"/>
  <c r="AO78" i="1"/>
  <c r="AO94" i="1"/>
  <c r="AP78" i="1"/>
  <c r="AL78" i="1"/>
  <c r="AF78" i="1"/>
  <c r="AK78" i="1"/>
  <c r="AK94" i="1"/>
  <c r="AJ78" i="1"/>
  <c r="AI78" i="1"/>
  <c r="AI94" i="1"/>
  <c r="AG78" i="1"/>
  <c r="AG94" i="1"/>
  <c r="AH78" i="1"/>
  <c r="AH94" i="1"/>
  <c r="AD78" i="1"/>
  <c r="AD94" i="1"/>
  <c r="Y78" i="1"/>
  <c r="Y94" i="1"/>
  <c r="AC78" i="1"/>
  <c r="AC94" i="1"/>
  <c r="AB78" i="1"/>
  <c r="AB94" i="1"/>
  <c r="Z78" i="1"/>
  <c r="AA78" i="1"/>
  <c r="AA94" i="1"/>
  <c r="W78" i="1"/>
  <c r="W94" i="1"/>
  <c r="S78" i="1"/>
  <c r="S179" i="1"/>
  <c r="V78" i="1"/>
  <c r="V94" i="1"/>
  <c r="T78" i="1"/>
  <c r="U78" i="1"/>
  <c r="U94" i="1"/>
  <c r="Q78" i="1"/>
  <c r="Q94" i="1"/>
  <c r="N78" i="1"/>
  <c r="N179" i="1"/>
  <c r="O78" i="1"/>
  <c r="P78" i="1"/>
  <c r="L78" i="1"/>
  <c r="L94" i="1"/>
  <c r="H78" i="1"/>
  <c r="H179" i="1"/>
  <c r="K78" i="1"/>
  <c r="I78" i="1"/>
  <c r="I94" i="1"/>
  <c r="J78" i="1"/>
  <c r="J94" i="1"/>
  <c r="F78" i="1"/>
  <c r="C78" i="1"/>
  <c r="D78" i="1"/>
  <c r="D94" i="1"/>
  <c r="E78" i="1"/>
  <c r="E94" i="1"/>
  <c r="A78" i="1"/>
  <c r="A179" i="1"/>
  <c r="A212" i="1"/>
  <c r="A226" i="1"/>
  <c r="KP77" i="1"/>
  <c r="KJ77" i="1"/>
  <c r="KO77" i="1"/>
  <c r="KN77" i="1"/>
  <c r="KM77" i="1"/>
  <c r="KK77" i="1"/>
  <c r="KL77" i="1"/>
  <c r="KH328" i="1"/>
  <c r="KH344" i="1"/>
  <c r="JX77" i="1"/>
  <c r="JW77" i="1"/>
  <c r="JW178" i="1"/>
  <c r="JY77" i="1"/>
  <c r="JZ77" i="1"/>
  <c r="KA77" i="1"/>
  <c r="KB77" i="1"/>
  <c r="KB178" i="1"/>
  <c r="KC77" i="1"/>
  <c r="KD328" i="1"/>
  <c r="KD344" i="1"/>
  <c r="KE328" i="1"/>
  <c r="KE344" i="1"/>
  <c r="KF328" i="1"/>
  <c r="KF344" i="1"/>
  <c r="KG328" i="1"/>
  <c r="KG344" i="1"/>
  <c r="JI77" i="1"/>
  <c r="JD77" i="1"/>
  <c r="JD178" i="1"/>
  <c r="JH77" i="1"/>
  <c r="JG77" i="1"/>
  <c r="JE77" i="1"/>
  <c r="JF77" i="1"/>
  <c r="JF178" i="1"/>
  <c r="JB328" i="1"/>
  <c r="JB344" i="1"/>
  <c r="IT77" i="1"/>
  <c r="IS77" i="1"/>
  <c r="IS178" i="1"/>
  <c r="IU77" i="1"/>
  <c r="IV77" i="1"/>
  <c r="IW77" i="1"/>
  <c r="IX77" i="1"/>
  <c r="IY77" i="1"/>
  <c r="IZ328" i="1"/>
  <c r="IZ344" i="1"/>
  <c r="JA328" i="1"/>
  <c r="JA344" i="1"/>
  <c r="HR77" i="1"/>
  <c r="HL77" i="1"/>
  <c r="HL178" i="1"/>
  <c r="HQ77" i="1"/>
  <c r="HP77" i="1"/>
  <c r="HO77" i="1"/>
  <c r="HM77" i="1"/>
  <c r="HN77" i="1"/>
  <c r="HJ77" i="1"/>
  <c r="HG77" i="1"/>
  <c r="HH77" i="1"/>
  <c r="HI77" i="1"/>
  <c r="HE77" i="1"/>
  <c r="HB77" i="1"/>
  <c r="HB178" i="1"/>
  <c r="HC77" i="1"/>
  <c r="HD77" i="1"/>
  <c r="GZ77" i="1"/>
  <c r="GT77" i="1"/>
  <c r="GY77" i="1"/>
  <c r="GX77" i="1"/>
  <c r="GW77" i="1"/>
  <c r="GU77" i="1"/>
  <c r="GV77" i="1"/>
  <c r="IA328" i="1"/>
  <c r="IA344" i="1"/>
  <c r="HU77" i="1"/>
  <c r="HT77" i="1"/>
  <c r="HV77" i="1"/>
  <c r="HW77" i="1"/>
  <c r="HX77" i="1"/>
  <c r="HY77" i="1"/>
  <c r="HY178" i="1"/>
  <c r="HZ77" i="1"/>
  <c r="GR77" i="1"/>
  <c r="GL77" i="1"/>
  <c r="GL178" i="1"/>
  <c r="GQ77" i="1"/>
  <c r="GP77" i="1"/>
  <c r="GO77" i="1"/>
  <c r="GM77" i="1"/>
  <c r="GN77" i="1"/>
  <c r="GJ77" i="1"/>
  <c r="GD77" i="1"/>
  <c r="GI77" i="1"/>
  <c r="GH77" i="1"/>
  <c r="GG77" i="1"/>
  <c r="GE77" i="1"/>
  <c r="GF77" i="1"/>
  <c r="GB77" i="1"/>
  <c r="FV77" i="1"/>
  <c r="FV178" i="1"/>
  <c r="GA77" i="1"/>
  <c r="FZ77" i="1"/>
  <c r="FY77" i="1"/>
  <c r="FW77" i="1"/>
  <c r="FX77" i="1"/>
  <c r="FT77" i="1"/>
  <c r="FT93" i="1"/>
  <c r="FO77" i="1"/>
  <c r="FS77" i="1"/>
  <c r="FR77" i="1"/>
  <c r="FP77" i="1"/>
  <c r="FQ77" i="1"/>
  <c r="FH77" i="1"/>
  <c r="FB77" i="1"/>
  <c r="FB178" i="1"/>
  <c r="FG77" i="1"/>
  <c r="FF77" i="1"/>
  <c r="FE77" i="1"/>
  <c r="FC77" i="1"/>
  <c r="FD77" i="1"/>
  <c r="FM77" i="1"/>
  <c r="FJ77" i="1"/>
  <c r="FJ178" i="1"/>
  <c r="FK77" i="1"/>
  <c r="FL77" i="1"/>
  <c r="ES77" i="1"/>
  <c r="EN77" i="1"/>
  <c r="ER77" i="1"/>
  <c r="EQ77" i="1"/>
  <c r="EO77" i="1"/>
  <c r="EP77" i="1"/>
  <c r="EL77" i="1"/>
  <c r="DV328" i="1"/>
  <c r="DV344" i="1"/>
  <c r="DN77" i="1"/>
  <c r="DM77" i="1"/>
  <c r="DO77" i="1"/>
  <c r="DP77" i="1"/>
  <c r="DQ77" i="1"/>
  <c r="DR77" i="1"/>
  <c r="DS77" i="1"/>
  <c r="DT328" i="1"/>
  <c r="DT344" i="1"/>
  <c r="DU328" i="1"/>
  <c r="DU344" i="1"/>
  <c r="DJ77" i="1"/>
  <c r="DF77" i="1"/>
  <c r="DI77" i="1"/>
  <c r="DG77" i="1"/>
  <c r="DG93" i="1"/>
  <c r="DH77" i="1"/>
  <c r="DD77" i="1"/>
  <c r="CZ77" i="1"/>
  <c r="DC77" i="1"/>
  <c r="DA77" i="1"/>
  <c r="DB77" i="1"/>
  <c r="CX77" i="1"/>
  <c r="CS77" i="1"/>
  <c r="CW77" i="1"/>
  <c r="CV77" i="1"/>
  <c r="CT77" i="1"/>
  <c r="CU77" i="1"/>
  <c r="CU178" i="1"/>
  <c r="CI77" i="1"/>
  <c r="CE77" i="1"/>
  <c r="CH77" i="1"/>
  <c r="CF77" i="1"/>
  <c r="CG77" i="1"/>
  <c r="BV77" i="1"/>
  <c r="BR77" i="1"/>
  <c r="BU77" i="1"/>
  <c r="BS77" i="1"/>
  <c r="BT77" i="1"/>
  <c r="BP77" i="1"/>
  <c r="BJ77" i="1"/>
  <c r="BJ178" i="1"/>
  <c r="BO77" i="1"/>
  <c r="BN77" i="1"/>
  <c r="BM77" i="1"/>
  <c r="BK77" i="1"/>
  <c r="BL77" i="1"/>
  <c r="BH77" i="1"/>
  <c r="BD77" i="1"/>
  <c r="BD178" i="1"/>
  <c r="BG77" i="1"/>
  <c r="BE77" i="1"/>
  <c r="BF77" i="1"/>
  <c r="AT77" i="1"/>
  <c r="AT93" i="1"/>
  <c r="AN77" i="1"/>
  <c r="AS77" i="1"/>
  <c r="AR77" i="1"/>
  <c r="AQ77" i="1"/>
  <c r="AQ93" i="1"/>
  <c r="AO77" i="1"/>
  <c r="AP77" i="1"/>
  <c r="AL77" i="1"/>
  <c r="AF77" i="1"/>
  <c r="AK77" i="1"/>
  <c r="AJ77" i="1"/>
  <c r="AI77" i="1"/>
  <c r="AG77" i="1"/>
  <c r="AG93" i="1"/>
  <c r="AH77" i="1"/>
  <c r="AH93" i="1"/>
  <c r="AD77" i="1"/>
  <c r="Y77" i="1"/>
  <c r="AC77" i="1"/>
  <c r="AB77" i="1"/>
  <c r="Z77" i="1"/>
  <c r="AA77" i="1"/>
  <c r="W77" i="1"/>
  <c r="S77" i="1"/>
  <c r="S178" i="1"/>
  <c r="V77" i="1"/>
  <c r="T77" i="1"/>
  <c r="U77" i="1"/>
  <c r="Q77" i="1"/>
  <c r="N77" i="1"/>
  <c r="N178" i="1"/>
  <c r="P77" i="1"/>
  <c r="P93" i="1"/>
  <c r="L77" i="1"/>
  <c r="H77" i="1"/>
  <c r="H178" i="1"/>
  <c r="K77" i="1"/>
  <c r="I77" i="1"/>
  <c r="I93" i="1"/>
  <c r="J77" i="1"/>
  <c r="F77" i="1"/>
  <c r="C77" i="1"/>
  <c r="D77" i="1"/>
  <c r="D93" i="1"/>
  <c r="E77" i="1"/>
  <c r="A77" i="1"/>
  <c r="A178" i="1"/>
  <c r="KP76" i="1"/>
  <c r="KJ76" i="1"/>
  <c r="KJ177" i="1"/>
  <c r="KO76" i="1"/>
  <c r="KN76" i="1"/>
  <c r="KM76" i="1"/>
  <c r="KK76" i="1"/>
  <c r="KL76" i="1"/>
  <c r="KL92" i="1"/>
  <c r="KH327" i="1"/>
  <c r="KH343" i="1"/>
  <c r="JX76" i="1"/>
  <c r="JW76" i="1"/>
  <c r="JX177" i="1"/>
  <c r="JY76" i="1"/>
  <c r="JZ76" i="1"/>
  <c r="KB76" i="1"/>
  <c r="KC76" i="1"/>
  <c r="KD327" i="1"/>
  <c r="KD343" i="1"/>
  <c r="KE327" i="1"/>
  <c r="KE343" i="1"/>
  <c r="KF327" i="1"/>
  <c r="KF343" i="1"/>
  <c r="KG327" i="1"/>
  <c r="KG343" i="1"/>
  <c r="JI76" i="1"/>
  <c r="JD76" i="1"/>
  <c r="JD177" i="1"/>
  <c r="JH76" i="1"/>
  <c r="JG76" i="1"/>
  <c r="JG92" i="1"/>
  <c r="JE76" i="1"/>
  <c r="JF76" i="1"/>
  <c r="JF177" i="1"/>
  <c r="JB327" i="1"/>
  <c r="JB343" i="1"/>
  <c r="IT76" i="1"/>
  <c r="IS76" i="1"/>
  <c r="IS177" i="1"/>
  <c r="IU76" i="1"/>
  <c r="IV76" i="1"/>
  <c r="IW76" i="1"/>
  <c r="IX76" i="1"/>
  <c r="IY76" i="1"/>
  <c r="IZ327" i="1"/>
  <c r="IZ343" i="1"/>
  <c r="JA327" i="1"/>
  <c r="JA343" i="1"/>
  <c r="HR76" i="1"/>
  <c r="HL76" i="1"/>
  <c r="HL177" i="1"/>
  <c r="HQ76" i="1"/>
  <c r="HP76" i="1"/>
  <c r="HO76" i="1"/>
  <c r="HM76" i="1"/>
  <c r="HN76" i="1"/>
  <c r="HJ76" i="1"/>
  <c r="HG76" i="1"/>
  <c r="HH76" i="1"/>
  <c r="HI76" i="1"/>
  <c r="HE76" i="1"/>
  <c r="HB76" i="1"/>
  <c r="HB177" i="1"/>
  <c r="HC76" i="1"/>
  <c r="HD76" i="1"/>
  <c r="GZ76" i="1"/>
  <c r="GT76" i="1"/>
  <c r="GT177" i="1"/>
  <c r="GY76" i="1"/>
  <c r="GX76" i="1"/>
  <c r="GW76" i="1"/>
  <c r="GU76" i="1"/>
  <c r="GV76" i="1"/>
  <c r="IA327" i="1"/>
  <c r="IA343" i="1"/>
  <c r="HU76" i="1"/>
  <c r="HT76" i="1"/>
  <c r="HT177" i="1"/>
  <c r="HV76" i="1"/>
  <c r="HW76" i="1"/>
  <c r="HX76" i="1"/>
  <c r="HY76" i="1"/>
  <c r="HY177" i="1"/>
  <c r="HZ76" i="1"/>
  <c r="GR76" i="1"/>
  <c r="GL76" i="1"/>
  <c r="GL177" i="1"/>
  <c r="GQ76" i="1"/>
  <c r="GP76" i="1"/>
  <c r="GO76" i="1"/>
  <c r="GM76" i="1"/>
  <c r="GM177" i="1"/>
  <c r="GN76" i="1"/>
  <c r="GJ76" i="1"/>
  <c r="GD76" i="1"/>
  <c r="GD177" i="1"/>
  <c r="GI76" i="1"/>
  <c r="GH76" i="1"/>
  <c r="GG76" i="1"/>
  <c r="GE76" i="1"/>
  <c r="GE92" i="1"/>
  <c r="GF76" i="1"/>
  <c r="GB76" i="1"/>
  <c r="FV76" i="1"/>
  <c r="FV177" i="1"/>
  <c r="GA76" i="1"/>
  <c r="FZ76" i="1"/>
  <c r="FY76" i="1"/>
  <c r="FW76" i="1"/>
  <c r="FX76" i="1"/>
  <c r="FT76" i="1"/>
  <c r="FO76" i="1"/>
  <c r="FS76" i="1"/>
  <c r="FR76" i="1"/>
  <c r="FP76" i="1"/>
  <c r="FQ76" i="1"/>
  <c r="FH76" i="1"/>
  <c r="FB76" i="1"/>
  <c r="FG76" i="1"/>
  <c r="FF76" i="1"/>
  <c r="FE76" i="1"/>
  <c r="FC76" i="1"/>
  <c r="FC177" i="1"/>
  <c r="FD76" i="1"/>
  <c r="FM76" i="1"/>
  <c r="FJ76" i="1"/>
  <c r="FK76" i="1"/>
  <c r="FL76" i="1"/>
  <c r="ES76" i="1"/>
  <c r="EN76" i="1"/>
  <c r="ER76" i="1"/>
  <c r="ER92" i="1"/>
  <c r="EQ76" i="1"/>
  <c r="EO76" i="1"/>
  <c r="EP76" i="1"/>
  <c r="EL76" i="1"/>
  <c r="EL177" i="1"/>
  <c r="DV327" i="1"/>
  <c r="DV343" i="1"/>
  <c r="DN76" i="1"/>
  <c r="DM76" i="1"/>
  <c r="DO76" i="1"/>
  <c r="DP76" i="1"/>
  <c r="DQ76" i="1"/>
  <c r="DR76" i="1"/>
  <c r="DS76" i="1"/>
  <c r="DT327" i="1"/>
  <c r="DT343" i="1"/>
  <c r="DU327" i="1"/>
  <c r="DU343" i="1"/>
  <c r="DJ76" i="1"/>
  <c r="DF76" i="1"/>
  <c r="DI76" i="1"/>
  <c r="DG76" i="1"/>
  <c r="DH76" i="1"/>
  <c r="DD76" i="1"/>
  <c r="CZ76" i="1"/>
  <c r="DC76" i="1"/>
  <c r="DA76" i="1"/>
  <c r="DB76" i="1"/>
  <c r="CX76" i="1"/>
  <c r="CS76" i="1"/>
  <c r="CW76" i="1"/>
  <c r="CV76" i="1"/>
  <c r="CT76" i="1"/>
  <c r="CU76" i="1"/>
  <c r="CU177" i="1"/>
  <c r="CI76" i="1"/>
  <c r="CE76" i="1"/>
  <c r="CH76" i="1"/>
  <c r="CF76" i="1"/>
  <c r="CG76" i="1"/>
  <c r="BV76" i="1"/>
  <c r="BR76" i="1"/>
  <c r="BU76" i="1"/>
  <c r="BS76" i="1"/>
  <c r="BT76" i="1"/>
  <c r="BP76" i="1"/>
  <c r="BJ76" i="1"/>
  <c r="BO76" i="1"/>
  <c r="BN76" i="1"/>
  <c r="BM76" i="1"/>
  <c r="BK76" i="1"/>
  <c r="BL76" i="1"/>
  <c r="BL177" i="1"/>
  <c r="BL190" i="1"/>
  <c r="BH76" i="1"/>
  <c r="BD76" i="1"/>
  <c r="BG76" i="1"/>
  <c r="BE76" i="1"/>
  <c r="BF76" i="1"/>
  <c r="AT76" i="1"/>
  <c r="AN76" i="1"/>
  <c r="AN177" i="1"/>
  <c r="AS76" i="1"/>
  <c r="AR76" i="1"/>
  <c r="AQ76" i="1"/>
  <c r="AO76" i="1"/>
  <c r="AO177" i="1"/>
  <c r="AP76" i="1"/>
  <c r="AL76" i="1"/>
  <c r="AF76" i="1"/>
  <c r="AK76" i="1"/>
  <c r="AJ76" i="1"/>
  <c r="AI76" i="1"/>
  <c r="AG76" i="1"/>
  <c r="AH76" i="1"/>
  <c r="AD76" i="1"/>
  <c r="Y76" i="1"/>
  <c r="AC76" i="1"/>
  <c r="AB76" i="1"/>
  <c r="Z76" i="1"/>
  <c r="AA76" i="1"/>
  <c r="W76" i="1"/>
  <c r="S76" i="1"/>
  <c r="V76" i="1"/>
  <c r="T76" i="1"/>
  <c r="U76" i="1"/>
  <c r="Q76" i="1"/>
  <c r="N76" i="1"/>
  <c r="N177" i="1"/>
  <c r="O76" i="1"/>
  <c r="P76" i="1"/>
  <c r="L76" i="1"/>
  <c r="H76" i="1"/>
  <c r="H177" i="1"/>
  <c r="K76" i="1"/>
  <c r="I76" i="1"/>
  <c r="J76" i="1"/>
  <c r="F76" i="1"/>
  <c r="C76" i="1"/>
  <c r="C177" i="1"/>
  <c r="D76" i="1"/>
  <c r="E76" i="1"/>
  <c r="A76" i="1"/>
  <c r="A177" i="1"/>
  <c r="KP75" i="1"/>
  <c r="KP91" i="1"/>
  <c r="KJ75" i="1"/>
  <c r="KO75" i="1"/>
  <c r="KN75" i="1"/>
  <c r="KN91" i="1"/>
  <c r="KM75" i="1"/>
  <c r="KM91" i="1"/>
  <c r="KK75" i="1"/>
  <c r="KL75" i="1"/>
  <c r="KH326" i="1"/>
  <c r="KH342" i="1"/>
  <c r="JX75" i="1"/>
  <c r="JW75" i="1"/>
  <c r="JY75" i="1"/>
  <c r="JY91" i="1"/>
  <c r="JZ75" i="1"/>
  <c r="JZ91" i="1"/>
  <c r="KA75" i="1"/>
  <c r="KB75" i="1"/>
  <c r="KB176" i="1"/>
  <c r="KC75" i="1"/>
  <c r="KC91" i="1"/>
  <c r="KD326" i="1"/>
  <c r="KD342" i="1"/>
  <c r="KE326" i="1"/>
  <c r="KE342" i="1"/>
  <c r="KF326" i="1"/>
  <c r="KF342" i="1"/>
  <c r="KG326" i="1"/>
  <c r="KG342" i="1"/>
  <c r="JI75" i="1"/>
  <c r="JD75" i="1"/>
  <c r="JH75" i="1"/>
  <c r="JH91" i="1"/>
  <c r="JG75" i="1"/>
  <c r="JG91" i="1"/>
  <c r="JE75" i="1"/>
  <c r="JF75" i="1"/>
  <c r="JB326" i="1"/>
  <c r="JB342" i="1"/>
  <c r="IT75" i="1"/>
  <c r="IS75" i="1"/>
  <c r="IU75" i="1"/>
  <c r="IU91" i="1"/>
  <c r="IV75" i="1"/>
  <c r="IV91" i="1"/>
  <c r="IW75" i="1"/>
  <c r="IX75" i="1"/>
  <c r="IX91" i="1"/>
  <c r="IY75" i="1"/>
  <c r="IY91" i="1"/>
  <c r="IZ326" i="1"/>
  <c r="IZ342" i="1"/>
  <c r="JA326" i="1"/>
  <c r="JA342" i="1"/>
  <c r="HR75" i="1"/>
  <c r="HR91" i="1"/>
  <c r="HL75" i="1"/>
  <c r="HQ75" i="1"/>
  <c r="HP75" i="1"/>
  <c r="HP91" i="1"/>
  <c r="HO75" i="1"/>
  <c r="HO91" i="1"/>
  <c r="HM75" i="1"/>
  <c r="HM91" i="1"/>
  <c r="HN75" i="1"/>
  <c r="HJ75" i="1"/>
  <c r="HG75" i="1"/>
  <c r="HH75" i="1"/>
  <c r="HH91" i="1"/>
  <c r="HI75" i="1"/>
  <c r="HE75" i="1"/>
  <c r="HB75" i="1"/>
  <c r="HB176" i="1"/>
  <c r="HC75" i="1"/>
  <c r="HC91" i="1"/>
  <c r="HD75" i="1"/>
  <c r="GZ75" i="1"/>
  <c r="GT75" i="1"/>
  <c r="GT176" i="1"/>
  <c r="GY75" i="1"/>
  <c r="GX75" i="1"/>
  <c r="GW75" i="1"/>
  <c r="GU75" i="1"/>
  <c r="GU176" i="1"/>
  <c r="GV75" i="1"/>
  <c r="GV91" i="1"/>
  <c r="IA326" i="1"/>
  <c r="IA342" i="1"/>
  <c r="HU75" i="1"/>
  <c r="HT75" i="1"/>
  <c r="HT91" i="1"/>
  <c r="HV75" i="1"/>
  <c r="HV91" i="1"/>
  <c r="HW75" i="1"/>
  <c r="HX75" i="1"/>
  <c r="HY75" i="1"/>
  <c r="HZ75" i="1"/>
  <c r="GR75" i="1"/>
  <c r="GL75" i="1"/>
  <c r="GQ75" i="1"/>
  <c r="GP75" i="1"/>
  <c r="GP91" i="1"/>
  <c r="GO75" i="1"/>
  <c r="GM75" i="1"/>
  <c r="GN75" i="1"/>
  <c r="GN91" i="1"/>
  <c r="GJ75" i="1"/>
  <c r="GD75" i="1"/>
  <c r="GI75" i="1"/>
  <c r="GH75" i="1"/>
  <c r="GH91" i="1"/>
  <c r="GG75" i="1"/>
  <c r="GG91" i="1"/>
  <c r="GE75" i="1"/>
  <c r="GE176" i="1"/>
  <c r="GF75" i="1"/>
  <c r="GB75" i="1"/>
  <c r="FV75" i="1"/>
  <c r="GA75" i="1"/>
  <c r="FZ75" i="1"/>
  <c r="FY75" i="1"/>
  <c r="FY91" i="1"/>
  <c r="FW75" i="1"/>
  <c r="FW91" i="1"/>
  <c r="FX75" i="1"/>
  <c r="FT75" i="1"/>
  <c r="FO75" i="1"/>
  <c r="FS75" i="1"/>
  <c r="FS91" i="1"/>
  <c r="FR75" i="1"/>
  <c r="FP75" i="1"/>
  <c r="FQ75" i="1"/>
  <c r="FH75" i="1"/>
  <c r="FH91" i="1"/>
  <c r="FB75" i="1"/>
  <c r="FG75" i="1"/>
  <c r="FF75" i="1"/>
  <c r="FE75" i="1"/>
  <c r="FE91" i="1"/>
  <c r="FC75" i="1"/>
  <c r="FD75" i="1"/>
  <c r="FM75" i="1"/>
  <c r="FJ75" i="1"/>
  <c r="FJ176" i="1"/>
  <c r="FK75" i="1"/>
  <c r="FL75" i="1"/>
  <c r="ES75" i="1"/>
  <c r="ES91" i="1"/>
  <c r="EN75" i="1"/>
  <c r="EN91" i="1"/>
  <c r="ER75" i="1"/>
  <c r="EQ75" i="1"/>
  <c r="EO75" i="1"/>
  <c r="EP75" i="1"/>
  <c r="EP91" i="1"/>
  <c r="EL75" i="1"/>
  <c r="DV326" i="1"/>
  <c r="DV342" i="1"/>
  <c r="DN75" i="1"/>
  <c r="DN91" i="1"/>
  <c r="DM75" i="1"/>
  <c r="DO75" i="1"/>
  <c r="DP75" i="1"/>
  <c r="DQ75" i="1"/>
  <c r="DR75" i="1"/>
  <c r="DS75" i="1"/>
  <c r="DT326" i="1"/>
  <c r="DT342" i="1"/>
  <c r="DU326" i="1"/>
  <c r="DU342" i="1"/>
  <c r="DJ75" i="1"/>
  <c r="DF75" i="1"/>
  <c r="DI75" i="1"/>
  <c r="DG75" i="1"/>
  <c r="DG91" i="1"/>
  <c r="DH75" i="1"/>
  <c r="DD75" i="1"/>
  <c r="CZ75" i="1"/>
  <c r="DC75" i="1"/>
  <c r="DC91" i="1"/>
  <c r="DA75" i="1"/>
  <c r="DB75" i="1"/>
  <c r="CX75" i="1"/>
  <c r="CS75" i="1"/>
  <c r="CS91" i="1"/>
  <c r="CW75" i="1"/>
  <c r="CW91" i="1"/>
  <c r="CV75" i="1"/>
  <c r="CT75" i="1"/>
  <c r="CU75" i="1"/>
  <c r="CU91" i="1"/>
  <c r="CI75" i="1"/>
  <c r="CI91" i="1"/>
  <c r="CE75" i="1"/>
  <c r="CE176" i="1"/>
  <c r="CH75" i="1"/>
  <c r="CF75" i="1"/>
  <c r="CF91" i="1"/>
  <c r="CG75" i="1"/>
  <c r="BV75" i="1"/>
  <c r="BR75" i="1"/>
  <c r="BU75" i="1"/>
  <c r="BU176" i="1"/>
  <c r="BS75" i="1"/>
  <c r="BT75" i="1"/>
  <c r="BP75" i="1"/>
  <c r="BJ75" i="1"/>
  <c r="BO75" i="1"/>
  <c r="BO91" i="1"/>
  <c r="BN75" i="1"/>
  <c r="BM75" i="1"/>
  <c r="BK75" i="1"/>
  <c r="BK176" i="1"/>
  <c r="BK189" i="1"/>
  <c r="BK209" i="1"/>
  <c r="BL75" i="1"/>
  <c r="BL91" i="1"/>
  <c r="BH75" i="1"/>
  <c r="BD75" i="1"/>
  <c r="BG75" i="1"/>
  <c r="BE75" i="1"/>
  <c r="BF75" i="1"/>
  <c r="AT75" i="1"/>
  <c r="AN75" i="1"/>
  <c r="AS75" i="1"/>
  <c r="AR75" i="1"/>
  <c r="AQ75" i="1"/>
  <c r="AO75" i="1"/>
  <c r="AO91" i="1"/>
  <c r="AP75" i="1"/>
  <c r="AP91" i="1"/>
  <c r="AL75" i="1"/>
  <c r="AF75" i="1"/>
  <c r="AK75" i="1"/>
  <c r="AK91" i="1"/>
  <c r="AJ75" i="1"/>
  <c r="AJ91" i="1"/>
  <c r="AI75" i="1"/>
  <c r="AG75" i="1"/>
  <c r="AG176" i="1"/>
  <c r="AH75" i="1"/>
  <c r="AH91" i="1"/>
  <c r="AD75" i="1"/>
  <c r="Y75" i="1"/>
  <c r="AC75" i="1"/>
  <c r="AB75" i="1"/>
  <c r="AB91" i="1"/>
  <c r="Z75" i="1"/>
  <c r="Z91" i="1"/>
  <c r="AA75" i="1"/>
  <c r="W75" i="1"/>
  <c r="S75" i="1"/>
  <c r="S176" i="1"/>
  <c r="V75" i="1"/>
  <c r="T75" i="1"/>
  <c r="U75" i="1"/>
  <c r="Q75" i="1"/>
  <c r="Q91" i="1"/>
  <c r="N75" i="1"/>
  <c r="N176" i="1"/>
  <c r="O75" i="1"/>
  <c r="P75" i="1"/>
  <c r="L75" i="1"/>
  <c r="L91" i="1"/>
  <c r="H75" i="1"/>
  <c r="K75" i="1"/>
  <c r="I75" i="1"/>
  <c r="J75" i="1"/>
  <c r="J91" i="1"/>
  <c r="F75" i="1"/>
  <c r="F91" i="1"/>
  <c r="C75" i="1"/>
  <c r="D75" i="1"/>
  <c r="D91" i="1"/>
  <c r="E75" i="1"/>
  <c r="E91" i="1"/>
  <c r="A75" i="1"/>
  <c r="A176" i="1"/>
  <c r="KP74" i="1"/>
  <c r="KP90" i="1"/>
  <c r="KJ74" i="1"/>
  <c r="KJ175" i="1"/>
  <c r="KO74" i="1"/>
  <c r="KN74" i="1"/>
  <c r="KM74" i="1"/>
  <c r="KK74" i="1"/>
  <c r="KK90" i="1"/>
  <c r="KL74" i="1"/>
  <c r="KH325" i="1"/>
  <c r="KH341" i="1"/>
  <c r="JX74" i="1"/>
  <c r="JW74" i="1"/>
  <c r="JY74" i="1"/>
  <c r="JZ74" i="1"/>
  <c r="KA74" i="1"/>
  <c r="KB74" i="1"/>
  <c r="KC74" i="1"/>
  <c r="KD325" i="1"/>
  <c r="KD341" i="1"/>
  <c r="KE325" i="1"/>
  <c r="KE341" i="1"/>
  <c r="KF325" i="1"/>
  <c r="KF341" i="1"/>
  <c r="KG325" i="1"/>
  <c r="KG341" i="1"/>
  <c r="JI74" i="1"/>
  <c r="JD74" i="1"/>
  <c r="JD175" i="1"/>
  <c r="JH74" i="1"/>
  <c r="JG74" i="1"/>
  <c r="JE74" i="1"/>
  <c r="JF74" i="1"/>
  <c r="JF175" i="1"/>
  <c r="JB325" i="1"/>
  <c r="JB341" i="1"/>
  <c r="IT74" i="1"/>
  <c r="IS74" i="1"/>
  <c r="IU74" i="1"/>
  <c r="IV74" i="1"/>
  <c r="IV90" i="1"/>
  <c r="IW74" i="1"/>
  <c r="IX74" i="1"/>
  <c r="IX90" i="1"/>
  <c r="IY74" i="1"/>
  <c r="IZ325" i="1"/>
  <c r="IZ341" i="1"/>
  <c r="JA325" i="1"/>
  <c r="JA341" i="1"/>
  <c r="HR74" i="1"/>
  <c r="HL74" i="1"/>
  <c r="HQ74" i="1"/>
  <c r="HQ90" i="1"/>
  <c r="HP74" i="1"/>
  <c r="HP90" i="1"/>
  <c r="HO74" i="1"/>
  <c r="HM74" i="1"/>
  <c r="HN74" i="1"/>
  <c r="HJ74" i="1"/>
  <c r="HG74" i="1"/>
  <c r="HH74" i="1"/>
  <c r="HI74" i="1"/>
  <c r="HE74" i="1"/>
  <c r="HE90" i="1"/>
  <c r="HB74" i="1"/>
  <c r="HC74" i="1"/>
  <c r="HC90" i="1"/>
  <c r="HD74" i="1"/>
  <c r="GZ74" i="1"/>
  <c r="GT74" i="1"/>
  <c r="GY74" i="1"/>
  <c r="GX74" i="1"/>
  <c r="GW74" i="1"/>
  <c r="GU74" i="1"/>
  <c r="GV74" i="1"/>
  <c r="IA325" i="1"/>
  <c r="IA341" i="1"/>
  <c r="GR74" i="1"/>
  <c r="GL74" i="1"/>
  <c r="GQ74" i="1"/>
  <c r="GQ90" i="1"/>
  <c r="GP74" i="1"/>
  <c r="GO74" i="1"/>
  <c r="GM74" i="1"/>
  <c r="GM175" i="1"/>
  <c r="GN74" i="1"/>
  <c r="GJ74" i="1"/>
  <c r="GD74" i="1"/>
  <c r="GD175" i="1"/>
  <c r="GI74" i="1"/>
  <c r="GH74" i="1"/>
  <c r="GG74" i="1"/>
  <c r="GE74" i="1"/>
  <c r="GE175" i="1"/>
  <c r="GF74" i="1"/>
  <c r="FT74" i="1"/>
  <c r="FO74" i="1"/>
  <c r="FS74" i="1"/>
  <c r="FS90" i="1"/>
  <c r="FR74" i="1"/>
  <c r="FP74" i="1"/>
  <c r="FP90" i="1"/>
  <c r="FQ74" i="1"/>
  <c r="FQ175" i="1"/>
  <c r="FM74" i="1"/>
  <c r="FJ74" i="1"/>
  <c r="FK74" i="1"/>
  <c r="FL74" i="1"/>
  <c r="ES74" i="1"/>
  <c r="EN74" i="1"/>
  <c r="ER74" i="1"/>
  <c r="ER90" i="1"/>
  <c r="EQ74" i="1"/>
  <c r="EO74" i="1"/>
  <c r="EP74" i="1"/>
  <c r="EL74" i="1"/>
  <c r="DV325" i="1"/>
  <c r="DV341" i="1"/>
  <c r="DN74" i="1"/>
  <c r="DM74" i="1"/>
  <c r="DM175" i="1"/>
  <c r="DO74" i="1"/>
  <c r="DP74" i="1"/>
  <c r="DQ74" i="1"/>
  <c r="DR74" i="1"/>
  <c r="DR175" i="1"/>
  <c r="DS74" i="1"/>
  <c r="DT325" i="1"/>
  <c r="DT341" i="1"/>
  <c r="DU325" i="1"/>
  <c r="DU341" i="1"/>
  <c r="DJ74" i="1"/>
  <c r="DJ90" i="1"/>
  <c r="DF74" i="1"/>
  <c r="DF90" i="1"/>
  <c r="DI74" i="1"/>
  <c r="DG74" i="1"/>
  <c r="DH74" i="1"/>
  <c r="DD74" i="1"/>
  <c r="CZ74" i="1"/>
  <c r="DC74" i="1"/>
  <c r="DA74" i="1"/>
  <c r="DA90" i="1"/>
  <c r="DB74" i="1"/>
  <c r="CX74" i="1"/>
  <c r="CS74" i="1"/>
  <c r="CW74" i="1"/>
  <c r="CV74" i="1"/>
  <c r="CV90" i="1"/>
  <c r="CT74" i="1"/>
  <c r="CU74" i="1"/>
  <c r="CU175" i="1"/>
  <c r="CI74" i="1"/>
  <c r="CI90" i="1"/>
  <c r="CE74" i="1"/>
  <c r="CH74" i="1"/>
  <c r="CF74" i="1"/>
  <c r="CG74" i="1"/>
  <c r="BV74" i="1"/>
  <c r="BR74" i="1"/>
  <c r="BR175" i="1"/>
  <c r="BU74" i="1"/>
  <c r="BS74" i="1"/>
  <c r="BS90" i="1"/>
  <c r="BT74" i="1"/>
  <c r="BH74" i="1"/>
  <c r="BD74" i="1"/>
  <c r="BD175" i="1"/>
  <c r="BG74" i="1"/>
  <c r="BG90" i="1"/>
  <c r="BE74" i="1"/>
  <c r="BF74" i="1"/>
  <c r="AT74" i="1"/>
  <c r="AN74" i="1"/>
  <c r="AN90" i="1"/>
  <c r="AS74" i="1"/>
  <c r="AR74" i="1"/>
  <c r="AQ74" i="1"/>
  <c r="AO74" i="1"/>
  <c r="AO90" i="1"/>
  <c r="AP74" i="1"/>
  <c r="AL74" i="1"/>
  <c r="AF74" i="1"/>
  <c r="AK74" i="1"/>
  <c r="AK90" i="1"/>
  <c r="AJ74" i="1"/>
  <c r="AI74" i="1"/>
  <c r="AG74" i="1"/>
  <c r="AH74" i="1"/>
  <c r="AH90" i="1"/>
  <c r="AD74" i="1"/>
  <c r="Y74" i="1"/>
  <c r="AC74" i="1"/>
  <c r="AC90" i="1"/>
  <c r="AB74" i="1"/>
  <c r="AB90" i="1"/>
  <c r="Z74" i="1"/>
  <c r="AA74" i="1"/>
  <c r="W74" i="1"/>
  <c r="S74" i="1"/>
  <c r="V74" i="1"/>
  <c r="T74" i="1"/>
  <c r="U74" i="1"/>
  <c r="U90" i="1"/>
  <c r="Q74" i="1"/>
  <c r="Q90" i="1"/>
  <c r="N74" i="1"/>
  <c r="O74" i="1"/>
  <c r="P74" i="1"/>
  <c r="P90" i="1"/>
  <c r="L74" i="1"/>
  <c r="L90" i="1"/>
  <c r="H74" i="1"/>
  <c r="K74" i="1"/>
  <c r="I74" i="1"/>
  <c r="J74" i="1"/>
  <c r="J90" i="1"/>
  <c r="F74" i="1"/>
  <c r="C74" i="1"/>
  <c r="D74" i="1"/>
  <c r="D175" i="1"/>
  <c r="E74" i="1"/>
  <c r="E90" i="1"/>
  <c r="A74" i="1"/>
  <c r="A175" i="1"/>
  <c r="A208" i="1"/>
  <c r="KP73" i="1"/>
  <c r="KJ73" i="1"/>
  <c r="KJ174" i="1"/>
  <c r="KO73" i="1"/>
  <c r="KN73" i="1"/>
  <c r="KM73" i="1"/>
  <c r="KK73" i="1"/>
  <c r="KL73" i="1"/>
  <c r="KH324" i="1"/>
  <c r="KH340" i="1"/>
  <c r="JX73" i="1"/>
  <c r="JW73" i="1"/>
  <c r="JY73" i="1"/>
  <c r="JZ73" i="1"/>
  <c r="KA73" i="1"/>
  <c r="KB73" i="1"/>
  <c r="KB174" i="1"/>
  <c r="KC73" i="1"/>
  <c r="KD324" i="1"/>
  <c r="KD340" i="1"/>
  <c r="KE324" i="1"/>
  <c r="KE340" i="1"/>
  <c r="KF324" i="1"/>
  <c r="KF340" i="1"/>
  <c r="KG324" i="1"/>
  <c r="KG340" i="1"/>
  <c r="JI73" i="1"/>
  <c r="JD73" i="1"/>
  <c r="JH73" i="1"/>
  <c r="JG73" i="1"/>
  <c r="JE73" i="1"/>
  <c r="JF73" i="1"/>
  <c r="JB324" i="1"/>
  <c r="JB340" i="1"/>
  <c r="IT73" i="1"/>
  <c r="IS73" i="1"/>
  <c r="IS174" i="1"/>
  <c r="IU73" i="1"/>
  <c r="IV73" i="1"/>
  <c r="IW73" i="1"/>
  <c r="IX73" i="1"/>
  <c r="IY73" i="1"/>
  <c r="IZ324" i="1"/>
  <c r="IZ340" i="1"/>
  <c r="JA324" i="1"/>
  <c r="JA340" i="1"/>
  <c r="HR73" i="1"/>
  <c r="HL73" i="1"/>
  <c r="HL174" i="1"/>
  <c r="HQ73" i="1"/>
  <c r="HP73" i="1"/>
  <c r="HO73" i="1"/>
  <c r="HM73" i="1"/>
  <c r="HN73" i="1"/>
  <c r="HJ73" i="1"/>
  <c r="HG73" i="1"/>
  <c r="HH73" i="1"/>
  <c r="HI73" i="1"/>
  <c r="HE73" i="1"/>
  <c r="HB73" i="1"/>
  <c r="HB174" i="1"/>
  <c r="HC73" i="1"/>
  <c r="HD73" i="1"/>
  <c r="GZ73" i="1"/>
  <c r="GT73" i="1"/>
  <c r="GY73" i="1"/>
  <c r="GW73" i="1"/>
  <c r="GU73" i="1"/>
  <c r="GV73" i="1"/>
  <c r="IA324" i="1"/>
  <c r="IA340" i="1"/>
  <c r="GR73" i="1"/>
  <c r="GL73" i="1"/>
  <c r="GQ73" i="1"/>
  <c r="GP73" i="1"/>
  <c r="GO73" i="1"/>
  <c r="GM73" i="1"/>
  <c r="GN73" i="1"/>
  <c r="GJ73" i="1"/>
  <c r="GD73" i="1"/>
  <c r="GI73" i="1"/>
  <c r="GH73" i="1"/>
  <c r="GG73" i="1"/>
  <c r="GE73" i="1"/>
  <c r="GF73" i="1"/>
  <c r="FT73" i="1"/>
  <c r="FO73" i="1"/>
  <c r="FO174" i="1"/>
  <c r="FS73" i="1"/>
  <c r="FR73" i="1"/>
  <c r="FP73" i="1"/>
  <c r="FQ73" i="1"/>
  <c r="FM73" i="1"/>
  <c r="FJ73" i="1"/>
  <c r="FJ174" i="1"/>
  <c r="FK73" i="1"/>
  <c r="FL73" i="1"/>
  <c r="ES73" i="1"/>
  <c r="EN73" i="1"/>
  <c r="EN174" i="1"/>
  <c r="ER73" i="1"/>
  <c r="EQ73" i="1"/>
  <c r="EO73" i="1"/>
  <c r="EP73" i="1"/>
  <c r="DV324" i="1"/>
  <c r="DV340" i="1"/>
  <c r="DN73" i="1"/>
  <c r="DM73" i="1"/>
  <c r="DM174" i="1"/>
  <c r="DO73" i="1"/>
  <c r="DP73" i="1"/>
  <c r="DQ73" i="1"/>
  <c r="DR73" i="1"/>
  <c r="DS73" i="1"/>
  <c r="DT324" i="1"/>
  <c r="DT340" i="1"/>
  <c r="DU324" i="1"/>
  <c r="DU340" i="1"/>
  <c r="DJ73" i="1"/>
  <c r="DF73" i="1"/>
  <c r="DF174" i="1"/>
  <c r="DI73" i="1"/>
  <c r="DG73" i="1"/>
  <c r="DH73" i="1"/>
  <c r="DD73" i="1"/>
  <c r="CZ73" i="1"/>
  <c r="CZ174" i="1"/>
  <c r="DC73" i="1"/>
  <c r="DA73" i="1"/>
  <c r="DB73" i="1"/>
  <c r="CX73" i="1"/>
  <c r="CS73" i="1"/>
  <c r="CW73" i="1"/>
  <c r="CV73" i="1"/>
  <c r="CT73" i="1"/>
  <c r="CU73" i="1"/>
  <c r="CI73" i="1"/>
  <c r="CE73" i="1"/>
  <c r="CE174" i="1"/>
  <c r="CH73" i="1"/>
  <c r="CF73" i="1"/>
  <c r="CG73" i="1"/>
  <c r="BV73" i="1"/>
  <c r="BR73" i="1"/>
  <c r="BR174" i="1"/>
  <c r="BU73" i="1"/>
  <c r="BS73" i="1"/>
  <c r="BT73" i="1"/>
  <c r="BH73" i="1"/>
  <c r="BD73" i="1"/>
  <c r="BG73" i="1"/>
  <c r="BE73" i="1"/>
  <c r="BF73" i="1"/>
  <c r="AT73" i="1"/>
  <c r="AN73" i="1"/>
  <c r="AS73" i="1"/>
  <c r="AR73" i="1"/>
  <c r="AQ73" i="1"/>
  <c r="AO73" i="1"/>
  <c r="AO174" i="1"/>
  <c r="AP73" i="1"/>
  <c r="AL73" i="1"/>
  <c r="AF73" i="1"/>
  <c r="AK73" i="1"/>
  <c r="AJ73" i="1"/>
  <c r="AI73" i="1"/>
  <c r="AG73" i="1"/>
  <c r="AH73" i="1"/>
  <c r="AD73" i="1"/>
  <c r="Y73" i="1"/>
  <c r="AC73" i="1"/>
  <c r="AB73" i="1"/>
  <c r="Z73" i="1"/>
  <c r="AA73" i="1"/>
  <c r="W73" i="1"/>
  <c r="S73" i="1"/>
  <c r="S174" i="1"/>
  <c r="V73" i="1"/>
  <c r="T73" i="1"/>
  <c r="U73" i="1"/>
  <c r="Q73" i="1"/>
  <c r="N73" i="1"/>
  <c r="O73" i="1"/>
  <c r="P73" i="1"/>
  <c r="L73" i="1"/>
  <c r="H73" i="1"/>
  <c r="K73" i="1"/>
  <c r="I73" i="1"/>
  <c r="J73" i="1"/>
  <c r="F73" i="1"/>
  <c r="C73" i="1"/>
  <c r="D73" i="1"/>
  <c r="E73" i="1"/>
  <c r="A73" i="1"/>
  <c r="A174" i="1"/>
  <c r="A207" i="1"/>
  <c r="A221" i="1"/>
  <c r="A292" i="1"/>
  <c r="A324" i="1"/>
  <c r="A340" i="1"/>
  <c r="A355" i="1"/>
  <c r="A369" i="1"/>
  <c r="KI61" i="1"/>
  <c r="JW61" i="1"/>
  <c r="JV64" i="1"/>
  <c r="JF199" i="1"/>
  <c r="JF200" i="1"/>
  <c r="JC61" i="1"/>
  <c r="JA61" i="1"/>
  <c r="IN199" i="1"/>
  <c r="HQ185" i="1"/>
  <c r="HP199" i="1"/>
  <c r="HO185" i="1"/>
  <c r="HN199" i="1"/>
  <c r="HG61" i="1"/>
  <c r="HF61" i="1"/>
  <c r="HA61" i="1"/>
  <c r="GT61" i="1"/>
  <c r="HX185" i="1"/>
  <c r="HT61" i="1"/>
  <c r="HS61" i="1"/>
  <c r="GQ185" i="1"/>
  <c r="GO173" i="1"/>
  <c r="GO186" i="1"/>
  <c r="GL199" i="1"/>
  <c r="GK61" i="1"/>
  <c r="GC61" i="1"/>
  <c r="FX185" i="1"/>
  <c r="FU61" i="1"/>
  <c r="FN61" i="1"/>
  <c r="FB61" i="1"/>
  <c r="FJ61" i="1"/>
  <c r="FI61" i="1"/>
  <c r="EM61" i="1"/>
  <c r="EG61" i="1"/>
  <c r="EF61" i="1"/>
  <c r="DT61" i="1"/>
  <c r="DM61" i="1"/>
  <c r="DL61" i="1"/>
  <c r="DJ185" i="1"/>
  <c r="DE61" i="1"/>
  <c r="DK200" i="1"/>
  <c r="DD185" i="1"/>
  <c r="CY61" i="1"/>
  <c r="CH199" i="1"/>
  <c r="CC61" i="1"/>
  <c r="BK173" i="1"/>
  <c r="BK186" i="1"/>
  <c r="BI61" i="1"/>
  <c r="BD61" i="1"/>
  <c r="BC61" i="1"/>
  <c r="AX185" i="1"/>
  <c r="AU61" i="1"/>
  <c r="AS199" i="1"/>
  <c r="AN115" i="1"/>
  <c r="AL233" i="1"/>
  <c r="AI185" i="1"/>
  <c r="AF115" i="1"/>
  <c r="AC185" i="1"/>
  <c r="AA173" i="1"/>
  <c r="AA186" i="1"/>
  <c r="W199" i="1"/>
  <c r="W200" i="1"/>
  <c r="S61" i="1"/>
  <c r="N61" i="1"/>
  <c r="H61" i="1"/>
  <c r="G61" i="1"/>
  <c r="F185" i="1"/>
  <c r="HA185" i="1"/>
  <c r="DL185" i="1"/>
  <c r="CR185" i="1"/>
  <c r="A290" i="1"/>
  <c r="A322" i="1"/>
  <c r="A338" i="1"/>
  <c r="A353" i="1"/>
  <c r="DK349" i="1"/>
  <c r="CC349" i="1"/>
  <c r="AU349" i="1"/>
  <c r="DK348" i="1"/>
  <c r="CC348" i="1"/>
  <c r="AU348" i="1"/>
  <c r="DK347" i="1"/>
  <c r="CC347" i="1"/>
  <c r="AU347" i="1"/>
  <c r="DK346" i="1"/>
  <c r="CC346" i="1"/>
  <c r="AU346" i="1"/>
  <c r="DK345" i="1"/>
  <c r="CC345" i="1"/>
  <c r="AU345" i="1"/>
  <c r="DK344" i="1"/>
  <c r="CC344" i="1"/>
  <c r="AU344" i="1"/>
  <c r="DK343" i="1"/>
  <c r="CC343" i="1"/>
  <c r="AU343" i="1"/>
  <c r="DK342" i="1"/>
  <c r="CC342" i="1"/>
  <c r="AU342" i="1"/>
  <c r="DK341" i="1"/>
  <c r="CC341" i="1"/>
  <c r="AU341" i="1"/>
  <c r="DK340" i="1"/>
  <c r="CC340" i="1"/>
  <c r="AU340" i="1"/>
  <c r="A323" i="1"/>
  <c r="KP71" i="1"/>
  <c r="KP72" i="1"/>
  <c r="KJ71" i="1"/>
  <c r="KJ72" i="1"/>
  <c r="KK71" i="1"/>
  <c r="KK72" i="1"/>
  <c r="KO71" i="1"/>
  <c r="KO72" i="1"/>
  <c r="KN71" i="1"/>
  <c r="KN72" i="1"/>
  <c r="KM71" i="1"/>
  <c r="KM72" i="1"/>
  <c r="KL71" i="1"/>
  <c r="KL72" i="1"/>
  <c r="KC71" i="1"/>
  <c r="KC72" i="1"/>
  <c r="JW71" i="1"/>
  <c r="JW72" i="1"/>
  <c r="JX71" i="1"/>
  <c r="JX72" i="1"/>
  <c r="KB71" i="1"/>
  <c r="KB72" i="1"/>
  <c r="KA71" i="1"/>
  <c r="KA72" i="1"/>
  <c r="JZ71" i="1"/>
  <c r="JZ72" i="1"/>
  <c r="JY71" i="1"/>
  <c r="JY72" i="1"/>
  <c r="JI71" i="1"/>
  <c r="JI72" i="1"/>
  <c r="JD71" i="1"/>
  <c r="JD72" i="1"/>
  <c r="JE71" i="1"/>
  <c r="JE72" i="1"/>
  <c r="JH71" i="1"/>
  <c r="JH72" i="1"/>
  <c r="JG71" i="1"/>
  <c r="JG72" i="1"/>
  <c r="JF71" i="1"/>
  <c r="JF72" i="1"/>
  <c r="IY71" i="1"/>
  <c r="IY72" i="1"/>
  <c r="IS71" i="1"/>
  <c r="IS72" i="1"/>
  <c r="IT71" i="1"/>
  <c r="IT72" i="1"/>
  <c r="IX71" i="1"/>
  <c r="IX72" i="1"/>
  <c r="IW71" i="1"/>
  <c r="IW72" i="1"/>
  <c r="IV71" i="1"/>
  <c r="IV72" i="1"/>
  <c r="IU71" i="1"/>
  <c r="IU72" i="1"/>
  <c r="IQ71" i="1"/>
  <c r="IQ72" i="1"/>
  <c r="IK71" i="1"/>
  <c r="IK72" i="1"/>
  <c r="IL71" i="1"/>
  <c r="IL72" i="1"/>
  <c r="IP71" i="1"/>
  <c r="IP72" i="1"/>
  <c r="IO71" i="1"/>
  <c r="IO72" i="1"/>
  <c r="IN71" i="1"/>
  <c r="IN72" i="1"/>
  <c r="IM71" i="1"/>
  <c r="IM72" i="1"/>
  <c r="HR71" i="1"/>
  <c r="HR72" i="1"/>
  <c r="HL71" i="1"/>
  <c r="HL72" i="1"/>
  <c r="HM71" i="1"/>
  <c r="HM72" i="1"/>
  <c r="HQ71" i="1"/>
  <c r="HQ72" i="1"/>
  <c r="HP71" i="1"/>
  <c r="HP72" i="1"/>
  <c r="HO71" i="1"/>
  <c r="HO72" i="1"/>
  <c r="HN71" i="1"/>
  <c r="HN72" i="1"/>
  <c r="HJ71" i="1"/>
  <c r="HJ72" i="1"/>
  <c r="HG71" i="1"/>
  <c r="HG72" i="1"/>
  <c r="HH71" i="1"/>
  <c r="HH72" i="1"/>
  <c r="HI71" i="1"/>
  <c r="HI72" i="1"/>
  <c r="HE71" i="1"/>
  <c r="HE72" i="1"/>
  <c r="HB71" i="1"/>
  <c r="HB72" i="1"/>
  <c r="HC71" i="1"/>
  <c r="HC72" i="1"/>
  <c r="HD71" i="1"/>
  <c r="HD72" i="1"/>
  <c r="GZ71" i="1"/>
  <c r="GT71" i="1"/>
  <c r="GT72" i="1"/>
  <c r="GU71" i="1"/>
  <c r="GU72" i="1"/>
  <c r="GY71" i="1"/>
  <c r="GY72" i="1"/>
  <c r="GX71" i="1"/>
  <c r="GX72" i="1"/>
  <c r="GW71" i="1"/>
  <c r="GW72" i="1"/>
  <c r="GV71" i="1"/>
  <c r="GV72" i="1"/>
  <c r="IA82" i="1"/>
  <c r="IA183" i="1"/>
  <c r="HV71" i="1"/>
  <c r="HV72" i="1"/>
  <c r="HT71" i="1"/>
  <c r="HT72" i="1"/>
  <c r="HU71" i="1"/>
  <c r="HU72" i="1"/>
  <c r="HY71" i="1"/>
  <c r="HY72" i="1"/>
  <c r="HX71" i="1"/>
  <c r="HX72" i="1"/>
  <c r="HW71" i="1"/>
  <c r="HW72" i="1"/>
  <c r="GR71" i="1"/>
  <c r="GR72" i="1"/>
  <c r="GL71" i="1"/>
  <c r="GL72" i="1"/>
  <c r="GM71" i="1"/>
  <c r="GM72" i="1"/>
  <c r="GQ71" i="1"/>
  <c r="GQ72" i="1"/>
  <c r="GP71" i="1"/>
  <c r="GP72" i="1"/>
  <c r="GO71" i="1"/>
  <c r="GO72" i="1"/>
  <c r="GN71" i="1"/>
  <c r="GN72" i="1"/>
  <c r="GJ71" i="1"/>
  <c r="GJ72" i="1"/>
  <c r="GD71" i="1"/>
  <c r="GD72" i="1"/>
  <c r="GE71" i="1"/>
  <c r="GE72" i="1"/>
  <c r="GI71" i="1"/>
  <c r="GI72" i="1"/>
  <c r="GH71" i="1"/>
  <c r="GH72" i="1"/>
  <c r="GG71" i="1"/>
  <c r="GG72" i="1"/>
  <c r="GF71" i="1"/>
  <c r="GF72" i="1"/>
  <c r="FW71" i="1"/>
  <c r="FW72" i="1"/>
  <c r="FV71" i="1"/>
  <c r="FV72" i="1"/>
  <c r="FY71" i="1"/>
  <c r="FY72" i="1"/>
  <c r="FX71" i="1"/>
  <c r="FX72" i="1"/>
  <c r="FT71" i="1"/>
  <c r="FT72" i="1"/>
  <c r="FO71" i="1"/>
  <c r="FO72" i="1"/>
  <c r="FP71" i="1"/>
  <c r="FP72" i="1"/>
  <c r="FS71" i="1"/>
  <c r="FS72" i="1"/>
  <c r="FR71" i="1"/>
  <c r="FR72" i="1"/>
  <c r="FQ71" i="1"/>
  <c r="FQ72" i="1"/>
  <c r="FC71" i="1"/>
  <c r="FC72" i="1"/>
  <c r="FB71" i="1"/>
  <c r="FB72" i="1"/>
  <c r="FG71" i="1"/>
  <c r="FG72" i="1"/>
  <c r="FF71" i="1"/>
  <c r="FF72" i="1"/>
  <c r="FE71" i="1"/>
  <c r="FE72" i="1"/>
  <c r="FD71" i="1"/>
  <c r="FD72" i="1"/>
  <c r="FM71" i="1"/>
  <c r="FM72" i="1"/>
  <c r="FJ71" i="1"/>
  <c r="FJ72" i="1"/>
  <c r="FK71" i="1"/>
  <c r="FK72" i="1"/>
  <c r="FL71" i="1"/>
  <c r="FL72" i="1"/>
  <c r="ES71" i="1"/>
  <c r="ES72" i="1"/>
  <c r="EN71" i="1"/>
  <c r="EN72" i="1"/>
  <c r="EO71" i="1"/>
  <c r="EO72" i="1"/>
  <c r="ER71" i="1"/>
  <c r="ER72" i="1"/>
  <c r="EQ71" i="1"/>
  <c r="EQ72" i="1"/>
  <c r="EP71" i="1"/>
  <c r="EP72" i="1"/>
  <c r="EH71" i="1"/>
  <c r="EH72" i="1"/>
  <c r="EG71" i="1"/>
  <c r="EG72" i="1"/>
  <c r="EK71" i="1"/>
  <c r="EK72" i="1"/>
  <c r="EJ71" i="1"/>
  <c r="EJ72" i="1"/>
  <c r="EI71" i="1"/>
  <c r="EI72" i="1"/>
  <c r="DS71" i="1"/>
  <c r="DS72" i="1"/>
  <c r="DM71" i="1"/>
  <c r="DM72" i="1"/>
  <c r="DN71" i="1"/>
  <c r="DN72" i="1"/>
  <c r="DR71" i="1"/>
  <c r="DR72" i="1"/>
  <c r="DQ71" i="1"/>
  <c r="DQ72" i="1"/>
  <c r="DP71" i="1"/>
  <c r="DP72" i="1"/>
  <c r="DO71" i="1"/>
  <c r="DO72" i="1"/>
  <c r="DJ71" i="1"/>
  <c r="DJ72" i="1"/>
  <c r="DF71" i="1"/>
  <c r="DF72" i="1"/>
  <c r="DG71" i="1"/>
  <c r="DG72" i="1"/>
  <c r="DI71" i="1"/>
  <c r="DI72" i="1"/>
  <c r="DH71" i="1"/>
  <c r="DH72" i="1"/>
  <c r="DD71" i="1"/>
  <c r="DD72" i="1"/>
  <c r="CZ71" i="1"/>
  <c r="CZ72" i="1"/>
  <c r="DA71" i="1"/>
  <c r="DA72" i="1"/>
  <c r="DC71" i="1"/>
  <c r="DC72" i="1"/>
  <c r="DB71" i="1"/>
  <c r="DB72" i="1"/>
  <c r="CX71" i="1"/>
  <c r="CX72" i="1"/>
  <c r="CS71" i="1"/>
  <c r="CS72" i="1"/>
  <c r="CT71" i="1"/>
  <c r="CT72" i="1"/>
  <c r="CW71" i="1"/>
  <c r="CW72" i="1"/>
  <c r="CV71" i="1"/>
  <c r="CV72" i="1"/>
  <c r="CU71" i="1"/>
  <c r="CU72" i="1"/>
  <c r="CF71" i="1"/>
  <c r="CF72" i="1"/>
  <c r="CE71" i="1"/>
  <c r="CE72" i="1"/>
  <c r="CH71" i="1"/>
  <c r="CH72" i="1"/>
  <c r="CG71" i="1"/>
  <c r="CG72" i="1"/>
  <c r="BV71" i="1"/>
  <c r="BV72" i="1"/>
  <c r="BR71" i="1"/>
  <c r="BR72" i="1"/>
  <c r="BS71" i="1"/>
  <c r="BS72" i="1"/>
  <c r="BU71" i="1"/>
  <c r="BU72" i="1"/>
  <c r="BT71" i="1"/>
  <c r="BT72" i="1"/>
  <c r="BK71" i="1"/>
  <c r="BK72" i="1"/>
  <c r="BJ71" i="1"/>
  <c r="BJ72" i="1"/>
  <c r="BO71" i="1"/>
  <c r="BO72" i="1"/>
  <c r="BN71" i="1"/>
  <c r="BN72" i="1"/>
  <c r="BM71" i="1"/>
  <c r="BM72" i="1"/>
  <c r="BL71" i="1"/>
  <c r="BL72" i="1"/>
  <c r="BH71" i="1"/>
  <c r="BH72" i="1"/>
  <c r="BD71" i="1"/>
  <c r="BD72" i="1"/>
  <c r="BE71" i="1"/>
  <c r="BE72" i="1"/>
  <c r="BG71" i="1"/>
  <c r="BG72" i="1"/>
  <c r="BF71" i="1"/>
  <c r="BF72" i="1"/>
  <c r="AT71" i="1"/>
  <c r="AN71" i="1"/>
  <c r="AN72" i="1"/>
  <c r="AO71" i="1"/>
  <c r="AO72" i="1"/>
  <c r="AS71" i="1"/>
  <c r="AS72" i="1"/>
  <c r="AR71" i="1"/>
  <c r="AR72" i="1"/>
  <c r="AQ71" i="1"/>
  <c r="AQ72" i="1"/>
  <c r="AP71" i="1"/>
  <c r="AP72" i="1"/>
  <c r="AL71" i="1"/>
  <c r="AL72" i="1"/>
  <c r="AF71" i="1"/>
  <c r="AF72" i="1"/>
  <c r="AG71" i="1"/>
  <c r="AG72" i="1"/>
  <c r="AK71" i="1"/>
  <c r="AK72" i="1"/>
  <c r="AJ71" i="1"/>
  <c r="AJ72" i="1"/>
  <c r="AI71" i="1"/>
  <c r="AI72" i="1"/>
  <c r="AH71" i="1"/>
  <c r="AH72" i="1"/>
  <c r="AD71" i="1"/>
  <c r="AD72" i="1"/>
  <c r="Y71" i="1"/>
  <c r="Y72" i="1"/>
  <c r="Z71" i="1"/>
  <c r="Z72" i="1"/>
  <c r="AC71" i="1"/>
  <c r="AC72" i="1"/>
  <c r="AB71" i="1"/>
  <c r="AB72" i="1"/>
  <c r="AA71" i="1"/>
  <c r="AA72" i="1"/>
  <c r="W71" i="1"/>
  <c r="W72" i="1"/>
  <c r="S71" i="1"/>
  <c r="S72" i="1"/>
  <c r="T71" i="1"/>
  <c r="T72" i="1"/>
  <c r="V71" i="1"/>
  <c r="V72" i="1"/>
  <c r="U71" i="1"/>
  <c r="U72" i="1"/>
  <c r="O71" i="1"/>
  <c r="O72" i="1"/>
  <c r="N71" i="1"/>
  <c r="N72" i="1"/>
  <c r="P71" i="1"/>
  <c r="P72" i="1"/>
  <c r="I71" i="1"/>
  <c r="I72" i="1"/>
  <c r="H71" i="1"/>
  <c r="H72" i="1"/>
  <c r="K71" i="1"/>
  <c r="K72" i="1"/>
  <c r="J71" i="1"/>
  <c r="J72" i="1"/>
  <c r="F71" i="1"/>
  <c r="F72" i="1"/>
  <c r="C71" i="1"/>
  <c r="C72" i="1"/>
  <c r="D71" i="1"/>
  <c r="D72" i="1"/>
  <c r="E71" i="1"/>
  <c r="E72" i="1"/>
  <c r="IA81" i="1"/>
  <c r="IA80" i="1"/>
  <c r="IA79" i="1"/>
  <c r="IA180" i="1"/>
  <c r="IA78" i="1"/>
  <c r="IA77" i="1"/>
  <c r="IA76" i="1"/>
  <c r="IA75" i="1"/>
  <c r="IA74" i="1"/>
  <c r="IA73" i="1"/>
  <c r="IX304" i="1"/>
  <c r="DP304" i="1"/>
  <c r="A219" i="1"/>
  <c r="KJ98" i="1"/>
  <c r="KI71" i="1"/>
  <c r="KI72" i="1"/>
  <c r="JV71" i="1"/>
  <c r="JV72" i="1"/>
  <c r="KH82" i="1"/>
  <c r="KG82" i="1"/>
  <c r="KF82" i="1"/>
  <c r="KF98" i="1"/>
  <c r="KE82" i="1"/>
  <c r="KD82" i="1"/>
  <c r="JC71" i="1"/>
  <c r="JC72" i="1"/>
  <c r="IS98" i="1"/>
  <c r="IR71" i="1"/>
  <c r="IR72" i="1"/>
  <c r="JB82" i="1"/>
  <c r="JB183" i="1"/>
  <c r="JA82" i="1"/>
  <c r="JA183" i="1"/>
  <c r="IZ82" i="1"/>
  <c r="IZ183" i="1"/>
  <c r="HL98" i="1"/>
  <c r="HK71" i="1"/>
  <c r="HK72" i="1"/>
  <c r="HF71" i="1"/>
  <c r="HF72" i="1"/>
  <c r="HA71" i="1"/>
  <c r="HA72" i="1"/>
  <c r="GS71" i="1"/>
  <c r="GS72" i="1"/>
  <c r="GS88" i="1"/>
  <c r="HT98" i="1"/>
  <c r="HS71" i="1"/>
  <c r="HS72" i="1"/>
  <c r="GL98" i="1"/>
  <c r="GK191" i="1"/>
  <c r="GK71" i="1"/>
  <c r="GK72" i="1"/>
  <c r="GC71" i="1"/>
  <c r="GC72" i="1"/>
  <c r="FU71" i="1"/>
  <c r="FU72" i="1"/>
  <c r="FO98" i="1"/>
  <c r="FN71" i="1"/>
  <c r="FN72" i="1"/>
  <c r="FA71" i="1"/>
  <c r="FA72" i="1"/>
  <c r="FJ98" i="1"/>
  <c r="FI71" i="1"/>
  <c r="FI72" i="1"/>
  <c r="EN98" i="1"/>
  <c r="EM71" i="1"/>
  <c r="EM72" i="1"/>
  <c r="EG98" i="1"/>
  <c r="EF71" i="1"/>
  <c r="EF72" i="1"/>
  <c r="DL71" i="1"/>
  <c r="DL72" i="1"/>
  <c r="DV82" i="1"/>
  <c r="DU82" i="1"/>
  <c r="DT82" i="1"/>
  <c r="DT98" i="1"/>
  <c r="DE71" i="1"/>
  <c r="DE72" i="1"/>
  <c r="CY71" i="1"/>
  <c r="CY72" i="1"/>
  <c r="CS98" i="1"/>
  <c r="CR71" i="1"/>
  <c r="CR72" i="1"/>
  <c r="CD71" i="1"/>
  <c r="CD72" i="1"/>
  <c r="BR98" i="1"/>
  <c r="BQ71" i="1"/>
  <c r="BQ72" i="1"/>
  <c r="BI71" i="1"/>
  <c r="BI72" i="1"/>
  <c r="BD98" i="1"/>
  <c r="BC71" i="1"/>
  <c r="BC72" i="1"/>
  <c r="AN98" i="1"/>
  <c r="AM71" i="1"/>
  <c r="AM72" i="1"/>
  <c r="AF98" i="1"/>
  <c r="AE71" i="1"/>
  <c r="AE72" i="1"/>
  <c r="X71" i="1"/>
  <c r="X72" i="1"/>
  <c r="S98" i="1"/>
  <c r="R71" i="1"/>
  <c r="R72" i="1"/>
  <c r="N98" i="1"/>
  <c r="M71" i="1"/>
  <c r="M72" i="1"/>
  <c r="H98" i="1"/>
  <c r="G71" i="1"/>
  <c r="G72" i="1"/>
  <c r="B71" i="1"/>
  <c r="B72" i="1"/>
  <c r="KH81" i="1"/>
  <c r="KH182" i="1"/>
  <c r="KG81" i="1"/>
  <c r="KG182" i="1"/>
  <c r="KF81" i="1"/>
  <c r="KE81" i="1"/>
  <c r="KD81" i="1"/>
  <c r="JB81" i="1"/>
  <c r="JA81" i="1"/>
  <c r="IZ81" i="1"/>
  <c r="DV81" i="1"/>
  <c r="DU81" i="1"/>
  <c r="DU182" i="1"/>
  <c r="DT81" i="1"/>
  <c r="KH80" i="1"/>
  <c r="KG80" i="1"/>
  <c r="KF80" i="1"/>
  <c r="KE80" i="1"/>
  <c r="KE96" i="1"/>
  <c r="KD80" i="1"/>
  <c r="JB80" i="1"/>
  <c r="JA80" i="1"/>
  <c r="IZ80" i="1"/>
  <c r="DV80" i="1"/>
  <c r="DV181" i="1"/>
  <c r="DU80" i="1"/>
  <c r="DT80" i="1"/>
  <c r="KJ95" i="1"/>
  <c r="JW95" i="1"/>
  <c r="KH79" i="1"/>
  <c r="KH180" i="1"/>
  <c r="KG79" i="1"/>
  <c r="KG95" i="1"/>
  <c r="KF79" i="1"/>
  <c r="KF95" i="1"/>
  <c r="KF180" i="1"/>
  <c r="KE79" i="1"/>
  <c r="KE180" i="1"/>
  <c r="KD79" i="1"/>
  <c r="KD95" i="1"/>
  <c r="IS95" i="1"/>
  <c r="JB79" i="1"/>
  <c r="JB180" i="1"/>
  <c r="JA79" i="1"/>
  <c r="JA180" i="1"/>
  <c r="IZ79" i="1"/>
  <c r="HL95" i="1"/>
  <c r="HB95" i="1"/>
  <c r="HT95" i="1"/>
  <c r="GL95" i="1"/>
  <c r="EN95" i="1"/>
  <c r="EG95" i="1"/>
  <c r="DV79" i="1"/>
  <c r="DV180" i="1"/>
  <c r="DU79" i="1"/>
  <c r="DT79" i="1"/>
  <c r="CS95" i="1"/>
  <c r="BJ95" i="1"/>
  <c r="KH78" i="1"/>
  <c r="KG78" i="1"/>
  <c r="KF78" i="1"/>
  <c r="KE78" i="1"/>
  <c r="KD78" i="1"/>
  <c r="JB78" i="1"/>
  <c r="JB179" i="1"/>
  <c r="JA78" i="1"/>
  <c r="IZ78" i="1"/>
  <c r="DV78" i="1"/>
  <c r="DU78" i="1"/>
  <c r="DT78" i="1"/>
  <c r="KH77" i="1"/>
  <c r="KG77" i="1"/>
  <c r="KF77" i="1"/>
  <c r="KF178" i="1"/>
  <c r="KE77" i="1"/>
  <c r="KD77" i="1"/>
  <c r="JB77" i="1"/>
  <c r="JA77" i="1"/>
  <c r="IZ77" i="1"/>
  <c r="DV77" i="1"/>
  <c r="DU77" i="1"/>
  <c r="DT77" i="1"/>
  <c r="KH76" i="1"/>
  <c r="KG76" i="1"/>
  <c r="KF76" i="1"/>
  <c r="KE76" i="1"/>
  <c r="KD76" i="1"/>
  <c r="JB76" i="1"/>
  <c r="JA76" i="1"/>
  <c r="IZ76" i="1"/>
  <c r="DV76" i="1"/>
  <c r="DU76" i="1"/>
  <c r="DT76" i="1"/>
  <c r="JW91" i="1"/>
  <c r="KH75" i="1"/>
  <c r="KH176" i="1"/>
  <c r="KG75" i="1"/>
  <c r="KF75" i="1"/>
  <c r="KF91" i="1"/>
  <c r="KE75" i="1"/>
  <c r="KE176" i="1"/>
  <c r="KD75" i="1"/>
  <c r="KD176" i="1"/>
  <c r="JB75" i="1"/>
  <c r="JA75" i="1"/>
  <c r="JA176" i="1"/>
  <c r="IZ75" i="1"/>
  <c r="IZ91" i="1"/>
  <c r="GD91" i="1"/>
  <c r="DV75" i="1"/>
  <c r="DU75" i="1"/>
  <c r="DT75" i="1"/>
  <c r="DT91" i="1"/>
  <c r="CE91" i="1"/>
  <c r="BR91" i="1"/>
  <c r="Y91" i="1"/>
  <c r="KH74" i="1"/>
  <c r="KG74" i="1"/>
  <c r="KF74" i="1"/>
  <c r="KF175" i="1"/>
  <c r="KE74" i="1"/>
  <c r="KD74" i="1"/>
  <c r="JB74" i="1"/>
  <c r="JA74" i="1"/>
  <c r="IZ74" i="1"/>
  <c r="DV74" i="1"/>
  <c r="DU74" i="1"/>
  <c r="DT74" i="1"/>
  <c r="KH73" i="1"/>
  <c r="KH174" i="1"/>
  <c r="KG73" i="1"/>
  <c r="KF73" i="1"/>
  <c r="KE73" i="1"/>
  <c r="KD73" i="1"/>
  <c r="KD174" i="1"/>
  <c r="JB73" i="1"/>
  <c r="JA73" i="1"/>
  <c r="IZ73" i="1"/>
  <c r="HB89" i="1"/>
  <c r="DV73" i="1"/>
  <c r="DU73" i="1"/>
  <c r="DT73" i="1"/>
  <c r="A250" i="1"/>
  <c r="A263" i="1"/>
  <c r="KI262" i="1"/>
  <c r="JV262" i="1"/>
  <c r="JC262" i="1"/>
  <c r="IR262" i="1"/>
  <c r="IJ262" i="1"/>
  <c r="HK262" i="1"/>
  <c r="HF262" i="1"/>
  <c r="HA262" i="1"/>
  <c r="GS262" i="1"/>
  <c r="HS262" i="1"/>
  <c r="GK262" i="1"/>
  <c r="GC262" i="1"/>
  <c r="FU262" i="1"/>
  <c r="FN262" i="1"/>
  <c r="FA262" i="1"/>
  <c r="FI262" i="1"/>
  <c r="EM262" i="1"/>
  <c r="EF262" i="1"/>
  <c r="DL262" i="1"/>
  <c r="DE262" i="1"/>
  <c r="CY262" i="1"/>
  <c r="CR262" i="1"/>
  <c r="CD262" i="1"/>
  <c r="BQ262" i="1"/>
  <c r="BI262" i="1"/>
  <c r="BC262" i="1"/>
  <c r="AV262" i="1"/>
  <c r="AM262" i="1"/>
  <c r="AE262" i="1"/>
  <c r="X262" i="1"/>
  <c r="R262" i="1"/>
  <c r="M262" i="1"/>
  <c r="G262" i="1"/>
  <c r="B262" i="1"/>
  <c r="IX248" i="1"/>
  <c r="IX261" i="1"/>
  <c r="DP248" i="1"/>
  <c r="DP261" i="1"/>
  <c r="DK244" i="1"/>
  <c r="DK243" i="1"/>
  <c r="DK242" i="1"/>
  <c r="DK241" i="1"/>
  <c r="DK240" i="1"/>
  <c r="DK239" i="1"/>
  <c r="DK238" i="1"/>
  <c r="DK237" i="1"/>
  <c r="DK236" i="1"/>
  <c r="DK235" i="1"/>
  <c r="A234" i="1"/>
  <c r="IX233" i="1"/>
  <c r="EL233" i="1"/>
  <c r="DP233" i="1"/>
  <c r="AQ233" i="1"/>
  <c r="A233" i="1"/>
  <c r="KH71" i="1"/>
  <c r="KH72" i="1"/>
  <c r="KG71" i="1"/>
  <c r="KG72" i="1"/>
  <c r="KF71" i="1"/>
  <c r="KF72" i="1"/>
  <c r="KE71" i="1"/>
  <c r="KE72" i="1"/>
  <c r="KD71" i="1"/>
  <c r="KD72" i="1"/>
  <c r="JB71" i="1"/>
  <c r="JB72" i="1"/>
  <c r="JA71" i="1"/>
  <c r="JA72" i="1"/>
  <c r="IZ71" i="1"/>
  <c r="IZ72" i="1"/>
  <c r="DV71" i="1"/>
  <c r="DV72" i="1"/>
  <c r="DU71" i="1"/>
  <c r="DU72" i="1"/>
  <c r="DT71" i="1"/>
  <c r="DT72" i="1"/>
  <c r="A220" i="1"/>
  <c r="KP199" i="1"/>
  <c r="KL199" i="1"/>
  <c r="KB199" i="1"/>
  <c r="JZ199" i="1"/>
  <c r="JH199" i="1"/>
  <c r="IO199" i="1"/>
  <c r="IL199" i="1"/>
  <c r="IK199" i="1"/>
  <c r="HA200" i="1"/>
  <c r="HU199" i="1"/>
  <c r="GE199" i="1"/>
  <c r="FM199" i="1"/>
  <c r="FM200" i="1"/>
  <c r="EL199" i="1"/>
  <c r="DP199" i="1"/>
  <c r="DL200" i="1"/>
  <c r="DI199" i="1"/>
  <c r="DI200" i="1"/>
  <c r="CF199" i="1"/>
  <c r="BU199" i="1"/>
  <c r="BL199" i="1"/>
  <c r="BL200" i="1"/>
  <c r="BC200" i="1"/>
  <c r="AQ199" i="1"/>
  <c r="AL199" i="1"/>
  <c r="AJ199" i="1"/>
  <c r="AJ200" i="1"/>
  <c r="K199" i="1"/>
  <c r="I199" i="1"/>
  <c r="F199" i="1"/>
  <c r="F200" i="1"/>
  <c r="IJ199" i="1"/>
  <c r="KJ183" i="1"/>
  <c r="JW183" i="1"/>
  <c r="IS183" i="1"/>
  <c r="HL183" i="1"/>
  <c r="HB183" i="1"/>
  <c r="HA196" i="1"/>
  <c r="HT183" i="1"/>
  <c r="FO183" i="1"/>
  <c r="FJ183" i="1"/>
  <c r="EN183" i="1"/>
  <c r="EG183" i="1"/>
  <c r="DM183" i="1"/>
  <c r="CS183" i="1"/>
  <c r="BR183" i="1"/>
  <c r="BD183" i="1"/>
  <c r="AF183" i="1"/>
  <c r="S183" i="1"/>
  <c r="N183" i="1"/>
  <c r="H183" i="1"/>
  <c r="KJ182" i="1"/>
  <c r="JW182" i="1"/>
  <c r="HT182" i="1"/>
  <c r="GL182" i="1"/>
  <c r="GD182" i="1"/>
  <c r="FO182" i="1"/>
  <c r="FB182" i="1"/>
  <c r="FJ182" i="1"/>
  <c r="DM182" i="1"/>
  <c r="DL195" i="1"/>
  <c r="CZ182" i="1"/>
  <c r="CS182" i="1"/>
  <c r="BJ182" i="1"/>
  <c r="BD182" i="1"/>
  <c r="BC195" i="1"/>
  <c r="AN182" i="1"/>
  <c r="Y182" i="1"/>
  <c r="S182" i="1"/>
  <c r="HA194" i="1"/>
  <c r="FO181" i="1"/>
  <c r="FB181" i="1"/>
  <c r="FJ181" i="1"/>
  <c r="EN181" i="1"/>
  <c r="DM181" i="1"/>
  <c r="CZ181" i="1"/>
  <c r="BR181" i="1"/>
  <c r="BJ181" i="1"/>
  <c r="BC194" i="1"/>
  <c r="AF181" i="1"/>
  <c r="A194" i="1"/>
  <c r="KJ180" i="1"/>
  <c r="JW180" i="1"/>
  <c r="IS180" i="1"/>
  <c r="HL180" i="1"/>
  <c r="HG180" i="1"/>
  <c r="HB180" i="1"/>
  <c r="HA193" i="1"/>
  <c r="HT180" i="1"/>
  <c r="EN180" i="1"/>
  <c r="EG180" i="1"/>
  <c r="DM180" i="1"/>
  <c r="CS180" i="1"/>
  <c r="BJ180" i="1"/>
  <c r="BC193" i="1"/>
  <c r="IS179" i="1"/>
  <c r="HG179" i="1"/>
  <c r="HA192" i="1"/>
  <c r="DF179" i="1"/>
  <c r="BR179" i="1"/>
  <c r="BC192" i="1"/>
  <c r="KJ178" i="1"/>
  <c r="IK178" i="1"/>
  <c r="HA191" i="1"/>
  <c r="GD178" i="1"/>
  <c r="CZ178" i="1"/>
  <c r="CS178" i="1"/>
  <c r="CE178" i="1"/>
  <c r="BC191" i="1"/>
  <c r="AN178" i="1"/>
  <c r="IK177" i="1"/>
  <c r="HA190" i="1"/>
  <c r="FU190" i="1"/>
  <c r="CS177" i="1"/>
  <c r="BJ177" i="1"/>
  <c r="AF177" i="1"/>
  <c r="Y177" i="1"/>
  <c r="KJ176" i="1"/>
  <c r="JW176" i="1"/>
  <c r="JD176" i="1"/>
  <c r="HA189" i="1"/>
  <c r="GD176" i="1"/>
  <c r="FU189" i="1"/>
  <c r="FB176" i="1"/>
  <c r="EG176" i="1"/>
  <c r="DF176" i="1"/>
  <c r="CS176" i="1"/>
  <c r="BR176" i="1"/>
  <c r="Y176" i="1"/>
  <c r="C176" i="1"/>
  <c r="JW175" i="1"/>
  <c r="GT175" i="1"/>
  <c r="GL175" i="1"/>
  <c r="FJ175" i="1"/>
  <c r="DF175" i="1"/>
  <c r="CZ175" i="1"/>
  <c r="CE175" i="1"/>
  <c r="N175" i="1"/>
  <c r="C175" i="1"/>
  <c r="GT174" i="1"/>
  <c r="FU187" i="1"/>
  <c r="DL187" i="1"/>
  <c r="CS174" i="1"/>
  <c r="AW174" i="1"/>
  <c r="Y174" i="1"/>
  <c r="H174" i="1"/>
  <c r="C174" i="1"/>
  <c r="A187" i="1"/>
  <c r="KA173" i="1"/>
  <c r="KA186" i="1"/>
  <c r="IX173" i="1"/>
  <c r="IX186" i="1"/>
  <c r="IQ173" i="1"/>
  <c r="IQ186" i="1"/>
  <c r="HA173" i="1"/>
  <c r="HA186" i="1"/>
  <c r="GK173" i="1"/>
  <c r="GK186" i="1"/>
  <c r="FU173" i="1"/>
  <c r="FU186" i="1"/>
  <c r="DL173" i="1"/>
  <c r="DL186" i="1"/>
  <c r="DI173" i="1"/>
  <c r="DI186" i="1"/>
  <c r="DK173" i="1"/>
  <c r="DK186" i="1"/>
  <c r="AJ173" i="1"/>
  <c r="AJ186" i="1"/>
  <c r="W173" i="1"/>
  <c r="W186" i="1"/>
  <c r="KP185" i="1"/>
  <c r="KN185" i="1"/>
  <c r="KL185" i="1"/>
  <c r="KB185" i="1"/>
  <c r="KA185" i="1"/>
  <c r="JH185" i="1"/>
  <c r="JG185" i="1"/>
  <c r="JE185" i="1"/>
  <c r="IX185" i="1"/>
  <c r="IV185" i="1"/>
  <c r="IT185" i="1"/>
  <c r="IR185" i="1"/>
  <c r="IQ185" i="1"/>
  <c r="IP185" i="1"/>
  <c r="IJ185" i="1"/>
  <c r="HN185" i="1"/>
  <c r="HM185" i="1"/>
  <c r="HJ185" i="1"/>
  <c r="HI185" i="1"/>
  <c r="HE185" i="1"/>
  <c r="GV185" i="1"/>
  <c r="GU185" i="1"/>
  <c r="HU185" i="1"/>
  <c r="GE185" i="1"/>
  <c r="FV185" i="1"/>
  <c r="FA185" i="1"/>
  <c r="FM185" i="1"/>
  <c r="FK185" i="1"/>
  <c r="ER185" i="1"/>
  <c r="EO185" i="1"/>
  <c r="EL185" i="1"/>
  <c r="EJ185" i="1"/>
  <c r="EI185" i="1"/>
  <c r="DU185" i="1"/>
  <c r="DR185" i="1"/>
  <c r="DP185" i="1"/>
  <c r="DN185" i="1"/>
  <c r="DI185" i="1"/>
  <c r="CX185" i="1"/>
  <c r="CT185" i="1"/>
  <c r="CI185" i="1"/>
  <c r="CF185" i="1"/>
  <c r="BV185" i="1"/>
  <c r="BU185" i="1"/>
  <c r="BM185" i="1"/>
  <c r="BL185" i="1"/>
  <c r="BE185" i="1"/>
  <c r="BB185" i="1"/>
  <c r="AQ185" i="1"/>
  <c r="AO185" i="1"/>
  <c r="AL185" i="1"/>
  <c r="AK185" i="1"/>
  <c r="AJ185" i="1"/>
  <c r="AH185" i="1"/>
  <c r="AB185" i="1"/>
  <c r="Z185" i="1"/>
  <c r="V185" i="1"/>
  <c r="L185" i="1"/>
  <c r="I185" i="1"/>
  <c r="KL98" i="1"/>
  <c r="KI82" i="1"/>
  <c r="KI98" i="1"/>
  <c r="KG98" i="1"/>
  <c r="KE98" i="1"/>
  <c r="KC98" i="1"/>
  <c r="KA98" i="1"/>
  <c r="JZ98" i="1"/>
  <c r="JY98" i="1"/>
  <c r="JX98" i="1"/>
  <c r="JV82" i="1"/>
  <c r="JV98" i="1"/>
  <c r="JI98" i="1"/>
  <c r="JH98" i="1"/>
  <c r="JE98" i="1"/>
  <c r="JC82" i="1"/>
  <c r="JC98" i="1"/>
  <c r="IZ98" i="1"/>
  <c r="IY98" i="1"/>
  <c r="IX98" i="1"/>
  <c r="IV98" i="1"/>
  <c r="IU98" i="1"/>
  <c r="IR82" i="1"/>
  <c r="IR98" i="1"/>
  <c r="IP98" i="1"/>
  <c r="IO98" i="1"/>
  <c r="IN98" i="1"/>
  <c r="IM98" i="1"/>
  <c r="IL98" i="1"/>
  <c r="IJ82" i="1"/>
  <c r="IJ98" i="1"/>
  <c r="HP98" i="1"/>
  <c r="HM98" i="1"/>
  <c r="HK82" i="1"/>
  <c r="HK98" i="1"/>
  <c r="HI98" i="1"/>
  <c r="HH98" i="1"/>
  <c r="HF82" i="1"/>
  <c r="HF98" i="1"/>
  <c r="HA82" i="1"/>
  <c r="HA98" i="1"/>
  <c r="GW98" i="1"/>
  <c r="GU98" i="1"/>
  <c r="GS82" i="1"/>
  <c r="GS98" i="1"/>
  <c r="IA98" i="1"/>
  <c r="HW98" i="1"/>
  <c r="HV98" i="1"/>
  <c r="HU98" i="1"/>
  <c r="HS82" i="1"/>
  <c r="HS98" i="1"/>
  <c r="GQ98" i="1"/>
  <c r="GP98" i="1"/>
  <c r="GK82" i="1"/>
  <c r="GK98" i="1"/>
  <c r="GH98" i="1"/>
  <c r="GE98" i="1"/>
  <c r="GC82" i="1"/>
  <c r="GC98" i="1"/>
  <c r="GB71" i="1"/>
  <c r="GB98" i="1"/>
  <c r="GA71" i="1"/>
  <c r="GA98" i="1"/>
  <c r="FZ71" i="1"/>
  <c r="FZ98" i="1"/>
  <c r="FX98" i="1"/>
  <c r="FU82" i="1"/>
  <c r="FU98" i="1"/>
  <c r="FT98" i="1"/>
  <c r="FN82" i="1"/>
  <c r="FN98" i="1"/>
  <c r="FH98" i="1"/>
  <c r="FD98" i="1"/>
  <c r="FC98" i="1"/>
  <c r="FA82" i="1"/>
  <c r="FA98" i="1"/>
  <c r="FL98" i="1"/>
  <c r="FI82" i="1"/>
  <c r="FI98" i="1"/>
  <c r="EO98" i="1"/>
  <c r="EM82" i="1"/>
  <c r="EM98" i="1"/>
  <c r="EL98" i="1"/>
  <c r="EK98" i="1"/>
  <c r="EI98" i="1"/>
  <c r="EH98" i="1"/>
  <c r="EF82" i="1"/>
  <c r="EF98" i="1"/>
  <c r="DL82" i="1"/>
  <c r="DL98" i="1"/>
  <c r="DJ98" i="1"/>
  <c r="DI98" i="1"/>
  <c r="DG98" i="1"/>
  <c r="DE82" i="1"/>
  <c r="DE98" i="1"/>
  <c r="DK82" i="1"/>
  <c r="DK98" i="1"/>
  <c r="DK71" i="1"/>
  <c r="DK66" i="1"/>
  <c r="DC98" i="1"/>
  <c r="CY82" i="1"/>
  <c r="CY98" i="1"/>
  <c r="CU98" i="1"/>
  <c r="CR82" i="1"/>
  <c r="CR98" i="1"/>
  <c r="CI98" i="1"/>
  <c r="CD82" i="1"/>
  <c r="CD98" i="1"/>
  <c r="CC82" i="1"/>
  <c r="CC98" i="1"/>
  <c r="CC71" i="1"/>
  <c r="CC72" i="1"/>
  <c r="BV98" i="1"/>
  <c r="BS98" i="1"/>
  <c r="BQ82" i="1"/>
  <c r="BQ98" i="1"/>
  <c r="BI82" i="1"/>
  <c r="BI98" i="1"/>
  <c r="BE98" i="1"/>
  <c r="BC82" i="1"/>
  <c r="BC98" i="1"/>
  <c r="BB98" i="1"/>
  <c r="AZ98" i="1"/>
  <c r="AV82" i="1"/>
  <c r="AV98" i="1"/>
  <c r="AU82" i="1"/>
  <c r="AU98" i="1"/>
  <c r="AU71" i="1"/>
  <c r="AU72" i="1"/>
  <c r="AS98" i="1"/>
  <c r="AR98" i="1"/>
  <c r="AO98" i="1"/>
  <c r="AM82" i="1"/>
  <c r="AM98" i="1"/>
  <c r="AL98" i="1"/>
  <c r="AK98" i="1"/>
  <c r="AJ98" i="1"/>
  <c r="AI98" i="1"/>
  <c r="AH98" i="1"/>
  <c r="AG98" i="1"/>
  <c r="AE82" i="1"/>
  <c r="AE98" i="1"/>
  <c r="AD98" i="1"/>
  <c r="AB98" i="1"/>
  <c r="AA98" i="1"/>
  <c r="Z98" i="1"/>
  <c r="X82" i="1"/>
  <c r="X98" i="1"/>
  <c r="W98" i="1"/>
  <c r="V98" i="1"/>
  <c r="U98" i="1"/>
  <c r="R82" i="1"/>
  <c r="R98" i="1"/>
  <c r="Q98" i="1"/>
  <c r="P98" i="1"/>
  <c r="M82" i="1"/>
  <c r="M98" i="1"/>
  <c r="L98" i="1"/>
  <c r="K98" i="1"/>
  <c r="I98" i="1"/>
  <c r="G82" i="1"/>
  <c r="G98" i="1"/>
  <c r="F98" i="1"/>
  <c r="D98" i="1"/>
  <c r="B82" i="1"/>
  <c r="B98" i="1"/>
  <c r="A98" i="1"/>
  <c r="A133" i="1"/>
  <c r="A145" i="1"/>
  <c r="A157" i="1"/>
  <c r="A169" i="1"/>
  <c r="KI81" i="1"/>
  <c r="JX97" i="1"/>
  <c r="JV81" i="1"/>
  <c r="JC81" i="1"/>
  <c r="IR81" i="1"/>
  <c r="IJ81" i="1"/>
  <c r="HO97" i="1"/>
  <c r="HK81" i="1"/>
  <c r="HF81" i="1"/>
  <c r="HA81" i="1"/>
  <c r="GS81" i="1"/>
  <c r="HS81" i="1"/>
  <c r="GK81" i="1"/>
  <c r="GC81" i="1"/>
  <c r="GB97" i="1"/>
  <c r="GA97" i="1"/>
  <c r="FZ97" i="1"/>
  <c r="FU81" i="1"/>
  <c r="FN81" i="1"/>
  <c r="FA81" i="1"/>
  <c r="FI81" i="1"/>
  <c r="EM81" i="1"/>
  <c r="EF81" i="1"/>
  <c r="DL81" i="1"/>
  <c r="DE81" i="1"/>
  <c r="DK81" i="1"/>
  <c r="CY81" i="1"/>
  <c r="CR81" i="1"/>
  <c r="CR97" i="1"/>
  <c r="CD81" i="1"/>
  <c r="CC81" i="1"/>
  <c r="BQ81" i="1"/>
  <c r="BI81" i="1"/>
  <c r="BC81" i="1"/>
  <c r="AV81" i="1"/>
  <c r="AU81" i="1"/>
  <c r="AM81" i="1"/>
  <c r="AE81" i="1"/>
  <c r="X81" i="1"/>
  <c r="V97" i="1"/>
  <c r="R81" i="1"/>
  <c r="M81" i="1"/>
  <c r="G81" i="1"/>
  <c r="B81" i="1"/>
  <c r="A97" i="1"/>
  <c r="A132" i="1"/>
  <c r="A144" i="1"/>
  <c r="A156" i="1"/>
  <c r="A168" i="1"/>
  <c r="KI80" i="1"/>
  <c r="JV80" i="1"/>
  <c r="JC80" i="1"/>
  <c r="JA96" i="1"/>
  <c r="IR80" i="1"/>
  <c r="IJ80" i="1"/>
  <c r="HQ96" i="1"/>
  <c r="HK80" i="1"/>
  <c r="HF80" i="1"/>
  <c r="HA80" i="1"/>
  <c r="GY96" i="1"/>
  <c r="GS80" i="1"/>
  <c r="HS80" i="1"/>
  <c r="GN96" i="1"/>
  <c r="GK80" i="1"/>
  <c r="GC80" i="1"/>
  <c r="GB96" i="1"/>
  <c r="GA96" i="1"/>
  <c r="FZ96" i="1"/>
  <c r="FU80" i="1"/>
  <c r="FN80" i="1"/>
  <c r="FA80" i="1"/>
  <c r="FI80" i="1"/>
  <c r="EM80" i="1"/>
  <c r="EF80" i="1"/>
  <c r="DL80" i="1"/>
  <c r="DE80" i="1"/>
  <c r="DK80" i="1"/>
  <c r="CY80" i="1"/>
  <c r="CR80" i="1"/>
  <c r="CD80" i="1"/>
  <c r="CC80" i="1"/>
  <c r="BQ80" i="1"/>
  <c r="BQ96" i="1"/>
  <c r="BI80" i="1"/>
  <c r="BC80" i="1"/>
  <c r="AV80" i="1"/>
  <c r="AU80" i="1"/>
  <c r="AM80" i="1"/>
  <c r="AE80" i="1"/>
  <c r="X80" i="1"/>
  <c r="X96" i="1"/>
  <c r="R80" i="1"/>
  <c r="M80" i="1"/>
  <c r="G80" i="1"/>
  <c r="B80" i="1"/>
  <c r="A96" i="1"/>
  <c r="A131" i="1"/>
  <c r="A143" i="1"/>
  <c r="A155" i="1"/>
  <c r="A167" i="1"/>
  <c r="KK95" i="1"/>
  <c r="KI79" i="1"/>
  <c r="KI95" i="1"/>
  <c r="KC95" i="1"/>
  <c r="KB95" i="1"/>
  <c r="JZ95" i="1"/>
  <c r="JV79" i="1"/>
  <c r="JV95" i="1"/>
  <c r="JH95" i="1"/>
  <c r="JF95" i="1"/>
  <c r="JC79" i="1"/>
  <c r="JC95" i="1"/>
  <c r="JB95" i="1"/>
  <c r="IY95" i="1"/>
  <c r="IX95" i="1"/>
  <c r="IV95" i="1"/>
  <c r="IR79" i="1"/>
  <c r="IR95" i="1"/>
  <c r="IQ95" i="1"/>
  <c r="IN95" i="1"/>
  <c r="IM95" i="1"/>
  <c r="IL95" i="1"/>
  <c r="IJ79" i="1"/>
  <c r="IJ95" i="1"/>
  <c r="HP95" i="1"/>
  <c r="HM95" i="1"/>
  <c r="HK79" i="1"/>
  <c r="HK95" i="1"/>
  <c r="HH95" i="1"/>
  <c r="HF79" i="1"/>
  <c r="HF95" i="1"/>
  <c r="HC95" i="1"/>
  <c r="HA79" i="1"/>
  <c r="HA95" i="1"/>
  <c r="GZ95" i="1"/>
  <c r="GW95" i="1"/>
  <c r="GV95" i="1"/>
  <c r="GS79" i="1"/>
  <c r="GS95" i="1"/>
  <c r="IA95" i="1"/>
  <c r="HX95" i="1"/>
  <c r="HU95" i="1"/>
  <c r="HS79" i="1"/>
  <c r="HS95" i="1"/>
  <c r="GK79" i="1"/>
  <c r="GK95" i="1"/>
  <c r="GH95" i="1"/>
  <c r="GC79" i="1"/>
  <c r="GC95" i="1"/>
  <c r="GB95" i="1"/>
  <c r="GA95" i="1"/>
  <c r="FZ95" i="1"/>
  <c r="FY95" i="1"/>
  <c r="FU79" i="1"/>
  <c r="FU95" i="1"/>
  <c r="FS95" i="1"/>
  <c r="FQ95" i="1"/>
  <c r="FN79" i="1"/>
  <c r="FN95" i="1"/>
  <c r="FH95" i="1"/>
  <c r="FF95" i="1"/>
  <c r="FD95" i="1"/>
  <c r="FA79" i="1"/>
  <c r="FA95" i="1"/>
  <c r="FM95" i="1"/>
  <c r="FL95" i="1"/>
  <c r="FI79" i="1"/>
  <c r="FI95" i="1"/>
  <c r="EQ95" i="1"/>
  <c r="EP95" i="1"/>
  <c r="EM79" i="1"/>
  <c r="EM95" i="1"/>
  <c r="EI95" i="1"/>
  <c r="EF79" i="1"/>
  <c r="EF95" i="1"/>
  <c r="DR95" i="1"/>
  <c r="DQ95" i="1"/>
  <c r="DL79" i="1"/>
  <c r="DL95" i="1"/>
  <c r="DJ95" i="1"/>
  <c r="DH95" i="1"/>
  <c r="DE79" i="1"/>
  <c r="DE95" i="1"/>
  <c r="DK79" i="1"/>
  <c r="DK95" i="1"/>
  <c r="DA95" i="1"/>
  <c r="CY79" i="1"/>
  <c r="CY95" i="1"/>
  <c r="CR79" i="1"/>
  <c r="CR95" i="1"/>
  <c r="CI95" i="1"/>
  <c r="CG95" i="1"/>
  <c r="CD79" i="1"/>
  <c r="CD95" i="1"/>
  <c r="CC79" i="1"/>
  <c r="CC95" i="1"/>
  <c r="BU95" i="1"/>
  <c r="BS95" i="1"/>
  <c r="BQ79" i="1"/>
  <c r="BQ95" i="1"/>
  <c r="BO95" i="1"/>
  <c r="BL95" i="1"/>
  <c r="BK95" i="1"/>
  <c r="BI79" i="1"/>
  <c r="BI95" i="1"/>
  <c r="BC79" i="1"/>
  <c r="BC95" i="1"/>
  <c r="BA95" i="1"/>
  <c r="AX95" i="1"/>
  <c r="AV79" i="1"/>
  <c r="AV95" i="1"/>
  <c r="AU79" i="1"/>
  <c r="AU95" i="1"/>
  <c r="AT95" i="1"/>
  <c r="AM79" i="1"/>
  <c r="AM95" i="1"/>
  <c r="AE79" i="1"/>
  <c r="AE95" i="1"/>
  <c r="AB95" i="1"/>
  <c r="X79" i="1"/>
  <c r="X95" i="1"/>
  <c r="R79" i="1"/>
  <c r="R95" i="1"/>
  <c r="P95" i="1"/>
  <c r="M79" i="1"/>
  <c r="M95" i="1"/>
  <c r="G79" i="1"/>
  <c r="G95" i="1"/>
  <c r="E95" i="1"/>
  <c r="B79" i="1"/>
  <c r="B95" i="1"/>
  <c r="A95" i="1"/>
  <c r="A130" i="1"/>
  <c r="A142" i="1"/>
  <c r="A154" i="1"/>
  <c r="A166" i="1"/>
  <c r="KI78" i="1"/>
  <c r="KB94" i="1"/>
  <c r="JV78" i="1"/>
  <c r="JC78" i="1"/>
  <c r="JC94" i="1"/>
  <c r="JB94" i="1"/>
  <c r="IR78" i="1"/>
  <c r="IJ78" i="1"/>
  <c r="HQ94" i="1"/>
  <c r="HK78" i="1"/>
  <c r="HF78" i="1"/>
  <c r="HF94" i="1"/>
  <c r="HA78" i="1"/>
  <c r="GS78" i="1"/>
  <c r="HS78" i="1"/>
  <c r="GK78" i="1"/>
  <c r="GC78" i="1"/>
  <c r="GB94" i="1"/>
  <c r="GA94" i="1"/>
  <c r="FZ94" i="1"/>
  <c r="FU78" i="1"/>
  <c r="FN78" i="1"/>
  <c r="FA78" i="1"/>
  <c r="FA94" i="1"/>
  <c r="FI78" i="1"/>
  <c r="FI94" i="1"/>
  <c r="EM78" i="1"/>
  <c r="EM94" i="1"/>
  <c r="EF78" i="1"/>
  <c r="DS94" i="1"/>
  <c r="DL78" i="1"/>
  <c r="DE78" i="1"/>
  <c r="DK78" i="1"/>
  <c r="DK94" i="1"/>
  <c r="CY78" i="1"/>
  <c r="CR78" i="1"/>
  <c r="CD78" i="1"/>
  <c r="CC78" i="1"/>
  <c r="BQ78" i="1"/>
  <c r="BI78" i="1"/>
  <c r="BC78" i="1"/>
  <c r="BA94" i="1"/>
  <c r="AV78" i="1"/>
  <c r="AU78" i="1"/>
  <c r="AQ94" i="1"/>
  <c r="AM78" i="1"/>
  <c r="AE78" i="1"/>
  <c r="X78" i="1"/>
  <c r="R78" i="1"/>
  <c r="M78" i="1"/>
  <c r="M94" i="1"/>
  <c r="G78" i="1"/>
  <c r="G94" i="1"/>
  <c r="B78" i="1"/>
  <c r="A94" i="1"/>
  <c r="A129" i="1"/>
  <c r="A141" i="1"/>
  <c r="A153" i="1"/>
  <c r="A165" i="1"/>
  <c r="KI77" i="1"/>
  <c r="JX93" i="1"/>
  <c r="JV77" i="1"/>
  <c r="JC77" i="1"/>
  <c r="IR77" i="1"/>
  <c r="IJ77" i="1"/>
  <c r="HK77" i="1"/>
  <c r="HF77" i="1"/>
  <c r="HA77" i="1"/>
  <c r="GS77" i="1"/>
  <c r="HS77" i="1"/>
  <c r="GK77" i="1"/>
  <c r="GC77" i="1"/>
  <c r="FU77" i="1"/>
  <c r="FN77" i="1"/>
  <c r="FA77" i="1"/>
  <c r="FL93" i="1"/>
  <c r="FI77" i="1"/>
  <c r="EM77" i="1"/>
  <c r="EF77" i="1"/>
  <c r="DS93" i="1"/>
  <c r="DL77" i="1"/>
  <c r="DE77" i="1"/>
  <c r="DK77" i="1"/>
  <c r="DB93" i="1"/>
  <c r="CY77" i="1"/>
  <c r="CR77" i="1"/>
  <c r="CD77" i="1"/>
  <c r="CC77" i="1"/>
  <c r="BQ77" i="1"/>
  <c r="BN93" i="1"/>
  <c r="BI77" i="1"/>
  <c r="BC77" i="1"/>
  <c r="AV77" i="1"/>
  <c r="AU77" i="1"/>
  <c r="AU93" i="1"/>
  <c r="AM77" i="1"/>
  <c r="AM93" i="1"/>
  <c r="AE77" i="1"/>
  <c r="AC93" i="1"/>
  <c r="X77" i="1"/>
  <c r="R77" i="1"/>
  <c r="M77" i="1"/>
  <c r="G77" i="1"/>
  <c r="G93" i="1"/>
  <c r="B77" i="1"/>
  <c r="A93" i="1"/>
  <c r="A128" i="1"/>
  <c r="A140" i="1"/>
  <c r="A152" i="1"/>
  <c r="A164" i="1"/>
  <c r="KI76" i="1"/>
  <c r="JV76" i="1"/>
  <c r="JC76" i="1"/>
  <c r="IR76" i="1"/>
  <c r="IJ76" i="1"/>
  <c r="HK76" i="1"/>
  <c r="HF76" i="1"/>
  <c r="HA76" i="1"/>
  <c r="GS76" i="1"/>
  <c r="HS76" i="1"/>
  <c r="GK76" i="1"/>
  <c r="GC76" i="1"/>
  <c r="GB92" i="1"/>
  <c r="GA92" i="1"/>
  <c r="FZ92" i="1"/>
  <c r="FU76" i="1"/>
  <c r="FN76" i="1"/>
  <c r="FA76" i="1"/>
  <c r="FI76" i="1"/>
  <c r="EM76" i="1"/>
  <c r="EF76" i="1"/>
  <c r="DL76" i="1"/>
  <c r="DE76" i="1"/>
  <c r="DK76" i="1"/>
  <c r="CY76" i="1"/>
  <c r="CR76" i="1"/>
  <c r="CD76" i="1"/>
  <c r="CC76" i="1"/>
  <c r="BQ76" i="1"/>
  <c r="BI76" i="1"/>
  <c r="BC76" i="1"/>
  <c r="AV76" i="1"/>
  <c r="AU76" i="1"/>
  <c r="AM76" i="1"/>
  <c r="AE76" i="1"/>
  <c r="X76" i="1"/>
  <c r="R76" i="1"/>
  <c r="M76" i="1"/>
  <c r="G76" i="1"/>
  <c r="B76" i="1"/>
  <c r="A92" i="1"/>
  <c r="A127" i="1"/>
  <c r="A139" i="1"/>
  <c r="A151" i="1"/>
  <c r="A163" i="1"/>
  <c r="KO91" i="1"/>
  <c r="KL91" i="1"/>
  <c r="KI75" i="1"/>
  <c r="KI91" i="1"/>
  <c r="KB91" i="1"/>
  <c r="JX91" i="1"/>
  <c r="JV75" i="1"/>
  <c r="JV91" i="1"/>
  <c r="JE91" i="1"/>
  <c r="JC75" i="1"/>
  <c r="JC91" i="1"/>
  <c r="IT91" i="1"/>
  <c r="IR75" i="1"/>
  <c r="IR91" i="1"/>
  <c r="IQ91" i="1"/>
  <c r="IN91" i="1"/>
  <c r="IM91" i="1"/>
  <c r="IJ75" i="1"/>
  <c r="IJ91" i="1"/>
  <c r="HQ91" i="1"/>
  <c r="HK75" i="1"/>
  <c r="HK91" i="1"/>
  <c r="HJ91" i="1"/>
  <c r="HI91" i="1"/>
  <c r="HF75" i="1"/>
  <c r="HF91" i="1"/>
  <c r="HE91" i="1"/>
  <c r="HA75" i="1"/>
  <c r="HA91" i="1"/>
  <c r="GZ91" i="1"/>
  <c r="GY91" i="1"/>
  <c r="GW91" i="1"/>
  <c r="GS75" i="1"/>
  <c r="GS91" i="1"/>
  <c r="HY91" i="1"/>
  <c r="HW91" i="1"/>
  <c r="HS75" i="1"/>
  <c r="HS91" i="1"/>
  <c r="GR91" i="1"/>
  <c r="GQ91" i="1"/>
  <c r="GK75" i="1"/>
  <c r="GK91" i="1"/>
  <c r="GE91" i="1"/>
  <c r="GC75" i="1"/>
  <c r="GC91" i="1"/>
  <c r="FU75" i="1"/>
  <c r="FU91" i="1"/>
  <c r="FT91" i="1"/>
  <c r="FQ91" i="1"/>
  <c r="FP91" i="1"/>
  <c r="FN75" i="1"/>
  <c r="FN91" i="1"/>
  <c r="FG91" i="1"/>
  <c r="FF91" i="1"/>
  <c r="FC91" i="1"/>
  <c r="FA75" i="1"/>
  <c r="FA91" i="1"/>
  <c r="FM91" i="1"/>
  <c r="FK91" i="1"/>
  <c r="FI75" i="1"/>
  <c r="FI91" i="1"/>
  <c r="ER91" i="1"/>
  <c r="EQ91" i="1"/>
  <c r="EO91" i="1"/>
  <c r="EM75" i="1"/>
  <c r="EM91" i="1"/>
  <c r="EL91" i="1"/>
  <c r="EJ91" i="1"/>
  <c r="EF75" i="1"/>
  <c r="EF91" i="1"/>
  <c r="DS91" i="1"/>
  <c r="DQ91" i="1"/>
  <c r="DO91" i="1"/>
  <c r="DL75" i="1"/>
  <c r="DL91" i="1"/>
  <c r="DE75" i="1"/>
  <c r="DE91" i="1"/>
  <c r="DK75" i="1"/>
  <c r="DK91" i="1"/>
  <c r="DD91" i="1"/>
  <c r="DB91" i="1"/>
  <c r="CY75" i="1"/>
  <c r="CY91" i="1"/>
  <c r="CV91" i="1"/>
  <c r="CR75" i="1"/>
  <c r="CR91" i="1"/>
  <c r="CG91" i="1"/>
  <c r="CD75" i="1"/>
  <c r="CD91" i="1"/>
  <c r="CC75" i="1"/>
  <c r="CC91" i="1"/>
  <c r="BV91" i="1"/>
  <c r="BU91" i="1"/>
  <c r="BT91" i="1"/>
  <c r="BQ75" i="1"/>
  <c r="BQ91" i="1"/>
  <c r="BK91" i="1"/>
  <c r="BI75" i="1"/>
  <c r="BI91" i="1"/>
  <c r="BC75" i="1"/>
  <c r="BC91" i="1"/>
  <c r="BB91" i="1"/>
  <c r="BA91" i="1"/>
  <c r="AY91" i="1"/>
  <c r="AX91" i="1"/>
  <c r="AV75" i="1"/>
  <c r="AV91" i="1"/>
  <c r="AU75" i="1"/>
  <c r="AU91" i="1"/>
  <c r="AS91" i="1"/>
  <c r="AR91" i="1"/>
  <c r="AM75" i="1"/>
  <c r="AM91" i="1"/>
  <c r="AL91" i="1"/>
  <c r="AI91" i="1"/>
  <c r="AE75" i="1"/>
  <c r="AE91" i="1"/>
  <c r="AD91" i="1"/>
  <c r="AA91" i="1"/>
  <c r="X75" i="1"/>
  <c r="X91" i="1"/>
  <c r="V91" i="1"/>
  <c r="T91" i="1"/>
  <c r="R75" i="1"/>
  <c r="R91" i="1"/>
  <c r="P91" i="1"/>
  <c r="O91" i="1"/>
  <c r="M75" i="1"/>
  <c r="M91" i="1"/>
  <c r="K91" i="1"/>
  <c r="I91" i="1"/>
  <c r="G75" i="1"/>
  <c r="G91" i="1"/>
  <c r="B75" i="1"/>
  <c r="B91" i="1"/>
  <c r="A91" i="1"/>
  <c r="A126" i="1"/>
  <c r="A138" i="1"/>
  <c r="A150" i="1"/>
  <c r="A162" i="1"/>
  <c r="KO90" i="1"/>
  <c r="KI74" i="1"/>
  <c r="KB90" i="1"/>
  <c r="JX90" i="1"/>
  <c r="JV74" i="1"/>
  <c r="JF90" i="1"/>
  <c r="JE90" i="1"/>
  <c r="JC74" i="1"/>
  <c r="IR74" i="1"/>
  <c r="IM90" i="1"/>
  <c r="IJ74" i="1"/>
  <c r="HN90" i="1"/>
  <c r="HK74" i="1"/>
  <c r="HJ90" i="1"/>
  <c r="HI90" i="1"/>
  <c r="HF74" i="1"/>
  <c r="HD90" i="1"/>
  <c r="HA74" i="1"/>
  <c r="GX90" i="1"/>
  <c r="GW90" i="1"/>
  <c r="GS74" i="1"/>
  <c r="HW90" i="1"/>
  <c r="HS74" i="1"/>
  <c r="HS90" i="1"/>
  <c r="GM90" i="1"/>
  <c r="GK74" i="1"/>
  <c r="GK90" i="1"/>
  <c r="GC74" i="1"/>
  <c r="GC90" i="1"/>
  <c r="GB90" i="1"/>
  <c r="GA90" i="1"/>
  <c r="FZ90" i="1"/>
  <c r="FY90" i="1"/>
  <c r="FU74" i="1"/>
  <c r="FT90" i="1"/>
  <c r="FN74" i="1"/>
  <c r="FN90" i="1"/>
  <c r="FC90" i="1"/>
  <c r="FA74" i="1"/>
  <c r="FL90" i="1"/>
  <c r="FK90" i="1"/>
  <c r="FI74" i="1"/>
  <c r="EQ90" i="1"/>
  <c r="EM74" i="1"/>
  <c r="EM90" i="1"/>
  <c r="EF74" i="1"/>
  <c r="DR90" i="1"/>
  <c r="DP90" i="1"/>
  <c r="DL74" i="1"/>
  <c r="DI90" i="1"/>
  <c r="DE74" i="1"/>
  <c r="DE90" i="1"/>
  <c r="DK74" i="1"/>
  <c r="DK90" i="1"/>
  <c r="CY74" i="1"/>
  <c r="CW90" i="1"/>
  <c r="CR74" i="1"/>
  <c r="CF90" i="1"/>
  <c r="CD74" i="1"/>
  <c r="CD90" i="1"/>
  <c r="CC74" i="1"/>
  <c r="BT90" i="1"/>
  <c r="BQ74" i="1"/>
  <c r="BN90" i="1"/>
  <c r="BI74" i="1"/>
  <c r="BI90" i="1"/>
  <c r="BC74" i="1"/>
  <c r="BA90" i="1"/>
  <c r="AV74" i="1"/>
  <c r="AU74" i="1"/>
  <c r="AU90" i="1"/>
  <c r="AT90" i="1"/>
  <c r="AQ90" i="1"/>
  <c r="AP90" i="1"/>
  <c r="AM74" i="1"/>
  <c r="AL90" i="1"/>
  <c r="AG90" i="1"/>
  <c r="AE74" i="1"/>
  <c r="X74" i="1"/>
  <c r="X90" i="1"/>
  <c r="W90" i="1"/>
  <c r="T90" i="1"/>
  <c r="R74" i="1"/>
  <c r="R90" i="1"/>
  <c r="O90" i="1"/>
  <c r="M74" i="1"/>
  <c r="M90" i="1"/>
  <c r="I90" i="1"/>
  <c r="G74" i="1"/>
  <c r="G90" i="1"/>
  <c r="D90" i="1"/>
  <c r="B74" i="1"/>
  <c r="B90" i="1"/>
  <c r="A90" i="1"/>
  <c r="A125" i="1"/>
  <c r="A137" i="1"/>
  <c r="A149" i="1"/>
  <c r="A161" i="1"/>
  <c r="KI73" i="1"/>
  <c r="KB89" i="1"/>
  <c r="JV73" i="1"/>
  <c r="JC73" i="1"/>
  <c r="IR73" i="1"/>
  <c r="IL89" i="1"/>
  <c r="IJ73" i="1"/>
  <c r="HK73" i="1"/>
  <c r="HI89" i="1"/>
  <c r="HF73" i="1"/>
  <c r="HA73" i="1"/>
  <c r="GS73" i="1"/>
  <c r="HY89" i="1"/>
  <c r="HS73" i="1"/>
  <c r="GK73" i="1"/>
  <c r="GC73" i="1"/>
  <c r="GB89" i="1"/>
  <c r="GA89" i="1"/>
  <c r="FZ89" i="1"/>
  <c r="FU73" i="1"/>
  <c r="FU89" i="1"/>
  <c r="FN73" i="1"/>
  <c r="FA73" i="1"/>
  <c r="FI73" i="1"/>
  <c r="FI89" i="1"/>
  <c r="EM73" i="1"/>
  <c r="EF73" i="1"/>
  <c r="DN89" i="1"/>
  <c r="DL73" i="1"/>
  <c r="DE73" i="1"/>
  <c r="DK73" i="1"/>
  <c r="CY73" i="1"/>
  <c r="CR73" i="1"/>
  <c r="CD73" i="1"/>
  <c r="CC73" i="1"/>
  <c r="BQ73" i="1"/>
  <c r="BI73" i="1"/>
  <c r="BC73" i="1"/>
  <c r="AV73" i="1"/>
  <c r="AU73" i="1"/>
  <c r="AR89" i="1"/>
  <c r="AM73" i="1"/>
  <c r="AE73" i="1"/>
  <c r="AC89" i="1"/>
  <c r="X73" i="1"/>
  <c r="R73" i="1"/>
  <c r="P89" i="1"/>
  <c r="M73" i="1"/>
  <c r="G73" i="1"/>
  <c r="B73" i="1"/>
  <c r="A89" i="1"/>
  <c r="A124" i="1"/>
  <c r="A136" i="1"/>
  <c r="A148" i="1"/>
  <c r="A160" i="1"/>
  <c r="C120" i="1"/>
  <c r="HA118" i="1"/>
  <c r="FU118" i="1"/>
  <c r="DL118" i="1"/>
  <c r="BC118" i="1"/>
  <c r="KP115" i="1"/>
  <c r="KO115" i="1"/>
  <c r="KN115" i="1"/>
  <c r="KM115" i="1"/>
  <c r="KL115" i="1"/>
  <c r="KK115" i="1"/>
  <c r="KJ115" i="1"/>
  <c r="KI115" i="1"/>
  <c r="KH115" i="1"/>
  <c r="KG115" i="1"/>
  <c r="KF115" i="1"/>
  <c r="KE115" i="1"/>
  <c r="KD115" i="1"/>
  <c r="KC115" i="1"/>
  <c r="KB115" i="1"/>
  <c r="KA115" i="1"/>
  <c r="JZ115" i="1"/>
  <c r="JY115" i="1"/>
  <c r="JX115" i="1"/>
  <c r="JW115" i="1"/>
  <c r="JV115" i="1"/>
  <c r="JI115" i="1"/>
  <c r="JH115" i="1"/>
  <c r="JG115" i="1"/>
  <c r="JF115" i="1"/>
  <c r="JE115" i="1"/>
  <c r="JD115" i="1"/>
  <c r="JB115" i="1"/>
  <c r="JA115" i="1"/>
  <c r="IZ115" i="1"/>
  <c r="IY115" i="1"/>
  <c r="IX115" i="1"/>
  <c r="IW115" i="1"/>
  <c r="IV115" i="1"/>
  <c r="IU115" i="1"/>
  <c r="IT115" i="1"/>
  <c r="IS115" i="1"/>
  <c r="IR115" i="1"/>
  <c r="IQ115" i="1"/>
  <c r="IP115" i="1"/>
  <c r="IO115" i="1"/>
  <c r="IN115" i="1"/>
  <c r="IM115" i="1"/>
  <c r="IK115" i="1"/>
  <c r="IJ115" i="1"/>
  <c r="HR115" i="1"/>
  <c r="HQ115" i="1"/>
  <c r="HP115" i="1"/>
  <c r="HO115" i="1"/>
  <c r="HN115" i="1"/>
  <c r="HM115" i="1"/>
  <c r="HL115" i="1"/>
  <c r="HK115" i="1"/>
  <c r="HJ115" i="1"/>
  <c r="HI115" i="1"/>
  <c r="HH115" i="1"/>
  <c r="HG115" i="1"/>
  <c r="HF115" i="1"/>
  <c r="HE115" i="1"/>
  <c r="HD115" i="1"/>
  <c r="HC115" i="1"/>
  <c r="HA115" i="1"/>
  <c r="GY115" i="1"/>
  <c r="GX115" i="1"/>
  <c r="GV115" i="1"/>
  <c r="GU115" i="1"/>
  <c r="GT115" i="1"/>
  <c r="IA115" i="1"/>
  <c r="HZ115" i="1"/>
  <c r="HX115" i="1"/>
  <c r="HW115" i="1"/>
  <c r="HV115" i="1"/>
  <c r="HU115" i="1"/>
  <c r="HT115" i="1"/>
  <c r="HS115" i="1"/>
  <c r="GR115" i="1"/>
  <c r="GQ115" i="1"/>
  <c r="GP115" i="1"/>
  <c r="GO115" i="1"/>
  <c r="GN115" i="1"/>
  <c r="GM115" i="1"/>
  <c r="GL115" i="1"/>
  <c r="GK115" i="1"/>
  <c r="GJ115" i="1"/>
  <c r="GI115" i="1"/>
  <c r="GG115" i="1"/>
  <c r="GF115" i="1"/>
  <c r="GE115" i="1"/>
  <c r="GD115" i="1"/>
  <c r="GB115" i="1"/>
  <c r="GA115" i="1"/>
  <c r="FZ115" i="1"/>
  <c r="FY115" i="1"/>
  <c r="FX115" i="1"/>
  <c r="FW115" i="1"/>
  <c r="FV115" i="1"/>
  <c r="FU115" i="1"/>
  <c r="FT115" i="1"/>
  <c r="FR115" i="1"/>
  <c r="FQ115" i="1"/>
  <c r="FP115" i="1"/>
  <c r="FO115" i="1"/>
  <c r="FN115" i="1"/>
  <c r="FG115" i="1"/>
  <c r="FE115" i="1"/>
  <c r="FD115" i="1"/>
  <c r="FC115" i="1"/>
  <c r="FA115" i="1"/>
  <c r="FM115" i="1"/>
  <c r="FL115" i="1"/>
  <c r="FK115" i="1"/>
  <c r="FI115" i="1"/>
  <c r="ES115" i="1"/>
  <c r="ER115" i="1"/>
  <c r="EQ115" i="1"/>
  <c r="EP115" i="1"/>
  <c r="EO115" i="1"/>
  <c r="EN115" i="1"/>
  <c r="EM115" i="1"/>
  <c r="EL115" i="1"/>
  <c r="EK115" i="1"/>
  <c r="EJ115" i="1"/>
  <c r="EI115" i="1"/>
  <c r="EH115" i="1"/>
  <c r="EG115" i="1"/>
  <c r="EF115" i="1"/>
  <c r="DV115" i="1"/>
  <c r="DU115" i="1"/>
  <c r="DT115" i="1"/>
  <c r="DS115" i="1"/>
  <c r="DR115" i="1"/>
  <c r="DQ115" i="1"/>
  <c r="DP115" i="1"/>
  <c r="DN115" i="1"/>
  <c r="DM115" i="1"/>
  <c r="DL115" i="1"/>
  <c r="DJ115" i="1"/>
  <c r="DI115" i="1"/>
  <c r="DH115" i="1"/>
  <c r="DG115" i="1"/>
  <c r="DF115" i="1"/>
  <c r="DE115" i="1"/>
  <c r="DK115" i="1"/>
  <c r="DD115" i="1"/>
  <c r="DC115" i="1"/>
  <c r="DB115" i="1"/>
  <c r="DA115" i="1"/>
  <c r="CZ115" i="1"/>
  <c r="CY115" i="1"/>
  <c r="CX115" i="1"/>
  <c r="CW115" i="1"/>
  <c r="CV115" i="1"/>
  <c r="CU115" i="1"/>
  <c r="CT115" i="1"/>
  <c r="CS115" i="1"/>
  <c r="CR115" i="1"/>
  <c r="CI115" i="1"/>
  <c r="CH115" i="1"/>
  <c r="CG115" i="1"/>
  <c r="CF115" i="1"/>
  <c r="CE115" i="1"/>
  <c r="CD115" i="1"/>
  <c r="CC115" i="1"/>
  <c r="BV115" i="1"/>
  <c r="BU115" i="1"/>
  <c r="BT115" i="1"/>
  <c r="BS115" i="1"/>
  <c r="BQ115" i="1"/>
  <c r="BP115" i="1"/>
  <c r="BO115" i="1"/>
  <c r="BN115" i="1"/>
  <c r="BM115" i="1"/>
  <c r="BL115" i="1"/>
  <c r="BK115" i="1"/>
  <c r="BJ115" i="1"/>
  <c r="BI115" i="1"/>
  <c r="BH115" i="1"/>
  <c r="BG115" i="1"/>
  <c r="BF115" i="1"/>
  <c r="BE115" i="1"/>
  <c r="BD115" i="1"/>
  <c r="BC115" i="1"/>
  <c r="BB115" i="1"/>
  <c r="BA115" i="1"/>
  <c r="AZ115" i="1"/>
  <c r="AY115" i="1"/>
  <c r="AX115" i="1"/>
  <c r="AW115" i="1"/>
  <c r="AV115" i="1"/>
  <c r="AU115" i="1"/>
  <c r="AT115" i="1"/>
  <c r="AS115" i="1"/>
  <c r="AR115" i="1"/>
  <c r="AQ115" i="1"/>
  <c r="AP115" i="1"/>
  <c r="AO115" i="1"/>
  <c r="AM115" i="1"/>
  <c r="AL115" i="1"/>
  <c r="AK115" i="1"/>
  <c r="AJ115" i="1"/>
  <c r="AI115" i="1"/>
  <c r="AH115" i="1"/>
  <c r="AG115" i="1"/>
  <c r="AD115" i="1"/>
  <c r="AC115" i="1"/>
  <c r="AB115" i="1"/>
  <c r="AA115" i="1"/>
  <c r="Z115" i="1"/>
  <c r="Y115" i="1"/>
  <c r="X115" i="1"/>
  <c r="W115" i="1"/>
  <c r="V115" i="1"/>
  <c r="U115" i="1"/>
  <c r="T115" i="1"/>
  <c r="S115" i="1"/>
  <c r="R115" i="1"/>
  <c r="Q115" i="1"/>
  <c r="P115" i="1"/>
  <c r="O115" i="1"/>
  <c r="N115" i="1"/>
  <c r="M115" i="1"/>
  <c r="L115" i="1"/>
  <c r="K115" i="1"/>
  <c r="J115" i="1"/>
  <c r="I115" i="1"/>
  <c r="H115" i="1"/>
  <c r="G115" i="1"/>
  <c r="F115" i="1"/>
  <c r="E115" i="1"/>
  <c r="D115" i="1"/>
  <c r="C115" i="1"/>
  <c r="IA71" i="1"/>
  <c r="HZ71" i="1"/>
  <c r="FH71" i="1"/>
  <c r="FH72" i="1"/>
  <c r="EL71" i="1"/>
  <c r="EL87" i="1"/>
  <c r="EL72" i="1"/>
  <c r="CI71" i="1"/>
  <c r="CI72" i="1"/>
  <c r="BP71" i="1"/>
  <c r="BP87" i="1"/>
  <c r="BP72" i="1"/>
  <c r="BB71" i="1"/>
  <c r="BB72" i="1"/>
  <c r="Q71" i="1"/>
  <c r="Q72" i="1"/>
  <c r="L71" i="1"/>
  <c r="L72" i="1"/>
  <c r="KP103" i="1"/>
  <c r="KO103" i="1"/>
  <c r="KN103" i="1"/>
  <c r="KM103" i="1"/>
  <c r="KL103" i="1"/>
  <c r="KK103" i="1"/>
  <c r="KJ103" i="1"/>
  <c r="KI103" i="1"/>
  <c r="KH103" i="1"/>
  <c r="KG103" i="1"/>
  <c r="KF103" i="1"/>
  <c r="KE103" i="1"/>
  <c r="KD103" i="1"/>
  <c r="KB103" i="1"/>
  <c r="KA103" i="1"/>
  <c r="JZ103" i="1"/>
  <c r="JY103" i="1"/>
  <c r="JX103" i="1"/>
  <c r="JW103" i="1"/>
  <c r="JV103" i="1"/>
  <c r="JI103" i="1"/>
  <c r="JH103" i="1"/>
  <c r="JG103" i="1"/>
  <c r="JF103" i="1"/>
  <c r="JE103" i="1"/>
  <c r="JD103" i="1"/>
  <c r="JC103" i="1"/>
  <c r="JB103" i="1"/>
  <c r="JA103" i="1"/>
  <c r="IZ103" i="1"/>
  <c r="IY103" i="1"/>
  <c r="IX103" i="1"/>
  <c r="IW103" i="1"/>
  <c r="IV103" i="1"/>
  <c r="IU103" i="1"/>
  <c r="IT103" i="1"/>
  <c r="IS103" i="1"/>
  <c r="IR103" i="1"/>
  <c r="IQ103" i="1"/>
  <c r="IP103" i="1"/>
  <c r="IO103" i="1"/>
  <c r="IN103" i="1"/>
  <c r="IM103" i="1"/>
  <c r="IL103" i="1"/>
  <c r="IK103" i="1"/>
  <c r="IJ103" i="1"/>
  <c r="HR103" i="1"/>
  <c r="HQ103" i="1"/>
  <c r="HP103" i="1"/>
  <c r="HO103" i="1"/>
  <c r="HN103" i="1"/>
  <c r="HM103" i="1"/>
  <c r="HL103" i="1"/>
  <c r="HK103" i="1"/>
  <c r="HJ103" i="1"/>
  <c r="HI103" i="1"/>
  <c r="HH103" i="1"/>
  <c r="HG103" i="1"/>
  <c r="HF103" i="1"/>
  <c r="HE103" i="1"/>
  <c r="HC103" i="1"/>
  <c r="HA103" i="1"/>
  <c r="GY103" i="1"/>
  <c r="GX103" i="1"/>
  <c r="GW103" i="1"/>
  <c r="GV103" i="1"/>
  <c r="GU103" i="1"/>
  <c r="GT103" i="1"/>
  <c r="GS103" i="1"/>
  <c r="IA103" i="1"/>
  <c r="HZ103" i="1"/>
  <c r="HX103" i="1"/>
  <c r="HW103" i="1"/>
  <c r="HV103" i="1"/>
  <c r="HU103" i="1"/>
  <c r="HT103" i="1"/>
  <c r="HS103" i="1"/>
  <c r="GR103" i="1"/>
  <c r="GQ103" i="1"/>
  <c r="GP103" i="1"/>
  <c r="GO103" i="1"/>
  <c r="GN103" i="1"/>
  <c r="GM103" i="1"/>
  <c r="GL103" i="1"/>
  <c r="GK103" i="1"/>
  <c r="GJ103" i="1"/>
  <c r="GI103" i="1"/>
  <c r="GG103" i="1"/>
  <c r="GF103" i="1"/>
  <c r="GE103" i="1"/>
  <c r="GD103" i="1"/>
  <c r="GC103" i="1"/>
  <c r="GB103" i="1"/>
  <c r="GA103" i="1"/>
  <c r="FZ103" i="1"/>
  <c r="FY103" i="1"/>
  <c r="FX103" i="1"/>
  <c r="FW103" i="1"/>
  <c r="FV103" i="1"/>
  <c r="FU103" i="1"/>
  <c r="FT103" i="1"/>
  <c r="FR103" i="1"/>
  <c r="FQ103" i="1"/>
  <c r="FP103" i="1"/>
  <c r="FO103" i="1"/>
  <c r="FN103" i="1"/>
  <c r="FG103" i="1"/>
  <c r="FE103" i="1"/>
  <c r="FD103" i="1"/>
  <c r="FC103" i="1"/>
  <c r="FB103" i="1"/>
  <c r="FA103" i="1"/>
  <c r="FM103" i="1"/>
  <c r="FL103" i="1"/>
  <c r="FK103" i="1"/>
  <c r="FI103" i="1"/>
  <c r="ES103" i="1"/>
  <c r="ER103" i="1"/>
  <c r="EQ103" i="1"/>
  <c r="EP103" i="1"/>
  <c r="EO103" i="1"/>
  <c r="EN103" i="1"/>
  <c r="EM103" i="1"/>
  <c r="EL103" i="1"/>
  <c r="EK103" i="1"/>
  <c r="EJ103" i="1"/>
  <c r="EI103" i="1"/>
  <c r="EH103" i="1"/>
  <c r="EG103" i="1"/>
  <c r="EF103" i="1"/>
  <c r="DV103" i="1"/>
  <c r="DU103" i="1"/>
  <c r="DT103" i="1"/>
  <c r="DS103" i="1"/>
  <c r="DR103" i="1"/>
  <c r="DQ103" i="1"/>
  <c r="DP103" i="1"/>
  <c r="DN103" i="1"/>
  <c r="DM103" i="1"/>
  <c r="DL103" i="1"/>
  <c r="DJ103" i="1"/>
  <c r="DI103" i="1"/>
  <c r="DH103" i="1"/>
  <c r="DG103" i="1"/>
  <c r="DF103" i="1"/>
  <c r="DE103" i="1"/>
  <c r="DK103" i="1"/>
  <c r="DD103" i="1"/>
  <c r="DC103" i="1"/>
  <c r="DB103" i="1"/>
  <c r="DA103" i="1"/>
  <c r="CZ103" i="1"/>
  <c r="CY103" i="1"/>
  <c r="CX103" i="1"/>
  <c r="CW103" i="1"/>
  <c r="CV103" i="1"/>
  <c r="CU103" i="1"/>
  <c r="CT103" i="1"/>
  <c r="CS103" i="1"/>
  <c r="CR103" i="1"/>
  <c r="CI103" i="1"/>
  <c r="CH103" i="1"/>
  <c r="CG103" i="1"/>
  <c r="CF103" i="1"/>
  <c r="CE103" i="1"/>
  <c r="CD103" i="1"/>
  <c r="CC103" i="1"/>
  <c r="BV103" i="1"/>
  <c r="BU103" i="1"/>
  <c r="BT103" i="1"/>
  <c r="BS103" i="1"/>
  <c r="BQ103" i="1"/>
  <c r="BP103" i="1"/>
  <c r="BO103" i="1"/>
  <c r="BN103" i="1"/>
  <c r="BM103" i="1"/>
  <c r="BL103" i="1"/>
  <c r="BK103" i="1"/>
  <c r="BJ103" i="1"/>
  <c r="BI103" i="1"/>
  <c r="BH103" i="1"/>
  <c r="BG103" i="1"/>
  <c r="BF103" i="1"/>
  <c r="BE103" i="1"/>
  <c r="BD103" i="1"/>
  <c r="BC103" i="1"/>
  <c r="BB103" i="1"/>
  <c r="BA103" i="1"/>
  <c r="AZ103" i="1"/>
  <c r="AY103" i="1"/>
  <c r="AX103" i="1"/>
  <c r="AW103" i="1"/>
  <c r="AV103" i="1"/>
  <c r="AU103" i="1"/>
  <c r="AT103" i="1"/>
  <c r="AS103" i="1"/>
  <c r="AR103" i="1"/>
  <c r="AQ103" i="1"/>
  <c r="AP103" i="1"/>
  <c r="AO103" i="1"/>
  <c r="AM103" i="1"/>
  <c r="AL103" i="1"/>
  <c r="AK103" i="1"/>
  <c r="AJ103" i="1"/>
  <c r="AI103" i="1"/>
  <c r="AH103" i="1"/>
  <c r="AG103" i="1"/>
  <c r="AD103" i="1"/>
  <c r="AC103" i="1"/>
  <c r="AB103" i="1"/>
  <c r="AA103" i="1"/>
  <c r="Z103" i="1"/>
  <c r="Y103" i="1"/>
  <c r="X103" i="1"/>
  <c r="W103" i="1"/>
  <c r="V103" i="1"/>
  <c r="U103" i="1"/>
  <c r="T103" i="1"/>
  <c r="S103" i="1"/>
  <c r="R103" i="1"/>
  <c r="Q103" i="1"/>
  <c r="P103" i="1"/>
  <c r="O103" i="1"/>
  <c r="N103" i="1"/>
  <c r="M103" i="1"/>
  <c r="L103" i="1"/>
  <c r="K103" i="1"/>
  <c r="J103" i="1"/>
  <c r="I103" i="1"/>
  <c r="H103" i="1"/>
  <c r="G103" i="1"/>
  <c r="F103" i="1"/>
  <c r="E103" i="1"/>
  <c r="D103" i="1"/>
  <c r="C103" i="1"/>
  <c r="C102" i="1"/>
  <c r="GZ72" i="1"/>
  <c r="IA72" i="1"/>
  <c r="HZ72" i="1"/>
  <c r="DK72" i="1"/>
  <c r="AT72" i="1"/>
  <c r="A88" i="1"/>
  <c r="A87" i="1"/>
  <c r="GB72" i="1"/>
  <c r="GA72" i="1"/>
  <c r="FZ72" i="1"/>
  <c r="A72" i="1"/>
  <c r="A71" i="1"/>
  <c r="A70" i="1"/>
  <c r="GK64" i="1"/>
  <c r="DL64" i="1"/>
  <c r="DK64" i="1"/>
  <c r="BC64" i="1"/>
  <c r="AM64" i="1"/>
  <c r="R64" i="1"/>
  <c r="A54" i="1"/>
  <c r="A53" i="1"/>
  <c r="A52" i="1"/>
  <c r="A51" i="1"/>
  <c r="A50" i="1"/>
  <c r="A49" i="1"/>
  <c r="A48" i="1"/>
  <c r="A47" i="1"/>
  <c r="A46" i="1"/>
  <c r="A45" i="1"/>
  <c r="A44" i="1"/>
  <c r="A43" i="1"/>
  <c r="G38" i="1"/>
  <c r="G37" i="1"/>
  <c r="A32" i="1"/>
  <c r="A29" i="1"/>
  <c r="A28" i="1"/>
  <c r="A27" i="1"/>
  <c r="A26" i="1"/>
  <c r="A25" i="1"/>
  <c r="A24" i="1"/>
  <c r="KH95" i="1"/>
  <c r="R96" i="1"/>
  <c r="AM96" i="1"/>
  <c r="CF96" i="1"/>
  <c r="DA96" i="1"/>
  <c r="DR96" i="1"/>
  <c r="FI96" i="1"/>
  <c r="GS96" i="1"/>
  <c r="HK96" i="1"/>
  <c r="IR96" i="1"/>
  <c r="AF96" i="1"/>
  <c r="HT96" i="1"/>
  <c r="EL95" i="1"/>
  <c r="I96" i="1"/>
  <c r="AC96" i="1"/>
  <c r="CC96" i="1"/>
  <c r="CW96" i="1"/>
  <c r="KN96" i="1"/>
  <c r="DV95" i="1"/>
  <c r="KE95" i="1"/>
  <c r="M96" i="1"/>
  <c r="EP96" i="1"/>
  <c r="HV96" i="1"/>
  <c r="IU180" i="1"/>
  <c r="KL180" i="1"/>
  <c r="KO180" i="1"/>
  <c r="ES181" i="1"/>
  <c r="IP179" i="1"/>
  <c r="IA88" i="1"/>
  <c r="BP88" i="1"/>
  <c r="HU92" i="1"/>
  <c r="GM178" i="1"/>
  <c r="GM93" i="1"/>
  <c r="KB179" i="1"/>
  <c r="GZ88" i="1"/>
  <c r="W89" i="1"/>
  <c r="AH89" i="1"/>
  <c r="CF89" i="1"/>
  <c r="FA89" i="1"/>
  <c r="GR89" i="1"/>
  <c r="U92" i="1"/>
  <c r="AU92" i="1"/>
  <c r="DN92" i="1"/>
  <c r="IJ92" i="1"/>
  <c r="AU88" i="1"/>
  <c r="DK88" i="1"/>
  <c r="BB88" i="1"/>
  <c r="FH88" i="1"/>
  <c r="AL89" i="1"/>
  <c r="AV89" i="1"/>
  <c r="BU89" i="1"/>
  <c r="CR89" i="1"/>
  <c r="DH89" i="1"/>
  <c r="JF89" i="1"/>
  <c r="CC92" i="1"/>
  <c r="HA92" i="1"/>
  <c r="IQ92" i="1"/>
  <c r="JV92" i="1"/>
  <c r="BT93" i="1"/>
  <c r="HQ93" i="1"/>
  <c r="JW177" i="1"/>
  <c r="JA179" i="1"/>
  <c r="M88" i="1"/>
  <c r="GC88" i="1"/>
  <c r="BH89" i="1"/>
  <c r="FQ174" i="1"/>
  <c r="FQ61" i="1"/>
  <c r="FQ187" i="1"/>
  <c r="FQ89" i="1"/>
  <c r="IW89" i="1"/>
  <c r="JX89" i="1"/>
  <c r="KM89" i="1"/>
  <c r="CZ91" i="1"/>
  <c r="CZ176" i="1"/>
  <c r="EL88" i="1"/>
  <c r="AM92" i="1"/>
  <c r="FU92" i="1"/>
  <c r="BR93" i="1"/>
  <c r="BR178" i="1"/>
  <c r="AT88" i="1"/>
  <c r="J89" i="1"/>
  <c r="EF89" i="1"/>
  <c r="D92" i="1"/>
  <c r="CY92" i="1"/>
  <c r="KP92" i="1"/>
  <c r="IA174" i="1"/>
  <c r="D89" i="1"/>
  <c r="I89" i="1"/>
  <c r="U89" i="1"/>
  <c r="AG89" i="1"/>
  <c r="HO89" i="1"/>
  <c r="FO91" i="1"/>
  <c r="FO176" i="1"/>
  <c r="IS176" i="1"/>
  <c r="IS91" i="1"/>
  <c r="JF176" i="1"/>
  <c r="JF91" i="1"/>
  <c r="CY89" i="1"/>
  <c r="BC92" i="1"/>
  <c r="EM92" i="1"/>
  <c r="CR93" i="1"/>
  <c r="EM93" i="1"/>
  <c r="HF93" i="1"/>
  <c r="JB174" i="1"/>
  <c r="JB61" i="1"/>
  <c r="JB187" i="1"/>
  <c r="KG89" i="1"/>
  <c r="KD175" i="1"/>
  <c r="KH175" i="1"/>
  <c r="KD178" i="1"/>
  <c r="KH178" i="1"/>
  <c r="IZ179" i="1"/>
  <c r="KD179" i="1"/>
  <c r="KH179" i="1"/>
  <c r="KH61" i="1"/>
  <c r="KH192" i="1"/>
  <c r="R88" i="1"/>
  <c r="FN88" i="1"/>
  <c r="A306" i="1"/>
  <c r="IA92" i="1"/>
  <c r="E89" i="1"/>
  <c r="Q89" i="1"/>
  <c r="AB89" i="1"/>
  <c r="AK89" i="1"/>
  <c r="EP89" i="1"/>
  <c r="GF89" i="1"/>
  <c r="GM89" i="1"/>
  <c r="HC89" i="1"/>
  <c r="EL175" i="1"/>
  <c r="BS176" i="1"/>
  <c r="DA176" i="1"/>
  <c r="DH176" i="1"/>
  <c r="DJ176" i="1"/>
  <c r="GJ176" i="1"/>
  <c r="AS177" i="1"/>
  <c r="DD92" i="1"/>
  <c r="DS92" i="1"/>
  <c r="V93" i="1"/>
  <c r="FE93" i="1"/>
  <c r="HV93" i="1"/>
  <c r="GY93" i="1"/>
  <c r="CN89" i="1"/>
  <c r="JU178" i="1"/>
  <c r="DZ89" i="1"/>
  <c r="EC89" i="1"/>
  <c r="KF92" i="1"/>
  <c r="KG179" i="1"/>
  <c r="BC88" i="1"/>
  <c r="HS88" i="1"/>
  <c r="DD89" i="1"/>
  <c r="EL176" i="1"/>
  <c r="AL93" i="1"/>
  <c r="KP93" i="1"/>
  <c r="BO89" i="1"/>
  <c r="BB89" i="1"/>
  <c r="DX88" i="1"/>
  <c r="ER97" i="1"/>
  <c r="KM97" i="1"/>
  <c r="D97" i="1"/>
  <c r="I97" i="1"/>
  <c r="P182" i="1"/>
  <c r="U97" i="1"/>
  <c r="AH97" i="1"/>
  <c r="AK97" i="1"/>
  <c r="AO97" i="1"/>
  <c r="BG182" i="1"/>
  <c r="FV182" i="1"/>
  <c r="KE182" i="1"/>
  <c r="BS182" i="1"/>
  <c r="CG97" i="1"/>
  <c r="CI97" i="1"/>
  <c r="KA182" i="1"/>
  <c r="CL97" i="1"/>
  <c r="IZ180" i="1"/>
  <c r="IZ95" i="1"/>
  <c r="FV176" i="1"/>
  <c r="FV91" i="1"/>
  <c r="GU177" i="1"/>
  <c r="FB180" i="1"/>
  <c r="FB95" i="1"/>
  <c r="GD95" i="1"/>
  <c r="GD180" i="1"/>
  <c r="IT180" i="1"/>
  <c r="IT95" i="1"/>
  <c r="AI181" i="1"/>
  <c r="AI96" i="1"/>
  <c r="DA91" i="1"/>
  <c r="JI95" i="1"/>
  <c r="DT179" i="1"/>
  <c r="H91" i="1"/>
  <c r="H176" i="1"/>
  <c r="HL176" i="1"/>
  <c r="HL91" i="1"/>
  <c r="CE180" i="1"/>
  <c r="CE95" i="1"/>
  <c r="DF180" i="1"/>
  <c r="DF95" i="1"/>
  <c r="GE180" i="1"/>
  <c r="GE95" i="1"/>
  <c r="EI92" i="1"/>
  <c r="CU92" i="1"/>
  <c r="BS92" i="1"/>
  <c r="AY92" i="1"/>
  <c r="P92" i="1"/>
  <c r="EL90" i="1"/>
  <c r="GU92" i="1"/>
  <c r="HI95" i="1"/>
  <c r="JF96" i="1"/>
  <c r="EN176" i="1"/>
  <c r="DV176" i="1"/>
  <c r="DT180" i="1"/>
  <c r="DT95" i="1"/>
  <c r="BX180" i="1"/>
  <c r="BX95" i="1"/>
  <c r="DE92" i="1"/>
  <c r="FA92" i="1"/>
  <c r="HK92" i="1"/>
  <c r="G96" i="1"/>
  <c r="BS96" i="1"/>
  <c r="DK96" i="1"/>
  <c r="EF96" i="1"/>
  <c r="HS96" i="1"/>
  <c r="KI96" i="1"/>
  <c r="JA174" i="1"/>
  <c r="KF174" i="1"/>
  <c r="KG175" i="1"/>
  <c r="JB177" i="1"/>
  <c r="JB181" i="1"/>
  <c r="DS175" i="1"/>
  <c r="K92" i="1"/>
  <c r="AI92" i="1"/>
  <c r="AR92" i="1"/>
  <c r="BP92" i="1"/>
  <c r="CH92" i="1"/>
  <c r="CT92" i="1"/>
  <c r="CX92" i="1"/>
  <c r="DI92" i="1"/>
  <c r="DP92" i="1"/>
  <c r="FQ92" i="1"/>
  <c r="GQ92" i="1"/>
  <c r="HM92" i="1"/>
  <c r="IU92" i="1"/>
  <c r="O178" i="1"/>
  <c r="DJ178" i="1"/>
  <c r="FK178" i="1"/>
  <c r="FX178" i="1"/>
  <c r="HN178" i="1"/>
  <c r="JZ178" i="1"/>
  <c r="JZ191" i="1"/>
  <c r="GR179" i="1"/>
  <c r="GR180" i="1"/>
  <c r="HC96" i="1"/>
  <c r="AX175" i="1"/>
  <c r="AX188" i="1"/>
  <c r="EI177" i="1"/>
  <c r="EG91" i="1"/>
  <c r="KS95" i="1"/>
  <c r="DU179" i="1"/>
  <c r="DU61" i="1"/>
  <c r="DU192" i="1"/>
  <c r="HC175" i="1"/>
  <c r="S92" i="1"/>
  <c r="AB92" i="1"/>
  <c r="BL92" i="1"/>
  <c r="DJ92" i="1"/>
  <c r="FB92" i="1"/>
  <c r="BL181" i="1"/>
  <c r="BL194" i="1"/>
  <c r="EL181" i="1"/>
  <c r="IT96" i="1"/>
  <c r="EK177" i="1"/>
  <c r="EH177" i="1"/>
  <c r="EK96" i="1"/>
  <c r="EB180" i="1"/>
  <c r="JA177" i="1"/>
  <c r="DU178" i="1"/>
  <c r="DV179" i="1"/>
  <c r="KF181" i="1"/>
  <c r="IV175" i="1"/>
  <c r="FH92" i="1"/>
  <c r="DM96" i="1"/>
  <c r="AY96" i="1"/>
  <c r="EJ177" i="1"/>
  <c r="EB178" i="1"/>
  <c r="BR185" i="1"/>
  <c r="BR61" i="1"/>
  <c r="BR173" i="1"/>
  <c r="BR186" i="1"/>
  <c r="IR200" i="1"/>
  <c r="IR64" i="1"/>
  <c r="IR194" i="1"/>
  <c r="IR193" i="1"/>
  <c r="IR196" i="1"/>
  <c r="IR195" i="1"/>
  <c r="CZ177" i="1"/>
  <c r="CZ92" i="1"/>
  <c r="CZ180" i="1"/>
  <c r="CZ95" i="1"/>
  <c r="DO61" i="1"/>
  <c r="FF61" i="1"/>
  <c r="FF115" i="1"/>
  <c r="FF185" i="1"/>
  <c r="JN61" i="1"/>
  <c r="JN103" i="1"/>
  <c r="JN115" i="1"/>
  <c r="AF103" i="1"/>
  <c r="AN103" i="1"/>
  <c r="FF103" i="1"/>
  <c r="L87" i="1"/>
  <c r="FH115" i="1"/>
  <c r="HL61" i="1"/>
  <c r="HL187" i="1"/>
  <c r="DU180" i="1"/>
  <c r="DU193" i="1"/>
  <c r="DU95" i="1"/>
  <c r="KK87" i="1"/>
  <c r="KP87" i="1"/>
  <c r="KP104" i="1"/>
  <c r="DQ185" i="1"/>
  <c r="DQ199" i="1"/>
  <c r="EK199" i="1"/>
  <c r="EK185" i="1"/>
  <c r="GV233" i="1"/>
  <c r="GV199" i="1"/>
  <c r="BA183" i="1"/>
  <c r="BA98" i="1"/>
  <c r="AX173" i="1"/>
  <c r="AX186" i="1"/>
  <c r="CE61" i="1"/>
  <c r="GW61" i="1"/>
  <c r="GW115" i="1"/>
  <c r="B61" i="1"/>
  <c r="B115" i="1"/>
  <c r="B103" i="1"/>
  <c r="B185" i="1"/>
  <c r="AF61" i="1"/>
  <c r="AN61" i="1"/>
  <c r="AN185" i="1"/>
  <c r="EH199" i="1"/>
  <c r="EH185" i="1"/>
  <c r="JS61" i="1"/>
  <c r="JS115" i="1"/>
  <c r="IG61" i="1"/>
  <c r="IG115" i="1"/>
  <c r="DO115" i="1"/>
  <c r="GL61" i="1"/>
  <c r="GL188" i="1"/>
  <c r="IR188" i="1"/>
  <c r="AF194" i="1"/>
  <c r="FA199" i="1"/>
  <c r="R234" i="1"/>
  <c r="R173" i="1"/>
  <c r="R186" i="1"/>
  <c r="R200" i="1"/>
  <c r="R66" i="1"/>
  <c r="AM66" i="1"/>
  <c r="AM200" i="1"/>
  <c r="AM61" i="1"/>
  <c r="AM195" i="1"/>
  <c r="AM173" i="1"/>
  <c r="AM186" i="1"/>
  <c r="AM192" i="1"/>
  <c r="AM189" i="1"/>
  <c r="BC220" i="1"/>
  <c r="BC305" i="1"/>
  <c r="BC234" i="1"/>
  <c r="BE199" i="1"/>
  <c r="BL173" i="1"/>
  <c r="BL186" i="1"/>
  <c r="DF61" i="1"/>
  <c r="DN199" i="1"/>
  <c r="GS61" i="1"/>
  <c r="GS115" i="1"/>
  <c r="KE61" i="1"/>
  <c r="KE185" i="1"/>
  <c r="KC61" i="1"/>
  <c r="KC103" i="1"/>
  <c r="KN183" i="1"/>
  <c r="KN98" i="1"/>
  <c r="C61" i="1"/>
  <c r="C187" i="1"/>
  <c r="F173" i="1"/>
  <c r="F186" i="1"/>
  <c r="FD233" i="1"/>
  <c r="FD199" i="1"/>
  <c r="FD185" i="1"/>
  <c r="HB61" i="1"/>
  <c r="HB190" i="1"/>
  <c r="HB115" i="1"/>
  <c r="CT180" i="1"/>
  <c r="CT95" i="1"/>
  <c r="BP185" i="1"/>
  <c r="BP199" i="1"/>
  <c r="FS61" i="1"/>
  <c r="FS185" i="1"/>
  <c r="FS115" i="1"/>
  <c r="DO103" i="1"/>
  <c r="HB103" i="1"/>
  <c r="IL115" i="1"/>
  <c r="BR103" i="1"/>
  <c r="FH103" i="1"/>
  <c r="IA87" i="1"/>
  <c r="BR115" i="1"/>
  <c r="KE91" i="1"/>
  <c r="AA185" i="1"/>
  <c r="JF185" i="1"/>
  <c r="GD61" i="1"/>
  <c r="GD193" i="1"/>
  <c r="U199" i="1"/>
  <c r="AR185" i="1"/>
  <c r="AR199" i="1"/>
  <c r="DB199" i="1"/>
  <c r="DB200" i="1"/>
  <c r="DB173" i="1"/>
  <c r="DB186" i="1"/>
  <c r="DB185" i="1"/>
  <c r="EJ199" i="1"/>
  <c r="EO199" i="1"/>
  <c r="FE199" i="1"/>
  <c r="FE185" i="1"/>
  <c r="FU66" i="1"/>
  <c r="FU200" i="1"/>
  <c r="FU191" i="1"/>
  <c r="FU196" i="1"/>
  <c r="FU193" i="1"/>
  <c r="FU64" i="1"/>
  <c r="FV64" i="1"/>
  <c r="FU188" i="1"/>
  <c r="FU195" i="1"/>
  <c r="FU194" i="1"/>
  <c r="FU192" i="1"/>
  <c r="HK61" i="1"/>
  <c r="JX199" i="1"/>
  <c r="JX185" i="1"/>
  <c r="HY103" i="1"/>
  <c r="HY61" i="1"/>
  <c r="HY185" i="1"/>
  <c r="HD61" i="1"/>
  <c r="HD103" i="1"/>
  <c r="HG183" i="1"/>
  <c r="HG98" i="1"/>
  <c r="CM61" i="1"/>
  <c r="CM115" i="1"/>
  <c r="AN195" i="1"/>
  <c r="KB200" i="1"/>
  <c r="GZ87" i="1"/>
  <c r="HC87" i="1"/>
  <c r="HE87" i="1"/>
  <c r="HH87" i="1"/>
  <c r="HJ87" i="1"/>
  <c r="HO87" i="1"/>
  <c r="HQ87" i="1"/>
  <c r="HQ88" i="1"/>
  <c r="HQ104" i="1"/>
  <c r="HQ105" i="1"/>
  <c r="HQ106" i="1"/>
  <c r="HL87" i="1"/>
  <c r="IM87" i="1"/>
  <c r="IO87" i="1"/>
  <c r="IL87" i="1"/>
  <c r="C199" i="1"/>
  <c r="C200" i="1"/>
  <c r="AM187" i="1"/>
  <c r="BC66" i="1"/>
  <c r="BC190" i="1"/>
  <c r="BC173" i="1"/>
  <c r="BC186" i="1"/>
  <c r="BJ61" i="1"/>
  <c r="HN200" i="1"/>
  <c r="KJ61" i="1"/>
  <c r="KJ185" i="1"/>
  <c r="GL194" i="1"/>
  <c r="Z61" i="1"/>
  <c r="ES61" i="1"/>
  <c r="GA61" i="1"/>
  <c r="GA88" i="1"/>
  <c r="EE61" i="1"/>
  <c r="EE115" i="1"/>
  <c r="EG178" i="1"/>
  <c r="EG93" i="1"/>
  <c r="CA61" i="1"/>
  <c r="EX103" i="1"/>
  <c r="EX61" i="1"/>
  <c r="EX115" i="1"/>
  <c r="IM61" i="1"/>
  <c r="AF190" i="1"/>
  <c r="HB196" i="1"/>
  <c r="JC87" i="1"/>
  <c r="X199" i="1"/>
  <c r="R61" i="1"/>
  <c r="R187" i="1"/>
  <c r="CS173" i="1"/>
  <c r="CS186" i="1"/>
  <c r="CS61" i="1"/>
  <c r="CS187" i="1"/>
  <c r="CZ61" i="1"/>
  <c r="CZ188" i="1"/>
  <c r="DR199" i="1"/>
  <c r="DU233" i="1"/>
  <c r="HA195" i="1"/>
  <c r="HA188" i="1"/>
  <c r="HA187" i="1"/>
  <c r="KG173" i="1"/>
  <c r="KG186" i="1"/>
  <c r="KG61" i="1"/>
  <c r="HB187" i="1"/>
  <c r="JH174" i="1"/>
  <c r="JD174" i="1"/>
  <c r="BJ91" i="1"/>
  <c r="BJ176" i="1"/>
  <c r="FM176" i="1"/>
  <c r="HB191" i="1"/>
  <c r="FV180" i="1"/>
  <c r="FV95" i="1"/>
  <c r="L199" i="1"/>
  <c r="V61" i="1"/>
  <c r="V173" i="1"/>
  <c r="V186" i="1"/>
  <c r="EO61" i="1"/>
  <c r="EO173" i="1"/>
  <c r="EO186" i="1"/>
  <c r="ER61" i="1"/>
  <c r="JG173" i="1"/>
  <c r="JG186" i="1"/>
  <c r="JG61" i="1"/>
  <c r="KK61" i="1"/>
  <c r="CL61" i="1"/>
  <c r="CL173" i="1"/>
  <c r="CL186" i="1"/>
  <c r="CL103" i="1"/>
  <c r="KN61" i="1"/>
  <c r="KB61" i="1"/>
  <c r="KB187" i="1"/>
  <c r="JD61" i="1"/>
  <c r="HO173" i="1"/>
  <c r="HO186" i="1"/>
  <c r="HO61" i="1"/>
  <c r="GY61" i="1"/>
  <c r="GU61" i="1"/>
  <c r="GU173" i="1"/>
  <c r="GU186" i="1"/>
  <c r="HZ61" i="1"/>
  <c r="HV61" i="1"/>
  <c r="GR61" i="1"/>
  <c r="GR185" i="1"/>
  <c r="GN61" i="1"/>
  <c r="GN185" i="1"/>
  <c r="GF61" i="1"/>
  <c r="GB61" i="1"/>
  <c r="GB87" i="1"/>
  <c r="FT61" i="1"/>
  <c r="FT199" i="1"/>
  <c r="FT200" i="1"/>
  <c r="FP61" i="1"/>
  <c r="FG61" i="1"/>
  <c r="FC61" i="1"/>
  <c r="FC185" i="1"/>
  <c r="DK61" i="1"/>
  <c r="DK118" i="1"/>
  <c r="DK199" i="1"/>
  <c r="DC61" i="1"/>
  <c r="BU61" i="1"/>
  <c r="BE61" i="1"/>
  <c r="BE173" i="1"/>
  <c r="BE186" i="1"/>
  <c r="BA61" i="1"/>
  <c r="AW61" i="1"/>
  <c r="AS61" i="1"/>
  <c r="AO173" i="1"/>
  <c r="AO186" i="1"/>
  <c r="AO61" i="1"/>
  <c r="Y199" i="1"/>
  <c r="Y200" i="1"/>
  <c r="Y61" i="1"/>
  <c r="Y193" i="1"/>
  <c r="EV87" i="1"/>
  <c r="KV115" i="1"/>
  <c r="KV61" i="1"/>
  <c r="KV103" i="1"/>
  <c r="DU94" i="1"/>
  <c r="K185" i="1"/>
  <c r="X185" i="1"/>
  <c r="AS185" i="1"/>
  <c r="BC187" i="1"/>
  <c r="BC188" i="1"/>
  <c r="BC189" i="1"/>
  <c r="GD191" i="1"/>
  <c r="DK192" i="1"/>
  <c r="HB193" i="1"/>
  <c r="BC196" i="1"/>
  <c r="DU199" i="1"/>
  <c r="GU199" i="1"/>
  <c r="GU200" i="1"/>
  <c r="N91" i="1"/>
  <c r="FJ91" i="1"/>
  <c r="KE195" i="1"/>
  <c r="HA66" i="1"/>
  <c r="AQ304" i="1"/>
  <c r="AQ248" i="1"/>
  <c r="AQ261" i="1"/>
  <c r="IA177" i="1"/>
  <c r="HV87" i="1"/>
  <c r="IK87" i="1"/>
  <c r="IU87" i="1"/>
  <c r="IW87" i="1"/>
  <c r="IT87" i="1"/>
  <c r="IY87" i="1"/>
  <c r="JG87" i="1"/>
  <c r="JE87" i="1"/>
  <c r="JI87" i="1"/>
  <c r="JZ87" i="1"/>
  <c r="KB87" i="1"/>
  <c r="KB104" i="1"/>
  <c r="JW87" i="1"/>
  <c r="KL87" i="1"/>
  <c r="KN87" i="1"/>
  <c r="FU199" i="1"/>
  <c r="X61" i="1"/>
  <c r="FM173" i="1"/>
  <c r="FM186" i="1"/>
  <c r="FO61" i="1"/>
  <c r="IZ61" i="1"/>
  <c r="KB233" i="1"/>
  <c r="KH185" i="1"/>
  <c r="KH195" i="1"/>
  <c r="CZ187" i="1"/>
  <c r="Y90" i="1"/>
  <c r="Y175" i="1"/>
  <c r="AK173" i="1"/>
  <c r="AK186" i="1"/>
  <c r="AK61" i="1"/>
  <c r="BF61" i="1"/>
  <c r="DH61" i="1"/>
  <c r="DH185" i="1"/>
  <c r="DF98" i="1"/>
  <c r="DF183" i="1"/>
  <c r="DN61" i="1"/>
  <c r="HU61" i="1"/>
  <c r="HU173" i="1"/>
  <c r="HU186" i="1"/>
  <c r="JY61" i="1"/>
  <c r="JY185" i="1"/>
  <c r="AZ61" i="1"/>
  <c r="AZ185" i="1"/>
  <c r="KM61" i="1"/>
  <c r="CP61" i="1"/>
  <c r="CP199" i="1"/>
  <c r="CH61" i="1"/>
  <c r="CH200" i="1"/>
  <c r="CD61" i="1"/>
  <c r="BZ87" i="1"/>
  <c r="KR103" i="1"/>
  <c r="KR61" i="1"/>
  <c r="DH179" i="1"/>
  <c r="C95" i="1"/>
  <c r="K95" i="1"/>
  <c r="O95" i="1"/>
  <c r="T95" i="1"/>
  <c r="AI95" i="1"/>
  <c r="BF95" i="1"/>
  <c r="BH95" i="1"/>
  <c r="BN95" i="1"/>
  <c r="BV95" i="1"/>
  <c r="EO180" i="1"/>
  <c r="EO193" i="1"/>
  <c r="ES95" i="1"/>
  <c r="GU95" i="1"/>
  <c r="GT95" i="1"/>
  <c r="KN95" i="1"/>
  <c r="CI181" i="1"/>
  <c r="JE181" i="1"/>
  <c r="JI181" i="1"/>
  <c r="JE182" i="1"/>
  <c r="KB195" i="1"/>
  <c r="AH173" i="1"/>
  <c r="AH186" i="1"/>
  <c r="BE183" i="1"/>
  <c r="BJ187" i="1"/>
  <c r="BP173" i="1"/>
  <c r="BP186" i="1"/>
  <c r="DD173" i="1"/>
  <c r="DD186" i="1"/>
  <c r="DG183" i="1"/>
  <c r="DJ183" i="1"/>
  <c r="DJ196" i="1"/>
  <c r="DR173" i="1"/>
  <c r="DR186" i="1"/>
  <c r="DP173" i="1"/>
  <c r="DP186" i="1"/>
  <c r="HW175" i="1"/>
  <c r="HZ175" i="1"/>
  <c r="HI173" i="1"/>
  <c r="HI186" i="1"/>
  <c r="KL183" i="1"/>
  <c r="KM183" i="1"/>
  <c r="KM196" i="1"/>
  <c r="CJ91" i="1"/>
  <c r="CM177" i="1"/>
  <c r="EI91" i="1"/>
  <c r="JJ91" i="1"/>
  <c r="JS95" i="1"/>
  <c r="IP91" i="1"/>
  <c r="IP95" i="1"/>
  <c r="JN95" i="1"/>
  <c r="KU91" i="1"/>
  <c r="IF91" i="1"/>
  <c r="II91" i="1"/>
  <c r="IF95" i="1"/>
  <c r="II95" i="1"/>
  <c r="IH183" i="1"/>
  <c r="DW115" i="1"/>
  <c r="DW61" i="1"/>
  <c r="EC91" i="1"/>
  <c r="JV61" i="1"/>
  <c r="KD173" i="1"/>
  <c r="KD186" i="1"/>
  <c r="BT175" i="1"/>
  <c r="DB175" i="1"/>
  <c r="DD175" i="1"/>
  <c r="GG175" i="1"/>
  <c r="GJ175" i="1"/>
  <c r="GJ188" i="1"/>
  <c r="U91" i="1"/>
  <c r="W91" i="1"/>
  <c r="AF91" i="1"/>
  <c r="AQ91" i="1"/>
  <c r="AT91" i="1"/>
  <c r="BD91" i="1"/>
  <c r="BM91" i="1"/>
  <c r="BP91" i="1"/>
  <c r="CX91" i="1"/>
  <c r="DI91" i="1"/>
  <c r="DP91" i="1"/>
  <c r="GM91" i="1"/>
  <c r="HU91" i="1"/>
  <c r="JD91" i="1"/>
  <c r="AN190" i="1"/>
  <c r="CV178" i="1"/>
  <c r="JE178" i="1"/>
  <c r="JI178" i="1"/>
  <c r="KB191" i="1"/>
  <c r="F95" i="1"/>
  <c r="V95" i="1"/>
  <c r="Z95" i="1"/>
  <c r="AD95" i="1"/>
  <c r="AJ95" i="1"/>
  <c r="AP95" i="1"/>
  <c r="AS95" i="1"/>
  <c r="CW95" i="1"/>
  <c r="DS95" i="1"/>
  <c r="DP95" i="1"/>
  <c r="FP95" i="1"/>
  <c r="FT95" i="1"/>
  <c r="GM95" i="1"/>
  <c r="HX180" i="1"/>
  <c r="HE95" i="1"/>
  <c r="HG95" i="1"/>
  <c r="AN194" i="1"/>
  <c r="HI181" i="1"/>
  <c r="AF195" i="1"/>
  <c r="FH182" i="1"/>
  <c r="FQ188" i="1"/>
  <c r="GQ173" i="1"/>
  <c r="GQ186" i="1"/>
  <c r="KL173" i="1"/>
  <c r="KL186" i="1"/>
  <c r="KL61" i="1"/>
  <c r="CQ91" i="1"/>
  <c r="CQ95" i="1"/>
  <c r="CM95" i="1"/>
  <c r="AZ95" i="1"/>
  <c r="AZ91" i="1"/>
  <c r="IT173" i="1"/>
  <c r="IT186" i="1"/>
  <c r="IT61" i="1"/>
  <c r="HQ173" i="1"/>
  <c r="HQ186" i="1"/>
  <c r="HQ61" i="1"/>
  <c r="FE173" i="1"/>
  <c r="FE186" i="1"/>
  <c r="FE61" i="1"/>
  <c r="EP61" i="1"/>
  <c r="CG173" i="1"/>
  <c r="CG186" i="1"/>
  <c r="CG61" i="1"/>
  <c r="K173" i="1"/>
  <c r="K186" i="1"/>
  <c r="BW91" i="1"/>
  <c r="BZ95" i="1"/>
  <c r="EZ91" i="1"/>
  <c r="EZ95" i="1"/>
  <c r="JQ91" i="1"/>
  <c r="KU95" i="1"/>
  <c r="KU103" i="1"/>
  <c r="KU61" i="1"/>
  <c r="DW91" i="1"/>
  <c r="DW95" i="1"/>
  <c r="FA61" i="1"/>
  <c r="C89" i="1"/>
  <c r="CZ189" i="1"/>
  <c r="CZ194" i="1"/>
  <c r="BJ195" i="1"/>
  <c r="CZ195" i="1"/>
  <c r="IX199" i="1"/>
  <c r="IX200" i="1"/>
  <c r="KL200" i="1"/>
  <c r="IZ174" i="1"/>
  <c r="KE174" i="1"/>
  <c r="KE175" i="1"/>
  <c r="KE188" i="1"/>
  <c r="C91" i="1"/>
  <c r="DF91" i="1"/>
  <c r="JB91" i="1"/>
  <c r="KH191" i="1"/>
  <c r="KG192" i="1"/>
  <c r="IA91" i="1"/>
  <c r="GV87" i="1"/>
  <c r="AE103" i="1"/>
  <c r="AE61" i="1"/>
  <c r="CR61" i="1"/>
  <c r="DV173" i="1"/>
  <c r="DV186" i="1"/>
  <c r="DV61" i="1"/>
  <c r="DV189" i="1"/>
  <c r="FV61" i="1"/>
  <c r="FV190" i="1"/>
  <c r="GD195" i="1"/>
  <c r="IA199" i="1"/>
  <c r="IA61" i="1"/>
  <c r="HL199" i="1"/>
  <c r="IS64" i="1"/>
  <c r="IT64" i="1"/>
  <c r="IS61" i="1"/>
  <c r="KD185" i="1"/>
  <c r="KD61" i="1"/>
  <c r="KD188" i="1"/>
  <c r="L174" i="1"/>
  <c r="BS175" i="1"/>
  <c r="BS188" i="1"/>
  <c r="CG175" i="1"/>
  <c r="CG188" i="1"/>
  <c r="DA175" i="1"/>
  <c r="DH175" i="1"/>
  <c r="DR188" i="1"/>
  <c r="BF91" i="1"/>
  <c r="BH91" i="1"/>
  <c r="BV176" i="1"/>
  <c r="FB91" i="1"/>
  <c r="FR91" i="1"/>
  <c r="FX91" i="1"/>
  <c r="GO91" i="1"/>
  <c r="GX91" i="1"/>
  <c r="HN91" i="1"/>
  <c r="JI91" i="1"/>
  <c r="KA91" i="1"/>
  <c r="KK91" i="1"/>
  <c r="KJ91" i="1"/>
  <c r="CZ192" i="1"/>
  <c r="FL179" i="1"/>
  <c r="HB192" i="1"/>
  <c r="J95" i="1"/>
  <c r="L95" i="1"/>
  <c r="Q95" i="1"/>
  <c r="AH95" i="1"/>
  <c r="AO95" i="1"/>
  <c r="BG95" i="1"/>
  <c r="CU95" i="1"/>
  <c r="DC95" i="1"/>
  <c r="DG95" i="1"/>
  <c r="DO95" i="1"/>
  <c r="ER180" i="1"/>
  <c r="FK95" i="1"/>
  <c r="GX95" i="1"/>
  <c r="HD95" i="1"/>
  <c r="HJ95" i="1"/>
  <c r="JD95" i="1"/>
  <c r="KB193" i="1"/>
  <c r="HH181" i="1"/>
  <c r="JH181" i="1"/>
  <c r="BT182" i="1"/>
  <c r="BT195" i="1"/>
  <c r="BV182" i="1"/>
  <c r="DB182" i="1"/>
  <c r="DD182" i="1"/>
  <c r="D61" i="1"/>
  <c r="AR61" i="1"/>
  <c r="AR182" i="1"/>
  <c r="AR195" i="1"/>
  <c r="AN196" i="1"/>
  <c r="BV173" i="1"/>
  <c r="BV186" i="1"/>
  <c r="BV61" i="1"/>
  <c r="DH183" i="1"/>
  <c r="FK183" i="1"/>
  <c r="FF183" i="1"/>
  <c r="GH115" i="1"/>
  <c r="GH61" i="1"/>
  <c r="KC183" i="1"/>
  <c r="KK183" i="1"/>
  <c r="CN103" i="1"/>
  <c r="CO87" i="1"/>
  <c r="CQ87" i="1"/>
  <c r="CP91" i="1"/>
  <c r="CN178" i="1"/>
  <c r="AZ87" i="1"/>
  <c r="EK180" i="1"/>
  <c r="EH95" i="1"/>
  <c r="BZ115" i="1"/>
  <c r="BW95" i="1"/>
  <c r="JJ103" i="1"/>
  <c r="JU174" i="1"/>
  <c r="IK173" i="1"/>
  <c r="IK186" i="1"/>
  <c r="IK61" i="1"/>
  <c r="IK193" i="1"/>
  <c r="IQ177" i="1"/>
  <c r="KQ91" i="1"/>
  <c r="KQ103" i="1"/>
  <c r="KQ61" i="1"/>
  <c r="KT183" i="1"/>
  <c r="IE91" i="1"/>
  <c r="IH91" i="1"/>
  <c r="IE95" i="1"/>
  <c r="IH95" i="1"/>
  <c r="ED91" i="1"/>
  <c r="KE90" i="1"/>
  <c r="KE177" i="1"/>
  <c r="KE190" i="1"/>
  <c r="KD181" i="1"/>
  <c r="KH181" i="1"/>
  <c r="KH194" i="1"/>
  <c r="JZ181" i="1"/>
  <c r="KO95" i="1"/>
  <c r="JZ96" i="1"/>
  <c r="KM98" i="1"/>
  <c r="KE178" i="1"/>
  <c r="KE181" i="1"/>
  <c r="KE194" i="1"/>
  <c r="KF183" i="1"/>
  <c r="KA178" i="1"/>
  <c r="KA191" i="1"/>
  <c r="JX178" i="1"/>
  <c r="KO183" i="1"/>
  <c r="KV183" i="1"/>
  <c r="KS183" i="1"/>
  <c r="KL95" i="1"/>
  <c r="KD177" i="1"/>
  <c r="KD190" i="1"/>
  <c r="KG178" i="1"/>
  <c r="KG191" i="1"/>
  <c r="KG181" i="1"/>
  <c r="KG194" i="1"/>
  <c r="JX176" i="1"/>
  <c r="JY178" i="1"/>
  <c r="KA181" i="1"/>
  <c r="KA194" i="1"/>
  <c r="JX181" i="1"/>
  <c r="KM181" i="1"/>
  <c r="KM194" i="1"/>
  <c r="KZ183" i="1"/>
  <c r="KW183" i="1"/>
  <c r="JT174" i="1"/>
  <c r="JT187" i="1"/>
  <c r="JO174" i="1"/>
  <c r="JH182" i="1"/>
  <c r="JH195" i="1"/>
  <c r="JD97" i="1"/>
  <c r="JI182" i="1"/>
  <c r="IW95" i="1"/>
  <c r="IS175" i="1"/>
  <c r="IZ178" i="1"/>
  <c r="IZ181" i="1"/>
  <c r="IZ194" i="1"/>
  <c r="IV181" i="1"/>
  <c r="IP183" i="1"/>
  <c r="IZ175" i="1"/>
  <c r="JA178" i="1"/>
  <c r="JB182" i="1"/>
  <c r="IY181" i="1"/>
  <c r="IQ175" i="1"/>
  <c r="IM175" i="1"/>
  <c r="IM188" i="1"/>
  <c r="IQ176" i="1"/>
  <c r="JA92" i="1"/>
  <c r="JB175" i="1"/>
  <c r="IW178" i="1"/>
  <c r="IW181" i="1"/>
  <c r="IW182" i="1"/>
  <c r="IO175" i="1"/>
  <c r="IO176" i="1"/>
  <c r="IC91" i="1"/>
  <c r="HX178" i="1"/>
  <c r="HV175" i="1"/>
  <c r="HU177" i="1"/>
  <c r="HU190" i="1"/>
  <c r="HU210" i="1"/>
  <c r="HU295" i="1"/>
  <c r="HU327" i="1"/>
  <c r="HU343" i="1"/>
  <c r="HU180" i="1"/>
  <c r="HU193" i="1"/>
  <c r="HT90" i="1"/>
  <c r="HH179" i="1"/>
  <c r="HD175" i="1"/>
  <c r="HC177" i="1"/>
  <c r="HH177" i="1"/>
  <c r="HB175" i="1"/>
  <c r="HB188" i="1"/>
  <c r="HG177" i="1"/>
  <c r="GN177" i="1"/>
  <c r="GN190" i="1"/>
  <c r="GQ178" i="1"/>
  <c r="GQ191" i="1"/>
  <c r="GO180" i="1"/>
  <c r="GO193" i="1"/>
  <c r="GL180" i="1"/>
  <c r="GN180" i="1"/>
  <c r="GQ180" i="1"/>
  <c r="GQ193" i="1"/>
  <c r="GD179" i="1"/>
  <c r="FZ177" i="1"/>
  <c r="FP183" i="1"/>
  <c r="FZ174" i="1"/>
  <c r="FW95" i="1"/>
  <c r="FV98" i="1"/>
  <c r="FP176" i="1"/>
  <c r="FP189" i="1"/>
  <c r="FT176" i="1"/>
  <c r="FZ178" i="1"/>
  <c r="GA180" i="1"/>
  <c r="GA193" i="1"/>
  <c r="FY182" i="1"/>
  <c r="FX175" i="1"/>
  <c r="GA175" i="1"/>
  <c r="GA188" i="1"/>
  <c r="FX174" i="1"/>
  <c r="GA174" i="1"/>
  <c r="GA187" i="1"/>
  <c r="GA176" i="1"/>
  <c r="FT178" i="1"/>
  <c r="FS180" i="1"/>
  <c r="FX181" i="1"/>
  <c r="FX194" i="1"/>
  <c r="GA181" i="1"/>
  <c r="FY175" i="1"/>
  <c r="FY174" i="1"/>
  <c r="GB174" i="1"/>
  <c r="FF98" i="1"/>
  <c r="FB177" i="1"/>
  <c r="FB94" i="1"/>
  <c r="FC95" i="1"/>
  <c r="FG181" i="1"/>
  <c r="FG194" i="1"/>
  <c r="FK98" i="1"/>
  <c r="EO95" i="1"/>
  <c r="ES180" i="1"/>
  <c r="EQ183" i="1"/>
  <c r="EK176" i="1"/>
  <c r="EO176" i="1"/>
  <c r="EO189" i="1"/>
  <c r="ES176" i="1"/>
  <c r="EK178" i="1"/>
  <c r="EH181" i="1"/>
  <c r="EW183" i="1"/>
  <c r="EP179" i="1"/>
  <c r="EQ176" i="1"/>
  <c r="ES183" i="1"/>
  <c r="EH175" i="1"/>
  <c r="DV175" i="1"/>
  <c r="DV188" i="1"/>
  <c r="DU181" i="1"/>
  <c r="DU194" i="1"/>
  <c r="DT182" i="1"/>
  <c r="DN176" i="1"/>
  <c r="DV182" i="1"/>
  <c r="DV195" i="1"/>
  <c r="DN182" i="1"/>
  <c r="DU175" i="1"/>
  <c r="DT177" i="1"/>
  <c r="DT181" i="1"/>
  <c r="DQ175" i="1"/>
  <c r="DN175" i="1"/>
  <c r="DA181" i="1"/>
  <c r="DB90" i="1"/>
  <c r="DJ174" i="1"/>
  <c r="DC176" i="1"/>
  <c r="DG180" i="1"/>
  <c r="DF178" i="1"/>
  <c r="DB176" i="1"/>
  <c r="DD176" i="1"/>
  <c r="DJ179" i="1"/>
  <c r="DB181" i="1"/>
  <c r="DB194" i="1"/>
  <c r="DA182" i="1"/>
  <c r="BS91" i="1"/>
  <c r="CB174" i="1"/>
  <c r="BK174" i="1"/>
  <c r="BK187" i="1"/>
  <c r="BK207" i="1"/>
  <c r="BU175" i="1"/>
  <c r="BN174" i="1"/>
  <c r="AW179" i="1"/>
  <c r="AF93" i="1"/>
  <c r="AF178" i="1"/>
  <c r="AF191" i="1"/>
  <c r="GT93" i="1"/>
  <c r="DM93" i="1"/>
  <c r="DF93" i="1"/>
  <c r="JD93" i="1"/>
  <c r="FV93" i="1"/>
  <c r="CS93" i="1"/>
  <c r="HB93" i="1"/>
  <c r="S93" i="1"/>
  <c r="KN93" i="1"/>
  <c r="KB93" i="1"/>
  <c r="JE93" i="1"/>
  <c r="IV93" i="1"/>
  <c r="IP93" i="1"/>
  <c r="HO93" i="1"/>
  <c r="HI93" i="1"/>
  <c r="HD93" i="1"/>
  <c r="GX93" i="1"/>
  <c r="HZ93" i="1"/>
  <c r="HU93" i="1"/>
  <c r="GO93" i="1"/>
  <c r="GI93" i="1"/>
  <c r="FW93" i="1"/>
  <c r="FR93" i="1"/>
  <c r="FG93" i="1"/>
  <c r="FC93" i="1"/>
  <c r="FK93" i="1"/>
  <c r="EQ93" i="1"/>
  <c r="EJ93" i="1"/>
  <c r="DU93" i="1"/>
  <c r="DP93" i="1"/>
  <c r="DI93" i="1"/>
  <c r="DA93" i="1"/>
  <c r="CV93" i="1"/>
  <c r="CH93" i="1"/>
  <c r="BV93" i="1"/>
  <c r="BK93" i="1"/>
  <c r="AX93" i="1"/>
  <c r="AS93" i="1"/>
  <c r="AO93" i="1"/>
  <c r="AJ93" i="1"/>
  <c r="J93" i="1"/>
  <c r="E93" i="1"/>
  <c r="KJ93" i="1"/>
  <c r="FJ93" i="1"/>
  <c r="H93" i="1"/>
  <c r="KM93" i="1"/>
  <c r="KG93" i="1"/>
  <c r="KA93" i="1"/>
  <c r="JI93" i="1"/>
  <c r="IU93" i="1"/>
  <c r="IN93" i="1"/>
  <c r="HR93" i="1"/>
  <c r="HM93" i="1"/>
  <c r="HH93" i="1"/>
  <c r="GV93" i="1"/>
  <c r="HY93" i="1"/>
  <c r="GN93" i="1"/>
  <c r="GH93" i="1"/>
  <c r="GC93" i="1"/>
  <c r="FQ93" i="1"/>
  <c r="FF93" i="1"/>
  <c r="EP93" i="1"/>
  <c r="EI93" i="1"/>
  <c r="DT93" i="1"/>
  <c r="DO93" i="1"/>
  <c r="DH93" i="1"/>
  <c r="DD93" i="1"/>
  <c r="CT93" i="1"/>
  <c r="CF93" i="1"/>
  <c r="BU93" i="1"/>
  <c r="BP93" i="1"/>
  <c r="BB93" i="1"/>
  <c r="F89" i="1"/>
  <c r="X89" i="1"/>
  <c r="AI89" i="1"/>
  <c r="AX89" i="1"/>
  <c r="BI89" i="1"/>
  <c r="BV89" i="1"/>
  <c r="DA89" i="1"/>
  <c r="DI89" i="1"/>
  <c r="EQ89" i="1"/>
  <c r="FH89" i="1"/>
  <c r="GG89" i="1"/>
  <c r="GS89" i="1"/>
  <c r="HJ89" i="1"/>
  <c r="IR89" i="1"/>
  <c r="KI89" i="1"/>
  <c r="B93" i="1"/>
  <c r="Q93" i="1"/>
  <c r="AD93" i="1"/>
  <c r="BF93" i="1"/>
  <c r="CW93" i="1"/>
  <c r="DV93" i="1"/>
  <c r="FM93" i="1"/>
  <c r="GP93" i="1"/>
  <c r="IR93" i="1"/>
  <c r="AR97" i="1"/>
  <c r="BS97" i="1"/>
  <c r="IU97" i="1"/>
  <c r="IS93" i="1"/>
  <c r="W174" i="1"/>
  <c r="AT174" i="1"/>
  <c r="GE89" i="1"/>
  <c r="HR89" i="1"/>
  <c r="T93" i="1"/>
  <c r="Y178" i="1"/>
  <c r="Y93" i="1"/>
  <c r="S95" i="1"/>
  <c r="S180" i="1"/>
  <c r="K97" i="1"/>
  <c r="JD94" i="1"/>
  <c r="GT94" i="1"/>
  <c r="FV94" i="1"/>
  <c r="DM94" i="1"/>
  <c r="DF94" i="1"/>
  <c r="N94" i="1"/>
  <c r="IS94" i="1"/>
  <c r="HT94" i="1"/>
  <c r="FO94" i="1"/>
  <c r="CZ94" i="1"/>
  <c r="H94" i="1"/>
  <c r="HB94" i="1"/>
  <c r="EN94" i="1"/>
  <c r="BR94" i="1"/>
  <c r="C94" i="1"/>
  <c r="KN94" i="1"/>
  <c r="KD94" i="1"/>
  <c r="JZ94" i="1"/>
  <c r="JG94" i="1"/>
  <c r="JA94" i="1"/>
  <c r="IL94" i="1"/>
  <c r="HO94" i="1"/>
  <c r="HJ94" i="1"/>
  <c r="HD94" i="1"/>
  <c r="GX94" i="1"/>
  <c r="HZ94" i="1"/>
  <c r="GM94" i="1"/>
  <c r="GE94" i="1"/>
  <c r="FP94" i="1"/>
  <c r="FE94" i="1"/>
  <c r="FM94" i="1"/>
  <c r="EQ94" i="1"/>
  <c r="EL94" i="1"/>
  <c r="EH94" i="1"/>
  <c r="DR94" i="1"/>
  <c r="DG94" i="1"/>
  <c r="DC94" i="1"/>
  <c r="CX94" i="1"/>
  <c r="BT94" i="1"/>
  <c r="BP94" i="1"/>
  <c r="BF94" i="1"/>
  <c r="AZ94" i="1"/>
  <c r="AP94" i="1"/>
  <c r="T94" i="1"/>
  <c r="K94" i="1"/>
  <c r="F94" i="1"/>
  <c r="GL94" i="1"/>
  <c r="BJ94" i="1"/>
  <c r="KM94" i="1"/>
  <c r="KG94" i="1"/>
  <c r="KC94" i="1"/>
  <c r="JY94" i="1"/>
  <c r="JE94" i="1"/>
  <c r="IX94" i="1"/>
  <c r="IQ94" i="1"/>
  <c r="HN94" i="1"/>
  <c r="HI94" i="1"/>
  <c r="GV94" i="1"/>
  <c r="HX94" i="1"/>
  <c r="GR94" i="1"/>
  <c r="FY94" i="1"/>
  <c r="FT94" i="1"/>
  <c r="FD94" i="1"/>
  <c r="FL94" i="1"/>
  <c r="EP94" i="1"/>
  <c r="EK94" i="1"/>
  <c r="DQ94" i="1"/>
  <c r="DJ94" i="1"/>
  <c r="DB94" i="1"/>
  <c r="CW94" i="1"/>
  <c r="CH94" i="1"/>
  <c r="BS94" i="1"/>
  <c r="AY94" i="1"/>
  <c r="AJ94" i="1"/>
  <c r="O94" i="1"/>
  <c r="CI87" i="1"/>
  <c r="CI88" i="1"/>
  <c r="CI104" i="1"/>
  <c r="G89" i="1"/>
  <c r="T89" i="1"/>
  <c r="Z89" i="1"/>
  <c r="AO89" i="1"/>
  <c r="BE89" i="1"/>
  <c r="CC89" i="1"/>
  <c r="DB89" i="1"/>
  <c r="DQ89" i="1"/>
  <c r="ER89" i="1"/>
  <c r="FN89" i="1"/>
  <c r="GI89" i="1"/>
  <c r="HU89" i="1"/>
  <c r="HK89" i="1"/>
  <c r="IU89" i="1"/>
  <c r="JH89" i="1"/>
  <c r="KK89" i="1"/>
  <c r="Z90" i="1"/>
  <c r="AI90" i="1"/>
  <c r="AR90" i="1"/>
  <c r="BB90" i="1"/>
  <c r="CH90" i="1"/>
  <c r="DG90" i="1"/>
  <c r="EO90" i="1"/>
  <c r="FQ90" i="1"/>
  <c r="HU90" i="1"/>
  <c r="IQ90" i="1"/>
  <c r="KG90" i="1"/>
  <c r="R93" i="1"/>
  <c r="AY93" i="1"/>
  <c r="EF93" i="1"/>
  <c r="FP93" i="1"/>
  <c r="GG93" i="1"/>
  <c r="GR93" i="1"/>
  <c r="GS93" i="1"/>
  <c r="HK93" i="1"/>
  <c r="IL93" i="1"/>
  <c r="IX93" i="1"/>
  <c r="JH93" i="1"/>
  <c r="KC93" i="1"/>
  <c r="KL93" i="1"/>
  <c r="R94" i="1"/>
  <c r="AE94" i="1"/>
  <c r="AL94" i="1"/>
  <c r="BB94" i="1"/>
  <c r="BV94" i="1"/>
  <c r="CG94" i="1"/>
  <c r="CY94" i="1"/>
  <c r="DN94" i="1"/>
  <c r="EO94" i="1"/>
  <c r="FC94" i="1"/>
  <c r="FQ94" i="1"/>
  <c r="FX94" i="1"/>
  <c r="GN94" i="1"/>
  <c r="HV94" i="1"/>
  <c r="GZ94" i="1"/>
  <c r="HK94" i="1"/>
  <c r="IT94" i="1"/>
  <c r="JI94" i="1"/>
  <c r="KE94" i="1"/>
  <c r="KL94" i="1"/>
  <c r="P97" i="1"/>
  <c r="AE97" i="1"/>
  <c r="AS97" i="1"/>
  <c r="BC97" i="1"/>
  <c r="CC97" i="1"/>
  <c r="DL97" i="1"/>
  <c r="EL97" i="1"/>
  <c r="FS97" i="1"/>
  <c r="IM97" i="1"/>
  <c r="JC97" i="1"/>
  <c r="AN175" i="1"/>
  <c r="AN188" i="1"/>
  <c r="AF176" i="1"/>
  <c r="AF189" i="1"/>
  <c r="BR90" i="1"/>
  <c r="HG94" i="1"/>
  <c r="BJ97" i="1"/>
  <c r="HG97" i="1"/>
  <c r="AE87" i="1"/>
  <c r="AM87" i="1"/>
  <c r="EM87" i="1"/>
  <c r="FN87" i="1"/>
  <c r="FN104" i="1"/>
  <c r="FN105" i="1"/>
  <c r="FN106" i="1"/>
  <c r="GC87" i="1"/>
  <c r="GC104" i="1"/>
  <c r="HS87" i="1"/>
  <c r="HS104" i="1"/>
  <c r="GS87" i="1"/>
  <c r="GS104" i="1"/>
  <c r="AN89" i="1"/>
  <c r="AN174" i="1"/>
  <c r="AN187" i="1"/>
  <c r="S175" i="1"/>
  <c r="S90" i="1"/>
  <c r="AN94" i="1"/>
  <c r="AN179" i="1"/>
  <c r="AN192" i="1"/>
  <c r="H95" i="1"/>
  <c r="H180" i="1"/>
  <c r="P181" i="1"/>
  <c r="P194" i="1"/>
  <c r="N181" i="1"/>
  <c r="W182" i="1"/>
  <c r="W195" i="1"/>
  <c r="W97" i="1"/>
  <c r="AN97" i="1"/>
  <c r="BZ93" i="1"/>
  <c r="HT89" i="1"/>
  <c r="EG89" i="1"/>
  <c r="DF89" i="1"/>
  <c r="KJ89" i="1"/>
  <c r="FV89" i="1"/>
  <c r="CS89" i="1"/>
  <c r="Y89" i="1"/>
  <c r="EN89" i="1"/>
  <c r="CE89" i="1"/>
  <c r="JW89" i="1"/>
  <c r="BJ89" i="1"/>
  <c r="FV97" i="1"/>
  <c r="CZ97" i="1"/>
  <c r="Y97" i="1"/>
  <c r="FB97" i="1"/>
  <c r="BD97" i="1"/>
  <c r="KO97" i="1"/>
  <c r="JZ97" i="1"/>
  <c r="JH97" i="1"/>
  <c r="JA97" i="1"/>
  <c r="HN97" i="1"/>
  <c r="GW97" i="1"/>
  <c r="HV97" i="1"/>
  <c r="GQ97" i="1"/>
  <c r="GH97" i="1"/>
  <c r="FP97" i="1"/>
  <c r="FE97" i="1"/>
  <c r="EO97" i="1"/>
  <c r="EI97" i="1"/>
  <c r="DR97" i="1"/>
  <c r="DJ97" i="1"/>
  <c r="CH97" i="1"/>
  <c r="BU97" i="1"/>
  <c r="BN97" i="1"/>
  <c r="BB97" i="1"/>
  <c r="AP97" i="1"/>
  <c r="AJ97" i="1"/>
  <c r="AD97" i="1"/>
  <c r="L97" i="1"/>
  <c r="F97" i="1"/>
  <c r="FJ97" i="1"/>
  <c r="KN97" i="1"/>
  <c r="KE97" i="1"/>
  <c r="JY97" i="1"/>
  <c r="JG97" i="1"/>
  <c r="IY97" i="1"/>
  <c r="IP97" i="1"/>
  <c r="HR97" i="1"/>
  <c r="HC97" i="1"/>
  <c r="GU97" i="1"/>
  <c r="HU97" i="1"/>
  <c r="GN97" i="1"/>
  <c r="FT97" i="1"/>
  <c r="FC97" i="1"/>
  <c r="ES97" i="1"/>
  <c r="EH97" i="1"/>
  <c r="DQ97" i="1"/>
  <c r="DH97" i="1"/>
  <c r="DD97" i="1"/>
  <c r="CX97" i="1"/>
  <c r="BT97" i="1"/>
  <c r="BK97" i="1"/>
  <c r="BA97" i="1"/>
  <c r="AI97" i="1"/>
  <c r="AB97" i="1"/>
  <c r="Q97" i="1"/>
  <c r="GT97" i="1"/>
  <c r="N97" i="1"/>
  <c r="IT97" i="1"/>
  <c r="HI97" i="1"/>
  <c r="GY97" i="1"/>
  <c r="GR97" i="1"/>
  <c r="GC97" i="1"/>
  <c r="FY97" i="1"/>
  <c r="FQ97" i="1"/>
  <c r="EQ97" i="1"/>
  <c r="DG97" i="1"/>
  <c r="DB97" i="1"/>
  <c r="DM97" i="1"/>
  <c r="DF97" i="1"/>
  <c r="KC97" i="1"/>
  <c r="JF97" i="1"/>
  <c r="HQ97" i="1"/>
  <c r="HH97" i="1"/>
  <c r="FX97" i="1"/>
  <c r="FL97" i="1"/>
  <c r="DT97" i="1"/>
  <c r="CD97" i="1"/>
  <c r="Z97" i="1"/>
  <c r="K89" i="1"/>
  <c r="R89" i="1"/>
  <c r="AD89" i="1"/>
  <c r="AM89" i="1"/>
  <c r="AS89" i="1"/>
  <c r="BC89" i="1"/>
  <c r="BQ89" i="1"/>
  <c r="CG89" i="1"/>
  <c r="CT89" i="1"/>
  <c r="DK89" i="1"/>
  <c r="DP89" i="1"/>
  <c r="EH89" i="1"/>
  <c r="EL89" i="1"/>
  <c r="FK89" i="1"/>
  <c r="FD89" i="1"/>
  <c r="FR89" i="1"/>
  <c r="FW89" i="1"/>
  <c r="GO89" i="1"/>
  <c r="HS89" i="1"/>
  <c r="GY89" i="1"/>
  <c r="HE89" i="1"/>
  <c r="HP89" i="1"/>
  <c r="IM89" i="1"/>
  <c r="IX89" i="1"/>
  <c r="JG89" i="1"/>
  <c r="JY89" i="1"/>
  <c r="KC89" i="1"/>
  <c r="KO89" i="1"/>
  <c r="X93" i="1"/>
  <c r="AI93" i="1"/>
  <c r="AP93" i="1"/>
  <c r="BO93" i="1"/>
  <c r="CC93" i="1"/>
  <c r="DC93" i="1"/>
  <c r="DJ93" i="1"/>
  <c r="ER93" i="1"/>
  <c r="FN93" i="1"/>
  <c r="GE93" i="1"/>
  <c r="HW93" i="1"/>
  <c r="GZ93" i="1"/>
  <c r="HJ93" i="1"/>
  <c r="JF93" i="1"/>
  <c r="JZ93" i="1"/>
  <c r="KK93" i="1"/>
  <c r="M97" i="1"/>
  <c r="AX97" i="1"/>
  <c r="CT97" i="1"/>
  <c r="EJ97" i="1"/>
  <c r="HA97" i="1"/>
  <c r="KB97" i="1"/>
  <c r="DU89" i="1"/>
  <c r="HL93" i="1"/>
  <c r="S97" i="1"/>
  <c r="AF89" i="1"/>
  <c r="AF174" i="1"/>
  <c r="AF187" i="1"/>
  <c r="AQ174" i="1"/>
  <c r="BD89" i="1"/>
  <c r="GD89" i="1"/>
  <c r="GU89" i="1"/>
  <c r="IS89" i="1"/>
  <c r="AA93" i="1"/>
  <c r="AR93" i="1"/>
  <c r="CE93" i="1"/>
  <c r="GF93" i="1"/>
  <c r="IY93" i="1"/>
  <c r="P179" i="1"/>
  <c r="P192" i="1"/>
  <c r="P94" i="1"/>
  <c r="AF179" i="1"/>
  <c r="AF192" i="1"/>
  <c r="AF94" i="1"/>
  <c r="AT179" i="1"/>
  <c r="AT94" i="1"/>
  <c r="AA97" i="1"/>
  <c r="AT97" i="1"/>
  <c r="KY93" i="1"/>
  <c r="KY97" i="1"/>
  <c r="IH89" i="1"/>
  <c r="IN87" i="1"/>
  <c r="IN88" i="1"/>
  <c r="IN104" i="1"/>
  <c r="FG87" i="1"/>
  <c r="EN87" i="1"/>
  <c r="AR87" i="1"/>
  <c r="ES87" i="1"/>
  <c r="CE87" i="1"/>
  <c r="HT87" i="1"/>
  <c r="HA87" i="1"/>
  <c r="DF87" i="1"/>
  <c r="KE87" i="1"/>
  <c r="JW90" i="1"/>
  <c r="GL90" i="1"/>
  <c r="FB90" i="1"/>
  <c r="BD90" i="1"/>
  <c r="N90" i="1"/>
  <c r="GD90" i="1"/>
  <c r="EG90" i="1"/>
  <c r="CZ90" i="1"/>
  <c r="FV90" i="1"/>
  <c r="KN90" i="1"/>
  <c r="KC90" i="1"/>
  <c r="JY90" i="1"/>
  <c r="JI90" i="1"/>
  <c r="IT90" i="1"/>
  <c r="IN90" i="1"/>
  <c r="HR90" i="1"/>
  <c r="GZ90" i="1"/>
  <c r="GU90" i="1"/>
  <c r="HX90" i="1"/>
  <c r="FO90" i="1"/>
  <c r="CE90" i="1"/>
  <c r="BB87" i="1"/>
  <c r="FH87" i="1"/>
  <c r="B89" i="1"/>
  <c r="M89" i="1"/>
  <c r="AE89" i="1"/>
  <c r="AJ89" i="1"/>
  <c r="AT89" i="1"/>
  <c r="AY89" i="1"/>
  <c r="BK89" i="1"/>
  <c r="BS89" i="1"/>
  <c r="CH89" i="1"/>
  <c r="CU89" i="1"/>
  <c r="DE89" i="1"/>
  <c r="DJ89" i="1"/>
  <c r="EI89" i="1"/>
  <c r="EM89" i="1"/>
  <c r="FL89" i="1"/>
  <c r="FE89" i="1"/>
  <c r="FS89" i="1"/>
  <c r="FX89" i="1"/>
  <c r="GP89" i="1"/>
  <c r="GV89" i="1"/>
  <c r="GZ89" i="1"/>
  <c r="HF89" i="1"/>
  <c r="HQ89" i="1"/>
  <c r="IN89" i="1"/>
  <c r="IY89" i="1"/>
  <c r="JZ89" i="1"/>
  <c r="KD89" i="1"/>
  <c r="KP89" i="1"/>
  <c r="AD90" i="1"/>
  <c r="AM90" i="1"/>
  <c r="AV90" i="1"/>
  <c r="BK90" i="1"/>
  <c r="BP90" i="1"/>
  <c r="BV90" i="1"/>
  <c r="CX90" i="1"/>
  <c r="DC90" i="1"/>
  <c r="DL90" i="1"/>
  <c r="DU90" i="1"/>
  <c r="EJ90" i="1"/>
  <c r="ES90" i="1"/>
  <c r="FM90" i="1"/>
  <c r="FG90" i="1"/>
  <c r="FU90" i="1"/>
  <c r="GE90" i="1"/>
  <c r="GN90" i="1"/>
  <c r="HZ90" i="1"/>
  <c r="GY90" i="1"/>
  <c r="IJ90" i="1"/>
  <c r="IZ90" i="1"/>
  <c r="JG90" i="1"/>
  <c r="JZ90" i="1"/>
  <c r="KL90" i="1"/>
  <c r="L93" i="1"/>
  <c r="Z93" i="1"/>
  <c r="AK93" i="1"/>
  <c r="BH93" i="1"/>
  <c r="CD93" i="1"/>
  <c r="CX93" i="1"/>
  <c r="DL93" i="1"/>
  <c r="ES93" i="1"/>
  <c r="FX93" i="1"/>
  <c r="KP105" i="1"/>
  <c r="KP106" i="1"/>
  <c r="Q87" i="1"/>
  <c r="HZ87" i="1"/>
  <c r="HZ104" i="1"/>
  <c r="O89" i="1"/>
  <c r="AQ89" i="1"/>
  <c r="AU89" i="1"/>
  <c r="BA89" i="1"/>
  <c r="BF89" i="1"/>
  <c r="BN89" i="1"/>
  <c r="BT89" i="1"/>
  <c r="CD89" i="1"/>
  <c r="CI89" i="1"/>
  <c r="CW89" i="1"/>
  <c r="DC89" i="1"/>
  <c r="DG89" i="1"/>
  <c r="DL89" i="1"/>
  <c r="DT89" i="1"/>
  <c r="EJ89" i="1"/>
  <c r="EO89" i="1"/>
  <c r="ES89" i="1"/>
  <c r="FM89" i="1"/>
  <c r="FF89" i="1"/>
  <c r="FP89" i="1"/>
  <c r="FT89" i="1"/>
  <c r="FY89" i="1"/>
  <c r="GC89" i="1"/>
  <c r="GK89" i="1"/>
  <c r="GQ89" i="1"/>
  <c r="HX89" i="1"/>
  <c r="GW89" i="1"/>
  <c r="HA89" i="1"/>
  <c r="HH89" i="1"/>
  <c r="HM89" i="1"/>
  <c r="IJ89" i="1"/>
  <c r="IP89" i="1"/>
  <c r="IV89" i="1"/>
  <c r="JC89" i="1"/>
  <c r="JV89" i="1"/>
  <c r="KA89" i="1"/>
  <c r="KF89" i="1"/>
  <c r="KL89" i="1"/>
  <c r="F90" i="1"/>
  <c r="K90" i="1"/>
  <c r="V90" i="1"/>
  <c r="AA90" i="1"/>
  <c r="AE90" i="1"/>
  <c r="AJ90" i="1"/>
  <c r="AS90" i="1"/>
  <c r="AY90" i="1"/>
  <c r="BC90" i="1"/>
  <c r="BM90" i="1"/>
  <c r="BQ90" i="1"/>
  <c r="CC90" i="1"/>
  <c r="CR90" i="1"/>
  <c r="CY90" i="1"/>
  <c r="DD90" i="1"/>
  <c r="DH90" i="1"/>
  <c r="DO90" i="1"/>
  <c r="EF90" i="1"/>
  <c r="EK90" i="1"/>
  <c r="EP90" i="1"/>
  <c r="FI90" i="1"/>
  <c r="FA90" i="1"/>
  <c r="FH90" i="1"/>
  <c r="FR90" i="1"/>
  <c r="FW90" i="1"/>
  <c r="GH90" i="1"/>
  <c r="GP90" i="1"/>
  <c r="HV90" i="1"/>
  <c r="GS90" i="1"/>
  <c r="HA90" i="1"/>
  <c r="HH90" i="1"/>
  <c r="HM90" i="1"/>
  <c r="IL90" i="1"/>
  <c r="IR90" i="1"/>
  <c r="JV90" i="1"/>
  <c r="KA90" i="1"/>
  <c r="KH90" i="1"/>
  <c r="KM90" i="1"/>
  <c r="F93" i="1"/>
  <c r="M93" i="1"/>
  <c r="AB93" i="1"/>
  <c r="AZ93" i="1"/>
  <c r="BS93" i="1"/>
  <c r="CI93" i="1"/>
  <c r="DE93" i="1"/>
  <c r="DR93" i="1"/>
  <c r="EL93" i="1"/>
  <c r="FD93" i="1"/>
  <c r="FS93" i="1"/>
  <c r="FY93" i="1"/>
  <c r="GK93" i="1"/>
  <c r="GU93" i="1"/>
  <c r="HE93" i="1"/>
  <c r="HP93" i="1"/>
  <c r="IM93" i="1"/>
  <c r="IZ93" i="1"/>
  <c r="KF93" i="1"/>
  <c r="KO93" i="1"/>
  <c r="B94" i="1"/>
  <c r="Z94" i="1"/>
  <c r="AM94" i="1"/>
  <c r="AV94" i="1"/>
  <c r="BQ94" i="1"/>
  <c r="DA94" i="1"/>
  <c r="DH94" i="1"/>
  <c r="DO94" i="1"/>
  <c r="EI94" i="1"/>
  <c r="ES94" i="1"/>
  <c r="FG94" i="1"/>
  <c r="FR94" i="1"/>
  <c r="GH94" i="1"/>
  <c r="GQ94" i="1"/>
  <c r="GS94" i="1"/>
  <c r="HM94" i="1"/>
  <c r="IN94" i="1"/>
  <c r="IV94" i="1"/>
  <c r="JV94" i="1"/>
  <c r="KF94" i="1"/>
  <c r="KO94" i="1"/>
  <c r="B97" i="1"/>
  <c r="DC97" i="1"/>
  <c r="DN97" i="1"/>
  <c r="FF97" i="1"/>
  <c r="HX97" i="1"/>
  <c r="IN97" i="1"/>
  <c r="KK97" i="1"/>
  <c r="KF87" i="1"/>
  <c r="KH87" i="1"/>
  <c r="KH104" i="1"/>
  <c r="S89" i="1"/>
  <c r="FJ89" i="1"/>
  <c r="HB90" i="1"/>
  <c r="JD90" i="1"/>
  <c r="BJ93" i="1"/>
  <c r="S94" i="1"/>
  <c r="AV93" i="1"/>
  <c r="BI93" i="1"/>
  <c r="CY93" i="1"/>
  <c r="FI93" i="1"/>
  <c r="FA93" i="1"/>
  <c r="FU93" i="1"/>
  <c r="HS93" i="1"/>
  <c r="HA93" i="1"/>
  <c r="JC93" i="1"/>
  <c r="BC94" i="1"/>
  <c r="BI94" i="1"/>
  <c r="CC94" i="1"/>
  <c r="DE94" i="1"/>
  <c r="EF94" i="1"/>
  <c r="FN94" i="1"/>
  <c r="GC94" i="1"/>
  <c r="GK94" i="1"/>
  <c r="HA94" i="1"/>
  <c r="IJ94" i="1"/>
  <c r="G97" i="1"/>
  <c r="BI97" i="1"/>
  <c r="DE97" i="1"/>
  <c r="GK97" i="1"/>
  <c r="GS97" i="1"/>
  <c r="AU87" i="1"/>
  <c r="AU104" i="1"/>
  <c r="DU87" i="1"/>
  <c r="IZ87" i="1"/>
  <c r="JB87" i="1"/>
  <c r="CU87" i="1"/>
  <c r="CW87" i="1"/>
  <c r="CS87" i="1"/>
  <c r="DB87" i="1"/>
  <c r="DA87" i="1"/>
  <c r="DD87" i="1"/>
  <c r="DI87" i="1"/>
  <c r="HF90" i="1"/>
  <c r="HK90" i="1"/>
  <c r="JC90" i="1"/>
  <c r="KI90" i="1"/>
  <c r="AE93" i="1"/>
  <c r="BC93" i="1"/>
  <c r="BQ93" i="1"/>
  <c r="DK93" i="1"/>
  <c r="IJ93" i="1"/>
  <c r="JV93" i="1"/>
  <c r="KI93" i="1"/>
  <c r="X94" i="1"/>
  <c r="AU94" i="1"/>
  <c r="CD94" i="1"/>
  <c r="CR94" i="1"/>
  <c r="DL94" i="1"/>
  <c r="FU94" i="1"/>
  <c r="HS94" i="1"/>
  <c r="IR94" i="1"/>
  <c r="KI94" i="1"/>
  <c r="AM97" i="1"/>
  <c r="AV97" i="1"/>
  <c r="FA97" i="1"/>
  <c r="CC87" i="1"/>
  <c r="B87" i="1"/>
  <c r="X87" i="1"/>
  <c r="BC87" i="1"/>
  <c r="CR87" i="1"/>
  <c r="DL87" i="1"/>
  <c r="EF87" i="1"/>
  <c r="GK87" i="1"/>
  <c r="HK87" i="1"/>
  <c r="IR87" i="1"/>
  <c r="E87" i="1"/>
  <c r="C87" i="1"/>
  <c r="J87" i="1"/>
  <c r="H87" i="1"/>
  <c r="P87" i="1"/>
  <c r="O87" i="1"/>
  <c r="V87" i="1"/>
  <c r="S87" i="1"/>
  <c r="AA87" i="1"/>
  <c r="AC87" i="1"/>
  <c r="AC88" i="1"/>
  <c r="AC104" i="1"/>
  <c r="Y87" i="1"/>
  <c r="AH87" i="1"/>
  <c r="AJ87" i="1"/>
  <c r="AG87" i="1"/>
  <c r="AL87" i="1"/>
  <c r="AQ87" i="1"/>
  <c r="AQ88" i="1"/>
  <c r="AQ104" i="1"/>
  <c r="AQ105" i="1"/>
  <c r="AQ106" i="1"/>
  <c r="AS87" i="1"/>
  <c r="AN87" i="1"/>
  <c r="EM97" i="1"/>
  <c r="FN97" i="1"/>
  <c r="HK97" i="1"/>
  <c r="KG87" i="1"/>
  <c r="IZ97" i="1"/>
  <c r="BI87" i="1"/>
  <c r="BQ87" i="1"/>
  <c r="CY87" i="1"/>
  <c r="DE87" i="1"/>
  <c r="FI87" i="1"/>
  <c r="FA87" i="1"/>
  <c r="FL87" i="1"/>
  <c r="FJ87" i="1"/>
  <c r="FD87" i="1"/>
  <c r="FF87" i="1"/>
  <c r="FB87" i="1"/>
  <c r="FQ87" i="1"/>
  <c r="FS87" i="1"/>
  <c r="FO87" i="1"/>
  <c r="FX87" i="1"/>
  <c r="FV87" i="1"/>
  <c r="GF87" i="1"/>
  <c r="GH87" i="1"/>
  <c r="GE87" i="1"/>
  <c r="GJ87" i="1"/>
  <c r="GO87" i="1"/>
  <c r="GQ87" i="1"/>
  <c r="GL87" i="1"/>
  <c r="HW87" i="1"/>
  <c r="HY87" i="1"/>
  <c r="GX87" i="1"/>
  <c r="GU87" i="1"/>
  <c r="R97" i="1"/>
  <c r="AU97" i="1"/>
  <c r="CY97" i="1"/>
  <c r="FU97" i="1"/>
  <c r="HF97" i="1"/>
  <c r="IJ97" i="1"/>
  <c r="IR97" i="1"/>
  <c r="KI97" i="1"/>
  <c r="DK87" i="1"/>
  <c r="DK104" i="1"/>
  <c r="DT87" i="1"/>
  <c r="DV87" i="1"/>
  <c r="JA87" i="1"/>
  <c r="KD87" i="1"/>
  <c r="KD104" i="1"/>
  <c r="DT90" i="1"/>
  <c r="BF87" i="1"/>
  <c r="BE87" i="1"/>
  <c r="BH87" i="1"/>
  <c r="BM87" i="1"/>
  <c r="BO87" i="1"/>
  <c r="BK87" i="1"/>
  <c r="BU87" i="1"/>
  <c r="BR87" i="1"/>
  <c r="CG87" i="1"/>
  <c r="DJ87" i="1"/>
  <c r="DP87" i="1"/>
  <c r="DR87" i="1"/>
  <c r="DM87" i="1"/>
  <c r="EI87" i="1"/>
  <c r="EK87" i="1"/>
  <c r="EH87" i="1"/>
  <c r="EQ87" i="1"/>
  <c r="EO87" i="1"/>
  <c r="FU87" i="1"/>
  <c r="D87" i="1"/>
  <c r="F87" i="1"/>
  <c r="K87" i="1"/>
  <c r="I87" i="1"/>
  <c r="N87" i="1"/>
  <c r="U87" i="1"/>
  <c r="T87" i="1"/>
  <c r="W87" i="1"/>
  <c r="AB87" i="1"/>
  <c r="Z87" i="1"/>
  <c r="AD87" i="1"/>
  <c r="AI87" i="1"/>
  <c r="AK87" i="1"/>
  <c r="AK88" i="1"/>
  <c r="AK104" i="1"/>
  <c r="AF87" i="1"/>
  <c r="AP87" i="1"/>
  <c r="AT87" i="1"/>
  <c r="AT104" i="1"/>
  <c r="BG87" i="1"/>
  <c r="BD87" i="1"/>
  <c r="BL87" i="1"/>
  <c r="BN87" i="1"/>
  <c r="BJ87" i="1"/>
  <c r="BT87" i="1"/>
  <c r="BS87" i="1"/>
  <c r="BV87" i="1"/>
  <c r="CH87" i="1"/>
  <c r="DO87" i="1"/>
  <c r="DQ87" i="1"/>
  <c r="DN87" i="1"/>
  <c r="DS87" i="1"/>
  <c r="EJ87" i="1"/>
  <c r="EG87" i="1"/>
  <c r="EP87" i="1"/>
  <c r="ER87" i="1"/>
  <c r="ER88" i="1"/>
  <c r="ER104" i="1"/>
  <c r="ER105" i="1"/>
  <c r="ER106" i="1"/>
  <c r="FK87" i="1"/>
  <c r="FM87" i="1"/>
  <c r="FE87" i="1"/>
  <c r="HD87" i="1"/>
  <c r="HB87" i="1"/>
  <c r="HI87" i="1"/>
  <c r="HG87" i="1"/>
  <c r="HN87" i="1"/>
  <c r="HP87" i="1"/>
  <c r="HM87" i="1"/>
  <c r="HR87" i="1"/>
  <c r="IQ87" i="1"/>
  <c r="IV87" i="1"/>
  <c r="IX87" i="1"/>
  <c r="IX88" i="1"/>
  <c r="IX104" i="1"/>
  <c r="IS87" i="1"/>
  <c r="JF87" i="1"/>
  <c r="JH87" i="1"/>
  <c r="JD87" i="1"/>
  <c r="JY87" i="1"/>
  <c r="KA87" i="1"/>
  <c r="JX87" i="1"/>
  <c r="KC87" i="1"/>
  <c r="KC104" i="1"/>
  <c r="KM87" i="1"/>
  <c r="KO87" i="1"/>
  <c r="D174" i="1"/>
  <c r="D187" i="1"/>
  <c r="D207" i="1"/>
  <c r="T174" i="1"/>
  <c r="AA89" i="1"/>
  <c r="AR174" i="1"/>
  <c r="AR187" i="1"/>
  <c r="CX89" i="1"/>
  <c r="CZ89" i="1"/>
  <c r="FO89" i="1"/>
  <c r="GJ89" i="1"/>
  <c r="C90" i="1"/>
  <c r="BF90" i="1"/>
  <c r="BH90" i="1"/>
  <c r="FJ90" i="1"/>
  <c r="GF90" i="1"/>
  <c r="E179" i="1"/>
  <c r="AR94" i="1"/>
  <c r="BN94" i="1"/>
  <c r="GO94" i="1"/>
  <c r="GW94" i="1"/>
  <c r="HP94" i="1"/>
  <c r="CJ87" i="1"/>
  <c r="CJ88" i="1"/>
  <c r="CJ104" i="1"/>
  <c r="CJ105" i="1"/>
  <c r="CJ106" i="1"/>
  <c r="CN87" i="1"/>
  <c r="CK87" i="1"/>
  <c r="BW87" i="1"/>
  <c r="G87" i="1"/>
  <c r="M87" i="1"/>
  <c r="M104" i="1"/>
  <c r="R87" i="1"/>
  <c r="R104" i="1"/>
  <c r="CD87" i="1"/>
  <c r="HF87" i="1"/>
  <c r="JV87" i="1"/>
  <c r="KI87" i="1"/>
  <c r="AO87" i="1"/>
  <c r="CF87" i="1"/>
  <c r="CV87" i="1"/>
  <c r="CT87" i="1"/>
  <c r="CX87" i="1"/>
  <c r="DC87" i="1"/>
  <c r="CZ87" i="1"/>
  <c r="DH87" i="1"/>
  <c r="DG87" i="1"/>
  <c r="FC87" i="1"/>
  <c r="FR87" i="1"/>
  <c r="FP87" i="1"/>
  <c r="FT87" i="1"/>
  <c r="FY87" i="1"/>
  <c r="FW87" i="1"/>
  <c r="GG87" i="1"/>
  <c r="GI87" i="1"/>
  <c r="GD87" i="1"/>
  <c r="GN87" i="1"/>
  <c r="GP87" i="1"/>
  <c r="GM87" i="1"/>
  <c r="GR87" i="1"/>
  <c r="GR88" i="1"/>
  <c r="GR104" i="1"/>
  <c r="HX87" i="1"/>
  <c r="HU87" i="1"/>
  <c r="GW87" i="1"/>
  <c r="GY87" i="1"/>
  <c r="GT87" i="1"/>
  <c r="IP87" i="1"/>
  <c r="KJ87" i="1"/>
  <c r="H89" i="1"/>
  <c r="V89" i="1"/>
  <c r="Z174" i="1"/>
  <c r="Z187" i="1"/>
  <c r="AD174" i="1"/>
  <c r="AP174" i="1"/>
  <c r="BE90" i="1"/>
  <c r="GO90" i="1"/>
  <c r="GR90" i="1"/>
  <c r="HG90" i="1"/>
  <c r="HO90" i="1"/>
  <c r="IY90" i="1"/>
  <c r="IU90" i="1"/>
  <c r="O177" i="1"/>
  <c r="AP179" i="1"/>
  <c r="BL94" i="1"/>
  <c r="BO94" i="1"/>
  <c r="GG94" i="1"/>
  <c r="GP94" i="1"/>
  <c r="BL90" i="1"/>
  <c r="FD90" i="1"/>
  <c r="BA87" i="1"/>
  <c r="AX87" i="1"/>
  <c r="EH93" i="1"/>
  <c r="EG94" i="1"/>
  <c r="EG97" i="1"/>
  <c r="BW89" i="1"/>
  <c r="CA94" i="1"/>
  <c r="EZ89" i="1"/>
  <c r="EV93" i="1"/>
  <c r="EZ93" i="1"/>
  <c r="EZ97" i="1"/>
  <c r="JL94" i="1"/>
  <c r="KE89" i="1"/>
  <c r="KH97" i="1"/>
  <c r="EG182" i="1"/>
  <c r="DT175" i="1"/>
  <c r="V174" i="1"/>
  <c r="IW174" i="1"/>
  <c r="IT174" i="1"/>
  <c r="IT187" i="1"/>
  <c r="JE174" i="1"/>
  <c r="KM174" i="1"/>
  <c r="KM187" i="1"/>
  <c r="AJ180" i="1"/>
  <c r="AJ193" i="1"/>
  <c r="AF180" i="1"/>
  <c r="AF193" i="1"/>
  <c r="BR95" i="1"/>
  <c r="BR180" i="1"/>
  <c r="BX97" i="1"/>
  <c r="BX182" i="1"/>
  <c r="CA182" i="1"/>
  <c r="DM176" i="1"/>
  <c r="DM91" i="1"/>
  <c r="FR175" i="1"/>
  <c r="FO175" i="1"/>
  <c r="DJ177" i="1"/>
  <c r="DF177" i="1"/>
  <c r="HY179" i="1"/>
  <c r="DH181" i="1"/>
  <c r="DH96" i="1"/>
  <c r="HY182" i="1"/>
  <c r="HY195" i="1"/>
  <c r="HY97" i="1"/>
  <c r="JR178" i="1"/>
  <c r="JR93" i="1"/>
  <c r="IL174" i="1"/>
  <c r="IK89" i="1"/>
  <c r="KX89" i="1"/>
  <c r="DY89" i="1"/>
  <c r="JP89" i="1"/>
  <c r="KS89" i="1"/>
  <c r="JN89" i="1"/>
  <c r="IG89" i="1"/>
  <c r="KY89" i="1"/>
  <c r="JQ89" i="1"/>
  <c r="HL89" i="1"/>
  <c r="DY93" i="1"/>
  <c r="CO93" i="1"/>
  <c r="JQ93" i="1"/>
  <c r="EB93" i="1"/>
  <c r="KZ93" i="1"/>
  <c r="JO93" i="1"/>
  <c r="JW93" i="1"/>
  <c r="CZ93" i="1"/>
  <c r="BD93" i="1"/>
  <c r="N93" i="1"/>
  <c r="D180" i="1"/>
  <c r="D193" i="1"/>
  <c r="C180" i="1"/>
  <c r="AB180" i="1"/>
  <c r="Y95" i="1"/>
  <c r="L89" i="1"/>
  <c r="AP89" i="1"/>
  <c r="KH91" i="1"/>
  <c r="HZ95" i="1"/>
  <c r="EG179" i="1"/>
  <c r="DJ91" i="1"/>
  <c r="EK93" i="1"/>
  <c r="HV95" i="1"/>
  <c r="IS90" i="1"/>
  <c r="KJ90" i="1"/>
  <c r="S91" i="1"/>
  <c r="DT176" i="1"/>
  <c r="KF182" i="1"/>
  <c r="KF97" i="1"/>
  <c r="IA179" i="1"/>
  <c r="DC174" i="1"/>
  <c r="JX174" i="1"/>
  <c r="JW174" i="1"/>
  <c r="FC178" i="1"/>
  <c r="FB93" i="1"/>
  <c r="HG93" i="1"/>
  <c r="HG178" i="1"/>
  <c r="E180" i="1"/>
  <c r="AC174" i="1"/>
  <c r="BG89" i="1"/>
  <c r="DR89" i="1"/>
  <c r="EP174" i="1"/>
  <c r="FR174" i="1"/>
  <c r="HC174" i="1"/>
  <c r="IY174" i="1"/>
  <c r="KL174" i="1"/>
  <c r="E175" i="1"/>
  <c r="DI175" i="1"/>
  <c r="FD176" i="1"/>
  <c r="JH176" i="1"/>
  <c r="FT177" i="1"/>
  <c r="JH177" i="1"/>
  <c r="DQ93" i="1"/>
  <c r="DN93" i="1"/>
  <c r="GJ93" i="1"/>
  <c r="HD178" i="1"/>
  <c r="HI178" i="1"/>
  <c r="IT93" i="1"/>
  <c r="DA179" i="1"/>
  <c r="EL179" i="1"/>
  <c r="FR179" i="1"/>
  <c r="IQ174" i="1"/>
  <c r="IQ187" i="1"/>
  <c r="JK93" i="1"/>
  <c r="JK178" i="1"/>
  <c r="IH97" i="1"/>
  <c r="IG97" i="1"/>
  <c r="KX97" i="1"/>
  <c r="CA97" i="1"/>
  <c r="EB97" i="1"/>
  <c r="JT97" i="1"/>
  <c r="EW97" i="1"/>
  <c r="DX97" i="1"/>
  <c r="KV97" i="1"/>
  <c r="JQ97" i="1"/>
  <c r="E97" i="1"/>
  <c r="J97" i="1"/>
  <c r="O97" i="1"/>
  <c r="T97" i="1"/>
  <c r="X97" i="1"/>
  <c r="AC97" i="1"/>
  <c r="AL97" i="1"/>
  <c r="AQ97" i="1"/>
  <c r="AZ97" i="1"/>
  <c r="BH97" i="1"/>
  <c r="BQ97" i="1"/>
  <c r="BV97" i="1"/>
  <c r="CF97" i="1"/>
  <c r="CV97" i="1"/>
  <c r="DA97" i="1"/>
  <c r="DK97" i="1"/>
  <c r="DI97" i="1"/>
  <c r="DP97" i="1"/>
  <c r="EF97" i="1"/>
  <c r="EK97" i="1"/>
  <c r="EP97" i="1"/>
  <c r="FI97" i="1"/>
  <c r="FD97" i="1"/>
  <c r="FR97" i="1"/>
  <c r="FW97" i="1"/>
  <c r="GE97" i="1"/>
  <c r="GM97" i="1"/>
  <c r="HS97" i="1"/>
  <c r="GX97" i="1"/>
  <c r="HE97" i="1"/>
  <c r="HJ97" i="1"/>
  <c r="HP97" i="1"/>
  <c r="IL97" i="1"/>
  <c r="IQ97" i="1"/>
  <c r="IW97" i="1"/>
  <c r="JE97" i="1"/>
  <c r="JV97" i="1"/>
  <c r="KA97" i="1"/>
  <c r="KL97" i="1"/>
  <c r="KP97" i="1"/>
  <c r="KG174" i="1"/>
  <c r="KG187" i="1"/>
  <c r="JA175" i="1"/>
  <c r="DU176" i="1"/>
  <c r="KF176" i="1"/>
  <c r="KF177" i="1"/>
  <c r="H97" i="1"/>
  <c r="AF97" i="1"/>
  <c r="BR97" i="1"/>
  <c r="EN97" i="1"/>
  <c r="JW97" i="1"/>
  <c r="AB174" i="1"/>
  <c r="AH174" i="1"/>
  <c r="AH187" i="1"/>
  <c r="CV89" i="1"/>
  <c r="DD174" i="1"/>
  <c r="DD187" i="1"/>
  <c r="GH89" i="1"/>
  <c r="GN89" i="1"/>
  <c r="HN89" i="1"/>
  <c r="IV174" i="1"/>
  <c r="GI175" i="1"/>
  <c r="JH175" i="1"/>
  <c r="O176" i="1"/>
  <c r="O189" i="1"/>
  <c r="FF176" i="1"/>
  <c r="FQ176" i="1"/>
  <c r="HZ176" i="1"/>
  <c r="JZ176" i="1"/>
  <c r="BH177" i="1"/>
  <c r="FM177" i="1"/>
  <c r="HV177" i="1"/>
  <c r="JG177" i="1"/>
  <c r="JG190" i="1"/>
  <c r="V178" i="1"/>
  <c r="BL93" i="1"/>
  <c r="GD93" i="1"/>
  <c r="HX93" i="1"/>
  <c r="DD179" i="1"/>
  <c r="FP179" i="1"/>
  <c r="FP192" i="1"/>
  <c r="FT179" i="1"/>
  <c r="GF179" i="1"/>
  <c r="F180" i="1"/>
  <c r="F193" i="1"/>
  <c r="V180" i="1"/>
  <c r="Z180" i="1"/>
  <c r="DD180" i="1"/>
  <c r="DI180" i="1"/>
  <c r="DI193" i="1"/>
  <c r="FG180" i="1"/>
  <c r="FG193" i="1"/>
  <c r="GF180" i="1"/>
  <c r="GI180" i="1"/>
  <c r="GM180" i="1"/>
  <c r="HY180" i="1"/>
  <c r="HN180" i="1"/>
  <c r="HN193" i="1"/>
  <c r="HQ180" i="1"/>
  <c r="HQ193" i="1"/>
  <c r="KA180" i="1"/>
  <c r="KA193" i="1"/>
  <c r="FH181" i="1"/>
  <c r="BM97" i="1"/>
  <c r="BP182" i="1"/>
  <c r="BP195" i="1"/>
  <c r="CS97" i="1"/>
  <c r="DO97" i="1"/>
  <c r="EL182" i="1"/>
  <c r="FK97" i="1"/>
  <c r="BW97" i="1"/>
  <c r="ET97" i="1"/>
  <c r="KT176" i="1"/>
  <c r="KT91" i="1"/>
  <c r="KV93" i="1"/>
  <c r="KS93" i="1"/>
  <c r="KW97" i="1"/>
  <c r="DY97" i="1"/>
  <c r="BN181" i="1"/>
  <c r="BE182" i="1"/>
  <c r="BL182" i="1"/>
  <c r="BO97" i="1"/>
  <c r="CE97" i="1"/>
  <c r="FM97" i="1"/>
  <c r="FC89" i="1"/>
  <c r="FB89" i="1"/>
  <c r="CJ93" i="1"/>
  <c r="CP89" i="1"/>
  <c r="CM93" i="1"/>
  <c r="AZ89" i="1"/>
  <c r="EJ174" i="1"/>
  <c r="EJ180" i="1"/>
  <c r="EJ182" i="1"/>
  <c r="KX93" i="1"/>
  <c r="KT93" i="1"/>
  <c r="KU97" i="1"/>
  <c r="IB93" i="1"/>
  <c r="IF89" i="1"/>
  <c r="IF93" i="1"/>
  <c r="II93" i="1"/>
  <c r="IF97" i="1"/>
  <c r="II97" i="1"/>
  <c r="ED89" i="1"/>
  <c r="KZ91" i="1"/>
  <c r="JP91" i="1"/>
  <c r="CO91" i="1"/>
  <c r="DY91" i="1"/>
  <c r="DX95" i="1"/>
  <c r="DY95" i="1"/>
  <c r="EB95" i="1"/>
  <c r="KV95" i="1"/>
  <c r="KN89" i="1"/>
  <c r="CH175" i="1"/>
  <c r="FP175" i="1"/>
  <c r="FP188" i="1"/>
  <c r="FP208" i="1"/>
  <c r="FQ208" i="1"/>
  <c r="P176" i="1"/>
  <c r="AC176" i="1"/>
  <c r="AJ176" i="1"/>
  <c r="AJ189" i="1"/>
  <c r="DQ176" i="1"/>
  <c r="ER176" i="1"/>
  <c r="IW176" i="1"/>
  <c r="JE176" i="1"/>
  <c r="P177" i="1"/>
  <c r="P190" i="1"/>
  <c r="Q177" i="1"/>
  <c r="FX177" i="1"/>
  <c r="HW177" i="1"/>
  <c r="HW190" i="1"/>
  <c r="JE177" i="1"/>
  <c r="JI177" i="1"/>
  <c r="KA177" i="1"/>
  <c r="D178" i="1"/>
  <c r="D191" i="1"/>
  <c r="K93" i="1"/>
  <c r="U93" i="1"/>
  <c r="W178" i="1"/>
  <c r="AJ178" i="1"/>
  <c r="AJ191" i="1"/>
  <c r="BM178" i="1"/>
  <c r="CH178" i="1"/>
  <c r="CT178" i="1"/>
  <c r="CX178" i="1"/>
  <c r="CX191" i="1"/>
  <c r="FL178" i="1"/>
  <c r="FY178" i="1"/>
  <c r="GB178" i="1"/>
  <c r="GB191" i="1"/>
  <c r="HC178" i="1"/>
  <c r="CF179" i="1"/>
  <c r="DC179" i="1"/>
  <c r="DG179" i="1"/>
  <c r="FS179" i="1"/>
  <c r="FS192" i="1"/>
  <c r="FX179" i="1"/>
  <c r="FX192" i="1"/>
  <c r="GJ179" i="1"/>
  <c r="HZ179" i="1"/>
  <c r="IV179" i="1"/>
  <c r="BU180" i="1"/>
  <c r="BU193" i="1"/>
  <c r="CF180" i="1"/>
  <c r="DH180" i="1"/>
  <c r="DJ180" i="1"/>
  <c r="DS180" i="1"/>
  <c r="DS193" i="1"/>
  <c r="DP180" i="1"/>
  <c r="HO180" i="1"/>
  <c r="HO193" i="1"/>
  <c r="HR180" i="1"/>
  <c r="IY180" i="1"/>
  <c r="IV180" i="1"/>
  <c r="KP180" i="1"/>
  <c r="BH181" i="1"/>
  <c r="BM181" i="1"/>
  <c r="BP181" i="1"/>
  <c r="BP194" i="1"/>
  <c r="DD181" i="1"/>
  <c r="DD194" i="1"/>
  <c r="FX182" i="1"/>
  <c r="GA182" i="1"/>
  <c r="GA195" i="1"/>
  <c r="HD97" i="1"/>
  <c r="HX174" i="1"/>
  <c r="CJ89" i="1"/>
  <c r="BW93" i="1"/>
  <c r="ET89" i="1"/>
  <c r="EY89" i="1"/>
  <c r="EY97" i="1"/>
  <c r="JS93" i="1"/>
  <c r="JS178" i="1"/>
  <c r="IO174" i="1"/>
  <c r="IK93" i="1"/>
  <c r="JN93" i="1"/>
  <c r="IN180" i="1"/>
  <c r="JP180" i="1"/>
  <c r="JP95" i="1"/>
  <c r="JN97" i="1"/>
  <c r="KQ97" i="1"/>
  <c r="IB91" i="1"/>
  <c r="EA95" i="1"/>
  <c r="DJ181" i="1"/>
  <c r="DJ194" i="1"/>
  <c r="FK181" i="1"/>
  <c r="FC181" i="1"/>
  <c r="FP181" i="1"/>
  <c r="FP194" i="1"/>
  <c r="FT181" i="1"/>
  <c r="FZ181" i="1"/>
  <c r="GQ181" i="1"/>
  <c r="GQ194" i="1"/>
  <c r="KB181" i="1"/>
  <c r="KB194" i="1"/>
  <c r="V182" i="1"/>
  <c r="BF182" i="1"/>
  <c r="BF195" i="1"/>
  <c r="BH182" i="1"/>
  <c r="FZ182" i="1"/>
  <c r="HV182" i="1"/>
  <c r="GV97" i="1"/>
  <c r="HH182" i="1"/>
  <c r="HM97" i="1"/>
  <c r="HL97" i="1"/>
  <c r="IV97" i="1"/>
  <c r="JG182" i="1"/>
  <c r="BL174" i="1"/>
  <c r="BL187" i="1"/>
  <c r="FF175" i="1"/>
  <c r="FD174" i="1"/>
  <c r="HU175" i="1"/>
  <c r="HU188" i="1"/>
  <c r="HU208" i="1"/>
  <c r="HY175" i="1"/>
  <c r="CJ95" i="1"/>
  <c r="CJ97" i="1"/>
  <c r="CM91" i="1"/>
  <c r="CK93" i="1"/>
  <c r="CK97" i="1"/>
  <c r="BA179" i="1"/>
  <c r="BY95" i="1"/>
  <c r="ET93" i="1"/>
  <c r="ET95" i="1"/>
  <c r="EW89" i="1"/>
  <c r="EW91" i="1"/>
  <c r="EW93" i="1"/>
  <c r="EW95" i="1"/>
  <c r="JJ95" i="1"/>
  <c r="IN174" i="1"/>
  <c r="IQ178" i="1"/>
  <c r="IQ191" i="1"/>
  <c r="IM178" i="1"/>
  <c r="JO178" i="1"/>
  <c r="JL178" i="1"/>
  <c r="JQ95" i="1"/>
  <c r="KQ89" i="1"/>
  <c r="KX174" i="1"/>
  <c r="KT89" i="1"/>
  <c r="KX91" i="1"/>
  <c r="KT97" i="1"/>
  <c r="IB95" i="1"/>
  <c r="ID89" i="1"/>
  <c r="IG91" i="1"/>
  <c r="IH177" i="1"/>
  <c r="ID93" i="1"/>
  <c r="IC93" i="1"/>
  <c r="IG95" i="1"/>
  <c r="ID97" i="1"/>
  <c r="DS97" i="1"/>
  <c r="FW182" i="1"/>
  <c r="GO182" i="1"/>
  <c r="GO195" i="1"/>
  <c r="GR182" i="1"/>
  <c r="HX182" i="1"/>
  <c r="HU182" i="1"/>
  <c r="HU195" i="1"/>
  <c r="HU215" i="1"/>
  <c r="HU243" i="1"/>
  <c r="GZ97" i="1"/>
  <c r="IS97" i="1"/>
  <c r="BM89" i="1"/>
  <c r="BP174" i="1"/>
  <c r="BP187" i="1"/>
  <c r="HZ174" i="1"/>
  <c r="CN93" i="1"/>
  <c r="CQ179" i="1"/>
  <c r="CM179" i="1"/>
  <c r="AY97" i="1"/>
  <c r="EL178" i="1"/>
  <c r="ET91" i="1"/>
  <c r="EX89" i="1"/>
  <c r="EX91" i="1"/>
  <c r="EX93" i="1"/>
  <c r="EX95" i="1"/>
  <c r="EX97" i="1"/>
  <c r="JJ89" i="1"/>
  <c r="JR89" i="1"/>
  <c r="JS180" i="1"/>
  <c r="JN91" i="1"/>
  <c r="IL177" i="1"/>
  <c r="IL178" i="1"/>
  <c r="JL95" i="1"/>
  <c r="KZ179" i="1"/>
  <c r="KV89" i="1"/>
  <c r="KU93" i="1"/>
  <c r="KS179" i="1"/>
  <c r="KX95" i="1"/>
  <c r="KT95" i="1"/>
  <c r="IG93" i="1"/>
  <c r="DW93" i="1"/>
  <c r="DW97" i="1"/>
  <c r="JJ87" i="1"/>
  <c r="JJ88" i="1"/>
  <c r="JJ104" i="1"/>
  <c r="FP98" i="1"/>
  <c r="KK98" i="1"/>
  <c r="CZ183" i="1"/>
  <c r="CZ196" i="1"/>
  <c r="DH98" i="1"/>
  <c r="ES98" i="1"/>
  <c r="GT183" i="1"/>
  <c r="CE98" i="1"/>
  <c r="KE183" i="1"/>
  <c r="KE196" i="1"/>
  <c r="AG183" i="1"/>
  <c r="AG196" i="1"/>
  <c r="AG216" i="1"/>
  <c r="AL183" i="1"/>
  <c r="AO183" i="1"/>
  <c r="CF183" i="1"/>
  <c r="CF196" i="1"/>
  <c r="JZ183" i="1"/>
  <c r="JX183" i="1"/>
  <c r="EV183" i="1"/>
  <c r="KO98" i="1"/>
  <c r="BK183" i="1"/>
  <c r="GX98" i="1"/>
  <c r="IW98" i="1"/>
  <c r="JA98" i="1"/>
  <c r="KB98" i="1"/>
  <c r="BJ183" i="1"/>
  <c r="KG183" i="1"/>
  <c r="KG196" i="1"/>
  <c r="AJ183" i="1"/>
  <c r="DI183" i="1"/>
  <c r="DI196" i="1"/>
  <c r="EL183" i="1"/>
  <c r="JY183" i="1"/>
  <c r="KP183" i="1"/>
  <c r="EU98" i="1"/>
  <c r="A196" i="1"/>
  <c r="A211" i="1"/>
  <c r="A191" i="1"/>
  <c r="A347" i="1"/>
  <c r="A362" i="1"/>
  <c r="A376" i="1"/>
  <c r="A257" i="1"/>
  <c r="A270" i="1"/>
  <c r="A210" i="1"/>
  <c r="A190" i="1"/>
  <c r="A192" i="1"/>
  <c r="A235" i="1"/>
  <c r="A242" i="1"/>
  <c r="A240" i="1"/>
  <c r="A313" i="1"/>
  <c r="BP97" i="1"/>
  <c r="BP89" i="1"/>
  <c r="BM93" i="1"/>
  <c r="BM96" i="1"/>
  <c r="BM180" i="1"/>
  <c r="BM182" i="1"/>
  <c r="BL179" i="1"/>
  <c r="BL192" i="1"/>
  <c r="BL89" i="1"/>
  <c r="BL97" i="1"/>
  <c r="BK177" i="1"/>
  <c r="BK190" i="1"/>
  <c r="BK210" i="1"/>
  <c r="BL210" i="1"/>
  <c r="BK98" i="1"/>
  <c r="BL183" i="1"/>
  <c r="BN183" i="1"/>
  <c r="BP183" i="1"/>
  <c r="BP196" i="1"/>
  <c r="BK175" i="1"/>
  <c r="BJ175" i="1"/>
  <c r="BN182" i="1"/>
  <c r="BM183" i="1"/>
  <c r="BO183" i="1"/>
  <c r="BK179" i="1"/>
  <c r="BK192" i="1"/>
  <c r="BK212" i="1"/>
  <c r="BO179" i="1"/>
  <c r="BN175" i="1"/>
  <c r="R195" i="1"/>
  <c r="R193" i="1"/>
  <c r="R192" i="1"/>
  <c r="R190" i="1"/>
  <c r="R189" i="1"/>
  <c r="R194" i="1"/>
  <c r="R191" i="1"/>
  <c r="R188" i="1"/>
  <c r="IA182" i="1"/>
  <c r="IA97" i="1"/>
  <c r="J199" i="1"/>
  <c r="J185" i="1"/>
  <c r="Y185" i="1"/>
  <c r="CH173" i="1"/>
  <c r="CH186" i="1"/>
  <c r="CH185" i="1"/>
  <c r="FJ188" i="1"/>
  <c r="FJ103" i="1"/>
  <c r="FB193" i="1"/>
  <c r="FB115" i="1"/>
  <c r="FF199" i="1"/>
  <c r="FQ199" i="1"/>
  <c r="FQ200" i="1"/>
  <c r="FQ173" i="1"/>
  <c r="FQ186" i="1"/>
  <c r="FQ185" i="1"/>
  <c r="GJ199" i="1"/>
  <c r="GJ185" i="1"/>
  <c r="HV199" i="1"/>
  <c r="HV200" i="1"/>
  <c r="GU233" i="1"/>
  <c r="GY199" i="1"/>
  <c r="GY200" i="1"/>
  <c r="JZ185" i="1"/>
  <c r="A222" i="1"/>
  <c r="A236" i="1"/>
  <c r="BM177" i="1"/>
  <c r="BM92" i="1"/>
  <c r="BR92" i="1"/>
  <c r="BR177" i="1"/>
  <c r="EO177" i="1"/>
  <c r="EO190" i="1"/>
  <c r="EO92" i="1"/>
  <c r="ED103" i="1"/>
  <c r="ED115" i="1"/>
  <c r="IJ88" i="1"/>
  <c r="BX88" i="1"/>
  <c r="JL88" i="1"/>
  <c r="EX88" i="1"/>
  <c r="KY88" i="1"/>
  <c r="JH88" i="1"/>
  <c r="IP88" i="1"/>
  <c r="HN88" i="1"/>
  <c r="HU88" i="1"/>
  <c r="EK88" i="1"/>
  <c r="EK104" i="1"/>
  <c r="EK105" i="1"/>
  <c r="EK106" i="1"/>
  <c r="DH88" i="1"/>
  <c r="DB88" i="1"/>
  <c r="BV88" i="1"/>
  <c r="HG88" i="1"/>
  <c r="GX88" i="1"/>
  <c r="BS88" i="1"/>
  <c r="BO88" i="1"/>
  <c r="FP88" i="1"/>
  <c r="FF88" i="1"/>
  <c r="AI88" i="1"/>
  <c r="AI104" i="1"/>
  <c r="AI105" i="1"/>
  <c r="AI106" i="1"/>
  <c r="JL92" i="1"/>
  <c r="JQ92" i="1"/>
  <c r="KT92" i="1"/>
  <c r="IK92" i="1"/>
  <c r="JO92" i="1"/>
  <c r="CN92" i="1"/>
  <c r="GL92" i="1"/>
  <c r="AF92" i="1"/>
  <c r="H92" i="1"/>
  <c r="EZ92" i="1"/>
  <c r="HB92" i="1"/>
  <c r="GD92" i="1"/>
  <c r="EG92" i="1"/>
  <c r="DF92" i="1"/>
  <c r="BJ92" i="1"/>
  <c r="Y92" i="1"/>
  <c r="C92" i="1"/>
  <c r="JD92" i="1"/>
  <c r="FV92" i="1"/>
  <c r="AN92" i="1"/>
  <c r="KM92" i="1"/>
  <c r="KH92" i="1"/>
  <c r="KB92" i="1"/>
  <c r="JX92" i="1"/>
  <c r="JH92" i="1"/>
  <c r="JB92" i="1"/>
  <c r="IV92" i="1"/>
  <c r="IO92" i="1"/>
  <c r="HQ92" i="1"/>
  <c r="GY92" i="1"/>
  <c r="HV92" i="1"/>
  <c r="GN92" i="1"/>
  <c r="GF92" i="1"/>
  <c r="FW92" i="1"/>
  <c r="FR92" i="1"/>
  <c r="FC92" i="1"/>
  <c r="EQ92" i="1"/>
  <c r="EL92" i="1"/>
  <c r="EH92" i="1"/>
  <c r="DQ92" i="1"/>
  <c r="DG92" i="1"/>
  <c r="DC92" i="1"/>
  <c r="CF92" i="1"/>
  <c r="BV92" i="1"/>
  <c r="BG92" i="1"/>
  <c r="AZ92" i="1"/>
  <c r="AQ92" i="1"/>
  <c r="AL92" i="1"/>
  <c r="AH92" i="1"/>
  <c r="AC92" i="1"/>
  <c r="T92" i="1"/>
  <c r="O92" i="1"/>
  <c r="J92" i="1"/>
  <c r="E92" i="1"/>
  <c r="JW92" i="1"/>
  <c r="GT92" i="1"/>
  <c r="CS92" i="1"/>
  <c r="N92" i="1"/>
  <c r="KO92" i="1"/>
  <c r="KK92" i="1"/>
  <c r="KD92" i="1"/>
  <c r="JZ92" i="1"/>
  <c r="JF92" i="1"/>
  <c r="IZ92" i="1"/>
  <c r="IL92" i="1"/>
  <c r="HN92" i="1"/>
  <c r="HI92" i="1"/>
  <c r="HC92" i="1"/>
  <c r="GW92" i="1"/>
  <c r="HZ92" i="1"/>
  <c r="FY92" i="1"/>
  <c r="FT92" i="1"/>
  <c r="FP92" i="1"/>
  <c r="FG92" i="1"/>
  <c r="FM92" i="1"/>
  <c r="ES92" i="1"/>
  <c r="EJ92" i="1"/>
  <c r="DV92" i="1"/>
  <c r="DO92" i="1"/>
  <c r="DA92" i="1"/>
  <c r="CV92" i="1"/>
  <c r="CI92" i="1"/>
  <c r="BT92" i="1"/>
  <c r="BO92" i="1"/>
  <c r="BK92" i="1"/>
  <c r="BB92" i="1"/>
  <c r="AS92" i="1"/>
  <c r="AO92" i="1"/>
  <c r="AJ92" i="1"/>
  <c r="AA92" i="1"/>
  <c r="V92" i="1"/>
  <c r="Q92" i="1"/>
  <c r="L92" i="1"/>
  <c r="EV96" i="1"/>
  <c r="JQ96" i="1"/>
  <c r="EZ96" i="1"/>
  <c r="BZ96" i="1"/>
  <c r="JS96" i="1"/>
  <c r="HB96" i="1"/>
  <c r="FV96" i="1"/>
  <c r="EN96" i="1"/>
  <c r="CZ96" i="1"/>
  <c r="S96" i="1"/>
  <c r="EW96" i="1"/>
  <c r="GT96" i="1"/>
  <c r="FO96" i="1"/>
  <c r="EG96" i="1"/>
  <c r="AN96" i="1"/>
  <c r="N96" i="1"/>
  <c r="GL96" i="1"/>
  <c r="DF96" i="1"/>
  <c r="Y96" i="1"/>
  <c r="KM96" i="1"/>
  <c r="KH96" i="1"/>
  <c r="KC96" i="1"/>
  <c r="JY96" i="1"/>
  <c r="JB96" i="1"/>
  <c r="IU96" i="1"/>
  <c r="IQ96" i="1"/>
  <c r="HM96" i="1"/>
  <c r="GU96" i="1"/>
  <c r="HW96" i="1"/>
  <c r="GR96" i="1"/>
  <c r="FX96" i="1"/>
  <c r="FS96" i="1"/>
  <c r="ES96" i="1"/>
  <c r="EO96" i="1"/>
  <c r="EJ96" i="1"/>
  <c r="DP96" i="1"/>
  <c r="DI96" i="1"/>
  <c r="DB96" i="1"/>
  <c r="CV96" i="1"/>
  <c r="BV96" i="1"/>
  <c r="BN96" i="1"/>
  <c r="AZ96" i="1"/>
  <c r="AQ96" i="1"/>
  <c r="AL96" i="1"/>
  <c r="AH96" i="1"/>
  <c r="AD96" i="1"/>
  <c r="Z96" i="1"/>
  <c r="U96" i="1"/>
  <c r="Q96" i="1"/>
  <c r="L96" i="1"/>
  <c r="JW96" i="1"/>
  <c r="JD96" i="1"/>
  <c r="HG96" i="1"/>
  <c r="FJ96" i="1"/>
  <c r="BJ96" i="1"/>
  <c r="C96" i="1"/>
  <c r="KO96" i="1"/>
  <c r="KK96" i="1"/>
  <c r="KF96" i="1"/>
  <c r="KA96" i="1"/>
  <c r="JE96" i="1"/>
  <c r="IX96" i="1"/>
  <c r="IN96" i="1"/>
  <c r="HP96" i="1"/>
  <c r="HJ96" i="1"/>
  <c r="HD96" i="1"/>
  <c r="GX96" i="1"/>
  <c r="GO96" i="1"/>
  <c r="GG96" i="1"/>
  <c r="FQ96" i="1"/>
  <c r="FE96" i="1"/>
  <c r="FK96" i="1"/>
  <c r="EQ96" i="1"/>
  <c r="EL96" i="1"/>
  <c r="EH96" i="1"/>
  <c r="DS96" i="1"/>
  <c r="DG96" i="1"/>
  <c r="DD96" i="1"/>
  <c r="BT96" i="1"/>
  <c r="BP96" i="1"/>
  <c r="BL96" i="1"/>
  <c r="AX96" i="1"/>
  <c r="AO96" i="1"/>
  <c r="AB96" i="1"/>
  <c r="W96" i="1"/>
  <c r="O96" i="1"/>
  <c r="J96" i="1"/>
  <c r="F96" i="1"/>
  <c r="IA89" i="1"/>
  <c r="JA90" i="1"/>
  <c r="I92" i="1"/>
  <c r="R92" i="1"/>
  <c r="Z92" i="1"/>
  <c r="AG92" i="1"/>
  <c r="AP92" i="1"/>
  <c r="BI92" i="1"/>
  <c r="CD92" i="1"/>
  <c r="EF92" i="1"/>
  <c r="EP92" i="1"/>
  <c r="FK92" i="1"/>
  <c r="FN92" i="1"/>
  <c r="FX92" i="1"/>
  <c r="GM92" i="1"/>
  <c r="HY92" i="1"/>
  <c r="GX92" i="1"/>
  <c r="HH92" i="1"/>
  <c r="HO92" i="1"/>
  <c r="JC92" i="1"/>
  <c r="JY92" i="1"/>
  <c r="KI92" i="1"/>
  <c r="E96" i="1"/>
  <c r="K96" i="1"/>
  <c r="AA96" i="1"/>
  <c r="AG96" i="1"/>
  <c r="AP96" i="1"/>
  <c r="AV96" i="1"/>
  <c r="BF96" i="1"/>
  <c r="BO96" i="1"/>
  <c r="BU96" i="1"/>
  <c r="CI96" i="1"/>
  <c r="DE96" i="1"/>
  <c r="DO96" i="1"/>
  <c r="EI96" i="1"/>
  <c r="ER96" i="1"/>
  <c r="FC96" i="1"/>
  <c r="FR96" i="1"/>
  <c r="FY96" i="1"/>
  <c r="GC96" i="1"/>
  <c r="GP96" i="1"/>
  <c r="HY96" i="1"/>
  <c r="HI96" i="1"/>
  <c r="JC96" i="1"/>
  <c r="JX96" i="1"/>
  <c r="KG96" i="1"/>
  <c r="KP96" i="1"/>
  <c r="CD185" i="1"/>
  <c r="GL185" i="1"/>
  <c r="Y173" i="1"/>
  <c r="Y186" i="1"/>
  <c r="H190" i="1"/>
  <c r="FB191" i="1"/>
  <c r="H193" i="1"/>
  <c r="JA88" i="1"/>
  <c r="KD88" i="1"/>
  <c r="KG88" i="1"/>
  <c r="KJ92" i="1"/>
  <c r="H96" i="1"/>
  <c r="FB96" i="1"/>
  <c r="KJ96" i="1"/>
  <c r="KD182" i="1"/>
  <c r="KD195" i="1"/>
  <c r="KD97" i="1"/>
  <c r="DU183" i="1"/>
  <c r="DU98" i="1"/>
  <c r="DL88" i="1"/>
  <c r="J88" i="1"/>
  <c r="AJ88" i="1"/>
  <c r="AG88" i="1"/>
  <c r="AL88" i="1"/>
  <c r="AO88" i="1"/>
  <c r="AO104" i="1"/>
  <c r="BG88" i="1"/>
  <c r="BD88" i="1"/>
  <c r="BL88" i="1"/>
  <c r="IO88" i="1"/>
  <c r="IO104" i="1"/>
  <c r="IO105" i="1"/>
  <c r="IO106" i="1"/>
  <c r="IL88" i="1"/>
  <c r="B199" i="1"/>
  <c r="D185" i="1"/>
  <c r="D173" i="1"/>
  <c r="D186" i="1"/>
  <c r="BN199" i="1"/>
  <c r="BN185" i="1"/>
  <c r="DF173" i="1"/>
  <c r="DF186" i="1"/>
  <c r="DS199" i="1"/>
  <c r="DS185" i="1"/>
  <c r="ER199" i="1"/>
  <c r="FS199" i="1"/>
  <c r="GC115" i="1"/>
  <c r="GF233" i="1"/>
  <c r="GF199" i="1"/>
  <c r="GF185" i="1"/>
  <c r="IL185" i="1"/>
  <c r="IR189" i="1"/>
  <c r="IR66" i="1"/>
  <c r="IR192" i="1"/>
  <c r="IR190" i="1"/>
  <c r="IR187" i="1"/>
  <c r="IR118" i="1"/>
  <c r="IR191" i="1"/>
  <c r="IR173" i="1"/>
  <c r="IR186" i="1"/>
  <c r="JC115" i="1"/>
  <c r="JF173" i="1"/>
  <c r="JF186" i="1"/>
  <c r="JV193" i="1"/>
  <c r="JV189" i="1"/>
  <c r="JV173" i="1"/>
  <c r="JV186" i="1"/>
  <c r="JV192" i="1"/>
  <c r="JV187" i="1"/>
  <c r="JV188" i="1"/>
  <c r="JV118" i="1"/>
  <c r="EN93" i="1"/>
  <c r="ES178" i="1"/>
  <c r="ES191" i="1"/>
  <c r="EN178" i="1"/>
  <c r="CG181" i="1"/>
  <c r="CG194" i="1"/>
  <c r="CG96" i="1"/>
  <c r="JW188" i="1"/>
  <c r="EG196" i="1"/>
  <c r="KF193" i="1"/>
  <c r="GK192" i="1"/>
  <c r="GK187" i="1"/>
  <c r="GK196" i="1"/>
  <c r="GK195" i="1"/>
  <c r="GK188" i="1"/>
  <c r="GK118" i="1"/>
  <c r="KD183" i="1"/>
  <c r="KD196" i="1"/>
  <c r="KD98" i="1"/>
  <c r="R220" i="1"/>
  <c r="R305" i="1"/>
  <c r="U304" i="1"/>
  <c r="U248" i="1"/>
  <c r="U261" i="1"/>
  <c r="AB199" i="1"/>
  <c r="AE115" i="1"/>
  <c r="AG173" i="1"/>
  <c r="AG186" i="1"/>
  <c r="AG185" i="1"/>
  <c r="BT185" i="1"/>
  <c r="BT173" i="1"/>
  <c r="BT186" i="1"/>
  <c r="CE185" i="1"/>
  <c r="CE173" i="1"/>
  <c r="CE186" i="1"/>
  <c r="CT233" i="1"/>
  <c r="CT199" i="1"/>
  <c r="CZ173" i="1"/>
  <c r="CZ186" i="1"/>
  <c r="DB233" i="1"/>
  <c r="DC199" i="1"/>
  <c r="DC200" i="1"/>
  <c r="DC173" i="1"/>
  <c r="DC186" i="1"/>
  <c r="DC185" i="1"/>
  <c r="ES185" i="1"/>
  <c r="ES173" i="1"/>
  <c r="ES186" i="1"/>
  <c r="HY199" i="1"/>
  <c r="GX199" i="1"/>
  <c r="GX185" i="1"/>
  <c r="HB185" i="1"/>
  <c r="HI199" i="1"/>
  <c r="HI200" i="1"/>
  <c r="HN173" i="1"/>
  <c r="HN186" i="1"/>
  <c r="HR199" i="1"/>
  <c r="HR185" i="1"/>
  <c r="JY199" i="1"/>
  <c r="O174" i="1"/>
  <c r="N89" i="1"/>
  <c r="N174" i="1"/>
  <c r="ES175" i="1"/>
  <c r="EN175" i="1"/>
  <c r="EN90" i="1"/>
  <c r="EO178" i="1"/>
  <c r="EO191" i="1"/>
  <c r="EO93" i="1"/>
  <c r="GH103" i="1"/>
  <c r="GM183" i="1"/>
  <c r="GM98" i="1"/>
  <c r="HW174" i="1"/>
  <c r="HW89" i="1"/>
  <c r="HY115" i="1"/>
  <c r="GZ115" i="1"/>
  <c r="HZ88" i="1"/>
  <c r="GZ103" i="1"/>
  <c r="L88" i="1"/>
  <c r="FJ115" i="1"/>
  <c r="R118" i="1"/>
  <c r="KD90" i="1"/>
  <c r="F92" i="1"/>
  <c r="M92" i="1"/>
  <c r="W92" i="1"/>
  <c r="AD92" i="1"/>
  <c r="AK92" i="1"/>
  <c r="AT92" i="1"/>
  <c r="BA92" i="1"/>
  <c r="BN92" i="1"/>
  <c r="BU92" i="1"/>
  <c r="CR92" i="1"/>
  <c r="DB92" i="1"/>
  <c r="DH92" i="1"/>
  <c r="EK92" i="1"/>
  <c r="FI92" i="1"/>
  <c r="FE92" i="1"/>
  <c r="FS92" i="1"/>
  <c r="GH92" i="1"/>
  <c r="HD92" i="1"/>
  <c r="IN92" i="1"/>
  <c r="IX92" i="1"/>
  <c r="JI92" i="1"/>
  <c r="KC92" i="1"/>
  <c r="KN92" i="1"/>
  <c r="KD93" i="1"/>
  <c r="P96" i="1"/>
  <c r="V96" i="1"/>
  <c r="AE96" i="1"/>
  <c r="AK96" i="1"/>
  <c r="AT96" i="1"/>
  <c r="BB96" i="1"/>
  <c r="BK96" i="1"/>
  <c r="CU96" i="1"/>
  <c r="DC96" i="1"/>
  <c r="DJ96" i="1"/>
  <c r="DT96" i="1"/>
  <c r="EM96" i="1"/>
  <c r="FM96" i="1"/>
  <c r="GW96" i="1"/>
  <c r="HE96" i="1"/>
  <c r="HO96" i="1"/>
  <c r="IO96" i="1"/>
  <c r="IV96" i="1"/>
  <c r="JI96" i="1"/>
  <c r="KB96" i="1"/>
  <c r="KL96" i="1"/>
  <c r="U185" i="1"/>
  <c r="HV185" i="1"/>
  <c r="GY185" i="1"/>
  <c r="HV173" i="1"/>
  <c r="HV186" i="1"/>
  <c r="HL189" i="1"/>
  <c r="ES199" i="1"/>
  <c r="ES200" i="1"/>
  <c r="DU88" i="1"/>
  <c r="IZ88" i="1"/>
  <c r="IZ104" i="1"/>
  <c r="JB88" i="1"/>
  <c r="U233" i="1"/>
  <c r="KD189" i="1"/>
  <c r="KG176" i="1"/>
  <c r="KG189" i="1"/>
  <c r="KG91" i="1"/>
  <c r="HT92" i="1"/>
  <c r="IS92" i="1"/>
  <c r="JB178" i="1"/>
  <c r="JB93" i="1"/>
  <c r="KD192" i="1"/>
  <c r="BR96" i="1"/>
  <c r="B88" i="1"/>
  <c r="DE88" i="1"/>
  <c r="DE104" i="1"/>
  <c r="HA88" i="1"/>
  <c r="HA104" i="1"/>
  <c r="HF88" i="1"/>
  <c r="KH183" i="1"/>
  <c r="KH196" i="1"/>
  <c r="KH98" i="1"/>
  <c r="IA96" i="1"/>
  <c r="W88" i="1"/>
  <c r="W104" i="1"/>
  <c r="W105" i="1"/>
  <c r="W106" i="1"/>
  <c r="CF88" i="1"/>
  <c r="CV88" i="1"/>
  <c r="CT88" i="1"/>
  <c r="CX88" i="1"/>
  <c r="DC88" i="1"/>
  <c r="FO88" i="1"/>
  <c r="FX88" i="1"/>
  <c r="FW88" i="1"/>
  <c r="KA88" i="1"/>
  <c r="P199" i="1"/>
  <c r="P200" i="1"/>
  <c r="P185" i="1"/>
  <c r="AX199" i="1"/>
  <c r="AX200" i="1"/>
  <c r="DH199" i="1"/>
  <c r="DH200" i="1"/>
  <c r="EP199" i="1"/>
  <c r="EP200" i="1"/>
  <c r="EP173" i="1"/>
  <c r="EP186" i="1"/>
  <c r="FT233" i="1"/>
  <c r="FT173" i="1"/>
  <c r="FT186" i="1"/>
  <c r="FT185" i="1"/>
  <c r="IN233" i="1"/>
  <c r="IN185" i="1"/>
  <c r="HW179" i="1"/>
  <c r="HW94" i="1"/>
  <c r="JX179" i="1"/>
  <c r="JX94" i="1"/>
  <c r="KN179" i="1"/>
  <c r="KJ94" i="1"/>
  <c r="KJ179" i="1"/>
  <c r="DN180" i="1"/>
  <c r="DN95" i="1"/>
  <c r="AJ96" i="1"/>
  <c r="AS96" i="1"/>
  <c r="BE96" i="1"/>
  <c r="JG181" i="1"/>
  <c r="JG194" i="1"/>
  <c r="JG96" i="1"/>
  <c r="Q88" i="1"/>
  <c r="Q104" i="1"/>
  <c r="B92" i="1"/>
  <c r="G92" i="1"/>
  <c r="AE92" i="1"/>
  <c r="AV92" i="1"/>
  <c r="DK92" i="1"/>
  <c r="GC92" i="1"/>
  <c r="GK92" i="1"/>
  <c r="HS92" i="1"/>
  <c r="IR92" i="1"/>
  <c r="BC96" i="1"/>
  <c r="CD96" i="1"/>
  <c r="CR96" i="1"/>
  <c r="CY96" i="1"/>
  <c r="DL96" i="1"/>
  <c r="FU96" i="1"/>
  <c r="JV96" i="1"/>
  <c r="EG190" i="1"/>
  <c r="FJ195" i="1"/>
  <c r="DK191" i="1"/>
  <c r="DK195" i="1"/>
  <c r="DK187" i="1"/>
  <c r="KE189" i="1"/>
  <c r="KH193" i="1"/>
  <c r="CR190" i="1"/>
  <c r="CY88" i="1"/>
  <c r="EF88" i="1"/>
  <c r="FU88" i="1"/>
  <c r="A277" i="1"/>
  <c r="A304" i="1"/>
  <c r="A248" i="1"/>
  <c r="A261" i="1"/>
  <c r="IA90" i="1"/>
  <c r="IA175" i="1"/>
  <c r="IA188" i="1"/>
  <c r="P88" i="1"/>
  <c r="O88" i="1"/>
  <c r="V88" i="1"/>
  <c r="V104" i="1"/>
  <c r="V105" i="1"/>
  <c r="V106" i="1"/>
  <c r="AB88" i="1"/>
  <c r="AD88" i="1"/>
  <c r="DA88" i="1"/>
  <c r="DD88" i="1"/>
  <c r="DI88" i="1"/>
  <c r="DF88" i="1"/>
  <c r="DF104" i="1"/>
  <c r="ES88" i="1"/>
  <c r="FD88" i="1"/>
  <c r="FC88" i="1"/>
  <c r="FR88" i="1"/>
  <c r="Z199" i="1"/>
  <c r="Z200" i="1"/>
  <c r="AC199" i="1"/>
  <c r="AI199" i="1"/>
  <c r="DL196" i="1"/>
  <c r="DL192" i="1"/>
  <c r="DL188" i="1"/>
  <c r="DL191" i="1"/>
  <c r="IQ199" i="1"/>
  <c r="IQ200" i="1"/>
  <c r="KA199" i="1"/>
  <c r="KA200" i="1"/>
  <c r="JX190" i="1"/>
  <c r="JX210" i="1"/>
  <c r="EP178" i="1"/>
  <c r="X92" i="1"/>
  <c r="BQ92" i="1"/>
  <c r="DL92" i="1"/>
  <c r="GS92" i="1"/>
  <c r="HF92" i="1"/>
  <c r="B96" i="1"/>
  <c r="AU96" i="1"/>
  <c r="BI96" i="1"/>
  <c r="FA96" i="1"/>
  <c r="FN96" i="1"/>
  <c r="GK96" i="1"/>
  <c r="HA96" i="1"/>
  <c r="HF96" i="1"/>
  <c r="IJ96" i="1"/>
  <c r="CC88" i="1"/>
  <c r="CC104" i="1"/>
  <c r="H189" i="1"/>
  <c r="FB189" i="1"/>
  <c r="FB190" i="1"/>
  <c r="EG193" i="1"/>
  <c r="H195" i="1"/>
  <c r="DF195" i="1"/>
  <c r="DV89" i="1"/>
  <c r="DV174" i="1"/>
  <c r="DV187" i="1"/>
  <c r="KF187" i="1"/>
  <c r="KF189" i="1"/>
  <c r="AE88" i="1"/>
  <c r="AM88" i="1"/>
  <c r="BQ88" i="1"/>
  <c r="BR188" i="1"/>
  <c r="FI88" i="1"/>
  <c r="HK189" i="1"/>
  <c r="HK187" i="1"/>
  <c r="HK195" i="1"/>
  <c r="HK194" i="1"/>
  <c r="JC88" i="1"/>
  <c r="C88" i="1"/>
  <c r="I88" i="1"/>
  <c r="I104" i="1"/>
  <c r="I105" i="1"/>
  <c r="I106" i="1"/>
  <c r="T88" i="1"/>
  <c r="Y88" i="1"/>
  <c r="Y104" i="1"/>
  <c r="HP88" i="1"/>
  <c r="HM88" i="1"/>
  <c r="HR88" i="1"/>
  <c r="AA199" i="1"/>
  <c r="AA200" i="1"/>
  <c r="AH233" i="1"/>
  <c r="AH199" i="1"/>
  <c r="AH200" i="1"/>
  <c r="AN199" i="1"/>
  <c r="AN200" i="1"/>
  <c r="CX199" i="1"/>
  <c r="FC199" i="1"/>
  <c r="GN199" i="1"/>
  <c r="GN200" i="1"/>
  <c r="GR199" i="1"/>
  <c r="IA200" i="1"/>
  <c r="HE199" i="1"/>
  <c r="HE200" i="1"/>
  <c r="IP199" i="1"/>
  <c r="JE199" i="1"/>
  <c r="KN199" i="1"/>
  <c r="Q174" i="1"/>
  <c r="EO175" i="1"/>
  <c r="EO188" i="1"/>
  <c r="ES177" i="1"/>
  <c r="EN92" i="1"/>
  <c r="EN177" i="1"/>
  <c r="KA179" i="1"/>
  <c r="KA192" i="1"/>
  <c r="JW94" i="1"/>
  <c r="N95" i="1"/>
  <c r="N180" i="1"/>
  <c r="CE96" i="1"/>
  <c r="HT181" i="1"/>
  <c r="HZ181" i="1"/>
  <c r="GV96" i="1"/>
  <c r="HL194" i="1"/>
  <c r="A195" i="1"/>
  <c r="D182" i="1"/>
  <c r="D195" i="1"/>
  <c r="C97" i="1"/>
  <c r="FS182" i="1"/>
  <c r="FO97" i="1"/>
  <c r="A244" i="1"/>
  <c r="EG187" i="1"/>
  <c r="GD189" i="1"/>
  <c r="FJ191" i="1"/>
  <c r="HL191" i="1"/>
  <c r="BR192" i="1"/>
  <c r="DF192" i="1"/>
  <c r="GD192" i="1"/>
  <c r="HL193" i="1"/>
  <c r="EG194" i="1"/>
  <c r="FJ194" i="1"/>
  <c r="HL196" i="1"/>
  <c r="DT88" i="1"/>
  <c r="DV88" i="1"/>
  <c r="KF88" i="1"/>
  <c r="KD187" i="1"/>
  <c r="KH187" i="1"/>
  <c r="KH189" i="1"/>
  <c r="KG177" i="1"/>
  <c r="KG190" i="1"/>
  <c r="KE191" i="1"/>
  <c r="KE179" i="1"/>
  <c r="KE192" i="1"/>
  <c r="KD180" i="1"/>
  <c r="KD193" i="1"/>
  <c r="G88" i="1"/>
  <c r="BI88" i="1"/>
  <c r="CR88" i="1"/>
  <c r="GK88" i="1"/>
  <c r="HK88" i="1"/>
  <c r="JV88" i="1"/>
  <c r="D88" i="1"/>
  <c r="D104" i="1"/>
  <c r="F88" i="1"/>
  <c r="J104" i="1"/>
  <c r="J105" i="1"/>
  <c r="J106" i="1"/>
  <c r="H88" i="1"/>
  <c r="N88" i="1"/>
  <c r="N104" i="1"/>
  <c r="S88" i="1"/>
  <c r="AH88" i="1"/>
  <c r="AF88" i="1"/>
  <c r="BJ88" i="1"/>
  <c r="BR88" i="1"/>
  <c r="CG88" i="1"/>
  <c r="CE88" i="1"/>
  <c r="EG88" i="1"/>
  <c r="EP88" i="1"/>
  <c r="EN88" i="1"/>
  <c r="FK88" i="1"/>
  <c r="HV88" i="1"/>
  <c r="HV104" i="1"/>
  <c r="GV88" i="1"/>
  <c r="GY88" i="1"/>
  <c r="GT88" i="1"/>
  <c r="HD88" i="1"/>
  <c r="HJ88" i="1"/>
  <c r="HO88" i="1"/>
  <c r="HO104" i="1"/>
  <c r="KL88" i="1"/>
  <c r="KN88" i="1"/>
  <c r="KN104" i="1"/>
  <c r="KK88" i="1"/>
  <c r="KK104" i="1"/>
  <c r="AU199" i="1"/>
  <c r="FI199" i="1"/>
  <c r="FO192" i="1"/>
  <c r="HF185" i="1"/>
  <c r="KF188" i="1"/>
  <c r="P174" i="1"/>
  <c r="P187" i="1"/>
  <c r="DR91" i="1"/>
  <c r="DR176" i="1"/>
  <c r="DR189" i="1"/>
  <c r="CL96" i="1"/>
  <c r="EZ88" i="1"/>
  <c r="IG103" i="1"/>
  <c r="IH115" i="1"/>
  <c r="IH103" i="1"/>
  <c r="II103" i="1"/>
  <c r="II115" i="1"/>
  <c r="H187" i="1"/>
  <c r="BR187" i="1"/>
  <c r="GD188" i="1"/>
  <c r="EG189" i="1"/>
  <c r="FJ189" i="1"/>
  <c r="EG191" i="1"/>
  <c r="FB194" i="1"/>
  <c r="BR195" i="1"/>
  <c r="HL195" i="1"/>
  <c r="HL200" i="1"/>
  <c r="KE88" i="1"/>
  <c r="KH88" i="1"/>
  <c r="KE187" i="1"/>
  <c r="KH177" i="1"/>
  <c r="KH190" i="1"/>
  <c r="KF191" i="1"/>
  <c r="KF179" i="1"/>
  <c r="KF192" i="1"/>
  <c r="KG180" i="1"/>
  <c r="KG193" i="1"/>
  <c r="X88" i="1"/>
  <c r="CD88" i="1"/>
  <c r="CD104" i="1"/>
  <c r="EM88" i="1"/>
  <c r="EM104" i="1"/>
  <c r="FA88" i="1"/>
  <c r="IR88" i="1"/>
  <c r="KI88" i="1"/>
  <c r="E88" i="1"/>
  <c r="K88" i="1"/>
  <c r="U88" i="1"/>
  <c r="AA88" i="1"/>
  <c r="Z88" i="1"/>
  <c r="AN88" i="1"/>
  <c r="BT88" i="1"/>
  <c r="DJ88" i="1"/>
  <c r="DP88" i="1"/>
  <c r="DP104" i="1"/>
  <c r="DP105" i="1"/>
  <c r="DP106" i="1"/>
  <c r="DR88" i="1"/>
  <c r="DR104" i="1"/>
  <c r="DR105" i="1"/>
  <c r="DR106" i="1"/>
  <c r="DM88" i="1"/>
  <c r="EI88" i="1"/>
  <c r="FY88" i="1"/>
  <c r="GF88" i="1"/>
  <c r="GH88" i="1"/>
  <c r="GE88" i="1"/>
  <c r="GJ88" i="1"/>
  <c r="GO88" i="1"/>
  <c r="GQ88" i="1"/>
  <c r="GL88" i="1"/>
  <c r="HW88" i="1"/>
  <c r="HW104" i="1"/>
  <c r="HY88" i="1"/>
  <c r="HT88" i="1"/>
  <c r="HB88" i="1"/>
  <c r="HI88" i="1"/>
  <c r="IK88" i="1"/>
  <c r="IK104" i="1"/>
  <c r="IU88" i="1"/>
  <c r="IW88" i="1"/>
  <c r="IT88" i="1"/>
  <c r="IY88" i="1"/>
  <c r="IY104" i="1"/>
  <c r="JG88" i="1"/>
  <c r="JE88" i="1"/>
  <c r="JI88" i="1"/>
  <c r="JZ88" i="1"/>
  <c r="JZ104" i="1"/>
  <c r="JX88" i="1"/>
  <c r="KC88" i="1"/>
  <c r="KP88" i="1"/>
  <c r="JW194" i="1"/>
  <c r="JW185" i="1"/>
  <c r="FJ187" i="1"/>
  <c r="EP175" i="1"/>
  <c r="BU177" i="1"/>
  <c r="BU190" i="1"/>
  <c r="EP177" i="1"/>
  <c r="FH177" i="1"/>
  <c r="HX92" i="1"/>
  <c r="HR92" i="1"/>
  <c r="FD178" i="1"/>
  <c r="HN96" i="1"/>
  <c r="J173" i="1"/>
  <c r="J186" i="1"/>
  <c r="BX176" i="1"/>
  <c r="CB176" i="1"/>
  <c r="BX91" i="1"/>
  <c r="CA92" i="1"/>
  <c r="BY178" i="1"/>
  <c r="BY93" i="1"/>
  <c r="CB115" i="1"/>
  <c r="CB103" i="1"/>
  <c r="AP88" i="1"/>
  <c r="AS88" i="1"/>
  <c r="CU88" i="1"/>
  <c r="CW88" i="1"/>
  <c r="CS88" i="1"/>
  <c r="CZ88" i="1"/>
  <c r="DO88" i="1"/>
  <c r="FM88" i="1"/>
  <c r="FE88" i="1"/>
  <c r="FB88" i="1"/>
  <c r="FQ88" i="1"/>
  <c r="FS88" i="1"/>
  <c r="GG88" i="1"/>
  <c r="GI88" i="1"/>
  <c r="GI104" i="1"/>
  <c r="GD88" i="1"/>
  <c r="GN88" i="1"/>
  <c r="GP88" i="1"/>
  <c r="GM88" i="1"/>
  <c r="HX88" i="1"/>
  <c r="GU88" i="1"/>
  <c r="IQ88" i="1"/>
  <c r="IQ104" i="1"/>
  <c r="IQ105" i="1"/>
  <c r="IQ106" i="1"/>
  <c r="IV88" i="1"/>
  <c r="IS88" i="1"/>
  <c r="IS104" i="1"/>
  <c r="JF88" i="1"/>
  <c r="JF104" i="1"/>
  <c r="JF105" i="1"/>
  <c r="JF106" i="1"/>
  <c r="KM88" i="1"/>
  <c r="KO88" i="1"/>
  <c r="EO174" i="1"/>
  <c r="ES174" i="1"/>
  <c r="HO174" i="1"/>
  <c r="AB175" i="1"/>
  <c r="D176" i="1"/>
  <c r="D189" i="1"/>
  <c r="D177" i="1"/>
  <c r="D190" i="1"/>
  <c r="AQ177" i="1"/>
  <c r="BV177" i="1"/>
  <c r="BV190" i="1"/>
  <c r="CE92" i="1"/>
  <c r="DB177" i="1"/>
  <c r="DB190" i="1"/>
  <c r="DD177" i="1"/>
  <c r="DD190" i="1"/>
  <c r="GA177" i="1"/>
  <c r="GA190" i="1"/>
  <c r="FW177" i="1"/>
  <c r="GG92" i="1"/>
  <c r="GJ92" i="1"/>
  <c r="GO177" i="1"/>
  <c r="GO190" i="1"/>
  <c r="GR177" i="1"/>
  <c r="GZ177" i="1"/>
  <c r="HE92" i="1"/>
  <c r="HJ92" i="1"/>
  <c r="HP92" i="1"/>
  <c r="FE178" i="1"/>
  <c r="FE191" i="1"/>
  <c r="FH93" i="1"/>
  <c r="FH178" i="1"/>
  <c r="FH191" i="1"/>
  <c r="CS192" i="1"/>
  <c r="FY179" i="1"/>
  <c r="FY192" i="1"/>
  <c r="GB179" i="1"/>
  <c r="GB192" i="1"/>
  <c r="JZ179" i="1"/>
  <c r="D96" i="1"/>
  <c r="CL88" i="1"/>
  <c r="BA96" i="1"/>
  <c r="AW91" i="1"/>
  <c r="BA176" i="1"/>
  <c r="CB88" i="1"/>
  <c r="JU103" i="1"/>
  <c r="JU115" i="1"/>
  <c r="JK90" i="1"/>
  <c r="JT175" i="1"/>
  <c r="JL96" i="1"/>
  <c r="IM182" i="1"/>
  <c r="IM195" i="1"/>
  <c r="IP182" i="1"/>
  <c r="IK97" i="1"/>
  <c r="JP199" i="1"/>
  <c r="JP200" i="1"/>
  <c r="JP103" i="1"/>
  <c r="JP115" i="1"/>
  <c r="KY176" i="1"/>
  <c r="KY189" i="1"/>
  <c r="KY91" i="1"/>
  <c r="KT180" i="1"/>
  <c r="KR180" i="1"/>
  <c r="KX96" i="1"/>
  <c r="KS115" i="1"/>
  <c r="KS103" i="1"/>
  <c r="AR88" i="1"/>
  <c r="AR104" i="1"/>
  <c r="AR105" i="1"/>
  <c r="AR106" i="1"/>
  <c r="BF88" i="1"/>
  <c r="BE88" i="1"/>
  <c r="BH88" i="1"/>
  <c r="BM88" i="1"/>
  <c r="BN88" i="1"/>
  <c r="BN104" i="1"/>
  <c r="BK88" i="1"/>
  <c r="BU88" i="1"/>
  <c r="BU104" i="1"/>
  <c r="BU105" i="1"/>
  <c r="BU106" i="1"/>
  <c r="CH88" i="1"/>
  <c r="DG88" i="1"/>
  <c r="DQ88" i="1"/>
  <c r="DN88" i="1"/>
  <c r="DS88" i="1"/>
  <c r="EJ88" i="1"/>
  <c r="EH88" i="1"/>
  <c r="EH104" i="1"/>
  <c r="EH105" i="1"/>
  <c r="EH106" i="1"/>
  <c r="EQ88" i="1"/>
  <c r="EO88" i="1"/>
  <c r="FL88" i="1"/>
  <c r="FJ88" i="1"/>
  <c r="FJ104" i="1"/>
  <c r="FG88" i="1"/>
  <c r="FT88" i="1"/>
  <c r="FV88" i="1"/>
  <c r="FV104" i="1"/>
  <c r="GW88" i="1"/>
  <c r="HC88" i="1"/>
  <c r="HC104" i="1"/>
  <c r="HC109" i="1"/>
  <c r="HE88" i="1"/>
  <c r="HH88" i="1"/>
  <c r="HH104" i="1"/>
  <c r="HH105" i="1"/>
  <c r="HH106" i="1"/>
  <c r="HL88" i="1"/>
  <c r="HL104" i="1"/>
  <c r="IM88" i="1"/>
  <c r="JD88" i="1"/>
  <c r="JY88" i="1"/>
  <c r="JY104" i="1"/>
  <c r="KB88" i="1"/>
  <c r="JW88" i="1"/>
  <c r="KJ88" i="1"/>
  <c r="KJ104" i="1"/>
  <c r="F174" i="1"/>
  <c r="K174" i="1"/>
  <c r="K187" i="1"/>
  <c r="DS174" i="1"/>
  <c r="DO174" i="1"/>
  <c r="EQ174" i="1"/>
  <c r="JZ174" i="1"/>
  <c r="JZ187" i="1"/>
  <c r="BL176" i="1"/>
  <c r="BL189" i="1"/>
  <c r="BL209" i="1"/>
  <c r="CG176" i="1"/>
  <c r="CI176" i="1"/>
  <c r="FX176" i="1"/>
  <c r="BS177" i="1"/>
  <c r="FY177" i="1"/>
  <c r="GB177" i="1"/>
  <c r="GB190" i="1"/>
  <c r="KB177" i="1"/>
  <c r="KB190" i="1"/>
  <c r="BF178" i="1"/>
  <c r="BF191" i="1"/>
  <c r="BH178" i="1"/>
  <c r="DB178" i="1"/>
  <c r="DB191" i="1"/>
  <c r="DD178" i="1"/>
  <c r="DD191" i="1"/>
  <c r="FF178" i="1"/>
  <c r="GA178" i="1"/>
  <c r="GA191" i="1"/>
  <c r="FW178" i="1"/>
  <c r="KP178" i="1"/>
  <c r="KP191" i="1"/>
  <c r="AI179" i="1"/>
  <c r="DS179" i="1"/>
  <c r="DO179" i="1"/>
  <c r="ER179" i="1"/>
  <c r="ER192" i="1"/>
  <c r="FB192" i="1"/>
  <c r="FZ179" i="1"/>
  <c r="HX179" i="1"/>
  <c r="HX192" i="1"/>
  <c r="HU179" i="1"/>
  <c r="HU192" i="1"/>
  <c r="HU212" i="1"/>
  <c r="K180" i="1"/>
  <c r="BP180" i="1"/>
  <c r="BP193" i="1"/>
  <c r="CU180" i="1"/>
  <c r="JY180" i="1"/>
  <c r="DO181" i="1"/>
  <c r="GD194" i="1"/>
  <c r="GO181" i="1"/>
  <c r="BL195" i="1"/>
  <c r="P173" i="1"/>
  <c r="P186" i="1"/>
  <c r="U200" i="1"/>
  <c r="AL200" i="1"/>
  <c r="DD192" i="1"/>
  <c r="HR173" i="1"/>
  <c r="HR186" i="1"/>
  <c r="KB192" i="1"/>
  <c r="AZ88" i="1"/>
  <c r="AW177" i="1"/>
  <c r="AW92" i="1"/>
  <c r="AZ176" i="1"/>
  <c r="AZ189" i="1"/>
  <c r="BB173" i="1"/>
  <c r="BB186" i="1"/>
  <c r="EE103" i="1"/>
  <c r="EE64" i="1"/>
  <c r="EH173" i="1"/>
  <c r="EH186" i="1"/>
  <c r="AR175" i="1"/>
  <c r="DJ175" i="1"/>
  <c r="DJ188" i="1"/>
  <c r="EQ175" i="1"/>
  <c r="IW175" i="1"/>
  <c r="JE175" i="1"/>
  <c r="JI175" i="1"/>
  <c r="F176" i="1"/>
  <c r="F189" i="1"/>
  <c r="Z176" i="1"/>
  <c r="Z189" i="1"/>
  <c r="AD176" i="1"/>
  <c r="AL176" i="1"/>
  <c r="AL189" i="1"/>
  <c r="BM176" i="1"/>
  <c r="BP176" i="1"/>
  <c r="BP189" i="1"/>
  <c r="CF176" i="1"/>
  <c r="DG176" i="1"/>
  <c r="DS176" i="1"/>
  <c r="DP176" i="1"/>
  <c r="DP189" i="1"/>
  <c r="FL176" i="1"/>
  <c r="GB176" i="1"/>
  <c r="HY176" i="1"/>
  <c r="IV176" i="1"/>
  <c r="JG176" i="1"/>
  <c r="KB189" i="1"/>
  <c r="AT177" i="1"/>
  <c r="BN177" i="1"/>
  <c r="BP177" i="1"/>
  <c r="BP190" i="1"/>
  <c r="CG177" i="1"/>
  <c r="CG190" i="1"/>
  <c r="CI177" i="1"/>
  <c r="CW92" i="1"/>
  <c r="DA177" i="1"/>
  <c r="EL190" i="1"/>
  <c r="EQ177" i="1"/>
  <c r="FF177" i="1"/>
  <c r="GI92" i="1"/>
  <c r="GP92" i="1"/>
  <c r="HD177" i="1"/>
  <c r="IW177" i="1"/>
  <c r="JZ177" i="1"/>
  <c r="L178" i="1"/>
  <c r="L191" i="1"/>
  <c r="Z178" i="1"/>
  <c r="Z191" i="1"/>
  <c r="BE178" i="1"/>
  <c r="CG178" i="1"/>
  <c r="CI178" i="1"/>
  <c r="CI191" i="1"/>
  <c r="DA178" i="1"/>
  <c r="EQ178" i="1"/>
  <c r="HQ178" i="1"/>
  <c r="JG178" i="1"/>
  <c r="JG191" i="1"/>
  <c r="O179" i="1"/>
  <c r="BM179" i="1"/>
  <c r="BP179" i="1"/>
  <c r="BP192" i="1"/>
  <c r="DQ179" i="1"/>
  <c r="DN179" i="1"/>
  <c r="EO179" i="1"/>
  <c r="EO192" i="1"/>
  <c r="ES179" i="1"/>
  <c r="FJ192" i="1"/>
  <c r="HV179" i="1"/>
  <c r="KC179" i="1"/>
  <c r="KM179" i="1"/>
  <c r="KM192" i="1"/>
  <c r="BL180" i="1"/>
  <c r="BL193" i="1"/>
  <c r="BL213" i="1"/>
  <c r="BN180" i="1"/>
  <c r="BT180" i="1"/>
  <c r="BT193" i="1"/>
  <c r="BV180" i="1"/>
  <c r="BV193" i="1"/>
  <c r="CE193" i="1"/>
  <c r="FK180" i="1"/>
  <c r="JX180" i="1"/>
  <c r="K181" i="1"/>
  <c r="AJ181" i="1"/>
  <c r="AJ194" i="1"/>
  <c r="CF181" i="1"/>
  <c r="CS96" i="1"/>
  <c r="DQ96" i="1"/>
  <c r="DN96" i="1"/>
  <c r="FM181" i="1"/>
  <c r="FF181" i="1"/>
  <c r="FF194" i="1"/>
  <c r="FH96" i="1"/>
  <c r="GJ96" i="1"/>
  <c r="HX181" i="1"/>
  <c r="HU96" i="1"/>
  <c r="HB194" i="1"/>
  <c r="HR96" i="1"/>
  <c r="CV182" i="1"/>
  <c r="AJ196" i="1"/>
  <c r="FT183" i="1"/>
  <c r="FR183" i="1"/>
  <c r="GF173" i="1"/>
  <c r="GF186" i="1"/>
  <c r="GV173" i="1"/>
  <c r="GV186" i="1"/>
  <c r="JX200" i="1"/>
  <c r="JX196" i="1"/>
  <c r="CJ115" i="1"/>
  <c r="CJ103" i="1"/>
  <c r="CK95" i="1"/>
  <c r="CK180" i="1"/>
  <c r="CO103" i="1"/>
  <c r="CO115" i="1"/>
  <c r="CK103" i="1"/>
  <c r="CK115" i="1"/>
  <c r="BX96" i="1"/>
  <c r="BX181" i="1"/>
  <c r="EW88" i="1"/>
  <c r="JR88" i="1"/>
  <c r="JT88" i="1"/>
  <c r="JS176" i="1"/>
  <c r="JS91" i="1"/>
  <c r="JJ187" i="1"/>
  <c r="JJ191" i="1"/>
  <c r="JJ118" i="1"/>
  <c r="JJ64" i="1"/>
  <c r="JJ195" i="1"/>
  <c r="JJ66" i="1"/>
  <c r="JJ200" i="1"/>
  <c r="JJ173" i="1"/>
  <c r="JJ186" i="1"/>
  <c r="JJ193" i="1"/>
  <c r="IC103" i="1"/>
  <c r="IC115" i="1"/>
  <c r="DI174" i="1"/>
  <c r="HD174" i="1"/>
  <c r="IU174" i="1"/>
  <c r="AA175" i="1"/>
  <c r="AA188" i="1"/>
  <c r="AC175" i="1"/>
  <c r="AQ175" i="1"/>
  <c r="BV175" i="1"/>
  <c r="BV188" i="1"/>
  <c r="DG175" i="1"/>
  <c r="ER175" i="1"/>
  <c r="GY175" i="1"/>
  <c r="JG175" i="1"/>
  <c r="JG188" i="1"/>
  <c r="KO175" i="1"/>
  <c r="E176" i="1"/>
  <c r="BN176" i="1"/>
  <c r="CH176" i="1"/>
  <c r="CT176" i="1"/>
  <c r="CT189" i="1"/>
  <c r="EP176" i="1"/>
  <c r="FK176" i="1"/>
  <c r="FR176" i="1"/>
  <c r="FZ176" i="1"/>
  <c r="GF176" i="1"/>
  <c r="GI176" i="1"/>
  <c r="GN176" i="1"/>
  <c r="HX176" i="1"/>
  <c r="HX189" i="1"/>
  <c r="HB189" i="1"/>
  <c r="HH176" i="1"/>
  <c r="HO176" i="1"/>
  <c r="KN176" i="1"/>
  <c r="AP177" i="1"/>
  <c r="BH92" i="1"/>
  <c r="BO177" i="1"/>
  <c r="BT177" i="1"/>
  <c r="BT190" i="1"/>
  <c r="DC177" i="1"/>
  <c r="DG177" i="1"/>
  <c r="DR92" i="1"/>
  <c r="DM92" i="1"/>
  <c r="ER177" i="1"/>
  <c r="FL177" i="1"/>
  <c r="FD177" i="1"/>
  <c r="FG177" i="1"/>
  <c r="FG190" i="1"/>
  <c r="GD190" i="1"/>
  <c r="GQ177" i="1"/>
  <c r="GQ190" i="1"/>
  <c r="GV177" i="1"/>
  <c r="GY177" i="1"/>
  <c r="HL190" i="1"/>
  <c r="IV177" i="1"/>
  <c r="JY177" i="1"/>
  <c r="P178" i="1"/>
  <c r="BU178" i="1"/>
  <c r="DC178" i="1"/>
  <c r="DG178" i="1"/>
  <c r="ER178" i="1"/>
  <c r="GN178" i="1"/>
  <c r="HO178" i="1"/>
  <c r="HO191" i="1"/>
  <c r="JH178" i="1"/>
  <c r="KL178" i="1"/>
  <c r="KO178" i="1"/>
  <c r="Q179" i="1"/>
  <c r="AS179" i="1"/>
  <c r="DI179" i="1"/>
  <c r="DP179" i="1"/>
  <c r="DP192" i="1"/>
  <c r="FM179" i="1"/>
  <c r="FM192" i="1"/>
  <c r="FW179" i="1"/>
  <c r="GQ179" i="1"/>
  <c r="GQ192" i="1"/>
  <c r="HI179" i="1"/>
  <c r="HI192" i="1"/>
  <c r="IW179" i="1"/>
  <c r="P180" i="1"/>
  <c r="AG180" i="1"/>
  <c r="AG193" i="1"/>
  <c r="AK180" i="1"/>
  <c r="BS180" i="1"/>
  <c r="CI180" i="1"/>
  <c r="EQ180" i="1"/>
  <c r="FM180" i="1"/>
  <c r="FM193" i="1"/>
  <c r="FH180" i="1"/>
  <c r="GG180" i="1"/>
  <c r="JZ180" i="1"/>
  <c r="O181" i="1"/>
  <c r="BH96" i="1"/>
  <c r="BK181" i="1"/>
  <c r="BK194" i="1"/>
  <c r="BK214" i="1"/>
  <c r="BO181" i="1"/>
  <c r="BV181" i="1"/>
  <c r="BV194" i="1"/>
  <c r="CH181" i="1"/>
  <c r="CT96" i="1"/>
  <c r="CX96" i="1"/>
  <c r="FL181" i="1"/>
  <c r="FS181" i="1"/>
  <c r="GB181" i="1"/>
  <c r="GB194" i="1"/>
  <c r="GN181" i="1"/>
  <c r="GN194" i="1"/>
  <c r="GZ96" i="1"/>
  <c r="E182" i="1"/>
  <c r="AD182" i="1"/>
  <c r="FQ182" i="1"/>
  <c r="FQ195" i="1"/>
  <c r="GF182" i="1"/>
  <c r="GI182" i="1"/>
  <c r="GM182" i="1"/>
  <c r="GX182" i="1"/>
  <c r="JX182" i="1"/>
  <c r="JX195" i="1"/>
  <c r="JX215" i="1"/>
  <c r="CX173" i="1"/>
  <c r="CX186" i="1"/>
  <c r="JH190" i="1"/>
  <c r="JH173" i="1"/>
  <c r="JH186" i="1"/>
  <c r="CQ92" i="1"/>
  <c r="CQ115" i="1"/>
  <c r="CQ103" i="1"/>
  <c r="CM190" i="1"/>
  <c r="CM103" i="1"/>
  <c r="AW175" i="1"/>
  <c r="AZ175" i="1"/>
  <c r="EX92" i="1"/>
  <c r="JT177" i="1"/>
  <c r="JT92" i="1"/>
  <c r="FD181" i="1"/>
  <c r="GF96" i="1"/>
  <c r="GM181" i="1"/>
  <c r="GQ96" i="1"/>
  <c r="HZ96" i="1"/>
  <c r="HJ181" i="1"/>
  <c r="KN181" i="1"/>
  <c r="AA182" i="1"/>
  <c r="AA195" i="1"/>
  <c r="BK182" i="1"/>
  <c r="BK195" i="1"/>
  <c r="BO182" i="1"/>
  <c r="ER182" i="1"/>
  <c r="FR182" i="1"/>
  <c r="FT182" i="1"/>
  <c r="GG182" i="1"/>
  <c r="HZ182" i="1"/>
  <c r="HW182" i="1"/>
  <c r="KC182" i="1"/>
  <c r="JZ182" i="1"/>
  <c r="JZ195" i="1"/>
  <c r="BF183" i="1"/>
  <c r="BF196" i="1"/>
  <c r="BG183" i="1"/>
  <c r="BH183" i="1"/>
  <c r="BM174" i="1"/>
  <c r="EO183" i="1"/>
  <c r="FK196" i="1"/>
  <c r="FF174" i="1"/>
  <c r="FF187" i="1"/>
  <c r="GJ173" i="1"/>
  <c r="GJ186" i="1"/>
  <c r="GP183" i="1"/>
  <c r="CK88" i="1"/>
  <c r="CQ96" i="1"/>
  <c r="CM96" i="1"/>
  <c r="CP182" i="1"/>
  <c r="CP97" i="1"/>
  <c r="AY88" i="1"/>
  <c r="AX88" i="1"/>
  <c r="CB183" i="1"/>
  <c r="BX183" i="1"/>
  <c r="BX196" i="1"/>
  <c r="JS88" i="1"/>
  <c r="JU88" i="1"/>
  <c r="JT173" i="1"/>
  <c r="JT186" i="1"/>
  <c r="JT115" i="1"/>
  <c r="JT103" i="1"/>
  <c r="JL174" i="1"/>
  <c r="JL89" i="1"/>
  <c r="IK95" i="1"/>
  <c r="IM180" i="1"/>
  <c r="IM193" i="1"/>
  <c r="IP180" i="1"/>
  <c r="IN182" i="1"/>
  <c r="IN195" i="1"/>
  <c r="JP182" i="1"/>
  <c r="JP97" i="1"/>
  <c r="JK97" i="1"/>
  <c r="JK182" i="1"/>
  <c r="JO115" i="1"/>
  <c r="JO103" i="1"/>
  <c r="KQ96" i="1"/>
  <c r="KS96" i="1"/>
  <c r="DY88" i="1"/>
  <c r="JT90" i="1"/>
  <c r="JO90" i="1"/>
  <c r="EV90" i="1"/>
  <c r="KW94" i="1"/>
  <c r="JM94" i="1"/>
  <c r="BY94" i="1"/>
  <c r="T183" i="1"/>
  <c r="AH183" i="1"/>
  <c r="AH196" i="1"/>
  <c r="AI183" i="1"/>
  <c r="AK183" i="1"/>
  <c r="BK188" i="1"/>
  <c r="BK208" i="1"/>
  <c r="DA183" i="1"/>
  <c r="FX173" i="1"/>
  <c r="FX186" i="1"/>
  <c r="HV89" i="1"/>
  <c r="HV174" i="1"/>
  <c r="GW183" i="1"/>
  <c r="HH190" i="1"/>
  <c r="AV88" i="1"/>
  <c r="AZ179" i="1"/>
  <c r="AY175" i="1"/>
  <c r="BA175" i="1"/>
  <c r="BW92" i="1"/>
  <c r="BX93" i="1"/>
  <c r="BX115" i="1"/>
  <c r="BX195" i="1"/>
  <c r="BX103" i="1"/>
  <c r="BY174" i="1"/>
  <c r="BY89" i="1"/>
  <c r="CA180" i="1"/>
  <c r="CA95" i="1"/>
  <c r="BY96" i="1"/>
  <c r="BY183" i="1"/>
  <c r="JR182" i="1"/>
  <c r="JU182" i="1"/>
  <c r="JU97" i="1"/>
  <c r="JK115" i="1"/>
  <c r="JK103" i="1"/>
  <c r="IB115" i="1"/>
  <c r="IB103" i="1"/>
  <c r="CH98" i="1"/>
  <c r="CT98" i="1"/>
  <c r="CV98" i="1"/>
  <c r="FL183" i="1"/>
  <c r="FD183" i="1"/>
  <c r="FE183" i="1"/>
  <c r="FE196" i="1"/>
  <c r="FS183" i="1"/>
  <c r="GG98" i="1"/>
  <c r="GD98" i="1"/>
  <c r="GN183" i="1"/>
  <c r="GR98" i="1"/>
  <c r="GY183" i="1"/>
  <c r="GZ183" i="1"/>
  <c r="HD183" i="1"/>
  <c r="HR98" i="1"/>
  <c r="JD98" i="1"/>
  <c r="KA183" i="1"/>
  <c r="KA196" i="1"/>
  <c r="CJ96" i="1"/>
  <c r="CP88" i="1"/>
  <c r="CQ88" i="1"/>
  <c r="CQ104" i="1"/>
  <c r="CQ105" i="1"/>
  <c r="CQ106" i="1"/>
  <c r="CP96" i="1"/>
  <c r="CM181" i="1"/>
  <c r="CM194" i="1"/>
  <c r="CP98" i="1"/>
  <c r="AW88" i="1"/>
  <c r="AY183" i="1"/>
  <c r="AZ180" i="1"/>
  <c r="BA178" i="1"/>
  <c r="AX177" i="1"/>
  <c r="AX190" i="1"/>
  <c r="BB177" i="1"/>
  <c r="EI176" i="1"/>
  <c r="EJ179" i="1"/>
  <c r="EJ192" i="1"/>
  <c r="EH179" i="1"/>
  <c r="EI180" i="1"/>
  <c r="EI193" i="1"/>
  <c r="EJ181" i="1"/>
  <c r="EK182" i="1"/>
  <c r="EJ173" i="1"/>
  <c r="EJ186" i="1"/>
  <c r="BY88" i="1"/>
  <c r="BX89" i="1"/>
  <c r="BX174" i="1"/>
  <c r="BX187" i="1"/>
  <c r="CA175" i="1"/>
  <c r="CA96" i="1"/>
  <c r="CA181" i="1"/>
  <c r="BY182" i="1"/>
  <c r="BY97" i="1"/>
  <c r="CB97" i="1"/>
  <c r="CB182" i="1"/>
  <c r="CA233" i="1"/>
  <c r="CA115" i="1"/>
  <c r="CA103" i="1"/>
  <c r="ET92" i="1"/>
  <c r="JL93" i="1"/>
  <c r="JR176" i="1"/>
  <c r="JR183" i="1"/>
  <c r="JM88" i="1"/>
  <c r="JO88" i="1"/>
  <c r="JJ190" i="1"/>
  <c r="JS103" i="1"/>
  <c r="IM176" i="1"/>
  <c r="IM189" i="1"/>
  <c r="IK91" i="1"/>
  <c r="IL176" i="1"/>
  <c r="IP92" i="1"/>
  <c r="IQ180" i="1"/>
  <c r="IQ193" i="1"/>
  <c r="IP96" i="1"/>
  <c r="IL182" i="1"/>
  <c r="JL98" i="1"/>
  <c r="KV176" i="1"/>
  <c r="KV91" i="1"/>
  <c r="EA176" i="1"/>
  <c r="EA91" i="1"/>
  <c r="EB92" i="1"/>
  <c r="BU183" i="1"/>
  <c r="BU196" i="1"/>
  <c r="BV183" i="1"/>
  <c r="BV196" i="1"/>
  <c r="CW98" i="1"/>
  <c r="DR98" i="1"/>
  <c r="DM98" i="1"/>
  <c r="ER183" i="1"/>
  <c r="FH175" i="1"/>
  <c r="FH183" i="1"/>
  <c r="FZ175" i="1"/>
  <c r="GB175" i="1"/>
  <c r="GB188" i="1"/>
  <c r="FY183" i="1"/>
  <c r="FY196" i="1"/>
  <c r="GB183" i="1"/>
  <c r="GB196" i="1"/>
  <c r="GV183" i="1"/>
  <c r="GV196" i="1"/>
  <c r="GU183" i="1"/>
  <c r="GU196" i="1"/>
  <c r="IT98" i="1"/>
  <c r="CJ92" i="1"/>
  <c r="CM88" i="1"/>
  <c r="CK92" i="1"/>
  <c r="CK94" i="1"/>
  <c r="CN96" i="1"/>
  <c r="BA88" i="1"/>
  <c r="AX179" i="1"/>
  <c r="AX192" i="1"/>
  <c r="BA177" i="1"/>
  <c r="EH176" i="1"/>
  <c r="EI179" i="1"/>
  <c r="EI181" i="1"/>
  <c r="CA174" i="1"/>
  <c r="CA89" i="1"/>
  <c r="BZ175" i="1"/>
  <c r="CB175" i="1"/>
  <c r="BZ178" i="1"/>
  <c r="BZ103" i="1"/>
  <c r="CA183" i="1"/>
  <c r="ET199" i="1"/>
  <c r="ET103" i="1"/>
  <c r="ET194" i="1"/>
  <c r="JT183" i="1"/>
  <c r="JK176" i="1"/>
  <c r="JK91" i="1"/>
  <c r="IL180" i="1"/>
  <c r="IQ182" i="1"/>
  <c r="JP183" i="1"/>
  <c r="JP196" i="1"/>
  <c r="KY185" i="1"/>
  <c r="KY103" i="1"/>
  <c r="KW103" i="1"/>
  <c r="KW192" i="1"/>
  <c r="ID183" i="1"/>
  <c r="EA174" i="1"/>
  <c r="EA89" i="1"/>
  <c r="DZ103" i="1"/>
  <c r="DZ115" i="1"/>
  <c r="ET88" i="1"/>
  <c r="EU87" i="1"/>
  <c r="EY90" i="1"/>
  <c r="EY92" i="1"/>
  <c r="EV178" i="1"/>
  <c r="EY94" i="1"/>
  <c r="EY96" i="1"/>
  <c r="JR96" i="1"/>
  <c r="IL175" i="1"/>
  <c r="JM176" i="1"/>
  <c r="IO177" i="1"/>
  <c r="IO179" i="1"/>
  <c r="IO181" i="1"/>
  <c r="JL182" i="1"/>
  <c r="IO183" i="1"/>
  <c r="IM183" i="1"/>
  <c r="IM196" i="1"/>
  <c r="IL183" i="1"/>
  <c r="KT88" i="1"/>
  <c r="KT115" i="1"/>
  <c r="IH176" i="1"/>
  <c r="ID115" i="1"/>
  <c r="ID103" i="1"/>
  <c r="DW94" i="1"/>
  <c r="EI175" i="1"/>
  <c r="EJ176" i="1"/>
  <c r="EJ189" i="1"/>
  <c r="EK179" i="1"/>
  <c r="EH182" i="1"/>
  <c r="BW96" i="1"/>
  <c r="CB89" i="1"/>
  <c r="BY176" i="1"/>
  <c r="EW87" i="1"/>
  <c r="EY88" i="1"/>
  <c r="EV175" i="1"/>
  <c r="EV177" i="1"/>
  <c r="EY93" i="1"/>
  <c r="EV179" i="1"/>
  <c r="EV181" i="1"/>
  <c r="JJ93" i="1"/>
  <c r="JP93" i="1"/>
  <c r="JU93" i="1"/>
  <c r="JJ96" i="1"/>
  <c r="JJ97" i="1"/>
  <c r="JR97" i="1"/>
  <c r="JS89" i="1"/>
  <c r="JM87" i="1"/>
  <c r="IM174" i="1"/>
  <c r="JK89" i="1"/>
  <c r="IQ179" i="1"/>
  <c r="IQ192" i="1"/>
  <c r="IM179" i="1"/>
  <c r="IM192" i="1"/>
  <c r="IO180" i="1"/>
  <c r="IQ181" i="1"/>
  <c r="IQ194" i="1"/>
  <c r="IM181" i="1"/>
  <c r="IM194" i="1"/>
  <c r="IO182" i="1"/>
  <c r="IQ183" i="1"/>
  <c r="IQ196" i="1"/>
  <c r="JQ183" i="1"/>
  <c r="KQ92" i="1"/>
  <c r="KS97" i="1"/>
  <c r="KQ98" i="1"/>
  <c r="KW89" i="1"/>
  <c r="KX175" i="1"/>
  <c r="KW93" i="1"/>
  <c r="IB89" i="1"/>
  <c r="IH93" i="1"/>
  <c r="DW89" i="1"/>
  <c r="EA93" i="1"/>
  <c r="DX93" i="1"/>
  <c r="DX178" i="1"/>
  <c r="EA97" i="1"/>
  <c r="IN176" i="1"/>
  <c r="IN189" i="1"/>
  <c r="JO176" i="1"/>
  <c r="JL176" i="1"/>
  <c r="IM177" i="1"/>
  <c r="IM190" i="1"/>
  <c r="IO178" i="1"/>
  <c r="JM179" i="1"/>
  <c r="KQ93" i="1"/>
  <c r="KY183" i="1"/>
  <c r="KY196" i="1"/>
  <c r="KU87" i="1"/>
  <c r="KS88" i="1"/>
  <c r="KX87" i="1"/>
  <c r="KU89" i="1"/>
  <c r="KS175" i="1"/>
  <c r="KV180" i="1"/>
  <c r="IB97" i="1"/>
  <c r="IG92" i="1"/>
  <c r="DY174" i="1"/>
  <c r="DY178" i="1"/>
  <c r="DY180" i="1"/>
  <c r="DY182" i="1"/>
  <c r="JO89" i="1"/>
  <c r="JU89" i="1"/>
  <c r="JL97" i="1"/>
  <c r="JO91" i="1"/>
  <c r="JR174" i="1"/>
  <c r="JK92" i="1"/>
  <c r="JK95" i="1"/>
  <c r="JQ177" i="1"/>
  <c r="JO180" i="1"/>
  <c r="JL180" i="1"/>
  <c r="JL183" i="1"/>
  <c r="JT89" i="1"/>
  <c r="JM91" i="1"/>
  <c r="JO95" i="1"/>
  <c r="JS174" i="1"/>
  <c r="JR180" i="1"/>
  <c r="JT182" i="1"/>
  <c r="JM180" i="1"/>
  <c r="JQ181" i="1"/>
  <c r="JG104" i="1"/>
  <c r="JG105" i="1"/>
  <c r="JG106" i="1"/>
  <c r="JE89" i="1"/>
  <c r="JH96" i="1"/>
  <c r="JI97" i="1"/>
  <c r="JD89" i="1"/>
  <c r="JI176" i="1"/>
  <c r="JH180" i="1"/>
  <c r="JG180" i="1"/>
  <c r="JG93" i="1"/>
  <c r="JG95" i="1"/>
  <c r="JD180" i="1"/>
  <c r="JF174" i="1"/>
  <c r="JF187" i="1"/>
  <c r="JH179" i="1"/>
  <c r="JE180" i="1"/>
  <c r="JH90" i="1"/>
  <c r="JG174" i="1"/>
  <c r="JG187" i="1"/>
  <c r="JI174" i="1"/>
  <c r="JI183" i="1"/>
  <c r="JB89" i="1"/>
  <c r="JB90" i="1"/>
  <c r="JA95" i="1"/>
  <c r="IZ96" i="1"/>
  <c r="IT89" i="1"/>
  <c r="IW92" i="1"/>
  <c r="IW94" i="1"/>
  <c r="IW96" i="1"/>
  <c r="IX97" i="1"/>
  <c r="JB97" i="1"/>
  <c r="JB176" i="1"/>
  <c r="JB189" i="1"/>
  <c r="IS96" i="1"/>
  <c r="IZ182" i="1"/>
  <c r="IZ195" i="1"/>
  <c r="IT176" i="1"/>
  <c r="IT189" i="1"/>
  <c r="IY177" i="1"/>
  <c r="IT177" i="1"/>
  <c r="IT181" i="1"/>
  <c r="IT194" i="1"/>
  <c r="IY182" i="1"/>
  <c r="IV182" i="1"/>
  <c r="IV195" i="1"/>
  <c r="IT182" i="1"/>
  <c r="IT195" i="1"/>
  <c r="IZ89" i="1"/>
  <c r="IW90" i="1"/>
  <c r="IW91" i="1"/>
  <c r="JA91" i="1"/>
  <c r="IU94" i="1"/>
  <c r="IY96" i="1"/>
  <c r="IZ176" i="1"/>
  <c r="IZ189" i="1"/>
  <c r="IZ177" i="1"/>
  <c r="IZ190" i="1"/>
  <c r="JA181" i="1"/>
  <c r="JA182" i="1"/>
  <c r="IX176" i="1"/>
  <c r="IX189" i="1"/>
  <c r="IU177" i="1"/>
  <c r="IU181" i="1"/>
  <c r="IU182" i="1"/>
  <c r="IG176" i="1"/>
  <c r="IG189" i="1"/>
  <c r="ID176" i="1"/>
  <c r="IE177" i="1"/>
  <c r="IO91" i="1"/>
  <c r="IM92" i="1"/>
  <c r="IP94" i="1"/>
  <c r="IM96" i="1"/>
  <c r="IP174" i="1"/>
  <c r="IP176" i="1"/>
  <c r="IP90" i="1"/>
  <c r="IM94" i="1"/>
  <c r="IO95" i="1"/>
  <c r="IP177" i="1"/>
  <c r="IP181" i="1"/>
  <c r="IO89" i="1"/>
  <c r="IO93" i="1"/>
  <c r="IO97" i="1"/>
  <c r="IL179" i="1"/>
  <c r="IL192" i="1"/>
  <c r="IL181" i="1"/>
  <c r="HX91" i="1"/>
  <c r="HX96" i="1"/>
  <c r="HT178" i="1"/>
  <c r="HW176" i="1"/>
  <c r="HZ89" i="1"/>
  <c r="HW92" i="1"/>
  <c r="HW97" i="1"/>
  <c r="HZ98" i="1"/>
  <c r="HT176" i="1"/>
  <c r="HT93" i="1"/>
  <c r="IA176" i="1"/>
  <c r="IA181" i="1"/>
  <c r="HV176" i="1"/>
  <c r="HY181" i="1"/>
  <c r="HY194" i="1"/>
  <c r="HV181" i="1"/>
  <c r="HZ97" i="1"/>
  <c r="HU176" i="1"/>
  <c r="HU189" i="1"/>
  <c r="HU209" i="1"/>
  <c r="HU181" i="1"/>
  <c r="HU194" i="1"/>
  <c r="HU214" i="1"/>
  <c r="HZ91" i="1"/>
  <c r="HY95" i="1"/>
  <c r="IA178" i="1"/>
  <c r="HX177" i="1"/>
  <c r="HX190" i="1"/>
  <c r="HV178" i="1"/>
  <c r="HW180" i="1"/>
  <c r="HW193" i="1"/>
  <c r="HY174" i="1"/>
  <c r="HN93" i="1"/>
  <c r="HR95" i="1"/>
  <c r="HR178" i="1"/>
  <c r="HN182" i="1"/>
  <c r="HN195" i="1"/>
  <c r="HO95" i="1"/>
  <c r="HP174" i="1"/>
  <c r="HR182" i="1"/>
  <c r="HI182" i="1"/>
  <c r="HI195" i="1"/>
  <c r="HD89" i="1"/>
  <c r="HC93" i="1"/>
  <c r="HD98" i="1"/>
  <c r="HG176" i="1"/>
  <c r="HH175" i="1"/>
  <c r="HH188" i="1"/>
  <c r="HC176" i="1"/>
  <c r="HD180" i="1"/>
  <c r="HC183" i="1"/>
  <c r="HH94" i="1"/>
  <c r="HH96" i="1"/>
  <c r="HB91" i="1"/>
  <c r="HI175" i="1"/>
  <c r="HE176" i="1"/>
  <c r="HC179" i="1"/>
  <c r="HG175" i="1"/>
  <c r="HG91" i="1"/>
  <c r="HD176" i="1"/>
  <c r="HD189" i="1"/>
  <c r="HI176" i="1"/>
  <c r="HI189" i="1"/>
  <c r="HE178" i="1"/>
  <c r="HH178" i="1"/>
  <c r="HJ179" i="1"/>
  <c r="HC180" i="1"/>
  <c r="HD181" i="1"/>
  <c r="GT90" i="1"/>
  <c r="GV175" i="1"/>
  <c r="GX176" i="1"/>
  <c r="GX178" i="1"/>
  <c r="GV179" i="1"/>
  <c r="GV192" i="1"/>
  <c r="GY179" i="1"/>
  <c r="GY192" i="1"/>
  <c r="GV90" i="1"/>
  <c r="GV92" i="1"/>
  <c r="GZ92" i="1"/>
  <c r="GT180" i="1"/>
  <c r="GT91" i="1"/>
  <c r="GU175" i="1"/>
  <c r="GW178" i="1"/>
  <c r="GX181" i="1"/>
  <c r="GX194" i="1"/>
  <c r="GU91" i="1"/>
  <c r="GV98" i="1"/>
  <c r="GZ98" i="1"/>
  <c r="GT178" i="1"/>
  <c r="GZ175" i="1"/>
  <c r="GZ179" i="1"/>
  <c r="GF181" i="1"/>
  <c r="GH181" i="1"/>
  <c r="GI183" i="1"/>
  <c r="GG90" i="1"/>
  <c r="GI95" i="1"/>
  <c r="GE96" i="1"/>
  <c r="GI97" i="1"/>
  <c r="GI98" i="1"/>
  <c r="GD96" i="1"/>
  <c r="GJ104" i="1"/>
  <c r="GJ105" i="1"/>
  <c r="GJ106" i="1"/>
  <c r="GH175" i="1"/>
  <c r="GI181" i="1"/>
  <c r="GI90" i="1"/>
  <c r="GI91" i="1"/>
  <c r="GF95" i="1"/>
  <c r="GG97" i="1"/>
  <c r="GG181" i="1"/>
  <c r="GJ182" i="1"/>
  <c r="GP182" i="1"/>
  <c r="GO92" i="1"/>
  <c r="GN95" i="1"/>
  <c r="GO97" i="1"/>
  <c r="GL93" i="1"/>
  <c r="GQ176" i="1"/>
  <c r="GQ189" i="1"/>
  <c r="GO178" i="1"/>
  <c r="GO191" i="1"/>
  <c r="GR178" i="1"/>
  <c r="GN179" i="1"/>
  <c r="GN192" i="1"/>
  <c r="GQ182" i="1"/>
  <c r="GQ195" i="1"/>
  <c r="GQ93" i="1"/>
  <c r="GL176" i="1"/>
  <c r="GP179" i="1"/>
  <c r="GN182" i="1"/>
  <c r="GN195" i="1"/>
  <c r="GM96" i="1"/>
  <c r="GP97" i="1"/>
  <c r="GL91" i="1"/>
  <c r="GL97" i="1"/>
  <c r="GM176" i="1"/>
  <c r="GM179" i="1"/>
  <c r="GP180" i="1"/>
  <c r="GP181" i="1"/>
  <c r="GR181" i="1"/>
  <c r="GF94" i="1"/>
  <c r="GD174" i="1"/>
  <c r="GD187" i="1"/>
  <c r="GD183" i="1"/>
  <c r="GD196" i="1"/>
  <c r="GJ181" i="1"/>
  <c r="GG95" i="1"/>
  <c r="GD97" i="1"/>
  <c r="GH176" i="1"/>
  <c r="GH179" i="1"/>
  <c r="GH180" i="1"/>
  <c r="GJ180" i="1"/>
  <c r="GH182" i="1"/>
  <c r="GJ90" i="1"/>
  <c r="GF91" i="1"/>
  <c r="GJ91" i="1"/>
  <c r="GH96" i="1"/>
  <c r="GF97" i="1"/>
  <c r="GI179" i="1"/>
  <c r="GE182" i="1"/>
  <c r="GH183" i="1"/>
  <c r="GJ183" i="1"/>
  <c r="FK179" i="1"/>
  <c r="FM183" i="1"/>
  <c r="FM196" i="1"/>
  <c r="FL91" i="1"/>
  <c r="FK94" i="1"/>
  <c r="FJ177" i="1"/>
  <c r="FJ190" i="1"/>
  <c r="FJ180" i="1"/>
  <c r="FJ193" i="1"/>
  <c r="FJ92" i="1"/>
  <c r="FJ94" i="1"/>
  <c r="FK174" i="1"/>
  <c r="FK175" i="1"/>
  <c r="FK177" i="1"/>
  <c r="FM178" i="1"/>
  <c r="FM191" i="1"/>
  <c r="FL92" i="1"/>
  <c r="FL96" i="1"/>
  <c r="FJ95" i="1"/>
  <c r="FM175" i="1"/>
  <c r="FM188" i="1"/>
  <c r="FL180" i="1"/>
  <c r="FD179" i="1"/>
  <c r="FD192" i="1"/>
  <c r="FF179" i="1"/>
  <c r="FF90" i="1"/>
  <c r="FD92" i="1"/>
  <c r="FF94" i="1"/>
  <c r="FF96" i="1"/>
  <c r="FE98" i="1"/>
  <c r="FB174" i="1"/>
  <c r="FB187" i="1"/>
  <c r="FB175" i="1"/>
  <c r="FB188" i="1"/>
  <c r="FB183" i="1"/>
  <c r="FB196" i="1"/>
  <c r="FG178" i="1"/>
  <c r="FG191" i="1"/>
  <c r="FG179" i="1"/>
  <c r="FG192" i="1"/>
  <c r="FE175" i="1"/>
  <c r="FE188" i="1"/>
  <c r="FG183" i="1"/>
  <c r="FG196" i="1"/>
  <c r="FF92" i="1"/>
  <c r="FG95" i="1"/>
  <c r="FD96" i="1"/>
  <c r="FH97" i="1"/>
  <c r="FE177" i="1"/>
  <c r="FE190" i="1"/>
  <c r="FE179" i="1"/>
  <c r="FE192" i="1"/>
  <c r="FH179" i="1"/>
  <c r="DZ91" i="1"/>
  <c r="DY96" i="1"/>
  <c r="DX174" i="1"/>
  <c r="DZ174" i="1"/>
  <c r="EC97" i="1"/>
  <c r="DV97" i="1"/>
  <c r="DN90" i="1"/>
  <c r="DS90" i="1"/>
  <c r="DU91" i="1"/>
  <c r="DP94" i="1"/>
  <c r="DT94" i="1"/>
  <c r="DU96" i="1"/>
  <c r="DT174" i="1"/>
  <c r="DM89" i="1"/>
  <c r="DN104" i="1"/>
  <c r="DN105" i="1"/>
  <c r="DN106" i="1"/>
  <c r="DQ174" i="1"/>
  <c r="DO180" i="1"/>
  <c r="DO193" i="1"/>
  <c r="DS183" i="1"/>
  <c r="DV90" i="1"/>
  <c r="DM90" i="1"/>
  <c r="DU177" i="1"/>
  <c r="DU190" i="1"/>
  <c r="DP175" i="1"/>
  <c r="DP188" i="1"/>
  <c r="DO89" i="1"/>
  <c r="DS89" i="1"/>
  <c r="DV91" i="1"/>
  <c r="DU92" i="1"/>
  <c r="DU174" i="1"/>
  <c r="DU187" i="1"/>
  <c r="DT183" i="1"/>
  <c r="DP174" i="1"/>
  <c r="CK179" i="1"/>
  <c r="CK182" i="1"/>
  <c r="CO174" i="1"/>
  <c r="CN175" i="1"/>
  <c r="CQ181" i="1"/>
  <c r="CQ182" i="1"/>
  <c r="CN182" i="1"/>
  <c r="CP94" i="1"/>
  <c r="CM175" i="1"/>
  <c r="CM188" i="1"/>
  <c r="CM178" i="1"/>
  <c r="CM191" i="1"/>
  <c r="CM92" i="1"/>
  <c r="CQ180" i="1"/>
  <c r="CP181" i="1"/>
  <c r="CL181" i="1"/>
  <c r="CL182" i="1"/>
  <c r="CO89" i="1"/>
  <c r="CP95" i="1"/>
  <c r="CN97" i="1"/>
  <c r="CQ178" i="1"/>
  <c r="CM180" i="1"/>
  <c r="CV175" i="1"/>
  <c r="CV180" i="1"/>
  <c r="CU93" i="1"/>
  <c r="CU97" i="1"/>
  <c r="CT175" i="1"/>
  <c r="CT182" i="1"/>
  <c r="CT195" i="1"/>
  <c r="CX182" i="1"/>
  <c r="CU90" i="1"/>
  <c r="CW182" i="1"/>
  <c r="CS175" i="1"/>
  <c r="CS188" i="1"/>
  <c r="CS94" i="1"/>
  <c r="CV174" i="1"/>
  <c r="CV179" i="1"/>
  <c r="CV181" i="1"/>
  <c r="CV183" i="1"/>
  <c r="CT90" i="1"/>
  <c r="CT91" i="1"/>
  <c r="CU94" i="1"/>
  <c r="CW97" i="1"/>
  <c r="CW175" i="1"/>
  <c r="CW178" i="1"/>
  <c r="CX180" i="1"/>
  <c r="CX193" i="1"/>
  <c r="CU181" i="1"/>
  <c r="CW181" i="1"/>
  <c r="CT181" i="1"/>
  <c r="CS90" i="1"/>
  <c r="CX175" i="1"/>
  <c r="CX188" i="1"/>
  <c r="CT177" i="1"/>
  <c r="CT179" i="1"/>
  <c r="CX179" i="1"/>
  <c r="CX192" i="1"/>
  <c r="CW180" i="1"/>
  <c r="CX181" i="1"/>
  <c r="CH91" i="1"/>
  <c r="CF95" i="1"/>
  <c r="CH96" i="1"/>
  <c r="CF98" i="1"/>
  <c r="CE177" i="1"/>
  <c r="CE94" i="1"/>
  <c r="CH179" i="1"/>
  <c r="CG90" i="1"/>
  <c r="CG92" i="1"/>
  <c r="CF177" i="1"/>
  <c r="CF190" i="1"/>
  <c r="CF178" i="1"/>
  <c r="CG179" i="1"/>
  <c r="CI179" i="1"/>
  <c r="CG180" i="1"/>
  <c r="CG193" i="1"/>
  <c r="AX90" i="1"/>
  <c r="AX92" i="1"/>
  <c r="AX98" i="1"/>
  <c r="AW176" i="1"/>
  <c r="AZ183" i="1"/>
  <c r="BB183" i="1"/>
  <c r="BB196" i="1"/>
  <c r="AZ177" i="1"/>
  <c r="BB175" i="1"/>
  <c r="BA93" i="1"/>
  <c r="AW183" i="1"/>
  <c r="AY177" i="1"/>
  <c r="BD179" i="1"/>
  <c r="BD92" i="1"/>
  <c r="BF177" i="1"/>
  <c r="BE93" i="1"/>
  <c r="BD176" i="1"/>
  <c r="BE97" i="1"/>
  <c r="BH98" i="1"/>
  <c r="BH180" i="1"/>
  <c r="BH193" i="1"/>
  <c r="BE179" i="1"/>
  <c r="BE176" i="1"/>
  <c r="BE177" i="1"/>
  <c r="BG178" i="1"/>
  <c r="BG179" i="1"/>
  <c r="BF181" i="1"/>
  <c r="BF194" i="1"/>
  <c r="BF92" i="1"/>
  <c r="BF97" i="1"/>
  <c r="BG98" i="1"/>
  <c r="BD177" i="1"/>
  <c r="BD96" i="1"/>
  <c r="BG175" i="1"/>
  <c r="BF179" i="1"/>
  <c r="BF192" i="1"/>
  <c r="BH179" i="1"/>
  <c r="BG181" i="1"/>
  <c r="BE174" i="1"/>
  <c r="BE180" i="1"/>
  <c r="BE91" i="1"/>
  <c r="BE94" i="1"/>
  <c r="BD180" i="1"/>
  <c r="BD181" i="1"/>
  <c r="BF174" i="1"/>
  <c r="BF187" i="1"/>
  <c r="BF176" i="1"/>
  <c r="BF189" i="1"/>
  <c r="BH176" i="1"/>
  <c r="BG180" i="1"/>
  <c r="BE92" i="1"/>
  <c r="BG93" i="1"/>
  <c r="BE95" i="1"/>
  <c r="BG96" i="1"/>
  <c r="BG97" i="1"/>
  <c r="BF98" i="1"/>
  <c r="BD174" i="1"/>
  <c r="BG176" i="1"/>
  <c r="BK294" i="1"/>
  <c r="BK326" i="1"/>
  <c r="BK342" i="1"/>
  <c r="BK237" i="1"/>
  <c r="BP104" i="1"/>
  <c r="BP105" i="1"/>
  <c r="BP106" i="1"/>
  <c r="EP104" i="1"/>
  <c r="AL104" i="1"/>
  <c r="IG181" i="1"/>
  <c r="IC96" i="1"/>
  <c r="IC181" i="1"/>
  <c r="IH181" i="1"/>
  <c r="DN177" i="1"/>
  <c r="DR177" i="1"/>
  <c r="DR190" i="1"/>
  <c r="DN178" i="1"/>
  <c r="DR178" i="1"/>
  <c r="DR191" i="1"/>
  <c r="AT105" i="1"/>
  <c r="AT106" i="1"/>
  <c r="KD105" i="1"/>
  <c r="KD106" i="1"/>
  <c r="BN91" i="1"/>
  <c r="DH91" i="1"/>
  <c r="HD91" i="1"/>
  <c r="IT92" i="1"/>
  <c r="KE92" i="1"/>
  <c r="W93" i="1"/>
  <c r="IA93" i="1"/>
  <c r="GW93" i="1"/>
  <c r="JY93" i="1"/>
  <c r="AK95" i="1"/>
  <c r="GQ95" i="1"/>
  <c r="DV96" i="1"/>
  <c r="KD96" i="1"/>
  <c r="DU97" i="1"/>
  <c r="KG97" i="1"/>
  <c r="FO180" i="1"/>
  <c r="FO193" i="1"/>
  <c r="FO92" i="1"/>
  <c r="HG92" i="1"/>
  <c r="C93" i="1"/>
  <c r="FO93" i="1"/>
  <c r="AJ174" i="1"/>
  <c r="AJ187" i="1"/>
  <c r="GH174" i="1"/>
  <c r="GI174" i="1"/>
  <c r="P175" i="1"/>
  <c r="P188" i="1"/>
  <c r="CX176" i="1"/>
  <c r="CX189" i="1"/>
  <c r="CU176" i="1"/>
  <c r="FH176" i="1"/>
  <c r="FC176" i="1"/>
  <c r="HP176" i="1"/>
  <c r="HQ176" i="1"/>
  <c r="FP177" i="1"/>
  <c r="FP190" i="1"/>
  <c r="GI177" i="1"/>
  <c r="GE177" i="1"/>
  <c r="HI177" i="1"/>
  <c r="HI190" i="1"/>
  <c r="KN177" i="1"/>
  <c r="KO177" i="1"/>
  <c r="E178" i="1"/>
  <c r="BP178" i="1"/>
  <c r="BP191" i="1"/>
  <c r="BL178" i="1"/>
  <c r="BL191" i="1"/>
  <c r="BK178" i="1"/>
  <c r="BK191" i="1"/>
  <c r="BK211" i="1"/>
  <c r="FP178" i="1"/>
  <c r="GI178" i="1"/>
  <c r="GE178" i="1"/>
  <c r="IV178" i="1"/>
  <c r="A297" i="1"/>
  <c r="A329" i="1"/>
  <c r="A311" i="1"/>
  <c r="E183" i="1"/>
  <c r="C98" i="1"/>
  <c r="CQ89" i="1"/>
  <c r="CQ174" i="1"/>
  <c r="CP175" i="1"/>
  <c r="CP90" i="1"/>
  <c r="CN176" i="1"/>
  <c r="CN91" i="1"/>
  <c r="CM182" i="1"/>
  <c r="CM195" i="1"/>
  <c r="CM97" i="1"/>
  <c r="CK183" i="1"/>
  <c r="CN183" i="1"/>
  <c r="CK98" i="1"/>
  <c r="AW97" i="1"/>
  <c r="AX182" i="1"/>
  <c r="BA182" i="1"/>
  <c r="CA93" i="1"/>
  <c r="CA178" i="1"/>
  <c r="AC91" i="1"/>
  <c r="AG91" i="1"/>
  <c r="FD91" i="1"/>
  <c r="DT92" i="1"/>
  <c r="GR92" i="1"/>
  <c r="IY92" i="1"/>
  <c r="CG93" i="1"/>
  <c r="IW93" i="1"/>
  <c r="JA93" i="1"/>
  <c r="KH93" i="1"/>
  <c r="CI94" i="1"/>
  <c r="FS94" i="1"/>
  <c r="IA94" i="1"/>
  <c r="IZ94" i="1"/>
  <c r="HQ95" i="1"/>
  <c r="IU95" i="1"/>
  <c r="JB98" i="1"/>
  <c r="A188" i="1"/>
  <c r="DM177" i="1"/>
  <c r="FO177" i="1"/>
  <c r="C178" i="1"/>
  <c r="CE182" i="1"/>
  <c r="DV178" i="1"/>
  <c r="DV191" i="1"/>
  <c r="BK241" i="1"/>
  <c r="JX175" i="1"/>
  <c r="JX188" i="1"/>
  <c r="KB175" i="1"/>
  <c r="KB188" i="1"/>
  <c r="DP177" i="1"/>
  <c r="DP190" i="1"/>
  <c r="DP178" i="1"/>
  <c r="DP191" i="1"/>
  <c r="FC174" i="1"/>
  <c r="FE174" i="1"/>
  <c r="FE187" i="1"/>
  <c r="IU183" i="1"/>
  <c r="IY183" i="1"/>
  <c r="CB177" i="1"/>
  <c r="CB92" i="1"/>
  <c r="JI89" i="1"/>
  <c r="KF90" i="1"/>
  <c r="JA89" i="1"/>
  <c r="KH89" i="1"/>
  <c r="BU90" i="1"/>
  <c r="DQ90" i="1"/>
  <c r="BG91" i="1"/>
  <c r="KD91" i="1"/>
  <c r="JE92" i="1"/>
  <c r="KG92" i="1"/>
  <c r="KE93" i="1"/>
  <c r="DV94" i="1"/>
  <c r="ER94" i="1"/>
  <c r="KH94" i="1"/>
  <c r="JY95" i="1"/>
  <c r="KP95" i="1"/>
  <c r="GN98" i="1"/>
  <c r="DM178" i="1"/>
  <c r="FO178" i="1"/>
  <c r="FO191" i="1"/>
  <c r="DV177" i="1"/>
  <c r="DV190" i="1"/>
  <c r="DT178" i="1"/>
  <c r="FO95" i="1"/>
  <c r="AL174" i="1"/>
  <c r="AG174" i="1"/>
  <c r="AG187" i="1"/>
  <c r="FP174" i="1"/>
  <c r="FP187" i="1"/>
  <c r="FP207" i="1"/>
  <c r="KA175" i="1"/>
  <c r="KA188" i="1"/>
  <c r="DS177" i="1"/>
  <c r="DS178" i="1"/>
  <c r="DS191" i="1"/>
  <c r="DB180" i="1"/>
  <c r="DB193" i="1"/>
  <c r="HU300" i="1"/>
  <c r="HU332" i="1"/>
  <c r="HU348" i="1"/>
  <c r="EV174" i="1"/>
  <c r="EV89" i="1"/>
  <c r="EV176" i="1"/>
  <c r="EV91" i="1"/>
  <c r="EV180" i="1"/>
  <c r="EV95" i="1"/>
  <c r="EV182" i="1"/>
  <c r="EV97" i="1"/>
  <c r="HY104" i="1"/>
  <c r="HY105" i="1"/>
  <c r="HY106" i="1"/>
  <c r="E174" i="1"/>
  <c r="I174" i="1"/>
  <c r="I187" i="1"/>
  <c r="AS174" i="1"/>
  <c r="BG174" i="1"/>
  <c r="FT174" i="1"/>
  <c r="FT187" i="1"/>
  <c r="GJ174" i="1"/>
  <c r="GJ187" i="1"/>
  <c r="JY174" i="1"/>
  <c r="KO174" i="1"/>
  <c r="Q175" i="1"/>
  <c r="CF175" i="1"/>
  <c r="FT175" i="1"/>
  <c r="GQ175" i="1"/>
  <c r="GQ188" i="1"/>
  <c r="IU175" i="1"/>
  <c r="JZ175" i="1"/>
  <c r="KK175" i="1"/>
  <c r="L176" i="1"/>
  <c r="V176" i="1"/>
  <c r="AB176" i="1"/>
  <c r="BO176" i="1"/>
  <c r="BO189" i="1"/>
  <c r="CV176" i="1"/>
  <c r="DO176" i="1"/>
  <c r="FS176" i="1"/>
  <c r="FS189" i="1"/>
  <c r="FY176" i="1"/>
  <c r="GO176" i="1"/>
  <c r="GO189" i="1"/>
  <c r="HR176" i="1"/>
  <c r="IY176" i="1"/>
  <c r="KA176" i="1"/>
  <c r="KP176" i="1"/>
  <c r="CV177" i="1"/>
  <c r="CX177" i="1"/>
  <c r="CX190" i="1"/>
  <c r="DH177" i="1"/>
  <c r="FR177" i="1"/>
  <c r="GF177" i="1"/>
  <c r="GH177" i="1"/>
  <c r="GH190" i="1"/>
  <c r="GJ177" i="1"/>
  <c r="HZ177" i="1"/>
  <c r="F178" i="1"/>
  <c r="F191" i="1"/>
  <c r="AC178" i="1"/>
  <c r="BN178" i="1"/>
  <c r="DH178" i="1"/>
  <c r="FR178" i="1"/>
  <c r="GF178" i="1"/>
  <c r="GF191" i="1"/>
  <c r="GH178" i="1"/>
  <c r="GJ178" i="1"/>
  <c r="GJ191" i="1"/>
  <c r="HZ178" i="1"/>
  <c r="HP178" i="1"/>
  <c r="HP191" i="1"/>
  <c r="IT178" i="1"/>
  <c r="KN178" i="1"/>
  <c r="K179" i="1"/>
  <c r="AO179" i="1"/>
  <c r="AO192" i="1"/>
  <c r="BS179" i="1"/>
  <c r="BV179" i="1"/>
  <c r="BV192" i="1"/>
  <c r="CW179" i="1"/>
  <c r="GA179" i="1"/>
  <c r="GA192" i="1"/>
  <c r="GG179" i="1"/>
  <c r="GX179" i="1"/>
  <c r="JF179" i="1"/>
  <c r="JF192" i="1"/>
  <c r="FR180" i="1"/>
  <c r="FT180" i="1"/>
  <c r="DN181" i="1"/>
  <c r="GY181" i="1"/>
  <c r="CG182" i="1"/>
  <c r="CG195" i="1"/>
  <c r="CI182" i="1"/>
  <c r="ES182" i="1"/>
  <c r="FD182" i="1"/>
  <c r="FG182" i="1"/>
  <c r="FG195" i="1"/>
  <c r="GW182" i="1"/>
  <c r="GZ182" i="1"/>
  <c r="GZ195" i="1"/>
  <c r="F183" i="1"/>
  <c r="F196" i="1"/>
  <c r="BP175" i="1"/>
  <c r="BP188" i="1"/>
  <c r="BM175" i="1"/>
  <c r="DR183" i="1"/>
  <c r="DR196" i="1"/>
  <c r="CP92" i="1"/>
  <c r="CP177" i="1"/>
  <c r="CP178" i="1"/>
  <c r="CP93" i="1"/>
  <c r="CO98" i="1"/>
  <c r="CO183" i="1"/>
  <c r="CM183" i="1"/>
  <c r="CL183" i="1"/>
  <c r="CL98" i="1"/>
  <c r="EY183" i="1"/>
  <c r="EY98" i="1"/>
  <c r="EZ183" i="1"/>
  <c r="EZ98" i="1"/>
  <c r="KY178" i="1"/>
  <c r="KY191" i="1"/>
  <c r="KR178" i="1"/>
  <c r="KX178" i="1"/>
  <c r="KX179" i="1"/>
  <c r="KX94" i="1"/>
  <c r="KT179" i="1"/>
  <c r="KT94" i="1"/>
  <c r="KR182" i="1"/>
  <c r="KX182" i="1"/>
  <c r="KY182" i="1"/>
  <c r="KY195" i="1"/>
  <c r="KX183" i="1"/>
  <c r="KX98" i="1"/>
  <c r="JH104" i="1"/>
  <c r="JH105" i="1"/>
  <c r="JH106" i="1"/>
  <c r="AK174" i="1"/>
  <c r="GF174" i="1"/>
  <c r="KN174" i="1"/>
  <c r="GP175" i="1"/>
  <c r="JY175" i="1"/>
  <c r="CW176" i="1"/>
  <c r="FG176" i="1"/>
  <c r="FG189" i="1"/>
  <c r="HN176" i="1"/>
  <c r="HN189" i="1"/>
  <c r="KL176" i="1"/>
  <c r="AJ177" i="1"/>
  <c r="AJ190" i="1"/>
  <c r="CW177" i="1"/>
  <c r="DO177" i="1"/>
  <c r="FS177" i="1"/>
  <c r="KK177" i="1"/>
  <c r="AB178" i="1"/>
  <c r="AB191" i="1"/>
  <c r="BO178" i="1"/>
  <c r="BO191" i="1"/>
  <c r="DO178" i="1"/>
  <c r="DO191" i="1"/>
  <c r="FS178" i="1"/>
  <c r="IY178" i="1"/>
  <c r="BU179" i="1"/>
  <c r="BU192" i="1"/>
  <c r="AR181" i="1"/>
  <c r="AS181" i="1"/>
  <c r="CF182" i="1"/>
  <c r="DS182" i="1"/>
  <c r="DO182" i="1"/>
  <c r="DO195" i="1"/>
  <c r="EP182" i="1"/>
  <c r="HE183" i="1"/>
  <c r="HE196" i="1"/>
  <c r="CK176" i="1"/>
  <c r="CM176" i="1"/>
  <c r="CP176" i="1"/>
  <c r="CK91" i="1"/>
  <c r="BA181" i="1"/>
  <c r="AX181" i="1"/>
  <c r="AX194" i="1"/>
  <c r="AW96" i="1"/>
  <c r="BB181" i="1"/>
  <c r="BB194" i="1"/>
  <c r="BX94" i="1"/>
  <c r="BX179" i="1"/>
  <c r="BX192" i="1"/>
  <c r="CB179" i="1"/>
  <c r="JU176" i="1"/>
  <c r="JU91" i="1"/>
  <c r="JQ175" i="1"/>
  <c r="JQ90" i="1"/>
  <c r="JM175" i="1"/>
  <c r="JM90" i="1"/>
  <c r="JM177" i="1"/>
  <c r="JM92" i="1"/>
  <c r="JQ179" i="1"/>
  <c r="JQ94" i="1"/>
  <c r="JM181" i="1"/>
  <c r="JM96" i="1"/>
  <c r="JO183" i="1"/>
  <c r="JO98" i="1"/>
  <c r="KV175" i="1"/>
  <c r="KV90" i="1"/>
  <c r="KW177" i="1"/>
  <c r="KW190" i="1"/>
  <c r="KW92" i="1"/>
  <c r="KR177" i="1"/>
  <c r="KR92" i="1"/>
  <c r="DZ178" i="1"/>
  <c r="DZ93" i="1"/>
  <c r="ED178" i="1"/>
  <c r="ED93" i="1"/>
  <c r="EB179" i="1"/>
  <c r="EB94" i="1"/>
  <c r="DZ180" i="1"/>
  <c r="DZ95" i="1"/>
  <c r="ED180" i="1"/>
  <c r="ED95" i="1"/>
  <c r="EB181" i="1"/>
  <c r="EB96" i="1"/>
  <c r="DZ182" i="1"/>
  <c r="DZ97" i="1"/>
  <c r="ED182" i="1"/>
  <c r="ED97" i="1"/>
  <c r="EC183" i="1"/>
  <c r="EC98" i="1"/>
  <c r="EA87" i="1"/>
  <c r="EA88" i="1"/>
  <c r="EA104" i="1"/>
  <c r="KY87" i="1"/>
  <c r="IH87" i="1"/>
  <c r="IE87" i="1"/>
  <c r="JU87" i="1"/>
  <c r="JK87" i="1"/>
  <c r="EY87" i="1"/>
  <c r="EY104" i="1"/>
  <c r="ET87" i="1"/>
  <c r="AY87" i="1"/>
  <c r="AY104" i="1"/>
  <c r="EA90" i="1"/>
  <c r="EC90" i="1"/>
  <c r="DY90" i="1"/>
  <c r="IG90" i="1"/>
  <c r="ED90" i="1"/>
  <c r="IF90" i="1"/>
  <c r="KW90" i="1"/>
  <c r="KS90" i="1"/>
  <c r="DZ90" i="1"/>
  <c r="KY90" i="1"/>
  <c r="KU90" i="1"/>
  <c r="ID90" i="1"/>
  <c r="JR90" i="1"/>
  <c r="JN90" i="1"/>
  <c r="EW90" i="1"/>
  <c r="CB90" i="1"/>
  <c r="IH90" i="1"/>
  <c r="KR90" i="1"/>
  <c r="JL90" i="1"/>
  <c r="BZ90" i="1"/>
  <c r="AW90" i="1"/>
  <c r="KZ90" i="1"/>
  <c r="EX90" i="1"/>
  <c r="EB90" i="1"/>
  <c r="KX90" i="1"/>
  <c r="CA90" i="1"/>
  <c r="IK90" i="1"/>
  <c r="EZ90" i="1"/>
  <c r="CK90" i="1"/>
  <c r="ED94" i="1"/>
  <c r="IG94" i="1"/>
  <c r="KZ94" i="1"/>
  <c r="DZ94" i="1"/>
  <c r="KY94" i="1"/>
  <c r="IK94" i="1"/>
  <c r="JN94" i="1"/>
  <c r="KS94" i="1"/>
  <c r="JO94" i="1"/>
  <c r="EZ94" i="1"/>
  <c r="CB94" i="1"/>
  <c r="BW94" i="1"/>
  <c r="IH94" i="1"/>
  <c r="KU94" i="1"/>
  <c r="JT94" i="1"/>
  <c r="EX94" i="1"/>
  <c r="ID94" i="1"/>
  <c r="EW94" i="1"/>
  <c r="EB98" i="1"/>
  <c r="II98" i="1"/>
  <c r="KY98" i="1"/>
  <c r="KU98" i="1"/>
  <c r="ED98" i="1"/>
  <c r="DZ98" i="1"/>
  <c r="KR98" i="1"/>
  <c r="KW98" i="1"/>
  <c r="DW98" i="1"/>
  <c r="IF98" i="1"/>
  <c r="KV98" i="1"/>
  <c r="DY98" i="1"/>
  <c r="KZ98" i="1"/>
  <c r="KS98" i="1"/>
  <c r="EA98" i="1"/>
  <c r="IH98" i="1"/>
  <c r="JK98" i="1"/>
  <c r="EX98" i="1"/>
  <c r="JP98" i="1"/>
  <c r="EV98" i="1"/>
  <c r="BZ98" i="1"/>
  <c r="CN98" i="1"/>
  <c r="CJ98" i="1"/>
  <c r="KT98" i="1"/>
  <c r="IK98" i="1"/>
  <c r="JT98" i="1"/>
  <c r="JN98" i="1"/>
  <c r="JJ98" i="1"/>
  <c r="BY98" i="1"/>
  <c r="JR98" i="1"/>
  <c r="CA98" i="1"/>
  <c r="ID98" i="1"/>
  <c r="JQ98" i="1"/>
  <c r="EW98" i="1"/>
  <c r="CQ98" i="1"/>
  <c r="KM104" i="1"/>
  <c r="AI174" i="1"/>
  <c r="BH174" i="1"/>
  <c r="CT174" i="1"/>
  <c r="FL174" i="1"/>
  <c r="FM174" i="1"/>
  <c r="FM187" i="1"/>
  <c r="KA174" i="1"/>
  <c r="KA187" i="1"/>
  <c r="KP174" i="1"/>
  <c r="O175" i="1"/>
  <c r="AO175" i="1"/>
  <c r="AO188" i="1"/>
  <c r="BE175" i="1"/>
  <c r="BH175" i="1"/>
  <c r="FL175" i="1"/>
  <c r="FS175" i="1"/>
  <c r="GR175" i="1"/>
  <c r="IY175" i="1"/>
  <c r="IT175" i="1"/>
  <c r="IT188" i="1"/>
  <c r="KN175" i="1"/>
  <c r="KN188" i="1"/>
  <c r="W176" i="1"/>
  <c r="W189" i="1"/>
  <c r="FE176" i="1"/>
  <c r="FE189" i="1"/>
  <c r="FW176" i="1"/>
  <c r="GR176" i="1"/>
  <c r="GW176" i="1"/>
  <c r="JY176" i="1"/>
  <c r="KO176" i="1"/>
  <c r="K177" i="1"/>
  <c r="AI177" i="1"/>
  <c r="DQ177" i="1"/>
  <c r="FQ177" i="1"/>
  <c r="FQ190" i="1"/>
  <c r="AD178" i="1"/>
  <c r="AL178" i="1"/>
  <c r="BS178" i="1"/>
  <c r="BS191" i="1"/>
  <c r="BV178" i="1"/>
  <c r="BV191" i="1"/>
  <c r="DQ178" i="1"/>
  <c r="FQ178" i="1"/>
  <c r="FQ191" i="1"/>
  <c r="HW178" i="1"/>
  <c r="HU178" i="1"/>
  <c r="HU191" i="1"/>
  <c r="HU211" i="1"/>
  <c r="IX178" i="1"/>
  <c r="IX191" i="1"/>
  <c r="AR179" i="1"/>
  <c r="BN179" i="1"/>
  <c r="GE179" i="1"/>
  <c r="HD179" i="1"/>
  <c r="HD192" i="1"/>
  <c r="JG179" i="1"/>
  <c r="JG192" i="1"/>
  <c r="JI179" i="1"/>
  <c r="AC180" i="1"/>
  <c r="BS181" i="1"/>
  <c r="EQ181" i="1"/>
  <c r="KP181" i="1"/>
  <c r="FK182" i="1"/>
  <c r="FK195" i="1"/>
  <c r="W183" i="1"/>
  <c r="W196" i="1"/>
  <c r="DB183" i="1"/>
  <c r="DD183" i="1"/>
  <c r="DD196" i="1"/>
  <c r="FW183" i="1"/>
  <c r="FX183" i="1"/>
  <c r="AZ181" i="1"/>
  <c r="CA177" i="1"/>
  <c r="BX92" i="1"/>
  <c r="BX177" i="1"/>
  <c r="BZ179" i="1"/>
  <c r="BZ94" i="1"/>
  <c r="JU181" i="1"/>
  <c r="JU96" i="1"/>
  <c r="JS182" i="1"/>
  <c r="JS97" i="1"/>
  <c r="JS183" i="1"/>
  <c r="JS98" i="1"/>
  <c r="JU183" i="1"/>
  <c r="JU98" i="1"/>
  <c r="W180" i="1"/>
  <c r="W193" i="1"/>
  <c r="AD180" i="1"/>
  <c r="BO180" i="1"/>
  <c r="BO193" i="1"/>
  <c r="FX180" i="1"/>
  <c r="FZ180" i="1"/>
  <c r="GB180" i="1"/>
  <c r="GX180" i="1"/>
  <c r="AO181" i="1"/>
  <c r="AO194" i="1"/>
  <c r="DG181" i="1"/>
  <c r="ER181" i="1"/>
  <c r="ER194" i="1"/>
  <c r="KL181" i="1"/>
  <c r="AQ182" i="1"/>
  <c r="CH182" i="1"/>
  <c r="DG182" i="1"/>
  <c r="DJ182" i="1"/>
  <c r="FL182" i="1"/>
  <c r="FM182" i="1"/>
  <c r="FM195" i="1"/>
  <c r="HD182" i="1"/>
  <c r="P183" i="1"/>
  <c r="P196" i="1"/>
  <c r="Q183" i="1"/>
  <c r="Q196" i="1"/>
  <c r="AT183" i="1"/>
  <c r="BL175" i="1"/>
  <c r="BL188" i="1"/>
  <c r="BO174" i="1"/>
  <c r="BO187" i="1"/>
  <c r="CG183" i="1"/>
  <c r="CG196" i="1"/>
  <c r="CH183" i="1"/>
  <c r="CT183" i="1"/>
  <c r="CT196" i="1"/>
  <c r="CX183" i="1"/>
  <c r="DP183" i="1"/>
  <c r="DN183" i="1"/>
  <c r="FH174" i="1"/>
  <c r="HN183" i="1"/>
  <c r="HN196" i="1"/>
  <c r="HP183" i="1"/>
  <c r="HP196" i="1"/>
  <c r="HR183" i="1"/>
  <c r="IV183" i="1"/>
  <c r="IT183" i="1"/>
  <c r="IT196" i="1"/>
  <c r="JG183" i="1"/>
  <c r="JG196" i="1"/>
  <c r="CJ90" i="1"/>
  <c r="CK174" i="1"/>
  <c r="CP174" i="1"/>
  <c r="CQ176" i="1"/>
  <c r="CQ189" i="1"/>
  <c r="CN94" i="1"/>
  <c r="CN179" i="1"/>
  <c r="CO182" i="1"/>
  <c r="CO97" i="1"/>
  <c r="CP183" i="1"/>
  <c r="AV87" i="1"/>
  <c r="BB182" i="1"/>
  <c r="AY181" i="1"/>
  <c r="EK174" i="1"/>
  <c r="BZ174" i="1"/>
  <c r="BZ89" i="1"/>
  <c r="BY175" i="1"/>
  <c r="BY90" i="1"/>
  <c r="BY177" i="1"/>
  <c r="BY92" i="1"/>
  <c r="BZ182" i="1"/>
  <c r="BZ97" i="1"/>
  <c r="JT87" i="1"/>
  <c r="JT104" i="1"/>
  <c r="JN87" i="1"/>
  <c r="JQ87" i="1"/>
  <c r="JM174" i="1"/>
  <c r="JM89" i="1"/>
  <c r="JP175" i="1"/>
  <c r="JP90" i="1"/>
  <c r="JR175" i="1"/>
  <c r="JK175" i="1"/>
  <c r="JP177" i="1"/>
  <c r="JP92" i="1"/>
  <c r="JM178" i="1"/>
  <c r="JM93" i="1"/>
  <c r="JP179" i="1"/>
  <c r="JP94" i="1"/>
  <c r="JK94" i="1"/>
  <c r="JK179" i="1"/>
  <c r="JK96" i="1"/>
  <c r="JK181" i="1"/>
  <c r="JM182" i="1"/>
  <c r="JM97" i="1"/>
  <c r="KY180" i="1"/>
  <c r="KY193" i="1"/>
  <c r="KY95" i="1"/>
  <c r="ID87" i="1"/>
  <c r="II87" i="1"/>
  <c r="IG178" i="1"/>
  <c r="IC178" i="1"/>
  <c r="IF94" i="1"/>
  <c r="II94" i="1"/>
  <c r="EB87" i="1"/>
  <c r="J174" i="1"/>
  <c r="J187" i="1"/>
  <c r="U174" i="1"/>
  <c r="AA174" i="1"/>
  <c r="AA187" i="1"/>
  <c r="CH174" i="1"/>
  <c r="DR174" i="1"/>
  <c r="DR187" i="1"/>
  <c r="DN174" i="1"/>
  <c r="ER174" i="1"/>
  <c r="FS174" i="1"/>
  <c r="GE174" i="1"/>
  <c r="HE174" i="1"/>
  <c r="IX174" i="1"/>
  <c r="IX187" i="1"/>
  <c r="KC174" i="1"/>
  <c r="KK174" i="1"/>
  <c r="F175" i="1"/>
  <c r="F188" i="1"/>
  <c r="W175" i="1"/>
  <c r="W188" i="1"/>
  <c r="AD175" i="1"/>
  <c r="BF175" i="1"/>
  <c r="BF188" i="1"/>
  <c r="CI175" i="1"/>
  <c r="DC175" i="1"/>
  <c r="DO175" i="1"/>
  <c r="DO188" i="1"/>
  <c r="GF175" i="1"/>
  <c r="GN175" i="1"/>
  <c r="GN188" i="1"/>
  <c r="GX175" i="1"/>
  <c r="HJ175" i="1"/>
  <c r="IX175" i="1"/>
  <c r="IX188" i="1"/>
  <c r="KC175" i="1"/>
  <c r="KM175" i="1"/>
  <c r="KM188" i="1"/>
  <c r="AA176" i="1"/>
  <c r="AA189" i="1"/>
  <c r="AH176" i="1"/>
  <c r="AH189" i="1"/>
  <c r="BT176" i="1"/>
  <c r="BT189" i="1"/>
  <c r="DI176" i="1"/>
  <c r="DI189" i="1"/>
  <c r="GG176" i="1"/>
  <c r="GP176" i="1"/>
  <c r="HM176" i="1"/>
  <c r="HM189" i="1"/>
  <c r="IU176" i="1"/>
  <c r="KC176" i="1"/>
  <c r="KK176" i="1"/>
  <c r="AR177" i="1"/>
  <c r="AR190" i="1"/>
  <c r="BG177" i="1"/>
  <c r="CH177" i="1"/>
  <c r="DI177" i="1"/>
  <c r="DI190" i="1"/>
  <c r="GG177" i="1"/>
  <c r="GP177" i="1"/>
  <c r="GX177" i="1"/>
  <c r="HJ177" i="1"/>
  <c r="IX177" i="1"/>
  <c r="IX190" i="1"/>
  <c r="KC177" i="1"/>
  <c r="KM177" i="1"/>
  <c r="KM190" i="1"/>
  <c r="AA178" i="1"/>
  <c r="AA191" i="1"/>
  <c r="AH178" i="1"/>
  <c r="BT178" i="1"/>
  <c r="BT191" i="1"/>
  <c r="DI178" i="1"/>
  <c r="DI191" i="1"/>
  <c r="GG178" i="1"/>
  <c r="GP178" i="1"/>
  <c r="HM178" i="1"/>
  <c r="IU178" i="1"/>
  <c r="KC178" i="1"/>
  <c r="KK178" i="1"/>
  <c r="KK191" i="1"/>
  <c r="AJ179" i="1"/>
  <c r="AJ192" i="1"/>
  <c r="AQ179" i="1"/>
  <c r="BT179" i="1"/>
  <c r="BT192" i="1"/>
  <c r="DB179" i="1"/>
  <c r="DB192" i="1"/>
  <c r="EQ179" i="1"/>
  <c r="GO179" i="1"/>
  <c r="GO192" i="1"/>
  <c r="GU179" i="1"/>
  <c r="GU192" i="1"/>
  <c r="IY179" i="1"/>
  <c r="IT179" i="1"/>
  <c r="IT192" i="1"/>
  <c r="JE179" i="1"/>
  <c r="JE192" i="1"/>
  <c r="JY179" i="1"/>
  <c r="L180" i="1"/>
  <c r="O180" i="1"/>
  <c r="O193" i="1"/>
  <c r="AA180" i="1"/>
  <c r="AA193" i="1"/>
  <c r="AH180" i="1"/>
  <c r="AH193" i="1"/>
  <c r="AL180" i="1"/>
  <c r="AL193" i="1"/>
  <c r="BF180" i="1"/>
  <c r="BF193" i="1"/>
  <c r="DC180" i="1"/>
  <c r="FD180" i="1"/>
  <c r="FF180" i="1"/>
  <c r="FP180" i="1"/>
  <c r="FP193" i="1"/>
  <c r="GW180" i="1"/>
  <c r="KC180" i="1"/>
  <c r="KN180" i="1"/>
  <c r="KN193" i="1"/>
  <c r="AQ181" i="1"/>
  <c r="BE181" i="1"/>
  <c r="DI181" i="1"/>
  <c r="DI194" i="1"/>
  <c r="DS181" i="1"/>
  <c r="DP181" i="1"/>
  <c r="DP194" i="1"/>
  <c r="EO181" i="1"/>
  <c r="EO194" i="1"/>
  <c r="GV181" i="1"/>
  <c r="GV194" i="1"/>
  <c r="JY181" i="1"/>
  <c r="JY194" i="1"/>
  <c r="KO181" i="1"/>
  <c r="Q182" i="1"/>
  <c r="DI182" i="1"/>
  <c r="DI195" i="1"/>
  <c r="DQ182" i="1"/>
  <c r="EQ182" i="1"/>
  <c r="FE182" i="1"/>
  <c r="FE195" i="1"/>
  <c r="GY182" i="1"/>
  <c r="HJ182" i="1"/>
  <c r="CU183" i="1"/>
  <c r="DQ183" i="1"/>
  <c r="EL174" i="1"/>
  <c r="EL187" i="1"/>
  <c r="EP183" i="1"/>
  <c r="EP196" i="1"/>
  <c r="FD175" i="1"/>
  <c r="FG174" i="1"/>
  <c r="GG183" i="1"/>
  <c r="GO183" i="1"/>
  <c r="GO196" i="1"/>
  <c r="GR183" i="1"/>
  <c r="HU174" i="1"/>
  <c r="HU187" i="1"/>
  <c r="HY183" i="1"/>
  <c r="HY196" i="1"/>
  <c r="HM183" i="1"/>
  <c r="CJ94" i="1"/>
  <c r="CK177" i="1"/>
  <c r="CP87" i="1"/>
  <c r="CN174" i="1"/>
  <c r="CL174" i="1"/>
  <c r="CL89" i="1"/>
  <c r="CL177" i="1"/>
  <c r="CL92" i="1"/>
  <c r="CL180" i="1"/>
  <c r="CL95" i="1"/>
  <c r="CQ183" i="1"/>
  <c r="CQ196" i="1"/>
  <c r="AZ182" i="1"/>
  <c r="EJ183" i="1"/>
  <c r="EH183" i="1"/>
  <c r="CA87" i="1"/>
  <c r="BZ176" i="1"/>
  <c r="BZ91" i="1"/>
  <c r="CB93" i="1"/>
  <c r="CB178" i="1"/>
  <c r="BY180" i="1"/>
  <c r="CB95" i="1"/>
  <c r="CB180" i="1"/>
  <c r="JM95" i="1"/>
  <c r="JP96" i="1"/>
  <c r="JT179" i="1"/>
  <c r="JU180" i="1"/>
  <c r="JU95" i="1"/>
  <c r="IG180" i="1"/>
  <c r="IG193" i="1"/>
  <c r="IC95" i="1"/>
  <c r="IH180" i="1"/>
  <c r="IC180" i="1"/>
  <c r="IF181" i="1"/>
  <c r="IF96" i="1"/>
  <c r="ED87" i="1"/>
  <c r="DX175" i="1"/>
  <c r="ED175" i="1"/>
  <c r="ED188" i="1"/>
  <c r="DY175" i="1"/>
  <c r="EA175" i="1"/>
  <c r="DZ175" i="1"/>
  <c r="DX90" i="1"/>
  <c r="EB176" i="1"/>
  <c r="EB91" i="1"/>
  <c r="CQ90" i="1"/>
  <c r="CQ175" i="1"/>
  <c r="CQ188" i="1"/>
  <c r="CL176" i="1"/>
  <c r="AW87" i="1"/>
  <c r="AY182" i="1"/>
  <c r="AW94" i="1"/>
  <c r="EH174" i="1"/>
  <c r="EH187" i="1"/>
  <c r="EJ178" i="1"/>
  <c r="EJ191" i="1"/>
  <c r="EK183" i="1"/>
  <c r="BX87" i="1"/>
  <c r="BY179" i="1"/>
  <c r="BX98" i="1"/>
  <c r="ET98" i="1"/>
  <c r="EZ87" i="1"/>
  <c r="JJ90" i="1"/>
  <c r="JR87" i="1"/>
  <c r="JR94" i="1"/>
  <c r="JS181" i="1"/>
  <c r="JS194" i="1"/>
  <c r="IJ87" i="1"/>
  <c r="KW181" i="1"/>
  <c r="KW194" i="1"/>
  <c r="KW96" i="1"/>
  <c r="KR96" i="1"/>
  <c r="KR181" i="1"/>
  <c r="IE94" i="1"/>
  <c r="ID180" i="1"/>
  <c r="ID95" i="1"/>
  <c r="IE181" i="1"/>
  <c r="IE96" i="1"/>
  <c r="EB174" i="1"/>
  <c r="EB89" i="1"/>
  <c r="ED177" i="1"/>
  <c r="DX177" i="1"/>
  <c r="EA177" i="1"/>
  <c r="DZ177" i="1"/>
  <c r="DX92" i="1"/>
  <c r="DY177" i="1"/>
  <c r="EC178" i="1"/>
  <c r="EC93" i="1"/>
  <c r="DY179" i="1"/>
  <c r="DY94" i="1"/>
  <c r="DX179" i="1"/>
  <c r="DX94" i="1"/>
  <c r="EC180" i="1"/>
  <c r="EC95" i="1"/>
  <c r="DX181" i="1"/>
  <c r="DX96" i="1"/>
  <c r="DX183" i="1"/>
  <c r="DX98" i="1"/>
  <c r="EC88" i="1"/>
  <c r="DZ88" i="1"/>
  <c r="IG88" i="1"/>
  <c r="EC92" i="1"/>
  <c r="DY92" i="1"/>
  <c r="EA92" i="1"/>
  <c r="IH92" i="1"/>
  <c r="DZ92" i="1"/>
  <c r="IE92" i="1"/>
  <c r="KX92" i="1"/>
  <c r="KS92" i="1"/>
  <c r="ED92" i="1"/>
  <c r="II92" i="1"/>
  <c r="IB92" i="1"/>
  <c r="KV92" i="1"/>
  <c r="KY92" i="1"/>
  <c r="JN92" i="1"/>
  <c r="EW92" i="1"/>
  <c r="ED96" i="1"/>
  <c r="DZ96" i="1"/>
  <c r="IH96" i="1"/>
  <c r="EA96" i="1"/>
  <c r="II96" i="1"/>
  <c r="IB96" i="1"/>
  <c r="KT96" i="1"/>
  <c r="EC96" i="1"/>
  <c r="IG96" i="1"/>
  <c r="KZ96" i="1"/>
  <c r="JN96" i="1"/>
  <c r="CH180" i="1"/>
  <c r="CH193" i="1"/>
  <c r="DA180" i="1"/>
  <c r="DQ180" i="1"/>
  <c r="EP180" i="1"/>
  <c r="FE180" i="1"/>
  <c r="FE193" i="1"/>
  <c r="FQ180" i="1"/>
  <c r="FQ193" i="1"/>
  <c r="FY180" i="1"/>
  <c r="HE180" i="1"/>
  <c r="HE193" i="1"/>
  <c r="HH180" i="1"/>
  <c r="HH193" i="1"/>
  <c r="HP180" i="1"/>
  <c r="JF180" i="1"/>
  <c r="JF193" i="1"/>
  <c r="D181" i="1"/>
  <c r="D194" i="1"/>
  <c r="Q181" i="1"/>
  <c r="Q194" i="1"/>
  <c r="AP181" i="1"/>
  <c r="AT181" i="1"/>
  <c r="BU181" i="1"/>
  <c r="BU194" i="1"/>
  <c r="DC181" i="1"/>
  <c r="DC194" i="1"/>
  <c r="DQ181" i="1"/>
  <c r="EP181" i="1"/>
  <c r="FE181" i="1"/>
  <c r="FE194" i="1"/>
  <c r="FQ181" i="1"/>
  <c r="FQ194" i="1"/>
  <c r="FY181" i="1"/>
  <c r="HW181" i="1"/>
  <c r="HW194" i="1"/>
  <c r="GZ181" i="1"/>
  <c r="HC181" i="1"/>
  <c r="KC181" i="1"/>
  <c r="KK181" i="1"/>
  <c r="F182" i="1"/>
  <c r="AB182" i="1"/>
  <c r="AB195" i="1"/>
  <c r="BU182" i="1"/>
  <c r="BU195" i="1"/>
  <c r="DC182" i="1"/>
  <c r="DH182" i="1"/>
  <c r="DP182" i="1"/>
  <c r="DP195" i="1"/>
  <c r="EO182" i="1"/>
  <c r="EO195" i="1"/>
  <c r="FF182" i="1"/>
  <c r="FP182" i="1"/>
  <c r="FP195" i="1"/>
  <c r="GV182" i="1"/>
  <c r="GV195" i="1"/>
  <c r="HP182" i="1"/>
  <c r="JF182" i="1"/>
  <c r="JF195" i="1"/>
  <c r="D183" i="1"/>
  <c r="D196" i="1"/>
  <c r="O183" i="1"/>
  <c r="O196" i="1"/>
  <c r="V183" i="1"/>
  <c r="AR183" i="1"/>
  <c r="BO175" i="1"/>
  <c r="BO188" i="1"/>
  <c r="BL196" i="1"/>
  <c r="BT183" i="1"/>
  <c r="BT196" i="1"/>
  <c r="CI183" i="1"/>
  <c r="CW183" i="1"/>
  <c r="CW196" i="1"/>
  <c r="DC183" i="1"/>
  <c r="DO183" i="1"/>
  <c r="DO196" i="1"/>
  <c r="FG175" i="1"/>
  <c r="FG188" i="1"/>
  <c r="GA183" i="1"/>
  <c r="GA196" i="1"/>
  <c r="GE183" i="1"/>
  <c r="GQ183" i="1"/>
  <c r="GQ196" i="1"/>
  <c r="HX175" i="1"/>
  <c r="HX183" i="1"/>
  <c r="HX196" i="1"/>
  <c r="HV183" i="1"/>
  <c r="HH183" i="1"/>
  <c r="HO183" i="1"/>
  <c r="HO196" i="1"/>
  <c r="HQ183" i="1"/>
  <c r="HQ196" i="1"/>
  <c r="IX183" i="1"/>
  <c r="IX196" i="1"/>
  <c r="JF183" i="1"/>
  <c r="CL91" i="1"/>
  <c r="CQ93" i="1"/>
  <c r="CM87" i="1"/>
  <c r="CM174" i="1"/>
  <c r="CM187" i="1"/>
  <c r="CM89" i="1"/>
  <c r="CN90" i="1"/>
  <c r="CQ177" i="1"/>
  <c r="CQ190" i="1"/>
  <c r="CN177" i="1"/>
  <c r="CL178" i="1"/>
  <c r="CM94" i="1"/>
  <c r="CO180" i="1"/>
  <c r="CK96" i="1"/>
  <c r="CK181" i="1"/>
  <c r="AZ178" i="1"/>
  <c r="BB176" i="1"/>
  <c r="EK175" i="1"/>
  <c r="EI178" i="1"/>
  <c r="EI191" i="1"/>
  <c r="EH180" i="1"/>
  <c r="EI183" i="1"/>
  <c r="BY91" i="1"/>
  <c r="BZ92" i="1"/>
  <c r="CB96" i="1"/>
  <c r="BZ88" i="1"/>
  <c r="BY87" i="1"/>
  <c r="BX90" i="1"/>
  <c r="CA176" i="1"/>
  <c r="CA179" i="1"/>
  <c r="BZ180" i="1"/>
  <c r="BY181" i="1"/>
  <c r="CB181" i="1"/>
  <c r="BZ183" i="1"/>
  <c r="CB98" i="1"/>
  <c r="EV92" i="1"/>
  <c r="EV94" i="1"/>
  <c r="EX96" i="1"/>
  <c r="EU88" i="1"/>
  <c r="EY174" i="1"/>
  <c r="EY176" i="1"/>
  <c r="EY178" i="1"/>
  <c r="EY180" i="1"/>
  <c r="EY182" i="1"/>
  <c r="JJ92" i="1"/>
  <c r="JJ94" i="1"/>
  <c r="JO96" i="1"/>
  <c r="JT96" i="1"/>
  <c r="JR177" i="1"/>
  <c r="JR92" i="1"/>
  <c r="IK96" i="1"/>
  <c r="JT181" i="1"/>
  <c r="JT194" i="1"/>
  <c r="JP88" i="1"/>
  <c r="JL87" i="1"/>
  <c r="JQ88" i="1"/>
  <c r="JO182" i="1"/>
  <c r="JO97" i="1"/>
  <c r="KQ90" i="1"/>
  <c r="KV96" i="1"/>
  <c r="KZ87" i="1"/>
  <c r="KZ104" i="1"/>
  <c r="KZ174" i="1"/>
  <c r="KZ89" i="1"/>
  <c r="KZ177" i="1"/>
  <c r="KZ92" i="1"/>
  <c r="KY181" i="1"/>
  <c r="KY194" i="1"/>
  <c r="KY96" i="1"/>
  <c r="KZ182" i="1"/>
  <c r="KZ97" i="1"/>
  <c r="KQ88" i="1"/>
  <c r="KU88" i="1"/>
  <c r="KR88" i="1"/>
  <c r="KT175" i="1"/>
  <c r="KT90" i="1"/>
  <c r="KV179" i="1"/>
  <c r="KV94" i="1"/>
  <c r="CN88" i="1"/>
  <c r="CO88" i="1"/>
  <c r="CL87" i="1"/>
  <c r="CM90" i="1"/>
  <c r="CO176" i="1"/>
  <c r="CO178" i="1"/>
  <c r="CQ94" i="1"/>
  <c r="CN181" i="1"/>
  <c r="BA180" i="1"/>
  <c r="EI174" i="1"/>
  <c r="EJ175" i="1"/>
  <c r="EJ188" i="1"/>
  <c r="EH178" i="1"/>
  <c r="EH191" i="1"/>
  <c r="EK181" i="1"/>
  <c r="EI182" i="1"/>
  <c r="BW88" i="1"/>
  <c r="BW104" i="1"/>
  <c r="BW105" i="1"/>
  <c r="BW106" i="1"/>
  <c r="CA88" i="1"/>
  <c r="CB87" i="1"/>
  <c r="BZ177" i="1"/>
  <c r="BZ181" i="1"/>
  <c r="ET96" i="1"/>
  <c r="EX87" i="1"/>
  <c r="EX104" i="1"/>
  <c r="EV88" i="1"/>
  <c r="EY175" i="1"/>
  <c r="EY177" i="1"/>
  <c r="EY179" i="1"/>
  <c r="EY181" i="1"/>
  <c r="JS87" i="1"/>
  <c r="JS104" i="1"/>
  <c r="JS105" i="1"/>
  <c r="JS106" i="1"/>
  <c r="JN88" i="1"/>
  <c r="JO87" i="1"/>
  <c r="JO175" i="1"/>
  <c r="JL175" i="1"/>
  <c r="JO177" i="1"/>
  <c r="JL177" i="1"/>
  <c r="JO179" i="1"/>
  <c r="JL179" i="1"/>
  <c r="JO181" i="1"/>
  <c r="JL181" i="1"/>
  <c r="IM187" i="1"/>
  <c r="KW88" i="1"/>
  <c r="KZ88" i="1"/>
  <c r="DW90" i="1"/>
  <c r="DW92" i="1"/>
  <c r="DW87" i="1"/>
  <c r="JP87" i="1"/>
  <c r="JK88" i="1"/>
  <c r="JQ174" i="1"/>
  <c r="JQ176" i="1"/>
  <c r="JQ178" i="1"/>
  <c r="JQ180" i="1"/>
  <c r="JQ182" i="1"/>
  <c r="IN183" i="1"/>
  <c r="IN196" i="1"/>
  <c r="JM183" i="1"/>
  <c r="KY177" i="1"/>
  <c r="KY190" i="1"/>
  <c r="KZ178" i="1"/>
  <c r="KR94" i="1"/>
  <c r="KZ181" i="1"/>
  <c r="KQ87" i="1"/>
  <c r="KW87" i="1"/>
  <c r="KR87" i="1"/>
  <c r="KX177" i="1"/>
  <c r="KT177" i="1"/>
  <c r="KV181" i="1"/>
  <c r="KS181" i="1"/>
  <c r="IB88" i="1"/>
  <c r="IC88" i="1"/>
  <c r="IG174" i="1"/>
  <c r="IC174" i="1"/>
  <c r="IC89" i="1"/>
  <c r="II90" i="1"/>
  <c r="IF177" i="1"/>
  <c r="IF92" i="1"/>
  <c r="IG177" i="1"/>
  <c r="IC92" i="1"/>
  <c r="IE183" i="1"/>
  <c r="IE98" i="1"/>
  <c r="IF183" i="1"/>
  <c r="DW88" i="1"/>
  <c r="DZ87" i="1"/>
  <c r="EB88" i="1"/>
  <c r="EC87" i="1"/>
  <c r="DX87" i="1"/>
  <c r="DX104" i="1"/>
  <c r="DX91" i="1"/>
  <c r="ED176" i="1"/>
  <c r="EB177" i="1"/>
  <c r="EA179" i="1"/>
  <c r="EA94" i="1"/>
  <c r="EA181" i="1"/>
  <c r="EA183" i="1"/>
  <c r="JN174" i="1"/>
  <c r="IN175" i="1"/>
  <c r="JN175" i="1"/>
  <c r="JN176" i="1"/>
  <c r="IN177" i="1"/>
  <c r="IN190" i="1"/>
  <c r="JN177" i="1"/>
  <c r="JN178" i="1"/>
  <c r="IN179" i="1"/>
  <c r="JN179" i="1"/>
  <c r="JN180" i="1"/>
  <c r="IN181" i="1"/>
  <c r="JN181" i="1"/>
  <c r="JN182" i="1"/>
  <c r="KX88" i="1"/>
  <c r="KQ94" i="1"/>
  <c r="KT87" i="1"/>
  <c r="KT104" i="1"/>
  <c r="KV88" i="1"/>
  <c r="KV177" i="1"/>
  <c r="KS177" i="1"/>
  <c r="KX181" i="1"/>
  <c r="KT181" i="1"/>
  <c r="IF88" i="1"/>
  <c r="IG87" i="1"/>
  <c r="ID88" i="1"/>
  <c r="II88" i="1"/>
  <c r="IE90" i="1"/>
  <c r="IG182" i="1"/>
  <c r="IC97" i="1"/>
  <c r="IG98" i="1"/>
  <c r="IC98" i="1"/>
  <c r="ED88" i="1"/>
  <c r="ED174" i="1"/>
  <c r="ED187" i="1"/>
  <c r="DX89" i="1"/>
  <c r="EB175" i="1"/>
  <c r="KZ176" i="1"/>
  <c r="KY179" i="1"/>
  <c r="KY192" i="1"/>
  <c r="KW176" i="1"/>
  <c r="KW180" i="1"/>
  <c r="KW193" i="1"/>
  <c r="IB90" i="1"/>
  <c r="IB94" i="1"/>
  <c r="IB98" i="1"/>
  <c r="IE88" i="1"/>
  <c r="II174" i="1"/>
  <c r="II177" i="1"/>
  <c r="II178" i="1"/>
  <c r="II181" i="1"/>
  <c r="II182" i="1"/>
  <c r="DY87" i="1"/>
  <c r="DZ179" i="1"/>
  <c r="ED179" i="1"/>
  <c r="EC181" i="1"/>
  <c r="DZ183" i="1"/>
  <c r="ED183" i="1"/>
  <c r="KY175" i="1"/>
  <c r="KZ180" i="1"/>
  <c r="KV87" i="1"/>
  <c r="KS87" i="1"/>
  <c r="KS104" i="1"/>
  <c r="KV174" i="1"/>
  <c r="KU175" i="1"/>
  <c r="KS176" i="1"/>
  <c r="KV178" i="1"/>
  <c r="KU179" i="1"/>
  <c r="KS180" i="1"/>
  <c r="KV182" i="1"/>
  <c r="IB87" i="1"/>
  <c r="IF87" i="1"/>
  <c r="IH88" i="1"/>
  <c r="IC87" i="1"/>
  <c r="IF176" i="1"/>
  <c r="IF180" i="1"/>
  <c r="DW96" i="1"/>
  <c r="EC174" i="1"/>
  <c r="EC175" i="1"/>
  <c r="EC176" i="1"/>
  <c r="EC177" i="1"/>
  <c r="DZ181" i="1"/>
  <c r="ED181" i="1"/>
  <c r="DY183" i="1"/>
  <c r="EB183" i="1"/>
  <c r="DK109" i="1"/>
  <c r="DK110" i="1"/>
  <c r="DK125" i="1"/>
  <c r="DK137" i="1"/>
  <c r="IA104" i="1"/>
  <c r="IA105" i="1"/>
  <c r="IA106" i="1"/>
  <c r="BB104" i="1"/>
  <c r="BB105" i="1"/>
  <c r="BB106" i="1"/>
  <c r="FH104" i="1"/>
  <c r="EL104" i="1"/>
  <c r="EM191" i="1"/>
  <c r="IZ196" i="1"/>
  <c r="IZ192" i="1"/>
  <c r="IZ188" i="1"/>
  <c r="IZ193" i="1"/>
  <c r="IZ191" i="1"/>
  <c r="IZ187" i="1"/>
  <c r="JB196" i="1"/>
  <c r="JB195" i="1"/>
  <c r="JB193" i="1"/>
  <c r="JB191" i="1"/>
  <c r="JB194" i="1"/>
  <c r="JB192" i="1"/>
  <c r="JB190" i="1"/>
  <c r="JB188" i="1"/>
  <c r="H104" i="1"/>
  <c r="BC199" i="1"/>
  <c r="BC185" i="1"/>
  <c r="FA233" i="1"/>
  <c r="FU185" i="1"/>
  <c r="D199" i="1"/>
  <c r="D200" i="1"/>
  <c r="K233" i="1"/>
  <c r="AK199" i="1"/>
  <c r="AK200" i="1"/>
  <c r="BT199" i="1"/>
  <c r="BT200" i="1"/>
  <c r="CE199" i="1"/>
  <c r="CU199" i="1"/>
  <c r="CU200" i="1"/>
  <c r="CW199" i="1"/>
  <c r="CW185" i="1"/>
  <c r="DL193" i="1"/>
  <c r="DL189" i="1"/>
  <c r="DL66" i="1"/>
  <c r="DL194" i="1"/>
  <c r="DL190" i="1"/>
  <c r="DV194" i="1"/>
  <c r="DV192" i="1"/>
  <c r="EP185" i="1"/>
  <c r="FC233" i="1"/>
  <c r="FF233" i="1"/>
  <c r="GQ199" i="1"/>
  <c r="GQ200" i="1"/>
  <c r="HH199" i="1"/>
  <c r="HH185" i="1"/>
  <c r="HJ199" i="1"/>
  <c r="HP185" i="1"/>
  <c r="HR233" i="1"/>
  <c r="IS66" i="1"/>
  <c r="IT66" i="1"/>
  <c r="JA185" i="1"/>
  <c r="JA199" i="1"/>
  <c r="JH233" i="1"/>
  <c r="KG185" i="1"/>
  <c r="KG199" i="1"/>
  <c r="KG200" i="1"/>
  <c r="GX174" i="1"/>
  <c r="GY174" i="1"/>
  <c r="GY187" i="1"/>
  <c r="GT89" i="1"/>
  <c r="AJ175" i="1"/>
  <c r="AJ188" i="1"/>
  <c r="AK175" i="1"/>
  <c r="AF90" i="1"/>
  <c r="AF175" i="1"/>
  <c r="AF188" i="1"/>
  <c r="E177" i="1"/>
  <c r="AB177" i="1"/>
  <c r="AC177" i="1"/>
  <c r="AC190" i="1"/>
  <c r="A225" i="1"/>
  <c r="A239" i="1"/>
  <c r="AR178" i="1"/>
  <c r="AS178" i="1"/>
  <c r="AN93" i="1"/>
  <c r="HU213" i="1"/>
  <c r="HP181" i="1"/>
  <c r="HP194" i="1"/>
  <c r="HQ181" i="1"/>
  <c r="HQ194" i="1"/>
  <c r="HL96" i="1"/>
  <c r="KN182" i="1"/>
  <c r="KO182" i="1"/>
  <c r="KJ97" i="1"/>
  <c r="BT194" i="1"/>
  <c r="BT188" i="1"/>
  <c r="EL304" i="1"/>
  <c r="EL248" i="1"/>
  <c r="EL261" i="1"/>
  <c r="FQ183" i="1"/>
  <c r="FQ196" i="1"/>
  <c r="FQ98" i="1"/>
  <c r="GU195" i="1"/>
  <c r="GU194" i="1"/>
  <c r="GU190" i="1"/>
  <c r="GU189" i="1"/>
  <c r="GU188" i="1"/>
  <c r="BQ194" i="1"/>
  <c r="BQ191" i="1"/>
  <c r="KG195" i="1"/>
  <c r="AE199" i="1"/>
  <c r="FD304" i="1"/>
  <c r="FD248" i="1"/>
  <c r="FD261" i="1"/>
  <c r="W185" i="1"/>
  <c r="AG199" i="1"/>
  <c r="AG200" i="1"/>
  <c r="AJ233" i="1"/>
  <c r="AZ199" i="1"/>
  <c r="BK199" i="1"/>
  <c r="BK200" i="1"/>
  <c r="BK185" i="1"/>
  <c r="BO199" i="1"/>
  <c r="BO200" i="1"/>
  <c r="BO185" i="1"/>
  <c r="DK193" i="1"/>
  <c r="DK189" i="1"/>
  <c r="DK196" i="1"/>
  <c r="DK194" i="1"/>
  <c r="DK190" i="1"/>
  <c r="DJ199" i="1"/>
  <c r="EO233" i="1"/>
  <c r="GK200" i="1"/>
  <c r="GK193" i="1"/>
  <c r="GK189" i="1"/>
  <c r="GK194" i="1"/>
  <c r="GK190" i="1"/>
  <c r="GO199" i="1"/>
  <c r="GO200" i="1"/>
  <c r="GO185" i="1"/>
  <c r="GR233" i="1"/>
  <c r="HX199" i="1"/>
  <c r="HX200" i="1"/>
  <c r="IA185" i="1"/>
  <c r="GU304" i="1"/>
  <c r="GU248" i="1"/>
  <c r="GU261" i="1"/>
  <c r="HB199" i="1"/>
  <c r="HB200" i="1"/>
  <c r="HD185" i="1"/>
  <c r="HD199" i="1"/>
  <c r="HL185" i="1"/>
  <c r="IL233" i="1"/>
  <c r="IO185" i="1"/>
  <c r="IT199" i="1"/>
  <c r="IT200" i="1"/>
  <c r="IZ199" i="1"/>
  <c r="IZ200" i="1"/>
  <c r="JG199" i="1"/>
  <c r="JG200" i="1"/>
  <c r="JV194" i="1"/>
  <c r="JV190" i="1"/>
  <c r="JV66" i="1"/>
  <c r="JV200" i="1"/>
  <c r="JV196" i="1"/>
  <c r="JV195" i="1"/>
  <c r="JV191" i="1"/>
  <c r="KE199" i="1"/>
  <c r="KE200" i="1"/>
  <c r="KL233" i="1"/>
  <c r="BS174" i="1"/>
  <c r="BT174" i="1"/>
  <c r="BT187" i="1"/>
  <c r="BU174" i="1"/>
  <c r="BU187" i="1"/>
  <c r="BR89" i="1"/>
  <c r="HH174" i="1"/>
  <c r="HH187" i="1"/>
  <c r="HG89" i="1"/>
  <c r="HG174" i="1"/>
  <c r="A209" i="1"/>
  <c r="A189" i="1"/>
  <c r="AR176" i="1"/>
  <c r="AR189" i="1"/>
  <c r="AS176" i="1"/>
  <c r="AN91" i="1"/>
  <c r="AN176" i="1"/>
  <c r="AN189" i="1"/>
  <c r="HP179" i="1"/>
  <c r="HP192" i="1"/>
  <c r="HQ179" i="1"/>
  <c r="HL94" i="1"/>
  <c r="HL179" i="1"/>
  <c r="HL192" i="1"/>
  <c r="T181" i="1"/>
  <c r="U181" i="1"/>
  <c r="V181" i="1"/>
  <c r="S181" i="1"/>
  <c r="AJ182" i="1"/>
  <c r="AJ195" i="1"/>
  <c r="AK182" i="1"/>
  <c r="AC183" i="1"/>
  <c r="AC196" i="1"/>
  <c r="Z183" i="1"/>
  <c r="Z196" i="1"/>
  <c r="Y98" i="1"/>
  <c r="Y183" i="1"/>
  <c r="BE188" i="1"/>
  <c r="BE200" i="1"/>
  <c r="BG194" i="1"/>
  <c r="DP193" i="1"/>
  <c r="DP187" i="1"/>
  <c r="DP196" i="1"/>
  <c r="DP200" i="1"/>
  <c r="EO196" i="1"/>
  <c r="EO187" i="1"/>
  <c r="GA189" i="1"/>
  <c r="GA194" i="1"/>
  <c r="HY191" i="1"/>
  <c r="HY190" i="1"/>
  <c r="JF194" i="1"/>
  <c r="JF191" i="1"/>
  <c r="JF190" i="1"/>
  <c r="JF189" i="1"/>
  <c r="JF188" i="1"/>
  <c r="JF196" i="1"/>
  <c r="CL199" i="1"/>
  <c r="CL185" i="1"/>
  <c r="CN95" i="1"/>
  <c r="CN180" i="1"/>
  <c r="Q105" i="1"/>
  <c r="Q106" i="1"/>
  <c r="DK188" i="1"/>
  <c r="C196" i="1"/>
  <c r="N191" i="1"/>
  <c r="DV98" i="1"/>
  <c r="DV183" i="1"/>
  <c r="DV196" i="1"/>
  <c r="EN194" i="1"/>
  <c r="EN196" i="1"/>
  <c r="EN191" i="1"/>
  <c r="GK66" i="1"/>
  <c r="GM104" i="1"/>
  <c r="AU185" i="1"/>
  <c r="BI199" i="1"/>
  <c r="CR199" i="1"/>
  <c r="DL199" i="1"/>
  <c r="GK185" i="1"/>
  <c r="GK199" i="1"/>
  <c r="HA199" i="1"/>
  <c r="HF199" i="1"/>
  <c r="IJ233" i="1"/>
  <c r="IR199" i="1"/>
  <c r="AN233" i="1"/>
  <c r="BG185" i="1"/>
  <c r="BG199" i="1"/>
  <c r="BN233" i="1"/>
  <c r="BR199" i="1"/>
  <c r="BR200" i="1"/>
  <c r="BV199" i="1"/>
  <c r="BV200" i="1"/>
  <c r="CG185" i="1"/>
  <c r="CG199" i="1"/>
  <c r="CG200" i="1"/>
  <c r="CS199" i="1"/>
  <c r="CS200" i="1"/>
  <c r="CS185" i="1"/>
  <c r="CX233" i="1"/>
  <c r="DD199" i="1"/>
  <c r="DI233" i="1"/>
  <c r="DM199" i="1"/>
  <c r="DM185" i="1"/>
  <c r="EJ233" i="1"/>
  <c r="FV199" i="1"/>
  <c r="FV200" i="1"/>
  <c r="FX199" i="1"/>
  <c r="FX200" i="1"/>
  <c r="GJ233" i="1"/>
  <c r="HY233" i="1"/>
  <c r="HE233" i="1"/>
  <c r="HM199" i="1"/>
  <c r="HO199" i="1"/>
  <c r="HO200" i="1"/>
  <c r="HQ199" i="1"/>
  <c r="HQ200" i="1"/>
  <c r="IK185" i="1"/>
  <c r="KD199" i="1"/>
  <c r="KD200" i="1"/>
  <c r="KK185" i="1"/>
  <c r="KN233" i="1"/>
  <c r="KP233" i="1"/>
  <c r="HI174" i="1"/>
  <c r="HI187" i="1"/>
  <c r="HP177" i="1"/>
  <c r="HQ177" i="1"/>
  <c r="HL92" i="1"/>
  <c r="D179" i="1"/>
  <c r="D192" i="1"/>
  <c r="C179" i="1"/>
  <c r="T179" i="1"/>
  <c r="U179" i="1"/>
  <c r="U192" i="1"/>
  <c r="V179" i="1"/>
  <c r="A213" i="1"/>
  <c r="A193" i="1"/>
  <c r="E181" i="1"/>
  <c r="AB181" i="1"/>
  <c r="AC181" i="1"/>
  <c r="HC182" i="1"/>
  <c r="HB97" i="1"/>
  <c r="HB182" i="1"/>
  <c r="HB195" i="1"/>
  <c r="DB195" i="1"/>
  <c r="DB189" i="1"/>
  <c r="DB188" i="1"/>
  <c r="DB196" i="1"/>
  <c r="DD188" i="1"/>
  <c r="DD193" i="1"/>
  <c r="DD189" i="1"/>
  <c r="DD200" i="1"/>
  <c r="DD195" i="1"/>
  <c r="DI188" i="1"/>
  <c r="DI192" i="1"/>
  <c r="DI187" i="1"/>
  <c r="HR193" i="1"/>
  <c r="JA104" i="1"/>
  <c r="B104" i="1"/>
  <c r="BR196" i="1"/>
  <c r="BR189" i="1"/>
  <c r="BR194" i="1"/>
  <c r="CS196" i="1"/>
  <c r="CS194" i="1"/>
  <c r="CS190" i="1"/>
  <c r="CS195" i="1"/>
  <c r="CS191" i="1"/>
  <c r="FA189" i="1"/>
  <c r="FO189" i="1"/>
  <c r="FO194" i="1"/>
  <c r="FO190" i="1"/>
  <c r="HF190" i="1"/>
  <c r="BH104" i="1"/>
  <c r="X233" i="1"/>
  <c r="DK185" i="1"/>
  <c r="C185" i="1"/>
  <c r="I233" i="1"/>
  <c r="O199" i="1"/>
  <c r="O185" i="1"/>
  <c r="V199" i="1"/>
  <c r="V200" i="1"/>
  <c r="AO199" i="1"/>
  <c r="AO200" i="1"/>
  <c r="BM199" i="1"/>
  <c r="BU233" i="1"/>
  <c r="CF233" i="1"/>
  <c r="DC233" i="1"/>
  <c r="DU196" i="1"/>
  <c r="DU195" i="1"/>
  <c r="DU191" i="1"/>
  <c r="DU189" i="1"/>
  <c r="DU188" i="1"/>
  <c r="EI199" i="1"/>
  <c r="FK199" i="1"/>
  <c r="FK200" i="1"/>
  <c r="FY185" i="1"/>
  <c r="GE233" i="1"/>
  <c r="HU233" i="1"/>
  <c r="IV199" i="1"/>
  <c r="JW199" i="1"/>
  <c r="KF199" i="1"/>
  <c r="KF200" i="1"/>
  <c r="KJ199" i="1"/>
  <c r="GP174" i="1"/>
  <c r="GQ174" i="1"/>
  <c r="GQ187" i="1"/>
  <c r="GL174" i="1"/>
  <c r="GL89" i="1"/>
  <c r="I175" i="1"/>
  <c r="J175" i="1"/>
  <c r="J188" i="1"/>
  <c r="K175" i="1"/>
  <c r="H90" i="1"/>
  <c r="H175" i="1"/>
  <c r="HP175" i="1"/>
  <c r="HP188" i="1"/>
  <c r="HQ175" i="1"/>
  <c r="HL90" i="1"/>
  <c r="HL175" i="1"/>
  <c r="HL188" i="1"/>
  <c r="T177" i="1"/>
  <c r="U177" i="1"/>
  <c r="V177" i="1"/>
  <c r="S177" i="1"/>
  <c r="AB179" i="1"/>
  <c r="AC179" i="1"/>
  <c r="Y179" i="1"/>
  <c r="AR180" i="1"/>
  <c r="AR193" i="1"/>
  <c r="AS180" i="1"/>
  <c r="AN95" i="1"/>
  <c r="AN180" i="1"/>
  <c r="AN193" i="1"/>
  <c r="BK215" i="1"/>
  <c r="L233" i="1"/>
  <c r="O194" i="1"/>
  <c r="O191" i="1"/>
  <c r="O187" i="1"/>
  <c r="W191" i="1"/>
  <c r="W187" i="1"/>
  <c r="AH191" i="1"/>
  <c r="CI199" i="1"/>
  <c r="FS188" i="1"/>
  <c r="GF183" i="1"/>
  <c r="GF98" i="1"/>
  <c r="GR189" i="1"/>
  <c r="GX200" i="1"/>
  <c r="JH200" i="1"/>
  <c r="BB199" i="1"/>
  <c r="BB200" i="1"/>
  <c r="CW174" i="1"/>
  <c r="DG174" i="1"/>
  <c r="DH174" i="1"/>
  <c r="GO174" i="1"/>
  <c r="GO187" i="1"/>
  <c r="GW174" i="1"/>
  <c r="HM174" i="1"/>
  <c r="HQ174" i="1"/>
  <c r="T175" i="1"/>
  <c r="U175" i="1"/>
  <c r="AI175" i="1"/>
  <c r="AS175" i="1"/>
  <c r="HO175" i="1"/>
  <c r="HO188" i="1"/>
  <c r="I176" i="1"/>
  <c r="J176" i="1"/>
  <c r="AQ176" i="1"/>
  <c r="GY176" i="1"/>
  <c r="Z177" i="1"/>
  <c r="Z190" i="1"/>
  <c r="AG177" i="1"/>
  <c r="AG190" i="1"/>
  <c r="AK177" i="1"/>
  <c r="HO177" i="1"/>
  <c r="HO190" i="1"/>
  <c r="I178" i="1"/>
  <c r="J178" i="1"/>
  <c r="AQ178" i="1"/>
  <c r="GU178" i="1"/>
  <c r="GU191" i="1"/>
  <c r="GY178" i="1"/>
  <c r="Z179" i="1"/>
  <c r="Z192" i="1"/>
  <c r="AG179" i="1"/>
  <c r="AK179" i="1"/>
  <c r="HO179" i="1"/>
  <c r="HO192" i="1"/>
  <c r="KK179" i="1"/>
  <c r="KO179" i="1"/>
  <c r="I180" i="1"/>
  <c r="I193" i="1"/>
  <c r="J180" i="1"/>
  <c r="AQ180" i="1"/>
  <c r="GU180" i="1"/>
  <c r="GU193" i="1"/>
  <c r="GY180" i="1"/>
  <c r="Z181" i="1"/>
  <c r="Z194" i="1"/>
  <c r="AG181" i="1"/>
  <c r="AG194" i="1"/>
  <c r="AK181" i="1"/>
  <c r="HO181" i="1"/>
  <c r="HO194" i="1"/>
  <c r="T182" i="1"/>
  <c r="U182" i="1"/>
  <c r="U195" i="1"/>
  <c r="AI182" i="1"/>
  <c r="AO182" i="1"/>
  <c r="AO195" i="1"/>
  <c r="AS182" i="1"/>
  <c r="KM182" i="1"/>
  <c r="KM195" i="1"/>
  <c r="F195" i="1"/>
  <c r="F187" i="1"/>
  <c r="K193" i="1"/>
  <c r="Z193" i="1"/>
  <c r="AO196" i="1"/>
  <c r="AO190" i="1"/>
  <c r="AO187" i="1"/>
  <c r="AS183" i="1"/>
  <c r="AQ183" i="1"/>
  <c r="DQ189" i="1"/>
  <c r="DN187" i="1"/>
  <c r="FX190" i="1"/>
  <c r="GO194" i="1"/>
  <c r="HD194" i="1"/>
  <c r="HD190" i="1"/>
  <c r="HH192" i="1"/>
  <c r="HO189" i="1"/>
  <c r="HO187" i="1"/>
  <c r="CN185" i="1"/>
  <c r="CN199" i="1"/>
  <c r="CO177" i="1"/>
  <c r="CO92" i="1"/>
  <c r="AX180" i="1"/>
  <c r="AX193" i="1"/>
  <c r="AY180" i="1"/>
  <c r="AW95" i="1"/>
  <c r="CF194" i="1"/>
  <c r="CF192" i="1"/>
  <c r="BV174" i="1"/>
  <c r="BV187" i="1"/>
  <c r="CF174" i="1"/>
  <c r="CG174" i="1"/>
  <c r="CG187" i="1"/>
  <c r="GN174" i="1"/>
  <c r="GR174" i="1"/>
  <c r="GV174" i="1"/>
  <c r="GV187" i="1"/>
  <c r="GZ174" i="1"/>
  <c r="HJ174" i="1"/>
  <c r="L175" i="1"/>
  <c r="V175" i="1"/>
  <c r="AH175" i="1"/>
  <c r="AH188" i="1"/>
  <c r="AL175" i="1"/>
  <c r="HN175" i="1"/>
  <c r="HR175" i="1"/>
  <c r="HR188" i="1"/>
  <c r="K176" i="1"/>
  <c r="AK176" i="1"/>
  <c r="AP176" i="1"/>
  <c r="AT176" i="1"/>
  <c r="F177" i="1"/>
  <c r="F190" i="1"/>
  <c r="I177" i="1"/>
  <c r="I190" i="1"/>
  <c r="J177" i="1"/>
  <c r="W177" i="1"/>
  <c r="W190" i="1"/>
  <c r="AA177" i="1"/>
  <c r="AA190" i="1"/>
  <c r="AD177" i="1"/>
  <c r="HN177" i="1"/>
  <c r="HN190" i="1"/>
  <c r="HR177" i="1"/>
  <c r="HR190" i="1"/>
  <c r="K178" i="1"/>
  <c r="AG178" i="1"/>
  <c r="AG191" i="1"/>
  <c r="AK178" i="1"/>
  <c r="AP178" i="1"/>
  <c r="AT178" i="1"/>
  <c r="F179" i="1"/>
  <c r="F192" i="1"/>
  <c r="I179" i="1"/>
  <c r="J179" i="1"/>
  <c r="J192" i="1"/>
  <c r="W179" i="1"/>
  <c r="W192" i="1"/>
  <c r="AA179" i="1"/>
  <c r="AA192" i="1"/>
  <c r="AD179" i="1"/>
  <c r="HN179" i="1"/>
  <c r="HN192" i="1"/>
  <c r="HR179" i="1"/>
  <c r="AP180" i="1"/>
  <c r="AT180" i="1"/>
  <c r="F181" i="1"/>
  <c r="F194" i="1"/>
  <c r="I181" i="1"/>
  <c r="J181" i="1"/>
  <c r="J194" i="1"/>
  <c r="W181" i="1"/>
  <c r="W194" i="1"/>
  <c r="AA181" i="1"/>
  <c r="AA194" i="1"/>
  <c r="AD181" i="1"/>
  <c r="HN181" i="1"/>
  <c r="HN194" i="1"/>
  <c r="HR181" i="1"/>
  <c r="AH182" i="1"/>
  <c r="AH195" i="1"/>
  <c r="AL182" i="1"/>
  <c r="AL195" i="1"/>
  <c r="HE182" i="1"/>
  <c r="HM182" i="1"/>
  <c r="HM195" i="1"/>
  <c r="HQ182" i="1"/>
  <c r="KL182" i="1"/>
  <c r="KP182" i="1"/>
  <c r="KP195" i="1"/>
  <c r="AA183" i="1"/>
  <c r="AB183" i="1"/>
  <c r="AB196" i="1"/>
  <c r="AD183" i="1"/>
  <c r="BN187" i="1"/>
  <c r="BN193" i="1"/>
  <c r="BO194" i="1"/>
  <c r="CG192" i="1"/>
  <c r="CG191" i="1"/>
  <c r="CG189" i="1"/>
  <c r="CT193" i="1"/>
  <c r="CT191" i="1"/>
  <c r="DS187" i="1"/>
  <c r="EP195" i="1"/>
  <c r="EP191" i="1"/>
  <c r="EP190" i="1"/>
  <c r="ES193" i="1"/>
  <c r="ES192" i="1"/>
  <c r="FM194" i="1"/>
  <c r="FM190" i="1"/>
  <c r="FM189" i="1"/>
  <c r="FG187" i="1"/>
  <c r="FP191" i="1"/>
  <c r="FP196" i="1"/>
  <c r="GE193" i="1"/>
  <c r="GJ194" i="1"/>
  <c r="GJ189" i="1"/>
  <c r="GN187" i="1"/>
  <c r="GN193" i="1"/>
  <c r="GN191" i="1"/>
  <c r="GN189" i="1"/>
  <c r="HN191" i="1"/>
  <c r="HN188" i="1"/>
  <c r="IX195" i="1"/>
  <c r="IX194" i="1"/>
  <c r="IX193" i="1"/>
  <c r="IX192" i="1"/>
  <c r="IT193" i="1"/>
  <c r="IT191" i="1"/>
  <c r="IT190" i="1"/>
  <c r="JE190" i="1"/>
  <c r="JG195" i="1"/>
  <c r="JG193" i="1"/>
  <c r="JG189" i="1"/>
  <c r="KB196" i="1"/>
  <c r="KA195" i="1"/>
  <c r="KA190" i="1"/>
  <c r="KA189" i="1"/>
  <c r="KP196" i="1"/>
  <c r="CL94" i="1"/>
  <c r="CL179" i="1"/>
  <c r="JI104" i="1"/>
  <c r="CI174" i="1"/>
  <c r="CU174" i="1"/>
  <c r="CX174" i="1"/>
  <c r="CX187" i="1"/>
  <c r="DA174" i="1"/>
  <c r="DB174" i="1"/>
  <c r="DB187" i="1"/>
  <c r="GG174" i="1"/>
  <c r="GM174" i="1"/>
  <c r="GU174" i="1"/>
  <c r="GU187" i="1"/>
  <c r="HN174" i="1"/>
  <c r="HN187" i="1"/>
  <c r="HR174" i="1"/>
  <c r="HR187" i="1"/>
  <c r="Z175" i="1"/>
  <c r="Z188" i="1"/>
  <c r="AG175" i="1"/>
  <c r="AG188" i="1"/>
  <c r="AP175" i="1"/>
  <c r="AT175" i="1"/>
  <c r="GO175" i="1"/>
  <c r="GO188" i="1"/>
  <c r="GW175" i="1"/>
  <c r="HE175" i="1"/>
  <c r="HM175" i="1"/>
  <c r="HM188" i="1"/>
  <c r="KL175" i="1"/>
  <c r="KP175" i="1"/>
  <c r="KP188" i="1"/>
  <c r="Q176" i="1"/>
  <c r="T176" i="1"/>
  <c r="U176" i="1"/>
  <c r="AI176" i="1"/>
  <c r="AI189" i="1"/>
  <c r="AO176" i="1"/>
  <c r="AO189" i="1"/>
  <c r="GV176" i="1"/>
  <c r="GV189" i="1"/>
  <c r="GZ176" i="1"/>
  <c r="HJ176" i="1"/>
  <c r="KM176" i="1"/>
  <c r="KM189" i="1"/>
  <c r="L177" i="1"/>
  <c r="AH177" i="1"/>
  <c r="AH190" i="1"/>
  <c r="AL177" i="1"/>
  <c r="AL190" i="1"/>
  <c r="GW177" i="1"/>
  <c r="HE177" i="1"/>
  <c r="HM177" i="1"/>
  <c r="HM190" i="1"/>
  <c r="KL177" i="1"/>
  <c r="KP177" i="1"/>
  <c r="KP190" i="1"/>
  <c r="Q178" i="1"/>
  <c r="T178" i="1"/>
  <c r="U178" i="1"/>
  <c r="AI178" i="1"/>
  <c r="AI191" i="1"/>
  <c r="AO178" i="1"/>
  <c r="AO191" i="1"/>
  <c r="GV178" i="1"/>
  <c r="GV191" i="1"/>
  <c r="GZ178" i="1"/>
  <c r="HJ178" i="1"/>
  <c r="KM178" i="1"/>
  <c r="KM191" i="1"/>
  <c r="L179" i="1"/>
  <c r="L192" i="1"/>
  <c r="AH179" i="1"/>
  <c r="AH192" i="1"/>
  <c r="AL179" i="1"/>
  <c r="AL192" i="1"/>
  <c r="GW179" i="1"/>
  <c r="GW192" i="1"/>
  <c r="HE179" i="1"/>
  <c r="HM179" i="1"/>
  <c r="KL179" i="1"/>
  <c r="KP179" i="1"/>
  <c r="KP192" i="1"/>
  <c r="Q180" i="1"/>
  <c r="T180" i="1"/>
  <c r="U180" i="1"/>
  <c r="AI180" i="1"/>
  <c r="AI193" i="1"/>
  <c r="AO180" i="1"/>
  <c r="AO193" i="1"/>
  <c r="GV180" i="1"/>
  <c r="GZ180" i="1"/>
  <c r="HJ180" i="1"/>
  <c r="KM180" i="1"/>
  <c r="KM193" i="1"/>
  <c r="L181" i="1"/>
  <c r="AH181" i="1"/>
  <c r="AH194" i="1"/>
  <c r="AL181" i="1"/>
  <c r="AL194" i="1"/>
  <c r="GW181" i="1"/>
  <c r="GW194" i="1"/>
  <c r="HE181" i="1"/>
  <c r="HM181" i="1"/>
  <c r="Z182" i="1"/>
  <c r="Z195" i="1"/>
  <c r="AG182" i="1"/>
  <c r="AG195" i="1"/>
  <c r="AP182" i="1"/>
  <c r="AT182" i="1"/>
  <c r="HO182" i="1"/>
  <c r="HO195" i="1"/>
  <c r="KK182" i="1"/>
  <c r="KK195" i="1"/>
  <c r="D188" i="1"/>
  <c r="V188" i="1"/>
  <c r="AA196" i="1"/>
  <c r="AC194" i="1"/>
  <c r="AG192" i="1"/>
  <c r="AG189" i="1"/>
  <c r="AI192" i="1"/>
  <c r="AP183" i="1"/>
  <c r="AQ187" i="1"/>
  <c r="AQ190" i="1"/>
  <c r="AR196" i="1"/>
  <c r="BF190" i="1"/>
  <c r="BK196" i="1"/>
  <c r="BS195" i="1"/>
  <c r="BU188" i="1"/>
  <c r="BU191" i="1"/>
  <c r="BU189" i="1"/>
  <c r="CU195" i="1"/>
  <c r="CU191" i="1"/>
  <c r="DH192" i="1"/>
  <c r="DR195" i="1"/>
  <c r="DR194" i="1"/>
  <c r="DR193" i="1"/>
  <c r="DR192" i="1"/>
  <c r="FC196" i="1"/>
  <c r="FH195" i="1"/>
  <c r="FQ192" i="1"/>
  <c r="FQ189" i="1"/>
  <c r="FZ88" i="1"/>
  <c r="GB195" i="1"/>
  <c r="GN196" i="1"/>
  <c r="GV190" i="1"/>
  <c r="HI196" i="1"/>
  <c r="HI194" i="1"/>
  <c r="HI193" i="1"/>
  <c r="HI191" i="1"/>
  <c r="HI188" i="1"/>
  <c r="HJ183" i="1"/>
  <c r="JH183" i="1"/>
  <c r="JH196" i="1"/>
  <c r="JE183" i="1"/>
  <c r="JZ194" i="1"/>
  <c r="JZ193" i="1"/>
  <c r="JZ190" i="1"/>
  <c r="JZ189" i="1"/>
  <c r="KK196" i="1"/>
  <c r="CP185" i="1"/>
  <c r="CL90" i="1"/>
  <c r="CL175" i="1"/>
  <c r="CO181" i="1"/>
  <c r="CO96" i="1"/>
  <c r="CQ195" i="1"/>
  <c r="CQ187" i="1"/>
  <c r="CQ194" i="1"/>
  <c r="AZ174" i="1"/>
  <c r="AW89" i="1"/>
  <c r="BA174" i="1"/>
  <c r="BA187" i="1"/>
  <c r="BB174" i="1"/>
  <c r="BB187" i="1"/>
  <c r="AY174" i="1"/>
  <c r="CP173" i="1"/>
  <c r="CP186" i="1"/>
  <c r="AX174" i="1"/>
  <c r="AX187" i="1"/>
  <c r="BB180" i="1"/>
  <c r="BB193" i="1"/>
  <c r="AW93" i="1"/>
  <c r="AX178" i="1"/>
  <c r="AX191" i="1"/>
  <c r="AY178" i="1"/>
  <c r="CL93" i="1"/>
  <c r="CJ66" i="1"/>
  <c r="CJ194" i="1"/>
  <c r="CJ190" i="1"/>
  <c r="CJ173" i="1"/>
  <c r="CJ186" i="1"/>
  <c r="CO175" i="1"/>
  <c r="CO90" i="1"/>
  <c r="CO179" i="1"/>
  <c r="CO94" i="1"/>
  <c r="CP115" i="1"/>
  <c r="CP103" i="1"/>
  <c r="BB178" i="1"/>
  <c r="BB191" i="1"/>
  <c r="AX176" i="1"/>
  <c r="AX189" i="1"/>
  <c r="AY176" i="1"/>
  <c r="AX196" i="1"/>
  <c r="AX195" i="1"/>
  <c r="CB199" i="1"/>
  <c r="CB185" i="1"/>
  <c r="EH195" i="1"/>
  <c r="EH194" i="1"/>
  <c r="EH190" i="1"/>
  <c r="EY115" i="1"/>
  <c r="EY103" i="1"/>
  <c r="EZ103" i="1"/>
  <c r="EZ115" i="1"/>
  <c r="EE185" i="1"/>
  <c r="EE199" i="1"/>
  <c r="EJ194" i="1"/>
  <c r="EJ190" i="1"/>
  <c r="EJ193" i="1"/>
  <c r="EJ187" i="1"/>
  <c r="BX199" i="1"/>
  <c r="BX200" i="1"/>
  <c r="BX185" i="1"/>
  <c r="BW115" i="1"/>
  <c r="BW103" i="1"/>
  <c r="BX190" i="1"/>
  <c r="BX191" i="1"/>
  <c r="BX193" i="1"/>
  <c r="BX189" i="1"/>
  <c r="EW103" i="1"/>
  <c r="EW115" i="1"/>
  <c r="JU177" i="1"/>
  <c r="JU92" i="1"/>
  <c r="BY115" i="1"/>
  <c r="BY103" i="1"/>
  <c r="CA173" i="1"/>
  <c r="CA186" i="1"/>
  <c r="EX173" i="1"/>
  <c r="EX186" i="1"/>
  <c r="EV103" i="1"/>
  <c r="EV115" i="1"/>
  <c r="CA185" i="1"/>
  <c r="ET185" i="1"/>
  <c r="ET190" i="1"/>
  <c r="ET195" i="1"/>
  <c r="ET191" i="1"/>
  <c r="ET193" i="1"/>
  <c r="ET189" i="1"/>
  <c r="EV104" i="1"/>
  <c r="EV105" i="1"/>
  <c r="EV106" i="1"/>
  <c r="EU115" i="1"/>
  <c r="EU103" i="1"/>
  <c r="EX174" i="1"/>
  <c r="EX187" i="1"/>
  <c r="EU89" i="1"/>
  <c r="EU174" i="1"/>
  <c r="EU175" i="1"/>
  <c r="EX175" i="1"/>
  <c r="EX188" i="1"/>
  <c r="EU90" i="1"/>
  <c r="EX176" i="1"/>
  <c r="EU91" i="1"/>
  <c r="EU176" i="1"/>
  <c r="EX177" i="1"/>
  <c r="EU92" i="1"/>
  <c r="EX178" i="1"/>
  <c r="EX191" i="1"/>
  <c r="EU93" i="1"/>
  <c r="EU178" i="1"/>
  <c r="EU179" i="1"/>
  <c r="EX179" i="1"/>
  <c r="EX192" i="1"/>
  <c r="EU94" i="1"/>
  <c r="EX180" i="1"/>
  <c r="EU95" i="1"/>
  <c r="EU180" i="1"/>
  <c r="EX181" i="1"/>
  <c r="EX194" i="1"/>
  <c r="EU96" i="1"/>
  <c r="EX182" i="1"/>
  <c r="EU97" i="1"/>
  <c r="EU182" i="1"/>
  <c r="JS90" i="1"/>
  <c r="JS175" i="1"/>
  <c r="IQ190" i="1"/>
  <c r="IQ188" i="1"/>
  <c r="IQ195" i="1"/>
  <c r="IQ189" i="1"/>
  <c r="EU181" i="1"/>
  <c r="EW174" i="1"/>
  <c r="EZ174" i="1"/>
  <c r="EW175" i="1"/>
  <c r="EZ175" i="1"/>
  <c r="EW176" i="1"/>
  <c r="EZ176" i="1"/>
  <c r="EW177" i="1"/>
  <c r="EZ177" i="1"/>
  <c r="EW178" i="1"/>
  <c r="EZ178" i="1"/>
  <c r="EW179" i="1"/>
  <c r="EZ179" i="1"/>
  <c r="EW180" i="1"/>
  <c r="EZ180" i="1"/>
  <c r="EW181" i="1"/>
  <c r="EZ181" i="1"/>
  <c r="EW182" i="1"/>
  <c r="EZ182" i="1"/>
  <c r="EU183" i="1"/>
  <c r="EX183" i="1"/>
  <c r="JT178" i="1"/>
  <c r="JT191" i="1"/>
  <c r="JT93" i="1"/>
  <c r="JU175" i="1"/>
  <c r="JU90" i="1"/>
  <c r="JT91" i="1"/>
  <c r="JT176" i="1"/>
  <c r="JS177" i="1"/>
  <c r="JS92" i="1"/>
  <c r="JU179" i="1"/>
  <c r="JU94" i="1"/>
  <c r="JT95" i="1"/>
  <c r="JT180" i="1"/>
  <c r="JT193" i="1"/>
  <c r="KW188" i="1"/>
  <c r="JS94" i="1"/>
  <c r="JS179" i="1"/>
  <c r="JS192" i="1"/>
  <c r="JP173" i="1"/>
  <c r="JP186" i="1"/>
  <c r="JT185" i="1"/>
  <c r="JT199" i="1"/>
  <c r="JT200" i="1"/>
  <c r="JQ115" i="1"/>
  <c r="KZ115" i="1"/>
  <c r="KZ103" i="1"/>
  <c r="JT190" i="1"/>
  <c r="JT188" i="1"/>
  <c r="IE174" i="1"/>
  <c r="IE89" i="1"/>
  <c r="KW199" i="1"/>
  <c r="KW200" i="1"/>
  <c r="KW185" i="1"/>
  <c r="IG175" i="1"/>
  <c r="IH175" i="1"/>
  <c r="IC90" i="1"/>
  <c r="IC175" i="1"/>
  <c r="ID177" i="1"/>
  <c r="ID92" i="1"/>
  <c r="ED199" i="1"/>
  <c r="ED200" i="1"/>
  <c r="ED185" i="1"/>
  <c r="IM191" i="1"/>
  <c r="IN194" i="1"/>
  <c r="IN193" i="1"/>
  <c r="IN191" i="1"/>
  <c r="KZ105" i="1"/>
  <c r="KZ106" i="1"/>
  <c r="KU177" i="1"/>
  <c r="KU92" i="1"/>
  <c r="KU181" i="1"/>
  <c r="KU96" i="1"/>
  <c r="KW174" i="1"/>
  <c r="KW187" i="1"/>
  <c r="KU176" i="1"/>
  <c r="KR91" i="1"/>
  <c r="KW178" i="1"/>
  <c r="KW191" i="1"/>
  <c r="KU180" i="1"/>
  <c r="KR95" i="1"/>
  <c r="KW182" i="1"/>
  <c r="IB199" i="1"/>
  <c r="IB185" i="1"/>
  <c r="IG173" i="1"/>
  <c r="IG186" i="1"/>
  <c r="DY173" i="1"/>
  <c r="DY186" i="1"/>
  <c r="DY185" i="1"/>
  <c r="KU174" i="1"/>
  <c r="KR89" i="1"/>
  <c r="KU178" i="1"/>
  <c r="KR93" i="1"/>
  <c r="KU182" i="1"/>
  <c r="KR97" i="1"/>
  <c r="IG104" i="1"/>
  <c r="IE178" i="1"/>
  <c r="IE93" i="1"/>
  <c r="IG179" i="1"/>
  <c r="IH179" i="1"/>
  <c r="IC94" i="1"/>
  <c r="ID181" i="1"/>
  <c r="ID96" i="1"/>
  <c r="KY188" i="1"/>
  <c r="KY187" i="1"/>
  <c r="KT174" i="1"/>
  <c r="KS174" i="1"/>
  <c r="KX176" i="1"/>
  <c r="KT178" i="1"/>
  <c r="KS178" i="1"/>
  <c r="KX180" i="1"/>
  <c r="KT182" i="1"/>
  <c r="KS182" i="1"/>
  <c r="IE182" i="1"/>
  <c r="IE97" i="1"/>
  <c r="DY199" i="1"/>
  <c r="DY200" i="1"/>
  <c r="IF175" i="1"/>
  <c r="IF179" i="1"/>
  <c r="DX115" i="1"/>
  <c r="DX103" i="1"/>
  <c r="DY191" i="1"/>
  <c r="DY190" i="1"/>
  <c r="EB115" i="1"/>
  <c r="EB103" i="1"/>
  <c r="ID174" i="1"/>
  <c r="IH174" i="1"/>
  <c r="IE175" i="1"/>
  <c r="II175" i="1"/>
  <c r="ID178" i="1"/>
  <c r="IH178" i="1"/>
  <c r="IE179" i="1"/>
  <c r="II179" i="1"/>
  <c r="ID182" i="1"/>
  <c r="IH182" i="1"/>
  <c r="IG183" i="1"/>
  <c r="IG196" i="1"/>
  <c r="II183" i="1"/>
  <c r="IF174" i="1"/>
  <c r="ID175" i="1"/>
  <c r="IE176" i="1"/>
  <c r="II176" i="1"/>
  <c r="IF178" i="1"/>
  <c r="ID179" i="1"/>
  <c r="IE180" i="1"/>
  <c r="II180" i="1"/>
  <c r="IF182" i="1"/>
  <c r="DY189" i="1"/>
  <c r="EC179" i="1"/>
  <c r="EC94" i="1"/>
  <c r="DW104" i="1"/>
  <c r="ED195" i="1"/>
  <c r="ED194" i="1"/>
  <c r="DY194" i="1"/>
  <c r="DY195" i="1"/>
  <c r="HZ105" i="1"/>
  <c r="HZ106" i="1"/>
  <c r="IE104" i="1"/>
  <c r="IE105" i="1"/>
  <c r="IE106" i="1"/>
  <c r="EZ104" i="1"/>
  <c r="EZ105" i="1"/>
  <c r="EZ106" i="1"/>
  <c r="DY188" i="1"/>
  <c r="JO104" i="1"/>
  <c r="JO105" i="1"/>
  <c r="JO106" i="1"/>
  <c r="GD104" i="1"/>
  <c r="GD105" i="1"/>
  <c r="GD106" i="1"/>
  <c r="IU104" i="1"/>
  <c r="IU105" i="1"/>
  <c r="IU106" i="1"/>
  <c r="IR104" i="1"/>
  <c r="IR105" i="1"/>
  <c r="IR106" i="1"/>
  <c r="HF104" i="1"/>
  <c r="DB104" i="1"/>
  <c r="HN104" i="1"/>
  <c r="HN117" i="1"/>
  <c r="HN118" i="1"/>
  <c r="HN119" i="1"/>
  <c r="HN120" i="1"/>
  <c r="EC104" i="1"/>
  <c r="CA104" i="1"/>
  <c r="FY104" i="1"/>
  <c r="HD104" i="1"/>
  <c r="HD105" i="1"/>
  <c r="HD106" i="1"/>
  <c r="AH104" i="1"/>
  <c r="BI104" i="1"/>
  <c r="BI105" i="1"/>
  <c r="BI106" i="1"/>
  <c r="FC104" i="1"/>
  <c r="AB104" i="1"/>
  <c r="AB105" i="1"/>
  <c r="AB106" i="1"/>
  <c r="JB104" i="1"/>
  <c r="IL104" i="1"/>
  <c r="AV104" i="1"/>
  <c r="KB105" i="1"/>
  <c r="KB106" i="1"/>
  <c r="HE104" i="1"/>
  <c r="HE105" i="1"/>
  <c r="HE106" i="1"/>
  <c r="CH104" i="1"/>
  <c r="BM104" i="1"/>
  <c r="BM105" i="1"/>
  <c r="BM106" i="1"/>
  <c r="KO104" i="1"/>
  <c r="KO105" i="1"/>
  <c r="KO106" i="1"/>
  <c r="FS104" i="1"/>
  <c r="S104" i="1"/>
  <c r="V117" i="1"/>
  <c r="G104" i="1"/>
  <c r="G105" i="1"/>
  <c r="G106" i="1"/>
  <c r="FD104" i="1"/>
  <c r="FB104" i="1"/>
  <c r="FD117" i="1"/>
  <c r="FD118" i="1"/>
  <c r="KA104" i="1"/>
  <c r="DC104" i="1"/>
  <c r="L104" i="1"/>
  <c r="L105" i="1"/>
  <c r="L106" i="1"/>
  <c r="EG104" i="1"/>
  <c r="EK117" i="1"/>
  <c r="EK118" i="1"/>
  <c r="EK119" i="1"/>
  <c r="EK120" i="1"/>
  <c r="AD104" i="1"/>
  <c r="BC104" i="1"/>
  <c r="AZ104" i="1"/>
  <c r="BZ104" i="1"/>
  <c r="BX104" i="1"/>
  <c r="BZ117" i="1"/>
  <c r="BZ118" i="1"/>
  <c r="BZ119" i="1"/>
  <c r="BZ120" i="1"/>
  <c r="KL104" i="1"/>
  <c r="IT104" i="1"/>
  <c r="AZ195" i="1"/>
  <c r="BL207" i="1"/>
  <c r="BL235" i="1"/>
  <c r="HV189" i="1"/>
  <c r="BH194" i="1"/>
  <c r="EI189" i="1"/>
  <c r="AC188" i="1"/>
  <c r="HQ188" i="1"/>
  <c r="CP104" i="1"/>
  <c r="CP105" i="1"/>
  <c r="CP106" i="1"/>
  <c r="JQ104" i="1"/>
  <c r="CK104" i="1"/>
  <c r="CK66" i="1"/>
  <c r="CK109" i="1"/>
  <c r="AX104" i="1"/>
  <c r="AX105" i="1"/>
  <c r="AX106" i="1"/>
  <c r="GT104" i="1"/>
  <c r="GN104" i="1"/>
  <c r="FR104" i="1"/>
  <c r="FR105" i="1"/>
  <c r="FR106" i="1"/>
  <c r="CZ104" i="1"/>
  <c r="CZ117" i="1"/>
  <c r="CZ118" i="1"/>
  <c r="JV104" i="1"/>
  <c r="JV105" i="1"/>
  <c r="JV106" i="1"/>
  <c r="JX104" i="1"/>
  <c r="IV104" i="1"/>
  <c r="IV105" i="1"/>
  <c r="IV106" i="1"/>
  <c r="U104" i="1"/>
  <c r="U105" i="1"/>
  <c r="U106" i="1"/>
  <c r="F104" i="1"/>
  <c r="F105" i="1"/>
  <c r="F106" i="1"/>
  <c r="CG104" i="1"/>
  <c r="DV104" i="1"/>
  <c r="DV105" i="1"/>
  <c r="DV106" i="1"/>
  <c r="GQ104" i="1"/>
  <c r="FO104" i="1"/>
  <c r="FA104" i="1"/>
  <c r="BQ104" i="1"/>
  <c r="BQ105" i="1"/>
  <c r="BQ106" i="1"/>
  <c r="AJ104" i="1"/>
  <c r="P104" i="1"/>
  <c r="E104" i="1"/>
  <c r="JE104" i="1"/>
  <c r="JE105" i="1"/>
  <c r="JE106" i="1"/>
  <c r="DS104" i="1"/>
  <c r="IV173" i="1"/>
  <c r="IV186" i="1"/>
  <c r="IV188" i="1"/>
  <c r="DN194" i="1"/>
  <c r="DN214" i="1"/>
  <c r="DN189" i="1"/>
  <c r="AK194" i="1"/>
  <c r="AK191" i="1"/>
  <c r="FM233" i="1"/>
  <c r="FM220" i="1"/>
  <c r="FM305" i="1"/>
  <c r="FM249" i="1"/>
  <c r="FM262" i="1"/>
  <c r="AS195" i="1"/>
  <c r="AS190" i="1"/>
  <c r="AS194" i="1"/>
  <c r="BA173" i="1"/>
  <c r="BA186" i="1"/>
  <c r="BA191" i="1"/>
  <c r="BA195" i="1"/>
  <c r="DC190" i="1"/>
  <c r="DC189" i="1"/>
  <c r="FT195" i="1"/>
  <c r="FT189" i="1"/>
  <c r="FT193" i="1"/>
  <c r="GR173" i="1"/>
  <c r="GR186" i="1"/>
  <c r="GR195" i="1"/>
  <c r="GR193" i="1"/>
  <c r="JD189" i="1"/>
  <c r="JD188" i="1"/>
  <c r="JD194" i="1"/>
  <c r="KK189" i="1"/>
  <c r="KK209" i="1"/>
  <c r="KK188" i="1"/>
  <c r="FV193" i="1"/>
  <c r="F233" i="1"/>
  <c r="EH233" i="1"/>
  <c r="GW185" i="1"/>
  <c r="GW199" i="1"/>
  <c r="GW200" i="1"/>
  <c r="KK190" i="1"/>
  <c r="KK210" i="1"/>
  <c r="FT191" i="1"/>
  <c r="DC187" i="1"/>
  <c r="L190" i="1"/>
  <c r="AS191" i="1"/>
  <c r="L188" i="1"/>
  <c r="GR187" i="1"/>
  <c r="GR192" i="1"/>
  <c r="V192" i="1"/>
  <c r="BA193" i="1"/>
  <c r="CL191" i="1"/>
  <c r="CL211" i="1"/>
  <c r="CL296" i="1"/>
  <c r="CL328" i="1"/>
  <c r="CL344" i="1"/>
  <c r="DM191" i="1"/>
  <c r="GR194" i="1"/>
  <c r="JJ185" i="1"/>
  <c r="JJ199" i="1"/>
  <c r="BA188" i="1"/>
  <c r="JE188" i="1"/>
  <c r="JE208" i="1"/>
  <c r="JF208" i="1"/>
  <c r="JE195" i="1"/>
  <c r="FC192" i="1"/>
  <c r="FC212" i="1"/>
  <c r="FD212" i="1"/>
  <c r="CQ191" i="1"/>
  <c r="CJ199" i="1"/>
  <c r="CJ185" i="1"/>
  <c r="GW173" i="1"/>
  <c r="GW186" i="1"/>
  <c r="GW195" i="1"/>
  <c r="GW191" i="1"/>
  <c r="IX234" i="1"/>
  <c r="IX220" i="1"/>
  <c r="IX305" i="1"/>
  <c r="IX249" i="1"/>
  <c r="IX262" i="1"/>
  <c r="FY199" i="1"/>
  <c r="FY200" i="1"/>
  <c r="CU185" i="1"/>
  <c r="AS173" i="1"/>
  <c r="AS186" i="1"/>
  <c r="JC185" i="1"/>
  <c r="JC199" i="1"/>
  <c r="ED173" i="1"/>
  <c r="ED186" i="1"/>
  <c r="ED193" i="1"/>
  <c r="ED196" i="1"/>
  <c r="ED191" i="1"/>
  <c r="A293" i="1"/>
  <c r="A325" i="1"/>
  <c r="A307" i="1"/>
  <c r="CH233" i="1"/>
  <c r="GH194" i="1"/>
  <c r="ER193" i="1"/>
  <c r="IM199" i="1"/>
  <c r="IM200" i="1"/>
  <c r="IM185" i="1"/>
  <c r="GA185" i="1"/>
  <c r="GA199" i="1"/>
  <c r="GA200" i="1"/>
  <c r="ES196" i="1"/>
  <c r="ES189" i="1"/>
  <c r="ES194" i="1"/>
  <c r="GL190" i="1"/>
  <c r="GL200" i="1"/>
  <c r="GL191" i="1"/>
  <c r="GL195" i="1"/>
  <c r="GL173" i="1"/>
  <c r="GL186" i="1"/>
  <c r="GL64" i="1"/>
  <c r="GL192" i="1"/>
  <c r="GL196" i="1"/>
  <c r="HD173" i="1"/>
  <c r="HD186" i="1"/>
  <c r="HD66" i="1"/>
  <c r="HD188" i="1"/>
  <c r="HD195" i="1"/>
  <c r="HK185" i="1"/>
  <c r="HK199" i="1"/>
  <c r="FS173" i="1"/>
  <c r="FS186" i="1"/>
  <c r="FS196" i="1"/>
  <c r="FS193" i="1"/>
  <c r="JD195" i="1"/>
  <c r="HB173" i="1"/>
  <c r="HB186" i="1"/>
  <c r="DF187" i="1"/>
  <c r="DF191" i="1"/>
  <c r="DF190" i="1"/>
  <c r="DF194" i="1"/>
  <c r="DF189" i="1"/>
  <c r="DF188" i="1"/>
  <c r="DF193" i="1"/>
  <c r="DF196" i="1"/>
  <c r="DF234" i="1"/>
  <c r="BL233" i="1"/>
  <c r="DO199" i="1"/>
  <c r="DO185" i="1"/>
  <c r="BM173" i="1"/>
  <c r="BM186" i="1"/>
  <c r="BM188" i="1"/>
  <c r="CW173" i="1"/>
  <c r="CW186" i="1"/>
  <c r="CW188" i="1"/>
  <c r="CW194" i="1"/>
  <c r="CW189" i="1"/>
  <c r="IA192" i="1"/>
  <c r="IA193" i="1"/>
  <c r="CD64" i="1"/>
  <c r="CD188" i="1"/>
  <c r="CD66" i="1"/>
  <c r="CE66" i="1"/>
  <c r="CD200" i="1"/>
  <c r="CD173" i="1"/>
  <c r="CD186" i="1"/>
  <c r="CD196" i="1"/>
  <c r="CD195" i="1"/>
  <c r="CD191" i="1"/>
  <c r="CD190" i="1"/>
  <c r="CD118" i="1"/>
  <c r="CD187" i="1"/>
  <c r="CD192" i="1"/>
  <c r="CD193" i="1"/>
  <c r="CD189" i="1"/>
  <c r="AZ173" i="1"/>
  <c r="AZ186" i="1"/>
  <c r="AZ188" i="1"/>
  <c r="X192" i="1"/>
  <c r="X195" i="1"/>
  <c r="X191" i="1"/>
  <c r="X173" i="1"/>
  <c r="X186" i="1"/>
  <c r="X64" i="1"/>
  <c r="Y64" i="1"/>
  <c r="Z64" i="1"/>
  <c r="AA64" i="1"/>
  <c r="X66" i="1"/>
  <c r="Y66" i="1"/>
  <c r="X200" i="1"/>
  <c r="X118" i="1"/>
  <c r="X196" i="1"/>
  <c r="X193" i="1"/>
  <c r="X189" i="1"/>
  <c r="X187" i="1"/>
  <c r="X188" i="1"/>
  <c r="X194" i="1"/>
  <c r="IA190" i="1"/>
  <c r="Y187" i="1"/>
  <c r="Y190" i="1"/>
  <c r="Y189" i="1"/>
  <c r="Y195" i="1"/>
  <c r="Y194" i="1"/>
  <c r="Y188" i="1"/>
  <c r="BE195" i="1"/>
  <c r="BE190" i="1"/>
  <c r="BE196" i="1"/>
  <c r="FC190" i="1"/>
  <c r="FC188" i="1"/>
  <c r="FC208" i="1"/>
  <c r="FC236" i="1"/>
  <c r="GF192" i="1"/>
  <c r="GF189" i="1"/>
  <c r="HV195" i="1"/>
  <c r="HV191" i="1"/>
  <c r="HV211" i="1"/>
  <c r="HV187" i="1"/>
  <c r="HV194" i="1"/>
  <c r="HV214" i="1"/>
  <c r="HV190" i="1"/>
  <c r="HV210" i="1"/>
  <c r="HW210" i="1"/>
  <c r="HV188" i="1"/>
  <c r="KN173" i="1"/>
  <c r="KN186" i="1"/>
  <c r="KN196" i="1"/>
  <c r="ER173" i="1"/>
  <c r="ER186" i="1"/>
  <c r="IA187" i="1"/>
  <c r="AF199" i="1"/>
  <c r="AF200" i="1"/>
  <c r="AF185" i="1"/>
  <c r="CE194" i="1"/>
  <c r="CE188" i="1"/>
  <c r="CE196" i="1"/>
  <c r="CE191" i="1"/>
  <c r="EK233" i="1"/>
  <c r="AS200" i="1"/>
  <c r="AZ190" i="1"/>
  <c r="CE64" i="1"/>
  <c r="CF64" i="1"/>
  <c r="CG64" i="1"/>
  <c r="CH64" i="1"/>
  <c r="CI64" i="1"/>
  <c r="GF195" i="1"/>
  <c r="FT192" i="1"/>
  <c r="AS193" i="1"/>
  <c r="GW220" i="1"/>
  <c r="GW305" i="1"/>
  <c r="GW249" i="1"/>
  <c r="GW262" i="1"/>
  <c r="HM193" i="1"/>
  <c r="CD194" i="1"/>
  <c r="FT194" i="1"/>
  <c r="BM194" i="1"/>
  <c r="FT190" i="1"/>
  <c r="AF104" i="1"/>
  <c r="AF105" i="1"/>
  <c r="AF106" i="1"/>
  <c r="AS104" i="1"/>
  <c r="AS105" i="1"/>
  <c r="AS106" i="1"/>
  <c r="X104" i="1"/>
  <c r="AE104" i="1"/>
  <c r="AE105" i="1"/>
  <c r="AE106" i="1"/>
  <c r="FA191" i="1"/>
  <c r="FA194" i="1"/>
  <c r="FA190" i="1"/>
  <c r="FA193" i="1"/>
  <c r="FA188" i="1"/>
  <c r="K192" i="1"/>
  <c r="K190" i="1"/>
  <c r="EP193" i="1"/>
  <c r="EP187" i="1"/>
  <c r="EP192" i="1"/>
  <c r="JV199" i="1"/>
  <c r="JV185" i="1"/>
  <c r="CZ199" i="1"/>
  <c r="CZ200" i="1"/>
  <c r="CZ185" i="1"/>
  <c r="R199" i="1"/>
  <c r="R185" i="1"/>
  <c r="JC104" i="1"/>
  <c r="JC105" i="1"/>
  <c r="JC106" i="1"/>
  <c r="KJ173" i="1"/>
  <c r="KJ186" i="1"/>
  <c r="KJ194" i="1"/>
  <c r="KJ190" i="1"/>
  <c r="KJ196" i="1"/>
  <c r="KJ187" i="1"/>
  <c r="KJ188" i="1"/>
  <c r="KJ195" i="1"/>
  <c r="JB185" i="1"/>
  <c r="JB199" i="1"/>
  <c r="JB200" i="1"/>
  <c r="BJ190" i="1"/>
  <c r="KJ193" i="1"/>
  <c r="KJ191" i="1"/>
  <c r="FF191" i="1"/>
  <c r="AA233" i="1"/>
  <c r="IS195" i="1"/>
  <c r="IS192" i="1"/>
  <c r="IS191" i="1"/>
  <c r="IS190" i="1"/>
  <c r="IS194" i="1"/>
  <c r="IS188" i="1"/>
  <c r="IS187" i="1"/>
  <c r="CR195" i="1"/>
  <c r="CR191" i="1"/>
  <c r="CR193" i="1"/>
  <c r="CR188" i="1"/>
  <c r="CR187" i="1"/>
  <c r="L173" i="1"/>
  <c r="L186" i="1"/>
  <c r="L193" i="1"/>
  <c r="L187" i="1"/>
  <c r="KM185" i="1"/>
  <c r="KM199" i="1"/>
  <c r="KM200" i="1"/>
  <c r="IZ173" i="1"/>
  <c r="IZ186" i="1"/>
  <c r="IZ185" i="1"/>
  <c r="FP185" i="1"/>
  <c r="FP199" i="1"/>
  <c r="FP200" i="1"/>
  <c r="HZ185" i="1"/>
  <c r="GY173" i="1"/>
  <c r="GY186" i="1"/>
  <c r="GY194" i="1"/>
  <c r="GY190" i="1"/>
  <c r="V195" i="1"/>
  <c r="V193" i="1"/>
  <c r="FE233" i="1"/>
  <c r="AR233" i="1"/>
  <c r="BA196" i="1"/>
  <c r="KK193" i="1"/>
  <c r="IV192" i="1"/>
  <c r="HV192" i="1"/>
  <c r="GY191" i="1"/>
  <c r="GR188" i="1"/>
  <c r="KH199" i="1"/>
  <c r="KH200" i="1"/>
  <c r="BE189" i="1"/>
  <c r="AZ196" i="1"/>
  <c r="CH192" i="1"/>
  <c r="CL195" i="1"/>
  <c r="CL215" i="1"/>
  <c r="CE192" i="1"/>
  <c r="ER191" i="1"/>
  <c r="KN189" i="1"/>
  <c r="CE187" i="1"/>
  <c r="DQ196" i="1"/>
  <c r="DQ192" i="1"/>
  <c r="IL190" i="1"/>
  <c r="IL210" i="1"/>
  <c r="IL188" i="1"/>
  <c r="IL193" i="1"/>
  <c r="IL213" i="1"/>
  <c r="V118" i="1"/>
  <c r="V119" i="1"/>
  <c r="V120" i="1"/>
  <c r="IV194" i="1"/>
  <c r="FT196" i="1"/>
  <c r="FF196" i="1"/>
  <c r="HV193" i="1"/>
  <c r="ER188" i="1"/>
  <c r="GY193" i="1"/>
  <c r="AK192" i="1"/>
  <c r="GY189" i="1"/>
  <c r="GX196" i="1"/>
  <c r="IV200" i="1"/>
  <c r="GX233" i="1"/>
  <c r="EI200" i="1"/>
  <c r="BM200" i="1"/>
  <c r="X190" i="1"/>
  <c r="HZ199" i="1"/>
  <c r="HZ200" i="1"/>
  <c r="CR192" i="1"/>
  <c r="IS196" i="1"/>
  <c r="KN190" i="1"/>
  <c r="EX185" i="1"/>
  <c r="EX199" i="1"/>
  <c r="EX200" i="1"/>
  <c r="JY191" i="1"/>
  <c r="JY187" i="1"/>
  <c r="DH189" i="1"/>
  <c r="BN173" i="1"/>
  <c r="BN186" i="1"/>
  <c r="CH194" i="1"/>
  <c r="IA196" i="1"/>
  <c r="CB173" i="1"/>
  <c r="CB186" i="1"/>
  <c r="Q185" i="1"/>
  <c r="Q199" i="1"/>
  <c r="JD196" i="1"/>
  <c r="JD191" i="1"/>
  <c r="CE189" i="1"/>
  <c r="BI185" i="1"/>
  <c r="GN233" i="1"/>
  <c r="EM187" i="1"/>
  <c r="EM196" i="1"/>
  <c r="EM192" i="1"/>
  <c r="EM195" i="1"/>
  <c r="FP173" i="1"/>
  <c r="FP186" i="1"/>
  <c r="BN200" i="1"/>
  <c r="BN195" i="1"/>
  <c r="FV192" i="1"/>
  <c r="JD190" i="1"/>
  <c r="BJ193" i="1"/>
  <c r="BJ194" i="1"/>
  <c r="BJ192" i="1"/>
  <c r="BJ191" i="1"/>
  <c r="C195" i="1"/>
  <c r="C194" i="1"/>
  <c r="C188" i="1"/>
  <c r="C193" i="1"/>
  <c r="C190" i="1"/>
  <c r="C189" i="1"/>
  <c r="GZ104" i="1"/>
  <c r="GZ105" i="1"/>
  <c r="GZ106" i="1"/>
  <c r="KJ189" i="1"/>
  <c r="HD200" i="1"/>
  <c r="AZ200" i="1"/>
  <c r="AR191" i="1"/>
  <c r="AK188" i="1"/>
  <c r="GX187" i="1"/>
  <c r="I117" i="1"/>
  <c r="I118" i="1"/>
  <c r="I227" i="1"/>
  <c r="I312" i="1"/>
  <c r="DY196" i="1"/>
  <c r="DY216" i="1"/>
  <c r="ED192" i="1"/>
  <c r="CL190" i="1"/>
  <c r="CL210" i="1"/>
  <c r="GY195" i="1"/>
  <c r="GF188" i="1"/>
  <c r="KK187" i="1"/>
  <c r="KK207" i="1"/>
  <c r="DN196" i="1"/>
  <c r="DN216" i="1"/>
  <c r="CH196" i="1"/>
  <c r="CH195" i="1"/>
  <c r="JS196" i="1"/>
  <c r="KN187" i="1"/>
  <c r="V189" i="1"/>
  <c r="FC187" i="1"/>
  <c r="FC207" i="1"/>
  <c r="FC292" i="1"/>
  <c r="FC324" i="1"/>
  <c r="FC340" i="1"/>
  <c r="CE195" i="1"/>
  <c r="HQ189" i="1"/>
  <c r="DN190" i="1"/>
  <c r="DN210" i="1"/>
  <c r="IG194" i="1"/>
  <c r="BG189" i="1"/>
  <c r="BG193" i="1"/>
  <c r="BE193" i="1"/>
  <c r="BE192" i="1"/>
  <c r="BE212" i="1"/>
  <c r="BF212" i="1"/>
  <c r="CL194" i="1"/>
  <c r="CL214" i="1"/>
  <c r="CM214" i="1"/>
  <c r="GH196" i="1"/>
  <c r="IA191" i="1"/>
  <c r="GY196" i="1"/>
  <c r="BL208" i="1"/>
  <c r="BL236" i="1"/>
  <c r="ER195" i="1"/>
  <c r="KN194" i="1"/>
  <c r="AS192" i="1"/>
  <c r="CH189" i="1"/>
  <c r="BX194" i="1"/>
  <c r="K194" i="1"/>
  <c r="HQ191" i="1"/>
  <c r="AR188" i="1"/>
  <c r="Z104" i="1"/>
  <c r="Z105" i="1"/>
  <c r="Z106" i="1"/>
  <c r="HJ104" i="1"/>
  <c r="HJ105" i="1"/>
  <c r="HJ106" i="1"/>
  <c r="GV104" i="1"/>
  <c r="GV105" i="1"/>
  <c r="GV106" i="1"/>
  <c r="CU173" i="1"/>
  <c r="CU186" i="1"/>
  <c r="GR200" i="1"/>
  <c r="FC200" i="1"/>
  <c r="CX200" i="1"/>
  <c r="KN192" i="1"/>
  <c r="ER200" i="1"/>
  <c r="GJ200" i="1"/>
  <c r="FA64" i="1"/>
  <c r="FB64" i="1"/>
  <c r="FC64" i="1"/>
  <c r="FD64" i="1"/>
  <c r="FE64" i="1"/>
  <c r="FF64" i="1"/>
  <c r="FG64" i="1"/>
  <c r="FH64" i="1"/>
  <c r="BJ188" i="1"/>
  <c r="CH188" i="1"/>
  <c r="GF193" i="1"/>
  <c r="BR193" i="1"/>
  <c r="V187" i="1"/>
  <c r="GY104" i="1"/>
  <c r="GY105" i="1"/>
  <c r="GY106" i="1"/>
  <c r="CF104" i="1"/>
  <c r="CF105" i="1"/>
  <c r="CF106" i="1"/>
  <c r="BG104" i="1"/>
  <c r="BG105" i="1"/>
  <c r="BG106" i="1"/>
  <c r="FI104" i="1"/>
  <c r="FI105" i="1"/>
  <c r="FI106" i="1"/>
  <c r="DL104" i="1"/>
  <c r="DL105" i="1"/>
  <c r="DL106" i="1"/>
  <c r="Y191" i="1"/>
  <c r="GL193" i="1"/>
  <c r="AR173" i="1"/>
  <c r="AR186" i="1"/>
  <c r="BV189" i="1"/>
  <c r="FV173" i="1"/>
  <c r="FV186" i="1"/>
  <c r="FV66" i="1"/>
  <c r="CR66" i="1"/>
  <c r="CS66" i="1"/>
  <c r="CR173" i="1"/>
  <c r="CR186" i="1"/>
  <c r="CR196" i="1"/>
  <c r="CR194" i="1"/>
  <c r="CR200" i="1"/>
  <c r="CR189" i="1"/>
  <c r="CR64" i="1"/>
  <c r="CS64" i="1"/>
  <c r="CR118" i="1"/>
  <c r="KD191" i="1"/>
  <c r="IK189" i="1"/>
  <c r="FA66" i="1"/>
  <c r="FA109" i="1"/>
  <c r="FA110" i="1"/>
  <c r="FA195" i="1"/>
  <c r="FA192" i="1"/>
  <c r="FA200" i="1"/>
  <c r="FA196" i="1"/>
  <c r="FA118" i="1"/>
  <c r="FA187" i="1"/>
  <c r="FA173" i="1"/>
  <c r="FA186" i="1"/>
  <c r="FV196" i="1"/>
  <c r="CD199" i="1"/>
  <c r="KM173" i="1"/>
  <c r="KM186" i="1"/>
  <c r="BF199" i="1"/>
  <c r="BF200" i="1"/>
  <c r="BF185" i="1"/>
  <c r="BA185" i="1"/>
  <c r="BA199" i="1"/>
  <c r="BA200" i="1"/>
  <c r="FG199" i="1"/>
  <c r="FG200" i="1"/>
  <c r="FG185" i="1"/>
  <c r="GN173" i="1"/>
  <c r="GN186" i="1"/>
  <c r="JD185" i="1"/>
  <c r="JD199" i="1"/>
  <c r="JD200" i="1"/>
  <c r="L200" i="1"/>
  <c r="DU304" i="1"/>
  <c r="DU248" i="1"/>
  <c r="DU261" i="1"/>
  <c r="CS193" i="1"/>
  <c r="CS189" i="1"/>
  <c r="IM173" i="1"/>
  <c r="IM186" i="1"/>
  <c r="GA173" i="1"/>
  <c r="GA186" i="1"/>
  <c r="GA87" i="1"/>
  <c r="Z173" i="1"/>
  <c r="Z186" i="1"/>
  <c r="Z66" i="1"/>
  <c r="AA66" i="1"/>
  <c r="CZ190" i="1"/>
  <c r="BJ199" i="1"/>
  <c r="BJ200" i="1"/>
  <c r="BJ185" i="1"/>
  <c r="AM185" i="1"/>
  <c r="AM199" i="1"/>
  <c r="DV193" i="1"/>
  <c r="HU200" i="1"/>
  <c r="FE200" i="1"/>
  <c r="CZ191" i="1"/>
  <c r="BP200" i="1"/>
  <c r="AM196" i="1"/>
  <c r="AM193" i="1"/>
  <c r="R196" i="1"/>
  <c r="KG188" i="1"/>
  <c r="IK187" i="1"/>
  <c r="AF173" i="1"/>
  <c r="AF186" i="1"/>
  <c r="AF196" i="1"/>
  <c r="JS188" i="1"/>
  <c r="EX189" i="1"/>
  <c r="CB200" i="1"/>
  <c r="AK189" i="1"/>
  <c r="AK190" i="1"/>
  <c r="HQ187" i="1"/>
  <c r="BL215" i="1"/>
  <c r="Y192" i="1"/>
  <c r="KJ200" i="1"/>
  <c r="HQ190" i="1"/>
  <c r="GL66" i="1"/>
  <c r="V194" i="1"/>
  <c r="KN195" i="1"/>
  <c r="V196" i="1"/>
  <c r="KK194" i="1"/>
  <c r="EP194" i="1"/>
  <c r="BE194" i="1"/>
  <c r="BE214" i="1"/>
  <c r="DC193" i="1"/>
  <c r="CH190" i="1"/>
  <c r="GX192" i="1"/>
  <c r="C191" i="1"/>
  <c r="CW191" i="1"/>
  <c r="HD193" i="1"/>
  <c r="IA194" i="1"/>
  <c r="JA194" i="1"/>
  <c r="JS187" i="1"/>
  <c r="DY193" i="1"/>
  <c r="ER196" i="1"/>
  <c r="AZ192" i="1"/>
  <c r="AK196" i="1"/>
  <c r="AK193" i="1"/>
  <c r="Q192" i="1"/>
  <c r="DC191" i="1"/>
  <c r="IV190" i="1"/>
  <c r="FK189" i="1"/>
  <c r="GY188" i="1"/>
  <c r="HD187" i="1"/>
  <c r="HX194" i="1"/>
  <c r="BM192" i="1"/>
  <c r="BL212" i="1"/>
  <c r="BM212" i="1"/>
  <c r="BE191" i="1"/>
  <c r="BE211" i="1"/>
  <c r="BF211" i="1"/>
  <c r="BN190" i="1"/>
  <c r="IV189" i="1"/>
  <c r="BF104" i="1"/>
  <c r="BF105" i="1"/>
  <c r="BF106" i="1"/>
  <c r="ES187" i="1"/>
  <c r="CU104" i="1"/>
  <c r="IW104" i="1"/>
  <c r="IW117" i="1"/>
  <c r="IW118" i="1"/>
  <c r="AA104" i="1"/>
  <c r="AA117" i="1"/>
  <c r="AA118" i="1"/>
  <c r="AA119" i="1"/>
  <c r="AA120" i="1"/>
  <c r="KE104" i="1"/>
  <c r="KE105" i="1"/>
  <c r="KE106" i="1"/>
  <c r="ES190" i="1"/>
  <c r="KN200" i="1"/>
  <c r="EF104" i="1"/>
  <c r="EF105" i="1"/>
  <c r="EF106" i="1"/>
  <c r="DN193" i="1"/>
  <c r="DN213" i="1"/>
  <c r="HR200" i="1"/>
  <c r="GV200" i="1"/>
  <c r="JW193" i="1"/>
  <c r="BM190" i="1"/>
  <c r="BJ196" i="1"/>
  <c r="IN187" i="1"/>
  <c r="HH195" i="1"/>
  <c r="FC194" i="1"/>
  <c r="FC214" i="1"/>
  <c r="DH194" i="1"/>
  <c r="FO188" i="1"/>
  <c r="GW104" i="1"/>
  <c r="GW105" i="1"/>
  <c r="GW106" i="1"/>
  <c r="FU104" i="1"/>
  <c r="FU109" i="1"/>
  <c r="FU110" i="1"/>
  <c r="DE105" i="1"/>
  <c r="DE106" i="1"/>
  <c r="HK104" i="1"/>
  <c r="HK66" i="1"/>
  <c r="HK109" i="1"/>
  <c r="HK110" i="1"/>
  <c r="HK128" i="1"/>
  <c r="HK140" i="1"/>
  <c r="CR104" i="1"/>
  <c r="CR105" i="1"/>
  <c r="CR106" i="1"/>
  <c r="CS104" i="1"/>
  <c r="CS117" i="1"/>
  <c r="CS118" i="1"/>
  <c r="IZ105" i="1"/>
  <c r="IZ106" i="1"/>
  <c r="DN188" i="1"/>
  <c r="DN208" i="1"/>
  <c r="FY188" i="1"/>
  <c r="JA191" i="1"/>
  <c r="BV195" i="1"/>
  <c r="FV195" i="1"/>
  <c r="FV194" i="1"/>
  <c r="IS189" i="1"/>
  <c r="IK196" i="1"/>
  <c r="CP200" i="1"/>
  <c r="BF173" i="1"/>
  <c r="BF186" i="1"/>
  <c r="KH173" i="1"/>
  <c r="KH186" i="1"/>
  <c r="KB304" i="1"/>
  <c r="KB248" i="1"/>
  <c r="KB261" i="1"/>
  <c r="FO185" i="1"/>
  <c r="FO199" i="1"/>
  <c r="DU200" i="1"/>
  <c r="DU173" i="1"/>
  <c r="DU186" i="1"/>
  <c r="IK194" i="1"/>
  <c r="AW199" i="1"/>
  <c r="AW185" i="1"/>
  <c r="BU200" i="1"/>
  <c r="BU173" i="1"/>
  <c r="BU186" i="1"/>
  <c r="HZ173" i="1"/>
  <c r="HZ186" i="1"/>
  <c r="KK173" i="1"/>
  <c r="KK186" i="1"/>
  <c r="KK199" i="1"/>
  <c r="KK200" i="1"/>
  <c r="JD187" i="1"/>
  <c r="HA220" i="1"/>
  <c r="HA305" i="1"/>
  <c r="HA234" i="1"/>
  <c r="DR200" i="1"/>
  <c r="IK192" i="1"/>
  <c r="FV189" i="1"/>
  <c r="JB173" i="1"/>
  <c r="JB186" i="1"/>
  <c r="HL173" i="1"/>
  <c r="HL186" i="1"/>
  <c r="KH188" i="1"/>
  <c r="HK193" i="1"/>
  <c r="HK192" i="1"/>
  <c r="HK190" i="1"/>
  <c r="HK196" i="1"/>
  <c r="HK188" i="1"/>
  <c r="HL66" i="1"/>
  <c r="HK200" i="1"/>
  <c r="HK191" i="1"/>
  <c r="HK118" i="1"/>
  <c r="HK64" i="1"/>
  <c r="HL64" i="1"/>
  <c r="HM64" i="1"/>
  <c r="HN64" i="1"/>
  <c r="HO64" i="1"/>
  <c r="HK173" i="1"/>
  <c r="HK186" i="1"/>
  <c r="FU220" i="1"/>
  <c r="FU305" i="1"/>
  <c r="FU234" i="1"/>
  <c r="EO200" i="1"/>
  <c r="AR200" i="1"/>
  <c r="IK195" i="1"/>
  <c r="IK190" i="1"/>
  <c r="HB66" i="1"/>
  <c r="BR191" i="1"/>
  <c r="DN200" i="1"/>
  <c r="DF185" i="1"/>
  <c r="DF199" i="1"/>
  <c r="DF200" i="1"/>
  <c r="BE233" i="1"/>
  <c r="AM194" i="1"/>
  <c r="AM118" i="1"/>
  <c r="IG192" i="1"/>
  <c r="JS190" i="1"/>
  <c r="EX195" i="1"/>
  <c r="AZ187" i="1"/>
  <c r="HM194" i="1"/>
  <c r="HM214" i="1"/>
  <c r="HN214" i="1"/>
  <c r="HO214" i="1"/>
  <c r="GW190" i="1"/>
  <c r="AS196" i="1"/>
  <c r="AS188" i="1"/>
  <c r="V190" i="1"/>
  <c r="DM200" i="1"/>
  <c r="CW200" i="1"/>
  <c r="CE200" i="1"/>
  <c r="IB104" i="1"/>
  <c r="IB105" i="1"/>
  <c r="IB106" i="1"/>
  <c r="ED189" i="1"/>
  <c r="FF195" i="1"/>
  <c r="DC195" i="1"/>
  <c r="CH187" i="1"/>
  <c r="GF187" i="1"/>
  <c r="CL196" i="1"/>
  <c r="ES195" i="1"/>
  <c r="KN191" i="1"/>
  <c r="DH191" i="1"/>
  <c r="L189" i="1"/>
  <c r="BE187" i="1"/>
  <c r="BE207" i="1"/>
  <c r="CE190" i="1"/>
  <c r="KY199" i="1"/>
  <c r="KY200" i="1"/>
  <c r="KW195" i="1"/>
  <c r="IG188" i="1"/>
  <c r="JT189" i="1"/>
  <c r="EX196" i="1"/>
  <c r="EX193" i="1"/>
  <c r="EX190" i="1"/>
  <c r="ET64" i="1"/>
  <c r="EU64" i="1"/>
  <c r="EV64" i="1"/>
  <c r="EW64" i="1"/>
  <c r="EX64" i="1"/>
  <c r="EY64" i="1"/>
  <c r="EZ64" i="1"/>
  <c r="ET187" i="1"/>
  <c r="CA199" i="1"/>
  <c r="CA200" i="1"/>
  <c r="BX173" i="1"/>
  <c r="BX186" i="1"/>
  <c r="EJ195" i="1"/>
  <c r="CL188" i="1"/>
  <c r="CL208" i="1"/>
  <c r="CM208" i="1"/>
  <c r="L194" i="1"/>
  <c r="HM192" i="1"/>
  <c r="HM212" i="1"/>
  <c r="HN212" i="1"/>
  <c r="GW188" i="1"/>
  <c r="CL192" i="1"/>
  <c r="CL212" i="1"/>
  <c r="HQ195" i="1"/>
  <c r="K191" i="1"/>
  <c r="K189" i="1"/>
  <c r="FX188" i="1"/>
  <c r="KK192" i="1"/>
  <c r="HM187" i="1"/>
  <c r="HM207" i="1"/>
  <c r="AC192" i="1"/>
  <c r="K188" i="1"/>
  <c r="GL187" i="1"/>
  <c r="C192" i="1"/>
  <c r="HP190" i="1"/>
  <c r="HM200" i="1"/>
  <c r="CL200" i="1"/>
  <c r="Y196" i="1"/>
  <c r="AK195" i="1"/>
  <c r="HQ192" i="1"/>
  <c r="AS189" i="1"/>
  <c r="EI195" i="1"/>
  <c r="EI187" i="1"/>
  <c r="CO104" i="1"/>
  <c r="CO105" i="1"/>
  <c r="CO106" i="1"/>
  <c r="AZ191" i="1"/>
  <c r="HV196" i="1"/>
  <c r="DC196" i="1"/>
  <c r="HP195" i="1"/>
  <c r="DQ194" i="1"/>
  <c r="DY192" i="1"/>
  <c r="DY212" i="1"/>
  <c r="IJ104" i="1"/>
  <c r="IJ66" i="1"/>
  <c r="IJ109" i="1"/>
  <c r="IJ110" i="1"/>
  <c r="CL189" i="1"/>
  <c r="CL209" i="1"/>
  <c r="JT192" i="1"/>
  <c r="EJ196" i="1"/>
  <c r="CL193" i="1"/>
  <c r="CL213" i="1"/>
  <c r="CL298" i="1"/>
  <c r="CL330" i="1"/>
  <c r="CL346" i="1"/>
  <c r="CL187" i="1"/>
  <c r="CL207" i="1"/>
  <c r="CL235" i="1"/>
  <c r="GR196" i="1"/>
  <c r="HM191" i="1"/>
  <c r="HM211" i="1"/>
  <c r="HN211" i="1"/>
  <c r="GX188" i="1"/>
  <c r="DC188" i="1"/>
  <c r="ER187" i="1"/>
  <c r="IV196" i="1"/>
  <c r="CX196" i="1"/>
  <c r="DJ195" i="1"/>
  <c r="GX193" i="1"/>
  <c r="JS195" i="1"/>
  <c r="AZ194" i="1"/>
  <c r="AR192" i="1"/>
  <c r="BA194" i="1"/>
  <c r="AR194" i="1"/>
  <c r="FS190" i="1"/>
  <c r="JY188" i="1"/>
  <c r="AK187" i="1"/>
  <c r="FT188" i="1"/>
  <c r="AS187" i="1"/>
  <c r="IV191" i="1"/>
  <c r="DN191" i="1"/>
  <c r="CX194" i="1"/>
  <c r="CQ193" i="1"/>
  <c r="FK192" i="1"/>
  <c r="FK212" i="1"/>
  <c r="GH193" i="1"/>
  <c r="GL189" i="1"/>
  <c r="GR191" i="1"/>
  <c r="GH188" i="1"/>
  <c r="GZ188" i="1"/>
  <c r="IA189" i="1"/>
  <c r="JD193" i="1"/>
  <c r="JH193" i="1"/>
  <c r="JT196" i="1"/>
  <c r="BA190" i="1"/>
  <c r="IL195" i="1"/>
  <c r="IL215" i="1"/>
  <c r="AZ193" i="1"/>
  <c r="HD196" i="1"/>
  <c r="AI196" i="1"/>
  <c r="ER190" i="1"/>
  <c r="EP189" i="1"/>
  <c r="FK193" i="1"/>
  <c r="DN192" i="1"/>
  <c r="DN212" i="1"/>
  <c r="JW104" i="1"/>
  <c r="JW105" i="1"/>
  <c r="JW106" i="1"/>
  <c r="IM104" i="1"/>
  <c r="FG104" i="1"/>
  <c r="FG105" i="1"/>
  <c r="FG106" i="1"/>
  <c r="EQ104" i="1"/>
  <c r="EQ105" i="1"/>
  <c r="EQ106" i="1"/>
  <c r="BA189" i="1"/>
  <c r="GR190" i="1"/>
  <c r="EP188" i="1"/>
  <c r="DM104" i="1"/>
  <c r="DM105" i="1"/>
  <c r="DM106" i="1"/>
  <c r="JW187" i="1"/>
  <c r="FK104" i="1"/>
  <c r="KJ192" i="1"/>
  <c r="ES188" i="1"/>
  <c r="FS200" i="1"/>
  <c r="BV104" i="1"/>
  <c r="BV105" i="1"/>
  <c r="BV106" i="1"/>
  <c r="BR190" i="1"/>
  <c r="IA195" i="1"/>
  <c r="JZ196" i="1"/>
  <c r="JS193" i="1"/>
  <c r="BA192" i="1"/>
  <c r="JS191" i="1"/>
  <c r="IV193" i="1"/>
  <c r="DC192" i="1"/>
  <c r="CH191" i="1"/>
  <c r="ER189" i="1"/>
  <c r="V191" i="1"/>
  <c r="FF189" i="1"/>
  <c r="IV187" i="1"/>
  <c r="HD191" i="1"/>
  <c r="CT104" i="1"/>
  <c r="CT105" i="1"/>
  <c r="CT106" i="1"/>
  <c r="AP104" i="1"/>
  <c r="AP105" i="1"/>
  <c r="AP106" i="1"/>
  <c r="T104" i="1"/>
  <c r="T117" i="1"/>
  <c r="T118" i="1"/>
  <c r="EO104" i="1"/>
  <c r="EM66" i="1"/>
  <c r="EN66" i="1"/>
  <c r="EO66" i="1"/>
  <c r="EO109" i="1"/>
  <c r="EI104" i="1"/>
  <c r="BE104" i="1"/>
  <c r="BE105" i="1"/>
  <c r="BE106" i="1"/>
  <c r="FL104" i="1"/>
  <c r="FL105" i="1"/>
  <c r="FL106" i="1"/>
  <c r="O104" i="1"/>
  <c r="O117" i="1"/>
  <c r="O118" i="1"/>
  <c r="O119" i="1"/>
  <c r="O120" i="1"/>
  <c r="C104" i="1"/>
  <c r="F117" i="1"/>
  <c r="F118" i="1"/>
  <c r="F119" i="1"/>
  <c r="F120" i="1"/>
  <c r="GK104" i="1"/>
  <c r="GK105" i="1"/>
  <c r="GK106" i="1"/>
  <c r="BC109" i="1"/>
  <c r="BC110" i="1"/>
  <c r="BC130" i="1"/>
  <c r="BC142" i="1"/>
  <c r="BC154" i="1"/>
  <c r="DD104" i="1"/>
  <c r="DD105" i="1"/>
  <c r="DD106" i="1"/>
  <c r="DU104" i="1"/>
  <c r="DU105" i="1"/>
  <c r="DU106" i="1"/>
  <c r="EN104" i="1"/>
  <c r="DJ187" i="1"/>
  <c r="DN195" i="1"/>
  <c r="KW196" i="1"/>
  <c r="KD194" i="1"/>
  <c r="GD199" i="1"/>
  <c r="GD200" i="1"/>
  <c r="GD173" i="1"/>
  <c r="GD186" i="1"/>
  <c r="GD185" i="1"/>
  <c r="DV185" i="1"/>
  <c r="DV199" i="1"/>
  <c r="DV200" i="1"/>
  <c r="HU196" i="1"/>
  <c r="HU216" i="1"/>
  <c r="DN173" i="1"/>
  <c r="DN186" i="1"/>
  <c r="IK200" i="1"/>
  <c r="IS193" i="1"/>
  <c r="IK191" i="1"/>
  <c r="FV188" i="1"/>
  <c r="FG173" i="1"/>
  <c r="FG186" i="1"/>
  <c r="JD173" i="1"/>
  <c r="JD186" i="1"/>
  <c r="KB173" i="1"/>
  <c r="KB186" i="1"/>
  <c r="BJ189" i="1"/>
  <c r="IA173" i="1"/>
  <c r="IA186" i="1"/>
  <c r="DR233" i="1"/>
  <c r="K200" i="1"/>
  <c r="FV191" i="1"/>
  <c r="FV187" i="1"/>
  <c r="BJ173" i="1"/>
  <c r="BJ186" i="1"/>
  <c r="C173" i="1"/>
  <c r="C186" i="1"/>
  <c r="JX233" i="1"/>
  <c r="BP233" i="1"/>
  <c r="KE173" i="1"/>
  <c r="KE186" i="1"/>
  <c r="KE193" i="1"/>
  <c r="DN233" i="1"/>
  <c r="AM188" i="1"/>
  <c r="AM190" i="1"/>
  <c r="AM191" i="1"/>
  <c r="AM234" i="1"/>
  <c r="AM220" i="1"/>
  <c r="AM305" i="1"/>
  <c r="JD192" i="1"/>
  <c r="AN66" i="1"/>
  <c r="AO66" i="1"/>
  <c r="AO109" i="1"/>
  <c r="AN173" i="1"/>
  <c r="AN186" i="1"/>
  <c r="AN64" i="1"/>
  <c r="AO64" i="1"/>
  <c r="DQ233" i="1"/>
  <c r="IK188" i="1"/>
  <c r="CZ193" i="1"/>
  <c r="AN191" i="1"/>
  <c r="HV208" i="1"/>
  <c r="HV236" i="1"/>
  <c r="FC293" i="1"/>
  <c r="FC325" i="1"/>
  <c r="FC341" i="1"/>
  <c r="KU104" i="1"/>
  <c r="KU105" i="1"/>
  <c r="KU106" i="1"/>
  <c r="KX104" i="1"/>
  <c r="KX105" i="1"/>
  <c r="KX106" i="1"/>
  <c r="KG104" i="1"/>
  <c r="JR104" i="1"/>
  <c r="JM104" i="1"/>
  <c r="JM105" i="1"/>
  <c r="JM106" i="1"/>
  <c r="JD104" i="1"/>
  <c r="JD117" i="1"/>
  <c r="JD118" i="1"/>
  <c r="IP104" i="1"/>
  <c r="IR109" i="1"/>
  <c r="IR110" i="1"/>
  <c r="IR124" i="1"/>
  <c r="IR136" i="1"/>
  <c r="IR160" i="1"/>
  <c r="IC104" i="1"/>
  <c r="IE117" i="1"/>
  <c r="IE118" i="1"/>
  <c r="IE119" i="1"/>
  <c r="IE120" i="1"/>
  <c r="HU238" i="1"/>
  <c r="HU104" i="1"/>
  <c r="HU105" i="1"/>
  <c r="HU106" i="1"/>
  <c r="HT104" i="1"/>
  <c r="HX104" i="1"/>
  <c r="HX105" i="1"/>
  <c r="HX106" i="1"/>
  <c r="HR104" i="1"/>
  <c r="HR105" i="1"/>
  <c r="HR106" i="1"/>
  <c r="HM104" i="1"/>
  <c r="HM117" i="1"/>
  <c r="HM118" i="1"/>
  <c r="HM119" i="1"/>
  <c r="HM120" i="1"/>
  <c r="GX104" i="1"/>
  <c r="GX105" i="1"/>
  <c r="GX106" i="1"/>
  <c r="HG104" i="1"/>
  <c r="HG117" i="1"/>
  <c r="HI104" i="1"/>
  <c r="HI105" i="1"/>
  <c r="HI106" i="1"/>
  <c r="GU104" i="1"/>
  <c r="GO104" i="1"/>
  <c r="GO105" i="1"/>
  <c r="GO106" i="1"/>
  <c r="GP104" i="1"/>
  <c r="GP105" i="1"/>
  <c r="GP106" i="1"/>
  <c r="GG104" i="1"/>
  <c r="GG105" i="1"/>
  <c r="GG106" i="1"/>
  <c r="GH104" i="1"/>
  <c r="GH105" i="1"/>
  <c r="GH106" i="1"/>
  <c r="GF104" i="1"/>
  <c r="FQ104" i="1"/>
  <c r="FQ117" i="1"/>
  <c r="FQ118" i="1"/>
  <c r="FW104" i="1"/>
  <c r="FW105" i="1"/>
  <c r="FW106" i="1"/>
  <c r="FF104" i="1"/>
  <c r="FF105" i="1"/>
  <c r="FF106" i="1"/>
  <c r="FE104" i="1"/>
  <c r="FE105" i="1"/>
  <c r="FE106" i="1"/>
  <c r="FB105" i="1"/>
  <c r="FB106" i="1"/>
  <c r="EH189" i="1"/>
  <c r="EB104" i="1"/>
  <c r="DT104" i="1"/>
  <c r="DT105" i="1"/>
  <c r="DT106" i="1"/>
  <c r="DQ104" i="1"/>
  <c r="DQ105" i="1"/>
  <c r="DQ106" i="1"/>
  <c r="DO104" i="1"/>
  <c r="DO105" i="1"/>
  <c r="DO106" i="1"/>
  <c r="DK105" i="1"/>
  <c r="DK106" i="1"/>
  <c r="DG104" i="1"/>
  <c r="DG117" i="1"/>
  <c r="DG118" i="1"/>
  <c r="DG119" i="1"/>
  <c r="DG120" i="1"/>
  <c r="DI104" i="1"/>
  <c r="DI117" i="1"/>
  <c r="DI118" i="1"/>
  <c r="DI119" i="1"/>
  <c r="DI120" i="1"/>
  <c r="DA104" i="1"/>
  <c r="DA105" i="1"/>
  <c r="DA106" i="1"/>
  <c r="DH104" i="1"/>
  <c r="DH105" i="1"/>
  <c r="DH106" i="1"/>
  <c r="CX104" i="1"/>
  <c r="CX105" i="1"/>
  <c r="CX106" i="1"/>
  <c r="CW104" i="1"/>
  <c r="CW105" i="1"/>
  <c r="CW106" i="1"/>
  <c r="CV104" i="1"/>
  <c r="CV105" i="1"/>
  <c r="CV106" i="1"/>
  <c r="BS193" i="1"/>
  <c r="CB196" i="1"/>
  <c r="BJ104" i="1"/>
  <c r="BM117" i="1"/>
  <c r="BM118" i="1"/>
  <c r="BM119" i="1"/>
  <c r="BM120" i="1"/>
  <c r="BK297" i="1"/>
  <c r="BL297" i="1"/>
  <c r="BL329" i="1"/>
  <c r="BL345" i="1"/>
  <c r="BT104" i="1"/>
  <c r="CA117" i="1"/>
  <c r="CA118" i="1"/>
  <c r="CA119" i="1"/>
  <c r="CA120" i="1"/>
  <c r="BR104" i="1"/>
  <c r="BR105" i="1"/>
  <c r="BR106" i="1"/>
  <c r="BD104" i="1"/>
  <c r="BD117" i="1"/>
  <c r="HC105" i="1"/>
  <c r="HC106" i="1"/>
  <c r="FM104" i="1"/>
  <c r="FM105" i="1"/>
  <c r="FM106" i="1"/>
  <c r="GL104" i="1"/>
  <c r="D292" i="1"/>
  <c r="D324" i="1"/>
  <c r="D340" i="1"/>
  <c r="D235" i="1"/>
  <c r="BO104" i="1"/>
  <c r="BO105" i="1"/>
  <c r="BO106" i="1"/>
  <c r="CN104" i="1"/>
  <c r="CN105" i="1"/>
  <c r="CN106" i="1"/>
  <c r="KI104" i="1"/>
  <c r="KI105" i="1"/>
  <c r="KI106" i="1"/>
  <c r="CE104" i="1"/>
  <c r="CE105" i="1"/>
  <c r="CE106" i="1"/>
  <c r="KF104" i="1"/>
  <c r="KF105" i="1"/>
  <c r="KF106" i="1"/>
  <c r="HP104" i="1"/>
  <c r="FX104" i="1"/>
  <c r="FX117" i="1"/>
  <c r="FX118" i="1"/>
  <c r="FX119" i="1"/>
  <c r="FX120" i="1"/>
  <c r="BA104" i="1"/>
  <c r="BA105" i="1"/>
  <c r="BA106" i="1"/>
  <c r="ES104" i="1"/>
  <c r="ES105" i="1"/>
  <c r="ES106" i="1"/>
  <c r="CZ105" i="1"/>
  <c r="CZ106" i="1"/>
  <c r="GE104" i="1"/>
  <c r="GE117" i="1"/>
  <c r="GE118" i="1"/>
  <c r="DJ104" i="1"/>
  <c r="DJ105" i="1"/>
  <c r="DJ106" i="1"/>
  <c r="CY104" i="1"/>
  <c r="AG104" i="1"/>
  <c r="AG105" i="1"/>
  <c r="AG106" i="1"/>
  <c r="BS104" i="1"/>
  <c r="BS117" i="1"/>
  <c r="BS118" i="1"/>
  <c r="EU104" i="1"/>
  <c r="EX117" i="1"/>
  <c r="EX118" i="1"/>
  <c r="EX119" i="1"/>
  <c r="EX120" i="1"/>
  <c r="EJ104" i="1"/>
  <c r="BK104" i="1"/>
  <c r="HB104" i="1"/>
  <c r="HC117" i="1"/>
  <c r="HC118" i="1"/>
  <c r="HC119" i="1"/>
  <c r="HC120" i="1"/>
  <c r="AN104" i="1"/>
  <c r="AN117" i="1"/>
  <c r="AN118" i="1"/>
  <c r="K104" i="1"/>
  <c r="AM104" i="1"/>
  <c r="AM105" i="1"/>
  <c r="AM106" i="1"/>
  <c r="BL104" i="1"/>
  <c r="BL117" i="1"/>
  <c r="BL118" i="1"/>
  <c r="FP104" i="1"/>
  <c r="FP105" i="1"/>
  <c r="FP106" i="1"/>
  <c r="FT104" i="1"/>
  <c r="FT117" i="1"/>
  <c r="FT118" i="1"/>
  <c r="FT119" i="1"/>
  <c r="FT120" i="1"/>
  <c r="CQ192" i="1"/>
  <c r="JP188" i="1"/>
  <c r="CU193" i="1"/>
  <c r="HR189" i="1"/>
  <c r="FD190" i="1"/>
  <c r="AQ192" i="1"/>
  <c r="FP293" i="1"/>
  <c r="FP325" i="1"/>
  <c r="FP341" i="1"/>
  <c r="FP236" i="1"/>
  <c r="BC125" i="1"/>
  <c r="BC137" i="1"/>
  <c r="BC161" i="1"/>
  <c r="HW192" i="1"/>
  <c r="W117" i="1"/>
  <c r="W118" i="1"/>
  <c r="W119" i="1"/>
  <c r="W120" i="1"/>
  <c r="A224" i="1"/>
  <c r="A238" i="1"/>
  <c r="BL211" i="1"/>
  <c r="BL239" i="1"/>
  <c r="BK295" i="1"/>
  <c r="BK327" i="1"/>
  <c r="BK343" i="1"/>
  <c r="BK238" i="1"/>
  <c r="BK329" i="1"/>
  <c r="BK345" i="1"/>
  <c r="BK240" i="1"/>
  <c r="DK129" i="1"/>
  <c r="DK141" i="1"/>
  <c r="DK165" i="1"/>
  <c r="CH105" i="1"/>
  <c r="CH106" i="1"/>
  <c r="D105" i="1"/>
  <c r="D106" i="1"/>
  <c r="HA109" i="1"/>
  <c r="HA110" i="1"/>
  <c r="HA105" i="1"/>
  <c r="HA106" i="1"/>
  <c r="KN105" i="1"/>
  <c r="KN106" i="1"/>
  <c r="KN117" i="1"/>
  <c r="KN118" i="1"/>
  <c r="KN119" i="1"/>
  <c r="KN120" i="1"/>
  <c r="JX208" i="1"/>
  <c r="JX236" i="1"/>
  <c r="JY196" i="1"/>
  <c r="JY192" i="1"/>
  <c r="BN105" i="1"/>
  <c r="BN106" i="1"/>
  <c r="BG173" i="1"/>
  <c r="BG186" i="1"/>
  <c r="BG191" i="1"/>
  <c r="BG195" i="1"/>
  <c r="AI173" i="1"/>
  <c r="AI186" i="1"/>
  <c r="AI187" i="1"/>
  <c r="AI190" i="1"/>
  <c r="AI194" i="1"/>
  <c r="JH189" i="1"/>
  <c r="JX117" i="1"/>
  <c r="JX118" i="1"/>
  <c r="JX230" i="1"/>
  <c r="JX105" i="1"/>
  <c r="JX106" i="1"/>
  <c r="HW199" i="1"/>
  <c r="HW185" i="1"/>
  <c r="GE173" i="1"/>
  <c r="GE186" i="1"/>
  <c r="GE194" i="1"/>
  <c r="GE214" i="1"/>
  <c r="GE188" i="1"/>
  <c r="GE208" i="1"/>
  <c r="GE192" i="1"/>
  <c r="GE212" i="1"/>
  <c r="Q173" i="1"/>
  <c r="Q186" i="1"/>
  <c r="Q195" i="1"/>
  <c r="Q188" i="1"/>
  <c r="Q191" i="1"/>
  <c r="Q187" i="1"/>
  <c r="FY117" i="1"/>
  <c r="FY118" i="1"/>
  <c r="FY119" i="1"/>
  <c r="FY120" i="1"/>
  <c r="KF185" i="1"/>
  <c r="HF66" i="1"/>
  <c r="HF196" i="1"/>
  <c r="HF191" i="1"/>
  <c r="HF192" i="1"/>
  <c r="HF187" i="1"/>
  <c r="HF195" i="1"/>
  <c r="HF173" i="1"/>
  <c r="HF186" i="1"/>
  <c r="HF118" i="1"/>
  <c r="HF188" i="1"/>
  <c r="HF200" i="1"/>
  <c r="HF64" i="1"/>
  <c r="HG64" i="1"/>
  <c r="HH64" i="1"/>
  <c r="HI64" i="1"/>
  <c r="HJ64" i="1"/>
  <c r="HF193" i="1"/>
  <c r="HF194" i="1"/>
  <c r="DR234" i="1"/>
  <c r="DR220" i="1"/>
  <c r="DR305" i="1"/>
  <c r="DR249" i="1"/>
  <c r="DR262" i="1"/>
  <c r="BQ200" i="1"/>
  <c r="BQ188" i="1"/>
  <c r="BQ187" i="1"/>
  <c r="BQ118" i="1"/>
  <c r="BQ193" i="1"/>
  <c r="BQ189" i="1"/>
  <c r="BQ173" i="1"/>
  <c r="BQ186" i="1"/>
  <c r="BQ66" i="1"/>
  <c r="BR66" i="1"/>
  <c r="BR109" i="1"/>
  <c r="BQ64" i="1"/>
  <c r="BR64" i="1"/>
  <c r="BS64" i="1"/>
  <c r="BT64" i="1"/>
  <c r="BU64" i="1"/>
  <c r="BV64" i="1"/>
  <c r="BQ192" i="1"/>
  <c r="BQ196" i="1"/>
  <c r="BQ190" i="1"/>
  <c r="BQ195" i="1"/>
  <c r="AU195" i="1"/>
  <c r="AU188" i="1"/>
  <c r="AU191" i="1"/>
  <c r="AU173" i="1"/>
  <c r="AU186" i="1"/>
  <c r="AU66" i="1"/>
  <c r="AU200" i="1"/>
  <c r="AU194" i="1"/>
  <c r="AU190" i="1"/>
  <c r="AU118" i="1"/>
  <c r="AU193" i="1"/>
  <c r="AU189" i="1"/>
  <c r="AU187" i="1"/>
  <c r="AU64" i="1"/>
  <c r="AU192" i="1"/>
  <c r="JW117" i="1"/>
  <c r="JW118" i="1"/>
  <c r="FU105" i="1"/>
  <c r="FU106" i="1"/>
  <c r="FY193" i="1"/>
  <c r="FY189" i="1"/>
  <c r="FY195" i="1"/>
  <c r="FY191" i="1"/>
  <c r="FH173" i="1"/>
  <c r="FH186" i="1"/>
  <c r="FH194" i="1"/>
  <c r="BS199" i="1"/>
  <c r="BS185" i="1"/>
  <c r="BH173" i="1"/>
  <c r="BH186" i="1"/>
  <c r="BH190" i="1"/>
  <c r="BH195" i="1"/>
  <c r="BH187" i="1"/>
  <c r="A315" i="1"/>
  <c r="GT173" i="1"/>
  <c r="GT186" i="1"/>
  <c r="GT190" i="1"/>
  <c r="GT187" i="1"/>
  <c r="GT194" i="1"/>
  <c r="GT195" i="1"/>
  <c r="EM199" i="1"/>
  <c r="EM185" i="1"/>
  <c r="N188" i="1"/>
  <c r="N193" i="1"/>
  <c r="N173" i="1"/>
  <c r="N186" i="1"/>
  <c r="N189" i="1"/>
  <c r="N192" i="1"/>
  <c r="N195" i="1"/>
  <c r="N194" i="1"/>
  <c r="JA173" i="1"/>
  <c r="JA186" i="1"/>
  <c r="JA192" i="1"/>
  <c r="JA193" i="1"/>
  <c r="JA196" i="1"/>
  <c r="JA189" i="1"/>
  <c r="AC233" i="1"/>
  <c r="B66" i="1"/>
  <c r="C66" i="1"/>
  <c r="D66" i="1"/>
  <c r="D109" i="1"/>
  <c r="B200" i="1"/>
  <c r="B118" i="1"/>
  <c r="B173" i="1"/>
  <c r="B64" i="1"/>
  <c r="C64" i="1"/>
  <c r="D64" i="1"/>
  <c r="E64" i="1"/>
  <c r="F64" i="1"/>
  <c r="DT173" i="1"/>
  <c r="DT186" i="1"/>
  <c r="DT194" i="1"/>
  <c r="DT192" i="1"/>
  <c r="DT188" i="1"/>
  <c r="DT195" i="1"/>
  <c r="FY105" i="1"/>
  <c r="FY106" i="1"/>
  <c r="Y109" i="1"/>
  <c r="Y117" i="1"/>
  <c r="Y118" i="1"/>
  <c r="Y105" i="1"/>
  <c r="Y106" i="1"/>
  <c r="JA190" i="1"/>
  <c r="FB185" i="1"/>
  <c r="FB199" i="1"/>
  <c r="FB200" i="1"/>
  <c r="FJ199" i="1"/>
  <c r="FJ185" i="1"/>
  <c r="J200" i="1"/>
  <c r="IL187" i="1"/>
  <c r="IL207" i="1"/>
  <c r="IL191" i="1"/>
  <c r="IL211" i="1"/>
  <c r="IL196" i="1"/>
  <c r="JP194" i="1"/>
  <c r="JP190" i="1"/>
  <c r="JP185" i="1"/>
  <c r="EH188" i="1"/>
  <c r="EH208" i="1"/>
  <c r="EH196" i="1"/>
  <c r="EH216" i="1"/>
  <c r="EH193" i="1"/>
  <c r="EH213" i="1"/>
  <c r="EI213" i="1"/>
  <c r="JY190" i="1"/>
  <c r="JY210" i="1"/>
  <c r="JY195" i="1"/>
  <c r="FH190" i="1"/>
  <c r="AI195" i="1"/>
  <c r="DT193" i="1"/>
  <c r="GE196" i="1"/>
  <c r="FY194" i="1"/>
  <c r="AQ193" i="1"/>
  <c r="J191" i="1"/>
  <c r="J189" i="1"/>
  <c r="AI188" i="1"/>
  <c r="AB192" i="1"/>
  <c r="HF189" i="1"/>
  <c r="JA195" i="1"/>
  <c r="BG196" i="1"/>
  <c r="BS187" i="1"/>
  <c r="BS207" i="1"/>
  <c r="BT207" i="1"/>
  <c r="CB104" i="1"/>
  <c r="CB105" i="1"/>
  <c r="CB106" i="1"/>
  <c r="FD188" i="1"/>
  <c r="CU196" i="1"/>
  <c r="AQ194" i="1"/>
  <c r="FH187" i="1"/>
  <c r="AB189" i="1"/>
  <c r="GE191" i="1"/>
  <c r="GE211" i="1"/>
  <c r="FH189" i="1"/>
  <c r="FH192" i="1"/>
  <c r="HW189" i="1"/>
  <c r="IL194" i="1"/>
  <c r="JP193" i="1"/>
  <c r="FH196" i="1"/>
  <c r="IB66" i="1"/>
  <c r="IB109" i="1"/>
  <c r="IB110" i="1"/>
  <c r="IB190" i="1"/>
  <c r="IB187" i="1"/>
  <c r="IB200" i="1"/>
  <c r="IB194" i="1"/>
  <c r="IB191" i="1"/>
  <c r="IB188" i="1"/>
  <c r="IB196" i="1"/>
  <c r="IB64" i="1"/>
  <c r="IC64" i="1"/>
  <c r="ID64" i="1"/>
  <c r="IE64" i="1"/>
  <c r="IF64" i="1"/>
  <c r="IG64" i="1"/>
  <c r="IH64" i="1"/>
  <c r="II64" i="1"/>
  <c r="IB192" i="1"/>
  <c r="IB193" i="1"/>
  <c r="IB189" i="1"/>
  <c r="IB118" i="1"/>
  <c r="IB173" i="1"/>
  <c r="IB186" i="1"/>
  <c r="IB195" i="1"/>
  <c r="GB88" i="1"/>
  <c r="GB104" i="1"/>
  <c r="GB105" i="1"/>
  <c r="GB106" i="1"/>
  <c r="GB187" i="1"/>
  <c r="GB193" i="1"/>
  <c r="GB189" i="1"/>
  <c r="JE200" i="1"/>
  <c r="JC66" i="1"/>
  <c r="JD66" i="1"/>
  <c r="JE66" i="1"/>
  <c r="JF66" i="1"/>
  <c r="JE173" i="1"/>
  <c r="JE186" i="1"/>
  <c r="JE194" i="1"/>
  <c r="JE214" i="1"/>
  <c r="JF214" i="1"/>
  <c r="JE189" i="1"/>
  <c r="JE191" i="1"/>
  <c r="JE211" i="1"/>
  <c r="JF211" i="1"/>
  <c r="JG211" i="1"/>
  <c r="JE187" i="1"/>
  <c r="JE207" i="1"/>
  <c r="JF207" i="1"/>
  <c r="HH173" i="1"/>
  <c r="HH186" i="1"/>
  <c r="HH194" i="1"/>
  <c r="HH189" i="1"/>
  <c r="HH209" i="1"/>
  <c r="HI209" i="1"/>
  <c r="HH191" i="1"/>
  <c r="HH211" i="1"/>
  <c r="HI211" i="1"/>
  <c r="DO200" i="1"/>
  <c r="DO173" i="1"/>
  <c r="DO186" i="1"/>
  <c r="DO187" i="1"/>
  <c r="IN200" i="1"/>
  <c r="IN173" i="1"/>
  <c r="IN186" i="1"/>
  <c r="EI192" i="1"/>
  <c r="EI188" i="1"/>
  <c r="EI173" i="1"/>
  <c r="EI186" i="1"/>
  <c r="EI196" i="1"/>
  <c r="FS195" i="1"/>
  <c r="FS194" i="1"/>
  <c r="FS187" i="1"/>
  <c r="FS191" i="1"/>
  <c r="FC193" i="1"/>
  <c r="FC213" i="1"/>
  <c r="FC189" i="1"/>
  <c r="FC209" i="1"/>
  <c r="FC195" i="1"/>
  <c r="FC215" i="1"/>
  <c r="FC191" i="1"/>
  <c r="FC211" i="1"/>
  <c r="BM196" i="1"/>
  <c r="BM195" i="1"/>
  <c r="BM215" i="1"/>
  <c r="BN215" i="1"/>
  <c r="BM191" i="1"/>
  <c r="BM187" i="1"/>
  <c r="BM193" i="1"/>
  <c r="BM213" i="1"/>
  <c r="BN213" i="1"/>
  <c r="BM189" i="1"/>
  <c r="BH196" i="1"/>
  <c r="AC187" i="1"/>
  <c r="AC173" i="1"/>
  <c r="AC186" i="1"/>
  <c r="AC193" i="1"/>
  <c r="AC189" i="1"/>
  <c r="AC195" i="1"/>
  <c r="AC191" i="1"/>
  <c r="CM192" i="1"/>
  <c r="CM193" i="1"/>
  <c r="DS173" i="1"/>
  <c r="DS186" i="1"/>
  <c r="DS200" i="1"/>
  <c r="DS188" i="1"/>
  <c r="DS196" i="1"/>
  <c r="BN188" i="1"/>
  <c r="BN191" i="1"/>
  <c r="BN194" i="1"/>
  <c r="BN189" i="1"/>
  <c r="BN196" i="1"/>
  <c r="BK299" i="1"/>
  <c r="BK331" i="1"/>
  <c r="BK347" i="1"/>
  <c r="BK242" i="1"/>
  <c r="BL214" i="1"/>
  <c r="BL242" i="1"/>
  <c r="EL193" i="1"/>
  <c r="EL200" i="1"/>
  <c r="EL189" i="1"/>
  <c r="EL173" i="1"/>
  <c r="EL186" i="1"/>
  <c r="EL194" i="1"/>
  <c r="EL191" i="1"/>
  <c r="EL196" i="1"/>
  <c r="EL195" i="1"/>
  <c r="EL188" i="1"/>
  <c r="HE66" i="1"/>
  <c r="HE109" i="1"/>
  <c r="HE173" i="1"/>
  <c r="HE186" i="1"/>
  <c r="HE191" i="1"/>
  <c r="JZ192" i="1"/>
  <c r="JZ188" i="1"/>
  <c r="GW193" i="1"/>
  <c r="GW196" i="1"/>
  <c r="GW189" i="1"/>
  <c r="GF194" i="1"/>
  <c r="GF190" i="1"/>
  <c r="DJ192" i="1"/>
  <c r="DJ173" i="1"/>
  <c r="DJ186" i="1"/>
  <c r="DJ193" i="1"/>
  <c r="DJ189" i="1"/>
  <c r="DJ190" i="1"/>
  <c r="O173" i="1"/>
  <c r="O186" i="1"/>
  <c r="O195" i="1"/>
  <c r="O215" i="1"/>
  <c r="O190" i="1"/>
  <c r="O192" i="1"/>
  <c r="O212" i="1"/>
  <c r="P212" i="1"/>
  <c r="O188" i="1"/>
  <c r="O208" i="1"/>
  <c r="P208" i="1"/>
  <c r="EI190" i="1"/>
  <c r="CF195" i="1"/>
  <c r="CF215" i="1"/>
  <c r="CG215" i="1"/>
  <c r="CF191" i="1"/>
  <c r="CF211" i="1"/>
  <c r="CG211" i="1"/>
  <c r="CF188" i="1"/>
  <c r="CF208" i="1"/>
  <c r="CG208" i="1"/>
  <c r="CF193" i="1"/>
  <c r="CF213" i="1"/>
  <c r="CF189" i="1"/>
  <c r="CF209" i="1"/>
  <c r="AL191" i="1"/>
  <c r="AL187" i="1"/>
  <c r="P193" i="1"/>
  <c r="P189" i="1"/>
  <c r="P195" i="1"/>
  <c r="P191" i="1"/>
  <c r="GT192" i="1"/>
  <c r="DS192" i="1"/>
  <c r="CI189" i="1"/>
  <c r="AO105" i="1"/>
  <c r="AO106" i="1"/>
  <c r="JX191" i="1"/>
  <c r="GS196" i="1"/>
  <c r="GS192" i="1"/>
  <c r="GS190" i="1"/>
  <c r="GS195" i="1"/>
  <c r="GS194" i="1"/>
  <c r="GS187" i="1"/>
  <c r="GS118" i="1"/>
  <c r="GS189" i="1"/>
  <c r="GS193" i="1"/>
  <c r="GS191" i="1"/>
  <c r="GS188" i="1"/>
  <c r="GS64" i="1"/>
  <c r="GT64" i="1"/>
  <c r="GU64" i="1"/>
  <c r="GV64" i="1"/>
  <c r="GW64" i="1"/>
  <c r="GX64" i="1"/>
  <c r="GY64" i="1"/>
  <c r="GZ64" i="1"/>
  <c r="HA64" i="1"/>
  <c r="HB64" i="1"/>
  <c r="HC64" i="1"/>
  <c r="HD64" i="1"/>
  <c r="HE64" i="1"/>
  <c r="GS66" i="1"/>
  <c r="GT66" i="1"/>
  <c r="GS173" i="1"/>
  <c r="GS186" i="1"/>
  <c r="GS200" i="1"/>
  <c r="DM195" i="1"/>
  <c r="DM64" i="1"/>
  <c r="DN64" i="1"/>
  <c r="DO64" i="1"/>
  <c r="DP64" i="1"/>
  <c r="DQ64" i="1"/>
  <c r="DR64" i="1"/>
  <c r="DS64" i="1"/>
  <c r="DT64" i="1"/>
  <c r="DU64" i="1"/>
  <c r="DV64" i="1"/>
  <c r="DM173" i="1"/>
  <c r="DM186" i="1"/>
  <c r="DM194" i="1"/>
  <c r="DM196" i="1"/>
  <c r="DM187" i="1"/>
  <c r="DM188" i="1"/>
  <c r="DM192" i="1"/>
  <c r="JZ117" i="1"/>
  <c r="JZ118" i="1"/>
  <c r="JZ119" i="1"/>
  <c r="JZ120" i="1"/>
  <c r="JZ105" i="1"/>
  <c r="JZ106" i="1"/>
  <c r="DM193" i="1"/>
  <c r="JY117" i="1"/>
  <c r="JY118" i="1"/>
  <c r="JY119" i="1"/>
  <c r="JY120" i="1"/>
  <c r="JY105" i="1"/>
  <c r="JY106" i="1"/>
  <c r="JW196" i="1"/>
  <c r="GE200" i="1"/>
  <c r="GZ187" i="1"/>
  <c r="GZ190" i="1"/>
  <c r="HY187" i="1"/>
  <c r="HY189" i="1"/>
  <c r="HY188" i="1"/>
  <c r="HY193" i="1"/>
  <c r="HY192" i="1"/>
  <c r="GH173" i="1"/>
  <c r="GH186" i="1"/>
  <c r="GH192" i="1"/>
  <c r="GH195" i="1"/>
  <c r="GH189" i="1"/>
  <c r="EN188" i="1"/>
  <c r="HN233" i="1"/>
  <c r="CZ233" i="1"/>
  <c r="AB233" i="1"/>
  <c r="P105" i="1"/>
  <c r="P106" i="1"/>
  <c r="P117" i="1"/>
  <c r="P118" i="1"/>
  <c r="P119" i="1"/>
  <c r="P120" i="1"/>
  <c r="JF233" i="1"/>
  <c r="JC195" i="1"/>
  <c r="JC190" i="1"/>
  <c r="JC196" i="1"/>
  <c r="JC194" i="1"/>
  <c r="JC193" i="1"/>
  <c r="JC191" i="1"/>
  <c r="JC188" i="1"/>
  <c r="JC192" i="1"/>
  <c r="JC173" i="1"/>
  <c r="JC186" i="1"/>
  <c r="JC187" i="1"/>
  <c r="JC189" i="1"/>
  <c r="JC200" i="1"/>
  <c r="JC118" i="1"/>
  <c r="JC64" i="1"/>
  <c r="JD64" i="1"/>
  <c r="JE64" i="1"/>
  <c r="JF64" i="1"/>
  <c r="JG64" i="1"/>
  <c r="JH64" i="1"/>
  <c r="JI64" i="1"/>
  <c r="FS233" i="1"/>
  <c r="EG199" i="1"/>
  <c r="EG200" i="1"/>
  <c r="EG185" i="1"/>
  <c r="H192" i="1"/>
  <c r="H196" i="1"/>
  <c r="H173" i="1"/>
  <c r="H186" i="1"/>
  <c r="H191" i="1"/>
  <c r="H194" i="1"/>
  <c r="B233" i="1"/>
  <c r="GL233" i="1"/>
  <c r="GL234" i="1"/>
  <c r="FH105" i="1"/>
  <c r="FH106" i="1"/>
  <c r="AL105" i="1"/>
  <c r="AL106" i="1"/>
  <c r="EP105" i="1"/>
  <c r="EP106" i="1"/>
  <c r="GS109" i="1"/>
  <c r="GS110" i="1"/>
  <c r="GS124" i="1"/>
  <c r="GS136" i="1"/>
  <c r="GS160" i="1"/>
  <c r="GS105" i="1"/>
  <c r="GS106" i="1"/>
  <c r="JH192" i="1"/>
  <c r="JH194" i="1"/>
  <c r="JH188" i="1"/>
  <c r="HR195" i="1"/>
  <c r="HR191" i="1"/>
  <c r="FD200" i="1"/>
  <c r="FD173" i="1"/>
  <c r="FD186" i="1"/>
  <c r="FD194" i="1"/>
  <c r="FD189" i="1"/>
  <c r="FD196" i="1"/>
  <c r="FD191" i="1"/>
  <c r="AQ191" i="1"/>
  <c r="AQ195" i="1"/>
  <c r="AQ189" i="1"/>
  <c r="HW196" i="1"/>
  <c r="HW195" i="1"/>
  <c r="AB188" i="1"/>
  <c r="AB200" i="1"/>
  <c r="AB173" i="1"/>
  <c r="AB186" i="1"/>
  <c r="AB66" i="1"/>
  <c r="AB187" i="1"/>
  <c r="IS199" i="1"/>
  <c r="IS200" i="1"/>
  <c r="IS173" i="1"/>
  <c r="IS186" i="1"/>
  <c r="IS185" i="1"/>
  <c r="HS66" i="1"/>
  <c r="HS191" i="1"/>
  <c r="HS189" i="1"/>
  <c r="HS193" i="1"/>
  <c r="HS188" i="1"/>
  <c r="HS200" i="1"/>
  <c r="HS195" i="1"/>
  <c r="HS192" i="1"/>
  <c r="HS190" i="1"/>
  <c r="HS196" i="1"/>
  <c r="HS194" i="1"/>
  <c r="HS187" i="1"/>
  <c r="HS118" i="1"/>
  <c r="HS173" i="1"/>
  <c r="HS186" i="1"/>
  <c r="HS64" i="1"/>
  <c r="BI196" i="1"/>
  <c r="BI194" i="1"/>
  <c r="BI192" i="1"/>
  <c r="BI187" i="1"/>
  <c r="BI200" i="1"/>
  <c r="BI193" i="1"/>
  <c r="BI190" i="1"/>
  <c r="BI189" i="1"/>
  <c r="BI66" i="1"/>
  <c r="BJ66" i="1"/>
  <c r="BK66" i="1"/>
  <c r="BL66" i="1"/>
  <c r="BM66" i="1"/>
  <c r="BN66" i="1"/>
  <c r="BI191" i="1"/>
  <c r="BI173" i="1"/>
  <c r="BI186" i="1"/>
  <c r="BI195" i="1"/>
  <c r="BI188" i="1"/>
  <c r="BI118" i="1"/>
  <c r="BI64" i="1"/>
  <c r="BJ64" i="1"/>
  <c r="BK64" i="1"/>
  <c r="BL64" i="1"/>
  <c r="BM64" i="1"/>
  <c r="BN64" i="1"/>
  <c r="BO64" i="1"/>
  <c r="BP64" i="1"/>
  <c r="CE117" i="1"/>
  <c r="CE118" i="1"/>
  <c r="FH199" i="1"/>
  <c r="FH200" i="1"/>
  <c r="FH185" i="1"/>
  <c r="CU188" i="1"/>
  <c r="CU187" i="1"/>
  <c r="CU192" i="1"/>
  <c r="CU194" i="1"/>
  <c r="CU190" i="1"/>
  <c r="BS194" i="1"/>
  <c r="BS214" i="1"/>
  <c r="BT214" i="1"/>
  <c r="BS190" i="1"/>
  <c r="BS192" i="1"/>
  <c r="I333" i="1"/>
  <c r="I349" i="1"/>
  <c r="I244" i="1"/>
  <c r="A243" i="1"/>
  <c r="GT196" i="1"/>
  <c r="KA233" i="1"/>
  <c r="IQ233" i="1"/>
  <c r="AI233" i="1"/>
  <c r="Z233" i="1"/>
  <c r="Y233" i="1"/>
  <c r="T105" i="1"/>
  <c r="T106" i="1"/>
  <c r="AU196" i="1"/>
  <c r="IL189" i="1"/>
  <c r="IL209" i="1"/>
  <c r="IM209" i="1"/>
  <c r="JP192" i="1"/>
  <c r="EH192" i="1"/>
  <c r="JY193" i="1"/>
  <c r="HW188" i="1"/>
  <c r="HW187" i="1"/>
  <c r="FY187" i="1"/>
  <c r="FH193" i="1"/>
  <c r="CU189" i="1"/>
  <c r="BS189" i="1"/>
  <c r="BS209" i="1"/>
  <c r="AQ188" i="1"/>
  <c r="Q190" i="1"/>
  <c r="GE189" i="1"/>
  <c r="GE209" i="1"/>
  <c r="FY190" i="1"/>
  <c r="FD195" i="1"/>
  <c r="JH187" i="1"/>
  <c r="GX117" i="1"/>
  <c r="GX118" i="1"/>
  <c r="GX119" i="1"/>
  <c r="GX120" i="1"/>
  <c r="JA187" i="1"/>
  <c r="N190" i="1"/>
  <c r="BG190" i="1"/>
  <c r="FI185" i="1"/>
  <c r="JA200" i="1"/>
  <c r="HY117" i="1"/>
  <c r="HY118" i="1"/>
  <c r="HY119" i="1"/>
  <c r="HY120" i="1"/>
  <c r="KR104" i="1"/>
  <c r="CM210" i="1"/>
  <c r="FD193" i="1"/>
  <c r="GE187" i="1"/>
  <c r="BG187" i="1"/>
  <c r="DT191" i="1"/>
  <c r="GE190" i="1"/>
  <c r="DT196" i="1"/>
  <c r="GN105" i="1"/>
  <c r="GN106" i="1"/>
  <c r="CI173" i="1"/>
  <c r="CI186" i="1"/>
  <c r="HP173" i="1"/>
  <c r="HP186" i="1"/>
  <c r="HP193" i="1"/>
  <c r="HP189" i="1"/>
  <c r="FX195" i="1"/>
  <c r="FX191" i="1"/>
  <c r="FX187" i="1"/>
  <c r="FX193" i="1"/>
  <c r="FX189" i="1"/>
  <c r="BS196" i="1"/>
  <c r="BS216" i="1"/>
  <c r="BT216" i="1"/>
  <c r="BU216" i="1"/>
  <c r="GX173" i="1"/>
  <c r="GX186" i="1"/>
  <c r="GX189" i="1"/>
  <c r="GX195" i="1"/>
  <c r="GX190" i="1"/>
  <c r="GJ196" i="1"/>
  <c r="GJ192" i="1"/>
  <c r="FF193" i="1"/>
  <c r="FF188" i="1"/>
  <c r="FF190" i="1"/>
  <c r="FK173" i="1"/>
  <c r="FK186" i="1"/>
  <c r="FK191" i="1"/>
  <c r="FK211" i="1"/>
  <c r="FK190" i="1"/>
  <c r="FK187" i="1"/>
  <c r="FK207" i="1"/>
  <c r="FK194" i="1"/>
  <c r="FK214" i="1"/>
  <c r="FD187" i="1"/>
  <c r="FD207" i="1"/>
  <c r="DH193" i="1"/>
  <c r="DH188" i="1"/>
  <c r="DH195" i="1"/>
  <c r="DH190" i="1"/>
  <c r="CT66" i="1"/>
  <c r="CU66" i="1"/>
  <c r="CU109" i="1"/>
  <c r="CT173" i="1"/>
  <c r="CT186" i="1"/>
  <c r="CT194" i="1"/>
  <c r="CT214" i="1"/>
  <c r="CT190" i="1"/>
  <c r="CT210" i="1"/>
  <c r="CT64" i="1"/>
  <c r="CU64" i="1"/>
  <c r="CV64" i="1"/>
  <c r="CW64" i="1"/>
  <c r="CX64" i="1"/>
  <c r="CT187" i="1"/>
  <c r="CT207" i="1"/>
  <c r="CT192" i="1"/>
  <c r="CT212" i="1"/>
  <c r="JX300" i="1"/>
  <c r="JX332" i="1"/>
  <c r="JX348" i="1"/>
  <c r="JX243" i="1"/>
  <c r="JH191" i="1"/>
  <c r="BO173" i="1"/>
  <c r="BO186" i="1"/>
  <c r="BO196" i="1"/>
  <c r="BO192" i="1"/>
  <c r="BO195" i="1"/>
  <c r="BO190" i="1"/>
  <c r="DQ200" i="1"/>
  <c r="DQ173" i="1"/>
  <c r="DQ186" i="1"/>
  <c r="DQ193" i="1"/>
  <c r="DQ188" i="1"/>
  <c r="DQ195" i="1"/>
  <c r="DQ191" i="1"/>
  <c r="HX173" i="1"/>
  <c r="HX186" i="1"/>
  <c r="HX195" i="1"/>
  <c r="HX191" i="1"/>
  <c r="HX187" i="1"/>
  <c r="HX193" i="1"/>
  <c r="KP200" i="1"/>
  <c r="KP173" i="1"/>
  <c r="KP186" i="1"/>
  <c r="KP193" i="1"/>
  <c r="KP189" i="1"/>
  <c r="JX216" i="1"/>
  <c r="GV193" i="1"/>
  <c r="GV188" i="1"/>
  <c r="I173" i="1"/>
  <c r="I186" i="1"/>
  <c r="I200" i="1"/>
  <c r="BB195" i="1"/>
  <c r="BB189" i="1"/>
  <c r="BB190" i="1"/>
  <c r="CW195" i="1"/>
  <c r="CW190" i="1"/>
  <c r="CW193" i="1"/>
  <c r="U173" i="1"/>
  <c r="U186" i="1"/>
  <c r="U187" i="1"/>
  <c r="U196" i="1"/>
  <c r="U194" i="1"/>
  <c r="AB193" i="1"/>
  <c r="EL192" i="1"/>
  <c r="DJ191" i="1"/>
  <c r="JW192" i="1"/>
  <c r="JW64" i="1"/>
  <c r="JX64" i="1"/>
  <c r="JY64" i="1"/>
  <c r="JZ64" i="1"/>
  <c r="KA64" i="1"/>
  <c r="KB64" i="1"/>
  <c r="KC64" i="1"/>
  <c r="KD64" i="1"/>
  <c r="KE64" i="1"/>
  <c r="KF64" i="1"/>
  <c r="KG64" i="1"/>
  <c r="KH64" i="1"/>
  <c r="JW173" i="1"/>
  <c r="JW186" i="1"/>
  <c r="JW191" i="1"/>
  <c r="JW189" i="1"/>
  <c r="JW195" i="1"/>
  <c r="EN173" i="1"/>
  <c r="EN186" i="1"/>
  <c r="EN190" i="1"/>
  <c r="EN189" i="1"/>
  <c r="EN193" i="1"/>
  <c r="EN192" i="1"/>
  <c r="EN195" i="1"/>
  <c r="BI109" i="1"/>
  <c r="BI110" i="1"/>
  <c r="DT190" i="1"/>
  <c r="EN187" i="1"/>
  <c r="IG199" i="1"/>
  <c r="IG200" i="1"/>
  <c r="IG185" i="1"/>
  <c r="DT189" i="1"/>
  <c r="DM189" i="1"/>
  <c r="N196" i="1"/>
  <c r="GT188" i="1"/>
  <c r="EJ200" i="1"/>
  <c r="N187" i="1"/>
  <c r="JY233" i="1"/>
  <c r="HP200" i="1"/>
  <c r="HI233" i="1"/>
  <c r="AE185" i="1"/>
  <c r="JA188" i="1"/>
  <c r="CI194" i="1"/>
  <c r="GC194" i="1"/>
  <c r="GC193" i="1"/>
  <c r="GC191" i="1"/>
  <c r="GC190" i="1"/>
  <c r="GC200" i="1"/>
  <c r="GC188" i="1"/>
  <c r="GC187" i="1"/>
  <c r="GC196" i="1"/>
  <c r="GC189" i="1"/>
  <c r="GC173" i="1"/>
  <c r="GC186" i="1"/>
  <c r="GC192" i="1"/>
  <c r="GC66" i="1"/>
  <c r="GD66" i="1"/>
  <c r="GE66" i="1"/>
  <c r="GC64" i="1"/>
  <c r="GD64" i="1"/>
  <c r="GE64" i="1"/>
  <c r="GF64" i="1"/>
  <c r="GG64" i="1"/>
  <c r="GH64" i="1"/>
  <c r="GI64" i="1"/>
  <c r="GJ64" i="1"/>
  <c r="GC118" i="1"/>
  <c r="GC195" i="1"/>
  <c r="ER233" i="1"/>
  <c r="GT189" i="1"/>
  <c r="HP64" i="1"/>
  <c r="HQ64" i="1"/>
  <c r="HR64" i="1"/>
  <c r="GY233" i="1"/>
  <c r="HV233" i="1"/>
  <c r="JW190" i="1"/>
  <c r="AB64" i="1"/>
  <c r="AC64" i="1"/>
  <c r="AD64" i="1"/>
  <c r="HE194" i="1"/>
  <c r="GZ193" i="1"/>
  <c r="U193" i="1"/>
  <c r="HE190" i="1"/>
  <c r="GZ189" i="1"/>
  <c r="U189" i="1"/>
  <c r="I194" i="1"/>
  <c r="I214" i="1"/>
  <c r="HR192" i="1"/>
  <c r="AL188" i="1"/>
  <c r="AQ196" i="1"/>
  <c r="DH187" i="1"/>
  <c r="GF196" i="1"/>
  <c r="H188" i="1"/>
  <c r="I188" i="1"/>
  <c r="I208" i="1"/>
  <c r="O200" i="1"/>
  <c r="AB194" i="1"/>
  <c r="JW66" i="1"/>
  <c r="AB190" i="1"/>
  <c r="HH200" i="1"/>
  <c r="DY104" i="1"/>
  <c r="DY105" i="1"/>
  <c r="DY106" i="1"/>
  <c r="KW189" i="1"/>
  <c r="IN188" i="1"/>
  <c r="IG187" i="1"/>
  <c r="JL104" i="1"/>
  <c r="JL105" i="1"/>
  <c r="JL106" i="1"/>
  <c r="CM104" i="1"/>
  <c r="CM105" i="1"/>
  <c r="CM106" i="1"/>
  <c r="HH196" i="1"/>
  <c r="HH216" i="1"/>
  <c r="HI216" i="1"/>
  <c r="HX188" i="1"/>
  <c r="CI196" i="1"/>
  <c r="GZ194" i="1"/>
  <c r="HM196" i="1"/>
  <c r="HM216" i="1"/>
  <c r="HM301" i="1"/>
  <c r="HM333" i="1"/>
  <c r="HM349" i="1"/>
  <c r="DS194" i="1"/>
  <c r="CI188" i="1"/>
  <c r="HE187" i="1"/>
  <c r="ID104" i="1"/>
  <c r="ID105" i="1"/>
  <c r="ID106" i="1"/>
  <c r="HR196" i="1"/>
  <c r="FX196" i="1"/>
  <c r="DS195" i="1"/>
  <c r="DO190" i="1"/>
  <c r="CM196" i="1"/>
  <c r="CI195" i="1"/>
  <c r="GH191" i="1"/>
  <c r="GJ190" i="1"/>
  <c r="DS190" i="1"/>
  <c r="DM190" i="1"/>
  <c r="GH187" i="1"/>
  <c r="BH189" i="1"/>
  <c r="BG188" i="1"/>
  <c r="BG192" i="1"/>
  <c r="BB188" i="1"/>
  <c r="CT188" i="1"/>
  <c r="CT208" i="1"/>
  <c r="CT293" i="1"/>
  <c r="CT325" i="1"/>
  <c r="CT341" i="1"/>
  <c r="DQ187" i="1"/>
  <c r="DT187" i="1"/>
  <c r="FF192" i="1"/>
  <c r="FK188" i="1"/>
  <c r="FK208" i="1"/>
  <c r="GE195" i="1"/>
  <c r="GE215" i="1"/>
  <c r="GZ192" i="1"/>
  <c r="GX191" i="1"/>
  <c r="HE189" i="1"/>
  <c r="HP187" i="1"/>
  <c r="JT195" i="1"/>
  <c r="DY187" i="1"/>
  <c r="DY207" i="1"/>
  <c r="DY292" i="1"/>
  <c r="DY324" i="1"/>
  <c r="DY340" i="1"/>
  <c r="EW104" i="1"/>
  <c r="EW105" i="1"/>
  <c r="EW106" i="1"/>
  <c r="KW173" i="1"/>
  <c r="KW186" i="1"/>
  <c r="ET118" i="1"/>
  <c r="ET196" i="1"/>
  <c r="ET173" i="1"/>
  <c r="ET186" i="1"/>
  <c r="ET192" i="1"/>
  <c r="ET188" i="1"/>
  <c r="ET66" i="1"/>
  <c r="EU66" i="1"/>
  <c r="ET200" i="1"/>
  <c r="EI194" i="1"/>
  <c r="FH188" i="1"/>
  <c r="BX188" i="1"/>
  <c r="FF200" i="1"/>
  <c r="FF173" i="1"/>
  <c r="FF186" i="1"/>
  <c r="JJ196" i="1"/>
  <c r="JJ189" i="1"/>
  <c r="JJ188" i="1"/>
  <c r="JJ192" i="1"/>
  <c r="HM66" i="1"/>
  <c r="HN66" i="1"/>
  <c r="HO66" i="1"/>
  <c r="HP66" i="1"/>
  <c r="HQ66" i="1"/>
  <c r="HR66" i="1"/>
  <c r="HM173" i="1"/>
  <c r="HM186" i="1"/>
  <c r="CJ191" i="1"/>
  <c r="CJ196" i="1"/>
  <c r="CJ192" i="1"/>
  <c r="CJ188" i="1"/>
  <c r="CJ64" i="1"/>
  <c r="CJ193" i="1"/>
  <c r="CJ200" i="1"/>
  <c r="CJ187" i="1"/>
  <c r="CJ195" i="1"/>
  <c r="CJ118" i="1"/>
  <c r="CJ189" i="1"/>
  <c r="JX193" i="1"/>
  <c r="JX189" i="1"/>
  <c r="DS189" i="1"/>
  <c r="CF173" i="1"/>
  <c r="CF186" i="1"/>
  <c r="CF200" i="1"/>
  <c r="CF66" i="1"/>
  <c r="CG66" i="1"/>
  <c r="CH66" i="1"/>
  <c r="CH109" i="1"/>
  <c r="DO192" i="1"/>
  <c r="FQ236" i="1"/>
  <c r="KY173" i="1"/>
  <c r="KY186" i="1"/>
  <c r="IL200" i="1"/>
  <c r="IL173" i="1"/>
  <c r="IL186" i="1"/>
  <c r="AQ173" i="1"/>
  <c r="AQ186" i="1"/>
  <c r="AQ200" i="1"/>
  <c r="HW200" i="1"/>
  <c r="HW173" i="1"/>
  <c r="HW186" i="1"/>
  <c r="JX187" i="1"/>
  <c r="GS199" i="1"/>
  <c r="GS185" i="1"/>
  <c r="KF173" i="1"/>
  <c r="KF186" i="1"/>
  <c r="FO200" i="1"/>
  <c r="FO173" i="1"/>
  <c r="FO186" i="1"/>
  <c r="FO195" i="1"/>
  <c r="FI196" i="1"/>
  <c r="FI195" i="1"/>
  <c r="FI193" i="1"/>
  <c r="FI190" i="1"/>
  <c r="FI189" i="1"/>
  <c r="FI192" i="1"/>
  <c r="FI188" i="1"/>
  <c r="FI187" i="1"/>
  <c r="FI173" i="1"/>
  <c r="FI186" i="1"/>
  <c r="FI200" i="1"/>
  <c r="FI118" i="1"/>
  <c r="FI66" i="1"/>
  <c r="FI191" i="1"/>
  <c r="FI64" i="1"/>
  <c r="FJ64" i="1"/>
  <c r="FK64" i="1"/>
  <c r="FI194" i="1"/>
  <c r="BQ199" i="1"/>
  <c r="BQ185" i="1"/>
  <c r="FO187" i="1"/>
  <c r="FY173" i="1"/>
  <c r="FY186" i="1"/>
  <c r="BS200" i="1"/>
  <c r="BS66" i="1"/>
  <c r="BT66" i="1"/>
  <c r="BU66" i="1"/>
  <c r="BS173" i="1"/>
  <c r="BS186" i="1"/>
  <c r="JE233" i="1"/>
  <c r="EM194" i="1"/>
  <c r="EP66" i="1"/>
  <c r="EQ66" i="1"/>
  <c r="EM188" i="1"/>
  <c r="EM173" i="1"/>
  <c r="EM186" i="1"/>
  <c r="EM200" i="1"/>
  <c r="EM193" i="1"/>
  <c r="EM190" i="1"/>
  <c r="EM118" i="1"/>
  <c r="EM189" i="1"/>
  <c r="EM64" i="1"/>
  <c r="EN64" i="1"/>
  <c r="EO64" i="1"/>
  <c r="EP64" i="1"/>
  <c r="EQ64" i="1"/>
  <c r="ER64" i="1"/>
  <c r="ES64" i="1"/>
  <c r="AI200" i="1"/>
  <c r="KF194" i="1"/>
  <c r="GZ185" i="1"/>
  <c r="GZ199" i="1"/>
  <c r="GZ200" i="1"/>
  <c r="DT199" i="1"/>
  <c r="DT200" i="1"/>
  <c r="DT185" i="1"/>
  <c r="AX233" i="1"/>
  <c r="P233" i="1"/>
  <c r="GZ173" i="1"/>
  <c r="GZ186" i="1"/>
  <c r="DB304" i="1"/>
  <c r="DB248" i="1"/>
  <c r="DB261" i="1"/>
  <c r="CT200" i="1"/>
  <c r="KF190" i="1"/>
  <c r="EG188" i="1"/>
  <c r="EG195" i="1"/>
  <c r="EG173" i="1"/>
  <c r="EG186" i="1"/>
  <c r="EG192" i="1"/>
  <c r="DS233" i="1"/>
  <c r="H185" i="1"/>
  <c r="H199" i="1"/>
  <c r="H200" i="1"/>
  <c r="JZ233" i="1"/>
  <c r="FQ233" i="1"/>
  <c r="FE304" i="1"/>
  <c r="FE248" i="1"/>
  <c r="FE261" i="1"/>
  <c r="FJ196" i="1"/>
  <c r="JE196" i="1"/>
  <c r="JE216" i="1"/>
  <c r="Q193" i="1"/>
  <c r="HE192" i="1"/>
  <c r="GZ191" i="1"/>
  <c r="U191" i="1"/>
  <c r="Q189" i="1"/>
  <c r="HE188" i="1"/>
  <c r="CI187" i="1"/>
  <c r="HE195" i="1"/>
  <c r="HR194" i="1"/>
  <c r="I192" i="1"/>
  <c r="J190" i="1"/>
  <c r="CF187" i="1"/>
  <c r="CF207" i="1"/>
  <c r="J193" i="1"/>
  <c r="I191" i="1"/>
  <c r="I189" i="1"/>
  <c r="I209" i="1"/>
  <c r="U188" i="1"/>
  <c r="GW187" i="1"/>
  <c r="CW187" i="1"/>
  <c r="CI200" i="1"/>
  <c r="U190" i="1"/>
  <c r="JW200" i="1"/>
  <c r="BG200" i="1"/>
  <c r="Q200" i="1"/>
  <c r="DJ200" i="1"/>
  <c r="IG195" i="1"/>
  <c r="IN192" i="1"/>
  <c r="IG190" i="1"/>
  <c r="JP104" i="1"/>
  <c r="JP105" i="1"/>
  <c r="JP106" i="1"/>
  <c r="ED190" i="1"/>
  <c r="IG191" i="1"/>
  <c r="KP194" i="1"/>
  <c r="BN192" i="1"/>
  <c r="HW191" i="1"/>
  <c r="DQ190" i="1"/>
  <c r="JY189" i="1"/>
  <c r="BH188" i="1"/>
  <c r="KP187" i="1"/>
  <c r="CM189" i="1"/>
  <c r="CW192" i="1"/>
  <c r="DO189" i="1"/>
  <c r="BH192" i="1"/>
  <c r="CI192" i="1"/>
  <c r="CX195" i="1"/>
  <c r="GJ193" i="1"/>
  <c r="GJ195" i="1"/>
  <c r="GT191" i="1"/>
  <c r="GT193" i="1"/>
  <c r="JE193" i="1"/>
  <c r="JE213" i="1"/>
  <c r="JF213" i="1"/>
  <c r="GZ196" i="1"/>
  <c r="GB173" i="1"/>
  <c r="GB186" i="1"/>
  <c r="GB185" i="1"/>
  <c r="GB199" i="1"/>
  <c r="GB200" i="1"/>
  <c r="BK293" i="1"/>
  <c r="BK325" i="1"/>
  <c r="BK341" i="1"/>
  <c r="BK236" i="1"/>
  <c r="FC173" i="1"/>
  <c r="FC186" i="1"/>
  <c r="JY200" i="1"/>
  <c r="JY173" i="1"/>
  <c r="JY186" i="1"/>
  <c r="DH196" i="1"/>
  <c r="DH173" i="1"/>
  <c r="DH186" i="1"/>
  <c r="AG301" i="1"/>
  <c r="AG333" i="1"/>
  <c r="AG349" i="1"/>
  <c r="AG244" i="1"/>
  <c r="CI193" i="1"/>
  <c r="JJ194" i="1"/>
  <c r="JS189" i="1"/>
  <c r="JZ173" i="1"/>
  <c r="JZ186" i="1"/>
  <c r="JX192" i="1"/>
  <c r="JX194" i="1"/>
  <c r="JX173" i="1"/>
  <c r="JX186" i="1"/>
  <c r="CI190" i="1"/>
  <c r="BB192" i="1"/>
  <c r="AL196" i="1"/>
  <c r="AL173" i="1"/>
  <c r="AL186" i="1"/>
  <c r="DO194" i="1"/>
  <c r="HU297" i="1"/>
  <c r="HU329" i="1"/>
  <c r="HU345" i="1"/>
  <c r="HU240" i="1"/>
  <c r="BH191" i="1"/>
  <c r="JP191" i="1"/>
  <c r="JP195" i="1"/>
  <c r="JP189" i="1"/>
  <c r="JP187" i="1"/>
  <c r="EN199" i="1"/>
  <c r="EN200" i="1"/>
  <c r="EN185" i="1"/>
  <c r="HS199" i="1"/>
  <c r="HS185" i="1"/>
  <c r="FM304" i="1"/>
  <c r="FM248" i="1"/>
  <c r="FM261" i="1"/>
  <c r="KF195" i="1"/>
  <c r="FO196" i="1"/>
  <c r="BH185" i="1"/>
  <c r="BH199" i="1"/>
  <c r="BH200" i="1"/>
  <c r="IP233" i="1"/>
  <c r="GT199" i="1"/>
  <c r="GT200" i="1"/>
  <c r="GT185" i="1"/>
  <c r="N199" i="1"/>
  <c r="N200" i="1"/>
  <c r="N185" i="1"/>
  <c r="AC200" i="1"/>
  <c r="EH200" i="1"/>
  <c r="DH233" i="1"/>
  <c r="AS233" i="1"/>
  <c r="HY200" i="1"/>
  <c r="HY173" i="1"/>
  <c r="HY186" i="1"/>
  <c r="GH199" i="1"/>
  <c r="GH200" i="1"/>
  <c r="GH185" i="1"/>
  <c r="ES233" i="1"/>
  <c r="KF196" i="1"/>
  <c r="JZ200" i="1"/>
  <c r="IR234" i="1"/>
  <c r="IR220" i="1"/>
  <c r="IR305" i="1"/>
  <c r="GF200" i="1"/>
  <c r="GC199" i="1"/>
  <c r="GC185" i="1"/>
  <c r="FB66" i="1"/>
  <c r="FC66" i="1"/>
  <c r="FB195" i="1"/>
  <c r="FB173" i="1"/>
  <c r="FB186" i="1"/>
  <c r="FJ200" i="1"/>
  <c r="FJ173" i="1"/>
  <c r="FJ186" i="1"/>
  <c r="J233" i="1"/>
  <c r="IS109" i="1"/>
  <c r="IS110" i="1"/>
  <c r="IH104" i="1"/>
  <c r="IH105" i="1"/>
  <c r="IH106" i="1"/>
  <c r="II104" i="1"/>
  <c r="IF104" i="1"/>
  <c r="IF105" i="1"/>
  <c r="IF106" i="1"/>
  <c r="HU299" i="1"/>
  <c r="HU331" i="1"/>
  <c r="HU347" i="1"/>
  <c r="HU242" i="1"/>
  <c r="HT117" i="1"/>
  <c r="HT118" i="1"/>
  <c r="HT105" i="1"/>
  <c r="HT106" i="1"/>
  <c r="HQ109" i="1"/>
  <c r="GJ117" i="1"/>
  <c r="GJ118" i="1"/>
  <c r="GJ119" i="1"/>
  <c r="GJ120" i="1"/>
  <c r="GD109" i="1"/>
  <c r="GD117" i="1"/>
  <c r="GD118" i="1"/>
  <c r="FA105" i="1"/>
  <c r="FA106" i="1"/>
  <c r="EC105" i="1"/>
  <c r="EC106" i="1"/>
  <c r="CJ109" i="1"/>
  <c r="CJ110" i="1"/>
  <c r="CJ133" i="1"/>
  <c r="CJ145" i="1"/>
  <c r="DK131" i="1"/>
  <c r="DK143" i="1"/>
  <c r="DK155" i="1"/>
  <c r="DK124" i="1"/>
  <c r="DK136" i="1"/>
  <c r="DK148" i="1"/>
  <c r="DK133" i="1"/>
  <c r="DK145" i="1"/>
  <c r="DK157" i="1"/>
  <c r="DK126" i="1"/>
  <c r="DK138" i="1"/>
  <c r="DK150" i="1"/>
  <c r="HK127" i="1"/>
  <c r="HK139" i="1"/>
  <c r="HK129" i="1"/>
  <c r="HK141" i="1"/>
  <c r="BC166" i="1"/>
  <c r="AU109" i="1"/>
  <c r="AU110" i="1"/>
  <c r="AU131" i="1"/>
  <c r="AU143" i="1"/>
  <c r="AU105" i="1"/>
  <c r="AU106" i="1"/>
  <c r="CL104" i="1"/>
  <c r="CL105" i="1"/>
  <c r="CL106" i="1"/>
  <c r="GR105" i="1"/>
  <c r="GR106" i="1"/>
  <c r="KM105" i="1"/>
  <c r="KM106" i="1"/>
  <c r="KM117" i="1"/>
  <c r="KM118" i="1"/>
  <c r="KV104" i="1"/>
  <c r="KV105" i="1"/>
  <c r="KV106" i="1"/>
  <c r="EP117" i="1"/>
  <c r="EP118" i="1"/>
  <c r="EP119" i="1"/>
  <c r="EP120" i="1"/>
  <c r="ER117" i="1"/>
  <c r="ER118" i="1"/>
  <c r="ER119" i="1"/>
  <c r="ER120" i="1"/>
  <c r="KJ105" i="1"/>
  <c r="KJ106" i="1"/>
  <c r="KJ117" i="1"/>
  <c r="KJ118" i="1"/>
  <c r="KP117" i="1"/>
  <c r="KP118" i="1"/>
  <c r="KP119" i="1"/>
  <c r="KP120" i="1"/>
  <c r="DZ104" i="1"/>
  <c r="DZ117" i="1"/>
  <c r="DZ118" i="1"/>
  <c r="DZ119" i="1"/>
  <c r="DZ120" i="1"/>
  <c r="BY104" i="1"/>
  <c r="BY105" i="1"/>
  <c r="BY106" i="1"/>
  <c r="CL241" i="1"/>
  <c r="FP292" i="1"/>
  <c r="FP324" i="1"/>
  <c r="FP340" i="1"/>
  <c r="FP235" i="1"/>
  <c r="AH105" i="1"/>
  <c r="AH106" i="1"/>
  <c r="HL109" i="1"/>
  <c r="HL105" i="1"/>
  <c r="HL106" i="1"/>
  <c r="HL117" i="1"/>
  <c r="HL118" i="1"/>
  <c r="HQ117" i="1"/>
  <c r="HQ118" i="1"/>
  <c r="HQ119" i="1"/>
  <c r="HQ120" i="1"/>
  <c r="BC133" i="1"/>
  <c r="BC145" i="1"/>
  <c r="II105" i="1"/>
  <c r="II106" i="1"/>
  <c r="JT105" i="1"/>
  <c r="JT106" i="1"/>
  <c r="FQ207" i="1"/>
  <c r="FQ235" i="1"/>
  <c r="BT109" i="1"/>
  <c r="J117" i="1"/>
  <c r="J118" i="1"/>
  <c r="J119" i="1"/>
  <c r="J120" i="1"/>
  <c r="DK132" i="1"/>
  <c r="DK144" i="1"/>
  <c r="DK156" i="1"/>
  <c r="DK128" i="1"/>
  <c r="DK140" i="1"/>
  <c r="DK152" i="1"/>
  <c r="KW104" i="1"/>
  <c r="KW105" i="1"/>
  <c r="KW106" i="1"/>
  <c r="HM109" i="1"/>
  <c r="HM105" i="1"/>
  <c r="HM106" i="1"/>
  <c r="JK104" i="1"/>
  <c r="JR117" i="1"/>
  <c r="JR118" i="1"/>
  <c r="JR119" i="1"/>
  <c r="JR120" i="1"/>
  <c r="KY104" i="1"/>
  <c r="KY105" i="1"/>
  <c r="KY106" i="1"/>
  <c r="KA105" i="1"/>
  <c r="KA106" i="1"/>
  <c r="KK117" i="1"/>
  <c r="KK118" i="1"/>
  <c r="KK119" i="1"/>
  <c r="KK120" i="1"/>
  <c r="KK105" i="1"/>
  <c r="KK106" i="1"/>
  <c r="R109" i="1"/>
  <c r="R110" i="1"/>
  <c r="R105" i="1"/>
  <c r="R106" i="1"/>
  <c r="U117" i="1"/>
  <c r="U118" i="1"/>
  <c r="U119" i="1"/>
  <c r="U120" i="1"/>
  <c r="KQ104" i="1"/>
  <c r="KQ105" i="1"/>
  <c r="KQ106" i="1"/>
  <c r="AW104" i="1"/>
  <c r="AW105" i="1"/>
  <c r="AW106" i="1"/>
  <c r="ED104" i="1"/>
  <c r="ED105" i="1"/>
  <c r="ED106" i="1"/>
  <c r="DN301" i="1"/>
  <c r="DN333" i="1"/>
  <c r="DN349" i="1"/>
  <c r="DN244" i="1"/>
  <c r="JU104" i="1"/>
  <c r="A345" i="1"/>
  <c r="A360" i="1"/>
  <c r="A374" i="1"/>
  <c r="A255" i="1"/>
  <c r="A268" i="1"/>
  <c r="HS109" i="1"/>
  <c r="HS110" i="1"/>
  <c r="HS105" i="1"/>
  <c r="HS106" i="1"/>
  <c r="JN104" i="1"/>
  <c r="KO117" i="1"/>
  <c r="KO118" i="1"/>
  <c r="KO119" i="1"/>
  <c r="KO120" i="1"/>
  <c r="ET104" i="1"/>
  <c r="S117" i="1"/>
  <c r="S118" i="1"/>
  <c r="S105" i="1"/>
  <c r="S106" i="1"/>
  <c r="GC109" i="1"/>
  <c r="GC110" i="1"/>
  <c r="GC105" i="1"/>
  <c r="GC106" i="1"/>
  <c r="BK296" i="1"/>
  <c r="BK328" i="1"/>
  <c r="BK344" i="1"/>
  <c r="BK239" i="1"/>
  <c r="IS105" i="1"/>
  <c r="IS106" i="1"/>
  <c r="IS117" i="1"/>
  <c r="IS118" i="1"/>
  <c r="X109" i="1"/>
  <c r="X110" i="1"/>
  <c r="X105" i="1"/>
  <c r="X106" i="1"/>
  <c r="IZ117" i="1"/>
  <c r="IZ118" i="1"/>
  <c r="IZ119" i="1"/>
  <c r="IZ120" i="1"/>
  <c r="BC105" i="1"/>
  <c r="BC106" i="1"/>
  <c r="AO211" i="1"/>
  <c r="Z208" i="1"/>
  <c r="AA208" i="1"/>
  <c r="HM215" i="1"/>
  <c r="HM208" i="1"/>
  <c r="HN208" i="1"/>
  <c r="I213" i="1"/>
  <c r="GU211" i="1"/>
  <c r="GV211" i="1"/>
  <c r="KW234" i="1"/>
  <c r="KW220" i="1"/>
  <c r="KW305" i="1"/>
  <c r="KW249" i="1"/>
  <c r="KW262" i="1"/>
  <c r="AX207" i="1"/>
  <c r="Z215" i="1"/>
  <c r="AA215" i="1"/>
  <c r="AO213" i="1"/>
  <c r="AO209" i="1"/>
  <c r="GU213" i="1"/>
  <c r="DK161" i="1"/>
  <c r="DK149" i="1"/>
  <c r="HM210" i="1"/>
  <c r="HN210" i="1"/>
  <c r="HO210" i="1"/>
  <c r="GU207" i="1"/>
  <c r="GV207" i="1"/>
  <c r="I210" i="1"/>
  <c r="BG220" i="1"/>
  <c r="BG305" i="1"/>
  <c r="BG249" i="1"/>
  <c r="BG262" i="1"/>
  <c r="BG234" i="1"/>
  <c r="DY215" i="1"/>
  <c r="EA195" i="1"/>
  <c r="EA194" i="1"/>
  <c r="EA193" i="1"/>
  <c r="EA192" i="1"/>
  <c r="EA191" i="1"/>
  <c r="EA196" i="1"/>
  <c r="EA190" i="1"/>
  <c r="EA189" i="1"/>
  <c r="EA188" i="1"/>
  <c r="EA187" i="1"/>
  <c r="EA173" i="1"/>
  <c r="EA186" i="1"/>
  <c r="EC185" i="1"/>
  <c r="EC199" i="1"/>
  <c r="DY209" i="1"/>
  <c r="IE185" i="1"/>
  <c r="IE199" i="1"/>
  <c r="EB196" i="1"/>
  <c r="EB190" i="1"/>
  <c r="EB189" i="1"/>
  <c r="EB188" i="1"/>
  <c r="EB187" i="1"/>
  <c r="EB193" i="1"/>
  <c r="EB192" i="1"/>
  <c r="EB194" i="1"/>
  <c r="EB173" i="1"/>
  <c r="EB186" i="1"/>
  <c r="EB195" i="1"/>
  <c r="EB191" i="1"/>
  <c r="DY210" i="1"/>
  <c r="II196" i="1"/>
  <c r="II195" i="1"/>
  <c r="II194" i="1"/>
  <c r="II193" i="1"/>
  <c r="II192" i="1"/>
  <c r="II191" i="1"/>
  <c r="II190" i="1"/>
  <c r="II189" i="1"/>
  <c r="II188" i="1"/>
  <c r="II187" i="1"/>
  <c r="II173" i="1"/>
  <c r="II186" i="1"/>
  <c r="IH199" i="1"/>
  <c r="IH200" i="1"/>
  <c r="IH185" i="1"/>
  <c r="IB233" i="1"/>
  <c r="KT199" i="1"/>
  <c r="KT200" i="1"/>
  <c r="KT185" i="1"/>
  <c r="KU196" i="1"/>
  <c r="KU194" i="1"/>
  <c r="KU192" i="1"/>
  <c r="KU190" i="1"/>
  <c r="KU188" i="1"/>
  <c r="KU193" i="1"/>
  <c r="KU189" i="1"/>
  <c r="KU195" i="1"/>
  <c r="KU191" i="1"/>
  <c r="KU187" i="1"/>
  <c r="KU173" i="1"/>
  <c r="KU186" i="1"/>
  <c r="KR193" i="1"/>
  <c r="KR189" i="1"/>
  <c r="KR173" i="1"/>
  <c r="KR186" i="1"/>
  <c r="KR194" i="1"/>
  <c r="KR190" i="1"/>
  <c r="KR196" i="1"/>
  <c r="KR192" i="1"/>
  <c r="KR188" i="1"/>
  <c r="KR195" i="1"/>
  <c r="KR187" i="1"/>
  <c r="KR191" i="1"/>
  <c r="IL214" i="1"/>
  <c r="JS199" i="1"/>
  <c r="JS200" i="1"/>
  <c r="JS185" i="1"/>
  <c r="JS173" i="1"/>
  <c r="JS186" i="1"/>
  <c r="JJ220" i="1"/>
  <c r="JJ305" i="1"/>
  <c r="JJ234" i="1"/>
  <c r="JR199" i="1"/>
  <c r="JR185" i="1"/>
  <c r="JK199" i="1"/>
  <c r="JK200" i="1"/>
  <c r="JK185" i="1"/>
  <c r="JJ233" i="1"/>
  <c r="EX105" i="1"/>
  <c r="EX106" i="1"/>
  <c r="IK66" i="1"/>
  <c r="IL66" i="1"/>
  <c r="IM66" i="1"/>
  <c r="IN66" i="1"/>
  <c r="IJ200" i="1"/>
  <c r="IJ196" i="1"/>
  <c r="IJ195" i="1"/>
  <c r="IJ191" i="1"/>
  <c r="IJ187" i="1"/>
  <c r="IJ192" i="1"/>
  <c r="IJ188" i="1"/>
  <c r="IJ64" i="1"/>
  <c r="IK64" i="1"/>
  <c r="IL64" i="1"/>
  <c r="IM64" i="1"/>
  <c r="IN64" i="1"/>
  <c r="IJ173" i="1"/>
  <c r="IJ186" i="1"/>
  <c r="IJ190" i="1"/>
  <c r="IJ189" i="1"/>
  <c r="IJ194" i="1"/>
  <c r="IJ193" i="1"/>
  <c r="IJ118" i="1"/>
  <c r="EU195" i="1"/>
  <c r="EU191" i="1"/>
  <c r="EU187" i="1"/>
  <c r="EU173" i="1"/>
  <c r="EU186" i="1"/>
  <c r="EU196" i="1"/>
  <c r="EU192" i="1"/>
  <c r="EU188" i="1"/>
  <c r="EU194" i="1"/>
  <c r="EU190" i="1"/>
  <c r="EU189" i="1"/>
  <c r="EU193" i="1"/>
  <c r="CA193" i="1"/>
  <c r="CA194" i="1"/>
  <c r="CA189" i="1"/>
  <c r="CA190" i="1"/>
  <c r="CA188" i="1"/>
  <c r="BZ196" i="1"/>
  <c r="BZ195" i="1"/>
  <c r="BZ194" i="1"/>
  <c r="BZ193" i="1"/>
  <c r="BZ192" i="1"/>
  <c r="BZ191" i="1"/>
  <c r="BZ190" i="1"/>
  <c r="BZ189" i="1"/>
  <c r="BZ188" i="1"/>
  <c r="BZ187" i="1"/>
  <c r="BZ173" i="1"/>
  <c r="BZ186" i="1"/>
  <c r="EW173" i="1"/>
  <c r="EW186" i="1"/>
  <c r="EW196" i="1"/>
  <c r="EW195" i="1"/>
  <c r="EW194" i="1"/>
  <c r="EW193" i="1"/>
  <c r="EW192" i="1"/>
  <c r="EW191" i="1"/>
  <c r="EW190" i="1"/>
  <c r="EW189" i="1"/>
  <c r="EW188" i="1"/>
  <c r="EW187" i="1"/>
  <c r="CB189" i="1"/>
  <c r="CB193" i="1"/>
  <c r="EH214" i="1"/>
  <c r="EH211" i="1"/>
  <c r="EI211" i="1"/>
  <c r="CO195" i="1"/>
  <c r="CO194" i="1"/>
  <c r="CO193" i="1"/>
  <c r="CO192" i="1"/>
  <c r="CO191" i="1"/>
  <c r="CO190" i="1"/>
  <c r="CO189" i="1"/>
  <c r="CO188" i="1"/>
  <c r="CO187" i="1"/>
  <c r="CO173" i="1"/>
  <c r="CO186" i="1"/>
  <c r="CO196" i="1"/>
  <c r="CP196" i="1"/>
  <c r="CM199" i="1"/>
  <c r="CM200" i="1"/>
  <c r="CM185" i="1"/>
  <c r="KL195" i="1"/>
  <c r="KL194" i="1"/>
  <c r="KL193" i="1"/>
  <c r="KL192" i="1"/>
  <c r="KL191" i="1"/>
  <c r="KL190" i="1"/>
  <c r="KL189" i="1"/>
  <c r="KL188" i="1"/>
  <c r="KL187" i="1"/>
  <c r="AY105" i="1"/>
  <c r="AY106" i="1"/>
  <c r="AX208" i="1"/>
  <c r="HZ188" i="1"/>
  <c r="HZ196" i="1"/>
  <c r="CP194" i="1"/>
  <c r="KO185" i="1"/>
  <c r="KO199" i="1"/>
  <c r="KK216" i="1"/>
  <c r="KK214" i="1"/>
  <c r="HZ189" i="1"/>
  <c r="HZ193" i="1"/>
  <c r="GG195" i="1"/>
  <c r="GG194" i="1"/>
  <c r="GG193" i="1"/>
  <c r="GG192" i="1"/>
  <c r="GG191" i="1"/>
  <c r="GG190" i="1"/>
  <c r="GG189" i="1"/>
  <c r="GG188" i="1"/>
  <c r="GG187" i="1"/>
  <c r="GG196" i="1"/>
  <c r="GG173" i="1"/>
  <c r="GG186" i="1"/>
  <c r="FR195" i="1"/>
  <c r="FR194" i="1"/>
  <c r="FR193" i="1"/>
  <c r="FR192" i="1"/>
  <c r="FR191" i="1"/>
  <c r="FR190" i="1"/>
  <c r="FR189" i="1"/>
  <c r="FR196" i="1"/>
  <c r="FR188" i="1"/>
  <c r="FR187" i="1"/>
  <c r="FR173" i="1"/>
  <c r="FR186" i="1"/>
  <c r="FC216" i="1"/>
  <c r="CV195" i="1"/>
  <c r="CV194" i="1"/>
  <c r="CV193" i="1"/>
  <c r="CV192" i="1"/>
  <c r="CV191" i="1"/>
  <c r="CV190" i="1"/>
  <c r="CV189" i="1"/>
  <c r="CV196" i="1"/>
  <c r="CV188" i="1"/>
  <c r="CV187" i="1"/>
  <c r="CV173" i="1"/>
  <c r="CV186" i="1"/>
  <c r="CV66" i="1"/>
  <c r="CW66" i="1"/>
  <c r="CX66" i="1"/>
  <c r="BS208" i="1"/>
  <c r="BT208" i="1"/>
  <c r="BS211" i="1"/>
  <c r="BT211" i="1"/>
  <c r="BS215" i="1"/>
  <c r="BT215" i="1"/>
  <c r="AJ220" i="1"/>
  <c r="AJ305" i="1"/>
  <c r="AJ249" i="1"/>
  <c r="AJ262" i="1"/>
  <c r="AJ234" i="1"/>
  <c r="AG209" i="1"/>
  <c r="AH209" i="1"/>
  <c r="AG213" i="1"/>
  <c r="AH213" i="1"/>
  <c r="AD199" i="1"/>
  <c r="AD200" i="1"/>
  <c r="AD185" i="1"/>
  <c r="D211" i="1"/>
  <c r="D215" i="1"/>
  <c r="DM220" i="1"/>
  <c r="DM305" i="1"/>
  <c r="DM249" i="1"/>
  <c r="DM262" i="1"/>
  <c r="DM234" i="1"/>
  <c r="IN117" i="1"/>
  <c r="IN118" i="1"/>
  <c r="IN119" i="1"/>
  <c r="IN120" i="1"/>
  <c r="IN109" i="1"/>
  <c r="IN105" i="1"/>
  <c r="IN106" i="1"/>
  <c r="KC195" i="1"/>
  <c r="KC194" i="1"/>
  <c r="KC193" i="1"/>
  <c r="KC192" i="1"/>
  <c r="KC191" i="1"/>
  <c r="KC190" i="1"/>
  <c r="KC189" i="1"/>
  <c r="KC188" i="1"/>
  <c r="KC187" i="1"/>
  <c r="KC196" i="1"/>
  <c r="KC173" i="1"/>
  <c r="KC186" i="1"/>
  <c r="JG220" i="1"/>
  <c r="JG305" i="1"/>
  <c r="JG249" i="1"/>
  <c r="JG262" i="1"/>
  <c r="JG234" i="1"/>
  <c r="JE210" i="1"/>
  <c r="JF210" i="1"/>
  <c r="IT208" i="1"/>
  <c r="IT212" i="1"/>
  <c r="IT216" i="1"/>
  <c r="GM188" i="1"/>
  <c r="GM187" i="1"/>
  <c r="GM196" i="1"/>
  <c r="GM195" i="1"/>
  <c r="GM194" i="1"/>
  <c r="GM193" i="1"/>
  <c r="GM192" i="1"/>
  <c r="GM191" i="1"/>
  <c r="GM190" i="1"/>
  <c r="GM189" i="1"/>
  <c r="GM66" i="1"/>
  <c r="GN66" i="1"/>
  <c r="GM173" i="1"/>
  <c r="GM186" i="1"/>
  <c r="GM64" i="1"/>
  <c r="GN64" i="1"/>
  <c r="GO64" i="1"/>
  <c r="GE216" i="1"/>
  <c r="GF216" i="1"/>
  <c r="FP209" i="1"/>
  <c r="FP213" i="1"/>
  <c r="FQ213" i="1"/>
  <c r="FC234" i="1"/>
  <c r="FC220" i="1"/>
  <c r="FC305" i="1"/>
  <c r="FC249" i="1"/>
  <c r="FC262" i="1"/>
  <c r="ES234" i="1"/>
  <c r="ES220" i="1"/>
  <c r="ES305" i="1"/>
  <c r="ES249" i="1"/>
  <c r="ES262" i="1"/>
  <c r="EP220" i="1"/>
  <c r="EP305" i="1"/>
  <c r="EP249" i="1"/>
  <c r="EP262" i="1"/>
  <c r="EP234" i="1"/>
  <c r="DO216" i="1"/>
  <c r="CT209" i="1"/>
  <c r="CT213" i="1"/>
  <c r="CT216" i="1"/>
  <c r="BO220" i="1"/>
  <c r="BO305" i="1"/>
  <c r="BO249" i="1"/>
  <c r="BO262" i="1"/>
  <c r="BO234" i="1"/>
  <c r="BM209" i="1"/>
  <c r="AT196" i="1"/>
  <c r="AT195" i="1"/>
  <c r="AT194" i="1"/>
  <c r="AT193" i="1"/>
  <c r="AT192" i="1"/>
  <c r="AT191" i="1"/>
  <c r="AT190" i="1"/>
  <c r="AT189" i="1"/>
  <c r="AT188" i="1"/>
  <c r="AT187" i="1"/>
  <c r="AT173" i="1"/>
  <c r="AT186" i="1"/>
  <c r="Z216" i="1"/>
  <c r="BL243" i="1"/>
  <c r="HB220" i="1"/>
  <c r="HB305" i="1"/>
  <c r="HB249" i="1"/>
  <c r="HB262" i="1"/>
  <c r="HB234" i="1"/>
  <c r="FN194" i="1"/>
  <c r="FN190" i="1"/>
  <c r="FN66" i="1"/>
  <c r="FN200" i="1"/>
  <c r="FN196" i="1"/>
  <c r="FN195" i="1"/>
  <c r="FN191" i="1"/>
  <c r="FN173" i="1"/>
  <c r="FN186" i="1"/>
  <c r="FN192" i="1"/>
  <c r="FN188" i="1"/>
  <c r="FN64" i="1"/>
  <c r="FO64" i="1"/>
  <c r="FP64" i="1"/>
  <c r="FQ64" i="1"/>
  <c r="FR64" i="1"/>
  <c r="FS64" i="1"/>
  <c r="FT64" i="1"/>
  <c r="FN189" i="1"/>
  <c r="FN187" i="1"/>
  <c r="FN118" i="1"/>
  <c r="FN193" i="1"/>
  <c r="AA304" i="1"/>
  <c r="AA248" i="1"/>
  <c r="AA261" i="1"/>
  <c r="IY117" i="1"/>
  <c r="IY118" i="1"/>
  <c r="IY119" i="1"/>
  <c r="IY120" i="1"/>
  <c r="IY105" i="1"/>
  <c r="IY106" i="1"/>
  <c r="HP117" i="1"/>
  <c r="HP118" i="1"/>
  <c r="HP109" i="1"/>
  <c r="HP105" i="1"/>
  <c r="HP106" i="1"/>
  <c r="AX210" i="1"/>
  <c r="IW196" i="1"/>
  <c r="IW195" i="1"/>
  <c r="IW193" i="1"/>
  <c r="IW191" i="1"/>
  <c r="IW189" i="1"/>
  <c r="IW192" i="1"/>
  <c r="IW190" i="1"/>
  <c r="IW188" i="1"/>
  <c r="IW194" i="1"/>
  <c r="IW187" i="1"/>
  <c r="IW173" i="1"/>
  <c r="IW186" i="1"/>
  <c r="HQ220" i="1"/>
  <c r="HQ305" i="1"/>
  <c r="HQ249" i="1"/>
  <c r="HQ262" i="1"/>
  <c r="HQ234" i="1"/>
  <c r="HM220" i="1"/>
  <c r="HM305" i="1"/>
  <c r="HM249" i="1"/>
  <c r="HM262" i="1"/>
  <c r="HM234" i="1"/>
  <c r="HH207" i="1"/>
  <c r="HI207" i="1"/>
  <c r="HH215" i="1"/>
  <c r="HI215" i="1"/>
  <c r="HC185" i="1"/>
  <c r="HC199" i="1"/>
  <c r="HC200" i="1"/>
  <c r="HV215" i="1"/>
  <c r="HW215" i="1"/>
  <c r="DN209" i="1"/>
  <c r="AO208" i="1"/>
  <c r="AO212" i="1"/>
  <c r="AO216" i="1"/>
  <c r="Z212" i="1"/>
  <c r="AA212" i="1"/>
  <c r="Z220" i="1"/>
  <c r="Z305" i="1"/>
  <c r="Z249" i="1"/>
  <c r="Z262" i="1"/>
  <c r="Z234" i="1"/>
  <c r="I234" i="1"/>
  <c r="I220" i="1"/>
  <c r="I305" i="1"/>
  <c r="I249" i="1"/>
  <c r="I262" i="1"/>
  <c r="E196" i="1"/>
  <c r="E195" i="1"/>
  <c r="E194" i="1"/>
  <c r="E193" i="1"/>
  <c r="E192" i="1"/>
  <c r="E191" i="1"/>
  <c r="E190" i="1"/>
  <c r="E189" i="1"/>
  <c r="E188" i="1"/>
  <c r="E187" i="1"/>
  <c r="E173" i="1"/>
  <c r="E186" i="1"/>
  <c r="DE199" i="1"/>
  <c r="DE185" i="1"/>
  <c r="BD185" i="1"/>
  <c r="BD199" i="1"/>
  <c r="JH234" i="1"/>
  <c r="JH220" i="1"/>
  <c r="JH305" i="1"/>
  <c r="JH249" i="1"/>
  <c r="JH262" i="1"/>
  <c r="AH216" i="1"/>
  <c r="AI216" i="1"/>
  <c r="W220" i="1"/>
  <c r="W305" i="1"/>
  <c r="W249" i="1"/>
  <c r="W262" i="1"/>
  <c r="W234" i="1"/>
  <c r="O207" i="1"/>
  <c r="O211" i="1"/>
  <c r="L220" i="1"/>
  <c r="L305" i="1"/>
  <c r="L249" i="1"/>
  <c r="L262" i="1"/>
  <c r="L234" i="1"/>
  <c r="JX295" i="1"/>
  <c r="JX327" i="1"/>
  <c r="JX343" i="1"/>
  <c r="JX238" i="1"/>
  <c r="IV233" i="1"/>
  <c r="GX304" i="1"/>
  <c r="GX248" i="1"/>
  <c r="GX261" i="1"/>
  <c r="HU220" i="1"/>
  <c r="HU305" i="1"/>
  <c r="HU249" i="1"/>
  <c r="HU262" i="1"/>
  <c r="HU234" i="1"/>
  <c r="GN304" i="1"/>
  <c r="GN248" i="1"/>
  <c r="GN261" i="1"/>
  <c r="DU220" i="1"/>
  <c r="DU305" i="1"/>
  <c r="DU249" i="1"/>
  <c r="DU262" i="1"/>
  <c r="DU234" i="1"/>
  <c r="DP234" i="1"/>
  <c r="DP220" i="1"/>
  <c r="DP305" i="1"/>
  <c r="DP249" i="1"/>
  <c r="DP262" i="1"/>
  <c r="CS220" i="1"/>
  <c r="CS305" i="1"/>
  <c r="CS249" i="1"/>
  <c r="CS262" i="1"/>
  <c r="CS234" i="1"/>
  <c r="BU304" i="1"/>
  <c r="BU248" i="1"/>
  <c r="BU261" i="1"/>
  <c r="AL220" i="1"/>
  <c r="AL305" i="1"/>
  <c r="AL249" i="1"/>
  <c r="AL262" i="1"/>
  <c r="AL234" i="1"/>
  <c r="BH105" i="1"/>
  <c r="BH106" i="1"/>
  <c r="AJ105" i="1"/>
  <c r="AJ106" i="1"/>
  <c r="KG105" i="1"/>
  <c r="KG106" i="1"/>
  <c r="FK213" i="1"/>
  <c r="DD234" i="1"/>
  <c r="DD220" i="1"/>
  <c r="DD305" i="1"/>
  <c r="DD249" i="1"/>
  <c r="DD262" i="1"/>
  <c r="DA195" i="1"/>
  <c r="DA194" i="1"/>
  <c r="DA193" i="1"/>
  <c r="DA192" i="1"/>
  <c r="DA191" i="1"/>
  <c r="DA190" i="1"/>
  <c r="DA189" i="1"/>
  <c r="DA196" i="1"/>
  <c r="DA188" i="1"/>
  <c r="DA187" i="1"/>
  <c r="DA173" i="1"/>
  <c r="DA186" i="1"/>
  <c r="KP220" i="1"/>
  <c r="KP305" i="1"/>
  <c r="KP249" i="1"/>
  <c r="KP262" i="1"/>
  <c r="KP234" i="1"/>
  <c r="KK233" i="1"/>
  <c r="KI185" i="1"/>
  <c r="KI199" i="1"/>
  <c r="JF304" i="1"/>
  <c r="JF248" i="1"/>
  <c r="JF261" i="1"/>
  <c r="HO233" i="1"/>
  <c r="HE220" i="1"/>
  <c r="HE305" i="1"/>
  <c r="HE249" i="1"/>
  <c r="HE262" i="1"/>
  <c r="GJ304" i="1"/>
  <c r="GJ248" i="1"/>
  <c r="GJ261" i="1"/>
  <c r="DM233" i="1"/>
  <c r="CS233" i="1"/>
  <c r="AN304" i="1"/>
  <c r="AN248" i="1"/>
  <c r="AN261" i="1"/>
  <c r="GK233" i="1"/>
  <c r="CR233" i="1"/>
  <c r="GM105" i="1"/>
  <c r="GM106" i="1"/>
  <c r="GF117" i="1"/>
  <c r="GF118" i="1"/>
  <c r="GF119" i="1"/>
  <c r="GF120" i="1"/>
  <c r="GF105" i="1"/>
  <c r="GF106" i="1"/>
  <c r="AK117" i="1"/>
  <c r="AK118" i="1"/>
  <c r="AK105" i="1"/>
  <c r="AK106" i="1"/>
  <c r="HF109" i="1"/>
  <c r="HF110" i="1"/>
  <c r="HF105" i="1"/>
  <c r="HF106" i="1"/>
  <c r="CY105" i="1"/>
  <c r="CY106" i="1"/>
  <c r="CL233" i="1"/>
  <c r="HZ233" i="1"/>
  <c r="EO216" i="1"/>
  <c r="EP216" i="1"/>
  <c r="EO212" i="1"/>
  <c r="BE216" i="1"/>
  <c r="BF216" i="1"/>
  <c r="BG216" i="1"/>
  <c r="BE208" i="1"/>
  <c r="BF208" i="1"/>
  <c r="KL304" i="1"/>
  <c r="KL248" i="1"/>
  <c r="KL261" i="1"/>
  <c r="KE233" i="1"/>
  <c r="JX66" i="1"/>
  <c r="JV220" i="1"/>
  <c r="JV305" i="1"/>
  <c r="JV234" i="1"/>
  <c r="IO233" i="1"/>
  <c r="IL220" i="1"/>
  <c r="IL305" i="1"/>
  <c r="IL249" i="1"/>
  <c r="IL262" i="1"/>
  <c r="IL234" i="1"/>
  <c r="GV220" i="1"/>
  <c r="GV305" i="1"/>
  <c r="GV249" i="1"/>
  <c r="GV262" i="1"/>
  <c r="GV234" i="1"/>
  <c r="GO233" i="1"/>
  <c r="EO304" i="1"/>
  <c r="EO248" i="1"/>
  <c r="EO261" i="1"/>
  <c r="CH304" i="1"/>
  <c r="CH248" i="1"/>
  <c r="CH261" i="1"/>
  <c r="BO233" i="1"/>
  <c r="AJ304" i="1"/>
  <c r="AJ248" i="1"/>
  <c r="AJ261" i="1"/>
  <c r="AG233" i="1"/>
  <c r="W233" i="1"/>
  <c r="AE233" i="1"/>
  <c r="AY188" i="1"/>
  <c r="AY190" i="1"/>
  <c r="AY192" i="1"/>
  <c r="AY194" i="1"/>
  <c r="AY195" i="1"/>
  <c r="AY196" i="1"/>
  <c r="AY187" i="1"/>
  <c r="AY193" i="1"/>
  <c r="AY191" i="1"/>
  <c r="AY189" i="1"/>
  <c r="AY173" i="1"/>
  <c r="AY186" i="1"/>
  <c r="CL295" i="1"/>
  <c r="CL327" i="1"/>
  <c r="CL343" i="1"/>
  <c r="CL238" i="1"/>
  <c r="GU208" i="1"/>
  <c r="GV208" i="1"/>
  <c r="GU212" i="1"/>
  <c r="GV212" i="1"/>
  <c r="AP199" i="1"/>
  <c r="AP185" i="1"/>
  <c r="JA233" i="1"/>
  <c r="HR304" i="1"/>
  <c r="HR248" i="1"/>
  <c r="HR261" i="1"/>
  <c r="HJ233" i="1"/>
  <c r="GQ233" i="1"/>
  <c r="FF304" i="1"/>
  <c r="FF248" i="1"/>
  <c r="FF261" i="1"/>
  <c r="ER304" i="1"/>
  <c r="ER248" i="1"/>
  <c r="ER261" i="1"/>
  <c r="EH304" i="1"/>
  <c r="EH248" i="1"/>
  <c r="EH261" i="1"/>
  <c r="DL234" i="1"/>
  <c r="DL220" i="1"/>
  <c r="DL305" i="1"/>
  <c r="BL220" i="1"/>
  <c r="BL305" i="1"/>
  <c r="BL249" i="1"/>
  <c r="BL262" i="1"/>
  <c r="BL234" i="1"/>
  <c r="AK233" i="1"/>
  <c r="FU233" i="1"/>
  <c r="FJ105" i="1"/>
  <c r="FJ106" i="1"/>
  <c r="FJ117" i="1"/>
  <c r="FJ118" i="1"/>
  <c r="EG105" i="1"/>
  <c r="EG106" i="1"/>
  <c r="AD117" i="1"/>
  <c r="AD118" i="1"/>
  <c r="AD119" i="1"/>
  <c r="AD120" i="1"/>
  <c r="AD105" i="1"/>
  <c r="AD106" i="1"/>
  <c r="K117" i="1"/>
  <c r="K118" i="1"/>
  <c r="K105" i="1"/>
  <c r="K106" i="1"/>
  <c r="CI105" i="1"/>
  <c r="CI106" i="1"/>
  <c r="IR131" i="1"/>
  <c r="IR143" i="1"/>
  <c r="DK130" i="1"/>
  <c r="DK142" i="1"/>
  <c r="DK127" i="1"/>
  <c r="DK139" i="1"/>
  <c r="DY214" i="1"/>
  <c r="DZ199" i="1"/>
  <c r="DZ185" i="1"/>
  <c r="EB105" i="1"/>
  <c r="EB106" i="1"/>
  <c r="EB117" i="1"/>
  <c r="EB118" i="1"/>
  <c r="EB119" i="1"/>
  <c r="EB120" i="1"/>
  <c r="DY211" i="1"/>
  <c r="DX199" i="1"/>
  <c r="DX200" i="1"/>
  <c r="DX185" i="1"/>
  <c r="DX195" i="1"/>
  <c r="DX191" i="1"/>
  <c r="DX187" i="1"/>
  <c r="DX196" i="1"/>
  <c r="DX192" i="1"/>
  <c r="DX188" i="1"/>
  <c r="DX194" i="1"/>
  <c r="DX190" i="1"/>
  <c r="DX193" i="1"/>
  <c r="DX189" i="1"/>
  <c r="DX173" i="1"/>
  <c r="DX186" i="1"/>
  <c r="II185" i="1"/>
  <c r="II199" i="1"/>
  <c r="II200" i="1"/>
  <c r="IC193" i="1"/>
  <c r="IC189" i="1"/>
  <c r="IC173" i="1"/>
  <c r="IC186" i="1"/>
  <c r="IC194" i="1"/>
  <c r="IC190" i="1"/>
  <c r="IC196" i="1"/>
  <c r="IC192" i="1"/>
  <c r="IC188" i="1"/>
  <c r="IC195" i="1"/>
  <c r="IC191" i="1"/>
  <c r="IC187" i="1"/>
  <c r="KT196" i="1"/>
  <c r="KT194" i="1"/>
  <c r="KT192" i="1"/>
  <c r="KT190" i="1"/>
  <c r="KT188" i="1"/>
  <c r="KT195" i="1"/>
  <c r="KT193" i="1"/>
  <c r="KT191" i="1"/>
  <c r="KT189" i="1"/>
  <c r="KT187" i="1"/>
  <c r="KT173" i="1"/>
  <c r="KT186" i="1"/>
  <c r="KV185" i="1"/>
  <c r="KV199" i="1"/>
  <c r="KR185" i="1"/>
  <c r="KR199" i="1"/>
  <c r="KR200" i="1"/>
  <c r="ID196" i="1"/>
  <c r="ID195" i="1"/>
  <c r="ID194" i="1"/>
  <c r="ID193" i="1"/>
  <c r="ID192" i="1"/>
  <c r="ID191" i="1"/>
  <c r="ID190" i="1"/>
  <c r="ID189" i="1"/>
  <c r="ID188" i="1"/>
  <c r="ID187" i="1"/>
  <c r="ID173" i="1"/>
  <c r="ID186" i="1"/>
  <c r="KX185" i="1"/>
  <c r="KX199" i="1"/>
  <c r="JP220" i="1"/>
  <c r="JP305" i="1"/>
  <c r="JP249" i="1"/>
  <c r="JP262" i="1"/>
  <c r="JP234" i="1"/>
  <c r="JM199" i="1"/>
  <c r="JM200" i="1"/>
  <c r="JM185" i="1"/>
  <c r="JN196" i="1"/>
  <c r="JN195" i="1"/>
  <c r="JN194" i="1"/>
  <c r="JN193" i="1"/>
  <c r="JN192" i="1"/>
  <c r="JN191" i="1"/>
  <c r="JN190" i="1"/>
  <c r="JN189" i="1"/>
  <c r="JN188" i="1"/>
  <c r="JN187" i="1"/>
  <c r="JN173" i="1"/>
  <c r="JN186" i="1"/>
  <c r="JR196" i="1"/>
  <c r="JR195" i="1"/>
  <c r="JR200" i="1"/>
  <c r="JR194" i="1"/>
  <c r="JR193" i="1"/>
  <c r="JR191" i="1"/>
  <c r="JR189" i="1"/>
  <c r="JR187" i="1"/>
  <c r="JR173" i="1"/>
  <c r="JR186" i="1"/>
  <c r="JR192" i="1"/>
  <c r="JR190" i="1"/>
  <c r="JR188" i="1"/>
  <c r="JQ105" i="1"/>
  <c r="JQ106" i="1"/>
  <c r="JR105" i="1"/>
  <c r="JR106" i="1"/>
  <c r="EY105" i="1"/>
  <c r="EY106" i="1"/>
  <c r="EX220" i="1"/>
  <c r="EX305" i="1"/>
  <c r="EX249" i="1"/>
  <c r="EX262" i="1"/>
  <c r="EX234" i="1"/>
  <c r="ET220" i="1"/>
  <c r="ET305" i="1"/>
  <c r="ET234" i="1"/>
  <c r="BZ199" i="1"/>
  <c r="BZ200" i="1"/>
  <c r="BZ185" i="1"/>
  <c r="CB234" i="1"/>
  <c r="CB220" i="1"/>
  <c r="CB305" i="1"/>
  <c r="CB249" i="1"/>
  <c r="CB262" i="1"/>
  <c r="CB190" i="1"/>
  <c r="CB194" i="1"/>
  <c r="BW199" i="1"/>
  <c r="BW185" i="1"/>
  <c r="BX233" i="1"/>
  <c r="EK196" i="1"/>
  <c r="EK194" i="1"/>
  <c r="EK192" i="1"/>
  <c r="EK190" i="1"/>
  <c r="EK188" i="1"/>
  <c r="EK193" i="1"/>
  <c r="EK189" i="1"/>
  <c r="EK195" i="1"/>
  <c r="EK191" i="1"/>
  <c r="EK187" i="1"/>
  <c r="EK200" i="1"/>
  <c r="EK173" i="1"/>
  <c r="EK186" i="1"/>
  <c r="EZ196" i="1"/>
  <c r="EZ195" i="1"/>
  <c r="EZ194" i="1"/>
  <c r="EZ193" i="1"/>
  <c r="EZ192" i="1"/>
  <c r="EZ191" i="1"/>
  <c r="EZ190" i="1"/>
  <c r="EZ189" i="1"/>
  <c r="EZ188" i="1"/>
  <c r="EZ187" i="1"/>
  <c r="EZ173" i="1"/>
  <c r="EZ186" i="1"/>
  <c r="EY173" i="1"/>
  <c r="EY186" i="1"/>
  <c r="EY196" i="1"/>
  <c r="EY195" i="1"/>
  <c r="EY194" i="1"/>
  <c r="EY193" i="1"/>
  <c r="EY192" i="1"/>
  <c r="EY191" i="1"/>
  <c r="EY190" i="1"/>
  <c r="EY189" i="1"/>
  <c r="EY188" i="1"/>
  <c r="EY187" i="1"/>
  <c r="AX214" i="1"/>
  <c r="AX209" i="1"/>
  <c r="AZ105" i="1"/>
  <c r="AZ106" i="1"/>
  <c r="CP195" i="1"/>
  <c r="CP191" i="1"/>
  <c r="CP187" i="1"/>
  <c r="CK199" i="1"/>
  <c r="CK200" i="1"/>
  <c r="CK185" i="1"/>
  <c r="CP190" i="1"/>
  <c r="KK211" i="1"/>
  <c r="KK215" i="1"/>
  <c r="IY199" i="1"/>
  <c r="IY185" i="1"/>
  <c r="HU207" i="1"/>
  <c r="HZ190" i="1"/>
  <c r="HZ194" i="1"/>
  <c r="GG185" i="1"/>
  <c r="GG199" i="1"/>
  <c r="GG200" i="1"/>
  <c r="FZ199" i="1"/>
  <c r="FZ200" i="1"/>
  <c r="FZ185" i="1"/>
  <c r="FT234" i="1"/>
  <c r="FT220" i="1"/>
  <c r="FT305" i="1"/>
  <c r="FT249" i="1"/>
  <c r="FT262" i="1"/>
  <c r="FR199" i="1"/>
  <c r="FR200" i="1"/>
  <c r="FR185" i="1"/>
  <c r="CV199" i="1"/>
  <c r="CV200" i="1"/>
  <c r="CV185" i="1"/>
  <c r="BU220" i="1"/>
  <c r="BU305" i="1"/>
  <c r="BU249" i="1"/>
  <c r="BU262" i="1"/>
  <c r="BU234" i="1"/>
  <c r="BS220" i="1"/>
  <c r="BS305" i="1"/>
  <c r="BS249" i="1"/>
  <c r="BS262" i="1"/>
  <c r="BS234" i="1"/>
  <c r="AG234" i="1"/>
  <c r="AG220" i="1"/>
  <c r="AG305" i="1"/>
  <c r="AG249" i="1"/>
  <c r="AG262" i="1"/>
  <c r="AG210" i="1"/>
  <c r="AH210" i="1"/>
  <c r="AG214" i="1"/>
  <c r="D208" i="1"/>
  <c r="D212" i="1"/>
  <c r="D220" i="1"/>
  <c r="D305" i="1"/>
  <c r="D249" i="1"/>
  <c r="D262" i="1"/>
  <c r="D234" i="1"/>
  <c r="J304" i="1"/>
  <c r="J248" i="1"/>
  <c r="J261" i="1"/>
  <c r="IT117" i="1"/>
  <c r="IT118" i="1"/>
  <c r="IT119" i="1"/>
  <c r="IT120" i="1"/>
  <c r="IT109" i="1"/>
  <c r="IT105" i="1"/>
  <c r="IT106" i="1"/>
  <c r="IM117" i="1"/>
  <c r="IM118" i="1"/>
  <c r="IM105" i="1"/>
  <c r="IM106" i="1"/>
  <c r="IM109" i="1"/>
  <c r="BB220" i="1"/>
  <c r="BB305" i="1"/>
  <c r="BB249" i="1"/>
  <c r="BB262" i="1"/>
  <c r="BB234" i="1"/>
  <c r="AV199" i="1"/>
  <c r="AV185" i="1"/>
  <c r="CM215" i="1"/>
  <c r="CM238" i="1"/>
  <c r="CQ117" i="1"/>
  <c r="CQ118" i="1"/>
  <c r="JE215" i="1"/>
  <c r="JF215" i="1"/>
  <c r="IT209" i="1"/>
  <c r="IT213" i="1"/>
  <c r="GE213" i="1"/>
  <c r="GF213" i="1"/>
  <c r="GE207" i="1"/>
  <c r="GF207" i="1"/>
  <c r="FP210" i="1"/>
  <c r="FP214" i="1"/>
  <c r="FQ214" i="1"/>
  <c r="FE220" i="1"/>
  <c r="FE305" i="1"/>
  <c r="FE249" i="1"/>
  <c r="FE262" i="1"/>
  <c r="FE234" i="1"/>
  <c r="FL185" i="1"/>
  <c r="FL199" i="1"/>
  <c r="FL200" i="1"/>
  <c r="EQ188" i="1"/>
  <c r="EQ187" i="1"/>
  <c r="EQ195" i="1"/>
  <c r="EQ194" i="1"/>
  <c r="EQ193" i="1"/>
  <c r="EQ192" i="1"/>
  <c r="EQ191" i="1"/>
  <c r="EQ190" i="1"/>
  <c r="EQ189" i="1"/>
  <c r="EQ196" i="1"/>
  <c r="EQ173" i="1"/>
  <c r="EQ186" i="1"/>
  <c r="BM210" i="1"/>
  <c r="BN210" i="1"/>
  <c r="BM220" i="1"/>
  <c r="BM305" i="1"/>
  <c r="BM249" i="1"/>
  <c r="BM262" i="1"/>
  <c r="BM234" i="1"/>
  <c r="KG220" i="1"/>
  <c r="KG305" i="1"/>
  <c r="KG249" i="1"/>
  <c r="KG262" i="1"/>
  <c r="KG234" i="1"/>
  <c r="FN199" i="1"/>
  <c r="FN185" i="1"/>
  <c r="AA220" i="1"/>
  <c r="AA305" i="1"/>
  <c r="AA249" i="1"/>
  <c r="AA262" i="1"/>
  <c r="AA234" i="1"/>
  <c r="F220" i="1"/>
  <c r="F305" i="1"/>
  <c r="F249" i="1"/>
  <c r="F262" i="1"/>
  <c r="F234" i="1"/>
  <c r="IK109" i="1"/>
  <c r="IK117" i="1"/>
  <c r="IK118" i="1"/>
  <c r="IK105" i="1"/>
  <c r="IK106" i="1"/>
  <c r="HO117" i="1"/>
  <c r="HO118" i="1"/>
  <c r="HO119" i="1"/>
  <c r="HO120" i="1"/>
  <c r="HO109" i="1"/>
  <c r="HO105" i="1"/>
  <c r="HO106" i="1"/>
  <c r="CF234" i="1"/>
  <c r="CF220" i="1"/>
  <c r="CF305" i="1"/>
  <c r="CF249" i="1"/>
  <c r="CF262" i="1"/>
  <c r="CF212" i="1"/>
  <c r="CF216" i="1"/>
  <c r="CG216" i="1"/>
  <c r="CJ233" i="1"/>
  <c r="HO234" i="1"/>
  <c r="HO220" i="1"/>
  <c r="HO305" i="1"/>
  <c r="HO249" i="1"/>
  <c r="HO262" i="1"/>
  <c r="HH208" i="1"/>
  <c r="HI208" i="1"/>
  <c r="HH212" i="1"/>
  <c r="HI212" i="1"/>
  <c r="HH220" i="1"/>
  <c r="HH305" i="1"/>
  <c r="HH249" i="1"/>
  <c r="HH262" i="1"/>
  <c r="HH234" i="1"/>
  <c r="HC196" i="1"/>
  <c r="HC195" i="1"/>
  <c r="HC194" i="1"/>
  <c r="HC193" i="1"/>
  <c r="HC192" i="1"/>
  <c r="HC191" i="1"/>
  <c r="HC190" i="1"/>
  <c r="HC189" i="1"/>
  <c r="HC188" i="1"/>
  <c r="HC187" i="1"/>
  <c r="HC173" i="1"/>
  <c r="HC186" i="1"/>
  <c r="HV234" i="1"/>
  <c r="HV220" i="1"/>
  <c r="HV305" i="1"/>
  <c r="HV249" i="1"/>
  <c r="HV262" i="1"/>
  <c r="HV212" i="1"/>
  <c r="HV216" i="1"/>
  <c r="Z209" i="1"/>
  <c r="Z213" i="1"/>
  <c r="AA213" i="1"/>
  <c r="Z207" i="1"/>
  <c r="I207" i="1"/>
  <c r="E185" i="1"/>
  <c r="E199" i="1"/>
  <c r="E200" i="1"/>
  <c r="EF66" i="1"/>
  <c r="EF194" i="1"/>
  <c r="EF190" i="1"/>
  <c r="EF196" i="1"/>
  <c r="EF195" i="1"/>
  <c r="EF191" i="1"/>
  <c r="EF193" i="1"/>
  <c r="EF188" i="1"/>
  <c r="EF187" i="1"/>
  <c r="EF173" i="1"/>
  <c r="EF186" i="1"/>
  <c r="EF200" i="1"/>
  <c r="EF192" i="1"/>
  <c r="EF118" i="1"/>
  <c r="EF189" i="1"/>
  <c r="EF64" i="1"/>
  <c r="EG64" i="1"/>
  <c r="EH64" i="1"/>
  <c r="EI64" i="1"/>
  <c r="EJ64" i="1"/>
  <c r="EK64" i="1"/>
  <c r="EL64" i="1"/>
  <c r="CY66" i="1"/>
  <c r="CZ66" i="1"/>
  <c r="CZ109" i="1"/>
  <c r="CY192" i="1"/>
  <c r="CY188" i="1"/>
  <c r="CY193" i="1"/>
  <c r="CY189" i="1"/>
  <c r="CY195" i="1"/>
  <c r="CY187" i="1"/>
  <c r="CY173" i="1"/>
  <c r="CY186" i="1"/>
  <c r="CY118" i="1"/>
  <c r="CY196" i="1"/>
  <c r="CY190" i="1"/>
  <c r="CY64" i="1"/>
  <c r="CZ64" i="1"/>
  <c r="DA64" i="1"/>
  <c r="DB64" i="1"/>
  <c r="DC64" i="1"/>
  <c r="DD64" i="1"/>
  <c r="CY194" i="1"/>
  <c r="CY200" i="1"/>
  <c r="CY191" i="1"/>
  <c r="AN220" i="1"/>
  <c r="AN305" i="1"/>
  <c r="AN249" i="1"/>
  <c r="AN262" i="1"/>
  <c r="AN234" i="1"/>
  <c r="JI196" i="1"/>
  <c r="JI195" i="1"/>
  <c r="JI194" i="1"/>
  <c r="JI193" i="1"/>
  <c r="JI192" i="1"/>
  <c r="JI191" i="1"/>
  <c r="JI190" i="1"/>
  <c r="JI189" i="1"/>
  <c r="JI188" i="1"/>
  <c r="JI187" i="1"/>
  <c r="JI173" i="1"/>
  <c r="JI186" i="1"/>
  <c r="GX220" i="1"/>
  <c r="GX305" i="1"/>
  <c r="GX249" i="1"/>
  <c r="GX262" i="1"/>
  <c r="GX234" i="1"/>
  <c r="T199" i="1"/>
  <c r="T200" i="1"/>
  <c r="T185" i="1"/>
  <c r="O216" i="1"/>
  <c r="P216" i="1"/>
  <c r="KJ233" i="1"/>
  <c r="HG66" i="1"/>
  <c r="HG192" i="1"/>
  <c r="HG188" i="1"/>
  <c r="HG193" i="1"/>
  <c r="HG189" i="1"/>
  <c r="HG195" i="1"/>
  <c r="HG118" i="1"/>
  <c r="HG191" i="1"/>
  <c r="HG190" i="1"/>
  <c r="HG196" i="1"/>
  <c r="HG194" i="1"/>
  <c r="HG187" i="1"/>
  <c r="HG173" i="1"/>
  <c r="HG186" i="1"/>
  <c r="HU304" i="1"/>
  <c r="HU248" i="1"/>
  <c r="HU261" i="1"/>
  <c r="GE220" i="1"/>
  <c r="GE305" i="1"/>
  <c r="GE249" i="1"/>
  <c r="GE262" i="1"/>
  <c r="FK233" i="1"/>
  <c r="BR234" i="1"/>
  <c r="BR220" i="1"/>
  <c r="BR305" i="1"/>
  <c r="BR249" i="1"/>
  <c r="BR262" i="1"/>
  <c r="AL304" i="1"/>
  <c r="AL248" i="1"/>
  <c r="AL261" i="1"/>
  <c r="S195" i="1"/>
  <c r="S191" i="1"/>
  <c r="S187" i="1"/>
  <c r="S66" i="1"/>
  <c r="S109" i="1"/>
  <c r="S196" i="1"/>
  <c r="S192" i="1"/>
  <c r="S189" i="1"/>
  <c r="S193" i="1"/>
  <c r="S173" i="1"/>
  <c r="S186" i="1"/>
  <c r="S190" i="1"/>
  <c r="S194" i="1"/>
  <c r="S188" i="1"/>
  <c r="S64" i="1"/>
  <c r="T64" i="1"/>
  <c r="U64" i="1"/>
  <c r="V64" i="1"/>
  <c r="W64" i="1"/>
  <c r="I304" i="1"/>
  <c r="I248" i="1"/>
  <c r="I261" i="1"/>
  <c r="DK233" i="1"/>
  <c r="CU105" i="1"/>
  <c r="CU106" i="1"/>
  <c r="B105" i="1"/>
  <c r="B106" i="1"/>
  <c r="JA117" i="1"/>
  <c r="JA118" i="1"/>
  <c r="JA105" i="1"/>
  <c r="JA106" i="1"/>
  <c r="FK216" i="1"/>
  <c r="DA185" i="1"/>
  <c r="DA199" i="1"/>
  <c r="DA200" i="1"/>
  <c r="HU294" i="1"/>
  <c r="HU326" i="1"/>
  <c r="HU342" i="1"/>
  <c r="HU237" i="1"/>
  <c r="IN304" i="1"/>
  <c r="IN248" i="1"/>
  <c r="IN261" i="1"/>
  <c r="HE304" i="1"/>
  <c r="HE248" i="1"/>
  <c r="HE261" i="1"/>
  <c r="HT193" i="1"/>
  <c r="HT189" i="1"/>
  <c r="HT66" i="1"/>
  <c r="HT194" i="1"/>
  <c r="HT190" i="1"/>
  <c r="HT173" i="1"/>
  <c r="HT186" i="1"/>
  <c r="HT191" i="1"/>
  <c r="HT188" i="1"/>
  <c r="HT64" i="1"/>
  <c r="HU64" i="1"/>
  <c r="HV64" i="1"/>
  <c r="HW64" i="1"/>
  <c r="HX64" i="1"/>
  <c r="HY64" i="1"/>
  <c r="HZ64" i="1"/>
  <c r="IA64" i="1"/>
  <c r="HT196" i="1"/>
  <c r="HT195" i="1"/>
  <c r="HT192" i="1"/>
  <c r="HT187" i="1"/>
  <c r="GF304" i="1"/>
  <c r="GF248" i="1"/>
  <c r="GF261" i="1"/>
  <c r="FV233" i="1"/>
  <c r="CX304" i="1"/>
  <c r="CX248" i="1"/>
  <c r="CX261" i="1"/>
  <c r="BV233" i="1"/>
  <c r="BN304" i="1"/>
  <c r="BN248" i="1"/>
  <c r="BN261" i="1"/>
  <c r="IR233" i="1"/>
  <c r="HF233" i="1"/>
  <c r="GQ105" i="1"/>
  <c r="GQ106" i="1"/>
  <c r="FO117" i="1"/>
  <c r="FO118" i="1"/>
  <c r="FO105" i="1"/>
  <c r="FO106" i="1"/>
  <c r="DA117" i="1"/>
  <c r="DA118" i="1"/>
  <c r="AC117" i="1"/>
  <c r="AC118" i="1"/>
  <c r="AC105" i="1"/>
  <c r="AC106" i="1"/>
  <c r="CD109" i="1"/>
  <c r="CD110" i="1"/>
  <c r="CD105" i="1"/>
  <c r="CD106" i="1"/>
  <c r="HY220" i="1"/>
  <c r="HY305" i="1"/>
  <c r="HY249" i="1"/>
  <c r="HY262" i="1"/>
  <c r="HY234" i="1"/>
  <c r="EO209" i="1"/>
  <c r="EO213" i="1"/>
  <c r="EP213" i="1"/>
  <c r="DP216" i="1"/>
  <c r="BK292" i="1"/>
  <c r="BK324" i="1"/>
  <c r="BK340" i="1"/>
  <c r="BK235" i="1"/>
  <c r="BE209" i="1"/>
  <c r="BE213" i="1"/>
  <c r="BF213" i="1"/>
  <c r="BG213" i="1"/>
  <c r="Q233" i="1"/>
  <c r="A223" i="1"/>
  <c r="A237" i="1"/>
  <c r="JG233" i="1"/>
  <c r="HD233" i="1"/>
  <c r="GV304" i="1"/>
  <c r="GV248" i="1"/>
  <c r="GV261" i="1"/>
  <c r="IA233" i="1"/>
  <c r="GR304" i="1"/>
  <c r="GR248" i="1"/>
  <c r="GR261" i="1"/>
  <c r="FT304" i="1"/>
  <c r="FT248" i="1"/>
  <c r="FT261" i="1"/>
  <c r="EO234" i="1"/>
  <c r="EO220" i="1"/>
  <c r="EO305" i="1"/>
  <c r="EO249" i="1"/>
  <c r="EO262" i="1"/>
  <c r="DJ233" i="1"/>
  <c r="CT304" i="1"/>
  <c r="CT248" i="1"/>
  <c r="CT261" i="1"/>
  <c r="BS233" i="1"/>
  <c r="AZ233" i="1"/>
  <c r="IO117" i="1"/>
  <c r="IO118" i="1"/>
  <c r="IO119" i="1"/>
  <c r="IO120" i="1"/>
  <c r="GU216" i="1"/>
  <c r="GV216" i="1"/>
  <c r="GU209" i="1"/>
  <c r="GV209" i="1"/>
  <c r="HU293" i="1"/>
  <c r="HU325" i="1"/>
  <c r="HU341" i="1"/>
  <c r="HU236" i="1"/>
  <c r="AP195" i="1"/>
  <c r="AP194" i="1"/>
  <c r="AP193" i="1"/>
  <c r="AP192" i="1"/>
  <c r="AP191" i="1"/>
  <c r="AP190" i="1"/>
  <c r="AP189" i="1"/>
  <c r="AP188" i="1"/>
  <c r="AP196" i="1"/>
  <c r="AP187" i="1"/>
  <c r="AP200" i="1"/>
  <c r="AP64" i="1"/>
  <c r="AQ64" i="1"/>
  <c r="AR64" i="1"/>
  <c r="AS64" i="1"/>
  <c r="AT64" i="1"/>
  <c r="AP173" i="1"/>
  <c r="AP186" i="1"/>
  <c r="BL298" i="1"/>
  <c r="BL330" i="1"/>
  <c r="BL346" i="1"/>
  <c r="BL241" i="1"/>
  <c r="A296" i="1"/>
  <c r="A328" i="1"/>
  <c r="A310" i="1"/>
  <c r="KG233" i="1"/>
  <c r="JH304" i="1"/>
  <c r="JH248" i="1"/>
  <c r="JH261" i="1"/>
  <c r="HR220" i="1"/>
  <c r="HR305" i="1"/>
  <c r="HR249" i="1"/>
  <c r="HR262" i="1"/>
  <c r="HR234" i="1"/>
  <c r="HN304" i="1"/>
  <c r="HN248" i="1"/>
  <c r="HN261" i="1"/>
  <c r="EP233" i="1"/>
  <c r="DM66" i="1"/>
  <c r="CU233" i="1"/>
  <c r="BT233" i="1"/>
  <c r="AH220" i="1"/>
  <c r="AH305" i="1"/>
  <c r="AH249" i="1"/>
  <c r="AH262" i="1"/>
  <c r="AH234" i="1"/>
  <c r="K304" i="1"/>
  <c r="K248" i="1"/>
  <c r="K261" i="1"/>
  <c r="BC233" i="1"/>
  <c r="GZ117" i="1"/>
  <c r="GZ118" i="1"/>
  <c r="GT117" i="1"/>
  <c r="GT118" i="1"/>
  <c r="GT105" i="1"/>
  <c r="GT106" i="1"/>
  <c r="HU117" i="1"/>
  <c r="HU118" i="1"/>
  <c r="HU221" i="1"/>
  <c r="HU306" i="1"/>
  <c r="FV109" i="1"/>
  <c r="FV117" i="1"/>
  <c r="FV118" i="1"/>
  <c r="FV105" i="1"/>
  <c r="FV106" i="1"/>
  <c r="FK117" i="1"/>
  <c r="FK118" i="1"/>
  <c r="FK119" i="1"/>
  <c r="FK120" i="1"/>
  <c r="FK105" i="1"/>
  <c r="FK106" i="1"/>
  <c r="EJ105" i="1"/>
  <c r="EJ106" i="1"/>
  <c r="BF117" i="1"/>
  <c r="BF118" i="1"/>
  <c r="BF119" i="1"/>
  <c r="BF120" i="1"/>
  <c r="JC109" i="1"/>
  <c r="JC110" i="1"/>
  <c r="M105" i="1"/>
  <c r="M106" i="1"/>
  <c r="DZ194" i="1"/>
  <c r="DZ193" i="1"/>
  <c r="DZ189" i="1"/>
  <c r="DZ187" i="1"/>
  <c r="DZ200" i="1"/>
  <c r="DZ195" i="1"/>
  <c r="DZ191" i="1"/>
  <c r="DZ190" i="1"/>
  <c r="DZ188" i="1"/>
  <c r="DZ173" i="1"/>
  <c r="DZ186" i="1"/>
  <c r="DZ196" i="1"/>
  <c r="DZ192" i="1"/>
  <c r="EA117" i="1"/>
  <c r="EA118" i="1"/>
  <c r="EA119" i="1"/>
  <c r="EA120" i="1"/>
  <c r="EA105" i="1"/>
  <c r="EA106" i="1"/>
  <c r="EC196" i="1"/>
  <c r="EC195" i="1"/>
  <c r="EC194" i="1"/>
  <c r="EC193" i="1"/>
  <c r="EC192" i="1"/>
  <c r="EC191" i="1"/>
  <c r="EC190" i="1"/>
  <c r="EC189" i="1"/>
  <c r="EC188" i="1"/>
  <c r="EC187" i="1"/>
  <c r="EC173" i="1"/>
  <c r="EC186" i="1"/>
  <c r="EC200" i="1"/>
  <c r="DW185" i="1"/>
  <c r="DW199" i="1"/>
  <c r="IG220" i="1"/>
  <c r="IG305" i="1"/>
  <c r="IG249" i="1"/>
  <c r="IG262" i="1"/>
  <c r="IG234" i="1"/>
  <c r="IE196" i="1"/>
  <c r="IE195" i="1"/>
  <c r="IE194" i="1"/>
  <c r="IE193" i="1"/>
  <c r="IE192" i="1"/>
  <c r="IE191" i="1"/>
  <c r="IE190" i="1"/>
  <c r="IE189" i="1"/>
  <c r="IE188" i="1"/>
  <c r="IE187" i="1"/>
  <c r="IE173" i="1"/>
  <c r="IE186" i="1"/>
  <c r="IE200" i="1"/>
  <c r="IF199" i="1"/>
  <c r="IF185" i="1"/>
  <c r="IC185" i="1"/>
  <c r="IC199" i="1"/>
  <c r="IC200" i="1"/>
  <c r="KU199" i="1"/>
  <c r="KU200" i="1"/>
  <c r="KU185" i="1"/>
  <c r="KV195" i="1"/>
  <c r="KV193" i="1"/>
  <c r="KV191" i="1"/>
  <c r="KV189" i="1"/>
  <c r="KV187" i="1"/>
  <c r="KV196" i="1"/>
  <c r="KV194" i="1"/>
  <c r="KV192" i="1"/>
  <c r="KV190" i="1"/>
  <c r="KV188" i="1"/>
  <c r="KV173" i="1"/>
  <c r="KV186" i="1"/>
  <c r="KV200" i="1"/>
  <c r="KS117" i="1"/>
  <c r="KS118" i="1"/>
  <c r="KS119" i="1"/>
  <c r="KS120" i="1"/>
  <c r="KS105" i="1"/>
  <c r="KS106" i="1"/>
  <c r="KS199" i="1"/>
  <c r="KS185" i="1"/>
  <c r="DY233" i="1"/>
  <c r="KX196" i="1"/>
  <c r="KX194" i="1"/>
  <c r="KX192" i="1"/>
  <c r="KX190" i="1"/>
  <c r="KX188" i="1"/>
  <c r="KX195" i="1"/>
  <c r="KX193" i="1"/>
  <c r="KX191" i="1"/>
  <c r="KX189" i="1"/>
  <c r="KX187" i="1"/>
  <c r="KX173" i="1"/>
  <c r="KX186" i="1"/>
  <c r="KX200" i="1"/>
  <c r="KQ199" i="1"/>
  <c r="KQ185" i="1"/>
  <c r="IL208" i="1"/>
  <c r="IL212" i="1"/>
  <c r="IL216" i="1"/>
  <c r="IO196" i="1"/>
  <c r="IO195" i="1"/>
  <c r="IO194" i="1"/>
  <c r="IO193" i="1"/>
  <c r="IO192" i="1"/>
  <c r="IO191" i="1"/>
  <c r="IO190" i="1"/>
  <c r="IO189" i="1"/>
  <c r="IO188" i="1"/>
  <c r="IO187" i="1"/>
  <c r="IO200" i="1"/>
  <c r="IO66" i="1"/>
  <c r="IO109" i="1"/>
  <c r="IO173" i="1"/>
  <c r="IO186" i="1"/>
  <c r="IO64" i="1"/>
  <c r="ED233" i="1"/>
  <c r="JL185" i="1"/>
  <c r="JL199" i="1"/>
  <c r="JU196" i="1"/>
  <c r="JU195" i="1"/>
  <c r="JU193" i="1"/>
  <c r="JU191" i="1"/>
  <c r="JU189" i="1"/>
  <c r="JU187" i="1"/>
  <c r="JU194" i="1"/>
  <c r="JU192" i="1"/>
  <c r="JU190" i="1"/>
  <c r="JU188" i="1"/>
  <c r="JU173" i="1"/>
  <c r="JU186" i="1"/>
  <c r="JJ109" i="1"/>
  <c r="JJ110" i="1"/>
  <c r="JK110" i="1"/>
  <c r="JL110" i="1"/>
  <c r="JJ105" i="1"/>
  <c r="JJ106" i="1"/>
  <c r="JM196" i="1"/>
  <c r="JM195" i="1"/>
  <c r="JM194" i="1"/>
  <c r="JM193" i="1"/>
  <c r="JM192" i="1"/>
  <c r="JM191" i="1"/>
  <c r="JM190" i="1"/>
  <c r="JM189" i="1"/>
  <c r="JM188" i="1"/>
  <c r="JM187" i="1"/>
  <c r="JM173" i="1"/>
  <c r="JM186" i="1"/>
  <c r="JO196" i="1"/>
  <c r="JO195" i="1"/>
  <c r="JO194" i="1"/>
  <c r="JO193" i="1"/>
  <c r="JO192" i="1"/>
  <c r="JO191" i="1"/>
  <c r="JO190" i="1"/>
  <c r="JO189" i="1"/>
  <c r="JO188" i="1"/>
  <c r="JO187" i="1"/>
  <c r="JO173" i="1"/>
  <c r="JO186" i="1"/>
  <c r="KZ195" i="1"/>
  <c r="KZ193" i="1"/>
  <c r="KZ191" i="1"/>
  <c r="KZ189" i="1"/>
  <c r="KZ187" i="1"/>
  <c r="KZ196" i="1"/>
  <c r="KZ173" i="1"/>
  <c r="KZ186" i="1"/>
  <c r="KZ194" i="1"/>
  <c r="KZ192" i="1"/>
  <c r="KZ190" i="1"/>
  <c r="KZ188" i="1"/>
  <c r="JQ199" i="1"/>
  <c r="JQ185" i="1"/>
  <c r="JT233" i="1"/>
  <c r="JP233" i="1"/>
  <c r="CA196" i="1"/>
  <c r="CA105" i="1"/>
  <c r="CA106" i="1"/>
  <c r="EV185" i="1"/>
  <c r="EV199" i="1"/>
  <c r="BY196" i="1"/>
  <c r="BY195" i="1"/>
  <c r="BY194" i="1"/>
  <c r="BY193" i="1"/>
  <c r="BY192" i="1"/>
  <c r="BY191" i="1"/>
  <c r="BY190" i="1"/>
  <c r="BY189" i="1"/>
  <c r="BY188" i="1"/>
  <c r="BY187" i="1"/>
  <c r="BY173" i="1"/>
  <c r="BY186" i="1"/>
  <c r="CB187" i="1"/>
  <c r="CB191" i="1"/>
  <c r="CB195" i="1"/>
  <c r="CA191" i="1"/>
  <c r="BW193" i="1"/>
  <c r="BW189" i="1"/>
  <c r="BW66" i="1"/>
  <c r="BW194" i="1"/>
  <c r="BW190" i="1"/>
  <c r="BW173" i="1"/>
  <c r="BW186" i="1"/>
  <c r="BW200" i="1"/>
  <c r="BW196" i="1"/>
  <c r="BW192" i="1"/>
  <c r="BW188" i="1"/>
  <c r="BW118" i="1"/>
  <c r="BW195" i="1"/>
  <c r="BW187" i="1"/>
  <c r="BW191" i="1"/>
  <c r="BW64" i="1"/>
  <c r="BX64" i="1"/>
  <c r="BY64" i="1"/>
  <c r="BZ64" i="1"/>
  <c r="CA64" i="1"/>
  <c r="CB64" i="1"/>
  <c r="CA195" i="1"/>
  <c r="EE233" i="1"/>
  <c r="EZ185" i="1"/>
  <c r="EZ199" i="1"/>
  <c r="EZ200" i="1"/>
  <c r="CA304" i="1"/>
  <c r="CA248" i="1"/>
  <c r="CA261" i="1"/>
  <c r="EH210" i="1"/>
  <c r="EH207" i="1"/>
  <c r="EH215" i="1"/>
  <c r="AX215" i="1"/>
  <c r="CQ199" i="1"/>
  <c r="CQ200" i="1"/>
  <c r="CQ185" i="1"/>
  <c r="CQ173" i="1"/>
  <c r="CQ186" i="1"/>
  <c r="CK195" i="1"/>
  <c r="CK191" i="1"/>
  <c r="CK187" i="1"/>
  <c r="CK64" i="1"/>
  <c r="CL64" i="1"/>
  <c r="CM64" i="1"/>
  <c r="CN64" i="1"/>
  <c r="CO64" i="1"/>
  <c r="CP64" i="1"/>
  <c r="CQ64" i="1"/>
  <c r="CK192" i="1"/>
  <c r="CK193" i="1"/>
  <c r="CK190" i="1"/>
  <c r="CK194" i="1"/>
  <c r="CK189" i="1"/>
  <c r="CK173" i="1"/>
  <c r="CK186" i="1"/>
  <c r="CL66" i="1"/>
  <c r="CK188" i="1"/>
  <c r="CK196" i="1"/>
  <c r="AW194" i="1"/>
  <c r="AW190" i="1"/>
  <c r="AW200" i="1"/>
  <c r="AW195" i="1"/>
  <c r="AW191" i="1"/>
  <c r="AW196" i="1"/>
  <c r="AW193" i="1"/>
  <c r="AW188" i="1"/>
  <c r="AW173" i="1"/>
  <c r="AW186" i="1"/>
  <c r="AW192" i="1"/>
  <c r="AW189" i="1"/>
  <c r="AW187" i="1"/>
  <c r="CN195" i="1"/>
  <c r="CN194" i="1"/>
  <c r="CN193" i="1"/>
  <c r="CN192" i="1"/>
  <c r="CN191" i="1"/>
  <c r="CN190" i="1"/>
  <c r="CN189" i="1"/>
  <c r="CN188" i="1"/>
  <c r="CN187" i="1"/>
  <c r="CN173" i="1"/>
  <c r="CN186" i="1"/>
  <c r="CN196" i="1"/>
  <c r="CN200" i="1"/>
  <c r="CP233" i="1"/>
  <c r="KK208" i="1"/>
  <c r="KK212" i="1"/>
  <c r="JY215" i="1"/>
  <c r="JZ215" i="1"/>
  <c r="IY195" i="1"/>
  <c r="IY194" i="1"/>
  <c r="IY193" i="1"/>
  <c r="IY192" i="1"/>
  <c r="IY191" i="1"/>
  <c r="IY190" i="1"/>
  <c r="IY189" i="1"/>
  <c r="IY188" i="1"/>
  <c r="IY187" i="1"/>
  <c r="IY196" i="1"/>
  <c r="IY200" i="1"/>
  <c r="IY173" i="1"/>
  <c r="IY186" i="1"/>
  <c r="HZ191" i="1"/>
  <c r="HZ195" i="1"/>
  <c r="FZ187" i="1"/>
  <c r="FZ188" i="1"/>
  <c r="FZ195" i="1"/>
  <c r="FZ194" i="1"/>
  <c r="FZ193" i="1"/>
  <c r="FZ192" i="1"/>
  <c r="FZ191" i="1"/>
  <c r="FZ190" i="1"/>
  <c r="FZ189" i="1"/>
  <c r="FZ196" i="1"/>
  <c r="FZ87" i="1"/>
  <c r="FZ173" i="1"/>
  <c r="FZ186" i="1"/>
  <c r="DJ220" i="1"/>
  <c r="DJ305" i="1"/>
  <c r="DJ249" i="1"/>
  <c r="DJ262" i="1"/>
  <c r="DG195" i="1"/>
  <c r="DG194" i="1"/>
  <c r="DG193" i="1"/>
  <c r="DG192" i="1"/>
  <c r="DG191" i="1"/>
  <c r="DG190" i="1"/>
  <c r="DG189" i="1"/>
  <c r="DG196" i="1"/>
  <c r="DG188" i="1"/>
  <c r="DG187" i="1"/>
  <c r="DG173" i="1"/>
  <c r="DG186" i="1"/>
  <c r="CX220" i="1"/>
  <c r="CX305" i="1"/>
  <c r="CX249" i="1"/>
  <c r="CX262" i="1"/>
  <c r="CX234" i="1"/>
  <c r="BS213" i="1"/>
  <c r="BT213" i="1"/>
  <c r="BK216" i="1"/>
  <c r="AK234" i="1"/>
  <c r="AK220" i="1"/>
  <c r="AK305" i="1"/>
  <c r="AK249" i="1"/>
  <c r="AK262" i="1"/>
  <c r="AI220" i="1"/>
  <c r="AI305" i="1"/>
  <c r="AI249" i="1"/>
  <c r="AI262" i="1"/>
  <c r="AG207" i="1"/>
  <c r="AH207" i="1"/>
  <c r="AG211" i="1"/>
  <c r="AG215" i="1"/>
  <c r="AH215" i="1"/>
  <c r="AC234" i="1"/>
  <c r="AC220" i="1"/>
  <c r="AC305" i="1"/>
  <c r="AC249" i="1"/>
  <c r="AC262" i="1"/>
  <c r="Q234" i="1"/>
  <c r="Q220" i="1"/>
  <c r="Q305" i="1"/>
  <c r="Q249" i="1"/>
  <c r="Q262" i="1"/>
  <c r="D209" i="1"/>
  <c r="D213" i="1"/>
  <c r="D216" i="1"/>
  <c r="BL238" i="1"/>
  <c r="JW220" i="1"/>
  <c r="JW305" i="1"/>
  <c r="JW249" i="1"/>
  <c r="JW262" i="1"/>
  <c r="JW234" i="1"/>
  <c r="KC105" i="1"/>
  <c r="KC106" i="1"/>
  <c r="IX117" i="1"/>
  <c r="IX118" i="1"/>
  <c r="IX119" i="1"/>
  <c r="IX120" i="1"/>
  <c r="IX105" i="1"/>
  <c r="IX106" i="1"/>
  <c r="HN109" i="1"/>
  <c r="AV66" i="1"/>
  <c r="AW66" i="1"/>
  <c r="AV200" i="1"/>
  <c r="AV195" i="1"/>
  <c r="AV191" i="1"/>
  <c r="AV187" i="1"/>
  <c r="AV192" i="1"/>
  <c r="AV194" i="1"/>
  <c r="AV189" i="1"/>
  <c r="AV196" i="1"/>
  <c r="AV193" i="1"/>
  <c r="AV188" i="1"/>
  <c r="AV173" i="1"/>
  <c r="AV186" i="1"/>
  <c r="AV190" i="1"/>
  <c r="AV118" i="1"/>
  <c r="AV64" i="1"/>
  <c r="AW64" i="1"/>
  <c r="AX64" i="1"/>
  <c r="AY64" i="1"/>
  <c r="AZ64" i="1"/>
  <c r="BA64" i="1"/>
  <c r="BB64" i="1"/>
  <c r="CM173" i="1"/>
  <c r="CM186" i="1"/>
  <c r="JE212" i="1"/>
  <c r="IT224" i="1"/>
  <c r="IT309" i="1"/>
  <c r="IT210" i="1"/>
  <c r="IT228" i="1"/>
  <c r="IT313" i="1"/>
  <c r="IT214" i="1"/>
  <c r="HN215" i="1"/>
  <c r="GI196" i="1"/>
  <c r="GI188" i="1"/>
  <c r="GI187" i="1"/>
  <c r="GI195" i="1"/>
  <c r="GI193" i="1"/>
  <c r="GI191" i="1"/>
  <c r="GI189" i="1"/>
  <c r="GI194" i="1"/>
  <c r="GI192" i="1"/>
  <c r="GI190" i="1"/>
  <c r="GI173" i="1"/>
  <c r="GI186" i="1"/>
  <c r="GE210" i="1"/>
  <c r="GF210" i="1"/>
  <c r="FP211" i="1"/>
  <c r="FP215" i="1"/>
  <c r="FQ215" i="1"/>
  <c r="FC210" i="1"/>
  <c r="FL188" i="1"/>
  <c r="FL187" i="1"/>
  <c r="FL196" i="1"/>
  <c r="FL193" i="1"/>
  <c r="FL191" i="1"/>
  <c r="FL189" i="1"/>
  <c r="FL195" i="1"/>
  <c r="FL194" i="1"/>
  <c r="FL190" i="1"/>
  <c r="FL192" i="1"/>
  <c r="FL173" i="1"/>
  <c r="FL186" i="1"/>
  <c r="FL64" i="1"/>
  <c r="FM64" i="1"/>
  <c r="EQ199" i="1"/>
  <c r="EQ200" i="1"/>
  <c r="EQ185" i="1"/>
  <c r="DO208" i="1"/>
  <c r="DP208" i="1"/>
  <c r="CT211" i="1"/>
  <c r="CU211" i="1"/>
  <c r="CT215" i="1"/>
  <c r="BN234" i="1"/>
  <c r="BN220" i="1"/>
  <c r="BN305" i="1"/>
  <c r="BN249" i="1"/>
  <c r="BN262" i="1"/>
  <c r="P220" i="1"/>
  <c r="P305" i="1"/>
  <c r="P249" i="1"/>
  <c r="P262" i="1"/>
  <c r="P234" i="1"/>
  <c r="IQ220" i="1"/>
  <c r="IQ305" i="1"/>
  <c r="IQ249" i="1"/>
  <c r="IQ262" i="1"/>
  <c r="IQ234" i="1"/>
  <c r="HI220" i="1"/>
  <c r="HI305" i="1"/>
  <c r="HI249" i="1"/>
  <c r="HI262" i="1"/>
  <c r="HI234" i="1"/>
  <c r="G66" i="1"/>
  <c r="G194" i="1"/>
  <c r="G190" i="1"/>
  <c r="G200" i="1"/>
  <c r="G195" i="1"/>
  <c r="G191" i="1"/>
  <c r="G196" i="1"/>
  <c r="G187" i="1"/>
  <c r="G188" i="1"/>
  <c r="G64" i="1"/>
  <c r="H64" i="1"/>
  <c r="I64" i="1"/>
  <c r="J64" i="1"/>
  <c r="K64" i="1"/>
  <c r="L64" i="1"/>
  <c r="G189" i="1"/>
  <c r="G193" i="1"/>
  <c r="G192" i="1"/>
  <c r="G173" i="1"/>
  <c r="G186" i="1"/>
  <c r="G118" i="1"/>
  <c r="IL117" i="1"/>
  <c r="IL118" i="1"/>
  <c r="IL119" i="1"/>
  <c r="IL120" i="1"/>
  <c r="IL109" i="1"/>
  <c r="IL105" i="1"/>
  <c r="IL106" i="1"/>
  <c r="CN233" i="1"/>
  <c r="HJ196" i="1"/>
  <c r="HJ195" i="1"/>
  <c r="HJ194" i="1"/>
  <c r="HJ193" i="1"/>
  <c r="HJ192" i="1"/>
  <c r="HJ191" i="1"/>
  <c r="HJ190" i="1"/>
  <c r="HJ189" i="1"/>
  <c r="HJ188" i="1"/>
  <c r="HJ187" i="1"/>
  <c r="HJ173" i="1"/>
  <c r="HJ186" i="1"/>
  <c r="HJ200" i="1"/>
  <c r="HH213" i="1"/>
  <c r="HI213" i="1"/>
  <c r="HV209" i="1"/>
  <c r="HV213" i="1"/>
  <c r="HW213" i="1"/>
  <c r="FW199" i="1"/>
  <c r="FW185" i="1"/>
  <c r="DN211" i="1"/>
  <c r="DN215" i="1"/>
  <c r="BP220" i="1"/>
  <c r="BP305" i="1"/>
  <c r="BP249" i="1"/>
  <c r="BP262" i="1"/>
  <c r="BP234" i="1"/>
  <c r="AO210" i="1"/>
  <c r="AO214" i="1"/>
  <c r="AB220" i="1"/>
  <c r="AB305" i="1"/>
  <c r="AB249" i="1"/>
  <c r="AB262" i="1"/>
  <c r="AB234" i="1"/>
  <c r="Z210" i="1"/>
  <c r="Z214" i="1"/>
  <c r="K220" i="1"/>
  <c r="K305" i="1"/>
  <c r="K249" i="1"/>
  <c r="K262" i="1"/>
  <c r="K234" i="1"/>
  <c r="KE220" i="1"/>
  <c r="KE305" i="1"/>
  <c r="KE249" i="1"/>
  <c r="KE262" i="1"/>
  <c r="KE234" i="1"/>
  <c r="EF185" i="1"/>
  <c r="EF199" i="1"/>
  <c r="CY199" i="1"/>
  <c r="CY185" i="1"/>
  <c r="IW105" i="1"/>
  <c r="IW106" i="1"/>
  <c r="BB233" i="1"/>
  <c r="JI199" i="1"/>
  <c r="JI200" i="1"/>
  <c r="JI185" i="1"/>
  <c r="IU199" i="1"/>
  <c r="IU185" i="1"/>
  <c r="GY234" i="1"/>
  <c r="GY220" i="1"/>
  <c r="GY305" i="1"/>
  <c r="GY249" i="1"/>
  <c r="GY262" i="1"/>
  <c r="GP185" i="1"/>
  <c r="GP199" i="1"/>
  <c r="T187" i="1"/>
  <c r="T196" i="1"/>
  <c r="T193" i="1"/>
  <c r="T191" i="1"/>
  <c r="T189" i="1"/>
  <c r="T195" i="1"/>
  <c r="T188" i="1"/>
  <c r="T192" i="1"/>
  <c r="T173" i="1"/>
  <c r="T186" i="1"/>
  <c r="T194" i="1"/>
  <c r="T190" i="1"/>
  <c r="U234" i="1"/>
  <c r="U220" i="1"/>
  <c r="U305" i="1"/>
  <c r="U249" i="1"/>
  <c r="U262" i="1"/>
  <c r="O209" i="1"/>
  <c r="O213" i="1"/>
  <c r="L304" i="1"/>
  <c r="L248" i="1"/>
  <c r="L261" i="1"/>
  <c r="JW233" i="1"/>
  <c r="HG185" i="1"/>
  <c r="HG199" i="1"/>
  <c r="HG200" i="1"/>
  <c r="HW233" i="1"/>
  <c r="GL304" i="1"/>
  <c r="GL248" i="1"/>
  <c r="GL261" i="1"/>
  <c r="DC234" i="1"/>
  <c r="CF304" i="1"/>
  <c r="CF248" i="1"/>
  <c r="CF261" i="1"/>
  <c r="S185" i="1"/>
  <c r="S199" i="1"/>
  <c r="S200" i="1"/>
  <c r="M200" i="1"/>
  <c r="M195" i="1"/>
  <c r="M191" i="1"/>
  <c r="M187" i="1"/>
  <c r="M66" i="1"/>
  <c r="N66" i="1"/>
  <c r="O66" i="1"/>
  <c r="P66" i="1"/>
  <c r="M196" i="1"/>
  <c r="M192" i="1"/>
  <c r="M189" i="1"/>
  <c r="M193" i="1"/>
  <c r="M190" i="1"/>
  <c r="M194" i="1"/>
  <c r="M173" i="1"/>
  <c r="M186" i="1"/>
  <c r="M188" i="1"/>
  <c r="M118" i="1"/>
  <c r="M64" i="1"/>
  <c r="N64" i="1"/>
  <c r="O64" i="1"/>
  <c r="P64" i="1"/>
  <c r="Q64" i="1"/>
  <c r="X304" i="1"/>
  <c r="X248" i="1"/>
  <c r="X261" i="1"/>
  <c r="HV117" i="1"/>
  <c r="HV118" i="1"/>
  <c r="HV105" i="1"/>
  <c r="HV106" i="1"/>
  <c r="AS117" i="1"/>
  <c r="AS118" i="1"/>
  <c r="EM105" i="1"/>
  <c r="EM106" i="1"/>
  <c r="FK210" i="1"/>
  <c r="FK209" i="1"/>
  <c r="FK215" i="1"/>
  <c r="DB220" i="1"/>
  <c r="DB305" i="1"/>
  <c r="DB249" i="1"/>
  <c r="DB262" i="1"/>
  <c r="DB234" i="1"/>
  <c r="KN304" i="1"/>
  <c r="KN248" i="1"/>
  <c r="KN261" i="1"/>
  <c r="JB233" i="1"/>
  <c r="IN234" i="1"/>
  <c r="IN220" i="1"/>
  <c r="IN305" i="1"/>
  <c r="IN249" i="1"/>
  <c r="IN262" i="1"/>
  <c r="HQ233" i="1"/>
  <c r="HM233" i="1"/>
  <c r="HT199" i="1"/>
  <c r="HT200" i="1"/>
  <c r="HT185" i="1"/>
  <c r="EJ304" i="1"/>
  <c r="EJ248" i="1"/>
  <c r="EJ261" i="1"/>
  <c r="DI220" i="1"/>
  <c r="DI305" i="1"/>
  <c r="DI249" i="1"/>
  <c r="DI262" i="1"/>
  <c r="DI234" i="1"/>
  <c r="BG233" i="1"/>
  <c r="DL233" i="1"/>
  <c r="BI233" i="1"/>
  <c r="GI117" i="1"/>
  <c r="GI118" i="1"/>
  <c r="GI119" i="1"/>
  <c r="GI120" i="1"/>
  <c r="GI105" i="1"/>
  <c r="GI106" i="1"/>
  <c r="FS105" i="1"/>
  <c r="FS106" i="1"/>
  <c r="FS117" i="1"/>
  <c r="FS118" i="1"/>
  <c r="FS119" i="1"/>
  <c r="FS120" i="1"/>
  <c r="DS117" i="1"/>
  <c r="DS118" i="1"/>
  <c r="DS105" i="1"/>
  <c r="DS106" i="1"/>
  <c r="DC117" i="1"/>
  <c r="DC118" i="1"/>
  <c r="DC119" i="1"/>
  <c r="DC120" i="1"/>
  <c r="DC105" i="1"/>
  <c r="DC106" i="1"/>
  <c r="CG105" i="1"/>
  <c r="CG106" i="1"/>
  <c r="KH117" i="1"/>
  <c r="KH118" i="1"/>
  <c r="KH105" i="1"/>
  <c r="KH106" i="1"/>
  <c r="JF212" i="1"/>
  <c r="JG212" i="1"/>
  <c r="EO207" i="1"/>
  <c r="EO210" i="1"/>
  <c r="EP210" i="1"/>
  <c r="EO214" i="1"/>
  <c r="BE210" i="1"/>
  <c r="BF210" i="1"/>
  <c r="HU296" i="1"/>
  <c r="HU328" i="1"/>
  <c r="HU344" i="1"/>
  <c r="HU239" i="1"/>
  <c r="KL220" i="1"/>
  <c r="KL305" i="1"/>
  <c r="KL249" i="1"/>
  <c r="KL262" i="1"/>
  <c r="KL234" i="1"/>
  <c r="HL233" i="1"/>
  <c r="CT220" i="1"/>
  <c r="CT305" i="1"/>
  <c r="CT249" i="1"/>
  <c r="CT262" i="1"/>
  <c r="CT234" i="1"/>
  <c r="CC185" i="1"/>
  <c r="CC199" i="1"/>
  <c r="AE66" i="1"/>
  <c r="AE194" i="1"/>
  <c r="AE190" i="1"/>
  <c r="AE200" i="1"/>
  <c r="AE195" i="1"/>
  <c r="AE191" i="1"/>
  <c r="AE196" i="1"/>
  <c r="AE189" i="1"/>
  <c r="AE193" i="1"/>
  <c r="AE187" i="1"/>
  <c r="AE192" i="1"/>
  <c r="AE188" i="1"/>
  <c r="AE173" i="1"/>
  <c r="AE186" i="1"/>
  <c r="AE64" i="1"/>
  <c r="AF64" i="1"/>
  <c r="AG64" i="1"/>
  <c r="AH64" i="1"/>
  <c r="AI64" i="1"/>
  <c r="AJ64" i="1"/>
  <c r="AK64" i="1"/>
  <c r="AL64" i="1"/>
  <c r="AE118" i="1"/>
  <c r="AY185" i="1"/>
  <c r="AY199" i="1"/>
  <c r="AY200" i="1"/>
  <c r="CL300" i="1"/>
  <c r="CL332" i="1"/>
  <c r="CL348" i="1"/>
  <c r="CL243" i="1"/>
  <c r="GU234" i="1"/>
  <c r="GU220" i="1"/>
  <c r="GU305" i="1"/>
  <c r="GU249" i="1"/>
  <c r="GU262" i="1"/>
  <c r="GU210" i="1"/>
  <c r="GU214" i="1"/>
  <c r="GV214" i="1"/>
  <c r="HN220" i="1"/>
  <c r="HN305" i="1"/>
  <c r="HN249" i="1"/>
  <c r="HN262" i="1"/>
  <c r="HN234" i="1"/>
  <c r="GW233" i="1"/>
  <c r="AH304" i="1"/>
  <c r="AH248" i="1"/>
  <c r="AH261" i="1"/>
  <c r="D233" i="1"/>
  <c r="FA304" i="1"/>
  <c r="FA248" i="1"/>
  <c r="FA261" i="1"/>
  <c r="GU117" i="1"/>
  <c r="GU118" i="1"/>
  <c r="GU119" i="1"/>
  <c r="GU120" i="1"/>
  <c r="GU105" i="1"/>
  <c r="GU106" i="1"/>
  <c r="EN109" i="1"/>
  <c r="EN117" i="1"/>
  <c r="EN118" i="1"/>
  <c r="EN105" i="1"/>
  <c r="EN106" i="1"/>
  <c r="AT117" i="1"/>
  <c r="AT118" i="1"/>
  <c r="AT119" i="1"/>
  <c r="AT120" i="1"/>
  <c r="N109" i="1"/>
  <c r="N117" i="1"/>
  <c r="N118" i="1"/>
  <c r="N105" i="1"/>
  <c r="N106" i="1"/>
  <c r="E117" i="1"/>
  <c r="E118" i="1"/>
  <c r="E119" i="1"/>
  <c r="E120" i="1"/>
  <c r="E105" i="1"/>
  <c r="E106" i="1"/>
  <c r="GW117" i="1"/>
  <c r="GW118" i="1"/>
  <c r="GW119" i="1"/>
  <c r="GW120" i="1"/>
  <c r="EL105" i="1"/>
  <c r="EL106" i="1"/>
  <c r="JV109" i="1"/>
  <c r="JV110" i="1"/>
  <c r="IR132" i="1"/>
  <c r="IR144" i="1"/>
  <c r="IR128" i="1"/>
  <c r="IR140" i="1"/>
  <c r="CC105" i="1"/>
  <c r="CC106" i="1"/>
  <c r="DW105" i="1"/>
  <c r="DW106" i="1"/>
  <c r="EA185" i="1"/>
  <c r="EA199" i="1"/>
  <c r="EA200" i="1"/>
  <c r="DX117" i="1"/>
  <c r="DX118" i="1"/>
  <c r="DX105" i="1"/>
  <c r="DX106" i="1"/>
  <c r="ED117" i="1"/>
  <c r="ED118" i="1"/>
  <c r="DW194" i="1"/>
  <c r="DW190" i="1"/>
  <c r="DW173" i="1"/>
  <c r="DW186" i="1"/>
  <c r="DW195" i="1"/>
  <c r="DW191" i="1"/>
  <c r="DW187" i="1"/>
  <c r="DW64" i="1"/>
  <c r="DX64" i="1"/>
  <c r="DY64" i="1"/>
  <c r="DZ64" i="1"/>
  <c r="EA64" i="1"/>
  <c r="EB64" i="1"/>
  <c r="EC64" i="1"/>
  <c r="ED64" i="1"/>
  <c r="DW193" i="1"/>
  <c r="DW189" i="1"/>
  <c r="DW66" i="1"/>
  <c r="DX66" i="1"/>
  <c r="DW196" i="1"/>
  <c r="DW188" i="1"/>
  <c r="DW118" i="1"/>
  <c r="DW200" i="1"/>
  <c r="DW192" i="1"/>
  <c r="EB199" i="1"/>
  <c r="EB200" i="1"/>
  <c r="EB185" i="1"/>
  <c r="DY208" i="1"/>
  <c r="DY213" i="1"/>
  <c r="EC117" i="1"/>
  <c r="EC118" i="1"/>
  <c r="EC119" i="1"/>
  <c r="EC120" i="1"/>
  <c r="IH196" i="1"/>
  <c r="IH195" i="1"/>
  <c r="IH194" i="1"/>
  <c r="IH193" i="1"/>
  <c r="IH192" i="1"/>
  <c r="IH191" i="1"/>
  <c r="IH190" i="1"/>
  <c r="IH189" i="1"/>
  <c r="IH188" i="1"/>
  <c r="IH187" i="1"/>
  <c r="IH173" i="1"/>
  <c r="IH186" i="1"/>
  <c r="IF196" i="1"/>
  <c r="IF195" i="1"/>
  <c r="IF194" i="1"/>
  <c r="IF193" i="1"/>
  <c r="IF192" i="1"/>
  <c r="IF191" i="1"/>
  <c r="IF190" i="1"/>
  <c r="IF189" i="1"/>
  <c r="IF188" i="1"/>
  <c r="IF187" i="1"/>
  <c r="IF200" i="1"/>
  <c r="IF173" i="1"/>
  <c r="IF186" i="1"/>
  <c r="IG105" i="1"/>
  <c r="IG106" i="1"/>
  <c r="KS195" i="1"/>
  <c r="KS193" i="1"/>
  <c r="KS191" i="1"/>
  <c r="KS189" i="1"/>
  <c r="KS187" i="1"/>
  <c r="KS192" i="1"/>
  <c r="KS188" i="1"/>
  <c r="KS200" i="1"/>
  <c r="KS173" i="1"/>
  <c r="KS186" i="1"/>
  <c r="KS196" i="1"/>
  <c r="KS190" i="1"/>
  <c r="KS194" i="1"/>
  <c r="KY233" i="1"/>
  <c r="KT105" i="1"/>
  <c r="KT106" i="1"/>
  <c r="ID199" i="1"/>
  <c r="ID200" i="1"/>
  <c r="ID185" i="1"/>
  <c r="IG233" i="1"/>
  <c r="KQ200" i="1"/>
  <c r="KQ196" i="1"/>
  <c r="KQ192" i="1"/>
  <c r="KQ188" i="1"/>
  <c r="KQ118" i="1"/>
  <c r="KQ66" i="1"/>
  <c r="KQ193" i="1"/>
  <c r="KQ189" i="1"/>
  <c r="KQ195" i="1"/>
  <c r="KQ191" i="1"/>
  <c r="KQ187" i="1"/>
  <c r="KQ64" i="1"/>
  <c r="KR64" i="1"/>
  <c r="KS64" i="1"/>
  <c r="KT64" i="1"/>
  <c r="KU64" i="1"/>
  <c r="KV64" i="1"/>
  <c r="KW64" i="1"/>
  <c r="KX64" i="1"/>
  <c r="KY64" i="1"/>
  <c r="KZ64" i="1"/>
  <c r="KQ190" i="1"/>
  <c r="KQ173" i="1"/>
  <c r="KQ186" i="1"/>
  <c r="KQ194" i="1"/>
  <c r="IP196" i="1"/>
  <c r="IP195" i="1"/>
  <c r="IP194" i="1"/>
  <c r="IP193" i="1"/>
  <c r="IP192" i="1"/>
  <c r="IP191" i="1"/>
  <c r="IP190" i="1"/>
  <c r="IP189" i="1"/>
  <c r="IP188" i="1"/>
  <c r="IP187" i="1"/>
  <c r="IP200" i="1"/>
  <c r="IP173" i="1"/>
  <c r="IP186" i="1"/>
  <c r="IP64" i="1"/>
  <c r="IQ64" i="1"/>
  <c r="KW233" i="1"/>
  <c r="JL200" i="1"/>
  <c r="JL196" i="1"/>
  <c r="JL194" i="1"/>
  <c r="JL192" i="1"/>
  <c r="JL190" i="1"/>
  <c r="JL188" i="1"/>
  <c r="JL173" i="1"/>
  <c r="JL186" i="1"/>
  <c r="JL195" i="1"/>
  <c r="JL193" i="1"/>
  <c r="JL191" i="1"/>
  <c r="JL189" i="1"/>
  <c r="JL187" i="1"/>
  <c r="JU199" i="1"/>
  <c r="JU200" i="1"/>
  <c r="JU185" i="1"/>
  <c r="JN199" i="1"/>
  <c r="JN200" i="1"/>
  <c r="JN185" i="1"/>
  <c r="JO199" i="1"/>
  <c r="JO200" i="1"/>
  <c r="JO185" i="1"/>
  <c r="JK194" i="1"/>
  <c r="JK190" i="1"/>
  <c r="JK66" i="1"/>
  <c r="JK195" i="1"/>
  <c r="JK191" i="1"/>
  <c r="JK187" i="1"/>
  <c r="JK193" i="1"/>
  <c r="JK189" i="1"/>
  <c r="JK173" i="1"/>
  <c r="JK186" i="1"/>
  <c r="JK64" i="1"/>
  <c r="JL64" i="1"/>
  <c r="JM64" i="1"/>
  <c r="JN64" i="1"/>
  <c r="JO64" i="1"/>
  <c r="JP64" i="1"/>
  <c r="JQ64" i="1"/>
  <c r="JR64" i="1"/>
  <c r="JS64" i="1"/>
  <c r="JT64" i="1"/>
  <c r="JU64" i="1"/>
  <c r="JK192" i="1"/>
  <c r="JK188" i="1"/>
  <c r="JK196" i="1"/>
  <c r="KZ199" i="1"/>
  <c r="KZ200" i="1"/>
  <c r="KZ185" i="1"/>
  <c r="JQ196" i="1"/>
  <c r="JQ195" i="1"/>
  <c r="JQ194" i="1"/>
  <c r="JQ193" i="1"/>
  <c r="JQ192" i="1"/>
  <c r="JQ191" i="1"/>
  <c r="JQ190" i="1"/>
  <c r="JQ189" i="1"/>
  <c r="JQ188" i="1"/>
  <c r="JQ187" i="1"/>
  <c r="JQ173" i="1"/>
  <c r="JQ186" i="1"/>
  <c r="JQ200" i="1"/>
  <c r="EU199" i="1"/>
  <c r="EU200" i="1"/>
  <c r="EU185" i="1"/>
  <c r="ET233" i="1"/>
  <c r="CA192" i="1"/>
  <c r="BZ105" i="1"/>
  <c r="BZ106" i="1"/>
  <c r="EV196" i="1"/>
  <c r="EV195" i="1"/>
  <c r="EV194" i="1"/>
  <c r="EV193" i="1"/>
  <c r="EV192" i="1"/>
  <c r="EV191" i="1"/>
  <c r="EV190" i="1"/>
  <c r="EV189" i="1"/>
  <c r="EV188" i="1"/>
  <c r="EV187" i="1"/>
  <c r="EV200" i="1"/>
  <c r="EV173" i="1"/>
  <c r="EV186" i="1"/>
  <c r="EX233" i="1"/>
  <c r="CA220" i="1"/>
  <c r="CA305" i="1"/>
  <c r="CA249" i="1"/>
  <c r="CA262" i="1"/>
  <c r="CA234" i="1"/>
  <c r="BY199" i="1"/>
  <c r="BY200" i="1"/>
  <c r="BY185" i="1"/>
  <c r="EW199" i="1"/>
  <c r="EW200" i="1"/>
  <c r="EW185" i="1"/>
  <c r="CB188" i="1"/>
  <c r="CB192" i="1"/>
  <c r="CA187" i="1"/>
  <c r="EY199" i="1"/>
  <c r="EY200" i="1"/>
  <c r="EY185" i="1"/>
  <c r="EH212" i="1"/>
  <c r="EH209" i="1"/>
  <c r="CB233" i="1"/>
  <c r="AX212" i="1"/>
  <c r="AX216" i="1"/>
  <c r="AX211" i="1"/>
  <c r="CL216" i="1"/>
  <c r="CP192" i="1"/>
  <c r="CP188" i="1"/>
  <c r="CP193" i="1"/>
  <c r="CP189" i="1"/>
  <c r="CO199" i="1"/>
  <c r="CO200" i="1"/>
  <c r="CO185" i="1"/>
  <c r="AV105" i="1"/>
  <c r="AV106" i="1"/>
  <c r="KL196" i="1"/>
  <c r="KO195" i="1"/>
  <c r="KO194" i="1"/>
  <c r="KO193" i="1"/>
  <c r="KO192" i="1"/>
  <c r="KO191" i="1"/>
  <c r="KO190" i="1"/>
  <c r="KO189" i="1"/>
  <c r="KO188" i="1"/>
  <c r="KO187" i="1"/>
  <c r="KO196" i="1"/>
  <c r="KO200" i="1"/>
  <c r="KO173" i="1"/>
  <c r="KO186" i="1"/>
  <c r="KK220" i="1"/>
  <c r="KK305" i="1"/>
  <c r="KK249" i="1"/>
  <c r="KK262" i="1"/>
  <c r="KK234" i="1"/>
  <c r="KK213" i="1"/>
  <c r="GV210" i="1"/>
  <c r="HW220" i="1"/>
  <c r="HW305" i="1"/>
  <c r="HW249" i="1"/>
  <c r="HW262" i="1"/>
  <c r="HW234" i="1"/>
  <c r="HZ192" i="1"/>
  <c r="HZ187" i="1"/>
  <c r="GF234" i="1"/>
  <c r="GF220" i="1"/>
  <c r="GF305" i="1"/>
  <c r="GF249" i="1"/>
  <c r="GF262" i="1"/>
  <c r="FQ220" i="1"/>
  <c r="FQ305" i="1"/>
  <c r="FQ249" i="1"/>
  <c r="FQ262" i="1"/>
  <c r="FQ234" i="1"/>
  <c r="DG199" i="1"/>
  <c r="DG200" i="1"/>
  <c r="DG185" i="1"/>
  <c r="CU220" i="1"/>
  <c r="CU305" i="1"/>
  <c r="CU249" i="1"/>
  <c r="CU262" i="1"/>
  <c r="CU234" i="1"/>
  <c r="BS210" i="1"/>
  <c r="BT210" i="1"/>
  <c r="BF209" i="1"/>
  <c r="AG208" i="1"/>
  <c r="AG212" i="1"/>
  <c r="AH212" i="1"/>
  <c r="AD196" i="1"/>
  <c r="AD195" i="1"/>
  <c r="AD194" i="1"/>
  <c r="AD193" i="1"/>
  <c r="AD192" i="1"/>
  <c r="AD191" i="1"/>
  <c r="AD190" i="1"/>
  <c r="AD189" i="1"/>
  <c r="AD188" i="1"/>
  <c r="AD187" i="1"/>
  <c r="AD173" i="1"/>
  <c r="AD186" i="1"/>
  <c r="AA216" i="1"/>
  <c r="D210" i="1"/>
  <c r="D214" i="1"/>
  <c r="GL220" i="1"/>
  <c r="GL305" i="1"/>
  <c r="GL249" i="1"/>
  <c r="GL262" i="1"/>
  <c r="JI105" i="1"/>
  <c r="JI106" i="1"/>
  <c r="IP117" i="1"/>
  <c r="IP118" i="1"/>
  <c r="IP119" i="1"/>
  <c r="IP120" i="1"/>
  <c r="IP105" i="1"/>
  <c r="IP106" i="1"/>
  <c r="KC185" i="1"/>
  <c r="KC199" i="1"/>
  <c r="KC200" i="1"/>
  <c r="JE234" i="1"/>
  <c r="JE209" i="1"/>
  <c r="JF209" i="1"/>
  <c r="IT221" i="1"/>
  <c r="IT306" i="1"/>
  <c r="IT207" i="1"/>
  <c r="IT211" i="1"/>
  <c r="IT225" i="1"/>
  <c r="IT310" i="1"/>
  <c r="IT215" i="1"/>
  <c r="IT229" i="1"/>
  <c r="IT314" i="1"/>
  <c r="HX220" i="1"/>
  <c r="HX305" i="1"/>
  <c r="HX249" i="1"/>
  <c r="HX262" i="1"/>
  <c r="HX234" i="1"/>
  <c r="GM199" i="1"/>
  <c r="GM200" i="1"/>
  <c r="GM185" i="1"/>
  <c r="GJ234" i="1"/>
  <c r="GJ220" i="1"/>
  <c r="GJ305" i="1"/>
  <c r="GJ249" i="1"/>
  <c r="GJ262" i="1"/>
  <c r="GI199" i="1"/>
  <c r="GI200" i="1"/>
  <c r="GI185" i="1"/>
  <c r="FP216" i="1"/>
  <c r="FP212" i="1"/>
  <c r="FQ212" i="1"/>
  <c r="FF220" i="1"/>
  <c r="FF305" i="1"/>
  <c r="FF249" i="1"/>
  <c r="FF262" i="1"/>
  <c r="FF234" i="1"/>
  <c r="EP209" i="1"/>
  <c r="CG212" i="1"/>
  <c r="BK220" i="1"/>
  <c r="BK305" i="1"/>
  <c r="BK249" i="1"/>
  <c r="BK262" i="1"/>
  <c r="BK234" i="1"/>
  <c r="AT185" i="1"/>
  <c r="AT199" i="1"/>
  <c r="AT200" i="1"/>
  <c r="IQ304" i="1"/>
  <c r="IQ248" i="1"/>
  <c r="IQ261" i="1"/>
  <c r="HI304" i="1"/>
  <c r="HI248" i="1"/>
  <c r="HI261" i="1"/>
  <c r="FV220" i="1"/>
  <c r="FV305" i="1"/>
  <c r="FV249" i="1"/>
  <c r="FV262" i="1"/>
  <c r="FV234" i="1"/>
  <c r="G199" i="1"/>
  <c r="G185" i="1"/>
  <c r="KL117" i="1"/>
  <c r="KL118" i="1"/>
  <c r="KL119" i="1"/>
  <c r="KL120" i="1"/>
  <c r="KL105" i="1"/>
  <c r="KL106" i="1"/>
  <c r="CF210" i="1"/>
  <c r="CG210" i="1"/>
  <c r="CF214" i="1"/>
  <c r="AX213" i="1"/>
  <c r="IW185" i="1"/>
  <c r="IW199" i="1"/>
  <c r="IW200" i="1"/>
  <c r="HP220" i="1"/>
  <c r="HP305" i="1"/>
  <c r="HP249" i="1"/>
  <c r="HP262" i="1"/>
  <c r="HP234" i="1"/>
  <c r="HM209" i="1"/>
  <c r="HM213" i="1"/>
  <c r="HH210" i="1"/>
  <c r="HH214" i="1"/>
  <c r="FW196" i="1"/>
  <c r="FW187" i="1"/>
  <c r="FW188" i="1"/>
  <c r="FW195" i="1"/>
  <c r="FW194" i="1"/>
  <c r="FW193" i="1"/>
  <c r="FW192" i="1"/>
  <c r="FW191" i="1"/>
  <c r="FW190" i="1"/>
  <c r="FW189" i="1"/>
  <c r="FW200" i="1"/>
  <c r="FW66" i="1"/>
  <c r="FW64" i="1"/>
  <c r="FX64" i="1"/>
  <c r="FY64" i="1"/>
  <c r="FZ64" i="1"/>
  <c r="FW173" i="1"/>
  <c r="FW186" i="1"/>
  <c r="DN207" i="1"/>
  <c r="AO207" i="1"/>
  <c r="AO215" i="1"/>
  <c r="Z211" i="1"/>
  <c r="DE192" i="1"/>
  <c r="DE188" i="1"/>
  <c r="DE66" i="1"/>
  <c r="DE193" i="1"/>
  <c r="DE189" i="1"/>
  <c r="DE191" i="1"/>
  <c r="DE118" i="1"/>
  <c r="DE196" i="1"/>
  <c r="DE195" i="1"/>
  <c r="DE187" i="1"/>
  <c r="DE190" i="1"/>
  <c r="DE173" i="1"/>
  <c r="DE186" i="1"/>
  <c r="DE64" i="1"/>
  <c r="DF64" i="1"/>
  <c r="DG64" i="1"/>
  <c r="DH64" i="1"/>
  <c r="DI64" i="1"/>
  <c r="DJ64" i="1"/>
  <c r="DE200" i="1"/>
  <c r="DE194" i="1"/>
  <c r="BD195" i="1"/>
  <c r="BD191" i="1"/>
  <c r="BD187" i="1"/>
  <c r="BD192" i="1"/>
  <c r="BD200" i="1"/>
  <c r="BD190" i="1"/>
  <c r="BD189" i="1"/>
  <c r="BD196" i="1"/>
  <c r="BD194" i="1"/>
  <c r="BD193" i="1"/>
  <c r="BD188" i="1"/>
  <c r="BD173" i="1"/>
  <c r="BD186" i="1"/>
  <c r="BD64" i="1"/>
  <c r="BE64" i="1"/>
  <c r="BF64" i="1"/>
  <c r="BG64" i="1"/>
  <c r="BH64" i="1"/>
  <c r="BD66" i="1"/>
  <c r="BD118" i="1"/>
  <c r="KM119" i="1"/>
  <c r="KM120" i="1"/>
  <c r="IU195" i="1"/>
  <c r="IU194" i="1"/>
  <c r="IU193" i="1"/>
  <c r="IU192" i="1"/>
  <c r="IU191" i="1"/>
  <c r="IU190" i="1"/>
  <c r="IU189" i="1"/>
  <c r="IU188" i="1"/>
  <c r="IU187" i="1"/>
  <c r="IU196" i="1"/>
  <c r="IU200" i="1"/>
  <c r="IU173" i="1"/>
  <c r="IU186" i="1"/>
  <c r="IU66" i="1"/>
  <c r="IU64" i="1"/>
  <c r="IV64" i="1"/>
  <c r="IW64" i="1"/>
  <c r="IX64" i="1"/>
  <c r="IY64" i="1"/>
  <c r="IZ64" i="1"/>
  <c r="JA64" i="1"/>
  <c r="JB64" i="1"/>
  <c r="GR234" i="1"/>
  <c r="GR220" i="1"/>
  <c r="GR305" i="1"/>
  <c r="GR249" i="1"/>
  <c r="GR262" i="1"/>
  <c r="GP195" i="1"/>
  <c r="GP194" i="1"/>
  <c r="GP193" i="1"/>
  <c r="GP192" i="1"/>
  <c r="GP191" i="1"/>
  <c r="GP190" i="1"/>
  <c r="GP189" i="1"/>
  <c r="GP196" i="1"/>
  <c r="GP188" i="1"/>
  <c r="GP200" i="1"/>
  <c r="GP173" i="1"/>
  <c r="GP186" i="1"/>
  <c r="GP64" i="1"/>
  <c r="GQ64" i="1"/>
  <c r="GR64" i="1"/>
  <c r="GP187" i="1"/>
  <c r="CI233" i="1"/>
  <c r="O210" i="1"/>
  <c r="P210" i="1"/>
  <c r="O214" i="1"/>
  <c r="BK300" i="1"/>
  <c r="BK332" i="1"/>
  <c r="BK348" i="1"/>
  <c r="BK243" i="1"/>
  <c r="KH233" i="1"/>
  <c r="GN234" i="1"/>
  <c r="GN220" i="1"/>
  <c r="GN305" i="1"/>
  <c r="GN249" i="1"/>
  <c r="GN262" i="1"/>
  <c r="GE304" i="1"/>
  <c r="GE248" i="1"/>
  <c r="GE261" i="1"/>
  <c r="FY233" i="1"/>
  <c r="EI233" i="1"/>
  <c r="DC304" i="1"/>
  <c r="DC248" i="1"/>
  <c r="DC261" i="1"/>
  <c r="BM233" i="1"/>
  <c r="AO233" i="1"/>
  <c r="V233" i="1"/>
  <c r="O233" i="1"/>
  <c r="M199" i="1"/>
  <c r="M185" i="1"/>
  <c r="C233" i="1"/>
  <c r="IQ117" i="1"/>
  <c r="IQ118" i="1"/>
  <c r="IQ119" i="1"/>
  <c r="IQ120" i="1"/>
  <c r="DB117" i="1"/>
  <c r="DB118" i="1"/>
  <c r="DB119" i="1"/>
  <c r="DB120" i="1"/>
  <c r="DB105" i="1"/>
  <c r="DB106" i="1"/>
  <c r="A227" i="1"/>
  <c r="A241" i="1"/>
  <c r="BL294" i="1"/>
  <c r="BL326" i="1"/>
  <c r="BL342" i="1"/>
  <c r="BL237" i="1"/>
  <c r="KP304" i="1"/>
  <c r="KP248" i="1"/>
  <c r="KP261" i="1"/>
  <c r="KN234" i="1"/>
  <c r="KN220" i="1"/>
  <c r="KN305" i="1"/>
  <c r="KN249" i="1"/>
  <c r="KN262" i="1"/>
  <c r="KI196" i="1"/>
  <c r="KI195" i="1"/>
  <c r="KI191" i="1"/>
  <c r="KI187" i="1"/>
  <c r="KI192" i="1"/>
  <c r="KI188" i="1"/>
  <c r="KI189" i="1"/>
  <c r="KI193" i="1"/>
  <c r="KI190" i="1"/>
  <c r="KI194" i="1"/>
  <c r="KI173" i="1"/>
  <c r="KI186" i="1"/>
  <c r="KI66" i="1"/>
  <c r="KI200" i="1"/>
  <c r="KI118" i="1"/>
  <c r="KI64" i="1"/>
  <c r="KJ64" i="1"/>
  <c r="KK64" i="1"/>
  <c r="KL64" i="1"/>
  <c r="KM64" i="1"/>
  <c r="KN64" i="1"/>
  <c r="KO64" i="1"/>
  <c r="KP64" i="1"/>
  <c r="KD233" i="1"/>
  <c r="JF220" i="1"/>
  <c r="JF305" i="1"/>
  <c r="JF249" i="1"/>
  <c r="JF262" i="1"/>
  <c r="JF234" i="1"/>
  <c r="IZ234" i="1"/>
  <c r="IZ220" i="1"/>
  <c r="IZ305" i="1"/>
  <c r="IZ249" i="1"/>
  <c r="IZ262" i="1"/>
  <c r="IK233" i="1"/>
  <c r="HY304" i="1"/>
  <c r="HY248" i="1"/>
  <c r="HY261" i="1"/>
  <c r="FX233" i="1"/>
  <c r="DI304" i="1"/>
  <c r="DI248" i="1"/>
  <c r="DI261" i="1"/>
  <c r="DD233" i="1"/>
  <c r="CG233" i="1"/>
  <c r="BR233" i="1"/>
  <c r="JC233" i="1"/>
  <c r="IJ304" i="1"/>
  <c r="IJ248" i="1"/>
  <c r="IJ261" i="1"/>
  <c r="HA233" i="1"/>
  <c r="AU233" i="1"/>
  <c r="FR117" i="1"/>
  <c r="FR118" i="1"/>
  <c r="FR119" i="1"/>
  <c r="FR120" i="1"/>
  <c r="DF105" i="1"/>
  <c r="DF106" i="1"/>
  <c r="DF117" i="1"/>
  <c r="DF118" i="1"/>
  <c r="CS109" i="1"/>
  <c r="JB117" i="1"/>
  <c r="JB118" i="1"/>
  <c r="JB119" i="1"/>
  <c r="JB120" i="1"/>
  <c r="JB105" i="1"/>
  <c r="JB106" i="1"/>
  <c r="EO208" i="1"/>
  <c r="EO211" i="1"/>
  <c r="EO215" i="1"/>
  <c r="BE220" i="1"/>
  <c r="BE305" i="1"/>
  <c r="BE249" i="1"/>
  <c r="BE262" i="1"/>
  <c r="BE234" i="1"/>
  <c r="BE215" i="1"/>
  <c r="BF215" i="1"/>
  <c r="IZ233" i="1"/>
  <c r="IT233" i="1"/>
  <c r="IL304" i="1"/>
  <c r="IL248" i="1"/>
  <c r="IL261" i="1"/>
  <c r="HB233" i="1"/>
  <c r="HX233" i="1"/>
  <c r="GK220" i="1"/>
  <c r="GK305" i="1"/>
  <c r="GK234" i="1"/>
  <c r="FB233" i="1"/>
  <c r="DK220" i="1"/>
  <c r="DK305" i="1"/>
  <c r="DK249" i="1"/>
  <c r="DK262" i="1"/>
  <c r="DK234" i="1"/>
  <c r="CC195" i="1"/>
  <c r="CC191" i="1"/>
  <c r="CC187" i="1"/>
  <c r="CC192" i="1"/>
  <c r="CC200" i="1"/>
  <c r="CC64" i="1"/>
  <c r="CC173" i="1"/>
  <c r="CC186" i="1"/>
  <c r="CC190" i="1"/>
  <c r="CC189" i="1"/>
  <c r="CC188" i="1"/>
  <c r="CC196" i="1"/>
  <c r="CC194" i="1"/>
  <c r="CC193" i="1"/>
  <c r="CC66" i="1"/>
  <c r="CC109" i="1"/>
  <c r="CC110" i="1"/>
  <c r="CC118" i="1"/>
  <c r="BK233" i="1"/>
  <c r="FI233" i="1"/>
  <c r="GK109" i="1"/>
  <c r="GK110" i="1"/>
  <c r="GU215" i="1"/>
  <c r="HU298" i="1"/>
  <c r="HU330" i="1"/>
  <c r="HU346" i="1"/>
  <c r="HU241" i="1"/>
  <c r="HP233" i="1"/>
  <c r="HH233" i="1"/>
  <c r="FC304" i="1"/>
  <c r="FC248" i="1"/>
  <c r="FC261" i="1"/>
  <c r="ER220" i="1"/>
  <c r="ER305" i="1"/>
  <c r="ER249" i="1"/>
  <c r="ER262" i="1"/>
  <c r="ER234" i="1"/>
  <c r="EH220" i="1"/>
  <c r="EH305" i="1"/>
  <c r="EH249" i="1"/>
  <c r="EH262" i="1"/>
  <c r="EH234" i="1"/>
  <c r="CW233" i="1"/>
  <c r="CE233" i="1"/>
  <c r="BL304" i="1"/>
  <c r="BL248" i="1"/>
  <c r="BL261" i="1"/>
  <c r="HW117" i="1"/>
  <c r="HW118" i="1"/>
  <c r="HW105" i="1"/>
  <c r="HW106" i="1"/>
  <c r="FC105" i="1"/>
  <c r="FC106" i="1"/>
  <c r="EO117" i="1"/>
  <c r="EO118" i="1"/>
  <c r="BJ105" i="1"/>
  <c r="BJ106" i="1"/>
  <c r="H117" i="1"/>
  <c r="H118" i="1"/>
  <c r="H105" i="1"/>
  <c r="H106" i="1"/>
  <c r="IR148" i="1"/>
  <c r="GG117" i="1"/>
  <c r="GG118" i="1"/>
  <c r="GG119" i="1"/>
  <c r="GG120" i="1"/>
  <c r="EO105" i="1"/>
  <c r="EO106" i="1"/>
  <c r="HD109" i="1"/>
  <c r="CR109" i="1"/>
  <c r="CR110" i="1"/>
  <c r="JI117" i="1"/>
  <c r="JI118" i="1"/>
  <c r="JI119" i="1"/>
  <c r="JI120" i="1"/>
  <c r="AA105" i="1"/>
  <c r="AA106" i="1"/>
  <c r="EJ117" i="1"/>
  <c r="EJ118" i="1"/>
  <c r="EJ119" i="1"/>
  <c r="EJ120" i="1"/>
  <c r="FD105" i="1"/>
  <c r="FD106" i="1"/>
  <c r="DO117" i="1"/>
  <c r="DO118" i="1"/>
  <c r="BH117" i="1"/>
  <c r="BH118" i="1"/>
  <c r="I224" i="1"/>
  <c r="I309" i="1"/>
  <c r="I229" i="1"/>
  <c r="I314" i="1"/>
  <c r="BD105" i="1"/>
  <c r="BD106" i="1"/>
  <c r="DN117" i="1"/>
  <c r="DN118" i="1"/>
  <c r="DN119" i="1"/>
  <c r="DN120" i="1"/>
  <c r="DM117" i="1"/>
  <c r="DM118" i="1"/>
  <c r="DR117" i="1"/>
  <c r="DR118" i="1"/>
  <c r="DR119" i="1"/>
  <c r="DR120" i="1"/>
  <c r="AL117" i="1"/>
  <c r="AL118" i="1"/>
  <c r="AL119" i="1"/>
  <c r="AL120" i="1"/>
  <c r="BM207" i="1"/>
  <c r="BN207" i="1"/>
  <c r="BN235" i="1"/>
  <c r="AB117" i="1"/>
  <c r="AB118" i="1"/>
  <c r="AB119" i="1"/>
  <c r="AB120" i="1"/>
  <c r="EI117" i="1"/>
  <c r="EI118" i="1"/>
  <c r="EH117" i="1"/>
  <c r="EH118" i="1"/>
  <c r="EH228" i="1"/>
  <c r="EH313" i="1"/>
  <c r="AA109" i="1"/>
  <c r="HB109" i="1"/>
  <c r="HN105" i="1"/>
  <c r="HN106" i="1"/>
  <c r="CK117" i="1"/>
  <c r="CK118" i="1"/>
  <c r="O105" i="1"/>
  <c r="O106" i="1"/>
  <c r="DN224" i="1"/>
  <c r="DN309" i="1"/>
  <c r="BL240" i="1"/>
  <c r="EG117" i="1"/>
  <c r="EG118" i="1"/>
  <c r="JD109" i="1"/>
  <c r="I230" i="1"/>
  <c r="I315" i="1"/>
  <c r="EQ117" i="1"/>
  <c r="EQ118" i="1"/>
  <c r="EQ119" i="1"/>
  <c r="EQ120" i="1"/>
  <c r="BE117" i="1"/>
  <c r="BE118" i="1"/>
  <c r="BE119" i="1"/>
  <c r="BE120" i="1"/>
  <c r="IU117" i="1"/>
  <c r="IU118" i="1"/>
  <c r="IU119" i="1"/>
  <c r="IU120" i="1"/>
  <c r="I225" i="1"/>
  <c r="I310" i="1"/>
  <c r="I226" i="1"/>
  <c r="I311" i="1"/>
  <c r="DP117" i="1"/>
  <c r="DP118" i="1"/>
  <c r="DP119" i="1"/>
  <c r="DP120" i="1"/>
  <c r="DD117" i="1"/>
  <c r="DD118" i="1"/>
  <c r="DD119" i="1"/>
  <c r="DD120" i="1"/>
  <c r="DU117" i="1"/>
  <c r="DU118" i="1"/>
  <c r="DU119" i="1"/>
  <c r="DU120" i="1"/>
  <c r="EZ117" i="1"/>
  <c r="EZ118" i="1"/>
  <c r="EZ119" i="1"/>
  <c r="EZ120" i="1"/>
  <c r="I221" i="1"/>
  <c r="I306" i="1"/>
  <c r="I119" i="1"/>
  <c r="I120" i="1"/>
  <c r="I223" i="1"/>
  <c r="I308" i="1"/>
  <c r="FW117" i="1"/>
  <c r="FW118" i="1"/>
  <c r="FW119" i="1"/>
  <c r="FW120" i="1"/>
  <c r="HR117" i="1"/>
  <c r="HR118" i="1"/>
  <c r="HR119" i="1"/>
  <c r="HR120" i="1"/>
  <c r="JY208" i="1"/>
  <c r="JZ208" i="1"/>
  <c r="KA208" i="1"/>
  <c r="KA236" i="1"/>
  <c r="BG209" i="1"/>
  <c r="BH209" i="1"/>
  <c r="CM207" i="1"/>
  <c r="BL295" i="1"/>
  <c r="BL327" i="1"/>
  <c r="BL343" i="1"/>
  <c r="DY235" i="1"/>
  <c r="CL292" i="1"/>
  <c r="CL324" i="1"/>
  <c r="CL340" i="1"/>
  <c r="I228" i="1"/>
  <c r="I313" i="1"/>
  <c r="FD208" i="1"/>
  <c r="BM208" i="1"/>
  <c r="BM236" i="1"/>
  <c r="GF212" i="1"/>
  <c r="GF240" i="1"/>
  <c r="FD214" i="1"/>
  <c r="CU213" i="1"/>
  <c r="CU241" i="1"/>
  <c r="CM209" i="1"/>
  <c r="CM213" i="1"/>
  <c r="CM241" i="1"/>
  <c r="FC117" i="1"/>
  <c r="FC118" i="1"/>
  <c r="AG117" i="1"/>
  <c r="AG118" i="1"/>
  <c r="HD117" i="1"/>
  <c r="HD118" i="1"/>
  <c r="HX117" i="1"/>
  <c r="HX118" i="1"/>
  <c r="HX119" i="1"/>
  <c r="HX120" i="1"/>
  <c r="HB117" i="1"/>
  <c r="HB118" i="1"/>
  <c r="CK105" i="1"/>
  <c r="CK106" i="1"/>
  <c r="DV117" i="1"/>
  <c r="DV118" i="1"/>
  <c r="DV119" i="1"/>
  <c r="DV120" i="1"/>
  <c r="FF117" i="1"/>
  <c r="FF118" i="1"/>
  <c r="FF119" i="1"/>
  <c r="FF120" i="1"/>
  <c r="Z117" i="1"/>
  <c r="Z118" i="1"/>
  <c r="IV117" i="1"/>
  <c r="IV118" i="1"/>
  <c r="IV119" i="1"/>
  <c r="IV120" i="1"/>
  <c r="BR117" i="1"/>
  <c r="BR118" i="1"/>
  <c r="BC126" i="1"/>
  <c r="BC138" i="1"/>
  <c r="BC162" i="1"/>
  <c r="AH117" i="1"/>
  <c r="AH118" i="1"/>
  <c r="AH119" i="1"/>
  <c r="AH120" i="1"/>
  <c r="HK131" i="1"/>
  <c r="HK143" i="1"/>
  <c r="HK155" i="1"/>
  <c r="HK132" i="1"/>
  <c r="HK144" i="1"/>
  <c r="HK156" i="1"/>
  <c r="HK130" i="1"/>
  <c r="HK142" i="1"/>
  <c r="HK154" i="1"/>
  <c r="BV117" i="1"/>
  <c r="BV118" i="1"/>
  <c r="BV119" i="1"/>
  <c r="BV120" i="1"/>
  <c r="BQ109" i="1"/>
  <c r="BQ110" i="1"/>
  <c r="BR110" i="1"/>
  <c r="BR131" i="1"/>
  <c r="BR143" i="1"/>
  <c r="BR155" i="1"/>
  <c r="BR257" i="1"/>
  <c r="BN117" i="1"/>
  <c r="BN118" i="1"/>
  <c r="BN119" i="1"/>
  <c r="BN120" i="1"/>
  <c r="BL105" i="1"/>
  <c r="BL106" i="1"/>
  <c r="BU117" i="1"/>
  <c r="BU118" i="1"/>
  <c r="BU119" i="1"/>
  <c r="BU120" i="1"/>
  <c r="KK222" i="1"/>
  <c r="KK307" i="1"/>
  <c r="CO117" i="1"/>
  <c r="CO118" i="1"/>
  <c r="CO119" i="1"/>
  <c r="CO120" i="1"/>
  <c r="HB105" i="1"/>
  <c r="HB106" i="1"/>
  <c r="DI105" i="1"/>
  <c r="DI106" i="1"/>
  <c r="CW117" i="1"/>
  <c r="CW118" i="1"/>
  <c r="CW119" i="1"/>
  <c r="CW120" i="1"/>
  <c r="AJ117" i="1"/>
  <c r="AJ118" i="1"/>
  <c r="AJ119" i="1"/>
  <c r="AJ120" i="1"/>
  <c r="CP117" i="1"/>
  <c r="CP118" i="1"/>
  <c r="CP119" i="1"/>
  <c r="CP120" i="1"/>
  <c r="HK124" i="1"/>
  <c r="HK136" i="1"/>
  <c r="HK160" i="1"/>
  <c r="Y110" i="1"/>
  <c r="Y125" i="1"/>
  <c r="Y137" i="1"/>
  <c r="Y149" i="1"/>
  <c r="Y251" i="1"/>
  <c r="FB117" i="1"/>
  <c r="FB118" i="1"/>
  <c r="HJ117" i="1"/>
  <c r="HJ118" i="1"/>
  <c r="HJ119" i="1"/>
  <c r="HJ120" i="1"/>
  <c r="HE117" i="1"/>
  <c r="HE118" i="1"/>
  <c r="HE119" i="1"/>
  <c r="HE120" i="1"/>
  <c r="BC127" i="1"/>
  <c r="BC139" i="1"/>
  <c r="BC151" i="1"/>
  <c r="BC132" i="1"/>
  <c r="BC144" i="1"/>
  <c r="BC168" i="1"/>
  <c r="BC124" i="1"/>
  <c r="BC136" i="1"/>
  <c r="BC160" i="1"/>
  <c r="HK133" i="1"/>
  <c r="HK145" i="1"/>
  <c r="HH117" i="1"/>
  <c r="HH118" i="1"/>
  <c r="HH119" i="1"/>
  <c r="HH120" i="1"/>
  <c r="AI117" i="1"/>
  <c r="AI118" i="1"/>
  <c r="AI119" i="1"/>
  <c r="AI120" i="1"/>
  <c r="BK117" i="1"/>
  <c r="BK118" i="1"/>
  <c r="BK225" i="1"/>
  <c r="BL225" i="1"/>
  <c r="AF117" i="1"/>
  <c r="AF118" i="1"/>
  <c r="FG117" i="1"/>
  <c r="FG118" i="1"/>
  <c r="FG119" i="1"/>
  <c r="FG120" i="1"/>
  <c r="BJ117" i="1"/>
  <c r="BJ118" i="1"/>
  <c r="DQ117" i="1"/>
  <c r="DQ118" i="1"/>
  <c r="DQ119" i="1"/>
  <c r="DQ120" i="1"/>
  <c r="BY117" i="1"/>
  <c r="BY118" i="1"/>
  <c r="BY119" i="1"/>
  <c r="BY120" i="1"/>
  <c r="CG117" i="1"/>
  <c r="CG118" i="1"/>
  <c r="CG119" i="1"/>
  <c r="CG120" i="1"/>
  <c r="CF117" i="1"/>
  <c r="CF118" i="1"/>
  <c r="CF224" i="1"/>
  <c r="CF309" i="1"/>
  <c r="DL109" i="1"/>
  <c r="DL110" i="1"/>
  <c r="DL124" i="1"/>
  <c r="DL136" i="1"/>
  <c r="Z109" i="1"/>
  <c r="FB109" i="1"/>
  <c r="FB110" i="1"/>
  <c r="HK126" i="1"/>
  <c r="HK138" i="1"/>
  <c r="HK150" i="1"/>
  <c r="BC129" i="1"/>
  <c r="BC141" i="1"/>
  <c r="BC153" i="1"/>
  <c r="BC128" i="1"/>
  <c r="BC140" i="1"/>
  <c r="BS105" i="1"/>
  <c r="BS106" i="1"/>
  <c r="BC131" i="1"/>
  <c r="BC143" i="1"/>
  <c r="BC167" i="1"/>
  <c r="HK125" i="1"/>
  <c r="HK137" i="1"/>
  <c r="HK161" i="1"/>
  <c r="HK105" i="1"/>
  <c r="HK106" i="1"/>
  <c r="GY117" i="1"/>
  <c r="GY118" i="1"/>
  <c r="GY119" i="1"/>
  <c r="GY120" i="1"/>
  <c r="GE105" i="1"/>
  <c r="GE106" i="1"/>
  <c r="FL117" i="1"/>
  <c r="FL118" i="1"/>
  <c r="FL119" i="1"/>
  <c r="FL120" i="1"/>
  <c r="BT117" i="1"/>
  <c r="BT118" i="1"/>
  <c r="BT119" i="1"/>
  <c r="BT120" i="1"/>
  <c r="GH234" i="1"/>
  <c r="GH220" i="1"/>
  <c r="GH305" i="1"/>
  <c r="GH249" i="1"/>
  <c r="GH262" i="1"/>
  <c r="FA126" i="1"/>
  <c r="FA138" i="1"/>
  <c r="FA129" i="1"/>
  <c r="FA141" i="1"/>
  <c r="FA153" i="1"/>
  <c r="FA128" i="1"/>
  <c r="FA140" i="1"/>
  <c r="FA164" i="1"/>
  <c r="FA124" i="1"/>
  <c r="FA136" i="1"/>
  <c r="FA148" i="1"/>
  <c r="FA132" i="1"/>
  <c r="FA144" i="1"/>
  <c r="FA156" i="1"/>
  <c r="FA133" i="1"/>
  <c r="FA145" i="1"/>
  <c r="FA169" i="1"/>
  <c r="FA130" i="1"/>
  <c r="FA142" i="1"/>
  <c r="FA154" i="1"/>
  <c r="FA125" i="1"/>
  <c r="FA137" i="1"/>
  <c r="FA161" i="1"/>
  <c r="FA131" i="1"/>
  <c r="FA143" i="1"/>
  <c r="FA155" i="1"/>
  <c r="FA127" i="1"/>
  <c r="FA139" i="1"/>
  <c r="FA163" i="1"/>
  <c r="IJ105" i="1"/>
  <c r="IJ106" i="1"/>
  <c r="C117" i="1"/>
  <c r="C118" i="1"/>
  <c r="GW209" i="1"/>
  <c r="GW237" i="1"/>
  <c r="CH220" i="1"/>
  <c r="CH305" i="1"/>
  <c r="CH249" i="1"/>
  <c r="CH262" i="1"/>
  <c r="EJ234" i="1"/>
  <c r="FC235" i="1"/>
  <c r="CU117" i="1"/>
  <c r="CU118" i="1"/>
  <c r="CU119" i="1"/>
  <c r="CU120" i="1"/>
  <c r="KF233" i="1"/>
  <c r="DH234" i="1"/>
  <c r="EP212" i="1"/>
  <c r="EQ212" i="1"/>
  <c r="JE117" i="1"/>
  <c r="JE118" i="1"/>
  <c r="E66" i="1"/>
  <c r="F304" i="1"/>
  <c r="F248" i="1"/>
  <c r="F261" i="1"/>
  <c r="JG117" i="1"/>
  <c r="JG118" i="1"/>
  <c r="JG119" i="1"/>
  <c r="JG120" i="1"/>
  <c r="HG105" i="1"/>
  <c r="HG106" i="1"/>
  <c r="S110" i="1"/>
  <c r="T110" i="1"/>
  <c r="T128" i="1"/>
  <c r="T140" i="1"/>
  <c r="KF117" i="1"/>
  <c r="KF118" i="1"/>
  <c r="KF119" i="1"/>
  <c r="KF120" i="1"/>
  <c r="KX117" i="1"/>
  <c r="KX118" i="1"/>
  <c r="KX119" i="1"/>
  <c r="KX120" i="1"/>
  <c r="FM234" i="1"/>
  <c r="FE117" i="1"/>
  <c r="FE118" i="1"/>
  <c r="FE119" i="1"/>
  <c r="FE120" i="1"/>
  <c r="GV117" i="1"/>
  <c r="GV118" i="1"/>
  <c r="GV119" i="1"/>
  <c r="GV120" i="1"/>
  <c r="DQ304" i="1"/>
  <c r="DQ248" i="1"/>
  <c r="DQ261" i="1"/>
  <c r="DN304" i="1"/>
  <c r="DN248" i="1"/>
  <c r="DN261" i="1"/>
  <c r="BP304" i="1"/>
  <c r="BP248" i="1"/>
  <c r="BP261" i="1"/>
  <c r="HK220" i="1"/>
  <c r="HK305" i="1"/>
  <c r="HK234" i="1"/>
  <c r="FO233" i="1"/>
  <c r="BJ233" i="1"/>
  <c r="GA104" i="1"/>
  <c r="GA105" i="1"/>
  <c r="GA106" i="1"/>
  <c r="BF233" i="1"/>
  <c r="R233" i="1"/>
  <c r="DO233" i="1"/>
  <c r="A341" i="1"/>
  <c r="A356" i="1"/>
  <c r="A370" i="1"/>
  <c r="A251" i="1"/>
  <c r="A264" i="1"/>
  <c r="BE304" i="1"/>
  <c r="BE248" i="1"/>
  <c r="BE261" i="1"/>
  <c r="CD220" i="1"/>
  <c r="CD305" i="1"/>
  <c r="CD234" i="1"/>
  <c r="D117" i="1"/>
  <c r="D118" i="1"/>
  <c r="D225" i="1"/>
  <c r="D310" i="1"/>
  <c r="JA220" i="1"/>
  <c r="JA305" i="1"/>
  <c r="JA249" i="1"/>
  <c r="JA262" i="1"/>
  <c r="DC220" i="1"/>
  <c r="DC305" i="1"/>
  <c r="DC249" i="1"/>
  <c r="DC262" i="1"/>
  <c r="CT117" i="1"/>
  <c r="CT118" i="1"/>
  <c r="CT119" i="1"/>
  <c r="CT120" i="1"/>
  <c r="BJ109" i="1"/>
  <c r="BJ110" i="1"/>
  <c r="KQ109" i="1"/>
  <c r="KQ110" i="1"/>
  <c r="KQ127" i="1"/>
  <c r="KQ139" i="1"/>
  <c r="HW208" i="1"/>
  <c r="C105" i="1"/>
  <c r="C106" i="1"/>
  <c r="EJ220" i="1"/>
  <c r="EJ305" i="1"/>
  <c r="EJ249" i="1"/>
  <c r="EJ262" i="1"/>
  <c r="JF117" i="1"/>
  <c r="JF118" i="1"/>
  <c r="JF119" i="1"/>
  <c r="JF120" i="1"/>
  <c r="DH220" i="1"/>
  <c r="DH305" i="1"/>
  <c r="DH249" i="1"/>
  <c r="DH262" i="1"/>
  <c r="DG105" i="1"/>
  <c r="DG106" i="1"/>
  <c r="KG117" i="1"/>
  <c r="KG118" i="1"/>
  <c r="DN227" i="1"/>
  <c r="DN312" i="1"/>
  <c r="CM211" i="1"/>
  <c r="JD105" i="1"/>
  <c r="JD106" i="1"/>
  <c r="JW109" i="1"/>
  <c r="JW110" i="1"/>
  <c r="KD117" i="1"/>
  <c r="KD118" i="1"/>
  <c r="KD119" i="1"/>
  <c r="KD120" i="1"/>
  <c r="KE117" i="1"/>
  <c r="KE118" i="1"/>
  <c r="KE119" i="1"/>
  <c r="KE120" i="1"/>
  <c r="DF220" i="1"/>
  <c r="DF305" i="1"/>
  <c r="DF249" i="1"/>
  <c r="DF262" i="1"/>
  <c r="KB117" i="1"/>
  <c r="KB118" i="1"/>
  <c r="KB119" i="1"/>
  <c r="KB120" i="1"/>
  <c r="BK105" i="1"/>
  <c r="BK106" i="1"/>
  <c r="CV117" i="1"/>
  <c r="CV118" i="1"/>
  <c r="CV119" i="1"/>
  <c r="CV120" i="1"/>
  <c r="DR304" i="1"/>
  <c r="DR248" i="1"/>
  <c r="DR261" i="1"/>
  <c r="KB234" i="1"/>
  <c r="KB220" i="1"/>
  <c r="KB305" i="1"/>
  <c r="KB249" i="1"/>
  <c r="KB262" i="1"/>
  <c r="DN234" i="1"/>
  <c r="DN220" i="1"/>
  <c r="DN305" i="1"/>
  <c r="DN249" i="1"/>
  <c r="DN262" i="1"/>
  <c r="DV233" i="1"/>
  <c r="GD233" i="1"/>
  <c r="DN236" i="1"/>
  <c r="DN293" i="1"/>
  <c r="DN325" i="1"/>
  <c r="DN341" i="1"/>
  <c r="HL110" i="1"/>
  <c r="AM233" i="1"/>
  <c r="BA233" i="1"/>
  <c r="FA234" i="1"/>
  <c r="FA220" i="1"/>
  <c r="FA305" i="1"/>
  <c r="CR220" i="1"/>
  <c r="CR305" i="1"/>
  <c r="CR234" i="1"/>
  <c r="FP233" i="1"/>
  <c r="HK233" i="1"/>
  <c r="CD233" i="1"/>
  <c r="KM233" i="1"/>
  <c r="EK304" i="1"/>
  <c r="EK248" i="1"/>
  <c r="EK261" i="1"/>
  <c r="X220" i="1"/>
  <c r="X305" i="1"/>
  <c r="X234" i="1"/>
  <c r="GA233" i="1"/>
  <c r="O224" i="1"/>
  <c r="O309" i="1"/>
  <c r="JE220" i="1"/>
  <c r="JE305" i="1"/>
  <c r="JE249" i="1"/>
  <c r="JE262" i="1"/>
  <c r="AV109" i="1"/>
  <c r="AV110" i="1"/>
  <c r="EI105" i="1"/>
  <c r="EI106" i="1"/>
  <c r="AM109" i="1"/>
  <c r="AM110" i="1"/>
  <c r="AM128" i="1"/>
  <c r="AM140" i="1"/>
  <c r="GU229" i="1"/>
  <c r="GU314" i="1"/>
  <c r="CS105" i="1"/>
  <c r="CS106" i="1"/>
  <c r="CL239" i="1"/>
  <c r="GW234" i="1"/>
  <c r="KC117" i="1"/>
  <c r="KC118" i="1"/>
  <c r="KC119" i="1"/>
  <c r="KC120" i="1"/>
  <c r="BM109" i="1"/>
  <c r="AP66" i="1"/>
  <c r="HI117" i="1"/>
  <c r="HI118" i="1"/>
  <c r="HI119" i="1"/>
  <c r="HI120" i="1"/>
  <c r="IC66" i="1"/>
  <c r="EH119" i="1"/>
  <c r="EH120" i="1"/>
  <c r="GM109" i="1"/>
  <c r="JH117" i="1"/>
  <c r="JH118" i="1"/>
  <c r="JE109" i="1"/>
  <c r="I222" i="1"/>
  <c r="I307" i="1"/>
  <c r="JU117" i="1"/>
  <c r="JU118" i="1"/>
  <c r="JU119" i="1"/>
  <c r="JU120" i="1"/>
  <c r="KA117" i="1"/>
  <c r="KA118" i="1"/>
  <c r="KA119" i="1"/>
  <c r="KA120" i="1"/>
  <c r="BG117" i="1"/>
  <c r="BG118" i="1"/>
  <c r="BG119" i="1"/>
  <c r="BG120" i="1"/>
  <c r="HR109" i="1"/>
  <c r="GF209" i="1"/>
  <c r="GF237" i="1"/>
  <c r="DT117" i="1"/>
  <c r="DT118" i="1"/>
  <c r="DT119" i="1"/>
  <c r="DT120" i="1"/>
  <c r="JX304" i="1"/>
  <c r="JX248" i="1"/>
  <c r="JX261" i="1"/>
  <c r="HU301" i="1"/>
  <c r="HU333" i="1"/>
  <c r="HU349" i="1"/>
  <c r="HU244" i="1"/>
  <c r="CL237" i="1"/>
  <c r="CL294" i="1"/>
  <c r="CL326" i="1"/>
  <c r="CL342" i="1"/>
  <c r="DF233" i="1"/>
  <c r="AW233" i="1"/>
  <c r="JD233" i="1"/>
  <c r="FG233" i="1"/>
  <c r="AR220" i="1"/>
  <c r="AR305" i="1"/>
  <c r="AR249" i="1"/>
  <c r="AR262" i="1"/>
  <c r="AR234" i="1"/>
  <c r="CL299" i="1"/>
  <c r="CL331" i="1"/>
  <c r="CL347" i="1"/>
  <c r="CL242" i="1"/>
  <c r="AR304" i="1"/>
  <c r="AR248" i="1"/>
  <c r="AR261" i="1"/>
  <c r="JV233" i="1"/>
  <c r="AF233" i="1"/>
  <c r="IM233" i="1"/>
  <c r="Z228" i="1"/>
  <c r="Z313" i="1"/>
  <c r="JX293" i="1"/>
  <c r="JX325" i="1"/>
  <c r="JX341" i="1"/>
  <c r="HX215" i="1"/>
  <c r="HY215" i="1"/>
  <c r="BN209" i="1"/>
  <c r="BO209" i="1"/>
  <c r="KK224" i="1"/>
  <c r="KK309" i="1"/>
  <c r="Z224" i="1"/>
  <c r="Z309" i="1"/>
  <c r="BL293" i="1"/>
  <c r="BL325" i="1"/>
  <c r="BL341" i="1"/>
  <c r="Z223" i="1"/>
  <c r="Z308" i="1"/>
  <c r="IT223" i="1"/>
  <c r="IT308" i="1"/>
  <c r="P211" i="1"/>
  <c r="P239" i="1"/>
  <c r="CT236" i="1"/>
  <c r="FQ293" i="1"/>
  <c r="FQ325" i="1"/>
  <c r="FQ341" i="1"/>
  <c r="GV213" i="1"/>
  <c r="GW213" i="1"/>
  <c r="GW241" i="1"/>
  <c r="Z225" i="1"/>
  <c r="Z310" i="1"/>
  <c r="Z227" i="1"/>
  <c r="Z312" i="1"/>
  <c r="BC149" i="1"/>
  <c r="BR133" i="1"/>
  <c r="BR145" i="1"/>
  <c r="BR169" i="1"/>
  <c r="BR272" i="1"/>
  <c r="AU126" i="1"/>
  <c r="AU138" i="1"/>
  <c r="AU150" i="1"/>
  <c r="AU127" i="1"/>
  <c r="AU139" i="1"/>
  <c r="AU163" i="1"/>
  <c r="AU130" i="1"/>
  <c r="AU142" i="1"/>
  <c r="AU154" i="1"/>
  <c r="AU124" i="1"/>
  <c r="AU136" i="1"/>
  <c r="AU160" i="1"/>
  <c r="AU132" i="1"/>
  <c r="AU144" i="1"/>
  <c r="AU156" i="1"/>
  <c r="AU125" i="1"/>
  <c r="AU137" i="1"/>
  <c r="AU149" i="1"/>
  <c r="AU129" i="1"/>
  <c r="AU141" i="1"/>
  <c r="AU153" i="1"/>
  <c r="KK226" i="1"/>
  <c r="KK311" i="1"/>
  <c r="KK228" i="1"/>
  <c r="KK313" i="1"/>
  <c r="KK227" i="1"/>
  <c r="KK312" i="1"/>
  <c r="KK229" i="1"/>
  <c r="KK314" i="1"/>
  <c r="KK221" i="1"/>
  <c r="KK306" i="1"/>
  <c r="KK230" i="1"/>
  <c r="KK315" i="1"/>
  <c r="KK223" i="1"/>
  <c r="KK308" i="1"/>
  <c r="KK225" i="1"/>
  <c r="KK310" i="1"/>
  <c r="JY216" i="1"/>
  <c r="JZ216" i="1"/>
  <c r="KA216" i="1"/>
  <c r="IR130" i="1"/>
  <c r="IR142" i="1"/>
  <c r="IR154" i="1"/>
  <c r="IR133" i="1"/>
  <c r="IR145" i="1"/>
  <c r="IR157" i="1"/>
  <c r="IR125" i="1"/>
  <c r="IR137" i="1"/>
  <c r="IR149" i="1"/>
  <c r="IR126" i="1"/>
  <c r="IR138" i="1"/>
  <c r="IR162" i="1"/>
  <c r="IR127" i="1"/>
  <c r="IR139" i="1"/>
  <c r="IR151" i="1"/>
  <c r="IR129" i="1"/>
  <c r="IR141" i="1"/>
  <c r="IR165" i="1"/>
  <c r="ID117" i="1"/>
  <c r="ID118" i="1"/>
  <c r="ID119" i="1"/>
  <c r="ID120" i="1"/>
  <c r="IG117" i="1"/>
  <c r="IG118" i="1"/>
  <c r="IG119" i="1"/>
  <c r="IG120" i="1"/>
  <c r="IC105" i="1"/>
  <c r="IC106" i="1"/>
  <c r="IC117" i="1"/>
  <c r="IC118" i="1"/>
  <c r="II117" i="1"/>
  <c r="II118" i="1"/>
  <c r="II119" i="1"/>
  <c r="II120" i="1"/>
  <c r="GE119" i="1"/>
  <c r="GE120" i="1"/>
  <c r="GE229" i="1"/>
  <c r="GE314" i="1"/>
  <c r="GH117" i="1"/>
  <c r="GH118" i="1"/>
  <c r="GH119" i="1"/>
  <c r="GH120" i="1"/>
  <c r="FQ105" i="1"/>
  <c r="FQ106" i="1"/>
  <c r="FX105" i="1"/>
  <c r="FX106" i="1"/>
  <c r="FQ292" i="1"/>
  <c r="FQ324" i="1"/>
  <c r="FQ340" i="1"/>
  <c r="FT105" i="1"/>
  <c r="FT106" i="1"/>
  <c r="FD216" i="1"/>
  <c r="FD244" i="1"/>
  <c r="FE212" i="1"/>
  <c r="FE240" i="1"/>
  <c r="FD209" i="1"/>
  <c r="FM117" i="1"/>
  <c r="FM118" i="1"/>
  <c r="FM119" i="1"/>
  <c r="FM120" i="1"/>
  <c r="EH226" i="1"/>
  <c r="EH311" i="1"/>
  <c r="EH221" i="1"/>
  <c r="EH306" i="1"/>
  <c r="EH223" i="1"/>
  <c r="EH308" i="1"/>
  <c r="EH229" i="1"/>
  <c r="EH314" i="1"/>
  <c r="EH224" i="1"/>
  <c r="EH309" i="1"/>
  <c r="ES117" i="1"/>
  <c r="ES118" i="1"/>
  <c r="EU117" i="1"/>
  <c r="EU118" i="1"/>
  <c r="EH225" i="1"/>
  <c r="EH310" i="1"/>
  <c r="DY117" i="1"/>
  <c r="DY118" i="1"/>
  <c r="DY227" i="1"/>
  <c r="DY312" i="1"/>
  <c r="DH117" i="1"/>
  <c r="DH118" i="1"/>
  <c r="DH119" i="1"/>
  <c r="DH120" i="1"/>
  <c r="GS132" i="1"/>
  <c r="GS144" i="1"/>
  <c r="GS168" i="1"/>
  <c r="CU209" i="1"/>
  <c r="CU237" i="1"/>
  <c r="CX109" i="1"/>
  <c r="CX117" i="1"/>
  <c r="CX118" i="1"/>
  <c r="CX119" i="1"/>
  <c r="CX120" i="1"/>
  <c r="CN117" i="1"/>
  <c r="CN118" i="1"/>
  <c r="CN119" i="1"/>
  <c r="CN120" i="1"/>
  <c r="BK227" i="1"/>
  <c r="BK312" i="1"/>
  <c r="BK229" i="1"/>
  <c r="BK314" i="1"/>
  <c r="BK119" i="1"/>
  <c r="BK120" i="1"/>
  <c r="BS221" i="1"/>
  <c r="BS306" i="1"/>
  <c r="BS229" i="1"/>
  <c r="BS314" i="1"/>
  <c r="BS223" i="1"/>
  <c r="BS308" i="1"/>
  <c r="BS222" i="1"/>
  <c r="BS307" i="1"/>
  <c r="BQ128" i="1"/>
  <c r="BQ140" i="1"/>
  <c r="BQ152" i="1"/>
  <c r="BX117" i="1"/>
  <c r="BX118" i="1"/>
  <c r="BT105" i="1"/>
  <c r="BT106" i="1"/>
  <c r="BX105" i="1"/>
  <c r="BX106" i="1"/>
  <c r="BK109" i="1"/>
  <c r="BO117" i="1"/>
  <c r="BO118" i="1"/>
  <c r="BO119" i="1"/>
  <c r="BO120" i="1"/>
  <c r="BS110" i="1"/>
  <c r="BS129" i="1"/>
  <c r="BS141" i="1"/>
  <c r="GL105" i="1"/>
  <c r="GL106" i="1"/>
  <c r="GL117" i="1"/>
  <c r="GL118" i="1"/>
  <c r="AP117" i="1"/>
  <c r="AP118" i="1"/>
  <c r="AP119" i="1"/>
  <c r="AP120" i="1"/>
  <c r="O228" i="1"/>
  <c r="O313" i="1"/>
  <c r="BS224" i="1"/>
  <c r="BS309" i="1"/>
  <c r="AN109" i="1"/>
  <c r="AN110" i="1"/>
  <c r="BS227" i="1"/>
  <c r="BS312" i="1"/>
  <c r="GM117" i="1"/>
  <c r="GM118" i="1"/>
  <c r="GM225" i="1"/>
  <c r="GM310" i="1"/>
  <c r="BS225" i="1"/>
  <c r="BS310" i="1"/>
  <c r="CH117" i="1"/>
  <c r="CH118" i="1"/>
  <c r="CH119" i="1"/>
  <c r="CH120" i="1"/>
  <c r="AQ117" i="1"/>
  <c r="AQ118" i="1"/>
  <c r="AQ119" i="1"/>
  <c r="AQ120" i="1"/>
  <c r="AR117" i="1"/>
  <c r="AR118" i="1"/>
  <c r="AR119" i="1"/>
  <c r="AR120" i="1"/>
  <c r="HH224" i="1"/>
  <c r="HH309" i="1"/>
  <c r="AN105" i="1"/>
  <c r="AN106" i="1"/>
  <c r="BS119" i="1"/>
  <c r="BS120" i="1"/>
  <c r="O223" i="1"/>
  <c r="O308" i="1"/>
  <c r="HH223" i="1"/>
  <c r="HH308" i="1"/>
  <c r="DJ117" i="1"/>
  <c r="DJ118" i="1"/>
  <c r="GQ117" i="1"/>
  <c r="GQ118" i="1"/>
  <c r="GQ119" i="1"/>
  <c r="GQ120" i="1"/>
  <c r="CB117" i="1"/>
  <c r="CB118" i="1"/>
  <c r="EY117" i="1"/>
  <c r="EY118" i="1"/>
  <c r="EY119" i="1"/>
  <c r="EY120" i="1"/>
  <c r="BE222" i="1"/>
  <c r="BE307" i="1"/>
  <c r="EV117" i="1"/>
  <c r="EV118" i="1"/>
  <c r="EV119" i="1"/>
  <c r="EV120" i="1"/>
  <c r="EU105" i="1"/>
  <c r="EU106" i="1"/>
  <c r="GO117" i="1"/>
  <c r="GO118" i="1"/>
  <c r="GO119" i="1"/>
  <c r="GO120" i="1"/>
  <c r="BS226" i="1"/>
  <c r="BS311" i="1"/>
  <c r="GL109" i="1"/>
  <c r="GL110" i="1"/>
  <c r="FP117" i="1"/>
  <c r="FP118" i="1"/>
  <c r="FP224" i="1"/>
  <c r="FP309" i="1"/>
  <c r="GP117" i="1"/>
  <c r="GP118" i="1"/>
  <c r="GP119" i="1"/>
  <c r="GP120" i="1"/>
  <c r="CM117" i="1"/>
  <c r="CM118" i="1"/>
  <c r="CM119" i="1"/>
  <c r="CM120" i="1"/>
  <c r="HH228" i="1"/>
  <c r="HH313" i="1"/>
  <c r="GE225" i="1"/>
  <c r="GE310" i="1"/>
  <c r="AO117" i="1"/>
  <c r="AO118" i="1"/>
  <c r="AO119" i="1"/>
  <c r="AO120" i="1"/>
  <c r="BE224" i="1"/>
  <c r="BE309" i="1"/>
  <c r="O227" i="1"/>
  <c r="O312" i="1"/>
  <c r="HH227" i="1"/>
  <c r="HH312" i="1"/>
  <c r="Y128" i="1"/>
  <c r="Y140" i="1"/>
  <c r="Y152" i="1"/>
  <c r="Y254" i="1"/>
  <c r="AY117" i="1"/>
  <c r="AY118" i="1"/>
  <c r="AY119" i="1"/>
  <c r="AY120" i="1"/>
  <c r="J213" i="1"/>
  <c r="K213" i="1"/>
  <c r="K241" i="1"/>
  <c r="GR117" i="1"/>
  <c r="GR118" i="1"/>
  <c r="GR119" i="1"/>
  <c r="GR120" i="1"/>
  <c r="GN117" i="1"/>
  <c r="GN118" i="1"/>
  <c r="GN119" i="1"/>
  <c r="GN120" i="1"/>
  <c r="BS228" i="1"/>
  <c r="BS313" i="1"/>
  <c r="CE109" i="1"/>
  <c r="JX224" i="1"/>
  <c r="JX309" i="1"/>
  <c r="J214" i="1"/>
  <c r="J242" i="1"/>
  <c r="FE207" i="1"/>
  <c r="FF207" i="1"/>
  <c r="FD235" i="1"/>
  <c r="BT225" i="1"/>
  <c r="BT310" i="1"/>
  <c r="KV117" i="1"/>
  <c r="KV118" i="1"/>
  <c r="KV119" i="1"/>
  <c r="KV120" i="1"/>
  <c r="FD293" i="1"/>
  <c r="FD325" i="1"/>
  <c r="FD341" i="1"/>
  <c r="HW212" i="1"/>
  <c r="HX212" i="1"/>
  <c r="HY212" i="1"/>
  <c r="HZ212" i="1"/>
  <c r="HW211" i="1"/>
  <c r="HX211" i="1"/>
  <c r="HY211" i="1"/>
  <c r="BL299" i="1"/>
  <c r="BL331" i="1"/>
  <c r="BL347" i="1"/>
  <c r="I212" i="1"/>
  <c r="J212" i="1"/>
  <c r="K212" i="1"/>
  <c r="L212" i="1"/>
  <c r="Z229" i="1"/>
  <c r="Z314" i="1"/>
  <c r="I211" i="1"/>
  <c r="J211" i="1"/>
  <c r="J209" i="1"/>
  <c r="K209" i="1"/>
  <c r="J210" i="1"/>
  <c r="K210" i="1"/>
  <c r="L210" i="1"/>
  <c r="FD215" i="1"/>
  <c r="FD243" i="1"/>
  <c r="BS212" i="1"/>
  <c r="BT212" i="1"/>
  <c r="BT240" i="1"/>
  <c r="EH227" i="1"/>
  <c r="EW117" i="1"/>
  <c r="EW118" i="1"/>
  <c r="EW119" i="1"/>
  <c r="EW120" i="1"/>
  <c r="J227" i="1"/>
  <c r="J312" i="1"/>
  <c r="P215" i="1"/>
  <c r="HH225" i="1"/>
  <c r="HH310" i="1"/>
  <c r="HV293" i="1"/>
  <c r="HV325" i="1"/>
  <c r="HV341" i="1"/>
  <c r="EI229" i="1"/>
  <c r="EJ229" i="1"/>
  <c r="EH222" i="1"/>
  <c r="EH307" i="1"/>
  <c r="KW117" i="1"/>
  <c r="KW118" i="1"/>
  <c r="KW119" i="1"/>
  <c r="KW120" i="1"/>
  <c r="KR117" i="1"/>
  <c r="KR118" i="1"/>
  <c r="FD213" i="1"/>
  <c r="FD241" i="1"/>
  <c r="GE222" i="1"/>
  <c r="GE307" i="1"/>
  <c r="HN216" i="1"/>
  <c r="HO216" i="1"/>
  <c r="HO244" i="1"/>
  <c r="HM244" i="1"/>
  <c r="FE216" i="1"/>
  <c r="FE244" i="1"/>
  <c r="HM230" i="1"/>
  <c r="HM315" i="1"/>
  <c r="EH230" i="1"/>
  <c r="EH315" i="1"/>
  <c r="BS230" i="1"/>
  <c r="BS315" i="1"/>
  <c r="A295" i="1"/>
  <c r="A327" i="1"/>
  <c r="A309" i="1"/>
  <c r="CK110" i="1"/>
  <c r="CK132" i="1"/>
  <c r="CK144" i="1"/>
  <c r="CJ131" i="1"/>
  <c r="CJ143" i="1"/>
  <c r="CJ167" i="1"/>
  <c r="BR126" i="1"/>
  <c r="BR138" i="1"/>
  <c r="BR162" i="1"/>
  <c r="BR265" i="1"/>
  <c r="CJ126" i="1"/>
  <c r="CJ138" i="1"/>
  <c r="CJ162" i="1"/>
  <c r="GS133" i="1"/>
  <c r="GS145" i="1"/>
  <c r="BL119" i="1"/>
  <c r="BL120" i="1"/>
  <c r="DK153" i="1"/>
  <c r="GS125" i="1"/>
  <c r="GS137" i="1"/>
  <c r="GS161" i="1"/>
  <c r="DK168" i="1"/>
  <c r="CJ129" i="1"/>
  <c r="CJ141" i="1"/>
  <c r="CJ165" i="1"/>
  <c r="GS127" i="1"/>
  <c r="GS139" i="1"/>
  <c r="GS151" i="1"/>
  <c r="GS130" i="1"/>
  <c r="GS142" i="1"/>
  <c r="GS166" i="1"/>
  <c r="GS131" i="1"/>
  <c r="GS143" i="1"/>
  <c r="GS167" i="1"/>
  <c r="GS128" i="1"/>
  <c r="GS140" i="1"/>
  <c r="GS164" i="1"/>
  <c r="BM214" i="1"/>
  <c r="BM299" i="1"/>
  <c r="BM331" i="1"/>
  <c r="BM347" i="1"/>
  <c r="BM211" i="1"/>
  <c r="BM239" i="1"/>
  <c r="DK160" i="1"/>
  <c r="BQ127" i="1"/>
  <c r="BQ139" i="1"/>
  <c r="BQ163" i="1"/>
  <c r="BR128" i="1"/>
  <c r="BR140" i="1"/>
  <c r="BR152" i="1"/>
  <c r="BR254" i="1"/>
  <c r="BQ129" i="1"/>
  <c r="BQ141" i="1"/>
  <c r="BQ153" i="1"/>
  <c r="BR125" i="1"/>
  <c r="BR137" i="1"/>
  <c r="BR149" i="1"/>
  <c r="BR251" i="1"/>
  <c r="BQ130" i="1"/>
  <c r="BQ142" i="1"/>
  <c r="BQ166" i="1"/>
  <c r="FD66" i="1"/>
  <c r="FC109" i="1"/>
  <c r="EU109" i="1"/>
  <c r="EV66" i="1"/>
  <c r="EV109" i="1"/>
  <c r="J208" i="1"/>
  <c r="K208" i="1"/>
  <c r="K236" i="1"/>
  <c r="JX315" i="1"/>
  <c r="JY230" i="1"/>
  <c r="JY315" i="1"/>
  <c r="GU66" i="1"/>
  <c r="GT109" i="1"/>
  <c r="BI130" i="1"/>
  <c r="BI142" i="1"/>
  <c r="BI154" i="1"/>
  <c r="BI125" i="1"/>
  <c r="BI137" i="1"/>
  <c r="BI161" i="1"/>
  <c r="BI128" i="1"/>
  <c r="BI140" i="1"/>
  <c r="BI164" i="1"/>
  <c r="BI133" i="1"/>
  <c r="BI145" i="1"/>
  <c r="BI157" i="1"/>
  <c r="BI129" i="1"/>
  <c r="BI141" i="1"/>
  <c r="BI165" i="1"/>
  <c r="BI124" i="1"/>
  <c r="BI136" i="1"/>
  <c r="BI160" i="1"/>
  <c r="BI132" i="1"/>
  <c r="BI144" i="1"/>
  <c r="BI156" i="1"/>
  <c r="BI127" i="1"/>
  <c r="BI139" i="1"/>
  <c r="BI163" i="1"/>
  <c r="BI126" i="1"/>
  <c r="BI138" i="1"/>
  <c r="BI162" i="1"/>
  <c r="BI131" i="1"/>
  <c r="BI143" i="1"/>
  <c r="BI167" i="1"/>
  <c r="IB126" i="1"/>
  <c r="IB138" i="1"/>
  <c r="IB150" i="1"/>
  <c r="IB125" i="1"/>
  <c r="IB137" i="1"/>
  <c r="IB149" i="1"/>
  <c r="IB127" i="1"/>
  <c r="IB139" i="1"/>
  <c r="IB163" i="1"/>
  <c r="IB133" i="1"/>
  <c r="IB145" i="1"/>
  <c r="IB157" i="1"/>
  <c r="IB129" i="1"/>
  <c r="IB141" i="1"/>
  <c r="IB153" i="1"/>
  <c r="IB130" i="1"/>
  <c r="IB142" i="1"/>
  <c r="IB154" i="1"/>
  <c r="IB131" i="1"/>
  <c r="IB143" i="1"/>
  <c r="IB155" i="1"/>
  <c r="IB124" i="1"/>
  <c r="IB136" i="1"/>
  <c r="IB148" i="1"/>
  <c r="IB128" i="1"/>
  <c r="IB140" i="1"/>
  <c r="IB152" i="1"/>
  <c r="IB132" i="1"/>
  <c r="IB144" i="1"/>
  <c r="IB168" i="1"/>
  <c r="GF66" i="1"/>
  <c r="GE109" i="1"/>
  <c r="DH304" i="1"/>
  <c r="DH248" i="1"/>
  <c r="DH261" i="1"/>
  <c r="GT233" i="1"/>
  <c r="JX214" i="1"/>
  <c r="JX228" i="1"/>
  <c r="JX313" i="1"/>
  <c r="JZ304" i="1"/>
  <c r="JZ248" i="1"/>
  <c r="JZ261" i="1"/>
  <c r="EM234" i="1"/>
  <c r="EM220" i="1"/>
  <c r="EM305" i="1"/>
  <c r="BV66" i="1"/>
  <c r="BV109" i="1"/>
  <c r="BU109" i="1"/>
  <c r="HV304" i="1"/>
  <c r="HV248" i="1"/>
  <c r="HV261" i="1"/>
  <c r="JY304" i="1"/>
  <c r="JY248" i="1"/>
  <c r="JY261" i="1"/>
  <c r="CI66" i="1"/>
  <c r="CI109" i="1"/>
  <c r="KA304" i="1"/>
  <c r="KA248" i="1"/>
  <c r="KA261" i="1"/>
  <c r="FH233" i="1"/>
  <c r="HS234" i="1"/>
  <c r="HS220" i="1"/>
  <c r="HS305" i="1"/>
  <c r="IS233" i="1"/>
  <c r="EG233" i="1"/>
  <c r="CZ234" i="1"/>
  <c r="CZ220" i="1"/>
  <c r="CZ305" i="1"/>
  <c r="CZ249" i="1"/>
  <c r="CZ262" i="1"/>
  <c r="EL220" i="1"/>
  <c r="EL305" i="1"/>
  <c r="EL249" i="1"/>
  <c r="EL262" i="1"/>
  <c r="EL234" i="1"/>
  <c r="AU220" i="1"/>
  <c r="AU305" i="1"/>
  <c r="AU249" i="1"/>
  <c r="AU262" i="1"/>
  <c r="AU234" i="1"/>
  <c r="HF220" i="1"/>
  <c r="HF305" i="1"/>
  <c r="HF234" i="1"/>
  <c r="X133" i="1"/>
  <c r="X145" i="1"/>
  <c r="X157" i="1"/>
  <c r="BT226" i="1"/>
  <c r="BT311" i="1"/>
  <c r="JA234" i="1"/>
  <c r="JE227" i="1"/>
  <c r="CM216" i="1"/>
  <c r="CN216" i="1"/>
  <c r="CO216" i="1"/>
  <c r="IP66" i="1"/>
  <c r="KZ117" i="1"/>
  <c r="KZ118" i="1"/>
  <c r="KZ119" i="1"/>
  <c r="KZ120" i="1"/>
  <c r="KT117" i="1"/>
  <c r="KT118" i="1"/>
  <c r="KT119" i="1"/>
  <c r="KT120" i="1"/>
  <c r="BQ131" i="1"/>
  <c r="BQ143" i="1"/>
  <c r="BQ155" i="1"/>
  <c r="DK167" i="1"/>
  <c r="T66" i="1"/>
  <c r="T109" i="1"/>
  <c r="GE228" i="1"/>
  <c r="GE313" i="1"/>
  <c r="AI234" i="1"/>
  <c r="DJ234" i="1"/>
  <c r="BQ124" i="1"/>
  <c r="BQ136" i="1"/>
  <c r="BQ160" i="1"/>
  <c r="C109" i="1"/>
  <c r="BR130" i="1"/>
  <c r="BR142" i="1"/>
  <c r="BR166" i="1"/>
  <c r="BR269" i="1"/>
  <c r="CH234" i="1"/>
  <c r="BE227" i="1"/>
  <c r="BE312" i="1"/>
  <c r="CV109" i="1"/>
  <c r="GE234" i="1"/>
  <c r="Z221" i="1"/>
  <c r="Z306" i="1"/>
  <c r="HH222" i="1"/>
  <c r="HH307" i="1"/>
  <c r="GE227" i="1"/>
  <c r="GE312" i="1"/>
  <c r="AZ117" i="1"/>
  <c r="AZ118" i="1"/>
  <c r="AZ119" i="1"/>
  <c r="AZ120" i="1"/>
  <c r="IH117" i="1"/>
  <c r="IH118" i="1"/>
  <c r="IH119" i="1"/>
  <c r="IH120" i="1"/>
  <c r="KR105" i="1"/>
  <c r="KR106" i="1"/>
  <c r="X128" i="1"/>
  <c r="X140" i="1"/>
  <c r="X164" i="1"/>
  <c r="CW109" i="1"/>
  <c r="HE234" i="1"/>
  <c r="HH229" i="1"/>
  <c r="HH314" i="1"/>
  <c r="HH221" i="1"/>
  <c r="HH306" i="1"/>
  <c r="GE230" i="1"/>
  <c r="CJ125" i="1"/>
  <c r="CJ137" i="1"/>
  <c r="CJ161" i="1"/>
  <c r="CJ127" i="1"/>
  <c r="CJ139" i="1"/>
  <c r="CJ163" i="1"/>
  <c r="Z222" i="1"/>
  <c r="BS109" i="1"/>
  <c r="ES304" i="1"/>
  <c r="ES248" i="1"/>
  <c r="ES261" i="1"/>
  <c r="GH233" i="1"/>
  <c r="AS220" i="1"/>
  <c r="AS305" i="1"/>
  <c r="AS249" i="1"/>
  <c r="AS262" i="1"/>
  <c r="AS234" i="1"/>
  <c r="N233" i="1"/>
  <c r="IP304" i="1"/>
  <c r="IP248" i="1"/>
  <c r="IP261" i="1"/>
  <c r="BH233" i="1"/>
  <c r="HS233" i="1"/>
  <c r="EN233" i="1"/>
  <c r="JX226" i="1"/>
  <c r="JX311" i="1"/>
  <c r="JX212" i="1"/>
  <c r="JY220" i="1"/>
  <c r="JY305" i="1"/>
  <c r="JY249" i="1"/>
  <c r="JY262" i="1"/>
  <c r="JY234" i="1"/>
  <c r="GB233" i="1"/>
  <c r="DS304" i="1"/>
  <c r="DS248" i="1"/>
  <c r="DS261" i="1"/>
  <c r="GZ233" i="1"/>
  <c r="GS233" i="1"/>
  <c r="Y220" i="1"/>
  <c r="Y305" i="1"/>
  <c r="Y249" i="1"/>
  <c r="Y262" i="1"/>
  <c r="Y234" i="1"/>
  <c r="Z304" i="1"/>
  <c r="Z248" i="1"/>
  <c r="Z261" i="1"/>
  <c r="CU208" i="1"/>
  <c r="BI234" i="1"/>
  <c r="BI220" i="1"/>
  <c r="BI305" i="1"/>
  <c r="GT110" i="1"/>
  <c r="GS129" i="1"/>
  <c r="GS141" i="1"/>
  <c r="GS126" i="1"/>
  <c r="GS138" i="1"/>
  <c r="AB304" i="1"/>
  <c r="AB248" i="1"/>
  <c r="AB261" i="1"/>
  <c r="DS234" i="1"/>
  <c r="DS220" i="1"/>
  <c r="DS305" i="1"/>
  <c r="DS249" i="1"/>
  <c r="DS262" i="1"/>
  <c r="B234" i="1"/>
  <c r="B220" i="1"/>
  <c r="B305" i="1"/>
  <c r="EM233" i="1"/>
  <c r="GS148" i="1"/>
  <c r="J220" i="1"/>
  <c r="J305" i="1"/>
  <c r="J249" i="1"/>
  <c r="J262" i="1"/>
  <c r="J234" i="1"/>
  <c r="GC233" i="1"/>
  <c r="AS304" i="1"/>
  <c r="AS248" i="1"/>
  <c r="AS261" i="1"/>
  <c r="FQ304" i="1"/>
  <c r="FQ248" i="1"/>
  <c r="FQ261" i="1"/>
  <c r="AX234" i="1"/>
  <c r="AX220" i="1"/>
  <c r="AX305" i="1"/>
  <c r="AX249" i="1"/>
  <c r="AX262" i="1"/>
  <c r="DT233" i="1"/>
  <c r="JE304" i="1"/>
  <c r="JE248" i="1"/>
  <c r="JE261" i="1"/>
  <c r="BQ233" i="1"/>
  <c r="FJ66" i="1"/>
  <c r="FI109" i="1"/>
  <c r="FI110" i="1"/>
  <c r="FI220" i="1"/>
  <c r="FI305" i="1"/>
  <c r="FI234" i="1"/>
  <c r="JX207" i="1"/>
  <c r="JX221" i="1"/>
  <c r="JX209" i="1"/>
  <c r="JX223" i="1"/>
  <c r="JX308" i="1"/>
  <c r="CJ234" i="1"/>
  <c r="CJ220" i="1"/>
  <c r="CJ305" i="1"/>
  <c r="JX301" i="1"/>
  <c r="JX333" i="1"/>
  <c r="JX349" i="1"/>
  <c r="JX244" i="1"/>
  <c r="DQ220" i="1"/>
  <c r="DQ305" i="1"/>
  <c r="DQ249" i="1"/>
  <c r="DQ262" i="1"/>
  <c r="DQ234" i="1"/>
  <c r="Y304" i="1"/>
  <c r="Y248" i="1"/>
  <c r="Y261" i="1"/>
  <c r="AC66" i="1"/>
  <c r="AB109" i="1"/>
  <c r="EP109" i="1"/>
  <c r="FS304" i="1"/>
  <c r="FS248" i="1"/>
  <c r="FS261" i="1"/>
  <c r="GS220" i="1"/>
  <c r="GS305" i="1"/>
  <c r="GS234" i="1"/>
  <c r="JG66" i="1"/>
  <c r="JF109" i="1"/>
  <c r="FJ233" i="1"/>
  <c r="A259" i="1"/>
  <c r="A272" i="1"/>
  <c r="FV110" i="1"/>
  <c r="FU133" i="1"/>
  <c r="FU145" i="1"/>
  <c r="FU126" i="1"/>
  <c r="FU138" i="1"/>
  <c r="FU131" i="1"/>
  <c r="FU143" i="1"/>
  <c r="FU129" i="1"/>
  <c r="FU141" i="1"/>
  <c r="FU124" i="1"/>
  <c r="FU136" i="1"/>
  <c r="FU132" i="1"/>
  <c r="FU144" i="1"/>
  <c r="FU125" i="1"/>
  <c r="FU137" i="1"/>
  <c r="FU127" i="1"/>
  <c r="FU139" i="1"/>
  <c r="FU130" i="1"/>
  <c r="FU142" i="1"/>
  <c r="FU128" i="1"/>
  <c r="FU140" i="1"/>
  <c r="BQ220" i="1"/>
  <c r="BQ305" i="1"/>
  <c r="BQ234" i="1"/>
  <c r="JX229" i="1"/>
  <c r="JX314" i="1"/>
  <c r="JX119" i="1"/>
  <c r="JX120" i="1"/>
  <c r="JX222" i="1"/>
  <c r="JX307" i="1"/>
  <c r="HH230" i="1"/>
  <c r="HH315" i="1"/>
  <c r="BE225" i="1"/>
  <c r="BE310" i="1"/>
  <c r="BN212" i="1"/>
  <c r="BO212" i="1"/>
  <c r="BQ126" i="1"/>
  <c r="BQ138" i="1"/>
  <c r="BQ150" i="1"/>
  <c r="BT229" i="1"/>
  <c r="BT314" i="1"/>
  <c r="CG109" i="1"/>
  <c r="EM109" i="1"/>
  <c r="EM110" i="1"/>
  <c r="EM131" i="1"/>
  <c r="EM143" i="1"/>
  <c r="GE224" i="1"/>
  <c r="GE309" i="1"/>
  <c r="JL117" i="1"/>
  <c r="JL118" i="1"/>
  <c r="JL119" i="1"/>
  <c r="JL120" i="1"/>
  <c r="KU117" i="1"/>
  <c r="KU118" i="1"/>
  <c r="KU119" i="1"/>
  <c r="KU120" i="1"/>
  <c r="BQ133" i="1"/>
  <c r="BQ145" i="1"/>
  <c r="BQ169" i="1"/>
  <c r="BR129" i="1"/>
  <c r="BR141" i="1"/>
  <c r="BR165" i="1"/>
  <c r="BR268" i="1"/>
  <c r="CF109" i="1"/>
  <c r="BR127" i="1"/>
  <c r="BR139" i="1"/>
  <c r="BR151" i="1"/>
  <c r="BR253" i="1"/>
  <c r="BR132" i="1"/>
  <c r="BR144" i="1"/>
  <c r="BR156" i="1"/>
  <c r="BR258" i="1"/>
  <c r="B109" i="1"/>
  <c r="B110" i="1"/>
  <c r="B124" i="1"/>
  <c r="B136" i="1"/>
  <c r="J229" i="1"/>
  <c r="J314" i="1"/>
  <c r="HH226" i="1"/>
  <c r="HH311" i="1"/>
  <c r="GE221" i="1"/>
  <c r="GE306" i="1"/>
  <c r="GE223" i="1"/>
  <c r="GE308" i="1"/>
  <c r="BQ132" i="1"/>
  <c r="BQ144" i="1"/>
  <c r="BQ168" i="1"/>
  <c r="BQ125" i="1"/>
  <c r="BQ137" i="1"/>
  <c r="BQ149" i="1"/>
  <c r="CM242" i="1"/>
  <c r="Z226" i="1"/>
  <c r="GE226" i="1"/>
  <c r="GE311" i="1"/>
  <c r="CJ128" i="1"/>
  <c r="CJ140" i="1"/>
  <c r="CJ152" i="1"/>
  <c r="CJ124" i="1"/>
  <c r="CJ136" i="1"/>
  <c r="CJ148" i="1"/>
  <c r="ET109" i="1"/>
  <c r="ET110" i="1"/>
  <c r="ET125" i="1"/>
  <c r="ET137" i="1"/>
  <c r="ET161" i="1"/>
  <c r="KY117" i="1"/>
  <c r="KY118" i="1"/>
  <c r="KY119" i="1"/>
  <c r="KY120" i="1"/>
  <c r="BR124" i="1"/>
  <c r="BR136" i="1"/>
  <c r="BR148" i="1"/>
  <c r="BR250" i="1"/>
  <c r="CT109" i="1"/>
  <c r="JX234" i="1"/>
  <c r="JX220" i="1"/>
  <c r="JX305" i="1"/>
  <c r="JX249" i="1"/>
  <c r="JX262" i="1"/>
  <c r="JZ234" i="1"/>
  <c r="JZ220" i="1"/>
  <c r="JZ305" i="1"/>
  <c r="JZ249" i="1"/>
  <c r="JZ262" i="1"/>
  <c r="H233" i="1"/>
  <c r="P304" i="1"/>
  <c r="P248" i="1"/>
  <c r="P261" i="1"/>
  <c r="AX304" i="1"/>
  <c r="AX248" i="1"/>
  <c r="AX261" i="1"/>
  <c r="AQ234" i="1"/>
  <c r="AQ220" i="1"/>
  <c r="AQ305" i="1"/>
  <c r="AQ249" i="1"/>
  <c r="AQ262" i="1"/>
  <c r="JX213" i="1"/>
  <c r="JX227" i="1"/>
  <c r="JX312" i="1"/>
  <c r="GY304" i="1"/>
  <c r="GY248" i="1"/>
  <c r="GY261" i="1"/>
  <c r="GC234" i="1"/>
  <c r="GC220" i="1"/>
  <c r="GC305" i="1"/>
  <c r="BS301" i="1"/>
  <c r="BS333" i="1"/>
  <c r="BS349" i="1"/>
  <c r="BS244" i="1"/>
  <c r="AI304" i="1"/>
  <c r="AI248" i="1"/>
  <c r="AI261" i="1"/>
  <c r="KA220" i="1"/>
  <c r="KA305" i="1"/>
  <c r="KA249" i="1"/>
  <c r="KA262" i="1"/>
  <c r="KA234" i="1"/>
  <c r="A314" i="1"/>
  <c r="FD234" i="1"/>
  <c r="FD220" i="1"/>
  <c r="FD305" i="1"/>
  <c r="FD249" i="1"/>
  <c r="FD262" i="1"/>
  <c r="B304" i="1"/>
  <c r="B248" i="1"/>
  <c r="B261" i="1"/>
  <c r="FS220" i="1"/>
  <c r="FS305" i="1"/>
  <c r="FS249" i="1"/>
  <c r="FS262" i="1"/>
  <c r="FS234" i="1"/>
  <c r="JC220" i="1"/>
  <c r="JC305" i="1"/>
  <c r="JC234" i="1"/>
  <c r="CZ304" i="1"/>
  <c r="CZ248" i="1"/>
  <c r="CZ261" i="1"/>
  <c r="JX211" i="1"/>
  <c r="JX225" i="1"/>
  <c r="JX310" i="1"/>
  <c r="DO220" i="1"/>
  <c r="DO305" i="1"/>
  <c r="DO249" i="1"/>
  <c r="DO262" i="1"/>
  <c r="DO234" i="1"/>
  <c r="IB220" i="1"/>
  <c r="IB305" i="1"/>
  <c r="IB234" i="1"/>
  <c r="AC304" i="1"/>
  <c r="AC248" i="1"/>
  <c r="AC261" i="1"/>
  <c r="HB110" i="1"/>
  <c r="HA131" i="1"/>
  <c r="HA143" i="1"/>
  <c r="HA124" i="1"/>
  <c r="HA136" i="1"/>
  <c r="HA127" i="1"/>
  <c r="HA139" i="1"/>
  <c r="HA132" i="1"/>
  <c r="HA144" i="1"/>
  <c r="HA129" i="1"/>
  <c r="HA141" i="1"/>
  <c r="HA133" i="1"/>
  <c r="HA145" i="1"/>
  <c r="HA128" i="1"/>
  <c r="HA140" i="1"/>
  <c r="HA130" i="1"/>
  <c r="HA142" i="1"/>
  <c r="HA125" i="1"/>
  <c r="HA137" i="1"/>
  <c r="HA126" i="1"/>
  <c r="HA138" i="1"/>
  <c r="BL109" i="1"/>
  <c r="DK169" i="1"/>
  <c r="DK162" i="1"/>
  <c r="JS117" i="1"/>
  <c r="JS118" i="1"/>
  <c r="JS119" i="1"/>
  <c r="JS120" i="1"/>
  <c r="JQ117" i="1"/>
  <c r="JQ118" i="1"/>
  <c r="JQ119" i="1"/>
  <c r="JQ120" i="1"/>
  <c r="JK109" i="1"/>
  <c r="JO117" i="1"/>
  <c r="JO118" i="1"/>
  <c r="JO119" i="1"/>
  <c r="JO120" i="1"/>
  <c r="IF117" i="1"/>
  <c r="IF118" i="1"/>
  <c r="IF119" i="1"/>
  <c r="IF120" i="1"/>
  <c r="IL227" i="1"/>
  <c r="IL312" i="1"/>
  <c r="HM223" i="1"/>
  <c r="HM308" i="1"/>
  <c r="HM225" i="1"/>
  <c r="HM310" i="1"/>
  <c r="HM224" i="1"/>
  <c r="HM309" i="1"/>
  <c r="HM226" i="1"/>
  <c r="HM311" i="1"/>
  <c r="HM229" i="1"/>
  <c r="HM227" i="1"/>
  <c r="HM312" i="1"/>
  <c r="HM221" i="1"/>
  <c r="HM306" i="1"/>
  <c r="HM228" i="1"/>
  <c r="HM313" i="1"/>
  <c r="HM222" i="1"/>
  <c r="HM307" i="1"/>
  <c r="GW211" i="1"/>
  <c r="GW239" i="1"/>
  <c r="FK225" i="1"/>
  <c r="FK310" i="1"/>
  <c r="FK229" i="1"/>
  <c r="FK314" i="1"/>
  <c r="FK224" i="1"/>
  <c r="FK309" i="1"/>
  <c r="FK221" i="1"/>
  <c r="FK306" i="1"/>
  <c r="FK226" i="1"/>
  <c r="FK311" i="1"/>
  <c r="FK223" i="1"/>
  <c r="FK308" i="1"/>
  <c r="HK149" i="1"/>
  <c r="CJ130" i="1"/>
  <c r="CJ142" i="1"/>
  <c r="CJ166" i="1"/>
  <c r="CJ132" i="1"/>
  <c r="CJ144" i="1"/>
  <c r="CJ156" i="1"/>
  <c r="CL117" i="1"/>
  <c r="CL118" i="1"/>
  <c r="CL222" i="1"/>
  <c r="CL307" i="1"/>
  <c r="HK164" i="1"/>
  <c r="HK152" i="1"/>
  <c r="HK163" i="1"/>
  <c r="HK151" i="1"/>
  <c r="BE229" i="1"/>
  <c r="BE314" i="1"/>
  <c r="BE228" i="1"/>
  <c r="BE313" i="1"/>
  <c r="BE221" i="1"/>
  <c r="BE306" i="1"/>
  <c r="BE223" i="1"/>
  <c r="BE308" i="1"/>
  <c r="BE226" i="1"/>
  <c r="BE311" i="1"/>
  <c r="BE230" i="1"/>
  <c r="BE315" i="1"/>
  <c r="HK169" i="1"/>
  <c r="HK157" i="1"/>
  <c r="HK167" i="1"/>
  <c r="BF222" i="1"/>
  <c r="BF307" i="1"/>
  <c r="HK153" i="1"/>
  <c r="HK165" i="1"/>
  <c r="DK164" i="1"/>
  <c r="JE230" i="1"/>
  <c r="JE315" i="1"/>
  <c r="GW210" i="1"/>
  <c r="GW238" i="1"/>
  <c r="GW216" i="1"/>
  <c r="GX216" i="1"/>
  <c r="Y126" i="1"/>
  <c r="Y138" i="1"/>
  <c r="Y162" i="1"/>
  <c r="Y265" i="1"/>
  <c r="J225" i="1"/>
  <c r="J310" i="1"/>
  <c r="IT227" i="1"/>
  <c r="IT312" i="1"/>
  <c r="JE229" i="1"/>
  <c r="JE314" i="1"/>
  <c r="JE221" i="1"/>
  <c r="JE306" i="1"/>
  <c r="CM295" i="1"/>
  <c r="CM327" i="1"/>
  <c r="CM343" i="1"/>
  <c r="X125" i="1"/>
  <c r="X137" i="1"/>
  <c r="X149" i="1"/>
  <c r="BL296" i="1"/>
  <c r="BL328" i="1"/>
  <c r="BL344" i="1"/>
  <c r="AI209" i="1"/>
  <c r="AI237" i="1"/>
  <c r="ET105" i="1"/>
  <c r="ET106" i="1"/>
  <c r="JN105" i="1"/>
  <c r="JN106" i="1"/>
  <c r="JN117" i="1"/>
  <c r="JN118" i="1"/>
  <c r="JN119" i="1"/>
  <c r="JN120" i="1"/>
  <c r="JK117" i="1"/>
  <c r="JK118" i="1"/>
  <c r="JP117" i="1"/>
  <c r="JP118" i="1"/>
  <c r="JP119" i="1"/>
  <c r="JP120" i="1"/>
  <c r="DZ105" i="1"/>
  <c r="DZ106" i="1"/>
  <c r="JT117" i="1"/>
  <c r="JT118" i="1"/>
  <c r="JT119" i="1"/>
  <c r="JT120" i="1"/>
  <c r="Q216" i="1"/>
  <c r="Q244" i="1"/>
  <c r="HK148" i="1"/>
  <c r="Y131" i="1"/>
  <c r="Y143" i="1"/>
  <c r="Y155" i="1"/>
  <c r="Y257" i="1"/>
  <c r="Y129" i="1"/>
  <c r="Y141" i="1"/>
  <c r="Y165" i="1"/>
  <c r="Y268" i="1"/>
  <c r="J224" i="1"/>
  <c r="J309" i="1"/>
  <c r="JG213" i="1"/>
  <c r="JG241" i="1"/>
  <c r="X127" i="1"/>
  <c r="X139" i="1"/>
  <c r="X151" i="1"/>
  <c r="X126" i="1"/>
  <c r="X138" i="1"/>
  <c r="X150" i="1"/>
  <c r="Y127" i="1"/>
  <c r="Y139" i="1"/>
  <c r="Y151" i="1"/>
  <c r="Y253" i="1"/>
  <c r="J226" i="1"/>
  <c r="X132" i="1"/>
  <c r="X144" i="1"/>
  <c r="X156" i="1"/>
  <c r="Y133" i="1"/>
  <c r="Y145" i="1"/>
  <c r="Y169" i="1"/>
  <c r="Y272" i="1"/>
  <c r="Z110" i="1"/>
  <c r="Z129" i="1"/>
  <c r="Z141" i="1"/>
  <c r="Y130" i="1"/>
  <c r="Y142" i="1"/>
  <c r="Y154" i="1"/>
  <c r="Y256" i="1"/>
  <c r="HO211" i="1"/>
  <c r="HP211" i="1"/>
  <c r="JE225" i="1"/>
  <c r="JE310" i="1"/>
  <c r="J228" i="1"/>
  <c r="AB216" i="1"/>
  <c r="AB244" i="1"/>
  <c r="JG214" i="1"/>
  <c r="JH214" i="1"/>
  <c r="JI214" i="1"/>
  <c r="AW117" i="1"/>
  <c r="AW118" i="1"/>
  <c r="AX117" i="1"/>
  <c r="AX118" i="1"/>
  <c r="BA117" i="1"/>
  <c r="BA118" i="1"/>
  <c r="BA119" i="1"/>
  <c r="BA120" i="1"/>
  <c r="JM117" i="1"/>
  <c r="JM118" i="1"/>
  <c r="JM119" i="1"/>
  <c r="JM120" i="1"/>
  <c r="R126" i="1"/>
  <c r="R138" i="1"/>
  <c r="R124" i="1"/>
  <c r="R136" i="1"/>
  <c r="R125" i="1"/>
  <c r="R137" i="1"/>
  <c r="R130" i="1"/>
  <c r="R142" i="1"/>
  <c r="R132" i="1"/>
  <c r="R144" i="1"/>
  <c r="R129" i="1"/>
  <c r="R141" i="1"/>
  <c r="R133" i="1"/>
  <c r="R145" i="1"/>
  <c r="R128" i="1"/>
  <c r="R140" i="1"/>
  <c r="R131" i="1"/>
  <c r="R143" i="1"/>
  <c r="R127" i="1"/>
  <c r="R139" i="1"/>
  <c r="BC164" i="1"/>
  <c r="BC152" i="1"/>
  <c r="X124" i="1"/>
  <c r="X136" i="1"/>
  <c r="X148" i="1"/>
  <c r="X129" i="1"/>
  <c r="X141" i="1"/>
  <c r="X153" i="1"/>
  <c r="X131" i="1"/>
  <c r="X143" i="1"/>
  <c r="X167" i="1"/>
  <c r="JE223" i="1"/>
  <c r="JE308" i="1"/>
  <c r="IL223" i="1"/>
  <c r="IL308" i="1"/>
  <c r="JE222" i="1"/>
  <c r="X130" i="1"/>
  <c r="X142" i="1"/>
  <c r="X154" i="1"/>
  <c r="Y124" i="1"/>
  <c r="Y136" i="1"/>
  <c r="Y148" i="1"/>
  <c r="Y250" i="1"/>
  <c r="Y132" i="1"/>
  <c r="Y144" i="1"/>
  <c r="Y168" i="1"/>
  <c r="Y271" i="1"/>
  <c r="Q208" i="1"/>
  <c r="Q236" i="1"/>
  <c r="GW208" i="1"/>
  <c r="GW236" i="1"/>
  <c r="Q215" i="1"/>
  <c r="Q243" i="1"/>
  <c r="BU211" i="1"/>
  <c r="BU239" i="1"/>
  <c r="GW207" i="1"/>
  <c r="GX207" i="1"/>
  <c r="GC131" i="1"/>
  <c r="GC143" i="1"/>
  <c r="GC129" i="1"/>
  <c r="GC141" i="1"/>
  <c r="GC128" i="1"/>
  <c r="GC140" i="1"/>
  <c r="GD110" i="1"/>
  <c r="GC127" i="1"/>
  <c r="GC139" i="1"/>
  <c r="GC133" i="1"/>
  <c r="GC145" i="1"/>
  <c r="GC126" i="1"/>
  <c r="GC138" i="1"/>
  <c r="GC125" i="1"/>
  <c r="GC137" i="1"/>
  <c r="GC124" i="1"/>
  <c r="GC136" i="1"/>
  <c r="GC130" i="1"/>
  <c r="GC142" i="1"/>
  <c r="GC132" i="1"/>
  <c r="GC144" i="1"/>
  <c r="HS125" i="1"/>
  <c r="HS137" i="1"/>
  <c r="HS130" i="1"/>
  <c r="HS142" i="1"/>
  <c r="HS129" i="1"/>
  <c r="HS141" i="1"/>
  <c r="HS128" i="1"/>
  <c r="HS140" i="1"/>
  <c r="HS132" i="1"/>
  <c r="HS144" i="1"/>
  <c r="HS126" i="1"/>
  <c r="HS138" i="1"/>
  <c r="HS124" i="1"/>
  <c r="HS136" i="1"/>
  <c r="HS127" i="1"/>
  <c r="HS139" i="1"/>
  <c r="HS131" i="1"/>
  <c r="HS143" i="1"/>
  <c r="HS133" i="1"/>
  <c r="HS145" i="1"/>
  <c r="JU105" i="1"/>
  <c r="JU106" i="1"/>
  <c r="JK105" i="1"/>
  <c r="JK106" i="1"/>
  <c r="BC169" i="1"/>
  <c r="BC157" i="1"/>
  <c r="AU133" i="1"/>
  <c r="AU145" i="1"/>
  <c r="AU128" i="1"/>
  <c r="AU140" i="1"/>
  <c r="GA64" i="1"/>
  <c r="FZ91" i="1"/>
  <c r="CG238" i="1"/>
  <c r="JL130" i="1"/>
  <c r="JL142" i="1"/>
  <c r="JL126" i="1"/>
  <c r="JL138" i="1"/>
  <c r="JL133" i="1"/>
  <c r="JL145" i="1"/>
  <c r="JL129" i="1"/>
  <c r="JL141" i="1"/>
  <c r="JL125" i="1"/>
  <c r="JL137" i="1"/>
  <c r="JL128" i="1"/>
  <c r="JL140" i="1"/>
  <c r="JL124" i="1"/>
  <c r="JL136" i="1"/>
  <c r="JL127" i="1"/>
  <c r="JL139" i="1"/>
  <c r="JL131" i="1"/>
  <c r="JL143" i="1"/>
  <c r="JL132" i="1"/>
  <c r="JL144" i="1"/>
  <c r="JM110" i="1"/>
  <c r="GF238" i="1"/>
  <c r="AX66" i="1"/>
  <c r="AW109" i="1"/>
  <c r="IJ131" i="1"/>
  <c r="IJ143" i="1"/>
  <c r="IJ124" i="1"/>
  <c r="IJ136" i="1"/>
  <c r="IJ129" i="1"/>
  <c r="IJ141" i="1"/>
  <c r="IJ133" i="1"/>
  <c r="IJ145" i="1"/>
  <c r="IJ126" i="1"/>
  <c r="IJ138" i="1"/>
  <c r="IJ125" i="1"/>
  <c r="IJ137" i="1"/>
  <c r="IJ127" i="1"/>
  <c r="IJ139" i="1"/>
  <c r="IJ130" i="1"/>
  <c r="IJ142" i="1"/>
  <c r="IJ128" i="1"/>
  <c r="IJ140" i="1"/>
  <c r="IJ132" i="1"/>
  <c r="IJ144" i="1"/>
  <c r="IK110" i="1"/>
  <c r="JG239" i="1"/>
  <c r="JH211" i="1"/>
  <c r="JI211" i="1"/>
  <c r="AA241" i="1"/>
  <c r="FQ242" i="1"/>
  <c r="AH238" i="1"/>
  <c r="AI244" i="1"/>
  <c r="AJ216" i="1"/>
  <c r="BF243" i="1"/>
  <c r="GI220" i="1"/>
  <c r="GI305" i="1"/>
  <c r="GI249" i="1"/>
  <c r="GI262" i="1"/>
  <c r="GI234" i="1"/>
  <c r="BG241" i="1"/>
  <c r="BH213" i="1"/>
  <c r="BT242" i="1"/>
  <c r="BU214" i="1"/>
  <c r="EW220" i="1"/>
  <c r="EW305" i="1"/>
  <c r="EW249" i="1"/>
  <c r="EW262" i="1"/>
  <c r="EW234" i="1"/>
  <c r="EB220" i="1"/>
  <c r="EB305" i="1"/>
  <c r="EB249" i="1"/>
  <c r="EB262" i="1"/>
  <c r="EB234" i="1"/>
  <c r="IW119" i="1"/>
  <c r="IW120" i="1"/>
  <c r="BN243" i="1"/>
  <c r="BO215" i="1"/>
  <c r="FQ243" i="1"/>
  <c r="E234" i="1"/>
  <c r="E220" i="1"/>
  <c r="E305" i="1"/>
  <c r="E249" i="1"/>
  <c r="E262" i="1"/>
  <c r="GF241" i="1"/>
  <c r="BT235" i="1"/>
  <c r="BU207" i="1"/>
  <c r="BU244" i="1"/>
  <c r="BV216" i="1"/>
  <c r="P238" i="1"/>
  <c r="HW238" i="1"/>
  <c r="HX210" i="1"/>
  <c r="AH240" i="1"/>
  <c r="JZ244" i="1"/>
  <c r="JN220" i="1"/>
  <c r="JN305" i="1"/>
  <c r="JN249" i="1"/>
  <c r="JN262" i="1"/>
  <c r="JN234" i="1"/>
  <c r="JU234" i="1"/>
  <c r="JU220" i="1"/>
  <c r="JU305" i="1"/>
  <c r="JU249" i="1"/>
  <c r="JU262" i="1"/>
  <c r="KQ132" i="1"/>
  <c r="KQ144" i="1"/>
  <c r="KQ124" i="1"/>
  <c r="KQ136" i="1"/>
  <c r="AY220" i="1"/>
  <c r="AY305" i="1"/>
  <c r="AY249" i="1"/>
  <c r="AY262" i="1"/>
  <c r="AY234" i="1"/>
  <c r="BF238" i="1"/>
  <c r="BG210" i="1"/>
  <c r="HW241" i="1"/>
  <c r="HX213" i="1"/>
  <c r="CU239" i="1"/>
  <c r="FD242" i="1"/>
  <c r="L213" i="1"/>
  <c r="GG220" i="1"/>
  <c r="GG305" i="1"/>
  <c r="GG249" i="1"/>
  <c r="GG262" i="1"/>
  <c r="GG234" i="1"/>
  <c r="CB119" i="1"/>
  <c r="CB120" i="1"/>
  <c r="HI244" i="1"/>
  <c r="CC124" i="1"/>
  <c r="CC136" i="1"/>
  <c r="CC129" i="1"/>
  <c r="CC141" i="1"/>
  <c r="CC131" i="1"/>
  <c r="CC143" i="1"/>
  <c r="CC127" i="1"/>
  <c r="CC139" i="1"/>
  <c r="CC126" i="1"/>
  <c r="CC138" i="1"/>
  <c r="CC130" i="1"/>
  <c r="CC142" i="1"/>
  <c r="CC132" i="1"/>
  <c r="CC144" i="1"/>
  <c r="CC125" i="1"/>
  <c r="CC137" i="1"/>
  <c r="CC133" i="1"/>
  <c r="CC145" i="1"/>
  <c r="CC128" i="1"/>
  <c r="CC140" i="1"/>
  <c r="BF239" i="1"/>
  <c r="FQ240" i="1"/>
  <c r="BT238" i="1"/>
  <c r="AV126" i="1"/>
  <c r="AV138" i="1"/>
  <c r="AV133" i="1"/>
  <c r="AV145" i="1"/>
  <c r="AV125" i="1"/>
  <c r="AV137" i="1"/>
  <c r="AV127" i="1"/>
  <c r="AV139" i="1"/>
  <c r="AV130" i="1"/>
  <c r="AV142" i="1"/>
  <c r="AV132" i="1"/>
  <c r="AV144" i="1"/>
  <c r="AV128" i="1"/>
  <c r="AV140" i="1"/>
  <c r="AV131" i="1"/>
  <c r="AV143" i="1"/>
  <c r="AV124" i="1"/>
  <c r="AV136" i="1"/>
  <c r="AV129" i="1"/>
  <c r="AV141" i="1"/>
  <c r="AW110" i="1"/>
  <c r="CO220" i="1"/>
  <c r="CO305" i="1"/>
  <c r="CO249" i="1"/>
  <c r="CO262" i="1"/>
  <c r="CO234" i="1"/>
  <c r="CM244" i="1"/>
  <c r="IM237" i="1"/>
  <c r="DY66" i="1"/>
  <c r="DX109" i="1"/>
  <c r="EA220" i="1"/>
  <c r="EA305" i="1"/>
  <c r="EA249" i="1"/>
  <c r="EA262" i="1"/>
  <c r="EA234" i="1"/>
  <c r="EP238" i="1"/>
  <c r="JG240" i="1"/>
  <c r="JH212" i="1"/>
  <c r="JI212" i="1"/>
  <c r="S220" i="1"/>
  <c r="S305" i="1"/>
  <c r="S249" i="1"/>
  <c r="S262" i="1"/>
  <c r="S234" i="1"/>
  <c r="AH243" i="1"/>
  <c r="BT241" i="1"/>
  <c r="JZ243" i="1"/>
  <c r="KA215" i="1"/>
  <c r="EZ234" i="1"/>
  <c r="EZ220" i="1"/>
  <c r="EZ305" i="1"/>
  <c r="EZ249" i="1"/>
  <c r="EZ262" i="1"/>
  <c r="DA119" i="1"/>
  <c r="DA120" i="1"/>
  <c r="BN238" i="1"/>
  <c r="BO210" i="1"/>
  <c r="CV234" i="1"/>
  <c r="CV220" i="1"/>
  <c r="CV305" i="1"/>
  <c r="CV249" i="1"/>
  <c r="CV262" i="1"/>
  <c r="FQ241" i="1"/>
  <c r="CT222" i="1"/>
  <c r="CT307" i="1"/>
  <c r="X155" i="1"/>
  <c r="FC222" i="1"/>
  <c r="FC307" i="1"/>
  <c r="FC119" i="1"/>
  <c r="FC120" i="1"/>
  <c r="FC221" i="1"/>
  <c r="FC306" i="1"/>
  <c r="CW304" i="1"/>
  <c r="CW248" i="1"/>
  <c r="CW261" i="1"/>
  <c r="GU300" i="1"/>
  <c r="GU332" i="1"/>
  <c r="GU348" i="1"/>
  <c r="GU243" i="1"/>
  <c r="FI304" i="1"/>
  <c r="FI248" i="1"/>
  <c r="FI261" i="1"/>
  <c r="EO300" i="1"/>
  <c r="EO332" i="1"/>
  <c r="EO348" i="1"/>
  <c r="EO243" i="1"/>
  <c r="EO293" i="1"/>
  <c r="EO325" i="1"/>
  <c r="EO341" i="1"/>
  <c r="EO236" i="1"/>
  <c r="HY243" i="1"/>
  <c r="HY240" i="1"/>
  <c r="JF237" i="1"/>
  <c r="CG220" i="1"/>
  <c r="CG305" i="1"/>
  <c r="CG249" i="1"/>
  <c r="CG262" i="1"/>
  <c r="CG234" i="1"/>
  <c r="FX234" i="1"/>
  <c r="FX220" i="1"/>
  <c r="FX305" i="1"/>
  <c r="FX249" i="1"/>
  <c r="FX262" i="1"/>
  <c r="IK304" i="1"/>
  <c r="IK248" i="1"/>
  <c r="IK261" i="1"/>
  <c r="O304" i="1"/>
  <c r="O248" i="1"/>
  <c r="O261" i="1"/>
  <c r="EI304" i="1"/>
  <c r="EI248" i="1"/>
  <c r="EI261" i="1"/>
  <c r="FY220" i="1"/>
  <c r="FY305" i="1"/>
  <c r="FY249" i="1"/>
  <c r="FY262" i="1"/>
  <c r="FY234" i="1"/>
  <c r="CI304" i="1"/>
  <c r="CI248" i="1"/>
  <c r="CI261" i="1"/>
  <c r="GX211" i="1"/>
  <c r="IU220" i="1"/>
  <c r="IU305" i="1"/>
  <c r="IU249" i="1"/>
  <c r="IU262" i="1"/>
  <c r="IU234" i="1"/>
  <c r="IU208" i="1"/>
  <c r="IU212" i="1"/>
  <c r="BD220" i="1"/>
  <c r="BD305" i="1"/>
  <c r="BD249" i="1"/>
  <c r="BD262" i="1"/>
  <c r="BD234" i="1"/>
  <c r="K244" i="1"/>
  <c r="AO243" i="1"/>
  <c r="AO300" i="1"/>
  <c r="AO332" i="1"/>
  <c r="AO348" i="1"/>
  <c r="DN292" i="1"/>
  <c r="DN324" i="1"/>
  <c r="DN340" i="1"/>
  <c r="DN235" i="1"/>
  <c r="FD237" i="1"/>
  <c r="FX66" i="1"/>
  <c r="FW109" i="1"/>
  <c r="FW209" i="1"/>
  <c r="FW223" i="1"/>
  <c r="FW308" i="1"/>
  <c r="FW213" i="1"/>
  <c r="FW227" i="1"/>
  <c r="FW312" i="1"/>
  <c r="FW207" i="1"/>
  <c r="FW221" i="1"/>
  <c r="FW306" i="1"/>
  <c r="HV299" i="1"/>
  <c r="HV331" i="1"/>
  <c r="HV347" i="1"/>
  <c r="HV242" i="1"/>
  <c r="HO238" i="1"/>
  <c r="AX298" i="1"/>
  <c r="AX330" i="1"/>
  <c r="AX346" i="1"/>
  <c r="AX241" i="1"/>
  <c r="G233" i="1"/>
  <c r="P244" i="1"/>
  <c r="P236" i="1"/>
  <c r="BM293" i="1"/>
  <c r="BM325" i="1"/>
  <c r="BM341" i="1"/>
  <c r="CG240" i="1"/>
  <c r="CT235" i="1"/>
  <c r="CT292" i="1"/>
  <c r="CT324" i="1"/>
  <c r="CT340" i="1"/>
  <c r="EP237" i="1"/>
  <c r="FC296" i="1"/>
  <c r="FC328" i="1"/>
  <c r="FC344" i="1"/>
  <c r="FC239" i="1"/>
  <c r="FP301" i="1"/>
  <c r="FP333" i="1"/>
  <c r="FP349" i="1"/>
  <c r="FP244" i="1"/>
  <c r="GE296" i="1"/>
  <c r="GE328" i="1"/>
  <c r="GE344" i="1"/>
  <c r="GE239" i="1"/>
  <c r="HN240" i="1"/>
  <c r="IT300" i="1"/>
  <c r="IT332" i="1"/>
  <c r="IT348" i="1"/>
  <c r="IT243" i="1"/>
  <c r="JE294" i="1"/>
  <c r="JE326" i="1"/>
  <c r="JE342" i="1"/>
  <c r="JE237" i="1"/>
  <c r="KB208" i="1"/>
  <c r="KC208" i="1"/>
  <c r="CM237" i="1"/>
  <c r="D295" i="1"/>
  <c r="D327" i="1"/>
  <c r="D343" i="1"/>
  <c r="D238" i="1"/>
  <c r="Q210" i="1"/>
  <c r="AD220" i="1"/>
  <c r="AD305" i="1"/>
  <c r="AD249" i="1"/>
  <c r="AD262" i="1"/>
  <c r="AD234" i="1"/>
  <c r="AG222" i="1"/>
  <c r="AG307" i="1"/>
  <c r="GV242" i="1"/>
  <c r="HI237" i="1"/>
  <c r="JE301" i="1"/>
  <c r="JE333" i="1"/>
  <c r="JE349" i="1"/>
  <c r="JE244" i="1"/>
  <c r="JZ236" i="1"/>
  <c r="KK298" i="1"/>
  <c r="KK330" i="1"/>
  <c r="KK346" i="1"/>
  <c r="KK241" i="1"/>
  <c r="CB304" i="1"/>
  <c r="CB248" i="1"/>
  <c r="CB261" i="1"/>
  <c r="EH294" i="1"/>
  <c r="EH326" i="1"/>
  <c r="EH342" i="1"/>
  <c r="EH237" i="1"/>
  <c r="EV208" i="1"/>
  <c r="EW208" i="1"/>
  <c r="EV212" i="1"/>
  <c r="EW212" i="1"/>
  <c r="EV216" i="1"/>
  <c r="EW216" i="1"/>
  <c r="EI241" i="1"/>
  <c r="EU233" i="1"/>
  <c r="KZ233" i="1"/>
  <c r="JK220" i="1"/>
  <c r="JK305" i="1"/>
  <c r="JK249" i="1"/>
  <c r="JK262" i="1"/>
  <c r="JK234" i="1"/>
  <c r="JL209" i="1"/>
  <c r="JM209" i="1"/>
  <c r="JN209" i="1"/>
  <c r="JL223" i="1"/>
  <c r="JL308" i="1"/>
  <c r="JL66" i="1"/>
  <c r="JL212" i="1"/>
  <c r="JM212" i="1"/>
  <c r="KY304" i="1"/>
  <c r="KY248" i="1"/>
  <c r="KY261" i="1"/>
  <c r="KS234" i="1"/>
  <c r="KS220" i="1"/>
  <c r="KS305" i="1"/>
  <c r="KS249" i="1"/>
  <c r="KS262" i="1"/>
  <c r="KS227" i="1"/>
  <c r="KS312" i="1"/>
  <c r="KS213" i="1"/>
  <c r="KT213" i="1"/>
  <c r="ED119" i="1"/>
  <c r="ED120" i="1"/>
  <c r="DW109" i="1"/>
  <c r="DW110" i="1"/>
  <c r="IR168" i="1"/>
  <c r="IR156" i="1"/>
  <c r="CS110" i="1"/>
  <c r="CR126" i="1"/>
  <c r="CR138" i="1"/>
  <c r="CR125" i="1"/>
  <c r="CR137" i="1"/>
  <c r="CR127" i="1"/>
  <c r="CR139" i="1"/>
  <c r="CR130" i="1"/>
  <c r="CR142" i="1"/>
  <c r="CR132" i="1"/>
  <c r="CR144" i="1"/>
  <c r="CR128" i="1"/>
  <c r="CR140" i="1"/>
  <c r="CR133" i="1"/>
  <c r="CR145" i="1"/>
  <c r="CR131" i="1"/>
  <c r="CR143" i="1"/>
  <c r="CR124" i="1"/>
  <c r="CR136" i="1"/>
  <c r="CR129" i="1"/>
  <c r="CR141" i="1"/>
  <c r="D304" i="1"/>
  <c r="D248" i="1"/>
  <c r="D261" i="1"/>
  <c r="GW304" i="1"/>
  <c r="GW248" i="1"/>
  <c r="GW261" i="1"/>
  <c r="BT239" i="1"/>
  <c r="GU228" i="1"/>
  <c r="BE299" i="1"/>
  <c r="BE331" i="1"/>
  <c r="BE347" i="1"/>
  <c r="BE242" i="1"/>
  <c r="BE292" i="1"/>
  <c r="BE324" i="1"/>
  <c r="BE340" i="1"/>
  <c r="BE235" i="1"/>
  <c r="EO299" i="1"/>
  <c r="EO331" i="1"/>
  <c r="EO347" i="1"/>
  <c r="EO242" i="1"/>
  <c r="EO292" i="1"/>
  <c r="EO324" i="1"/>
  <c r="EO340" i="1"/>
  <c r="EO235" i="1"/>
  <c r="JF236" i="1"/>
  <c r="BI304" i="1"/>
  <c r="BI248" i="1"/>
  <c r="BI261" i="1"/>
  <c r="HM304" i="1"/>
  <c r="HM248" i="1"/>
  <c r="HM261" i="1"/>
  <c r="JB304" i="1"/>
  <c r="JB248" i="1"/>
  <c r="JB261" i="1"/>
  <c r="HP210" i="1"/>
  <c r="M234" i="1"/>
  <c r="M220" i="1"/>
  <c r="M305" i="1"/>
  <c r="T214" i="1"/>
  <c r="T228" i="1"/>
  <c r="T313" i="1"/>
  <c r="T208" i="1"/>
  <c r="T222" i="1"/>
  <c r="T307" i="1"/>
  <c r="T209" i="1"/>
  <c r="T223" i="1"/>
  <c r="T308" i="1"/>
  <c r="T220" i="1"/>
  <c r="T305" i="1"/>
  <c r="T249" i="1"/>
  <c r="T262" i="1"/>
  <c r="T234" i="1"/>
  <c r="IU233" i="1"/>
  <c r="Z299" i="1"/>
  <c r="Z331" i="1"/>
  <c r="Z347" i="1"/>
  <c r="Z242" i="1"/>
  <c r="DN296" i="1"/>
  <c r="DN328" i="1"/>
  <c r="DN344" i="1"/>
  <c r="DN239" i="1"/>
  <c r="DO211" i="1"/>
  <c r="FW233" i="1"/>
  <c r="HV294" i="1"/>
  <c r="HV326" i="1"/>
  <c r="HV342" i="1"/>
  <c r="HV237" i="1"/>
  <c r="HH241" i="1"/>
  <c r="HH298" i="1"/>
  <c r="HH330" i="1"/>
  <c r="HH346" i="1"/>
  <c r="HJ209" i="1"/>
  <c r="HJ213" i="1"/>
  <c r="HP216" i="1"/>
  <c r="CF298" i="1"/>
  <c r="CF330" i="1"/>
  <c r="CF346" i="1"/>
  <c r="CF241" i="1"/>
  <c r="CG239" i="1"/>
  <c r="CT300" i="1"/>
  <c r="CT332" i="1"/>
  <c r="CT348" i="1"/>
  <c r="CT243" i="1"/>
  <c r="EP244" i="1"/>
  <c r="EP208" i="1"/>
  <c r="EQ208" i="1"/>
  <c r="FL210" i="1"/>
  <c r="FL215" i="1"/>
  <c r="FL211" i="1"/>
  <c r="FL208" i="1"/>
  <c r="FM208" i="1"/>
  <c r="FC295" i="1"/>
  <c r="FC327" i="1"/>
  <c r="FC343" i="1"/>
  <c r="FC238" i="1"/>
  <c r="FP296" i="1"/>
  <c r="FP328" i="1"/>
  <c r="FP344" i="1"/>
  <c r="FP239" i="1"/>
  <c r="GE299" i="1"/>
  <c r="GE331" i="1"/>
  <c r="GE347" i="1"/>
  <c r="GE242" i="1"/>
  <c r="IT295" i="1"/>
  <c r="IT327" i="1"/>
  <c r="IT343" i="1"/>
  <c r="IT238" i="1"/>
  <c r="D298" i="1"/>
  <c r="D330" i="1"/>
  <c r="D346" i="1"/>
  <c r="D241" i="1"/>
  <c r="AG296" i="1"/>
  <c r="AG328" i="1"/>
  <c r="AG344" i="1"/>
  <c r="AG239" i="1"/>
  <c r="AI215" i="1"/>
  <c r="BF240" i="1"/>
  <c r="BK301" i="1"/>
  <c r="BK333" i="1"/>
  <c r="BK349" i="1"/>
  <c r="BK244" i="1"/>
  <c r="BL216" i="1"/>
  <c r="BS294" i="1"/>
  <c r="BS326" i="1"/>
  <c r="BS342" i="1"/>
  <c r="BS237" i="1"/>
  <c r="BU213" i="1"/>
  <c r="CU207" i="1"/>
  <c r="CV207" i="1"/>
  <c r="DG208" i="1"/>
  <c r="DG222" i="1"/>
  <c r="DG211" i="1"/>
  <c r="DG225" i="1"/>
  <c r="DG310" i="1"/>
  <c r="DG215" i="1"/>
  <c r="DG229" i="1"/>
  <c r="DG314" i="1"/>
  <c r="FZ104" i="1"/>
  <c r="FZ105" i="1"/>
  <c r="FZ106" i="1"/>
  <c r="HZ215" i="1"/>
  <c r="KK236" i="1"/>
  <c r="KK293" i="1"/>
  <c r="KK325" i="1"/>
  <c r="KK341" i="1"/>
  <c r="CN210" i="1"/>
  <c r="CN214" i="1"/>
  <c r="CO214" i="1"/>
  <c r="BW220" i="1"/>
  <c r="BW305" i="1"/>
  <c r="BW234" i="1"/>
  <c r="BY221" i="1"/>
  <c r="BY306" i="1"/>
  <c r="BY207" i="1"/>
  <c r="BZ207" i="1"/>
  <c r="BY225" i="1"/>
  <c r="BY310" i="1"/>
  <c r="BY211" i="1"/>
  <c r="BZ211" i="1"/>
  <c r="BY229" i="1"/>
  <c r="BY314" i="1"/>
  <c r="BY215" i="1"/>
  <c r="BZ215" i="1"/>
  <c r="EV233" i="1"/>
  <c r="JT220" i="1"/>
  <c r="JT305" i="1"/>
  <c r="JT249" i="1"/>
  <c r="JT262" i="1"/>
  <c r="JT234" i="1"/>
  <c r="JQ233" i="1"/>
  <c r="IL226" i="1"/>
  <c r="IL311" i="1"/>
  <c r="DY304" i="1"/>
  <c r="DY248" i="1"/>
  <c r="DY261" i="1"/>
  <c r="KS233" i="1"/>
  <c r="KU233" i="1"/>
  <c r="IE220" i="1"/>
  <c r="IE305" i="1"/>
  <c r="IE249" i="1"/>
  <c r="IE262" i="1"/>
  <c r="IE234" i="1"/>
  <c r="DW233" i="1"/>
  <c r="DY301" i="1"/>
  <c r="DY333" i="1"/>
  <c r="DY349" i="1"/>
  <c r="DY244" i="1"/>
  <c r="DZ212" i="1"/>
  <c r="EA212" i="1"/>
  <c r="EB212" i="1"/>
  <c r="EC212" i="1"/>
  <c r="DZ210" i="1"/>
  <c r="EA210" i="1"/>
  <c r="DZ207" i="1"/>
  <c r="EA207" i="1"/>
  <c r="EB207" i="1"/>
  <c r="BC304" i="1"/>
  <c r="BC248" i="1"/>
  <c r="BC261" i="1"/>
  <c r="BT220" i="1"/>
  <c r="BT305" i="1"/>
  <c r="BT249" i="1"/>
  <c r="BT262" i="1"/>
  <c r="BT234" i="1"/>
  <c r="DN66" i="1"/>
  <c r="DM109" i="1"/>
  <c r="EP304" i="1"/>
  <c r="EP248" i="1"/>
  <c r="EP261" i="1"/>
  <c r="A344" i="1"/>
  <c r="A359" i="1"/>
  <c r="A373" i="1"/>
  <c r="A254" i="1"/>
  <c r="A267" i="1"/>
  <c r="AP209" i="1"/>
  <c r="AP213" i="1"/>
  <c r="GU237" i="1"/>
  <c r="GU294" i="1"/>
  <c r="GU326" i="1"/>
  <c r="GU342" i="1"/>
  <c r="AZ304" i="1"/>
  <c r="AZ248" i="1"/>
  <c r="AZ261" i="1"/>
  <c r="DJ304" i="1"/>
  <c r="DJ248" i="1"/>
  <c r="DJ261" i="1"/>
  <c r="HD304" i="1"/>
  <c r="HD248" i="1"/>
  <c r="HD261" i="1"/>
  <c r="JG304" i="1"/>
  <c r="JG248" i="1"/>
  <c r="JG261" i="1"/>
  <c r="Q304" i="1"/>
  <c r="Q248" i="1"/>
  <c r="Q261" i="1"/>
  <c r="EO227" i="1"/>
  <c r="EO312" i="1"/>
  <c r="JF243" i="1"/>
  <c r="JF235" i="1"/>
  <c r="CE110" i="1"/>
  <c r="CD125" i="1"/>
  <c r="CD137" i="1"/>
  <c r="CD133" i="1"/>
  <c r="CD145" i="1"/>
  <c r="CD129" i="1"/>
  <c r="CD141" i="1"/>
  <c r="CD126" i="1"/>
  <c r="CD138" i="1"/>
  <c r="CD131" i="1"/>
  <c r="CD143" i="1"/>
  <c r="CD124" i="1"/>
  <c r="CD136" i="1"/>
  <c r="CD127" i="1"/>
  <c r="CD139" i="1"/>
  <c r="CD128" i="1"/>
  <c r="CD140" i="1"/>
  <c r="CD132" i="1"/>
  <c r="CD144" i="1"/>
  <c r="CD130" i="1"/>
  <c r="CD142" i="1"/>
  <c r="FD119" i="1"/>
  <c r="FD120" i="1"/>
  <c r="BV234" i="1"/>
  <c r="BV220" i="1"/>
  <c r="BV305" i="1"/>
  <c r="BV249" i="1"/>
  <c r="BV262" i="1"/>
  <c r="DA233" i="1"/>
  <c r="FK301" i="1"/>
  <c r="FK333" i="1"/>
  <c r="FK349" i="1"/>
  <c r="FK244" i="1"/>
  <c r="JA119" i="1"/>
  <c r="JA120" i="1"/>
  <c r="FK304" i="1"/>
  <c r="FK248" i="1"/>
  <c r="FK261" i="1"/>
  <c r="HH66" i="1"/>
  <c r="HG109" i="1"/>
  <c r="HG110" i="1"/>
  <c r="KJ304" i="1"/>
  <c r="KJ248" i="1"/>
  <c r="KJ261" i="1"/>
  <c r="O226" i="1"/>
  <c r="T233" i="1"/>
  <c r="I292" i="1"/>
  <c r="I324" i="1"/>
  <c r="I340" i="1"/>
  <c r="I235" i="1"/>
  <c r="DN295" i="1"/>
  <c r="DN327" i="1"/>
  <c r="DN343" i="1"/>
  <c r="DN238" i="1"/>
  <c r="DO210" i="1"/>
  <c r="HC207" i="1"/>
  <c r="HC221" i="1"/>
  <c r="HC306" i="1"/>
  <c r="HC211" i="1"/>
  <c r="HC225" i="1"/>
  <c r="HC310" i="1"/>
  <c r="HC215" i="1"/>
  <c r="HC229" i="1"/>
  <c r="HC314" i="1"/>
  <c r="HH293" i="1"/>
  <c r="HH325" i="1"/>
  <c r="HH341" i="1"/>
  <c r="HH236" i="1"/>
  <c r="HM235" i="1"/>
  <c r="HM292" i="1"/>
  <c r="HM324" i="1"/>
  <c r="HM340" i="1"/>
  <c r="HO212" i="1"/>
  <c r="CF297" i="1"/>
  <c r="CF329" i="1"/>
  <c r="CF345" i="1"/>
  <c r="CF240" i="1"/>
  <c r="CH212" i="1"/>
  <c r="P224" i="1"/>
  <c r="CT299" i="1"/>
  <c r="CT331" i="1"/>
  <c r="CT347" i="1"/>
  <c r="CT242" i="1"/>
  <c r="EP215" i="1"/>
  <c r="EQ215" i="1"/>
  <c r="EP207" i="1"/>
  <c r="EQ207" i="1"/>
  <c r="EQ216" i="1"/>
  <c r="FL233" i="1"/>
  <c r="FC294" i="1"/>
  <c r="FC326" i="1"/>
  <c r="FC342" i="1"/>
  <c r="FC237" i="1"/>
  <c r="D222" i="1"/>
  <c r="D307" i="1"/>
  <c r="AA214" i="1"/>
  <c r="AB214" i="1"/>
  <c r="AG228" i="1"/>
  <c r="AG313" i="1"/>
  <c r="GV240" i="1"/>
  <c r="HI243" i="1"/>
  <c r="HI235" i="1"/>
  <c r="JY295" i="1"/>
  <c r="JY327" i="1"/>
  <c r="JY343" i="1"/>
  <c r="JY238" i="1"/>
  <c r="CK233" i="1"/>
  <c r="BX304" i="1"/>
  <c r="BX248" i="1"/>
  <c r="BX261" i="1"/>
  <c r="BZ233" i="1"/>
  <c r="IN209" i="1"/>
  <c r="IO209" i="1"/>
  <c r="IL239" i="1"/>
  <c r="IL296" i="1"/>
  <c r="IL328" i="1"/>
  <c r="IL344" i="1"/>
  <c r="KX233" i="1"/>
  <c r="ID208" i="1"/>
  <c r="IE208" i="1"/>
  <c r="ID212" i="1"/>
  <c r="IE212" i="1"/>
  <c r="ID216" i="1"/>
  <c r="IE216" i="1"/>
  <c r="KT220" i="1"/>
  <c r="KT305" i="1"/>
  <c r="KT249" i="1"/>
  <c r="KT262" i="1"/>
  <c r="KT234" i="1"/>
  <c r="DK166" i="1"/>
  <c r="DK154" i="1"/>
  <c r="AU155" i="1"/>
  <c r="AU167" i="1"/>
  <c r="GU297" i="1"/>
  <c r="GU329" i="1"/>
  <c r="GU345" i="1"/>
  <c r="GU240" i="1"/>
  <c r="AY213" i="1"/>
  <c r="AZ213" i="1"/>
  <c r="AY214" i="1"/>
  <c r="GO304" i="1"/>
  <c r="GO248" i="1"/>
  <c r="GO261" i="1"/>
  <c r="IO304" i="1"/>
  <c r="IO248" i="1"/>
  <c r="IO261" i="1"/>
  <c r="BE293" i="1"/>
  <c r="BE325" i="1"/>
  <c r="BE341" i="1"/>
  <c r="BE236" i="1"/>
  <c r="BG215" i="1"/>
  <c r="EO297" i="1"/>
  <c r="EO329" i="1"/>
  <c r="EO345" i="1"/>
  <c r="EO240" i="1"/>
  <c r="JF216" i="1"/>
  <c r="JG216" i="1"/>
  <c r="CL220" i="1"/>
  <c r="CL305" i="1"/>
  <c r="CL249" i="1"/>
  <c r="CL262" i="1"/>
  <c r="CL234" i="1"/>
  <c r="CR304" i="1"/>
  <c r="CR248" i="1"/>
  <c r="CR261" i="1"/>
  <c r="DM304" i="1"/>
  <c r="DM248" i="1"/>
  <c r="DM261" i="1"/>
  <c r="KI233" i="1"/>
  <c r="DA216" i="1"/>
  <c r="DA230" i="1"/>
  <c r="DA315" i="1"/>
  <c r="DA212" i="1"/>
  <c r="DA226" i="1"/>
  <c r="DA311" i="1"/>
  <c r="FK298" i="1"/>
  <c r="FK330" i="1"/>
  <c r="FK346" i="1"/>
  <c r="FK241" i="1"/>
  <c r="JH119" i="1"/>
  <c r="JH120" i="1"/>
  <c r="IV234" i="1"/>
  <c r="IV220" i="1"/>
  <c r="IV305" i="1"/>
  <c r="IV249" i="1"/>
  <c r="IV262" i="1"/>
  <c r="O239" i="1"/>
  <c r="O296" i="1"/>
  <c r="O328" i="1"/>
  <c r="O344" i="1"/>
  <c r="E208" i="1"/>
  <c r="E212" i="1"/>
  <c r="F212" i="1"/>
  <c r="E216" i="1"/>
  <c r="F216" i="1"/>
  <c r="AO222" i="1"/>
  <c r="AO307" i="1"/>
  <c r="HH300" i="1"/>
  <c r="HH332" i="1"/>
  <c r="HH348" i="1"/>
  <c r="HH243" i="1"/>
  <c r="HH235" i="1"/>
  <c r="HH292" i="1"/>
  <c r="HH324" i="1"/>
  <c r="HH340" i="1"/>
  <c r="J207" i="1"/>
  <c r="J292" i="1"/>
  <c r="BM235" i="1"/>
  <c r="BM294" i="1"/>
  <c r="BM326" i="1"/>
  <c r="BM342" i="1"/>
  <c r="BM237" i="1"/>
  <c r="CT223" i="1"/>
  <c r="CT308" i="1"/>
  <c r="FC226" i="1"/>
  <c r="FC311" i="1"/>
  <c r="FE209" i="1"/>
  <c r="FP294" i="1"/>
  <c r="FP326" i="1"/>
  <c r="FP342" i="1"/>
  <c r="FP237" i="1"/>
  <c r="GE297" i="1"/>
  <c r="GE329" i="1"/>
  <c r="GE345" i="1"/>
  <c r="GE240" i="1"/>
  <c r="GM211" i="1"/>
  <c r="GM215" i="1"/>
  <c r="IT297" i="1"/>
  <c r="IT329" i="1"/>
  <c r="IT345" i="1"/>
  <c r="IT240" i="1"/>
  <c r="JE228" i="1"/>
  <c r="JE313" i="1"/>
  <c r="AG298" i="1"/>
  <c r="AG330" i="1"/>
  <c r="AG346" i="1"/>
  <c r="AG241" i="1"/>
  <c r="BF224" i="1"/>
  <c r="CV211" i="1"/>
  <c r="FR212" i="1"/>
  <c r="AX293" i="1"/>
  <c r="AX325" i="1"/>
  <c r="AX341" i="1"/>
  <c r="AX236" i="1"/>
  <c r="KL207" i="1"/>
  <c r="KM207" i="1"/>
  <c r="KL211" i="1"/>
  <c r="KL215" i="1"/>
  <c r="KL229" i="1"/>
  <c r="EH299" i="1"/>
  <c r="EH331" i="1"/>
  <c r="EH347" i="1"/>
  <c r="EH242" i="1"/>
  <c r="EI214" i="1"/>
  <c r="JS233" i="1"/>
  <c r="IM211" i="1"/>
  <c r="IL238" i="1"/>
  <c r="IL295" i="1"/>
  <c r="IL327" i="1"/>
  <c r="IL343" i="1"/>
  <c r="IM210" i="1"/>
  <c r="DY243" i="1"/>
  <c r="DY300" i="1"/>
  <c r="DY332" i="1"/>
  <c r="DY348" i="1"/>
  <c r="BT221" i="1"/>
  <c r="I296" i="1"/>
  <c r="I328" i="1"/>
  <c r="I344" i="1"/>
  <c r="EO119" i="1"/>
  <c r="EO120" i="1"/>
  <c r="CE304" i="1"/>
  <c r="CE248" i="1"/>
  <c r="CE261" i="1"/>
  <c r="CW220" i="1"/>
  <c r="CW305" i="1"/>
  <c r="CW249" i="1"/>
  <c r="CW262" i="1"/>
  <c r="CW234" i="1"/>
  <c r="HP304" i="1"/>
  <c r="HP248" i="1"/>
  <c r="HP261" i="1"/>
  <c r="GK131" i="1"/>
  <c r="GK143" i="1"/>
  <c r="GK124" i="1"/>
  <c r="GK136" i="1"/>
  <c r="GK129" i="1"/>
  <c r="GK141" i="1"/>
  <c r="GK126" i="1"/>
  <c r="GK138" i="1"/>
  <c r="GK125" i="1"/>
  <c r="GK137" i="1"/>
  <c r="GK127" i="1"/>
  <c r="GK139" i="1"/>
  <c r="GK130" i="1"/>
  <c r="GK142" i="1"/>
  <c r="GK133" i="1"/>
  <c r="GK145" i="1"/>
  <c r="GK128" i="1"/>
  <c r="GK140" i="1"/>
  <c r="GK132" i="1"/>
  <c r="GK144" i="1"/>
  <c r="FB304" i="1"/>
  <c r="FB248" i="1"/>
  <c r="FB261" i="1"/>
  <c r="IZ304" i="1"/>
  <c r="IZ248" i="1"/>
  <c r="IZ261" i="1"/>
  <c r="BE296" i="1"/>
  <c r="BE328" i="1"/>
  <c r="BE344" i="1"/>
  <c r="BE239" i="1"/>
  <c r="EO225" i="1"/>
  <c r="EO310" i="1"/>
  <c r="AU304" i="1"/>
  <c r="AU248" i="1"/>
  <c r="AU261" i="1"/>
  <c r="BR304" i="1"/>
  <c r="BR248" i="1"/>
  <c r="BR261" i="1"/>
  <c r="FX304" i="1"/>
  <c r="FX248" i="1"/>
  <c r="FX261" i="1"/>
  <c r="KD304" i="1"/>
  <c r="KD248" i="1"/>
  <c r="KD261" i="1"/>
  <c r="KJ66" i="1"/>
  <c r="KI109" i="1"/>
  <c r="KI110" i="1"/>
  <c r="FK292" i="1"/>
  <c r="FK324" i="1"/>
  <c r="FK340" i="1"/>
  <c r="FK235" i="1"/>
  <c r="FK297" i="1"/>
  <c r="FK329" i="1"/>
  <c r="FK345" i="1"/>
  <c r="FK240" i="1"/>
  <c r="C220" i="1"/>
  <c r="C305" i="1"/>
  <c r="C249" i="1"/>
  <c r="C262" i="1"/>
  <c r="C234" i="1"/>
  <c r="M233" i="1"/>
  <c r="AO234" i="1"/>
  <c r="AO220" i="1"/>
  <c r="AO305" i="1"/>
  <c r="AO249" i="1"/>
  <c r="AO262" i="1"/>
  <c r="FY304" i="1"/>
  <c r="FY248" i="1"/>
  <c r="FY261" i="1"/>
  <c r="KH304" i="1"/>
  <c r="KH248" i="1"/>
  <c r="KH261" i="1"/>
  <c r="O299" i="1"/>
  <c r="O331" i="1"/>
  <c r="O347" i="1"/>
  <c r="O242" i="1"/>
  <c r="GP220" i="1"/>
  <c r="GP305" i="1"/>
  <c r="GP249" i="1"/>
  <c r="GP262" i="1"/>
  <c r="GP234" i="1"/>
  <c r="IV66" i="1"/>
  <c r="IU109" i="1"/>
  <c r="IU209" i="1"/>
  <c r="IU213" i="1"/>
  <c r="IV213" i="1"/>
  <c r="BE66" i="1"/>
  <c r="BD109" i="1"/>
  <c r="BD110" i="1"/>
  <c r="BD133" i="1"/>
  <c r="BD145" i="1"/>
  <c r="DE220" i="1"/>
  <c r="DE305" i="1"/>
  <c r="DE234" i="1"/>
  <c r="Z296" i="1"/>
  <c r="Z328" i="1"/>
  <c r="Z344" i="1"/>
  <c r="Z239" i="1"/>
  <c r="FW210" i="1"/>
  <c r="FW224" i="1"/>
  <c r="FW309" i="1"/>
  <c r="FW214" i="1"/>
  <c r="FW228" i="1"/>
  <c r="FW313" i="1"/>
  <c r="FW216" i="1"/>
  <c r="FW230" i="1"/>
  <c r="FW315" i="1"/>
  <c r="HH295" i="1"/>
  <c r="HH327" i="1"/>
  <c r="HH343" i="1"/>
  <c r="HH238" i="1"/>
  <c r="HM294" i="1"/>
  <c r="HM326" i="1"/>
  <c r="HM342" i="1"/>
  <c r="HM237" i="1"/>
  <c r="CF299" i="1"/>
  <c r="CF331" i="1"/>
  <c r="CF347" i="1"/>
  <c r="CF242" i="1"/>
  <c r="BO207" i="1"/>
  <c r="FC229" i="1"/>
  <c r="FC314" i="1"/>
  <c r="GI233" i="1"/>
  <c r="GM233" i="1"/>
  <c r="AA240" i="1"/>
  <c r="AG293" i="1"/>
  <c r="AG325" i="1"/>
  <c r="AG341" i="1"/>
  <c r="AG236" i="1"/>
  <c r="AI212" i="1"/>
  <c r="BF241" i="1"/>
  <c r="BS299" i="1"/>
  <c r="BS331" i="1"/>
  <c r="BS347" i="1"/>
  <c r="BS242" i="1"/>
  <c r="BU210" i="1"/>
  <c r="JY236" i="1"/>
  <c r="KO220" i="1"/>
  <c r="KO305" i="1"/>
  <c r="KO249" i="1"/>
  <c r="KO262" i="1"/>
  <c r="KO234" i="1"/>
  <c r="CL301" i="1"/>
  <c r="CL333" i="1"/>
  <c r="CL349" i="1"/>
  <c r="CL244" i="1"/>
  <c r="AX297" i="1"/>
  <c r="AX329" i="1"/>
  <c r="AX345" i="1"/>
  <c r="AX240" i="1"/>
  <c r="EW233" i="1"/>
  <c r="EX304" i="1"/>
  <c r="EX248" i="1"/>
  <c r="EX261" i="1"/>
  <c r="EV209" i="1"/>
  <c r="EW209" i="1"/>
  <c r="EV213" i="1"/>
  <c r="JQ220" i="1"/>
  <c r="JQ305" i="1"/>
  <c r="JQ249" i="1"/>
  <c r="JQ262" i="1"/>
  <c r="JQ234" i="1"/>
  <c r="JK130" i="1"/>
  <c r="JK142" i="1"/>
  <c r="JK128" i="1"/>
  <c r="JK140" i="1"/>
  <c r="JK126" i="1"/>
  <c r="JK138" i="1"/>
  <c r="JK124" i="1"/>
  <c r="JK136" i="1"/>
  <c r="JK133" i="1"/>
  <c r="JK145" i="1"/>
  <c r="JK131" i="1"/>
  <c r="JK143" i="1"/>
  <c r="JK132" i="1"/>
  <c r="JK144" i="1"/>
  <c r="JK125" i="1"/>
  <c r="JK137" i="1"/>
  <c r="JK127" i="1"/>
  <c r="JK139" i="1"/>
  <c r="JK129" i="1"/>
  <c r="JK141" i="1"/>
  <c r="JN233" i="1"/>
  <c r="JU233" i="1"/>
  <c r="JL211" i="1"/>
  <c r="JM211" i="1"/>
  <c r="JN211" i="1"/>
  <c r="JO211" i="1"/>
  <c r="JL214" i="1"/>
  <c r="KW304" i="1"/>
  <c r="KW248" i="1"/>
  <c r="KW261" i="1"/>
  <c r="IL241" i="1"/>
  <c r="IL298" i="1"/>
  <c r="IL330" i="1"/>
  <c r="IL346" i="1"/>
  <c r="KQ234" i="1"/>
  <c r="KQ220" i="1"/>
  <c r="KQ305" i="1"/>
  <c r="KS228" i="1"/>
  <c r="KS313" i="1"/>
  <c r="KS214" i="1"/>
  <c r="KT214" i="1"/>
  <c r="KS221" i="1"/>
  <c r="KS306" i="1"/>
  <c r="KS207" i="1"/>
  <c r="KS229" i="1"/>
  <c r="KS314" i="1"/>
  <c r="KS215" i="1"/>
  <c r="KT215" i="1"/>
  <c r="IF234" i="1"/>
  <c r="IF220" i="1"/>
  <c r="IF305" i="1"/>
  <c r="IF249" i="1"/>
  <c r="IF262" i="1"/>
  <c r="DY241" i="1"/>
  <c r="DY298" i="1"/>
  <c r="DY330" i="1"/>
  <c r="DY346" i="1"/>
  <c r="JV133" i="1"/>
  <c r="JV145" i="1"/>
  <c r="JV126" i="1"/>
  <c r="JV138" i="1"/>
  <c r="JV125" i="1"/>
  <c r="JV137" i="1"/>
  <c r="JV127" i="1"/>
  <c r="JV139" i="1"/>
  <c r="JV130" i="1"/>
  <c r="JV142" i="1"/>
  <c r="JV128" i="1"/>
  <c r="JV140" i="1"/>
  <c r="JV132" i="1"/>
  <c r="JV144" i="1"/>
  <c r="JV131" i="1"/>
  <c r="JV143" i="1"/>
  <c r="JV124" i="1"/>
  <c r="JV136" i="1"/>
  <c r="JV129" i="1"/>
  <c r="JV141" i="1"/>
  <c r="GU299" i="1"/>
  <c r="GU331" i="1"/>
  <c r="GU347" i="1"/>
  <c r="GU242" i="1"/>
  <c r="AF66" i="1"/>
  <c r="AE109" i="1"/>
  <c r="AE110" i="1"/>
  <c r="CC233" i="1"/>
  <c r="EO224" i="1"/>
  <c r="EO309" i="1"/>
  <c r="DS119" i="1"/>
  <c r="DS120" i="1"/>
  <c r="FK300" i="1"/>
  <c r="FK332" i="1"/>
  <c r="FK348" i="1"/>
  <c r="FK243" i="1"/>
  <c r="FK295" i="1"/>
  <c r="FK327" i="1"/>
  <c r="FK343" i="1"/>
  <c r="FK238" i="1"/>
  <c r="HV119" i="1"/>
  <c r="HV120" i="1"/>
  <c r="HG233" i="1"/>
  <c r="O241" i="1"/>
  <c r="O298" i="1"/>
  <c r="O330" i="1"/>
  <c r="O346" i="1"/>
  <c r="T210" i="1"/>
  <c r="T224" i="1"/>
  <c r="T215" i="1"/>
  <c r="T229" i="1"/>
  <c r="T314" i="1"/>
  <c r="T211" i="1"/>
  <c r="T225" i="1"/>
  <c r="T310" i="1"/>
  <c r="T207" i="1"/>
  <c r="T221" i="1"/>
  <c r="AH241" i="1"/>
  <c r="JI233" i="1"/>
  <c r="BB304" i="1"/>
  <c r="BB248" i="1"/>
  <c r="BB261" i="1"/>
  <c r="AO295" i="1"/>
  <c r="AO327" i="1"/>
  <c r="AO343" i="1"/>
  <c r="AO238" i="1"/>
  <c r="HJ220" i="1"/>
  <c r="HJ305" i="1"/>
  <c r="HJ249" i="1"/>
  <c r="HJ262" i="1"/>
  <c r="HJ234" i="1"/>
  <c r="FL213" i="1"/>
  <c r="FC228" i="1"/>
  <c r="FC313" i="1"/>
  <c r="HX243" i="1"/>
  <c r="HN243" i="1"/>
  <c r="JE293" i="1"/>
  <c r="JE325" i="1"/>
  <c r="JE341" i="1"/>
  <c r="JE236" i="1"/>
  <c r="AA211" i="1"/>
  <c r="AB211" i="1"/>
  <c r="AG229" i="1"/>
  <c r="AG314" i="1"/>
  <c r="AG221" i="1"/>
  <c r="AG306" i="1"/>
  <c r="DG216" i="1"/>
  <c r="DG230" i="1"/>
  <c r="DG315" i="1"/>
  <c r="DG212" i="1"/>
  <c r="DG226" i="1"/>
  <c r="DG311" i="1"/>
  <c r="FZ220" i="1"/>
  <c r="FZ305" i="1"/>
  <c r="FZ249" i="1"/>
  <c r="FZ262" i="1"/>
  <c r="FZ234" i="1"/>
  <c r="GF211" i="1"/>
  <c r="GG211" i="1"/>
  <c r="HZ211" i="1"/>
  <c r="GV241" i="1"/>
  <c r="HI236" i="1"/>
  <c r="CP304" i="1"/>
  <c r="CP248" i="1"/>
  <c r="CP261" i="1"/>
  <c r="CN207" i="1"/>
  <c r="CO207" i="1"/>
  <c r="CN211" i="1"/>
  <c r="CN215" i="1"/>
  <c r="CO215" i="1"/>
  <c r="CQ233" i="1"/>
  <c r="CL297" i="1"/>
  <c r="CL329" i="1"/>
  <c r="CL345" i="1"/>
  <c r="CL240" i="1"/>
  <c r="AX300" i="1"/>
  <c r="AX332" i="1"/>
  <c r="AX348" i="1"/>
  <c r="AX243" i="1"/>
  <c r="EH292" i="1"/>
  <c r="EH324" i="1"/>
  <c r="EH340" i="1"/>
  <c r="EH235" i="1"/>
  <c r="BY222" i="1"/>
  <c r="BY307" i="1"/>
  <c r="BY208" i="1"/>
  <c r="BZ208" i="1"/>
  <c r="BY226" i="1"/>
  <c r="BY311" i="1"/>
  <c r="BY212" i="1"/>
  <c r="BZ212" i="1"/>
  <c r="BY230" i="1"/>
  <c r="BY315" i="1"/>
  <c r="BY216" i="1"/>
  <c r="BZ216" i="1"/>
  <c r="EI239" i="1"/>
  <c r="JT304" i="1"/>
  <c r="JT248" i="1"/>
  <c r="JT261" i="1"/>
  <c r="JJ126" i="1"/>
  <c r="JJ138" i="1"/>
  <c r="JJ130" i="1"/>
  <c r="JJ142" i="1"/>
  <c r="JJ129" i="1"/>
  <c r="JJ141" i="1"/>
  <c r="JJ131" i="1"/>
  <c r="JJ143" i="1"/>
  <c r="JJ133" i="1"/>
  <c r="JJ145" i="1"/>
  <c r="JJ124" i="1"/>
  <c r="JJ136" i="1"/>
  <c r="JJ127" i="1"/>
  <c r="JJ139" i="1"/>
  <c r="JJ128" i="1"/>
  <c r="JJ140" i="1"/>
  <c r="JJ132" i="1"/>
  <c r="JJ144" i="1"/>
  <c r="JJ125" i="1"/>
  <c r="JJ137" i="1"/>
  <c r="JL233" i="1"/>
  <c r="ED304" i="1"/>
  <c r="ED248" i="1"/>
  <c r="ED261" i="1"/>
  <c r="IL240" i="1"/>
  <c r="IL297" i="1"/>
  <c r="IL329" i="1"/>
  <c r="IL345" i="1"/>
  <c r="IM212" i="1"/>
  <c r="KX220" i="1"/>
  <c r="KX305" i="1"/>
  <c r="KX249" i="1"/>
  <c r="KX262" i="1"/>
  <c r="KX234" i="1"/>
  <c r="IF233" i="1"/>
  <c r="DZ216" i="1"/>
  <c r="EA216" i="1"/>
  <c r="DZ211" i="1"/>
  <c r="EA211" i="1"/>
  <c r="DZ209" i="1"/>
  <c r="DJ119" i="1"/>
  <c r="DJ120" i="1"/>
  <c r="GZ119" i="1"/>
  <c r="GZ120" i="1"/>
  <c r="AQ66" i="1"/>
  <c r="AP109" i="1"/>
  <c r="AP207" i="1"/>
  <c r="AP210" i="1"/>
  <c r="AQ210" i="1"/>
  <c r="AP214" i="1"/>
  <c r="GU230" i="1"/>
  <c r="BE294" i="1"/>
  <c r="BE326" i="1"/>
  <c r="BE342" i="1"/>
  <c r="BE237" i="1"/>
  <c r="BG212" i="1"/>
  <c r="EO298" i="1"/>
  <c r="EO330" i="1"/>
  <c r="EO346" i="1"/>
  <c r="EO241" i="1"/>
  <c r="AC119" i="1"/>
  <c r="AC120" i="1"/>
  <c r="IR304" i="1"/>
  <c r="IR248" i="1"/>
  <c r="IR261" i="1"/>
  <c r="FK220" i="1"/>
  <c r="FK305" i="1"/>
  <c r="FK249" i="1"/>
  <c r="FK262" i="1"/>
  <c r="FK234" i="1"/>
  <c r="FB124" i="1"/>
  <c r="FB136" i="1"/>
  <c r="FB126" i="1"/>
  <c r="FB138" i="1"/>
  <c r="FB132" i="1"/>
  <c r="FB144" i="1"/>
  <c r="FB128" i="1"/>
  <c r="FB140" i="1"/>
  <c r="FB130" i="1"/>
  <c r="FB142" i="1"/>
  <c r="FC110" i="1"/>
  <c r="FB129" i="1"/>
  <c r="FB141" i="1"/>
  <c r="FB125" i="1"/>
  <c r="FB137" i="1"/>
  <c r="FB127" i="1"/>
  <c r="FB139" i="1"/>
  <c r="FB131" i="1"/>
  <c r="FB143" i="1"/>
  <c r="FB133" i="1"/>
  <c r="FB145" i="1"/>
  <c r="DK304" i="1"/>
  <c r="DK248" i="1"/>
  <c r="DK261" i="1"/>
  <c r="J243" i="1"/>
  <c r="O297" i="1"/>
  <c r="O329" i="1"/>
  <c r="O345" i="1"/>
  <c r="O240" i="1"/>
  <c r="J239" i="1"/>
  <c r="Z294" i="1"/>
  <c r="Z326" i="1"/>
  <c r="Z342" i="1"/>
  <c r="Z237" i="1"/>
  <c r="HC208" i="1"/>
  <c r="HC222" i="1"/>
  <c r="HC307" i="1"/>
  <c r="HC212" i="1"/>
  <c r="HC226" i="1"/>
  <c r="HC311" i="1"/>
  <c r="HC216" i="1"/>
  <c r="HC230" i="1"/>
  <c r="HC315" i="1"/>
  <c r="CF230" i="1"/>
  <c r="FN233" i="1"/>
  <c r="J333" i="1"/>
  <c r="J349" i="1"/>
  <c r="J244" i="1"/>
  <c r="ER66" i="1"/>
  <c r="EQ109" i="1"/>
  <c r="EQ209" i="1"/>
  <c r="EQ213" i="1"/>
  <c r="FC227" i="1"/>
  <c r="FC312" i="1"/>
  <c r="FP295" i="1"/>
  <c r="FP327" i="1"/>
  <c r="FP343" i="1"/>
  <c r="FP238" i="1"/>
  <c r="GE298" i="1"/>
  <c r="GE330" i="1"/>
  <c r="GE346" i="1"/>
  <c r="GE241" i="1"/>
  <c r="HN242" i="1"/>
  <c r="HN230" i="1"/>
  <c r="IT298" i="1"/>
  <c r="IT330" i="1"/>
  <c r="IT346" i="1"/>
  <c r="IT241" i="1"/>
  <c r="JE300" i="1"/>
  <c r="JE332" i="1"/>
  <c r="JE348" i="1"/>
  <c r="JE243" i="1"/>
  <c r="JE292" i="1"/>
  <c r="JE324" i="1"/>
  <c r="JE340" i="1"/>
  <c r="JE235" i="1"/>
  <c r="AV233" i="1"/>
  <c r="IM119" i="1"/>
  <c r="IM120" i="1"/>
  <c r="D293" i="1"/>
  <c r="D325" i="1"/>
  <c r="D341" i="1"/>
  <c r="D236" i="1"/>
  <c r="AG242" i="1"/>
  <c r="AG299" i="1"/>
  <c r="AG331" i="1"/>
  <c r="AG347" i="1"/>
  <c r="BF244" i="1"/>
  <c r="FR233" i="1"/>
  <c r="GF244" i="1"/>
  <c r="KK296" i="1"/>
  <c r="KK328" i="1"/>
  <c r="KK344" i="1"/>
  <c r="KK239" i="1"/>
  <c r="AX294" i="1"/>
  <c r="AX326" i="1"/>
  <c r="AX342" i="1"/>
  <c r="AX237" i="1"/>
  <c r="EH298" i="1"/>
  <c r="EH330" i="1"/>
  <c r="EH346" i="1"/>
  <c r="EH241" i="1"/>
  <c r="EH293" i="1"/>
  <c r="EH325" i="1"/>
  <c r="EH341" i="1"/>
  <c r="EH236" i="1"/>
  <c r="EI208" i="1"/>
  <c r="JM233" i="1"/>
  <c r="IL229" i="1"/>
  <c r="IL314" i="1"/>
  <c r="IL221" i="1"/>
  <c r="IL306" i="1"/>
  <c r="ID209" i="1"/>
  <c r="IE209" i="1"/>
  <c r="ID223" i="1"/>
  <c r="ID308" i="1"/>
  <c r="ID213" i="1"/>
  <c r="IE213" i="1"/>
  <c r="II233" i="1"/>
  <c r="DX233" i="1"/>
  <c r="DZ233" i="1"/>
  <c r="DY299" i="1"/>
  <c r="DY331" i="1"/>
  <c r="DY347" i="1"/>
  <c r="DY242" i="1"/>
  <c r="DK163" i="1"/>
  <c r="DK151" i="1"/>
  <c r="ES119" i="1"/>
  <c r="ES120" i="1"/>
  <c r="K119" i="1"/>
  <c r="K120" i="1"/>
  <c r="FU304" i="1"/>
  <c r="FU248" i="1"/>
  <c r="FU261" i="1"/>
  <c r="JA304" i="1"/>
  <c r="JA248" i="1"/>
  <c r="JA261" i="1"/>
  <c r="GU222" i="1"/>
  <c r="GU307" i="1"/>
  <c r="AY209" i="1"/>
  <c r="AY207" i="1"/>
  <c r="AY212" i="1"/>
  <c r="AZ212" i="1"/>
  <c r="AG304" i="1"/>
  <c r="AG248" i="1"/>
  <c r="AG261" i="1"/>
  <c r="BO304" i="1"/>
  <c r="BO248" i="1"/>
  <c r="BO261" i="1"/>
  <c r="EO230" i="1"/>
  <c r="EO315" i="1"/>
  <c r="HZ304" i="1"/>
  <c r="HZ248" i="1"/>
  <c r="HZ261" i="1"/>
  <c r="JF242" i="1"/>
  <c r="CY109" i="1"/>
  <c r="CY110" i="1"/>
  <c r="DA207" i="1"/>
  <c r="DA221" i="1"/>
  <c r="DA306" i="1"/>
  <c r="DA209" i="1"/>
  <c r="DA223" i="1"/>
  <c r="DA308" i="1"/>
  <c r="DA213" i="1"/>
  <c r="DA227" i="1"/>
  <c r="DA312" i="1"/>
  <c r="FK293" i="1"/>
  <c r="FK325" i="1"/>
  <c r="FK341" i="1"/>
  <c r="FK236" i="1"/>
  <c r="FK228" i="1"/>
  <c r="FK313" i="1"/>
  <c r="IV304" i="1"/>
  <c r="IV248" i="1"/>
  <c r="IV261" i="1"/>
  <c r="O229" i="1"/>
  <c r="O221" i="1"/>
  <c r="O306" i="1"/>
  <c r="AH211" i="1"/>
  <c r="E209" i="1"/>
  <c r="E213" i="1"/>
  <c r="F213" i="1"/>
  <c r="K227" i="1"/>
  <c r="AO301" i="1"/>
  <c r="AO333" i="1"/>
  <c r="AO349" i="1"/>
  <c r="AO244" i="1"/>
  <c r="AO236" i="1"/>
  <c r="AO293" i="1"/>
  <c r="AO325" i="1"/>
  <c r="AO341" i="1"/>
  <c r="DN298" i="1"/>
  <c r="DN330" i="1"/>
  <c r="DN346" i="1"/>
  <c r="DN241" i="1"/>
  <c r="DO213" i="1"/>
  <c r="HV296" i="1"/>
  <c r="HV328" i="1"/>
  <c r="HV344" i="1"/>
  <c r="HV239" i="1"/>
  <c r="CF300" i="1"/>
  <c r="CF332" i="1"/>
  <c r="CF348" i="1"/>
  <c r="CF243" i="1"/>
  <c r="CH215" i="1"/>
  <c r="CF293" i="1"/>
  <c r="CF325" i="1"/>
  <c r="CF341" i="1"/>
  <c r="CF236" i="1"/>
  <c r="CH208" i="1"/>
  <c r="HP119" i="1"/>
  <c r="HP120" i="1"/>
  <c r="FO66" i="1"/>
  <c r="FN109" i="1"/>
  <c r="FN110" i="1"/>
  <c r="FN220" i="1"/>
  <c r="FN305" i="1"/>
  <c r="FN234" i="1"/>
  <c r="J221" i="1"/>
  <c r="J306" i="1"/>
  <c r="P209" i="1"/>
  <c r="CG213" i="1"/>
  <c r="CT301" i="1"/>
  <c r="CT333" i="1"/>
  <c r="CT349" i="1"/>
  <c r="CT244" i="1"/>
  <c r="CT294" i="1"/>
  <c r="CT326" i="1"/>
  <c r="CT342" i="1"/>
  <c r="CT237" i="1"/>
  <c r="FC297" i="1"/>
  <c r="FC329" i="1"/>
  <c r="FC345" i="1"/>
  <c r="FC240" i="1"/>
  <c r="GM212" i="1"/>
  <c r="GM216" i="1"/>
  <c r="HN209" i="1"/>
  <c r="HO209" i="1"/>
  <c r="IT226" i="1"/>
  <c r="IT311" i="1"/>
  <c r="JE299" i="1"/>
  <c r="JE331" i="1"/>
  <c r="JE347" i="1"/>
  <c r="JE242" i="1"/>
  <c r="D300" i="1"/>
  <c r="D332" i="1"/>
  <c r="D348" i="1"/>
  <c r="D243" i="1"/>
  <c r="AG223" i="1"/>
  <c r="AG308" i="1"/>
  <c r="BS300" i="1"/>
  <c r="BS332" i="1"/>
  <c r="BS348" i="1"/>
  <c r="BS243" i="1"/>
  <c r="BS293" i="1"/>
  <c r="BS325" i="1"/>
  <c r="BS341" i="1"/>
  <c r="BS236" i="1"/>
  <c r="CU214" i="1"/>
  <c r="FC230" i="1"/>
  <c r="FC315" i="1"/>
  <c r="FR213" i="1"/>
  <c r="GG213" i="1"/>
  <c r="GV215" i="1"/>
  <c r="GV235" i="1"/>
  <c r="HI210" i="1"/>
  <c r="HJ210" i="1"/>
  <c r="KK238" i="1"/>
  <c r="KK295" i="1"/>
  <c r="KK327" i="1"/>
  <c r="KK343" i="1"/>
  <c r="KO233" i="1"/>
  <c r="KL208" i="1"/>
  <c r="KL222" i="1"/>
  <c r="KL212" i="1"/>
  <c r="KM212" i="1"/>
  <c r="KL226" i="1"/>
  <c r="EW213" i="1"/>
  <c r="EI207" i="1"/>
  <c r="EJ207" i="1"/>
  <c r="IJ234" i="1"/>
  <c r="IJ220" i="1"/>
  <c r="IJ305" i="1"/>
  <c r="JR233" i="1"/>
  <c r="IM227" i="1"/>
  <c r="IM312" i="1"/>
  <c r="IL228" i="1"/>
  <c r="IL313" i="1"/>
  <c r="KT233" i="1"/>
  <c r="DY295" i="1"/>
  <c r="DY327" i="1"/>
  <c r="DY343" i="1"/>
  <c r="DY238" i="1"/>
  <c r="IE233" i="1"/>
  <c r="U229" i="1"/>
  <c r="U314" i="1"/>
  <c r="HM299" i="1"/>
  <c r="HM331" i="1"/>
  <c r="HM347" i="1"/>
  <c r="HM242" i="1"/>
  <c r="CJ169" i="1"/>
  <c r="CJ157" i="1"/>
  <c r="GU227" i="1"/>
  <c r="GU312" i="1"/>
  <c r="I241" i="1"/>
  <c r="I298" i="1"/>
  <c r="I330" i="1"/>
  <c r="I346" i="1"/>
  <c r="AH208" i="1"/>
  <c r="HM293" i="1"/>
  <c r="HM325" i="1"/>
  <c r="HM341" i="1"/>
  <c r="HM236" i="1"/>
  <c r="AO225" i="1"/>
  <c r="AO310" i="1"/>
  <c r="CE220" i="1"/>
  <c r="CE305" i="1"/>
  <c r="CE249" i="1"/>
  <c r="CE262" i="1"/>
  <c r="CE234" i="1"/>
  <c r="BT244" i="1"/>
  <c r="GW215" i="1"/>
  <c r="HH301" i="1"/>
  <c r="HH333" i="1"/>
  <c r="HH349" i="1"/>
  <c r="HH244" i="1"/>
  <c r="BK304" i="1"/>
  <c r="BK248" i="1"/>
  <c r="BK261" i="1"/>
  <c r="HB304" i="1"/>
  <c r="HB248" i="1"/>
  <c r="HB261" i="1"/>
  <c r="IT220" i="1"/>
  <c r="IT305" i="1"/>
  <c r="IT249" i="1"/>
  <c r="IT262" i="1"/>
  <c r="IT234" i="1"/>
  <c r="DP236" i="1"/>
  <c r="EO296" i="1"/>
  <c r="EO328" i="1"/>
  <c r="EO344" i="1"/>
  <c r="EO239" i="1"/>
  <c r="JF241" i="1"/>
  <c r="HA304" i="1"/>
  <c r="HA248" i="1"/>
  <c r="HA261" i="1"/>
  <c r="DD304" i="1"/>
  <c r="DD248" i="1"/>
  <c r="DD261" i="1"/>
  <c r="KI220" i="1"/>
  <c r="KI305" i="1"/>
  <c r="KI234" i="1"/>
  <c r="C304" i="1"/>
  <c r="C248" i="1"/>
  <c r="C261" i="1"/>
  <c r="V304" i="1"/>
  <c r="V248" i="1"/>
  <c r="V261" i="1"/>
  <c r="AO304" i="1"/>
  <c r="AO248" i="1"/>
  <c r="AO261" i="1"/>
  <c r="EI220" i="1"/>
  <c r="EI305" i="1"/>
  <c r="EI249" i="1"/>
  <c r="EI262" i="1"/>
  <c r="EI234" i="1"/>
  <c r="AH221" i="1"/>
  <c r="AH306" i="1"/>
  <c r="CI220" i="1"/>
  <c r="CI305" i="1"/>
  <c r="CI249" i="1"/>
  <c r="CI262" i="1"/>
  <c r="CI234" i="1"/>
  <c r="IU216" i="1"/>
  <c r="IU210" i="1"/>
  <c r="IV210" i="1"/>
  <c r="IU214" i="1"/>
  <c r="IU228" i="1"/>
  <c r="IU313" i="1"/>
  <c r="DF66" i="1"/>
  <c r="DE109" i="1"/>
  <c r="DE110" i="1"/>
  <c r="AO292" i="1"/>
  <c r="AO324" i="1"/>
  <c r="AO340" i="1"/>
  <c r="AO235" i="1"/>
  <c r="DN297" i="1"/>
  <c r="DN329" i="1"/>
  <c r="DN345" i="1"/>
  <c r="DN240" i="1"/>
  <c r="DO212" i="1"/>
  <c r="FW211" i="1"/>
  <c r="FW225" i="1"/>
  <c r="FW215" i="1"/>
  <c r="FW229" i="1"/>
  <c r="FW314" i="1"/>
  <c r="HV295" i="1"/>
  <c r="HV327" i="1"/>
  <c r="HV343" i="1"/>
  <c r="HV238" i="1"/>
  <c r="HO242" i="1"/>
  <c r="P240" i="1"/>
  <c r="BM240" i="1"/>
  <c r="BM297" i="1"/>
  <c r="BM329" i="1"/>
  <c r="BM345" i="1"/>
  <c r="BN241" i="1"/>
  <c r="CG244" i="1"/>
  <c r="CT297" i="1"/>
  <c r="CT329" i="1"/>
  <c r="CT345" i="1"/>
  <c r="CT240" i="1"/>
  <c r="DO207" i="1"/>
  <c r="EP241" i="1"/>
  <c r="FC300" i="1"/>
  <c r="FC332" i="1"/>
  <c r="FC348" i="1"/>
  <c r="FC243" i="1"/>
  <c r="FP297" i="1"/>
  <c r="FP329" i="1"/>
  <c r="FP345" i="1"/>
  <c r="FP240" i="1"/>
  <c r="GE300" i="1"/>
  <c r="GE332" i="1"/>
  <c r="GE348" i="1"/>
  <c r="GE243" i="1"/>
  <c r="HN236" i="1"/>
  <c r="IT296" i="1"/>
  <c r="IT328" i="1"/>
  <c r="IT344" i="1"/>
  <c r="IT239" i="1"/>
  <c r="JE298" i="1"/>
  <c r="JE330" i="1"/>
  <c r="JE346" i="1"/>
  <c r="JE241" i="1"/>
  <c r="JG209" i="1"/>
  <c r="KC233" i="1"/>
  <c r="CM236" i="1"/>
  <c r="CM292" i="1"/>
  <c r="CM324" i="1"/>
  <c r="CM340" i="1"/>
  <c r="CM235" i="1"/>
  <c r="D299" i="1"/>
  <c r="D331" i="1"/>
  <c r="D347" i="1"/>
  <c r="D242" i="1"/>
  <c r="AG226" i="1"/>
  <c r="AG311" i="1"/>
  <c r="GF235" i="1"/>
  <c r="GV238" i="1"/>
  <c r="HI241" i="1"/>
  <c r="KK294" i="1"/>
  <c r="KK326" i="1"/>
  <c r="KK342" i="1"/>
  <c r="KK237" i="1"/>
  <c r="AX239" i="1"/>
  <c r="AX296" i="1"/>
  <c r="AX328" i="1"/>
  <c r="AX344" i="1"/>
  <c r="EH297" i="1"/>
  <c r="EH329" i="1"/>
  <c r="EH345" i="1"/>
  <c r="EH240" i="1"/>
  <c r="EI212" i="1"/>
  <c r="EJ212" i="1"/>
  <c r="BY233" i="1"/>
  <c r="EV210" i="1"/>
  <c r="EW210" i="1"/>
  <c r="EV214" i="1"/>
  <c r="EW214" i="1"/>
  <c r="EV234" i="1"/>
  <c r="EV220" i="1"/>
  <c r="EV305" i="1"/>
  <c r="EV249" i="1"/>
  <c r="EV262" i="1"/>
  <c r="JO233" i="1"/>
  <c r="JL213" i="1"/>
  <c r="JL227" i="1"/>
  <c r="JL312" i="1"/>
  <c r="JL208" i="1"/>
  <c r="JM208" i="1"/>
  <c r="JL222" i="1"/>
  <c r="JL307" i="1"/>
  <c r="JL216" i="1"/>
  <c r="JL230" i="1"/>
  <c r="JL315" i="1"/>
  <c r="IP220" i="1"/>
  <c r="IP305" i="1"/>
  <c r="IP249" i="1"/>
  <c r="IP262" i="1"/>
  <c r="IP234" i="1"/>
  <c r="ID233" i="1"/>
  <c r="KY234" i="1"/>
  <c r="KY220" i="1"/>
  <c r="KY305" i="1"/>
  <c r="KY249" i="1"/>
  <c r="KY262" i="1"/>
  <c r="KS224" i="1"/>
  <c r="KS309" i="1"/>
  <c r="KS210" i="1"/>
  <c r="KS222" i="1"/>
  <c r="KS307" i="1"/>
  <c r="KS208" i="1"/>
  <c r="KT208" i="1"/>
  <c r="KU208" i="1"/>
  <c r="KS223" i="1"/>
  <c r="KS308" i="1"/>
  <c r="KS209" i="1"/>
  <c r="IH234" i="1"/>
  <c r="IH220" i="1"/>
  <c r="IH305" i="1"/>
  <c r="IH249" i="1"/>
  <c r="IH262" i="1"/>
  <c r="EB233" i="1"/>
  <c r="DW220" i="1"/>
  <c r="DW305" i="1"/>
  <c r="DW234" i="1"/>
  <c r="EA233" i="1"/>
  <c r="BT243" i="1"/>
  <c r="BT236" i="1"/>
  <c r="GU224" i="1"/>
  <c r="AY233" i="1"/>
  <c r="AE220" i="1"/>
  <c r="AE305" i="1"/>
  <c r="AE234" i="1"/>
  <c r="HL220" i="1"/>
  <c r="HL305" i="1"/>
  <c r="HL249" i="1"/>
  <c r="HL262" i="1"/>
  <c r="HL234" i="1"/>
  <c r="BE295" i="1"/>
  <c r="BE327" i="1"/>
  <c r="BE343" i="1"/>
  <c r="BE238" i="1"/>
  <c r="BG244" i="1"/>
  <c r="BH216" i="1"/>
  <c r="EO295" i="1"/>
  <c r="EO327" i="1"/>
  <c r="EO343" i="1"/>
  <c r="EO238" i="1"/>
  <c r="HY239" i="1"/>
  <c r="JF240" i="1"/>
  <c r="KH119" i="1"/>
  <c r="KH120" i="1"/>
  <c r="DL304" i="1"/>
  <c r="DL248" i="1"/>
  <c r="DL261" i="1"/>
  <c r="HT233" i="1"/>
  <c r="HQ304" i="1"/>
  <c r="HQ248" i="1"/>
  <c r="HQ261" i="1"/>
  <c r="Q66" i="1"/>
  <c r="Q109" i="1"/>
  <c r="P109" i="1"/>
  <c r="HW304" i="1"/>
  <c r="HW248" i="1"/>
  <c r="HW261" i="1"/>
  <c r="T127" i="1"/>
  <c r="T139" i="1"/>
  <c r="T213" i="1"/>
  <c r="T227" i="1"/>
  <c r="T312" i="1"/>
  <c r="GP233" i="1"/>
  <c r="EF233" i="1"/>
  <c r="Z295" i="1"/>
  <c r="Z327" i="1"/>
  <c r="Z343" i="1"/>
  <c r="Z238" i="1"/>
  <c r="DN300" i="1"/>
  <c r="DN332" i="1"/>
  <c r="DN348" i="1"/>
  <c r="DN243" i="1"/>
  <c r="DO215" i="1"/>
  <c r="FD240" i="1"/>
  <c r="HV298" i="1"/>
  <c r="HV330" i="1"/>
  <c r="HV346" i="1"/>
  <c r="HV241" i="1"/>
  <c r="HH237" i="1"/>
  <c r="HH294" i="1"/>
  <c r="HH326" i="1"/>
  <c r="HH342" i="1"/>
  <c r="HJ207" i="1"/>
  <c r="HJ211" i="1"/>
  <c r="HJ215" i="1"/>
  <c r="CF294" i="1"/>
  <c r="CF326" i="1"/>
  <c r="CF342" i="1"/>
  <c r="CF237" i="1"/>
  <c r="H66" i="1"/>
  <c r="G109" i="1"/>
  <c r="G110" i="1"/>
  <c r="P243" i="1"/>
  <c r="CG243" i="1"/>
  <c r="CG236" i="1"/>
  <c r="CT296" i="1"/>
  <c r="CT328" i="1"/>
  <c r="CT344" i="1"/>
  <c r="CT239" i="1"/>
  <c r="DO293" i="1"/>
  <c r="DO325" i="1"/>
  <c r="DO341" i="1"/>
  <c r="DO236" i="1"/>
  <c r="EQ233" i="1"/>
  <c r="FL234" i="1"/>
  <c r="FL220" i="1"/>
  <c r="FL305" i="1"/>
  <c r="FL249" i="1"/>
  <c r="FL262" i="1"/>
  <c r="FL216" i="1"/>
  <c r="FM216" i="1"/>
  <c r="FC299" i="1"/>
  <c r="FC331" i="1"/>
  <c r="FC347" i="1"/>
  <c r="FC242" i="1"/>
  <c r="FE215" i="1"/>
  <c r="FP300" i="1"/>
  <c r="FP332" i="1"/>
  <c r="FP348" i="1"/>
  <c r="FP243" i="1"/>
  <c r="GE293" i="1"/>
  <c r="GE325" i="1"/>
  <c r="GE341" i="1"/>
  <c r="GE236" i="1"/>
  <c r="GE295" i="1"/>
  <c r="GE327" i="1"/>
  <c r="GE343" i="1"/>
  <c r="GE238" i="1"/>
  <c r="IT299" i="1"/>
  <c r="IT331" i="1"/>
  <c r="IT347" i="1"/>
  <c r="IT242" i="1"/>
  <c r="AV220" i="1"/>
  <c r="AV305" i="1"/>
  <c r="AV234" i="1"/>
  <c r="D244" i="1"/>
  <c r="D301" i="1"/>
  <c r="D333" i="1"/>
  <c r="D349" i="1"/>
  <c r="D294" i="1"/>
  <c r="D326" i="1"/>
  <c r="D342" i="1"/>
  <c r="D237" i="1"/>
  <c r="AA243" i="1"/>
  <c r="AG243" i="1"/>
  <c r="AG300" i="1"/>
  <c r="AG332" i="1"/>
  <c r="AG348" i="1"/>
  <c r="AG292" i="1"/>
  <c r="AG324" i="1"/>
  <c r="AG340" i="1"/>
  <c r="AG235" i="1"/>
  <c r="BF236" i="1"/>
  <c r="BS298" i="1"/>
  <c r="BS330" i="1"/>
  <c r="BS346" i="1"/>
  <c r="BS241" i="1"/>
  <c r="BU208" i="1"/>
  <c r="CU212" i="1"/>
  <c r="CV212" i="1"/>
  <c r="DG207" i="1"/>
  <c r="DG221" i="1"/>
  <c r="DG209" i="1"/>
  <c r="DG223" i="1"/>
  <c r="DG213" i="1"/>
  <c r="DG227" i="1"/>
  <c r="IY220" i="1"/>
  <c r="IY305" i="1"/>
  <c r="IY249" i="1"/>
  <c r="IY262" i="1"/>
  <c r="IY234" i="1"/>
  <c r="KK240" i="1"/>
  <c r="KK297" i="1"/>
  <c r="KK329" i="1"/>
  <c r="KK345" i="1"/>
  <c r="CN220" i="1"/>
  <c r="CN305" i="1"/>
  <c r="CN249" i="1"/>
  <c r="CN262" i="1"/>
  <c r="CN234" i="1"/>
  <c r="CN208" i="1"/>
  <c r="AW234" i="1"/>
  <c r="AW220" i="1"/>
  <c r="AW305" i="1"/>
  <c r="AW249" i="1"/>
  <c r="AW262" i="1"/>
  <c r="CL109" i="1"/>
  <c r="CM66" i="1"/>
  <c r="CK234" i="1"/>
  <c r="CK220" i="1"/>
  <c r="CK305" i="1"/>
  <c r="CK249" i="1"/>
  <c r="CK262" i="1"/>
  <c r="EE304" i="1"/>
  <c r="EE248" i="1"/>
  <c r="EE261" i="1"/>
  <c r="BX66" i="1"/>
  <c r="BW109" i="1"/>
  <c r="BW110" i="1"/>
  <c r="BY223" i="1"/>
  <c r="BY308" i="1"/>
  <c r="BY209" i="1"/>
  <c r="BY227" i="1"/>
  <c r="BY312" i="1"/>
  <c r="BY213" i="1"/>
  <c r="BZ213" i="1"/>
  <c r="JP304" i="1"/>
  <c r="JP248" i="1"/>
  <c r="JP261" i="1"/>
  <c r="JM216" i="1"/>
  <c r="JN216" i="1"/>
  <c r="JO216" i="1"/>
  <c r="ED220" i="1"/>
  <c r="ED305" i="1"/>
  <c r="ED249" i="1"/>
  <c r="ED262" i="1"/>
  <c r="ED234" i="1"/>
  <c r="IO220" i="1"/>
  <c r="IO305" i="1"/>
  <c r="IO249" i="1"/>
  <c r="IO262" i="1"/>
  <c r="IO234" i="1"/>
  <c r="IL230" i="1"/>
  <c r="IL315" i="1"/>
  <c r="IL222" i="1"/>
  <c r="IL307" i="1"/>
  <c r="KV220" i="1"/>
  <c r="KV305" i="1"/>
  <c r="KV249" i="1"/>
  <c r="KV262" i="1"/>
  <c r="KV234" i="1"/>
  <c r="IC233" i="1"/>
  <c r="EC220" i="1"/>
  <c r="EC305" i="1"/>
  <c r="EC249" i="1"/>
  <c r="EC262" i="1"/>
  <c r="EC234" i="1"/>
  <c r="DZ215" i="1"/>
  <c r="EA215" i="1"/>
  <c r="DZ213" i="1"/>
  <c r="DZ234" i="1"/>
  <c r="DZ220" i="1"/>
  <c r="DZ305" i="1"/>
  <c r="DZ249" i="1"/>
  <c r="DZ262" i="1"/>
  <c r="BO66" i="1"/>
  <c r="BN109" i="1"/>
  <c r="FA151" i="1"/>
  <c r="M109" i="1"/>
  <c r="M110" i="1"/>
  <c r="JD110" i="1"/>
  <c r="JC133" i="1"/>
  <c r="JC145" i="1"/>
  <c r="JC124" i="1"/>
  <c r="JC136" i="1"/>
  <c r="JC127" i="1"/>
  <c r="JC139" i="1"/>
  <c r="JC128" i="1"/>
  <c r="JC140" i="1"/>
  <c r="JC132" i="1"/>
  <c r="JC144" i="1"/>
  <c r="JC130" i="1"/>
  <c r="JC142" i="1"/>
  <c r="JC126" i="1"/>
  <c r="JC138" i="1"/>
  <c r="JC125" i="1"/>
  <c r="JC137" i="1"/>
  <c r="JC129" i="1"/>
  <c r="JC141" i="1"/>
  <c r="JC131" i="1"/>
  <c r="JC143" i="1"/>
  <c r="O109" i="1"/>
  <c r="HU229" i="1"/>
  <c r="HU314" i="1"/>
  <c r="HU228" i="1"/>
  <c r="HU226" i="1"/>
  <c r="HU311" i="1"/>
  <c r="HU224" i="1"/>
  <c r="HU230" i="1"/>
  <c r="HU315" i="1"/>
  <c r="HU119" i="1"/>
  <c r="HU120" i="1"/>
  <c r="HU227" i="1"/>
  <c r="HU312" i="1"/>
  <c r="HU225" i="1"/>
  <c r="HU310" i="1"/>
  <c r="HU222" i="1"/>
  <c r="HU307" i="1"/>
  <c r="HU223" i="1"/>
  <c r="HU308" i="1"/>
  <c r="CU304" i="1"/>
  <c r="CU248" i="1"/>
  <c r="CU261" i="1"/>
  <c r="KG304" i="1"/>
  <c r="KG248" i="1"/>
  <c r="KG261" i="1"/>
  <c r="AP216" i="1"/>
  <c r="AP211" i="1"/>
  <c r="AP215" i="1"/>
  <c r="AQ215" i="1"/>
  <c r="GU301" i="1"/>
  <c r="GU333" i="1"/>
  <c r="GU349" i="1"/>
  <c r="GU244" i="1"/>
  <c r="AZ220" i="1"/>
  <c r="AZ305" i="1"/>
  <c r="AZ249" i="1"/>
  <c r="AZ262" i="1"/>
  <c r="AZ234" i="1"/>
  <c r="BS304" i="1"/>
  <c r="BS248" i="1"/>
  <c r="BS261" i="1"/>
  <c r="IA220" i="1"/>
  <c r="IA305" i="1"/>
  <c r="IA249" i="1"/>
  <c r="IA262" i="1"/>
  <c r="IA234" i="1"/>
  <c r="A294" i="1"/>
  <c r="A326" i="1"/>
  <c r="A308" i="1"/>
  <c r="EO223" i="1"/>
  <c r="EO308" i="1"/>
  <c r="JF239" i="1"/>
  <c r="HT109" i="1"/>
  <c r="HT110" i="1"/>
  <c r="HU66" i="1"/>
  <c r="KJ234" i="1"/>
  <c r="KJ220" i="1"/>
  <c r="KJ305" i="1"/>
  <c r="KJ249" i="1"/>
  <c r="KJ262" i="1"/>
  <c r="AB212" i="1"/>
  <c r="O230" i="1"/>
  <c r="O222" i="1"/>
  <c r="CY220" i="1"/>
  <c r="CY305" i="1"/>
  <c r="CY234" i="1"/>
  <c r="EG66" i="1"/>
  <c r="EF109" i="1"/>
  <c r="EF110" i="1"/>
  <c r="E233" i="1"/>
  <c r="Z292" i="1"/>
  <c r="Z324" i="1"/>
  <c r="Z340" i="1"/>
  <c r="Z235" i="1"/>
  <c r="DN299" i="1"/>
  <c r="DN331" i="1"/>
  <c r="DN347" i="1"/>
  <c r="DN242" i="1"/>
  <c r="DO214" i="1"/>
  <c r="FD211" i="1"/>
  <c r="HV244" i="1"/>
  <c r="HV301" i="1"/>
  <c r="HV333" i="1"/>
  <c r="HV349" i="1"/>
  <c r="HW216" i="1"/>
  <c r="HC234" i="1"/>
  <c r="HC220" i="1"/>
  <c r="HC305" i="1"/>
  <c r="HC249" i="1"/>
  <c r="HC262" i="1"/>
  <c r="HC209" i="1"/>
  <c r="HC223" i="1"/>
  <c r="HC308" i="1"/>
  <c r="HC213" i="1"/>
  <c r="HC227" i="1"/>
  <c r="HC312" i="1"/>
  <c r="HH297" i="1"/>
  <c r="HH329" i="1"/>
  <c r="HH345" i="1"/>
  <c r="HH240" i="1"/>
  <c r="HM296" i="1"/>
  <c r="HM328" i="1"/>
  <c r="HM344" i="1"/>
  <c r="HM239" i="1"/>
  <c r="HO208" i="1"/>
  <c r="CJ304" i="1"/>
  <c r="CJ248" i="1"/>
  <c r="CJ261" i="1"/>
  <c r="CF301" i="1"/>
  <c r="CF333" i="1"/>
  <c r="CF349" i="1"/>
  <c r="CF244" i="1"/>
  <c r="BM238" i="1"/>
  <c r="BM295" i="1"/>
  <c r="BM327" i="1"/>
  <c r="BM343" i="1"/>
  <c r="CG214" i="1"/>
  <c r="CH216" i="1"/>
  <c r="CT295" i="1"/>
  <c r="CT327" i="1"/>
  <c r="CT343" i="1"/>
  <c r="CT238" i="1"/>
  <c r="EP211" i="1"/>
  <c r="EQ211" i="1"/>
  <c r="EQ210" i="1"/>
  <c r="FC298" i="1"/>
  <c r="FC330" i="1"/>
  <c r="FC346" i="1"/>
  <c r="FC241" i="1"/>
  <c r="FE214" i="1"/>
  <c r="FP228" i="1"/>
  <c r="FP313" i="1"/>
  <c r="JG207" i="1"/>
  <c r="CM300" i="1"/>
  <c r="CM332" i="1"/>
  <c r="CM348" i="1"/>
  <c r="CM243" i="1"/>
  <c r="AA210" i="1"/>
  <c r="AG224" i="1"/>
  <c r="AG309" i="1"/>
  <c r="AI210" i="1"/>
  <c r="BS297" i="1"/>
  <c r="BS329" i="1"/>
  <c r="BS345" i="1"/>
  <c r="CU215" i="1"/>
  <c r="FQ210" i="1"/>
  <c r="GG233" i="1"/>
  <c r="HW214" i="1"/>
  <c r="HU292" i="1"/>
  <c r="HU324" i="1"/>
  <c r="HU340" i="1"/>
  <c r="HU235" i="1"/>
  <c r="GV236" i="1"/>
  <c r="HI239" i="1"/>
  <c r="BX234" i="1"/>
  <c r="BX220" i="1"/>
  <c r="BX305" i="1"/>
  <c r="BX249" i="1"/>
  <c r="BX262" i="1"/>
  <c r="EI209" i="1"/>
  <c r="EJ209" i="1"/>
  <c r="IL243" i="1"/>
  <c r="IL300" i="1"/>
  <c r="IL332" i="1"/>
  <c r="IL348" i="1"/>
  <c r="IM215" i="1"/>
  <c r="IL235" i="1"/>
  <c r="IL292" i="1"/>
  <c r="IL324" i="1"/>
  <c r="IL340" i="1"/>
  <c r="IM207" i="1"/>
  <c r="ID210" i="1"/>
  <c r="ID214" i="1"/>
  <c r="IE214" i="1"/>
  <c r="ID228" i="1"/>
  <c r="ID313" i="1"/>
  <c r="KV233" i="1"/>
  <c r="DX220" i="1"/>
  <c r="DX305" i="1"/>
  <c r="DX249" i="1"/>
  <c r="DX262" i="1"/>
  <c r="DX234" i="1"/>
  <c r="IR155" i="1"/>
  <c r="IR167" i="1"/>
  <c r="FA165" i="1"/>
  <c r="AK304" i="1"/>
  <c r="AK248" i="1"/>
  <c r="AK261" i="1"/>
  <c r="GQ220" i="1"/>
  <c r="GQ305" i="1"/>
  <c r="GQ249" i="1"/>
  <c r="GQ262" i="1"/>
  <c r="GQ234" i="1"/>
  <c r="AP233" i="1"/>
  <c r="BT209" i="1"/>
  <c r="GU293" i="1"/>
  <c r="GU325" i="1"/>
  <c r="GU341" i="1"/>
  <c r="GU236" i="1"/>
  <c r="AY211" i="1"/>
  <c r="AY216" i="1"/>
  <c r="AZ216" i="1"/>
  <c r="AY210" i="1"/>
  <c r="KE304" i="1"/>
  <c r="KE248" i="1"/>
  <c r="KE261" i="1"/>
  <c r="BS235" i="1"/>
  <c r="BS292" i="1"/>
  <c r="BS324" i="1"/>
  <c r="BS340" i="1"/>
  <c r="BE297" i="1"/>
  <c r="BE329" i="1"/>
  <c r="BE345" i="1"/>
  <c r="BE240" i="1"/>
  <c r="BE301" i="1"/>
  <c r="BE333" i="1"/>
  <c r="BE349" i="1"/>
  <c r="BE244" i="1"/>
  <c r="BG211" i="1"/>
  <c r="EO301" i="1"/>
  <c r="EO333" i="1"/>
  <c r="EO349" i="1"/>
  <c r="EO244" i="1"/>
  <c r="GK304" i="1"/>
  <c r="GK248" i="1"/>
  <c r="GK261" i="1"/>
  <c r="CS304" i="1"/>
  <c r="CS248" i="1"/>
  <c r="CS261" i="1"/>
  <c r="KK304" i="1"/>
  <c r="KK248" i="1"/>
  <c r="KK261" i="1"/>
  <c r="DA210" i="1"/>
  <c r="DA224" i="1"/>
  <c r="DA309" i="1"/>
  <c r="DA214" i="1"/>
  <c r="DA228" i="1"/>
  <c r="DA313" i="1"/>
  <c r="FK222" i="1"/>
  <c r="FK307" i="1"/>
  <c r="FK299" i="1"/>
  <c r="FK331" i="1"/>
  <c r="FK347" i="1"/>
  <c r="FK242" i="1"/>
  <c r="O300" i="1"/>
  <c r="O332" i="1"/>
  <c r="O348" i="1"/>
  <c r="O243" i="1"/>
  <c r="O292" i="1"/>
  <c r="O324" i="1"/>
  <c r="O340" i="1"/>
  <c r="O235" i="1"/>
  <c r="P207" i="1"/>
  <c r="BD233" i="1"/>
  <c r="E210" i="1"/>
  <c r="F210" i="1"/>
  <c r="E214" i="1"/>
  <c r="AO226" i="1"/>
  <c r="AO311" i="1"/>
  <c r="HV221" i="1"/>
  <c r="HV306" i="1"/>
  <c r="HC233" i="1"/>
  <c r="HH239" i="1"/>
  <c r="HH296" i="1"/>
  <c r="HH328" i="1"/>
  <c r="HH344" i="1"/>
  <c r="BL292" i="1"/>
  <c r="BL324" i="1"/>
  <c r="BL340" i="1"/>
  <c r="BM298" i="1"/>
  <c r="BM330" i="1"/>
  <c r="BM346" i="1"/>
  <c r="BM241" i="1"/>
  <c r="FP298" i="1"/>
  <c r="FP330" i="1"/>
  <c r="FP346" i="1"/>
  <c r="FP241" i="1"/>
  <c r="GE301" i="1"/>
  <c r="GE333" i="1"/>
  <c r="GE349" i="1"/>
  <c r="GE244" i="1"/>
  <c r="GM209" i="1"/>
  <c r="GM213" i="1"/>
  <c r="GM207" i="1"/>
  <c r="HN227" i="1"/>
  <c r="IT301" i="1"/>
  <c r="IT333" i="1"/>
  <c r="IT349" i="1"/>
  <c r="IT244" i="1"/>
  <c r="IT293" i="1"/>
  <c r="IT325" i="1"/>
  <c r="IT341" i="1"/>
  <c r="IT236" i="1"/>
  <c r="JE224" i="1"/>
  <c r="JE309" i="1"/>
  <c r="CM212" i="1"/>
  <c r="CM296" i="1"/>
  <c r="CM328" i="1"/>
  <c r="CM344" i="1"/>
  <c r="CM239" i="1"/>
  <c r="AD233" i="1"/>
  <c r="AG294" i="1"/>
  <c r="AG326" i="1"/>
  <c r="AG342" i="1"/>
  <c r="AG237" i="1"/>
  <c r="AI213" i="1"/>
  <c r="CV213" i="1"/>
  <c r="FC301" i="1"/>
  <c r="FC333" i="1"/>
  <c r="FC349" i="1"/>
  <c r="FC244" i="1"/>
  <c r="FQ209" i="1"/>
  <c r="FR207" i="1"/>
  <c r="FR210" i="1"/>
  <c r="FR214" i="1"/>
  <c r="GF208" i="1"/>
  <c r="GG208" i="1"/>
  <c r="GG216" i="1"/>
  <c r="GG210" i="1"/>
  <c r="KK301" i="1"/>
  <c r="KK333" i="1"/>
  <c r="KK349" i="1"/>
  <c r="KK244" i="1"/>
  <c r="KL209" i="1"/>
  <c r="KL213" i="1"/>
  <c r="KM213" i="1"/>
  <c r="CM233" i="1"/>
  <c r="EH296" i="1"/>
  <c r="EH328" i="1"/>
  <c r="EH344" i="1"/>
  <c r="EH239" i="1"/>
  <c r="JJ304" i="1"/>
  <c r="JJ248" i="1"/>
  <c r="JJ261" i="1"/>
  <c r="JK233" i="1"/>
  <c r="IM213" i="1"/>
  <c r="IN212" i="1"/>
  <c r="IL242" i="1"/>
  <c r="IL299" i="1"/>
  <c r="IL331" i="1"/>
  <c r="IL347" i="1"/>
  <c r="IM214" i="1"/>
  <c r="KR66" i="1"/>
  <c r="IB304" i="1"/>
  <c r="IB248" i="1"/>
  <c r="IB261" i="1"/>
  <c r="IH233" i="1"/>
  <c r="EC233" i="1"/>
  <c r="GU221" i="1"/>
  <c r="GU306" i="1"/>
  <c r="GU241" i="1"/>
  <c r="GU298" i="1"/>
  <c r="GU330" i="1"/>
  <c r="GU346" i="1"/>
  <c r="HN207" i="1"/>
  <c r="HO207" i="1"/>
  <c r="AO294" i="1"/>
  <c r="AO326" i="1"/>
  <c r="AO342" i="1"/>
  <c r="AO237" i="1"/>
  <c r="AO298" i="1"/>
  <c r="AO330" i="1"/>
  <c r="AO346" i="1"/>
  <c r="AO241" i="1"/>
  <c r="HO215" i="1"/>
  <c r="GU225" i="1"/>
  <c r="GU310" i="1"/>
  <c r="I293" i="1"/>
  <c r="I325" i="1"/>
  <c r="I341" i="1"/>
  <c r="I236" i="1"/>
  <c r="I237" i="1"/>
  <c r="I294" i="1"/>
  <c r="I326" i="1"/>
  <c r="I342" i="1"/>
  <c r="I299" i="1"/>
  <c r="I331" i="1"/>
  <c r="I347" i="1"/>
  <c r="I242" i="1"/>
  <c r="HM300" i="1"/>
  <c r="HM332" i="1"/>
  <c r="HM348" i="1"/>
  <c r="HM243" i="1"/>
  <c r="AO296" i="1"/>
  <c r="AO328" i="1"/>
  <c r="AO344" i="1"/>
  <c r="AO239" i="1"/>
  <c r="AH214" i="1"/>
  <c r="D119" i="1"/>
  <c r="D120" i="1"/>
  <c r="FP222" i="1"/>
  <c r="FP307" i="1"/>
  <c r="HW119" i="1"/>
  <c r="HW120" i="1"/>
  <c r="HH304" i="1"/>
  <c r="HH248" i="1"/>
  <c r="HH261" i="1"/>
  <c r="CC220" i="1"/>
  <c r="CC305" i="1"/>
  <c r="CC249" i="1"/>
  <c r="CC262" i="1"/>
  <c r="CC234" i="1"/>
  <c r="FB220" i="1"/>
  <c r="FB305" i="1"/>
  <c r="FB249" i="1"/>
  <c r="FB262" i="1"/>
  <c r="FB234" i="1"/>
  <c r="HX304" i="1"/>
  <c r="HX248" i="1"/>
  <c r="HX261" i="1"/>
  <c r="IT304" i="1"/>
  <c r="IT248" i="1"/>
  <c r="IT261" i="1"/>
  <c r="BE300" i="1"/>
  <c r="BE332" i="1"/>
  <c r="BE348" i="1"/>
  <c r="BE243" i="1"/>
  <c r="EO229" i="1"/>
  <c r="EO314" i="1"/>
  <c r="EO222" i="1"/>
  <c r="EO307" i="1"/>
  <c r="AG230" i="1"/>
  <c r="AG315" i="1"/>
  <c r="AG119" i="1"/>
  <c r="AG120" i="1"/>
  <c r="JC304" i="1"/>
  <c r="JC248" i="1"/>
  <c r="JC261" i="1"/>
  <c r="CG304" i="1"/>
  <c r="CG248" i="1"/>
  <c r="CG261" i="1"/>
  <c r="IK220" i="1"/>
  <c r="IK305" i="1"/>
  <c r="IK249" i="1"/>
  <c r="IK262" i="1"/>
  <c r="IK234" i="1"/>
  <c r="KD220" i="1"/>
  <c r="KD305" i="1"/>
  <c r="KD249" i="1"/>
  <c r="KD262" i="1"/>
  <c r="KD234" i="1"/>
  <c r="A298" i="1"/>
  <c r="A330" i="1"/>
  <c r="A312" i="1"/>
  <c r="FK296" i="1"/>
  <c r="FK328" i="1"/>
  <c r="FK344" i="1"/>
  <c r="FK239" i="1"/>
  <c r="FQ119" i="1"/>
  <c r="FQ120" i="1"/>
  <c r="O220" i="1"/>
  <c r="O305" i="1"/>
  <c r="O249" i="1"/>
  <c r="O262" i="1"/>
  <c r="O234" i="1"/>
  <c r="V220" i="1"/>
  <c r="V305" i="1"/>
  <c r="V249" i="1"/>
  <c r="V262" i="1"/>
  <c r="V234" i="1"/>
  <c r="BM304" i="1"/>
  <c r="BM248" i="1"/>
  <c r="BM261" i="1"/>
  <c r="KH220" i="1"/>
  <c r="KH305" i="1"/>
  <c r="KH249" i="1"/>
  <c r="KH262" i="1"/>
  <c r="KH234" i="1"/>
  <c r="O295" i="1"/>
  <c r="O327" i="1"/>
  <c r="O343" i="1"/>
  <c r="O238" i="1"/>
  <c r="AH235" i="1"/>
  <c r="IU207" i="1"/>
  <c r="IU221" i="1"/>
  <c r="IU211" i="1"/>
  <c r="IU225" i="1"/>
  <c r="IU215" i="1"/>
  <c r="IU229" i="1"/>
  <c r="BD124" i="1"/>
  <c r="BD136" i="1"/>
  <c r="BD128" i="1"/>
  <c r="BD140" i="1"/>
  <c r="BD127" i="1"/>
  <c r="BD139" i="1"/>
  <c r="FW220" i="1"/>
  <c r="FW305" i="1"/>
  <c r="FW249" i="1"/>
  <c r="FW262" i="1"/>
  <c r="FW234" i="1"/>
  <c r="FW212" i="1"/>
  <c r="FW226" i="1"/>
  <c r="FW311" i="1"/>
  <c r="FW208" i="1"/>
  <c r="FW222" i="1"/>
  <c r="FW307" i="1"/>
  <c r="HH299" i="1"/>
  <c r="HH331" i="1"/>
  <c r="HH347" i="1"/>
  <c r="HH242" i="1"/>
  <c r="HM298" i="1"/>
  <c r="HM330" i="1"/>
  <c r="HM346" i="1"/>
  <c r="HM241" i="1"/>
  <c r="IW233" i="1"/>
  <c r="CF295" i="1"/>
  <c r="CF327" i="1"/>
  <c r="CF343" i="1"/>
  <c r="CF238" i="1"/>
  <c r="CH210" i="1"/>
  <c r="AT233" i="1"/>
  <c r="BO213" i="1"/>
  <c r="FC225" i="1"/>
  <c r="FC310" i="1"/>
  <c r="FP230" i="1"/>
  <c r="FP315" i="1"/>
  <c r="IT292" i="1"/>
  <c r="IT324" i="1"/>
  <c r="IT340" i="1"/>
  <c r="IT235" i="1"/>
  <c r="D224" i="1"/>
  <c r="D309" i="1"/>
  <c r="AA244" i="1"/>
  <c r="AA236" i="1"/>
  <c r="AG240" i="1"/>
  <c r="AG297" i="1"/>
  <c r="AG329" i="1"/>
  <c r="AG345" i="1"/>
  <c r="AI207" i="1"/>
  <c r="BF237" i="1"/>
  <c r="BS295" i="1"/>
  <c r="BS327" i="1"/>
  <c r="BS343" i="1"/>
  <c r="BS238" i="1"/>
  <c r="DG233" i="1"/>
  <c r="FQ216" i="1"/>
  <c r="FR216" i="1"/>
  <c r="HW240" i="1"/>
  <c r="GV244" i="1"/>
  <c r="KL216" i="1"/>
  <c r="CO233" i="1"/>
  <c r="AX301" i="1"/>
  <c r="AX333" i="1"/>
  <c r="AX349" i="1"/>
  <c r="AX244" i="1"/>
  <c r="EY233" i="1"/>
  <c r="EV207" i="1"/>
  <c r="EW207" i="1"/>
  <c r="EV211" i="1"/>
  <c r="EW211" i="1"/>
  <c r="EV215" i="1"/>
  <c r="EW215" i="1"/>
  <c r="ET304" i="1"/>
  <c r="ET248" i="1"/>
  <c r="ET261" i="1"/>
  <c r="JL207" i="1"/>
  <c r="JM207" i="1"/>
  <c r="JL221" i="1"/>
  <c r="JL306" i="1"/>
  <c r="JL215" i="1"/>
  <c r="JL229" i="1"/>
  <c r="JL314" i="1"/>
  <c r="JL210" i="1"/>
  <c r="JM210" i="1"/>
  <c r="JL224" i="1"/>
  <c r="JL309" i="1"/>
  <c r="JL220" i="1"/>
  <c r="JL305" i="1"/>
  <c r="JL249" i="1"/>
  <c r="JL262" i="1"/>
  <c r="JL234" i="1"/>
  <c r="IL237" i="1"/>
  <c r="IL294" i="1"/>
  <c r="IL326" i="1"/>
  <c r="IL342" i="1"/>
  <c r="IG304" i="1"/>
  <c r="IG248" i="1"/>
  <c r="IG261" i="1"/>
  <c r="KS230" i="1"/>
  <c r="KS315" i="1"/>
  <c r="KS216" i="1"/>
  <c r="KT216" i="1"/>
  <c r="KS226" i="1"/>
  <c r="KS311" i="1"/>
  <c r="KS212" i="1"/>
  <c r="KS225" i="1"/>
  <c r="KS310" i="1"/>
  <c r="KS211" i="1"/>
  <c r="KT211" i="1"/>
  <c r="DY293" i="1"/>
  <c r="DY325" i="1"/>
  <c r="DY341" i="1"/>
  <c r="DY236" i="1"/>
  <c r="IR164" i="1"/>
  <c r="IR152" i="1"/>
  <c r="EI228" i="1"/>
  <c r="EI226" i="1"/>
  <c r="EI311" i="1"/>
  <c r="EI119" i="1"/>
  <c r="EI120" i="1"/>
  <c r="GU295" i="1"/>
  <c r="GU327" i="1"/>
  <c r="GU343" i="1"/>
  <c r="GU238" i="1"/>
  <c r="HL304" i="1"/>
  <c r="HL248" i="1"/>
  <c r="HL261" i="1"/>
  <c r="EO228" i="1"/>
  <c r="EO313" i="1"/>
  <c r="EO221" i="1"/>
  <c r="EO306" i="1"/>
  <c r="AM127" i="1"/>
  <c r="AM139" i="1"/>
  <c r="AM129" i="1"/>
  <c r="AM141" i="1"/>
  <c r="AM125" i="1"/>
  <c r="AM137" i="1"/>
  <c r="BG304" i="1"/>
  <c r="BG248" i="1"/>
  <c r="BG261" i="1"/>
  <c r="JB220" i="1"/>
  <c r="JB305" i="1"/>
  <c r="JB249" i="1"/>
  <c r="JB262" i="1"/>
  <c r="JB234" i="1"/>
  <c r="FK294" i="1"/>
  <c r="FK326" i="1"/>
  <c r="FK342" i="1"/>
  <c r="FK237" i="1"/>
  <c r="AS119" i="1"/>
  <c r="AS120" i="1"/>
  <c r="S233" i="1"/>
  <c r="JW304" i="1"/>
  <c r="JW248" i="1"/>
  <c r="JW261" i="1"/>
  <c r="O237" i="1"/>
  <c r="O294" i="1"/>
  <c r="O326" i="1"/>
  <c r="O342" i="1"/>
  <c r="T212" i="1"/>
  <c r="T226" i="1"/>
  <c r="T311" i="1"/>
  <c r="T119" i="1"/>
  <c r="T120" i="1"/>
  <c r="T216" i="1"/>
  <c r="T230" i="1"/>
  <c r="AH237" i="1"/>
  <c r="CY233" i="1"/>
  <c r="K243" i="1"/>
  <c r="AO299" i="1"/>
  <c r="AO331" i="1"/>
  <c r="AO347" i="1"/>
  <c r="AO242" i="1"/>
  <c r="HJ208" i="1"/>
  <c r="HJ212" i="1"/>
  <c r="HJ216" i="1"/>
  <c r="CN304" i="1"/>
  <c r="CN248" i="1"/>
  <c r="CN261" i="1"/>
  <c r="G220" i="1"/>
  <c r="G305" i="1"/>
  <c r="G234" i="1"/>
  <c r="BM243" i="1"/>
  <c r="FL212" i="1"/>
  <c r="FL214" i="1"/>
  <c r="FL209" i="1"/>
  <c r="FL207" i="1"/>
  <c r="FC224" i="1"/>
  <c r="FC309" i="1"/>
  <c r="HX239" i="1"/>
  <c r="HN239" i="1"/>
  <c r="JE297" i="1"/>
  <c r="JE329" i="1"/>
  <c r="JE345" i="1"/>
  <c r="JE240" i="1"/>
  <c r="JG208" i="1"/>
  <c r="AG225" i="1"/>
  <c r="AG310" i="1"/>
  <c r="DG210" i="1"/>
  <c r="DG224" i="1"/>
  <c r="DG309" i="1"/>
  <c r="DG214" i="1"/>
  <c r="DG228" i="1"/>
  <c r="DG313" i="1"/>
  <c r="FQ211" i="1"/>
  <c r="FR211" i="1"/>
  <c r="GF215" i="1"/>
  <c r="GG215" i="1"/>
  <c r="HW243" i="1"/>
  <c r="HW236" i="1"/>
  <c r="GV237" i="1"/>
  <c r="HI240" i="1"/>
  <c r="JY300" i="1"/>
  <c r="JY332" i="1"/>
  <c r="JY348" i="1"/>
  <c r="JY243" i="1"/>
  <c r="CP220" i="1"/>
  <c r="CP305" i="1"/>
  <c r="CP249" i="1"/>
  <c r="CP262" i="1"/>
  <c r="CP234" i="1"/>
  <c r="CN209" i="1"/>
  <c r="CL293" i="1"/>
  <c r="CL325" i="1"/>
  <c r="CL341" i="1"/>
  <c r="CL236" i="1"/>
  <c r="EH300" i="1"/>
  <c r="EH332" i="1"/>
  <c r="EH348" i="1"/>
  <c r="EH243" i="1"/>
  <c r="EH295" i="1"/>
  <c r="EH327" i="1"/>
  <c r="EH343" i="1"/>
  <c r="EH238" i="1"/>
  <c r="EI210" i="1"/>
  <c r="EZ233" i="1"/>
  <c r="BY224" i="1"/>
  <c r="BY309" i="1"/>
  <c r="BY210" i="1"/>
  <c r="BY228" i="1"/>
  <c r="BY313" i="1"/>
  <c r="BY214" i="1"/>
  <c r="JM213" i="1"/>
  <c r="JN213" i="1"/>
  <c r="JM234" i="1"/>
  <c r="JM220" i="1"/>
  <c r="JM305" i="1"/>
  <c r="JM249" i="1"/>
  <c r="JM262" i="1"/>
  <c r="IL244" i="1"/>
  <c r="IL301" i="1"/>
  <c r="IL333" i="1"/>
  <c r="IL349" i="1"/>
  <c r="IM216" i="1"/>
  <c r="IL236" i="1"/>
  <c r="IL293" i="1"/>
  <c r="IL325" i="1"/>
  <c r="IL341" i="1"/>
  <c r="IM208" i="1"/>
  <c r="IN208" i="1"/>
  <c r="KQ233" i="1"/>
  <c r="DY220" i="1"/>
  <c r="DY305" i="1"/>
  <c r="DY249" i="1"/>
  <c r="DY262" i="1"/>
  <c r="DY234" i="1"/>
  <c r="DY297" i="1"/>
  <c r="DY329" i="1"/>
  <c r="DY345" i="1"/>
  <c r="DY240" i="1"/>
  <c r="DZ208" i="1"/>
  <c r="EA208" i="1"/>
  <c r="EB208" i="1"/>
  <c r="EC208" i="1"/>
  <c r="DZ214" i="1"/>
  <c r="BT304" i="1"/>
  <c r="BT248" i="1"/>
  <c r="BT261" i="1"/>
  <c r="DM110" i="1"/>
  <c r="DL125" i="1"/>
  <c r="DL137" i="1"/>
  <c r="DL128" i="1"/>
  <c r="DL140" i="1"/>
  <c r="AP220" i="1"/>
  <c r="AP305" i="1"/>
  <c r="AP249" i="1"/>
  <c r="AP262" i="1"/>
  <c r="AP234" i="1"/>
  <c r="AP208" i="1"/>
  <c r="AQ208" i="1"/>
  <c r="AP212" i="1"/>
  <c r="AQ212" i="1"/>
  <c r="GU223" i="1"/>
  <c r="GU308" i="1"/>
  <c r="IA304" i="1"/>
  <c r="IA248" i="1"/>
  <c r="IA261" i="1"/>
  <c r="HD220" i="1"/>
  <c r="HD305" i="1"/>
  <c r="HD249" i="1"/>
  <c r="HD262" i="1"/>
  <c r="HD234" i="1"/>
  <c r="BE298" i="1"/>
  <c r="BE330" i="1"/>
  <c r="BE346" i="1"/>
  <c r="BE241" i="1"/>
  <c r="BG208" i="1"/>
  <c r="DP244" i="1"/>
  <c r="EO294" i="1"/>
  <c r="EO326" i="1"/>
  <c r="EO342" i="1"/>
  <c r="EO237" i="1"/>
  <c r="HF304" i="1"/>
  <c r="HF248" i="1"/>
  <c r="HF261" i="1"/>
  <c r="BV304" i="1"/>
  <c r="BV248" i="1"/>
  <c r="BV261" i="1"/>
  <c r="FV304" i="1"/>
  <c r="FV248" i="1"/>
  <c r="FV261" i="1"/>
  <c r="KF234" i="1"/>
  <c r="KF220" i="1"/>
  <c r="KF305" i="1"/>
  <c r="KF249" i="1"/>
  <c r="KF262" i="1"/>
  <c r="FK230" i="1"/>
  <c r="FK315" i="1"/>
  <c r="C110" i="1"/>
  <c r="S131" i="1"/>
  <c r="S143" i="1"/>
  <c r="KF304" i="1"/>
  <c r="KF248" i="1"/>
  <c r="KF261" i="1"/>
  <c r="O301" i="1"/>
  <c r="O333" i="1"/>
  <c r="O349" i="1"/>
  <c r="O244" i="1"/>
  <c r="O293" i="1"/>
  <c r="O325" i="1"/>
  <c r="O341" i="1"/>
  <c r="O236" i="1"/>
  <c r="EF220" i="1"/>
  <c r="EF305" i="1"/>
  <c r="EF234" i="1"/>
  <c r="J241" i="1"/>
  <c r="Z298" i="1"/>
  <c r="Z330" i="1"/>
  <c r="Z346" i="1"/>
  <c r="Z241" i="1"/>
  <c r="AB213" i="1"/>
  <c r="HV297" i="1"/>
  <c r="HV329" i="1"/>
  <c r="HV345" i="1"/>
  <c r="HV240" i="1"/>
  <c r="HC210" i="1"/>
  <c r="HC224" i="1"/>
  <c r="HC309" i="1"/>
  <c r="HC214" i="1"/>
  <c r="HC228" i="1"/>
  <c r="HC313" i="1"/>
  <c r="CF292" i="1"/>
  <c r="CF324" i="1"/>
  <c r="CF340" i="1"/>
  <c r="CF235" i="1"/>
  <c r="P214" i="1"/>
  <c r="Q214" i="1"/>
  <c r="CT228" i="1"/>
  <c r="CT313" i="1"/>
  <c r="FC223" i="1"/>
  <c r="FC308" i="1"/>
  <c r="FP299" i="1"/>
  <c r="FP331" i="1"/>
  <c r="FP347" i="1"/>
  <c r="FP242" i="1"/>
  <c r="GE292" i="1"/>
  <c r="GE324" i="1"/>
  <c r="GE340" i="1"/>
  <c r="GE235" i="1"/>
  <c r="GE294" i="1"/>
  <c r="GE326" i="1"/>
  <c r="GE342" i="1"/>
  <c r="GE237" i="1"/>
  <c r="HX208" i="1"/>
  <c r="HN238" i="1"/>
  <c r="IT294" i="1"/>
  <c r="IT326" i="1"/>
  <c r="IT342" i="1"/>
  <c r="IT237" i="1"/>
  <c r="JE296" i="1"/>
  <c r="JE328" i="1"/>
  <c r="JE344" i="1"/>
  <c r="JE239" i="1"/>
  <c r="JG215" i="1"/>
  <c r="CQ119" i="1"/>
  <c r="CQ120" i="1"/>
  <c r="D297" i="1"/>
  <c r="D329" i="1"/>
  <c r="D345" i="1"/>
  <c r="D240" i="1"/>
  <c r="Q212" i="1"/>
  <c r="AA224" i="1"/>
  <c r="AG238" i="1"/>
  <c r="AG295" i="1"/>
  <c r="AG327" i="1"/>
  <c r="AG343" i="1"/>
  <c r="CV233" i="1"/>
  <c r="FZ233" i="1"/>
  <c r="GF214" i="1"/>
  <c r="IY233" i="1"/>
  <c r="JZ210" i="1"/>
  <c r="KK300" i="1"/>
  <c r="KK332" i="1"/>
  <c r="KK348" i="1"/>
  <c r="KK243" i="1"/>
  <c r="KK292" i="1"/>
  <c r="KK324" i="1"/>
  <c r="KK340" i="1"/>
  <c r="KK235" i="1"/>
  <c r="AX299" i="1"/>
  <c r="AX331" i="1"/>
  <c r="AX347" i="1"/>
  <c r="AX242" i="1"/>
  <c r="EH301" i="1"/>
  <c r="EH333" i="1"/>
  <c r="EH349" i="1"/>
  <c r="EH244" i="1"/>
  <c r="EI216" i="1"/>
  <c r="EJ213" i="1"/>
  <c r="EK213" i="1"/>
  <c r="EK234" i="1"/>
  <c r="EK220" i="1"/>
  <c r="EK305" i="1"/>
  <c r="EK249" i="1"/>
  <c r="EK262" i="1"/>
  <c r="BW233" i="1"/>
  <c r="JR220" i="1"/>
  <c r="JR305" i="1"/>
  <c r="JR249" i="1"/>
  <c r="JR262" i="1"/>
  <c r="JR234" i="1"/>
  <c r="IL225" i="1"/>
  <c r="IL310" i="1"/>
  <c r="ID207" i="1"/>
  <c r="ID211" i="1"/>
  <c r="ID215" i="1"/>
  <c r="KR233" i="1"/>
  <c r="DY239" i="1"/>
  <c r="DY296" i="1"/>
  <c r="DY328" i="1"/>
  <c r="DY344" i="1"/>
  <c r="DO119" i="1"/>
  <c r="DO120" i="1"/>
  <c r="GQ304" i="1"/>
  <c r="GQ248" i="1"/>
  <c r="GQ261" i="1"/>
  <c r="HJ304" i="1"/>
  <c r="HJ248" i="1"/>
  <c r="HJ261" i="1"/>
  <c r="IS131" i="1"/>
  <c r="IS143" i="1"/>
  <c r="IS129" i="1"/>
  <c r="IS141" i="1"/>
  <c r="IS127" i="1"/>
  <c r="IS139" i="1"/>
  <c r="IS125" i="1"/>
  <c r="IS137" i="1"/>
  <c r="IT110" i="1"/>
  <c r="IS133" i="1"/>
  <c r="IS145" i="1"/>
  <c r="IS128" i="1"/>
  <c r="IS140" i="1"/>
  <c r="IS126" i="1"/>
  <c r="IS138" i="1"/>
  <c r="IS132" i="1"/>
  <c r="IS144" i="1"/>
  <c r="IS124" i="1"/>
  <c r="IS136" i="1"/>
  <c r="IS130" i="1"/>
  <c r="IS142" i="1"/>
  <c r="HP214" i="1"/>
  <c r="GU226" i="1"/>
  <c r="GU311" i="1"/>
  <c r="AY215" i="1"/>
  <c r="AY208" i="1"/>
  <c r="AE304" i="1"/>
  <c r="AE248" i="1"/>
  <c r="AE261" i="1"/>
  <c r="W304" i="1"/>
  <c r="W248" i="1"/>
  <c r="W261" i="1"/>
  <c r="GO220" i="1"/>
  <c r="GO305" i="1"/>
  <c r="GO249" i="1"/>
  <c r="GO262" i="1"/>
  <c r="GO234" i="1"/>
  <c r="JY66" i="1"/>
  <c r="JX109" i="1"/>
  <c r="EO226" i="1"/>
  <c r="EO311" i="1"/>
  <c r="HZ234" i="1"/>
  <c r="HZ220" i="1"/>
  <c r="HZ305" i="1"/>
  <c r="HZ249" i="1"/>
  <c r="HZ262" i="1"/>
  <c r="JF238" i="1"/>
  <c r="CL304" i="1"/>
  <c r="CL248" i="1"/>
  <c r="CL261" i="1"/>
  <c r="HF131" i="1"/>
  <c r="HF143" i="1"/>
  <c r="HF133" i="1"/>
  <c r="HF145" i="1"/>
  <c r="HF124" i="1"/>
  <c r="HF136" i="1"/>
  <c r="HF129" i="1"/>
  <c r="HF141" i="1"/>
  <c r="HF126" i="1"/>
  <c r="HF138" i="1"/>
  <c r="HF125" i="1"/>
  <c r="HF137" i="1"/>
  <c r="HF127" i="1"/>
  <c r="HF139" i="1"/>
  <c r="HF130" i="1"/>
  <c r="HF142" i="1"/>
  <c r="HF128" i="1"/>
  <c r="HF140" i="1"/>
  <c r="HF132" i="1"/>
  <c r="HF144" i="1"/>
  <c r="AK119" i="1"/>
  <c r="AK120" i="1"/>
  <c r="HO304" i="1"/>
  <c r="HO248" i="1"/>
  <c r="HO261" i="1"/>
  <c r="DA66" i="1"/>
  <c r="DA208" i="1"/>
  <c r="DA222" i="1"/>
  <c r="DA307" i="1"/>
  <c r="DA211" i="1"/>
  <c r="DA225" i="1"/>
  <c r="DA310" i="1"/>
  <c r="DA215" i="1"/>
  <c r="DA229" i="1"/>
  <c r="DA314" i="1"/>
  <c r="FK227" i="1"/>
  <c r="FK312" i="1"/>
  <c r="KG119" i="1"/>
  <c r="KG120" i="1"/>
  <c r="BH119" i="1"/>
  <c r="BH120" i="1"/>
  <c r="O225" i="1"/>
  <c r="AH301" i="1"/>
  <c r="AH333" i="1"/>
  <c r="AH349" i="1"/>
  <c r="AH244" i="1"/>
  <c r="DE233" i="1"/>
  <c r="E207" i="1"/>
  <c r="E292" i="1"/>
  <c r="E211" i="1"/>
  <c r="E215" i="1"/>
  <c r="Z297" i="1"/>
  <c r="Z329" i="1"/>
  <c r="Z345" i="1"/>
  <c r="Z240" i="1"/>
  <c r="AO297" i="1"/>
  <c r="AO329" i="1"/>
  <c r="AO345" i="1"/>
  <c r="AO240" i="1"/>
  <c r="DQ216" i="1"/>
  <c r="DQ208" i="1"/>
  <c r="DN294" i="1"/>
  <c r="DN326" i="1"/>
  <c r="DN342" i="1"/>
  <c r="DN237" i="1"/>
  <c r="DO209" i="1"/>
  <c r="FD210" i="1"/>
  <c r="HV300" i="1"/>
  <c r="HV332" i="1"/>
  <c r="HV348" i="1"/>
  <c r="HV243" i="1"/>
  <c r="HV207" i="1"/>
  <c r="AX295" i="1"/>
  <c r="AX327" i="1"/>
  <c r="AX343" i="1"/>
  <c r="AX238" i="1"/>
  <c r="CF296" i="1"/>
  <c r="CF328" i="1"/>
  <c r="CF344" i="1"/>
  <c r="CH211" i="1"/>
  <c r="CF239" i="1"/>
  <c r="CG207" i="1"/>
  <c r="CH207" i="1"/>
  <c r="BL300" i="1"/>
  <c r="BL332" i="1"/>
  <c r="BL348" i="1"/>
  <c r="P213" i="1"/>
  <c r="Z301" i="1"/>
  <c r="Z333" i="1"/>
  <c r="Z349" i="1"/>
  <c r="Z244" i="1"/>
  <c r="CG209" i="1"/>
  <c r="CT298" i="1"/>
  <c r="CT330" i="1"/>
  <c r="CT346" i="1"/>
  <c r="CT241" i="1"/>
  <c r="DO301" i="1"/>
  <c r="DO333" i="1"/>
  <c r="DO349" i="1"/>
  <c r="DO244" i="1"/>
  <c r="EP214" i="1"/>
  <c r="FD292" i="1"/>
  <c r="FD324" i="1"/>
  <c r="FD340" i="1"/>
  <c r="FP223" i="1"/>
  <c r="FP308" i="1"/>
  <c r="GN109" i="1"/>
  <c r="GO66" i="1"/>
  <c r="GM210" i="1"/>
  <c r="GM214" i="1"/>
  <c r="GM208" i="1"/>
  <c r="HN213" i="1"/>
  <c r="IT230" i="1"/>
  <c r="IT315" i="1"/>
  <c r="IT222" i="1"/>
  <c r="IT307" i="1"/>
  <c r="JE295" i="1"/>
  <c r="JE327" i="1"/>
  <c r="JE343" i="1"/>
  <c r="JE238" i="1"/>
  <c r="JG210" i="1"/>
  <c r="D296" i="1"/>
  <c r="D328" i="1"/>
  <c r="D344" i="1"/>
  <c r="D239" i="1"/>
  <c r="Q211" i="1"/>
  <c r="AA207" i="1"/>
  <c r="AB207" i="1"/>
  <c r="AA209" i="1"/>
  <c r="AB209" i="1"/>
  <c r="AG227" i="1"/>
  <c r="AG312" i="1"/>
  <c r="BF214" i="1"/>
  <c r="BF207" i="1"/>
  <c r="BS296" i="1"/>
  <c r="BS328" i="1"/>
  <c r="BS344" i="1"/>
  <c r="BS239" i="1"/>
  <c r="BU215" i="1"/>
  <c r="CU216" i="1"/>
  <c r="CU210" i="1"/>
  <c r="CV210" i="1"/>
  <c r="CV214" i="1"/>
  <c r="FR208" i="1"/>
  <c r="FR215" i="1"/>
  <c r="GG207" i="1"/>
  <c r="HW209" i="1"/>
  <c r="GV239" i="1"/>
  <c r="HI214" i="1"/>
  <c r="KK299" i="1"/>
  <c r="KK331" i="1"/>
  <c r="KK347" i="1"/>
  <c r="KK242" i="1"/>
  <c r="KL210" i="1"/>
  <c r="KL214" i="1"/>
  <c r="KM214" i="1"/>
  <c r="CO210" i="1"/>
  <c r="EJ211" i="1"/>
  <c r="EI215" i="1"/>
  <c r="EJ215" i="1"/>
  <c r="IL224" i="1"/>
  <c r="IL309" i="1"/>
  <c r="DY294" i="1"/>
  <c r="DY326" i="1"/>
  <c r="DY342" i="1"/>
  <c r="DY237" i="1"/>
  <c r="I295" i="1"/>
  <c r="I327" i="1"/>
  <c r="I343" i="1"/>
  <c r="I238" i="1"/>
  <c r="GU292" i="1"/>
  <c r="GU324" i="1"/>
  <c r="GU340" i="1"/>
  <c r="GU235" i="1"/>
  <c r="HM295" i="1"/>
  <c r="HM327" i="1"/>
  <c r="HM343" i="1"/>
  <c r="HM238" i="1"/>
  <c r="GW212" i="1"/>
  <c r="I332" i="1"/>
  <c r="I348" i="1"/>
  <c r="I243" i="1"/>
  <c r="Z300" i="1"/>
  <c r="Z332" i="1"/>
  <c r="Z348" i="1"/>
  <c r="Z243" i="1"/>
  <c r="AB215" i="1"/>
  <c r="AX235" i="1"/>
  <c r="AX292" i="1"/>
  <c r="AX324" i="1"/>
  <c r="AX340" i="1"/>
  <c r="GU239" i="1"/>
  <c r="GU296" i="1"/>
  <c r="GU328" i="1"/>
  <c r="GU344" i="1"/>
  <c r="HM297" i="1"/>
  <c r="HM329" i="1"/>
  <c r="HM345" i="1"/>
  <c r="HM240" i="1"/>
  <c r="GW214" i="1"/>
  <c r="U222" i="1"/>
  <c r="U307" i="1"/>
  <c r="Z293" i="1"/>
  <c r="Z325" i="1"/>
  <c r="Z341" i="1"/>
  <c r="Z236" i="1"/>
  <c r="AB208" i="1"/>
  <c r="CM298" i="1"/>
  <c r="CM330" i="1"/>
  <c r="CM346" i="1"/>
  <c r="DO227" i="1"/>
  <c r="CN213" i="1"/>
  <c r="P227" i="1"/>
  <c r="GF228" i="1"/>
  <c r="GF313" i="1"/>
  <c r="AA227" i="1"/>
  <c r="AA312" i="1"/>
  <c r="DO224" i="1"/>
  <c r="K224" i="1"/>
  <c r="FP225" i="1"/>
  <c r="FP310" i="1"/>
  <c r="AA223" i="1"/>
  <c r="AA308" i="1"/>
  <c r="P223" i="1"/>
  <c r="ID230" i="1"/>
  <c r="ID315" i="1"/>
  <c r="ID222" i="1"/>
  <c r="ID307" i="1"/>
  <c r="KQ129" i="1"/>
  <c r="KQ141" i="1"/>
  <c r="KQ165" i="1"/>
  <c r="ID229" i="1"/>
  <c r="ID314" i="1"/>
  <c r="ID221" i="1"/>
  <c r="ID306" i="1"/>
  <c r="B129" i="1"/>
  <c r="B141" i="1"/>
  <c r="B153" i="1"/>
  <c r="DL131" i="1"/>
  <c r="DL143" i="1"/>
  <c r="DL155" i="1"/>
  <c r="DL130" i="1"/>
  <c r="DL142" i="1"/>
  <c r="DL154" i="1"/>
  <c r="AA229" i="1"/>
  <c r="BN208" i="1"/>
  <c r="BN236" i="1"/>
  <c r="AH294" i="1"/>
  <c r="AH326" i="1"/>
  <c r="AH342" i="1"/>
  <c r="AM130" i="1"/>
  <c r="AM142" i="1"/>
  <c r="AM166" i="1"/>
  <c r="AM124" i="1"/>
  <c r="AM136" i="1"/>
  <c r="AM126" i="1"/>
  <c r="AM138" i="1"/>
  <c r="AM162" i="1"/>
  <c r="FA168" i="1"/>
  <c r="FP221" i="1"/>
  <c r="FP306" i="1"/>
  <c r="DY119" i="1"/>
  <c r="DY120" i="1"/>
  <c r="BU229" i="1"/>
  <c r="BU314" i="1"/>
  <c r="AU165" i="1"/>
  <c r="T131" i="1"/>
  <c r="T143" i="1"/>
  <c r="T155" i="1"/>
  <c r="GG209" i="1"/>
  <c r="GH209" i="1"/>
  <c r="FA167" i="1"/>
  <c r="IR161" i="1"/>
  <c r="ID226" i="1"/>
  <c r="ID311" i="1"/>
  <c r="GF225" i="1"/>
  <c r="GF310" i="1"/>
  <c r="EI314" i="1"/>
  <c r="KQ130" i="1"/>
  <c r="KQ142" i="1"/>
  <c r="KQ166" i="1"/>
  <c r="KQ133" i="1"/>
  <c r="KQ145" i="1"/>
  <c r="KQ131" i="1"/>
  <c r="KQ143" i="1"/>
  <c r="KQ155" i="1"/>
  <c r="BC165" i="1"/>
  <c r="CF227" i="1"/>
  <c r="CF312" i="1"/>
  <c r="BK228" i="1"/>
  <c r="BK313" i="1"/>
  <c r="BK230" i="1"/>
  <c r="BK315" i="1"/>
  <c r="BK223" i="1"/>
  <c r="BK308" i="1"/>
  <c r="ID225" i="1"/>
  <c r="ID310" i="1"/>
  <c r="DL129" i="1"/>
  <c r="DL141" i="1"/>
  <c r="DL165" i="1"/>
  <c r="DL132" i="1"/>
  <c r="DL144" i="1"/>
  <c r="DL156" i="1"/>
  <c r="AM133" i="1"/>
  <c r="AM145" i="1"/>
  <c r="AM157" i="1"/>
  <c r="AM131" i="1"/>
  <c r="AM143" i="1"/>
  <c r="AM155" i="1"/>
  <c r="FP227" i="1"/>
  <c r="FP312" i="1"/>
  <c r="Z126" i="1"/>
  <c r="Z138" i="1"/>
  <c r="Z162" i="1"/>
  <c r="FP229" i="1"/>
  <c r="FP314" i="1"/>
  <c r="HI227" i="1"/>
  <c r="HI312" i="1"/>
  <c r="J223" i="1"/>
  <c r="L240" i="1"/>
  <c r="BK222" i="1"/>
  <c r="BK307" i="1"/>
  <c r="BK224" i="1"/>
  <c r="BK309" i="1"/>
  <c r="BK221" i="1"/>
  <c r="BK306" i="1"/>
  <c r="DN230" i="1"/>
  <c r="DN223" i="1"/>
  <c r="DN229" i="1"/>
  <c r="DN226" i="1"/>
  <c r="DN228" i="1"/>
  <c r="DN225" i="1"/>
  <c r="DN221" i="1"/>
  <c r="BF225" i="1"/>
  <c r="BF310" i="1"/>
  <c r="DL126" i="1"/>
  <c r="DL138" i="1"/>
  <c r="KQ126" i="1"/>
  <c r="KQ138" i="1"/>
  <c r="K225" i="1"/>
  <c r="L225" i="1"/>
  <c r="L310" i="1"/>
  <c r="S126" i="1"/>
  <c r="S138" i="1"/>
  <c r="S150" i="1"/>
  <c r="S252" i="1"/>
  <c r="P221" i="1"/>
  <c r="DL133" i="1"/>
  <c r="DL145" i="1"/>
  <c r="DL127" i="1"/>
  <c r="DL139" i="1"/>
  <c r="DL151" i="1"/>
  <c r="AU161" i="1"/>
  <c r="AM132" i="1"/>
  <c r="AM144" i="1"/>
  <c r="FP119" i="1"/>
  <c r="FP120" i="1"/>
  <c r="ID224" i="1"/>
  <c r="ID309" i="1"/>
  <c r="BL224" i="1"/>
  <c r="BL309" i="1"/>
  <c r="EP240" i="1"/>
  <c r="T124" i="1"/>
  <c r="T136" i="1"/>
  <c r="HX240" i="1"/>
  <c r="IU224" i="1"/>
  <c r="IU309" i="1"/>
  <c r="ID227" i="1"/>
  <c r="ID312" i="1"/>
  <c r="FP226" i="1"/>
  <c r="FP311" i="1"/>
  <c r="GG212" i="1"/>
  <c r="GH212" i="1"/>
  <c r="KQ125" i="1"/>
  <c r="KQ137" i="1"/>
  <c r="KQ149" i="1"/>
  <c r="KQ128" i="1"/>
  <c r="KQ140" i="1"/>
  <c r="BC148" i="1"/>
  <c r="DN222" i="1"/>
  <c r="DN307" i="1"/>
  <c r="HI223" i="1"/>
  <c r="HI308" i="1"/>
  <c r="J230" i="1"/>
  <c r="BK226" i="1"/>
  <c r="BK311" i="1"/>
  <c r="BC156" i="1"/>
  <c r="FA166" i="1"/>
  <c r="BQ164" i="1"/>
  <c r="FA152" i="1"/>
  <c r="BC163" i="1"/>
  <c r="Z251" i="1"/>
  <c r="AA251" i="1"/>
  <c r="FA149" i="1"/>
  <c r="BG237" i="1"/>
  <c r="FX221" i="1"/>
  <c r="FX306" i="1"/>
  <c r="FL228" i="1"/>
  <c r="FL313" i="1"/>
  <c r="CV209" i="1"/>
  <c r="CV237" i="1"/>
  <c r="AA221" i="1"/>
  <c r="AA306" i="1"/>
  <c r="FE235" i="1"/>
  <c r="EP298" i="1"/>
  <c r="EP330" i="1"/>
  <c r="EP346" i="1"/>
  <c r="BT224" i="1"/>
  <c r="BU224" i="1"/>
  <c r="KL225" i="1"/>
  <c r="KM225" i="1"/>
  <c r="BN237" i="1"/>
  <c r="BT257" i="1"/>
  <c r="BC150" i="1"/>
  <c r="JF221" i="1"/>
  <c r="JF306" i="1"/>
  <c r="J222" i="1"/>
  <c r="J307" i="1"/>
  <c r="BR167" i="1"/>
  <c r="BR270" i="1"/>
  <c r="BT270" i="1"/>
  <c r="HD225" i="1"/>
  <c r="HD310" i="1"/>
  <c r="P297" i="1"/>
  <c r="P329" i="1"/>
  <c r="P345" i="1"/>
  <c r="GX209" i="1"/>
  <c r="HK166" i="1"/>
  <c r="FD236" i="1"/>
  <c r="FE208" i="1"/>
  <c r="HN221" i="1"/>
  <c r="HN306" i="1"/>
  <c r="FX227" i="1"/>
  <c r="FX312" i="1"/>
  <c r="HW239" i="1"/>
  <c r="JY293" i="1"/>
  <c r="JY325" i="1"/>
  <c r="JY341" i="1"/>
  <c r="CM294" i="1"/>
  <c r="CM326" i="1"/>
  <c r="CM342" i="1"/>
  <c r="Y161" i="1"/>
  <c r="Y264" i="1"/>
  <c r="AA264" i="1"/>
  <c r="S128" i="1"/>
  <c r="S140" i="1"/>
  <c r="S152" i="1"/>
  <c r="S254" i="1"/>
  <c r="E225" i="1"/>
  <c r="E310" i="1"/>
  <c r="CG224" i="1"/>
  <c r="CG309" i="1"/>
  <c r="CF226" i="1"/>
  <c r="CF311" i="1"/>
  <c r="S129" i="1"/>
  <c r="S141" i="1"/>
  <c r="S165" i="1"/>
  <c r="S268" i="1"/>
  <c r="S124" i="1"/>
  <c r="S136" i="1"/>
  <c r="S160" i="1"/>
  <c r="S263" i="1"/>
  <c r="S132" i="1"/>
  <c r="S144" i="1"/>
  <c r="S156" i="1"/>
  <c r="S258" i="1"/>
  <c r="BL226" i="1"/>
  <c r="BD131" i="1"/>
  <c r="BD143" i="1"/>
  <c r="BD167" i="1"/>
  <c r="BD270" i="1"/>
  <c r="BD126" i="1"/>
  <c r="BD138" i="1"/>
  <c r="BD162" i="1"/>
  <c r="BD265" i="1"/>
  <c r="KL223" i="1"/>
  <c r="KL308" i="1"/>
  <c r="T125" i="1"/>
  <c r="T137" i="1"/>
  <c r="T161" i="1"/>
  <c r="T133" i="1"/>
  <c r="T145" i="1"/>
  <c r="T169" i="1"/>
  <c r="T129" i="1"/>
  <c r="T141" i="1"/>
  <c r="T165" i="1"/>
  <c r="AO223" i="1"/>
  <c r="AO308" i="1"/>
  <c r="GF222" i="1"/>
  <c r="GF307" i="1"/>
  <c r="D230" i="1"/>
  <c r="D315" i="1"/>
  <c r="CF229" i="1"/>
  <c r="CF314" i="1"/>
  <c r="AO224" i="1"/>
  <c r="AO309" i="1"/>
  <c r="BK310" i="1"/>
  <c r="FA160" i="1"/>
  <c r="HK162" i="1"/>
  <c r="BC155" i="1"/>
  <c r="HK168" i="1"/>
  <c r="AO221" i="1"/>
  <c r="CF223" i="1"/>
  <c r="CF308" i="1"/>
  <c r="HD119" i="1"/>
  <c r="HD120" i="1"/>
  <c r="S125" i="1"/>
  <c r="S137" i="1"/>
  <c r="S149" i="1"/>
  <c r="S251" i="1"/>
  <c r="EI222" i="1"/>
  <c r="BD125" i="1"/>
  <c r="BD137" i="1"/>
  <c r="BD149" i="1"/>
  <c r="BD251" i="1"/>
  <c r="BD132" i="1"/>
  <c r="BD144" i="1"/>
  <c r="BD168" i="1"/>
  <c r="BD271" i="1"/>
  <c r="BD130" i="1"/>
  <c r="BD142" i="1"/>
  <c r="BD166" i="1"/>
  <c r="BD269" i="1"/>
  <c r="D221" i="1"/>
  <c r="D306" i="1"/>
  <c r="KL227" i="1"/>
  <c r="D226" i="1"/>
  <c r="D311" i="1"/>
  <c r="CF221" i="1"/>
  <c r="CF306" i="1"/>
  <c r="CF119" i="1"/>
  <c r="CF120" i="1"/>
  <c r="AO228" i="1"/>
  <c r="AO313" i="1"/>
  <c r="T130" i="1"/>
  <c r="T142" i="1"/>
  <c r="T154" i="1"/>
  <c r="T126" i="1"/>
  <c r="T138" i="1"/>
  <c r="T150" i="1"/>
  <c r="EI223" i="1"/>
  <c r="D228" i="1"/>
  <c r="D313" i="1"/>
  <c r="HI224" i="1"/>
  <c r="HI309" i="1"/>
  <c r="D229" i="1"/>
  <c r="D314" i="1"/>
  <c r="AO230" i="1"/>
  <c r="AO315" i="1"/>
  <c r="S133" i="1"/>
  <c r="S145" i="1"/>
  <c r="S127" i="1"/>
  <c r="S139" i="1"/>
  <c r="S151" i="1"/>
  <c r="S253" i="1"/>
  <c r="S130" i="1"/>
  <c r="S142" i="1"/>
  <c r="S166" i="1"/>
  <c r="S269" i="1"/>
  <c r="D227" i="1"/>
  <c r="D312" i="1"/>
  <c r="BD129" i="1"/>
  <c r="BD141" i="1"/>
  <c r="BD153" i="1"/>
  <c r="BD255" i="1"/>
  <c r="BE110" i="1"/>
  <c r="BE125" i="1"/>
  <c r="BE137" i="1"/>
  <c r="CF225" i="1"/>
  <c r="CF310" i="1"/>
  <c r="U110" i="1"/>
  <c r="T132" i="1"/>
  <c r="T144" i="1"/>
  <c r="T156" i="1"/>
  <c r="AO227" i="1"/>
  <c r="AO312" i="1"/>
  <c r="IR169" i="1"/>
  <c r="D223" i="1"/>
  <c r="D308" i="1"/>
  <c r="AU151" i="1"/>
  <c r="CF222" i="1"/>
  <c r="CF307" i="1"/>
  <c r="AO229" i="1"/>
  <c r="AO314" i="1"/>
  <c r="CF228" i="1"/>
  <c r="CF313" i="1"/>
  <c r="Z119" i="1"/>
  <c r="Z120" i="1"/>
  <c r="Z230" i="1"/>
  <c r="HT129" i="1"/>
  <c r="HT141" i="1"/>
  <c r="HT153" i="1"/>
  <c r="HT255" i="1"/>
  <c r="HT124" i="1"/>
  <c r="HT136" i="1"/>
  <c r="HT128" i="1"/>
  <c r="HT140" i="1"/>
  <c r="HT164" i="1"/>
  <c r="HT267" i="1"/>
  <c r="HT126" i="1"/>
  <c r="HT138" i="1"/>
  <c r="HT150" i="1"/>
  <c r="HT252" i="1"/>
  <c r="HT127" i="1"/>
  <c r="HT139" i="1"/>
  <c r="HT163" i="1"/>
  <c r="HT266" i="1"/>
  <c r="HT132" i="1"/>
  <c r="HT144" i="1"/>
  <c r="HT156" i="1"/>
  <c r="HT258" i="1"/>
  <c r="HU110" i="1"/>
  <c r="HU126" i="1"/>
  <c r="HU138" i="1"/>
  <c r="HT125" i="1"/>
  <c r="HT137" i="1"/>
  <c r="HT161" i="1"/>
  <c r="HT264" i="1"/>
  <c r="HT133" i="1"/>
  <c r="HT145" i="1"/>
  <c r="HT131" i="1"/>
  <c r="HT143" i="1"/>
  <c r="HT155" i="1"/>
  <c r="HT257" i="1"/>
  <c r="HT130" i="1"/>
  <c r="HT142" i="1"/>
  <c r="HT154" i="1"/>
  <c r="HT256" i="1"/>
  <c r="HG124" i="1"/>
  <c r="HG136" i="1"/>
  <c r="HG130" i="1"/>
  <c r="HG142" i="1"/>
  <c r="HG154" i="1"/>
  <c r="HG256" i="1"/>
  <c r="HG125" i="1"/>
  <c r="HG137" i="1"/>
  <c r="HG131" i="1"/>
  <c r="HG143" i="1"/>
  <c r="HG155" i="1"/>
  <c r="HG257" i="1"/>
  <c r="HH110" i="1"/>
  <c r="HH132" i="1"/>
  <c r="HH144" i="1"/>
  <c r="HG128" i="1"/>
  <c r="HG140" i="1"/>
  <c r="HG164" i="1"/>
  <c r="HG267" i="1"/>
  <c r="HG133" i="1"/>
  <c r="HG145" i="1"/>
  <c r="HG129" i="1"/>
  <c r="HG141" i="1"/>
  <c r="HG165" i="1"/>
  <c r="HG268" i="1"/>
  <c r="HG126" i="1"/>
  <c r="HG138" i="1"/>
  <c r="HG162" i="1"/>
  <c r="HG265" i="1"/>
  <c r="HG127" i="1"/>
  <c r="HG139" i="1"/>
  <c r="HG151" i="1"/>
  <c r="HG253" i="1"/>
  <c r="HG132" i="1"/>
  <c r="HG144" i="1"/>
  <c r="HG168" i="1"/>
  <c r="HG271" i="1"/>
  <c r="FA157" i="1"/>
  <c r="KM234" i="1"/>
  <c r="KM220" i="1"/>
  <c r="KM305" i="1"/>
  <c r="KM249" i="1"/>
  <c r="KM262" i="1"/>
  <c r="CD304" i="1"/>
  <c r="CD248" i="1"/>
  <c r="CD261" i="1"/>
  <c r="FP304" i="1"/>
  <c r="FP248" i="1"/>
  <c r="FP261" i="1"/>
  <c r="HM110" i="1"/>
  <c r="HL129" i="1"/>
  <c r="HL141" i="1"/>
  <c r="HL132" i="1"/>
  <c r="HL144" i="1"/>
  <c r="HL133" i="1"/>
  <c r="HL145" i="1"/>
  <c r="HL130" i="1"/>
  <c r="HL142" i="1"/>
  <c r="HL131" i="1"/>
  <c r="HL143" i="1"/>
  <c r="HL128" i="1"/>
  <c r="HL140" i="1"/>
  <c r="HL126" i="1"/>
  <c r="HL138" i="1"/>
  <c r="HL127" i="1"/>
  <c r="HL139" i="1"/>
  <c r="HL125" i="1"/>
  <c r="HL137" i="1"/>
  <c r="HL124" i="1"/>
  <c r="HL136" i="1"/>
  <c r="GD304" i="1"/>
  <c r="GD248" i="1"/>
  <c r="GD261" i="1"/>
  <c r="DV304" i="1"/>
  <c r="DV248" i="1"/>
  <c r="DV261" i="1"/>
  <c r="HI298" i="1"/>
  <c r="HI330" i="1"/>
  <c r="HI346" i="1"/>
  <c r="IU223" i="1"/>
  <c r="IU308" i="1"/>
  <c r="KL221" i="1"/>
  <c r="KL306" i="1"/>
  <c r="CT230" i="1"/>
  <c r="CT315" i="1"/>
  <c r="DY226" i="1"/>
  <c r="DY311" i="1"/>
  <c r="DY223" i="1"/>
  <c r="DY308" i="1"/>
  <c r="BA234" i="1"/>
  <c r="BA220" i="1"/>
  <c r="BA305" i="1"/>
  <c r="BA249" i="1"/>
  <c r="BA262" i="1"/>
  <c r="AF304" i="1"/>
  <c r="AF248" i="1"/>
  <c r="AF261" i="1"/>
  <c r="JV304" i="1"/>
  <c r="JV248" i="1"/>
  <c r="JV261" i="1"/>
  <c r="JD220" i="1"/>
  <c r="JD305" i="1"/>
  <c r="JD249" i="1"/>
  <c r="JD262" i="1"/>
  <c r="JD234" i="1"/>
  <c r="DF304" i="1"/>
  <c r="DF248" i="1"/>
  <c r="DF261" i="1"/>
  <c r="ID66" i="1"/>
  <c r="IC109" i="1"/>
  <c r="IC110" i="1"/>
  <c r="ID110" i="1"/>
  <c r="IE110" i="1"/>
  <c r="IE132" i="1"/>
  <c r="IE144" i="1"/>
  <c r="IE156" i="1"/>
  <c r="GA220" i="1"/>
  <c r="GA305" i="1"/>
  <c r="GA249" i="1"/>
  <c r="GA262" i="1"/>
  <c r="GA234" i="1"/>
  <c r="KM304" i="1"/>
  <c r="KM248" i="1"/>
  <c r="KM261" i="1"/>
  <c r="FP234" i="1"/>
  <c r="FP220" i="1"/>
  <c r="FP305" i="1"/>
  <c r="FP249" i="1"/>
  <c r="FP262" i="1"/>
  <c r="CM299" i="1"/>
  <c r="CM331" i="1"/>
  <c r="CM347" i="1"/>
  <c r="BF304" i="1"/>
  <c r="BF248" i="1"/>
  <c r="BF261" i="1"/>
  <c r="BJ304" i="1"/>
  <c r="BJ248" i="1"/>
  <c r="BJ261" i="1"/>
  <c r="FO304" i="1"/>
  <c r="FO248" i="1"/>
  <c r="FO261" i="1"/>
  <c r="F66" i="1"/>
  <c r="F109" i="1"/>
  <c r="E109" i="1"/>
  <c r="FA162" i="1"/>
  <c r="FA150" i="1"/>
  <c r="AW304" i="1"/>
  <c r="AW248" i="1"/>
  <c r="AW261" i="1"/>
  <c r="BA304" i="1"/>
  <c r="BA248" i="1"/>
  <c r="BA261" i="1"/>
  <c r="KT229" i="1"/>
  <c r="KT314" i="1"/>
  <c r="AH228" i="1"/>
  <c r="AH313" i="1"/>
  <c r="JF230" i="1"/>
  <c r="JF315" i="1"/>
  <c r="AA228" i="1"/>
  <c r="AB228" i="1"/>
  <c r="CT224" i="1"/>
  <c r="CT309" i="1"/>
  <c r="CT226" i="1"/>
  <c r="CT311" i="1"/>
  <c r="GV229" i="1"/>
  <c r="GW229" i="1"/>
  <c r="J240" i="1"/>
  <c r="BR157" i="1"/>
  <c r="BR259" i="1"/>
  <c r="GX213" i="1"/>
  <c r="GY213" i="1"/>
  <c r="DY224" i="1"/>
  <c r="DY309" i="1"/>
  <c r="DY228" i="1"/>
  <c r="DY313" i="1"/>
  <c r="IM220" i="1"/>
  <c r="IM305" i="1"/>
  <c r="IM249" i="1"/>
  <c r="IM262" i="1"/>
  <c r="IM234" i="1"/>
  <c r="FG304" i="1"/>
  <c r="FG248" i="1"/>
  <c r="FG261" i="1"/>
  <c r="JD304" i="1"/>
  <c r="JD248" i="1"/>
  <c r="JD261" i="1"/>
  <c r="GA304" i="1"/>
  <c r="GA248" i="1"/>
  <c r="GA261" i="1"/>
  <c r="HK304" i="1"/>
  <c r="HK248" i="1"/>
  <c r="HK261" i="1"/>
  <c r="BF220" i="1"/>
  <c r="BF305" i="1"/>
  <c r="BF249" i="1"/>
  <c r="BF262" i="1"/>
  <c r="BF234" i="1"/>
  <c r="BJ220" i="1"/>
  <c r="BJ305" i="1"/>
  <c r="BJ249" i="1"/>
  <c r="BJ262" i="1"/>
  <c r="BJ234" i="1"/>
  <c r="FO220" i="1"/>
  <c r="FO305" i="1"/>
  <c r="FO249" i="1"/>
  <c r="FO262" i="1"/>
  <c r="FO234" i="1"/>
  <c r="JE119" i="1"/>
  <c r="JE120" i="1"/>
  <c r="JE226" i="1"/>
  <c r="DO304" i="1"/>
  <c r="DO248" i="1"/>
  <c r="DO261" i="1"/>
  <c r="FQ227" i="1"/>
  <c r="FQ312" i="1"/>
  <c r="KL224" i="1"/>
  <c r="U226" i="1"/>
  <c r="U311" i="1"/>
  <c r="HW293" i="1"/>
  <c r="HW325" i="1"/>
  <c r="HW341" i="1"/>
  <c r="CT229" i="1"/>
  <c r="CT314" i="1"/>
  <c r="U66" i="1"/>
  <c r="DY229" i="1"/>
  <c r="DY314" i="1"/>
  <c r="BT227" i="1"/>
  <c r="BU227" i="1"/>
  <c r="EI224" i="1"/>
  <c r="EI309" i="1"/>
  <c r="CT221" i="1"/>
  <c r="CT306" i="1"/>
  <c r="I297" i="1"/>
  <c r="I329" i="1"/>
  <c r="I345" i="1"/>
  <c r="DY221" i="1"/>
  <c r="DY306" i="1"/>
  <c r="CT227" i="1"/>
  <c r="CT312" i="1"/>
  <c r="KT221" i="1"/>
  <c r="KT306" i="1"/>
  <c r="P228" i="1"/>
  <c r="P313" i="1"/>
  <c r="JY244" i="1"/>
  <c r="CT225" i="1"/>
  <c r="Y167" i="1"/>
  <c r="Y270" i="1"/>
  <c r="Z270" i="1"/>
  <c r="JG242" i="1"/>
  <c r="HO239" i="1"/>
  <c r="DY222" i="1"/>
  <c r="DY307" i="1"/>
  <c r="IM304" i="1"/>
  <c r="IM248" i="1"/>
  <c r="IM261" i="1"/>
  <c r="AF234" i="1"/>
  <c r="AF220" i="1"/>
  <c r="AF305" i="1"/>
  <c r="AF249" i="1"/>
  <c r="AF262" i="1"/>
  <c r="FG234" i="1"/>
  <c r="FG220" i="1"/>
  <c r="FG305" i="1"/>
  <c r="FG249" i="1"/>
  <c r="FG262" i="1"/>
  <c r="AM304" i="1"/>
  <c r="AM248" i="1"/>
  <c r="AM261" i="1"/>
  <c r="GD220" i="1"/>
  <c r="GD305" i="1"/>
  <c r="GD249" i="1"/>
  <c r="GD262" i="1"/>
  <c r="GD234" i="1"/>
  <c r="DV220" i="1"/>
  <c r="DV305" i="1"/>
  <c r="DV249" i="1"/>
  <c r="DV262" i="1"/>
  <c r="DV234" i="1"/>
  <c r="R304" i="1"/>
  <c r="R248" i="1"/>
  <c r="R261" i="1"/>
  <c r="EP230" i="1"/>
  <c r="EP315" i="1"/>
  <c r="KT228" i="1"/>
  <c r="KT313" i="1"/>
  <c r="Y156" i="1"/>
  <c r="Y258" i="1"/>
  <c r="Z258" i="1"/>
  <c r="BT300" i="1"/>
  <c r="BT332" i="1"/>
  <c r="BT348" i="1"/>
  <c r="HD230" i="1"/>
  <c r="HD315" i="1"/>
  <c r="JZ230" i="1"/>
  <c r="X162" i="1"/>
  <c r="DH225" i="1"/>
  <c r="DH310" i="1"/>
  <c r="BL228" i="1"/>
  <c r="BM228" i="1"/>
  <c r="EV226" i="1"/>
  <c r="EV311" i="1"/>
  <c r="AC216" i="1"/>
  <c r="AD216" i="1"/>
  <c r="BT222" i="1"/>
  <c r="BT307" i="1"/>
  <c r="EI221" i="1"/>
  <c r="EJ221" i="1"/>
  <c r="HN223" i="1"/>
  <c r="AA225" i="1"/>
  <c r="AA310" i="1"/>
  <c r="BV211" i="1"/>
  <c r="BV239" i="1"/>
  <c r="BV254" i="1"/>
  <c r="K238" i="1"/>
  <c r="HN296" i="1"/>
  <c r="HN328" i="1"/>
  <c r="HN344" i="1"/>
  <c r="KU221" i="1"/>
  <c r="KU306" i="1"/>
  <c r="HD222" i="1"/>
  <c r="X161" i="1"/>
  <c r="JH213" i="1"/>
  <c r="JI213" i="1"/>
  <c r="HI226" i="1"/>
  <c r="HI311" i="1"/>
  <c r="BF227" i="1"/>
  <c r="BF312" i="1"/>
  <c r="I240" i="1"/>
  <c r="E228" i="1"/>
  <c r="E313" i="1"/>
  <c r="X168" i="1"/>
  <c r="BI153" i="1"/>
  <c r="K240" i="1"/>
  <c r="I239" i="1"/>
  <c r="K214" i="1"/>
  <c r="L214" i="1"/>
  <c r="IR153" i="1"/>
  <c r="CK126" i="1"/>
  <c r="CK138" i="1"/>
  <c r="CK150" i="1"/>
  <c r="CK252" i="1"/>
  <c r="J238" i="1"/>
  <c r="K211" i="1"/>
  <c r="J236" i="1"/>
  <c r="B126" i="1"/>
  <c r="B138" i="1"/>
  <c r="B162" i="1"/>
  <c r="BS131" i="1"/>
  <c r="BS143" i="1"/>
  <c r="BS167" i="1"/>
  <c r="AU148" i="1"/>
  <c r="X160" i="1"/>
  <c r="BS124" i="1"/>
  <c r="BS136" i="1"/>
  <c r="BS160" i="1"/>
  <c r="Y164" i="1"/>
  <c r="Y267" i="1"/>
  <c r="Z267" i="1"/>
  <c r="X165" i="1"/>
  <c r="BS127" i="1"/>
  <c r="BS139" i="1"/>
  <c r="BS163" i="1"/>
  <c r="IR150" i="1"/>
  <c r="AU168" i="1"/>
  <c r="X166" i="1"/>
  <c r="AU162" i="1"/>
  <c r="BR150" i="1"/>
  <c r="BR252" i="1"/>
  <c r="BS252" i="1"/>
  <c r="Y153" i="1"/>
  <c r="Y255" i="1"/>
  <c r="Z255" i="1"/>
  <c r="E223" i="1"/>
  <c r="E308" i="1"/>
  <c r="Z125" i="1"/>
  <c r="Z137" i="1"/>
  <c r="Z161" i="1"/>
  <c r="X163" i="1"/>
  <c r="AU166" i="1"/>
  <c r="Y163" i="1"/>
  <c r="Y266" i="1"/>
  <c r="Z266" i="1"/>
  <c r="Y150" i="1"/>
  <c r="Y252" i="1"/>
  <c r="Z252" i="1"/>
  <c r="Z127" i="1"/>
  <c r="Z139" i="1"/>
  <c r="Z163" i="1"/>
  <c r="Z132" i="1"/>
  <c r="Z144" i="1"/>
  <c r="Z156" i="1"/>
  <c r="Z124" i="1"/>
  <c r="Z136" i="1"/>
  <c r="Z160" i="1"/>
  <c r="AA110" i="1"/>
  <c r="AA125" i="1"/>
  <c r="AA137" i="1"/>
  <c r="Z128" i="1"/>
  <c r="Z140" i="1"/>
  <c r="Z164" i="1"/>
  <c r="Z131" i="1"/>
  <c r="Z143" i="1"/>
  <c r="Z167" i="1"/>
  <c r="IR163" i="1"/>
  <c r="Z130" i="1"/>
  <c r="Z142" i="1"/>
  <c r="Z154" i="1"/>
  <c r="Z133" i="1"/>
  <c r="Z145" i="1"/>
  <c r="Z157" i="1"/>
  <c r="X169" i="1"/>
  <c r="IR166" i="1"/>
  <c r="X152" i="1"/>
  <c r="KT223" i="1"/>
  <c r="KT308" i="1"/>
  <c r="KL228" i="1"/>
  <c r="KL313" i="1"/>
  <c r="KL230" i="1"/>
  <c r="KM230" i="1"/>
  <c r="HN244" i="1"/>
  <c r="HN301" i="1"/>
  <c r="HN333" i="1"/>
  <c r="HN349" i="1"/>
  <c r="GV294" i="1"/>
  <c r="GV326" i="1"/>
  <c r="GV342" i="1"/>
  <c r="HI228" i="1"/>
  <c r="HI313" i="1"/>
  <c r="GM226" i="1"/>
  <c r="GM311" i="1"/>
  <c r="GM228" i="1"/>
  <c r="GM313" i="1"/>
  <c r="GF226" i="1"/>
  <c r="GF311" i="1"/>
  <c r="GF227" i="1"/>
  <c r="GF312" i="1"/>
  <c r="GF229" i="1"/>
  <c r="GF314" i="1"/>
  <c r="FF212" i="1"/>
  <c r="FG212" i="1"/>
  <c r="FE213" i="1"/>
  <c r="FF213" i="1"/>
  <c r="FL223" i="1"/>
  <c r="FL308" i="1"/>
  <c r="FL226" i="1"/>
  <c r="FL311" i="1"/>
  <c r="FL224" i="1"/>
  <c r="FL309" i="1"/>
  <c r="EJ314" i="1"/>
  <c r="EK229" i="1"/>
  <c r="EK314" i="1"/>
  <c r="EI225" i="1"/>
  <c r="DY230" i="1"/>
  <c r="DY225" i="1"/>
  <c r="GS156" i="1"/>
  <c r="CJ149" i="1"/>
  <c r="BS130" i="1"/>
  <c r="BS142" i="1"/>
  <c r="BS166" i="1"/>
  <c r="CJ150" i="1"/>
  <c r="CJ151" i="1"/>
  <c r="BU212" i="1"/>
  <c r="BU240" i="1"/>
  <c r="BU268" i="1"/>
  <c r="BN211" i="1"/>
  <c r="BN239" i="1"/>
  <c r="BT223" i="1"/>
  <c r="BT308" i="1"/>
  <c r="BT110" i="1"/>
  <c r="BU110" i="1"/>
  <c r="BS132" i="1"/>
  <c r="BS144" i="1"/>
  <c r="BS156" i="1"/>
  <c r="BS128" i="1"/>
  <c r="BS140" i="1"/>
  <c r="BS152" i="1"/>
  <c r="BL222" i="1"/>
  <c r="BL307" i="1"/>
  <c r="BU225" i="1"/>
  <c r="BU310" i="1"/>
  <c r="BL229" i="1"/>
  <c r="BS126" i="1"/>
  <c r="BS138" i="1"/>
  <c r="BS162" i="1"/>
  <c r="BL227" i="1"/>
  <c r="BL312" i="1"/>
  <c r="CJ155" i="1"/>
  <c r="BS240" i="1"/>
  <c r="BS268" i="1"/>
  <c r="CK127" i="1"/>
  <c r="CK139" i="1"/>
  <c r="CK163" i="1"/>
  <c r="CK266" i="1"/>
  <c r="BS125" i="1"/>
  <c r="BS137" i="1"/>
  <c r="BS161" i="1"/>
  <c r="BS133" i="1"/>
  <c r="BS145" i="1"/>
  <c r="BS157" i="1"/>
  <c r="BI168" i="1"/>
  <c r="CK125" i="1"/>
  <c r="CK137" i="1"/>
  <c r="CK149" i="1"/>
  <c r="CK251" i="1"/>
  <c r="CK129" i="1"/>
  <c r="CK141" i="1"/>
  <c r="CK165" i="1"/>
  <c r="CK268" i="1"/>
  <c r="CK124" i="1"/>
  <c r="CK136" i="1"/>
  <c r="CK160" i="1"/>
  <c r="CK263" i="1"/>
  <c r="BI166" i="1"/>
  <c r="BF221" i="1"/>
  <c r="BF306" i="1"/>
  <c r="BI150" i="1"/>
  <c r="CK133" i="1"/>
  <c r="CK145" i="1"/>
  <c r="CK169" i="1"/>
  <c r="CK272" i="1"/>
  <c r="CK128" i="1"/>
  <c r="CK140" i="1"/>
  <c r="CK152" i="1"/>
  <c r="CK254" i="1"/>
  <c r="CL110" i="1"/>
  <c r="CL126" i="1"/>
  <c r="CL138" i="1"/>
  <c r="BI152" i="1"/>
  <c r="CK130" i="1"/>
  <c r="CK142" i="1"/>
  <c r="CK154" i="1"/>
  <c r="CK256" i="1"/>
  <c r="CK131" i="1"/>
  <c r="CK143" i="1"/>
  <c r="CK155" i="1"/>
  <c r="CK257" i="1"/>
  <c r="L209" i="1"/>
  <c r="K237" i="1"/>
  <c r="GM222" i="1"/>
  <c r="GM307" i="1"/>
  <c r="GM224" i="1"/>
  <c r="GM309" i="1"/>
  <c r="DB223" i="1"/>
  <c r="DB308" i="1"/>
  <c r="B132" i="1"/>
  <c r="B144" i="1"/>
  <c r="B156" i="1"/>
  <c r="B131" i="1"/>
  <c r="B143" i="1"/>
  <c r="B155" i="1"/>
  <c r="B128" i="1"/>
  <c r="B140" i="1"/>
  <c r="B164" i="1"/>
  <c r="GM230" i="1"/>
  <c r="GM315" i="1"/>
  <c r="HI225" i="1"/>
  <c r="FQ224" i="1"/>
  <c r="AH222" i="1"/>
  <c r="EV230" i="1"/>
  <c r="EV315" i="1"/>
  <c r="EV222" i="1"/>
  <c r="EV307" i="1"/>
  <c r="GM119" i="1"/>
  <c r="GM120" i="1"/>
  <c r="HN225" i="1"/>
  <c r="KT222" i="1"/>
  <c r="KT307" i="1"/>
  <c r="HI221" i="1"/>
  <c r="HI306" i="1"/>
  <c r="B130" i="1"/>
  <c r="B142" i="1"/>
  <c r="B154" i="1"/>
  <c r="B133" i="1"/>
  <c r="B145" i="1"/>
  <c r="B169" i="1"/>
  <c r="B125" i="1"/>
  <c r="B137" i="1"/>
  <c r="B149" i="1"/>
  <c r="BT228" i="1"/>
  <c r="BU228" i="1"/>
  <c r="U223" i="1"/>
  <c r="U308" i="1"/>
  <c r="J237" i="1"/>
  <c r="EV225" i="1"/>
  <c r="EV310" i="1"/>
  <c r="BF228" i="1"/>
  <c r="BG228" i="1"/>
  <c r="GM227" i="1"/>
  <c r="GM312" i="1"/>
  <c r="DH229" i="1"/>
  <c r="DI229" i="1"/>
  <c r="BI169" i="1"/>
  <c r="EV228" i="1"/>
  <c r="EV313" i="1"/>
  <c r="BU226" i="1"/>
  <c r="BU311" i="1"/>
  <c r="J296" i="1"/>
  <c r="J328" i="1"/>
  <c r="J344" i="1"/>
  <c r="FD226" i="1"/>
  <c r="EV223" i="1"/>
  <c r="EV308" i="1"/>
  <c r="GM229" i="1"/>
  <c r="GM314" i="1"/>
  <c r="FD221" i="1"/>
  <c r="FD306" i="1"/>
  <c r="HN226" i="1"/>
  <c r="HN311" i="1"/>
  <c r="B127" i="1"/>
  <c r="B139" i="1"/>
  <c r="B163" i="1"/>
  <c r="BR161" i="1"/>
  <c r="BR264" i="1"/>
  <c r="BT264" i="1"/>
  <c r="AP222" i="1"/>
  <c r="AP307" i="1"/>
  <c r="DZ222" i="1"/>
  <c r="DZ307" i="1"/>
  <c r="EV229" i="1"/>
  <c r="EV314" i="1"/>
  <c r="EV221" i="1"/>
  <c r="EV306" i="1"/>
  <c r="GM221" i="1"/>
  <c r="GM306" i="1"/>
  <c r="GM223" i="1"/>
  <c r="GM308" i="1"/>
  <c r="IE226" i="1"/>
  <c r="IE311" i="1"/>
  <c r="EV224" i="1"/>
  <c r="EV309" i="1"/>
  <c r="GF223" i="1"/>
  <c r="GF308" i="1"/>
  <c r="EV227" i="1"/>
  <c r="EV312" i="1"/>
  <c r="EW226" i="1"/>
  <c r="EW311" i="1"/>
  <c r="GF224" i="1"/>
  <c r="GF309" i="1"/>
  <c r="U228" i="1"/>
  <c r="V228" i="1"/>
  <c r="HN222" i="1"/>
  <c r="JY224" i="1"/>
  <c r="EP227" i="1"/>
  <c r="IE223" i="1"/>
  <c r="IE308" i="1"/>
  <c r="CG293" i="1"/>
  <c r="CG325" i="1"/>
  <c r="CG341" i="1"/>
  <c r="IM226" i="1"/>
  <c r="IM311" i="1"/>
  <c r="E222" i="1"/>
  <c r="CU222" i="1"/>
  <c r="CU307" i="1"/>
  <c r="AJ209" i="1"/>
  <c r="EH312" i="1"/>
  <c r="EI227" i="1"/>
  <c r="HI297" i="1"/>
  <c r="HI329" i="1"/>
  <c r="HI345" i="1"/>
  <c r="EP222" i="1"/>
  <c r="EP307" i="1"/>
  <c r="EP297" i="1"/>
  <c r="EP329" i="1"/>
  <c r="EP345" i="1"/>
  <c r="AI221" i="1"/>
  <c r="AI306" i="1"/>
  <c r="GX208" i="1"/>
  <c r="GX236" i="1"/>
  <c r="JF223" i="1"/>
  <c r="JF308" i="1"/>
  <c r="JY228" i="1"/>
  <c r="JY313" i="1"/>
  <c r="JY227" i="1"/>
  <c r="JY312" i="1"/>
  <c r="FF216" i="1"/>
  <c r="HI230" i="1"/>
  <c r="HI315" i="1"/>
  <c r="EI230" i="1"/>
  <c r="EI315" i="1"/>
  <c r="GW244" i="1"/>
  <c r="BT230" i="1"/>
  <c r="BT301" i="1"/>
  <c r="BT333" i="1"/>
  <c r="BT349" i="1"/>
  <c r="DB230" i="1"/>
  <c r="DB315" i="1"/>
  <c r="J315" i="1"/>
  <c r="K230" i="1"/>
  <c r="A343" i="1"/>
  <c r="A358" i="1"/>
  <c r="A372" i="1"/>
  <c r="A253" i="1"/>
  <c r="A266" i="1"/>
  <c r="BR154" i="1"/>
  <c r="BR256" i="1"/>
  <c r="BS256" i="1"/>
  <c r="BR163" i="1"/>
  <c r="BR266" i="1"/>
  <c r="BT266" i="1"/>
  <c r="CJ160" i="1"/>
  <c r="BQ162" i="1"/>
  <c r="IB161" i="1"/>
  <c r="BQ148" i="1"/>
  <c r="BN240" i="1"/>
  <c r="GS149" i="1"/>
  <c r="BM242" i="1"/>
  <c r="GS169" i="1"/>
  <c r="GS157" i="1"/>
  <c r="IC130" i="1"/>
  <c r="IC142" i="1"/>
  <c r="IC166" i="1"/>
  <c r="IC269" i="1"/>
  <c r="GS163" i="1"/>
  <c r="BR153" i="1"/>
  <c r="BR255" i="1"/>
  <c r="CJ153" i="1"/>
  <c r="ET126" i="1"/>
  <c r="ET138" i="1"/>
  <c r="ET150" i="1"/>
  <c r="GS155" i="1"/>
  <c r="IB151" i="1"/>
  <c r="IB156" i="1"/>
  <c r="EM130" i="1"/>
  <c r="EM142" i="1"/>
  <c r="EM166" i="1"/>
  <c r="BN214" i="1"/>
  <c r="BN299" i="1"/>
  <c r="BN331" i="1"/>
  <c r="BN347" i="1"/>
  <c r="BQ165" i="1"/>
  <c r="BM296" i="1"/>
  <c r="BM328" i="1"/>
  <c r="BM344" i="1"/>
  <c r="BQ156" i="1"/>
  <c r="ID128" i="1"/>
  <c r="ID140" i="1"/>
  <c r="ID152" i="1"/>
  <c r="BQ151" i="1"/>
  <c r="GS154" i="1"/>
  <c r="IB169" i="1"/>
  <c r="IE124" i="1"/>
  <c r="IE136" i="1"/>
  <c r="IE160" i="1"/>
  <c r="IB162" i="1"/>
  <c r="GS152" i="1"/>
  <c r="BR164" i="1"/>
  <c r="BR267" i="1"/>
  <c r="BU267" i="1"/>
  <c r="BQ167" i="1"/>
  <c r="EM133" i="1"/>
  <c r="EM145" i="1"/>
  <c r="EM169" i="1"/>
  <c r="IB167" i="1"/>
  <c r="EM125" i="1"/>
  <c r="EM137" i="1"/>
  <c r="EM161" i="1"/>
  <c r="BI148" i="1"/>
  <c r="BQ154" i="1"/>
  <c r="EN110" i="1"/>
  <c r="EN129" i="1"/>
  <c r="EN141" i="1"/>
  <c r="ET131" i="1"/>
  <c r="ET143" i="1"/>
  <c r="ET167" i="1"/>
  <c r="ET132" i="1"/>
  <c r="ET144" i="1"/>
  <c r="ET156" i="1"/>
  <c r="BI149" i="1"/>
  <c r="ET149" i="1"/>
  <c r="CJ154" i="1"/>
  <c r="EM124" i="1"/>
  <c r="EM136" i="1"/>
  <c r="EM160" i="1"/>
  <c r="BI155" i="1"/>
  <c r="ET124" i="1"/>
  <c r="ET136" i="1"/>
  <c r="ET160" i="1"/>
  <c r="IB160" i="1"/>
  <c r="IB166" i="1"/>
  <c r="IC129" i="1"/>
  <c r="IC141" i="1"/>
  <c r="IC165" i="1"/>
  <c r="IC268" i="1"/>
  <c r="IC124" i="1"/>
  <c r="IC136" i="1"/>
  <c r="IC160" i="1"/>
  <c r="IC263" i="1"/>
  <c r="IE126" i="1"/>
  <c r="IE138" i="1"/>
  <c r="IE162" i="1"/>
  <c r="CJ168" i="1"/>
  <c r="ID133" i="1"/>
  <c r="ID145" i="1"/>
  <c r="ID157" i="1"/>
  <c r="IB165" i="1"/>
  <c r="IC127" i="1"/>
  <c r="IC139" i="1"/>
  <c r="IC163" i="1"/>
  <c r="IC266" i="1"/>
  <c r="IE127" i="1"/>
  <c r="IE139" i="1"/>
  <c r="IE163" i="1"/>
  <c r="ID129" i="1"/>
  <c r="ID141" i="1"/>
  <c r="ID165" i="1"/>
  <c r="BR168" i="1"/>
  <c r="BR271" i="1"/>
  <c r="EU110" i="1"/>
  <c r="EU127" i="1"/>
  <c r="EU139" i="1"/>
  <c r="EU163" i="1"/>
  <c r="EU266" i="1"/>
  <c r="IF110" i="1"/>
  <c r="IF131" i="1"/>
  <c r="IF143" i="1"/>
  <c r="IF155" i="1"/>
  <c r="CJ164" i="1"/>
  <c r="IC132" i="1"/>
  <c r="IC144" i="1"/>
  <c r="IC168" i="1"/>
  <c r="IC271" i="1"/>
  <c r="IE133" i="1"/>
  <c r="IE145" i="1"/>
  <c r="IE169" i="1"/>
  <c r="BQ161" i="1"/>
  <c r="BI151" i="1"/>
  <c r="ID126" i="1"/>
  <c r="ID138" i="1"/>
  <c r="ID162" i="1"/>
  <c r="BQ157" i="1"/>
  <c r="BT250" i="1"/>
  <c r="ID131" i="1"/>
  <c r="ID143" i="1"/>
  <c r="ID167" i="1"/>
  <c r="IC125" i="1"/>
  <c r="IC137" i="1"/>
  <c r="IC161" i="1"/>
  <c r="IC264" i="1"/>
  <c r="HA150" i="1"/>
  <c r="HA162" i="1"/>
  <c r="HA169" i="1"/>
  <c r="HA157" i="1"/>
  <c r="HA160" i="1"/>
  <c r="HA148" i="1"/>
  <c r="A258" i="1"/>
  <c r="A271" i="1"/>
  <c r="FU163" i="1"/>
  <c r="FU151" i="1"/>
  <c r="FU165" i="1"/>
  <c r="FU153" i="1"/>
  <c r="FV125" i="1"/>
  <c r="FV137" i="1"/>
  <c r="FV126" i="1"/>
  <c r="FV138" i="1"/>
  <c r="FV128" i="1"/>
  <c r="FV140" i="1"/>
  <c r="FV133" i="1"/>
  <c r="FV145" i="1"/>
  <c r="FV132" i="1"/>
  <c r="FV144" i="1"/>
  <c r="FV124" i="1"/>
  <c r="FV136" i="1"/>
  <c r="FV130" i="1"/>
  <c r="FV142" i="1"/>
  <c r="FV131" i="1"/>
  <c r="FV143" i="1"/>
  <c r="FV129" i="1"/>
  <c r="FV141" i="1"/>
  <c r="FV127" i="1"/>
  <c r="FV139" i="1"/>
  <c r="FW110" i="1"/>
  <c r="FJ304" i="1"/>
  <c r="FJ248" i="1"/>
  <c r="FJ261" i="1"/>
  <c r="JX306" i="1"/>
  <c r="JY221" i="1"/>
  <c r="DT304" i="1"/>
  <c r="DT248" i="1"/>
  <c r="DT261" i="1"/>
  <c r="GT133" i="1"/>
  <c r="GT145" i="1"/>
  <c r="GT128" i="1"/>
  <c r="GT140" i="1"/>
  <c r="GT132" i="1"/>
  <c r="GT144" i="1"/>
  <c r="GT131" i="1"/>
  <c r="GT143" i="1"/>
  <c r="GT126" i="1"/>
  <c r="GT138" i="1"/>
  <c r="GT127" i="1"/>
  <c r="GT139" i="1"/>
  <c r="GT129" i="1"/>
  <c r="GT141" i="1"/>
  <c r="GT124" i="1"/>
  <c r="GT136" i="1"/>
  <c r="GU110" i="1"/>
  <c r="GT130" i="1"/>
  <c r="GT142" i="1"/>
  <c r="GT125" i="1"/>
  <c r="GT137" i="1"/>
  <c r="CU236" i="1"/>
  <c r="CU293" i="1"/>
  <c r="CU325" i="1"/>
  <c r="CU341" i="1"/>
  <c r="GZ304" i="1"/>
  <c r="GZ248" i="1"/>
  <c r="GZ261" i="1"/>
  <c r="GH304" i="1"/>
  <c r="GH248" i="1"/>
  <c r="GH261" i="1"/>
  <c r="Z307" i="1"/>
  <c r="AA222" i="1"/>
  <c r="GE315" i="1"/>
  <c r="GF230" i="1"/>
  <c r="EG304" i="1"/>
  <c r="EG248" i="1"/>
  <c r="EG261" i="1"/>
  <c r="IS304" i="1"/>
  <c r="IS248" i="1"/>
  <c r="IS261" i="1"/>
  <c r="FH220" i="1"/>
  <c r="FH305" i="1"/>
  <c r="FH249" i="1"/>
  <c r="FH262" i="1"/>
  <c r="FH234" i="1"/>
  <c r="GT304" i="1"/>
  <c r="GT248" i="1"/>
  <c r="GT261" i="1"/>
  <c r="AH229" i="1"/>
  <c r="AH314" i="1"/>
  <c r="DH230" i="1"/>
  <c r="DH315" i="1"/>
  <c r="BZ229" i="1"/>
  <c r="BZ314" i="1"/>
  <c r="BZ221" i="1"/>
  <c r="BZ306" i="1"/>
  <c r="DH228" i="1"/>
  <c r="DH313" i="1"/>
  <c r="KT230" i="1"/>
  <c r="KT315" i="1"/>
  <c r="KT209" i="1"/>
  <c r="KU209" i="1"/>
  <c r="FX223" i="1"/>
  <c r="FX230" i="1"/>
  <c r="FX315" i="1"/>
  <c r="J294" i="1"/>
  <c r="J326" i="1"/>
  <c r="J342" i="1"/>
  <c r="IC128" i="1"/>
  <c r="IC140" i="1"/>
  <c r="IC152" i="1"/>
  <c r="IC254" i="1"/>
  <c r="IC131" i="1"/>
  <c r="IC143" i="1"/>
  <c r="IC167" i="1"/>
  <c r="IC270" i="1"/>
  <c r="KT207" i="1"/>
  <c r="KU207" i="1"/>
  <c r="JN212" i="1"/>
  <c r="AP230" i="1"/>
  <c r="AP315" i="1"/>
  <c r="DZ227" i="1"/>
  <c r="DZ312" i="1"/>
  <c r="IE125" i="1"/>
  <c r="IE137" i="1"/>
  <c r="IE161" i="1"/>
  <c r="IE131" i="1"/>
  <c r="IE143" i="1"/>
  <c r="IE155" i="1"/>
  <c r="JM222" i="1"/>
  <c r="JM307" i="1"/>
  <c r="JY301" i="1"/>
  <c r="JY333" i="1"/>
  <c r="JY349" i="1"/>
  <c r="HN293" i="1"/>
  <c r="HN325" i="1"/>
  <c r="HN341" i="1"/>
  <c r="IM223" i="1"/>
  <c r="FY227" i="1"/>
  <c r="FY312" i="1"/>
  <c r="CG228" i="1"/>
  <c r="CG313" i="1"/>
  <c r="AH298" i="1"/>
  <c r="AH330" i="1"/>
  <c r="AH346" i="1"/>
  <c r="EM127" i="1"/>
  <c r="EM139" i="1"/>
  <c r="EM151" i="1"/>
  <c r="EM129" i="1"/>
  <c r="EM141" i="1"/>
  <c r="EM153" i="1"/>
  <c r="EM128" i="1"/>
  <c r="EM140" i="1"/>
  <c r="EM152" i="1"/>
  <c r="JL228" i="1"/>
  <c r="JL313" i="1"/>
  <c r="ID132" i="1"/>
  <c r="ID144" i="1"/>
  <c r="ID168" i="1"/>
  <c r="ID130" i="1"/>
  <c r="ID142" i="1"/>
  <c r="ID154" i="1"/>
  <c r="FL229" i="1"/>
  <c r="FL314" i="1"/>
  <c r="HJ223" i="1"/>
  <c r="HJ308" i="1"/>
  <c r="ET127" i="1"/>
  <c r="ET139" i="1"/>
  <c r="ET130" i="1"/>
  <c r="ET142" i="1"/>
  <c r="IE128" i="1"/>
  <c r="IE140" i="1"/>
  <c r="IE152" i="1"/>
  <c r="ET128" i="1"/>
  <c r="ET140" i="1"/>
  <c r="ET164" i="1"/>
  <c r="ID127" i="1"/>
  <c r="ID139" i="1"/>
  <c r="ID163" i="1"/>
  <c r="BR160" i="1"/>
  <c r="BR263" i="1"/>
  <c r="BT263" i="1"/>
  <c r="HA161" i="1"/>
  <c r="HA149" i="1"/>
  <c r="HA165" i="1"/>
  <c r="HA153" i="1"/>
  <c r="HA167" i="1"/>
  <c r="HA155" i="1"/>
  <c r="DT220" i="1"/>
  <c r="DT305" i="1"/>
  <c r="DT249" i="1"/>
  <c r="DT262" i="1"/>
  <c r="DT234" i="1"/>
  <c r="JX296" i="1"/>
  <c r="JX328" i="1"/>
  <c r="JX344" i="1"/>
  <c r="JX239" i="1"/>
  <c r="JY211" i="1"/>
  <c r="FU161" i="1"/>
  <c r="FU149" i="1"/>
  <c r="FU155" i="1"/>
  <c r="FU167" i="1"/>
  <c r="JX292" i="1"/>
  <c r="JX324" i="1"/>
  <c r="JX340" i="1"/>
  <c r="JX235" i="1"/>
  <c r="JY207" i="1"/>
  <c r="FI133" i="1"/>
  <c r="FI145" i="1"/>
  <c r="FI125" i="1"/>
  <c r="FI137" i="1"/>
  <c r="FI132" i="1"/>
  <c r="FI144" i="1"/>
  <c r="FI129" i="1"/>
  <c r="FI141" i="1"/>
  <c r="FI130" i="1"/>
  <c r="FI142" i="1"/>
  <c r="FI126" i="1"/>
  <c r="FI138" i="1"/>
  <c r="FI128" i="1"/>
  <c r="FI140" i="1"/>
  <c r="FI127" i="1"/>
  <c r="FI139" i="1"/>
  <c r="FI124" i="1"/>
  <c r="FI136" i="1"/>
  <c r="FI131" i="1"/>
  <c r="FI143" i="1"/>
  <c r="GC304" i="1"/>
  <c r="GC248" i="1"/>
  <c r="GC261" i="1"/>
  <c r="N220" i="1"/>
  <c r="N305" i="1"/>
  <c r="N249" i="1"/>
  <c r="N262" i="1"/>
  <c r="N234" i="1"/>
  <c r="GZ220" i="1"/>
  <c r="GZ305" i="1"/>
  <c r="GZ249" i="1"/>
  <c r="GZ262" i="1"/>
  <c r="GZ234" i="1"/>
  <c r="GB234" i="1"/>
  <c r="GB220" i="1"/>
  <c r="GB305" i="1"/>
  <c r="GB249" i="1"/>
  <c r="GB262" i="1"/>
  <c r="EN234" i="1"/>
  <c r="EN220" i="1"/>
  <c r="EN305" i="1"/>
  <c r="EN249" i="1"/>
  <c r="EN262" i="1"/>
  <c r="HS304" i="1"/>
  <c r="HS248" i="1"/>
  <c r="HS261" i="1"/>
  <c r="JY225" i="1"/>
  <c r="IQ66" i="1"/>
  <c r="IQ109" i="1"/>
  <c r="IP109" i="1"/>
  <c r="JE312" i="1"/>
  <c r="JF227" i="1"/>
  <c r="EG234" i="1"/>
  <c r="EG220" i="1"/>
  <c r="EG305" i="1"/>
  <c r="EG249" i="1"/>
  <c r="EG262" i="1"/>
  <c r="GG66" i="1"/>
  <c r="GF109" i="1"/>
  <c r="GV66" i="1"/>
  <c r="GU109" i="1"/>
  <c r="JY229" i="1"/>
  <c r="HA154" i="1"/>
  <c r="HA166" i="1"/>
  <c r="HA168" i="1"/>
  <c r="HA156" i="1"/>
  <c r="HB124" i="1"/>
  <c r="HB136" i="1"/>
  <c r="HB131" i="1"/>
  <c r="HB143" i="1"/>
  <c r="HB128" i="1"/>
  <c r="HB140" i="1"/>
  <c r="HB130" i="1"/>
  <c r="HB142" i="1"/>
  <c r="HB126" i="1"/>
  <c r="HB138" i="1"/>
  <c r="HB125" i="1"/>
  <c r="HB137" i="1"/>
  <c r="HB127" i="1"/>
  <c r="HB139" i="1"/>
  <c r="HB133" i="1"/>
  <c r="HB145" i="1"/>
  <c r="HB129" i="1"/>
  <c r="HB141" i="1"/>
  <c r="HB132" i="1"/>
  <c r="HB144" i="1"/>
  <c r="HC110" i="1"/>
  <c r="JX298" i="1"/>
  <c r="JX330" i="1"/>
  <c r="JX346" i="1"/>
  <c r="JX241" i="1"/>
  <c r="JY213" i="1"/>
  <c r="H304" i="1"/>
  <c r="H248" i="1"/>
  <c r="H261" i="1"/>
  <c r="Z311" i="1"/>
  <c r="AA226" i="1"/>
  <c r="FU164" i="1"/>
  <c r="FU152" i="1"/>
  <c r="FU168" i="1"/>
  <c r="FU156" i="1"/>
  <c r="FU162" i="1"/>
  <c r="FU150" i="1"/>
  <c r="FK66" i="1"/>
  <c r="FJ109" i="1"/>
  <c r="FJ110" i="1"/>
  <c r="BH234" i="1"/>
  <c r="BH220" i="1"/>
  <c r="BH305" i="1"/>
  <c r="BH249" i="1"/>
  <c r="BH262" i="1"/>
  <c r="GS162" i="1"/>
  <c r="GS150" i="1"/>
  <c r="GS304" i="1"/>
  <c r="GS248" i="1"/>
  <c r="GS261" i="1"/>
  <c r="EN304" i="1"/>
  <c r="EN248" i="1"/>
  <c r="EN261" i="1"/>
  <c r="BH304" i="1"/>
  <c r="BH248" i="1"/>
  <c r="BH261" i="1"/>
  <c r="N304" i="1"/>
  <c r="N248" i="1"/>
  <c r="N261" i="1"/>
  <c r="HI222" i="1"/>
  <c r="K229" i="1"/>
  <c r="IS220" i="1"/>
  <c r="IS305" i="1"/>
  <c r="IS249" i="1"/>
  <c r="IS262" i="1"/>
  <c r="IS234" i="1"/>
  <c r="FH304" i="1"/>
  <c r="FH248" i="1"/>
  <c r="FH261" i="1"/>
  <c r="JX299" i="1"/>
  <c r="JX331" i="1"/>
  <c r="JX347" i="1"/>
  <c r="JX242" i="1"/>
  <c r="JY214" i="1"/>
  <c r="JZ214" i="1"/>
  <c r="BJ126" i="1"/>
  <c r="BJ138" i="1"/>
  <c r="BJ132" i="1"/>
  <c r="BJ144" i="1"/>
  <c r="BJ133" i="1"/>
  <c r="BJ145" i="1"/>
  <c r="BJ130" i="1"/>
  <c r="BJ142" i="1"/>
  <c r="BJ128" i="1"/>
  <c r="BJ140" i="1"/>
  <c r="BJ127" i="1"/>
  <c r="BJ139" i="1"/>
  <c r="BJ129" i="1"/>
  <c r="BJ141" i="1"/>
  <c r="BJ125" i="1"/>
  <c r="BJ137" i="1"/>
  <c r="BJ124" i="1"/>
  <c r="BJ136" i="1"/>
  <c r="BJ131" i="1"/>
  <c r="BJ143" i="1"/>
  <c r="BK110" i="1"/>
  <c r="IM225" i="1"/>
  <c r="IM310" i="1"/>
  <c r="BZ225" i="1"/>
  <c r="BZ310" i="1"/>
  <c r="CV208" i="1"/>
  <c r="CV236" i="1"/>
  <c r="HI229" i="1"/>
  <c r="HI314" i="1"/>
  <c r="U225" i="1"/>
  <c r="U310" i="1"/>
  <c r="CU223" i="1"/>
  <c r="CU308" i="1"/>
  <c r="BS250" i="1"/>
  <c r="IC126" i="1"/>
  <c r="IC138" i="1"/>
  <c r="IC162" i="1"/>
  <c r="IC265" i="1"/>
  <c r="IC133" i="1"/>
  <c r="IC145" i="1"/>
  <c r="IC169" i="1"/>
  <c r="IC272" i="1"/>
  <c r="BF230" i="1"/>
  <c r="BF315" i="1"/>
  <c r="IE129" i="1"/>
  <c r="IE141" i="1"/>
  <c r="IE153" i="1"/>
  <c r="IE130" i="1"/>
  <c r="IE142" i="1"/>
  <c r="IE166" i="1"/>
  <c r="FX228" i="1"/>
  <c r="FX313" i="1"/>
  <c r="L208" i="1"/>
  <c r="EW66" i="1"/>
  <c r="EX66" i="1"/>
  <c r="EP225" i="1"/>
  <c r="Y166" i="1"/>
  <c r="Y269" i="1"/>
  <c r="Z269" i="1"/>
  <c r="HI293" i="1"/>
  <c r="HI325" i="1"/>
  <c r="HI341" i="1"/>
  <c r="EM132" i="1"/>
  <c r="EM144" i="1"/>
  <c r="EM168" i="1"/>
  <c r="EM126" i="1"/>
  <c r="EM138" i="1"/>
  <c r="EM162" i="1"/>
  <c r="JL225" i="1"/>
  <c r="JL310" i="1"/>
  <c r="GG226" i="1"/>
  <c r="GH226" i="1"/>
  <c r="ID124" i="1"/>
  <c r="ID136" i="1"/>
  <c r="ID148" i="1"/>
  <c r="ID125" i="1"/>
  <c r="ID137" i="1"/>
  <c r="ID149" i="1"/>
  <c r="FL225" i="1"/>
  <c r="JL226" i="1"/>
  <c r="ET133" i="1"/>
  <c r="ET145" i="1"/>
  <c r="ET157" i="1"/>
  <c r="IB164" i="1"/>
  <c r="ET129" i="1"/>
  <c r="ET141" i="1"/>
  <c r="ET165" i="1"/>
  <c r="GF221" i="1"/>
  <c r="HA164" i="1"/>
  <c r="HA152" i="1"/>
  <c r="HA163" i="1"/>
  <c r="HA151" i="1"/>
  <c r="H220" i="1"/>
  <c r="H305" i="1"/>
  <c r="H249" i="1"/>
  <c r="H262" i="1"/>
  <c r="H234" i="1"/>
  <c r="FU166" i="1"/>
  <c r="FU154" i="1"/>
  <c r="FU148" i="1"/>
  <c r="FU160" i="1"/>
  <c r="FU169" i="1"/>
  <c r="FU157" i="1"/>
  <c r="FJ220" i="1"/>
  <c r="FJ305" i="1"/>
  <c r="FJ249" i="1"/>
  <c r="FJ262" i="1"/>
  <c r="FJ234" i="1"/>
  <c r="JG109" i="1"/>
  <c r="JH66" i="1"/>
  <c r="AC109" i="1"/>
  <c r="AD66" i="1"/>
  <c r="AD109" i="1"/>
  <c r="JX294" i="1"/>
  <c r="JX326" i="1"/>
  <c r="JX342" i="1"/>
  <c r="JX237" i="1"/>
  <c r="JY209" i="1"/>
  <c r="BQ304" i="1"/>
  <c r="BQ248" i="1"/>
  <c r="BQ261" i="1"/>
  <c r="EM304" i="1"/>
  <c r="EM248" i="1"/>
  <c r="EM261" i="1"/>
  <c r="GS165" i="1"/>
  <c r="GS153" i="1"/>
  <c r="GB304" i="1"/>
  <c r="GB248" i="1"/>
  <c r="GB261" i="1"/>
  <c r="JX297" i="1"/>
  <c r="JX329" i="1"/>
  <c r="JX345" i="1"/>
  <c r="JY212" i="1"/>
  <c r="JX240" i="1"/>
  <c r="JY223" i="1"/>
  <c r="JY222" i="1"/>
  <c r="GT220" i="1"/>
  <c r="GT305" i="1"/>
  <c r="GT249" i="1"/>
  <c r="GT262" i="1"/>
  <c r="GT234" i="1"/>
  <c r="JY226" i="1"/>
  <c r="FE66" i="1"/>
  <c r="FD109" i="1"/>
  <c r="Y160" i="1"/>
  <c r="Y263" i="1"/>
  <c r="Z263" i="1"/>
  <c r="JM223" i="1"/>
  <c r="JF225" i="1"/>
  <c r="JF310" i="1"/>
  <c r="IU227" i="1"/>
  <c r="IE227" i="1"/>
  <c r="IE312" i="1"/>
  <c r="HM314" i="1"/>
  <c r="HN229" i="1"/>
  <c r="HN224" i="1"/>
  <c r="HO224" i="1"/>
  <c r="HN228" i="1"/>
  <c r="HN313" i="1"/>
  <c r="GV301" i="1"/>
  <c r="GV333" i="1"/>
  <c r="GV349" i="1"/>
  <c r="GX210" i="1"/>
  <c r="GY210" i="1"/>
  <c r="GG228" i="1"/>
  <c r="GG313" i="1"/>
  <c r="GG225" i="1"/>
  <c r="GG310" i="1"/>
  <c r="FL221" i="1"/>
  <c r="FL306" i="1"/>
  <c r="FD229" i="1"/>
  <c r="FD314" i="1"/>
  <c r="IE168" i="1"/>
  <c r="DO222" i="1"/>
  <c r="CL224" i="1"/>
  <c r="CL309" i="1"/>
  <c r="CL221" i="1"/>
  <c r="CL306" i="1"/>
  <c r="CL230" i="1"/>
  <c r="CL228" i="1"/>
  <c r="CL225" i="1"/>
  <c r="CL229" i="1"/>
  <c r="CL227" i="1"/>
  <c r="CL119" i="1"/>
  <c r="CL120" i="1"/>
  <c r="CM222" i="1"/>
  <c r="CM307" i="1"/>
  <c r="CL226" i="1"/>
  <c r="CL311" i="1"/>
  <c r="CL223" i="1"/>
  <c r="CL308" i="1"/>
  <c r="CU226" i="1"/>
  <c r="CU224" i="1"/>
  <c r="CU230" i="1"/>
  <c r="CU315" i="1"/>
  <c r="BF223" i="1"/>
  <c r="BF293" i="1"/>
  <c r="BF325" i="1"/>
  <c r="BF341" i="1"/>
  <c r="BF226" i="1"/>
  <c r="BF311" i="1"/>
  <c r="BF229" i="1"/>
  <c r="BF314" i="1"/>
  <c r="BG222" i="1"/>
  <c r="BF294" i="1"/>
  <c r="BF326" i="1"/>
  <c r="BF342" i="1"/>
  <c r="E221" i="1"/>
  <c r="E306" i="1"/>
  <c r="FQ228" i="1"/>
  <c r="FQ313" i="1"/>
  <c r="EP221" i="1"/>
  <c r="EP306" i="1"/>
  <c r="J298" i="1"/>
  <c r="J330" i="1"/>
  <c r="J346" i="1"/>
  <c r="FD230" i="1"/>
  <c r="FD315" i="1"/>
  <c r="AH292" i="1"/>
  <c r="AH324" i="1"/>
  <c r="AH340" i="1"/>
  <c r="HV229" i="1"/>
  <c r="HV314" i="1"/>
  <c r="JN208" i="1"/>
  <c r="JO208" i="1"/>
  <c r="JO236" i="1"/>
  <c r="FY228" i="1"/>
  <c r="FY313" i="1"/>
  <c r="CG300" i="1"/>
  <c r="CG332" i="1"/>
  <c r="CG348" i="1"/>
  <c r="BT293" i="1"/>
  <c r="BT325" i="1"/>
  <c r="BT341" i="1"/>
  <c r="BS257" i="1"/>
  <c r="GW235" i="1"/>
  <c r="AU152" i="1"/>
  <c r="AU164" i="1"/>
  <c r="HS163" i="1"/>
  <c r="HS151" i="1"/>
  <c r="HS164" i="1"/>
  <c r="HS152" i="1"/>
  <c r="GC168" i="1"/>
  <c r="GC156" i="1"/>
  <c r="GC150" i="1"/>
  <c r="GC162" i="1"/>
  <c r="GC152" i="1"/>
  <c r="GC164" i="1"/>
  <c r="R169" i="1"/>
  <c r="R157" i="1"/>
  <c r="R161" i="1"/>
  <c r="R149" i="1"/>
  <c r="JF229" i="1"/>
  <c r="EP229" i="1"/>
  <c r="EP314" i="1"/>
  <c r="AP226" i="1"/>
  <c r="AP311" i="1"/>
  <c r="JM227" i="1"/>
  <c r="EP223" i="1"/>
  <c r="EP308" i="1"/>
  <c r="HO221" i="1"/>
  <c r="HO306" i="1"/>
  <c r="AP225" i="1"/>
  <c r="AP310" i="1"/>
  <c r="JM230" i="1"/>
  <c r="AU169" i="1"/>
  <c r="AU157" i="1"/>
  <c r="HS148" i="1"/>
  <c r="HS160" i="1"/>
  <c r="HS165" i="1"/>
  <c r="HS153" i="1"/>
  <c r="GC154" i="1"/>
  <c r="GC166" i="1"/>
  <c r="GC157" i="1"/>
  <c r="GC169" i="1"/>
  <c r="GC165" i="1"/>
  <c r="GC153" i="1"/>
  <c r="R163" i="1"/>
  <c r="R151" i="1"/>
  <c r="R165" i="1"/>
  <c r="R153" i="1"/>
  <c r="R148" i="1"/>
  <c r="R160" i="1"/>
  <c r="J313" i="1"/>
  <c r="K228" i="1"/>
  <c r="IF213" i="1"/>
  <c r="IF241" i="1"/>
  <c r="Y157" i="1"/>
  <c r="Y259" i="1"/>
  <c r="AB259" i="1"/>
  <c r="IF216" i="1"/>
  <c r="IF244" i="1"/>
  <c r="IF208" i="1"/>
  <c r="IF236" i="1"/>
  <c r="FD222" i="1"/>
  <c r="HS169" i="1"/>
  <c r="HS157" i="1"/>
  <c r="HS150" i="1"/>
  <c r="HS162" i="1"/>
  <c r="HS166" i="1"/>
  <c r="HS154" i="1"/>
  <c r="GC160" i="1"/>
  <c r="GC148" i="1"/>
  <c r="GC163" i="1"/>
  <c r="GC151" i="1"/>
  <c r="GC167" i="1"/>
  <c r="GC155" i="1"/>
  <c r="R155" i="1"/>
  <c r="R167" i="1"/>
  <c r="R156" i="1"/>
  <c r="R168" i="1"/>
  <c r="R150" i="1"/>
  <c r="R162" i="1"/>
  <c r="J311" i="1"/>
  <c r="K226" i="1"/>
  <c r="HV223" i="1"/>
  <c r="HV308" i="1"/>
  <c r="FQ221" i="1"/>
  <c r="FQ306" i="1"/>
  <c r="IV224" i="1"/>
  <c r="IV309" i="1"/>
  <c r="FD297" i="1"/>
  <c r="FD329" i="1"/>
  <c r="FD345" i="1"/>
  <c r="AH223" i="1"/>
  <c r="KT227" i="1"/>
  <c r="KT312" i="1"/>
  <c r="DZ226" i="1"/>
  <c r="HS155" i="1"/>
  <c r="HS167" i="1"/>
  <c r="HS156" i="1"/>
  <c r="HS168" i="1"/>
  <c r="HS161" i="1"/>
  <c r="HS149" i="1"/>
  <c r="GC149" i="1"/>
  <c r="GC161" i="1"/>
  <c r="GD127" i="1"/>
  <c r="GD139" i="1"/>
  <c r="GD125" i="1"/>
  <c r="GD137" i="1"/>
  <c r="GD131" i="1"/>
  <c r="GD143" i="1"/>
  <c r="GD129" i="1"/>
  <c r="GD141" i="1"/>
  <c r="GD133" i="1"/>
  <c r="GD145" i="1"/>
  <c r="GD132" i="1"/>
  <c r="GD144" i="1"/>
  <c r="GD124" i="1"/>
  <c r="GD136" i="1"/>
  <c r="GD128" i="1"/>
  <c r="GD140" i="1"/>
  <c r="GE110" i="1"/>
  <c r="GD126" i="1"/>
  <c r="GD138" i="1"/>
  <c r="GD130" i="1"/>
  <c r="GD142" i="1"/>
  <c r="JE307" i="1"/>
  <c r="JF222" i="1"/>
  <c r="R152" i="1"/>
  <c r="R164" i="1"/>
  <c r="R166" i="1"/>
  <c r="R154" i="1"/>
  <c r="AX119" i="1"/>
  <c r="AX120" i="1"/>
  <c r="AX224" i="1"/>
  <c r="AX228" i="1"/>
  <c r="AX230" i="1"/>
  <c r="AX222" i="1"/>
  <c r="AX227" i="1"/>
  <c r="AX225" i="1"/>
  <c r="AX226" i="1"/>
  <c r="AX221" i="1"/>
  <c r="AX223" i="1"/>
  <c r="AX229" i="1"/>
  <c r="AB237" i="1"/>
  <c r="AB265" i="1"/>
  <c r="AC209" i="1"/>
  <c r="AQ236" i="1"/>
  <c r="AR208" i="1"/>
  <c r="IE242" i="1"/>
  <c r="JO244" i="1"/>
  <c r="JP216" i="1"/>
  <c r="EJ237" i="1"/>
  <c r="EK209" i="1"/>
  <c r="EJ240" i="1"/>
  <c r="EK212" i="1"/>
  <c r="AQ238" i="1"/>
  <c r="AR210" i="1"/>
  <c r="AB239" i="1"/>
  <c r="AB254" i="1"/>
  <c r="AC211" i="1"/>
  <c r="EC236" i="1"/>
  <c r="ED208" i="1"/>
  <c r="EJ243" i="1"/>
  <c r="EK215" i="1"/>
  <c r="AB235" i="1"/>
  <c r="AB250" i="1"/>
  <c r="AC207" i="1"/>
  <c r="Q242" i="1"/>
  <c r="IN236" i="1"/>
  <c r="IO208" i="1"/>
  <c r="FR244" i="1"/>
  <c r="FS216" i="1"/>
  <c r="GG236" i="1"/>
  <c r="GH208" i="1"/>
  <c r="BZ241" i="1"/>
  <c r="FM244" i="1"/>
  <c r="EJ235" i="1"/>
  <c r="EK207" i="1"/>
  <c r="HJ238" i="1"/>
  <c r="HO237" i="1"/>
  <c r="HP209" i="1"/>
  <c r="BZ244" i="1"/>
  <c r="CA216" i="1"/>
  <c r="BZ236" i="1"/>
  <c r="F240" i="1"/>
  <c r="CV238" i="1"/>
  <c r="CW210" i="1"/>
  <c r="CH235" i="1"/>
  <c r="CI207" i="1"/>
  <c r="EK241" i="1"/>
  <c r="EL213" i="1"/>
  <c r="KT239" i="1"/>
  <c r="KU211" i="1"/>
  <c r="JM238" i="1"/>
  <c r="JM235" i="1"/>
  <c r="CO235" i="1"/>
  <c r="CP207" i="1"/>
  <c r="EC240" i="1"/>
  <c r="ED212" i="1"/>
  <c r="KM242" i="1"/>
  <c r="KN214" i="1"/>
  <c r="KU236" i="1"/>
  <c r="KV208" i="1"/>
  <c r="EB235" i="1"/>
  <c r="EC207" i="1"/>
  <c r="CV240" i="1"/>
  <c r="CW212" i="1"/>
  <c r="JO239" i="1"/>
  <c r="JP211" i="1"/>
  <c r="BZ240" i="1"/>
  <c r="CO243" i="1"/>
  <c r="CP215" i="1"/>
  <c r="EA243" i="1"/>
  <c r="EA236" i="1"/>
  <c r="BZ243" i="1"/>
  <c r="BZ235" i="1"/>
  <c r="EW243" i="1"/>
  <c r="EW235" i="1"/>
  <c r="CO242" i="1"/>
  <c r="KL309" i="1"/>
  <c r="KM224" i="1"/>
  <c r="GV296" i="1"/>
  <c r="GV328" i="1"/>
  <c r="GV344" i="1"/>
  <c r="GG235" i="1"/>
  <c r="GH207" i="1"/>
  <c r="CU301" i="1"/>
  <c r="CU333" i="1"/>
  <c r="CU349" i="1"/>
  <c r="CU244" i="1"/>
  <c r="BF292" i="1"/>
  <c r="BF324" i="1"/>
  <c r="BF340" i="1"/>
  <c r="BF235" i="1"/>
  <c r="Q239" i="1"/>
  <c r="GO109" i="1"/>
  <c r="GP66" i="1"/>
  <c r="HO235" i="1"/>
  <c r="HP207" i="1"/>
  <c r="FD238" i="1"/>
  <c r="FD295" i="1"/>
  <c r="FD327" i="1"/>
  <c r="FD343" i="1"/>
  <c r="DQ236" i="1"/>
  <c r="DR208" i="1"/>
  <c r="E300" i="1"/>
  <c r="E332" i="1"/>
  <c r="E348" i="1"/>
  <c r="E243" i="1"/>
  <c r="F215" i="1"/>
  <c r="E324" i="1"/>
  <c r="E340" i="1"/>
  <c r="E235" i="1"/>
  <c r="F207" i="1"/>
  <c r="F292" i="1"/>
  <c r="O310" i="1"/>
  <c r="P225" i="1"/>
  <c r="DB66" i="1"/>
  <c r="DA109" i="1"/>
  <c r="HF163" i="1"/>
  <c r="HF151" i="1"/>
  <c r="HF160" i="1"/>
  <c r="HF148" i="1"/>
  <c r="JZ66" i="1"/>
  <c r="JY109" i="1"/>
  <c r="AY300" i="1"/>
  <c r="AY332" i="1"/>
  <c r="AY348" i="1"/>
  <c r="AY243" i="1"/>
  <c r="AZ215" i="1"/>
  <c r="HP242" i="1"/>
  <c r="HQ214" i="1"/>
  <c r="IS162" i="1"/>
  <c r="IS265" i="1"/>
  <c r="IS150" i="1"/>
  <c r="IS252" i="1"/>
  <c r="IS149" i="1"/>
  <c r="IS251" i="1"/>
  <c r="IS161" i="1"/>
  <c r="IS264" i="1"/>
  <c r="KR304" i="1"/>
  <c r="KR248" i="1"/>
  <c r="KR261" i="1"/>
  <c r="ID296" i="1"/>
  <c r="ID328" i="1"/>
  <c r="ID344" i="1"/>
  <c r="ID239" i="1"/>
  <c r="JN237" i="1"/>
  <c r="EY234" i="1"/>
  <c r="EY220" i="1"/>
  <c r="EY305" i="1"/>
  <c r="EY249" i="1"/>
  <c r="EY262" i="1"/>
  <c r="AZ244" i="1"/>
  <c r="BA216" i="1"/>
  <c r="GV226" i="1"/>
  <c r="GF242" i="1"/>
  <c r="GF299" i="1"/>
  <c r="GF331" i="1"/>
  <c r="GF347" i="1"/>
  <c r="Q240" i="1"/>
  <c r="HN295" i="1"/>
  <c r="HN327" i="1"/>
  <c r="HN343" i="1"/>
  <c r="EQ243" i="1"/>
  <c r="ER215" i="1"/>
  <c r="EQ220" i="1"/>
  <c r="EQ305" i="1"/>
  <c r="EQ249" i="1"/>
  <c r="EQ262" i="1"/>
  <c r="EQ234" i="1"/>
  <c r="HC238" i="1"/>
  <c r="HC295" i="1"/>
  <c r="HC327" i="1"/>
  <c r="HC343" i="1"/>
  <c r="HD210" i="1"/>
  <c r="AB241" i="1"/>
  <c r="AB256" i="1"/>
  <c r="AC213" i="1"/>
  <c r="S167" i="1"/>
  <c r="S270" i="1"/>
  <c r="S155" i="1"/>
  <c r="S257" i="1"/>
  <c r="P306" i="1"/>
  <c r="Q221" i="1"/>
  <c r="Q306" i="1"/>
  <c r="BT251" i="1"/>
  <c r="BS251" i="1"/>
  <c r="DL167" i="1"/>
  <c r="DL166" i="1"/>
  <c r="DM133" i="1"/>
  <c r="DM145" i="1"/>
  <c r="DM129" i="1"/>
  <c r="DM141" i="1"/>
  <c r="DM131" i="1"/>
  <c r="DM143" i="1"/>
  <c r="DM127" i="1"/>
  <c r="DM139" i="1"/>
  <c r="DM125" i="1"/>
  <c r="DM137" i="1"/>
  <c r="DN110" i="1"/>
  <c r="DM128" i="1"/>
  <c r="DM140" i="1"/>
  <c r="DM132" i="1"/>
  <c r="DM144" i="1"/>
  <c r="DM126" i="1"/>
  <c r="DM138" i="1"/>
  <c r="DM124" i="1"/>
  <c r="DM136" i="1"/>
  <c r="DM130" i="1"/>
  <c r="DM142" i="1"/>
  <c r="DZ299" i="1"/>
  <c r="DZ331" i="1"/>
  <c r="DZ347" i="1"/>
  <c r="DZ242" i="1"/>
  <c r="IE241" i="1"/>
  <c r="BY295" i="1"/>
  <c r="BY327" i="1"/>
  <c r="BY343" i="1"/>
  <c r="BY238" i="1"/>
  <c r="EI295" i="1"/>
  <c r="EI327" i="1"/>
  <c r="EI343" i="1"/>
  <c r="EI238" i="1"/>
  <c r="CN237" i="1"/>
  <c r="CN294" i="1"/>
  <c r="CN326" i="1"/>
  <c r="CN342" i="1"/>
  <c r="DG299" i="1"/>
  <c r="DG331" i="1"/>
  <c r="DG347" i="1"/>
  <c r="DG242" i="1"/>
  <c r="DH214" i="1"/>
  <c r="AA314" i="1"/>
  <c r="AB229" i="1"/>
  <c r="FL294" i="1"/>
  <c r="FL326" i="1"/>
  <c r="FL342" i="1"/>
  <c r="FL237" i="1"/>
  <c r="FL240" i="1"/>
  <c r="FL297" i="1"/>
  <c r="FL329" i="1"/>
  <c r="FL345" i="1"/>
  <c r="BM300" i="1"/>
  <c r="BM332" i="1"/>
  <c r="BM348" i="1"/>
  <c r="HJ244" i="1"/>
  <c r="HJ236" i="1"/>
  <c r="CY304" i="1"/>
  <c r="CY248" i="1"/>
  <c r="CY261" i="1"/>
  <c r="DB229" i="1"/>
  <c r="AM169" i="1"/>
  <c r="AM167" i="1"/>
  <c r="AN133" i="1"/>
  <c r="AN145" i="1"/>
  <c r="AN132" i="1"/>
  <c r="AN144" i="1"/>
  <c r="AN124" i="1"/>
  <c r="AN136" i="1"/>
  <c r="AO110" i="1"/>
  <c r="AN129" i="1"/>
  <c r="AN141" i="1"/>
  <c r="AN125" i="1"/>
  <c r="AN137" i="1"/>
  <c r="AN127" i="1"/>
  <c r="AN139" i="1"/>
  <c r="AN131" i="1"/>
  <c r="AN143" i="1"/>
  <c r="AN130" i="1"/>
  <c r="AN142" i="1"/>
  <c r="AN126" i="1"/>
  <c r="AN138" i="1"/>
  <c r="AN128" i="1"/>
  <c r="AN140" i="1"/>
  <c r="EY304" i="1"/>
  <c r="EY248" i="1"/>
  <c r="EY261" i="1"/>
  <c r="HW297" i="1"/>
  <c r="HW329" i="1"/>
  <c r="HW345" i="1"/>
  <c r="AQ243" i="1"/>
  <c r="AR215" i="1"/>
  <c r="AA293" i="1"/>
  <c r="AA325" i="1"/>
  <c r="AA341" i="1"/>
  <c r="FW297" i="1"/>
  <c r="FW329" i="1"/>
  <c r="FW345" i="1"/>
  <c r="FW240" i="1"/>
  <c r="FX212" i="1"/>
  <c r="FY212" i="1"/>
  <c r="FD223" i="1"/>
  <c r="BD151" i="1"/>
  <c r="BD253" i="1"/>
  <c r="BD163" i="1"/>
  <c r="BD266" i="1"/>
  <c r="BD164" i="1"/>
  <c r="BD267" i="1"/>
  <c r="BD152" i="1"/>
  <c r="BD254" i="1"/>
  <c r="BD160" i="1"/>
  <c r="BD263" i="1"/>
  <c r="BD148" i="1"/>
  <c r="BD250" i="1"/>
  <c r="IU243" i="1"/>
  <c r="IU300" i="1"/>
  <c r="IU332" i="1"/>
  <c r="IU348" i="1"/>
  <c r="IU292" i="1"/>
  <c r="IU324" i="1"/>
  <c r="IU340" i="1"/>
  <c r="IU235" i="1"/>
  <c r="A346" i="1"/>
  <c r="A361" i="1"/>
  <c r="A375" i="1"/>
  <c r="A256" i="1"/>
  <c r="A269" i="1"/>
  <c r="F238" i="1"/>
  <c r="KR109" i="1"/>
  <c r="KR110" i="1"/>
  <c r="KR133" i="1"/>
  <c r="KR145" i="1"/>
  <c r="KS66" i="1"/>
  <c r="IN240" i="1"/>
  <c r="BZ210" i="1"/>
  <c r="EW238" i="1"/>
  <c r="GV225" i="1"/>
  <c r="GG214" i="1"/>
  <c r="FR238" i="1"/>
  <c r="FS210" i="1"/>
  <c r="FQ237" i="1"/>
  <c r="FQ294" i="1"/>
  <c r="FQ326" i="1"/>
  <c r="FQ342" i="1"/>
  <c r="AI241" i="1"/>
  <c r="AJ213" i="1"/>
  <c r="AD304" i="1"/>
  <c r="AD248" i="1"/>
  <c r="AD261" i="1"/>
  <c r="KC220" i="1"/>
  <c r="KC305" i="1"/>
  <c r="KC249" i="1"/>
  <c r="KC262" i="1"/>
  <c r="KC234" i="1"/>
  <c r="GM220" i="1"/>
  <c r="GM305" i="1"/>
  <c r="GM249" i="1"/>
  <c r="GM262" i="1"/>
  <c r="GM234" i="1"/>
  <c r="HC304" i="1"/>
  <c r="HC248" i="1"/>
  <c r="HC261" i="1"/>
  <c r="FX226" i="1"/>
  <c r="E224" i="1"/>
  <c r="AH230" i="1"/>
  <c r="DA299" i="1"/>
  <c r="DA331" i="1"/>
  <c r="DA347" i="1"/>
  <c r="DA242" i="1"/>
  <c r="DB214" i="1"/>
  <c r="AB242" i="1"/>
  <c r="AB257" i="1"/>
  <c r="AC214" i="1"/>
  <c r="AY296" i="1"/>
  <c r="AY328" i="1"/>
  <c r="AY344" i="1"/>
  <c r="AY239" i="1"/>
  <c r="IC220" i="1"/>
  <c r="IC305" i="1"/>
  <c r="IC249" i="1"/>
  <c r="IC262" i="1"/>
  <c r="IC234" i="1"/>
  <c r="KT243" i="1"/>
  <c r="KV304" i="1"/>
  <c r="KV248" i="1"/>
  <c r="KV261" i="1"/>
  <c r="ID238" i="1"/>
  <c r="ID295" i="1"/>
  <c r="ID327" i="1"/>
  <c r="ID343" i="1"/>
  <c r="IM292" i="1"/>
  <c r="IM324" i="1"/>
  <c r="IM340" i="1"/>
  <c r="IM235" i="1"/>
  <c r="IN207" i="1"/>
  <c r="HI296" i="1"/>
  <c r="HI328" i="1"/>
  <c r="HI344" i="1"/>
  <c r="JG235" i="1"/>
  <c r="JH207" i="1"/>
  <c r="FE242" i="1"/>
  <c r="FF214" i="1"/>
  <c r="EP296" i="1"/>
  <c r="EP328" i="1"/>
  <c r="EP344" i="1"/>
  <c r="EP239" i="1"/>
  <c r="CG299" i="1"/>
  <c r="CG331" i="1"/>
  <c r="CG347" i="1"/>
  <c r="CG242" i="1"/>
  <c r="HC298" i="1"/>
  <c r="HC330" i="1"/>
  <c r="HC346" i="1"/>
  <c r="HC241" i="1"/>
  <c r="HD213" i="1"/>
  <c r="EG109" i="1"/>
  <c r="EG110" i="1"/>
  <c r="EF133" i="1"/>
  <c r="EF145" i="1"/>
  <c r="EF130" i="1"/>
  <c r="EF142" i="1"/>
  <c r="EF132" i="1"/>
  <c r="EF144" i="1"/>
  <c r="EF125" i="1"/>
  <c r="EF137" i="1"/>
  <c r="EF128" i="1"/>
  <c r="EF140" i="1"/>
  <c r="EF124" i="1"/>
  <c r="EF136" i="1"/>
  <c r="EF129" i="1"/>
  <c r="EF141" i="1"/>
  <c r="EF131" i="1"/>
  <c r="EF143" i="1"/>
  <c r="EF127" i="1"/>
  <c r="EF139" i="1"/>
  <c r="EF126" i="1"/>
  <c r="EF138" i="1"/>
  <c r="AB240" i="1"/>
  <c r="AB268" i="1"/>
  <c r="AC212" i="1"/>
  <c r="HG161" i="1"/>
  <c r="HG264" i="1"/>
  <c r="HG149" i="1"/>
  <c r="HG251" i="1"/>
  <c r="HV66" i="1"/>
  <c r="HU109" i="1"/>
  <c r="JF296" i="1"/>
  <c r="JF328" i="1"/>
  <c r="JF344" i="1"/>
  <c r="AP300" i="1"/>
  <c r="AP332" i="1"/>
  <c r="AP348" i="1"/>
  <c r="AP243" i="1"/>
  <c r="AP244" i="1"/>
  <c r="AP301" i="1"/>
  <c r="AP333" i="1"/>
  <c r="AP349" i="1"/>
  <c r="AQ216" i="1"/>
  <c r="JC165" i="1"/>
  <c r="JC153" i="1"/>
  <c r="JC156" i="1"/>
  <c r="JC168" i="1"/>
  <c r="JC157" i="1"/>
  <c r="JC169" i="1"/>
  <c r="N110" i="1"/>
  <c r="M126" i="1"/>
  <c r="M138" i="1"/>
  <c r="M128" i="1"/>
  <c r="M140" i="1"/>
  <c r="M131" i="1"/>
  <c r="M143" i="1"/>
  <c r="M133" i="1"/>
  <c r="M145" i="1"/>
  <c r="M129" i="1"/>
  <c r="M141" i="1"/>
  <c r="M124" i="1"/>
  <c r="M136" i="1"/>
  <c r="M132" i="1"/>
  <c r="M144" i="1"/>
  <c r="M125" i="1"/>
  <c r="M137" i="1"/>
  <c r="M130" i="1"/>
  <c r="M142" i="1"/>
  <c r="M127" i="1"/>
  <c r="M139" i="1"/>
  <c r="DZ298" i="1"/>
  <c r="DZ330" i="1"/>
  <c r="DZ346" i="1"/>
  <c r="DZ241" i="1"/>
  <c r="JM240" i="1"/>
  <c r="JO220" i="1"/>
  <c r="JO305" i="1"/>
  <c r="JO249" i="1"/>
  <c r="JO262" i="1"/>
  <c r="JO234" i="1"/>
  <c r="JO209" i="1"/>
  <c r="BW126" i="1"/>
  <c r="BW138" i="1"/>
  <c r="BW130" i="1"/>
  <c r="BW142" i="1"/>
  <c r="BW133" i="1"/>
  <c r="BW145" i="1"/>
  <c r="BW131" i="1"/>
  <c r="BW143" i="1"/>
  <c r="BW125" i="1"/>
  <c r="BW137" i="1"/>
  <c r="BW132" i="1"/>
  <c r="BW144" i="1"/>
  <c r="BW124" i="1"/>
  <c r="BW136" i="1"/>
  <c r="BW128" i="1"/>
  <c r="BW140" i="1"/>
  <c r="BW129" i="1"/>
  <c r="BW141" i="1"/>
  <c r="BW127" i="1"/>
  <c r="BW139" i="1"/>
  <c r="CK168" i="1"/>
  <c r="CK271" i="1"/>
  <c r="CK156" i="1"/>
  <c r="CK258" i="1"/>
  <c r="CN236" i="1"/>
  <c r="GV223" i="1"/>
  <c r="DG294" i="1"/>
  <c r="DG326" i="1"/>
  <c r="DG342" i="1"/>
  <c r="DG237" i="1"/>
  <c r="DH209" i="1"/>
  <c r="DI209" i="1"/>
  <c r="I66" i="1"/>
  <c r="H109" i="1"/>
  <c r="H110" i="1"/>
  <c r="GP304" i="1"/>
  <c r="GP248" i="1"/>
  <c r="GP261" i="1"/>
  <c r="T298" i="1"/>
  <c r="T330" i="1"/>
  <c r="T346" i="1"/>
  <c r="T241" i="1"/>
  <c r="U213" i="1"/>
  <c r="JF297" i="1"/>
  <c r="JF329" i="1"/>
  <c r="JF345" i="1"/>
  <c r="IF214" i="1"/>
  <c r="JL293" i="1"/>
  <c r="JL325" i="1"/>
  <c r="JL341" i="1"/>
  <c r="JL236" i="1"/>
  <c r="JO304" i="1"/>
  <c r="JO248" i="1"/>
  <c r="JO261" i="1"/>
  <c r="AZ211" i="1"/>
  <c r="GV295" i="1"/>
  <c r="GV327" i="1"/>
  <c r="GV343" i="1"/>
  <c r="FE292" i="1"/>
  <c r="FE324" i="1"/>
  <c r="FE340" i="1"/>
  <c r="DO292" i="1"/>
  <c r="DO324" i="1"/>
  <c r="DO340" i="1"/>
  <c r="DO235" i="1"/>
  <c r="DP207" i="1"/>
  <c r="CG301" i="1"/>
  <c r="CG333" i="1"/>
  <c r="CG349" i="1"/>
  <c r="J295" i="1"/>
  <c r="J327" i="1"/>
  <c r="J343" i="1"/>
  <c r="FW310" i="1"/>
  <c r="FX225" i="1"/>
  <c r="DO297" i="1"/>
  <c r="DO329" i="1"/>
  <c r="DO345" i="1"/>
  <c r="DO240" i="1"/>
  <c r="DP212" i="1"/>
  <c r="DF109" i="1"/>
  <c r="DG66" i="1"/>
  <c r="IU230" i="1"/>
  <c r="EA213" i="1"/>
  <c r="IE304" i="1"/>
  <c r="IE248" i="1"/>
  <c r="IE261" i="1"/>
  <c r="KT304" i="1"/>
  <c r="KT248" i="1"/>
  <c r="KT261" i="1"/>
  <c r="KU234" i="1"/>
  <c r="KU220" i="1"/>
  <c r="KU305" i="1"/>
  <c r="KU249" i="1"/>
  <c r="KU262" i="1"/>
  <c r="BZ220" i="1"/>
  <c r="BZ305" i="1"/>
  <c r="BZ249" i="1"/>
  <c r="BZ262" i="1"/>
  <c r="BZ234" i="1"/>
  <c r="EW237" i="1"/>
  <c r="KL311" i="1"/>
  <c r="KM226" i="1"/>
  <c r="AZ240" i="1"/>
  <c r="BA212" i="1"/>
  <c r="KO304" i="1"/>
  <c r="KO248" i="1"/>
  <c r="KO261" i="1"/>
  <c r="GV292" i="1"/>
  <c r="GV324" i="1"/>
  <c r="GV340" i="1"/>
  <c r="GM301" i="1"/>
  <c r="GM333" i="1"/>
  <c r="GM349" i="1"/>
  <c r="GM244" i="1"/>
  <c r="GN216" i="1"/>
  <c r="GO216" i="1"/>
  <c r="CG298" i="1"/>
  <c r="CG330" i="1"/>
  <c r="CG346" i="1"/>
  <c r="CG241" i="1"/>
  <c r="J299" i="1"/>
  <c r="J331" i="1"/>
  <c r="J347" i="1"/>
  <c r="FN133" i="1"/>
  <c r="FN145" i="1"/>
  <c r="FN125" i="1"/>
  <c r="FN137" i="1"/>
  <c r="FN129" i="1"/>
  <c r="FN141" i="1"/>
  <c r="FN126" i="1"/>
  <c r="FN138" i="1"/>
  <c r="FN131" i="1"/>
  <c r="FN143" i="1"/>
  <c r="FN124" i="1"/>
  <c r="FN136" i="1"/>
  <c r="FN127" i="1"/>
  <c r="FN139" i="1"/>
  <c r="FN128" i="1"/>
  <c r="FN140" i="1"/>
  <c r="FN132" i="1"/>
  <c r="FN144" i="1"/>
  <c r="FN130" i="1"/>
  <c r="FN142" i="1"/>
  <c r="CH236" i="1"/>
  <c r="CI208" i="1"/>
  <c r="JF299" i="1"/>
  <c r="JF331" i="1"/>
  <c r="JF347" i="1"/>
  <c r="DZ304" i="1"/>
  <c r="DZ248" i="1"/>
  <c r="DZ261" i="1"/>
  <c r="JN207" i="1"/>
  <c r="EI293" i="1"/>
  <c r="EI325" i="1"/>
  <c r="EI341" i="1"/>
  <c r="EI236" i="1"/>
  <c r="EJ208" i="1"/>
  <c r="IM230" i="1"/>
  <c r="ES66" i="1"/>
  <c r="ES109" i="1"/>
  <c r="ER109" i="1"/>
  <c r="FD225" i="1"/>
  <c r="FB149" i="1"/>
  <c r="FB251" i="1"/>
  <c r="FB161" i="1"/>
  <c r="FB264" i="1"/>
  <c r="FB164" i="1"/>
  <c r="FB267" i="1"/>
  <c r="FB152" i="1"/>
  <c r="FB254" i="1"/>
  <c r="HT157" i="1"/>
  <c r="HT259" i="1"/>
  <c r="HT169" i="1"/>
  <c r="HT272" i="1"/>
  <c r="HU132" i="1"/>
  <c r="HU144" i="1"/>
  <c r="HU125" i="1"/>
  <c r="HU137" i="1"/>
  <c r="Z165" i="1"/>
  <c r="Z153" i="1"/>
  <c r="BS265" i="1"/>
  <c r="AP299" i="1"/>
  <c r="AP331" i="1"/>
  <c r="AP347" i="1"/>
  <c r="AP242" i="1"/>
  <c r="AP235" i="1"/>
  <c r="AP292" i="1"/>
  <c r="AP324" i="1"/>
  <c r="AP340" i="1"/>
  <c r="DZ296" i="1"/>
  <c r="DZ328" i="1"/>
  <c r="DZ344" i="1"/>
  <c r="DZ239" i="1"/>
  <c r="IE211" i="1"/>
  <c r="IM297" i="1"/>
  <c r="IM329" i="1"/>
  <c r="IM345" i="1"/>
  <c r="IM240" i="1"/>
  <c r="JL304" i="1"/>
  <c r="JL248" i="1"/>
  <c r="JL261" i="1"/>
  <c r="JJ156" i="1"/>
  <c r="JJ168" i="1"/>
  <c r="JJ169" i="1"/>
  <c r="JJ157" i="1"/>
  <c r="JJ162" i="1"/>
  <c r="JJ150" i="1"/>
  <c r="CQ304" i="1"/>
  <c r="CQ248" i="1"/>
  <c r="CQ261" i="1"/>
  <c r="GV298" i="1"/>
  <c r="GV330" i="1"/>
  <c r="GV346" i="1"/>
  <c r="HZ239" i="1"/>
  <c r="IA211" i="1"/>
  <c r="IA239" i="1"/>
  <c r="DG301" i="1"/>
  <c r="DG333" i="1"/>
  <c r="DG349" i="1"/>
  <c r="DG244" i="1"/>
  <c r="DH216" i="1"/>
  <c r="DI216" i="1"/>
  <c r="HV227" i="1"/>
  <c r="JI304" i="1"/>
  <c r="JI248" i="1"/>
  <c r="JI261" i="1"/>
  <c r="T296" i="1"/>
  <c r="T328" i="1"/>
  <c r="T344" i="1"/>
  <c r="T239" i="1"/>
  <c r="U211" i="1"/>
  <c r="T295" i="1"/>
  <c r="T327" i="1"/>
  <c r="T343" i="1"/>
  <c r="T238" i="1"/>
  <c r="U210" i="1"/>
  <c r="V210" i="1"/>
  <c r="EM155" i="1"/>
  <c r="EM167" i="1"/>
  <c r="AE126" i="1"/>
  <c r="AE138" i="1"/>
  <c r="AE128" i="1"/>
  <c r="AE140" i="1"/>
  <c r="AE131" i="1"/>
  <c r="AE143" i="1"/>
  <c r="AE129" i="1"/>
  <c r="AE141" i="1"/>
  <c r="AE133" i="1"/>
  <c r="AE145" i="1"/>
  <c r="AE124" i="1"/>
  <c r="AE136" i="1"/>
  <c r="AE132" i="1"/>
  <c r="AE144" i="1"/>
  <c r="AE125" i="1"/>
  <c r="AE137" i="1"/>
  <c r="AE130" i="1"/>
  <c r="AE142" i="1"/>
  <c r="AE127" i="1"/>
  <c r="AE139" i="1"/>
  <c r="JV160" i="1"/>
  <c r="JV148" i="1"/>
  <c r="JV166" i="1"/>
  <c r="JV154" i="1"/>
  <c r="JV157" i="1"/>
  <c r="JV169" i="1"/>
  <c r="JK165" i="1"/>
  <c r="JK268" i="1"/>
  <c r="JK153" i="1"/>
  <c r="JK255" i="1"/>
  <c r="JK167" i="1"/>
  <c r="JK270" i="1"/>
  <c r="JK155" i="1"/>
  <c r="JK257" i="1"/>
  <c r="JK152" i="1"/>
  <c r="JK254" i="1"/>
  <c r="JK164" i="1"/>
  <c r="JK267" i="1"/>
  <c r="EV241" i="1"/>
  <c r="EV298" i="1"/>
  <c r="EV330" i="1"/>
  <c r="EV346" i="1"/>
  <c r="EX213" i="1"/>
  <c r="BU238" i="1"/>
  <c r="BV210" i="1"/>
  <c r="BF298" i="1"/>
  <c r="BF330" i="1"/>
  <c r="BF346" i="1"/>
  <c r="AA297" i="1"/>
  <c r="AA329" i="1"/>
  <c r="AA345" i="1"/>
  <c r="GM304" i="1"/>
  <c r="GM248" i="1"/>
  <c r="GM261" i="1"/>
  <c r="CH214" i="1"/>
  <c r="FW301" i="1"/>
  <c r="FW333" i="1"/>
  <c r="FW349" i="1"/>
  <c r="FW244" i="1"/>
  <c r="FX216" i="1"/>
  <c r="FY216" i="1"/>
  <c r="FW295" i="1"/>
  <c r="FW327" i="1"/>
  <c r="FW343" i="1"/>
  <c r="FW238" i="1"/>
  <c r="FX210" i="1"/>
  <c r="FX229" i="1"/>
  <c r="BF66" i="1"/>
  <c r="BE109" i="1"/>
  <c r="IU237" i="1"/>
  <c r="IU294" i="1"/>
  <c r="IU326" i="1"/>
  <c r="IU342" i="1"/>
  <c r="KK66" i="1"/>
  <c r="KJ109" i="1"/>
  <c r="KJ110" i="1"/>
  <c r="GK168" i="1"/>
  <c r="GK156" i="1"/>
  <c r="GK151" i="1"/>
  <c r="GK163" i="1"/>
  <c r="GK160" i="1"/>
  <c r="GK148" i="1"/>
  <c r="Z268" i="1"/>
  <c r="AA268" i="1"/>
  <c r="IM295" i="1"/>
  <c r="IM327" i="1"/>
  <c r="IM343" i="1"/>
  <c r="IM238" i="1"/>
  <c r="IN210" i="1"/>
  <c r="JS220" i="1"/>
  <c r="JS305" i="1"/>
  <c r="JS249" i="1"/>
  <c r="JS262" i="1"/>
  <c r="JS234" i="1"/>
  <c r="EJ224" i="1"/>
  <c r="EI299" i="1"/>
  <c r="EI331" i="1"/>
  <c r="EI347" i="1"/>
  <c r="EI242" i="1"/>
  <c r="EJ214" i="1"/>
  <c r="KL300" i="1"/>
  <c r="KL332" i="1"/>
  <c r="KL348" i="1"/>
  <c r="KL243" i="1"/>
  <c r="KM215" i="1"/>
  <c r="KL292" i="1"/>
  <c r="KL324" i="1"/>
  <c r="KL340" i="1"/>
  <c r="KL235" i="1"/>
  <c r="CV216" i="1"/>
  <c r="BF309" i="1"/>
  <c r="BG224" i="1"/>
  <c r="DB221" i="1"/>
  <c r="GM296" i="1"/>
  <c r="GM328" i="1"/>
  <c r="GM344" i="1"/>
  <c r="GM239" i="1"/>
  <c r="GN211" i="1"/>
  <c r="GO211" i="1"/>
  <c r="BM292" i="1"/>
  <c r="BM324" i="1"/>
  <c r="BM340" i="1"/>
  <c r="P308" i="1"/>
  <c r="Q223" i="1"/>
  <c r="Q308" i="1"/>
  <c r="E230" i="1"/>
  <c r="DA301" i="1"/>
  <c r="DA333" i="1"/>
  <c r="DA349" i="1"/>
  <c r="DA244" i="1"/>
  <c r="DB216" i="1"/>
  <c r="JF228" i="1"/>
  <c r="BG243" i="1"/>
  <c r="BH215" i="1"/>
  <c r="KT224" i="1"/>
  <c r="KX304" i="1"/>
  <c r="KX248" i="1"/>
  <c r="KX261" i="1"/>
  <c r="IN237" i="1"/>
  <c r="FE210" i="1"/>
  <c r="FL304" i="1"/>
  <c r="FL248" i="1"/>
  <c r="FL261" i="1"/>
  <c r="EP292" i="1"/>
  <c r="EP324" i="1"/>
  <c r="EP340" i="1"/>
  <c r="EP235" i="1"/>
  <c r="HC243" i="1"/>
  <c r="HC300" i="1"/>
  <c r="HC332" i="1"/>
  <c r="HC348" i="1"/>
  <c r="HD215" i="1"/>
  <c r="HC292" i="1"/>
  <c r="HC324" i="1"/>
  <c r="HC340" i="1"/>
  <c r="HC235" i="1"/>
  <c r="HD207" i="1"/>
  <c r="HD227" i="1"/>
  <c r="T304" i="1"/>
  <c r="T248" i="1"/>
  <c r="T261" i="1"/>
  <c r="DB224" i="1"/>
  <c r="CD163" i="1"/>
  <c r="CD151" i="1"/>
  <c r="CD165" i="1"/>
  <c r="CD153" i="1"/>
  <c r="AP223" i="1"/>
  <c r="DZ238" i="1"/>
  <c r="DZ295" i="1"/>
  <c r="DZ327" i="1"/>
  <c r="DZ343" i="1"/>
  <c r="BY300" i="1"/>
  <c r="BY332" i="1"/>
  <c r="BY348" i="1"/>
  <c r="BY243" i="1"/>
  <c r="BY292" i="1"/>
  <c r="BY324" i="1"/>
  <c r="BY340" i="1"/>
  <c r="BY235" i="1"/>
  <c r="HZ243" i="1"/>
  <c r="IA215" i="1"/>
  <c r="IA243" i="1"/>
  <c r="FQ229" i="1"/>
  <c r="DH226" i="1"/>
  <c r="P296" i="1"/>
  <c r="P328" i="1"/>
  <c r="P344" i="1"/>
  <c r="CH213" i="1"/>
  <c r="HJ237" i="1"/>
  <c r="CR167" i="1"/>
  <c r="CR155" i="1"/>
  <c r="CR166" i="1"/>
  <c r="CR154" i="1"/>
  <c r="CS127" i="1"/>
  <c r="CS139" i="1"/>
  <c r="CS125" i="1"/>
  <c r="CS137" i="1"/>
  <c r="CS129" i="1"/>
  <c r="CS141" i="1"/>
  <c r="CT110" i="1"/>
  <c r="CS131" i="1"/>
  <c r="CS143" i="1"/>
  <c r="CS128" i="1"/>
  <c r="CS140" i="1"/>
  <c r="CS132" i="1"/>
  <c r="CS144" i="1"/>
  <c r="CS133" i="1"/>
  <c r="CS145" i="1"/>
  <c r="CS126" i="1"/>
  <c r="CS138" i="1"/>
  <c r="CS124" i="1"/>
  <c r="CS136" i="1"/>
  <c r="CS130" i="1"/>
  <c r="CS142" i="1"/>
  <c r="KS241" i="1"/>
  <c r="KS298" i="1"/>
  <c r="KS330" i="1"/>
  <c r="KS346" i="1"/>
  <c r="EV240" i="1"/>
  <c r="EV297" i="1"/>
  <c r="EV329" i="1"/>
  <c r="EV345" i="1"/>
  <c r="EX212" i="1"/>
  <c r="HI294" i="1"/>
  <c r="HI326" i="1"/>
  <c r="HI342" i="1"/>
  <c r="GF297" i="1"/>
  <c r="GF329" i="1"/>
  <c r="GF345" i="1"/>
  <c r="K333" i="1"/>
  <c r="K349" i="1"/>
  <c r="IU222" i="1"/>
  <c r="BT297" i="1"/>
  <c r="BT329" i="1"/>
  <c r="BT345" i="1"/>
  <c r="GF294" i="1"/>
  <c r="GF326" i="1"/>
  <c r="GF342" i="1"/>
  <c r="EJ210" i="1"/>
  <c r="KA243" i="1"/>
  <c r="KB215" i="1"/>
  <c r="AV160" i="1"/>
  <c r="AV148" i="1"/>
  <c r="AV166" i="1"/>
  <c r="AV154" i="1"/>
  <c r="AV150" i="1"/>
  <c r="AV162" i="1"/>
  <c r="CC169" i="1"/>
  <c r="CC157" i="1"/>
  <c r="CC150" i="1"/>
  <c r="CC162" i="1"/>
  <c r="CC160" i="1"/>
  <c r="CC148" i="1"/>
  <c r="FM209" i="1"/>
  <c r="KQ152" i="1"/>
  <c r="KQ164" i="1"/>
  <c r="KQ163" i="1"/>
  <c r="KQ151" i="1"/>
  <c r="JZ301" i="1"/>
  <c r="JZ333" i="1"/>
  <c r="JZ349" i="1"/>
  <c r="IV207" i="1"/>
  <c r="HX238" i="1"/>
  <c r="HY210" i="1"/>
  <c r="P295" i="1"/>
  <c r="P327" i="1"/>
  <c r="P343" i="1"/>
  <c r="M343" i="1"/>
  <c r="O358" i="1"/>
  <c r="JH242" i="1"/>
  <c r="HP239" i="1"/>
  <c r="HQ211" i="1"/>
  <c r="FQ300" i="1"/>
  <c r="FQ332" i="1"/>
  <c r="FQ348" i="1"/>
  <c r="AJ244" i="1"/>
  <c r="AK216" i="1"/>
  <c r="FQ299" i="1"/>
  <c r="FQ331" i="1"/>
  <c r="FQ347" i="1"/>
  <c r="IL110" i="1"/>
  <c r="IK131" i="1"/>
  <c r="IK143" i="1"/>
  <c r="IK132" i="1"/>
  <c r="IK144" i="1"/>
  <c r="IK133" i="1"/>
  <c r="IK145" i="1"/>
  <c r="IK124" i="1"/>
  <c r="IK136" i="1"/>
  <c r="IK128" i="1"/>
  <c r="IK140" i="1"/>
  <c r="IK129" i="1"/>
  <c r="IK141" i="1"/>
  <c r="IK125" i="1"/>
  <c r="IK137" i="1"/>
  <c r="IK127" i="1"/>
  <c r="IK139" i="1"/>
  <c r="IK126" i="1"/>
  <c r="IK138" i="1"/>
  <c r="IK130" i="1"/>
  <c r="IK142" i="1"/>
  <c r="IJ163" i="1"/>
  <c r="IJ151" i="1"/>
  <c r="IJ153" i="1"/>
  <c r="IJ165" i="1"/>
  <c r="GW294" i="1"/>
  <c r="GW326" i="1"/>
  <c r="GW342" i="1"/>
  <c r="GF295" i="1"/>
  <c r="GF327" i="1"/>
  <c r="GF343" i="1"/>
  <c r="JL155" i="1"/>
  <c r="JL167" i="1"/>
  <c r="JL161" i="1"/>
  <c r="JL149" i="1"/>
  <c r="JL154" i="1"/>
  <c r="JL166" i="1"/>
  <c r="CG295" i="1"/>
  <c r="CG327" i="1"/>
  <c r="CG343" i="1"/>
  <c r="AB236" i="1"/>
  <c r="AC208" i="1"/>
  <c r="K310" i="1"/>
  <c r="AB243" i="1"/>
  <c r="AB271" i="1"/>
  <c r="AC215" i="1"/>
  <c r="EB236" i="1"/>
  <c r="KR220" i="1"/>
  <c r="KR305" i="1"/>
  <c r="KR249" i="1"/>
  <c r="KR262" i="1"/>
  <c r="KR234" i="1"/>
  <c r="EJ239" i="1"/>
  <c r="CO244" i="1"/>
  <c r="KL295" i="1"/>
  <c r="KL327" i="1"/>
  <c r="KL343" i="1"/>
  <c r="KL238" i="1"/>
  <c r="IV241" i="1"/>
  <c r="HW237" i="1"/>
  <c r="HW294" i="1"/>
  <c r="HW326" i="1"/>
  <c r="HW342" i="1"/>
  <c r="HX209" i="1"/>
  <c r="GG243" i="1"/>
  <c r="GH215" i="1"/>
  <c r="FR243" i="1"/>
  <c r="FS215" i="1"/>
  <c r="FR293" i="1"/>
  <c r="FR325" i="1"/>
  <c r="FR341" i="1"/>
  <c r="FR236" i="1"/>
  <c r="FS208" i="1"/>
  <c r="BU243" i="1"/>
  <c r="BU258" i="1"/>
  <c r="BU300" i="1"/>
  <c r="BU332" i="1"/>
  <c r="BU348" i="1"/>
  <c r="BV215" i="1"/>
  <c r="BF299" i="1"/>
  <c r="BF331" i="1"/>
  <c r="BF347" i="1"/>
  <c r="BF242" i="1"/>
  <c r="BG214" i="1"/>
  <c r="HN298" i="1"/>
  <c r="HN330" i="1"/>
  <c r="HN346" i="1"/>
  <c r="HN241" i="1"/>
  <c r="GM299" i="1"/>
  <c r="GM331" i="1"/>
  <c r="GM347" i="1"/>
  <c r="GM242" i="1"/>
  <c r="GN214" i="1"/>
  <c r="GO214" i="1"/>
  <c r="EP242" i="1"/>
  <c r="EP299" i="1"/>
  <c r="EP331" i="1"/>
  <c r="EP347" i="1"/>
  <c r="P298" i="1"/>
  <c r="P330" i="1"/>
  <c r="P346" i="1"/>
  <c r="M346" i="1"/>
  <c r="O361" i="1"/>
  <c r="P241" i="1"/>
  <c r="CH239" i="1"/>
  <c r="CI211" i="1"/>
  <c r="IW220" i="1"/>
  <c r="IW305" i="1"/>
  <c r="IW249" i="1"/>
  <c r="IW262" i="1"/>
  <c r="IW234" i="1"/>
  <c r="HV292" i="1"/>
  <c r="HV324" i="1"/>
  <c r="HV340" i="1"/>
  <c r="HV235" i="1"/>
  <c r="HW207" i="1"/>
  <c r="DO294" i="1"/>
  <c r="DO326" i="1"/>
  <c r="DO342" i="1"/>
  <c r="DO237" i="1"/>
  <c r="DP209" i="1"/>
  <c r="DQ244" i="1"/>
  <c r="DR216" i="1"/>
  <c r="DA296" i="1"/>
  <c r="DA328" i="1"/>
  <c r="DA344" i="1"/>
  <c r="DA239" i="1"/>
  <c r="DB211" i="1"/>
  <c r="DC211" i="1"/>
  <c r="HF156" i="1"/>
  <c r="HF168" i="1"/>
  <c r="HF149" i="1"/>
  <c r="HF161" i="1"/>
  <c r="HF157" i="1"/>
  <c r="HF169" i="1"/>
  <c r="JF295" i="1"/>
  <c r="JF327" i="1"/>
  <c r="JF343" i="1"/>
  <c r="AY293" i="1"/>
  <c r="AY325" i="1"/>
  <c r="AY341" i="1"/>
  <c r="AY236" i="1"/>
  <c r="AZ208" i="1"/>
  <c r="IS166" i="1"/>
  <c r="IS269" i="1"/>
  <c r="IS154" i="1"/>
  <c r="IS256" i="1"/>
  <c r="IS164" i="1"/>
  <c r="IS267" i="1"/>
  <c r="IS152" i="1"/>
  <c r="IS254" i="1"/>
  <c r="IS151" i="1"/>
  <c r="IS253" i="1"/>
  <c r="IS163" i="1"/>
  <c r="IS266" i="1"/>
  <c r="DO312" i="1"/>
  <c r="DP227" i="1"/>
  <c r="KT244" i="1"/>
  <c r="BW304" i="1"/>
  <c r="BW248" i="1"/>
  <c r="BW261" i="1"/>
  <c r="IY304" i="1"/>
  <c r="IY248" i="1"/>
  <c r="IY261" i="1"/>
  <c r="BG225" i="1"/>
  <c r="JG243" i="1"/>
  <c r="JH215" i="1"/>
  <c r="HX236" i="1"/>
  <c r="HY208" i="1"/>
  <c r="JI220" i="1"/>
  <c r="JI305" i="1"/>
  <c r="JI249" i="1"/>
  <c r="JI262" i="1"/>
  <c r="JI234" i="1"/>
  <c r="S164" i="1"/>
  <c r="S267" i="1"/>
  <c r="Z265" i="1"/>
  <c r="DP301" i="1"/>
  <c r="DP333" i="1"/>
  <c r="DP349" i="1"/>
  <c r="BU254" i="1"/>
  <c r="BS254" i="1"/>
  <c r="BT254" i="1"/>
  <c r="AP297" i="1"/>
  <c r="AP329" i="1"/>
  <c r="AP345" i="1"/>
  <c r="AP240" i="1"/>
  <c r="DL164" i="1"/>
  <c r="DL152" i="1"/>
  <c r="DL161" i="1"/>
  <c r="DL149" i="1"/>
  <c r="BT268" i="1"/>
  <c r="KQ304" i="1"/>
  <c r="KQ248" i="1"/>
  <c r="KQ261" i="1"/>
  <c r="IM301" i="1"/>
  <c r="IM333" i="1"/>
  <c r="IM349" i="1"/>
  <c r="IM244" i="1"/>
  <c r="JM241" i="1"/>
  <c r="HW300" i="1"/>
  <c r="HW332" i="1"/>
  <c r="HW348" i="1"/>
  <c r="FL292" i="1"/>
  <c r="FL324" i="1"/>
  <c r="FL340" i="1"/>
  <c r="FL235" i="1"/>
  <c r="HD224" i="1"/>
  <c r="T315" i="1"/>
  <c r="U230" i="1"/>
  <c r="AM168" i="1"/>
  <c r="AM156" i="1"/>
  <c r="AM164" i="1"/>
  <c r="AM152" i="1"/>
  <c r="IF211" i="1"/>
  <c r="KS297" i="1"/>
  <c r="KS329" i="1"/>
  <c r="KS345" i="1"/>
  <c r="KS240" i="1"/>
  <c r="JL300" i="1"/>
  <c r="JL332" i="1"/>
  <c r="JL348" i="1"/>
  <c r="JL243" i="1"/>
  <c r="EV243" i="1"/>
  <c r="EV300" i="1"/>
  <c r="EV332" i="1"/>
  <c r="EV348" i="1"/>
  <c r="EX215" i="1"/>
  <c r="EV235" i="1"/>
  <c r="EV292" i="1"/>
  <c r="EV324" i="1"/>
  <c r="EV340" i="1"/>
  <c r="EX207" i="1"/>
  <c r="KL301" i="1"/>
  <c r="KL333" i="1"/>
  <c r="KL349" i="1"/>
  <c r="KL244" i="1"/>
  <c r="KM216" i="1"/>
  <c r="DG304" i="1"/>
  <c r="DG248" i="1"/>
  <c r="DG261" i="1"/>
  <c r="AT304" i="1"/>
  <c r="AT248" i="1"/>
  <c r="AT261" i="1"/>
  <c r="AZ241" i="1"/>
  <c r="BA213" i="1"/>
  <c r="BD161" i="1"/>
  <c r="BD264" i="1"/>
  <c r="IU310" i="1"/>
  <c r="IV225" i="1"/>
  <c r="FQ222" i="1"/>
  <c r="AH299" i="1"/>
  <c r="AH331" i="1"/>
  <c r="AH347" i="1"/>
  <c r="AH242" i="1"/>
  <c r="AI214" i="1"/>
  <c r="EA244" i="1"/>
  <c r="EC304" i="1"/>
  <c r="EC248" i="1"/>
  <c r="EC261" i="1"/>
  <c r="IM299" i="1"/>
  <c r="IM331" i="1"/>
  <c r="IM347" i="1"/>
  <c r="IM242" i="1"/>
  <c r="IN214" i="1"/>
  <c r="IM298" i="1"/>
  <c r="IM330" i="1"/>
  <c r="IM346" i="1"/>
  <c r="IM241" i="1"/>
  <c r="BZ224" i="1"/>
  <c r="EW242" i="1"/>
  <c r="CO209" i="1"/>
  <c r="CM304" i="1"/>
  <c r="CM248" i="1"/>
  <c r="CM261" i="1"/>
  <c r="KL294" i="1"/>
  <c r="KL326" i="1"/>
  <c r="KL342" i="1"/>
  <c r="KL237" i="1"/>
  <c r="GF293" i="1"/>
  <c r="GF325" i="1"/>
  <c r="GF341" i="1"/>
  <c r="GF236" i="1"/>
  <c r="CV241" i="1"/>
  <c r="CW213" i="1"/>
  <c r="CV235" i="1"/>
  <c r="CW207" i="1"/>
  <c r="KM209" i="1"/>
  <c r="CM240" i="1"/>
  <c r="CM297" i="1"/>
  <c r="CM329" i="1"/>
  <c r="CM345" i="1"/>
  <c r="GM298" i="1"/>
  <c r="GM330" i="1"/>
  <c r="GM346" i="1"/>
  <c r="GM241" i="1"/>
  <c r="GN213" i="1"/>
  <c r="GO213" i="1"/>
  <c r="FF235" i="1"/>
  <c r="FG207" i="1"/>
  <c r="FD224" i="1"/>
  <c r="E295" i="1"/>
  <c r="E327" i="1"/>
  <c r="E343" i="1"/>
  <c r="E238" i="1"/>
  <c r="P292" i="1"/>
  <c r="P324" i="1"/>
  <c r="P340" i="1"/>
  <c r="M340" i="1"/>
  <c r="O355" i="1"/>
  <c r="P235" i="1"/>
  <c r="Q207" i="1"/>
  <c r="AY301" i="1"/>
  <c r="AY333" i="1"/>
  <c r="AY349" i="1"/>
  <c r="AY244" i="1"/>
  <c r="BT294" i="1"/>
  <c r="BT326" i="1"/>
  <c r="BT342" i="1"/>
  <c r="BT237" i="1"/>
  <c r="BT265" i="1"/>
  <c r="KT242" i="1"/>
  <c r="ID234" i="1"/>
  <c r="ID220" i="1"/>
  <c r="ID305" i="1"/>
  <c r="ID249" i="1"/>
  <c r="ID262" i="1"/>
  <c r="JN240" i="1"/>
  <c r="HW299" i="1"/>
  <c r="HW331" i="1"/>
  <c r="HW347" i="1"/>
  <c r="HW242" i="1"/>
  <c r="HX214" i="1"/>
  <c r="CU300" i="1"/>
  <c r="CU332" i="1"/>
  <c r="CU348" i="1"/>
  <c r="CU243" i="1"/>
  <c r="EQ214" i="1"/>
  <c r="HO236" i="1"/>
  <c r="HP208" i="1"/>
  <c r="EH66" i="1"/>
  <c r="HH124" i="1"/>
  <c r="HH136" i="1"/>
  <c r="HG156" i="1"/>
  <c r="HG258" i="1"/>
  <c r="DB228" i="1"/>
  <c r="Z250" i="1"/>
  <c r="A342" i="1"/>
  <c r="A357" i="1"/>
  <c r="A371" i="1"/>
  <c r="A252" i="1"/>
  <c r="A265" i="1"/>
  <c r="HU313" i="1"/>
  <c r="HV228" i="1"/>
  <c r="JC149" i="1"/>
  <c r="JC161" i="1"/>
  <c r="JC152" i="1"/>
  <c r="JC164" i="1"/>
  <c r="JD133" i="1"/>
  <c r="JD145" i="1"/>
  <c r="JD131" i="1"/>
  <c r="JD143" i="1"/>
  <c r="JD129" i="1"/>
  <c r="JD141" i="1"/>
  <c r="JD127" i="1"/>
  <c r="JD139" i="1"/>
  <c r="JD125" i="1"/>
  <c r="JD137" i="1"/>
  <c r="JE110" i="1"/>
  <c r="JD124" i="1"/>
  <c r="JD136" i="1"/>
  <c r="JD130" i="1"/>
  <c r="JD142" i="1"/>
  <c r="JD128" i="1"/>
  <c r="JD140" i="1"/>
  <c r="JD126" i="1"/>
  <c r="JD138" i="1"/>
  <c r="JD132" i="1"/>
  <c r="JD144" i="1"/>
  <c r="BP66" i="1"/>
  <c r="BP109" i="1"/>
  <c r="BO109" i="1"/>
  <c r="IE244" i="1"/>
  <c r="IE236" i="1"/>
  <c r="IC304" i="1"/>
  <c r="IC248" i="1"/>
  <c r="IC261" i="1"/>
  <c r="BY294" i="1"/>
  <c r="BY326" i="1"/>
  <c r="BY342" i="1"/>
  <c r="BY237" i="1"/>
  <c r="BX109" i="1"/>
  <c r="BX110" i="1"/>
  <c r="BY66" i="1"/>
  <c r="CM109" i="1"/>
  <c r="CN66" i="1"/>
  <c r="KM240" i="1"/>
  <c r="KN212" i="1"/>
  <c r="DG312" i="1"/>
  <c r="DH227" i="1"/>
  <c r="DG306" i="1"/>
  <c r="DH221" i="1"/>
  <c r="CU297" i="1"/>
  <c r="CU329" i="1"/>
  <c r="CU345" i="1"/>
  <c r="CU240" i="1"/>
  <c r="EQ304" i="1"/>
  <c r="EQ248" i="1"/>
  <c r="EQ261" i="1"/>
  <c r="HJ243" i="1"/>
  <c r="HJ235" i="1"/>
  <c r="V110" i="1"/>
  <c r="U131" i="1"/>
  <c r="U143" i="1"/>
  <c r="U129" i="1"/>
  <c r="U141" i="1"/>
  <c r="U128" i="1"/>
  <c r="U140" i="1"/>
  <c r="U126" i="1"/>
  <c r="U138" i="1"/>
  <c r="U124" i="1"/>
  <c r="U136" i="1"/>
  <c r="U133" i="1"/>
  <c r="U145" i="1"/>
  <c r="U132" i="1"/>
  <c r="U144" i="1"/>
  <c r="U130" i="1"/>
  <c r="U142" i="1"/>
  <c r="U127" i="1"/>
  <c r="U139" i="1"/>
  <c r="U125" i="1"/>
  <c r="U137" i="1"/>
  <c r="T164" i="1"/>
  <c r="T152" i="1"/>
  <c r="KS237" i="1"/>
  <c r="KS294" i="1"/>
  <c r="KS326" i="1"/>
  <c r="KS342" i="1"/>
  <c r="KS295" i="1"/>
  <c r="KS327" i="1"/>
  <c r="KS343" i="1"/>
  <c r="KS238" i="1"/>
  <c r="EV242" i="1"/>
  <c r="EV299" i="1"/>
  <c r="EV331" i="1"/>
  <c r="EV347" i="1"/>
  <c r="EX214" i="1"/>
  <c r="GF292" i="1"/>
  <c r="GF324" i="1"/>
  <c r="GF340" i="1"/>
  <c r="CU298" i="1"/>
  <c r="CU330" i="1"/>
  <c r="CU346" i="1"/>
  <c r="KC304" i="1"/>
  <c r="KC248" i="1"/>
  <c r="KC261" i="1"/>
  <c r="FW296" i="1"/>
  <c r="FW328" i="1"/>
  <c r="FW344" i="1"/>
  <c r="FW239" i="1"/>
  <c r="FX211" i="1"/>
  <c r="IU299" i="1"/>
  <c r="IU331" i="1"/>
  <c r="IU347" i="1"/>
  <c r="IU242" i="1"/>
  <c r="IU301" i="1"/>
  <c r="IU333" i="1"/>
  <c r="IU349" i="1"/>
  <c r="IU244" i="1"/>
  <c r="IV216" i="1"/>
  <c r="JF298" i="1"/>
  <c r="JF330" i="1"/>
  <c r="JF346" i="1"/>
  <c r="GW243" i="1"/>
  <c r="GX215" i="1"/>
  <c r="AH224" i="1"/>
  <c r="AH293" i="1"/>
  <c r="AH325" i="1"/>
  <c r="AH341" i="1"/>
  <c r="AH236" i="1"/>
  <c r="AI208" i="1"/>
  <c r="AH226" i="1"/>
  <c r="BZ227" i="1"/>
  <c r="KL297" i="1"/>
  <c r="KL329" i="1"/>
  <c r="KL345" i="1"/>
  <c r="KL240" i="1"/>
  <c r="KM210" i="1"/>
  <c r="GV300" i="1"/>
  <c r="GV332" i="1"/>
  <c r="GV348" i="1"/>
  <c r="GV243" i="1"/>
  <c r="GG237" i="1"/>
  <c r="FR241" i="1"/>
  <c r="FS213" i="1"/>
  <c r="FR220" i="1"/>
  <c r="FR305" i="1"/>
  <c r="FR249" i="1"/>
  <c r="FR262" i="1"/>
  <c r="FR234" i="1"/>
  <c r="DH224" i="1"/>
  <c r="CU299" i="1"/>
  <c r="CU331" i="1"/>
  <c r="CU347" i="1"/>
  <c r="CU242" i="1"/>
  <c r="P294" i="1"/>
  <c r="P326" i="1"/>
  <c r="P342" i="1"/>
  <c r="P237" i="1"/>
  <c r="FP66" i="1"/>
  <c r="FO109" i="1"/>
  <c r="FO110" i="1"/>
  <c r="K312" i="1"/>
  <c r="L227" i="1"/>
  <c r="L312" i="1"/>
  <c r="E294" i="1"/>
  <c r="E326" i="1"/>
  <c r="E342" i="1"/>
  <c r="E237" i="1"/>
  <c r="DA294" i="1"/>
  <c r="DA326" i="1"/>
  <c r="DA342" i="1"/>
  <c r="DA237" i="1"/>
  <c r="DB209" i="1"/>
  <c r="DC209" i="1"/>
  <c r="DB227" i="1"/>
  <c r="AY292" i="1"/>
  <c r="AY324" i="1"/>
  <c r="AY340" i="1"/>
  <c r="AY235" i="1"/>
  <c r="AZ207" i="1"/>
  <c r="BU223" i="1"/>
  <c r="II304" i="1"/>
  <c r="II248" i="1"/>
  <c r="II261" i="1"/>
  <c r="KT241" i="1"/>
  <c r="ID237" i="1"/>
  <c r="ID294" i="1"/>
  <c r="ID326" i="1"/>
  <c r="ID342" i="1"/>
  <c r="EK211" i="1"/>
  <c r="FR304" i="1"/>
  <c r="FR248" i="1"/>
  <c r="FR261" i="1"/>
  <c r="CU229" i="1"/>
  <c r="BG229" i="1"/>
  <c r="IM222" i="1"/>
  <c r="AV304" i="1"/>
  <c r="AV248" i="1"/>
  <c r="AV261" i="1"/>
  <c r="HN315" i="1"/>
  <c r="HO230" i="1"/>
  <c r="EQ237" i="1"/>
  <c r="ER209" i="1"/>
  <c r="G349" i="1"/>
  <c r="J364" i="1"/>
  <c r="HC301" i="1"/>
  <c r="HC333" i="1"/>
  <c r="HC349" i="1"/>
  <c r="HC244" i="1"/>
  <c r="HD216" i="1"/>
  <c r="HE216" i="1"/>
  <c r="HC236" i="1"/>
  <c r="HC293" i="1"/>
  <c r="HC325" i="1"/>
  <c r="HC341" i="1"/>
  <c r="HD208" i="1"/>
  <c r="HE208" i="1"/>
  <c r="JI240" i="1"/>
  <c r="M345" i="1"/>
  <c r="O360" i="1"/>
  <c r="HG234" i="1"/>
  <c r="HG220" i="1"/>
  <c r="HG305" i="1"/>
  <c r="HG249" i="1"/>
  <c r="HG262" i="1"/>
  <c r="FB157" i="1"/>
  <c r="FB259" i="1"/>
  <c r="FB169" i="1"/>
  <c r="FB272" i="1"/>
  <c r="FB153" i="1"/>
  <c r="FB255" i="1"/>
  <c r="FB165" i="1"/>
  <c r="FB268" i="1"/>
  <c r="FB168" i="1"/>
  <c r="FB271" i="1"/>
  <c r="FB156" i="1"/>
  <c r="FB258" i="1"/>
  <c r="GU315" i="1"/>
  <c r="GV230" i="1"/>
  <c r="IE229" i="1"/>
  <c r="IF304" i="1"/>
  <c r="IF248" i="1"/>
  <c r="IF261" i="1"/>
  <c r="JJ152" i="1"/>
  <c r="JJ164" i="1"/>
  <c r="JJ167" i="1"/>
  <c r="JJ155" i="1"/>
  <c r="JM215" i="1"/>
  <c r="JN215" i="1"/>
  <c r="BY301" i="1"/>
  <c r="BY333" i="1"/>
  <c r="BY349" i="1"/>
  <c r="BY244" i="1"/>
  <c r="BY293" i="1"/>
  <c r="BY325" i="1"/>
  <c r="BY341" i="1"/>
  <c r="BY236" i="1"/>
  <c r="CN239" i="1"/>
  <c r="CN296" i="1"/>
  <c r="CN328" i="1"/>
  <c r="CN344" i="1"/>
  <c r="HW296" i="1"/>
  <c r="GF296" i="1"/>
  <c r="GF328" i="1"/>
  <c r="GF344" i="1"/>
  <c r="GF239" i="1"/>
  <c r="AA296" i="1"/>
  <c r="AA328" i="1"/>
  <c r="AA344" i="1"/>
  <c r="AA239" i="1"/>
  <c r="AA254" i="1"/>
  <c r="FM228" i="1"/>
  <c r="FM313" i="1"/>
  <c r="T306" i="1"/>
  <c r="U221" i="1"/>
  <c r="AG66" i="1"/>
  <c r="AF109" i="1"/>
  <c r="AF110" i="1"/>
  <c r="BM222" i="1"/>
  <c r="JV155" i="1"/>
  <c r="JV167" i="1"/>
  <c r="JV151" i="1"/>
  <c r="JV163" i="1"/>
  <c r="JW131" i="1"/>
  <c r="JW143" i="1"/>
  <c r="JW129" i="1"/>
  <c r="JW141" i="1"/>
  <c r="JW127" i="1"/>
  <c r="JW139" i="1"/>
  <c r="JW125" i="1"/>
  <c r="JW137" i="1"/>
  <c r="JW133" i="1"/>
  <c r="JW145" i="1"/>
  <c r="JX110" i="1"/>
  <c r="JW132" i="1"/>
  <c r="JW144" i="1"/>
  <c r="JW124" i="1"/>
  <c r="JW136" i="1"/>
  <c r="JW128" i="1"/>
  <c r="JW140" i="1"/>
  <c r="JW126" i="1"/>
  <c r="JW138" i="1"/>
  <c r="JW130" i="1"/>
  <c r="JW142" i="1"/>
  <c r="KS243" i="1"/>
  <c r="KS300" i="1"/>
  <c r="KS332" i="1"/>
  <c r="KS348" i="1"/>
  <c r="KS299" i="1"/>
  <c r="KS331" i="1"/>
  <c r="KS347" i="1"/>
  <c r="KS242" i="1"/>
  <c r="JL299" i="1"/>
  <c r="JL331" i="1"/>
  <c r="JL347" i="1"/>
  <c r="JL242" i="1"/>
  <c r="JU304" i="1"/>
  <c r="JU248" i="1"/>
  <c r="JU261" i="1"/>
  <c r="JK163" i="1"/>
  <c r="JK266" i="1"/>
  <c r="JK151" i="1"/>
  <c r="JK253" i="1"/>
  <c r="JK169" i="1"/>
  <c r="JK272" i="1"/>
  <c r="JK157" i="1"/>
  <c r="JK259" i="1"/>
  <c r="JK154" i="1"/>
  <c r="JK256" i="1"/>
  <c r="JK166" i="1"/>
  <c r="JK269" i="1"/>
  <c r="GI304" i="1"/>
  <c r="GI248" i="1"/>
  <c r="GI261" i="1"/>
  <c r="FD227" i="1"/>
  <c r="M304" i="1"/>
  <c r="M248" i="1"/>
  <c r="M261" i="1"/>
  <c r="FM207" i="1"/>
  <c r="GK164" i="1"/>
  <c r="GK152" i="1"/>
  <c r="GK161" i="1"/>
  <c r="GK149" i="1"/>
  <c r="GK167" i="1"/>
  <c r="GK155" i="1"/>
  <c r="K239" i="1"/>
  <c r="L211" i="1"/>
  <c r="EA240" i="1"/>
  <c r="EB215" i="1"/>
  <c r="KU213" i="1"/>
  <c r="EU234" i="1"/>
  <c r="EU220" i="1"/>
  <c r="EU305" i="1"/>
  <c r="EU249" i="1"/>
  <c r="EU262" i="1"/>
  <c r="EI306" i="1"/>
  <c r="BZ230" i="1"/>
  <c r="BZ222" i="1"/>
  <c r="EW240" i="1"/>
  <c r="KL310" i="1"/>
  <c r="GV221" i="1"/>
  <c r="FY221" i="1"/>
  <c r="FY306" i="1"/>
  <c r="CV215" i="1"/>
  <c r="EP224" i="1"/>
  <c r="J324" i="1"/>
  <c r="J340" i="1"/>
  <c r="J235" i="1"/>
  <c r="HD226" i="1"/>
  <c r="E301" i="1"/>
  <c r="E333" i="1"/>
  <c r="E349" i="1"/>
  <c r="E244" i="1"/>
  <c r="E293" i="1"/>
  <c r="E325" i="1"/>
  <c r="E341" i="1"/>
  <c r="E236" i="1"/>
  <c r="F208" i="1"/>
  <c r="AY242" i="1"/>
  <c r="AY299" i="1"/>
  <c r="AY331" i="1"/>
  <c r="AY347" i="1"/>
  <c r="AZ214" i="1"/>
  <c r="KT225" i="1"/>
  <c r="ID240" i="1"/>
  <c r="ID297" i="1"/>
  <c r="ID329" i="1"/>
  <c r="ID345" i="1"/>
  <c r="BZ304" i="1"/>
  <c r="BZ248" i="1"/>
  <c r="BZ261" i="1"/>
  <c r="EJ226" i="1"/>
  <c r="CK304" i="1"/>
  <c r="CK248" i="1"/>
  <c r="CK261" i="1"/>
  <c r="HI292" i="1"/>
  <c r="HI324" i="1"/>
  <c r="HI340" i="1"/>
  <c r="GV297" i="1"/>
  <c r="GV329" i="1"/>
  <c r="GV345" i="1"/>
  <c r="AA299" i="1"/>
  <c r="AA331" i="1"/>
  <c r="AA347" i="1"/>
  <c r="AA242" i="1"/>
  <c r="EQ240" i="1"/>
  <c r="ER212" i="1"/>
  <c r="EP300" i="1"/>
  <c r="EP332" i="1"/>
  <c r="EP348" i="1"/>
  <c r="EP243" i="1"/>
  <c r="HO240" i="1"/>
  <c r="HP212" i="1"/>
  <c r="HV226" i="1"/>
  <c r="K207" i="1"/>
  <c r="K292" i="1"/>
  <c r="J293" i="1"/>
  <c r="J325" i="1"/>
  <c r="J341" i="1"/>
  <c r="HI66" i="1"/>
  <c r="HH109" i="1"/>
  <c r="CD154" i="1"/>
  <c r="CD166" i="1"/>
  <c r="CD160" i="1"/>
  <c r="CD148" i="1"/>
  <c r="CD157" i="1"/>
  <c r="CD169" i="1"/>
  <c r="Z254" i="1"/>
  <c r="BT253" i="1"/>
  <c r="BS253" i="1"/>
  <c r="AP294" i="1"/>
  <c r="AP326" i="1"/>
  <c r="AP342" i="1"/>
  <c r="AP237" i="1"/>
  <c r="AQ209" i="1"/>
  <c r="IE224" i="1"/>
  <c r="KS304" i="1"/>
  <c r="KS248" i="1"/>
  <c r="KS261" i="1"/>
  <c r="JM224" i="1"/>
  <c r="JQ304" i="1"/>
  <c r="JQ248" i="1"/>
  <c r="JQ261" i="1"/>
  <c r="CN238" i="1"/>
  <c r="CN295" i="1"/>
  <c r="CN327" i="1"/>
  <c r="CN343" i="1"/>
  <c r="GV227" i="1"/>
  <c r="FZ117" i="1"/>
  <c r="FZ118" i="1"/>
  <c r="DG296" i="1"/>
  <c r="DG328" i="1"/>
  <c r="DG344" i="1"/>
  <c r="DG239" i="1"/>
  <c r="DH211" i="1"/>
  <c r="CU292" i="1"/>
  <c r="CU324" i="1"/>
  <c r="CU340" i="1"/>
  <c r="CU235" i="1"/>
  <c r="BL301" i="1"/>
  <c r="BL333" i="1"/>
  <c r="BL349" i="1"/>
  <c r="BL244" i="1"/>
  <c r="BM216" i="1"/>
  <c r="BF297" i="1"/>
  <c r="BF329" i="1"/>
  <c r="BF345" i="1"/>
  <c r="FL296" i="1"/>
  <c r="FL328" i="1"/>
  <c r="FL344" i="1"/>
  <c r="FL239" i="1"/>
  <c r="FL238" i="1"/>
  <c r="FL295" i="1"/>
  <c r="FL327" i="1"/>
  <c r="FL343" i="1"/>
  <c r="EP301" i="1"/>
  <c r="EP333" i="1"/>
  <c r="EP349" i="1"/>
  <c r="CG296" i="1"/>
  <c r="CG328" i="1"/>
  <c r="CG344" i="1"/>
  <c r="FD301" i="1"/>
  <c r="FD333" i="1"/>
  <c r="FD349" i="1"/>
  <c r="AH227" i="1"/>
  <c r="T236" i="1"/>
  <c r="T293" i="1"/>
  <c r="T325" i="1"/>
  <c r="T341" i="1"/>
  <c r="U208" i="1"/>
  <c r="BT296" i="1"/>
  <c r="BT328" i="1"/>
  <c r="BT344" i="1"/>
  <c r="CR157" i="1"/>
  <c r="CR169" i="1"/>
  <c r="CR163" i="1"/>
  <c r="CR151" i="1"/>
  <c r="IF212" i="1"/>
  <c r="JL294" i="1"/>
  <c r="JL326" i="1"/>
  <c r="JL342" i="1"/>
  <c r="JL237" i="1"/>
  <c r="CU294" i="1"/>
  <c r="CU326" i="1"/>
  <c r="CU342" i="1"/>
  <c r="KB236" i="1"/>
  <c r="HN297" i="1"/>
  <c r="HN329" i="1"/>
  <c r="HN345" i="1"/>
  <c r="EP294" i="1"/>
  <c r="EP326" i="1"/>
  <c r="EP342" i="1"/>
  <c r="CG297" i="1"/>
  <c r="CG329" i="1"/>
  <c r="CG345" i="1"/>
  <c r="P293" i="1"/>
  <c r="P325" i="1"/>
  <c r="P341" i="1"/>
  <c r="FW298" i="1"/>
  <c r="FW330" i="1"/>
  <c r="FW346" i="1"/>
  <c r="FW241" i="1"/>
  <c r="FX213" i="1"/>
  <c r="FY66" i="1"/>
  <c r="FX109" i="1"/>
  <c r="IU293" i="1"/>
  <c r="IU325" i="1"/>
  <c r="IU341" i="1"/>
  <c r="IU236" i="1"/>
  <c r="IV208" i="1"/>
  <c r="GX239" i="1"/>
  <c r="GY211" i="1"/>
  <c r="AI294" i="1"/>
  <c r="AI326" i="1"/>
  <c r="AI342" i="1"/>
  <c r="BO238" i="1"/>
  <c r="BP210" i="1"/>
  <c r="DB226" i="1"/>
  <c r="AH300" i="1"/>
  <c r="AH332" i="1"/>
  <c r="AH348" i="1"/>
  <c r="DY109" i="1"/>
  <c r="DZ66" i="1"/>
  <c r="CM301" i="1"/>
  <c r="CM333" i="1"/>
  <c r="CM349" i="1"/>
  <c r="AV167" i="1"/>
  <c r="AV155" i="1"/>
  <c r="AV163" i="1"/>
  <c r="AV151" i="1"/>
  <c r="FD300" i="1"/>
  <c r="FD332" i="1"/>
  <c r="FD348" i="1"/>
  <c r="CC161" i="1"/>
  <c r="CC149" i="1"/>
  <c r="CC163" i="1"/>
  <c r="CC151" i="1"/>
  <c r="GN230" i="1"/>
  <c r="GN227" i="1"/>
  <c r="CU296" i="1"/>
  <c r="CU328" i="1"/>
  <c r="CU344" i="1"/>
  <c r="BG238" i="1"/>
  <c r="BH210" i="1"/>
  <c r="KQ154" i="1"/>
  <c r="KQ157" i="1"/>
  <c r="KQ169" i="1"/>
  <c r="L238" i="1"/>
  <c r="FM211" i="1"/>
  <c r="BU301" i="1"/>
  <c r="BU333" i="1"/>
  <c r="BU349" i="1"/>
  <c r="BT292" i="1"/>
  <c r="BT324" i="1"/>
  <c r="BT340" i="1"/>
  <c r="AQ214" i="1"/>
  <c r="BT299" i="1"/>
  <c r="BT331" i="1"/>
  <c r="BT347" i="1"/>
  <c r="JH241" i="1"/>
  <c r="BN297" i="1"/>
  <c r="BN329" i="1"/>
  <c r="BN345" i="1"/>
  <c r="JH239" i="1"/>
  <c r="IJ168" i="1"/>
  <c r="IJ156" i="1"/>
  <c r="IJ161" i="1"/>
  <c r="IJ149" i="1"/>
  <c r="IJ148" i="1"/>
  <c r="IJ160" i="1"/>
  <c r="JL163" i="1"/>
  <c r="JL151" i="1"/>
  <c r="JL165" i="1"/>
  <c r="JL153" i="1"/>
  <c r="BM227" i="1"/>
  <c r="L243" i="1"/>
  <c r="GW240" i="1"/>
  <c r="GX212" i="1"/>
  <c r="EA239" i="1"/>
  <c r="BZ239" i="1"/>
  <c r="EW239" i="1"/>
  <c r="CO238" i="1"/>
  <c r="KM228" i="1"/>
  <c r="HI299" i="1"/>
  <c r="HI331" i="1"/>
  <c r="HI347" i="1"/>
  <c r="HI242" i="1"/>
  <c r="FR239" i="1"/>
  <c r="FS211" i="1"/>
  <c r="CV242" i="1"/>
  <c r="CW214" i="1"/>
  <c r="CV293" i="1"/>
  <c r="CV325" i="1"/>
  <c r="CV341" i="1"/>
  <c r="AQ240" i="1"/>
  <c r="AR212" i="1"/>
  <c r="AA294" i="1"/>
  <c r="AA326" i="1"/>
  <c r="AA342" i="1"/>
  <c r="AA237" i="1"/>
  <c r="AA265" i="1"/>
  <c r="CG294" i="1"/>
  <c r="CG326" i="1"/>
  <c r="CG342" i="1"/>
  <c r="CG237" i="1"/>
  <c r="AT220" i="1"/>
  <c r="AT305" i="1"/>
  <c r="AT249" i="1"/>
  <c r="AT262" i="1"/>
  <c r="AT234" i="1"/>
  <c r="F241" i="1"/>
  <c r="E296" i="1"/>
  <c r="E328" i="1"/>
  <c r="E344" i="1"/>
  <c r="E239" i="1"/>
  <c r="F211" i="1"/>
  <c r="DE304" i="1"/>
  <c r="DE248" i="1"/>
  <c r="DE261" i="1"/>
  <c r="HF152" i="1"/>
  <c r="HF164" i="1"/>
  <c r="HF162" i="1"/>
  <c r="HF150" i="1"/>
  <c r="HF167" i="1"/>
  <c r="HF155" i="1"/>
  <c r="IS160" i="1"/>
  <c r="IS263" i="1"/>
  <c r="IS148" i="1"/>
  <c r="IS250" i="1"/>
  <c r="IS169" i="1"/>
  <c r="IS272" i="1"/>
  <c r="IS157" i="1"/>
  <c r="IS259" i="1"/>
  <c r="IS153" i="1"/>
  <c r="IS255" i="1"/>
  <c r="IS165" i="1"/>
  <c r="IS268" i="1"/>
  <c r="DO309" i="1"/>
  <c r="DP224" i="1"/>
  <c r="KT237" i="1"/>
  <c r="ID300" i="1"/>
  <c r="ID332" i="1"/>
  <c r="ID348" i="1"/>
  <c r="ID243" i="1"/>
  <c r="ID292" i="1"/>
  <c r="ID324" i="1"/>
  <c r="ID340" i="1"/>
  <c r="ID235" i="1"/>
  <c r="JN241" i="1"/>
  <c r="CP210" i="1"/>
  <c r="JZ238" i="1"/>
  <c r="JZ295" i="1"/>
  <c r="JZ327" i="1"/>
  <c r="JZ343" i="1"/>
  <c r="KA210" i="1"/>
  <c r="FZ304" i="1"/>
  <c r="FZ248" i="1"/>
  <c r="FZ261" i="1"/>
  <c r="EQ239" i="1"/>
  <c r="ER211" i="1"/>
  <c r="HC242" i="1"/>
  <c r="HC299" i="1"/>
  <c r="HC331" i="1"/>
  <c r="HC347" i="1"/>
  <c r="HD214" i="1"/>
  <c r="HE214" i="1"/>
  <c r="JI242" i="1"/>
  <c r="S169" i="1"/>
  <c r="S272" i="1"/>
  <c r="S157" i="1"/>
  <c r="S259" i="1"/>
  <c r="S154" i="1"/>
  <c r="S256" i="1"/>
  <c r="C132" i="1"/>
  <c r="C144" i="1"/>
  <c r="C130" i="1"/>
  <c r="C142" i="1"/>
  <c r="C128" i="1"/>
  <c r="C140" i="1"/>
  <c r="C126" i="1"/>
  <c r="C138" i="1"/>
  <c r="C124" i="1"/>
  <c r="C136" i="1"/>
  <c r="D110" i="1"/>
  <c r="C125" i="1"/>
  <c r="C137" i="1"/>
  <c r="C131" i="1"/>
  <c r="C143" i="1"/>
  <c r="C129" i="1"/>
  <c r="C141" i="1"/>
  <c r="C127" i="1"/>
  <c r="C139" i="1"/>
  <c r="C133" i="1"/>
  <c r="C145" i="1"/>
  <c r="BG236" i="1"/>
  <c r="BH208" i="1"/>
  <c r="DL162" i="1"/>
  <c r="DL150" i="1"/>
  <c r="DZ236" i="1"/>
  <c r="DZ293" i="1"/>
  <c r="DZ325" i="1"/>
  <c r="DZ341" i="1"/>
  <c r="IE237" i="1"/>
  <c r="IM293" i="1"/>
  <c r="IM325" i="1"/>
  <c r="IM341" i="1"/>
  <c r="IM236" i="1"/>
  <c r="BY299" i="1"/>
  <c r="BY331" i="1"/>
  <c r="BY347" i="1"/>
  <c r="BY242" i="1"/>
  <c r="CN241" i="1"/>
  <c r="CN298" i="1"/>
  <c r="CN330" i="1"/>
  <c r="CN346" i="1"/>
  <c r="FQ239" i="1"/>
  <c r="FQ296" i="1"/>
  <c r="FQ328" i="1"/>
  <c r="FQ344" i="1"/>
  <c r="DG295" i="1"/>
  <c r="DG327" i="1"/>
  <c r="DG343" i="1"/>
  <c r="DG238" i="1"/>
  <c r="DH210" i="1"/>
  <c r="DI210" i="1"/>
  <c r="KM241" i="1"/>
  <c r="KN213" i="1"/>
  <c r="FL242" i="1"/>
  <c r="FL299" i="1"/>
  <c r="FL331" i="1"/>
  <c r="FL347" i="1"/>
  <c r="FM214" i="1"/>
  <c r="BO208" i="1"/>
  <c r="HO213" i="1"/>
  <c r="HJ240" i="1"/>
  <c r="T301" i="1"/>
  <c r="T333" i="1"/>
  <c r="T349" i="1"/>
  <c r="T244" i="1"/>
  <c r="U216" i="1"/>
  <c r="T297" i="1"/>
  <c r="T329" i="1"/>
  <c r="T345" i="1"/>
  <c r="T240" i="1"/>
  <c r="U212" i="1"/>
  <c r="AM154" i="1"/>
  <c r="AM160" i="1"/>
  <c r="AM148" i="1"/>
  <c r="EI313" i="1"/>
  <c r="EJ228" i="1"/>
  <c r="CO304" i="1"/>
  <c r="CO248" i="1"/>
  <c r="CO261" i="1"/>
  <c r="HZ240" i="1"/>
  <c r="IA212" i="1"/>
  <c r="IA240" i="1"/>
  <c r="FQ301" i="1"/>
  <c r="FQ333" i="1"/>
  <c r="FQ349" i="1"/>
  <c r="FQ244" i="1"/>
  <c r="AI292" i="1"/>
  <c r="AI324" i="1"/>
  <c r="AI340" i="1"/>
  <c r="AI235" i="1"/>
  <c r="AJ207" i="1"/>
  <c r="AA301" i="1"/>
  <c r="AA333" i="1"/>
  <c r="AA349" i="1"/>
  <c r="CH238" i="1"/>
  <c r="CI210" i="1"/>
  <c r="FW293" i="1"/>
  <c r="FW325" i="1"/>
  <c r="FW341" i="1"/>
  <c r="FW236" i="1"/>
  <c r="FX208" i="1"/>
  <c r="BD165" i="1"/>
  <c r="BD268" i="1"/>
  <c r="BE130" i="1"/>
  <c r="BE142" i="1"/>
  <c r="BE131" i="1"/>
  <c r="BE143" i="1"/>
  <c r="BD157" i="1"/>
  <c r="BD259" i="1"/>
  <c r="BD169" i="1"/>
  <c r="BD272" i="1"/>
  <c r="IU239" i="1"/>
  <c r="IU296" i="1"/>
  <c r="IU328" i="1"/>
  <c r="IU344" i="1"/>
  <c r="HO243" i="1"/>
  <c r="HP215" i="1"/>
  <c r="BZ214" i="1"/>
  <c r="KL312" i="1"/>
  <c r="KM227" i="1"/>
  <c r="GG238" i="1"/>
  <c r="GH210" i="1"/>
  <c r="FR242" i="1"/>
  <c r="FS214" i="1"/>
  <c r="CV223" i="1"/>
  <c r="BF313" i="1"/>
  <c r="BD304" i="1"/>
  <c r="BD248" i="1"/>
  <c r="BD261" i="1"/>
  <c r="DA295" i="1"/>
  <c r="DA327" i="1"/>
  <c r="DA343" i="1"/>
  <c r="DA238" i="1"/>
  <c r="DB210" i="1"/>
  <c r="JF224" i="1"/>
  <c r="ID242" i="1"/>
  <c r="ID299" i="1"/>
  <c r="ID331" i="1"/>
  <c r="ID347" i="1"/>
  <c r="IN213" i="1"/>
  <c r="EI294" i="1"/>
  <c r="EI326" i="1"/>
  <c r="EI342" i="1"/>
  <c r="EI237" i="1"/>
  <c r="GV293" i="1"/>
  <c r="GV325" i="1"/>
  <c r="GV341" i="1"/>
  <c r="GG304" i="1"/>
  <c r="GG248" i="1"/>
  <c r="GG261" i="1"/>
  <c r="BU297" i="1"/>
  <c r="BU329" i="1"/>
  <c r="BU345" i="1"/>
  <c r="BV212" i="1"/>
  <c r="AA295" i="1"/>
  <c r="AA327" i="1"/>
  <c r="AA343" i="1"/>
  <c r="AA238" i="1"/>
  <c r="AB210" i="1"/>
  <c r="HC294" i="1"/>
  <c r="HC326" i="1"/>
  <c r="HC342" i="1"/>
  <c r="HC237" i="1"/>
  <c r="HD209" i="1"/>
  <c r="HD223" i="1"/>
  <c r="FD296" i="1"/>
  <c r="FD328" i="1"/>
  <c r="FD344" i="1"/>
  <c r="FD239" i="1"/>
  <c r="JI241" i="1"/>
  <c r="O307" i="1"/>
  <c r="P222" i="1"/>
  <c r="HG163" i="1"/>
  <c r="HG266" i="1"/>
  <c r="AA271" i="1"/>
  <c r="Z271" i="1"/>
  <c r="BS269" i="1"/>
  <c r="BT269" i="1"/>
  <c r="AP296" i="1"/>
  <c r="AP328" i="1"/>
  <c r="AP344" i="1"/>
  <c r="AP239" i="1"/>
  <c r="AQ211" i="1"/>
  <c r="JC162" i="1"/>
  <c r="JC150" i="1"/>
  <c r="JC163" i="1"/>
  <c r="JC151" i="1"/>
  <c r="DZ300" i="1"/>
  <c r="DZ332" i="1"/>
  <c r="DZ348" i="1"/>
  <c r="DZ243" i="1"/>
  <c r="JM244" i="1"/>
  <c r="JM236" i="1"/>
  <c r="JO213" i="1"/>
  <c r="CN212" i="1"/>
  <c r="IV211" i="1"/>
  <c r="DG298" i="1"/>
  <c r="DG330" i="1"/>
  <c r="DG346" i="1"/>
  <c r="DG241" i="1"/>
  <c r="DH213" i="1"/>
  <c r="DI213" i="1"/>
  <c r="DG292" i="1"/>
  <c r="DG324" i="1"/>
  <c r="DG340" i="1"/>
  <c r="DG235" i="1"/>
  <c r="DH207" i="1"/>
  <c r="DI207" i="1"/>
  <c r="BU209" i="1"/>
  <c r="AA300" i="1"/>
  <c r="AA332" i="1"/>
  <c r="AA348" i="1"/>
  <c r="F244" i="1"/>
  <c r="FL230" i="1"/>
  <c r="P300" i="1"/>
  <c r="P332" i="1"/>
  <c r="P348" i="1"/>
  <c r="M348" i="1"/>
  <c r="CH209" i="1"/>
  <c r="DO300" i="1"/>
  <c r="DO332" i="1"/>
  <c r="DO348" i="1"/>
  <c r="DO243" i="1"/>
  <c r="DP215" i="1"/>
  <c r="EF304" i="1"/>
  <c r="EF248" i="1"/>
  <c r="EF261" i="1"/>
  <c r="T157" i="1"/>
  <c r="T153" i="1"/>
  <c r="HT304" i="1"/>
  <c r="HT248" i="1"/>
  <c r="HT261" i="1"/>
  <c r="BH244" i="1"/>
  <c r="AY304" i="1"/>
  <c r="AY248" i="1"/>
  <c r="AY261" i="1"/>
  <c r="EA304" i="1"/>
  <c r="EA248" i="1"/>
  <c r="EA261" i="1"/>
  <c r="ID304" i="1"/>
  <c r="ID248" i="1"/>
  <c r="ID261" i="1"/>
  <c r="JL301" i="1"/>
  <c r="JL333" i="1"/>
  <c r="JL349" i="1"/>
  <c r="JL244" i="1"/>
  <c r="JL298" i="1"/>
  <c r="JL330" i="1"/>
  <c r="JL346" i="1"/>
  <c r="JL241" i="1"/>
  <c r="BY304" i="1"/>
  <c r="BY248" i="1"/>
  <c r="BY261" i="1"/>
  <c r="EI297" i="1"/>
  <c r="EI329" i="1"/>
  <c r="EI345" i="1"/>
  <c r="EI240" i="1"/>
  <c r="FQ230" i="1"/>
  <c r="JG237" i="1"/>
  <c r="JH209" i="1"/>
  <c r="HX297" i="1"/>
  <c r="HX329" i="1"/>
  <c r="HX345" i="1"/>
  <c r="BN298" i="1"/>
  <c r="BN330" i="1"/>
  <c r="BN346" i="1"/>
  <c r="DP293" i="1"/>
  <c r="DP325" i="1"/>
  <c r="DP341" i="1"/>
  <c r="EA238" i="1"/>
  <c r="EB210" i="1"/>
  <c r="KU228" i="1"/>
  <c r="EI292" i="1"/>
  <c r="EI324" i="1"/>
  <c r="EI340" i="1"/>
  <c r="EI235" i="1"/>
  <c r="BZ209" i="1"/>
  <c r="EW241" i="1"/>
  <c r="KL307" i="1"/>
  <c r="KM222" i="1"/>
  <c r="CP214" i="1"/>
  <c r="HI295" i="1"/>
  <c r="HI327" i="1"/>
  <c r="HI343" i="1"/>
  <c r="HI238" i="1"/>
  <c r="FR227" i="1"/>
  <c r="FQ223" i="1"/>
  <c r="HN294" i="1"/>
  <c r="HN326" i="1"/>
  <c r="HN342" i="1"/>
  <c r="HN237" i="1"/>
  <c r="GM297" i="1"/>
  <c r="GM329" i="1"/>
  <c r="GM345" i="1"/>
  <c r="GM240" i="1"/>
  <c r="GN212" i="1"/>
  <c r="GO212" i="1"/>
  <c r="FM212" i="1"/>
  <c r="DO298" i="1"/>
  <c r="DO330" i="1"/>
  <c r="DO346" i="1"/>
  <c r="DO241" i="1"/>
  <c r="DP213" i="1"/>
  <c r="E227" i="1"/>
  <c r="O314" i="1"/>
  <c r="P229" i="1"/>
  <c r="AY297" i="1"/>
  <c r="AY329" i="1"/>
  <c r="AY345" i="1"/>
  <c r="AY240" i="1"/>
  <c r="AY294" i="1"/>
  <c r="AY326" i="1"/>
  <c r="AY342" i="1"/>
  <c r="AY237" i="1"/>
  <c r="K221" i="1"/>
  <c r="KT212" i="1"/>
  <c r="KU212" i="1"/>
  <c r="IN227" i="1"/>
  <c r="JN239" i="1"/>
  <c r="EI308" i="1"/>
  <c r="EJ223" i="1"/>
  <c r="BV226" i="1"/>
  <c r="BV311" i="1"/>
  <c r="AA313" i="1"/>
  <c r="IM228" i="1"/>
  <c r="IM224" i="1"/>
  <c r="EQ236" i="1"/>
  <c r="ER208" i="1"/>
  <c r="CF315" i="1"/>
  <c r="CG230" i="1"/>
  <c r="HV230" i="1"/>
  <c r="FB155" i="1"/>
  <c r="FB257" i="1"/>
  <c r="FB167" i="1"/>
  <c r="FB270" i="1"/>
  <c r="FD110" i="1"/>
  <c r="FC126" i="1"/>
  <c r="FC138" i="1"/>
  <c r="FC133" i="1"/>
  <c r="FC145" i="1"/>
  <c r="FC125" i="1"/>
  <c r="FC137" i="1"/>
  <c r="FC127" i="1"/>
  <c r="FC139" i="1"/>
  <c r="FC130" i="1"/>
  <c r="FC142" i="1"/>
  <c r="FC132" i="1"/>
  <c r="FC144" i="1"/>
  <c r="FC128" i="1"/>
  <c r="FC140" i="1"/>
  <c r="FC131" i="1"/>
  <c r="FC143" i="1"/>
  <c r="FC124" i="1"/>
  <c r="FC136" i="1"/>
  <c r="FC129" i="1"/>
  <c r="FC141" i="1"/>
  <c r="FB162" i="1"/>
  <c r="FB265" i="1"/>
  <c r="FB150" i="1"/>
  <c r="FB252" i="1"/>
  <c r="HT160" i="1"/>
  <c r="HT263" i="1"/>
  <c r="HT148" i="1"/>
  <c r="HT250" i="1"/>
  <c r="AA256" i="1"/>
  <c r="Z256" i="1"/>
  <c r="BG240" i="1"/>
  <c r="BH212" i="1"/>
  <c r="AB272" i="1"/>
  <c r="Z272" i="1"/>
  <c r="AA272" i="1"/>
  <c r="BS165" i="1"/>
  <c r="BS153" i="1"/>
  <c r="BT309" i="1"/>
  <c r="AP295" i="1"/>
  <c r="AP327" i="1"/>
  <c r="AP343" i="1"/>
  <c r="AP238" i="1"/>
  <c r="AQ109" i="1"/>
  <c r="AR66" i="1"/>
  <c r="DZ294" i="1"/>
  <c r="DZ326" i="1"/>
  <c r="DZ342" i="1"/>
  <c r="DZ237" i="1"/>
  <c r="DZ301" i="1"/>
  <c r="DZ333" i="1"/>
  <c r="DZ349" i="1"/>
  <c r="DZ244" i="1"/>
  <c r="IE215" i="1"/>
  <c r="IF215" i="1"/>
  <c r="IE207" i="1"/>
  <c r="IF207" i="1"/>
  <c r="IO212" i="1"/>
  <c r="JJ163" i="1"/>
  <c r="JJ151" i="1"/>
  <c r="JJ165" i="1"/>
  <c r="JJ153" i="1"/>
  <c r="JM229" i="1"/>
  <c r="JM221" i="1"/>
  <c r="JO212" i="1"/>
  <c r="CA215" i="1"/>
  <c r="CQ234" i="1"/>
  <c r="CQ220" i="1"/>
  <c r="CQ305" i="1"/>
  <c r="CQ249" i="1"/>
  <c r="CQ262" i="1"/>
  <c r="CN244" i="1"/>
  <c r="DG297" i="1"/>
  <c r="DG329" i="1"/>
  <c r="DG345" i="1"/>
  <c r="DG240" i="1"/>
  <c r="DH212" i="1"/>
  <c r="DI212" i="1"/>
  <c r="HN300" i="1"/>
  <c r="HN332" i="1"/>
  <c r="HN348" i="1"/>
  <c r="FL227" i="1"/>
  <c r="EP226" i="1"/>
  <c r="HJ214" i="1"/>
  <c r="T292" i="1"/>
  <c r="T324" i="1"/>
  <c r="T340" i="1"/>
  <c r="T235" i="1"/>
  <c r="U207" i="1"/>
  <c r="T243" i="1"/>
  <c r="T300" i="1"/>
  <c r="T332" i="1"/>
  <c r="T348" i="1"/>
  <c r="U215" i="1"/>
  <c r="DB225" i="1"/>
  <c r="JV168" i="1"/>
  <c r="JV156" i="1"/>
  <c r="JV161" i="1"/>
  <c r="JV149" i="1"/>
  <c r="IF209" i="1"/>
  <c r="JN304" i="1"/>
  <c r="JN248" i="1"/>
  <c r="JN261" i="1"/>
  <c r="JK161" i="1"/>
  <c r="JK264" i="1"/>
  <c r="JK149" i="1"/>
  <c r="JK251" i="1"/>
  <c r="JK148" i="1"/>
  <c r="JK250" i="1"/>
  <c r="JK160" i="1"/>
  <c r="JK263" i="1"/>
  <c r="EV237" i="1"/>
  <c r="EV294" i="1"/>
  <c r="EV326" i="1"/>
  <c r="EV342" i="1"/>
  <c r="EX209" i="1"/>
  <c r="AI240" i="1"/>
  <c r="AJ212" i="1"/>
  <c r="AD244" i="1"/>
  <c r="BO237" i="1"/>
  <c r="BP209" i="1"/>
  <c r="FW299" i="1"/>
  <c r="FW331" i="1"/>
  <c r="FW347" i="1"/>
  <c r="FW242" i="1"/>
  <c r="FX214" i="1"/>
  <c r="FY214" i="1"/>
  <c r="IU241" i="1"/>
  <c r="IU298" i="1"/>
  <c r="IU330" i="1"/>
  <c r="IU346" i="1"/>
  <c r="IV109" i="1"/>
  <c r="IW66" i="1"/>
  <c r="GK169" i="1"/>
  <c r="GK157" i="1"/>
  <c r="GK162" i="1"/>
  <c r="GK150" i="1"/>
  <c r="GL131" i="1"/>
  <c r="GL143" i="1"/>
  <c r="GL125" i="1"/>
  <c r="GL137" i="1"/>
  <c r="GL127" i="1"/>
  <c r="GL139" i="1"/>
  <c r="GL133" i="1"/>
  <c r="GL145" i="1"/>
  <c r="GL129" i="1"/>
  <c r="GL141" i="1"/>
  <c r="GL128" i="1"/>
  <c r="GL140" i="1"/>
  <c r="GL126" i="1"/>
  <c r="GL138" i="1"/>
  <c r="GL130" i="1"/>
  <c r="GL142" i="1"/>
  <c r="GL132" i="1"/>
  <c r="GL144" i="1"/>
  <c r="GL124" i="1"/>
  <c r="GL136" i="1"/>
  <c r="GM110" i="1"/>
  <c r="JS304" i="1"/>
  <c r="JS248" i="1"/>
  <c r="JS261" i="1"/>
  <c r="CO211" i="1"/>
  <c r="CP216" i="1"/>
  <c r="KL296" i="1"/>
  <c r="KL328" i="1"/>
  <c r="KL344" i="1"/>
  <c r="KL239" i="1"/>
  <c r="KM211" i="1"/>
  <c r="GV314" i="1"/>
  <c r="GG240" i="1"/>
  <c r="CU228" i="1"/>
  <c r="KC236" i="1"/>
  <c r="KD208" i="1"/>
  <c r="HN308" i="1"/>
  <c r="HO223" i="1"/>
  <c r="GM300" i="1"/>
  <c r="GM332" i="1"/>
  <c r="GM348" i="1"/>
  <c r="GM243" i="1"/>
  <c r="GN215" i="1"/>
  <c r="GO215" i="1"/>
  <c r="FE237" i="1"/>
  <c r="FF209" i="1"/>
  <c r="FX222" i="1"/>
  <c r="DA297" i="1"/>
  <c r="DA329" i="1"/>
  <c r="DA345" i="1"/>
  <c r="DA240" i="1"/>
  <c r="DB212" i="1"/>
  <c r="KI304" i="1"/>
  <c r="KI248" i="1"/>
  <c r="KI261" i="1"/>
  <c r="CH240" i="1"/>
  <c r="CH297" i="1"/>
  <c r="CH329" i="1"/>
  <c r="CH345" i="1"/>
  <c r="CI212" i="1"/>
  <c r="HC296" i="1"/>
  <c r="HC328" i="1"/>
  <c r="HC344" i="1"/>
  <c r="HC239" i="1"/>
  <c r="HD211" i="1"/>
  <c r="HE211" i="1"/>
  <c r="DO295" i="1"/>
  <c r="DO327" i="1"/>
  <c r="DO343" i="1"/>
  <c r="DO238" i="1"/>
  <c r="DP210" i="1"/>
  <c r="CD156" i="1"/>
  <c r="CD168" i="1"/>
  <c r="CD167" i="1"/>
  <c r="CD155" i="1"/>
  <c r="CD149" i="1"/>
  <c r="CD161" i="1"/>
  <c r="JF292" i="1"/>
  <c r="JF324" i="1"/>
  <c r="JF340" i="1"/>
  <c r="BS258" i="1"/>
  <c r="BT258" i="1"/>
  <c r="DZ292" i="1"/>
  <c r="DZ324" i="1"/>
  <c r="DZ340" i="1"/>
  <c r="DZ235" i="1"/>
  <c r="DZ297" i="1"/>
  <c r="DZ329" i="1"/>
  <c r="DZ345" i="1"/>
  <c r="DZ240" i="1"/>
  <c r="DW304" i="1"/>
  <c r="DW248" i="1"/>
  <c r="DW261" i="1"/>
  <c r="IE210" i="1"/>
  <c r="JM214" i="1"/>
  <c r="JN214" i="1"/>
  <c r="BY296" i="1"/>
  <c r="BY328" i="1"/>
  <c r="BY344" i="1"/>
  <c r="BY239" i="1"/>
  <c r="IV215" i="1"/>
  <c r="DG307" i="1"/>
  <c r="DH222" i="1"/>
  <c r="BU241" i="1"/>
  <c r="BV213" i="1"/>
  <c r="AB225" i="1"/>
  <c r="FL293" i="1"/>
  <c r="FL325" i="1"/>
  <c r="FL341" i="1"/>
  <c r="FL236" i="1"/>
  <c r="HP244" i="1"/>
  <c r="HQ216" i="1"/>
  <c r="HJ241" i="1"/>
  <c r="FW304" i="1"/>
  <c r="FW248" i="1"/>
  <c r="FW261" i="1"/>
  <c r="DO296" i="1"/>
  <c r="DO328" i="1"/>
  <c r="DO344" i="1"/>
  <c r="DO239" i="1"/>
  <c r="DP211" i="1"/>
  <c r="JF293" i="1"/>
  <c r="JF325" i="1"/>
  <c r="JF341" i="1"/>
  <c r="CR165" i="1"/>
  <c r="CR153" i="1"/>
  <c r="CR164" i="1"/>
  <c r="CR152" i="1"/>
  <c r="CR149" i="1"/>
  <c r="CR161" i="1"/>
  <c r="DW133" i="1"/>
  <c r="DW145" i="1"/>
  <c r="DW125" i="1"/>
  <c r="DW137" i="1"/>
  <c r="DW129" i="1"/>
  <c r="DW141" i="1"/>
  <c r="DW132" i="1"/>
  <c r="DW144" i="1"/>
  <c r="DW124" i="1"/>
  <c r="DW136" i="1"/>
  <c r="DW127" i="1"/>
  <c r="DW139" i="1"/>
  <c r="DW126" i="1"/>
  <c r="DW138" i="1"/>
  <c r="DW130" i="1"/>
  <c r="DW142" i="1"/>
  <c r="DW131" i="1"/>
  <c r="DW143" i="1"/>
  <c r="DW128" i="1"/>
  <c r="DW140" i="1"/>
  <c r="DX110" i="1"/>
  <c r="JL297" i="1"/>
  <c r="JL329" i="1"/>
  <c r="JL345" i="1"/>
  <c r="JL240" i="1"/>
  <c r="KZ304" i="1"/>
  <c r="KZ248" i="1"/>
  <c r="KZ261" i="1"/>
  <c r="EU304" i="1"/>
  <c r="EU248" i="1"/>
  <c r="EU261" i="1"/>
  <c r="EI298" i="1"/>
  <c r="EI330" i="1"/>
  <c r="EI346" i="1"/>
  <c r="EV244" i="1"/>
  <c r="EV301" i="1"/>
  <c r="EV333" i="1"/>
  <c r="EV349" i="1"/>
  <c r="EX216" i="1"/>
  <c r="EV236" i="1"/>
  <c r="EV293" i="1"/>
  <c r="EV325" i="1"/>
  <c r="EV341" i="1"/>
  <c r="EX208" i="1"/>
  <c r="GV299" i="1"/>
  <c r="GV331" i="1"/>
  <c r="GV347" i="1"/>
  <c r="Q238" i="1"/>
  <c r="HD221" i="1"/>
  <c r="L244" i="1"/>
  <c r="IU226" i="1"/>
  <c r="BT272" i="1"/>
  <c r="BU272" i="1"/>
  <c r="BS272" i="1"/>
  <c r="FQ298" i="1"/>
  <c r="FQ330" i="1"/>
  <c r="FQ346" i="1"/>
  <c r="GX244" i="1"/>
  <c r="GY216" i="1"/>
  <c r="JZ300" i="1"/>
  <c r="JZ332" i="1"/>
  <c r="JZ348" i="1"/>
  <c r="F209" i="1"/>
  <c r="EP295" i="1"/>
  <c r="EP327" i="1"/>
  <c r="EP343" i="1"/>
  <c r="AW127" i="1"/>
  <c r="AW139" i="1"/>
  <c r="AW131" i="1"/>
  <c r="AW143" i="1"/>
  <c r="AX110" i="1"/>
  <c r="AW129" i="1"/>
  <c r="AW141" i="1"/>
  <c r="AW133" i="1"/>
  <c r="AW145" i="1"/>
  <c r="AW132" i="1"/>
  <c r="AW144" i="1"/>
  <c r="AW125" i="1"/>
  <c r="AW137" i="1"/>
  <c r="AW126" i="1"/>
  <c r="AW138" i="1"/>
  <c r="AW128" i="1"/>
  <c r="AW140" i="1"/>
  <c r="AW130" i="1"/>
  <c r="AW142" i="1"/>
  <c r="AW124" i="1"/>
  <c r="AW136" i="1"/>
  <c r="AV164" i="1"/>
  <c r="AV152" i="1"/>
  <c r="AV161" i="1"/>
  <c r="AV149" i="1"/>
  <c r="BT295" i="1"/>
  <c r="BT327" i="1"/>
  <c r="BT343" i="1"/>
  <c r="AQ207" i="1"/>
  <c r="BF296" i="1"/>
  <c r="BF328" i="1"/>
  <c r="BF344" i="1"/>
  <c r="CC168" i="1"/>
  <c r="CC156" i="1"/>
  <c r="CC155" i="1"/>
  <c r="CC167" i="1"/>
  <c r="HI301" i="1"/>
  <c r="HI333" i="1"/>
  <c r="HI349" i="1"/>
  <c r="GN222" i="1"/>
  <c r="GN226" i="1"/>
  <c r="GN225" i="1"/>
  <c r="IV209" i="1"/>
  <c r="FD299" i="1"/>
  <c r="FD331" i="1"/>
  <c r="FD347" i="1"/>
  <c r="HX241" i="1"/>
  <c r="HY213" i="1"/>
  <c r="HV225" i="1"/>
  <c r="KQ148" i="1"/>
  <c r="KQ160" i="1"/>
  <c r="KQ156" i="1"/>
  <c r="KQ168" i="1"/>
  <c r="KA244" i="1"/>
  <c r="KB216" i="1"/>
  <c r="AH297" i="1"/>
  <c r="AH329" i="1"/>
  <c r="AH345" i="1"/>
  <c r="HW295" i="1"/>
  <c r="HW327" i="1"/>
  <c r="HW343" i="1"/>
  <c r="HD228" i="1"/>
  <c r="HO296" i="1"/>
  <c r="HO328" i="1"/>
  <c r="HO344" i="1"/>
  <c r="BO243" i="1"/>
  <c r="BP215" i="1"/>
  <c r="V229" i="1"/>
  <c r="BH241" i="1"/>
  <c r="BF300" i="1"/>
  <c r="BF332" i="1"/>
  <c r="BF348" i="1"/>
  <c r="AI301" i="1"/>
  <c r="AI333" i="1"/>
  <c r="AI349" i="1"/>
  <c r="AH295" i="1"/>
  <c r="AH327" i="1"/>
  <c r="AH343" i="1"/>
  <c r="AA298" i="1"/>
  <c r="AA330" i="1"/>
  <c r="AA346" i="1"/>
  <c r="IJ164" i="1"/>
  <c r="IJ152" i="1"/>
  <c r="IJ150" i="1"/>
  <c r="IJ162" i="1"/>
  <c r="IJ167" i="1"/>
  <c r="IJ155" i="1"/>
  <c r="GX237" i="1"/>
  <c r="GY209" i="1"/>
  <c r="AX109" i="1"/>
  <c r="AY66" i="1"/>
  <c r="FM210" i="1"/>
  <c r="JM130" i="1"/>
  <c r="JM142" i="1"/>
  <c r="JM126" i="1"/>
  <c r="JM138" i="1"/>
  <c r="JM125" i="1"/>
  <c r="JM137" i="1"/>
  <c r="JM129" i="1"/>
  <c r="JM141" i="1"/>
  <c r="JM133" i="1"/>
  <c r="JM145" i="1"/>
  <c r="JM124" i="1"/>
  <c r="JM136" i="1"/>
  <c r="JM127" i="1"/>
  <c r="JM139" i="1"/>
  <c r="JM128" i="1"/>
  <c r="JM140" i="1"/>
  <c r="JM131" i="1"/>
  <c r="JM143" i="1"/>
  <c r="JM132" i="1"/>
  <c r="JM144" i="1"/>
  <c r="JN110" i="1"/>
  <c r="JL160" i="1"/>
  <c r="JL148" i="1"/>
  <c r="JL169" i="1"/>
  <c r="JL157" i="1"/>
  <c r="GB64" i="1"/>
  <c r="GB91" i="1"/>
  <c r="GA91" i="1"/>
  <c r="GW242" i="1"/>
  <c r="GX214" i="1"/>
  <c r="EB240" i="1"/>
  <c r="EI300" i="1"/>
  <c r="EI332" i="1"/>
  <c r="EI348" i="1"/>
  <c r="EI243" i="1"/>
  <c r="KL299" i="1"/>
  <c r="KL331" i="1"/>
  <c r="KL347" i="1"/>
  <c r="KL242" i="1"/>
  <c r="GG239" i="1"/>
  <c r="GH211" i="1"/>
  <c r="CU295" i="1"/>
  <c r="CU327" i="1"/>
  <c r="CU343" i="1"/>
  <c r="CU238" i="1"/>
  <c r="AA292" i="1"/>
  <c r="AA324" i="1"/>
  <c r="AA340" i="1"/>
  <c r="AA235" i="1"/>
  <c r="AA250" i="1"/>
  <c r="JG238" i="1"/>
  <c r="JH210" i="1"/>
  <c r="GM293" i="1"/>
  <c r="GM325" i="1"/>
  <c r="GM341" i="1"/>
  <c r="GM236" i="1"/>
  <c r="GN208" i="1"/>
  <c r="GM295" i="1"/>
  <c r="GM327" i="1"/>
  <c r="GM343" i="1"/>
  <c r="GM238" i="1"/>
  <c r="GN210" i="1"/>
  <c r="CG292" i="1"/>
  <c r="CG324" i="1"/>
  <c r="CG340" i="1"/>
  <c r="CG235" i="1"/>
  <c r="DA300" i="1"/>
  <c r="DA332" i="1"/>
  <c r="DA348" i="1"/>
  <c r="DA243" i="1"/>
  <c r="DB215" i="1"/>
  <c r="DC215" i="1"/>
  <c r="DA293" i="1"/>
  <c r="DA325" i="1"/>
  <c r="DA341" i="1"/>
  <c r="DA236" i="1"/>
  <c r="DB208" i="1"/>
  <c r="DC208" i="1"/>
  <c r="HF166" i="1"/>
  <c r="HF154" i="1"/>
  <c r="HF165" i="1"/>
  <c r="HF153" i="1"/>
  <c r="IS168" i="1"/>
  <c r="IS271" i="1"/>
  <c r="IS156" i="1"/>
  <c r="IS258" i="1"/>
  <c r="IT132" i="1"/>
  <c r="IT144" i="1"/>
  <c r="IT130" i="1"/>
  <c r="IT142" i="1"/>
  <c r="IT128" i="1"/>
  <c r="IT140" i="1"/>
  <c r="IT127" i="1"/>
  <c r="IT139" i="1"/>
  <c r="IT125" i="1"/>
  <c r="IT137" i="1"/>
  <c r="IT131" i="1"/>
  <c r="IT143" i="1"/>
  <c r="IT129" i="1"/>
  <c r="IT141" i="1"/>
  <c r="IT126" i="1"/>
  <c r="IT138" i="1"/>
  <c r="IT124" i="1"/>
  <c r="IT136" i="1"/>
  <c r="IT133" i="1"/>
  <c r="IT145" i="1"/>
  <c r="IU110" i="1"/>
  <c r="IS155" i="1"/>
  <c r="IS257" i="1"/>
  <c r="IS167" i="1"/>
  <c r="IS270" i="1"/>
  <c r="KT236" i="1"/>
  <c r="EJ241" i="1"/>
  <c r="EI301" i="1"/>
  <c r="EI333" i="1"/>
  <c r="EI349" i="1"/>
  <c r="EI244" i="1"/>
  <c r="EJ216" i="1"/>
  <c r="KM292" i="1"/>
  <c r="KM324" i="1"/>
  <c r="KM340" i="1"/>
  <c r="KM235" i="1"/>
  <c r="KN207" i="1"/>
  <c r="IV238" i="1"/>
  <c r="CV304" i="1"/>
  <c r="CV248" i="1"/>
  <c r="CV261" i="1"/>
  <c r="AA309" i="1"/>
  <c r="AB224" i="1"/>
  <c r="P299" i="1"/>
  <c r="P331" i="1"/>
  <c r="P347" i="1"/>
  <c r="P242" i="1"/>
  <c r="CG226" i="1"/>
  <c r="K309" i="1"/>
  <c r="L224" i="1"/>
  <c r="L309" i="1"/>
  <c r="S148" i="1"/>
  <c r="S250" i="1"/>
  <c r="B148" i="1"/>
  <c r="B160" i="1"/>
  <c r="BG207" i="1"/>
  <c r="BL311" i="1"/>
  <c r="BM226" i="1"/>
  <c r="BT313" i="1"/>
  <c r="AP293" i="1"/>
  <c r="AP325" i="1"/>
  <c r="AP341" i="1"/>
  <c r="AP236" i="1"/>
  <c r="DL169" i="1"/>
  <c r="DL157" i="1"/>
  <c r="DL160" i="1"/>
  <c r="DL148" i="1"/>
  <c r="JM237" i="1"/>
  <c r="EZ304" i="1"/>
  <c r="EZ248" i="1"/>
  <c r="EZ261" i="1"/>
  <c r="GF300" i="1"/>
  <c r="GF332" i="1"/>
  <c r="GF348" i="1"/>
  <c r="GF243" i="1"/>
  <c r="DG234" i="1"/>
  <c r="DG220" i="1"/>
  <c r="DG305" i="1"/>
  <c r="DG249" i="1"/>
  <c r="DG262" i="1"/>
  <c r="JG236" i="1"/>
  <c r="JH208" i="1"/>
  <c r="V66" i="1"/>
  <c r="U109" i="1"/>
  <c r="S304" i="1"/>
  <c r="S248" i="1"/>
  <c r="S261" i="1"/>
  <c r="AM149" i="1"/>
  <c r="AM161" i="1"/>
  <c r="AM165" i="1"/>
  <c r="AM153" i="1"/>
  <c r="AM163" i="1"/>
  <c r="AM151" i="1"/>
  <c r="EI307" i="1"/>
  <c r="EJ222" i="1"/>
  <c r="KS239" i="1"/>
  <c r="KS296" i="1"/>
  <c r="KS328" i="1"/>
  <c r="KS344" i="1"/>
  <c r="KS301" i="1"/>
  <c r="KS333" i="1"/>
  <c r="KS349" i="1"/>
  <c r="KS244" i="1"/>
  <c r="JL295" i="1"/>
  <c r="JL327" i="1"/>
  <c r="JL343" i="1"/>
  <c r="JL238" i="1"/>
  <c r="JL292" i="1"/>
  <c r="JL324" i="1"/>
  <c r="JL340" i="1"/>
  <c r="JL235" i="1"/>
  <c r="EV239" i="1"/>
  <c r="EV296" i="1"/>
  <c r="EV328" i="1"/>
  <c r="EV344" i="1"/>
  <c r="EX211" i="1"/>
  <c r="CA207" i="1"/>
  <c r="FF244" i="1"/>
  <c r="FG216" i="1"/>
  <c r="BO241" i="1"/>
  <c r="BP213" i="1"/>
  <c r="IW304" i="1"/>
  <c r="IW248" i="1"/>
  <c r="IW261" i="1"/>
  <c r="IU314" i="1"/>
  <c r="IV229" i="1"/>
  <c r="IU306" i="1"/>
  <c r="IV221" i="1"/>
  <c r="HN292" i="1"/>
  <c r="HN324" i="1"/>
  <c r="HN340" i="1"/>
  <c r="HN235" i="1"/>
  <c r="EA214" i="1"/>
  <c r="EA235" i="1"/>
  <c r="EB216" i="1"/>
  <c r="EB211" i="1"/>
  <c r="IH304" i="1"/>
  <c r="IH248" i="1"/>
  <c r="IH261" i="1"/>
  <c r="KU216" i="1"/>
  <c r="JK304" i="1"/>
  <c r="JK248" i="1"/>
  <c r="JK261" i="1"/>
  <c r="BZ228" i="1"/>
  <c r="CO213" i="1"/>
  <c r="CM234" i="1"/>
  <c r="CM220" i="1"/>
  <c r="CM305" i="1"/>
  <c r="CM249" i="1"/>
  <c r="CM262" i="1"/>
  <c r="KL298" i="1"/>
  <c r="KL330" i="1"/>
  <c r="KL346" i="1"/>
  <c r="KL241" i="1"/>
  <c r="GG244" i="1"/>
  <c r="GH216" i="1"/>
  <c r="FR292" i="1"/>
  <c r="FR324" i="1"/>
  <c r="FR340" i="1"/>
  <c r="FR235" i="1"/>
  <c r="FS207" i="1"/>
  <c r="CW209" i="1"/>
  <c r="AQ226" i="1"/>
  <c r="HN312" i="1"/>
  <c r="HO227" i="1"/>
  <c r="GM292" i="1"/>
  <c r="GM324" i="1"/>
  <c r="GM340" i="1"/>
  <c r="GM235" i="1"/>
  <c r="GN207" i="1"/>
  <c r="GO207" i="1"/>
  <c r="GM294" i="1"/>
  <c r="GM326" i="1"/>
  <c r="GM342" i="1"/>
  <c r="GM237" i="1"/>
  <c r="GN209" i="1"/>
  <c r="GO209" i="1"/>
  <c r="EP228" i="1"/>
  <c r="P312" i="1"/>
  <c r="Q227" i="1"/>
  <c r="Q312" i="1"/>
  <c r="IW213" i="1"/>
  <c r="E299" i="1"/>
  <c r="E331" i="1"/>
  <c r="E347" i="1"/>
  <c r="E242" i="1"/>
  <c r="DA220" i="1"/>
  <c r="DA305" i="1"/>
  <c r="DA249" i="1"/>
  <c r="DA262" i="1"/>
  <c r="DA234" i="1"/>
  <c r="BG239" i="1"/>
  <c r="BH211" i="1"/>
  <c r="AY295" i="1"/>
  <c r="AY327" i="1"/>
  <c r="AY343" i="1"/>
  <c r="AY238" i="1"/>
  <c r="AZ210" i="1"/>
  <c r="AP304" i="1"/>
  <c r="AP248" i="1"/>
  <c r="AP261" i="1"/>
  <c r="IM300" i="1"/>
  <c r="IM332" i="1"/>
  <c r="IM348" i="1"/>
  <c r="IM243" i="1"/>
  <c r="IN215" i="1"/>
  <c r="JN244" i="1"/>
  <c r="FQ295" i="1"/>
  <c r="FQ327" i="1"/>
  <c r="FQ343" i="1"/>
  <c r="FQ238" i="1"/>
  <c r="AI238" i="1"/>
  <c r="AJ210" i="1"/>
  <c r="V222" i="1"/>
  <c r="EQ238" i="1"/>
  <c r="ER210" i="1"/>
  <c r="CH244" i="1"/>
  <c r="CI216" i="1"/>
  <c r="HW301" i="1"/>
  <c r="HW333" i="1"/>
  <c r="HW349" i="1"/>
  <c r="HW244" i="1"/>
  <c r="HX216" i="1"/>
  <c r="DO299" i="1"/>
  <c r="DO331" i="1"/>
  <c r="DO347" i="1"/>
  <c r="DO242" i="1"/>
  <c r="DP214" i="1"/>
  <c r="E304" i="1"/>
  <c r="E248" i="1"/>
  <c r="E261" i="1"/>
  <c r="O315" i="1"/>
  <c r="P230" i="1"/>
  <c r="HG169" i="1"/>
  <c r="HG272" i="1"/>
  <c r="HG157" i="1"/>
  <c r="HG259" i="1"/>
  <c r="HG152" i="1"/>
  <c r="HG254" i="1"/>
  <c r="HT220" i="1"/>
  <c r="HT305" i="1"/>
  <c r="HT249" i="1"/>
  <c r="HT262" i="1"/>
  <c r="HT234" i="1"/>
  <c r="HU309" i="1"/>
  <c r="HV224" i="1"/>
  <c r="JC167" i="1"/>
  <c r="JC155" i="1"/>
  <c r="JC166" i="1"/>
  <c r="JC154" i="1"/>
  <c r="JC160" i="1"/>
  <c r="JC148" i="1"/>
  <c r="IE240" i="1"/>
  <c r="IO237" i="1"/>
  <c r="KZ220" i="1"/>
  <c r="KZ305" i="1"/>
  <c r="KZ249" i="1"/>
  <c r="KZ262" i="1"/>
  <c r="KZ234" i="1"/>
  <c r="BY298" i="1"/>
  <c r="BY330" i="1"/>
  <c r="BY346" i="1"/>
  <c r="BY241" i="1"/>
  <c r="BY234" i="1"/>
  <c r="BY220" i="1"/>
  <c r="BY305" i="1"/>
  <c r="BY249" i="1"/>
  <c r="BY262" i="1"/>
  <c r="DG308" i="1"/>
  <c r="DH223" i="1"/>
  <c r="BU236" i="1"/>
  <c r="BU251" i="1"/>
  <c r="BV208" i="1"/>
  <c r="JG244" i="1"/>
  <c r="JH216" i="1"/>
  <c r="FE243" i="1"/>
  <c r="FF215" i="1"/>
  <c r="FL301" i="1"/>
  <c r="FL333" i="1"/>
  <c r="FL349" i="1"/>
  <c r="FL244" i="1"/>
  <c r="G130" i="1"/>
  <c r="G142" i="1"/>
  <c r="G132" i="1"/>
  <c r="G144" i="1"/>
  <c r="G125" i="1"/>
  <c r="G137" i="1"/>
  <c r="G128" i="1"/>
  <c r="G140" i="1"/>
  <c r="G124" i="1"/>
  <c r="G136" i="1"/>
  <c r="G129" i="1"/>
  <c r="G141" i="1"/>
  <c r="G133" i="1"/>
  <c r="G145" i="1"/>
  <c r="G131" i="1"/>
  <c r="G143" i="1"/>
  <c r="G127" i="1"/>
  <c r="G139" i="1"/>
  <c r="G126" i="1"/>
  <c r="G138" i="1"/>
  <c r="HJ239" i="1"/>
  <c r="T163" i="1"/>
  <c r="T151" i="1"/>
  <c r="T160" i="1"/>
  <c r="T148" i="1"/>
  <c r="T167" i="1"/>
  <c r="GU309" i="1"/>
  <c r="GV224" i="1"/>
  <c r="EB304" i="1"/>
  <c r="EB248" i="1"/>
  <c r="EB261" i="1"/>
  <c r="KS293" i="1"/>
  <c r="KS325" i="1"/>
  <c r="KS341" i="1"/>
  <c r="KS236" i="1"/>
  <c r="IP209" i="1"/>
  <c r="EV238" i="1"/>
  <c r="EV295" i="1"/>
  <c r="EV327" i="1"/>
  <c r="EV343" i="1"/>
  <c r="EX210" i="1"/>
  <c r="CM293" i="1"/>
  <c r="CM325" i="1"/>
  <c r="CM341" i="1"/>
  <c r="FE301" i="1"/>
  <c r="FE333" i="1"/>
  <c r="FE349" i="1"/>
  <c r="HE225" i="1"/>
  <c r="HE310" i="1"/>
  <c r="FW300" i="1"/>
  <c r="FW332" i="1"/>
  <c r="FW348" i="1"/>
  <c r="FW243" i="1"/>
  <c r="FX215" i="1"/>
  <c r="FY215" i="1"/>
  <c r="FD298" i="1"/>
  <c r="FD330" i="1"/>
  <c r="FD346" i="1"/>
  <c r="DF110" i="1"/>
  <c r="DE133" i="1"/>
  <c r="DE145" i="1"/>
  <c r="DE127" i="1"/>
  <c r="DE139" i="1"/>
  <c r="DE126" i="1"/>
  <c r="DE138" i="1"/>
  <c r="DE130" i="1"/>
  <c r="DE142" i="1"/>
  <c r="DE132" i="1"/>
  <c r="DE144" i="1"/>
  <c r="DE125" i="1"/>
  <c r="DE137" i="1"/>
  <c r="DE128" i="1"/>
  <c r="DE140" i="1"/>
  <c r="DE124" i="1"/>
  <c r="DE136" i="1"/>
  <c r="DE129" i="1"/>
  <c r="DE141" i="1"/>
  <c r="DE131" i="1"/>
  <c r="DE143" i="1"/>
  <c r="IU295" i="1"/>
  <c r="IU327" i="1"/>
  <c r="IU343" i="1"/>
  <c r="IU238" i="1"/>
  <c r="II220" i="1"/>
  <c r="II305" i="1"/>
  <c r="II249" i="1"/>
  <c r="II262" i="1"/>
  <c r="II234" i="1"/>
  <c r="KU214" i="1"/>
  <c r="JR304" i="1"/>
  <c r="JR248" i="1"/>
  <c r="JR261" i="1"/>
  <c r="CA213" i="1"/>
  <c r="BZ223" i="1"/>
  <c r="CO208" i="1"/>
  <c r="KL293" i="1"/>
  <c r="KL325" i="1"/>
  <c r="KL341" i="1"/>
  <c r="KL236" i="1"/>
  <c r="GG241" i="1"/>
  <c r="GH213" i="1"/>
  <c r="FR209" i="1"/>
  <c r="CH243" i="1"/>
  <c r="CI215" i="1"/>
  <c r="IW210" i="1"/>
  <c r="E298" i="1"/>
  <c r="E330" i="1"/>
  <c r="E346" i="1"/>
  <c r="E241" i="1"/>
  <c r="AH296" i="1"/>
  <c r="AH328" i="1"/>
  <c r="AH344" i="1"/>
  <c r="AH239" i="1"/>
  <c r="AI211" i="1"/>
  <c r="FM293" i="1"/>
  <c r="FM325" i="1"/>
  <c r="FM341" i="1"/>
  <c r="FM236" i="1"/>
  <c r="DA298" i="1"/>
  <c r="DA330" i="1"/>
  <c r="DA346" i="1"/>
  <c r="DA241" i="1"/>
  <c r="DB213" i="1"/>
  <c r="DC213" i="1"/>
  <c r="DA235" i="1"/>
  <c r="DA292" i="1"/>
  <c r="DA324" i="1"/>
  <c r="DA340" i="1"/>
  <c r="DB207" i="1"/>
  <c r="CZ110" i="1"/>
  <c r="CY124" i="1"/>
  <c r="CY136" i="1"/>
  <c r="CY127" i="1"/>
  <c r="CY139" i="1"/>
  <c r="CY128" i="1"/>
  <c r="CY140" i="1"/>
  <c r="CY132" i="1"/>
  <c r="CY144" i="1"/>
  <c r="CY130" i="1"/>
  <c r="CY142" i="1"/>
  <c r="CY125" i="1"/>
  <c r="CY137" i="1"/>
  <c r="CY133" i="1"/>
  <c r="CY145" i="1"/>
  <c r="CY129" i="1"/>
  <c r="CY141" i="1"/>
  <c r="CY126" i="1"/>
  <c r="CY138" i="1"/>
  <c r="CY131" i="1"/>
  <c r="CY143" i="1"/>
  <c r="DX304" i="1"/>
  <c r="DX248" i="1"/>
  <c r="DX261" i="1"/>
  <c r="KT226" i="1"/>
  <c r="ID241" i="1"/>
  <c r="ID298" i="1"/>
  <c r="ID330" i="1"/>
  <c r="ID346" i="1"/>
  <c r="JM304" i="1"/>
  <c r="JM248" i="1"/>
  <c r="JM261" i="1"/>
  <c r="AZ209" i="1"/>
  <c r="JZ315" i="1"/>
  <c r="KA230" i="1"/>
  <c r="GV222" i="1"/>
  <c r="GF301" i="1"/>
  <c r="GF333" i="1"/>
  <c r="GF349" i="1"/>
  <c r="BF301" i="1"/>
  <c r="BF333" i="1"/>
  <c r="BF349" i="1"/>
  <c r="IM221" i="1"/>
  <c r="IM229" i="1"/>
  <c r="HN299" i="1"/>
  <c r="EQ298" i="1"/>
  <c r="EQ330" i="1"/>
  <c r="EQ346" i="1"/>
  <c r="EQ241" i="1"/>
  <c r="ER213" i="1"/>
  <c r="FN304" i="1"/>
  <c r="FN248" i="1"/>
  <c r="FN261" i="1"/>
  <c r="HC240" i="1"/>
  <c r="HC297" i="1"/>
  <c r="HC329" i="1"/>
  <c r="HC345" i="1"/>
  <c r="HD212" i="1"/>
  <c r="HE212" i="1"/>
  <c r="J332" i="1"/>
  <c r="J348" i="1"/>
  <c r="FB151" i="1"/>
  <c r="FB253" i="1"/>
  <c r="FB163" i="1"/>
  <c r="FB266" i="1"/>
  <c r="FB166" i="1"/>
  <c r="FB269" i="1"/>
  <c r="FB154" i="1"/>
  <c r="FB256" i="1"/>
  <c r="FB160" i="1"/>
  <c r="FB263" i="1"/>
  <c r="FB148" i="1"/>
  <c r="FB250" i="1"/>
  <c r="HT167" i="1"/>
  <c r="HT270" i="1"/>
  <c r="Z150" i="1"/>
  <c r="BS155" i="1"/>
  <c r="AP228" i="1"/>
  <c r="IE225" i="1"/>
  <c r="JJ161" i="1"/>
  <c r="JJ149" i="1"/>
  <c r="JJ148" i="1"/>
  <c r="JJ160" i="1"/>
  <c r="JJ166" i="1"/>
  <c r="JJ154" i="1"/>
  <c r="JM239" i="1"/>
  <c r="EI296" i="1"/>
  <c r="EI328" i="1"/>
  <c r="EI344" i="1"/>
  <c r="BY297" i="1"/>
  <c r="BY329" i="1"/>
  <c r="BY345" i="1"/>
  <c r="BY240" i="1"/>
  <c r="CA211" i="1"/>
  <c r="CN243" i="1"/>
  <c r="CN300" i="1"/>
  <c r="CN332" i="1"/>
  <c r="CN348" i="1"/>
  <c r="CN235" i="1"/>
  <c r="CN292" i="1"/>
  <c r="CN324" i="1"/>
  <c r="CN340" i="1"/>
  <c r="FL298" i="1"/>
  <c r="FL330" i="1"/>
  <c r="FL346" i="1"/>
  <c r="FL241" i="1"/>
  <c r="FM213" i="1"/>
  <c r="T309" i="1"/>
  <c r="U224" i="1"/>
  <c r="HG304" i="1"/>
  <c r="HG248" i="1"/>
  <c r="HG261" i="1"/>
  <c r="HV222" i="1"/>
  <c r="Z253" i="1"/>
  <c r="AA253" i="1"/>
  <c r="CC304" i="1"/>
  <c r="CC248" i="1"/>
  <c r="CC261" i="1"/>
  <c r="JV153" i="1"/>
  <c r="JV165" i="1"/>
  <c r="JV164" i="1"/>
  <c r="JV152" i="1"/>
  <c r="JV150" i="1"/>
  <c r="JV162" i="1"/>
  <c r="KS235" i="1"/>
  <c r="KS292" i="1"/>
  <c r="KS324" i="1"/>
  <c r="KS340" i="1"/>
  <c r="JL296" i="1"/>
  <c r="JL328" i="1"/>
  <c r="JL344" i="1"/>
  <c r="JL239" i="1"/>
  <c r="JK168" i="1"/>
  <c r="JK271" i="1"/>
  <c r="JK156" i="1"/>
  <c r="JK258" i="1"/>
  <c r="JK150" i="1"/>
  <c r="JK252" i="1"/>
  <c r="JK162" i="1"/>
  <c r="JK265" i="1"/>
  <c r="EW304" i="1"/>
  <c r="EW248" i="1"/>
  <c r="EW261" i="1"/>
  <c r="CU227" i="1"/>
  <c r="BO235" i="1"/>
  <c r="BP207" i="1"/>
  <c r="KI130" i="1"/>
  <c r="KI142" i="1"/>
  <c r="KI128" i="1"/>
  <c r="KI140" i="1"/>
  <c r="KI132" i="1"/>
  <c r="KI144" i="1"/>
  <c r="KI125" i="1"/>
  <c r="KI137" i="1"/>
  <c r="KI124" i="1"/>
  <c r="KI136" i="1"/>
  <c r="KI126" i="1"/>
  <c r="KI138" i="1"/>
  <c r="KI129" i="1"/>
  <c r="KI141" i="1"/>
  <c r="KI131" i="1"/>
  <c r="KI143" i="1"/>
  <c r="KI127" i="1"/>
  <c r="KI139" i="1"/>
  <c r="KI133" i="1"/>
  <c r="KI145" i="1"/>
  <c r="GK154" i="1"/>
  <c r="GK166" i="1"/>
  <c r="GK165" i="1"/>
  <c r="GK153" i="1"/>
  <c r="Z257" i="1"/>
  <c r="AA257" i="1"/>
  <c r="BT306" i="1"/>
  <c r="BU221" i="1"/>
  <c r="EA209" i="1"/>
  <c r="KU215" i="1"/>
  <c r="IM296" i="1"/>
  <c r="IM328" i="1"/>
  <c r="IM344" i="1"/>
  <c r="IM239" i="1"/>
  <c r="IN211" i="1"/>
  <c r="CA208" i="1"/>
  <c r="BZ226" i="1"/>
  <c r="EW244" i="1"/>
  <c r="EW236" i="1"/>
  <c r="KL314" i="1"/>
  <c r="KM229" i="1"/>
  <c r="GG222" i="1"/>
  <c r="FR240" i="1"/>
  <c r="FS212" i="1"/>
  <c r="CV239" i="1"/>
  <c r="CW211" i="1"/>
  <c r="V225" i="1"/>
  <c r="U227" i="1"/>
  <c r="FD228" i="1"/>
  <c r="E297" i="1"/>
  <c r="E329" i="1"/>
  <c r="E345" i="1"/>
  <c r="E240" i="1"/>
  <c r="AH225" i="1"/>
  <c r="JF301" i="1"/>
  <c r="JF333" i="1"/>
  <c r="JF349" i="1"/>
  <c r="JF244" i="1"/>
  <c r="AY298" i="1"/>
  <c r="AY330" i="1"/>
  <c r="AY346" i="1"/>
  <c r="AY241" i="1"/>
  <c r="KT210" i="1"/>
  <c r="ID244" i="1"/>
  <c r="ID301" i="1"/>
  <c r="ID333" i="1"/>
  <c r="ID349" i="1"/>
  <c r="ID236" i="1"/>
  <c r="ID293" i="1"/>
  <c r="ID325" i="1"/>
  <c r="ID341" i="1"/>
  <c r="JN210" i="1"/>
  <c r="IV228" i="1"/>
  <c r="HI300" i="1"/>
  <c r="HI332" i="1"/>
  <c r="HI348" i="1"/>
  <c r="EQ235" i="1"/>
  <c r="ER207" i="1"/>
  <c r="EQ244" i="1"/>
  <c r="ER216" i="1"/>
  <c r="P309" i="1"/>
  <c r="Q224" i="1"/>
  <c r="Q309" i="1"/>
  <c r="JI239" i="1"/>
  <c r="O311" i="1"/>
  <c r="P226" i="1"/>
  <c r="DA304" i="1"/>
  <c r="DA248" i="1"/>
  <c r="DA261" i="1"/>
  <c r="CD164" i="1"/>
  <c r="CD152" i="1"/>
  <c r="CD150" i="1"/>
  <c r="CD162" i="1"/>
  <c r="CE131" i="1"/>
  <c r="CE143" i="1"/>
  <c r="CF110" i="1"/>
  <c r="CE127" i="1"/>
  <c r="CE139" i="1"/>
  <c r="CE125" i="1"/>
  <c r="CE137" i="1"/>
  <c r="CE129" i="1"/>
  <c r="CE141" i="1"/>
  <c r="CE130" i="1"/>
  <c r="CE142" i="1"/>
  <c r="CE132" i="1"/>
  <c r="CE144" i="1"/>
  <c r="CE124" i="1"/>
  <c r="CE136" i="1"/>
  <c r="CE133" i="1"/>
  <c r="CE145" i="1"/>
  <c r="CE126" i="1"/>
  <c r="CE138" i="1"/>
  <c r="CE128" i="1"/>
  <c r="CE140" i="1"/>
  <c r="JF300" i="1"/>
  <c r="JF332" i="1"/>
  <c r="JF348" i="1"/>
  <c r="AP298" i="1"/>
  <c r="AP330" i="1"/>
  <c r="AP346" i="1"/>
  <c r="AP241" i="1"/>
  <c r="AQ213" i="1"/>
  <c r="DO66" i="1"/>
  <c r="DN109" i="1"/>
  <c r="IE228" i="1"/>
  <c r="KU304" i="1"/>
  <c r="KU248" i="1"/>
  <c r="KU261" i="1"/>
  <c r="EV304" i="1"/>
  <c r="EV248" i="1"/>
  <c r="EV261" i="1"/>
  <c r="CN242" i="1"/>
  <c r="KM208" i="1"/>
  <c r="DG300" i="1"/>
  <c r="DG332" i="1"/>
  <c r="DG348" i="1"/>
  <c r="DG243" i="1"/>
  <c r="DH215" i="1"/>
  <c r="DI215" i="1"/>
  <c r="DG293" i="1"/>
  <c r="DG325" i="1"/>
  <c r="DG341" i="1"/>
  <c r="DG236" i="1"/>
  <c r="DH208" i="1"/>
  <c r="DI208" i="1"/>
  <c r="AI243" i="1"/>
  <c r="AJ215" i="1"/>
  <c r="V223" i="1"/>
  <c r="FE211" i="1"/>
  <c r="FL222" i="1"/>
  <c r="FL300" i="1"/>
  <c r="FL332" i="1"/>
  <c r="FL348" i="1"/>
  <c r="FL243" i="1"/>
  <c r="FM215" i="1"/>
  <c r="EP293" i="1"/>
  <c r="EP325" i="1"/>
  <c r="EP341" i="1"/>
  <c r="EP236" i="1"/>
  <c r="FX224" i="1"/>
  <c r="IU304" i="1"/>
  <c r="IU248" i="1"/>
  <c r="IU261" i="1"/>
  <c r="T294" i="1"/>
  <c r="T326" i="1"/>
  <c r="T342" i="1"/>
  <c r="T237" i="1"/>
  <c r="U209" i="1"/>
  <c r="T299" i="1"/>
  <c r="T331" i="1"/>
  <c r="T347" i="1"/>
  <c r="T242" i="1"/>
  <c r="U214" i="1"/>
  <c r="V214" i="1"/>
  <c r="HP238" i="1"/>
  <c r="HQ210" i="1"/>
  <c r="GU313" i="1"/>
  <c r="GV228" i="1"/>
  <c r="BL310" i="1"/>
  <c r="BM225" i="1"/>
  <c r="CR160" i="1"/>
  <c r="CR148" i="1"/>
  <c r="CR156" i="1"/>
  <c r="CR168" i="1"/>
  <c r="CR162" i="1"/>
  <c r="CR150" i="1"/>
  <c r="JM66" i="1"/>
  <c r="JL109" i="1"/>
  <c r="CA212" i="1"/>
  <c r="HW221" i="1"/>
  <c r="BN294" i="1"/>
  <c r="BN326" i="1"/>
  <c r="BN342" i="1"/>
  <c r="P301" i="1"/>
  <c r="P333" i="1"/>
  <c r="P349" i="1"/>
  <c r="M349" i="1"/>
  <c r="G304" i="1"/>
  <c r="G248" i="1"/>
  <c r="G261" i="1"/>
  <c r="HD229" i="1"/>
  <c r="FW292" i="1"/>
  <c r="FW324" i="1"/>
  <c r="FW340" i="1"/>
  <c r="FW235" i="1"/>
  <c r="FX207" i="1"/>
  <c r="FW294" i="1"/>
  <c r="FW326" i="1"/>
  <c r="FW342" i="1"/>
  <c r="FW237" i="1"/>
  <c r="FX209" i="1"/>
  <c r="FD294" i="1"/>
  <c r="FD326" i="1"/>
  <c r="FD342" i="1"/>
  <c r="IU297" i="1"/>
  <c r="IU329" i="1"/>
  <c r="IU345" i="1"/>
  <c r="IU240" i="1"/>
  <c r="IV212" i="1"/>
  <c r="JF294" i="1"/>
  <c r="JF326" i="1"/>
  <c r="JF342" i="1"/>
  <c r="BT259" i="1"/>
  <c r="BS259" i="1"/>
  <c r="BU259" i="1"/>
  <c r="AJ237" i="1"/>
  <c r="AK209" i="1"/>
  <c r="BN295" i="1"/>
  <c r="BN327" i="1"/>
  <c r="BN343" i="1"/>
  <c r="DB222" i="1"/>
  <c r="GX241" i="1"/>
  <c r="BT298" i="1"/>
  <c r="BT330" i="1"/>
  <c r="BT346" i="1"/>
  <c r="Q209" i="1"/>
  <c r="JH240" i="1"/>
  <c r="IM294" i="1"/>
  <c r="IM326" i="1"/>
  <c r="IM342" i="1"/>
  <c r="AV153" i="1"/>
  <c r="AV165" i="1"/>
  <c r="AV168" i="1"/>
  <c r="AV156" i="1"/>
  <c r="AV157" i="1"/>
  <c r="AV169" i="1"/>
  <c r="BH237" i="1"/>
  <c r="FQ297" i="1"/>
  <c r="FQ329" i="1"/>
  <c r="FQ345" i="1"/>
  <c r="CC164" i="1"/>
  <c r="CC152" i="1"/>
  <c r="CC166" i="1"/>
  <c r="CC154" i="1"/>
  <c r="CC165" i="1"/>
  <c r="CC153" i="1"/>
  <c r="GX235" i="1"/>
  <c r="GY207" i="1"/>
  <c r="L241" i="1"/>
  <c r="HW298" i="1"/>
  <c r="HW330" i="1"/>
  <c r="HW346" i="1"/>
  <c r="BF295" i="1"/>
  <c r="BF327" i="1"/>
  <c r="BF343" i="1"/>
  <c r="KR127" i="1"/>
  <c r="KR139" i="1"/>
  <c r="KR129" i="1"/>
  <c r="KR141" i="1"/>
  <c r="KR128" i="1"/>
  <c r="KR140" i="1"/>
  <c r="KR130" i="1"/>
  <c r="KR142" i="1"/>
  <c r="KR126" i="1"/>
  <c r="KR138" i="1"/>
  <c r="KQ162" i="1"/>
  <c r="KQ150" i="1"/>
  <c r="F214" i="1"/>
  <c r="BV244" i="1"/>
  <c r="BV272" i="1"/>
  <c r="AC244" i="1"/>
  <c r="BU235" i="1"/>
  <c r="BV207" i="1"/>
  <c r="GF298" i="1"/>
  <c r="GF330" i="1"/>
  <c r="GF346" i="1"/>
  <c r="IN216" i="1"/>
  <c r="Q213" i="1"/>
  <c r="BU242" i="1"/>
  <c r="BV214" i="1"/>
  <c r="BO240" i="1"/>
  <c r="BP212" i="1"/>
  <c r="IJ166" i="1"/>
  <c r="IJ154" i="1"/>
  <c r="IJ169" i="1"/>
  <c r="IJ157" i="1"/>
  <c r="IV214" i="1"/>
  <c r="JL168" i="1"/>
  <c r="JL156" i="1"/>
  <c r="JL164" i="1"/>
  <c r="JL152" i="1"/>
  <c r="JL150" i="1"/>
  <c r="JL162" i="1"/>
  <c r="BS270" i="1"/>
  <c r="KQ167" i="1"/>
  <c r="KQ153" i="1"/>
  <c r="KQ161" i="1"/>
  <c r="DL163" i="1"/>
  <c r="DL153" i="1"/>
  <c r="CN299" i="1"/>
  <c r="CN331" i="1"/>
  <c r="CN347" i="1"/>
  <c r="AI228" i="1"/>
  <c r="AI313" i="1"/>
  <c r="CG227" i="1"/>
  <c r="CG312" i="1"/>
  <c r="AB227" i="1"/>
  <c r="HJ227" i="1"/>
  <c r="HJ312" i="1"/>
  <c r="L242" i="1"/>
  <c r="K299" i="1"/>
  <c r="L299" i="1"/>
  <c r="HJ298" i="1"/>
  <c r="HJ330" i="1"/>
  <c r="HJ346" i="1"/>
  <c r="HF346" i="1"/>
  <c r="DN311" i="1"/>
  <c r="DO226" i="1"/>
  <c r="U313" i="1"/>
  <c r="FY230" i="1"/>
  <c r="FY315" i="1"/>
  <c r="B165" i="1"/>
  <c r="KT294" i="1"/>
  <c r="KT326" i="1"/>
  <c r="KT342" i="1"/>
  <c r="CK162" i="1"/>
  <c r="CK265" i="1"/>
  <c r="CM265" i="1"/>
  <c r="HH128" i="1"/>
  <c r="HH140" i="1"/>
  <c r="HH164" i="1"/>
  <c r="BV229" i="1"/>
  <c r="BV314" i="1"/>
  <c r="B168" i="1"/>
  <c r="IE222" i="1"/>
  <c r="BL223" i="1"/>
  <c r="KR124" i="1"/>
  <c r="KR136" i="1"/>
  <c r="KR132" i="1"/>
  <c r="KR144" i="1"/>
  <c r="KR156" i="1"/>
  <c r="KR258" i="1"/>
  <c r="KR125" i="1"/>
  <c r="KR137" i="1"/>
  <c r="KR149" i="1"/>
  <c r="KR251" i="1"/>
  <c r="Q293" i="1"/>
  <c r="Q325" i="1"/>
  <c r="Q341" i="1"/>
  <c r="FM221" i="1"/>
  <c r="FM306" i="1"/>
  <c r="DI225" i="1"/>
  <c r="BV225" i="1"/>
  <c r="BV310" i="1"/>
  <c r="BD155" i="1"/>
  <c r="BD257" i="1"/>
  <c r="BE257" i="1"/>
  <c r="S153" i="1"/>
  <c r="S255" i="1"/>
  <c r="AB223" i="1"/>
  <c r="AB308" i="1"/>
  <c r="AM150" i="1"/>
  <c r="BN293" i="1"/>
  <c r="BN325" i="1"/>
  <c r="BN341" i="1"/>
  <c r="DL168" i="1"/>
  <c r="BD156" i="1"/>
  <c r="BD258" i="1"/>
  <c r="HU131" i="1"/>
  <c r="HU143" i="1"/>
  <c r="HU155" i="1"/>
  <c r="BM224" i="1"/>
  <c r="KU222" i="1"/>
  <c r="CA221" i="1"/>
  <c r="S162" i="1"/>
  <c r="S265" i="1"/>
  <c r="T265" i="1"/>
  <c r="Q297" i="1"/>
  <c r="Q329" i="1"/>
  <c r="Q345" i="1"/>
  <c r="Q360" i="1"/>
  <c r="L236" i="1"/>
  <c r="AP224" i="1"/>
  <c r="AP309" i="1"/>
  <c r="BL221" i="1"/>
  <c r="DN310" i="1"/>
  <c r="DO225" i="1"/>
  <c r="DN308" i="1"/>
  <c r="DO223" i="1"/>
  <c r="J308" i="1"/>
  <c r="K223" i="1"/>
  <c r="BT312" i="1"/>
  <c r="DZ221" i="1"/>
  <c r="L237" i="1"/>
  <c r="DN306" i="1"/>
  <c r="DO221" i="1"/>
  <c r="DN314" i="1"/>
  <c r="DO229" i="1"/>
  <c r="KS110" i="1"/>
  <c r="KS126" i="1"/>
  <c r="KS138" i="1"/>
  <c r="KR131" i="1"/>
  <c r="KR143" i="1"/>
  <c r="KR167" i="1"/>
  <c r="KR270" i="1"/>
  <c r="JZ293" i="1"/>
  <c r="JZ325" i="1"/>
  <c r="JZ341" i="1"/>
  <c r="HT162" i="1"/>
  <c r="HT265" i="1"/>
  <c r="HW265" i="1"/>
  <c r="AB221" i="1"/>
  <c r="FQ225" i="1"/>
  <c r="FQ226" i="1"/>
  <c r="FR226" i="1"/>
  <c r="AP227" i="1"/>
  <c r="AQ227" i="1"/>
  <c r="EQ221" i="1"/>
  <c r="KT235" i="1"/>
  <c r="BE124" i="1"/>
  <c r="BE136" i="1"/>
  <c r="BE160" i="1"/>
  <c r="BL313" i="1"/>
  <c r="EQ297" i="1"/>
  <c r="EQ329" i="1"/>
  <c r="EQ345" i="1"/>
  <c r="FF240" i="1"/>
  <c r="FF255" i="1"/>
  <c r="IE221" i="1"/>
  <c r="IF221" i="1"/>
  <c r="EQ222" i="1"/>
  <c r="EQ307" i="1"/>
  <c r="HH127" i="1"/>
  <c r="HH139" i="1"/>
  <c r="AB293" i="1"/>
  <c r="AB325" i="1"/>
  <c r="AB341" i="1"/>
  <c r="EW230" i="1"/>
  <c r="EW315" i="1"/>
  <c r="GG229" i="1"/>
  <c r="GH229" i="1"/>
  <c r="GH314" i="1"/>
  <c r="CG221" i="1"/>
  <c r="BU222" i="1"/>
  <c r="BV222" i="1"/>
  <c r="BV307" i="1"/>
  <c r="IE230" i="1"/>
  <c r="DN313" i="1"/>
  <c r="DO228" i="1"/>
  <c r="DN315" i="1"/>
  <c r="DO230" i="1"/>
  <c r="J297" i="1"/>
  <c r="K297" i="1"/>
  <c r="L297" i="1"/>
  <c r="BL230" i="1"/>
  <c r="HG153" i="1"/>
  <c r="HG255" i="1"/>
  <c r="HI255" i="1"/>
  <c r="Z264" i="1"/>
  <c r="HT152" i="1"/>
  <c r="HT254" i="1"/>
  <c r="HY254" i="1"/>
  <c r="B166" i="1"/>
  <c r="S163" i="1"/>
  <c r="S266" i="1"/>
  <c r="T266" i="1"/>
  <c r="HT151" i="1"/>
  <c r="HT253" i="1"/>
  <c r="HX253" i="1"/>
  <c r="HG166" i="1"/>
  <c r="HG269" i="1"/>
  <c r="HH269" i="1"/>
  <c r="HT165" i="1"/>
  <c r="HT268" i="1"/>
  <c r="HX268" i="1"/>
  <c r="BD154" i="1"/>
  <c r="BD256" i="1"/>
  <c r="BH256" i="1"/>
  <c r="BD150" i="1"/>
  <c r="BD252" i="1"/>
  <c r="BF252" i="1"/>
  <c r="T149" i="1"/>
  <c r="HG150" i="1"/>
  <c r="HG252" i="1"/>
  <c r="HH252" i="1"/>
  <c r="S161" i="1"/>
  <c r="S264" i="1"/>
  <c r="T264" i="1"/>
  <c r="HT168" i="1"/>
  <c r="HT271" i="1"/>
  <c r="HW271" i="1"/>
  <c r="EL229" i="1"/>
  <c r="EL314" i="1"/>
  <c r="E229" i="1"/>
  <c r="E314" i="1"/>
  <c r="CG229" i="1"/>
  <c r="AA258" i="1"/>
  <c r="HW229" i="1"/>
  <c r="CV296" i="1"/>
  <c r="CV328" i="1"/>
  <c r="CV344" i="1"/>
  <c r="GW295" i="1"/>
  <c r="GW327" i="1"/>
  <c r="GW343" i="1"/>
  <c r="EA295" i="1"/>
  <c r="EA327" i="1"/>
  <c r="EA343" i="1"/>
  <c r="T162" i="1"/>
  <c r="F225" i="1"/>
  <c r="F310" i="1"/>
  <c r="HP221" i="1"/>
  <c r="HP306" i="1"/>
  <c r="K222" i="1"/>
  <c r="L222" i="1"/>
  <c r="L307" i="1"/>
  <c r="CG223" i="1"/>
  <c r="HJ221" i="1"/>
  <c r="HJ306" i="1"/>
  <c r="B167" i="1"/>
  <c r="EW222" i="1"/>
  <c r="EW307" i="1"/>
  <c r="BG227" i="1"/>
  <c r="BG312" i="1"/>
  <c r="JG221" i="1"/>
  <c r="JH221" i="1"/>
  <c r="EW225" i="1"/>
  <c r="EW310" i="1"/>
  <c r="DZ228" i="1"/>
  <c r="DZ313" i="1"/>
  <c r="CG225" i="1"/>
  <c r="EW293" i="1"/>
  <c r="EW325" i="1"/>
  <c r="EW341" i="1"/>
  <c r="EQ296" i="1"/>
  <c r="EQ328" i="1"/>
  <c r="EQ344" i="1"/>
  <c r="T166" i="1"/>
  <c r="JP208" i="1"/>
  <c r="CN222" i="1"/>
  <c r="CN307" i="1"/>
  <c r="CU221" i="1"/>
  <c r="CU306" i="1"/>
  <c r="EA222" i="1"/>
  <c r="EA307" i="1"/>
  <c r="FE236" i="1"/>
  <c r="FF208" i="1"/>
  <c r="FE293" i="1"/>
  <c r="FE325" i="1"/>
  <c r="FE341" i="1"/>
  <c r="HT166" i="1"/>
  <c r="HT269" i="1"/>
  <c r="HV269" i="1"/>
  <c r="JM228" i="1"/>
  <c r="IV223" i="1"/>
  <c r="IW223" i="1"/>
  <c r="V226" i="1"/>
  <c r="W226" i="1"/>
  <c r="W311" i="1"/>
  <c r="BF110" i="1"/>
  <c r="BF130" i="1"/>
  <c r="BF142" i="1"/>
  <c r="BE129" i="1"/>
  <c r="BE141" i="1"/>
  <c r="BE153" i="1"/>
  <c r="BE127" i="1"/>
  <c r="BE139" i="1"/>
  <c r="BE163" i="1"/>
  <c r="KL315" i="1"/>
  <c r="GG311" i="1"/>
  <c r="T168" i="1"/>
  <c r="B157" i="1"/>
  <c r="AB270" i="1"/>
  <c r="HU133" i="1"/>
  <c r="HU145" i="1"/>
  <c r="HU169" i="1"/>
  <c r="HU130" i="1"/>
  <c r="HU142" i="1"/>
  <c r="HU166" i="1"/>
  <c r="HU129" i="1"/>
  <c r="HU141" i="1"/>
  <c r="HU153" i="1"/>
  <c r="HG167" i="1"/>
  <c r="HG270" i="1"/>
  <c r="HI270" i="1"/>
  <c r="BH227" i="1"/>
  <c r="BH312" i="1"/>
  <c r="HJ224" i="1"/>
  <c r="HJ309" i="1"/>
  <c r="Z315" i="1"/>
  <c r="AA230" i="1"/>
  <c r="AO306" i="1"/>
  <c r="AP221" i="1"/>
  <c r="CG222" i="1"/>
  <c r="AP229" i="1"/>
  <c r="S168" i="1"/>
  <c r="S271" i="1"/>
  <c r="T271" i="1"/>
  <c r="E226" i="1"/>
  <c r="AD259" i="1"/>
  <c r="KV221" i="1"/>
  <c r="KW221" i="1"/>
  <c r="JG230" i="1"/>
  <c r="JG315" i="1"/>
  <c r="CH224" i="1"/>
  <c r="BE126" i="1"/>
  <c r="BE138" i="1"/>
  <c r="BE162" i="1"/>
  <c r="BE133" i="1"/>
  <c r="BE145" i="1"/>
  <c r="BE132" i="1"/>
  <c r="BE144" i="1"/>
  <c r="BE168" i="1"/>
  <c r="AA270" i="1"/>
  <c r="HU127" i="1"/>
  <c r="HU139" i="1"/>
  <c r="HU163" i="1"/>
  <c r="HU124" i="1"/>
  <c r="HU136" i="1"/>
  <c r="HU148" i="1"/>
  <c r="HV110" i="1"/>
  <c r="HV131" i="1"/>
  <c r="HV143" i="1"/>
  <c r="KM223" i="1"/>
  <c r="DZ223" i="1"/>
  <c r="FE221" i="1"/>
  <c r="FE306" i="1"/>
  <c r="DZ224" i="1"/>
  <c r="DZ309" i="1"/>
  <c r="GN221" i="1"/>
  <c r="AA266" i="1"/>
  <c r="BE128" i="1"/>
  <c r="BE140" i="1"/>
  <c r="BE152" i="1"/>
  <c r="DZ229" i="1"/>
  <c r="DZ314" i="1"/>
  <c r="HU128" i="1"/>
  <c r="HU140" i="1"/>
  <c r="HU152" i="1"/>
  <c r="CT310" i="1"/>
  <c r="CU225" i="1"/>
  <c r="HL155" i="1"/>
  <c r="HL257" i="1"/>
  <c r="HP257" i="1"/>
  <c r="HL167" i="1"/>
  <c r="HL270" i="1"/>
  <c r="HP270" i="1"/>
  <c r="HG160" i="1"/>
  <c r="HG263" i="1"/>
  <c r="HJ263" i="1"/>
  <c r="HG148" i="1"/>
  <c r="HG250" i="1"/>
  <c r="BS148" i="1"/>
  <c r="AB258" i="1"/>
  <c r="L333" i="1"/>
  <c r="L349" i="1"/>
  <c r="EA228" i="1"/>
  <c r="EA313" i="1"/>
  <c r="B150" i="1"/>
  <c r="BT129" i="1"/>
  <c r="BT141" i="1"/>
  <c r="BT153" i="1"/>
  <c r="HE230" i="1"/>
  <c r="HE315" i="1"/>
  <c r="HJ250" i="1"/>
  <c r="HH131" i="1"/>
  <c r="HH143" i="1"/>
  <c r="HH167" i="1"/>
  <c r="HH125" i="1"/>
  <c r="HH137" i="1"/>
  <c r="HH149" i="1"/>
  <c r="HH130" i="1"/>
  <c r="HH142" i="1"/>
  <c r="HH166" i="1"/>
  <c r="Q228" i="1"/>
  <c r="Q313" i="1"/>
  <c r="GN228" i="1"/>
  <c r="GO228" i="1"/>
  <c r="HL151" i="1"/>
  <c r="HL253" i="1"/>
  <c r="HP253" i="1"/>
  <c r="HL163" i="1"/>
  <c r="HL266" i="1"/>
  <c r="HP266" i="1"/>
  <c r="HL166" i="1"/>
  <c r="HL269" i="1"/>
  <c r="HM269" i="1"/>
  <c r="HL154" i="1"/>
  <c r="HL256" i="1"/>
  <c r="HM256" i="1"/>
  <c r="HM131" i="1"/>
  <c r="HM143" i="1"/>
  <c r="HM133" i="1"/>
  <c r="HM145" i="1"/>
  <c r="HM124" i="1"/>
  <c r="HM136" i="1"/>
  <c r="HM126" i="1"/>
  <c r="HM138" i="1"/>
  <c r="HN110" i="1"/>
  <c r="HM128" i="1"/>
  <c r="HM140" i="1"/>
  <c r="HM130" i="1"/>
  <c r="HM142" i="1"/>
  <c r="HM125" i="1"/>
  <c r="HM137" i="1"/>
  <c r="HM127" i="1"/>
  <c r="HM139" i="1"/>
  <c r="HM129" i="1"/>
  <c r="HM141" i="1"/>
  <c r="HM132" i="1"/>
  <c r="HM144" i="1"/>
  <c r="HL149" i="1"/>
  <c r="HL251" i="1"/>
  <c r="HO251" i="1"/>
  <c r="HL161" i="1"/>
  <c r="HL264" i="1"/>
  <c r="HO264" i="1"/>
  <c r="HL165" i="1"/>
  <c r="HL268" i="1"/>
  <c r="HO268" i="1"/>
  <c r="HL153" i="1"/>
  <c r="HL255" i="1"/>
  <c r="JG298" i="1"/>
  <c r="JG330" i="1"/>
  <c r="JG346" i="1"/>
  <c r="KM221" i="1"/>
  <c r="KM306" i="1"/>
  <c r="EJ230" i="1"/>
  <c r="EK230" i="1"/>
  <c r="B151" i="1"/>
  <c r="J329" i="1"/>
  <c r="J345" i="1"/>
  <c r="EQ230" i="1"/>
  <c r="EQ315" i="1"/>
  <c r="AJ228" i="1"/>
  <c r="AK228" i="1"/>
  <c r="EW109" i="1"/>
  <c r="HH129" i="1"/>
  <c r="HH141" i="1"/>
  <c r="HH153" i="1"/>
  <c r="HH133" i="1"/>
  <c r="HH145" i="1"/>
  <c r="HH169" i="1"/>
  <c r="HI110" i="1"/>
  <c r="HI129" i="1"/>
  <c r="HI141" i="1"/>
  <c r="BS150" i="1"/>
  <c r="Z169" i="1"/>
  <c r="HT149" i="1"/>
  <c r="HT251" i="1"/>
  <c r="HU251" i="1"/>
  <c r="HJ293" i="1"/>
  <c r="HJ325" i="1"/>
  <c r="HJ341" i="1"/>
  <c r="HF341" i="1"/>
  <c r="HH356" i="1"/>
  <c r="B152" i="1"/>
  <c r="KU223" i="1"/>
  <c r="KU308" i="1"/>
  <c r="CV222" i="1"/>
  <c r="CV307" i="1"/>
  <c r="FM224" i="1"/>
  <c r="FM309" i="1"/>
  <c r="JE311" i="1"/>
  <c r="JF226" i="1"/>
  <c r="HL162" i="1"/>
  <c r="HL265" i="1"/>
  <c r="HM265" i="1"/>
  <c r="HL150" i="1"/>
  <c r="HL252" i="1"/>
  <c r="HM252" i="1"/>
  <c r="HL169" i="1"/>
  <c r="HL272" i="1"/>
  <c r="HL157" i="1"/>
  <c r="HL259" i="1"/>
  <c r="HP259" i="1"/>
  <c r="FE229" i="1"/>
  <c r="FF229" i="1"/>
  <c r="K295" i="1"/>
  <c r="K327" i="1"/>
  <c r="K343" i="1"/>
  <c r="G343" i="1"/>
  <c r="K358" i="1"/>
  <c r="KU229" i="1"/>
  <c r="KU314" i="1"/>
  <c r="EW297" i="1"/>
  <c r="EW329" i="1"/>
  <c r="EW345" i="1"/>
  <c r="HH126" i="1"/>
  <c r="HH138" i="1"/>
  <c r="HH162" i="1"/>
  <c r="HX293" i="1"/>
  <c r="HX325" i="1"/>
  <c r="HX341" i="1"/>
  <c r="CH293" i="1"/>
  <c r="CH325" i="1"/>
  <c r="CH341" i="1"/>
  <c r="CD341" i="1"/>
  <c r="CG356" i="1"/>
  <c r="EW229" i="1"/>
  <c r="EW314" i="1"/>
  <c r="EW223" i="1"/>
  <c r="EW308" i="1"/>
  <c r="ID109" i="1"/>
  <c r="IE66" i="1"/>
  <c r="HL160" i="1"/>
  <c r="HL263" i="1"/>
  <c r="HM263" i="1"/>
  <c r="HL148" i="1"/>
  <c r="HL250" i="1"/>
  <c r="HM250" i="1"/>
  <c r="HL164" i="1"/>
  <c r="HL267" i="1"/>
  <c r="HP267" i="1"/>
  <c r="HL152" i="1"/>
  <c r="HL254" i="1"/>
  <c r="HP254" i="1"/>
  <c r="HL168" i="1"/>
  <c r="HL271" i="1"/>
  <c r="HL156" i="1"/>
  <c r="HL258" i="1"/>
  <c r="DH314" i="1"/>
  <c r="EW221" i="1"/>
  <c r="EW306" i="1"/>
  <c r="K242" i="1"/>
  <c r="HD307" i="1"/>
  <c r="HE222" i="1"/>
  <c r="HE307" i="1"/>
  <c r="FM223" i="1"/>
  <c r="FM308" i="1"/>
  <c r="HJ226" i="1"/>
  <c r="HJ311" i="1"/>
  <c r="AB267" i="1"/>
  <c r="JG295" i="1"/>
  <c r="JG327" i="1"/>
  <c r="JG343" i="1"/>
  <c r="GX294" i="1"/>
  <c r="GX326" i="1"/>
  <c r="GX342" i="1"/>
  <c r="GW297" i="1"/>
  <c r="GW329" i="1"/>
  <c r="GW345" i="1"/>
  <c r="BG226" i="1"/>
  <c r="BG311" i="1"/>
  <c r="JN222" i="1"/>
  <c r="JN307" i="1"/>
  <c r="AA255" i="1"/>
  <c r="CL128" i="1"/>
  <c r="CL140" i="1"/>
  <c r="CL164" i="1"/>
  <c r="CL133" i="1"/>
  <c r="CL145" i="1"/>
  <c r="CL157" i="1"/>
  <c r="K296" i="1"/>
  <c r="K328" i="1"/>
  <c r="K344" i="1"/>
  <c r="G344" i="1"/>
  <c r="J359" i="1"/>
  <c r="AA267" i="1"/>
  <c r="Z168" i="1"/>
  <c r="L364" i="1"/>
  <c r="Z155" i="1"/>
  <c r="CL129" i="1"/>
  <c r="CL141" i="1"/>
  <c r="CL165" i="1"/>
  <c r="BS168" i="1"/>
  <c r="K331" i="1"/>
  <c r="K347" i="1"/>
  <c r="G347" i="1"/>
  <c r="F228" i="1"/>
  <c r="F313" i="1"/>
  <c r="BS151" i="1"/>
  <c r="BT125" i="1"/>
  <c r="BT137" i="1"/>
  <c r="BT161" i="1"/>
  <c r="BT133" i="1"/>
  <c r="BT145" i="1"/>
  <c r="BT169" i="1"/>
  <c r="AA130" i="1"/>
  <c r="AA142" i="1"/>
  <c r="AA166" i="1"/>
  <c r="AB252" i="1"/>
  <c r="AB110" i="1"/>
  <c r="AB131" i="1"/>
  <c r="AB143" i="1"/>
  <c r="AA131" i="1"/>
  <c r="AA143" i="1"/>
  <c r="AA155" i="1"/>
  <c r="Z149" i="1"/>
  <c r="CK157" i="1"/>
  <c r="CK259" i="1"/>
  <c r="CN259" i="1"/>
  <c r="AA133" i="1"/>
  <c r="AA145" i="1"/>
  <c r="AA169" i="1"/>
  <c r="AA126" i="1"/>
  <c r="AA138" i="1"/>
  <c r="AA162" i="1"/>
  <c r="AA132" i="1"/>
  <c r="AA144" i="1"/>
  <c r="AA156" i="1"/>
  <c r="Z166" i="1"/>
  <c r="AA129" i="1"/>
  <c r="AA141" i="1"/>
  <c r="AA165" i="1"/>
  <c r="AA127" i="1"/>
  <c r="AA139" i="1"/>
  <c r="AA163" i="1"/>
  <c r="AA124" i="1"/>
  <c r="AA136" i="1"/>
  <c r="AA148" i="1"/>
  <c r="AA128" i="1"/>
  <c r="AA140" i="1"/>
  <c r="AA152" i="1"/>
  <c r="CK166" i="1"/>
  <c r="CK269" i="1"/>
  <c r="CN269" i="1"/>
  <c r="Z151" i="1"/>
  <c r="BT128" i="1"/>
  <c r="BT140" i="1"/>
  <c r="BT164" i="1"/>
  <c r="BS266" i="1"/>
  <c r="F223" i="1"/>
  <c r="F308" i="1"/>
  <c r="CK164" i="1"/>
  <c r="CK267" i="1"/>
  <c r="CL267" i="1"/>
  <c r="BT132" i="1"/>
  <c r="BT144" i="1"/>
  <c r="BT156" i="1"/>
  <c r="Z259" i="1"/>
  <c r="Z148" i="1"/>
  <c r="CK161" i="1"/>
  <c r="CK264" i="1"/>
  <c r="CL264" i="1"/>
  <c r="BS149" i="1"/>
  <c r="CL127" i="1"/>
  <c r="CL139" i="1"/>
  <c r="CL151" i="1"/>
  <c r="BT127" i="1"/>
  <c r="BT139" i="1"/>
  <c r="BT163" i="1"/>
  <c r="BT124" i="1"/>
  <c r="BT136" i="1"/>
  <c r="BT148" i="1"/>
  <c r="BT131" i="1"/>
  <c r="BT143" i="1"/>
  <c r="BT167" i="1"/>
  <c r="CK151" i="1"/>
  <c r="CK253" i="1"/>
  <c r="CM253" i="1"/>
  <c r="CK167" i="1"/>
  <c r="CK270" i="1"/>
  <c r="CL270" i="1"/>
  <c r="Z152" i="1"/>
  <c r="CL131" i="1"/>
  <c r="CL143" i="1"/>
  <c r="CL167" i="1"/>
  <c r="BT130" i="1"/>
  <c r="BT142" i="1"/>
  <c r="BT154" i="1"/>
  <c r="BT126" i="1"/>
  <c r="BT138" i="1"/>
  <c r="BT150" i="1"/>
  <c r="BS164" i="1"/>
  <c r="BS169" i="1"/>
  <c r="B161" i="1"/>
  <c r="JZ228" i="1"/>
  <c r="KU227" i="1"/>
  <c r="KU312" i="1"/>
  <c r="IW224" i="1"/>
  <c r="IX224" i="1"/>
  <c r="IN225" i="1"/>
  <c r="IN310" i="1"/>
  <c r="IF226" i="1"/>
  <c r="IG226" i="1"/>
  <c r="IE297" i="1"/>
  <c r="IE329" i="1"/>
  <c r="IE345" i="1"/>
  <c r="IG216" i="1"/>
  <c r="HO293" i="1"/>
  <c r="HO325" i="1"/>
  <c r="HO341" i="1"/>
  <c r="HO301" i="1"/>
  <c r="HO333" i="1"/>
  <c r="HO349" i="1"/>
  <c r="GY208" i="1"/>
  <c r="GZ208" i="1"/>
  <c r="HJ228" i="1"/>
  <c r="HJ313" i="1"/>
  <c r="GW301" i="1"/>
  <c r="GW333" i="1"/>
  <c r="GW349" i="1"/>
  <c r="GW299" i="1"/>
  <c r="GW331" i="1"/>
  <c r="GW347" i="1"/>
  <c r="GN229" i="1"/>
  <c r="GN314" i="1"/>
  <c r="GN223" i="1"/>
  <c r="GN308" i="1"/>
  <c r="GN224" i="1"/>
  <c r="GN309" i="1"/>
  <c r="GH228" i="1"/>
  <c r="GI228" i="1"/>
  <c r="GG227" i="1"/>
  <c r="GG312" i="1"/>
  <c r="GG224" i="1"/>
  <c r="FR299" i="1"/>
  <c r="FR331" i="1"/>
  <c r="FR347" i="1"/>
  <c r="FE241" i="1"/>
  <c r="FE256" i="1"/>
  <c r="FM226" i="1"/>
  <c r="FM311" i="1"/>
  <c r="EW227" i="1"/>
  <c r="EX227" i="1"/>
  <c r="EI310" i="1"/>
  <c r="EJ225" i="1"/>
  <c r="EX226" i="1"/>
  <c r="EX311" i="1"/>
  <c r="EQ301" i="1"/>
  <c r="EQ333" i="1"/>
  <c r="EQ349" i="1"/>
  <c r="EX229" i="1"/>
  <c r="EX314" i="1"/>
  <c r="EA224" i="1"/>
  <c r="DY310" i="1"/>
  <c r="DZ225" i="1"/>
  <c r="DY315" i="1"/>
  <c r="DZ230" i="1"/>
  <c r="DC223" i="1"/>
  <c r="CW208" i="1"/>
  <c r="CX208" i="1"/>
  <c r="CV294" i="1"/>
  <c r="CV326" i="1"/>
  <c r="CV342" i="1"/>
  <c r="CM110" i="1"/>
  <c r="CM128" i="1"/>
  <c r="CM140" i="1"/>
  <c r="CO222" i="1"/>
  <c r="CO307" i="1"/>
  <c r="CK148" i="1"/>
  <c r="CK250" i="1"/>
  <c r="CM250" i="1"/>
  <c r="BU307" i="1"/>
  <c r="BO211" i="1"/>
  <c r="BO239" i="1"/>
  <c r="BU266" i="1"/>
  <c r="BS154" i="1"/>
  <c r="BL314" i="1"/>
  <c r="BM229" i="1"/>
  <c r="CA229" i="1"/>
  <c r="CA314" i="1"/>
  <c r="BT252" i="1"/>
  <c r="BS255" i="1"/>
  <c r="CK153" i="1"/>
  <c r="CK255" i="1"/>
  <c r="CL255" i="1"/>
  <c r="BS264" i="1"/>
  <c r="CL125" i="1"/>
  <c r="CL137" i="1"/>
  <c r="CL161" i="1"/>
  <c r="CL132" i="1"/>
  <c r="CL144" i="1"/>
  <c r="CL156" i="1"/>
  <c r="CL124" i="1"/>
  <c r="CL136" i="1"/>
  <c r="CL160" i="1"/>
  <c r="BG221" i="1"/>
  <c r="BH221" i="1"/>
  <c r="BH306" i="1"/>
  <c r="CL130" i="1"/>
  <c r="CL142" i="1"/>
  <c r="CL166" i="1"/>
  <c r="BG293" i="1"/>
  <c r="BG325" i="1"/>
  <c r="BG341" i="1"/>
  <c r="K293" i="1"/>
  <c r="K325" i="1"/>
  <c r="K341" i="1"/>
  <c r="G341" i="1"/>
  <c r="K356" i="1"/>
  <c r="CH228" i="1"/>
  <c r="CH313" i="1"/>
  <c r="JY309" i="1"/>
  <c r="JZ224" i="1"/>
  <c r="FQ309" i="1"/>
  <c r="FR224" i="1"/>
  <c r="AQ222" i="1"/>
  <c r="AR222" i="1"/>
  <c r="DI230" i="1"/>
  <c r="ID160" i="1"/>
  <c r="CA225" i="1"/>
  <c r="CA310" i="1"/>
  <c r="GG223" i="1"/>
  <c r="GG308" i="1"/>
  <c r="IN226" i="1"/>
  <c r="IN311" i="1"/>
  <c r="DC230" i="1"/>
  <c r="DC315" i="1"/>
  <c r="JZ227" i="1"/>
  <c r="KA227" i="1"/>
  <c r="KB227" i="1"/>
  <c r="HO226" i="1"/>
  <c r="HN307" i="1"/>
  <c r="HO222" i="1"/>
  <c r="HI310" i="1"/>
  <c r="HJ225" i="1"/>
  <c r="HJ310" i="1"/>
  <c r="FD311" i="1"/>
  <c r="FE226" i="1"/>
  <c r="HN310" i="1"/>
  <c r="HO225" i="1"/>
  <c r="AH307" i="1"/>
  <c r="AI222" i="1"/>
  <c r="EW224" i="1"/>
  <c r="EW228" i="1"/>
  <c r="KV207" i="1"/>
  <c r="KU235" i="1"/>
  <c r="JG296" i="1"/>
  <c r="JG328" i="1"/>
  <c r="JG344" i="1"/>
  <c r="BG298" i="1"/>
  <c r="BG330" i="1"/>
  <c r="BG346" i="1"/>
  <c r="EA227" i="1"/>
  <c r="EA312" i="1"/>
  <c r="Q295" i="1"/>
  <c r="Q327" i="1"/>
  <c r="Q343" i="1"/>
  <c r="Q358" i="1"/>
  <c r="HJ297" i="1"/>
  <c r="HJ329" i="1"/>
  <c r="HJ345" i="1"/>
  <c r="HF345" i="1"/>
  <c r="K298" i="1"/>
  <c r="IO226" i="1"/>
  <c r="IO311" i="1"/>
  <c r="FF292" i="1"/>
  <c r="FF324" i="1"/>
  <c r="FF340" i="1"/>
  <c r="GW296" i="1"/>
  <c r="GW328" i="1"/>
  <c r="GW344" i="1"/>
  <c r="DI228" i="1"/>
  <c r="DI313" i="1"/>
  <c r="CM223" i="1"/>
  <c r="CM308" i="1"/>
  <c r="AJ221" i="1"/>
  <c r="JG223" i="1"/>
  <c r="EI312" i="1"/>
  <c r="EJ227" i="1"/>
  <c r="E307" i="1"/>
  <c r="F222" i="1"/>
  <c r="F307" i="1"/>
  <c r="EQ292" i="1"/>
  <c r="EQ324" i="1"/>
  <c r="EQ340" i="1"/>
  <c r="HN309" i="1"/>
  <c r="AA252" i="1"/>
  <c r="IF223" i="1"/>
  <c r="IG223" i="1"/>
  <c r="EN128" i="1"/>
  <c r="EN140" i="1"/>
  <c r="EN164" i="1"/>
  <c r="EN267" i="1"/>
  <c r="AB269" i="1"/>
  <c r="F221" i="1"/>
  <c r="F306" i="1"/>
  <c r="HJ296" i="1"/>
  <c r="HJ328" i="1"/>
  <c r="HJ344" i="1"/>
  <c r="HF344" i="1"/>
  <c r="HH359" i="1"/>
  <c r="BU299" i="1"/>
  <c r="BU331" i="1"/>
  <c r="BU347" i="1"/>
  <c r="BU256" i="1"/>
  <c r="EW298" i="1"/>
  <c r="EW330" i="1"/>
  <c r="EW346" i="1"/>
  <c r="EA296" i="1"/>
  <c r="EA328" i="1"/>
  <c r="EA344" i="1"/>
  <c r="BT256" i="1"/>
  <c r="IC154" i="1"/>
  <c r="IC256" i="1"/>
  <c r="IF256" i="1"/>
  <c r="FR300" i="1"/>
  <c r="FR332" i="1"/>
  <c r="FR348" i="1"/>
  <c r="HJ229" i="1"/>
  <c r="HJ314" i="1"/>
  <c r="BU271" i="1"/>
  <c r="CG314" i="1"/>
  <c r="CH229" i="1"/>
  <c r="EP312" i="1"/>
  <c r="EQ227" i="1"/>
  <c r="AC259" i="1"/>
  <c r="K315" i="1"/>
  <c r="L230" i="1"/>
  <c r="L315" i="1"/>
  <c r="BV301" i="1"/>
  <c r="BV333" i="1"/>
  <c r="BV349" i="1"/>
  <c r="BQ349" i="1"/>
  <c r="BQ364" i="1"/>
  <c r="KA301" i="1"/>
  <c r="KA333" i="1"/>
  <c r="KA349" i="1"/>
  <c r="AA259" i="1"/>
  <c r="HJ230" i="1"/>
  <c r="HJ315" i="1"/>
  <c r="BG230" i="1"/>
  <c r="BH230" i="1"/>
  <c r="BH315" i="1"/>
  <c r="AQ230" i="1"/>
  <c r="AQ315" i="1"/>
  <c r="CH301" i="1"/>
  <c r="CH333" i="1"/>
  <c r="CH349" i="1"/>
  <c r="CD349" i="1"/>
  <c r="CG364" i="1"/>
  <c r="KU230" i="1"/>
  <c r="KU315" i="1"/>
  <c r="BT315" i="1"/>
  <c r="BU230" i="1"/>
  <c r="BT255" i="1"/>
  <c r="ET168" i="1"/>
  <c r="BN300" i="1"/>
  <c r="BN332" i="1"/>
  <c r="BN348" i="1"/>
  <c r="EN131" i="1"/>
  <c r="EN143" i="1"/>
  <c r="EN167" i="1"/>
  <c r="EN270" i="1"/>
  <c r="BT267" i="1"/>
  <c r="EN133" i="1"/>
  <c r="EN145" i="1"/>
  <c r="EN169" i="1"/>
  <c r="EN272" i="1"/>
  <c r="EN125" i="1"/>
  <c r="EN137" i="1"/>
  <c r="EN161" i="1"/>
  <c r="EN264" i="1"/>
  <c r="IE151" i="1"/>
  <c r="EM163" i="1"/>
  <c r="EN124" i="1"/>
  <c r="EN136" i="1"/>
  <c r="EN148" i="1"/>
  <c r="EN250" i="1"/>
  <c r="EN127" i="1"/>
  <c r="EN139" i="1"/>
  <c r="EN163" i="1"/>
  <c r="EN266" i="1"/>
  <c r="EM150" i="1"/>
  <c r="IF128" i="1"/>
  <c r="IF140" i="1"/>
  <c r="IF152" i="1"/>
  <c r="IC155" i="1"/>
  <c r="IC257" i="1"/>
  <c r="IE257" i="1"/>
  <c r="EM157" i="1"/>
  <c r="BN296" i="1"/>
  <c r="BN328" i="1"/>
  <c r="BN344" i="1"/>
  <c r="EU129" i="1"/>
  <c r="EU141" i="1"/>
  <c r="EU153" i="1"/>
  <c r="EU255" i="1"/>
  <c r="ET153" i="1"/>
  <c r="IE165" i="1"/>
  <c r="EU124" i="1"/>
  <c r="EU136" i="1"/>
  <c r="EU160" i="1"/>
  <c r="EU263" i="1"/>
  <c r="IE157" i="1"/>
  <c r="EV110" i="1"/>
  <c r="EV128" i="1"/>
  <c r="EV140" i="1"/>
  <c r="ID169" i="1"/>
  <c r="IE149" i="1"/>
  <c r="EM149" i="1"/>
  <c r="ID164" i="1"/>
  <c r="IC157" i="1"/>
  <c r="IC259" i="1"/>
  <c r="IF259" i="1"/>
  <c r="IC153" i="1"/>
  <c r="IC255" i="1"/>
  <c r="IE255" i="1"/>
  <c r="ET152" i="1"/>
  <c r="ID153" i="1"/>
  <c r="BN242" i="1"/>
  <c r="ID156" i="1"/>
  <c r="IE154" i="1"/>
  <c r="BS267" i="1"/>
  <c r="EN126" i="1"/>
  <c r="EN138" i="1"/>
  <c r="EN150" i="1"/>
  <c r="EN252" i="1"/>
  <c r="EO110" i="1"/>
  <c r="EO127" i="1"/>
  <c r="EO139" i="1"/>
  <c r="EM154" i="1"/>
  <c r="IF130" i="1"/>
  <c r="IF142" i="1"/>
  <c r="IF154" i="1"/>
  <c r="BO214" i="1"/>
  <c r="BP214" i="1"/>
  <c r="IE148" i="1"/>
  <c r="EN132" i="1"/>
  <c r="EN144" i="1"/>
  <c r="EN168" i="1"/>
  <c r="EN271" i="1"/>
  <c r="EN130" i="1"/>
  <c r="EN142" i="1"/>
  <c r="EN166" i="1"/>
  <c r="EN269" i="1"/>
  <c r="IF167" i="1"/>
  <c r="ID155" i="1"/>
  <c r="ET155" i="1"/>
  <c r="ET162" i="1"/>
  <c r="IE164" i="1"/>
  <c r="IF125" i="1"/>
  <c r="IF137" i="1"/>
  <c r="ET148" i="1"/>
  <c r="EM148" i="1"/>
  <c r="ID150" i="1"/>
  <c r="IF133" i="1"/>
  <c r="IF145" i="1"/>
  <c r="IF169" i="1"/>
  <c r="EM165" i="1"/>
  <c r="IC151" i="1"/>
  <c r="IC253" i="1"/>
  <c r="ID253" i="1"/>
  <c r="EM164" i="1"/>
  <c r="BS263" i="1"/>
  <c r="EU151" i="1"/>
  <c r="EU253" i="1"/>
  <c r="EU131" i="1"/>
  <c r="EU143" i="1"/>
  <c r="EU167" i="1"/>
  <c r="EU270" i="1"/>
  <c r="EU130" i="1"/>
  <c r="EU142" i="1"/>
  <c r="EU166" i="1"/>
  <c r="EU269" i="1"/>
  <c r="EU133" i="1"/>
  <c r="EU145" i="1"/>
  <c r="EU169" i="1"/>
  <c r="EU272" i="1"/>
  <c r="EV272" i="1"/>
  <c r="IE150" i="1"/>
  <c r="EU125" i="1"/>
  <c r="EU137" i="1"/>
  <c r="EU149" i="1"/>
  <c r="EU251" i="1"/>
  <c r="EW251" i="1"/>
  <c r="EU128" i="1"/>
  <c r="EU140" i="1"/>
  <c r="EU164" i="1"/>
  <c r="EU267" i="1"/>
  <c r="EU126" i="1"/>
  <c r="EU138" i="1"/>
  <c r="EU150" i="1"/>
  <c r="EU252" i="1"/>
  <c r="EW252" i="1"/>
  <c r="EU132" i="1"/>
  <c r="EU144" i="1"/>
  <c r="EU156" i="1"/>
  <c r="EU258" i="1"/>
  <c r="EW258" i="1"/>
  <c r="IC150" i="1"/>
  <c r="IC252" i="1"/>
  <c r="IE252" i="1"/>
  <c r="IF132" i="1"/>
  <c r="IF144" i="1"/>
  <c r="IG110" i="1"/>
  <c r="IG130" i="1"/>
  <c r="IG142" i="1"/>
  <c r="IG166" i="1"/>
  <c r="IF127" i="1"/>
  <c r="IF139" i="1"/>
  <c r="BS271" i="1"/>
  <c r="EM156" i="1"/>
  <c r="IF126" i="1"/>
  <c r="IF138" i="1"/>
  <c r="IF162" i="1"/>
  <c r="IF129" i="1"/>
  <c r="IF141" i="1"/>
  <c r="IF165" i="1"/>
  <c r="IF124" i="1"/>
  <c r="IF136" i="1"/>
  <c r="IF148" i="1"/>
  <c r="IC156" i="1"/>
  <c r="IC258" i="1"/>
  <c r="ID258" i="1"/>
  <c r="IC164" i="1"/>
  <c r="IC267" i="1"/>
  <c r="ID267" i="1"/>
  <c r="IC148" i="1"/>
  <c r="IC250" i="1"/>
  <c r="IE167" i="1"/>
  <c r="BT271" i="1"/>
  <c r="ID166" i="1"/>
  <c r="IC149" i="1"/>
  <c r="IC251" i="1"/>
  <c r="ID251" i="1"/>
  <c r="ID161" i="1"/>
  <c r="ET169" i="1"/>
  <c r="KU237" i="1"/>
  <c r="KV209" i="1"/>
  <c r="KW209" i="1"/>
  <c r="FF66" i="1"/>
  <c r="FE109" i="1"/>
  <c r="JY308" i="1"/>
  <c r="JZ223" i="1"/>
  <c r="JY237" i="1"/>
  <c r="JY294" i="1"/>
  <c r="JY326" i="1"/>
  <c r="JY342" i="1"/>
  <c r="GF306" i="1"/>
  <c r="GG221" i="1"/>
  <c r="BJ167" i="1"/>
  <c r="BJ270" i="1"/>
  <c r="BJ155" i="1"/>
  <c r="BJ257" i="1"/>
  <c r="BN257" i="1"/>
  <c r="BJ151" i="1"/>
  <c r="BJ253" i="1"/>
  <c r="BO253" i="1"/>
  <c r="BJ163" i="1"/>
  <c r="BJ266" i="1"/>
  <c r="BO266" i="1"/>
  <c r="BJ156" i="1"/>
  <c r="BJ258" i="1"/>
  <c r="BO258" i="1"/>
  <c r="BJ168" i="1"/>
  <c r="BJ271" i="1"/>
  <c r="BO271" i="1"/>
  <c r="KA214" i="1"/>
  <c r="JZ242" i="1"/>
  <c r="K314" i="1"/>
  <c r="L229" i="1"/>
  <c r="L314" i="1"/>
  <c r="FL66" i="1"/>
  <c r="FK109" i="1"/>
  <c r="JY298" i="1"/>
  <c r="JY330" i="1"/>
  <c r="JY346" i="1"/>
  <c r="JY241" i="1"/>
  <c r="HB168" i="1"/>
  <c r="HB271" i="1"/>
  <c r="HC271" i="1"/>
  <c r="HB156" i="1"/>
  <c r="HB258" i="1"/>
  <c r="HC258" i="1"/>
  <c r="HB149" i="1"/>
  <c r="HB251" i="1"/>
  <c r="HC251" i="1"/>
  <c r="HB161" i="1"/>
  <c r="HB264" i="1"/>
  <c r="HC264" i="1"/>
  <c r="HB167" i="1"/>
  <c r="HB270" i="1"/>
  <c r="HC270" i="1"/>
  <c r="HB155" i="1"/>
  <c r="HB257" i="1"/>
  <c r="HC257" i="1"/>
  <c r="FI167" i="1"/>
  <c r="FI155" i="1"/>
  <c r="FI164" i="1"/>
  <c r="FI152" i="1"/>
  <c r="FI156" i="1"/>
  <c r="FI168" i="1"/>
  <c r="ET163" i="1"/>
  <c r="ET151" i="1"/>
  <c r="FX308" i="1"/>
  <c r="FY223" i="1"/>
  <c r="FY308" i="1"/>
  <c r="AA307" i="1"/>
  <c r="AB222" i="1"/>
  <c r="GT149" i="1"/>
  <c r="GT251" i="1"/>
  <c r="GX251" i="1"/>
  <c r="GT161" i="1"/>
  <c r="GT264" i="1"/>
  <c r="GT153" i="1"/>
  <c r="GT255" i="1"/>
  <c r="GW255" i="1"/>
  <c r="GT165" i="1"/>
  <c r="GT268" i="1"/>
  <c r="GW268" i="1"/>
  <c r="GT156" i="1"/>
  <c r="GT258" i="1"/>
  <c r="GU258" i="1"/>
  <c r="GT168" i="1"/>
  <c r="GT271" i="1"/>
  <c r="GU271" i="1"/>
  <c r="FV167" i="1"/>
  <c r="FV270" i="1"/>
  <c r="FW270" i="1"/>
  <c r="FV155" i="1"/>
  <c r="FV257" i="1"/>
  <c r="FW257" i="1"/>
  <c r="FV157" i="1"/>
  <c r="FV259" i="1"/>
  <c r="FW259" i="1"/>
  <c r="FV169" i="1"/>
  <c r="FV272" i="1"/>
  <c r="FW272" i="1"/>
  <c r="FE300" i="1"/>
  <c r="FE332" i="1"/>
  <c r="FE348" i="1"/>
  <c r="JN236" i="1"/>
  <c r="JN264" i="1"/>
  <c r="EQ223" i="1"/>
  <c r="EQ308" i="1"/>
  <c r="F301" i="1"/>
  <c r="F333" i="1"/>
  <c r="F349" i="1"/>
  <c r="B349" i="1"/>
  <c r="D364" i="1"/>
  <c r="JM293" i="1"/>
  <c r="AQ297" i="1"/>
  <c r="AQ329" i="1"/>
  <c r="AQ345" i="1"/>
  <c r="K294" i="1"/>
  <c r="L294" i="1"/>
  <c r="HO295" i="1"/>
  <c r="HO327" i="1"/>
  <c r="HO343" i="1"/>
  <c r="AA269" i="1"/>
  <c r="EQ229" i="1"/>
  <c r="EQ314" i="1"/>
  <c r="AI298" i="1"/>
  <c r="AI330" i="1"/>
  <c r="AI346" i="1"/>
  <c r="FM229" i="1"/>
  <c r="FM314" i="1"/>
  <c r="JM225" i="1"/>
  <c r="JN225" i="1"/>
  <c r="ID151" i="1"/>
  <c r="AB263" i="1"/>
  <c r="JY311" i="1"/>
  <c r="JZ226" i="1"/>
  <c r="JZ209" i="1"/>
  <c r="JL311" i="1"/>
  <c r="JM226" i="1"/>
  <c r="EP310" i="1"/>
  <c r="EQ225" i="1"/>
  <c r="BJ148" i="1"/>
  <c r="BJ250" i="1"/>
  <c r="BO250" i="1"/>
  <c r="BJ160" i="1"/>
  <c r="BJ263" i="1"/>
  <c r="BJ164" i="1"/>
  <c r="BJ267" i="1"/>
  <c r="BN267" i="1"/>
  <c r="BJ152" i="1"/>
  <c r="BJ254" i="1"/>
  <c r="BN254" i="1"/>
  <c r="BJ150" i="1"/>
  <c r="BJ252" i="1"/>
  <c r="BO252" i="1"/>
  <c r="BJ162" i="1"/>
  <c r="BJ265" i="1"/>
  <c r="BO265" i="1"/>
  <c r="HI307" i="1"/>
  <c r="HJ222" i="1"/>
  <c r="HJ307" i="1"/>
  <c r="HB153" i="1"/>
  <c r="HB255" i="1"/>
  <c r="HC255" i="1"/>
  <c r="HB165" i="1"/>
  <c r="HB268" i="1"/>
  <c r="HC268" i="1"/>
  <c r="HB162" i="1"/>
  <c r="HB265" i="1"/>
  <c r="HC265" i="1"/>
  <c r="HB150" i="1"/>
  <c r="HB252" i="1"/>
  <c r="HC252" i="1"/>
  <c r="HB160" i="1"/>
  <c r="HB263" i="1"/>
  <c r="HC263" i="1"/>
  <c r="HB148" i="1"/>
  <c r="HB250" i="1"/>
  <c r="HC250" i="1"/>
  <c r="GW66" i="1"/>
  <c r="GV109" i="1"/>
  <c r="FJ125" i="1"/>
  <c r="FJ137" i="1"/>
  <c r="FJ132" i="1"/>
  <c r="FJ144" i="1"/>
  <c r="FJ124" i="1"/>
  <c r="FJ136" i="1"/>
  <c r="FJ129" i="1"/>
  <c r="FJ141" i="1"/>
  <c r="FJ128" i="1"/>
  <c r="FJ140" i="1"/>
  <c r="FJ133" i="1"/>
  <c r="FJ145" i="1"/>
  <c r="FK110" i="1"/>
  <c r="FJ130" i="1"/>
  <c r="FJ142" i="1"/>
  <c r="FJ127" i="1"/>
  <c r="FJ139" i="1"/>
  <c r="FJ131" i="1"/>
  <c r="FJ143" i="1"/>
  <c r="FJ126" i="1"/>
  <c r="FJ138" i="1"/>
  <c r="FI150" i="1"/>
  <c r="FI162" i="1"/>
  <c r="FI149" i="1"/>
  <c r="FI161" i="1"/>
  <c r="GT154" i="1"/>
  <c r="GT256" i="1"/>
  <c r="GX256" i="1"/>
  <c r="GT166" i="1"/>
  <c r="GT269" i="1"/>
  <c r="GX269" i="1"/>
  <c r="GT163" i="1"/>
  <c r="GT266" i="1"/>
  <c r="GT151" i="1"/>
  <c r="GT253" i="1"/>
  <c r="GT152" i="1"/>
  <c r="GT254" i="1"/>
  <c r="GX254" i="1"/>
  <c r="GT164" i="1"/>
  <c r="GT267" i="1"/>
  <c r="GX267" i="1"/>
  <c r="JY306" i="1"/>
  <c r="JZ221" i="1"/>
  <c r="FW132" i="1"/>
  <c r="FW144" i="1"/>
  <c r="FW126" i="1"/>
  <c r="FW138" i="1"/>
  <c r="FW128" i="1"/>
  <c r="FW140" i="1"/>
  <c r="FW130" i="1"/>
  <c r="FW142" i="1"/>
  <c r="FW131" i="1"/>
  <c r="FW143" i="1"/>
  <c r="FX110" i="1"/>
  <c r="FW125" i="1"/>
  <c r="FW137" i="1"/>
  <c r="FW124" i="1"/>
  <c r="FW136" i="1"/>
  <c r="FW133" i="1"/>
  <c r="FW145" i="1"/>
  <c r="FW129" i="1"/>
  <c r="FW141" i="1"/>
  <c r="FW127" i="1"/>
  <c r="FW139" i="1"/>
  <c r="FV154" i="1"/>
  <c r="FV256" i="1"/>
  <c r="FW256" i="1"/>
  <c r="FV166" i="1"/>
  <c r="FV269" i="1"/>
  <c r="FW269" i="1"/>
  <c r="FV152" i="1"/>
  <c r="FV254" i="1"/>
  <c r="FW254" i="1"/>
  <c r="FV164" i="1"/>
  <c r="FV267" i="1"/>
  <c r="FW267" i="1"/>
  <c r="CO295" i="1"/>
  <c r="CO327" i="1"/>
  <c r="CO343" i="1"/>
  <c r="JZ212" i="1"/>
  <c r="JY297" i="1"/>
  <c r="JY329" i="1"/>
  <c r="JY345" i="1"/>
  <c r="JY240" i="1"/>
  <c r="JH109" i="1"/>
  <c r="JI66" i="1"/>
  <c r="JI109" i="1"/>
  <c r="BJ161" i="1"/>
  <c r="BJ264" i="1"/>
  <c r="BJ149" i="1"/>
  <c r="BJ251" i="1"/>
  <c r="BJ166" i="1"/>
  <c r="BJ269" i="1"/>
  <c r="BJ154" i="1"/>
  <c r="BJ256" i="1"/>
  <c r="BO256" i="1"/>
  <c r="HB157" i="1"/>
  <c r="HB259" i="1"/>
  <c r="HA259" i="1"/>
  <c r="HA378" i="1"/>
  <c r="HB169" i="1"/>
  <c r="HB272" i="1"/>
  <c r="HA272" i="1"/>
  <c r="HB166" i="1"/>
  <c r="HB269" i="1"/>
  <c r="HC269" i="1"/>
  <c r="HB154" i="1"/>
  <c r="HB256" i="1"/>
  <c r="HC256" i="1"/>
  <c r="FI160" i="1"/>
  <c r="FI148" i="1"/>
  <c r="FI154" i="1"/>
  <c r="FI166" i="1"/>
  <c r="FI169" i="1"/>
  <c r="FI157" i="1"/>
  <c r="JY239" i="1"/>
  <c r="JY296" i="1"/>
  <c r="JY328" i="1"/>
  <c r="JY344" i="1"/>
  <c r="GF315" i="1"/>
  <c r="GG230" i="1"/>
  <c r="GV110" i="1"/>
  <c r="GU131" i="1"/>
  <c r="GU143" i="1"/>
  <c r="GU129" i="1"/>
  <c r="GU141" i="1"/>
  <c r="GU128" i="1"/>
  <c r="GU140" i="1"/>
  <c r="GU130" i="1"/>
  <c r="GU142" i="1"/>
  <c r="GU127" i="1"/>
  <c r="GU139" i="1"/>
  <c r="GU124" i="1"/>
  <c r="GU136" i="1"/>
  <c r="GU133" i="1"/>
  <c r="GU145" i="1"/>
  <c r="GU126" i="1"/>
  <c r="GU138" i="1"/>
  <c r="GU125" i="1"/>
  <c r="GU137" i="1"/>
  <c r="GU132" i="1"/>
  <c r="GU144" i="1"/>
  <c r="GT150" i="1"/>
  <c r="GT252" i="1"/>
  <c r="GX252" i="1"/>
  <c r="GT162" i="1"/>
  <c r="GT265" i="1"/>
  <c r="GX265" i="1"/>
  <c r="GT169" i="1"/>
  <c r="GT272" i="1"/>
  <c r="GX272" i="1"/>
  <c r="GT157" i="1"/>
  <c r="GT259" i="1"/>
  <c r="GX259" i="1"/>
  <c r="FV163" i="1"/>
  <c r="FV266" i="1"/>
  <c r="FW266" i="1"/>
  <c r="FV151" i="1"/>
  <c r="FV253" i="1"/>
  <c r="FW253" i="1"/>
  <c r="FV160" i="1"/>
  <c r="FV263" i="1"/>
  <c r="FW263" i="1"/>
  <c r="FV148" i="1"/>
  <c r="FV250" i="1"/>
  <c r="FW250" i="1"/>
  <c r="FV150" i="1"/>
  <c r="FV252" i="1"/>
  <c r="FW252" i="1"/>
  <c r="FV162" i="1"/>
  <c r="FV265" i="1"/>
  <c r="FW265" i="1"/>
  <c r="EW301" i="1"/>
  <c r="EW333" i="1"/>
  <c r="EW349" i="1"/>
  <c r="AB255" i="1"/>
  <c r="IF227" i="1"/>
  <c r="IF312" i="1"/>
  <c r="BU293" i="1"/>
  <c r="BU325" i="1"/>
  <c r="BU341" i="1"/>
  <c r="AI295" i="1"/>
  <c r="AI327" i="1"/>
  <c r="AI343" i="1"/>
  <c r="FR228" i="1"/>
  <c r="FR313" i="1"/>
  <c r="FR221" i="1"/>
  <c r="FS221" i="1"/>
  <c r="AI229" i="1"/>
  <c r="AI314" i="1"/>
  <c r="CV299" i="1"/>
  <c r="CV331" i="1"/>
  <c r="CV347" i="1"/>
  <c r="BN292" i="1"/>
  <c r="AQ225" i="1"/>
  <c r="AR225" i="1"/>
  <c r="GG294" i="1"/>
  <c r="GG326" i="1"/>
  <c r="GG342" i="1"/>
  <c r="JY307" i="1"/>
  <c r="JZ222" i="1"/>
  <c r="FL310" i="1"/>
  <c r="FM225" i="1"/>
  <c r="FM310" i="1"/>
  <c r="BK130" i="1"/>
  <c r="BK142" i="1"/>
  <c r="BK133" i="1"/>
  <c r="BK145" i="1"/>
  <c r="BK127" i="1"/>
  <c r="BK139" i="1"/>
  <c r="BK132" i="1"/>
  <c r="BK144" i="1"/>
  <c r="BK124" i="1"/>
  <c r="BK136" i="1"/>
  <c r="BK126" i="1"/>
  <c r="BK138" i="1"/>
  <c r="BK125" i="1"/>
  <c r="BK137" i="1"/>
  <c r="BK129" i="1"/>
  <c r="BK141" i="1"/>
  <c r="BL110" i="1"/>
  <c r="BK128" i="1"/>
  <c r="BK140" i="1"/>
  <c r="BK131" i="1"/>
  <c r="BK143" i="1"/>
  <c r="BJ165" i="1"/>
  <c r="BJ268" i="1"/>
  <c r="BO268" i="1"/>
  <c r="BJ153" i="1"/>
  <c r="BJ255" i="1"/>
  <c r="BJ169" i="1"/>
  <c r="BJ272" i="1"/>
  <c r="BK272" i="1"/>
  <c r="BJ157" i="1"/>
  <c r="BJ259" i="1"/>
  <c r="BK259" i="1"/>
  <c r="JY299" i="1"/>
  <c r="JY331" i="1"/>
  <c r="JY347" i="1"/>
  <c r="JY242" i="1"/>
  <c r="AA311" i="1"/>
  <c r="AB226" i="1"/>
  <c r="JZ213" i="1"/>
  <c r="HC128" i="1"/>
  <c r="HC140" i="1"/>
  <c r="HC131" i="1"/>
  <c r="HC143" i="1"/>
  <c r="HC133" i="1"/>
  <c r="HC145" i="1"/>
  <c r="HC127" i="1"/>
  <c r="HC139" i="1"/>
  <c r="HC129" i="1"/>
  <c r="HC141" i="1"/>
  <c r="HC132" i="1"/>
  <c r="HC144" i="1"/>
  <c r="HC125" i="1"/>
  <c r="HC137" i="1"/>
  <c r="HC126" i="1"/>
  <c r="HC138" i="1"/>
  <c r="HC130" i="1"/>
  <c r="HC142" i="1"/>
  <c r="HD110" i="1"/>
  <c r="HC124" i="1"/>
  <c r="HC136" i="1"/>
  <c r="HB151" i="1"/>
  <c r="HB253" i="1"/>
  <c r="HC253" i="1"/>
  <c r="HB163" i="1"/>
  <c r="HB266" i="1"/>
  <c r="HC266" i="1"/>
  <c r="HB152" i="1"/>
  <c r="HB254" i="1"/>
  <c r="HC254" i="1"/>
  <c r="HB164" i="1"/>
  <c r="HB267" i="1"/>
  <c r="HC267" i="1"/>
  <c r="JY314" i="1"/>
  <c r="JZ229" i="1"/>
  <c r="GH66" i="1"/>
  <c r="GG109" i="1"/>
  <c r="JF312" i="1"/>
  <c r="JG227" i="1"/>
  <c r="JY310" i="1"/>
  <c r="JZ225" i="1"/>
  <c r="FI151" i="1"/>
  <c r="FI163" i="1"/>
  <c r="FI165" i="1"/>
  <c r="FI153" i="1"/>
  <c r="JZ207" i="1"/>
  <c r="KE208" i="1"/>
  <c r="JY292" i="1"/>
  <c r="JY324" i="1"/>
  <c r="JY340" i="1"/>
  <c r="JY235" i="1"/>
  <c r="JZ211" i="1"/>
  <c r="ET154" i="1"/>
  <c r="ET166" i="1"/>
  <c r="IM308" i="1"/>
  <c r="IN223" i="1"/>
  <c r="GT148" i="1"/>
  <c r="GT250" i="1"/>
  <c r="GX250" i="1"/>
  <c r="GT160" i="1"/>
  <c r="GT263" i="1"/>
  <c r="GW263" i="1"/>
  <c r="GT155" i="1"/>
  <c r="GT257" i="1"/>
  <c r="GW257" i="1"/>
  <c r="GT167" i="1"/>
  <c r="GT270" i="1"/>
  <c r="FV165" i="1"/>
  <c r="FV268" i="1"/>
  <c r="FW268" i="1"/>
  <c r="FV153" i="1"/>
  <c r="FV255" i="1"/>
  <c r="FW255" i="1"/>
  <c r="FV168" i="1"/>
  <c r="FV271" i="1"/>
  <c r="FW271" i="1"/>
  <c r="FV156" i="1"/>
  <c r="FV258" i="1"/>
  <c r="FW258" i="1"/>
  <c r="FV161" i="1"/>
  <c r="FV264" i="1"/>
  <c r="FW264" i="1"/>
  <c r="FV149" i="1"/>
  <c r="FV251" i="1"/>
  <c r="FW251" i="1"/>
  <c r="BQ254" i="1"/>
  <c r="BQ373" i="1"/>
  <c r="JM294" i="1"/>
  <c r="JM326" i="1"/>
  <c r="JM342" i="1"/>
  <c r="JM308" i="1"/>
  <c r="JN223" i="1"/>
  <c r="JG297" i="1"/>
  <c r="JG299" i="1"/>
  <c r="JG331" i="1"/>
  <c r="JG347" i="1"/>
  <c r="JG225" i="1"/>
  <c r="IU312" i="1"/>
  <c r="IV227" i="1"/>
  <c r="IG213" i="1"/>
  <c r="IH213" i="1"/>
  <c r="HW223" i="1"/>
  <c r="HW308" i="1"/>
  <c r="HN314" i="1"/>
  <c r="HO229" i="1"/>
  <c r="HO228" i="1"/>
  <c r="HO313" i="1"/>
  <c r="GX238" i="1"/>
  <c r="GW292" i="1"/>
  <c r="GW324" i="1"/>
  <c r="GW340" i="1"/>
  <c r="GG297" i="1"/>
  <c r="GG329" i="1"/>
  <c r="GG345" i="1"/>
  <c r="GH225" i="1"/>
  <c r="GI225" i="1"/>
  <c r="GG295" i="1"/>
  <c r="GG327" i="1"/>
  <c r="GG343" i="1"/>
  <c r="GG296" i="1"/>
  <c r="GG328" i="1"/>
  <c r="GG344" i="1"/>
  <c r="FE230" i="1"/>
  <c r="FF230" i="1"/>
  <c r="FE297" i="1"/>
  <c r="FE329" i="1"/>
  <c r="FE345" i="1"/>
  <c r="EA292" i="1"/>
  <c r="EA324" i="1"/>
  <c r="EA340" i="1"/>
  <c r="DO307" i="1"/>
  <c r="DP222" i="1"/>
  <c r="CM226" i="1"/>
  <c r="CL314" i="1"/>
  <c r="CM229" i="1"/>
  <c r="CL313" i="1"/>
  <c r="CM228" i="1"/>
  <c r="CM224" i="1"/>
  <c r="CM221" i="1"/>
  <c r="CL315" i="1"/>
  <c r="CM230" i="1"/>
  <c r="CN301" i="1"/>
  <c r="CN333" i="1"/>
  <c r="CN349" i="1"/>
  <c r="CL312" i="1"/>
  <c r="CM227" i="1"/>
  <c r="CL310" i="1"/>
  <c r="CM225" i="1"/>
  <c r="CU311" i="1"/>
  <c r="CV226" i="1"/>
  <c r="CV230" i="1"/>
  <c r="CW230" i="1"/>
  <c r="CU309" i="1"/>
  <c r="CV224" i="1"/>
  <c r="CH295" i="1"/>
  <c r="CH327" i="1"/>
  <c r="CH343" i="1"/>
  <c r="CD343" i="1"/>
  <c r="CH300" i="1"/>
  <c r="CH332" i="1"/>
  <c r="CH348" i="1"/>
  <c r="CD348" i="1"/>
  <c r="CF363" i="1"/>
  <c r="BG294" i="1"/>
  <c r="BF308" i="1"/>
  <c r="BG223" i="1"/>
  <c r="BG297" i="1"/>
  <c r="BG329" i="1"/>
  <c r="BG345" i="1"/>
  <c r="BG307" i="1"/>
  <c r="BH222" i="1"/>
  <c r="BH307" i="1"/>
  <c r="IF264" i="1"/>
  <c r="EQ295" i="1"/>
  <c r="EQ327" i="1"/>
  <c r="EQ343" i="1"/>
  <c r="AX314" i="1"/>
  <c r="AY229" i="1"/>
  <c r="AX310" i="1"/>
  <c r="AY225" i="1"/>
  <c r="AX313" i="1"/>
  <c r="AY228" i="1"/>
  <c r="GD152" i="1"/>
  <c r="GD254" i="1"/>
  <c r="GF254" i="1"/>
  <c r="GD164" i="1"/>
  <c r="GD267" i="1"/>
  <c r="GG267" i="1"/>
  <c r="GD153" i="1"/>
  <c r="GD255" i="1"/>
  <c r="GG255" i="1"/>
  <c r="GD165" i="1"/>
  <c r="GD268" i="1"/>
  <c r="GG268" i="1"/>
  <c r="DZ311" i="1"/>
  <c r="EA226" i="1"/>
  <c r="AH308" i="1"/>
  <c r="AI223" i="1"/>
  <c r="K311" i="1"/>
  <c r="L226" i="1"/>
  <c r="L311" i="1"/>
  <c r="FD307" i="1"/>
  <c r="FE222" i="1"/>
  <c r="JM315" i="1"/>
  <c r="JN230" i="1"/>
  <c r="AX308" i="1"/>
  <c r="AY223" i="1"/>
  <c r="AX312" i="1"/>
  <c r="AY227" i="1"/>
  <c r="AX309" i="1"/>
  <c r="AY224" i="1"/>
  <c r="GD166" i="1"/>
  <c r="GD269" i="1"/>
  <c r="GG269" i="1"/>
  <c r="GD154" i="1"/>
  <c r="GD256" i="1"/>
  <c r="GD160" i="1"/>
  <c r="GD263" i="1"/>
  <c r="GD148" i="1"/>
  <c r="GD250" i="1"/>
  <c r="GD167" i="1"/>
  <c r="GD270" i="1"/>
  <c r="GF270" i="1"/>
  <c r="GD155" i="1"/>
  <c r="GD257" i="1"/>
  <c r="GF257" i="1"/>
  <c r="FI341" i="1"/>
  <c r="FJ356" i="1"/>
  <c r="BO297" i="1"/>
  <c r="BO329" i="1"/>
  <c r="BO345" i="1"/>
  <c r="BI345" i="1"/>
  <c r="AJ294" i="1"/>
  <c r="AJ326" i="1"/>
  <c r="AJ342" i="1"/>
  <c r="BG296" i="1"/>
  <c r="BG328" i="1"/>
  <c r="BG344" i="1"/>
  <c r="EJ298" i="1"/>
  <c r="EJ330" i="1"/>
  <c r="EJ346" i="1"/>
  <c r="HY297" i="1"/>
  <c r="HY329" i="1"/>
  <c r="HY345" i="1"/>
  <c r="HS345" i="1"/>
  <c r="IE294" i="1"/>
  <c r="IE326" i="1"/>
  <c r="IE342" i="1"/>
  <c r="GW298" i="1"/>
  <c r="BU253" i="1"/>
  <c r="IG208" i="1"/>
  <c r="IH208" i="1"/>
  <c r="AX306" i="1"/>
  <c r="AY221" i="1"/>
  <c r="AX307" i="1"/>
  <c r="AY222" i="1"/>
  <c r="GD162" i="1"/>
  <c r="GD265" i="1"/>
  <c r="GD150" i="1"/>
  <c r="GD252" i="1"/>
  <c r="GD156" i="1"/>
  <c r="GD258" i="1"/>
  <c r="GF258" i="1"/>
  <c r="GD168" i="1"/>
  <c r="GD271" i="1"/>
  <c r="GF271" i="1"/>
  <c r="GD161" i="1"/>
  <c r="GD264" i="1"/>
  <c r="GF264" i="1"/>
  <c r="GD149" i="1"/>
  <c r="GD251" i="1"/>
  <c r="GF251" i="1"/>
  <c r="K313" i="1"/>
  <c r="L228" i="1"/>
  <c r="L313" i="1"/>
  <c r="JM312" i="1"/>
  <c r="JN227" i="1"/>
  <c r="BU292" i="1"/>
  <c r="BU324" i="1"/>
  <c r="BU340" i="1"/>
  <c r="AI300" i="1"/>
  <c r="AI332" i="1"/>
  <c r="AI348" i="1"/>
  <c r="BO298" i="1"/>
  <c r="BO330" i="1"/>
  <c r="BO346" i="1"/>
  <c r="BI346" i="1"/>
  <c r="BN361" i="1"/>
  <c r="JG293" i="1"/>
  <c r="JG325" i="1"/>
  <c r="JG341" i="1"/>
  <c r="Q300" i="1"/>
  <c r="Q332" i="1"/>
  <c r="Q348" i="1"/>
  <c r="Q363" i="1"/>
  <c r="P360" i="1"/>
  <c r="KT298" i="1"/>
  <c r="KT330" i="1"/>
  <c r="KT346" i="1"/>
  <c r="AX311" i="1"/>
  <c r="AY226" i="1"/>
  <c r="AX315" i="1"/>
  <c r="AY230" i="1"/>
  <c r="JF307" i="1"/>
  <c r="JG222" i="1"/>
  <c r="GE132" i="1"/>
  <c r="GE144" i="1"/>
  <c r="GE125" i="1"/>
  <c r="GE137" i="1"/>
  <c r="GE124" i="1"/>
  <c r="GE136" i="1"/>
  <c r="GE130" i="1"/>
  <c r="GE142" i="1"/>
  <c r="GE131" i="1"/>
  <c r="GE143" i="1"/>
  <c r="GE133" i="1"/>
  <c r="GE145" i="1"/>
  <c r="GE128" i="1"/>
  <c r="GE140" i="1"/>
  <c r="GE129" i="1"/>
  <c r="GE141" i="1"/>
  <c r="GF110" i="1"/>
  <c r="GE127" i="1"/>
  <c r="GE139" i="1"/>
  <c r="GE126" i="1"/>
  <c r="GE138" i="1"/>
  <c r="GD169" i="1"/>
  <c r="GD272" i="1"/>
  <c r="GG272" i="1"/>
  <c r="GD157" i="1"/>
  <c r="GD259" i="1"/>
  <c r="GD163" i="1"/>
  <c r="GD266" i="1"/>
  <c r="GG266" i="1"/>
  <c r="GD151" i="1"/>
  <c r="GD253" i="1"/>
  <c r="GG253" i="1"/>
  <c r="JM310" i="1"/>
  <c r="JF314" i="1"/>
  <c r="JG229" i="1"/>
  <c r="EX230" i="1"/>
  <c r="M364" i="1"/>
  <c r="N364" i="1"/>
  <c r="O364" i="1"/>
  <c r="V242" i="1"/>
  <c r="W214" i="1"/>
  <c r="JN242" i="1"/>
  <c r="JN257" i="1"/>
  <c r="JO214" i="1"/>
  <c r="M363" i="1"/>
  <c r="N363" i="1"/>
  <c r="O363" i="1"/>
  <c r="HE244" i="1"/>
  <c r="GO240" i="1"/>
  <c r="GP212" i="1"/>
  <c r="DI241" i="1"/>
  <c r="DJ213" i="1"/>
  <c r="JN243" i="1"/>
  <c r="JN258" i="1"/>
  <c r="JO215" i="1"/>
  <c r="X259" i="1"/>
  <c r="X378" i="1"/>
  <c r="HE236" i="1"/>
  <c r="BR364" i="1"/>
  <c r="DC236" i="1"/>
  <c r="DD208" i="1"/>
  <c r="BQ272" i="1"/>
  <c r="HF361" i="1"/>
  <c r="HG361" i="1"/>
  <c r="HH361" i="1"/>
  <c r="HI361" i="1"/>
  <c r="DI240" i="1"/>
  <c r="DJ212" i="1"/>
  <c r="DI238" i="1"/>
  <c r="DJ210" i="1"/>
  <c r="HE242" i="1"/>
  <c r="BU270" i="1"/>
  <c r="BU257" i="1"/>
  <c r="BU263" i="1"/>
  <c r="BU250" i="1"/>
  <c r="F299" i="1"/>
  <c r="F331" i="1"/>
  <c r="F347" i="1"/>
  <c r="B347" i="1"/>
  <c r="F242" i="1"/>
  <c r="KS127" i="1"/>
  <c r="KS139" i="1"/>
  <c r="KS130" i="1"/>
  <c r="KS142" i="1"/>
  <c r="KS133" i="1"/>
  <c r="KS145" i="1"/>
  <c r="KS132" i="1"/>
  <c r="KS144" i="1"/>
  <c r="KS124" i="1"/>
  <c r="KS136" i="1"/>
  <c r="KT110" i="1"/>
  <c r="KR155" i="1"/>
  <c r="KR257" i="1"/>
  <c r="KR169" i="1"/>
  <c r="KR272" i="1"/>
  <c r="KR157" i="1"/>
  <c r="KR259" i="1"/>
  <c r="DB307" i="1"/>
  <c r="DC222" i="1"/>
  <c r="AK237" i="1"/>
  <c r="AL209" i="1"/>
  <c r="BV259" i="1"/>
  <c r="BQ259" i="1"/>
  <c r="BQ378" i="1"/>
  <c r="KA293" i="1"/>
  <c r="KA325" i="1"/>
  <c r="KA341" i="1"/>
  <c r="V308" i="1"/>
  <c r="W223" i="1"/>
  <c r="W308" i="1"/>
  <c r="KM293" i="1"/>
  <c r="KM325" i="1"/>
  <c r="KM341" i="1"/>
  <c r="KM236" i="1"/>
  <c r="KN208" i="1"/>
  <c r="AQ298" i="1"/>
  <c r="AQ330" i="1"/>
  <c r="AQ346" i="1"/>
  <c r="AQ241" i="1"/>
  <c r="AR213" i="1"/>
  <c r="CE148" i="1"/>
  <c r="CE250" i="1"/>
  <c r="CE160" i="1"/>
  <c r="CE263" i="1"/>
  <c r="CE161" i="1"/>
  <c r="CE264" i="1"/>
  <c r="CE149" i="1"/>
  <c r="CE251" i="1"/>
  <c r="IV313" i="1"/>
  <c r="IW228" i="1"/>
  <c r="KT238" i="1"/>
  <c r="KT295" i="1"/>
  <c r="KT327" i="1"/>
  <c r="KT343" i="1"/>
  <c r="KU210" i="1"/>
  <c r="U312" i="1"/>
  <c r="V227" i="1"/>
  <c r="CW296" i="1"/>
  <c r="CW328" i="1"/>
  <c r="CW344" i="1"/>
  <c r="CW239" i="1"/>
  <c r="CX211" i="1"/>
  <c r="KI155" i="1"/>
  <c r="KI167" i="1"/>
  <c r="KI161" i="1"/>
  <c r="KI149" i="1"/>
  <c r="KK110" i="1"/>
  <c r="KJ130" i="1"/>
  <c r="KJ142" i="1"/>
  <c r="KJ128" i="1"/>
  <c r="KJ140" i="1"/>
  <c r="KJ126" i="1"/>
  <c r="KJ138" i="1"/>
  <c r="KJ124" i="1"/>
  <c r="KJ136" i="1"/>
  <c r="KJ133" i="1"/>
  <c r="KJ145" i="1"/>
  <c r="KJ129" i="1"/>
  <c r="KJ141" i="1"/>
  <c r="KJ131" i="1"/>
  <c r="KJ143" i="1"/>
  <c r="KJ127" i="1"/>
  <c r="KJ139" i="1"/>
  <c r="KJ125" i="1"/>
  <c r="KJ137" i="1"/>
  <c r="KJ132" i="1"/>
  <c r="KJ144" i="1"/>
  <c r="JM265" i="1"/>
  <c r="JN265" i="1"/>
  <c r="JL265" i="1"/>
  <c r="FM298" i="1"/>
  <c r="FM330" i="1"/>
  <c r="FM346" i="1"/>
  <c r="FM241" i="1"/>
  <c r="FE263" i="1"/>
  <c r="FC263" i="1"/>
  <c r="FF263" i="1"/>
  <c r="FD263" i="1"/>
  <c r="FC253" i="1"/>
  <c r="FD253" i="1"/>
  <c r="IM306" i="1"/>
  <c r="IN221" i="1"/>
  <c r="KA315" i="1"/>
  <c r="KB230" i="1"/>
  <c r="CY153" i="1"/>
  <c r="CY165" i="1"/>
  <c r="CY168" i="1"/>
  <c r="CY156" i="1"/>
  <c r="CZ130" i="1"/>
  <c r="CZ142" i="1"/>
  <c r="CZ124" i="1"/>
  <c r="CZ136" i="1"/>
  <c r="CZ126" i="1"/>
  <c r="CZ138" i="1"/>
  <c r="CZ132" i="1"/>
  <c r="CZ144" i="1"/>
  <c r="CZ128" i="1"/>
  <c r="CZ140" i="1"/>
  <c r="CZ129" i="1"/>
  <c r="CZ141" i="1"/>
  <c r="CZ131" i="1"/>
  <c r="CZ143" i="1"/>
  <c r="CZ133" i="1"/>
  <c r="CZ145" i="1"/>
  <c r="CZ125" i="1"/>
  <c r="CZ137" i="1"/>
  <c r="CZ127" i="1"/>
  <c r="CZ139" i="1"/>
  <c r="DA110" i="1"/>
  <c r="IW238" i="1"/>
  <c r="IW253" i="1"/>
  <c r="IX210" i="1"/>
  <c r="GH241" i="1"/>
  <c r="GI213" i="1"/>
  <c r="KU242" i="1"/>
  <c r="KV214" i="1"/>
  <c r="DE167" i="1"/>
  <c r="DE155" i="1"/>
  <c r="DE149" i="1"/>
  <c r="DE161" i="1"/>
  <c r="DE151" i="1"/>
  <c r="DE163" i="1"/>
  <c r="FX300" i="1"/>
  <c r="FX332" i="1"/>
  <c r="FX348" i="1"/>
  <c r="FX243" i="1"/>
  <c r="G157" i="1"/>
  <c r="G169" i="1"/>
  <c r="G149" i="1"/>
  <c r="G161" i="1"/>
  <c r="JH244" i="1"/>
  <c r="JI216" i="1"/>
  <c r="BV236" i="1"/>
  <c r="HI267" i="1"/>
  <c r="HH267" i="1"/>
  <c r="HJ267" i="1"/>
  <c r="P315" i="1"/>
  <c r="Q230" i="1"/>
  <c r="Q315" i="1"/>
  <c r="HO309" i="1"/>
  <c r="HP224" i="1"/>
  <c r="V307" i="1"/>
  <c r="W222" i="1"/>
  <c r="W307" i="1"/>
  <c r="ID271" i="1"/>
  <c r="AZ295" i="1"/>
  <c r="AZ327" i="1"/>
  <c r="AZ343" i="1"/>
  <c r="AZ238" i="1"/>
  <c r="BA210" i="1"/>
  <c r="BH239" i="1"/>
  <c r="BH267" i="1"/>
  <c r="EP313" i="1"/>
  <c r="EQ228" i="1"/>
  <c r="GH313" i="1"/>
  <c r="BF257" i="1"/>
  <c r="FF301" i="1"/>
  <c r="FF333" i="1"/>
  <c r="FF349" i="1"/>
  <c r="EJ315" i="1"/>
  <c r="BG292" i="1"/>
  <c r="BG324" i="1"/>
  <c r="BG340" i="1"/>
  <c r="BG235" i="1"/>
  <c r="BG263" i="1"/>
  <c r="BH207" i="1"/>
  <c r="T258" i="1"/>
  <c r="T268" i="1"/>
  <c r="AB309" i="1"/>
  <c r="AC224" i="1"/>
  <c r="KN292" i="1"/>
  <c r="KN324" i="1"/>
  <c r="KN340" i="1"/>
  <c r="KN235" i="1"/>
  <c r="KO207" i="1"/>
  <c r="KT293" i="1"/>
  <c r="KT325" i="1"/>
  <c r="KT341" i="1"/>
  <c r="IT169" i="1"/>
  <c r="IT157" i="1"/>
  <c r="IT167" i="1"/>
  <c r="IT155" i="1"/>
  <c r="IT154" i="1"/>
  <c r="IT166" i="1"/>
  <c r="BU312" i="1"/>
  <c r="BV227" i="1"/>
  <c r="BV312" i="1"/>
  <c r="DB300" i="1"/>
  <c r="DB332" i="1"/>
  <c r="DB348" i="1"/>
  <c r="DB243" i="1"/>
  <c r="GX242" i="1"/>
  <c r="GY214" i="1"/>
  <c r="JM168" i="1"/>
  <c r="JM156" i="1"/>
  <c r="JM160" i="1"/>
  <c r="JM148" i="1"/>
  <c r="JM150" i="1"/>
  <c r="JM162" i="1"/>
  <c r="FQ310" i="1"/>
  <c r="FR225" i="1"/>
  <c r="BP243" i="1"/>
  <c r="HX223" i="1"/>
  <c r="KB244" i="1"/>
  <c r="KC216" i="1"/>
  <c r="HV310" i="1"/>
  <c r="HW225" i="1"/>
  <c r="IV294" i="1"/>
  <c r="IV326" i="1"/>
  <c r="IV342" i="1"/>
  <c r="IV237" i="1"/>
  <c r="IV265" i="1"/>
  <c r="IW209" i="1"/>
  <c r="AQ292" i="1"/>
  <c r="AQ324" i="1"/>
  <c r="AQ340" i="1"/>
  <c r="AQ235" i="1"/>
  <c r="AR207" i="1"/>
  <c r="AW164" i="1"/>
  <c r="AW267" i="1"/>
  <c r="AW152" i="1"/>
  <c r="AW254" i="1"/>
  <c r="AW157" i="1"/>
  <c r="AW259" i="1"/>
  <c r="AW169" i="1"/>
  <c r="AW272" i="1"/>
  <c r="AW163" i="1"/>
  <c r="AW266" i="1"/>
  <c r="AW151" i="1"/>
  <c r="AW253" i="1"/>
  <c r="F294" i="1"/>
  <c r="F326" i="1"/>
  <c r="F342" i="1"/>
  <c r="F237" i="1"/>
  <c r="HD306" i="1"/>
  <c r="HE221" i="1"/>
  <c r="HE306" i="1"/>
  <c r="DW155" i="1"/>
  <c r="DW167" i="1"/>
  <c r="DW160" i="1"/>
  <c r="DW148" i="1"/>
  <c r="DW169" i="1"/>
  <c r="DW157" i="1"/>
  <c r="AB310" i="1"/>
  <c r="AC225" i="1"/>
  <c r="BU298" i="1"/>
  <c r="BU330" i="1"/>
  <c r="BU346" i="1"/>
  <c r="IE295" i="1"/>
  <c r="IE327" i="1"/>
  <c r="IE343" i="1"/>
  <c r="IE238" i="1"/>
  <c r="AP312" i="1"/>
  <c r="DB297" i="1"/>
  <c r="DB329" i="1"/>
  <c r="DB345" i="1"/>
  <c r="DB240" i="1"/>
  <c r="FF237" i="1"/>
  <c r="FF265" i="1"/>
  <c r="FG209" i="1"/>
  <c r="AB312" i="1"/>
  <c r="AC227" i="1"/>
  <c r="GW314" i="1"/>
  <c r="GX229" i="1"/>
  <c r="KM296" i="1"/>
  <c r="KM328" i="1"/>
  <c r="KM344" i="1"/>
  <c r="KM239" i="1"/>
  <c r="KN211" i="1"/>
  <c r="CO296" i="1"/>
  <c r="CO328" i="1"/>
  <c r="CO344" i="1"/>
  <c r="CO239" i="1"/>
  <c r="CP211" i="1"/>
  <c r="KV229" i="1"/>
  <c r="GN110" i="1"/>
  <c r="GM130" i="1"/>
  <c r="GM142" i="1"/>
  <c r="GM128" i="1"/>
  <c r="GM140" i="1"/>
  <c r="GM132" i="1"/>
  <c r="GM144" i="1"/>
  <c r="GM125" i="1"/>
  <c r="GM137" i="1"/>
  <c r="GM133" i="1"/>
  <c r="GM145" i="1"/>
  <c r="GM124" i="1"/>
  <c r="GM136" i="1"/>
  <c r="GM126" i="1"/>
  <c r="GM138" i="1"/>
  <c r="GM129" i="1"/>
  <c r="GM141" i="1"/>
  <c r="GM131" i="1"/>
  <c r="GM143" i="1"/>
  <c r="GM127" i="1"/>
  <c r="GM139" i="1"/>
  <c r="GL150" i="1"/>
  <c r="GL252" i="1"/>
  <c r="GL162" i="1"/>
  <c r="GL265" i="1"/>
  <c r="GL163" i="1"/>
  <c r="GL266" i="1"/>
  <c r="GL151" i="1"/>
  <c r="GL253" i="1"/>
  <c r="AJ240" i="1"/>
  <c r="AK212" i="1"/>
  <c r="EX237" i="1"/>
  <c r="EY209" i="1"/>
  <c r="JM250" i="1"/>
  <c r="JL250" i="1"/>
  <c r="FL312" i="1"/>
  <c r="FM227" i="1"/>
  <c r="FM312" i="1"/>
  <c r="JM306" i="1"/>
  <c r="JN221" i="1"/>
  <c r="IE292" i="1"/>
  <c r="IE324" i="1"/>
  <c r="IE340" i="1"/>
  <c r="IE235" i="1"/>
  <c r="IE263" i="1"/>
  <c r="AS66" i="1"/>
  <c r="AR109" i="1"/>
  <c r="BU309" i="1"/>
  <c r="BV224" i="1"/>
  <c r="BV309" i="1"/>
  <c r="AC272" i="1"/>
  <c r="IA268" i="1"/>
  <c r="IA267" i="1"/>
  <c r="HY267" i="1"/>
  <c r="HW267" i="1"/>
  <c r="HU267" i="1"/>
  <c r="HZ267" i="1"/>
  <c r="HX267" i="1"/>
  <c r="HV267" i="1"/>
  <c r="FC148" i="1"/>
  <c r="FC160" i="1"/>
  <c r="FC166" i="1"/>
  <c r="FC154" i="1"/>
  <c r="FC162" i="1"/>
  <c r="FC150" i="1"/>
  <c r="HV315" i="1"/>
  <c r="HW230" i="1"/>
  <c r="ER236" i="1"/>
  <c r="ES208" i="1"/>
  <c r="P314" i="1"/>
  <c r="Q229" i="1"/>
  <c r="Q314" i="1"/>
  <c r="DP298" i="1"/>
  <c r="DP330" i="1"/>
  <c r="DP346" i="1"/>
  <c r="DP241" i="1"/>
  <c r="DQ213" i="1"/>
  <c r="CP242" i="1"/>
  <c r="CQ214" i="1"/>
  <c r="BZ237" i="1"/>
  <c r="BZ294" i="1"/>
  <c r="BZ326" i="1"/>
  <c r="BZ342" i="1"/>
  <c r="CA209" i="1"/>
  <c r="JG294" i="1"/>
  <c r="JG326" i="1"/>
  <c r="JG342" i="1"/>
  <c r="DH292" i="1"/>
  <c r="DH324" i="1"/>
  <c r="DH340" i="1"/>
  <c r="DH235" i="1"/>
  <c r="IV296" i="1"/>
  <c r="IV328" i="1"/>
  <c r="IV344" i="1"/>
  <c r="IV239" i="1"/>
  <c r="IV254" i="1"/>
  <c r="IW211" i="1"/>
  <c r="AQ296" i="1"/>
  <c r="AQ328" i="1"/>
  <c r="AQ344" i="1"/>
  <c r="AQ239" i="1"/>
  <c r="AR211" i="1"/>
  <c r="BU269" i="1"/>
  <c r="HI265" i="1"/>
  <c r="HJ265" i="1"/>
  <c r="HH265" i="1"/>
  <c r="P307" i="1"/>
  <c r="Q222" i="1"/>
  <c r="Q307" i="1"/>
  <c r="HD294" i="1"/>
  <c r="HD326" i="1"/>
  <c r="HD342" i="1"/>
  <c r="HD237" i="1"/>
  <c r="IN241" i="1"/>
  <c r="IN298" i="1"/>
  <c r="IN330" i="1"/>
  <c r="IN346" i="1"/>
  <c r="IO213" i="1"/>
  <c r="KT292" i="1"/>
  <c r="KT324" i="1"/>
  <c r="KT340" i="1"/>
  <c r="ID254" i="1"/>
  <c r="FF241" i="1"/>
  <c r="FF256" i="1"/>
  <c r="FG213" i="1"/>
  <c r="CV308" i="1"/>
  <c r="CW223" i="1"/>
  <c r="FS242" i="1"/>
  <c r="FT214" i="1"/>
  <c r="KM312" i="1"/>
  <c r="KN227" i="1"/>
  <c r="HO271" i="1"/>
  <c r="BF259" i="1"/>
  <c r="BE259" i="1"/>
  <c r="BG259" i="1"/>
  <c r="BH259" i="1"/>
  <c r="BE149" i="1"/>
  <c r="BE161" i="1"/>
  <c r="BF268" i="1"/>
  <c r="BG268" i="1"/>
  <c r="BE268" i="1"/>
  <c r="U297" i="1"/>
  <c r="U329" i="1"/>
  <c r="U345" i="1"/>
  <c r="U240" i="1"/>
  <c r="U268" i="1"/>
  <c r="U301" i="1"/>
  <c r="U333" i="1"/>
  <c r="U349" i="1"/>
  <c r="U244" i="1"/>
  <c r="U259" i="1"/>
  <c r="BH236" i="1"/>
  <c r="BH251" i="1"/>
  <c r="C167" i="1"/>
  <c r="C270" i="1"/>
  <c r="C155" i="1"/>
  <c r="C257" i="1"/>
  <c r="C150" i="1"/>
  <c r="C252" i="1"/>
  <c r="C162" i="1"/>
  <c r="C265" i="1"/>
  <c r="T269" i="1"/>
  <c r="T259" i="1"/>
  <c r="ER239" i="1"/>
  <c r="ES211" i="1"/>
  <c r="IU272" i="1"/>
  <c r="IT272" i="1"/>
  <c r="FS239" i="1"/>
  <c r="FT211" i="1"/>
  <c r="BZ296" i="1"/>
  <c r="BZ328" i="1"/>
  <c r="BZ344" i="1"/>
  <c r="BH238" i="1"/>
  <c r="BH253" i="1"/>
  <c r="DB311" i="1"/>
  <c r="DC226" i="1"/>
  <c r="IV293" i="1"/>
  <c r="IV325" i="1"/>
  <c r="IV341" i="1"/>
  <c r="IV236" i="1"/>
  <c r="IV264" i="1"/>
  <c r="IW208" i="1"/>
  <c r="FX241" i="1"/>
  <c r="FX298" i="1"/>
  <c r="FX330" i="1"/>
  <c r="FX346" i="1"/>
  <c r="U293" i="1"/>
  <c r="U325" i="1"/>
  <c r="U341" i="1"/>
  <c r="U236" i="1"/>
  <c r="U251" i="1"/>
  <c r="AH312" i="1"/>
  <c r="AI227" i="1"/>
  <c r="BM301" i="1"/>
  <c r="BM333" i="1"/>
  <c r="BM349" i="1"/>
  <c r="BM244" i="1"/>
  <c r="BN216" i="1"/>
  <c r="AQ294" i="1"/>
  <c r="AQ326" i="1"/>
  <c r="AQ342" i="1"/>
  <c r="AQ237" i="1"/>
  <c r="AR209" i="1"/>
  <c r="BM313" i="1"/>
  <c r="BN228" i="1"/>
  <c r="ER297" i="1"/>
  <c r="ER329" i="1"/>
  <c r="ER345" i="1"/>
  <c r="ER240" i="1"/>
  <c r="ES212" i="1"/>
  <c r="KT310" i="1"/>
  <c r="KU225" i="1"/>
  <c r="CV300" i="1"/>
  <c r="CV332" i="1"/>
  <c r="CV348" i="1"/>
  <c r="CV243" i="1"/>
  <c r="CW215" i="1"/>
  <c r="GV306" i="1"/>
  <c r="GW221" i="1"/>
  <c r="BZ315" i="1"/>
  <c r="CA230" i="1"/>
  <c r="KU241" i="1"/>
  <c r="KV213" i="1"/>
  <c r="FM235" i="1"/>
  <c r="FM292" i="1"/>
  <c r="FM324" i="1"/>
  <c r="FM340" i="1"/>
  <c r="JN272" i="1"/>
  <c r="JL272" i="1"/>
  <c r="JO272" i="1"/>
  <c r="JM272" i="1"/>
  <c r="JW166" i="1"/>
  <c r="JW269" i="1"/>
  <c r="JW154" i="1"/>
  <c r="JW256" i="1"/>
  <c r="JW168" i="1"/>
  <c r="JW271" i="1"/>
  <c r="JW156" i="1"/>
  <c r="JW258" i="1"/>
  <c r="JW163" i="1"/>
  <c r="JW266" i="1"/>
  <c r="JW151" i="1"/>
  <c r="JW253" i="1"/>
  <c r="AC110" i="1"/>
  <c r="AB126" i="1"/>
  <c r="AB138" i="1"/>
  <c r="AB132" i="1"/>
  <c r="AB144" i="1"/>
  <c r="HX266" i="1"/>
  <c r="HV266" i="1"/>
  <c r="HW266" i="1"/>
  <c r="HU266" i="1"/>
  <c r="FD258" i="1"/>
  <c r="FC258" i="1"/>
  <c r="FE258" i="1"/>
  <c r="FF272" i="1"/>
  <c r="FD272" i="1"/>
  <c r="FA272" i="1"/>
  <c r="FC272" i="1"/>
  <c r="FE272" i="1"/>
  <c r="ER237" i="1"/>
  <c r="ES209" i="1"/>
  <c r="DB312" i="1"/>
  <c r="DC227" i="1"/>
  <c r="FR298" i="1"/>
  <c r="FR330" i="1"/>
  <c r="FR346" i="1"/>
  <c r="EX109" i="1"/>
  <c r="EY66" i="1"/>
  <c r="AH311" i="1"/>
  <c r="AI226" i="1"/>
  <c r="FX239" i="1"/>
  <c r="FX296" i="1"/>
  <c r="FX328" i="1"/>
  <c r="FX344" i="1"/>
  <c r="U161" i="1"/>
  <c r="U149" i="1"/>
  <c r="U169" i="1"/>
  <c r="U157" i="1"/>
  <c r="U153" i="1"/>
  <c r="U165" i="1"/>
  <c r="CL252" i="1"/>
  <c r="CN252" i="1"/>
  <c r="CM252" i="1"/>
  <c r="JD166" i="1"/>
  <c r="JD269" i="1"/>
  <c r="JD154" i="1"/>
  <c r="JD256" i="1"/>
  <c r="JD151" i="1"/>
  <c r="JD253" i="1"/>
  <c r="JD163" i="1"/>
  <c r="JD266" i="1"/>
  <c r="HH163" i="1"/>
  <c r="HH151" i="1"/>
  <c r="HH148" i="1"/>
  <c r="HH160" i="1"/>
  <c r="HH152" i="1"/>
  <c r="HJ268" i="1"/>
  <c r="HH268" i="1"/>
  <c r="HI268" i="1"/>
  <c r="HP236" i="1"/>
  <c r="HQ208" i="1"/>
  <c r="EQ299" i="1"/>
  <c r="EQ331" i="1"/>
  <c r="EQ347" i="1"/>
  <c r="EQ242" i="1"/>
  <c r="ER214" i="1"/>
  <c r="HX299" i="1"/>
  <c r="HX331" i="1"/>
  <c r="HX347" i="1"/>
  <c r="HX242" i="1"/>
  <c r="HY214" i="1"/>
  <c r="CV292" i="1"/>
  <c r="CV324" i="1"/>
  <c r="CV340" i="1"/>
  <c r="EA301" i="1"/>
  <c r="EA333" i="1"/>
  <c r="EA349" i="1"/>
  <c r="FQ307" i="1"/>
  <c r="FR222" i="1"/>
  <c r="BG271" i="1"/>
  <c r="BE271" i="1"/>
  <c r="BF271" i="1"/>
  <c r="EX243" i="1"/>
  <c r="EY215" i="1"/>
  <c r="U315" i="1"/>
  <c r="V230" i="1"/>
  <c r="IE264" i="1"/>
  <c r="T251" i="1"/>
  <c r="ER229" i="1"/>
  <c r="JH243" i="1"/>
  <c r="JI215" i="1"/>
  <c r="KT301" i="1"/>
  <c r="KT333" i="1"/>
  <c r="KT349" i="1"/>
  <c r="IU254" i="1"/>
  <c r="IT254" i="1"/>
  <c r="AZ293" i="1"/>
  <c r="AZ325" i="1"/>
  <c r="AZ341" i="1"/>
  <c r="AZ236" i="1"/>
  <c r="BA208" i="1"/>
  <c r="DQ301" i="1"/>
  <c r="DQ333" i="1"/>
  <c r="DQ349" i="1"/>
  <c r="HW292" i="1"/>
  <c r="HW324" i="1"/>
  <c r="HW340" i="1"/>
  <c r="HW235" i="1"/>
  <c r="HW250" i="1"/>
  <c r="HX207" i="1"/>
  <c r="CH296" i="1"/>
  <c r="CH328" i="1"/>
  <c r="CH344" i="1"/>
  <c r="GO242" i="1"/>
  <c r="GP214" i="1"/>
  <c r="FS293" i="1"/>
  <c r="FS325" i="1"/>
  <c r="FS341" i="1"/>
  <c r="FS236" i="1"/>
  <c r="FT208" i="1"/>
  <c r="GH243" i="1"/>
  <c r="GI215" i="1"/>
  <c r="AB300" i="1"/>
  <c r="AB332" i="1"/>
  <c r="AB348" i="1"/>
  <c r="IK154" i="1"/>
  <c r="IK256" i="1"/>
  <c r="IK166" i="1"/>
  <c r="IK269" i="1"/>
  <c r="IK165" i="1"/>
  <c r="IK268" i="1"/>
  <c r="IK153" i="1"/>
  <c r="IK255" i="1"/>
  <c r="IK168" i="1"/>
  <c r="IK271" i="1"/>
  <c r="IK156" i="1"/>
  <c r="IK258" i="1"/>
  <c r="AJ301" i="1"/>
  <c r="AJ333" i="1"/>
  <c r="AJ349" i="1"/>
  <c r="HQ239" i="1"/>
  <c r="HR211" i="1"/>
  <c r="P358" i="1"/>
  <c r="IV292" i="1"/>
  <c r="IV324" i="1"/>
  <c r="IV340" i="1"/>
  <c r="IV235" i="1"/>
  <c r="IV263" i="1"/>
  <c r="IW207" i="1"/>
  <c r="FM294" i="1"/>
  <c r="FM326" i="1"/>
  <c r="FM342" i="1"/>
  <c r="FM237" i="1"/>
  <c r="GY238" i="1"/>
  <c r="GZ210" i="1"/>
  <c r="K364" i="1"/>
  <c r="CS169" i="1"/>
  <c r="CS272" i="1"/>
  <c r="CS157" i="1"/>
  <c r="CS259" i="1"/>
  <c r="CU110" i="1"/>
  <c r="CT125" i="1"/>
  <c r="CT137" i="1"/>
  <c r="CT133" i="1"/>
  <c r="CT145" i="1"/>
  <c r="CT128" i="1"/>
  <c r="CT140" i="1"/>
  <c r="CT124" i="1"/>
  <c r="CT136" i="1"/>
  <c r="CT129" i="1"/>
  <c r="CT141" i="1"/>
  <c r="CT131" i="1"/>
  <c r="CT143" i="1"/>
  <c r="CT127" i="1"/>
  <c r="CT139" i="1"/>
  <c r="CT126" i="1"/>
  <c r="CT138" i="1"/>
  <c r="CT130" i="1"/>
  <c r="CT142" i="1"/>
  <c r="CT132" i="1"/>
  <c r="CT144" i="1"/>
  <c r="FQ314" i="1"/>
  <c r="FR229" i="1"/>
  <c r="HD312" i="1"/>
  <c r="HE227" i="1"/>
  <c r="HE312" i="1"/>
  <c r="FE295" i="1"/>
  <c r="FE327" i="1"/>
  <c r="FE343" i="1"/>
  <c r="FE238" i="1"/>
  <c r="FE253" i="1"/>
  <c r="FF210" i="1"/>
  <c r="BH243" i="1"/>
  <c r="BH271" i="1"/>
  <c r="DB301" i="1"/>
  <c r="DB333" i="1"/>
  <c r="DB349" i="1"/>
  <c r="DB244" i="1"/>
  <c r="M344" i="1"/>
  <c r="GO239" i="1"/>
  <c r="GP211" i="1"/>
  <c r="DB306" i="1"/>
  <c r="DC221" i="1"/>
  <c r="KM300" i="1"/>
  <c r="KM332" i="1"/>
  <c r="KM348" i="1"/>
  <c r="KM243" i="1"/>
  <c r="KN215" i="1"/>
  <c r="EW266" i="1"/>
  <c r="EV266" i="1"/>
  <c r="IN238" i="1"/>
  <c r="IN295" i="1"/>
  <c r="IN327" i="1"/>
  <c r="IN343" i="1"/>
  <c r="IO210" i="1"/>
  <c r="FX314" i="1"/>
  <c r="FY229" i="1"/>
  <c r="FY314" i="1"/>
  <c r="BV238" i="1"/>
  <c r="JL257" i="1"/>
  <c r="AE151" i="1"/>
  <c r="AE163" i="1"/>
  <c r="AE160" i="1"/>
  <c r="AE148" i="1"/>
  <c r="AE164" i="1"/>
  <c r="AE152" i="1"/>
  <c r="DI244" i="1"/>
  <c r="DJ216" i="1"/>
  <c r="HU150" i="1"/>
  <c r="HU162" i="1"/>
  <c r="HX251" i="1"/>
  <c r="FD254" i="1"/>
  <c r="FC254" i="1"/>
  <c r="EJ293" i="1"/>
  <c r="EJ325" i="1"/>
  <c r="EJ341" i="1"/>
  <c r="EJ236" i="1"/>
  <c r="EK208" i="1"/>
  <c r="JN235" i="1"/>
  <c r="JN250" i="1"/>
  <c r="JO207" i="1"/>
  <c r="FN164" i="1"/>
  <c r="FN152" i="1"/>
  <c r="FN155" i="1"/>
  <c r="FN167" i="1"/>
  <c r="FN169" i="1"/>
  <c r="FN157" i="1"/>
  <c r="GO244" i="1"/>
  <c r="GP216" i="1"/>
  <c r="EW294" i="1"/>
  <c r="EW326" i="1"/>
  <c r="EW342" i="1"/>
  <c r="IU315" i="1"/>
  <c r="IV230" i="1"/>
  <c r="FX310" i="1"/>
  <c r="FY225" i="1"/>
  <c r="FY310" i="1"/>
  <c r="DP292" i="1"/>
  <c r="DP324" i="1"/>
  <c r="DP340" i="1"/>
  <c r="DP235" i="1"/>
  <c r="DQ207" i="1"/>
  <c r="DI237" i="1"/>
  <c r="DJ209" i="1"/>
  <c r="CO271" i="1"/>
  <c r="CL271" i="1"/>
  <c r="CN271" i="1"/>
  <c r="CM271" i="1"/>
  <c r="BX133" i="1"/>
  <c r="BX145" i="1"/>
  <c r="BX131" i="1"/>
  <c r="BX143" i="1"/>
  <c r="BX129" i="1"/>
  <c r="BX141" i="1"/>
  <c r="BX127" i="1"/>
  <c r="BX139" i="1"/>
  <c r="BX125" i="1"/>
  <c r="BX137" i="1"/>
  <c r="BX126" i="1"/>
  <c r="BX138" i="1"/>
  <c r="BX128" i="1"/>
  <c r="BX140" i="1"/>
  <c r="BX130" i="1"/>
  <c r="BX142" i="1"/>
  <c r="BX124" i="1"/>
  <c r="BX136" i="1"/>
  <c r="BX132" i="1"/>
  <c r="BX144" i="1"/>
  <c r="BY110" i="1"/>
  <c r="BW161" i="1"/>
  <c r="BW149" i="1"/>
  <c r="BW162" i="1"/>
  <c r="BW150" i="1"/>
  <c r="JM297" i="1"/>
  <c r="JM329" i="1"/>
  <c r="JM345" i="1"/>
  <c r="M161" i="1"/>
  <c r="M149" i="1"/>
  <c r="M169" i="1"/>
  <c r="M157" i="1"/>
  <c r="N131" i="1"/>
  <c r="N143" i="1"/>
  <c r="N129" i="1"/>
  <c r="N141" i="1"/>
  <c r="N127" i="1"/>
  <c r="N139" i="1"/>
  <c r="N125" i="1"/>
  <c r="N137" i="1"/>
  <c r="O110" i="1"/>
  <c r="N128" i="1"/>
  <c r="N140" i="1"/>
  <c r="N133" i="1"/>
  <c r="N145" i="1"/>
  <c r="N126" i="1"/>
  <c r="N138" i="1"/>
  <c r="N124" i="1"/>
  <c r="N136" i="1"/>
  <c r="N130" i="1"/>
  <c r="N142" i="1"/>
  <c r="N132" i="1"/>
  <c r="N144" i="1"/>
  <c r="AQ301" i="1"/>
  <c r="AQ333" i="1"/>
  <c r="AQ349" i="1"/>
  <c r="AQ244" i="1"/>
  <c r="AR216" i="1"/>
  <c r="HJ251" i="1"/>
  <c r="HI251" i="1"/>
  <c r="HH251" i="1"/>
  <c r="AC240" i="1"/>
  <c r="AD212" i="1"/>
  <c r="EF163" i="1"/>
  <c r="EF151" i="1"/>
  <c r="EF152" i="1"/>
  <c r="EF164" i="1"/>
  <c r="EF157" i="1"/>
  <c r="EF169" i="1"/>
  <c r="HD298" i="1"/>
  <c r="HD330" i="1"/>
  <c r="HD346" i="1"/>
  <c r="HD241" i="1"/>
  <c r="FF242" i="1"/>
  <c r="FF270" i="1"/>
  <c r="FG214" i="1"/>
  <c r="DI314" i="1"/>
  <c r="DJ229" i="1"/>
  <c r="DJ314" i="1"/>
  <c r="IF272" i="1"/>
  <c r="ID272" i="1"/>
  <c r="IE272" i="1"/>
  <c r="IB272" i="1"/>
  <c r="DB299" i="1"/>
  <c r="DB331" i="1"/>
  <c r="DB347" i="1"/>
  <c r="DB242" i="1"/>
  <c r="FX311" i="1"/>
  <c r="FY226" i="1"/>
  <c r="FY311" i="1"/>
  <c r="FR295" i="1"/>
  <c r="FR327" i="1"/>
  <c r="FR343" i="1"/>
  <c r="GV310" i="1"/>
  <c r="GW225" i="1"/>
  <c r="EW295" i="1"/>
  <c r="EW327" i="1"/>
  <c r="EW343" i="1"/>
  <c r="F295" i="1"/>
  <c r="F327" i="1"/>
  <c r="F343" i="1"/>
  <c r="B343" i="1"/>
  <c r="BE263" i="1"/>
  <c r="BF263" i="1"/>
  <c r="BF253" i="1"/>
  <c r="BE253" i="1"/>
  <c r="BG253" i="1"/>
  <c r="AN166" i="1"/>
  <c r="AN269" i="1"/>
  <c r="AN154" i="1"/>
  <c r="AN256" i="1"/>
  <c r="AN153" i="1"/>
  <c r="AN255" i="1"/>
  <c r="AN165" i="1"/>
  <c r="AN268" i="1"/>
  <c r="AN157" i="1"/>
  <c r="AN259" i="1"/>
  <c r="AN169" i="1"/>
  <c r="AN272" i="1"/>
  <c r="DH299" i="1"/>
  <c r="DH331" i="1"/>
  <c r="DH347" i="1"/>
  <c r="DH242" i="1"/>
  <c r="DM150" i="1"/>
  <c r="DM252" i="1"/>
  <c r="DM162" i="1"/>
  <c r="DM265" i="1"/>
  <c r="DM161" i="1"/>
  <c r="DM264" i="1"/>
  <c r="DM149" i="1"/>
  <c r="DM251" i="1"/>
  <c r="DM169" i="1"/>
  <c r="DM272" i="1"/>
  <c r="DM157" i="1"/>
  <c r="DM259" i="1"/>
  <c r="V257" i="1"/>
  <c r="T257" i="1"/>
  <c r="AB298" i="1"/>
  <c r="AB330" i="1"/>
  <c r="AB346" i="1"/>
  <c r="EQ300" i="1"/>
  <c r="EQ332" i="1"/>
  <c r="EQ348" i="1"/>
  <c r="GV311" i="1"/>
  <c r="GW226" i="1"/>
  <c r="IT265" i="1"/>
  <c r="IU265" i="1"/>
  <c r="AZ300" i="1"/>
  <c r="AZ332" i="1"/>
  <c r="AZ348" i="1"/>
  <c r="AZ243" i="1"/>
  <c r="BA215" i="1"/>
  <c r="F324" i="1"/>
  <c r="F340" i="1"/>
  <c r="B340" i="1"/>
  <c r="E355" i="1"/>
  <c r="F235" i="1"/>
  <c r="DQ293" i="1"/>
  <c r="DQ325" i="1"/>
  <c r="DQ341" i="1"/>
  <c r="HO263" i="1"/>
  <c r="GG292" i="1"/>
  <c r="GG324" i="1"/>
  <c r="GG340" i="1"/>
  <c r="ID268" i="1"/>
  <c r="IE268" i="1"/>
  <c r="JP239" i="1"/>
  <c r="JP267" i="1"/>
  <c r="JQ211" i="1"/>
  <c r="EB292" i="1"/>
  <c r="EB324" i="1"/>
  <c r="EB340" i="1"/>
  <c r="KN242" i="1"/>
  <c r="KO214" i="1"/>
  <c r="JM295" i="1"/>
  <c r="JM327" i="1"/>
  <c r="JM343" i="1"/>
  <c r="CI235" i="1"/>
  <c r="CV295" i="1"/>
  <c r="CV327" i="1"/>
  <c r="CV343" i="1"/>
  <c r="BZ293" i="1"/>
  <c r="BZ325" i="1"/>
  <c r="BZ341" i="1"/>
  <c r="HO294" i="1"/>
  <c r="HO326" i="1"/>
  <c r="HO342" i="1"/>
  <c r="EJ292" i="1"/>
  <c r="EJ324" i="1"/>
  <c r="EJ340" i="1"/>
  <c r="FM301" i="1"/>
  <c r="FM333" i="1"/>
  <c r="FM349" i="1"/>
  <c r="FI349" i="1"/>
  <c r="GG293" i="1"/>
  <c r="GG325" i="1"/>
  <c r="GG341" i="1"/>
  <c r="AB292" i="1"/>
  <c r="AB324" i="1"/>
  <c r="AB340" i="1"/>
  <c r="ED236" i="1"/>
  <c r="AB296" i="1"/>
  <c r="AB328" i="1"/>
  <c r="AB344" i="1"/>
  <c r="EJ297" i="1"/>
  <c r="EJ329" i="1"/>
  <c r="EJ345" i="1"/>
  <c r="AR236" i="1"/>
  <c r="AS208" i="1"/>
  <c r="KR166" i="1"/>
  <c r="KR269" i="1"/>
  <c r="KR154" i="1"/>
  <c r="KR256" i="1"/>
  <c r="KR153" i="1"/>
  <c r="KR255" i="1"/>
  <c r="KR165" i="1"/>
  <c r="KR268" i="1"/>
  <c r="GY241" i="1"/>
  <c r="GZ213" i="1"/>
  <c r="IV297" i="1"/>
  <c r="IV329" i="1"/>
  <c r="IV345" i="1"/>
  <c r="IV240" i="1"/>
  <c r="IV268" i="1"/>
  <c r="IW212" i="1"/>
  <c r="FX237" i="1"/>
  <c r="FX294" i="1"/>
  <c r="FX326" i="1"/>
  <c r="FX342" i="1"/>
  <c r="FX235" i="1"/>
  <c r="FX292" i="1"/>
  <c r="FX324" i="1"/>
  <c r="FX340" i="1"/>
  <c r="HD314" i="1"/>
  <c r="HE229" i="1"/>
  <c r="HE314" i="1"/>
  <c r="CA240" i="1"/>
  <c r="CB212" i="1"/>
  <c r="JM109" i="1"/>
  <c r="JN66" i="1"/>
  <c r="GV313" i="1"/>
  <c r="GW228" i="1"/>
  <c r="AJ243" i="1"/>
  <c r="AK215" i="1"/>
  <c r="CE152" i="1"/>
  <c r="CE254" i="1"/>
  <c r="CE164" i="1"/>
  <c r="CE267" i="1"/>
  <c r="CE156" i="1"/>
  <c r="CE258" i="1"/>
  <c r="CE168" i="1"/>
  <c r="CE271" i="1"/>
  <c r="CE163" i="1"/>
  <c r="CE266" i="1"/>
  <c r="CE151" i="1"/>
  <c r="CE253" i="1"/>
  <c r="ER235" i="1"/>
  <c r="ES207" i="1"/>
  <c r="DI310" i="1"/>
  <c r="DJ225" i="1"/>
  <c r="DJ310" i="1"/>
  <c r="V310" i="1"/>
  <c r="W225" i="1"/>
  <c r="W310" i="1"/>
  <c r="FR297" i="1"/>
  <c r="FR329" i="1"/>
  <c r="FR345" i="1"/>
  <c r="BZ311" i="1"/>
  <c r="CA226" i="1"/>
  <c r="KU243" i="1"/>
  <c r="KV215" i="1"/>
  <c r="BU306" i="1"/>
  <c r="BV221" i="1"/>
  <c r="BV306" i="1"/>
  <c r="KI165" i="1"/>
  <c r="KI153" i="1"/>
  <c r="KI168" i="1"/>
  <c r="KI156" i="1"/>
  <c r="JN252" i="1"/>
  <c r="JM252" i="1"/>
  <c r="JL252" i="1"/>
  <c r="U309" i="1"/>
  <c r="V224" i="1"/>
  <c r="CA239" i="1"/>
  <c r="CA296" i="1"/>
  <c r="CA328" i="1"/>
  <c r="CA344" i="1"/>
  <c r="CB211" i="1"/>
  <c r="IE310" i="1"/>
  <c r="IF225" i="1"/>
  <c r="AP313" i="1"/>
  <c r="AQ228" i="1"/>
  <c r="HX257" i="1"/>
  <c r="HW257" i="1"/>
  <c r="HU257" i="1"/>
  <c r="HV257" i="1"/>
  <c r="HV256" i="1"/>
  <c r="HU256" i="1"/>
  <c r="HW256" i="1"/>
  <c r="HX256" i="1"/>
  <c r="FD256" i="1"/>
  <c r="FC256" i="1"/>
  <c r="HE240" i="1"/>
  <c r="ER298" i="1"/>
  <c r="ER330" i="1"/>
  <c r="ER346" i="1"/>
  <c r="ER241" i="1"/>
  <c r="ES213" i="1"/>
  <c r="CY169" i="1"/>
  <c r="CY157" i="1"/>
  <c r="CY164" i="1"/>
  <c r="CY152" i="1"/>
  <c r="DB292" i="1"/>
  <c r="DB324" i="1"/>
  <c r="DB340" i="1"/>
  <c r="DB235" i="1"/>
  <c r="DC241" i="1"/>
  <c r="DD213" i="1"/>
  <c r="CI300" i="1"/>
  <c r="CI332" i="1"/>
  <c r="CI348" i="1"/>
  <c r="CI363" i="1"/>
  <c r="CI243" i="1"/>
  <c r="CO236" i="1"/>
  <c r="CP208" i="1"/>
  <c r="BZ308" i="1"/>
  <c r="CA223" i="1"/>
  <c r="CA241" i="1"/>
  <c r="CB213" i="1"/>
  <c r="DE153" i="1"/>
  <c r="DE165" i="1"/>
  <c r="DE156" i="1"/>
  <c r="DE168" i="1"/>
  <c r="DE169" i="1"/>
  <c r="DE157" i="1"/>
  <c r="FY243" i="1"/>
  <c r="FZ215" i="1"/>
  <c r="EX238" i="1"/>
  <c r="EX266" i="1"/>
  <c r="EY210" i="1"/>
  <c r="G162" i="1"/>
  <c r="G150" i="1"/>
  <c r="G153" i="1"/>
  <c r="G165" i="1"/>
  <c r="G156" i="1"/>
  <c r="G168" i="1"/>
  <c r="FF243" i="1"/>
  <c r="FF258" i="1"/>
  <c r="FG215" i="1"/>
  <c r="CL268" i="1"/>
  <c r="CM268" i="1"/>
  <c r="HH254" i="1"/>
  <c r="HI254" i="1"/>
  <c r="HJ254" i="1"/>
  <c r="HX301" i="1"/>
  <c r="HX333" i="1"/>
  <c r="HX349" i="1"/>
  <c r="HX244" i="1"/>
  <c r="HY216" i="1"/>
  <c r="ER238" i="1"/>
  <c r="ES210" i="1"/>
  <c r="AJ238" i="1"/>
  <c r="AK210" i="1"/>
  <c r="GO237" i="1"/>
  <c r="GP209" i="1"/>
  <c r="GO235" i="1"/>
  <c r="GP207" i="1"/>
  <c r="HO312" i="1"/>
  <c r="HP227" i="1"/>
  <c r="AQ311" i="1"/>
  <c r="AR226" i="1"/>
  <c r="FS292" i="1"/>
  <c r="FS324" i="1"/>
  <c r="FS340" i="1"/>
  <c r="FS235" i="1"/>
  <c r="FT207" i="1"/>
  <c r="GH244" i="1"/>
  <c r="GI216" i="1"/>
  <c r="IV306" i="1"/>
  <c r="IW221" i="1"/>
  <c r="BG252" i="1"/>
  <c r="BP241" i="1"/>
  <c r="CA235" i="1"/>
  <c r="CB207" i="1"/>
  <c r="IF235" i="1"/>
  <c r="IF263" i="1"/>
  <c r="IG207" i="1"/>
  <c r="JH236" i="1"/>
  <c r="JI208" i="1"/>
  <c r="T263" i="1"/>
  <c r="IV295" i="1"/>
  <c r="IV327" i="1"/>
  <c r="IV343" i="1"/>
  <c r="EJ301" i="1"/>
  <c r="EJ333" i="1"/>
  <c r="EJ349" i="1"/>
  <c r="EJ244" i="1"/>
  <c r="EK216" i="1"/>
  <c r="IU270" i="1"/>
  <c r="IT270" i="1"/>
  <c r="IT160" i="1"/>
  <c r="IT148" i="1"/>
  <c r="IT149" i="1"/>
  <c r="IT161" i="1"/>
  <c r="IT168" i="1"/>
  <c r="IT156" i="1"/>
  <c r="DB293" i="1"/>
  <c r="DB325" i="1"/>
  <c r="DB341" i="1"/>
  <c r="DB236" i="1"/>
  <c r="DC243" i="1"/>
  <c r="DD215" i="1"/>
  <c r="GN295" i="1"/>
  <c r="GN327" i="1"/>
  <c r="GN343" i="1"/>
  <c r="GN238" i="1"/>
  <c r="GN293" i="1"/>
  <c r="GN325" i="1"/>
  <c r="GN341" i="1"/>
  <c r="GN236" i="1"/>
  <c r="JH295" i="1"/>
  <c r="JH327" i="1"/>
  <c r="JH343" i="1"/>
  <c r="JH238" i="1"/>
  <c r="JI210" i="1"/>
  <c r="GH239" i="1"/>
  <c r="GI211" i="1"/>
  <c r="JM155" i="1"/>
  <c r="JM167" i="1"/>
  <c r="JM169" i="1"/>
  <c r="JM157" i="1"/>
  <c r="JM154" i="1"/>
  <c r="JM166" i="1"/>
  <c r="GY294" i="1"/>
  <c r="GY326" i="1"/>
  <c r="GY342" i="1"/>
  <c r="GY237" i="1"/>
  <c r="GZ209" i="1"/>
  <c r="HD313" i="1"/>
  <c r="HE228" i="1"/>
  <c r="HE313" i="1"/>
  <c r="HY241" i="1"/>
  <c r="HY256" i="1"/>
  <c r="HZ213" i="1"/>
  <c r="GN310" i="1"/>
  <c r="GO225" i="1"/>
  <c r="AW150" i="1"/>
  <c r="AW252" i="1"/>
  <c r="AW162" i="1"/>
  <c r="AW265" i="1"/>
  <c r="AW153" i="1"/>
  <c r="AW255" i="1"/>
  <c r="AW165" i="1"/>
  <c r="AW268" i="1"/>
  <c r="FQ311" i="1"/>
  <c r="DW154" i="1"/>
  <c r="DW166" i="1"/>
  <c r="DW168" i="1"/>
  <c r="DW156" i="1"/>
  <c r="HJ361" i="1"/>
  <c r="DH307" i="1"/>
  <c r="DI222" i="1"/>
  <c r="V313" i="1"/>
  <c r="W228" i="1"/>
  <c r="W313" i="1"/>
  <c r="HD296" i="1"/>
  <c r="HD328" i="1"/>
  <c r="HD344" i="1"/>
  <c r="HD239" i="1"/>
  <c r="E311" i="1"/>
  <c r="F226" i="1"/>
  <c r="F311" i="1"/>
  <c r="GN300" i="1"/>
  <c r="GN332" i="1"/>
  <c r="GN348" i="1"/>
  <c r="GN243" i="1"/>
  <c r="HO308" i="1"/>
  <c r="HP223" i="1"/>
  <c r="GH297" i="1"/>
  <c r="GH329" i="1"/>
  <c r="GH345" i="1"/>
  <c r="GH240" i="1"/>
  <c r="GI212" i="1"/>
  <c r="GL148" i="1"/>
  <c r="GL250" i="1"/>
  <c r="GL160" i="1"/>
  <c r="GL263" i="1"/>
  <c r="GL152" i="1"/>
  <c r="GL254" i="1"/>
  <c r="GL164" i="1"/>
  <c r="GL267" i="1"/>
  <c r="GL161" i="1"/>
  <c r="GL264" i="1"/>
  <c r="GL149" i="1"/>
  <c r="GL251" i="1"/>
  <c r="IX66" i="1"/>
  <c r="IW109" i="1"/>
  <c r="FX299" i="1"/>
  <c r="FX331" i="1"/>
  <c r="FX347" i="1"/>
  <c r="FX242" i="1"/>
  <c r="BP237" i="1"/>
  <c r="JL251" i="1"/>
  <c r="JO251" i="1"/>
  <c r="JM251" i="1"/>
  <c r="JM314" i="1"/>
  <c r="JN229" i="1"/>
  <c r="IE300" i="1"/>
  <c r="IE332" i="1"/>
  <c r="IE348" i="1"/>
  <c r="IE243" i="1"/>
  <c r="AD272" i="1"/>
  <c r="HV250" i="1"/>
  <c r="HU250" i="1"/>
  <c r="FD252" i="1"/>
  <c r="FC252" i="1"/>
  <c r="FE252" i="1"/>
  <c r="FC155" i="1"/>
  <c r="FC167" i="1"/>
  <c r="FC163" i="1"/>
  <c r="FC151" i="1"/>
  <c r="FE110" i="1"/>
  <c r="FD125" i="1"/>
  <c r="FD137" i="1"/>
  <c r="FD128" i="1"/>
  <c r="FD140" i="1"/>
  <c r="FD133" i="1"/>
  <c r="FD145" i="1"/>
  <c r="FD124" i="1"/>
  <c r="FD136" i="1"/>
  <c r="FD129" i="1"/>
  <c r="FD141" i="1"/>
  <c r="FD131" i="1"/>
  <c r="FD143" i="1"/>
  <c r="FD127" i="1"/>
  <c r="FD139" i="1"/>
  <c r="FD126" i="1"/>
  <c r="FD138" i="1"/>
  <c r="FD130" i="1"/>
  <c r="FD142" i="1"/>
  <c r="FD132" i="1"/>
  <c r="FD144" i="1"/>
  <c r="CG315" i="1"/>
  <c r="CH230" i="1"/>
  <c r="IM309" i="1"/>
  <c r="IN224" i="1"/>
  <c r="EJ308" i="1"/>
  <c r="EK223" i="1"/>
  <c r="CE356" i="1"/>
  <c r="FQ308" i="1"/>
  <c r="FR223" i="1"/>
  <c r="KM307" i="1"/>
  <c r="KN222" i="1"/>
  <c r="DP300" i="1"/>
  <c r="DP332" i="1"/>
  <c r="DP348" i="1"/>
  <c r="DP243" i="1"/>
  <c r="DQ215" i="1"/>
  <c r="FL315" i="1"/>
  <c r="FM230" i="1"/>
  <c r="FM315" i="1"/>
  <c r="CM124" i="1"/>
  <c r="CM136" i="1"/>
  <c r="CM130" i="1"/>
  <c r="CM142" i="1"/>
  <c r="HJ252" i="1"/>
  <c r="JF309" i="1"/>
  <c r="JG224" i="1"/>
  <c r="BZ242" i="1"/>
  <c r="BZ299" i="1"/>
  <c r="BZ331" i="1"/>
  <c r="BZ347" i="1"/>
  <c r="HO300" i="1"/>
  <c r="HO332" i="1"/>
  <c r="HO348" i="1"/>
  <c r="BG110" i="1"/>
  <c r="BF132" i="1"/>
  <c r="BF144" i="1"/>
  <c r="BF125" i="1"/>
  <c r="BF137" i="1"/>
  <c r="BF133" i="1"/>
  <c r="BF145" i="1"/>
  <c r="BF128" i="1"/>
  <c r="BF140" i="1"/>
  <c r="BF126" i="1"/>
  <c r="BF138" i="1"/>
  <c r="BF255" i="1"/>
  <c r="BE255" i="1"/>
  <c r="BG255" i="1"/>
  <c r="KM315" i="1"/>
  <c r="KN230" i="1"/>
  <c r="V212" i="1"/>
  <c r="V216" i="1"/>
  <c r="HO298" i="1"/>
  <c r="HO330" i="1"/>
  <c r="HO346" i="1"/>
  <c r="HO241" i="1"/>
  <c r="HP213" i="1"/>
  <c r="FM299" i="1"/>
  <c r="FM331" i="1"/>
  <c r="FM347" i="1"/>
  <c r="FI347" i="1"/>
  <c r="FM242" i="1"/>
  <c r="KN241" i="1"/>
  <c r="KO213" i="1"/>
  <c r="BV267" i="1"/>
  <c r="C169" i="1"/>
  <c r="C272" i="1"/>
  <c r="C157" i="1"/>
  <c r="C259" i="1"/>
  <c r="C161" i="1"/>
  <c r="C264" i="1"/>
  <c r="C149" i="1"/>
  <c r="C251" i="1"/>
  <c r="C152" i="1"/>
  <c r="C254" i="1"/>
  <c r="C164" i="1"/>
  <c r="C267" i="1"/>
  <c r="T256" i="1"/>
  <c r="U272" i="1"/>
  <c r="T272" i="1"/>
  <c r="HD299" i="1"/>
  <c r="HD331" i="1"/>
  <c r="HD347" i="1"/>
  <c r="HD242" i="1"/>
  <c r="IU268" i="1"/>
  <c r="IT268" i="1"/>
  <c r="IU250" i="1"/>
  <c r="IT250" i="1"/>
  <c r="CW242" i="1"/>
  <c r="CX214" i="1"/>
  <c r="KM313" i="1"/>
  <c r="KN228" i="1"/>
  <c r="GX297" i="1"/>
  <c r="GX329" i="1"/>
  <c r="GX345" i="1"/>
  <c r="GX240" i="1"/>
  <c r="GY212" i="1"/>
  <c r="BU364" i="1"/>
  <c r="GW293" i="1"/>
  <c r="GN315" i="1"/>
  <c r="GO230" i="1"/>
  <c r="DZ109" i="1"/>
  <c r="EA66" i="1"/>
  <c r="BP238" i="1"/>
  <c r="GY239" i="1"/>
  <c r="GZ211" i="1"/>
  <c r="FY213" i="1"/>
  <c r="IF240" i="1"/>
  <c r="IF268" i="1"/>
  <c r="IG212" i="1"/>
  <c r="V208" i="1"/>
  <c r="DH296" i="1"/>
  <c r="DH328" i="1"/>
  <c r="DH344" i="1"/>
  <c r="DH239" i="1"/>
  <c r="FZ119" i="1"/>
  <c r="FZ120" i="1"/>
  <c r="FZ227" i="1"/>
  <c r="FZ228" i="1"/>
  <c r="FZ230" i="1"/>
  <c r="FZ226" i="1"/>
  <c r="FZ221" i="1"/>
  <c r="K324" i="1"/>
  <c r="K340" i="1"/>
  <c r="K235" i="1"/>
  <c r="L207" i="1"/>
  <c r="L292" i="1"/>
  <c r="HO297" i="1"/>
  <c r="HO329" i="1"/>
  <c r="HO345" i="1"/>
  <c r="EJ311" i="1"/>
  <c r="EK226" i="1"/>
  <c r="F293" i="1"/>
  <c r="F325" i="1"/>
  <c r="F341" i="1"/>
  <c r="F236" i="1"/>
  <c r="KM310" i="1"/>
  <c r="KN225" i="1"/>
  <c r="EB243" i="1"/>
  <c r="EC215" i="1"/>
  <c r="JM269" i="1"/>
  <c r="JN269" i="1"/>
  <c r="JL269" i="1"/>
  <c r="JL253" i="1"/>
  <c r="JM253" i="1"/>
  <c r="JW162" i="1"/>
  <c r="JW265" i="1"/>
  <c r="JW150" i="1"/>
  <c r="JW252" i="1"/>
  <c r="JY110" i="1"/>
  <c r="JX131" i="1"/>
  <c r="JX143" i="1"/>
  <c r="JX129" i="1"/>
  <c r="JX141" i="1"/>
  <c r="JX126" i="1"/>
  <c r="JX138" i="1"/>
  <c r="JX124" i="1"/>
  <c r="JX136" i="1"/>
  <c r="JX133" i="1"/>
  <c r="JX145" i="1"/>
  <c r="JX132" i="1"/>
  <c r="JX144" i="1"/>
  <c r="JX130" i="1"/>
  <c r="JX142" i="1"/>
  <c r="JX128" i="1"/>
  <c r="JX140" i="1"/>
  <c r="JX127" i="1"/>
  <c r="JX139" i="1"/>
  <c r="JX125" i="1"/>
  <c r="JX137" i="1"/>
  <c r="JW165" i="1"/>
  <c r="JW268" i="1"/>
  <c r="JW153" i="1"/>
  <c r="JW255" i="1"/>
  <c r="M361" i="1"/>
  <c r="N361" i="1"/>
  <c r="IE306" i="1"/>
  <c r="BT157" i="1"/>
  <c r="AA149" i="1"/>
  <c r="AA161" i="1"/>
  <c r="HZ258" i="1"/>
  <c r="HV258" i="1"/>
  <c r="HY258" i="1"/>
  <c r="HU258" i="1"/>
  <c r="IA258" i="1"/>
  <c r="HW258" i="1"/>
  <c r="HX258" i="1"/>
  <c r="FE271" i="1"/>
  <c r="FC271" i="1"/>
  <c r="FD271" i="1"/>
  <c r="FF259" i="1"/>
  <c r="FA259" i="1"/>
  <c r="FA378" i="1"/>
  <c r="FE259" i="1"/>
  <c r="FC259" i="1"/>
  <c r="FD259" i="1"/>
  <c r="CU314" i="1"/>
  <c r="CV229" i="1"/>
  <c r="EK239" i="1"/>
  <c r="EL211" i="1"/>
  <c r="BU308" i="1"/>
  <c r="BV223" i="1"/>
  <c r="BV308" i="1"/>
  <c r="DC237" i="1"/>
  <c r="DD209" i="1"/>
  <c r="GH237" i="1"/>
  <c r="GI209" i="1"/>
  <c r="BZ312" i="1"/>
  <c r="CA227" i="1"/>
  <c r="AI293" i="1"/>
  <c r="AI325" i="1"/>
  <c r="AI341" i="1"/>
  <c r="AI236" i="1"/>
  <c r="AJ208" i="1"/>
  <c r="GX243" i="1"/>
  <c r="GY215" i="1"/>
  <c r="FY211" i="1"/>
  <c r="U163" i="1"/>
  <c r="U151" i="1"/>
  <c r="U160" i="1"/>
  <c r="U148" i="1"/>
  <c r="U167" i="1"/>
  <c r="U155" i="1"/>
  <c r="HJ292" i="1"/>
  <c r="HJ324" i="1"/>
  <c r="HJ340" i="1"/>
  <c r="DH312" i="1"/>
  <c r="DI227" i="1"/>
  <c r="KM297" i="1"/>
  <c r="KM329" i="1"/>
  <c r="KM345" i="1"/>
  <c r="IE293" i="1"/>
  <c r="IE325" i="1"/>
  <c r="IE341" i="1"/>
  <c r="JD168" i="1"/>
  <c r="JD271" i="1"/>
  <c r="JD156" i="1"/>
  <c r="JD258" i="1"/>
  <c r="JD160" i="1"/>
  <c r="JD263" i="1"/>
  <c r="JD148" i="1"/>
  <c r="JD250" i="1"/>
  <c r="JD153" i="1"/>
  <c r="JD255" i="1"/>
  <c r="JD165" i="1"/>
  <c r="JD268" i="1"/>
  <c r="HV313" i="1"/>
  <c r="HW228" i="1"/>
  <c r="DB313" i="1"/>
  <c r="DC228" i="1"/>
  <c r="KT299" i="1"/>
  <c r="KT331" i="1"/>
  <c r="KT347" i="1"/>
  <c r="IE269" i="1"/>
  <c r="IF269" i="1"/>
  <c r="ID269" i="1"/>
  <c r="Q292" i="1"/>
  <c r="Q324" i="1"/>
  <c r="Q340" i="1"/>
  <c r="Q355" i="1"/>
  <c r="Q235" i="1"/>
  <c r="GO241" i="1"/>
  <c r="GP213" i="1"/>
  <c r="CW241" i="1"/>
  <c r="CX213" i="1"/>
  <c r="BZ309" i="1"/>
  <c r="CA224" i="1"/>
  <c r="BE256" i="1"/>
  <c r="BF264" i="1"/>
  <c r="BG264" i="1"/>
  <c r="BE264" i="1"/>
  <c r="BA241" i="1"/>
  <c r="BB213" i="1"/>
  <c r="EX235" i="1"/>
  <c r="EY207" i="1"/>
  <c r="IF239" i="1"/>
  <c r="IF254" i="1"/>
  <c r="IG211" i="1"/>
  <c r="BG310" i="1"/>
  <c r="BH225" i="1"/>
  <c r="BH310" i="1"/>
  <c r="IT267" i="1"/>
  <c r="IU267" i="1"/>
  <c r="DC239" i="1"/>
  <c r="DD211" i="1"/>
  <c r="DI315" i="1"/>
  <c r="DJ230" i="1"/>
  <c r="DJ315" i="1"/>
  <c r="DP294" i="1"/>
  <c r="DP326" i="1"/>
  <c r="DP342" i="1"/>
  <c r="DP237" i="1"/>
  <c r="DQ209" i="1"/>
  <c r="BV300" i="1"/>
  <c r="BV332" i="1"/>
  <c r="BV348" i="1"/>
  <c r="BV243" i="1"/>
  <c r="EJ296" i="1"/>
  <c r="EJ328" i="1"/>
  <c r="EJ344" i="1"/>
  <c r="AC293" i="1"/>
  <c r="AC325" i="1"/>
  <c r="AC341" i="1"/>
  <c r="AC236" i="1"/>
  <c r="AD208" i="1"/>
  <c r="IK150" i="1"/>
  <c r="IK252" i="1"/>
  <c r="IK162" i="1"/>
  <c r="IK265" i="1"/>
  <c r="IK152" i="1"/>
  <c r="IK254" i="1"/>
  <c r="IK164" i="1"/>
  <c r="IK267" i="1"/>
  <c r="IK167" i="1"/>
  <c r="IK270" i="1"/>
  <c r="IK155" i="1"/>
  <c r="IK257" i="1"/>
  <c r="HY238" i="1"/>
  <c r="HY266" i="1"/>
  <c r="HZ210" i="1"/>
  <c r="KA300" i="1"/>
  <c r="KA332" i="1"/>
  <c r="KA348" i="1"/>
  <c r="EX297" i="1"/>
  <c r="EX329" i="1"/>
  <c r="EX345" i="1"/>
  <c r="EX240" i="1"/>
  <c r="EY212" i="1"/>
  <c r="CS154" i="1"/>
  <c r="CS256" i="1"/>
  <c r="CS166" i="1"/>
  <c r="CS269" i="1"/>
  <c r="CS156" i="1"/>
  <c r="CS258" i="1"/>
  <c r="CS168" i="1"/>
  <c r="CS271" i="1"/>
  <c r="CS165" i="1"/>
  <c r="CS268" i="1"/>
  <c r="CS153" i="1"/>
  <c r="CS255" i="1"/>
  <c r="HJ294" i="1"/>
  <c r="HJ326" i="1"/>
  <c r="HJ342" i="1"/>
  <c r="AP308" i="1"/>
  <c r="AQ223" i="1"/>
  <c r="DB309" i="1"/>
  <c r="DC224" i="1"/>
  <c r="HD292" i="1"/>
  <c r="HD324" i="1"/>
  <c r="HD340" i="1"/>
  <c r="HD235" i="1"/>
  <c r="HD300" i="1"/>
  <c r="HD332" i="1"/>
  <c r="HD348" i="1"/>
  <c r="HD243" i="1"/>
  <c r="IN294" i="1"/>
  <c r="IN326" i="1"/>
  <c r="IN342" i="1"/>
  <c r="KT309" i="1"/>
  <c r="KU224" i="1"/>
  <c r="BG300" i="1"/>
  <c r="BG332" i="1"/>
  <c r="BG348" i="1"/>
  <c r="DC216" i="1"/>
  <c r="E315" i="1"/>
  <c r="F230" i="1"/>
  <c r="F315" i="1"/>
  <c r="GN239" i="1"/>
  <c r="GN296" i="1"/>
  <c r="GN328" i="1"/>
  <c r="GN344" i="1"/>
  <c r="BG309" i="1"/>
  <c r="BH224" i="1"/>
  <c r="BH309" i="1"/>
  <c r="FX295" i="1"/>
  <c r="FX327" i="1"/>
  <c r="FX343" i="1"/>
  <c r="FX238" i="1"/>
  <c r="FY244" i="1"/>
  <c r="FZ216" i="1"/>
  <c r="BU295" i="1"/>
  <c r="BU327" i="1"/>
  <c r="BU343" i="1"/>
  <c r="EX298" i="1"/>
  <c r="EX330" i="1"/>
  <c r="EX346" i="1"/>
  <c r="EX241" i="1"/>
  <c r="EY213" i="1"/>
  <c r="JL270" i="1"/>
  <c r="AE166" i="1"/>
  <c r="AE154" i="1"/>
  <c r="AE157" i="1"/>
  <c r="AE169" i="1"/>
  <c r="AE162" i="1"/>
  <c r="AE150" i="1"/>
  <c r="V238" i="1"/>
  <c r="V253" i="1"/>
  <c r="W210" i="1"/>
  <c r="U296" i="1"/>
  <c r="U328" i="1"/>
  <c r="U344" i="1"/>
  <c r="U239" i="1"/>
  <c r="DH301" i="1"/>
  <c r="DH333" i="1"/>
  <c r="DH349" i="1"/>
  <c r="DH244" i="1"/>
  <c r="HU154" i="1"/>
  <c r="HU165" i="1"/>
  <c r="HX264" i="1"/>
  <c r="HV264" i="1"/>
  <c r="HW264" i="1"/>
  <c r="HU264" i="1"/>
  <c r="FC267" i="1"/>
  <c r="FD267" i="1"/>
  <c r="FN151" i="1"/>
  <c r="FN163" i="1"/>
  <c r="FN150" i="1"/>
  <c r="FN162" i="1"/>
  <c r="GN301" i="1"/>
  <c r="GN333" i="1"/>
  <c r="GN349" i="1"/>
  <c r="GN244" i="1"/>
  <c r="AZ297" i="1"/>
  <c r="AZ329" i="1"/>
  <c r="AZ345" i="1"/>
  <c r="DH66" i="1"/>
  <c r="DG109" i="1"/>
  <c r="DP297" i="1"/>
  <c r="DP329" i="1"/>
  <c r="DP345" i="1"/>
  <c r="DP240" i="1"/>
  <c r="DQ212" i="1"/>
  <c r="BG301" i="1"/>
  <c r="BG333" i="1"/>
  <c r="BG349" i="1"/>
  <c r="CO270" i="1"/>
  <c r="BW152" i="1"/>
  <c r="BW164" i="1"/>
  <c r="BW155" i="1"/>
  <c r="BW167" i="1"/>
  <c r="M156" i="1"/>
  <c r="M168" i="1"/>
  <c r="M167" i="1"/>
  <c r="M155" i="1"/>
  <c r="HW66" i="1"/>
  <c r="HV109" i="1"/>
  <c r="HJ264" i="1"/>
  <c r="HH264" i="1"/>
  <c r="HI264" i="1"/>
  <c r="EF167" i="1"/>
  <c r="EF155" i="1"/>
  <c r="EF161" i="1"/>
  <c r="EF149" i="1"/>
  <c r="EG131" i="1"/>
  <c r="EG143" i="1"/>
  <c r="EH110" i="1"/>
  <c r="EG127" i="1"/>
  <c r="EG139" i="1"/>
  <c r="EG125" i="1"/>
  <c r="EG137" i="1"/>
  <c r="EG129" i="1"/>
  <c r="EG141" i="1"/>
  <c r="EG126" i="1"/>
  <c r="EG138" i="1"/>
  <c r="EG128" i="1"/>
  <c r="EG140" i="1"/>
  <c r="EG130" i="1"/>
  <c r="EG142" i="1"/>
  <c r="EG132" i="1"/>
  <c r="EG144" i="1"/>
  <c r="EG124" i="1"/>
  <c r="EG136" i="1"/>
  <c r="EG133" i="1"/>
  <c r="EG145" i="1"/>
  <c r="HE213" i="1"/>
  <c r="JG292" i="1"/>
  <c r="JG324" i="1"/>
  <c r="JG340" i="1"/>
  <c r="IE265" i="1"/>
  <c r="ID265" i="1"/>
  <c r="AC242" i="1"/>
  <c r="AD214" i="1"/>
  <c r="DC214" i="1"/>
  <c r="KM308" i="1"/>
  <c r="KN223" i="1"/>
  <c r="IN297" i="1"/>
  <c r="IN329" i="1"/>
  <c r="IN345" i="1"/>
  <c r="KU307" i="1"/>
  <c r="KV222" i="1"/>
  <c r="BG254" i="1"/>
  <c r="BE254" i="1"/>
  <c r="BF254" i="1"/>
  <c r="FD308" i="1"/>
  <c r="FE223" i="1"/>
  <c r="AR243" i="1"/>
  <c r="AS215" i="1"/>
  <c r="AN155" i="1"/>
  <c r="AN257" i="1"/>
  <c r="AN167" i="1"/>
  <c r="AN270" i="1"/>
  <c r="AO133" i="1"/>
  <c r="AO145" i="1"/>
  <c r="AO128" i="1"/>
  <c r="AO140" i="1"/>
  <c r="AO131" i="1"/>
  <c r="AO143" i="1"/>
  <c r="AO124" i="1"/>
  <c r="AO136" i="1"/>
  <c r="AO129" i="1"/>
  <c r="AO141" i="1"/>
  <c r="AO126" i="1"/>
  <c r="AO138" i="1"/>
  <c r="AO125" i="1"/>
  <c r="AO137" i="1"/>
  <c r="AO127" i="1"/>
  <c r="AO139" i="1"/>
  <c r="AO130" i="1"/>
  <c r="AO142" i="1"/>
  <c r="AO132" i="1"/>
  <c r="AO144" i="1"/>
  <c r="AP110" i="1"/>
  <c r="DB314" i="1"/>
  <c r="DC229" i="1"/>
  <c r="K332" i="1"/>
  <c r="K348" i="1"/>
  <c r="G348" i="1"/>
  <c r="HJ301" i="1"/>
  <c r="HJ333" i="1"/>
  <c r="HJ349" i="1"/>
  <c r="HF349" i="1"/>
  <c r="AB314" i="1"/>
  <c r="AC229" i="1"/>
  <c r="DM156" i="1"/>
  <c r="DM258" i="1"/>
  <c r="DM168" i="1"/>
  <c r="DM271" i="1"/>
  <c r="DM163" i="1"/>
  <c r="DM266" i="1"/>
  <c r="DM151" i="1"/>
  <c r="DM253" i="1"/>
  <c r="V270" i="1"/>
  <c r="T270" i="1"/>
  <c r="HD295" i="1"/>
  <c r="HD327" i="1"/>
  <c r="HD343" i="1"/>
  <c r="HD238" i="1"/>
  <c r="BA244" i="1"/>
  <c r="BB216" i="1"/>
  <c r="IU264" i="1"/>
  <c r="IT264" i="1"/>
  <c r="HQ242" i="1"/>
  <c r="HR214" i="1"/>
  <c r="DC66" i="1"/>
  <c r="DB109" i="1"/>
  <c r="HO292" i="1"/>
  <c r="HO324" i="1"/>
  <c r="HO340" i="1"/>
  <c r="GQ66" i="1"/>
  <c r="GP109" i="1"/>
  <c r="GI229" i="1"/>
  <c r="KM309" i="1"/>
  <c r="KN224" i="1"/>
  <c r="EW300" i="1"/>
  <c r="EW332" i="1"/>
  <c r="EW348" i="1"/>
  <c r="BZ300" i="1"/>
  <c r="BZ332" i="1"/>
  <c r="BZ348" i="1"/>
  <c r="EA300" i="1"/>
  <c r="EA332" i="1"/>
  <c r="EA348" i="1"/>
  <c r="CO300" i="1"/>
  <c r="CO332" i="1"/>
  <c r="CO348" i="1"/>
  <c r="CV297" i="1"/>
  <c r="CV329" i="1"/>
  <c r="CV345" i="1"/>
  <c r="KV236" i="1"/>
  <c r="KW208" i="1"/>
  <c r="IG244" i="1"/>
  <c r="IG272" i="1"/>
  <c r="IH216" i="1"/>
  <c r="CP235" i="1"/>
  <c r="CQ207" i="1"/>
  <c r="IG241" i="1"/>
  <c r="IG269" i="1"/>
  <c r="KU239" i="1"/>
  <c r="KV211" i="1"/>
  <c r="FS244" i="1"/>
  <c r="FT216" i="1"/>
  <c r="IO236" i="1"/>
  <c r="IP208" i="1"/>
  <c r="Q299" i="1"/>
  <c r="Q331" i="1"/>
  <c r="Q347" i="1"/>
  <c r="EK243" i="1"/>
  <c r="EL215" i="1"/>
  <c r="AR238" i="1"/>
  <c r="AS210" i="1"/>
  <c r="EK237" i="1"/>
  <c r="EL209" i="1"/>
  <c r="JP244" i="1"/>
  <c r="JP272" i="1"/>
  <c r="JQ216" i="1"/>
  <c r="IE299" i="1"/>
  <c r="IE331" i="1"/>
  <c r="IE347" i="1"/>
  <c r="AB294" i="1"/>
  <c r="AB326" i="1"/>
  <c r="AB342" i="1"/>
  <c r="IV299" i="1"/>
  <c r="IV331" i="1"/>
  <c r="IV347" i="1"/>
  <c r="IV242" i="1"/>
  <c r="IV270" i="1"/>
  <c r="IW214" i="1"/>
  <c r="BP240" i="1"/>
  <c r="Q298" i="1"/>
  <c r="Q330" i="1"/>
  <c r="Q346" i="1"/>
  <c r="Q361" i="1"/>
  <c r="Q241" i="1"/>
  <c r="BV364" i="1"/>
  <c r="KR162" i="1"/>
  <c r="KR265" i="1"/>
  <c r="KR150" i="1"/>
  <c r="KR252" i="1"/>
  <c r="KR164" i="1"/>
  <c r="KR267" i="1"/>
  <c r="KR152" i="1"/>
  <c r="KR254" i="1"/>
  <c r="KR151" i="1"/>
  <c r="KR253" i="1"/>
  <c r="KR163" i="1"/>
  <c r="KR266" i="1"/>
  <c r="GN306" i="1"/>
  <c r="GO221" i="1"/>
  <c r="GY235" i="1"/>
  <c r="GZ207" i="1"/>
  <c r="FY209" i="1"/>
  <c r="FY207" i="1"/>
  <c r="P364" i="1"/>
  <c r="HW306" i="1"/>
  <c r="HX221" i="1"/>
  <c r="U294" i="1"/>
  <c r="U326" i="1"/>
  <c r="U342" i="1"/>
  <c r="U237" i="1"/>
  <c r="FX309" i="1"/>
  <c r="FY224" i="1"/>
  <c r="FY309" i="1"/>
  <c r="FL307" i="1"/>
  <c r="FM222" i="1"/>
  <c r="FM307" i="1"/>
  <c r="DI236" i="1"/>
  <c r="DJ208" i="1"/>
  <c r="DI243" i="1"/>
  <c r="DJ215" i="1"/>
  <c r="IE313" i="1"/>
  <c r="IF228" i="1"/>
  <c r="CE150" i="1"/>
  <c r="CE252" i="1"/>
  <c r="CE162" i="1"/>
  <c r="CE265" i="1"/>
  <c r="CE154" i="1"/>
  <c r="CE256" i="1"/>
  <c r="CE166" i="1"/>
  <c r="CE269" i="1"/>
  <c r="CF133" i="1"/>
  <c r="CF145" i="1"/>
  <c r="CF132" i="1"/>
  <c r="CF144" i="1"/>
  <c r="CF130" i="1"/>
  <c r="CF142" i="1"/>
  <c r="CF127" i="1"/>
  <c r="CF139" i="1"/>
  <c r="CF125" i="1"/>
  <c r="CF137" i="1"/>
  <c r="CG110" i="1"/>
  <c r="CF131" i="1"/>
  <c r="CF143" i="1"/>
  <c r="CF129" i="1"/>
  <c r="CF141" i="1"/>
  <c r="CF128" i="1"/>
  <c r="CF140" i="1"/>
  <c r="CF126" i="1"/>
  <c r="CF138" i="1"/>
  <c r="CF124" i="1"/>
  <c r="CF136" i="1"/>
  <c r="P311" i="1"/>
  <c r="Q226" i="1"/>
  <c r="Q311" i="1"/>
  <c r="ER301" i="1"/>
  <c r="ER333" i="1"/>
  <c r="ER349" i="1"/>
  <c r="ER244" i="1"/>
  <c r="ES216" i="1"/>
  <c r="AH310" i="1"/>
  <c r="AI225" i="1"/>
  <c r="FD313" i="1"/>
  <c r="FE228" i="1"/>
  <c r="GG307" i="1"/>
  <c r="GH222" i="1"/>
  <c r="KM314" i="1"/>
  <c r="KN229" i="1"/>
  <c r="IN239" i="1"/>
  <c r="IN296" i="1"/>
  <c r="IN328" i="1"/>
  <c r="IN344" i="1"/>
  <c r="IO211" i="1"/>
  <c r="KU240" i="1"/>
  <c r="KV212" i="1"/>
  <c r="KI169" i="1"/>
  <c r="KI157" i="1"/>
  <c r="KI150" i="1"/>
  <c r="KI162" i="1"/>
  <c r="KI164" i="1"/>
  <c r="KI152" i="1"/>
  <c r="BP235" i="1"/>
  <c r="CU312" i="1"/>
  <c r="CV227" i="1"/>
  <c r="JL258" i="1"/>
  <c r="HV307" i="1"/>
  <c r="HW222" i="1"/>
  <c r="JM296" i="1"/>
  <c r="JM328" i="1"/>
  <c r="JM344" i="1"/>
  <c r="HX270" i="1"/>
  <c r="HV270" i="1"/>
  <c r="HW270" i="1"/>
  <c r="HU270" i="1"/>
  <c r="HU269" i="1"/>
  <c r="FC269" i="1"/>
  <c r="FD269" i="1"/>
  <c r="HD297" i="1"/>
  <c r="HD329" i="1"/>
  <c r="HD345" i="1"/>
  <c r="HD240" i="1"/>
  <c r="HN331" i="1"/>
  <c r="HN347" i="1"/>
  <c r="HO299" i="1"/>
  <c r="HO331" i="1"/>
  <c r="HO347" i="1"/>
  <c r="AZ294" i="1"/>
  <c r="AZ326" i="1"/>
  <c r="AZ342" i="1"/>
  <c r="AZ237" i="1"/>
  <c r="BA209" i="1"/>
  <c r="CY155" i="1"/>
  <c r="CY167" i="1"/>
  <c r="CY161" i="1"/>
  <c r="CY149" i="1"/>
  <c r="CY151" i="1"/>
  <c r="CY163" i="1"/>
  <c r="DC207" i="1"/>
  <c r="DB298" i="1"/>
  <c r="DB330" i="1"/>
  <c r="DB346" i="1"/>
  <c r="DB241" i="1"/>
  <c r="FM356" i="1"/>
  <c r="GG298" i="1"/>
  <c r="GG330" i="1"/>
  <c r="GG346" i="1"/>
  <c r="DE160" i="1"/>
  <c r="DE148" i="1"/>
  <c r="DE166" i="1"/>
  <c r="DE154" i="1"/>
  <c r="DF133" i="1"/>
  <c r="DF145" i="1"/>
  <c r="DF127" i="1"/>
  <c r="DF139" i="1"/>
  <c r="DF125" i="1"/>
  <c r="DF137" i="1"/>
  <c r="DF129" i="1"/>
  <c r="DF141" i="1"/>
  <c r="DF131" i="1"/>
  <c r="DF143" i="1"/>
  <c r="DF132" i="1"/>
  <c r="DF144" i="1"/>
  <c r="DF124" i="1"/>
  <c r="DF136" i="1"/>
  <c r="DF130" i="1"/>
  <c r="DF142" i="1"/>
  <c r="DF128" i="1"/>
  <c r="DF140" i="1"/>
  <c r="DF126" i="1"/>
  <c r="DF138" i="1"/>
  <c r="DG110" i="1"/>
  <c r="IP237" i="1"/>
  <c r="IQ209" i="1"/>
  <c r="GV309" i="1"/>
  <c r="GW224" i="1"/>
  <c r="HJ359" i="1"/>
  <c r="G151" i="1"/>
  <c r="G163" i="1"/>
  <c r="G160" i="1"/>
  <c r="G148" i="1"/>
  <c r="G166" i="1"/>
  <c r="G154" i="1"/>
  <c r="JG301" i="1"/>
  <c r="JG333" i="1"/>
  <c r="JG349" i="1"/>
  <c r="CO263" i="1"/>
  <c r="CL263" i="1"/>
  <c r="CN263" i="1"/>
  <c r="CM263" i="1"/>
  <c r="HJ259" i="1"/>
  <c r="HI259" i="1"/>
  <c r="HH259" i="1"/>
  <c r="HF259" i="1"/>
  <c r="HF378" i="1"/>
  <c r="DP299" i="1"/>
  <c r="DP331" i="1"/>
  <c r="DP347" i="1"/>
  <c r="DP242" i="1"/>
  <c r="DQ214" i="1"/>
  <c r="CI301" i="1"/>
  <c r="CI333" i="1"/>
  <c r="CI349" i="1"/>
  <c r="CI244" i="1"/>
  <c r="M355" i="1"/>
  <c r="N355" i="1"/>
  <c r="IW241" i="1"/>
  <c r="IW256" i="1"/>
  <c r="IX213" i="1"/>
  <c r="GN237" i="1"/>
  <c r="GN294" i="1"/>
  <c r="GN326" i="1"/>
  <c r="GN342" i="1"/>
  <c r="GN292" i="1"/>
  <c r="GN324" i="1"/>
  <c r="GN340" i="1"/>
  <c r="GN235" i="1"/>
  <c r="CW294" i="1"/>
  <c r="CW326" i="1"/>
  <c r="CW342" i="1"/>
  <c r="CW237" i="1"/>
  <c r="CX209" i="1"/>
  <c r="BZ313" i="1"/>
  <c r="CA228" i="1"/>
  <c r="EB239" i="1"/>
  <c r="EC211" i="1"/>
  <c r="EA299" i="1"/>
  <c r="EA331" i="1"/>
  <c r="EA347" i="1"/>
  <c r="EA242" i="1"/>
  <c r="EB214" i="1"/>
  <c r="BG265" i="1"/>
  <c r="BE265" i="1"/>
  <c r="BH265" i="1"/>
  <c r="BF265" i="1"/>
  <c r="FG244" i="1"/>
  <c r="FG272" i="1"/>
  <c r="FH216" i="1"/>
  <c r="EX239" i="1"/>
  <c r="EY211" i="1"/>
  <c r="IF300" i="1"/>
  <c r="IF332" i="1"/>
  <c r="IF348" i="1"/>
  <c r="IF243" i="1"/>
  <c r="IF271" i="1"/>
  <c r="IG215" i="1"/>
  <c r="EJ307" i="1"/>
  <c r="EK222" i="1"/>
  <c r="BU264" i="1"/>
  <c r="BM311" i="1"/>
  <c r="BN226" i="1"/>
  <c r="T250" i="1"/>
  <c r="CG311" i="1"/>
  <c r="CH226" i="1"/>
  <c r="IT257" i="1"/>
  <c r="IU257" i="1"/>
  <c r="IT162" i="1"/>
  <c r="IT150" i="1"/>
  <c r="IT163" i="1"/>
  <c r="IT151" i="1"/>
  <c r="IU258" i="1"/>
  <c r="IT258" i="1"/>
  <c r="GO210" i="1"/>
  <c r="GO208" i="1"/>
  <c r="JM164" i="1"/>
  <c r="JM152" i="1"/>
  <c r="JM165" i="1"/>
  <c r="JM153" i="1"/>
  <c r="FM295" i="1"/>
  <c r="FM327" i="1"/>
  <c r="FM343" i="1"/>
  <c r="FM238" i="1"/>
  <c r="GN311" i="1"/>
  <c r="GO226" i="1"/>
  <c r="AW148" i="1"/>
  <c r="AW250" i="1"/>
  <c r="AW160" i="1"/>
  <c r="AW263" i="1"/>
  <c r="AW149" i="1"/>
  <c r="AW251" i="1"/>
  <c r="AW161" i="1"/>
  <c r="AW264" i="1"/>
  <c r="AX133" i="1"/>
  <c r="AX145" i="1"/>
  <c r="AX124" i="1"/>
  <c r="AX136" i="1"/>
  <c r="AX129" i="1"/>
  <c r="AX141" i="1"/>
  <c r="AX131" i="1"/>
  <c r="AX143" i="1"/>
  <c r="AX127" i="1"/>
  <c r="AX139" i="1"/>
  <c r="AX126" i="1"/>
  <c r="AX138" i="1"/>
  <c r="AX130" i="1"/>
  <c r="AX142" i="1"/>
  <c r="AX132" i="1"/>
  <c r="AX144" i="1"/>
  <c r="AX125" i="1"/>
  <c r="AX137" i="1"/>
  <c r="AX128" i="1"/>
  <c r="AX140" i="1"/>
  <c r="AY110" i="1"/>
  <c r="EX301" i="1"/>
  <c r="EX333" i="1"/>
  <c r="EX349" i="1"/>
  <c r="EX244" i="1"/>
  <c r="EY216" i="1"/>
  <c r="DX127" i="1"/>
  <c r="DX139" i="1"/>
  <c r="DX130" i="1"/>
  <c r="DX142" i="1"/>
  <c r="DX132" i="1"/>
  <c r="DX144" i="1"/>
  <c r="DX124" i="1"/>
  <c r="DX136" i="1"/>
  <c r="DX128" i="1"/>
  <c r="DX140" i="1"/>
  <c r="DX126" i="1"/>
  <c r="DX138" i="1"/>
  <c r="DY110" i="1"/>
  <c r="DX131" i="1"/>
  <c r="DX143" i="1"/>
  <c r="DX125" i="1"/>
  <c r="DX137" i="1"/>
  <c r="DX133" i="1"/>
  <c r="DX145" i="1"/>
  <c r="DX129" i="1"/>
  <c r="DX141" i="1"/>
  <c r="DW150" i="1"/>
  <c r="DW162" i="1"/>
  <c r="DW165" i="1"/>
  <c r="DW153" i="1"/>
  <c r="HQ244" i="1"/>
  <c r="HR216" i="1"/>
  <c r="BV298" i="1"/>
  <c r="BV330" i="1"/>
  <c r="BV346" i="1"/>
  <c r="BQ346" i="1"/>
  <c r="BV241" i="1"/>
  <c r="HE239" i="1"/>
  <c r="FX307" i="1"/>
  <c r="FY222" i="1"/>
  <c r="FY307" i="1"/>
  <c r="FE294" i="1"/>
  <c r="FE326" i="1"/>
  <c r="FE342" i="1"/>
  <c r="GO243" i="1"/>
  <c r="GP215" i="1"/>
  <c r="G359" i="1"/>
  <c r="GL156" i="1"/>
  <c r="GL258" i="1"/>
  <c r="GL168" i="1"/>
  <c r="GL271" i="1"/>
  <c r="GL165" i="1"/>
  <c r="GL268" i="1"/>
  <c r="GL153" i="1"/>
  <c r="GL255" i="1"/>
  <c r="GL167" i="1"/>
  <c r="GL270" i="1"/>
  <c r="GL155" i="1"/>
  <c r="GL257" i="1"/>
  <c r="FY242" i="1"/>
  <c r="FZ214" i="1"/>
  <c r="AI297" i="1"/>
  <c r="AI329" i="1"/>
  <c r="AI345" i="1"/>
  <c r="JO264" i="1"/>
  <c r="JM264" i="1"/>
  <c r="JL264" i="1"/>
  <c r="U300" i="1"/>
  <c r="U332" i="1"/>
  <c r="U348" i="1"/>
  <c r="U243" i="1"/>
  <c r="U258" i="1"/>
  <c r="U235" i="1"/>
  <c r="U263" i="1"/>
  <c r="U292" i="1"/>
  <c r="U324" i="1"/>
  <c r="U340" i="1"/>
  <c r="HJ299" i="1"/>
  <c r="HJ331" i="1"/>
  <c r="HJ347" i="1"/>
  <c r="HJ242" i="1"/>
  <c r="HJ257" i="1"/>
  <c r="IO240" i="1"/>
  <c r="IP212" i="1"/>
  <c r="BH240" i="1"/>
  <c r="BH255" i="1"/>
  <c r="HU263" i="1"/>
  <c r="HV263" i="1"/>
  <c r="FE265" i="1"/>
  <c r="FC265" i="1"/>
  <c r="FD265" i="1"/>
  <c r="FC152" i="1"/>
  <c r="FC164" i="1"/>
  <c r="FC149" i="1"/>
  <c r="FC161" i="1"/>
  <c r="FD270" i="1"/>
  <c r="FE270" i="1"/>
  <c r="FC270" i="1"/>
  <c r="EQ293" i="1"/>
  <c r="EQ325" i="1"/>
  <c r="EQ341" i="1"/>
  <c r="IM313" i="1"/>
  <c r="IN228" i="1"/>
  <c r="IN312" i="1"/>
  <c r="IO227" i="1"/>
  <c r="FM297" i="1"/>
  <c r="FM329" i="1"/>
  <c r="FM345" i="1"/>
  <c r="FM240" i="1"/>
  <c r="FR312" i="1"/>
  <c r="FS227" i="1"/>
  <c r="EB238" i="1"/>
  <c r="EC210" i="1"/>
  <c r="K329" i="1"/>
  <c r="K345" i="1"/>
  <c r="JH237" i="1"/>
  <c r="JI209" i="1"/>
  <c r="IF210" i="1"/>
  <c r="BH301" i="1"/>
  <c r="BH333" i="1"/>
  <c r="BH349" i="1"/>
  <c r="CH294" i="1"/>
  <c r="CH326" i="1"/>
  <c r="CH342" i="1"/>
  <c r="CH237" i="1"/>
  <c r="CI209" i="1"/>
  <c r="BU294" i="1"/>
  <c r="BU326" i="1"/>
  <c r="BU342" i="1"/>
  <c r="BU237" i="1"/>
  <c r="BV209" i="1"/>
  <c r="CN272" i="1"/>
  <c r="CM272" i="1"/>
  <c r="CL272" i="1"/>
  <c r="CO272" i="1"/>
  <c r="JO241" i="1"/>
  <c r="JO269" i="1"/>
  <c r="JP213" i="1"/>
  <c r="JM301" i="1"/>
  <c r="HJ253" i="1"/>
  <c r="HI253" i="1"/>
  <c r="HH253" i="1"/>
  <c r="HD308" i="1"/>
  <c r="HE223" i="1"/>
  <c r="HE308" i="1"/>
  <c r="BV297" i="1"/>
  <c r="BV329" i="1"/>
  <c r="BV345" i="1"/>
  <c r="BQ345" i="1"/>
  <c r="BV240" i="1"/>
  <c r="ID270" i="1"/>
  <c r="IE270" i="1"/>
  <c r="DB295" i="1"/>
  <c r="DB327" i="1"/>
  <c r="DB343" i="1"/>
  <c r="DB238" i="1"/>
  <c r="FE298" i="1"/>
  <c r="FE330" i="1"/>
  <c r="FE346" i="1"/>
  <c r="AC223" i="1"/>
  <c r="BG313" i="1"/>
  <c r="BH228" i="1"/>
  <c r="BH313" i="1"/>
  <c r="BE167" i="1"/>
  <c r="BE155" i="1"/>
  <c r="BE154" i="1"/>
  <c r="BE166" i="1"/>
  <c r="FX293" i="1"/>
  <c r="FX325" i="1"/>
  <c r="FX341" i="1"/>
  <c r="FX236" i="1"/>
  <c r="CI238" i="1"/>
  <c r="EJ313" i="1"/>
  <c r="EK228" i="1"/>
  <c r="BO236" i="1"/>
  <c r="BP208" i="1"/>
  <c r="DH295" i="1"/>
  <c r="DH327" i="1"/>
  <c r="DH343" i="1"/>
  <c r="DH238" i="1"/>
  <c r="BU255" i="1"/>
  <c r="C163" i="1"/>
  <c r="C266" i="1"/>
  <c r="C151" i="1"/>
  <c r="C253" i="1"/>
  <c r="D132" i="1"/>
  <c r="D144" i="1"/>
  <c r="D130" i="1"/>
  <c r="D142" i="1"/>
  <c r="D125" i="1"/>
  <c r="D137" i="1"/>
  <c r="D129" i="1"/>
  <c r="D141" i="1"/>
  <c r="D133" i="1"/>
  <c r="D145" i="1"/>
  <c r="D126" i="1"/>
  <c r="D138" i="1"/>
  <c r="D131" i="1"/>
  <c r="D143" i="1"/>
  <c r="D124" i="1"/>
  <c r="D136" i="1"/>
  <c r="D127" i="1"/>
  <c r="D139" i="1"/>
  <c r="D128" i="1"/>
  <c r="D140" i="1"/>
  <c r="E110" i="1"/>
  <c r="C154" i="1"/>
  <c r="C256" i="1"/>
  <c r="C166" i="1"/>
  <c r="C269" i="1"/>
  <c r="T253" i="1"/>
  <c r="CP295" i="1"/>
  <c r="CP327" i="1"/>
  <c r="CP343" i="1"/>
  <c r="CP238" i="1"/>
  <c r="CP266" i="1"/>
  <c r="CQ210" i="1"/>
  <c r="IT255" i="1"/>
  <c r="IU255" i="1"/>
  <c r="IT263" i="1"/>
  <c r="IU263" i="1"/>
  <c r="F296" i="1"/>
  <c r="F328" i="1"/>
  <c r="F344" i="1"/>
  <c r="F239" i="1"/>
  <c r="F298" i="1"/>
  <c r="F330" i="1"/>
  <c r="F346" i="1"/>
  <c r="CW236" i="1"/>
  <c r="FR296" i="1"/>
  <c r="FR328" i="1"/>
  <c r="FR344" i="1"/>
  <c r="EW296" i="1"/>
  <c r="EW328" i="1"/>
  <c r="EW344" i="1"/>
  <c r="BM312" i="1"/>
  <c r="BN227" i="1"/>
  <c r="JH298" i="1"/>
  <c r="JH330" i="1"/>
  <c r="JH346" i="1"/>
  <c r="AB301" i="1"/>
  <c r="FM296" i="1"/>
  <c r="FM328" i="1"/>
  <c r="FM344" i="1"/>
  <c r="FM239" i="1"/>
  <c r="BG295" i="1"/>
  <c r="BG327" i="1"/>
  <c r="BG343" i="1"/>
  <c r="GO229" i="1"/>
  <c r="DI211" i="1"/>
  <c r="IE309" i="1"/>
  <c r="IF224" i="1"/>
  <c r="HV311" i="1"/>
  <c r="HW226" i="1"/>
  <c r="HD311" i="1"/>
  <c r="HE226" i="1"/>
  <c r="HE311" i="1"/>
  <c r="AQ307" i="1"/>
  <c r="GH311" i="1"/>
  <c r="GI226" i="1"/>
  <c r="EJ306" i="1"/>
  <c r="EK221" i="1"/>
  <c r="L239" i="1"/>
  <c r="JN256" i="1"/>
  <c r="JM256" i="1"/>
  <c r="JL256" i="1"/>
  <c r="JM266" i="1"/>
  <c r="JL266" i="1"/>
  <c r="JW164" i="1"/>
  <c r="JW267" i="1"/>
  <c r="JW152" i="1"/>
  <c r="JW254" i="1"/>
  <c r="JW169" i="1"/>
  <c r="JW272" i="1"/>
  <c r="JW157" i="1"/>
  <c r="JW259" i="1"/>
  <c r="JW167" i="1"/>
  <c r="JW270" i="1"/>
  <c r="JW155" i="1"/>
  <c r="JW257" i="1"/>
  <c r="AH66" i="1"/>
  <c r="AG109" i="1"/>
  <c r="U306" i="1"/>
  <c r="V221" i="1"/>
  <c r="HW328" i="1"/>
  <c r="HW344" i="1"/>
  <c r="HX296" i="1"/>
  <c r="HX328" i="1"/>
  <c r="HX344" i="1"/>
  <c r="IE314" i="1"/>
  <c r="IF229" i="1"/>
  <c r="AA157" i="1"/>
  <c r="IA271" i="1"/>
  <c r="HY271" i="1"/>
  <c r="HZ271" i="1"/>
  <c r="HX271" i="1"/>
  <c r="FF268" i="1"/>
  <c r="FD268" i="1"/>
  <c r="FE268" i="1"/>
  <c r="FC268" i="1"/>
  <c r="M360" i="1"/>
  <c r="N360" i="1"/>
  <c r="G364" i="1"/>
  <c r="H364" i="1"/>
  <c r="I364" i="1"/>
  <c r="EQ294" i="1"/>
  <c r="EQ326" i="1"/>
  <c r="EQ342" i="1"/>
  <c r="HO315" i="1"/>
  <c r="HP230" i="1"/>
  <c r="IM307" i="1"/>
  <c r="IN222" i="1"/>
  <c r="DB294" i="1"/>
  <c r="DB326" i="1"/>
  <c r="DB342" i="1"/>
  <c r="DB237" i="1"/>
  <c r="DH309" i="1"/>
  <c r="DI224" i="1"/>
  <c r="FS241" i="1"/>
  <c r="FT213" i="1"/>
  <c r="AH309" i="1"/>
  <c r="AI224" i="1"/>
  <c r="U166" i="1"/>
  <c r="U154" i="1"/>
  <c r="U150" i="1"/>
  <c r="U162" i="1"/>
  <c r="V131" i="1"/>
  <c r="V143" i="1"/>
  <c r="V129" i="1"/>
  <c r="V141" i="1"/>
  <c r="V128" i="1"/>
  <c r="V140" i="1"/>
  <c r="V126" i="1"/>
  <c r="V138" i="1"/>
  <c r="V124" i="1"/>
  <c r="V136" i="1"/>
  <c r="W110" i="1"/>
  <c r="V133" i="1"/>
  <c r="V145" i="1"/>
  <c r="V132" i="1"/>
  <c r="V144" i="1"/>
  <c r="V130" i="1"/>
  <c r="V142" i="1"/>
  <c r="V127" i="1"/>
  <c r="V139" i="1"/>
  <c r="V125" i="1"/>
  <c r="V137" i="1"/>
  <c r="B342" i="1"/>
  <c r="CO66" i="1"/>
  <c r="CN109" i="1"/>
  <c r="CL266" i="1"/>
  <c r="CN266" i="1"/>
  <c r="CO266" i="1"/>
  <c r="CM266" i="1"/>
  <c r="JD162" i="1"/>
  <c r="JD265" i="1"/>
  <c r="JD150" i="1"/>
  <c r="JD252" i="1"/>
  <c r="JE131" i="1"/>
  <c r="JE143" i="1"/>
  <c r="JE129" i="1"/>
  <c r="JE141" i="1"/>
  <c r="JF110" i="1"/>
  <c r="JE124" i="1"/>
  <c r="JE136" i="1"/>
  <c r="JE128" i="1"/>
  <c r="JE140" i="1"/>
  <c r="JE132" i="1"/>
  <c r="JE144" i="1"/>
  <c r="JE125" i="1"/>
  <c r="JE137" i="1"/>
  <c r="JE130" i="1"/>
  <c r="JE142" i="1"/>
  <c r="JE126" i="1"/>
  <c r="JE138" i="1"/>
  <c r="JE127" i="1"/>
  <c r="JE139" i="1"/>
  <c r="JE133" i="1"/>
  <c r="JE145" i="1"/>
  <c r="JD155" i="1"/>
  <c r="JD257" i="1"/>
  <c r="JD167" i="1"/>
  <c r="JD270" i="1"/>
  <c r="HI271" i="1"/>
  <c r="HH271" i="1"/>
  <c r="HJ271" i="1"/>
  <c r="HH157" i="1"/>
  <c r="HI124" i="1"/>
  <c r="HI136" i="1"/>
  <c r="HI127" i="1"/>
  <c r="HI139" i="1"/>
  <c r="HI132" i="1"/>
  <c r="HI144" i="1"/>
  <c r="HI130" i="1"/>
  <c r="HI142" i="1"/>
  <c r="HJ110" i="1"/>
  <c r="EI66" i="1"/>
  <c r="EH109" i="1"/>
  <c r="BC349" i="1"/>
  <c r="FD309" i="1"/>
  <c r="FE224" i="1"/>
  <c r="FG235" i="1"/>
  <c r="FG263" i="1"/>
  <c r="FH207" i="1"/>
  <c r="GN241" i="1"/>
  <c r="GN298" i="1"/>
  <c r="GN330" i="1"/>
  <c r="GN346" i="1"/>
  <c r="CW235" i="1"/>
  <c r="CX207" i="1"/>
  <c r="CV298" i="1"/>
  <c r="CV330" i="1"/>
  <c r="CV346" i="1"/>
  <c r="CO237" i="1"/>
  <c r="CO252" i="1"/>
  <c r="CO294" i="1"/>
  <c r="CO326" i="1"/>
  <c r="CO342" i="1"/>
  <c r="CP209" i="1"/>
  <c r="IN242" i="1"/>
  <c r="IN299" i="1"/>
  <c r="IN331" i="1"/>
  <c r="IN347" i="1"/>
  <c r="IO214" i="1"/>
  <c r="AI299" i="1"/>
  <c r="AI331" i="1"/>
  <c r="AI347" i="1"/>
  <c r="AI242" i="1"/>
  <c r="AJ214" i="1"/>
  <c r="M358" i="1"/>
  <c r="N358" i="1"/>
  <c r="BG269" i="1"/>
  <c r="BE269" i="1"/>
  <c r="BH269" i="1"/>
  <c r="BF269" i="1"/>
  <c r="BF251" i="1"/>
  <c r="BE251" i="1"/>
  <c r="BG251" i="1"/>
  <c r="KM301" i="1"/>
  <c r="KM333" i="1"/>
  <c r="KM349" i="1"/>
  <c r="KM244" i="1"/>
  <c r="KN216" i="1"/>
  <c r="HD309" i="1"/>
  <c r="HE224" i="1"/>
  <c r="HE309" i="1"/>
  <c r="JM298" i="1"/>
  <c r="JM330" i="1"/>
  <c r="JM346" i="1"/>
  <c r="T267" i="1"/>
  <c r="U267" i="1"/>
  <c r="JG300" i="1"/>
  <c r="JG332" i="1"/>
  <c r="JG348" i="1"/>
  <c r="DP312" i="1"/>
  <c r="DQ227" i="1"/>
  <c r="IW266" i="1"/>
  <c r="IU266" i="1"/>
  <c r="IV266" i="1"/>
  <c r="IT266" i="1"/>
  <c r="IV256" i="1"/>
  <c r="IU256" i="1"/>
  <c r="IT256" i="1"/>
  <c r="DB296" i="1"/>
  <c r="DB328" i="1"/>
  <c r="DB344" i="1"/>
  <c r="DB239" i="1"/>
  <c r="DR301" i="1"/>
  <c r="DR333" i="1"/>
  <c r="DR349" i="1"/>
  <c r="DR244" i="1"/>
  <c r="DS216" i="1"/>
  <c r="CI239" i="1"/>
  <c r="P361" i="1"/>
  <c r="BG299" i="1"/>
  <c r="BG331" i="1"/>
  <c r="BG347" i="1"/>
  <c r="BG242" i="1"/>
  <c r="BH214" i="1"/>
  <c r="GG300" i="1"/>
  <c r="GG332" i="1"/>
  <c r="GG348" i="1"/>
  <c r="AC243" i="1"/>
  <c r="AD215" i="1"/>
  <c r="AB251" i="1"/>
  <c r="AB264" i="1"/>
  <c r="IK163" i="1"/>
  <c r="IK266" i="1"/>
  <c r="IK151" i="1"/>
  <c r="IK253" i="1"/>
  <c r="IK148" i="1"/>
  <c r="IK250" i="1"/>
  <c r="IK160" i="1"/>
  <c r="IK263" i="1"/>
  <c r="IM110" i="1"/>
  <c r="IL133" i="1"/>
  <c r="IL145" i="1"/>
  <c r="IL127" i="1"/>
  <c r="IL139" i="1"/>
  <c r="IL130" i="1"/>
  <c r="IL142" i="1"/>
  <c r="IL128" i="1"/>
  <c r="IL140" i="1"/>
  <c r="IL132" i="1"/>
  <c r="IL144" i="1"/>
  <c r="IL125" i="1"/>
  <c r="IL137" i="1"/>
  <c r="IL124" i="1"/>
  <c r="IL136" i="1"/>
  <c r="IL126" i="1"/>
  <c r="IL138" i="1"/>
  <c r="IL129" i="1"/>
  <c r="IL141" i="1"/>
  <c r="IL131" i="1"/>
  <c r="IL143" i="1"/>
  <c r="HP296" i="1"/>
  <c r="HP328" i="1"/>
  <c r="HP344" i="1"/>
  <c r="GN313" i="1"/>
  <c r="GX295" i="1"/>
  <c r="GX327" i="1"/>
  <c r="GX343" i="1"/>
  <c r="CS148" i="1"/>
  <c r="CS250" i="1"/>
  <c r="CS160" i="1"/>
  <c r="CS263" i="1"/>
  <c r="CS152" i="1"/>
  <c r="CS254" i="1"/>
  <c r="CS164" i="1"/>
  <c r="CS267" i="1"/>
  <c r="CS161" i="1"/>
  <c r="CS264" i="1"/>
  <c r="CS149" i="1"/>
  <c r="CS251" i="1"/>
  <c r="HE207" i="1"/>
  <c r="HE215" i="1"/>
  <c r="CD345" i="1"/>
  <c r="EJ299" i="1"/>
  <c r="EJ331" i="1"/>
  <c r="EJ347" i="1"/>
  <c r="EJ242" i="1"/>
  <c r="EK214" i="1"/>
  <c r="FY210" i="1"/>
  <c r="FX301" i="1"/>
  <c r="FX333" i="1"/>
  <c r="FX349" i="1"/>
  <c r="FX244" i="1"/>
  <c r="JO267" i="1"/>
  <c r="JM267" i="1"/>
  <c r="JN267" i="1"/>
  <c r="JL267" i="1"/>
  <c r="JL255" i="1"/>
  <c r="JM255" i="1"/>
  <c r="JN255" i="1"/>
  <c r="AE149" i="1"/>
  <c r="AE161" i="1"/>
  <c r="AE153" i="1"/>
  <c r="AE165" i="1"/>
  <c r="AF131" i="1"/>
  <c r="AF143" i="1"/>
  <c r="AF129" i="1"/>
  <c r="AF141" i="1"/>
  <c r="AF127" i="1"/>
  <c r="AF139" i="1"/>
  <c r="AG110" i="1"/>
  <c r="AF124" i="1"/>
  <c r="AF136" i="1"/>
  <c r="AF132" i="1"/>
  <c r="AF144" i="1"/>
  <c r="AF126" i="1"/>
  <c r="AF138" i="1"/>
  <c r="AF128" i="1"/>
  <c r="AF140" i="1"/>
  <c r="AF130" i="1"/>
  <c r="AF142" i="1"/>
  <c r="AF133" i="1"/>
  <c r="AF145" i="1"/>
  <c r="AF125" i="1"/>
  <c r="AF137" i="1"/>
  <c r="U295" i="1"/>
  <c r="U327" i="1"/>
  <c r="U343" i="1"/>
  <c r="U238" i="1"/>
  <c r="U253" i="1"/>
  <c r="V211" i="1"/>
  <c r="HV312" i="1"/>
  <c r="HW227" i="1"/>
  <c r="HU161" i="1"/>
  <c r="HU149" i="1"/>
  <c r="HU168" i="1"/>
  <c r="HU156" i="1"/>
  <c r="HX272" i="1"/>
  <c r="HV272" i="1"/>
  <c r="HW272" i="1"/>
  <c r="HU272" i="1"/>
  <c r="FD264" i="1"/>
  <c r="FE264" i="1"/>
  <c r="FC264" i="1"/>
  <c r="FD310" i="1"/>
  <c r="FE225" i="1"/>
  <c r="IM315" i="1"/>
  <c r="IN230" i="1"/>
  <c r="FN166" i="1"/>
  <c r="FN154" i="1"/>
  <c r="FP110" i="1"/>
  <c r="FO126" i="1"/>
  <c r="FO138" i="1"/>
  <c r="FO132" i="1"/>
  <c r="FO144" i="1"/>
  <c r="FO128" i="1"/>
  <c r="FO140" i="1"/>
  <c r="FO130" i="1"/>
  <c r="FO142" i="1"/>
  <c r="FO124" i="1"/>
  <c r="FO136" i="1"/>
  <c r="FO125" i="1"/>
  <c r="FO137" i="1"/>
  <c r="FO133" i="1"/>
  <c r="FO145" i="1"/>
  <c r="FO129" i="1"/>
  <c r="FO141" i="1"/>
  <c r="FO127" i="1"/>
  <c r="FO139" i="1"/>
  <c r="FO131" i="1"/>
  <c r="FO143" i="1"/>
  <c r="FN153" i="1"/>
  <c r="FN165" i="1"/>
  <c r="KM311" i="1"/>
  <c r="KN226" i="1"/>
  <c r="AZ296" i="1"/>
  <c r="AZ328" i="1"/>
  <c r="AZ344" i="1"/>
  <c r="AZ239" i="1"/>
  <c r="BA211" i="1"/>
  <c r="IF242" i="1"/>
  <c r="IF270" i="1"/>
  <c r="IG214" i="1"/>
  <c r="U298" i="1"/>
  <c r="U330" i="1"/>
  <c r="U346" i="1"/>
  <c r="U241" i="1"/>
  <c r="U269" i="1"/>
  <c r="I109" i="1"/>
  <c r="J66" i="1"/>
  <c r="CN293" i="1"/>
  <c r="CN325" i="1"/>
  <c r="CN341" i="1"/>
  <c r="CO257" i="1"/>
  <c r="CL257" i="1"/>
  <c r="CM257" i="1"/>
  <c r="CN257" i="1"/>
  <c r="BW151" i="1"/>
  <c r="BW163" i="1"/>
  <c r="BW148" i="1"/>
  <c r="BW160" i="1"/>
  <c r="BW169" i="1"/>
  <c r="BW157" i="1"/>
  <c r="M151" i="1"/>
  <c r="M163" i="1"/>
  <c r="M160" i="1"/>
  <c r="M148" i="1"/>
  <c r="M164" i="1"/>
  <c r="M152" i="1"/>
  <c r="AA263" i="1"/>
  <c r="HI269" i="1"/>
  <c r="HI257" i="1"/>
  <c r="HH257" i="1"/>
  <c r="AB297" i="1"/>
  <c r="AB329" i="1"/>
  <c r="AB345" i="1"/>
  <c r="EF153" i="1"/>
  <c r="EF165" i="1"/>
  <c r="EF168" i="1"/>
  <c r="EF156" i="1"/>
  <c r="FE299" i="1"/>
  <c r="FE331" i="1"/>
  <c r="FE347" i="1"/>
  <c r="IN235" i="1"/>
  <c r="IN292" i="1"/>
  <c r="IN324" i="1"/>
  <c r="IN340" i="1"/>
  <c r="IO207" i="1"/>
  <c r="KT300" i="1"/>
  <c r="KT332" i="1"/>
  <c r="KT348" i="1"/>
  <c r="AH315" i="1"/>
  <c r="AI230" i="1"/>
  <c r="AJ241" i="1"/>
  <c r="AK213" i="1"/>
  <c r="FS238" i="1"/>
  <c r="FT210" i="1"/>
  <c r="BZ238" i="1"/>
  <c r="BZ295" i="1"/>
  <c r="BZ327" i="1"/>
  <c r="BZ343" i="1"/>
  <c r="BG267" i="1"/>
  <c r="BE267" i="1"/>
  <c r="BF267" i="1"/>
  <c r="FY240" i="1"/>
  <c r="FZ212" i="1"/>
  <c r="AN164" i="1"/>
  <c r="AN267" i="1"/>
  <c r="AN152" i="1"/>
  <c r="AN254" i="1"/>
  <c r="AN151" i="1"/>
  <c r="AN253" i="1"/>
  <c r="AN163" i="1"/>
  <c r="AN266" i="1"/>
  <c r="AN160" i="1"/>
  <c r="AN263" i="1"/>
  <c r="AN148" i="1"/>
  <c r="AN250" i="1"/>
  <c r="DM154" i="1"/>
  <c r="DM256" i="1"/>
  <c r="DM166" i="1"/>
  <c r="DM269" i="1"/>
  <c r="DM152" i="1"/>
  <c r="DM254" i="1"/>
  <c r="DM164" i="1"/>
  <c r="DM267" i="1"/>
  <c r="DM167" i="1"/>
  <c r="DM270" i="1"/>
  <c r="DM155" i="1"/>
  <c r="DM257" i="1"/>
  <c r="AC298" i="1"/>
  <c r="AC330" i="1"/>
  <c r="AC346" i="1"/>
  <c r="AC241" i="1"/>
  <c r="AD213" i="1"/>
  <c r="HE210" i="1"/>
  <c r="ER243" i="1"/>
  <c r="ES215" i="1"/>
  <c r="JH306" i="1"/>
  <c r="JI221" i="1"/>
  <c r="JI306" i="1"/>
  <c r="IT251" i="1"/>
  <c r="IU251" i="1"/>
  <c r="P310" i="1"/>
  <c r="Q225" i="1"/>
  <c r="Q310" i="1"/>
  <c r="DR236" i="1"/>
  <c r="DS208" i="1"/>
  <c r="GH235" i="1"/>
  <c r="GI207" i="1"/>
  <c r="BZ297" i="1"/>
  <c r="BZ329" i="1"/>
  <c r="BZ345" i="1"/>
  <c r="EC235" i="1"/>
  <c r="ED207" i="1"/>
  <c r="KM299" i="1"/>
  <c r="KM331" i="1"/>
  <c r="KM347" i="1"/>
  <c r="ED240" i="1"/>
  <c r="JM292" i="1"/>
  <c r="JM324" i="1"/>
  <c r="JM340" i="1"/>
  <c r="EL241" i="1"/>
  <c r="CH292" i="1"/>
  <c r="CH324" i="1"/>
  <c r="CH340" i="1"/>
  <c r="CD340" i="1"/>
  <c r="CW238" i="1"/>
  <c r="CX210" i="1"/>
  <c r="CA244" i="1"/>
  <c r="CB216" i="1"/>
  <c r="HP294" i="1"/>
  <c r="HP326" i="1"/>
  <c r="HP342" i="1"/>
  <c r="HP237" i="1"/>
  <c r="HQ209" i="1"/>
  <c r="HJ295" i="1"/>
  <c r="HJ327" i="1"/>
  <c r="HJ343" i="1"/>
  <c r="EK235" i="1"/>
  <c r="EL207" i="1"/>
  <c r="GH236" i="1"/>
  <c r="GI208" i="1"/>
  <c r="IN293" i="1"/>
  <c r="IN325" i="1"/>
  <c r="IN341" i="1"/>
  <c r="AC235" i="1"/>
  <c r="AD207" i="1"/>
  <c r="AC239" i="1"/>
  <c r="AD211" i="1"/>
  <c r="EK297" i="1"/>
  <c r="EK329" i="1"/>
  <c r="EK345" i="1"/>
  <c r="EF345" i="1"/>
  <c r="EK240" i="1"/>
  <c r="EL212" i="1"/>
  <c r="JP236" i="1"/>
  <c r="JP251" i="1"/>
  <c r="JQ208" i="1"/>
  <c r="AQ293" i="1"/>
  <c r="AQ325" i="1"/>
  <c r="AQ341" i="1"/>
  <c r="BV242" i="1"/>
  <c r="IN244" i="1"/>
  <c r="IN301" i="1"/>
  <c r="IN333" i="1"/>
  <c r="IN349" i="1"/>
  <c r="IO216" i="1"/>
  <c r="BV235" i="1"/>
  <c r="KR160" i="1"/>
  <c r="KR263" i="1"/>
  <c r="KR148" i="1"/>
  <c r="KR250" i="1"/>
  <c r="KR168" i="1"/>
  <c r="KR271" i="1"/>
  <c r="GY236" i="1"/>
  <c r="Q294" i="1"/>
  <c r="Q326" i="1"/>
  <c r="Q342" i="1"/>
  <c r="Q237" i="1"/>
  <c r="BM310" i="1"/>
  <c r="BN225" i="1"/>
  <c r="HQ238" i="1"/>
  <c r="HR210" i="1"/>
  <c r="U299" i="1"/>
  <c r="U331" i="1"/>
  <c r="U347" i="1"/>
  <c r="U242" i="1"/>
  <c r="U257" i="1"/>
  <c r="V209" i="1"/>
  <c r="FM300" i="1"/>
  <c r="FM332" i="1"/>
  <c r="FM348" i="1"/>
  <c r="FM243" i="1"/>
  <c r="FE296" i="1"/>
  <c r="FE328" i="1"/>
  <c r="FE344" i="1"/>
  <c r="FE239" i="1"/>
  <c r="FE267" i="1"/>
  <c r="FF211" i="1"/>
  <c r="DH293" i="1"/>
  <c r="DH325" i="1"/>
  <c r="DH341" i="1"/>
  <c r="DH236" i="1"/>
  <c r="DH300" i="1"/>
  <c r="DH332" i="1"/>
  <c r="DH348" i="1"/>
  <c r="DH243" i="1"/>
  <c r="JM313" i="1"/>
  <c r="JN228" i="1"/>
  <c r="DP66" i="1"/>
  <c r="DO109" i="1"/>
  <c r="CE157" i="1"/>
  <c r="CE259" i="1"/>
  <c r="CE169" i="1"/>
  <c r="CE272" i="1"/>
  <c r="CE165" i="1"/>
  <c r="CE268" i="1"/>
  <c r="CE153" i="1"/>
  <c r="CE255" i="1"/>
  <c r="CE167" i="1"/>
  <c r="CE270" i="1"/>
  <c r="CE155" i="1"/>
  <c r="CE257" i="1"/>
  <c r="JN238" i="1"/>
  <c r="JN253" i="1"/>
  <c r="JN295" i="1"/>
  <c r="JN327" i="1"/>
  <c r="JN343" i="1"/>
  <c r="JO210" i="1"/>
  <c r="FS240" i="1"/>
  <c r="FT212" i="1"/>
  <c r="CA236" i="1"/>
  <c r="CB208" i="1"/>
  <c r="EA237" i="1"/>
  <c r="EA294" i="1"/>
  <c r="EA326" i="1"/>
  <c r="EA342" i="1"/>
  <c r="EB209" i="1"/>
  <c r="KI163" i="1"/>
  <c r="KI151" i="1"/>
  <c r="KI160" i="1"/>
  <c r="KI148" i="1"/>
  <c r="KI166" i="1"/>
  <c r="KI154" i="1"/>
  <c r="JL271" i="1"/>
  <c r="JN271" i="1"/>
  <c r="HV252" i="1"/>
  <c r="HU252" i="1"/>
  <c r="HW252" i="1"/>
  <c r="FD250" i="1"/>
  <c r="FC250" i="1"/>
  <c r="FE250" i="1"/>
  <c r="FF250" i="1"/>
  <c r="FD266" i="1"/>
  <c r="FC266" i="1"/>
  <c r="IM314" i="1"/>
  <c r="IN229" i="1"/>
  <c r="GV307" i="1"/>
  <c r="GW222" i="1"/>
  <c r="KT311" i="1"/>
  <c r="KU226" i="1"/>
  <c r="CY150" i="1"/>
  <c r="CY162" i="1"/>
  <c r="CY166" i="1"/>
  <c r="CY154" i="1"/>
  <c r="CY160" i="1"/>
  <c r="CY148" i="1"/>
  <c r="AI296" i="1"/>
  <c r="AI328" i="1"/>
  <c r="AI344" i="1"/>
  <c r="AI239" i="1"/>
  <c r="AJ211" i="1"/>
  <c r="FR294" i="1"/>
  <c r="FR326" i="1"/>
  <c r="FR342" i="1"/>
  <c r="FR237" i="1"/>
  <c r="FS209" i="1"/>
  <c r="DE164" i="1"/>
  <c r="DE152" i="1"/>
  <c r="DE162" i="1"/>
  <c r="DE150" i="1"/>
  <c r="G167" i="1"/>
  <c r="G155" i="1"/>
  <c r="G164" i="1"/>
  <c r="G152" i="1"/>
  <c r="H131" i="1"/>
  <c r="H143" i="1"/>
  <c r="H129" i="1"/>
  <c r="H141" i="1"/>
  <c r="H127" i="1"/>
  <c r="H139" i="1"/>
  <c r="I110" i="1"/>
  <c r="H124" i="1"/>
  <c r="H136" i="1"/>
  <c r="H130" i="1"/>
  <c r="H142" i="1"/>
  <c r="H132" i="1"/>
  <c r="H144" i="1"/>
  <c r="H128" i="1"/>
  <c r="H140" i="1"/>
  <c r="H126" i="1"/>
  <c r="H138" i="1"/>
  <c r="H133" i="1"/>
  <c r="H145" i="1"/>
  <c r="H125" i="1"/>
  <c r="H137" i="1"/>
  <c r="DH308" i="1"/>
  <c r="DI223" i="1"/>
  <c r="CM251" i="1"/>
  <c r="CL251" i="1"/>
  <c r="CN251" i="1"/>
  <c r="HV309" i="1"/>
  <c r="HW224" i="1"/>
  <c r="HJ272" i="1"/>
  <c r="HH272" i="1"/>
  <c r="HF272" i="1"/>
  <c r="HI272" i="1"/>
  <c r="IN243" i="1"/>
  <c r="IN300" i="1"/>
  <c r="IN332" i="1"/>
  <c r="IN348" i="1"/>
  <c r="IO215" i="1"/>
  <c r="ID266" i="1"/>
  <c r="AB306" i="1"/>
  <c r="AC221" i="1"/>
  <c r="GG301" i="1"/>
  <c r="GG333" i="1"/>
  <c r="GG349" i="1"/>
  <c r="CO298" i="1"/>
  <c r="CO330" i="1"/>
  <c r="CO346" i="1"/>
  <c r="CO241" i="1"/>
  <c r="CP213" i="1"/>
  <c r="KU244" i="1"/>
  <c r="KV216" i="1"/>
  <c r="EB244" i="1"/>
  <c r="EC216" i="1"/>
  <c r="IV314" i="1"/>
  <c r="IW229" i="1"/>
  <c r="BF270" i="1"/>
  <c r="BE270" i="1"/>
  <c r="W66" i="1"/>
  <c r="W109" i="1"/>
  <c r="V109" i="1"/>
  <c r="BU313" i="1"/>
  <c r="BV228" i="1"/>
  <c r="BV313" i="1"/>
  <c r="T255" i="1"/>
  <c r="U255" i="1"/>
  <c r="IU133" i="1"/>
  <c r="IU145" i="1"/>
  <c r="IU132" i="1"/>
  <c r="IU144" i="1"/>
  <c r="IU130" i="1"/>
  <c r="IU142" i="1"/>
  <c r="IU128" i="1"/>
  <c r="IU140" i="1"/>
  <c r="IU127" i="1"/>
  <c r="IU139" i="1"/>
  <c r="IU125" i="1"/>
  <c r="IU137" i="1"/>
  <c r="IV110" i="1"/>
  <c r="IU131" i="1"/>
  <c r="IU143" i="1"/>
  <c r="IU129" i="1"/>
  <c r="IU141" i="1"/>
  <c r="IU126" i="1"/>
  <c r="IU138" i="1"/>
  <c r="IU124" i="1"/>
  <c r="IU136" i="1"/>
  <c r="IT165" i="1"/>
  <c r="IT153" i="1"/>
  <c r="IT164" i="1"/>
  <c r="IT152" i="1"/>
  <c r="IT271" i="1"/>
  <c r="IU271" i="1"/>
  <c r="JN130" i="1"/>
  <c r="JN142" i="1"/>
  <c r="JN126" i="1"/>
  <c r="JN138" i="1"/>
  <c r="JN133" i="1"/>
  <c r="JN145" i="1"/>
  <c r="JN129" i="1"/>
  <c r="JN141" i="1"/>
  <c r="JN125" i="1"/>
  <c r="JN137" i="1"/>
  <c r="JN132" i="1"/>
  <c r="JN144" i="1"/>
  <c r="JN124" i="1"/>
  <c r="JN136" i="1"/>
  <c r="JN128" i="1"/>
  <c r="JN140" i="1"/>
  <c r="JN127" i="1"/>
  <c r="JN139" i="1"/>
  <c r="JN131" i="1"/>
  <c r="JN143" i="1"/>
  <c r="JO110" i="1"/>
  <c r="JM151" i="1"/>
  <c r="JM163" i="1"/>
  <c r="JM161" i="1"/>
  <c r="JM149" i="1"/>
  <c r="AZ66" i="1"/>
  <c r="AY109" i="1"/>
  <c r="V314" i="1"/>
  <c r="W229" i="1"/>
  <c r="W314" i="1"/>
  <c r="HX298" i="1"/>
  <c r="HX330" i="1"/>
  <c r="HX346" i="1"/>
  <c r="GN307" i="1"/>
  <c r="GO222" i="1"/>
  <c r="AW154" i="1"/>
  <c r="AW256" i="1"/>
  <c r="AW166" i="1"/>
  <c r="AW269" i="1"/>
  <c r="AW156" i="1"/>
  <c r="AW258" i="1"/>
  <c r="AW168" i="1"/>
  <c r="AW271" i="1"/>
  <c r="AW167" i="1"/>
  <c r="AW270" i="1"/>
  <c r="AW155" i="1"/>
  <c r="AW257" i="1"/>
  <c r="GY244" i="1"/>
  <c r="GZ216" i="1"/>
  <c r="IU311" i="1"/>
  <c r="IV226" i="1"/>
  <c r="EX293" i="1"/>
  <c r="EX325" i="1"/>
  <c r="EX341" i="1"/>
  <c r="EX236" i="1"/>
  <c r="EY208" i="1"/>
  <c r="DW164" i="1"/>
  <c r="DW152" i="1"/>
  <c r="DW163" i="1"/>
  <c r="DW151" i="1"/>
  <c r="DW161" i="1"/>
  <c r="DW149" i="1"/>
  <c r="DP296" i="1"/>
  <c r="DP328" i="1"/>
  <c r="DP344" i="1"/>
  <c r="DP239" i="1"/>
  <c r="DQ211" i="1"/>
  <c r="FL356" i="1"/>
  <c r="IV300" i="1"/>
  <c r="IV332" i="1"/>
  <c r="IV348" i="1"/>
  <c r="IV243" i="1"/>
  <c r="IV258" i="1"/>
  <c r="IW215" i="1"/>
  <c r="JM299" i="1"/>
  <c r="JM331" i="1"/>
  <c r="JM347" i="1"/>
  <c r="JM242" i="1"/>
  <c r="JM257" i="1"/>
  <c r="DP295" i="1"/>
  <c r="DP327" i="1"/>
  <c r="DP343" i="1"/>
  <c r="DP238" i="1"/>
  <c r="DQ210" i="1"/>
  <c r="CI297" i="1"/>
  <c r="CI329" i="1"/>
  <c r="CI345" i="1"/>
  <c r="CI240" i="1"/>
  <c r="EQ306" i="1"/>
  <c r="ER221" i="1"/>
  <c r="DC212" i="1"/>
  <c r="KD236" i="1"/>
  <c r="CU313" i="1"/>
  <c r="CV228" i="1"/>
  <c r="CP244" i="1"/>
  <c r="CQ216" i="1"/>
  <c r="GL154" i="1"/>
  <c r="GL256" i="1"/>
  <c r="GL166" i="1"/>
  <c r="GL269" i="1"/>
  <c r="GL169" i="1"/>
  <c r="GL272" i="1"/>
  <c r="GL157" i="1"/>
  <c r="GL259" i="1"/>
  <c r="BO294" i="1"/>
  <c r="BO326" i="1"/>
  <c r="BO342" i="1"/>
  <c r="JM263" i="1"/>
  <c r="JL263" i="1"/>
  <c r="IF237" i="1"/>
  <c r="IF265" i="1"/>
  <c r="IG209" i="1"/>
  <c r="DB310" i="1"/>
  <c r="DC225" i="1"/>
  <c r="V215" i="1"/>
  <c r="V207" i="1"/>
  <c r="EP311" i="1"/>
  <c r="EQ226" i="1"/>
  <c r="DH297" i="1"/>
  <c r="DH329" i="1"/>
  <c r="DH345" i="1"/>
  <c r="DH240" i="1"/>
  <c r="CA243" i="1"/>
  <c r="CB215" i="1"/>
  <c r="JO240" i="1"/>
  <c r="JO255" i="1"/>
  <c r="JP212" i="1"/>
  <c r="HX255" i="1"/>
  <c r="IA255" i="1"/>
  <c r="HW255" i="1"/>
  <c r="HY255" i="1"/>
  <c r="HU255" i="1"/>
  <c r="HZ255" i="1"/>
  <c r="HV255" i="1"/>
  <c r="HZ254" i="1"/>
  <c r="FC153" i="1"/>
  <c r="FC165" i="1"/>
  <c r="FC168" i="1"/>
  <c r="FC156" i="1"/>
  <c r="FC169" i="1"/>
  <c r="FC157" i="1"/>
  <c r="FE257" i="1"/>
  <c r="FC257" i="1"/>
  <c r="FD257" i="1"/>
  <c r="ER223" i="1"/>
  <c r="AB313" i="1"/>
  <c r="AC228" i="1"/>
  <c r="KT240" i="1"/>
  <c r="KT297" i="1"/>
  <c r="KT329" i="1"/>
  <c r="KT345" i="1"/>
  <c r="K306" i="1"/>
  <c r="L221" i="1"/>
  <c r="L306" i="1"/>
  <c r="JH230" i="1"/>
  <c r="E312" i="1"/>
  <c r="F227" i="1"/>
  <c r="F312" i="1"/>
  <c r="GN297" i="1"/>
  <c r="GN329" i="1"/>
  <c r="GN345" i="1"/>
  <c r="GN240" i="1"/>
  <c r="HN252" i="1"/>
  <c r="CP222" i="1"/>
  <c r="KU313" i="1"/>
  <c r="KV228" i="1"/>
  <c r="FQ315" i="1"/>
  <c r="FR230" i="1"/>
  <c r="P363" i="1"/>
  <c r="DI235" i="1"/>
  <c r="DJ207" i="1"/>
  <c r="DH298" i="1"/>
  <c r="DH330" i="1"/>
  <c r="DH346" i="1"/>
  <c r="DH241" i="1"/>
  <c r="HW314" i="1"/>
  <c r="HX229" i="1"/>
  <c r="CN240" i="1"/>
  <c r="CN297" i="1"/>
  <c r="CN329" i="1"/>
  <c r="CN345" i="1"/>
  <c r="CO212" i="1"/>
  <c r="CL150" i="1"/>
  <c r="CL162" i="1"/>
  <c r="CN254" i="1"/>
  <c r="CL254" i="1"/>
  <c r="CM254" i="1"/>
  <c r="CH309" i="1"/>
  <c r="CI224" i="1"/>
  <c r="CI309" i="1"/>
  <c r="HJ266" i="1"/>
  <c r="HH266" i="1"/>
  <c r="HI266" i="1"/>
  <c r="HE209" i="1"/>
  <c r="AB295" i="1"/>
  <c r="AB327" i="1"/>
  <c r="AB343" i="1"/>
  <c r="AB238" i="1"/>
  <c r="AC210" i="1"/>
  <c r="DC210" i="1"/>
  <c r="GH238" i="1"/>
  <c r="GI210" i="1"/>
  <c r="KV230" i="1"/>
  <c r="HP243" i="1"/>
  <c r="HQ215" i="1"/>
  <c r="BG272" i="1"/>
  <c r="BE272" i="1"/>
  <c r="BH272" i="1"/>
  <c r="BF272" i="1"/>
  <c r="BE169" i="1"/>
  <c r="BE157" i="1"/>
  <c r="FY208" i="1"/>
  <c r="AJ292" i="1"/>
  <c r="AJ324" i="1"/>
  <c r="AJ340" i="1"/>
  <c r="AJ235" i="1"/>
  <c r="AK207" i="1"/>
  <c r="KM298" i="1"/>
  <c r="KM330" i="1"/>
  <c r="KM346" i="1"/>
  <c r="C165" i="1"/>
  <c r="C268" i="1"/>
  <c r="C153" i="1"/>
  <c r="C255" i="1"/>
  <c r="C148" i="1"/>
  <c r="C250" i="1"/>
  <c r="C160" i="1"/>
  <c r="C263" i="1"/>
  <c r="C156" i="1"/>
  <c r="C258" i="1"/>
  <c r="C168" i="1"/>
  <c r="C271" i="1"/>
  <c r="KA295" i="1"/>
  <c r="KA327" i="1"/>
  <c r="KA343" i="1"/>
  <c r="KA238" i="1"/>
  <c r="KB210" i="1"/>
  <c r="DP309" i="1"/>
  <c r="DQ224" i="1"/>
  <c r="IT259" i="1"/>
  <c r="IU259" i="1"/>
  <c r="AR240" i="1"/>
  <c r="AS212" i="1"/>
  <c r="AQ299" i="1"/>
  <c r="AQ331" i="1"/>
  <c r="AQ347" i="1"/>
  <c r="AQ242" i="1"/>
  <c r="AR214" i="1"/>
  <c r="GN312" i="1"/>
  <c r="GO227" i="1"/>
  <c r="DC308" i="1"/>
  <c r="DD223" i="1"/>
  <c r="DD308" i="1"/>
  <c r="BO295" i="1"/>
  <c r="BO327" i="1"/>
  <c r="BO343" i="1"/>
  <c r="BI343" i="1"/>
  <c r="FY109" i="1"/>
  <c r="FZ66" i="1"/>
  <c r="GV312" i="1"/>
  <c r="GW227" i="1"/>
  <c r="JM309" i="1"/>
  <c r="JN224" i="1"/>
  <c r="DZ306" i="1"/>
  <c r="EA221" i="1"/>
  <c r="HI109" i="1"/>
  <c r="HJ66" i="1"/>
  <c r="HJ109" i="1"/>
  <c r="HP240" i="1"/>
  <c r="HQ212" i="1"/>
  <c r="AZ299" i="1"/>
  <c r="AZ331" i="1"/>
  <c r="AZ347" i="1"/>
  <c r="AZ242" i="1"/>
  <c r="BA214" i="1"/>
  <c r="EP309" i="1"/>
  <c r="EQ224" i="1"/>
  <c r="BZ307" i="1"/>
  <c r="CA222" i="1"/>
  <c r="EA297" i="1"/>
  <c r="FD312" i="1"/>
  <c r="FE227" i="1"/>
  <c r="FG240" i="1"/>
  <c r="FG268" i="1"/>
  <c r="FH212" i="1"/>
  <c r="JL259" i="1"/>
  <c r="JO259" i="1"/>
  <c r="JM259" i="1"/>
  <c r="JN259" i="1"/>
  <c r="JW160" i="1"/>
  <c r="JW263" i="1"/>
  <c r="JW148" i="1"/>
  <c r="JW250" i="1"/>
  <c r="JW161" i="1"/>
  <c r="JW264" i="1"/>
  <c r="JW149" i="1"/>
  <c r="JW251" i="1"/>
  <c r="BM307" i="1"/>
  <c r="BN222" i="1"/>
  <c r="FI348" i="1"/>
  <c r="EN165" i="1"/>
  <c r="EN268" i="1"/>
  <c r="EN153" i="1"/>
  <c r="EN255" i="1"/>
  <c r="JM300" i="1"/>
  <c r="JM332" i="1"/>
  <c r="JM348" i="1"/>
  <c r="JM243" i="1"/>
  <c r="JM258" i="1"/>
  <c r="GV315" i="1"/>
  <c r="GW230" i="1"/>
  <c r="BU131" i="1"/>
  <c r="BU143" i="1"/>
  <c r="BU129" i="1"/>
  <c r="BU141" i="1"/>
  <c r="BU128" i="1"/>
  <c r="BU140" i="1"/>
  <c r="BU126" i="1"/>
  <c r="BU138" i="1"/>
  <c r="BU124" i="1"/>
  <c r="BU136" i="1"/>
  <c r="BV110" i="1"/>
  <c r="BU133" i="1"/>
  <c r="BU145" i="1"/>
  <c r="BU132" i="1"/>
  <c r="BU144" i="1"/>
  <c r="BU130" i="1"/>
  <c r="BU142" i="1"/>
  <c r="BU127" i="1"/>
  <c r="BU139" i="1"/>
  <c r="BU125" i="1"/>
  <c r="BU137" i="1"/>
  <c r="FE255" i="1"/>
  <c r="FC255" i="1"/>
  <c r="FD255" i="1"/>
  <c r="HD293" i="1"/>
  <c r="HD325" i="1"/>
  <c r="HD341" i="1"/>
  <c r="HD236" i="1"/>
  <c r="HD301" i="1"/>
  <c r="HD333" i="1"/>
  <c r="HD349" i="1"/>
  <c r="HD244" i="1"/>
  <c r="ER222" i="1"/>
  <c r="BG314" i="1"/>
  <c r="BH229" i="1"/>
  <c r="BH314" i="1"/>
  <c r="AZ292" i="1"/>
  <c r="AZ324" i="1"/>
  <c r="AZ340" i="1"/>
  <c r="AZ235" i="1"/>
  <c r="BA207" i="1"/>
  <c r="FQ66" i="1"/>
  <c r="FP109" i="1"/>
  <c r="KM295" i="1"/>
  <c r="KM327" i="1"/>
  <c r="KM343" i="1"/>
  <c r="KM238" i="1"/>
  <c r="KN210" i="1"/>
  <c r="GW300" i="1"/>
  <c r="GW332" i="1"/>
  <c r="GW348" i="1"/>
  <c r="IV301" i="1"/>
  <c r="IV333" i="1"/>
  <c r="IV349" i="1"/>
  <c r="IV244" i="1"/>
  <c r="IV259" i="1"/>
  <c r="IW216" i="1"/>
  <c r="EX242" i="1"/>
  <c r="EY214" i="1"/>
  <c r="U168" i="1"/>
  <c r="U156" i="1"/>
  <c r="U164" i="1"/>
  <c r="U152" i="1"/>
  <c r="HJ300" i="1"/>
  <c r="HJ332" i="1"/>
  <c r="HJ348" i="1"/>
  <c r="HF348" i="1"/>
  <c r="HI363" i="1"/>
  <c r="DH306" i="1"/>
  <c r="DI221" i="1"/>
  <c r="KN240" i="1"/>
  <c r="KO212" i="1"/>
  <c r="BY109" i="1"/>
  <c r="BZ66" i="1"/>
  <c r="IE301" i="1"/>
  <c r="IE333" i="1"/>
  <c r="IE349" i="1"/>
  <c r="JD164" i="1"/>
  <c r="JD267" i="1"/>
  <c r="JD152" i="1"/>
  <c r="JD254" i="1"/>
  <c r="JD149" i="1"/>
  <c r="JD251" i="1"/>
  <c r="JD161" i="1"/>
  <c r="JD264" i="1"/>
  <c r="JD157" i="1"/>
  <c r="JD259" i="1"/>
  <c r="JD169" i="1"/>
  <c r="JD272" i="1"/>
  <c r="HH258" i="1"/>
  <c r="HI258" i="1"/>
  <c r="HJ258" i="1"/>
  <c r="HH156" i="1"/>
  <c r="HH168" i="1"/>
  <c r="HJ255" i="1"/>
  <c r="HH255" i="1"/>
  <c r="ID263" i="1"/>
  <c r="P355" i="1"/>
  <c r="KM294" i="1"/>
  <c r="KM326" i="1"/>
  <c r="KM342" i="1"/>
  <c r="KM237" i="1"/>
  <c r="KN209" i="1"/>
  <c r="EW299" i="1"/>
  <c r="EW331" i="1"/>
  <c r="EW347" i="1"/>
  <c r="IV310" i="1"/>
  <c r="IW225" i="1"/>
  <c r="BG258" i="1"/>
  <c r="BE258" i="1"/>
  <c r="BF258" i="1"/>
  <c r="AZ298" i="1"/>
  <c r="AZ330" i="1"/>
  <c r="AZ346" i="1"/>
  <c r="M342" i="1"/>
  <c r="ID264" i="1"/>
  <c r="U254" i="1"/>
  <c r="T254" i="1"/>
  <c r="M341" i="1"/>
  <c r="HY236" i="1"/>
  <c r="HY264" i="1"/>
  <c r="HZ208" i="1"/>
  <c r="IT253" i="1"/>
  <c r="IU253" i="1"/>
  <c r="IV253" i="1"/>
  <c r="IV269" i="1"/>
  <c r="IT269" i="1"/>
  <c r="IU269" i="1"/>
  <c r="GN299" i="1"/>
  <c r="GN331" i="1"/>
  <c r="GN347" i="1"/>
  <c r="GN242" i="1"/>
  <c r="FS243" i="1"/>
  <c r="FT215" i="1"/>
  <c r="HX294" i="1"/>
  <c r="HX326" i="1"/>
  <c r="HX342" i="1"/>
  <c r="HX237" i="1"/>
  <c r="HY209" i="1"/>
  <c r="IV298" i="1"/>
  <c r="IV330" i="1"/>
  <c r="IV346" i="1"/>
  <c r="KU294" i="1"/>
  <c r="KU326" i="1"/>
  <c r="KU342" i="1"/>
  <c r="IK161" i="1"/>
  <c r="IK264" i="1"/>
  <c r="IK149" i="1"/>
  <c r="IK251" i="1"/>
  <c r="IK169" i="1"/>
  <c r="IK272" i="1"/>
  <c r="IK157" i="1"/>
  <c r="IK259" i="1"/>
  <c r="Q301" i="1"/>
  <c r="Q333" i="1"/>
  <c r="Q349" i="1"/>
  <c r="Q364" i="1"/>
  <c r="AK301" i="1"/>
  <c r="AK333" i="1"/>
  <c r="AK349" i="1"/>
  <c r="AL216" i="1"/>
  <c r="AK244" i="1"/>
  <c r="HX295" i="1"/>
  <c r="HX327" i="1"/>
  <c r="HX343" i="1"/>
  <c r="BU296" i="1"/>
  <c r="KB243" i="1"/>
  <c r="KC215" i="1"/>
  <c r="EJ295" i="1"/>
  <c r="EJ327" i="1"/>
  <c r="EJ343" i="1"/>
  <c r="EJ238" i="1"/>
  <c r="EK210" i="1"/>
  <c r="IU307" i="1"/>
  <c r="IV222" i="1"/>
  <c r="CS150" i="1"/>
  <c r="CS252" i="1"/>
  <c r="CS162" i="1"/>
  <c r="CS265" i="1"/>
  <c r="CS167" i="1"/>
  <c r="CS270" i="1"/>
  <c r="CS155" i="1"/>
  <c r="CS257" i="1"/>
  <c r="CS163" i="1"/>
  <c r="CS266" i="1"/>
  <c r="CS151" i="1"/>
  <c r="CS253" i="1"/>
  <c r="CH298" i="1"/>
  <c r="CH330" i="1"/>
  <c r="CH346" i="1"/>
  <c r="CH241" i="1"/>
  <c r="CI213" i="1"/>
  <c r="DH311" i="1"/>
  <c r="DI226" i="1"/>
  <c r="JF313" i="1"/>
  <c r="JG228" i="1"/>
  <c r="CV301" i="1"/>
  <c r="CV333" i="1"/>
  <c r="CV349" i="1"/>
  <c r="CV244" i="1"/>
  <c r="CW216" i="1"/>
  <c r="EJ309" i="1"/>
  <c r="EK224" i="1"/>
  <c r="KV227" i="1"/>
  <c r="KK109" i="1"/>
  <c r="KL66" i="1"/>
  <c r="M347" i="1"/>
  <c r="BG66" i="1"/>
  <c r="BF109" i="1"/>
  <c r="CH242" i="1"/>
  <c r="CH299" i="1"/>
  <c r="CH331" i="1"/>
  <c r="CH347" i="1"/>
  <c r="CI214" i="1"/>
  <c r="JN254" i="1"/>
  <c r="JM254" i="1"/>
  <c r="JO254" i="1"/>
  <c r="JL254" i="1"/>
  <c r="JM268" i="1"/>
  <c r="JL268" i="1"/>
  <c r="JN268" i="1"/>
  <c r="AE156" i="1"/>
  <c r="AE168" i="1"/>
  <c r="AE167" i="1"/>
  <c r="AE155" i="1"/>
  <c r="HX300" i="1"/>
  <c r="HX332" i="1"/>
  <c r="HX348" i="1"/>
  <c r="IE296" i="1"/>
  <c r="IE328" i="1"/>
  <c r="IE344" i="1"/>
  <c r="IE239" i="1"/>
  <c r="IE254" i="1"/>
  <c r="HV133" i="1"/>
  <c r="HV145" i="1"/>
  <c r="HV129" i="1"/>
  <c r="HV141" i="1"/>
  <c r="HV126" i="1"/>
  <c r="HV138" i="1"/>
  <c r="HV124" i="1"/>
  <c r="HV136" i="1"/>
  <c r="HV132" i="1"/>
  <c r="HV144" i="1"/>
  <c r="HV130" i="1"/>
  <c r="HV142" i="1"/>
  <c r="HV128" i="1"/>
  <c r="HV140" i="1"/>
  <c r="HV125" i="1"/>
  <c r="HV137" i="1"/>
  <c r="HX259" i="1"/>
  <c r="HW259" i="1"/>
  <c r="HU259" i="1"/>
  <c r="HV259" i="1"/>
  <c r="FE251" i="1"/>
  <c r="FC251" i="1"/>
  <c r="FD251" i="1"/>
  <c r="CI236" i="1"/>
  <c r="FN168" i="1"/>
  <c r="FN156" i="1"/>
  <c r="FN160" i="1"/>
  <c r="FN148" i="1"/>
  <c r="FN161" i="1"/>
  <c r="FN149" i="1"/>
  <c r="BA240" i="1"/>
  <c r="BB212" i="1"/>
  <c r="EA298" i="1"/>
  <c r="EA330" i="1"/>
  <c r="EA346" i="1"/>
  <c r="EA241" i="1"/>
  <c r="EB213" i="1"/>
  <c r="V213" i="1"/>
  <c r="DH294" i="1"/>
  <c r="DH326" i="1"/>
  <c r="DH342" i="1"/>
  <c r="DH237" i="1"/>
  <c r="GV308" i="1"/>
  <c r="GW223" i="1"/>
  <c r="CN258" i="1"/>
  <c r="CM258" i="1"/>
  <c r="CL258" i="1"/>
  <c r="CO258" i="1"/>
  <c r="CL256" i="1"/>
  <c r="CN256" i="1"/>
  <c r="CM256" i="1"/>
  <c r="BW165" i="1"/>
  <c r="BW153" i="1"/>
  <c r="BW156" i="1"/>
  <c r="BW168" i="1"/>
  <c r="BW166" i="1"/>
  <c r="BW154" i="1"/>
  <c r="JO237" i="1"/>
  <c r="JO265" i="1"/>
  <c r="JP209" i="1"/>
  <c r="M166" i="1"/>
  <c r="M154" i="1"/>
  <c r="M165" i="1"/>
  <c r="M153" i="1"/>
  <c r="M162" i="1"/>
  <c r="M150" i="1"/>
  <c r="BM309" i="1"/>
  <c r="BN224" i="1"/>
  <c r="HH256" i="1"/>
  <c r="HI256" i="1"/>
  <c r="HJ256" i="1"/>
  <c r="EF150" i="1"/>
  <c r="EF162" i="1"/>
  <c r="EF148" i="1"/>
  <c r="EF160" i="1"/>
  <c r="EF154" i="1"/>
  <c r="EF166" i="1"/>
  <c r="JH235" i="1"/>
  <c r="JI207" i="1"/>
  <c r="AB299" i="1"/>
  <c r="AB331" i="1"/>
  <c r="AB347" i="1"/>
  <c r="E309" i="1"/>
  <c r="F224" i="1"/>
  <c r="F309" i="1"/>
  <c r="HQ221" i="1"/>
  <c r="GG299" i="1"/>
  <c r="GG331" i="1"/>
  <c r="GG347" i="1"/>
  <c r="GG242" i="1"/>
  <c r="GH214" i="1"/>
  <c r="CA210" i="1"/>
  <c r="KS109" i="1"/>
  <c r="KT66" i="1"/>
  <c r="BE250" i="1"/>
  <c r="BF250" i="1"/>
  <c r="BF266" i="1"/>
  <c r="BG266" i="1"/>
  <c r="BE266" i="1"/>
  <c r="FX297" i="1"/>
  <c r="FX329" i="1"/>
  <c r="FX345" i="1"/>
  <c r="FX240" i="1"/>
  <c r="AQ300" i="1"/>
  <c r="AQ332" i="1"/>
  <c r="AQ348" i="1"/>
  <c r="CA306" i="1"/>
  <c r="CB221" i="1"/>
  <c r="CB306" i="1"/>
  <c r="AN162" i="1"/>
  <c r="AN265" i="1"/>
  <c r="AN150" i="1"/>
  <c r="AN252" i="1"/>
  <c r="AN149" i="1"/>
  <c r="AN251" i="1"/>
  <c r="AN161" i="1"/>
  <c r="AN264" i="1"/>
  <c r="AN168" i="1"/>
  <c r="AN271" i="1"/>
  <c r="AN156" i="1"/>
  <c r="AN258" i="1"/>
  <c r="DI214" i="1"/>
  <c r="IE298" i="1"/>
  <c r="IE330" i="1"/>
  <c r="IE346" i="1"/>
  <c r="DM148" i="1"/>
  <c r="DM250" i="1"/>
  <c r="DM160" i="1"/>
  <c r="DM263" i="1"/>
  <c r="DO110" i="1"/>
  <c r="DN133" i="1"/>
  <c r="DN145" i="1"/>
  <c r="DN125" i="1"/>
  <c r="DN137" i="1"/>
  <c r="DN127" i="1"/>
  <c r="DN139" i="1"/>
  <c r="DN130" i="1"/>
  <c r="DN142" i="1"/>
  <c r="DN132" i="1"/>
  <c r="DN144" i="1"/>
  <c r="DN128" i="1"/>
  <c r="DN140" i="1"/>
  <c r="DN131" i="1"/>
  <c r="DN143" i="1"/>
  <c r="DN124" i="1"/>
  <c r="DN136" i="1"/>
  <c r="DN129" i="1"/>
  <c r="DN141" i="1"/>
  <c r="DN126" i="1"/>
  <c r="DN138" i="1"/>
  <c r="DM165" i="1"/>
  <c r="DM268" i="1"/>
  <c r="DM153" i="1"/>
  <c r="DM255" i="1"/>
  <c r="T252" i="1"/>
  <c r="AZ301" i="1"/>
  <c r="AZ333" i="1"/>
  <c r="AZ349" i="1"/>
  <c r="IU252" i="1"/>
  <c r="IT252" i="1"/>
  <c r="KA66" i="1"/>
  <c r="JZ109" i="1"/>
  <c r="F300" i="1"/>
  <c r="F332" i="1"/>
  <c r="F348" i="1"/>
  <c r="F243" i="1"/>
  <c r="HP235" i="1"/>
  <c r="HQ207" i="1"/>
  <c r="Q296" i="1"/>
  <c r="Q328" i="1"/>
  <c r="Q344" i="1"/>
  <c r="Q359" i="1"/>
  <c r="CO299" i="1"/>
  <c r="CO331" i="1"/>
  <c r="CO347" i="1"/>
  <c r="EW292" i="1"/>
  <c r="EW324" i="1"/>
  <c r="EW340" i="1"/>
  <c r="BZ292" i="1"/>
  <c r="BZ324" i="1"/>
  <c r="BZ340" i="1"/>
  <c r="EA293" i="1"/>
  <c r="EA325" i="1"/>
  <c r="EA341" i="1"/>
  <c r="CP243" i="1"/>
  <c r="CP258" i="1"/>
  <c r="CQ215" i="1"/>
  <c r="CW240" i="1"/>
  <c r="CX212" i="1"/>
  <c r="CO292" i="1"/>
  <c r="CO324" i="1"/>
  <c r="CO340" i="1"/>
  <c r="KT296" i="1"/>
  <c r="KT328" i="1"/>
  <c r="KT344" i="1"/>
  <c r="F297" i="1"/>
  <c r="F329" i="1"/>
  <c r="F345" i="1"/>
  <c r="BZ301" i="1"/>
  <c r="BZ333" i="1"/>
  <c r="BZ349" i="1"/>
  <c r="BZ298" i="1"/>
  <c r="BZ330" i="1"/>
  <c r="BZ346" i="1"/>
  <c r="FR301" i="1"/>
  <c r="FR333" i="1"/>
  <c r="FR349" i="1"/>
  <c r="EJ300" i="1"/>
  <c r="EJ332" i="1"/>
  <c r="EJ348" i="1"/>
  <c r="AQ295" i="1"/>
  <c r="AQ327" i="1"/>
  <c r="AQ343" i="1"/>
  <c r="EJ294" i="1"/>
  <c r="EJ326" i="1"/>
  <c r="EJ342" i="1"/>
  <c r="CA214" i="1"/>
  <c r="AC294" i="1"/>
  <c r="AC326" i="1"/>
  <c r="AC342" i="1"/>
  <c r="AC237" i="1"/>
  <c r="AD209" i="1"/>
  <c r="HU265" i="1"/>
  <c r="HX265" i="1"/>
  <c r="IA254" i="1"/>
  <c r="BE148" i="1"/>
  <c r="KR161" i="1"/>
  <c r="KR264" i="1"/>
  <c r="BE252" i="1"/>
  <c r="HV253" i="1"/>
  <c r="U265" i="1"/>
  <c r="CN265" i="1"/>
  <c r="HU253" i="1"/>
  <c r="FS299" i="1"/>
  <c r="FS331" i="1"/>
  <c r="FS347" i="1"/>
  <c r="CH227" i="1"/>
  <c r="CH312" i="1"/>
  <c r="K330" i="1"/>
  <c r="K346" i="1"/>
  <c r="G346" i="1"/>
  <c r="I361" i="1"/>
  <c r="L298" i="1"/>
  <c r="HH270" i="1"/>
  <c r="HV265" i="1"/>
  <c r="DO306" i="1"/>
  <c r="DP221" i="1"/>
  <c r="DO308" i="1"/>
  <c r="DP223" i="1"/>
  <c r="BL306" i="1"/>
  <c r="BM221" i="1"/>
  <c r="BL308" i="1"/>
  <c r="BM223" i="1"/>
  <c r="HW253" i="1"/>
  <c r="HI128" i="1"/>
  <c r="HI140" i="1"/>
  <c r="HU271" i="1"/>
  <c r="JH294" i="1"/>
  <c r="JH326" i="1"/>
  <c r="JH342" i="1"/>
  <c r="HH364" i="1"/>
  <c r="HH378" i="1"/>
  <c r="HJ364" i="1"/>
  <c r="HJ378" i="1"/>
  <c r="HI364" i="1"/>
  <c r="HI378" i="1"/>
  <c r="HG364" i="1"/>
  <c r="HG378" i="1"/>
  <c r="CL265" i="1"/>
  <c r="DO315" i="1"/>
  <c r="DP230" i="1"/>
  <c r="IE315" i="1"/>
  <c r="IF230" i="1"/>
  <c r="L295" i="1"/>
  <c r="L327" i="1"/>
  <c r="L343" i="1"/>
  <c r="IE307" i="1"/>
  <c r="IF222" i="1"/>
  <c r="HU167" i="1"/>
  <c r="HI125" i="1"/>
  <c r="HI137" i="1"/>
  <c r="HI131" i="1"/>
  <c r="HI143" i="1"/>
  <c r="HI155" i="1"/>
  <c r="HU157" i="1"/>
  <c r="BP211" i="1"/>
  <c r="EA229" i="1"/>
  <c r="BF129" i="1"/>
  <c r="BF141" i="1"/>
  <c r="BF165" i="1"/>
  <c r="BF127" i="1"/>
  <c r="BF139" i="1"/>
  <c r="BF163" i="1"/>
  <c r="CM126" i="1"/>
  <c r="CM138" i="1"/>
  <c r="BH252" i="1"/>
  <c r="KS128" i="1"/>
  <c r="KS140" i="1"/>
  <c r="KS164" i="1"/>
  <c r="KS129" i="1"/>
  <c r="KS141" i="1"/>
  <c r="KS165" i="1"/>
  <c r="KS131" i="1"/>
  <c r="KS143" i="1"/>
  <c r="KS167" i="1"/>
  <c r="EX222" i="1"/>
  <c r="EB222" i="1"/>
  <c r="EC222" i="1"/>
  <c r="ED222" i="1"/>
  <c r="ED307" i="1"/>
  <c r="EW312" i="1"/>
  <c r="HE301" i="1"/>
  <c r="HE333" i="1"/>
  <c r="HE349" i="1"/>
  <c r="HA349" i="1"/>
  <c r="HC364" i="1"/>
  <c r="HC378" i="1"/>
  <c r="HD364" i="1"/>
  <c r="HD378" i="1"/>
  <c r="HB364" i="1"/>
  <c r="HB378" i="1"/>
  <c r="HE364" i="1"/>
  <c r="HE378" i="1"/>
  <c r="DO314" i="1"/>
  <c r="DP229" i="1"/>
  <c r="K308" i="1"/>
  <c r="L223" i="1"/>
  <c r="L308" i="1"/>
  <c r="DO310" i="1"/>
  <c r="DP225" i="1"/>
  <c r="L293" i="1"/>
  <c r="DP226" i="1"/>
  <c r="DO311" i="1"/>
  <c r="GH223" i="1"/>
  <c r="HV127" i="1"/>
  <c r="HV139" i="1"/>
  <c r="HV163" i="1"/>
  <c r="HW110" i="1"/>
  <c r="HW126" i="1"/>
  <c r="HW138" i="1"/>
  <c r="EY229" i="1"/>
  <c r="IF311" i="1"/>
  <c r="CA293" i="1"/>
  <c r="CA325" i="1"/>
  <c r="CA341" i="1"/>
  <c r="BG257" i="1"/>
  <c r="FG292" i="1"/>
  <c r="FG324" i="1"/>
  <c r="FG340" i="1"/>
  <c r="FA340" i="1"/>
  <c r="HI126" i="1"/>
  <c r="HI138" i="1"/>
  <c r="HI133" i="1"/>
  <c r="HI145" i="1"/>
  <c r="HI169" i="1"/>
  <c r="HV271" i="1"/>
  <c r="BT151" i="1"/>
  <c r="BO293" i="1"/>
  <c r="BO325" i="1"/>
  <c r="BO341" i="1"/>
  <c r="BI341" i="1"/>
  <c r="CI295" i="1"/>
  <c r="CI327" i="1"/>
  <c r="CI343" i="1"/>
  <c r="CI358" i="1"/>
  <c r="CL169" i="1"/>
  <c r="HW263" i="1"/>
  <c r="EB296" i="1"/>
  <c r="EB328" i="1"/>
  <c r="EB344" i="1"/>
  <c r="FG301" i="1"/>
  <c r="FG333" i="1"/>
  <c r="FG349" i="1"/>
  <c r="FA349" i="1"/>
  <c r="FF364" i="1"/>
  <c r="FF378" i="1"/>
  <c r="FG364" i="1"/>
  <c r="FG378" i="1"/>
  <c r="FB364" i="1"/>
  <c r="FB378" i="1"/>
  <c r="FC364" i="1"/>
  <c r="FC378" i="1"/>
  <c r="FE364" i="1"/>
  <c r="FE378" i="1"/>
  <c r="FD364" i="1"/>
  <c r="FD378" i="1"/>
  <c r="BF124" i="1"/>
  <c r="BF136" i="1"/>
  <c r="BF131" i="1"/>
  <c r="BF143" i="1"/>
  <c r="BF155" i="1"/>
  <c r="CM132" i="1"/>
  <c r="CM144" i="1"/>
  <c r="CM168" i="1"/>
  <c r="HI359" i="1"/>
  <c r="BG315" i="1"/>
  <c r="CO267" i="1"/>
  <c r="KN221" i="1"/>
  <c r="KN306" i="1"/>
  <c r="BU378" i="1"/>
  <c r="BV378" i="1"/>
  <c r="BS364" i="1"/>
  <c r="BS378" i="1"/>
  <c r="BR378" i="1"/>
  <c r="BT364" i="1"/>
  <c r="BT378" i="1"/>
  <c r="KS125" i="1"/>
  <c r="KS137" i="1"/>
  <c r="AC301" i="1"/>
  <c r="AC333" i="1"/>
  <c r="AC349" i="1"/>
  <c r="AB333" i="1"/>
  <c r="AB349" i="1"/>
  <c r="AD301" i="1"/>
  <c r="AD333" i="1"/>
  <c r="AD349" i="1"/>
  <c r="X349" i="1"/>
  <c r="AC364" i="1"/>
  <c r="AC378" i="1"/>
  <c r="Z364" i="1"/>
  <c r="Z378" i="1"/>
  <c r="AD364" i="1"/>
  <c r="AD378" i="1"/>
  <c r="AA364" i="1"/>
  <c r="AA378" i="1"/>
  <c r="Y364" i="1"/>
  <c r="Y378" i="1"/>
  <c r="AB364" i="1"/>
  <c r="AB378" i="1"/>
  <c r="CV221" i="1"/>
  <c r="JO222" i="1"/>
  <c r="JO307" i="1"/>
  <c r="JG306" i="1"/>
  <c r="EX225" i="1"/>
  <c r="GG314" i="1"/>
  <c r="AQ224" i="1"/>
  <c r="BL315" i="1"/>
  <c r="BM230" i="1"/>
  <c r="DO313" i="1"/>
  <c r="DP228" i="1"/>
  <c r="CG306" i="1"/>
  <c r="CH221" i="1"/>
  <c r="L296" i="1"/>
  <c r="L328" i="1"/>
  <c r="L344" i="1"/>
  <c r="L359" i="1"/>
  <c r="BE156" i="1"/>
  <c r="HW254" i="1"/>
  <c r="HV254" i="1"/>
  <c r="HJ269" i="1"/>
  <c r="HF269" i="1"/>
  <c r="HX269" i="1"/>
  <c r="HH155" i="1"/>
  <c r="HU254" i="1"/>
  <c r="HW269" i="1"/>
  <c r="HX254" i="1"/>
  <c r="HH150" i="1"/>
  <c r="AA153" i="1"/>
  <c r="CO269" i="1"/>
  <c r="BF256" i="1"/>
  <c r="BE150" i="1"/>
  <c r="BG256" i="1"/>
  <c r="HN263" i="1"/>
  <c r="HU151" i="1"/>
  <c r="BT149" i="1"/>
  <c r="HH165" i="1"/>
  <c r="CL163" i="1"/>
  <c r="BE165" i="1"/>
  <c r="HU164" i="1"/>
  <c r="HY268" i="1"/>
  <c r="HZ268" i="1"/>
  <c r="CN253" i="1"/>
  <c r="BT166" i="1"/>
  <c r="HI252" i="1"/>
  <c r="HF252" i="1"/>
  <c r="HF371" i="1"/>
  <c r="HU268" i="1"/>
  <c r="HV268" i="1"/>
  <c r="HN256" i="1"/>
  <c r="HH161" i="1"/>
  <c r="BT165" i="1"/>
  <c r="HW268" i="1"/>
  <c r="FF300" i="1"/>
  <c r="FF332" i="1"/>
  <c r="FF348" i="1"/>
  <c r="F229" i="1"/>
  <c r="F314" i="1"/>
  <c r="HJ270" i="1"/>
  <c r="HF270" i="1"/>
  <c r="IV252" i="1"/>
  <c r="HU160" i="1"/>
  <c r="AA151" i="1"/>
  <c r="KV306" i="1"/>
  <c r="AJ313" i="1"/>
  <c r="CW293" i="1"/>
  <c r="CW325" i="1"/>
  <c r="CW341" i="1"/>
  <c r="EB295" i="1"/>
  <c r="EB327" i="1"/>
  <c r="EB343" i="1"/>
  <c r="V311" i="1"/>
  <c r="FE269" i="1"/>
  <c r="CN270" i="1"/>
  <c r="JN251" i="1"/>
  <c r="BE164" i="1"/>
  <c r="K307" i="1"/>
  <c r="FF221" i="1"/>
  <c r="FF306" i="1"/>
  <c r="CG308" i="1"/>
  <c r="CH223" i="1"/>
  <c r="HJ356" i="1"/>
  <c r="HY293" i="1"/>
  <c r="HY325" i="1"/>
  <c r="HY341" i="1"/>
  <c r="HS341" i="1"/>
  <c r="HY356" i="1"/>
  <c r="HI356" i="1"/>
  <c r="AA150" i="1"/>
  <c r="HG356" i="1"/>
  <c r="EB228" i="1"/>
  <c r="EC228" i="1"/>
  <c r="KV237" i="1"/>
  <c r="BG306" i="1"/>
  <c r="JH296" i="1"/>
  <c r="JH328" i="1"/>
  <c r="JH344" i="1"/>
  <c r="ER296" i="1"/>
  <c r="ER328" i="1"/>
  <c r="ER344" i="1"/>
  <c r="FS228" i="1"/>
  <c r="FT228" i="1"/>
  <c r="FT313" i="1"/>
  <c r="FF236" i="1"/>
  <c r="FG208" i="1"/>
  <c r="FF293" i="1"/>
  <c r="FF325" i="1"/>
  <c r="FF341" i="1"/>
  <c r="HO252" i="1"/>
  <c r="L331" i="1"/>
  <c r="L347" i="1"/>
  <c r="DR293" i="1"/>
  <c r="DR325" i="1"/>
  <c r="DR341" i="1"/>
  <c r="HF356" i="1"/>
  <c r="GX299" i="1"/>
  <c r="GX331" i="1"/>
  <c r="GX347" i="1"/>
  <c r="CG310" i="1"/>
  <c r="CH225" i="1"/>
  <c r="BE151" i="1"/>
  <c r="DZ308" i="1"/>
  <c r="EA223" i="1"/>
  <c r="CG307" i="1"/>
  <c r="CH222" i="1"/>
  <c r="HN265" i="1"/>
  <c r="FE314" i="1"/>
  <c r="IV308" i="1"/>
  <c r="HW251" i="1"/>
  <c r="CW222" i="1"/>
  <c r="CW307" i="1"/>
  <c r="AP314" i="1"/>
  <c r="AQ229" i="1"/>
  <c r="AA315" i="1"/>
  <c r="AB230" i="1"/>
  <c r="IW309" i="1"/>
  <c r="ER230" i="1"/>
  <c r="ER315" i="1"/>
  <c r="HH154" i="1"/>
  <c r="CB229" i="1"/>
  <c r="CB314" i="1"/>
  <c r="HV251" i="1"/>
  <c r="KA312" i="1"/>
  <c r="JZ312" i="1"/>
  <c r="AP306" i="1"/>
  <c r="AQ221" i="1"/>
  <c r="HO265" i="1"/>
  <c r="IF308" i="1"/>
  <c r="I362" i="1"/>
  <c r="K362" i="1"/>
  <c r="G362" i="1"/>
  <c r="HO270" i="1"/>
  <c r="HN270" i="1"/>
  <c r="HM270" i="1"/>
  <c r="HM255" i="1"/>
  <c r="HN255" i="1"/>
  <c r="HM166" i="1"/>
  <c r="HM154" i="1"/>
  <c r="HM148" i="1"/>
  <c r="HM160" i="1"/>
  <c r="CI293" i="1"/>
  <c r="CI325" i="1"/>
  <c r="CI341" i="1"/>
  <c r="CI356" i="1"/>
  <c r="HN269" i="1"/>
  <c r="CO253" i="1"/>
  <c r="CX222" i="1"/>
  <c r="CX307" i="1"/>
  <c r="BG270" i="1"/>
  <c r="GO223" i="1"/>
  <c r="GO308" i="1"/>
  <c r="IG236" i="1"/>
  <c r="IG264" i="1"/>
  <c r="CL152" i="1"/>
  <c r="HE296" i="1"/>
  <c r="HE328" i="1"/>
  <c r="HE344" i="1"/>
  <c r="DC300" i="1"/>
  <c r="DC332" i="1"/>
  <c r="DC348" i="1"/>
  <c r="FY300" i="1"/>
  <c r="FY332" i="1"/>
  <c r="FY348" i="1"/>
  <c r="FE315" i="1"/>
  <c r="HO250" i="1"/>
  <c r="CM269" i="1"/>
  <c r="AB130" i="1"/>
  <c r="AB142" i="1"/>
  <c r="AB154" i="1"/>
  <c r="AB129" i="1"/>
  <c r="AB141" i="1"/>
  <c r="AB165" i="1"/>
  <c r="AA167" i="1"/>
  <c r="HO255" i="1"/>
  <c r="GO224" i="1"/>
  <c r="GO309" i="1"/>
  <c r="CN267" i="1"/>
  <c r="KB301" i="1"/>
  <c r="KB333" i="1"/>
  <c r="KB349" i="1"/>
  <c r="BH296" i="1"/>
  <c r="BH328" i="1"/>
  <c r="BH344" i="1"/>
  <c r="BC344" i="1"/>
  <c r="BH359" i="1"/>
  <c r="KV223" i="1"/>
  <c r="KV308" i="1"/>
  <c r="BL272" i="1"/>
  <c r="BH226" i="1"/>
  <c r="BH311" i="1"/>
  <c r="HM271" i="1"/>
  <c r="HN271" i="1"/>
  <c r="HN268" i="1"/>
  <c r="HM268" i="1"/>
  <c r="HM153" i="1"/>
  <c r="HM165" i="1"/>
  <c r="HM164" i="1"/>
  <c r="HM152" i="1"/>
  <c r="HM157" i="1"/>
  <c r="HM169" i="1"/>
  <c r="HN266" i="1"/>
  <c r="HO266" i="1"/>
  <c r="HM266" i="1"/>
  <c r="HM257" i="1"/>
  <c r="HO257" i="1"/>
  <c r="HN257" i="1"/>
  <c r="L362" i="1"/>
  <c r="HN258" i="1"/>
  <c r="HM258" i="1"/>
  <c r="HK272" i="1"/>
  <c r="HM272" i="1"/>
  <c r="HO272" i="1"/>
  <c r="HM156" i="1"/>
  <c r="HM168" i="1"/>
  <c r="F364" i="1"/>
  <c r="CH356" i="1"/>
  <c r="CL269" i="1"/>
  <c r="HP293" i="1"/>
  <c r="HP325" i="1"/>
  <c r="HP341" i="1"/>
  <c r="AB133" i="1"/>
  <c r="AB145" i="1"/>
  <c r="AB157" i="1"/>
  <c r="AB127" i="1"/>
  <c r="AB139" i="1"/>
  <c r="AB163" i="1"/>
  <c r="AB124" i="1"/>
  <c r="AB136" i="1"/>
  <c r="AB160" i="1"/>
  <c r="CM267" i="1"/>
  <c r="CF356" i="1"/>
  <c r="HP272" i="1"/>
  <c r="HN250" i="1"/>
  <c r="EX223" i="1"/>
  <c r="EX308" i="1"/>
  <c r="GX301" i="1"/>
  <c r="GX333" i="1"/>
  <c r="GX349" i="1"/>
  <c r="EY226" i="1"/>
  <c r="EZ226" i="1"/>
  <c r="EZ311" i="1"/>
  <c r="HO254" i="1"/>
  <c r="HN254" i="1"/>
  <c r="HM254" i="1"/>
  <c r="IE109" i="1"/>
  <c r="IF66" i="1"/>
  <c r="HM264" i="1"/>
  <c r="HN264" i="1"/>
  <c r="HM151" i="1"/>
  <c r="HM163" i="1"/>
  <c r="HN133" i="1"/>
  <c r="HN145" i="1"/>
  <c r="HN130" i="1"/>
  <c r="HN142" i="1"/>
  <c r="HN132" i="1"/>
  <c r="HN144" i="1"/>
  <c r="HN127" i="1"/>
  <c r="HN139" i="1"/>
  <c r="HN125" i="1"/>
  <c r="HN137" i="1"/>
  <c r="HN128" i="1"/>
  <c r="HN140" i="1"/>
  <c r="HN131" i="1"/>
  <c r="HN143" i="1"/>
  <c r="HN124" i="1"/>
  <c r="HN136" i="1"/>
  <c r="HN129" i="1"/>
  <c r="HN141" i="1"/>
  <c r="HN126" i="1"/>
  <c r="HN138" i="1"/>
  <c r="HO110" i="1"/>
  <c r="HM155" i="1"/>
  <c r="HM167" i="1"/>
  <c r="HO253" i="1"/>
  <c r="HM253" i="1"/>
  <c r="HN253" i="1"/>
  <c r="HH250" i="1"/>
  <c r="HI250" i="1"/>
  <c r="CU310" i="1"/>
  <c r="CV225" i="1"/>
  <c r="GH295" i="1"/>
  <c r="GH327" i="1"/>
  <c r="GH343" i="1"/>
  <c r="CL154" i="1"/>
  <c r="EB301" i="1"/>
  <c r="EB333" i="1"/>
  <c r="EB349" i="1"/>
  <c r="FS297" i="1"/>
  <c r="FS329" i="1"/>
  <c r="FS345" i="1"/>
  <c r="BH298" i="1"/>
  <c r="BH330" i="1"/>
  <c r="BH346" i="1"/>
  <c r="BC346" i="1"/>
  <c r="BG361" i="1"/>
  <c r="IO225" i="1"/>
  <c r="IP225" i="1"/>
  <c r="U264" i="1"/>
  <c r="CD356" i="1"/>
  <c r="ER292" i="1"/>
  <c r="ER324" i="1"/>
  <c r="ER340" i="1"/>
  <c r="AB128" i="1"/>
  <c r="AB140" i="1"/>
  <c r="AB164" i="1"/>
  <c r="AB125" i="1"/>
  <c r="AB137" i="1"/>
  <c r="AB161" i="1"/>
  <c r="HO258" i="1"/>
  <c r="AR230" i="1"/>
  <c r="AR315" i="1"/>
  <c r="HO267" i="1"/>
  <c r="HM267" i="1"/>
  <c r="HN267" i="1"/>
  <c r="HK259" i="1"/>
  <c r="HK378" i="1"/>
  <c r="HN259" i="1"/>
  <c r="HM259" i="1"/>
  <c r="HO259" i="1"/>
  <c r="JF311" i="1"/>
  <c r="JG226" i="1"/>
  <c r="HN251" i="1"/>
  <c r="HM251" i="1"/>
  <c r="HM149" i="1"/>
  <c r="HM161" i="1"/>
  <c r="HM162" i="1"/>
  <c r="HM150" i="1"/>
  <c r="HN272" i="1"/>
  <c r="HI263" i="1"/>
  <c r="HH263" i="1"/>
  <c r="HG359" i="1"/>
  <c r="CP253" i="1"/>
  <c r="KU292" i="1"/>
  <c r="KU324" i="1"/>
  <c r="KU340" i="1"/>
  <c r="IV250" i="1"/>
  <c r="H362" i="1"/>
  <c r="FI356" i="1"/>
  <c r="HF359" i="1"/>
  <c r="EX221" i="1"/>
  <c r="IW269" i="1"/>
  <c r="HY253" i="1"/>
  <c r="AQ310" i="1"/>
  <c r="DD230" i="1"/>
  <c r="DD315" i="1"/>
  <c r="CL153" i="1"/>
  <c r="BT155" i="1"/>
  <c r="AA160" i="1"/>
  <c r="BT162" i="1"/>
  <c r="H359" i="1"/>
  <c r="J362" i="1"/>
  <c r="CM127" i="1"/>
  <c r="CM139" i="1"/>
  <c r="CM163" i="1"/>
  <c r="CM133" i="1"/>
  <c r="CM145" i="1"/>
  <c r="CM169" i="1"/>
  <c r="I359" i="1"/>
  <c r="K359" i="1"/>
  <c r="BT168" i="1"/>
  <c r="AA168" i="1"/>
  <c r="AA164" i="1"/>
  <c r="CL155" i="1"/>
  <c r="AA154" i="1"/>
  <c r="CM264" i="1"/>
  <c r="CL259" i="1"/>
  <c r="CO259" i="1"/>
  <c r="CM259" i="1"/>
  <c r="CP259" i="1"/>
  <c r="BT152" i="1"/>
  <c r="CL253" i="1"/>
  <c r="BT160" i="1"/>
  <c r="B364" i="1"/>
  <c r="CN255" i="1"/>
  <c r="CO264" i="1"/>
  <c r="CN264" i="1"/>
  <c r="CM270" i="1"/>
  <c r="CM129" i="1"/>
  <c r="CM141" i="1"/>
  <c r="CM165" i="1"/>
  <c r="CM131" i="1"/>
  <c r="CM143" i="1"/>
  <c r="CM155" i="1"/>
  <c r="CM255" i="1"/>
  <c r="CN110" i="1"/>
  <c r="CN127" i="1"/>
  <c r="CN139" i="1"/>
  <c r="CM125" i="1"/>
  <c r="CM137" i="1"/>
  <c r="CM161" i="1"/>
  <c r="CP270" i="1"/>
  <c r="CL250" i="1"/>
  <c r="CL149" i="1"/>
  <c r="CO250" i="1"/>
  <c r="KW223" i="1"/>
  <c r="KX223" i="1"/>
  <c r="JZ313" i="1"/>
  <c r="KA228" i="1"/>
  <c r="JN263" i="1"/>
  <c r="IF297" i="1"/>
  <c r="IF329" i="1"/>
  <c r="IF345" i="1"/>
  <c r="IF292" i="1"/>
  <c r="IF324" i="1"/>
  <c r="IF340" i="1"/>
  <c r="IG227" i="1"/>
  <c r="IH227" i="1"/>
  <c r="HP228" i="1"/>
  <c r="HP313" i="1"/>
  <c r="HP301" i="1"/>
  <c r="GX296" i="1"/>
  <c r="GX328" i="1"/>
  <c r="GX344" i="1"/>
  <c r="GH294" i="1"/>
  <c r="GH326" i="1"/>
  <c r="GH342" i="1"/>
  <c r="GG309" i="1"/>
  <c r="GH224" i="1"/>
  <c r="GH227" i="1"/>
  <c r="GH312" i="1"/>
  <c r="FS298" i="1"/>
  <c r="FS330" i="1"/>
  <c r="FS346" i="1"/>
  <c r="FR306" i="1"/>
  <c r="FF257" i="1"/>
  <c r="EK292" i="1"/>
  <c r="EK324" i="1"/>
  <c r="EK340" i="1"/>
  <c r="EF340" i="1"/>
  <c r="EJ310" i="1"/>
  <c r="EK225" i="1"/>
  <c r="ER300" i="1"/>
  <c r="ER332" i="1"/>
  <c r="ER348" i="1"/>
  <c r="EB227" i="1"/>
  <c r="DZ310" i="1"/>
  <c r="EA225" i="1"/>
  <c r="DZ315" i="1"/>
  <c r="EA230" i="1"/>
  <c r="EA309" i="1"/>
  <c r="EB224" i="1"/>
  <c r="IE256" i="1"/>
  <c r="DJ228" i="1"/>
  <c r="DJ313" i="1"/>
  <c r="IG125" i="1"/>
  <c r="IG137" i="1"/>
  <c r="IG149" i="1"/>
  <c r="CL148" i="1"/>
  <c r="ID256" i="1"/>
  <c r="EN160" i="1"/>
  <c r="EN263" i="1"/>
  <c r="EQ263" i="1"/>
  <c r="CP250" i="1"/>
  <c r="CN250" i="1"/>
  <c r="BV293" i="1"/>
  <c r="BV325" i="1"/>
  <c r="BV341" i="1"/>
  <c r="BQ341" i="1"/>
  <c r="BV356" i="1"/>
  <c r="IF153" i="1"/>
  <c r="BO300" i="1"/>
  <c r="BO332" i="1"/>
  <c r="BO348" i="1"/>
  <c r="BI348" i="1"/>
  <c r="BO363" i="1"/>
  <c r="EN152" i="1"/>
  <c r="EN254" i="1"/>
  <c r="EQ254" i="1"/>
  <c r="EV132" i="1"/>
  <c r="EV144" i="1"/>
  <c r="EV156" i="1"/>
  <c r="BM314" i="1"/>
  <c r="BN229" i="1"/>
  <c r="ID255" i="1"/>
  <c r="EN154" i="1"/>
  <c r="EN256" i="1"/>
  <c r="EP256" i="1"/>
  <c r="EN162" i="1"/>
  <c r="EN265" i="1"/>
  <c r="EO265" i="1"/>
  <c r="BH293" i="1"/>
  <c r="BH325" i="1"/>
  <c r="BH341" i="1"/>
  <c r="CL168" i="1"/>
  <c r="EN151" i="1"/>
  <c r="EN253" i="1"/>
  <c r="EQ253" i="1"/>
  <c r="EW313" i="1"/>
  <c r="EX228" i="1"/>
  <c r="HO310" i="1"/>
  <c r="HP225" i="1"/>
  <c r="HP226" i="1"/>
  <c r="HO311" i="1"/>
  <c r="JP222" i="1"/>
  <c r="JP307" i="1"/>
  <c r="AJ300" i="1"/>
  <c r="AJ332" i="1"/>
  <c r="AJ348" i="1"/>
  <c r="CB225" i="1"/>
  <c r="CB310" i="1"/>
  <c r="AJ229" i="1"/>
  <c r="AJ314" i="1"/>
  <c r="CI228" i="1"/>
  <c r="CI313" i="1"/>
  <c r="AI307" i="1"/>
  <c r="AJ222" i="1"/>
  <c r="FE311" i="1"/>
  <c r="FF226" i="1"/>
  <c r="HO307" i="1"/>
  <c r="HP222" i="1"/>
  <c r="EW309" i="1"/>
  <c r="EX224" i="1"/>
  <c r="FR309" i="1"/>
  <c r="FS224" i="1"/>
  <c r="U266" i="1"/>
  <c r="GH310" i="1"/>
  <c r="AJ295" i="1"/>
  <c r="AJ327" i="1"/>
  <c r="AJ343" i="1"/>
  <c r="JZ309" i="1"/>
  <c r="KA224" i="1"/>
  <c r="L325" i="1"/>
  <c r="L341" i="1"/>
  <c r="L356" i="1"/>
  <c r="H361" i="1"/>
  <c r="CP300" i="1"/>
  <c r="CP332" i="1"/>
  <c r="CP348" i="1"/>
  <c r="CV315" i="1"/>
  <c r="KB300" i="1"/>
  <c r="KB332" i="1"/>
  <c r="KB348" i="1"/>
  <c r="JN298" i="1"/>
  <c r="JN330" i="1"/>
  <c r="JN346" i="1"/>
  <c r="BV299" i="1"/>
  <c r="BV331" i="1"/>
  <c r="BV347" i="1"/>
  <c r="BQ347" i="1"/>
  <c r="BQ362" i="1"/>
  <c r="FS295" i="1"/>
  <c r="FS327" i="1"/>
  <c r="FS343" i="1"/>
  <c r="IV255" i="1"/>
  <c r="EB307" i="1"/>
  <c r="EU165" i="1"/>
  <c r="EU268" i="1"/>
  <c r="EW268" i="1"/>
  <c r="HP295" i="1"/>
  <c r="HP327" i="1"/>
  <c r="HP343" i="1"/>
  <c r="IE250" i="1"/>
  <c r="CH314" i="1"/>
  <c r="CI229" i="1"/>
  <c r="CI314" i="1"/>
  <c r="AJ306" i="1"/>
  <c r="AK221" i="1"/>
  <c r="EJ312" i="1"/>
  <c r="EK227" i="1"/>
  <c r="U271" i="1"/>
  <c r="FY299" i="1"/>
  <c r="FY331" i="1"/>
  <c r="FY347" i="1"/>
  <c r="IP226" i="1"/>
  <c r="IQ226" i="1"/>
  <c r="IQ311" i="1"/>
  <c r="EU168" i="1"/>
  <c r="EU271" i="1"/>
  <c r="EW271" i="1"/>
  <c r="IF166" i="1"/>
  <c r="CN223" i="1"/>
  <c r="CO223" i="1"/>
  <c r="IF164" i="1"/>
  <c r="JZ299" i="1"/>
  <c r="JZ331" i="1"/>
  <c r="JZ347" i="1"/>
  <c r="BN270" i="1"/>
  <c r="EQ312" i="1"/>
  <c r="ER227" i="1"/>
  <c r="L330" i="1"/>
  <c r="L346" i="1"/>
  <c r="KW207" i="1"/>
  <c r="KV235" i="1"/>
  <c r="KV250" i="1"/>
  <c r="EX253" i="1"/>
  <c r="IV251" i="1"/>
  <c r="EV253" i="1"/>
  <c r="FS300" i="1"/>
  <c r="FS332" i="1"/>
  <c r="FS348" i="1"/>
  <c r="KN297" i="1"/>
  <c r="KN329" i="1"/>
  <c r="KN345" i="1"/>
  <c r="CA300" i="1"/>
  <c r="CA332" i="1"/>
  <c r="CA348" i="1"/>
  <c r="IO294" i="1"/>
  <c r="IO326" i="1"/>
  <c r="IO342" i="1"/>
  <c r="FE266" i="1"/>
  <c r="BV292" i="1"/>
  <c r="BV324" i="1"/>
  <c r="BV340" i="1"/>
  <c r="BQ340" i="1"/>
  <c r="BS355" i="1"/>
  <c r="AC296" i="1"/>
  <c r="AC328" i="1"/>
  <c r="AC344" i="1"/>
  <c r="AJ298" i="1"/>
  <c r="AJ330" i="1"/>
  <c r="AJ346" i="1"/>
  <c r="IG256" i="1"/>
  <c r="FF252" i="1"/>
  <c r="EK298" i="1"/>
  <c r="EK330" i="1"/>
  <c r="EK346" i="1"/>
  <c r="EF346" i="1"/>
  <c r="JG308" i="1"/>
  <c r="JH223" i="1"/>
  <c r="BV230" i="1"/>
  <c r="BV315" i="1"/>
  <c r="BU315" i="1"/>
  <c r="FA364" i="1"/>
  <c r="CI364" i="1"/>
  <c r="EN157" i="1"/>
  <c r="EN259" i="1"/>
  <c r="EP259" i="1"/>
  <c r="ID259" i="1"/>
  <c r="EN155" i="1"/>
  <c r="EN257" i="1"/>
  <c r="EP257" i="1"/>
  <c r="EW110" i="1"/>
  <c r="EX110" i="1"/>
  <c r="EO132" i="1"/>
  <c r="EO144" i="1"/>
  <c r="EO168" i="1"/>
  <c r="EV133" i="1"/>
  <c r="EV145" i="1"/>
  <c r="EV157" i="1"/>
  <c r="EP110" i="1"/>
  <c r="EP125" i="1"/>
  <c r="EP137" i="1"/>
  <c r="BO242" i="1"/>
  <c r="BO270" i="1"/>
  <c r="EU161" i="1"/>
  <c r="EU264" i="1"/>
  <c r="EV264" i="1"/>
  <c r="EV131" i="1"/>
  <c r="EV143" i="1"/>
  <c r="EV155" i="1"/>
  <c r="EV126" i="1"/>
  <c r="EV138" i="1"/>
  <c r="EV162" i="1"/>
  <c r="EV129" i="1"/>
  <c r="EV141" i="1"/>
  <c r="EV153" i="1"/>
  <c r="EN149" i="1"/>
  <c r="EN251" i="1"/>
  <c r="EQ251" i="1"/>
  <c r="BP297" i="1"/>
  <c r="BP329" i="1"/>
  <c r="BP345" i="1"/>
  <c r="BP360" i="1"/>
  <c r="ID257" i="1"/>
  <c r="IF250" i="1"/>
  <c r="EV125" i="1"/>
  <c r="EV137" i="1"/>
  <c r="EV149" i="1"/>
  <c r="EV130" i="1"/>
  <c r="EV142" i="1"/>
  <c r="EV154" i="1"/>
  <c r="EV124" i="1"/>
  <c r="EV136" i="1"/>
  <c r="EV148" i="1"/>
  <c r="EO129" i="1"/>
  <c r="EO141" i="1"/>
  <c r="EO153" i="1"/>
  <c r="ID250" i="1"/>
  <c r="EV127" i="1"/>
  <c r="EV139" i="1"/>
  <c r="EV151" i="1"/>
  <c r="EN156" i="1"/>
  <c r="EN258" i="1"/>
  <c r="EQ258" i="1"/>
  <c r="BO296" i="1"/>
  <c r="BO328" i="1"/>
  <c r="BO344" i="1"/>
  <c r="BI344" i="1"/>
  <c r="BO359" i="1"/>
  <c r="BQ267" i="1"/>
  <c r="EU148" i="1"/>
  <c r="EU250" i="1"/>
  <c r="EW250" i="1"/>
  <c r="IG124" i="1"/>
  <c r="IG136" i="1"/>
  <c r="IG160" i="1"/>
  <c r="IG132" i="1"/>
  <c r="IG144" i="1"/>
  <c r="IG156" i="1"/>
  <c r="IF157" i="1"/>
  <c r="EO124" i="1"/>
  <c r="EO136" i="1"/>
  <c r="EO148" i="1"/>
  <c r="EO130" i="1"/>
  <c r="EO142" i="1"/>
  <c r="EO154" i="1"/>
  <c r="EO133" i="1"/>
  <c r="EO145" i="1"/>
  <c r="EO169" i="1"/>
  <c r="BO299" i="1"/>
  <c r="BO331" i="1"/>
  <c r="BO347" i="1"/>
  <c r="BI347" i="1"/>
  <c r="BN362" i="1"/>
  <c r="ID252" i="1"/>
  <c r="EO128" i="1"/>
  <c r="EO140" i="1"/>
  <c r="EO152" i="1"/>
  <c r="EO126" i="1"/>
  <c r="EO138" i="1"/>
  <c r="EO162" i="1"/>
  <c r="IE253" i="1"/>
  <c r="EU155" i="1"/>
  <c r="EU257" i="1"/>
  <c r="EW257" i="1"/>
  <c r="EO131" i="1"/>
  <c r="EO143" i="1"/>
  <c r="EO155" i="1"/>
  <c r="EO125" i="1"/>
  <c r="EO137" i="1"/>
  <c r="EO149" i="1"/>
  <c r="IF251" i="1"/>
  <c r="IB259" i="1"/>
  <c r="IB378" i="1"/>
  <c r="IE258" i="1"/>
  <c r="EU157" i="1"/>
  <c r="EU259" i="1"/>
  <c r="EW259" i="1"/>
  <c r="EU162" i="1"/>
  <c r="EU265" i="1"/>
  <c r="EV265" i="1"/>
  <c r="IH110" i="1"/>
  <c r="IH127" i="1"/>
  <c r="IH139" i="1"/>
  <c r="IH163" i="1"/>
  <c r="IE259" i="1"/>
  <c r="IG259" i="1"/>
  <c r="IG127" i="1"/>
  <c r="IG139" i="1"/>
  <c r="IG151" i="1"/>
  <c r="IG129" i="1"/>
  <c r="IG141" i="1"/>
  <c r="IG165" i="1"/>
  <c r="IG133" i="1"/>
  <c r="IG145" i="1"/>
  <c r="IG157" i="1"/>
  <c r="IF149" i="1"/>
  <c r="IF161" i="1"/>
  <c r="GX263" i="1"/>
  <c r="GV258" i="1"/>
  <c r="EU154" i="1"/>
  <c r="EU256" i="1"/>
  <c r="EV256" i="1"/>
  <c r="GW258" i="1"/>
  <c r="EU152" i="1"/>
  <c r="EU254" i="1"/>
  <c r="EW254" i="1"/>
  <c r="GX266" i="1"/>
  <c r="EW253" i="1"/>
  <c r="IF150" i="1"/>
  <c r="HC272" i="1"/>
  <c r="IF151" i="1"/>
  <c r="IF163" i="1"/>
  <c r="IE251" i="1"/>
  <c r="IF160" i="1"/>
  <c r="IG126" i="1"/>
  <c r="IG138" i="1"/>
  <c r="IG131" i="1"/>
  <c r="IG143" i="1"/>
  <c r="IG128" i="1"/>
  <c r="IG140" i="1"/>
  <c r="IF168" i="1"/>
  <c r="IF156" i="1"/>
  <c r="IF267" i="1"/>
  <c r="GW250" i="1"/>
  <c r="HC259" i="1"/>
  <c r="GW271" i="1"/>
  <c r="GV271" i="1"/>
  <c r="GU270" i="1"/>
  <c r="GV270" i="1"/>
  <c r="IN308" i="1"/>
  <c r="IO223" i="1"/>
  <c r="KA211" i="1"/>
  <c r="JZ239" i="1"/>
  <c r="JZ267" i="1"/>
  <c r="JZ296" i="1"/>
  <c r="JZ328" i="1"/>
  <c r="JZ344" i="1"/>
  <c r="JZ310" i="1"/>
  <c r="KA225" i="1"/>
  <c r="HC160" i="1"/>
  <c r="HC148" i="1"/>
  <c r="HC161" i="1"/>
  <c r="HC149" i="1"/>
  <c r="HC169" i="1"/>
  <c r="HC157" i="1"/>
  <c r="AC226" i="1"/>
  <c r="AB311" i="1"/>
  <c r="BK167" i="1"/>
  <c r="BK155" i="1"/>
  <c r="BK161" i="1"/>
  <c r="BK149" i="1"/>
  <c r="BK163" i="1"/>
  <c r="BK151" i="1"/>
  <c r="GW252" i="1"/>
  <c r="GV252" i="1"/>
  <c r="GU252" i="1"/>
  <c r="GU169" i="1"/>
  <c r="GU157" i="1"/>
  <c r="GU164" i="1"/>
  <c r="GU152" i="1"/>
  <c r="GG315" i="1"/>
  <c r="GH230" i="1"/>
  <c r="BM251" i="1"/>
  <c r="BL251" i="1"/>
  <c r="BN251" i="1"/>
  <c r="BK251" i="1"/>
  <c r="KA212" i="1"/>
  <c r="JZ240" i="1"/>
  <c r="JZ255" i="1"/>
  <c r="JZ297" i="1"/>
  <c r="JZ329" i="1"/>
  <c r="JZ345" i="1"/>
  <c r="FW169" i="1"/>
  <c r="FW157" i="1"/>
  <c r="FW167" i="1"/>
  <c r="FW155" i="1"/>
  <c r="FW168" i="1"/>
  <c r="FW156" i="1"/>
  <c r="GW254" i="1"/>
  <c r="GV254" i="1"/>
  <c r="GU254" i="1"/>
  <c r="GV256" i="1"/>
  <c r="GW256" i="1"/>
  <c r="GU256" i="1"/>
  <c r="FJ154" i="1"/>
  <c r="FJ256" i="1"/>
  <c r="FJ166" i="1"/>
  <c r="FJ269" i="1"/>
  <c r="FJ165" i="1"/>
  <c r="FJ268" i="1"/>
  <c r="FM268" i="1"/>
  <c r="FJ153" i="1"/>
  <c r="FJ255" i="1"/>
  <c r="FM255" i="1"/>
  <c r="BK254" i="1"/>
  <c r="BM254" i="1"/>
  <c r="BL254" i="1"/>
  <c r="EQ310" i="1"/>
  <c r="ER225" i="1"/>
  <c r="KA209" i="1"/>
  <c r="JZ237" i="1"/>
  <c r="JZ265" i="1"/>
  <c r="JZ294" i="1"/>
  <c r="JZ326" i="1"/>
  <c r="JZ342" i="1"/>
  <c r="K326" i="1"/>
  <c r="K342" i="1"/>
  <c r="G342" i="1"/>
  <c r="K357" i="1"/>
  <c r="L326" i="1"/>
  <c r="L342" i="1"/>
  <c r="GU264" i="1"/>
  <c r="GW264" i="1"/>
  <c r="GV264" i="1"/>
  <c r="BL271" i="1"/>
  <c r="BM271" i="1"/>
  <c r="BK271" i="1"/>
  <c r="BN271" i="1"/>
  <c r="BK257" i="1"/>
  <c r="BM257" i="1"/>
  <c r="BL257" i="1"/>
  <c r="IF301" i="1"/>
  <c r="IF333" i="1"/>
  <c r="IF349" i="1"/>
  <c r="CW297" i="1"/>
  <c r="CW329" i="1"/>
  <c r="CW345" i="1"/>
  <c r="JP254" i="1"/>
  <c r="L332" i="1"/>
  <c r="L348" i="1"/>
  <c r="L363" i="1"/>
  <c r="IF294" i="1"/>
  <c r="IF326" i="1"/>
  <c r="IF342" i="1"/>
  <c r="KU301" i="1"/>
  <c r="KU333" i="1"/>
  <c r="KU349" i="1"/>
  <c r="FG250" i="1"/>
  <c r="FA250" i="1"/>
  <c r="FA369" i="1"/>
  <c r="JN270" i="1"/>
  <c r="E364" i="1"/>
  <c r="FZ225" i="1"/>
  <c r="FZ310" i="1"/>
  <c r="FZ229" i="1"/>
  <c r="FZ314" i="1"/>
  <c r="CW299" i="1"/>
  <c r="CW331" i="1"/>
  <c r="CW347" i="1"/>
  <c r="GW270" i="1"/>
  <c r="EX295" i="1"/>
  <c r="EX327" i="1"/>
  <c r="EX343" i="1"/>
  <c r="JN294" i="1"/>
  <c r="JN326" i="1"/>
  <c r="JN342" i="1"/>
  <c r="C364" i="1"/>
  <c r="GX264" i="1"/>
  <c r="GV257" i="1"/>
  <c r="GU257" i="1"/>
  <c r="GH109" i="1"/>
  <c r="GI66" i="1"/>
  <c r="HD128" i="1"/>
  <c r="HD140" i="1"/>
  <c r="HD129" i="1"/>
  <c r="HD141" i="1"/>
  <c r="HD133" i="1"/>
  <c r="HD145" i="1"/>
  <c r="HD127" i="1"/>
  <c r="HD139" i="1"/>
  <c r="HD126" i="1"/>
  <c r="HD138" i="1"/>
  <c r="HD132" i="1"/>
  <c r="HD144" i="1"/>
  <c r="HD125" i="1"/>
  <c r="HD137" i="1"/>
  <c r="HD124" i="1"/>
  <c r="HD136" i="1"/>
  <c r="HD130" i="1"/>
  <c r="HD142" i="1"/>
  <c r="HD131" i="1"/>
  <c r="HD143" i="1"/>
  <c r="HE110" i="1"/>
  <c r="HC156" i="1"/>
  <c r="HC168" i="1"/>
  <c r="HC167" i="1"/>
  <c r="HC155" i="1"/>
  <c r="BK164" i="1"/>
  <c r="BK152" i="1"/>
  <c r="BK150" i="1"/>
  <c r="BK162" i="1"/>
  <c r="BK157" i="1"/>
  <c r="BK169" i="1"/>
  <c r="JZ307" i="1"/>
  <c r="KA222" i="1"/>
  <c r="GU259" i="1"/>
  <c r="GW259" i="1"/>
  <c r="GV259" i="1"/>
  <c r="GU168" i="1"/>
  <c r="GU156" i="1"/>
  <c r="GU148" i="1"/>
  <c r="GU160" i="1"/>
  <c r="GU165" i="1"/>
  <c r="GU153" i="1"/>
  <c r="BM264" i="1"/>
  <c r="BK264" i="1"/>
  <c r="BN264" i="1"/>
  <c r="BL264" i="1"/>
  <c r="FW148" i="1"/>
  <c r="FW160" i="1"/>
  <c r="FW154" i="1"/>
  <c r="FW166" i="1"/>
  <c r="JZ306" i="1"/>
  <c r="KA221" i="1"/>
  <c r="GW253" i="1"/>
  <c r="GU253" i="1"/>
  <c r="GV253" i="1"/>
  <c r="FJ162" i="1"/>
  <c r="FJ265" i="1"/>
  <c r="FJ150" i="1"/>
  <c r="FJ252" i="1"/>
  <c r="FM252" i="1"/>
  <c r="FK132" i="1"/>
  <c r="FK144" i="1"/>
  <c r="FK131" i="1"/>
  <c r="FK143" i="1"/>
  <c r="FK124" i="1"/>
  <c r="FK136" i="1"/>
  <c r="FK130" i="1"/>
  <c r="FK142" i="1"/>
  <c r="FK129" i="1"/>
  <c r="FK141" i="1"/>
  <c r="FK133" i="1"/>
  <c r="FK145" i="1"/>
  <c r="FK127" i="1"/>
  <c r="FK139" i="1"/>
  <c r="FK128" i="1"/>
  <c r="FK140" i="1"/>
  <c r="FL110" i="1"/>
  <c r="FK125" i="1"/>
  <c r="FK137" i="1"/>
  <c r="FK126" i="1"/>
  <c r="FK138" i="1"/>
  <c r="FJ148" i="1"/>
  <c r="FJ250" i="1"/>
  <c r="FJ160" i="1"/>
  <c r="FJ263" i="1"/>
  <c r="GW109" i="1"/>
  <c r="GX66" i="1"/>
  <c r="BK267" i="1"/>
  <c r="BL267" i="1"/>
  <c r="BM267" i="1"/>
  <c r="JZ311" i="1"/>
  <c r="KA226" i="1"/>
  <c r="GW251" i="1"/>
  <c r="GU251" i="1"/>
  <c r="GV251" i="1"/>
  <c r="BK258" i="1"/>
  <c r="BN258" i="1"/>
  <c r="BL258" i="1"/>
  <c r="BM258" i="1"/>
  <c r="BK270" i="1"/>
  <c r="BL270" i="1"/>
  <c r="BM270" i="1"/>
  <c r="FG66" i="1"/>
  <c r="FF109" i="1"/>
  <c r="GV263" i="1"/>
  <c r="GU263" i="1"/>
  <c r="JG312" i="1"/>
  <c r="JH227" i="1"/>
  <c r="JZ314" i="1"/>
  <c r="KA229" i="1"/>
  <c r="HC166" i="1"/>
  <c r="HC154" i="1"/>
  <c r="HC165" i="1"/>
  <c r="HC153" i="1"/>
  <c r="HC152" i="1"/>
  <c r="HC164" i="1"/>
  <c r="BK255" i="1"/>
  <c r="BM255" i="1"/>
  <c r="BL255" i="1"/>
  <c r="BN255" i="1"/>
  <c r="BL128" i="1"/>
  <c r="BL140" i="1"/>
  <c r="BL133" i="1"/>
  <c r="BL145" i="1"/>
  <c r="BM110" i="1"/>
  <c r="BL132" i="1"/>
  <c r="BL144" i="1"/>
  <c r="BL129" i="1"/>
  <c r="BL141" i="1"/>
  <c r="BL124" i="1"/>
  <c r="BL136" i="1"/>
  <c r="BL130" i="1"/>
  <c r="BL142" i="1"/>
  <c r="BL126" i="1"/>
  <c r="BL138" i="1"/>
  <c r="BL127" i="1"/>
  <c r="BL139" i="1"/>
  <c r="BL125" i="1"/>
  <c r="BL137" i="1"/>
  <c r="BL131" i="1"/>
  <c r="BL143" i="1"/>
  <c r="BK160" i="1"/>
  <c r="BK148" i="1"/>
  <c r="BK154" i="1"/>
  <c r="BK166" i="1"/>
  <c r="GW272" i="1"/>
  <c r="GV272" i="1"/>
  <c r="GU272" i="1"/>
  <c r="GU149" i="1"/>
  <c r="GU161" i="1"/>
  <c r="GU151" i="1"/>
  <c r="GU163" i="1"/>
  <c r="GU155" i="1"/>
  <c r="GU167" i="1"/>
  <c r="EX312" i="1"/>
  <c r="EY227" i="1"/>
  <c r="BM256" i="1"/>
  <c r="BK256" i="1"/>
  <c r="BN256" i="1"/>
  <c r="BL256" i="1"/>
  <c r="FW151" i="1"/>
  <c r="FW163" i="1"/>
  <c r="FW161" i="1"/>
  <c r="FW149" i="1"/>
  <c r="FW164" i="1"/>
  <c r="FW152" i="1"/>
  <c r="GV266" i="1"/>
  <c r="GW266" i="1"/>
  <c r="GU266" i="1"/>
  <c r="FJ167" i="1"/>
  <c r="FJ270" i="1"/>
  <c r="FJ155" i="1"/>
  <c r="FJ257" i="1"/>
  <c r="FM257" i="1"/>
  <c r="FJ157" i="1"/>
  <c r="FJ259" i="1"/>
  <c r="FJ169" i="1"/>
  <c r="FJ272" i="1"/>
  <c r="FJ168" i="1"/>
  <c r="FJ271" i="1"/>
  <c r="FJ156" i="1"/>
  <c r="FJ258" i="1"/>
  <c r="BM265" i="1"/>
  <c r="BK265" i="1"/>
  <c r="BN265" i="1"/>
  <c r="BL265" i="1"/>
  <c r="BM263" i="1"/>
  <c r="BK263" i="1"/>
  <c r="BN263" i="1"/>
  <c r="BL263" i="1"/>
  <c r="JM311" i="1"/>
  <c r="JN226" i="1"/>
  <c r="BO263" i="1"/>
  <c r="GU268" i="1"/>
  <c r="GV268" i="1"/>
  <c r="AB307" i="1"/>
  <c r="AC222" i="1"/>
  <c r="BN266" i="1"/>
  <c r="BL266" i="1"/>
  <c r="BM266" i="1"/>
  <c r="BK266" i="1"/>
  <c r="GG306" i="1"/>
  <c r="GH221" i="1"/>
  <c r="JZ308" i="1"/>
  <c r="KA223" i="1"/>
  <c r="KU293" i="1"/>
  <c r="KU325" i="1"/>
  <c r="KU341" i="1"/>
  <c r="HP292" i="1"/>
  <c r="HP324" i="1"/>
  <c r="HP340" i="1"/>
  <c r="JO294" i="1"/>
  <c r="JO326" i="1"/>
  <c r="JO342" i="1"/>
  <c r="AR297" i="1"/>
  <c r="AR329" i="1"/>
  <c r="AR345" i="1"/>
  <c r="V266" i="1"/>
  <c r="DI292" i="1"/>
  <c r="DI324" i="1"/>
  <c r="DI340" i="1"/>
  <c r="BO361" i="1"/>
  <c r="HQ295" i="1"/>
  <c r="HQ327" i="1"/>
  <c r="HQ343" i="1"/>
  <c r="AC292" i="1"/>
  <c r="AC324" i="1"/>
  <c r="AC340" i="1"/>
  <c r="AC300" i="1"/>
  <c r="AC332" i="1"/>
  <c r="AC348" i="1"/>
  <c r="CI296" i="1"/>
  <c r="CI328" i="1"/>
  <c r="CI344" i="1"/>
  <c r="JN297" i="1"/>
  <c r="JN329" i="1"/>
  <c r="JN345" i="1"/>
  <c r="KB293" i="1"/>
  <c r="KB325" i="1"/>
  <c r="KB341" i="1"/>
  <c r="GO300" i="1"/>
  <c r="GO332" i="1"/>
  <c r="GO348" i="1"/>
  <c r="IV257" i="1"/>
  <c r="FF297" i="1"/>
  <c r="FF329" i="1"/>
  <c r="FF345" i="1"/>
  <c r="FZ223" i="1"/>
  <c r="FZ308" i="1"/>
  <c r="CG363" i="1"/>
  <c r="GU250" i="1"/>
  <c r="GV250" i="1"/>
  <c r="KA207" i="1"/>
  <c r="KF208" i="1"/>
  <c r="JZ292" i="1"/>
  <c r="JZ324" i="1"/>
  <c r="JZ340" i="1"/>
  <c r="JZ235" i="1"/>
  <c r="JZ263" i="1"/>
  <c r="HC162" i="1"/>
  <c r="HC150" i="1"/>
  <c r="HC163" i="1"/>
  <c r="HC151" i="1"/>
  <c r="KA213" i="1"/>
  <c r="JZ298" i="1"/>
  <c r="JZ330" i="1"/>
  <c r="JZ346" i="1"/>
  <c r="JZ241" i="1"/>
  <c r="JZ256" i="1"/>
  <c r="BL268" i="1"/>
  <c r="BM268" i="1"/>
  <c r="BK268" i="1"/>
  <c r="BN268" i="1"/>
  <c r="BK153" i="1"/>
  <c r="BK165" i="1"/>
  <c r="BK168" i="1"/>
  <c r="BK156" i="1"/>
  <c r="BN324" i="1"/>
  <c r="BN340" i="1"/>
  <c r="BO292" i="1"/>
  <c r="GW265" i="1"/>
  <c r="GV265" i="1"/>
  <c r="GU265" i="1"/>
  <c r="GU162" i="1"/>
  <c r="GU150" i="1"/>
  <c r="GU154" i="1"/>
  <c r="GU166" i="1"/>
  <c r="GV126" i="1"/>
  <c r="GV138" i="1"/>
  <c r="GV124" i="1"/>
  <c r="GV136" i="1"/>
  <c r="GV131" i="1"/>
  <c r="GV143" i="1"/>
  <c r="GV125" i="1"/>
  <c r="GV137" i="1"/>
  <c r="GV130" i="1"/>
  <c r="GV142" i="1"/>
  <c r="GV128" i="1"/>
  <c r="GV140" i="1"/>
  <c r="GW110" i="1"/>
  <c r="GV132" i="1"/>
  <c r="GV144" i="1"/>
  <c r="GV129" i="1"/>
  <c r="GV141" i="1"/>
  <c r="GV133" i="1"/>
  <c r="GV145" i="1"/>
  <c r="GV127" i="1"/>
  <c r="GV139" i="1"/>
  <c r="BO269" i="1"/>
  <c r="BM269" i="1"/>
  <c r="BN269" i="1"/>
  <c r="BK269" i="1"/>
  <c r="BL269" i="1"/>
  <c r="BL259" i="1"/>
  <c r="FW165" i="1"/>
  <c r="FW153" i="1"/>
  <c r="FX128" i="1"/>
  <c r="FX140" i="1"/>
  <c r="FX132" i="1"/>
  <c r="FX144" i="1"/>
  <c r="FY110" i="1"/>
  <c r="FX131" i="1"/>
  <c r="FX143" i="1"/>
  <c r="FX133" i="1"/>
  <c r="FX145" i="1"/>
  <c r="FX127" i="1"/>
  <c r="FX139" i="1"/>
  <c r="FX129" i="1"/>
  <c r="FX141" i="1"/>
  <c r="FX125" i="1"/>
  <c r="FX137" i="1"/>
  <c r="FX126" i="1"/>
  <c r="FX138" i="1"/>
  <c r="FX124" i="1"/>
  <c r="FX136" i="1"/>
  <c r="FX130" i="1"/>
  <c r="FX142" i="1"/>
  <c r="FW162" i="1"/>
  <c r="FW150" i="1"/>
  <c r="GV267" i="1"/>
  <c r="GU267" i="1"/>
  <c r="GW267" i="1"/>
  <c r="GW269" i="1"/>
  <c r="GV269" i="1"/>
  <c r="GU269" i="1"/>
  <c r="FJ151" i="1"/>
  <c r="FJ253" i="1"/>
  <c r="FM253" i="1"/>
  <c r="FJ163" i="1"/>
  <c r="FJ266" i="1"/>
  <c r="FJ152" i="1"/>
  <c r="FJ254" i="1"/>
  <c r="FJ164" i="1"/>
  <c r="FJ267" i="1"/>
  <c r="FJ161" i="1"/>
  <c r="FJ264" i="1"/>
  <c r="FJ149" i="1"/>
  <c r="FJ251" i="1"/>
  <c r="BK252" i="1"/>
  <c r="BN252" i="1"/>
  <c r="BL252" i="1"/>
  <c r="BM252" i="1"/>
  <c r="BM250" i="1"/>
  <c r="BK250" i="1"/>
  <c r="BN250" i="1"/>
  <c r="BL250" i="1"/>
  <c r="JM325" i="1"/>
  <c r="JM341" i="1"/>
  <c r="JN293" i="1"/>
  <c r="BO255" i="1"/>
  <c r="GV255" i="1"/>
  <c r="GU255" i="1"/>
  <c r="FL109" i="1"/>
  <c r="FM66" i="1"/>
  <c r="FM109" i="1"/>
  <c r="KA242" i="1"/>
  <c r="KA270" i="1"/>
  <c r="KB214" i="1"/>
  <c r="BN253" i="1"/>
  <c r="BK253" i="1"/>
  <c r="BM253" i="1"/>
  <c r="BL253" i="1"/>
  <c r="HS267" i="1"/>
  <c r="HF271" i="1"/>
  <c r="HF251" i="1"/>
  <c r="HF370" i="1"/>
  <c r="HS255" i="1"/>
  <c r="HS374" i="1"/>
  <c r="HF257" i="1"/>
  <c r="HF376" i="1"/>
  <c r="JO268" i="1"/>
  <c r="JN308" i="1"/>
  <c r="JO223" i="1"/>
  <c r="JP259" i="1"/>
  <c r="JH292" i="1"/>
  <c r="JH324" i="1"/>
  <c r="JH340" i="1"/>
  <c r="JI298" i="1"/>
  <c r="JI330" i="1"/>
  <c r="JI346" i="1"/>
  <c r="JC346" i="1"/>
  <c r="JI361" i="1"/>
  <c r="JH293" i="1"/>
  <c r="JH325" i="1"/>
  <c r="JH341" i="1"/>
  <c r="JH299" i="1"/>
  <c r="JH331" i="1"/>
  <c r="JH347" i="1"/>
  <c r="JI296" i="1"/>
  <c r="JI328" i="1"/>
  <c r="JI344" i="1"/>
  <c r="JC344" i="1"/>
  <c r="JG310" i="1"/>
  <c r="JH225" i="1"/>
  <c r="JG329" i="1"/>
  <c r="JG345" i="1"/>
  <c r="JH297" i="1"/>
  <c r="IV267" i="1"/>
  <c r="IV312" i="1"/>
  <c r="IW227" i="1"/>
  <c r="IF298" i="1"/>
  <c r="IF330" i="1"/>
  <c r="IF346" i="1"/>
  <c r="IF255" i="1"/>
  <c r="IE266" i="1"/>
  <c r="IO297" i="1"/>
  <c r="IO329" i="1"/>
  <c r="IO345" i="1"/>
  <c r="HS360" i="1"/>
  <c r="HW360" i="1"/>
  <c r="HU360" i="1"/>
  <c r="HX360" i="1"/>
  <c r="HF258" i="1"/>
  <c r="HF377" i="1"/>
  <c r="HY360" i="1"/>
  <c r="HY269" i="1"/>
  <c r="HF264" i="1"/>
  <c r="HF254" i="1"/>
  <c r="HF373" i="1"/>
  <c r="HF268" i="1"/>
  <c r="HZ297" i="1"/>
  <c r="HZ329" i="1"/>
  <c r="HZ345" i="1"/>
  <c r="HZ360" i="1"/>
  <c r="HF265" i="1"/>
  <c r="HP299" i="1"/>
  <c r="HP331" i="1"/>
  <c r="HP347" i="1"/>
  <c r="HP229" i="1"/>
  <c r="HO314" i="1"/>
  <c r="HP300" i="1"/>
  <c r="HP332" i="1"/>
  <c r="HP348" i="1"/>
  <c r="HF255" i="1"/>
  <c r="HF374" i="1"/>
  <c r="HF267" i="1"/>
  <c r="HF256" i="1"/>
  <c r="HF375" i="1"/>
  <c r="HF266" i="1"/>
  <c r="HF253" i="1"/>
  <c r="HF372" i="1"/>
  <c r="GX253" i="1"/>
  <c r="GY296" i="1"/>
  <c r="GY328" i="1"/>
  <c r="GY344" i="1"/>
  <c r="GX292" i="1"/>
  <c r="GH293" i="1"/>
  <c r="GH325" i="1"/>
  <c r="GH341" i="1"/>
  <c r="GH292" i="1"/>
  <c r="GH324" i="1"/>
  <c r="GH340" i="1"/>
  <c r="GG264" i="1"/>
  <c r="GH296" i="1"/>
  <c r="GH328" i="1"/>
  <c r="GH344" i="1"/>
  <c r="FF269" i="1"/>
  <c r="FF271" i="1"/>
  <c r="EC292" i="1"/>
  <c r="EC324" i="1"/>
  <c r="EC340" i="1"/>
  <c r="DP307" i="1"/>
  <c r="DQ222" i="1"/>
  <c r="CM312" i="1"/>
  <c r="CN227" i="1"/>
  <c r="CO256" i="1"/>
  <c r="CO251" i="1"/>
  <c r="CP257" i="1"/>
  <c r="CO301" i="1"/>
  <c r="CO333" i="1"/>
  <c r="CO349" i="1"/>
  <c r="CM306" i="1"/>
  <c r="CN221" i="1"/>
  <c r="CM314" i="1"/>
  <c r="CN229" i="1"/>
  <c r="CM310" i="1"/>
  <c r="CN225" i="1"/>
  <c r="CM309" i="1"/>
  <c r="CN224" i="1"/>
  <c r="CO254" i="1"/>
  <c r="CM315" i="1"/>
  <c r="CN230" i="1"/>
  <c r="CM313" i="1"/>
  <c r="CN228" i="1"/>
  <c r="CM311" i="1"/>
  <c r="CN226" i="1"/>
  <c r="GG251" i="1"/>
  <c r="CV311" i="1"/>
  <c r="CW226" i="1"/>
  <c r="IG154" i="1"/>
  <c r="CV309" i="1"/>
  <c r="CW224" i="1"/>
  <c r="CW295" i="1"/>
  <c r="CW327" i="1"/>
  <c r="CW343" i="1"/>
  <c r="CW292" i="1"/>
  <c r="CW324" i="1"/>
  <c r="CW340" i="1"/>
  <c r="CD363" i="1"/>
  <c r="CH363" i="1"/>
  <c r="CE363" i="1"/>
  <c r="CI360" i="1"/>
  <c r="BA297" i="1"/>
  <c r="BA329" i="1"/>
  <c r="BA345" i="1"/>
  <c r="AV345" i="1"/>
  <c r="HS258" i="1"/>
  <c r="HS377" i="1"/>
  <c r="BG308" i="1"/>
  <c r="BH223" i="1"/>
  <c r="BH308" i="1"/>
  <c r="BC272" i="1"/>
  <c r="BH254" i="1"/>
  <c r="BC254" i="1"/>
  <c r="BC373" i="1"/>
  <c r="BC259" i="1"/>
  <c r="BC378" i="1"/>
  <c r="BG326" i="1"/>
  <c r="BG342" i="1"/>
  <c r="BH294" i="1"/>
  <c r="BH326" i="1"/>
  <c r="BH342" i="1"/>
  <c r="BC265" i="1"/>
  <c r="EV258" i="1"/>
  <c r="GG254" i="1"/>
  <c r="FA268" i="1"/>
  <c r="BH258" i="1"/>
  <c r="BC258" i="1"/>
  <c r="BC377" i="1"/>
  <c r="BH297" i="1"/>
  <c r="BH329" i="1"/>
  <c r="BH345" i="1"/>
  <c r="BC345" i="1"/>
  <c r="BH360" i="1"/>
  <c r="BH266" i="1"/>
  <c r="BC266" i="1"/>
  <c r="BH264" i="1"/>
  <c r="BC264" i="1"/>
  <c r="BG250" i="1"/>
  <c r="BC251" i="1"/>
  <c r="BC370" i="1"/>
  <c r="HS271" i="1"/>
  <c r="FA263" i="1"/>
  <c r="EV251" i="1"/>
  <c r="BC252" i="1"/>
  <c r="BC371" i="1"/>
  <c r="U252" i="1"/>
  <c r="IF299" i="1"/>
  <c r="IF331" i="1"/>
  <c r="IF347" i="1"/>
  <c r="JO256" i="1"/>
  <c r="BC255" i="1"/>
  <c r="BC374" i="1"/>
  <c r="CP263" i="1"/>
  <c r="BC256" i="1"/>
  <c r="BC375" i="1"/>
  <c r="HA344" i="1"/>
  <c r="HC359" i="1"/>
  <c r="IA360" i="1"/>
  <c r="FK356" i="1"/>
  <c r="GF266" i="1"/>
  <c r="GE266" i="1"/>
  <c r="GE151" i="1"/>
  <c r="GE163" i="1"/>
  <c r="GE169" i="1"/>
  <c r="GE157" i="1"/>
  <c r="GE161" i="1"/>
  <c r="GE149" i="1"/>
  <c r="AY315" i="1"/>
  <c r="AZ230" i="1"/>
  <c r="EX307" i="1"/>
  <c r="EY222" i="1"/>
  <c r="JN312" i="1"/>
  <c r="JO227" i="1"/>
  <c r="GG271" i="1"/>
  <c r="GE271" i="1"/>
  <c r="AY307" i="1"/>
  <c r="AZ222" i="1"/>
  <c r="EW272" i="1"/>
  <c r="EW255" i="1"/>
  <c r="EV255" i="1"/>
  <c r="GG263" i="1"/>
  <c r="GE263" i="1"/>
  <c r="GF263" i="1"/>
  <c r="JN315" i="1"/>
  <c r="JO230" i="1"/>
  <c r="FE307" i="1"/>
  <c r="FF222" i="1"/>
  <c r="AI308" i="1"/>
  <c r="AJ223" i="1"/>
  <c r="GF268" i="1"/>
  <c r="GE268" i="1"/>
  <c r="AY313" i="1"/>
  <c r="AZ228" i="1"/>
  <c r="AY314" i="1"/>
  <c r="AZ229" i="1"/>
  <c r="EV252" i="1"/>
  <c r="EX315" i="1"/>
  <c r="EY230" i="1"/>
  <c r="JN310" i="1"/>
  <c r="JO225" i="1"/>
  <c r="GE259" i="1"/>
  <c r="GC259" i="1"/>
  <c r="GC378" i="1"/>
  <c r="GF259" i="1"/>
  <c r="GF127" i="1"/>
  <c r="GF139" i="1"/>
  <c r="GF126" i="1"/>
  <c r="GF138" i="1"/>
  <c r="GF131" i="1"/>
  <c r="GF143" i="1"/>
  <c r="GF132" i="1"/>
  <c r="GF144" i="1"/>
  <c r="GF125" i="1"/>
  <c r="GF137" i="1"/>
  <c r="GF124" i="1"/>
  <c r="GF136" i="1"/>
  <c r="GF130" i="1"/>
  <c r="GF142" i="1"/>
  <c r="GF133" i="1"/>
  <c r="GF145" i="1"/>
  <c r="GF128" i="1"/>
  <c r="GF140" i="1"/>
  <c r="GF129" i="1"/>
  <c r="GF141" i="1"/>
  <c r="GG110" i="1"/>
  <c r="GE155" i="1"/>
  <c r="GE167" i="1"/>
  <c r="GE168" i="1"/>
  <c r="GE156" i="1"/>
  <c r="EW269" i="1"/>
  <c r="EV269" i="1"/>
  <c r="GG258" i="1"/>
  <c r="GE258" i="1"/>
  <c r="EV164" i="1"/>
  <c r="EV152" i="1"/>
  <c r="GE257" i="1"/>
  <c r="GE256" i="1"/>
  <c r="GF256" i="1"/>
  <c r="AY312" i="1"/>
  <c r="AZ227" i="1"/>
  <c r="GF255" i="1"/>
  <c r="GE255" i="1"/>
  <c r="BC267" i="1"/>
  <c r="BC269" i="1"/>
  <c r="ER295" i="1"/>
  <c r="ER327" i="1"/>
  <c r="ER343" i="1"/>
  <c r="BC253" i="1"/>
  <c r="BC372" i="1"/>
  <c r="BC271" i="1"/>
  <c r="AK294" i="1"/>
  <c r="AK326" i="1"/>
  <c r="AK342" i="1"/>
  <c r="HT360" i="1"/>
  <c r="EW267" i="1"/>
  <c r="EV267" i="1"/>
  <c r="GE272" i="1"/>
  <c r="GC272" i="1"/>
  <c r="GF272" i="1"/>
  <c r="GE153" i="1"/>
  <c r="GE165" i="1"/>
  <c r="GE154" i="1"/>
  <c r="GE166" i="1"/>
  <c r="JG307" i="1"/>
  <c r="JH222" i="1"/>
  <c r="AY311" i="1"/>
  <c r="AZ226" i="1"/>
  <c r="GG259" i="1"/>
  <c r="GE251" i="1"/>
  <c r="GE252" i="1"/>
  <c r="GG252" i="1"/>
  <c r="GF252" i="1"/>
  <c r="AY306" i="1"/>
  <c r="AZ221" i="1"/>
  <c r="GW330" i="1"/>
  <c r="GW346" i="1"/>
  <c r="GX298" i="1"/>
  <c r="EW263" i="1"/>
  <c r="EV263" i="1"/>
  <c r="GE270" i="1"/>
  <c r="GF269" i="1"/>
  <c r="GE269" i="1"/>
  <c r="EA311" i="1"/>
  <c r="EB226" i="1"/>
  <c r="GE267" i="1"/>
  <c r="GF267" i="1"/>
  <c r="AY310" i="1"/>
  <c r="AZ225" i="1"/>
  <c r="HP297" i="1"/>
  <c r="HP329" i="1"/>
  <c r="HP345" i="1"/>
  <c r="FG255" i="1"/>
  <c r="FA255" i="1"/>
  <c r="FA374" i="1"/>
  <c r="BP298" i="1"/>
  <c r="BP330" i="1"/>
  <c r="BP346" i="1"/>
  <c r="BP361" i="1"/>
  <c r="KU298" i="1"/>
  <c r="KU330" i="1"/>
  <c r="KU346" i="1"/>
  <c r="HV360" i="1"/>
  <c r="JG314" i="1"/>
  <c r="JH229" i="1"/>
  <c r="GF253" i="1"/>
  <c r="GE253" i="1"/>
  <c r="GE150" i="1"/>
  <c r="GE162" i="1"/>
  <c r="GE152" i="1"/>
  <c r="GE164" i="1"/>
  <c r="GE148" i="1"/>
  <c r="GE160" i="1"/>
  <c r="GG256" i="1"/>
  <c r="EW270" i="1"/>
  <c r="EV270" i="1"/>
  <c r="GE264" i="1"/>
  <c r="GG265" i="1"/>
  <c r="GE265" i="1"/>
  <c r="GF265" i="1"/>
  <c r="GE250" i="1"/>
  <c r="GG250" i="1"/>
  <c r="GF250" i="1"/>
  <c r="AY309" i="1"/>
  <c r="AZ224" i="1"/>
  <c r="AY308" i="1"/>
  <c r="AZ223" i="1"/>
  <c r="GE254" i="1"/>
  <c r="HF364" i="1"/>
  <c r="HS264" i="1"/>
  <c r="HS256" i="1"/>
  <c r="HS375" i="1"/>
  <c r="BT362" i="1"/>
  <c r="BR361" i="1"/>
  <c r="BQ361" i="1"/>
  <c r="BS361" i="1"/>
  <c r="BT361" i="1"/>
  <c r="EG360" i="1"/>
  <c r="EF360" i="1"/>
  <c r="EH360" i="1"/>
  <c r="EI360" i="1"/>
  <c r="CD355" i="1"/>
  <c r="CE355" i="1"/>
  <c r="CF355" i="1"/>
  <c r="CG355" i="1"/>
  <c r="BJ356" i="1"/>
  <c r="BI356" i="1"/>
  <c r="BK356" i="1"/>
  <c r="BL356" i="1"/>
  <c r="BM356" i="1"/>
  <c r="BN356" i="1"/>
  <c r="FI362" i="1"/>
  <c r="FJ362" i="1"/>
  <c r="FK362" i="1"/>
  <c r="FL362" i="1"/>
  <c r="BJ358" i="1"/>
  <c r="BI358" i="1"/>
  <c r="BK358" i="1"/>
  <c r="BL358" i="1"/>
  <c r="BM358" i="1"/>
  <c r="BN358" i="1"/>
  <c r="FB355" i="1"/>
  <c r="FA355" i="1"/>
  <c r="FC355" i="1"/>
  <c r="FD355" i="1"/>
  <c r="FE355" i="1"/>
  <c r="FF355" i="1"/>
  <c r="HS266" i="1"/>
  <c r="CA299" i="1"/>
  <c r="CA331" i="1"/>
  <c r="CA347" i="1"/>
  <c r="CA242" i="1"/>
  <c r="CB214" i="1"/>
  <c r="HQ235" i="1"/>
  <c r="HR207" i="1"/>
  <c r="B348" i="1"/>
  <c r="F363" i="1"/>
  <c r="DN150" i="1"/>
  <c r="DN162" i="1"/>
  <c r="DN164" i="1"/>
  <c r="DN152" i="1"/>
  <c r="DN161" i="1"/>
  <c r="DN149" i="1"/>
  <c r="DP250" i="1"/>
  <c r="DN250" i="1"/>
  <c r="DO250" i="1"/>
  <c r="AR264" i="1"/>
  <c r="AP264" i="1"/>
  <c r="AQ264" i="1"/>
  <c r="AO264" i="1"/>
  <c r="CE358" i="1"/>
  <c r="CD358" i="1"/>
  <c r="CF358" i="1"/>
  <c r="GH299" i="1"/>
  <c r="GH331" i="1"/>
  <c r="GH347" i="1"/>
  <c r="GH242" i="1"/>
  <c r="GI214" i="1"/>
  <c r="BR360" i="1"/>
  <c r="BQ360" i="1"/>
  <c r="BS360" i="1"/>
  <c r="EB298" i="1"/>
  <c r="EB330" i="1"/>
  <c r="EB346" i="1"/>
  <c r="EB241" i="1"/>
  <c r="EC213" i="1"/>
  <c r="HV161" i="1"/>
  <c r="HV149" i="1"/>
  <c r="HV168" i="1"/>
  <c r="HV156" i="1"/>
  <c r="HV153" i="1"/>
  <c r="HV165" i="1"/>
  <c r="CI299" i="1"/>
  <c r="CI331" i="1"/>
  <c r="CI347" i="1"/>
  <c r="CI242" i="1"/>
  <c r="CI270" i="1"/>
  <c r="BH66" i="1"/>
  <c r="BH109" i="1"/>
  <c r="BG109" i="1"/>
  <c r="EY314" i="1"/>
  <c r="EZ229" i="1"/>
  <c r="EZ314" i="1"/>
  <c r="FI364" i="1"/>
  <c r="FJ364" i="1"/>
  <c r="FK364" i="1"/>
  <c r="DI311" i="1"/>
  <c r="DJ226" i="1"/>
  <c r="DJ311" i="1"/>
  <c r="CD346" i="1"/>
  <c r="CH361" i="1"/>
  <c r="CW270" i="1"/>
  <c r="CU270" i="1"/>
  <c r="CV270" i="1"/>
  <c r="CT270" i="1"/>
  <c r="BU328" i="1"/>
  <c r="BU344" i="1"/>
  <c r="BV296" i="1"/>
  <c r="BV328" i="1"/>
  <c r="BV344" i="1"/>
  <c r="AL301" i="1"/>
  <c r="AL333" i="1"/>
  <c r="AL349" i="1"/>
  <c r="AL244" i="1"/>
  <c r="IL272" i="1"/>
  <c r="IN272" i="1"/>
  <c r="IM272" i="1"/>
  <c r="KN294" i="1"/>
  <c r="KN326" i="1"/>
  <c r="KN342" i="1"/>
  <c r="KN237" i="1"/>
  <c r="KO209" i="1"/>
  <c r="JH259" i="1"/>
  <c r="JC259" i="1"/>
  <c r="JC378" i="1"/>
  <c r="JG259" i="1"/>
  <c r="JE259" i="1"/>
  <c r="JF259" i="1"/>
  <c r="JI267" i="1"/>
  <c r="JG267" i="1"/>
  <c r="JE267" i="1"/>
  <c r="JF267" i="1"/>
  <c r="JH267" i="1"/>
  <c r="EY242" i="1"/>
  <c r="EZ214" i="1"/>
  <c r="KN295" i="1"/>
  <c r="KN327" i="1"/>
  <c r="KN343" i="1"/>
  <c r="KN238" i="1"/>
  <c r="KO210" i="1"/>
  <c r="BA292" i="1"/>
  <c r="BA324" i="1"/>
  <c r="BA340" i="1"/>
  <c r="AV340" i="1"/>
  <c r="AZ355" i="1"/>
  <c r="BA235" i="1"/>
  <c r="BA263" i="1"/>
  <c r="BB207" i="1"/>
  <c r="BU161" i="1"/>
  <c r="BU149" i="1"/>
  <c r="BU169" i="1"/>
  <c r="BU157" i="1"/>
  <c r="BU152" i="1"/>
  <c r="BU164" i="1"/>
  <c r="EP255" i="1"/>
  <c r="EO255" i="1"/>
  <c r="EQ255" i="1"/>
  <c r="ER255" i="1"/>
  <c r="EQ271" i="1"/>
  <c r="EO271" i="1"/>
  <c r="ER271" i="1"/>
  <c r="EP271" i="1"/>
  <c r="JX263" i="1"/>
  <c r="JY263" i="1"/>
  <c r="FH240" i="1"/>
  <c r="CW315" i="1"/>
  <c r="CX230" i="1"/>
  <c r="CX315" i="1"/>
  <c r="EQ309" i="1"/>
  <c r="ER224" i="1"/>
  <c r="JN309" i="1"/>
  <c r="JO224" i="1"/>
  <c r="GO312" i="1"/>
  <c r="GP227" i="1"/>
  <c r="AR299" i="1"/>
  <c r="AR331" i="1"/>
  <c r="AR347" i="1"/>
  <c r="AR242" i="1"/>
  <c r="AR257" i="1"/>
  <c r="AS214" i="1"/>
  <c r="E263" i="1"/>
  <c r="D263" i="1"/>
  <c r="F263" i="1"/>
  <c r="HP258" i="1"/>
  <c r="HP271" i="1"/>
  <c r="FS306" i="1"/>
  <c r="FT221" i="1"/>
  <c r="FT306" i="1"/>
  <c r="DC295" i="1"/>
  <c r="DC327" i="1"/>
  <c r="DC343" i="1"/>
  <c r="DC238" i="1"/>
  <c r="DD210" i="1"/>
  <c r="BU360" i="1"/>
  <c r="HE294" i="1"/>
  <c r="HE326" i="1"/>
  <c r="HE342" i="1"/>
  <c r="HE237" i="1"/>
  <c r="HX314" i="1"/>
  <c r="HY229" i="1"/>
  <c r="DJ235" i="1"/>
  <c r="JH315" i="1"/>
  <c r="JI230" i="1"/>
  <c r="JI315" i="1"/>
  <c r="GM259" i="1"/>
  <c r="GK259" i="1"/>
  <c r="GK378" i="1"/>
  <c r="GN259" i="1"/>
  <c r="GO259" i="1"/>
  <c r="CQ244" i="1"/>
  <c r="CV313" i="1"/>
  <c r="CW228" i="1"/>
  <c r="AK313" i="1"/>
  <c r="AL228" i="1"/>
  <c r="AL313" i="1"/>
  <c r="DQ296" i="1"/>
  <c r="DQ328" i="1"/>
  <c r="DQ344" i="1"/>
  <c r="DQ239" i="1"/>
  <c r="DQ267" i="1"/>
  <c r="DR211" i="1"/>
  <c r="EY236" i="1"/>
  <c r="EY293" i="1"/>
  <c r="EY325" i="1"/>
  <c r="EY341" i="1"/>
  <c r="EZ208" i="1"/>
  <c r="AZ257" i="1"/>
  <c r="AY257" i="1"/>
  <c r="AX257" i="1"/>
  <c r="BA269" i="1"/>
  <c r="AY269" i="1"/>
  <c r="AZ269" i="1"/>
  <c r="AX269" i="1"/>
  <c r="JP110" i="1"/>
  <c r="JO130" i="1"/>
  <c r="JO142" i="1"/>
  <c r="JO126" i="1"/>
  <c r="JO138" i="1"/>
  <c r="JO125" i="1"/>
  <c r="JO137" i="1"/>
  <c r="JO129" i="1"/>
  <c r="JO141" i="1"/>
  <c r="JO133" i="1"/>
  <c r="JO145" i="1"/>
  <c r="JO124" i="1"/>
  <c r="JO136" i="1"/>
  <c r="JO128" i="1"/>
  <c r="JO140" i="1"/>
  <c r="JO132" i="1"/>
  <c r="JO144" i="1"/>
  <c r="JO127" i="1"/>
  <c r="JO139" i="1"/>
  <c r="JO131" i="1"/>
  <c r="JO143" i="1"/>
  <c r="JN160" i="1"/>
  <c r="JN148" i="1"/>
  <c r="JN169" i="1"/>
  <c r="JN157" i="1"/>
  <c r="IV271" i="1"/>
  <c r="IU160" i="1"/>
  <c r="IU148" i="1"/>
  <c r="IV132" i="1"/>
  <c r="IV144" i="1"/>
  <c r="IV130" i="1"/>
  <c r="IV142" i="1"/>
  <c r="IV128" i="1"/>
  <c r="IV140" i="1"/>
  <c r="IV127" i="1"/>
  <c r="IV139" i="1"/>
  <c r="IV125" i="1"/>
  <c r="IV137" i="1"/>
  <c r="IV131" i="1"/>
  <c r="IV143" i="1"/>
  <c r="IV129" i="1"/>
  <c r="IV141" i="1"/>
  <c r="IV126" i="1"/>
  <c r="IV138" i="1"/>
  <c r="IV124" i="1"/>
  <c r="IV136" i="1"/>
  <c r="IV133" i="1"/>
  <c r="IV145" i="1"/>
  <c r="IW110" i="1"/>
  <c r="IU166" i="1"/>
  <c r="IU154" i="1"/>
  <c r="CP298" i="1"/>
  <c r="CP330" i="1"/>
  <c r="CP346" i="1"/>
  <c r="CP241" i="1"/>
  <c r="CQ213" i="1"/>
  <c r="AC306" i="1"/>
  <c r="AD221" i="1"/>
  <c r="AD306" i="1"/>
  <c r="H162" i="1"/>
  <c r="H265" i="1"/>
  <c r="H150" i="1"/>
  <c r="H252" i="1"/>
  <c r="H160" i="1"/>
  <c r="H263" i="1"/>
  <c r="H148" i="1"/>
  <c r="H250" i="1"/>
  <c r="H167" i="1"/>
  <c r="H270" i="1"/>
  <c r="H155" i="1"/>
  <c r="H257" i="1"/>
  <c r="KU311" i="1"/>
  <c r="KV226" i="1"/>
  <c r="EB294" i="1"/>
  <c r="EB326" i="1"/>
  <c r="EB342" i="1"/>
  <c r="EB237" i="1"/>
  <c r="EC209" i="1"/>
  <c r="FT297" i="1"/>
  <c r="FT329" i="1"/>
  <c r="FT345" i="1"/>
  <c r="FN345" i="1"/>
  <c r="FS360" i="1"/>
  <c r="FT240" i="1"/>
  <c r="CH270" i="1"/>
  <c r="CF270" i="1"/>
  <c r="CG270" i="1"/>
  <c r="CH259" i="1"/>
  <c r="CG259" i="1"/>
  <c r="CI259" i="1"/>
  <c r="CF259" i="1"/>
  <c r="JN313" i="1"/>
  <c r="JO228" i="1"/>
  <c r="V294" i="1"/>
  <c r="V326" i="1"/>
  <c r="V342" i="1"/>
  <c r="V237" i="1"/>
  <c r="W209" i="1"/>
  <c r="HQ253" i="1"/>
  <c r="HQ266" i="1"/>
  <c r="GZ236" i="1"/>
  <c r="KQ264" i="1"/>
  <c r="KV264" i="1"/>
  <c r="KT264" i="1"/>
  <c r="KU264" i="1"/>
  <c r="KS264" i="1"/>
  <c r="KS250" i="1"/>
  <c r="KU250" i="1"/>
  <c r="KQ250" i="1"/>
  <c r="KQ369" i="1"/>
  <c r="KT250" i="1"/>
  <c r="GI236" i="1"/>
  <c r="GI293" i="1"/>
  <c r="GI325" i="1"/>
  <c r="GI341" i="1"/>
  <c r="GJ208" i="1"/>
  <c r="HP252" i="1"/>
  <c r="HP265" i="1"/>
  <c r="CA301" i="1"/>
  <c r="CA333" i="1"/>
  <c r="CA349" i="1"/>
  <c r="IH236" i="1"/>
  <c r="II208" i="1"/>
  <c r="G358" i="1"/>
  <c r="H358" i="1"/>
  <c r="I358" i="1"/>
  <c r="GI235" i="1"/>
  <c r="GJ207" i="1"/>
  <c r="B355" i="1"/>
  <c r="C355" i="1"/>
  <c r="D355" i="1"/>
  <c r="HE295" i="1"/>
  <c r="HE327" i="1"/>
  <c r="HE343" i="1"/>
  <c r="HE238" i="1"/>
  <c r="DP254" i="1"/>
  <c r="DN254" i="1"/>
  <c r="DO254" i="1"/>
  <c r="AR266" i="1"/>
  <c r="AP266" i="1"/>
  <c r="AQ266" i="1"/>
  <c r="AO266" i="1"/>
  <c r="FZ240" i="1"/>
  <c r="GA212" i="1"/>
  <c r="AI315" i="1"/>
  <c r="AJ230" i="1"/>
  <c r="IF252" i="1"/>
  <c r="FO155" i="1"/>
  <c r="FO257" i="1"/>
  <c r="FO167" i="1"/>
  <c r="FO270" i="1"/>
  <c r="FO149" i="1"/>
  <c r="FO251" i="1"/>
  <c r="FO161" i="1"/>
  <c r="FO264" i="1"/>
  <c r="FO168" i="1"/>
  <c r="FO271" i="1"/>
  <c r="FO156" i="1"/>
  <c r="FO258" i="1"/>
  <c r="AF149" i="1"/>
  <c r="AF251" i="1"/>
  <c r="AF161" i="1"/>
  <c r="AF264" i="1"/>
  <c r="AF162" i="1"/>
  <c r="AF265" i="1"/>
  <c r="AF150" i="1"/>
  <c r="AF252" i="1"/>
  <c r="AF151" i="1"/>
  <c r="AF253" i="1"/>
  <c r="AF163" i="1"/>
  <c r="AF266" i="1"/>
  <c r="FX272" i="1"/>
  <c r="FX259" i="1"/>
  <c r="CE360" i="1"/>
  <c r="CD360" i="1"/>
  <c r="CF360" i="1"/>
  <c r="CW264" i="1"/>
  <c r="CU264" i="1"/>
  <c r="CV264" i="1"/>
  <c r="CT264" i="1"/>
  <c r="CU250" i="1"/>
  <c r="CT250" i="1"/>
  <c r="CV250" i="1"/>
  <c r="CW250" i="1"/>
  <c r="GO313" i="1"/>
  <c r="GP228" i="1"/>
  <c r="IL162" i="1"/>
  <c r="IL150" i="1"/>
  <c r="IL152" i="1"/>
  <c r="IL164" i="1"/>
  <c r="IM133" i="1"/>
  <c r="IM145" i="1"/>
  <c r="IN110" i="1"/>
  <c r="IM126" i="1"/>
  <c r="IM138" i="1"/>
  <c r="IM125" i="1"/>
  <c r="IM137" i="1"/>
  <c r="IM129" i="1"/>
  <c r="IM141" i="1"/>
  <c r="IM131" i="1"/>
  <c r="IM143" i="1"/>
  <c r="IM124" i="1"/>
  <c r="IM136" i="1"/>
  <c r="IM127" i="1"/>
  <c r="IM139" i="1"/>
  <c r="IM128" i="1"/>
  <c r="IM140" i="1"/>
  <c r="IM132" i="1"/>
  <c r="IM144" i="1"/>
  <c r="IM130" i="1"/>
  <c r="IM142" i="1"/>
  <c r="IM266" i="1"/>
  <c r="IN266" i="1"/>
  <c r="IL266" i="1"/>
  <c r="AC271" i="1"/>
  <c r="AC258" i="1"/>
  <c r="BH299" i="1"/>
  <c r="BH331" i="1"/>
  <c r="BH347" i="1"/>
  <c r="BC347" i="1"/>
  <c r="BH242" i="1"/>
  <c r="KN301" i="1"/>
  <c r="KN333" i="1"/>
  <c r="KN349" i="1"/>
  <c r="KN244" i="1"/>
  <c r="KO216" i="1"/>
  <c r="FH292" i="1"/>
  <c r="FH324" i="1"/>
  <c r="FH340" i="1"/>
  <c r="FH355" i="1"/>
  <c r="FH235" i="1"/>
  <c r="HI150" i="1"/>
  <c r="HI162" i="1"/>
  <c r="HI157" i="1"/>
  <c r="HI153" i="1"/>
  <c r="HI165" i="1"/>
  <c r="JE163" i="1"/>
  <c r="JE151" i="1"/>
  <c r="JE156" i="1"/>
  <c r="JE168" i="1"/>
  <c r="JE165" i="1"/>
  <c r="JE153" i="1"/>
  <c r="B357" i="1"/>
  <c r="C357" i="1"/>
  <c r="D357" i="1"/>
  <c r="V168" i="1"/>
  <c r="V156" i="1"/>
  <c r="V162" i="1"/>
  <c r="V150" i="1"/>
  <c r="HY296" i="1"/>
  <c r="EO151" i="1"/>
  <c r="EO163" i="1"/>
  <c r="ER252" i="1"/>
  <c r="EQ252" i="1"/>
  <c r="EO252" i="1"/>
  <c r="EP252" i="1"/>
  <c r="JY270" i="1"/>
  <c r="JZ270" i="1"/>
  <c r="JX270" i="1"/>
  <c r="JX267" i="1"/>
  <c r="JY267" i="1"/>
  <c r="FI344" i="1"/>
  <c r="FM359" i="1"/>
  <c r="CQ238" i="1"/>
  <c r="CQ295" i="1"/>
  <c r="CQ327" i="1"/>
  <c r="CQ343" i="1"/>
  <c r="CJ343" i="1"/>
  <c r="D152" i="1"/>
  <c r="D164" i="1"/>
  <c r="D162" i="1"/>
  <c r="D150" i="1"/>
  <c r="D154" i="1"/>
  <c r="D166" i="1"/>
  <c r="BP293" i="1"/>
  <c r="BP325" i="1"/>
  <c r="BP341" i="1"/>
  <c r="BP356" i="1"/>
  <c r="BP236" i="1"/>
  <c r="AC308" i="1"/>
  <c r="AD223" i="1"/>
  <c r="AD308" i="1"/>
  <c r="BV360" i="1"/>
  <c r="JP241" i="1"/>
  <c r="JQ213" i="1"/>
  <c r="CP272" i="1"/>
  <c r="BH364" i="1"/>
  <c r="JI237" i="1"/>
  <c r="JI265" i="1"/>
  <c r="FS312" i="1"/>
  <c r="FT227" i="1"/>
  <c r="FT312" i="1"/>
  <c r="IN313" i="1"/>
  <c r="IO228" i="1"/>
  <c r="HF347" i="1"/>
  <c r="JP264" i="1"/>
  <c r="FY257" i="1"/>
  <c r="FY270" i="1"/>
  <c r="GM255" i="1"/>
  <c r="GN255" i="1"/>
  <c r="GO255" i="1"/>
  <c r="ES230" i="1"/>
  <c r="ES315" i="1"/>
  <c r="DX153" i="1"/>
  <c r="DX255" i="1"/>
  <c r="DX165" i="1"/>
  <c r="DX268" i="1"/>
  <c r="DY133" i="1"/>
  <c r="DY145" i="1"/>
  <c r="DY129" i="1"/>
  <c r="DY141" i="1"/>
  <c r="DY125" i="1"/>
  <c r="DY137" i="1"/>
  <c r="DY132" i="1"/>
  <c r="DY144" i="1"/>
  <c r="DY124" i="1"/>
  <c r="DY136" i="1"/>
  <c r="DY128" i="1"/>
  <c r="DY140" i="1"/>
  <c r="DY131" i="1"/>
  <c r="DY143" i="1"/>
  <c r="DY127" i="1"/>
  <c r="DY139" i="1"/>
  <c r="DY126" i="1"/>
  <c r="DY138" i="1"/>
  <c r="DY130" i="1"/>
  <c r="DY142" i="1"/>
  <c r="DZ110" i="1"/>
  <c r="DX168" i="1"/>
  <c r="DX271" i="1"/>
  <c r="DX156" i="1"/>
  <c r="DX258" i="1"/>
  <c r="EY244" i="1"/>
  <c r="EY301" i="1"/>
  <c r="EY333" i="1"/>
  <c r="EY349" i="1"/>
  <c r="EZ216" i="1"/>
  <c r="AY133" i="1"/>
  <c r="AY145" i="1"/>
  <c r="AZ110" i="1"/>
  <c r="AY129" i="1"/>
  <c r="AY141" i="1"/>
  <c r="AY126" i="1"/>
  <c r="AY138" i="1"/>
  <c r="AY131" i="1"/>
  <c r="AY143" i="1"/>
  <c r="AY124" i="1"/>
  <c r="AY136" i="1"/>
  <c r="AY127" i="1"/>
  <c r="AY139" i="1"/>
  <c r="AY128" i="1"/>
  <c r="AY140" i="1"/>
  <c r="AY132" i="1"/>
  <c r="AY144" i="1"/>
  <c r="AY130" i="1"/>
  <c r="AY142" i="1"/>
  <c r="AY125" i="1"/>
  <c r="AY137" i="1"/>
  <c r="AX166" i="1"/>
  <c r="AX154" i="1"/>
  <c r="AX153" i="1"/>
  <c r="AX165" i="1"/>
  <c r="AZ251" i="1"/>
  <c r="AY251" i="1"/>
  <c r="AX251" i="1"/>
  <c r="U250" i="1"/>
  <c r="FH244" i="1"/>
  <c r="IW298" i="1"/>
  <c r="IW330" i="1"/>
  <c r="IW346" i="1"/>
  <c r="DF152" i="1"/>
  <c r="DF254" i="1"/>
  <c r="DF164" i="1"/>
  <c r="DF267" i="1"/>
  <c r="DF167" i="1"/>
  <c r="DF270" i="1"/>
  <c r="DF155" i="1"/>
  <c r="DF257" i="1"/>
  <c r="DF169" i="1"/>
  <c r="DF272" i="1"/>
  <c r="DF157" i="1"/>
  <c r="DF259" i="1"/>
  <c r="IO239" i="1"/>
  <c r="IO254" i="1"/>
  <c r="IO296" i="1"/>
  <c r="IO328" i="1"/>
  <c r="IO344" i="1"/>
  <c r="IP211" i="1"/>
  <c r="GH307" i="1"/>
  <c r="GI222" i="1"/>
  <c r="AI310" i="1"/>
  <c r="AJ225" i="1"/>
  <c r="CF162" i="1"/>
  <c r="CF150" i="1"/>
  <c r="CG133" i="1"/>
  <c r="CG145" i="1"/>
  <c r="CG132" i="1"/>
  <c r="CG144" i="1"/>
  <c r="CG130" i="1"/>
  <c r="CG142" i="1"/>
  <c r="CG127" i="1"/>
  <c r="CG139" i="1"/>
  <c r="CG125" i="1"/>
  <c r="CG137" i="1"/>
  <c r="CH110" i="1"/>
  <c r="CG131" i="1"/>
  <c r="CG143" i="1"/>
  <c r="CG129" i="1"/>
  <c r="CG141" i="1"/>
  <c r="CG128" i="1"/>
  <c r="CG140" i="1"/>
  <c r="CG126" i="1"/>
  <c r="CG138" i="1"/>
  <c r="CG124" i="1"/>
  <c r="CG136" i="1"/>
  <c r="CF156" i="1"/>
  <c r="CF168" i="1"/>
  <c r="CG265" i="1"/>
  <c r="CH265" i="1"/>
  <c r="CF265" i="1"/>
  <c r="DI300" i="1"/>
  <c r="DI332" i="1"/>
  <c r="DI348" i="1"/>
  <c r="GY250" i="1"/>
  <c r="GY263" i="1"/>
  <c r="KS254" i="1"/>
  <c r="KU254" i="1"/>
  <c r="KQ254" i="1"/>
  <c r="KQ373" i="1"/>
  <c r="KT254" i="1"/>
  <c r="EK294" i="1"/>
  <c r="EK326" i="1"/>
  <c r="EK342" i="1"/>
  <c r="AR295" i="1"/>
  <c r="AR327" i="1"/>
  <c r="AR343" i="1"/>
  <c r="IO293" i="1"/>
  <c r="IO325" i="1"/>
  <c r="IO341" i="1"/>
  <c r="FT244" i="1"/>
  <c r="KW236" i="1"/>
  <c r="KW264" i="1"/>
  <c r="KX208" i="1"/>
  <c r="GI314" i="1"/>
  <c r="GJ229" i="1"/>
  <c r="GJ314" i="1"/>
  <c r="HQ270" i="1"/>
  <c r="HQ257" i="1"/>
  <c r="BB244" i="1"/>
  <c r="BB259" i="1"/>
  <c r="U270" i="1"/>
  <c r="DP271" i="1"/>
  <c r="DN271" i="1"/>
  <c r="DO271" i="1"/>
  <c r="AC314" i="1"/>
  <c r="AD229" i="1"/>
  <c r="AD314" i="1"/>
  <c r="DC314" i="1"/>
  <c r="DD229" i="1"/>
  <c r="DD314" i="1"/>
  <c r="AO166" i="1"/>
  <c r="AO154" i="1"/>
  <c r="AO153" i="1"/>
  <c r="AO165" i="1"/>
  <c r="AO157" i="1"/>
  <c r="AO169" i="1"/>
  <c r="FE308" i="1"/>
  <c r="FF223" i="1"/>
  <c r="DC299" i="1"/>
  <c r="DC331" i="1"/>
  <c r="DC347" i="1"/>
  <c r="DC242" i="1"/>
  <c r="DD214" i="1"/>
  <c r="EG148" i="1"/>
  <c r="EG250" i="1"/>
  <c r="EG160" i="1"/>
  <c r="EG263" i="1"/>
  <c r="EG150" i="1"/>
  <c r="EG252" i="1"/>
  <c r="EG162" i="1"/>
  <c r="EG265" i="1"/>
  <c r="EI110" i="1"/>
  <c r="EH131" i="1"/>
  <c r="EH143" i="1"/>
  <c r="EH129" i="1"/>
  <c r="EH141" i="1"/>
  <c r="EH128" i="1"/>
  <c r="EH140" i="1"/>
  <c r="EH126" i="1"/>
  <c r="EH138" i="1"/>
  <c r="EH124" i="1"/>
  <c r="EH136" i="1"/>
  <c r="EH132" i="1"/>
  <c r="EH144" i="1"/>
  <c r="EH130" i="1"/>
  <c r="EH142" i="1"/>
  <c r="EH127" i="1"/>
  <c r="EH139" i="1"/>
  <c r="EH125" i="1"/>
  <c r="EH137" i="1"/>
  <c r="EH133" i="1"/>
  <c r="EH145" i="1"/>
  <c r="W238" i="1"/>
  <c r="JM270" i="1"/>
  <c r="EX269" i="1"/>
  <c r="FY301" i="1"/>
  <c r="FY333" i="1"/>
  <c r="FY349" i="1"/>
  <c r="CW255" i="1"/>
  <c r="CV255" i="1"/>
  <c r="CT255" i="1"/>
  <c r="CU255" i="1"/>
  <c r="CV269" i="1"/>
  <c r="CT269" i="1"/>
  <c r="CW269" i="1"/>
  <c r="CU269" i="1"/>
  <c r="IL254" i="1"/>
  <c r="IN254" i="1"/>
  <c r="IM254" i="1"/>
  <c r="IF296" i="1"/>
  <c r="IF328" i="1"/>
  <c r="IF344" i="1"/>
  <c r="EX263" i="1"/>
  <c r="G356" i="1"/>
  <c r="H356" i="1"/>
  <c r="I356" i="1"/>
  <c r="DC313" i="1"/>
  <c r="DD228" i="1"/>
  <c r="DD313" i="1"/>
  <c r="JH268" i="1"/>
  <c r="JF268" i="1"/>
  <c r="JI268" i="1"/>
  <c r="JG268" i="1"/>
  <c r="JE268" i="1"/>
  <c r="JF258" i="1"/>
  <c r="JE258" i="1"/>
  <c r="JG258" i="1"/>
  <c r="JH258" i="1"/>
  <c r="GX258" i="1"/>
  <c r="GX271" i="1"/>
  <c r="GH252" i="1"/>
  <c r="GH265" i="1"/>
  <c r="DD237" i="1"/>
  <c r="IF306" i="1"/>
  <c r="IG221" i="1"/>
  <c r="JX161" i="1"/>
  <c r="JX149" i="1"/>
  <c r="JX168" i="1"/>
  <c r="JX156" i="1"/>
  <c r="JX153" i="1"/>
  <c r="JX165" i="1"/>
  <c r="JX265" i="1"/>
  <c r="JY265" i="1"/>
  <c r="G340" i="1"/>
  <c r="K355" i="1"/>
  <c r="FZ311" i="1"/>
  <c r="GA226" i="1"/>
  <c r="FZ312" i="1"/>
  <c r="GA227" i="1"/>
  <c r="V293" i="1"/>
  <c r="V325" i="1"/>
  <c r="V341" i="1"/>
  <c r="V236" i="1"/>
  <c r="W208" i="1"/>
  <c r="CG360" i="1"/>
  <c r="GW325" i="1"/>
  <c r="GW341" i="1"/>
  <c r="GX293" i="1"/>
  <c r="D254" i="1"/>
  <c r="E254" i="1"/>
  <c r="F254" i="1"/>
  <c r="F272" i="1"/>
  <c r="D272" i="1"/>
  <c r="E272" i="1"/>
  <c r="HP298" i="1"/>
  <c r="HP330" i="1"/>
  <c r="HP346" i="1"/>
  <c r="HP241" i="1"/>
  <c r="HQ213" i="1"/>
  <c r="V297" i="1"/>
  <c r="V329" i="1"/>
  <c r="V345" i="1"/>
  <c r="V240" i="1"/>
  <c r="W212" i="1"/>
  <c r="BF160" i="1"/>
  <c r="BF148" i="1"/>
  <c r="BF154" i="1"/>
  <c r="BF166" i="1"/>
  <c r="JG309" i="1"/>
  <c r="JH224" i="1"/>
  <c r="DQ300" i="1"/>
  <c r="DQ332" i="1"/>
  <c r="DQ348" i="1"/>
  <c r="DQ243" i="1"/>
  <c r="DQ271" i="1"/>
  <c r="DR215" i="1"/>
  <c r="FR308" i="1"/>
  <c r="FS223" i="1"/>
  <c r="FD163" i="1"/>
  <c r="FD151" i="1"/>
  <c r="FD169" i="1"/>
  <c r="FD157" i="1"/>
  <c r="BP294" i="1"/>
  <c r="BP326" i="1"/>
  <c r="BP342" i="1"/>
  <c r="IX109" i="1"/>
  <c r="IY66" i="1"/>
  <c r="GO254" i="1"/>
  <c r="GN254" i="1"/>
  <c r="GM254" i="1"/>
  <c r="GH268" i="1"/>
  <c r="GH255" i="1"/>
  <c r="DI307" i="1"/>
  <c r="DJ222" i="1"/>
  <c r="DJ307" i="1"/>
  <c r="FR311" i="1"/>
  <c r="FS226" i="1"/>
  <c r="AZ255" i="1"/>
  <c r="AY255" i="1"/>
  <c r="BA255" i="1"/>
  <c r="AX255" i="1"/>
  <c r="HZ241" i="1"/>
  <c r="IA213" i="1"/>
  <c r="IA241" i="1"/>
  <c r="GZ294" i="1"/>
  <c r="GZ326" i="1"/>
  <c r="GZ342" i="1"/>
  <c r="GS342" i="1"/>
  <c r="GY357" i="1"/>
  <c r="GZ237" i="1"/>
  <c r="DD300" i="1"/>
  <c r="DD332" i="1"/>
  <c r="DD348" i="1"/>
  <c r="DD243" i="1"/>
  <c r="EK301" i="1"/>
  <c r="EK333" i="1"/>
  <c r="EK349" i="1"/>
  <c r="EK244" i="1"/>
  <c r="EL216" i="1"/>
  <c r="JI293" i="1"/>
  <c r="JI325" i="1"/>
  <c r="JI341" i="1"/>
  <c r="JI236" i="1"/>
  <c r="JI251" i="1"/>
  <c r="GH272" i="1"/>
  <c r="GH259" i="1"/>
  <c r="GP237" i="1"/>
  <c r="GP265" i="1"/>
  <c r="GQ209" i="1"/>
  <c r="IF258" i="1"/>
  <c r="ES238" i="1"/>
  <c r="KV294" i="1"/>
  <c r="KV326" i="1"/>
  <c r="KV342" i="1"/>
  <c r="CN268" i="1"/>
  <c r="FY271" i="1"/>
  <c r="FY258" i="1"/>
  <c r="CA298" i="1"/>
  <c r="CA330" i="1"/>
  <c r="CA346" i="1"/>
  <c r="CO293" i="1"/>
  <c r="CO325" i="1"/>
  <c r="CO341" i="1"/>
  <c r="HE268" i="1"/>
  <c r="HE255" i="1"/>
  <c r="IF310" i="1"/>
  <c r="IG225" i="1"/>
  <c r="KU300" i="1"/>
  <c r="KU332" i="1"/>
  <c r="KU348" i="1"/>
  <c r="ES235" i="1"/>
  <c r="CH253" i="1"/>
  <c r="CG253" i="1"/>
  <c r="CI253" i="1"/>
  <c r="CF253" i="1"/>
  <c r="CI267" i="1"/>
  <c r="CG267" i="1"/>
  <c r="CH267" i="1"/>
  <c r="CF267" i="1"/>
  <c r="GW313" i="1"/>
  <c r="GX228" i="1"/>
  <c r="CA297" i="1"/>
  <c r="CA329" i="1"/>
  <c r="CA345" i="1"/>
  <c r="GY269" i="1"/>
  <c r="GY256" i="1"/>
  <c r="KT256" i="1"/>
  <c r="KQ256" i="1"/>
  <c r="KQ375" i="1"/>
  <c r="KU256" i="1"/>
  <c r="KS256" i="1"/>
  <c r="AR293" i="1"/>
  <c r="AR325" i="1"/>
  <c r="AR341" i="1"/>
  <c r="KN299" i="1"/>
  <c r="KN331" i="1"/>
  <c r="KN347" i="1"/>
  <c r="DQ264" i="1"/>
  <c r="DO264" i="1"/>
  <c r="DR264" i="1"/>
  <c r="DP264" i="1"/>
  <c r="DN264" i="1"/>
  <c r="AQ272" i="1"/>
  <c r="AO272" i="1"/>
  <c r="AP272" i="1"/>
  <c r="AP256" i="1"/>
  <c r="AO256" i="1"/>
  <c r="AQ256" i="1"/>
  <c r="AC297" i="1"/>
  <c r="AC329" i="1"/>
  <c r="AC345" i="1"/>
  <c r="N162" i="1"/>
  <c r="N265" i="1"/>
  <c r="N150" i="1"/>
  <c r="N252" i="1"/>
  <c r="N149" i="1"/>
  <c r="N251" i="1"/>
  <c r="N161" i="1"/>
  <c r="N264" i="1"/>
  <c r="BX154" i="1"/>
  <c r="BX256" i="1"/>
  <c r="BX166" i="1"/>
  <c r="BX269" i="1"/>
  <c r="BX151" i="1"/>
  <c r="BX253" i="1"/>
  <c r="BX163" i="1"/>
  <c r="BX266" i="1"/>
  <c r="DQ292" i="1"/>
  <c r="DQ324" i="1"/>
  <c r="DQ340" i="1"/>
  <c r="DQ235" i="1"/>
  <c r="DQ250" i="1"/>
  <c r="DR207" i="1"/>
  <c r="JO235" i="1"/>
  <c r="JP207" i="1"/>
  <c r="FE254" i="1"/>
  <c r="HY251" i="1"/>
  <c r="BV295" i="1"/>
  <c r="BV327" i="1"/>
  <c r="BV343" i="1"/>
  <c r="IO295" i="1"/>
  <c r="IO327" i="1"/>
  <c r="IO343" i="1"/>
  <c r="IO238" i="1"/>
  <c r="IO266" i="1"/>
  <c r="IP210" i="1"/>
  <c r="DC306" i="1"/>
  <c r="DD221" i="1"/>
  <c r="DD306" i="1"/>
  <c r="GO296" i="1"/>
  <c r="GO328" i="1"/>
  <c r="GO344" i="1"/>
  <c r="M359" i="1"/>
  <c r="N359" i="1"/>
  <c r="O359" i="1"/>
  <c r="BH300" i="1"/>
  <c r="BH332" i="1"/>
  <c r="BH348" i="1"/>
  <c r="BC348" i="1"/>
  <c r="BG363" i="1"/>
  <c r="CT150" i="1"/>
  <c r="CT162" i="1"/>
  <c r="CT148" i="1"/>
  <c r="CT160" i="1"/>
  <c r="CU132" i="1"/>
  <c r="CU144" i="1"/>
  <c r="CU130" i="1"/>
  <c r="CU142" i="1"/>
  <c r="CU125" i="1"/>
  <c r="CU137" i="1"/>
  <c r="CU133" i="1"/>
  <c r="CU145" i="1"/>
  <c r="CU129" i="1"/>
  <c r="CU141" i="1"/>
  <c r="CU126" i="1"/>
  <c r="CU138" i="1"/>
  <c r="CU131" i="1"/>
  <c r="CU143" i="1"/>
  <c r="CU124" i="1"/>
  <c r="CU136" i="1"/>
  <c r="CU127" i="1"/>
  <c r="CU139" i="1"/>
  <c r="CU128" i="1"/>
  <c r="CU140" i="1"/>
  <c r="CV110" i="1"/>
  <c r="GZ238" i="1"/>
  <c r="HQ254" i="1"/>
  <c r="HQ267" i="1"/>
  <c r="IL258" i="1"/>
  <c r="IN258" i="1"/>
  <c r="IM258" i="1"/>
  <c r="IL269" i="1"/>
  <c r="IN269" i="1"/>
  <c r="IM269" i="1"/>
  <c r="EB293" i="1"/>
  <c r="EB325" i="1"/>
  <c r="EB341" i="1"/>
  <c r="GI243" i="1"/>
  <c r="GJ215" i="1"/>
  <c r="GP242" i="1"/>
  <c r="GP257" i="1"/>
  <c r="GQ214" i="1"/>
  <c r="HX292" i="1"/>
  <c r="HX324" i="1"/>
  <c r="HX340" i="1"/>
  <c r="HX235" i="1"/>
  <c r="HY207" i="1"/>
  <c r="JH300" i="1"/>
  <c r="JH332" i="1"/>
  <c r="JH348" i="1"/>
  <c r="EX258" i="1"/>
  <c r="ER299" i="1"/>
  <c r="ER331" i="1"/>
  <c r="ER347" i="1"/>
  <c r="ER242" i="1"/>
  <c r="ES214" i="1"/>
  <c r="HP251" i="1"/>
  <c r="HP264" i="1"/>
  <c r="JH266" i="1"/>
  <c r="JF266" i="1"/>
  <c r="JG266" i="1"/>
  <c r="JE266" i="1"/>
  <c r="EZ66" i="1"/>
  <c r="EZ109" i="1"/>
  <c r="EY109" i="1"/>
  <c r="ER294" i="1"/>
  <c r="ER326" i="1"/>
  <c r="ER342" i="1"/>
  <c r="ER264" i="1"/>
  <c r="EP264" i="1"/>
  <c r="EQ264" i="1"/>
  <c r="EO264" i="1"/>
  <c r="EQ272" i="1"/>
  <c r="EO272" i="1"/>
  <c r="ER272" i="1"/>
  <c r="EP272" i="1"/>
  <c r="KB271" i="1"/>
  <c r="JZ271" i="1"/>
  <c r="JX271" i="1"/>
  <c r="KA271" i="1"/>
  <c r="JY271" i="1"/>
  <c r="AR310" i="1"/>
  <c r="AS225" i="1"/>
  <c r="FI340" i="1"/>
  <c r="FM355" i="1"/>
  <c r="CA315" i="1"/>
  <c r="CB230" i="1"/>
  <c r="CB315" i="1"/>
  <c r="CW300" i="1"/>
  <c r="CW332" i="1"/>
  <c r="CW348" i="1"/>
  <c r="CW243" i="1"/>
  <c r="CW258" i="1"/>
  <c r="CX215" i="1"/>
  <c r="KU310" i="1"/>
  <c r="KV225" i="1"/>
  <c r="BM272" i="1"/>
  <c r="BM259" i="1"/>
  <c r="AI312" i="1"/>
  <c r="AJ227" i="1"/>
  <c r="FS296" i="1"/>
  <c r="FS328" i="1"/>
  <c r="FS344" i="1"/>
  <c r="IV272" i="1"/>
  <c r="E265" i="1"/>
  <c r="D265" i="1"/>
  <c r="F265" i="1"/>
  <c r="CW308" i="1"/>
  <c r="CX223" i="1"/>
  <c r="CX308" i="1"/>
  <c r="FF298" i="1"/>
  <c r="FF330" i="1"/>
  <c r="FF346" i="1"/>
  <c r="IO241" i="1"/>
  <c r="IO269" i="1"/>
  <c r="IO298" i="1"/>
  <c r="IO330" i="1"/>
  <c r="IO346" i="1"/>
  <c r="IP213" i="1"/>
  <c r="IW296" i="1"/>
  <c r="IW328" i="1"/>
  <c r="IW344" i="1"/>
  <c r="IW239" i="1"/>
  <c r="IX211" i="1"/>
  <c r="CQ242" i="1"/>
  <c r="ER293" i="1"/>
  <c r="ER325" i="1"/>
  <c r="ER341" i="1"/>
  <c r="EY237" i="1"/>
  <c r="EZ209" i="1"/>
  <c r="AJ297" i="1"/>
  <c r="AJ329" i="1"/>
  <c r="AJ345" i="1"/>
  <c r="GM266" i="1"/>
  <c r="GN266" i="1"/>
  <c r="GM167" i="1"/>
  <c r="GM155" i="1"/>
  <c r="GM169" i="1"/>
  <c r="GM157" i="1"/>
  <c r="GM154" i="1"/>
  <c r="GM166" i="1"/>
  <c r="KV314" i="1"/>
  <c r="KW229" i="1"/>
  <c r="KN296" i="1"/>
  <c r="KN328" i="1"/>
  <c r="KN344" i="1"/>
  <c r="KN239" i="1"/>
  <c r="KO211" i="1"/>
  <c r="AQ312" i="1"/>
  <c r="AR227" i="1"/>
  <c r="AC310" i="1"/>
  <c r="AD225" i="1"/>
  <c r="AD310" i="1"/>
  <c r="AZ272" i="1"/>
  <c r="AX272" i="1"/>
  <c r="BA272" i="1"/>
  <c r="AY272" i="1"/>
  <c r="AR292" i="1"/>
  <c r="AR324" i="1"/>
  <c r="AR340" i="1"/>
  <c r="AR235" i="1"/>
  <c r="AR250" i="1"/>
  <c r="AS207" i="1"/>
  <c r="BP258" i="1"/>
  <c r="BP271" i="1"/>
  <c r="GX257" i="1"/>
  <c r="GX270" i="1"/>
  <c r="IE271" i="1"/>
  <c r="HP309" i="1"/>
  <c r="HQ224" i="1"/>
  <c r="FL364" i="1"/>
  <c r="KV242" i="1"/>
  <c r="KV270" i="1"/>
  <c r="KW214" i="1"/>
  <c r="DA131" i="1"/>
  <c r="DA143" i="1"/>
  <c r="DA129" i="1"/>
  <c r="DA141" i="1"/>
  <c r="DA128" i="1"/>
  <c r="DA140" i="1"/>
  <c r="DA126" i="1"/>
  <c r="DA138" i="1"/>
  <c r="DA124" i="1"/>
  <c r="DA136" i="1"/>
  <c r="DB110" i="1"/>
  <c r="DA132" i="1"/>
  <c r="DA144" i="1"/>
  <c r="DA130" i="1"/>
  <c r="DA142" i="1"/>
  <c r="DA127" i="1"/>
  <c r="DA139" i="1"/>
  <c r="DA125" i="1"/>
  <c r="DA137" i="1"/>
  <c r="DA133" i="1"/>
  <c r="DA145" i="1"/>
  <c r="CZ155" i="1"/>
  <c r="CZ257" i="1"/>
  <c r="CZ167" i="1"/>
  <c r="CZ270" i="1"/>
  <c r="CZ162" i="1"/>
  <c r="CZ265" i="1"/>
  <c r="CZ150" i="1"/>
  <c r="CZ252" i="1"/>
  <c r="KJ156" i="1"/>
  <c r="KJ258" i="1"/>
  <c r="KJ168" i="1"/>
  <c r="KJ271" i="1"/>
  <c r="KJ165" i="1"/>
  <c r="KJ268" i="1"/>
  <c r="KJ153" i="1"/>
  <c r="KJ255" i="1"/>
  <c r="KJ152" i="1"/>
  <c r="KJ254" i="1"/>
  <c r="KJ164" i="1"/>
  <c r="KJ267" i="1"/>
  <c r="V312" i="1"/>
  <c r="W227" i="1"/>
  <c r="W312" i="1"/>
  <c r="CI263" i="1"/>
  <c r="CG263" i="1"/>
  <c r="CH263" i="1"/>
  <c r="CF263" i="1"/>
  <c r="KU257" i="1"/>
  <c r="KT257" i="1"/>
  <c r="KS257" i="1"/>
  <c r="KV257" i="1"/>
  <c r="KQ257" i="1"/>
  <c r="KQ376" i="1"/>
  <c r="KS161" i="1"/>
  <c r="KS149" i="1"/>
  <c r="KS162" i="1"/>
  <c r="KS150" i="1"/>
  <c r="HE299" i="1"/>
  <c r="HE331" i="1"/>
  <c r="HE347" i="1"/>
  <c r="JO243" i="1"/>
  <c r="JP215" i="1"/>
  <c r="DJ241" i="1"/>
  <c r="GP240" i="1"/>
  <c r="GP255" i="1"/>
  <c r="GQ212" i="1"/>
  <c r="HE259" i="1"/>
  <c r="HE272" i="1"/>
  <c r="W242" i="1"/>
  <c r="AD237" i="1"/>
  <c r="AD294" i="1"/>
  <c r="AD326" i="1"/>
  <c r="AD342" i="1"/>
  <c r="HP263" i="1"/>
  <c r="HP250" i="1"/>
  <c r="DN153" i="1"/>
  <c r="DN165" i="1"/>
  <c r="DN168" i="1"/>
  <c r="DN156" i="1"/>
  <c r="DN169" i="1"/>
  <c r="DN157" i="1"/>
  <c r="AR251" i="1"/>
  <c r="AQ251" i="1"/>
  <c r="AO251" i="1"/>
  <c r="AP251" i="1"/>
  <c r="FX268" i="1"/>
  <c r="FX255" i="1"/>
  <c r="KT109" i="1"/>
  <c r="KU66" i="1"/>
  <c r="CA295" i="1"/>
  <c r="CA327" i="1"/>
  <c r="CA343" i="1"/>
  <c r="CA238" i="1"/>
  <c r="CB210" i="1"/>
  <c r="GG257" i="1"/>
  <c r="GG270" i="1"/>
  <c r="HQ306" i="1"/>
  <c r="HR221" i="1"/>
  <c r="HR306" i="1"/>
  <c r="JI235" i="1"/>
  <c r="JI250" i="1"/>
  <c r="BN309" i="1"/>
  <c r="BO224" i="1"/>
  <c r="JP237" i="1"/>
  <c r="JQ209" i="1"/>
  <c r="HW131" i="1"/>
  <c r="HW143" i="1"/>
  <c r="HX110" i="1"/>
  <c r="HW127" i="1"/>
  <c r="HW139" i="1"/>
  <c r="HV167" i="1"/>
  <c r="HV155" i="1"/>
  <c r="CD347" i="1"/>
  <c r="M362" i="1"/>
  <c r="N362" i="1"/>
  <c r="O362" i="1"/>
  <c r="CW253" i="1"/>
  <c r="CV253" i="1"/>
  <c r="CT253" i="1"/>
  <c r="CU253" i="1"/>
  <c r="CV265" i="1"/>
  <c r="CT265" i="1"/>
  <c r="CW265" i="1"/>
  <c r="CU265" i="1"/>
  <c r="KC300" i="1"/>
  <c r="KC332" i="1"/>
  <c r="KC348" i="1"/>
  <c r="JV348" i="1"/>
  <c r="KC243" i="1"/>
  <c r="KC271" i="1"/>
  <c r="KD215" i="1"/>
  <c r="IM251" i="1"/>
  <c r="IN251" i="1"/>
  <c r="IL251" i="1"/>
  <c r="IO251" i="1"/>
  <c r="HF360" i="1"/>
  <c r="HG360" i="1"/>
  <c r="HH360" i="1"/>
  <c r="HI360" i="1"/>
  <c r="JH264" i="1"/>
  <c r="JF264" i="1"/>
  <c r="JE264" i="1"/>
  <c r="JG264" i="1"/>
  <c r="DI306" i="1"/>
  <c r="DJ221" i="1"/>
  <c r="DJ306" i="1"/>
  <c r="EX270" i="1"/>
  <c r="FR66" i="1"/>
  <c r="FQ109" i="1"/>
  <c r="ER307" i="1"/>
  <c r="ES222" i="1"/>
  <c r="ES307" i="1"/>
  <c r="HD264" i="1"/>
  <c r="HD251" i="1"/>
  <c r="BU163" i="1"/>
  <c r="BU151" i="1"/>
  <c r="BV131" i="1"/>
  <c r="BV143" i="1"/>
  <c r="BV129" i="1"/>
  <c r="BV141" i="1"/>
  <c r="BV128" i="1"/>
  <c r="BV140" i="1"/>
  <c r="BV126" i="1"/>
  <c r="BV138" i="1"/>
  <c r="BV124" i="1"/>
  <c r="BV136" i="1"/>
  <c r="BV133" i="1"/>
  <c r="BV145" i="1"/>
  <c r="BV132" i="1"/>
  <c r="BV144" i="1"/>
  <c r="BV130" i="1"/>
  <c r="BV142" i="1"/>
  <c r="BV127" i="1"/>
  <c r="BV139" i="1"/>
  <c r="BV125" i="1"/>
  <c r="BV137" i="1"/>
  <c r="BU153" i="1"/>
  <c r="BU165" i="1"/>
  <c r="ER268" i="1"/>
  <c r="EP268" i="1"/>
  <c r="EQ268" i="1"/>
  <c r="EO268" i="1"/>
  <c r="KA251" i="1"/>
  <c r="KD251" i="1"/>
  <c r="JZ251" i="1"/>
  <c r="KB251" i="1"/>
  <c r="JX251" i="1"/>
  <c r="KC251" i="1"/>
  <c r="JY251" i="1"/>
  <c r="IG308" i="1"/>
  <c r="IH223" i="1"/>
  <c r="CA307" i="1"/>
  <c r="CB222" i="1"/>
  <c r="CB307" i="1"/>
  <c r="BA299" i="1"/>
  <c r="BA331" i="1"/>
  <c r="BA347" i="1"/>
  <c r="AV347" i="1"/>
  <c r="AZ362" i="1"/>
  <c r="BA242" i="1"/>
  <c r="BA257" i="1"/>
  <c r="BB214" i="1"/>
  <c r="HQ240" i="1"/>
  <c r="HR212" i="1"/>
  <c r="AS240" i="1"/>
  <c r="AS268" i="1"/>
  <c r="AT212" i="1"/>
  <c r="D250" i="1"/>
  <c r="E250" i="1"/>
  <c r="F250" i="1"/>
  <c r="CH358" i="1"/>
  <c r="GI238" i="1"/>
  <c r="GJ210" i="1"/>
  <c r="IE267" i="1"/>
  <c r="AC295" i="1"/>
  <c r="AC327" i="1"/>
  <c r="AC343" i="1"/>
  <c r="AC238" i="1"/>
  <c r="AD210" i="1"/>
  <c r="CO240" i="1"/>
  <c r="CO297" i="1"/>
  <c r="CO329" i="1"/>
  <c r="CO345" i="1"/>
  <c r="CP212" i="1"/>
  <c r="CP307" i="1"/>
  <c r="CQ222" i="1"/>
  <c r="CQ307" i="1"/>
  <c r="IX309" i="1"/>
  <c r="IY224" i="1"/>
  <c r="ER308" i="1"/>
  <c r="ES223" i="1"/>
  <c r="ES308" i="1"/>
  <c r="KW306" i="1"/>
  <c r="KX221" i="1"/>
  <c r="V292" i="1"/>
  <c r="V324" i="1"/>
  <c r="V340" i="1"/>
  <c r="V235" i="1"/>
  <c r="W207" i="1"/>
  <c r="IG237" i="1"/>
  <c r="IH209" i="1"/>
  <c r="GO272" i="1"/>
  <c r="GM272" i="1"/>
  <c r="GN272" i="1"/>
  <c r="GK272" i="1"/>
  <c r="DQ295" i="1"/>
  <c r="DQ327" i="1"/>
  <c r="DQ343" i="1"/>
  <c r="DQ238" i="1"/>
  <c r="DQ253" i="1"/>
  <c r="DR210" i="1"/>
  <c r="EX251" i="1"/>
  <c r="GZ244" i="1"/>
  <c r="AZ270" i="1"/>
  <c r="AX270" i="1"/>
  <c r="AY270" i="1"/>
  <c r="AX256" i="1"/>
  <c r="BA256" i="1"/>
  <c r="AY256" i="1"/>
  <c r="AZ256" i="1"/>
  <c r="GO307" i="1"/>
  <c r="GP222" i="1"/>
  <c r="JN155" i="1"/>
  <c r="JN167" i="1"/>
  <c r="JN168" i="1"/>
  <c r="JN156" i="1"/>
  <c r="JN162" i="1"/>
  <c r="JN150" i="1"/>
  <c r="G363" i="1"/>
  <c r="H363" i="1"/>
  <c r="I363" i="1"/>
  <c r="IU162" i="1"/>
  <c r="IU150" i="1"/>
  <c r="IU149" i="1"/>
  <c r="IU161" i="1"/>
  <c r="IU156" i="1"/>
  <c r="IU168" i="1"/>
  <c r="KV244" i="1"/>
  <c r="KV272" i="1"/>
  <c r="KW216" i="1"/>
  <c r="H164" i="1"/>
  <c r="H267" i="1"/>
  <c r="H152" i="1"/>
  <c r="H254" i="1"/>
  <c r="J110" i="1"/>
  <c r="I132" i="1"/>
  <c r="I144" i="1"/>
  <c r="I130" i="1"/>
  <c r="I142" i="1"/>
  <c r="I127" i="1"/>
  <c r="I139" i="1"/>
  <c r="I125" i="1"/>
  <c r="I137" i="1"/>
  <c r="I131" i="1"/>
  <c r="I143" i="1"/>
  <c r="I129" i="1"/>
  <c r="I141" i="1"/>
  <c r="I128" i="1"/>
  <c r="I140" i="1"/>
  <c r="I126" i="1"/>
  <c r="I138" i="1"/>
  <c r="I124" i="1"/>
  <c r="I136" i="1"/>
  <c r="I133" i="1"/>
  <c r="I145" i="1"/>
  <c r="IN314" i="1"/>
  <c r="IO229" i="1"/>
  <c r="HX252" i="1"/>
  <c r="FF314" i="1"/>
  <c r="FG229" i="1"/>
  <c r="CH255" i="1"/>
  <c r="CG255" i="1"/>
  <c r="CI255" i="1"/>
  <c r="CF255" i="1"/>
  <c r="GY264" i="1"/>
  <c r="GY251" i="1"/>
  <c r="KQ251" i="1"/>
  <c r="KQ370" i="1"/>
  <c r="KS251" i="1"/>
  <c r="KV251" i="1"/>
  <c r="KT251" i="1"/>
  <c r="KU251" i="1"/>
  <c r="KU263" i="1"/>
  <c r="KS263" i="1"/>
  <c r="KT263" i="1"/>
  <c r="KQ263" i="1"/>
  <c r="BV250" i="1"/>
  <c r="BQ250" i="1"/>
  <c r="BQ369" i="1"/>
  <c r="BV263" i="1"/>
  <c r="BQ263" i="1"/>
  <c r="EL297" i="1"/>
  <c r="EL329" i="1"/>
  <c r="EL345" i="1"/>
  <c r="EL360" i="1"/>
  <c r="EL240" i="1"/>
  <c r="AD239" i="1"/>
  <c r="AD235" i="1"/>
  <c r="GH251" i="1"/>
  <c r="GH264" i="1"/>
  <c r="CH355" i="1"/>
  <c r="GH263" i="1"/>
  <c r="GH250" i="1"/>
  <c r="DS236" i="1"/>
  <c r="DS264" i="1"/>
  <c r="DT208" i="1"/>
  <c r="ES300" i="1"/>
  <c r="ES332" i="1"/>
  <c r="ES348" i="1"/>
  <c r="EM348" i="1"/>
  <c r="ES243" i="1"/>
  <c r="ES271" i="1"/>
  <c r="AD241" i="1"/>
  <c r="AD298" i="1"/>
  <c r="AD330" i="1"/>
  <c r="AD346" i="1"/>
  <c r="DO257" i="1"/>
  <c r="DN257" i="1"/>
  <c r="DP257" i="1"/>
  <c r="DP269" i="1"/>
  <c r="DN269" i="1"/>
  <c r="DO269" i="1"/>
  <c r="AR253" i="1"/>
  <c r="AQ253" i="1"/>
  <c r="AO253" i="1"/>
  <c r="AP253" i="1"/>
  <c r="FY268" i="1"/>
  <c r="FY255" i="1"/>
  <c r="AK241" i="1"/>
  <c r="AL213" i="1"/>
  <c r="B362" i="1"/>
  <c r="C362" i="1"/>
  <c r="D362" i="1"/>
  <c r="FO151" i="1"/>
  <c r="FO253" i="1"/>
  <c r="FO163" i="1"/>
  <c r="FO266" i="1"/>
  <c r="FO160" i="1"/>
  <c r="FO263" i="1"/>
  <c r="FO148" i="1"/>
  <c r="FO250" i="1"/>
  <c r="FO162" i="1"/>
  <c r="FO265" i="1"/>
  <c r="FO150" i="1"/>
  <c r="FO252" i="1"/>
  <c r="IN315" i="1"/>
  <c r="IO230" i="1"/>
  <c r="V296" i="1"/>
  <c r="V328" i="1"/>
  <c r="V344" i="1"/>
  <c r="V239" i="1"/>
  <c r="W211" i="1"/>
  <c r="AF157" i="1"/>
  <c r="AF259" i="1"/>
  <c r="AF169" i="1"/>
  <c r="AF272" i="1"/>
  <c r="AF168" i="1"/>
  <c r="AF271" i="1"/>
  <c r="AF156" i="1"/>
  <c r="AF258" i="1"/>
  <c r="AF153" i="1"/>
  <c r="AF255" i="1"/>
  <c r="AF165" i="1"/>
  <c r="AF268" i="1"/>
  <c r="EK299" i="1"/>
  <c r="EK331" i="1"/>
  <c r="EK347" i="1"/>
  <c r="EF347" i="1"/>
  <c r="EJ362" i="1"/>
  <c r="EK242" i="1"/>
  <c r="EL214" i="1"/>
  <c r="HE300" i="1"/>
  <c r="HE332" i="1"/>
  <c r="HE348" i="1"/>
  <c r="HE243" i="1"/>
  <c r="CV267" i="1"/>
  <c r="CT267" i="1"/>
  <c r="CW267" i="1"/>
  <c r="CU267" i="1"/>
  <c r="IL160" i="1"/>
  <c r="IL148" i="1"/>
  <c r="IL166" i="1"/>
  <c r="IL154" i="1"/>
  <c r="IL263" i="1"/>
  <c r="IN263" i="1"/>
  <c r="IM263" i="1"/>
  <c r="AE349" i="1"/>
  <c r="AJ364" i="1"/>
  <c r="DQ312" i="1"/>
  <c r="DR227" i="1"/>
  <c r="CP294" i="1"/>
  <c r="CP326" i="1"/>
  <c r="CP342" i="1"/>
  <c r="CP237" i="1"/>
  <c r="CQ209" i="1"/>
  <c r="BC364" i="1"/>
  <c r="BD364" i="1"/>
  <c r="BE364" i="1"/>
  <c r="EJ66" i="1"/>
  <c r="EI109" i="1"/>
  <c r="HI166" i="1"/>
  <c r="HI154" i="1"/>
  <c r="HI151" i="1"/>
  <c r="HI163" i="1"/>
  <c r="JH270" i="1"/>
  <c r="JF270" i="1"/>
  <c r="JI270" i="1"/>
  <c r="JG270" i="1"/>
  <c r="JE270" i="1"/>
  <c r="JE150" i="1"/>
  <c r="JE162" i="1"/>
  <c r="JE152" i="1"/>
  <c r="JE164" i="1"/>
  <c r="JE155" i="1"/>
  <c r="JE167" i="1"/>
  <c r="V161" i="1"/>
  <c r="V149" i="1"/>
  <c r="V169" i="1"/>
  <c r="V157" i="1"/>
  <c r="V152" i="1"/>
  <c r="V164" i="1"/>
  <c r="E357" i="1"/>
  <c r="HP315" i="1"/>
  <c r="HQ230" i="1"/>
  <c r="KA259" i="1"/>
  <c r="JZ259" i="1"/>
  <c r="KB259" i="1"/>
  <c r="JX259" i="1"/>
  <c r="JY259" i="1"/>
  <c r="GI311" i="1"/>
  <c r="GJ226" i="1"/>
  <c r="GJ311" i="1"/>
  <c r="HW311" i="1"/>
  <c r="HX226" i="1"/>
  <c r="DI296" i="1"/>
  <c r="DI328" i="1"/>
  <c r="DI344" i="1"/>
  <c r="DI239" i="1"/>
  <c r="DJ211" i="1"/>
  <c r="E269" i="1"/>
  <c r="F269" i="1"/>
  <c r="D269" i="1"/>
  <c r="D151" i="1"/>
  <c r="D163" i="1"/>
  <c r="D169" i="1"/>
  <c r="D157" i="1"/>
  <c r="D156" i="1"/>
  <c r="D168" i="1"/>
  <c r="BO264" i="1"/>
  <c r="BO251" i="1"/>
  <c r="BV294" i="1"/>
  <c r="BV326" i="1"/>
  <c r="BV342" i="1"/>
  <c r="BQ342" i="1"/>
  <c r="BV237" i="1"/>
  <c r="CI294" i="1"/>
  <c r="CI326" i="1"/>
  <c r="CI342" i="1"/>
  <c r="CI237" i="1"/>
  <c r="CI265" i="1"/>
  <c r="GO268" i="1"/>
  <c r="GM268" i="1"/>
  <c r="GN268" i="1"/>
  <c r="BV256" i="1"/>
  <c r="BQ256" i="1"/>
  <c r="BQ375" i="1"/>
  <c r="BV269" i="1"/>
  <c r="BQ269" i="1"/>
  <c r="HR244" i="1"/>
  <c r="DX169" i="1"/>
  <c r="DX272" i="1"/>
  <c r="DX157" i="1"/>
  <c r="DX259" i="1"/>
  <c r="DX162" i="1"/>
  <c r="DX265" i="1"/>
  <c r="DX150" i="1"/>
  <c r="DX252" i="1"/>
  <c r="DX166" i="1"/>
  <c r="DX269" i="1"/>
  <c r="DX154" i="1"/>
  <c r="DX256" i="1"/>
  <c r="EX272" i="1"/>
  <c r="AX164" i="1"/>
  <c r="AX152" i="1"/>
  <c r="AX162" i="1"/>
  <c r="AX150" i="1"/>
  <c r="AX160" i="1"/>
  <c r="AX148" i="1"/>
  <c r="AY263" i="1"/>
  <c r="AZ263" i="1"/>
  <c r="AX263" i="1"/>
  <c r="GO311" i="1"/>
  <c r="GP226" i="1"/>
  <c r="FI343" i="1"/>
  <c r="FM358" i="1"/>
  <c r="GO293" i="1"/>
  <c r="GO325" i="1"/>
  <c r="GO341" i="1"/>
  <c r="GO236" i="1"/>
  <c r="GO251" i="1"/>
  <c r="GP208" i="1"/>
  <c r="BN311" i="1"/>
  <c r="BO226" i="1"/>
  <c r="EY239" i="1"/>
  <c r="EZ211" i="1"/>
  <c r="EC239" i="1"/>
  <c r="EC296" i="1"/>
  <c r="EC328" i="1"/>
  <c r="EC344" i="1"/>
  <c r="ED211" i="1"/>
  <c r="CA313" i="1"/>
  <c r="CB228" i="1"/>
  <c r="CB313" i="1"/>
  <c r="GW309" i="1"/>
  <c r="GX224" i="1"/>
  <c r="IQ237" i="1"/>
  <c r="IQ252" i="1"/>
  <c r="DF154" i="1"/>
  <c r="DF256" i="1"/>
  <c r="DF166" i="1"/>
  <c r="DF269" i="1"/>
  <c r="DF165" i="1"/>
  <c r="DF268" i="1"/>
  <c r="DF153" i="1"/>
  <c r="DF255" i="1"/>
  <c r="DC292" i="1"/>
  <c r="DC324" i="1"/>
  <c r="DC340" i="1"/>
  <c r="DC235" i="1"/>
  <c r="DD207" i="1"/>
  <c r="HD268" i="1"/>
  <c r="HD255" i="1"/>
  <c r="BP263" i="1"/>
  <c r="BP250" i="1"/>
  <c r="KV240" i="1"/>
  <c r="KV268" i="1"/>
  <c r="KW212" i="1"/>
  <c r="CF164" i="1"/>
  <c r="CF152" i="1"/>
  <c r="CF149" i="1"/>
  <c r="CF161" i="1"/>
  <c r="CF157" i="1"/>
  <c r="CF169" i="1"/>
  <c r="CF252" i="1"/>
  <c r="CG252" i="1"/>
  <c r="CH252" i="1"/>
  <c r="IF313" i="1"/>
  <c r="IG228" i="1"/>
  <c r="DJ236" i="1"/>
  <c r="KU267" i="1"/>
  <c r="KS267" i="1"/>
  <c r="KT267" i="1"/>
  <c r="KQ267" i="1"/>
  <c r="BP255" i="1"/>
  <c r="BP268" i="1"/>
  <c r="EL243" i="1"/>
  <c r="Q362" i="1"/>
  <c r="KV239" i="1"/>
  <c r="KV254" i="1"/>
  <c r="KW211" i="1"/>
  <c r="IH241" i="1"/>
  <c r="II213" i="1"/>
  <c r="CP292" i="1"/>
  <c r="CP324" i="1"/>
  <c r="CP340" i="1"/>
  <c r="IG301" i="1"/>
  <c r="IG333" i="1"/>
  <c r="IG349" i="1"/>
  <c r="KV293" i="1"/>
  <c r="KV325" i="1"/>
  <c r="KV341" i="1"/>
  <c r="GR66" i="1"/>
  <c r="GR109" i="1"/>
  <c r="GQ109" i="1"/>
  <c r="DP258" i="1"/>
  <c r="DN258" i="1"/>
  <c r="DO258" i="1"/>
  <c r="AO163" i="1"/>
  <c r="AO151" i="1"/>
  <c r="AO148" i="1"/>
  <c r="AO160" i="1"/>
  <c r="AP270" i="1"/>
  <c r="AQ270" i="1"/>
  <c r="AO270" i="1"/>
  <c r="AR300" i="1"/>
  <c r="AR332" i="1"/>
  <c r="AR348" i="1"/>
  <c r="AD242" i="1"/>
  <c r="EG156" i="1"/>
  <c r="EG258" i="1"/>
  <c r="EG168" i="1"/>
  <c r="EG271" i="1"/>
  <c r="EG165" i="1"/>
  <c r="EG268" i="1"/>
  <c r="EG153" i="1"/>
  <c r="EG255" i="1"/>
  <c r="EG167" i="1"/>
  <c r="EG270" i="1"/>
  <c r="EG155" i="1"/>
  <c r="EG257" i="1"/>
  <c r="BG364" i="1"/>
  <c r="FX266" i="1"/>
  <c r="FX253" i="1"/>
  <c r="KU309" i="1"/>
  <c r="KV224" i="1"/>
  <c r="HD250" i="1"/>
  <c r="HD263" i="1"/>
  <c r="AQ308" i="1"/>
  <c r="AR223" i="1"/>
  <c r="CW268" i="1"/>
  <c r="CU268" i="1"/>
  <c r="CV268" i="1"/>
  <c r="CT268" i="1"/>
  <c r="CU256" i="1"/>
  <c r="CT256" i="1"/>
  <c r="CV256" i="1"/>
  <c r="CW256" i="1"/>
  <c r="EY240" i="1"/>
  <c r="EY297" i="1"/>
  <c r="EY329" i="1"/>
  <c r="EY345" i="1"/>
  <c r="EZ212" i="1"/>
  <c r="HY295" i="1"/>
  <c r="HY327" i="1"/>
  <c r="HY343" i="1"/>
  <c r="HS343" i="1"/>
  <c r="IM257" i="1"/>
  <c r="IN257" i="1"/>
  <c r="IL257" i="1"/>
  <c r="IL265" i="1"/>
  <c r="IO265" i="1"/>
  <c r="IN265" i="1"/>
  <c r="IM265" i="1"/>
  <c r="IP265" i="1"/>
  <c r="IO310" i="1"/>
  <c r="BV258" i="1"/>
  <c r="BQ258" i="1"/>
  <c r="BQ377" i="1"/>
  <c r="BV271" i="1"/>
  <c r="BQ271" i="1"/>
  <c r="DQ294" i="1"/>
  <c r="DQ326" i="1"/>
  <c r="DQ342" i="1"/>
  <c r="DQ237" i="1"/>
  <c r="DQ265" i="1"/>
  <c r="DR209" i="1"/>
  <c r="EX292" i="1"/>
  <c r="EX324" i="1"/>
  <c r="EX340" i="1"/>
  <c r="BA298" i="1"/>
  <c r="BA330" i="1"/>
  <c r="BA346" i="1"/>
  <c r="CW298" i="1"/>
  <c r="CW330" i="1"/>
  <c r="CW346" i="1"/>
  <c r="GO298" i="1"/>
  <c r="GO330" i="1"/>
  <c r="GO346" i="1"/>
  <c r="BP239" i="1"/>
  <c r="JH255" i="1"/>
  <c r="JG255" i="1"/>
  <c r="JI255" i="1"/>
  <c r="JE255" i="1"/>
  <c r="JF255" i="1"/>
  <c r="JG271" i="1"/>
  <c r="JE271" i="1"/>
  <c r="JF271" i="1"/>
  <c r="JH271" i="1"/>
  <c r="FY296" i="1"/>
  <c r="FY328" i="1"/>
  <c r="FY344" i="1"/>
  <c r="FY239" i="1"/>
  <c r="FZ211" i="1"/>
  <c r="GX300" i="1"/>
  <c r="GX332" i="1"/>
  <c r="GX348" i="1"/>
  <c r="CA312" i="1"/>
  <c r="CB227" i="1"/>
  <c r="CB312" i="1"/>
  <c r="DC294" i="1"/>
  <c r="DC326" i="1"/>
  <c r="DC342" i="1"/>
  <c r="EK296" i="1"/>
  <c r="EK328" i="1"/>
  <c r="EK344" i="1"/>
  <c r="ER266" i="1"/>
  <c r="EP266" i="1"/>
  <c r="EQ266" i="1"/>
  <c r="EO266" i="1"/>
  <c r="ER250" i="1"/>
  <c r="EQ250" i="1"/>
  <c r="ES250" i="1"/>
  <c r="EO250" i="1"/>
  <c r="EP250" i="1"/>
  <c r="JX163" i="1"/>
  <c r="JX151" i="1"/>
  <c r="JX169" i="1"/>
  <c r="JX157" i="1"/>
  <c r="JX167" i="1"/>
  <c r="JX155" i="1"/>
  <c r="EB300" i="1"/>
  <c r="EB332" i="1"/>
  <c r="EB348" i="1"/>
  <c r="KN310" i="1"/>
  <c r="KO225" i="1"/>
  <c r="EK311" i="1"/>
  <c r="EL226" i="1"/>
  <c r="EL311" i="1"/>
  <c r="FZ222" i="1"/>
  <c r="IG240" i="1"/>
  <c r="IH212" i="1"/>
  <c r="FY298" i="1"/>
  <c r="FY330" i="1"/>
  <c r="FY346" i="1"/>
  <c r="FY241" i="1"/>
  <c r="FZ213" i="1"/>
  <c r="KN313" i="1"/>
  <c r="KO228" i="1"/>
  <c r="F251" i="1"/>
  <c r="E251" i="1"/>
  <c r="D251" i="1"/>
  <c r="KN298" i="1"/>
  <c r="KN330" i="1"/>
  <c r="KN346" i="1"/>
  <c r="HO256" i="1"/>
  <c r="HO269" i="1"/>
  <c r="BF162" i="1"/>
  <c r="BF150" i="1"/>
  <c r="BF169" i="1"/>
  <c r="BF157" i="1"/>
  <c r="BF168" i="1"/>
  <c r="BF156" i="1"/>
  <c r="IF257" i="1"/>
  <c r="CN128" i="1"/>
  <c r="CN140" i="1"/>
  <c r="CM164" i="1"/>
  <c r="CM152" i="1"/>
  <c r="KN307" i="1"/>
  <c r="KO222" i="1"/>
  <c r="IN309" i="1"/>
  <c r="IO224" i="1"/>
  <c r="FD156" i="1"/>
  <c r="FD168" i="1"/>
  <c r="FD155" i="1"/>
  <c r="FD167" i="1"/>
  <c r="FD152" i="1"/>
  <c r="FD164" i="1"/>
  <c r="FX257" i="1"/>
  <c r="FX270" i="1"/>
  <c r="GM251" i="1"/>
  <c r="GN251" i="1"/>
  <c r="GN263" i="1"/>
  <c r="GO263" i="1"/>
  <c r="GM263" i="1"/>
  <c r="AY265" i="1"/>
  <c r="AZ265" i="1"/>
  <c r="AX265" i="1"/>
  <c r="GY265" i="1"/>
  <c r="GY252" i="1"/>
  <c r="JI295" i="1"/>
  <c r="JI327" i="1"/>
  <c r="JI343" i="1"/>
  <c r="JI238" i="1"/>
  <c r="JI266" i="1"/>
  <c r="CB235" i="1"/>
  <c r="IW306" i="1"/>
  <c r="IX221" i="1"/>
  <c r="GH301" i="1"/>
  <c r="GH333" i="1"/>
  <c r="GH349" i="1"/>
  <c r="AR311" i="1"/>
  <c r="AS226" i="1"/>
  <c r="GP235" i="1"/>
  <c r="GP263" i="1"/>
  <c r="GQ207" i="1"/>
  <c r="AK238" i="1"/>
  <c r="AL210" i="1"/>
  <c r="DD241" i="1"/>
  <c r="HE297" i="1"/>
  <c r="HE329" i="1"/>
  <c r="HE345" i="1"/>
  <c r="V309" i="1"/>
  <c r="W224" i="1"/>
  <c r="W309" i="1"/>
  <c r="JO252" i="1"/>
  <c r="FF315" i="1"/>
  <c r="FG230" i="1"/>
  <c r="CH266" i="1"/>
  <c r="CF266" i="1"/>
  <c r="CI266" i="1"/>
  <c r="CG266" i="1"/>
  <c r="CF254" i="1"/>
  <c r="CI254" i="1"/>
  <c r="CG254" i="1"/>
  <c r="CH254" i="1"/>
  <c r="FX252" i="1"/>
  <c r="FX265" i="1"/>
  <c r="KU269" i="1"/>
  <c r="KS269" i="1"/>
  <c r="KT269" i="1"/>
  <c r="KQ269" i="1"/>
  <c r="EJ360" i="1"/>
  <c r="FM364" i="1"/>
  <c r="F355" i="1"/>
  <c r="DO259" i="1"/>
  <c r="DR259" i="1"/>
  <c r="DN259" i="1"/>
  <c r="DP259" i="1"/>
  <c r="DQ259" i="1"/>
  <c r="DP265" i="1"/>
  <c r="DN265" i="1"/>
  <c r="DO265" i="1"/>
  <c r="AQ259" i="1"/>
  <c r="AO259" i="1"/>
  <c r="AP259" i="1"/>
  <c r="AQ269" i="1"/>
  <c r="AO269" i="1"/>
  <c r="AP269" i="1"/>
  <c r="GW310" i="1"/>
  <c r="GX225" i="1"/>
  <c r="FF299" i="1"/>
  <c r="FF331" i="1"/>
  <c r="FF347" i="1"/>
  <c r="N168" i="1"/>
  <c r="N271" i="1"/>
  <c r="N156" i="1"/>
  <c r="N258" i="1"/>
  <c r="N169" i="1"/>
  <c r="N272" i="1"/>
  <c r="N157" i="1"/>
  <c r="N259" i="1"/>
  <c r="N151" i="1"/>
  <c r="N253" i="1"/>
  <c r="N163" i="1"/>
  <c r="N266" i="1"/>
  <c r="BY130" i="1"/>
  <c r="BY142" i="1"/>
  <c r="BY126" i="1"/>
  <c r="BY138" i="1"/>
  <c r="BY125" i="1"/>
  <c r="BY137" i="1"/>
  <c r="BY129" i="1"/>
  <c r="BY141" i="1"/>
  <c r="BY133" i="1"/>
  <c r="BY145" i="1"/>
  <c r="BY127" i="1"/>
  <c r="BY139" i="1"/>
  <c r="BY124" i="1"/>
  <c r="BY136" i="1"/>
  <c r="BY128" i="1"/>
  <c r="BY140" i="1"/>
  <c r="BY132" i="1"/>
  <c r="BY144" i="1"/>
  <c r="BY131" i="1"/>
  <c r="BY143" i="1"/>
  <c r="BZ110" i="1"/>
  <c r="BX164" i="1"/>
  <c r="BX267" i="1"/>
  <c r="BX152" i="1"/>
  <c r="BX254" i="1"/>
  <c r="BX165" i="1"/>
  <c r="BX268" i="1"/>
  <c r="BX153" i="1"/>
  <c r="BX255" i="1"/>
  <c r="DJ237" i="1"/>
  <c r="IV315" i="1"/>
  <c r="IW230" i="1"/>
  <c r="DI301" i="1"/>
  <c r="DI333" i="1"/>
  <c r="DI349" i="1"/>
  <c r="KN300" i="1"/>
  <c r="KN332" i="1"/>
  <c r="KN348" i="1"/>
  <c r="KN243" i="1"/>
  <c r="KO215" i="1"/>
  <c r="P359" i="1"/>
  <c r="CT163" i="1"/>
  <c r="CT151" i="1"/>
  <c r="CT152" i="1"/>
  <c r="CT164" i="1"/>
  <c r="CV259" i="1"/>
  <c r="CT259" i="1"/>
  <c r="CU259" i="1"/>
  <c r="GY253" i="1"/>
  <c r="GY266" i="1"/>
  <c r="L329" i="1"/>
  <c r="L345" i="1"/>
  <c r="FI342" i="1"/>
  <c r="FM357" i="1"/>
  <c r="IM271" i="1"/>
  <c r="IL271" i="1"/>
  <c r="IN271" i="1"/>
  <c r="IL256" i="1"/>
  <c r="IN256" i="1"/>
  <c r="IM256" i="1"/>
  <c r="GH258" i="1"/>
  <c r="GH271" i="1"/>
  <c r="ER314" i="1"/>
  <c r="ES229" i="1"/>
  <c r="ES314" i="1"/>
  <c r="EX300" i="1"/>
  <c r="EX332" i="1"/>
  <c r="EX348" i="1"/>
  <c r="KB312" i="1"/>
  <c r="KC227" i="1"/>
  <c r="JH253" i="1"/>
  <c r="JG253" i="1"/>
  <c r="JE253" i="1"/>
  <c r="JF253" i="1"/>
  <c r="AI311" i="1"/>
  <c r="AJ226" i="1"/>
  <c r="AB167" i="1"/>
  <c r="AB155" i="1"/>
  <c r="EQ267" i="1"/>
  <c r="EO267" i="1"/>
  <c r="ER267" i="1"/>
  <c r="EP267" i="1"/>
  <c r="KA253" i="1"/>
  <c r="JZ253" i="1"/>
  <c r="JX253" i="1"/>
  <c r="JY253" i="1"/>
  <c r="JY256" i="1"/>
  <c r="JX256" i="1"/>
  <c r="KV241" i="1"/>
  <c r="KV269" i="1"/>
  <c r="KW213" i="1"/>
  <c r="ES297" i="1"/>
  <c r="ES329" i="1"/>
  <c r="ES345" i="1"/>
  <c r="EM345" i="1"/>
  <c r="ES240" i="1"/>
  <c r="ES268" i="1"/>
  <c r="AR294" i="1"/>
  <c r="AR326" i="1"/>
  <c r="AR342" i="1"/>
  <c r="AR237" i="1"/>
  <c r="AR252" i="1"/>
  <c r="AS209" i="1"/>
  <c r="FX269" i="1"/>
  <c r="FX256" i="1"/>
  <c r="D252" i="1"/>
  <c r="E252" i="1"/>
  <c r="F252" i="1"/>
  <c r="BC341" i="1"/>
  <c r="BH356" i="1"/>
  <c r="KN312" i="1"/>
  <c r="KO227" i="1"/>
  <c r="FT299" i="1"/>
  <c r="FT331" i="1"/>
  <c r="FT347" i="1"/>
  <c r="FN347" i="1"/>
  <c r="FT242" i="1"/>
  <c r="CD364" i="1"/>
  <c r="CE364" i="1"/>
  <c r="CF364" i="1"/>
  <c r="DQ298" i="1"/>
  <c r="DQ330" i="1"/>
  <c r="DQ346" i="1"/>
  <c r="DQ241" i="1"/>
  <c r="DQ269" i="1"/>
  <c r="DR213" i="1"/>
  <c r="HW315" i="1"/>
  <c r="HX230" i="1"/>
  <c r="JN306" i="1"/>
  <c r="JO221" i="1"/>
  <c r="EX252" i="1"/>
  <c r="GN265" i="1"/>
  <c r="GO265" i="1"/>
  <c r="GM265" i="1"/>
  <c r="GM153" i="1"/>
  <c r="GM165" i="1"/>
  <c r="GM161" i="1"/>
  <c r="GM149" i="1"/>
  <c r="GN133" i="1"/>
  <c r="GN145" i="1"/>
  <c r="GO110" i="1"/>
  <c r="GN129" i="1"/>
  <c r="GN141" i="1"/>
  <c r="GN131" i="1"/>
  <c r="GN143" i="1"/>
  <c r="GN124" i="1"/>
  <c r="GN136" i="1"/>
  <c r="GN127" i="1"/>
  <c r="GN139" i="1"/>
  <c r="GN128" i="1"/>
  <c r="GN140" i="1"/>
  <c r="GN132" i="1"/>
  <c r="GN144" i="1"/>
  <c r="GN130" i="1"/>
  <c r="GN142" i="1"/>
  <c r="GN126" i="1"/>
  <c r="GN138" i="1"/>
  <c r="GN125" i="1"/>
  <c r="GN137" i="1"/>
  <c r="CP296" i="1"/>
  <c r="CP328" i="1"/>
  <c r="CP344" i="1"/>
  <c r="CP239" i="1"/>
  <c r="CQ211" i="1"/>
  <c r="FF294" i="1"/>
  <c r="FF326" i="1"/>
  <c r="FF342" i="1"/>
  <c r="AZ259" i="1"/>
  <c r="AY259" i="1"/>
  <c r="BA259" i="1"/>
  <c r="AX259" i="1"/>
  <c r="HX308" i="1"/>
  <c r="HY223" i="1"/>
  <c r="FR310" i="1"/>
  <c r="FS225" i="1"/>
  <c r="BV251" i="1"/>
  <c r="BQ251" i="1"/>
  <c r="BQ370" i="1"/>
  <c r="BV264" i="1"/>
  <c r="BQ264" i="1"/>
  <c r="JI244" i="1"/>
  <c r="JI259" i="1"/>
  <c r="GI241" i="1"/>
  <c r="GJ213" i="1"/>
  <c r="IW295" i="1"/>
  <c r="IW327" i="1"/>
  <c r="IW343" i="1"/>
  <c r="CZ151" i="1"/>
  <c r="CZ253" i="1"/>
  <c r="CZ163" i="1"/>
  <c r="CZ266" i="1"/>
  <c r="CZ153" i="1"/>
  <c r="CZ255" i="1"/>
  <c r="CZ165" i="1"/>
  <c r="CZ268" i="1"/>
  <c r="CZ160" i="1"/>
  <c r="CZ263" i="1"/>
  <c r="CZ148" i="1"/>
  <c r="CZ250" i="1"/>
  <c r="KB315" i="1"/>
  <c r="KC230" i="1"/>
  <c r="IG312" i="1"/>
  <c r="KJ161" i="1"/>
  <c r="KJ264" i="1"/>
  <c r="KJ149" i="1"/>
  <c r="KJ251" i="1"/>
  <c r="KJ169" i="1"/>
  <c r="KJ272" i="1"/>
  <c r="KJ157" i="1"/>
  <c r="KJ259" i="1"/>
  <c r="KJ154" i="1"/>
  <c r="KJ256" i="1"/>
  <c r="KJ166" i="1"/>
  <c r="KJ269" i="1"/>
  <c r="CX296" i="1"/>
  <c r="CX328" i="1"/>
  <c r="CX344" i="1"/>
  <c r="CX239" i="1"/>
  <c r="CX267" i="1"/>
  <c r="CF250" i="1"/>
  <c r="CI250" i="1"/>
  <c r="CG250" i="1"/>
  <c r="CH250" i="1"/>
  <c r="KQ259" i="1"/>
  <c r="KQ378" i="1"/>
  <c r="KS259" i="1"/>
  <c r="KT259" i="1"/>
  <c r="KU259" i="1"/>
  <c r="KT131" i="1"/>
  <c r="KT143" i="1"/>
  <c r="KT127" i="1"/>
  <c r="KT139" i="1"/>
  <c r="KT130" i="1"/>
  <c r="KT142" i="1"/>
  <c r="KT126" i="1"/>
  <c r="KT138" i="1"/>
  <c r="KT132" i="1"/>
  <c r="KT144" i="1"/>
  <c r="KT133" i="1"/>
  <c r="KT145" i="1"/>
  <c r="KT128" i="1"/>
  <c r="KT140" i="1"/>
  <c r="KT129" i="1"/>
  <c r="KT141" i="1"/>
  <c r="KT124" i="1"/>
  <c r="KT136" i="1"/>
  <c r="KT125" i="1"/>
  <c r="KT137" i="1"/>
  <c r="KU110" i="1"/>
  <c r="KS156" i="1"/>
  <c r="KS168" i="1"/>
  <c r="KS166" i="1"/>
  <c r="KS154" i="1"/>
  <c r="DJ238" i="1"/>
  <c r="DJ240" i="1"/>
  <c r="DD236" i="1"/>
  <c r="HE264" i="1"/>
  <c r="HE251" i="1"/>
  <c r="FI346" i="1"/>
  <c r="FM361" i="1"/>
  <c r="JO242" i="1"/>
  <c r="JP214" i="1"/>
  <c r="KA109" i="1"/>
  <c r="KB66" i="1"/>
  <c r="DO255" i="1"/>
  <c r="DN255" i="1"/>
  <c r="DP255" i="1"/>
  <c r="DN160" i="1"/>
  <c r="DN148" i="1"/>
  <c r="DN166" i="1"/>
  <c r="DN154" i="1"/>
  <c r="DO133" i="1"/>
  <c r="DO145" i="1"/>
  <c r="DP110" i="1"/>
  <c r="DO124" i="1"/>
  <c r="DO136" i="1"/>
  <c r="DO129" i="1"/>
  <c r="DO141" i="1"/>
  <c r="DO131" i="1"/>
  <c r="DO143" i="1"/>
  <c r="DO127" i="1"/>
  <c r="DO139" i="1"/>
  <c r="DO126" i="1"/>
  <c r="DO138" i="1"/>
  <c r="DO130" i="1"/>
  <c r="DO142" i="1"/>
  <c r="DO132" i="1"/>
  <c r="DO144" i="1"/>
  <c r="DO125" i="1"/>
  <c r="DO137" i="1"/>
  <c r="DO128" i="1"/>
  <c r="DO140" i="1"/>
  <c r="AP258" i="1"/>
  <c r="AO258" i="1"/>
  <c r="AQ258" i="1"/>
  <c r="AR258" i="1"/>
  <c r="AP252" i="1"/>
  <c r="AO252" i="1"/>
  <c r="AQ252" i="1"/>
  <c r="GW308" i="1"/>
  <c r="GX223" i="1"/>
  <c r="V298" i="1"/>
  <c r="V330" i="1"/>
  <c r="V346" i="1"/>
  <c r="V241" i="1"/>
  <c r="W213" i="1"/>
  <c r="GH308" i="1"/>
  <c r="GI223" i="1"/>
  <c r="HV164" i="1"/>
  <c r="HV152" i="1"/>
  <c r="HV160" i="1"/>
  <c r="HV148" i="1"/>
  <c r="HV169" i="1"/>
  <c r="HV157" i="1"/>
  <c r="KM66" i="1"/>
  <c r="KL109" i="1"/>
  <c r="KV312" i="1"/>
  <c r="KW227" i="1"/>
  <c r="EK309" i="1"/>
  <c r="EL224" i="1"/>
  <c r="EL309" i="1"/>
  <c r="CW301" i="1"/>
  <c r="CW333" i="1"/>
  <c r="CW349" i="1"/>
  <c r="CW244" i="1"/>
  <c r="CW259" i="1"/>
  <c r="CX216" i="1"/>
  <c r="JG313" i="1"/>
  <c r="JH228" i="1"/>
  <c r="CI298" i="1"/>
  <c r="CI330" i="1"/>
  <c r="CI346" i="1"/>
  <c r="CI241" i="1"/>
  <c r="CI269" i="1"/>
  <c r="CW266" i="1"/>
  <c r="CU266" i="1"/>
  <c r="CV266" i="1"/>
  <c r="CT266" i="1"/>
  <c r="CU252" i="1"/>
  <c r="CT252" i="1"/>
  <c r="CV252" i="1"/>
  <c r="CW252" i="1"/>
  <c r="IV307" i="1"/>
  <c r="IW222" i="1"/>
  <c r="EK295" i="1"/>
  <c r="EK327" i="1"/>
  <c r="EK343" i="1"/>
  <c r="EK238" i="1"/>
  <c r="EL210" i="1"/>
  <c r="IM264" i="1"/>
  <c r="IN264" i="1"/>
  <c r="IO264" i="1"/>
  <c r="IL264" i="1"/>
  <c r="FT243" i="1"/>
  <c r="HZ236" i="1"/>
  <c r="IA208" i="1"/>
  <c r="IA236" i="1"/>
  <c r="M356" i="1"/>
  <c r="N356" i="1"/>
  <c r="O356" i="1"/>
  <c r="JH251" i="1"/>
  <c r="JG251" i="1"/>
  <c r="JE251" i="1"/>
  <c r="JF251" i="1"/>
  <c r="CA66" i="1"/>
  <c r="BZ109" i="1"/>
  <c r="KO240" i="1"/>
  <c r="KP212" i="1"/>
  <c r="EX299" i="1"/>
  <c r="EX331" i="1"/>
  <c r="EX347" i="1"/>
  <c r="IW301" i="1"/>
  <c r="IW333" i="1"/>
  <c r="IW349" i="1"/>
  <c r="IW244" i="1"/>
  <c r="IX216" i="1"/>
  <c r="BU166" i="1"/>
  <c r="BU154" i="1"/>
  <c r="BU148" i="1"/>
  <c r="BU160" i="1"/>
  <c r="BU167" i="1"/>
  <c r="BU155" i="1"/>
  <c r="EQ269" i="1"/>
  <c r="EO269" i="1"/>
  <c r="ER269" i="1"/>
  <c r="EP269" i="1"/>
  <c r="FI363" i="1"/>
  <c r="FJ363" i="1"/>
  <c r="FK363" i="1"/>
  <c r="KC264" i="1"/>
  <c r="KA264" i="1"/>
  <c r="JY264" i="1"/>
  <c r="KD264" i="1"/>
  <c r="KB264" i="1"/>
  <c r="JZ264" i="1"/>
  <c r="JX264" i="1"/>
  <c r="EA329" i="1"/>
  <c r="EA345" i="1"/>
  <c r="EB297" i="1"/>
  <c r="EB329" i="1"/>
  <c r="EB345" i="1"/>
  <c r="HP268" i="1"/>
  <c r="HP255" i="1"/>
  <c r="EA306" i="1"/>
  <c r="EB221" i="1"/>
  <c r="GA66" i="1"/>
  <c r="FZ93" i="1"/>
  <c r="FZ109" i="1"/>
  <c r="GI310" i="1"/>
  <c r="GJ225" i="1"/>
  <c r="GJ310" i="1"/>
  <c r="E271" i="1"/>
  <c r="F271" i="1"/>
  <c r="D271" i="1"/>
  <c r="F255" i="1"/>
  <c r="E255" i="1"/>
  <c r="D255" i="1"/>
  <c r="AK292" i="1"/>
  <c r="AK324" i="1"/>
  <c r="AK340" i="1"/>
  <c r="AK235" i="1"/>
  <c r="AL207" i="1"/>
  <c r="FY293" i="1"/>
  <c r="FY325" i="1"/>
  <c r="FY341" i="1"/>
  <c r="FY236" i="1"/>
  <c r="FZ208" i="1"/>
  <c r="BK363" i="1"/>
  <c r="KV315" i="1"/>
  <c r="KW230" i="1"/>
  <c r="GH253" i="1"/>
  <c r="GH266" i="1"/>
  <c r="AB266" i="1"/>
  <c r="AB253" i="1"/>
  <c r="KV313" i="1"/>
  <c r="KW228" i="1"/>
  <c r="V300" i="1"/>
  <c r="V332" i="1"/>
  <c r="V348" i="1"/>
  <c r="V243" i="1"/>
  <c r="W215" i="1"/>
  <c r="GN269" i="1"/>
  <c r="GO269" i="1"/>
  <c r="GM269" i="1"/>
  <c r="KE236" i="1"/>
  <c r="KE251" i="1"/>
  <c r="DC297" i="1"/>
  <c r="DC329" i="1"/>
  <c r="DC345" i="1"/>
  <c r="DC240" i="1"/>
  <c r="DD212" i="1"/>
  <c r="IV311" i="1"/>
  <c r="IW226" i="1"/>
  <c r="GY272" i="1"/>
  <c r="GY259" i="1"/>
  <c r="AY271" i="1"/>
  <c r="AX271" i="1"/>
  <c r="AZ271" i="1"/>
  <c r="JN151" i="1"/>
  <c r="JN163" i="1"/>
  <c r="JN161" i="1"/>
  <c r="JN149" i="1"/>
  <c r="JN166" i="1"/>
  <c r="JN154" i="1"/>
  <c r="IU165" i="1"/>
  <c r="IU153" i="1"/>
  <c r="IU163" i="1"/>
  <c r="IU151" i="1"/>
  <c r="IU169" i="1"/>
  <c r="IU157" i="1"/>
  <c r="IW314" i="1"/>
  <c r="IX229" i="1"/>
  <c r="EC301" i="1"/>
  <c r="EC333" i="1"/>
  <c r="EC349" i="1"/>
  <c r="EC244" i="1"/>
  <c r="ED216" i="1"/>
  <c r="H161" i="1"/>
  <c r="H264" i="1"/>
  <c r="H149" i="1"/>
  <c r="H251" i="1"/>
  <c r="H168" i="1"/>
  <c r="H271" i="1"/>
  <c r="H156" i="1"/>
  <c r="H258" i="1"/>
  <c r="H163" i="1"/>
  <c r="H266" i="1"/>
  <c r="H151" i="1"/>
  <c r="H253" i="1"/>
  <c r="JM271" i="1"/>
  <c r="CB236" i="1"/>
  <c r="IW308" i="1"/>
  <c r="IX223" i="1"/>
  <c r="CH268" i="1"/>
  <c r="CF268" i="1"/>
  <c r="CI268" i="1"/>
  <c r="CG268" i="1"/>
  <c r="DQ66" i="1"/>
  <c r="DP109" i="1"/>
  <c r="BN310" i="1"/>
  <c r="BO225" i="1"/>
  <c r="Q357" i="1"/>
  <c r="GP223" i="1"/>
  <c r="KS258" i="1"/>
  <c r="KU258" i="1"/>
  <c r="KQ258" i="1"/>
  <c r="KQ377" i="1"/>
  <c r="KT258" i="1"/>
  <c r="BV257" i="1"/>
  <c r="BQ257" i="1"/>
  <c r="BQ376" i="1"/>
  <c r="BV270" i="1"/>
  <c r="BQ270" i="1"/>
  <c r="AC254" i="1"/>
  <c r="AC267" i="1"/>
  <c r="AC263" i="1"/>
  <c r="AC250" i="1"/>
  <c r="HF343" i="1"/>
  <c r="HJ358" i="1"/>
  <c r="CB244" i="1"/>
  <c r="CX238" i="1"/>
  <c r="CX266" i="1"/>
  <c r="AC269" i="1"/>
  <c r="AC256" i="1"/>
  <c r="DO270" i="1"/>
  <c r="DP270" i="1"/>
  <c r="DN270" i="1"/>
  <c r="DP256" i="1"/>
  <c r="DN256" i="1"/>
  <c r="DO256" i="1"/>
  <c r="AP250" i="1"/>
  <c r="AO250" i="1"/>
  <c r="AQ250" i="1"/>
  <c r="AP254" i="1"/>
  <c r="AO254" i="1"/>
  <c r="AQ254" i="1"/>
  <c r="FY297" i="1"/>
  <c r="FY329" i="1"/>
  <c r="FY345" i="1"/>
  <c r="FT295" i="1"/>
  <c r="FT327" i="1"/>
  <c r="FT343" i="1"/>
  <c r="FN343" i="1"/>
  <c r="FS358" i="1"/>
  <c r="FT238" i="1"/>
  <c r="IO235" i="1"/>
  <c r="IO263" i="1"/>
  <c r="IO292" i="1"/>
  <c r="IO324" i="1"/>
  <c r="IO340" i="1"/>
  <c r="IP207" i="1"/>
  <c r="BA296" i="1"/>
  <c r="BA328" i="1"/>
  <c r="BA344" i="1"/>
  <c r="BA239" i="1"/>
  <c r="BA254" i="1"/>
  <c r="BB211" i="1"/>
  <c r="FO153" i="1"/>
  <c r="FO255" i="1"/>
  <c r="FO165" i="1"/>
  <c r="FO268" i="1"/>
  <c r="FO166" i="1"/>
  <c r="FO269" i="1"/>
  <c r="FO154" i="1"/>
  <c r="FO256" i="1"/>
  <c r="FP131" i="1"/>
  <c r="FP143" i="1"/>
  <c r="FP129" i="1"/>
  <c r="FP141" i="1"/>
  <c r="FP128" i="1"/>
  <c r="FP140" i="1"/>
  <c r="FP126" i="1"/>
  <c r="FP138" i="1"/>
  <c r="FP124" i="1"/>
  <c r="FP136" i="1"/>
  <c r="FQ110" i="1"/>
  <c r="FP132" i="1"/>
  <c r="FP144" i="1"/>
  <c r="FP130" i="1"/>
  <c r="FP142" i="1"/>
  <c r="FP127" i="1"/>
  <c r="FP139" i="1"/>
  <c r="FP125" i="1"/>
  <c r="FP137" i="1"/>
  <c r="FP133" i="1"/>
  <c r="FP145" i="1"/>
  <c r="AF166" i="1"/>
  <c r="AF269" i="1"/>
  <c r="AF154" i="1"/>
  <c r="AF256" i="1"/>
  <c r="AF160" i="1"/>
  <c r="AF263" i="1"/>
  <c r="AF148" i="1"/>
  <c r="AF250" i="1"/>
  <c r="AF155" i="1"/>
  <c r="AF257" i="1"/>
  <c r="AF167" i="1"/>
  <c r="AF270" i="1"/>
  <c r="FY295" i="1"/>
  <c r="FY327" i="1"/>
  <c r="FY343" i="1"/>
  <c r="FY238" i="1"/>
  <c r="FZ210" i="1"/>
  <c r="HE292" i="1"/>
  <c r="HE324" i="1"/>
  <c r="HE340" i="1"/>
  <c r="HE235" i="1"/>
  <c r="CU254" i="1"/>
  <c r="CT254" i="1"/>
  <c r="CV254" i="1"/>
  <c r="CW254" i="1"/>
  <c r="B358" i="1"/>
  <c r="C358" i="1"/>
  <c r="D358" i="1"/>
  <c r="IL167" i="1"/>
  <c r="IL155" i="1"/>
  <c r="IL149" i="1"/>
  <c r="IL161" i="1"/>
  <c r="IL151" i="1"/>
  <c r="IL163" i="1"/>
  <c r="IL250" i="1"/>
  <c r="IN250" i="1"/>
  <c r="IM250" i="1"/>
  <c r="DS301" i="1"/>
  <c r="DS333" i="1"/>
  <c r="DS349" i="1"/>
  <c r="DL349" i="1"/>
  <c r="DR364" i="1"/>
  <c r="DS244" i="1"/>
  <c r="DS259" i="1"/>
  <c r="DT216" i="1"/>
  <c r="IO242" i="1"/>
  <c r="IO257" i="1"/>
  <c r="IO299" i="1"/>
  <c r="IO331" i="1"/>
  <c r="IO347" i="1"/>
  <c r="IP214" i="1"/>
  <c r="FG355" i="1"/>
  <c r="HJ133" i="1"/>
  <c r="HJ145" i="1"/>
  <c r="HJ126" i="1"/>
  <c r="HJ138" i="1"/>
  <c r="HJ127" i="1"/>
  <c r="HJ139" i="1"/>
  <c r="HJ131" i="1"/>
  <c r="HJ143" i="1"/>
  <c r="HJ129" i="1"/>
  <c r="HJ141" i="1"/>
  <c r="HJ124" i="1"/>
  <c r="HJ136" i="1"/>
  <c r="HJ128" i="1"/>
  <c r="HJ140" i="1"/>
  <c r="HJ132" i="1"/>
  <c r="HJ144" i="1"/>
  <c r="HJ125" i="1"/>
  <c r="HJ137" i="1"/>
  <c r="HJ130" i="1"/>
  <c r="HJ142" i="1"/>
  <c r="HI168" i="1"/>
  <c r="HI156" i="1"/>
  <c r="HI160" i="1"/>
  <c r="HI148" i="1"/>
  <c r="JH257" i="1"/>
  <c r="JG257" i="1"/>
  <c r="JI257" i="1"/>
  <c r="JE257" i="1"/>
  <c r="JF257" i="1"/>
  <c r="JE166" i="1"/>
  <c r="JE154" i="1"/>
  <c r="JE148" i="1"/>
  <c r="JE160" i="1"/>
  <c r="JF252" i="1"/>
  <c r="JI252" i="1"/>
  <c r="JE252" i="1"/>
  <c r="JG252" i="1"/>
  <c r="JH252" i="1"/>
  <c r="CP66" i="1"/>
  <c r="CO109" i="1"/>
  <c r="V163" i="1"/>
  <c r="V151" i="1"/>
  <c r="W131" i="1"/>
  <c r="W143" i="1"/>
  <c r="W129" i="1"/>
  <c r="W141" i="1"/>
  <c r="W128" i="1"/>
  <c r="W140" i="1"/>
  <c r="W126" i="1"/>
  <c r="W138" i="1"/>
  <c r="W124" i="1"/>
  <c r="W136" i="1"/>
  <c r="W133" i="1"/>
  <c r="W145" i="1"/>
  <c r="W132" i="1"/>
  <c r="W144" i="1"/>
  <c r="W130" i="1"/>
  <c r="W142" i="1"/>
  <c r="W127" i="1"/>
  <c r="W139" i="1"/>
  <c r="W125" i="1"/>
  <c r="W137" i="1"/>
  <c r="V153" i="1"/>
  <c r="V165" i="1"/>
  <c r="DI309" i="1"/>
  <c r="DJ224" i="1"/>
  <c r="DJ309" i="1"/>
  <c r="IF314" i="1"/>
  <c r="IG229" i="1"/>
  <c r="V306" i="1"/>
  <c r="W221" i="1"/>
  <c r="W306" i="1"/>
  <c r="AI66" i="1"/>
  <c r="AH109" i="1"/>
  <c r="KB272" i="1"/>
  <c r="JZ272" i="1"/>
  <c r="JX272" i="1"/>
  <c r="KA272" i="1"/>
  <c r="JY272" i="1"/>
  <c r="JN266" i="1"/>
  <c r="EK306" i="1"/>
  <c r="EL221" i="1"/>
  <c r="EL306" i="1"/>
  <c r="IF309" i="1"/>
  <c r="IG224" i="1"/>
  <c r="GO314" i="1"/>
  <c r="GP229" i="1"/>
  <c r="BN312" i="1"/>
  <c r="BO227" i="1"/>
  <c r="D256" i="1"/>
  <c r="E256" i="1"/>
  <c r="F256" i="1"/>
  <c r="D148" i="1"/>
  <c r="D160" i="1"/>
  <c r="D165" i="1"/>
  <c r="D153" i="1"/>
  <c r="F253" i="1"/>
  <c r="E253" i="1"/>
  <c r="D253" i="1"/>
  <c r="BO356" i="1"/>
  <c r="BU252" i="1"/>
  <c r="BU265" i="1"/>
  <c r="IF295" i="1"/>
  <c r="IF327" i="1"/>
  <c r="IF343" i="1"/>
  <c r="IF238" i="1"/>
  <c r="IG210" i="1"/>
  <c r="EC295" i="1"/>
  <c r="EC327" i="1"/>
  <c r="EC343" i="1"/>
  <c r="EC238" i="1"/>
  <c r="ED210" i="1"/>
  <c r="FI345" i="1"/>
  <c r="FM360" i="1"/>
  <c r="IO312" i="1"/>
  <c r="IP227" i="1"/>
  <c r="GM257" i="1"/>
  <c r="GN257" i="1"/>
  <c r="GO257" i="1"/>
  <c r="GN271" i="1"/>
  <c r="GO271" i="1"/>
  <c r="GM271" i="1"/>
  <c r="BV361" i="1"/>
  <c r="HQ272" i="1"/>
  <c r="HQ259" i="1"/>
  <c r="DX161" i="1"/>
  <c r="DX264" i="1"/>
  <c r="DX149" i="1"/>
  <c r="DX251" i="1"/>
  <c r="DX164" i="1"/>
  <c r="DX267" i="1"/>
  <c r="DX152" i="1"/>
  <c r="DX254" i="1"/>
  <c r="DX151" i="1"/>
  <c r="DX253" i="1"/>
  <c r="DX163" i="1"/>
  <c r="DX266" i="1"/>
  <c r="AX149" i="1"/>
  <c r="AX161" i="1"/>
  <c r="AX151" i="1"/>
  <c r="AX163" i="1"/>
  <c r="AX157" i="1"/>
  <c r="AX169" i="1"/>
  <c r="AX250" i="1"/>
  <c r="AY250" i="1"/>
  <c r="AZ250" i="1"/>
  <c r="GO295" i="1"/>
  <c r="GO327" i="1"/>
  <c r="GO343" i="1"/>
  <c r="GO238" i="1"/>
  <c r="GO266" i="1"/>
  <c r="GP210" i="1"/>
  <c r="CH311" i="1"/>
  <c r="CI226" i="1"/>
  <c r="CI311" i="1"/>
  <c r="IG300" i="1"/>
  <c r="IG332" i="1"/>
  <c r="IG348" i="1"/>
  <c r="IG243" i="1"/>
  <c r="IH215" i="1"/>
  <c r="EX267" i="1"/>
  <c r="EB242" i="1"/>
  <c r="EB299" i="1"/>
  <c r="EB331" i="1"/>
  <c r="EB347" i="1"/>
  <c r="EC214" i="1"/>
  <c r="IX241" i="1"/>
  <c r="IY213" i="1"/>
  <c r="IP294" i="1"/>
  <c r="IP326" i="1"/>
  <c r="IP342" i="1"/>
  <c r="DG132" i="1"/>
  <c r="DG144" i="1"/>
  <c r="DG130" i="1"/>
  <c r="DG142" i="1"/>
  <c r="DG127" i="1"/>
  <c r="DG139" i="1"/>
  <c r="DG125" i="1"/>
  <c r="DG137" i="1"/>
  <c r="DH110" i="1"/>
  <c r="DG131" i="1"/>
  <c r="DG143" i="1"/>
  <c r="DG129" i="1"/>
  <c r="DG141" i="1"/>
  <c r="DG128" i="1"/>
  <c r="DG140" i="1"/>
  <c r="DG126" i="1"/>
  <c r="DG138" i="1"/>
  <c r="DG124" i="1"/>
  <c r="DG136" i="1"/>
  <c r="DG133" i="1"/>
  <c r="DG145" i="1"/>
  <c r="DF148" i="1"/>
  <c r="DF250" i="1"/>
  <c r="DF160" i="1"/>
  <c r="DF263" i="1"/>
  <c r="DF161" i="1"/>
  <c r="DF264" i="1"/>
  <c r="DF149" i="1"/>
  <c r="DF251" i="1"/>
  <c r="KN314" i="1"/>
  <c r="KO229" i="1"/>
  <c r="FE313" i="1"/>
  <c r="FF228" i="1"/>
  <c r="ES301" i="1"/>
  <c r="ES333" i="1"/>
  <c r="ES349" i="1"/>
  <c r="EM349" i="1"/>
  <c r="ES244" i="1"/>
  <c r="ES272" i="1"/>
  <c r="CF165" i="1"/>
  <c r="CF153" i="1"/>
  <c r="CF163" i="1"/>
  <c r="CF151" i="1"/>
  <c r="CG269" i="1"/>
  <c r="CH269" i="1"/>
  <c r="CF269" i="1"/>
  <c r="DJ243" i="1"/>
  <c r="FY292" i="1"/>
  <c r="FY324" i="1"/>
  <c r="FY340" i="1"/>
  <c r="FY235" i="1"/>
  <c r="FZ207" i="1"/>
  <c r="GO306" i="1"/>
  <c r="GP221" i="1"/>
  <c r="KQ266" i="1"/>
  <c r="KT266" i="1"/>
  <c r="KS266" i="1"/>
  <c r="KT252" i="1"/>
  <c r="KQ252" i="1"/>
  <c r="KQ371" i="1"/>
  <c r="KU252" i="1"/>
  <c r="KV252" i="1"/>
  <c r="KS252" i="1"/>
  <c r="IW299" i="1"/>
  <c r="IW331" i="1"/>
  <c r="IW347" i="1"/>
  <c r="IW242" i="1"/>
  <c r="IX214" i="1"/>
  <c r="EL237" i="1"/>
  <c r="AS238" i="1"/>
  <c r="AS253" i="1"/>
  <c r="AT210" i="1"/>
  <c r="IP236" i="1"/>
  <c r="IP264" i="1"/>
  <c r="IQ208" i="1"/>
  <c r="FS301" i="1"/>
  <c r="FS333" i="1"/>
  <c r="FS349" i="1"/>
  <c r="KN309" i="1"/>
  <c r="KO224" i="1"/>
  <c r="DD66" i="1"/>
  <c r="DD109" i="1"/>
  <c r="DC109" i="1"/>
  <c r="BA301" i="1"/>
  <c r="BA333" i="1"/>
  <c r="BA349" i="1"/>
  <c r="DO253" i="1"/>
  <c r="DN253" i="1"/>
  <c r="DP253" i="1"/>
  <c r="AQ110" i="1"/>
  <c r="AP133" i="1"/>
  <c r="AP145" i="1"/>
  <c r="AP130" i="1"/>
  <c r="AP142" i="1"/>
  <c r="AP132" i="1"/>
  <c r="AP144" i="1"/>
  <c r="AP125" i="1"/>
  <c r="AP137" i="1"/>
  <c r="AP128" i="1"/>
  <c r="AP140" i="1"/>
  <c r="AP124" i="1"/>
  <c r="AP136" i="1"/>
  <c r="AP129" i="1"/>
  <c r="AP141" i="1"/>
  <c r="AP131" i="1"/>
  <c r="AP143" i="1"/>
  <c r="AP127" i="1"/>
  <c r="AP139" i="1"/>
  <c r="AP126" i="1"/>
  <c r="AP138" i="1"/>
  <c r="AO149" i="1"/>
  <c r="AO161" i="1"/>
  <c r="AO155" i="1"/>
  <c r="AO167" i="1"/>
  <c r="AQ257" i="1"/>
  <c r="AO257" i="1"/>
  <c r="AP257" i="1"/>
  <c r="KN308" i="1"/>
  <c r="KO223" i="1"/>
  <c r="AC270" i="1"/>
  <c r="AC257" i="1"/>
  <c r="HE298" i="1"/>
  <c r="HE330" i="1"/>
  <c r="HE346" i="1"/>
  <c r="HE241" i="1"/>
  <c r="EG154" i="1"/>
  <c r="EG256" i="1"/>
  <c r="EG166" i="1"/>
  <c r="EG269" i="1"/>
  <c r="EG161" i="1"/>
  <c r="EG264" i="1"/>
  <c r="EG149" i="1"/>
  <c r="EG251" i="1"/>
  <c r="DQ297" i="1"/>
  <c r="DQ329" i="1"/>
  <c r="DQ345" i="1"/>
  <c r="DQ240" i="1"/>
  <c r="DQ255" i="1"/>
  <c r="DR212" i="1"/>
  <c r="DI66" i="1"/>
  <c r="DH109" i="1"/>
  <c r="V295" i="1"/>
  <c r="V327" i="1"/>
  <c r="V343" i="1"/>
  <c r="FZ244" i="1"/>
  <c r="GA216" i="1"/>
  <c r="HF342" i="1"/>
  <c r="HJ357" i="1"/>
  <c r="CV271" i="1"/>
  <c r="CT271" i="1"/>
  <c r="CU271" i="1"/>
  <c r="EX255" i="1"/>
  <c r="BT360" i="1"/>
  <c r="BN363" i="1"/>
  <c r="IM270" i="1"/>
  <c r="IL270" i="1"/>
  <c r="IN270" i="1"/>
  <c r="IO252" i="1"/>
  <c r="IL252" i="1"/>
  <c r="IP252" i="1"/>
  <c r="IN252" i="1"/>
  <c r="IM252" i="1"/>
  <c r="AD293" i="1"/>
  <c r="AD325" i="1"/>
  <c r="AD341" i="1"/>
  <c r="AD236" i="1"/>
  <c r="BQ348" i="1"/>
  <c r="DD239" i="1"/>
  <c r="IG239" i="1"/>
  <c r="IH211" i="1"/>
  <c r="CA309" i="1"/>
  <c r="CB224" i="1"/>
  <c r="CB309" i="1"/>
  <c r="E358" i="1"/>
  <c r="BO267" i="1"/>
  <c r="BO254" i="1"/>
  <c r="HW313" i="1"/>
  <c r="HX228" i="1"/>
  <c r="JF250" i="1"/>
  <c r="JE250" i="1"/>
  <c r="JG250" i="1"/>
  <c r="JH250" i="1"/>
  <c r="EA314" i="1"/>
  <c r="EB229" i="1"/>
  <c r="DI312" i="1"/>
  <c r="DJ227" i="1"/>
  <c r="DJ312" i="1"/>
  <c r="AJ293" i="1"/>
  <c r="AJ325" i="1"/>
  <c r="AJ341" i="1"/>
  <c r="AJ236" i="1"/>
  <c r="AK208" i="1"/>
  <c r="CV314" i="1"/>
  <c r="CW229" i="1"/>
  <c r="JX255" i="1"/>
  <c r="JY255" i="1"/>
  <c r="JX164" i="1"/>
  <c r="JX152" i="1"/>
  <c r="JX148" i="1"/>
  <c r="JX160" i="1"/>
  <c r="JY131" i="1"/>
  <c r="JY143" i="1"/>
  <c r="JY129" i="1"/>
  <c r="JY141" i="1"/>
  <c r="JY126" i="1"/>
  <c r="JY138" i="1"/>
  <c r="JY124" i="1"/>
  <c r="JY136" i="1"/>
  <c r="JZ110" i="1"/>
  <c r="JY132" i="1"/>
  <c r="JY144" i="1"/>
  <c r="JY130" i="1"/>
  <c r="JY142" i="1"/>
  <c r="JY128" i="1"/>
  <c r="JY140" i="1"/>
  <c r="JY127" i="1"/>
  <c r="JY139" i="1"/>
  <c r="JY125" i="1"/>
  <c r="JY137" i="1"/>
  <c r="JY133" i="1"/>
  <c r="JY145" i="1"/>
  <c r="L324" i="1"/>
  <c r="L340" i="1"/>
  <c r="L235" i="1"/>
  <c r="FZ306" i="1"/>
  <c r="GA221" i="1"/>
  <c r="FZ315" i="1"/>
  <c r="GA230" i="1"/>
  <c r="GZ239" i="1"/>
  <c r="BP266" i="1"/>
  <c r="BP253" i="1"/>
  <c r="GO315" i="1"/>
  <c r="GP230" i="1"/>
  <c r="GY297" i="1"/>
  <c r="GY329" i="1"/>
  <c r="GY345" i="1"/>
  <c r="GY240" i="1"/>
  <c r="GZ212" i="1"/>
  <c r="HD270" i="1"/>
  <c r="HD257" i="1"/>
  <c r="U256" i="1"/>
  <c r="F264" i="1"/>
  <c r="D264" i="1"/>
  <c r="E264" i="1"/>
  <c r="KN315" i="1"/>
  <c r="KO230" i="1"/>
  <c r="BF164" i="1"/>
  <c r="BF152" i="1"/>
  <c r="BF149" i="1"/>
  <c r="BF161" i="1"/>
  <c r="BG132" i="1"/>
  <c r="BG144" i="1"/>
  <c r="BG130" i="1"/>
  <c r="BG142" i="1"/>
  <c r="BG127" i="1"/>
  <c r="BG139" i="1"/>
  <c r="BG125" i="1"/>
  <c r="BG137" i="1"/>
  <c r="BH110" i="1"/>
  <c r="BG133" i="1"/>
  <c r="BG145" i="1"/>
  <c r="BG131" i="1"/>
  <c r="BG143" i="1"/>
  <c r="BG129" i="1"/>
  <c r="BG141" i="1"/>
  <c r="BG128" i="1"/>
  <c r="BG140" i="1"/>
  <c r="BG126" i="1"/>
  <c r="BG138" i="1"/>
  <c r="BG124" i="1"/>
  <c r="BG136" i="1"/>
  <c r="CM154" i="1"/>
  <c r="CM166" i="1"/>
  <c r="CM160" i="1"/>
  <c r="CM148" i="1"/>
  <c r="EK308" i="1"/>
  <c r="EL223" i="1"/>
  <c r="EL308" i="1"/>
  <c r="FD166" i="1"/>
  <c r="FD154" i="1"/>
  <c r="FD165" i="1"/>
  <c r="FD153" i="1"/>
  <c r="FD161" i="1"/>
  <c r="FD149" i="1"/>
  <c r="GM264" i="1"/>
  <c r="GN264" i="1"/>
  <c r="GO250" i="1"/>
  <c r="GN250" i="1"/>
  <c r="GM250" i="1"/>
  <c r="HD254" i="1"/>
  <c r="HD267" i="1"/>
  <c r="AX252" i="1"/>
  <c r="AY252" i="1"/>
  <c r="AZ252" i="1"/>
  <c r="GO310" i="1"/>
  <c r="GP225" i="1"/>
  <c r="HY298" i="1"/>
  <c r="HY330" i="1"/>
  <c r="HY346" i="1"/>
  <c r="HS346" i="1"/>
  <c r="HX361" i="1"/>
  <c r="GI239" i="1"/>
  <c r="GJ211" i="1"/>
  <c r="P362" i="1"/>
  <c r="IG235" i="1"/>
  <c r="IH207" i="1"/>
  <c r="CA292" i="1"/>
  <c r="CA324" i="1"/>
  <c r="CA340" i="1"/>
  <c r="BP256" i="1"/>
  <c r="BP269" i="1"/>
  <c r="FT292" i="1"/>
  <c r="FT324" i="1"/>
  <c r="FT340" i="1"/>
  <c r="FT235" i="1"/>
  <c r="GO294" i="1"/>
  <c r="GO326" i="1"/>
  <c r="GO342" i="1"/>
  <c r="E362" i="1"/>
  <c r="KW237" i="1"/>
  <c r="KW252" i="1"/>
  <c r="KW294" i="1"/>
  <c r="KW326" i="1"/>
  <c r="KW342" i="1"/>
  <c r="KX209" i="1"/>
  <c r="FG300" i="1"/>
  <c r="FG332" i="1"/>
  <c r="FG348" i="1"/>
  <c r="FG243" i="1"/>
  <c r="FH215" i="1"/>
  <c r="EY238" i="1"/>
  <c r="EZ210" i="1"/>
  <c r="CA308" i="1"/>
  <c r="CB223" i="1"/>
  <c r="CB308" i="1"/>
  <c r="DC298" i="1"/>
  <c r="DC330" i="1"/>
  <c r="DC346" i="1"/>
  <c r="BF364" i="1"/>
  <c r="J363" i="1"/>
  <c r="AQ313" i="1"/>
  <c r="AR228" i="1"/>
  <c r="CB296" i="1"/>
  <c r="CB328" i="1"/>
  <c r="CB344" i="1"/>
  <c r="CB239" i="1"/>
  <c r="KV243" i="1"/>
  <c r="KV258" i="1"/>
  <c r="KW215" i="1"/>
  <c r="CI271" i="1"/>
  <c r="CG271" i="1"/>
  <c r="CH271" i="1"/>
  <c r="CF271" i="1"/>
  <c r="FL363" i="1"/>
  <c r="JN109" i="1"/>
  <c r="JO66" i="1"/>
  <c r="CB297" i="1"/>
  <c r="CB329" i="1"/>
  <c r="CB345" i="1"/>
  <c r="CB240" i="1"/>
  <c r="IW297" i="1"/>
  <c r="IW329" i="1"/>
  <c r="IW345" i="1"/>
  <c r="IW240" i="1"/>
  <c r="IX212" i="1"/>
  <c r="KQ268" i="1"/>
  <c r="KT268" i="1"/>
  <c r="KU268" i="1"/>
  <c r="KS268" i="1"/>
  <c r="AS236" i="1"/>
  <c r="AS264" i="1"/>
  <c r="AT208" i="1"/>
  <c r="IF293" i="1"/>
  <c r="KO242" i="1"/>
  <c r="KO299" i="1"/>
  <c r="KO331" i="1"/>
  <c r="KO347" i="1"/>
  <c r="KP214" i="1"/>
  <c r="GW311" i="1"/>
  <c r="GX226" i="1"/>
  <c r="DR272" i="1"/>
  <c r="DP272" i="1"/>
  <c r="DN272" i="1"/>
  <c r="DS272" i="1"/>
  <c r="DQ272" i="1"/>
  <c r="DO272" i="1"/>
  <c r="DP252" i="1"/>
  <c r="DN252" i="1"/>
  <c r="DO252" i="1"/>
  <c r="AR268" i="1"/>
  <c r="AP268" i="1"/>
  <c r="AO268" i="1"/>
  <c r="AQ268" i="1"/>
  <c r="HD256" i="1"/>
  <c r="HD269" i="1"/>
  <c r="AD297" i="1"/>
  <c r="AD329" i="1"/>
  <c r="AD345" i="1"/>
  <c r="AD240" i="1"/>
  <c r="AR301" i="1"/>
  <c r="AR333" i="1"/>
  <c r="AR349" i="1"/>
  <c r="AR244" i="1"/>
  <c r="AR272" i="1"/>
  <c r="AS216" i="1"/>
  <c r="N166" i="1"/>
  <c r="N269" i="1"/>
  <c r="N154" i="1"/>
  <c r="N256" i="1"/>
  <c r="N164" i="1"/>
  <c r="N267" i="1"/>
  <c r="N152" i="1"/>
  <c r="N254" i="1"/>
  <c r="N153" i="1"/>
  <c r="N255" i="1"/>
  <c r="N165" i="1"/>
  <c r="N268" i="1"/>
  <c r="BX168" i="1"/>
  <c r="BX271" i="1"/>
  <c r="BX156" i="1"/>
  <c r="BX258" i="1"/>
  <c r="BX150" i="1"/>
  <c r="BX252" i="1"/>
  <c r="BX162" i="1"/>
  <c r="BX265" i="1"/>
  <c r="BX155" i="1"/>
  <c r="BX257" i="1"/>
  <c r="BX167" i="1"/>
  <c r="BX270" i="1"/>
  <c r="CP271" i="1"/>
  <c r="GP244" i="1"/>
  <c r="GP259" i="1"/>
  <c r="GQ216" i="1"/>
  <c r="JN292" i="1"/>
  <c r="JN324" i="1"/>
  <c r="JN340" i="1"/>
  <c r="GP239" i="1"/>
  <c r="GP254" i="1"/>
  <c r="GQ211" i="1"/>
  <c r="CT156" i="1"/>
  <c r="CT168" i="1"/>
  <c r="CT155" i="1"/>
  <c r="CT167" i="1"/>
  <c r="CT169" i="1"/>
  <c r="CT157" i="1"/>
  <c r="CV272" i="1"/>
  <c r="CT272" i="1"/>
  <c r="CW272" i="1"/>
  <c r="CU272" i="1"/>
  <c r="GY295" i="1"/>
  <c r="GY327" i="1"/>
  <c r="GY343" i="1"/>
  <c r="IW292" i="1"/>
  <c r="IW324" i="1"/>
  <c r="IW340" i="1"/>
  <c r="IW235" i="1"/>
  <c r="IX207" i="1"/>
  <c r="HR239" i="1"/>
  <c r="IM255" i="1"/>
  <c r="IN255" i="1"/>
  <c r="IL255" i="1"/>
  <c r="IO255" i="1"/>
  <c r="CG358" i="1"/>
  <c r="GH300" i="1"/>
  <c r="GH332" i="1"/>
  <c r="GH348" i="1"/>
  <c r="GO299" i="1"/>
  <c r="GO331" i="1"/>
  <c r="GO347" i="1"/>
  <c r="BA293" i="1"/>
  <c r="BA325" i="1"/>
  <c r="BA341" i="1"/>
  <c r="AV341" i="1"/>
  <c r="BA236" i="1"/>
  <c r="BA251" i="1"/>
  <c r="BB208" i="1"/>
  <c r="JI243" i="1"/>
  <c r="JI258" i="1"/>
  <c r="JF256" i="1"/>
  <c r="JI256" i="1"/>
  <c r="JE256" i="1"/>
  <c r="JG256" i="1"/>
  <c r="JH256" i="1"/>
  <c r="ES237" i="1"/>
  <c r="ES252" i="1"/>
  <c r="AB156" i="1"/>
  <c r="AB168" i="1"/>
  <c r="AB162" i="1"/>
  <c r="AB150" i="1"/>
  <c r="AC125" i="1"/>
  <c r="AC137" i="1"/>
  <c r="AC128" i="1"/>
  <c r="AC140" i="1"/>
  <c r="AC124" i="1"/>
  <c r="AC136" i="1"/>
  <c r="AC129" i="1"/>
  <c r="AC141" i="1"/>
  <c r="AC133" i="1"/>
  <c r="AC145" i="1"/>
  <c r="AC131" i="1"/>
  <c r="AC143" i="1"/>
  <c r="AC127" i="1"/>
  <c r="AC139" i="1"/>
  <c r="AC126" i="1"/>
  <c r="AC138" i="1"/>
  <c r="AC130" i="1"/>
  <c r="AC142" i="1"/>
  <c r="AC132" i="1"/>
  <c r="AC144" i="1"/>
  <c r="AD110" i="1"/>
  <c r="KA266" i="1"/>
  <c r="JY266" i="1"/>
  <c r="JX266" i="1"/>
  <c r="JZ266" i="1"/>
  <c r="JX269" i="1"/>
  <c r="JY269" i="1"/>
  <c r="GW306" i="1"/>
  <c r="GX221" i="1"/>
  <c r="J356" i="1"/>
  <c r="IW293" i="1"/>
  <c r="IW325" i="1"/>
  <c r="IW341" i="1"/>
  <c r="IW236" i="1"/>
  <c r="IX208" i="1"/>
  <c r="DC311" i="1"/>
  <c r="DD226" i="1"/>
  <c r="DD311" i="1"/>
  <c r="L358" i="1"/>
  <c r="BJ360" i="1"/>
  <c r="BI360" i="1"/>
  <c r="BK360" i="1"/>
  <c r="BL360" i="1"/>
  <c r="BM360" i="1"/>
  <c r="FT239" i="1"/>
  <c r="B345" i="1"/>
  <c r="F257" i="1"/>
  <c r="E257" i="1"/>
  <c r="D257" i="1"/>
  <c r="BH268" i="1"/>
  <c r="BC268" i="1"/>
  <c r="FG298" i="1"/>
  <c r="FG330" i="1"/>
  <c r="FG346" i="1"/>
  <c r="FG241" i="1"/>
  <c r="FH213" i="1"/>
  <c r="HD252" i="1"/>
  <c r="HD265" i="1"/>
  <c r="CA237" i="1"/>
  <c r="CA294" i="1"/>
  <c r="CA326" i="1"/>
  <c r="CA342" i="1"/>
  <c r="CB209" i="1"/>
  <c r="CP299" i="1"/>
  <c r="CP331" i="1"/>
  <c r="CP347" i="1"/>
  <c r="ES293" i="1"/>
  <c r="ES325" i="1"/>
  <c r="ES341" i="1"/>
  <c r="ES236" i="1"/>
  <c r="ES264" i="1"/>
  <c r="X272" i="1"/>
  <c r="AS109" i="1"/>
  <c r="AT66" i="1"/>
  <c r="AT109" i="1"/>
  <c r="EX294" i="1"/>
  <c r="EX326" i="1"/>
  <c r="EX342" i="1"/>
  <c r="AK240" i="1"/>
  <c r="AL212" i="1"/>
  <c r="GO252" i="1"/>
  <c r="GN252" i="1"/>
  <c r="GM252" i="1"/>
  <c r="GM150" i="1"/>
  <c r="GM162" i="1"/>
  <c r="GM168" i="1"/>
  <c r="GM156" i="1"/>
  <c r="CH360" i="1"/>
  <c r="AZ253" i="1"/>
  <c r="AY253" i="1"/>
  <c r="AX253" i="1"/>
  <c r="AX254" i="1"/>
  <c r="AY254" i="1"/>
  <c r="AZ254" i="1"/>
  <c r="IW294" i="1"/>
  <c r="IW326" i="1"/>
  <c r="IW342" i="1"/>
  <c r="IW237" i="1"/>
  <c r="IX209" i="1"/>
  <c r="HW310" i="1"/>
  <c r="HX225" i="1"/>
  <c r="KC244" i="1"/>
  <c r="KC259" i="1"/>
  <c r="KD216" i="1"/>
  <c r="AC309" i="1"/>
  <c r="AD224" i="1"/>
  <c r="AD309" i="1"/>
  <c r="BH292" i="1"/>
  <c r="BH324" i="1"/>
  <c r="BH340" i="1"/>
  <c r="BH235" i="1"/>
  <c r="GI313" i="1"/>
  <c r="GJ228" i="1"/>
  <c r="GJ313" i="1"/>
  <c r="EQ313" i="1"/>
  <c r="ER228" i="1"/>
  <c r="BA295" i="1"/>
  <c r="BA327" i="1"/>
  <c r="BA343" i="1"/>
  <c r="BA238" i="1"/>
  <c r="BA253" i="1"/>
  <c r="BB210" i="1"/>
  <c r="CH364" i="1"/>
  <c r="FX271" i="1"/>
  <c r="FX258" i="1"/>
  <c r="EB312" i="1"/>
  <c r="EC227" i="1"/>
  <c r="KU299" i="1"/>
  <c r="KU331" i="1"/>
  <c r="KU347" i="1"/>
  <c r="GH269" i="1"/>
  <c r="GH256" i="1"/>
  <c r="CZ161" i="1"/>
  <c r="CZ264" i="1"/>
  <c r="CZ149" i="1"/>
  <c r="CZ251" i="1"/>
  <c r="CZ164" i="1"/>
  <c r="CZ267" i="1"/>
  <c r="CZ152" i="1"/>
  <c r="CZ254" i="1"/>
  <c r="CZ166" i="1"/>
  <c r="CZ269" i="1"/>
  <c r="CZ154" i="1"/>
  <c r="CZ256" i="1"/>
  <c r="KJ163" i="1"/>
  <c r="KJ266" i="1"/>
  <c r="KJ151" i="1"/>
  <c r="KJ253" i="1"/>
  <c r="KJ148" i="1"/>
  <c r="KJ250" i="1"/>
  <c r="KJ160" i="1"/>
  <c r="KJ263" i="1"/>
  <c r="KK126" i="1"/>
  <c r="KK138" i="1"/>
  <c r="KK125" i="1"/>
  <c r="KK137" i="1"/>
  <c r="KK133" i="1"/>
  <c r="KK145" i="1"/>
  <c r="KK129" i="1"/>
  <c r="KK141" i="1"/>
  <c r="KK131" i="1"/>
  <c r="KK143" i="1"/>
  <c r="KK124" i="1"/>
  <c r="KK136" i="1"/>
  <c r="KK127" i="1"/>
  <c r="KK139" i="1"/>
  <c r="KK128" i="1"/>
  <c r="KK140" i="1"/>
  <c r="KK132" i="1"/>
  <c r="KK144" i="1"/>
  <c r="KK130" i="1"/>
  <c r="KK142" i="1"/>
  <c r="KL110" i="1"/>
  <c r="CH251" i="1"/>
  <c r="CG251" i="1"/>
  <c r="CI251" i="1"/>
  <c r="CF251" i="1"/>
  <c r="KN293" i="1"/>
  <c r="KN325" i="1"/>
  <c r="KN341" i="1"/>
  <c r="KN236" i="1"/>
  <c r="KO208" i="1"/>
  <c r="BI342" i="1"/>
  <c r="BO357" i="1"/>
  <c r="DC307" i="1"/>
  <c r="DD222" i="1"/>
  <c r="DD307" i="1"/>
  <c r="KQ272" i="1"/>
  <c r="KT272" i="1"/>
  <c r="KU272" i="1"/>
  <c r="KS272" i="1"/>
  <c r="KS148" i="1"/>
  <c r="KS160" i="1"/>
  <c r="KS169" i="1"/>
  <c r="KS157" i="1"/>
  <c r="KS151" i="1"/>
  <c r="KS163" i="1"/>
  <c r="F362" i="1"/>
  <c r="DI295" i="1"/>
  <c r="DI327" i="1"/>
  <c r="DI343" i="1"/>
  <c r="DI297" i="1"/>
  <c r="DI329" i="1"/>
  <c r="DI345" i="1"/>
  <c r="G345" i="1"/>
  <c r="HE293" i="1"/>
  <c r="HE325" i="1"/>
  <c r="HE341" i="1"/>
  <c r="HA341" i="1"/>
  <c r="JN300" i="1"/>
  <c r="JN332" i="1"/>
  <c r="JN348" i="1"/>
  <c r="DI298" i="1"/>
  <c r="DI330" i="1"/>
  <c r="DI346" i="1"/>
  <c r="GO297" i="1"/>
  <c r="GO329" i="1"/>
  <c r="GO345" i="1"/>
  <c r="B341" i="1"/>
  <c r="V299" i="1"/>
  <c r="V331" i="1"/>
  <c r="V347" i="1"/>
  <c r="AC265" i="1"/>
  <c r="AC252" i="1"/>
  <c r="CX240" i="1"/>
  <c r="CX255" i="1"/>
  <c r="CQ243" i="1"/>
  <c r="DO268" i="1"/>
  <c r="DP268" i="1"/>
  <c r="DN268" i="1"/>
  <c r="DN155" i="1"/>
  <c r="DN167" i="1"/>
  <c r="DN151" i="1"/>
  <c r="DN163" i="1"/>
  <c r="DP263" i="1"/>
  <c r="DN263" i="1"/>
  <c r="DO263" i="1"/>
  <c r="DI242" i="1"/>
  <c r="DI299" i="1"/>
  <c r="DI331" i="1"/>
  <c r="DI347" i="1"/>
  <c r="DJ214" i="1"/>
  <c r="AQ271" i="1"/>
  <c r="AO271" i="1"/>
  <c r="AR271" i="1"/>
  <c r="AP271" i="1"/>
  <c r="AQ265" i="1"/>
  <c r="AO265" i="1"/>
  <c r="AP265" i="1"/>
  <c r="BB240" i="1"/>
  <c r="BB255" i="1"/>
  <c r="HV166" i="1"/>
  <c r="HV154" i="1"/>
  <c r="HV150" i="1"/>
  <c r="HV162" i="1"/>
  <c r="HF363" i="1"/>
  <c r="HG363" i="1"/>
  <c r="HH363" i="1"/>
  <c r="CW257" i="1"/>
  <c r="CV257" i="1"/>
  <c r="CT257" i="1"/>
  <c r="CU257" i="1"/>
  <c r="IG311" i="1"/>
  <c r="IH226" i="1"/>
  <c r="IM259" i="1"/>
  <c r="IN259" i="1"/>
  <c r="IL259" i="1"/>
  <c r="HY294" i="1"/>
  <c r="HY326" i="1"/>
  <c r="HY342" i="1"/>
  <c r="HY237" i="1"/>
  <c r="HZ209" i="1"/>
  <c r="M357" i="1"/>
  <c r="N357" i="1"/>
  <c r="O357" i="1"/>
  <c r="IW310" i="1"/>
  <c r="IX225" i="1"/>
  <c r="JH272" i="1"/>
  <c r="JF272" i="1"/>
  <c r="JC272" i="1"/>
  <c r="JG272" i="1"/>
  <c r="JE272" i="1"/>
  <c r="JF254" i="1"/>
  <c r="JI254" i="1"/>
  <c r="JE254" i="1"/>
  <c r="JG254" i="1"/>
  <c r="JH254" i="1"/>
  <c r="HJ363" i="1"/>
  <c r="HD272" i="1"/>
  <c r="HD259" i="1"/>
  <c r="BU168" i="1"/>
  <c r="BU156" i="1"/>
  <c r="BU162" i="1"/>
  <c r="BU150" i="1"/>
  <c r="GW315" i="1"/>
  <c r="GX230" i="1"/>
  <c r="BN307" i="1"/>
  <c r="BO222" i="1"/>
  <c r="JY250" i="1"/>
  <c r="JX250" i="1"/>
  <c r="FE312" i="1"/>
  <c r="FF227" i="1"/>
  <c r="GW312" i="1"/>
  <c r="GX227" i="1"/>
  <c r="P356" i="1"/>
  <c r="BO358" i="1"/>
  <c r="DQ309" i="1"/>
  <c r="DR224" i="1"/>
  <c r="KB295" i="1"/>
  <c r="KB327" i="1"/>
  <c r="KB343" i="1"/>
  <c r="KB238" i="1"/>
  <c r="KB253" i="1"/>
  <c r="KC210" i="1"/>
  <c r="D258" i="1"/>
  <c r="E258" i="1"/>
  <c r="F258" i="1"/>
  <c r="F268" i="1"/>
  <c r="D268" i="1"/>
  <c r="E268" i="1"/>
  <c r="HQ300" i="1"/>
  <c r="HQ332" i="1"/>
  <c r="HQ348" i="1"/>
  <c r="HQ243" i="1"/>
  <c r="HR215" i="1"/>
  <c r="FR315" i="1"/>
  <c r="FS230" i="1"/>
  <c r="AC313" i="1"/>
  <c r="AD228" i="1"/>
  <c r="AD313" i="1"/>
  <c r="JP240" i="1"/>
  <c r="JQ212" i="1"/>
  <c r="CB300" i="1"/>
  <c r="CB332" i="1"/>
  <c r="CB348" i="1"/>
  <c r="BW348" i="1"/>
  <c r="CB243" i="1"/>
  <c r="EQ311" i="1"/>
  <c r="ER226" i="1"/>
  <c r="DC310" i="1"/>
  <c r="DD225" i="1"/>
  <c r="DD310" i="1"/>
  <c r="GO256" i="1"/>
  <c r="GN256" i="1"/>
  <c r="GM256" i="1"/>
  <c r="ER306" i="1"/>
  <c r="ES221" i="1"/>
  <c r="ES306" i="1"/>
  <c r="IW300" i="1"/>
  <c r="IW332" i="1"/>
  <c r="IW348" i="1"/>
  <c r="IW243" i="1"/>
  <c r="IX215" i="1"/>
  <c r="AX258" i="1"/>
  <c r="AY258" i="1"/>
  <c r="AZ258" i="1"/>
  <c r="BA66" i="1"/>
  <c r="AZ109" i="1"/>
  <c r="JN164" i="1"/>
  <c r="JN152" i="1"/>
  <c r="JN165" i="1"/>
  <c r="JN153" i="1"/>
  <c r="IU167" i="1"/>
  <c r="IU155" i="1"/>
  <c r="IU152" i="1"/>
  <c r="IU164" i="1"/>
  <c r="IO300" i="1"/>
  <c r="IO332" i="1"/>
  <c r="IO348" i="1"/>
  <c r="IO243" i="1"/>
  <c r="IO258" i="1"/>
  <c r="IP215" i="1"/>
  <c r="HW309" i="1"/>
  <c r="HX224" i="1"/>
  <c r="DI308" i="1"/>
  <c r="DJ223" i="1"/>
  <c r="DJ308" i="1"/>
  <c r="H157" i="1"/>
  <c r="H259" i="1"/>
  <c r="H169" i="1"/>
  <c r="H272" i="1"/>
  <c r="H166" i="1"/>
  <c r="H269" i="1"/>
  <c r="H154" i="1"/>
  <c r="H256" i="1"/>
  <c r="H165" i="1"/>
  <c r="H268" i="1"/>
  <c r="H153" i="1"/>
  <c r="H255" i="1"/>
  <c r="FS294" i="1"/>
  <c r="FS326" i="1"/>
  <c r="FS342" i="1"/>
  <c r="FS237" i="1"/>
  <c r="FT209" i="1"/>
  <c r="AJ296" i="1"/>
  <c r="AJ328" i="1"/>
  <c r="AJ344" i="1"/>
  <c r="AJ239" i="1"/>
  <c r="AK211" i="1"/>
  <c r="GW307" i="1"/>
  <c r="GX222" i="1"/>
  <c r="JO295" i="1"/>
  <c r="JO327" i="1"/>
  <c r="JO343" i="1"/>
  <c r="JO238" i="1"/>
  <c r="JP210" i="1"/>
  <c r="CH257" i="1"/>
  <c r="CG257" i="1"/>
  <c r="CF257" i="1"/>
  <c r="CI272" i="1"/>
  <c r="CG272" i="1"/>
  <c r="CH272" i="1"/>
  <c r="CF272" i="1"/>
  <c r="FF296" i="1"/>
  <c r="FF328" i="1"/>
  <c r="FF344" i="1"/>
  <c r="FF239" i="1"/>
  <c r="FG211" i="1"/>
  <c r="FM363" i="1"/>
  <c r="HR238" i="1"/>
  <c r="Q356" i="1"/>
  <c r="KU271" i="1"/>
  <c r="KS271" i="1"/>
  <c r="KT271" i="1"/>
  <c r="KQ271" i="1"/>
  <c r="IO301" i="1"/>
  <c r="IO333" i="1"/>
  <c r="IO349" i="1"/>
  <c r="IO244" i="1"/>
  <c r="IO272" i="1"/>
  <c r="IP216" i="1"/>
  <c r="BV362" i="1"/>
  <c r="JQ236" i="1"/>
  <c r="JR208" i="1"/>
  <c r="EK360" i="1"/>
  <c r="EL235" i="1"/>
  <c r="HQ237" i="1"/>
  <c r="HQ294" i="1"/>
  <c r="HQ326" i="1"/>
  <c r="HQ342" i="1"/>
  <c r="HR209" i="1"/>
  <c r="ED235" i="1"/>
  <c r="DP267" i="1"/>
  <c r="DN267" i="1"/>
  <c r="DO267" i="1"/>
  <c r="AQ263" i="1"/>
  <c r="AO263" i="1"/>
  <c r="AP263" i="1"/>
  <c r="AQ267" i="1"/>
  <c r="AO267" i="1"/>
  <c r="AP267" i="1"/>
  <c r="K66" i="1"/>
  <c r="J109" i="1"/>
  <c r="IG299" i="1"/>
  <c r="IG331" i="1"/>
  <c r="IG347" i="1"/>
  <c r="IG242" i="1"/>
  <c r="IH214" i="1"/>
  <c r="J358" i="1"/>
  <c r="KN311" i="1"/>
  <c r="KO226" i="1"/>
  <c r="FO157" i="1"/>
  <c r="FO259" i="1"/>
  <c r="FO169" i="1"/>
  <c r="FO272" i="1"/>
  <c r="FO164" i="1"/>
  <c r="FO267" i="1"/>
  <c r="FO152" i="1"/>
  <c r="FO254" i="1"/>
  <c r="FE310" i="1"/>
  <c r="FF225" i="1"/>
  <c r="HW312" i="1"/>
  <c r="HX227" i="1"/>
  <c r="AF164" i="1"/>
  <c r="AF267" i="1"/>
  <c r="AF152" i="1"/>
  <c r="AF254" i="1"/>
  <c r="AG132" i="1"/>
  <c r="AG144" i="1"/>
  <c r="AG130" i="1"/>
  <c r="AG142" i="1"/>
  <c r="AG127" i="1"/>
  <c r="AG139" i="1"/>
  <c r="AG125" i="1"/>
  <c r="AG137" i="1"/>
  <c r="AH110" i="1"/>
  <c r="AG131" i="1"/>
  <c r="AG143" i="1"/>
  <c r="AG129" i="1"/>
  <c r="AG141" i="1"/>
  <c r="AG128" i="1"/>
  <c r="AG140" i="1"/>
  <c r="AG126" i="1"/>
  <c r="AG138" i="1"/>
  <c r="AG124" i="1"/>
  <c r="AG136" i="1"/>
  <c r="AG133" i="1"/>
  <c r="AG145" i="1"/>
  <c r="CW251" i="1"/>
  <c r="CV251" i="1"/>
  <c r="CT251" i="1"/>
  <c r="CU251" i="1"/>
  <c r="CV263" i="1"/>
  <c r="CT263" i="1"/>
  <c r="CW263" i="1"/>
  <c r="CU263" i="1"/>
  <c r="HY300" i="1"/>
  <c r="HY332" i="1"/>
  <c r="HY348" i="1"/>
  <c r="IL153" i="1"/>
  <c r="IL165" i="1"/>
  <c r="IL156" i="1"/>
  <c r="IL168" i="1"/>
  <c r="IL169" i="1"/>
  <c r="IL157" i="1"/>
  <c r="IM253" i="1"/>
  <c r="IN253" i="1"/>
  <c r="IL253" i="1"/>
  <c r="AD300" i="1"/>
  <c r="AD332" i="1"/>
  <c r="AD348" i="1"/>
  <c r="AD243" i="1"/>
  <c r="AJ299" i="1"/>
  <c r="AJ331" i="1"/>
  <c r="AJ347" i="1"/>
  <c r="AJ242" i="1"/>
  <c r="AK214" i="1"/>
  <c r="CX235" i="1"/>
  <c r="CX250" i="1"/>
  <c r="FE309" i="1"/>
  <c r="FF224" i="1"/>
  <c r="HI161" i="1"/>
  <c r="HI149" i="1"/>
  <c r="HI164" i="1"/>
  <c r="HI152" i="1"/>
  <c r="JE169" i="1"/>
  <c r="JE157" i="1"/>
  <c r="JE161" i="1"/>
  <c r="JE149" i="1"/>
  <c r="JG110" i="1"/>
  <c r="JF125" i="1"/>
  <c r="JF137" i="1"/>
  <c r="JF127" i="1"/>
  <c r="JF139" i="1"/>
  <c r="JF130" i="1"/>
  <c r="JF142" i="1"/>
  <c r="JF128" i="1"/>
  <c r="JF140" i="1"/>
  <c r="JF132" i="1"/>
  <c r="JF144" i="1"/>
  <c r="JF133" i="1"/>
  <c r="JF145" i="1"/>
  <c r="JF131" i="1"/>
  <c r="JF143" i="1"/>
  <c r="JF124" i="1"/>
  <c r="JF136" i="1"/>
  <c r="JF129" i="1"/>
  <c r="JF141" i="1"/>
  <c r="JF126" i="1"/>
  <c r="JF138" i="1"/>
  <c r="JG265" i="1"/>
  <c r="JE265" i="1"/>
  <c r="JH265" i="1"/>
  <c r="JF265" i="1"/>
  <c r="V166" i="1"/>
  <c r="V154" i="1"/>
  <c r="V148" i="1"/>
  <c r="V160" i="1"/>
  <c r="V167" i="1"/>
  <c r="V155" i="1"/>
  <c r="AI309" i="1"/>
  <c r="AJ224" i="1"/>
  <c r="FT241" i="1"/>
  <c r="IN307" i="1"/>
  <c r="IO222" i="1"/>
  <c r="JZ257" i="1"/>
  <c r="JX257" i="1"/>
  <c r="JY257" i="1"/>
  <c r="JY254" i="1"/>
  <c r="JX254" i="1"/>
  <c r="AR307" i="1"/>
  <c r="AS222" i="1"/>
  <c r="CX236" i="1"/>
  <c r="CX264" i="1"/>
  <c r="F110" i="1"/>
  <c r="E124" i="1"/>
  <c r="E136" i="1"/>
  <c r="E132" i="1"/>
  <c r="E144" i="1"/>
  <c r="E125" i="1"/>
  <c r="E137" i="1"/>
  <c r="E130" i="1"/>
  <c r="E142" i="1"/>
  <c r="E127" i="1"/>
  <c r="E139" i="1"/>
  <c r="E126" i="1"/>
  <c r="E138" i="1"/>
  <c r="E128" i="1"/>
  <c r="E140" i="1"/>
  <c r="E131" i="1"/>
  <c r="E143" i="1"/>
  <c r="E129" i="1"/>
  <c r="E141" i="1"/>
  <c r="E133" i="1"/>
  <c r="E145" i="1"/>
  <c r="D167" i="1"/>
  <c r="D155" i="1"/>
  <c r="D161" i="1"/>
  <c r="D149" i="1"/>
  <c r="F266" i="1"/>
  <c r="D266" i="1"/>
  <c r="E266" i="1"/>
  <c r="EK313" i="1"/>
  <c r="EL228" i="1"/>
  <c r="EL313" i="1"/>
  <c r="FX251" i="1"/>
  <c r="FX264" i="1"/>
  <c r="BV268" i="1"/>
  <c r="BQ268" i="1"/>
  <c r="BV255" i="1"/>
  <c r="BQ255" i="1"/>
  <c r="BQ374" i="1"/>
  <c r="JM333" i="1"/>
  <c r="JM349" i="1"/>
  <c r="JN301" i="1"/>
  <c r="CD342" i="1"/>
  <c r="CH357" i="1"/>
  <c r="BJ361" i="1"/>
  <c r="BI361" i="1"/>
  <c r="BK361" i="1"/>
  <c r="BL361" i="1"/>
  <c r="BM361" i="1"/>
  <c r="IP240" i="1"/>
  <c r="IP255" i="1"/>
  <c r="IQ212" i="1"/>
  <c r="FZ242" i="1"/>
  <c r="GA214" i="1"/>
  <c r="GO270" i="1"/>
  <c r="GM270" i="1"/>
  <c r="GN270" i="1"/>
  <c r="GO258" i="1"/>
  <c r="GN258" i="1"/>
  <c r="GM258" i="1"/>
  <c r="GP300" i="1"/>
  <c r="GP332" i="1"/>
  <c r="GP348" i="1"/>
  <c r="GP243" i="1"/>
  <c r="GP271" i="1"/>
  <c r="GQ215" i="1"/>
  <c r="HE254" i="1"/>
  <c r="HE267" i="1"/>
  <c r="DX155" i="1"/>
  <c r="DX257" i="1"/>
  <c r="DX167" i="1"/>
  <c r="DX270" i="1"/>
  <c r="DX160" i="1"/>
  <c r="DX263" i="1"/>
  <c r="DX148" i="1"/>
  <c r="DX250" i="1"/>
  <c r="AX156" i="1"/>
  <c r="AX168" i="1"/>
  <c r="AX167" i="1"/>
  <c r="AX155" i="1"/>
  <c r="AZ264" i="1"/>
  <c r="AX264" i="1"/>
  <c r="AY264" i="1"/>
  <c r="EK307" i="1"/>
  <c r="EL222" i="1"/>
  <c r="EL307" i="1"/>
  <c r="EX296" i="1"/>
  <c r="EX328" i="1"/>
  <c r="EX344" i="1"/>
  <c r="CX294" i="1"/>
  <c r="CX326" i="1"/>
  <c r="CX342" i="1"/>
  <c r="CX237" i="1"/>
  <c r="CX265" i="1"/>
  <c r="DQ299" i="1"/>
  <c r="DQ331" i="1"/>
  <c r="DQ347" i="1"/>
  <c r="DQ242" i="1"/>
  <c r="DQ257" i="1"/>
  <c r="DR214" i="1"/>
  <c r="DF150" i="1"/>
  <c r="DF252" i="1"/>
  <c r="DF162" i="1"/>
  <c r="DF265" i="1"/>
  <c r="DF156" i="1"/>
  <c r="DF258" i="1"/>
  <c r="DF168" i="1"/>
  <c r="DF271" i="1"/>
  <c r="DF163" i="1"/>
  <c r="DF266" i="1"/>
  <c r="DF151" i="1"/>
  <c r="DF253" i="1"/>
  <c r="BA294" i="1"/>
  <c r="BA326" i="1"/>
  <c r="BA342" i="1"/>
  <c r="BA237" i="1"/>
  <c r="BA252" i="1"/>
  <c r="BB209" i="1"/>
  <c r="HW307" i="1"/>
  <c r="HX222" i="1"/>
  <c r="CV312" i="1"/>
  <c r="CW227" i="1"/>
  <c r="KU297" i="1"/>
  <c r="KU329" i="1"/>
  <c r="KU345" i="1"/>
  <c r="CF160" i="1"/>
  <c r="CF148" i="1"/>
  <c r="CF167" i="1"/>
  <c r="CF155" i="1"/>
  <c r="CF166" i="1"/>
  <c r="CF154" i="1"/>
  <c r="CF256" i="1"/>
  <c r="CG256" i="1"/>
  <c r="CH256" i="1"/>
  <c r="DI293" i="1"/>
  <c r="DI325" i="1"/>
  <c r="DI341" i="1"/>
  <c r="HX306" i="1"/>
  <c r="HY221" i="1"/>
  <c r="FY294" i="1"/>
  <c r="FY326" i="1"/>
  <c r="FY342" i="1"/>
  <c r="FY237" i="1"/>
  <c r="FZ209" i="1"/>
  <c r="GZ235" i="1"/>
  <c r="KT253" i="1"/>
  <c r="KS253" i="1"/>
  <c r="KQ253" i="1"/>
  <c r="KQ372" i="1"/>
  <c r="KU265" i="1"/>
  <c r="KS265" i="1"/>
  <c r="KV265" i="1"/>
  <c r="KT265" i="1"/>
  <c r="KQ265" i="1"/>
  <c r="JQ244" i="1"/>
  <c r="JR216" i="1"/>
  <c r="EK300" i="1"/>
  <c r="EK332" i="1"/>
  <c r="EK348" i="1"/>
  <c r="EF348" i="1"/>
  <c r="KU296" i="1"/>
  <c r="KU328" i="1"/>
  <c r="KU344" i="1"/>
  <c r="CQ235" i="1"/>
  <c r="IH244" i="1"/>
  <c r="II216" i="1"/>
  <c r="HR242" i="1"/>
  <c r="HD266" i="1"/>
  <c r="HD253" i="1"/>
  <c r="DO266" i="1"/>
  <c r="DP266" i="1"/>
  <c r="DN266" i="1"/>
  <c r="K363" i="1"/>
  <c r="AO168" i="1"/>
  <c r="AO156" i="1"/>
  <c r="AO162" i="1"/>
  <c r="AO150" i="1"/>
  <c r="AO152" i="1"/>
  <c r="AO164" i="1"/>
  <c r="AS243" i="1"/>
  <c r="AS271" i="1"/>
  <c r="AT215" i="1"/>
  <c r="KV307" i="1"/>
  <c r="KW222" i="1"/>
  <c r="AC299" i="1"/>
  <c r="AC331" i="1"/>
  <c r="AC347" i="1"/>
  <c r="EG157" i="1"/>
  <c r="EG259" i="1"/>
  <c r="EG169" i="1"/>
  <c r="EG272" i="1"/>
  <c r="EG152" i="1"/>
  <c r="EG254" i="1"/>
  <c r="EG164" i="1"/>
  <c r="EG267" i="1"/>
  <c r="EG163" i="1"/>
  <c r="EG266" i="1"/>
  <c r="EG151" i="1"/>
  <c r="EG253" i="1"/>
  <c r="HX66" i="1"/>
  <c r="HW109" i="1"/>
  <c r="KW308" i="1"/>
  <c r="EY241" i="1"/>
  <c r="EY298" i="1"/>
  <c r="EY330" i="1"/>
  <c r="EY346" i="1"/>
  <c r="EZ213" i="1"/>
  <c r="FY259" i="1"/>
  <c r="FY272" i="1"/>
  <c r="DC301" i="1"/>
  <c r="DC333" i="1"/>
  <c r="DC349" i="1"/>
  <c r="DC244" i="1"/>
  <c r="DD216" i="1"/>
  <c r="HD271" i="1"/>
  <c r="HD258" i="1"/>
  <c r="DC309" i="1"/>
  <c r="DD224" i="1"/>
  <c r="DD309" i="1"/>
  <c r="CU258" i="1"/>
  <c r="CT258" i="1"/>
  <c r="CV258" i="1"/>
  <c r="HZ295" i="1"/>
  <c r="HZ327" i="1"/>
  <c r="HZ343" i="1"/>
  <c r="HZ238" i="1"/>
  <c r="IA210" i="1"/>
  <c r="IA238" i="1"/>
  <c r="IL267" i="1"/>
  <c r="IN267" i="1"/>
  <c r="IM267" i="1"/>
  <c r="AC264" i="1"/>
  <c r="AC251" i="1"/>
  <c r="DC296" i="1"/>
  <c r="DC328" i="1"/>
  <c r="DC344" i="1"/>
  <c r="EY235" i="1"/>
  <c r="EZ207" i="1"/>
  <c r="BB241" i="1"/>
  <c r="BB269" i="1"/>
  <c r="CX241" i="1"/>
  <c r="CX256" i="1"/>
  <c r="GP241" i="1"/>
  <c r="GP269" i="1"/>
  <c r="GQ213" i="1"/>
  <c r="JG263" i="1"/>
  <c r="JE263" i="1"/>
  <c r="JH263" i="1"/>
  <c r="JF263" i="1"/>
  <c r="CO265" i="1"/>
  <c r="GY243" i="1"/>
  <c r="GY300" i="1"/>
  <c r="GY332" i="1"/>
  <c r="GY348" i="1"/>
  <c r="GZ215" i="1"/>
  <c r="GI237" i="1"/>
  <c r="GJ209" i="1"/>
  <c r="P357" i="1"/>
  <c r="EL239" i="1"/>
  <c r="FG259" i="1"/>
  <c r="EP270" i="1"/>
  <c r="EQ270" i="1"/>
  <c r="EO270" i="1"/>
  <c r="JY268" i="1"/>
  <c r="JX268" i="1"/>
  <c r="JX166" i="1"/>
  <c r="JX154" i="1"/>
  <c r="JX150" i="1"/>
  <c r="JX162" i="1"/>
  <c r="JY252" i="1"/>
  <c r="JX252" i="1"/>
  <c r="EC243" i="1"/>
  <c r="ED215" i="1"/>
  <c r="FZ313" i="1"/>
  <c r="GA228" i="1"/>
  <c r="FZ224" i="1"/>
  <c r="GY254" i="1"/>
  <c r="GY267" i="1"/>
  <c r="BP295" i="1"/>
  <c r="BP327" i="1"/>
  <c r="BP343" i="1"/>
  <c r="BP358" i="1"/>
  <c r="EB66" i="1"/>
  <c r="EA109" i="1"/>
  <c r="GX255" i="1"/>
  <c r="GX268" i="1"/>
  <c r="CX242" i="1"/>
  <c r="CX257" i="1"/>
  <c r="E267" i="1"/>
  <c r="F267" i="1"/>
  <c r="D267" i="1"/>
  <c r="F259" i="1"/>
  <c r="E259" i="1"/>
  <c r="D259" i="1"/>
  <c r="KO241" i="1"/>
  <c r="KP213" i="1"/>
  <c r="FM362" i="1"/>
  <c r="V301" i="1"/>
  <c r="V333" i="1"/>
  <c r="V349" i="1"/>
  <c r="V244" i="1"/>
  <c r="W216" i="1"/>
  <c r="CM151" i="1"/>
  <c r="CM150" i="1"/>
  <c r="CM162" i="1"/>
  <c r="JN296" i="1"/>
  <c r="CH315" i="1"/>
  <c r="CI230" i="1"/>
  <c r="CI315" i="1"/>
  <c r="FD150" i="1"/>
  <c r="FD162" i="1"/>
  <c r="FD148" i="1"/>
  <c r="FD160" i="1"/>
  <c r="FF110" i="1"/>
  <c r="FE129" i="1"/>
  <c r="FE141" i="1"/>
  <c r="FE126" i="1"/>
  <c r="FE138" i="1"/>
  <c r="FE131" i="1"/>
  <c r="FE143" i="1"/>
  <c r="FE133" i="1"/>
  <c r="FE145" i="1"/>
  <c r="FE124" i="1"/>
  <c r="FE136" i="1"/>
  <c r="FE127" i="1"/>
  <c r="FE139" i="1"/>
  <c r="FE128" i="1"/>
  <c r="FE140" i="1"/>
  <c r="FE132" i="1"/>
  <c r="FE144" i="1"/>
  <c r="FE130" i="1"/>
  <c r="FE142" i="1"/>
  <c r="FE125" i="1"/>
  <c r="FE137" i="1"/>
  <c r="JN314" i="1"/>
  <c r="JO229" i="1"/>
  <c r="BP252" i="1"/>
  <c r="BP265" i="1"/>
  <c r="GN267" i="1"/>
  <c r="GO267" i="1"/>
  <c r="GM267" i="1"/>
  <c r="GI297" i="1"/>
  <c r="GI329" i="1"/>
  <c r="GI345" i="1"/>
  <c r="GI240" i="1"/>
  <c r="GJ212" i="1"/>
  <c r="HP308" i="1"/>
  <c r="HQ223" i="1"/>
  <c r="AZ268" i="1"/>
  <c r="AX268" i="1"/>
  <c r="BA268" i="1"/>
  <c r="AY268" i="1"/>
  <c r="GH254" i="1"/>
  <c r="GH267" i="1"/>
  <c r="GI244" i="1"/>
  <c r="GJ216" i="1"/>
  <c r="HP312" i="1"/>
  <c r="HQ227" i="1"/>
  <c r="GO292" i="1"/>
  <c r="GO324" i="1"/>
  <c r="GO340" i="1"/>
  <c r="BP242" i="1"/>
  <c r="HY301" i="1"/>
  <c r="HY333" i="1"/>
  <c r="HY349" i="1"/>
  <c r="HS349" i="1"/>
  <c r="HY244" i="1"/>
  <c r="HZ216" i="1"/>
  <c r="FZ300" i="1"/>
  <c r="FZ332" i="1"/>
  <c r="FZ348" i="1"/>
  <c r="FZ243" i="1"/>
  <c r="GA215" i="1"/>
  <c r="CB241" i="1"/>
  <c r="CP236" i="1"/>
  <c r="CQ208" i="1"/>
  <c r="ES298" i="1"/>
  <c r="ES330" i="1"/>
  <c r="ES346" i="1"/>
  <c r="ES241" i="1"/>
  <c r="ES269" i="1"/>
  <c r="CA311" i="1"/>
  <c r="CB226" i="1"/>
  <c r="CB311" i="1"/>
  <c r="CF258" i="1"/>
  <c r="CI258" i="1"/>
  <c r="CG258" i="1"/>
  <c r="CH258" i="1"/>
  <c r="AK243" i="1"/>
  <c r="AL215" i="1"/>
  <c r="FX250" i="1"/>
  <c r="FX263" i="1"/>
  <c r="GZ241" i="1"/>
  <c r="KQ255" i="1"/>
  <c r="KQ374" i="1"/>
  <c r="KS255" i="1"/>
  <c r="KV255" i="1"/>
  <c r="KT255" i="1"/>
  <c r="KU255" i="1"/>
  <c r="CI292" i="1"/>
  <c r="CI324" i="1"/>
  <c r="CI340" i="1"/>
  <c r="CI355" i="1"/>
  <c r="JQ239" i="1"/>
  <c r="JR211" i="1"/>
  <c r="BA300" i="1"/>
  <c r="BA332" i="1"/>
  <c r="BA348" i="1"/>
  <c r="AV348" i="1"/>
  <c r="BA243" i="1"/>
  <c r="BA271" i="1"/>
  <c r="BB215" i="1"/>
  <c r="DO251" i="1"/>
  <c r="DR251" i="1"/>
  <c r="DN251" i="1"/>
  <c r="DP251" i="1"/>
  <c r="DQ251" i="1"/>
  <c r="AR255" i="1"/>
  <c r="AQ255" i="1"/>
  <c r="AO255" i="1"/>
  <c r="AP255" i="1"/>
  <c r="F358" i="1"/>
  <c r="FG242" i="1"/>
  <c r="FH214" i="1"/>
  <c r="AC268" i="1"/>
  <c r="AC255" i="1"/>
  <c r="N160" i="1"/>
  <c r="N263" i="1"/>
  <c r="N148" i="1"/>
  <c r="N250" i="1"/>
  <c r="P110" i="1"/>
  <c r="O133" i="1"/>
  <c r="O145" i="1"/>
  <c r="O126" i="1"/>
  <c r="O138" i="1"/>
  <c r="O125" i="1"/>
  <c r="O137" i="1"/>
  <c r="O127" i="1"/>
  <c r="O139" i="1"/>
  <c r="O130" i="1"/>
  <c r="O142" i="1"/>
  <c r="O132" i="1"/>
  <c r="O144" i="1"/>
  <c r="O128" i="1"/>
  <c r="O140" i="1"/>
  <c r="O131" i="1"/>
  <c r="O143" i="1"/>
  <c r="O124" i="1"/>
  <c r="O136" i="1"/>
  <c r="O129" i="1"/>
  <c r="O141" i="1"/>
  <c r="N155" i="1"/>
  <c r="N257" i="1"/>
  <c r="N167" i="1"/>
  <c r="N270" i="1"/>
  <c r="BX160" i="1"/>
  <c r="BX263" i="1"/>
  <c r="BX148" i="1"/>
  <c r="BX250" i="1"/>
  <c r="BX161" i="1"/>
  <c r="BX264" i="1"/>
  <c r="BX149" i="1"/>
  <c r="BX251" i="1"/>
  <c r="BX169" i="1"/>
  <c r="BX272" i="1"/>
  <c r="BX157" i="1"/>
  <c r="BX259" i="1"/>
  <c r="DI294" i="1"/>
  <c r="DI326" i="1"/>
  <c r="DI342" i="1"/>
  <c r="GO301" i="1"/>
  <c r="GO333" i="1"/>
  <c r="GO349" i="1"/>
  <c r="EK293" i="1"/>
  <c r="EK325" i="1"/>
  <c r="EK341" i="1"/>
  <c r="EF341" i="1"/>
  <c r="EK236" i="1"/>
  <c r="EL208" i="1"/>
  <c r="DJ244" i="1"/>
  <c r="BV266" i="1"/>
  <c r="BQ266" i="1"/>
  <c r="BV253" i="1"/>
  <c r="BQ253" i="1"/>
  <c r="BQ372" i="1"/>
  <c r="FF295" i="1"/>
  <c r="FF327" i="1"/>
  <c r="FF343" i="1"/>
  <c r="FF238" i="1"/>
  <c r="FG210" i="1"/>
  <c r="FR314" i="1"/>
  <c r="FS229" i="1"/>
  <c r="CT166" i="1"/>
  <c r="CT154" i="1"/>
  <c r="CT165" i="1"/>
  <c r="CT153" i="1"/>
  <c r="CT161" i="1"/>
  <c r="CT149" i="1"/>
  <c r="HQ296" i="1"/>
  <c r="HQ328" i="1"/>
  <c r="HQ344" i="1"/>
  <c r="IM268" i="1"/>
  <c r="IN268" i="1"/>
  <c r="IO268" i="1"/>
  <c r="IL268" i="1"/>
  <c r="FT293" i="1"/>
  <c r="FT325" i="1"/>
  <c r="FT341" i="1"/>
  <c r="FT236" i="1"/>
  <c r="CD344" i="1"/>
  <c r="CH359" i="1"/>
  <c r="V315" i="1"/>
  <c r="W230" i="1"/>
  <c r="W315" i="1"/>
  <c r="EY243" i="1"/>
  <c r="EZ215" i="1"/>
  <c r="FR307" i="1"/>
  <c r="FS222" i="1"/>
  <c r="HY299" i="1"/>
  <c r="HY331" i="1"/>
  <c r="HY347" i="1"/>
  <c r="HY242" i="1"/>
  <c r="HZ214" i="1"/>
  <c r="HQ293" i="1"/>
  <c r="HQ325" i="1"/>
  <c r="HQ341" i="1"/>
  <c r="HQ236" i="1"/>
  <c r="HR208" i="1"/>
  <c r="JI269" i="1"/>
  <c r="JG269" i="1"/>
  <c r="JE269" i="1"/>
  <c r="JH269" i="1"/>
  <c r="JF269" i="1"/>
  <c r="FX267" i="1"/>
  <c r="FX254" i="1"/>
  <c r="DC312" i="1"/>
  <c r="DD227" i="1"/>
  <c r="DD312" i="1"/>
  <c r="EO259" i="1"/>
  <c r="JY258" i="1"/>
  <c r="KB258" i="1"/>
  <c r="JX258" i="1"/>
  <c r="JZ258" i="1"/>
  <c r="KA258" i="1"/>
  <c r="BN313" i="1"/>
  <c r="BO228" i="1"/>
  <c r="BN301" i="1"/>
  <c r="BN333" i="1"/>
  <c r="BN349" i="1"/>
  <c r="BN244" i="1"/>
  <c r="BO216" i="1"/>
  <c r="BH295" i="1"/>
  <c r="BH327" i="1"/>
  <c r="BH343" i="1"/>
  <c r="BN360" i="1"/>
  <c r="B344" i="1"/>
  <c r="ES239" i="1"/>
  <c r="ES267" i="1"/>
  <c r="F270" i="1"/>
  <c r="D270" i="1"/>
  <c r="E270" i="1"/>
  <c r="HJ360" i="1"/>
  <c r="AR296" i="1"/>
  <c r="AR328" i="1"/>
  <c r="AR344" i="1"/>
  <c r="AR239" i="1"/>
  <c r="AR254" i="1"/>
  <c r="AS211" i="1"/>
  <c r="GM253" i="1"/>
  <c r="GN253" i="1"/>
  <c r="GM163" i="1"/>
  <c r="GM151" i="1"/>
  <c r="GM148" i="1"/>
  <c r="GM160" i="1"/>
  <c r="GM164" i="1"/>
  <c r="GM152" i="1"/>
  <c r="GX314" i="1"/>
  <c r="GY229" i="1"/>
  <c r="AC312" i="1"/>
  <c r="AD227" i="1"/>
  <c r="AD312" i="1"/>
  <c r="FG237" i="1"/>
  <c r="FH209" i="1"/>
  <c r="BU361" i="1"/>
  <c r="F357" i="1"/>
  <c r="AZ266" i="1"/>
  <c r="AX266" i="1"/>
  <c r="AY266" i="1"/>
  <c r="AY267" i="1"/>
  <c r="AX267" i="1"/>
  <c r="AZ267" i="1"/>
  <c r="GY299" i="1"/>
  <c r="GY331" i="1"/>
  <c r="GY347" i="1"/>
  <c r="GY242" i="1"/>
  <c r="GZ214" i="1"/>
  <c r="KO235" i="1"/>
  <c r="KO292" i="1"/>
  <c r="KO324" i="1"/>
  <c r="KO340" i="1"/>
  <c r="KP207" i="1"/>
  <c r="EK315" i="1"/>
  <c r="EL230" i="1"/>
  <c r="EL315" i="1"/>
  <c r="JH301" i="1"/>
  <c r="JH333" i="1"/>
  <c r="JH349" i="1"/>
  <c r="GH298" i="1"/>
  <c r="GH330" i="1"/>
  <c r="GH346" i="1"/>
  <c r="IX238" i="1"/>
  <c r="IY210" i="1"/>
  <c r="CZ169" i="1"/>
  <c r="CZ272" i="1"/>
  <c r="CZ157" i="1"/>
  <c r="CZ259" i="1"/>
  <c r="CZ168" i="1"/>
  <c r="CZ271" i="1"/>
  <c r="CZ156" i="1"/>
  <c r="CZ258" i="1"/>
  <c r="IN306" i="1"/>
  <c r="IO221" i="1"/>
  <c r="KJ167" i="1"/>
  <c r="KJ270" i="1"/>
  <c r="KJ155" i="1"/>
  <c r="KJ257" i="1"/>
  <c r="KJ150" i="1"/>
  <c r="KJ252" i="1"/>
  <c r="KJ162" i="1"/>
  <c r="KJ265" i="1"/>
  <c r="KU295" i="1"/>
  <c r="KU327" i="1"/>
  <c r="KU343" i="1"/>
  <c r="KU238" i="1"/>
  <c r="KU266" i="1"/>
  <c r="KV210" i="1"/>
  <c r="IW313" i="1"/>
  <c r="IX228" i="1"/>
  <c r="CH264" i="1"/>
  <c r="CF264" i="1"/>
  <c r="CI264" i="1"/>
  <c r="CG264" i="1"/>
  <c r="AR298" i="1"/>
  <c r="AR330" i="1"/>
  <c r="AR346" i="1"/>
  <c r="AR241" i="1"/>
  <c r="AR269" i="1"/>
  <c r="AS213" i="1"/>
  <c r="AL237" i="1"/>
  <c r="KQ270" i="1"/>
  <c r="KT270" i="1"/>
  <c r="KU270" i="1"/>
  <c r="KS270" i="1"/>
  <c r="KS153" i="1"/>
  <c r="KS155" i="1"/>
  <c r="BO360" i="1"/>
  <c r="HE270" i="1"/>
  <c r="HE257" i="1"/>
  <c r="DC293" i="1"/>
  <c r="DC325" i="1"/>
  <c r="DC341" i="1"/>
  <c r="HF340" i="1"/>
  <c r="HJ355" i="1"/>
  <c r="B346" i="1"/>
  <c r="JN299" i="1"/>
  <c r="JN331" i="1"/>
  <c r="JN347" i="1"/>
  <c r="JC341" i="1"/>
  <c r="HI167" i="1"/>
  <c r="BF151" i="1"/>
  <c r="HS254" i="1"/>
  <c r="HS373" i="1"/>
  <c r="HS253" i="1"/>
  <c r="HS372" i="1"/>
  <c r="IA358" i="1"/>
  <c r="IA372" i="1"/>
  <c r="HF263" i="1"/>
  <c r="HV151" i="1"/>
  <c r="G361" i="1"/>
  <c r="BE361" i="1"/>
  <c r="FS313" i="1"/>
  <c r="BO257" i="1"/>
  <c r="J361" i="1"/>
  <c r="AK298" i="1"/>
  <c r="AK330" i="1"/>
  <c r="AK346" i="1"/>
  <c r="L361" i="1"/>
  <c r="K361" i="1"/>
  <c r="CI227" i="1"/>
  <c r="CI312" i="1"/>
  <c r="BR362" i="1"/>
  <c r="BR376" i="1"/>
  <c r="BV376" i="1"/>
  <c r="BT376" i="1"/>
  <c r="BU356" i="1"/>
  <c r="BU370" i="1"/>
  <c r="BV370" i="1"/>
  <c r="BT356" i="1"/>
  <c r="BT370" i="1"/>
  <c r="HY361" i="1"/>
  <c r="HY375" i="1"/>
  <c r="HX375" i="1"/>
  <c r="IA361" i="1"/>
  <c r="IA375" i="1"/>
  <c r="BH373" i="1"/>
  <c r="BD359" i="1"/>
  <c r="BD373" i="1"/>
  <c r="HH377" i="1"/>
  <c r="HI377" i="1"/>
  <c r="HJ377" i="1"/>
  <c r="HG377" i="1"/>
  <c r="DP311" i="1"/>
  <c r="DQ226" i="1"/>
  <c r="IG222" i="1"/>
  <c r="IF307" i="1"/>
  <c r="KO221" i="1"/>
  <c r="KP221" i="1"/>
  <c r="KP306" i="1"/>
  <c r="HW128" i="1"/>
  <c r="HW140" i="1"/>
  <c r="HW124" i="1"/>
  <c r="HW136" i="1"/>
  <c r="HW148" i="1"/>
  <c r="HQ292" i="1"/>
  <c r="HQ324" i="1"/>
  <c r="HQ340" i="1"/>
  <c r="BG375" i="1"/>
  <c r="BH361" i="1"/>
  <c r="BH375" i="1"/>
  <c r="BE375" i="1"/>
  <c r="DQ228" i="1"/>
  <c r="DP313" i="1"/>
  <c r="DQ230" i="1"/>
  <c r="DP315" i="1"/>
  <c r="BN223" i="1"/>
  <c r="BM308" i="1"/>
  <c r="DP308" i="1"/>
  <c r="DQ223" i="1"/>
  <c r="BF153" i="1"/>
  <c r="AR263" i="1"/>
  <c r="IP311" i="1"/>
  <c r="CM156" i="1"/>
  <c r="KS152" i="1"/>
  <c r="EB313" i="1"/>
  <c r="GA223" i="1"/>
  <c r="CX293" i="1"/>
  <c r="CX325" i="1"/>
  <c r="CX341" i="1"/>
  <c r="AR265" i="1"/>
  <c r="CB293" i="1"/>
  <c r="CB325" i="1"/>
  <c r="CB341" i="1"/>
  <c r="BW341" i="1"/>
  <c r="BW356" i="1"/>
  <c r="EC307" i="1"/>
  <c r="DS293" i="1"/>
  <c r="DS325" i="1"/>
  <c r="DS341" i="1"/>
  <c r="DL341" i="1"/>
  <c r="AD292" i="1"/>
  <c r="AD324" i="1"/>
  <c r="AD340" i="1"/>
  <c r="HW125" i="1"/>
  <c r="HW137" i="1"/>
  <c r="HW161" i="1"/>
  <c r="HW132" i="1"/>
  <c r="HW144" i="1"/>
  <c r="HW129" i="1"/>
  <c r="HW141" i="1"/>
  <c r="HW153" i="1"/>
  <c r="AB169" i="1"/>
  <c r="BF167" i="1"/>
  <c r="JI294" i="1"/>
  <c r="JI326" i="1"/>
  <c r="JI342" i="1"/>
  <c r="JC342" i="1"/>
  <c r="JH357" i="1"/>
  <c r="GI301" i="1"/>
  <c r="GI333" i="1"/>
  <c r="GI349" i="1"/>
  <c r="GJ301" i="1"/>
  <c r="GJ333" i="1"/>
  <c r="GJ349" i="1"/>
  <c r="GC349" i="1"/>
  <c r="GE364" i="1"/>
  <c r="GE378" i="1"/>
  <c r="GI364" i="1"/>
  <c r="GI378" i="1"/>
  <c r="GJ364" i="1"/>
  <c r="GJ378" i="1"/>
  <c r="GF364" i="1"/>
  <c r="GF378" i="1"/>
  <c r="GG364" i="1"/>
  <c r="GG378" i="1"/>
  <c r="GH364" i="1"/>
  <c r="GH378" i="1"/>
  <c r="GD364" i="1"/>
  <c r="GD378" i="1"/>
  <c r="BG360" i="1"/>
  <c r="BG374" i="1"/>
  <c r="BH374" i="1"/>
  <c r="BF360" i="1"/>
  <c r="BF374" i="1"/>
  <c r="BH370" i="1"/>
  <c r="BE356" i="1"/>
  <c r="BE370" i="1"/>
  <c r="BG378" i="1"/>
  <c r="BH378" i="1"/>
  <c r="BE378" i="1"/>
  <c r="BD378" i="1"/>
  <c r="BF378" i="1"/>
  <c r="HJ372" i="1"/>
  <c r="HH374" i="1"/>
  <c r="HG374" i="1"/>
  <c r="HJ374" i="1"/>
  <c r="HI374" i="1"/>
  <c r="HI373" i="1"/>
  <c r="HJ373" i="1"/>
  <c r="HH373" i="1"/>
  <c r="HG373" i="1"/>
  <c r="HH370" i="1"/>
  <c r="HI370" i="1"/>
  <c r="HG370" i="1"/>
  <c r="HJ370" i="1"/>
  <c r="FD369" i="1"/>
  <c r="FH369" i="1"/>
  <c r="FB369" i="1"/>
  <c r="FG369" i="1"/>
  <c r="FC369" i="1"/>
  <c r="FF369" i="1"/>
  <c r="FE369" i="1"/>
  <c r="IH301" i="1"/>
  <c r="IH333" i="1"/>
  <c r="IH349" i="1"/>
  <c r="II301" i="1"/>
  <c r="II333" i="1"/>
  <c r="II349" i="1"/>
  <c r="IB349" i="1"/>
  <c r="IG364" i="1"/>
  <c r="IG378" i="1"/>
  <c r="IH364" i="1"/>
  <c r="IH378" i="1"/>
  <c r="IC364" i="1"/>
  <c r="IC378" i="1"/>
  <c r="IF364" i="1"/>
  <c r="IF378" i="1"/>
  <c r="II364" i="1"/>
  <c r="II378" i="1"/>
  <c r="IE364" i="1"/>
  <c r="IE378" i="1"/>
  <c r="ID364" i="1"/>
  <c r="ID378" i="1"/>
  <c r="HI357" i="1"/>
  <c r="HI371" i="1"/>
  <c r="HJ371" i="1"/>
  <c r="CH306" i="1"/>
  <c r="CI221" i="1"/>
  <c r="CI306" i="1"/>
  <c r="BM315" i="1"/>
  <c r="BN230" i="1"/>
  <c r="EY225" i="1"/>
  <c r="EX310" i="1"/>
  <c r="CV306" i="1"/>
  <c r="CW221" i="1"/>
  <c r="IG230" i="1"/>
  <c r="IF315" i="1"/>
  <c r="BN221" i="1"/>
  <c r="BM306" i="1"/>
  <c r="DP306" i="1"/>
  <c r="DQ221" i="1"/>
  <c r="BS369" i="1"/>
  <c r="BT355" i="1"/>
  <c r="BT369" i="1"/>
  <c r="BG377" i="1"/>
  <c r="BH363" i="1"/>
  <c r="BH377" i="1"/>
  <c r="BD363" i="1"/>
  <c r="BD377" i="1"/>
  <c r="BE363" i="1"/>
  <c r="BE377" i="1"/>
  <c r="BF363" i="1"/>
  <c r="BF377" i="1"/>
  <c r="HS348" i="1"/>
  <c r="HX363" i="1"/>
  <c r="HX377" i="1"/>
  <c r="HV363" i="1"/>
  <c r="HV377" i="1"/>
  <c r="IA363" i="1"/>
  <c r="IA377" i="1"/>
  <c r="HT363" i="1"/>
  <c r="HT377" i="1"/>
  <c r="HW363" i="1"/>
  <c r="HW377" i="1"/>
  <c r="HY363" i="1"/>
  <c r="HY377" i="1"/>
  <c r="HU363" i="1"/>
  <c r="HU377" i="1"/>
  <c r="KV301" i="1"/>
  <c r="KV333" i="1"/>
  <c r="KV349" i="1"/>
  <c r="KW301" i="1"/>
  <c r="KW333" i="1"/>
  <c r="KW349" i="1"/>
  <c r="KX216" i="1"/>
  <c r="KX301" i="1"/>
  <c r="KX333" i="1"/>
  <c r="KX349" i="1"/>
  <c r="KQ349" i="1"/>
  <c r="KS364" i="1"/>
  <c r="KS378" i="1"/>
  <c r="KW364" i="1"/>
  <c r="KW378" i="1"/>
  <c r="KR364" i="1"/>
  <c r="KR378" i="1"/>
  <c r="KV364" i="1"/>
  <c r="KV378" i="1"/>
  <c r="KT364" i="1"/>
  <c r="KT378" i="1"/>
  <c r="KZ364" i="1"/>
  <c r="KZ378" i="1"/>
  <c r="KY364" i="1"/>
  <c r="KY378" i="1"/>
  <c r="KU364" i="1"/>
  <c r="KU378" i="1"/>
  <c r="KX364" i="1"/>
  <c r="KX378" i="1"/>
  <c r="HI375" i="1"/>
  <c r="HG375" i="1"/>
  <c r="HH375" i="1"/>
  <c r="HJ375" i="1"/>
  <c r="HJ362" i="1"/>
  <c r="HJ376" i="1"/>
  <c r="AQ309" i="1"/>
  <c r="AR224" i="1"/>
  <c r="BU374" i="1"/>
  <c r="BV374" i="1"/>
  <c r="BS374" i="1"/>
  <c r="BR374" i="1"/>
  <c r="BT374" i="1"/>
  <c r="L355" i="1"/>
  <c r="KV300" i="1"/>
  <c r="KV332" i="1"/>
  <c r="KV348" i="1"/>
  <c r="KW300" i="1"/>
  <c r="KW332" i="1"/>
  <c r="KW348" i="1"/>
  <c r="KX215" i="1"/>
  <c r="KX300" i="1"/>
  <c r="KX332" i="1"/>
  <c r="KX348" i="1"/>
  <c r="KQ348" i="1"/>
  <c r="KS363" i="1"/>
  <c r="KS377" i="1"/>
  <c r="KW363" i="1"/>
  <c r="KW377" i="1"/>
  <c r="KT363" i="1"/>
  <c r="KT377" i="1"/>
  <c r="KY363" i="1"/>
  <c r="KY377" i="1"/>
  <c r="KU363" i="1"/>
  <c r="KU377" i="1"/>
  <c r="KR363" i="1"/>
  <c r="KR377" i="1"/>
  <c r="KX363" i="1"/>
  <c r="KX377" i="1"/>
  <c r="KZ363" i="1"/>
  <c r="KZ377" i="1"/>
  <c r="KV363" i="1"/>
  <c r="KV377" i="1"/>
  <c r="HZ293" i="1"/>
  <c r="HZ325" i="1"/>
  <c r="HZ341" i="1"/>
  <c r="HZ356" i="1"/>
  <c r="KV292" i="1"/>
  <c r="BU363" i="1"/>
  <c r="BU377" i="1"/>
  <c r="BV363" i="1"/>
  <c r="BV377" i="1"/>
  <c r="BR363" i="1"/>
  <c r="BR377" i="1"/>
  <c r="BS363" i="1"/>
  <c r="BS377" i="1"/>
  <c r="BT363" i="1"/>
  <c r="BT377" i="1"/>
  <c r="BU375" i="1"/>
  <c r="BV375" i="1"/>
  <c r="BS375" i="1"/>
  <c r="BT375" i="1"/>
  <c r="BR375" i="1"/>
  <c r="IG251" i="1"/>
  <c r="HW133" i="1"/>
  <c r="HW145" i="1"/>
  <c r="HW130" i="1"/>
  <c r="HW142" i="1"/>
  <c r="HW166" i="1"/>
  <c r="GP301" i="1"/>
  <c r="GP333" i="1"/>
  <c r="GP349" i="1"/>
  <c r="GQ301" i="1"/>
  <c r="GQ333" i="1"/>
  <c r="GQ349" i="1"/>
  <c r="GR216" i="1"/>
  <c r="GR301" i="1"/>
  <c r="GR333" i="1"/>
  <c r="GR349" i="1"/>
  <c r="GK349" i="1"/>
  <c r="GO364" i="1"/>
  <c r="GO378" i="1"/>
  <c r="GL364" i="1"/>
  <c r="GL378" i="1"/>
  <c r="GM364" i="1"/>
  <c r="GM378" i="1"/>
  <c r="GR364" i="1"/>
  <c r="GR378" i="1"/>
  <c r="GN364" i="1"/>
  <c r="GN378" i="1"/>
  <c r="GQ364" i="1"/>
  <c r="GQ378" i="1"/>
  <c r="GP364" i="1"/>
  <c r="GP378" i="1"/>
  <c r="JI301" i="1"/>
  <c r="JI333" i="1"/>
  <c r="JI349" i="1"/>
  <c r="JC349" i="1"/>
  <c r="JG364" i="1"/>
  <c r="JG378" i="1"/>
  <c r="JH364" i="1"/>
  <c r="JH378" i="1"/>
  <c r="JD364" i="1"/>
  <c r="JD378" i="1"/>
  <c r="JE364" i="1"/>
  <c r="JE378" i="1"/>
  <c r="JF364" i="1"/>
  <c r="JF378" i="1"/>
  <c r="JI364" i="1"/>
  <c r="JI378" i="1"/>
  <c r="BR355" i="1"/>
  <c r="BR369" i="1"/>
  <c r="EW130" i="1"/>
  <c r="EW142" i="1"/>
  <c r="EW154" i="1"/>
  <c r="HU374" i="1"/>
  <c r="HY374" i="1"/>
  <c r="HV374" i="1"/>
  <c r="IA374" i="1"/>
  <c r="HW374" i="1"/>
  <c r="HX374" i="1"/>
  <c r="HT374" i="1"/>
  <c r="HZ374" i="1"/>
  <c r="HP333" i="1"/>
  <c r="HP349" i="1"/>
  <c r="HQ301" i="1"/>
  <c r="HQ333" i="1"/>
  <c r="HQ349" i="1"/>
  <c r="HR301" i="1"/>
  <c r="HR333" i="1"/>
  <c r="HR349" i="1"/>
  <c r="HK349" i="1"/>
  <c r="HP364" i="1"/>
  <c r="HP378" i="1"/>
  <c r="HO364" i="1"/>
  <c r="HO378" i="1"/>
  <c r="HQ364" i="1"/>
  <c r="HQ378" i="1"/>
  <c r="HL364" i="1"/>
  <c r="HL378" i="1"/>
  <c r="HN364" i="1"/>
  <c r="HN378" i="1"/>
  <c r="HR364" i="1"/>
  <c r="HR378" i="1"/>
  <c r="HM364" i="1"/>
  <c r="HM378" i="1"/>
  <c r="HF250" i="1"/>
  <c r="HF369" i="1"/>
  <c r="HS268" i="1"/>
  <c r="DQ225" i="1"/>
  <c r="DP310" i="1"/>
  <c r="DP314" i="1"/>
  <c r="DQ229" i="1"/>
  <c r="HS269" i="1"/>
  <c r="IG148" i="1"/>
  <c r="AB152" i="1"/>
  <c r="BL363" i="1"/>
  <c r="AK229" i="1"/>
  <c r="BI363" i="1"/>
  <c r="BJ363" i="1"/>
  <c r="BM363" i="1"/>
  <c r="JI299" i="1"/>
  <c r="JI331" i="1"/>
  <c r="JI347" i="1"/>
  <c r="JC347" i="1"/>
  <c r="AB166" i="1"/>
  <c r="ES296" i="1"/>
  <c r="ES328" i="1"/>
  <c r="ES344" i="1"/>
  <c r="BB298" i="1"/>
  <c r="BB330" i="1"/>
  <c r="BB346" i="1"/>
  <c r="KW265" i="1"/>
  <c r="HR295" i="1"/>
  <c r="HR327" i="1"/>
  <c r="HR343" i="1"/>
  <c r="HK343" i="1"/>
  <c r="HQ358" i="1"/>
  <c r="G357" i="1"/>
  <c r="DQ263" i="1"/>
  <c r="AS297" i="1"/>
  <c r="AS329" i="1"/>
  <c r="AS345" i="1"/>
  <c r="AB151" i="1"/>
  <c r="FG221" i="1"/>
  <c r="CR341" i="1"/>
  <c r="CI257" i="1"/>
  <c r="GP224" i="1"/>
  <c r="GQ224" i="1"/>
  <c r="JZ269" i="1"/>
  <c r="AB149" i="1"/>
  <c r="IG297" i="1"/>
  <c r="IG329" i="1"/>
  <c r="IG345" i="1"/>
  <c r="BP296" i="1"/>
  <c r="BP328" i="1"/>
  <c r="BP344" i="1"/>
  <c r="BP359" i="1"/>
  <c r="KV263" i="1"/>
  <c r="CI225" i="1"/>
  <c r="CI310" i="1"/>
  <c r="CH310" i="1"/>
  <c r="FH208" i="1"/>
  <c r="FG236" i="1"/>
  <c r="FG293" i="1"/>
  <c r="FG325" i="1"/>
  <c r="FG341" i="1"/>
  <c r="FA341" i="1"/>
  <c r="HD359" i="1"/>
  <c r="I357" i="1"/>
  <c r="EO254" i="1"/>
  <c r="FF264" i="1"/>
  <c r="FF251" i="1"/>
  <c r="CI223" i="1"/>
  <c r="CI308" i="1"/>
  <c r="CH308" i="1"/>
  <c r="AB153" i="1"/>
  <c r="JQ222" i="1"/>
  <c r="JR222" i="1"/>
  <c r="JS222" i="1"/>
  <c r="JT222" i="1"/>
  <c r="JU222" i="1"/>
  <c r="GI227" i="1"/>
  <c r="GI312" i="1"/>
  <c r="AB148" i="1"/>
  <c r="AQ314" i="1"/>
  <c r="AR229" i="1"/>
  <c r="EA308" i="1"/>
  <c r="EB223" i="1"/>
  <c r="HS251" i="1"/>
  <c r="HS370" i="1"/>
  <c r="AC230" i="1"/>
  <c r="AB315" i="1"/>
  <c r="AR221" i="1"/>
  <c r="AQ306" i="1"/>
  <c r="CN308" i="1"/>
  <c r="EY311" i="1"/>
  <c r="CH307" i="1"/>
  <c r="CI222" i="1"/>
  <c r="CI307" i="1"/>
  <c r="EI355" i="1"/>
  <c r="EJ355" i="1"/>
  <c r="HN153" i="1"/>
  <c r="HN165" i="1"/>
  <c r="HN161" i="1"/>
  <c r="HN149" i="1"/>
  <c r="JZ250" i="1"/>
  <c r="CB301" i="1"/>
  <c r="CB333" i="1"/>
  <c r="CB349" i="1"/>
  <c r="BV355" i="1"/>
  <c r="BV369" i="1"/>
  <c r="CN126" i="1"/>
  <c r="CN138" i="1"/>
  <c r="CN162" i="1"/>
  <c r="GI295" i="1"/>
  <c r="GI327" i="1"/>
  <c r="GI343" i="1"/>
  <c r="BC361" i="1"/>
  <c r="BB272" i="1"/>
  <c r="BQ355" i="1"/>
  <c r="CV310" i="1"/>
  <c r="CW225" i="1"/>
  <c r="HN148" i="1"/>
  <c r="HN160" i="1"/>
  <c r="HN151" i="1"/>
  <c r="HN163" i="1"/>
  <c r="IG66" i="1"/>
  <c r="IF109" i="1"/>
  <c r="HN157" i="1"/>
  <c r="HN169" i="1"/>
  <c r="AS255" i="1"/>
  <c r="AK300" i="1"/>
  <c r="AK332" i="1"/>
  <c r="AK348" i="1"/>
  <c r="KA257" i="1"/>
  <c r="CX297" i="1"/>
  <c r="CX329" i="1"/>
  <c r="CX345" i="1"/>
  <c r="CR345" i="1"/>
  <c r="KO297" i="1"/>
  <c r="KO329" i="1"/>
  <c r="KO345" i="1"/>
  <c r="CN133" i="1"/>
  <c r="CN145" i="1"/>
  <c r="CN157" i="1"/>
  <c r="BD361" i="1"/>
  <c r="BD375" i="1"/>
  <c r="BU355" i="1"/>
  <c r="BU369" i="1"/>
  <c r="BF361" i="1"/>
  <c r="BF375" i="1"/>
  <c r="EY223" i="1"/>
  <c r="EZ223" i="1"/>
  <c r="EZ308" i="1"/>
  <c r="HP110" i="1"/>
  <c r="HO129" i="1"/>
  <c r="HO141" i="1"/>
  <c r="HO132" i="1"/>
  <c r="HO144" i="1"/>
  <c r="HO124" i="1"/>
  <c r="HO136" i="1"/>
  <c r="HO125" i="1"/>
  <c r="HO137" i="1"/>
  <c r="HO128" i="1"/>
  <c r="HO140" i="1"/>
  <c r="HO131" i="1"/>
  <c r="HO143" i="1"/>
  <c r="HO127" i="1"/>
  <c r="HO139" i="1"/>
  <c r="HO130" i="1"/>
  <c r="HO142" i="1"/>
  <c r="HO133" i="1"/>
  <c r="HO145" i="1"/>
  <c r="HO126" i="1"/>
  <c r="HO138" i="1"/>
  <c r="HN167" i="1"/>
  <c r="HN155" i="1"/>
  <c r="HN168" i="1"/>
  <c r="HN156" i="1"/>
  <c r="GY301" i="1"/>
  <c r="AS230" i="1"/>
  <c r="AT230" i="1"/>
  <c r="AT315" i="1"/>
  <c r="GO253" i="1"/>
  <c r="GI294" i="1"/>
  <c r="GI326" i="1"/>
  <c r="GI342" i="1"/>
  <c r="FT298" i="1"/>
  <c r="FT330" i="1"/>
  <c r="FT346" i="1"/>
  <c r="FN346" i="1"/>
  <c r="AL294" i="1"/>
  <c r="AL326" i="1"/>
  <c r="AL342" i="1"/>
  <c r="AE342" i="1"/>
  <c r="AG357" i="1"/>
  <c r="FG294" i="1"/>
  <c r="FG326" i="1"/>
  <c r="FG342" i="1"/>
  <c r="CM157" i="1"/>
  <c r="IP297" i="1"/>
  <c r="IP329" i="1"/>
  <c r="IP345" i="1"/>
  <c r="EL292" i="1"/>
  <c r="EL324" i="1"/>
  <c r="EL340" i="1"/>
  <c r="KC301" i="1"/>
  <c r="KC333" i="1"/>
  <c r="KC349" i="1"/>
  <c r="JV349" i="1"/>
  <c r="CX295" i="1"/>
  <c r="CX327" i="1"/>
  <c r="CX343" i="1"/>
  <c r="CR343" i="1"/>
  <c r="CR358" i="1"/>
  <c r="AK295" i="1"/>
  <c r="AK327" i="1"/>
  <c r="AK343" i="1"/>
  <c r="GA225" i="1"/>
  <c r="GB225" i="1"/>
  <c r="GB310" i="1"/>
  <c r="ES292" i="1"/>
  <c r="ES324" i="1"/>
  <c r="ES340" i="1"/>
  <c r="DQ254" i="1"/>
  <c r="FG297" i="1"/>
  <c r="FG329" i="1"/>
  <c r="FG345" i="1"/>
  <c r="FA345" i="1"/>
  <c r="FF360" i="1"/>
  <c r="FF374" i="1"/>
  <c r="JG311" i="1"/>
  <c r="JH226" i="1"/>
  <c r="HN150" i="1"/>
  <c r="HN162" i="1"/>
  <c r="HN164" i="1"/>
  <c r="HN152" i="1"/>
  <c r="HN154" i="1"/>
  <c r="HN166" i="1"/>
  <c r="BU362" i="1"/>
  <c r="BU376" i="1"/>
  <c r="CW271" i="1"/>
  <c r="EL296" i="1"/>
  <c r="EL328" i="1"/>
  <c r="EL344" i="1"/>
  <c r="AD296" i="1"/>
  <c r="AD328" i="1"/>
  <c r="AD344" i="1"/>
  <c r="BS362" i="1"/>
  <c r="BS376" i="1"/>
  <c r="EX306" i="1"/>
  <c r="EY221" i="1"/>
  <c r="DQ252" i="1"/>
  <c r="CP293" i="1"/>
  <c r="CP325" i="1"/>
  <c r="CP341" i="1"/>
  <c r="JI263" i="1"/>
  <c r="JC263" i="1"/>
  <c r="GP270" i="1"/>
  <c r="FZ301" i="1"/>
  <c r="FZ333" i="1"/>
  <c r="FZ349" i="1"/>
  <c r="FU349" i="1"/>
  <c r="EL294" i="1"/>
  <c r="EL326" i="1"/>
  <c r="EL342" i="1"/>
  <c r="JI253" i="1"/>
  <c r="JI264" i="1"/>
  <c r="JC264" i="1"/>
  <c r="CN129" i="1"/>
  <c r="CN141" i="1"/>
  <c r="CN165" i="1"/>
  <c r="CN130" i="1"/>
  <c r="CN142" i="1"/>
  <c r="CN166" i="1"/>
  <c r="CN125" i="1"/>
  <c r="CN137" i="1"/>
  <c r="CN161" i="1"/>
  <c r="CM149" i="1"/>
  <c r="CM167" i="1"/>
  <c r="CN124" i="1"/>
  <c r="CN136" i="1"/>
  <c r="CN148" i="1"/>
  <c r="CN132" i="1"/>
  <c r="CN144" i="1"/>
  <c r="CN168" i="1"/>
  <c r="EW264" i="1"/>
  <c r="CO110" i="1"/>
  <c r="CO133" i="1"/>
  <c r="CO145" i="1"/>
  <c r="CN131" i="1"/>
  <c r="CN143" i="1"/>
  <c r="CN167" i="1"/>
  <c r="EP253" i="1"/>
  <c r="CM153" i="1"/>
  <c r="EQ265" i="1"/>
  <c r="EX271" i="1"/>
  <c r="EV268" i="1"/>
  <c r="EX268" i="1"/>
  <c r="EV160" i="1"/>
  <c r="KA299" i="1"/>
  <c r="KA331" i="1"/>
  <c r="KA347" i="1"/>
  <c r="KA313" i="1"/>
  <c r="KB228" i="1"/>
  <c r="IX298" i="1"/>
  <c r="IX330" i="1"/>
  <c r="IX346" i="1"/>
  <c r="IO270" i="1"/>
  <c r="IO256" i="1"/>
  <c r="IG292" i="1"/>
  <c r="IG324" i="1"/>
  <c r="IG340" i="1"/>
  <c r="HQ228" i="1"/>
  <c r="HQ313" i="1"/>
  <c r="GH309" i="1"/>
  <c r="GI224" i="1"/>
  <c r="FG306" i="1"/>
  <c r="FH221" i="1"/>
  <c r="FH306" i="1"/>
  <c r="IG161" i="1"/>
  <c r="EL225" i="1"/>
  <c r="EL310" i="1"/>
  <c r="EK310" i="1"/>
  <c r="EY295" i="1"/>
  <c r="EY327" i="1"/>
  <c r="EY343" i="1"/>
  <c r="ES294" i="1"/>
  <c r="ES326" i="1"/>
  <c r="ES342" i="1"/>
  <c r="EM342" i="1"/>
  <c r="EM357" i="1"/>
  <c r="EG355" i="1"/>
  <c r="EC224" i="1"/>
  <c r="EB309" i="1"/>
  <c r="EA310" i="1"/>
  <c r="EB225" i="1"/>
  <c r="ED292" i="1"/>
  <c r="ED324" i="1"/>
  <c r="ED340" i="1"/>
  <c r="EA315" i="1"/>
  <c r="EB230" i="1"/>
  <c r="EO251" i="1"/>
  <c r="EP265" i="1"/>
  <c r="EQ259" i="1"/>
  <c r="ER265" i="1"/>
  <c r="ES259" i="1"/>
  <c r="ES265" i="1"/>
  <c r="DQ268" i="1"/>
  <c r="EV168" i="1"/>
  <c r="EW124" i="1"/>
  <c r="EW136" i="1"/>
  <c r="EW160" i="1"/>
  <c r="EV165" i="1"/>
  <c r="EW131" i="1"/>
  <c r="EW143" i="1"/>
  <c r="EW155" i="1"/>
  <c r="EP129" i="1"/>
  <c r="EP141" i="1"/>
  <c r="EP165" i="1"/>
  <c r="CQ300" i="1"/>
  <c r="CQ332" i="1"/>
  <c r="CQ348" i="1"/>
  <c r="CJ348" i="1"/>
  <c r="CQ363" i="1"/>
  <c r="EP263" i="1"/>
  <c r="EV271" i="1"/>
  <c r="CI256" i="1"/>
  <c r="ER263" i="1"/>
  <c r="ES263" i="1"/>
  <c r="EO263" i="1"/>
  <c r="ER259" i="1"/>
  <c r="EM259" i="1"/>
  <c r="EM378" i="1"/>
  <c r="ER254" i="1"/>
  <c r="EP254" i="1"/>
  <c r="EP124" i="1"/>
  <c r="EP136" i="1"/>
  <c r="EP148" i="1"/>
  <c r="EO164" i="1"/>
  <c r="BO229" i="1"/>
  <c r="BN314" i="1"/>
  <c r="EO256" i="1"/>
  <c r="EW125" i="1"/>
  <c r="EW137" i="1"/>
  <c r="EW161" i="1"/>
  <c r="EW133" i="1"/>
  <c r="EW145" i="1"/>
  <c r="EW157" i="1"/>
  <c r="EW132" i="1"/>
  <c r="EW144" i="1"/>
  <c r="EW168" i="1"/>
  <c r="ER256" i="1"/>
  <c r="EQ256" i="1"/>
  <c r="EO253" i="1"/>
  <c r="EX256" i="1"/>
  <c r="EW129" i="1"/>
  <c r="EW141" i="1"/>
  <c r="EW153" i="1"/>
  <c r="EW127" i="1"/>
  <c r="EW139" i="1"/>
  <c r="EW151" i="1"/>
  <c r="EW126" i="1"/>
  <c r="EW138" i="1"/>
  <c r="EW150" i="1"/>
  <c r="EW128" i="1"/>
  <c r="EW140" i="1"/>
  <c r="EW164" i="1"/>
  <c r="EO257" i="1"/>
  <c r="EO166" i="1"/>
  <c r="EP128" i="1"/>
  <c r="EP140" i="1"/>
  <c r="EP164" i="1"/>
  <c r="EP131" i="1"/>
  <c r="EP143" i="1"/>
  <c r="EP167" i="1"/>
  <c r="EP130" i="1"/>
  <c r="EP142" i="1"/>
  <c r="EP166" i="1"/>
  <c r="EO258" i="1"/>
  <c r="EV150" i="1"/>
  <c r="EP127" i="1"/>
  <c r="EP139" i="1"/>
  <c r="EP163" i="1"/>
  <c r="EP126" i="1"/>
  <c r="EP138" i="1"/>
  <c r="EP150" i="1"/>
  <c r="EP132" i="1"/>
  <c r="EP144" i="1"/>
  <c r="EP168" i="1"/>
  <c r="BC342" i="1"/>
  <c r="BF357" i="1"/>
  <c r="BF371" i="1"/>
  <c r="EQ110" i="1"/>
  <c r="EQ132" i="1"/>
  <c r="EQ144" i="1"/>
  <c r="EP133" i="1"/>
  <c r="EP145" i="1"/>
  <c r="EP169" i="1"/>
  <c r="AR270" i="1"/>
  <c r="ER257" i="1"/>
  <c r="ES253" i="1"/>
  <c r="ER253" i="1"/>
  <c r="EO167" i="1"/>
  <c r="EX309" i="1"/>
  <c r="EY224" i="1"/>
  <c r="FF311" i="1"/>
  <c r="FG226" i="1"/>
  <c r="KA309" i="1"/>
  <c r="KB224" i="1"/>
  <c r="EX313" i="1"/>
  <c r="EY228" i="1"/>
  <c r="FT224" i="1"/>
  <c r="FT309" i="1"/>
  <c r="FS309" i="1"/>
  <c r="HP307" i="1"/>
  <c r="HQ222" i="1"/>
  <c r="AK222" i="1"/>
  <c r="AJ307" i="1"/>
  <c r="HP311" i="1"/>
  <c r="HQ226" i="1"/>
  <c r="HP310" i="1"/>
  <c r="HQ225" i="1"/>
  <c r="EI361" i="1"/>
  <c r="EG361" i="1"/>
  <c r="EH361" i="1"/>
  <c r="EF361" i="1"/>
  <c r="EK361" i="1"/>
  <c r="EJ361" i="1"/>
  <c r="IX295" i="1"/>
  <c r="IX327" i="1"/>
  <c r="IX343" i="1"/>
  <c r="DS251" i="1"/>
  <c r="JZ252" i="1"/>
  <c r="IG298" i="1"/>
  <c r="IG330" i="1"/>
  <c r="IG346" i="1"/>
  <c r="AK297" i="1"/>
  <c r="AK329" i="1"/>
  <c r="AK345" i="1"/>
  <c r="FT296" i="1"/>
  <c r="FT328" i="1"/>
  <c r="FT344" i="1"/>
  <c r="FN344" i="1"/>
  <c r="FN359" i="1"/>
  <c r="JO298" i="1"/>
  <c r="JO330" i="1"/>
  <c r="JO346" i="1"/>
  <c r="FT300" i="1"/>
  <c r="FT332" i="1"/>
  <c r="FT348" i="1"/>
  <c r="FN348" i="1"/>
  <c r="FN363" i="1"/>
  <c r="IQ265" i="1"/>
  <c r="IJ265" i="1"/>
  <c r="JJ265" i="1"/>
  <c r="EK355" i="1"/>
  <c r="JP294" i="1"/>
  <c r="JP326" i="1"/>
  <c r="JP342" i="1"/>
  <c r="EX250" i="1"/>
  <c r="EH355" i="1"/>
  <c r="HB359" i="1"/>
  <c r="X348" i="1"/>
  <c r="ER312" i="1"/>
  <c r="ES227" i="1"/>
  <c r="ES312" i="1"/>
  <c r="EK312" i="1"/>
  <c r="EL227" i="1"/>
  <c r="EL312" i="1"/>
  <c r="KC293" i="1"/>
  <c r="KC325" i="1"/>
  <c r="KC341" i="1"/>
  <c r="GP250" i="1"/>
  <c r="GA229" i="1"/>
  <c r="GB229" i="1"/>
  <c r="GB314" i="1"/>
  <c r="DJ292" i="1"/>
  <c r="DJ324" i="1"/>
  <c r="DJ340" i="1"/>
  <c r="DE340" i="1"/>
  <c r="DJ355" i="1"/>
  <c r="EF355" i="1"/>
  <c r="EV250" i="1"/>
  <c r="IH124" i="1"/>
  <c r="IH136" i="1"/>
  <c r="IH160" i="1"/>
  <c r="X340" i="1"/>
  <c r="AC355" i="1"/>
  <c r="KW235" i="1"/>
  <c r="KX207" i="1"/>
  <c r="EL298" i="1"/>
  <c r="EL330" i="1"/>
  <c r="EL346" i="1"/>
  <c r="EL361" i="1"/>
  <c r="AK306" i="1"/>
  <c r="AL221" i="1"/>
  <c r="AL306" i="1"/>
  <c r="KC258" i="1"/>
  <c r="EY300" i="1"/>
  <c r="EY332" i="1"/>
  <c r="EY348" i="1"/>
  <c r="FG299" i="1"/>
  <c r="FG331" i="1"/>
  <c r="FG347" i="1"/>
  <c r="FA347" i="1"/>
  <c r="GP298" i="1"/>
  <c r="GP330" i="1"/>
  <c r="GP346" i="1"/>
  <c r="CQ292" i="1"/>
  <c r="CQ324" i="1"/>
  <c r="CQ340" i="1"/>
  <c r="FZ299" i="1"/>
  <c r="FZ331" i="1"/>
  <c r="FZ347" i="1"/>
  <c r="FU347" i="1"/>
  <c r="FV362" i="1"/>
  <c r="JZ254" i="1"/>
  <c r="EL355" i="1"/>
  <c r="HQ297" i="1"/>
  <c r="HQ329" i="1"/>
  <c r="HQ345" i="1"/>
  <c r="JH308" i="1"/>
  <c r="JI223" i="1"/>
  <c r="JI308" i="1"/>
  <c r="EV169" i="1"/>
  <c r="CP301" i="1"/>
  <c r="CP333" i="1"/>
  <c r="CP349" i="1"/>
  <c r="DJ301" i="1"/>
  <c r="DJ333" i="1"/>
  <c r="DJ349" i="1"/>
  <c r="DE349" i="1"/>
  <c r="DJ364" i="1"/>
  <c r="EQ257" i="1"/>
  <c r="ER258" i="1"/>
  <c r="EO156" i="1"/>
  <c r="EP251" i="1"/>
  <c r="EV161" i="1"/>
  <c r="ER251" i="1"/>
  <c r="BK362" i="1"/>
  <c r="EX264" i="1"/>
  <c r="EO160" i="1"/>
  <c r="EV167" i="1"/>
  <c r="IH133" i="1"/>
  <c r="IH145" i="1"/>
  <c r="IH157" i="1"/>
  <c r="EV257" i="1"/>
  <c r="IH130" i="1"/>
  <c r="IH142" i="1"/>
  <c r="IH154" i="1"/>
  <c r="EV163" i="1"/>
  <c r="IH131" i="1"/>
  <c r="IH143" i="1"/>
  <c r="IH155" i="1"/>
  <c r="IH129" i="1"/>
  <c r="IH141" i="1"/>
  <c r="IH153" i="1"/>
  <c r="EX257" i="1"/>
  <c r="IG153" i="1"/>
  <c r="IH128" i="1"/>
  <c r="IH140" i="1"/>
  <c r="IH152" i="1"/>
  <c r="IG168" i="1"/>
  <c r="EO150" i="1"/>
  <c r="EO165" i="1"/>
  <c r="EV166" i="1"/>
  <c r="II110" i="1"/>
  <c r="II133" i="1"/>
  <c r="II145" i="1"/>
  <c r="II157" i="1"/>
  <c r="IH132" i="1"/>
  <c r="IH144" i="1"/>
  <c r="IH168" i="1"/>
  <c r="BP299" i="1"/>
  <c r="BP331" i="1"/>
  <c r="BP347" i="1"/>
  <c r="BP362" i="1"/>
  <c r="BL362" i="1"/>
  <c r="EP258" i="1"/>
  <c r="IG169" i="1"/>
  <c r="IG163" i="1"/>
  <c r="BI362" i="1"/>
  <c r="EX265" i="1"/>
  <c r="EW265" i="1"/>
  <c r="BM362" i="1"/>
  <c r="BJ362" i="1"/>
  <c r="BO362" i="1"/>
  <c r="EX259" i="1"/>
  <c r="EV259" i="1"/>
  <c r="EO157" i="1"/>
  <c r="EO161" i="1"/>
  <c r="IH151" i="1"/>
  <c r="BI257" i="1"/>
  <c r="BI376" i="1"/>
  <c r="IH126" i="1"/>
  <c r="IH138" i="1"/>
  <c r="IH125" i="1"/>
  <c r="IH137" i="1"/>
  <c r="EW256" i="1"/>
  <c r="EV254" i="1"/>
  <c r="EX254" i="1"/>
  <c r="IG152" i="1"/>
  <c r="IG164" i="1"/>
  <c r="BI250" i="1"/>
  <c r="BI369" i="1"/>
  <c r="IG167" i="1"/>
  <c r="IG155" i="1"/>
  <c r="IG150" i="1"/>
  <c r="IG162" i="1"/>
  <c r="BI251" i="1"/>
  <c r="BI370" i="1"/>
  <c r="BI258" i="1"/>
  <c r="BI377" i="1"/>
  <c r="BI253" i="1"/>
  <c r="BI372" i="1"/>
  <c r="BI265" i="1"/>
  <c r="BI255" i="1"/>
  <c r="BI374" i="1"/>
  <c r="BI271" i="1"/>
  <c r="BI267" i="1"/>
  <c r="BI252" i="1"/>
  <c r="BI371" i="1"/>
  <c r="BI268" i="1"/>
  <c r="KC214" i="1"/>
  <c r="KB242" i="1"/>
  <c r="FK254" i="1"/>
  <c r="FL254" i="1"/>
  <c r="FX148" i="1"/>
  <c r="FX160" i="1"/>
  <c r="FX151" i="1"/>
  <c r="FX163" i="1"/>
  <c r="FX168" i="1"/>
  <c r="FX156" i="1"/>
  <c r="GV165" i="1"/>
  <c r="GV153" i="1"/>
  <c r="GV154" i="1"/>
  <c r="GV166" i="1"/>
  <c r="GV150" i="1"/>
  <c r="GV162" i="1"/>
  <c r="BO324" i="1"/>
  <c r="BO340" i="1"/>
  <c r="BI340" i="1"/>
  <c r="BP292" i="1"/>
  <c r="KA241" i="1"/>
  <c r="KB213" i="1"/>
  <c r="KA298" i="1"/>
  <c r="KA330" i="1"/>
  <c r="KA346" i="1"/>
  <c r="GH306" i="1"/>
  <c r="GI221" i="1"/>
  <c r="FK259" i="1"/>
  <c r="FM259" i="1"/>
  <c r="FI259" i="1"/>
  <c r="FI378" i="1"/>
  <c r="FL259" i="1"/>
  <c r="EZ227" i="1"/>
  <c r="EZ312" i="1"/>
  <c r="EY312" i="1"/>
  <c r="BL149" i="1"/>
  <c r="BL161" i="1"/>
  <c r="BL148" i="1"/>
  <c r="BL160" i="1"/>
  <c r="BL157" i="1"/>
  <c r="BL169" i="1"/>
  <c r="KB229" i="1"/>
  <c r="KA314" i="1"/>
  <c r="KA311" i="1"/>
  <c r="KB226" i="1"/>
  <c r="FK250" i="1"/>
  <c r="FL250" i="1"/>
  <c r="FM250" i="1"/>
  <c r="FK164" i="1"/>
  <c r="FK152" i="1"/>
  <c r="FK166" i="1"/>
  <c r="FK154" i="1"/>
  <c r="FK252" i="1"/>
  <c r="FL252" i="1"/>
  <c r="KA307" i="1"/>
  <c r="KB222" i="1"/>
  <c r="HE132" i="1"/>
  <c r="HE144" i="1"/>
  <c r="HE125" i="1"/>
  <c r="HE137" i="1"/>
  <c r="HE124" i="1"/>
  <c r="HE136" i="1"/>
  <c r="HE130" i="1"/>
  <c r="HE142" i="1"/>
  <c r="HE131" i="1"/>
  <c r="HE143" i="1"/>
  <c r="HE128" i="1"/>
  <c r="HE140" i="1"/>
  <c r="HE129" i="1"/>
  <c r="HE141" i="1"/>
  <c r="HE133" i="1"/>
  <c r="HE145" i="1"/>
  <c r="HE127" i="1"/>
  <c r="HE139" i="1"/>
  <c r="HE126" i="1"/>
  <c r="HE138" i="1"/>
  <c r="HD149" i="1"/>
  <c r="HD161" i="1"/>
  <c r="HD157" i="1"/>
  <c r="HD169" i="1"/>
  <c r="ES225" i="1"/>
  <c r="ES310" i="1"/>
  <c r="ER310" i="1"/>
  <c r="FM256" i="1"/>
  <c r="FK256" i="1"/>
  <c r="FL256" i="1"/>
  <c r="GH315" i="1"/>
  <c r="GI230" i="1"/>
  <c r="AC311" i="1"/>
  <c r="AD226" i="1"/>
  <c r="AD311" i="1"/>
  <c r="IO308" i="1"/>
  <c r="IP223" i="1"/>
  <c r="FR358" i="1"/>
  <c r="CB298" i="1"/>
  <c r="CB330" i="1"/>
  <c r="CB346" i="1"/>
  <c r="BW346" i="1"/>
  <c r="CX299" i="1"/>
  <c r="CX331" i="1"/>
  <c r="CX347" i="1"/>
  <c r="CR347" i="1"/>
  <c r="EC300" i="1"/>
  <c r="EC332" i="1"/>
  <c r="EC348" i="1"/>
  <c r="JZ268" i="1"/>
  <c r="ER270" i="1"/>
  <c r="CX292" i="1"/>
  <c r="CX324" i="1"/>
  <c r="CX340" i="1"/>
  <c r="CR340" i="1"/>
  <c r="CX355" i="1"/>
  <c r="KV271" i="1"/>
  <c r="H357" i="1"/>
  <c r="JI300" i="1"/>
  <c r="JI332" i="1"/>
  <c r="JI348" i="1"/>
  <c r="AS293" i="1"/>
  <c r="AS325" i="1"/>
  <c r="AS341" i="1"/>
  <c r="GI296" i="1"/>
  <c r="GI328" i="1"/>
  <c r="GI344" i="1"/>
  <c r="DJ300" i="1"/>
  <c r="DJ332" i="1"/>
  <c r="DJ348" i="1"/>
  <c r="DE348" i="1"/>
  <c r="DF363" i="1"/>
  <c r="BD357" i="1"/>
  <c r="BD371" i="1"/>
  <c r="DQ256" i="1"/>
  <c r="ES266" i="1"/>
  <c r="EM266" i="1"/>
  <c r="HQ299" i="1"/>
  <c r="HQ331" i="1"/>
  <c r="HQ347" i="1"/>
  <c r="HA268" i="1"/>
  <c r="IG294" i="1"/>
  <c r="IG326" i="1"/>
  <c r="IG342" i="1"/>
  <c r="BI270" i="1"/>
  <c r="HA359" i="1"/>
  <c r="JO297" i="1"/>
  <c r="JO329" i="1"/>
  <c r="JO345" i="1"/>
  <c r="FK251" i="1"/>
  <c r="FM251" i="1"/>
  <c r="FL251" i="1"/>
  <c r="FL266" i="1"/>
  <c r="FK266" i="1"/>
  <c r="FX162" i="1"/>
  <c r="FX150" i="1"/>
  <c r="FX169" i="1"/>
  <c r="FX157" i="1"/>
  <c r="FX164" i="1"/>
  <c r="FX152" i="1"/>
  <c r="GV168" i="1"/>
  <c r="GV156" i="1"/>
  <c r="GV149" i="1"/>
  <c r="GV161" i="1"/>
  <c r="FK258" i="1"/>
  <c r="FL258" i="1"/>
  <c r="FL257" i="1"/>
  <c r="FK257" i="1"/>
  <c r="BL151" i="1"/>
  <c r="BL163" i="1"/>
  <c r="BL153" i="1"/>
  <c r="BL165" i="1"/>
  <c r="BL152" i="1"/>
  <c r="BL164" i="1"/>
  <c r="FH66" i="1"/>
  <c r="FH109" i="1"/>
  <c r="FG109" i="1"/>
  <c r="GY66" i="1"/>
  <c r="GX109" i="1"/>
  <c r="FK162" i="1"/>
  <c r="FK150" i="1"/>
  <c r="FK163" i="1"/>
  <c r="FK151" i="1"/>
  <c r="FK148" i="1"/>
  <c r="FK160" i="1"/>
  <c r="FM265" i="1"/>
  <c r="FK265" i="1"/>
  <c r="FL265" i="1"/>
  <c r="KB221" i="1"/>
  <c r="KA306" i="1"/>
  <c r="HD167" i="1"/>
  <c r="HD155" i="1"/>
  <c r="HD168" i="1"/>
  <c r="HD156" i="1"/>
  <c r="HD165" i="1"/>
  <c r="HD153" i="1"/>
  <c r="FL255" i="1"/>
  <c r="FK255" i="1"/>
  <c r="FM266" i="1"/>
  <c r="FL264" i="1"/>
  <c r="FM264" i="1"/>
  <c r="FK264" i="1"/>
  <c r="FL253" i="1"/>
  <c r="FK253" i="1"/>
  <c r="FX149" i="1"/>
  <c r="FX161" i="1"/>
  <c r="FX155" i="1"/>
  <c r="FX167" i="1"/>
  <c r="BI269" i="1"/>
  <c r="GV163" i="1"/>
  <c r="GV151" i="1"/>
  <c r="GW125" i="1"/>
  <c r="GW137" i="1"/>
  <c r="GX110" i="1"/>
  <c r="GW124" i="1"/>
  <c r="GW136" i="1"/>
  <c r="GW130" i="1"/>
  <c r="GW142" i="1"/>
  <c r="GW131" i="1"/>
  <c r="GW143" i="1"/>
  <c r="GW128" i="1"/>
  <c r="GW140" i="1"/>
  <c r="GW126" i="1"/>
  <c r="GW138" i="1"/>
  <c r="GW133" i="1"/>
  <c r="GW145" i="1"/>
  <c r="GW132" i="1"/>
  <c r="GW144" i="1"/>
  <c r="GW127" i="1"/>
  <c r="GW139" i="1"/>
  <c r="GW129" i="1"/>
  <c r="GW141" i="1"/>
  <c r="GV155" i="1"/>
  <c r="GV167" i="1"/>
  <c r="KB223" i="1"/>
  <c r="KA308" i="1"/>
  <c r="BI266" i="1"/>
  <c r="AC307" i="1"/>
  <c r="AD222" i="1"/>
  <c r="AD307" i="1"/>
  <c r="FM271" i="1"/>
  <c r="FK271" i="1"/>
  <c r="FL271" i="1"/>
  <c r="FM270" i="1"/>
  <c r="FK270" i="1"/>
  <c r="FL270" i="1"/>
  <c r="BI256" i="1"/>
  <c r="BI375" i="1"/>
  <c r="BL162" i="1"/>
  <c r="BL150" i="1"/>
  <c r="BL168" i="1"/>
  <c r="BL156" i="1"/>
  <c r="JH312" i="1"/>
  <c r="JI227" i="1"/>
  <c r="JI312" i="1"/>
  <c r="FK149" i="1"/>
  <c r="FK161" i="1"/>
  <c r="FK169" i="1"/>
  <c r="FK157" i="1"/>
  <c r="FK167" i="1"/>
  <c r="FK155" i="1"/>
  <c r="HD166" i="1"/>
  <c r="HD154" i="1"/>
  <c r="HD162" i="1"/>
  <c r="HD150" i="1"/>
  <c r="HD152" i="1"/>
  <c r="HD164" i="1"/>
  <c r="FL268" i="1"/>
  <c r="FK268" i="1"/>
  <c r="DQ266" i="1"/>
  <c r="J357" i="1"/>
  <c r="BB297" i="1"/>
  <c r="BB329" i="1"/>
  <c r="BB345" i="1"/>
  <c r="BB360" i="1"/>
  <c r="BI254" i="1"/>
  <c r="BI373" i="1"/>
  <c r="AS295" i="1"/>
  <c r="AS327" i="1"/>
  <c r="AS343" i="1"/>
  <c r="IO250" i="1"/>
  <c r="KV298" i="1"/>
  <c r="KV330" i="1"/>
  <c r="KV346" i="1"/>
  <c r="L357" i="1"/>
  <c r="BI264" i="1"/>
  <c r="KW251" i="1"/>
  <c r="ES295" i="1"/>
  <c r="ES327" i="1"/>
  <c r="ES343" i="1"/>
  <c r="EM343" i="1"/>
  <c r="ES358" i="1"/>
  <c r="FM254" i="1"/>
  <c r="HE359" i="1"/>
  <c r="GI292" i="1"/>
  <c r="GI324" i="1"/>
  <c r="GI340" i="1"/>
  <c r="JN325" i="1"/>
  <c r="JN341" i="1"/>
  <c r="JO293" i="1"/>
  <c r="JP293" i="1"/>
  <c r="JP325" i="1"/>
  <c r="JP341" i="1"/>
  <c r="FK267" i="1"/>
  <c r="FL267" i="1"/>
  <c r="FX154" i="1"/>
  <c r="FX166" i="1"/>
  <c r="FX165" i="1"/>
  <c r="FX153" i="1"/>
  <c r="FY131" i="1"/>
  <c r="FY143" i="1"/>
  <c r="FY125" i="1"/>
  <c r="FY137" i="1"/>
  <c r="FZ110" i="1"/>
  <c r="FZ128" i="1"/>
  <c r="FZ140" i="1"/>
  <c r="FY124" i="1"/>
  <c r="FY136" i="1"/>
  <c r="FY127" i="1"/>
  <c r="FY139" i="1"/>
  <c r="FY133" i="1"/>
  <c r="FY145" i="1"/>
  <c r="FY129" i="1"/>
  <c r="FY141" i="1"/>
  <c r="FY130" i="1"/>
  <c r="FY142" i="1"/>
  <c r="FY128" i="1"/>
  <c r="FY140" i="1"/>
  <c r="FY126" i="1"/>
  <c r="FY138" i="1"/>
  <c r="FY132" i="1"/>
  <c r="FY144" i="1"/>
  <c r="GV169" i="1"/>
  <c r="GV157" i="1"/>
  <c r="GV152" i="1"/>
  <c r="GV164" i="1"/>
  <c r="GV160" i="1"/>
  <c r="GV148" i="1"/>
  <c r="KB207" i="1"/>
  <c r="KG208" i="1"/>
  <c r="KA235" i="1"/>
  <c r="KA292" i="1"/>
  <c r="KA324" i="1"/>
  <c r="KA340" i="1"/>
  <c r="JN311" i="1"/>
  <c r="JO226" i="1"/>
  <c r="BI263" i="1"/>
  <c r="FL272" i="1"/>
  <c r="FM272" i="1"/>
  <c r="FK272" i="1"/>
  <c r="FI272" i="1"/>
  <c r="BL167" i="1"/>
  <c r="BL155" i="1"/>
  <c r="BL166" i="1"/>
  <c r="BL154" i="1"/>
  <c r="BM128" i="1"/>
  <c r="BM140" i="1"/>
  <c r="BM124" i="1"/>
  <c r="BM136" i="1"/>
  <c r="BM127" i="1"/>
  <c r="BM139" i="1"/>
  <c r="BM131" i="1"/>
  <c r="BM143" i="1"/>
  <c r="BM132" i="1"/>
  <c r="BM144" i="1"/>
  <c r="BN110" i="1"/>
  <c r="BM129" i="1"/>
  <c r="BM141" i="1"/>
  <c r="BM125" i="1"/>
  <c r="BM137" i="1"/>
  <c r="BM126" i="1"/>
  <c r="BM138" i="1"/>
  <c r="BM133" i="1"/>
  <c r="BM145" i="1"/>
  <c r="BM130" i="1"/>
  <c r="BM142" i="1"/>
  <c r="FM267" i="1"/>
  <c r="FL263" i="1"/>
  <c r="FM263" i="1"/>
  <c r="FK263" i="1"/>
  <c r="FL127" i="1"/>
  <c r="FL139" i="1"/>
  <c r="FL128" i="1"/>
  <c r="FL140" i="1"/>
  <c r="FM110" i="1"/>
  <c r="FL125" i="1"/>
  <c r="FL137" i="1"/>
  <c r="FL126" i="1"/>
  <c r="FL138" i="1"/>
  <c r="FL132" i="1"/>
  <c r="FL144" i="1"/>
  <c r="FL131" i="1"/>
  <c r="FL143" i="1"/>
  <c r="FL124" i="1"/>
  <c r="FL136" i="1"/>
  <c r="FL130" i="1"/>
  <c r="FL142" i="1"/>
  <c r="FL129" i="1"/>
  <c r="FL141" i="1"/>
  <c r="FL133" i="1"/>
  <c r="FL145" i="1"/>
  <c r="FK165" i="1"/>
  <c r="FK153" i="1"/>
  <c r="FK168" i="1"/>
  <c r="FK156" i="1"/>
  <c r="HD160" i="1"/>
  <c r="HD148" i="1"/>
  <c r="HD151" i="1"/>
  <c r="HD163" i="1"/>
  <c r="GJ66" i="1"/>
  <c r="GJ109" i="1"/>
  <c r="GI109" i="1"/>
  <c r="KB209" i="1"/>
  <c r="KA237" i="1"/>
  <c r="KA294" i="1"/>
  <c r="KA326" i="1"/>
  <c r="KA342" i="1"/>
  <c r="FM269" i="1"/>
  <c r="FK269" i="1"/>
  <c r="FL269" i="1"/>
  <c r="KB212" i="1"/>
  <c r="KA240" i="1"/>
  <c r="KA297" i="1"/>
  <c r="KA329" i="1"/>
  <c r="KA345" i="1"/>
  <c r="KA310" i="1"/>
  <c r="KB225" i="1"/>
  <c r="KA239" i="1"/>
  <c r="KB211" i="1"/>
  <c r="KA296" i="1"/>
  <c r="KA328" i="1"/>
  <c r="KA344" i="1"/>
  <c r="FM258" i="1"/>
  <c r="B270" i="1"/>
  <c r="B272" i="1"/>
  <c r="B259" i="1"/>
  <c r="B378" i="1"/>
  <c r="B258" i="1"/>
  <c r="B377" i="1"/>
  <c r="HA267" i="1"/>
  <c r="B253" i="1"/>
  <c r="B372" i="1"/>
  <c r="B265" i="1"/>
  <c r="B250" i="1"/>
  <c r="B369" i="1"/>
  <c r="B257" i="1"/>
  <c r="B376" i="1"/>
  <c r="B252" i="1"/>
  <c r="B371" i="1"/>
  <c r="B255" i="1"/>
  <c r="B374" i="1"/>
  <c r="HA255" i="1"/>
  <c r="HA374" i="1"/>
  <c r="HA257" i="1"/>
  <c r="HA376" i="1"/>
  <c r="B254" i="1"/>
  <c r="B373" i="1"/>
  <c r="JP223" i="1"/>
  <c r="JO308" i="1"/>
  <c r="JC359" i="1"/>
  <c r="JD359" i="1"/>
  <c r="JE359" i="1"/>
  <c r="JF359" i="1"/>
  <c r="JG359" i="1"/>
  <c r="JH359" i="1"/>
  <c r="JI272" i="1"/>
  <c r="JI292" i="1"/>
  <c r="JI324" i="1"/>
  <c r="JI340" i="1"/>
  <c r="JC340" i="1"/>
  <c r="JH310" i="1"/>
  <c r="JI225" i="1"/>
  <c r="JI310" i="1"/>
  <c r="JI359" i="1"/>
  <c r="JH329" i="1"/>
  <c r="JH345" i="1"/>
  <c r="JI297" i="1"/>
  <c r="JI329" i="1"/>
  <c r="JI345" i="1"/>
  <c r="IX227" i="1"/>
  <c r="IW312" i="1"/>
  <c r="IG296" i="1"/>
  <c r="IG328" i="1"/>
  <c r="IG344" i="1"/>
  <c r="IP268" i="1"/>
  <c r="IO267" i="1"/>
  <c r="IP293" i="1"/>
  <c r="IP325" i="1"/>
  <c r="IP341" i="1"/>
  <c r="IO253" i="1"/>
  <c r="HA251" i="1"/>
  <c r="HA370" i="1"/>
  <c r="HA254" i="1"/>
  <c r="HA373" i="1"/>
  <c r="HA270" i="1"/>
  <c r="HA264" i="1"/>
  <c r="HP314" i="1"/>
  <c r="HQ229" i="1"/>
  <c r="GZ296" i="1"/>
  <c r="GZ328" i="1"/>
  <c r="GZ344" i="1"/>
  <c r="GS344" i="1"/>
  <c r="GS359" i="1"/>
  <c r="GX324" i="1"/>
  <c r="GX340" i="1"/>
  <c r="GY292" i="1"/>
  <c r="GP252" i="1"/>
  <c r="GP296" i="1"/>
  <c r="GP328" i="1"/>
  <c r="GP344" i="1"/>
  <c r="GP268" i="1"/>
  <c r="DQ307" i="1"/>
  <c r="DR222" i="1"/>
  <c r="CN313" i="1"/>
  <c r="CO228" i="1"/>
  <c r="CN310" i="1"/>
  <c r="CO225" i="1"/>
  <c r="CN306" i="1"/>
  <c r="CO221" i="1"/>
  <c r="CN311" i="1"/>
  <c r="CO226" i="1"/>
  <c r="CN315" i="1"/>
  <c r="CO230" i="1"/>
  <c r="CN309" i="1"/>
  <c r="CO224" i="1"/>
  <c r="CN314" i="1"/>
  <c r="CO229" i="1"/>
  <c r="CN312" i="1"/>
  <c r="CO227" i="1"/>
  <c r="CO308" i="1"/>
  <c r="CP223" i="1"/>
  <c r="CR265" i="1"/>
  <c r="CX226" i="1"/>
  <c r="CX311" i="1"/>
  <c r="CW311" i="1"/>
  <c r="CX298" i="1"/>
  <c r="CX330" i="1"/>
  <c r="CX346" i="1"/>
  <c r="CR346" i="1"/>
  <c r="CX361" i="1"/>
  <c r="CX254" i="1"/>
  <c r="CR254" i="1"/>
  <c r="CR373" i="1"/>
  <c r="CW309" i="1"/>
  <c r="CX224" i="1"/>
  <c r="CX309" i="1"/>
  <c r="CI361" i="1"/>
  <c r="AX360" i="1"/>
  <c r="BA360" i="1"/>
  <c r="AY360" i="1"/>
  <c r="AV360" i="1"/>
  <c r="AZ360" i="1"/>
  <c r="AW360" i="1"/>
  <c r="BA267" i="1"/>
  <c r="AV267" i="1"/>
  <c r="CD264" i="1"/>
  <c r="AV271" i="1"/>
  <c r="JC265" i="1"/>
  <c r="CD272" i="1"/>
  <c r="BB268" i="1"/>
  <c r="BA250" i="1"/>
  <c r="AV250" i="1"/>
  <c r="AV369" i="1"/>
  <c r="CD268" i="1"/>
  <c r="CD252" i="1"/>
  <c r="CD371" i="1"/>
  <c r="AV257" i="1"/>
  <c r="AV376" i="1"/>
  <c r="CD263" i="1"/>
  <c r="CD267" i="1"/>
  <c r="AV255" i="1"/>
  <c r="AV374" i="1"/>
  <c r="AV269" i="1"/>
  <c r="JC250" i="1"/>
  <c r="JC369" i="1"/>
  <c r="JC257" i="1"/>
  <c r="JC376" i="1"/>
  <c r="CD265" i="1"/>
  <c r="JC269" i="1"/>
  <c r="CD258" i="1"/>
  <c r="CD377" i="1"/>
  <c r="AV254" i="1"/>
  <c r="AV373" i="1"/>
  <c r="CD271" i="1"/>
  <c r="CD250" i="1"/>
  <c r="CD369" i="1"/>
  <c r="JC253" i="1"/>
  <c r="JC372" i="1"/>
  <c r="JC266" i="1"/>
  <c r="JC258" i="1"/>
  <c r="JC377" i="1"/>
  <c r="JC268" i="1"/>
  <c r="CD270" i="1"/>
  <c r="AV268" i="1"/>
  <c r="JC254" i="1"/>
  <c r="JC373" i="1"/>
  <c r="JC256" i="1"/>
  <c r="JC375" i="1"/>
  <c r="IJ252" i="1"/>
  <c r="JC251" i="1"/>
  <c r="JC370" i="1"/>
  <c r="AV259" i="1"/>
  <c r="AV378" i="1"/>
  <c r="JC270" i="1"/>
  <c r="AV272" i="1"/>
  <c r="JC267" i="1"/>
  <c r="JC252" i="1"/>
  <c r="JC371" i="1"/>
  <c r="JC255" i="1"/>
  <c r="JC374" i="1"/>
  <c r="ES251" i="1"/>
  <c r="EC297" i="1"/>
  <c r="EC329" i="1"/>
  <c r="EC345" i="1"/>
  <c r="EM269" i="1"/>
  <c r="GP267" i="1"/>
  <c r="B267" i="1"/>
  <c r="CD256" i="1"/>
  <c r="CD375" i="1"/>
  <c r="BA264" i="1"/>
  <c r="AV264" i="1"/>
  <c r="GP258" i="1"/>
  <c r="B266" i="1"/>
  <c r="GO264" i="1"/>
  <c r="CD269" i="1"/>
  <c r="CD254" i="1"/>
  <c r="CD373" i="1"/>
  <c r="EM250" i="1"/>
  <c r="EM369" i="1"/>
  <c r="AV263" i="1"/>
  <c r="B269" i="1"/>
  <c r="BA270" i="1"/>
  <c r="AV270" i="1"/>
  <c r="CD253" i="1"/>
  <c r="CD372" i="1"/>
  <c r="EB311" i="1"/>
  <c r="EC226" i="1"/>
  <c r="BA221" i="1"/>
  <c r="AZ306" i="1"/>
  <c r="GF153" i="1"/>
  <c r="GF165" i="1"/>
  <c r="GF160" i="1"/>
  <c r="GF148" i="1"/>
  <c r="GF150" i="1"/>
  <c r="GF162" i="1"/>
  <c r="FF307" i="1"/>
  <c r="FG222" i="1"/>
  <c r="EY307" i="1"/>
  <c r="EZ222" i="1"/>
  <c r="EZ307" i="1"/>
  <c r="CD259" i="1"/>
  <c r="CD378" i="1"/>
  <c r="AZ308" i="1"/>
  <c r="BA223" i="1"/>
  <c r="JH314" i="1"/>
  <c r="JI229" i="1"/>
  <c r="JI314" i="1"/>
  <c r="EW166" i="1"/>
  <c r="JH307" i="1"/>
  <c r="JI222" i="1"/>
  <c r="JI307" i="1"/>
  <c r="AZ312" i="1"/>
  <c r="BA227" i="1"/>
  <c r="GF152" i="1"/>
  <c r="GF164" i="1"/>
  <c r="GF149" i="1"/>
  <c r="GF161" i="1"/>
  <c r="GF151" i="1"/>
  <c r="GF163" i="1"/>
  <c r="JO310" i="1"/>
  <c r="JP225" i="1"/>
  <c r="AZ313" i="1"/>
  <c r="BA228" i="1"/>
  <c r="BA266" i="1"/>
  <c r="AV266" i="1"/>
  <c r="CD251" i="1"/>
  <c r="CD370" i="1"/>
  <c r="B264" i="1"/>
  <c r="B256" i="1"/>
  <c r="B375" i="1"/>
  <c r="KV259" i="1"/>
  <c r="EX125" i="1"/>
  <c r="EX137" i="1"/>
  <c r="EX131" i="1"/>
  <c r="EX143" i="1"/>
  <c r="EY110" i="1"/>
  <c r="EX133" i="1"/>
  <c r="EX145" i="1"/>
  <c r="EX130" i="1"/>
  <c r="EX142" i="1"/>
  <c r="EX128" i="1"/>
  <c r="EX140" i="1"/>
  <c r="EX126" i="1"/>
  <c r="EX138" i="1"/>
  <c r="EX124" i="1"/>
  <c r="EX136" i="1"/>
  <c r="EX129" i="1"/>
  <c r="EX141" i="1"/>
  <c r="EX132" i="1"/>
  <c r="EX144" i="1"/>
  <c r="EX127" i="1"/>
  <c r="EX139" i="1"/>
  <c r="GX330" i="1"/>
  <c r="GX346" i="1"/>
  <c r="GY298" i="1"/>
  <c r="GF169" i="1"/>
  <c r="GF157" i="1"/>
  <c r="GF168" i="1"/>
  <c r="GF156" i="1"/>
  <c r="AJ308" i="1"/>
  <c r="AK223" i="1"/>
  <c r="JO315" i="1"/>
  <c r="JP230" i="1"/>
  <c r="JO312" i="1"/>
  <c r="JP227" i="1"/>
  <c r="KO298" i="1"/>
  <c r="KO330" i="1"/>
  <c r="KO346" i="1"/>
  <c r="EY292" i="1"/>
  <c r="EY324" i="1"/>
  <c r="EY340" i="1"/>
  <c r="CD257" i="1"/>
  <c r="CD376" i="1"/>
  <c r="B268" i="1"/>
  <c r="DQ364" i="1"/>
  <c r="AS300" i="1"/>
  <c r="AS332" i="1"/>
  <c r="AS348" i="1"/>
  <c r="B271" i="1"/>
  <c r="CD266" i="1"/>
  <c r="B251" i="1"/>
  <c r="B370" i="1"/>
  <c r="DQ258" i="1"/>
  <c r="CI252" i="1"/>
  <c r="CD255" i="1"/>
  <c r="CD374" i="1"/>
  <c r="AV256" i="1"/>
  <c r="AV375" i="1"/>
  <c r="B263" i="1"/>
  <c r="AZ309" i="1"/>
  <c r="BA224" i="1"/>
  <c r="AZ310" i="1"/>
  <c r="BA225" i="1"/>
  <c r="AZ311" i="1"/>
  <c r="BA226" i="1"/>
  <c r="GG133" i="1"/>
  <c r="GG145" i="1"/>
  <c r="GG127" i="1"/>
  <c r="GG139" i="1"/>
  <c r="GG129" i="1"/>
  <c r="GG141" i="1"/>
  <c r="GG132" i="1"/>
  <c r="GG144" i="1"/>
  <c r="GG125" i="1"/>
  <c r="GG137" i="1"/>
  <c r="GG126" i="1"/>
  <c r="GG138" i="1"/>
  <c r="GG130" i="1"/>
  <c r="GG142" i="1"/>
  <c r="GH110" i="1"/>
  <c r="GG124" i="1"/>
  <c r="GG136" i="1"/>
  <c r="GG128" i="1"/>
  <c r="GG140" i="1"/>
  <c r="GG131" i="1"/>
  <c r="GG143" i="1"/>
  <c r="GF166" i="1"/>
  <c r="GF154" i="1"/>
  <c r="GF167" i="1"/>
  <c r="GF155" i="1"/>
  <c r="EY315" i="1"/>
  <c r="EZ230" i="1"/>
  <c r="EZ315" i="1"/>
  <c r="BA229" i="1"/>
  <c r="AZ314" i="1"/>
  <c r="BA222" i="1"/>
  <c r="AZ307" i="1"/>
  <c r="BA230" i="1"/>
  <c r="AZ315" i="1"/>
  <c r="CR257" i="1"/>
  <c r="CR376" i="1"/>
  <c r="FU364" i="1"/>
  <c r="FV364" i="1"/>
  <c r="FW364" i="1"/>
  <c r="FX364" i="1"/>
  <c r="BY356" i="1"/>
  <c r="HS358" i="1"/>
  <c r="HT358" i="1"/>
  <c r="HU358" i="1"/>
  <c r="HV358" i="1"/>
  <c r="HV372" i="1"/>
  <c r="HW358" i="1"/>
  <c r="HX358" i="1"/>
  <c r="EM363" i="1"/>
  <c r="EN363" i="1"/>
  <c r="EO363" i="1"/>
  <c r="EP363" i="1"/>
  <c r="ER363" i="1"/>
  <c r="EQ363" i="1"/>
  <c r="EM253" i="1"/>
  <c r="EM372" i="1"/>
  <c r="CK358" i="1"/>
  <c r="CJ358" i="1"/>
  <c r="CL358" i="1"/>
  <c r="CM358" i="1"/>
  <c r="CN358" i="1"/>
  <c r="CO358" i="1"/>
  <c r="CP358" i="1"/>
  <c r="CR250" i="1"/>
  <c r="CR369" i="1"/>
  <c r="EG363" i="1"/>
  <c r="EF363" i="1"/>
  <c r="EH363" i="1"/>
  <c r="EI363" i="1"/>
  <c r="EJ363" i="1"/>
  <c r="BW363" i="1"/>
  <c r="BX363" i="1"/>
  <c r="BY363" i="1"/>
  <c r="BZ363" i="1"/>
  <c r="CA363" i="1"/>
  <c r="AV253" i="1"/>
  <c r="AV372" i="1"/>
  <c r="FP359" i="1"/>
  <c r="AV252" i="1"/>
  <c r="AV371" i="1"/>
  <c r="CR267" i="1"/>
  <c r="EM252" i="1"/>
  <c r="EM371" i="1"/>
  <c r="EF356" i="1"/>
  <c r="EG356" i="1"/>
  <c r="EH356" i="1"/>
  <c r="EI356" i="1"/>
  <c r="EJ356" i="1"/>
  <c r="AV363" i="1"/>
  <c r="AW363" i="1"/>
  <c r="AX363" i="1"/>
  <c r="AY363" i="1"/>
  <c r="AZ363" i="1"/>
  <c r="FU362" i="1"/>
  <c r="FY362" i="1"/>
  <c r="FX362" i="1"/>
  <c r="CS356" i="1"/>
  <c r="CR356" i="1"/>
  <c r="CT356" i="1"/>
  <c r="CU356" i="1"/>
  <c r="CV356" i="1"/>
  <c r="CW356" i="1"/>
  <c r="HA356" i="1"/>
  <c r="HB356" i="1"/>
  <c r="HC356" i="1"/>
  <c r="HD356" i="1"/>
  <c r="JW364" i="1"/>
  <c r="KD364" i="1"/>
  <c r="JV364" i="1"/>
  <c r="KG364" i="1"/>
  <c r="KE364" i="1"/>
  <c r="KF364" i="1"/>
  <c r="KH364" i="1"/>
  <c r="JX364" i="1"/>
  <c r="JY364" i="1"/>
  <c r="KA364" i="1"/>
  <c r="JZ364" i="1"/>
  <c r="KB364" i="1"/>
  <c r="GY359" i="1"/>
  <c r="CR266" i="1"/>
  <c r="CR256" i="1"/>
  <c r="CR375" i="1"/>
  <c r="EM268" i="1"/>
  <c r="EM264" i="1"/>
  <c r="CR255" i="1"/>
  <c r="CR374" i="1"/>
  <c r="CS358" i="1"/>
  <c r="CW358" i="1"/>
  <c r="FP363" i="1"/>
  <c r="EM267" i="1"/>
  <c r="DM356" i="1"/>
  <c r="DL356" i="1"/>
  <c r="DN356" i="1"/>
  <c r="DT356" i="1"/>
  <c r="DV356" i="1"/>
  <c r="DU356" i="1"/>
  <c r="DO356" i="1"/>
  <c r="DP356" i="1"/>
  <c r="DR356" i="1"/>
  <c r="DQ356" i="1"/>
  <c r="JV363" i="1"/>
  <c r="KE363" i="1"/>
  <c r="JW363" i="1"/>
  <c r="KD363" i="1"/>
  <c r="KG363" i="1"/>
  <c r="JX363" i="1"/>
  <c r="KH363" i="1"/>
  <c r="KF363" i="1"/>
  <c r="JY363" i="1"/>
  <c r="JZ363" i="1"/>
  <c r="KB363" i="1"/>
  <c r="KA363" i="1"/>
  <c r="EM272" i="1"/>
  <c r="AV251" i="1"/>
  <c r="AV370" i="1"/>
  <c r="CR264" i="1"/>
  <c r="EM271" i="1"/>
  <c r="JC356" i="1"/>
  <c r="JD356" i="1"/>
  <c r="JE356" i="1"/>
  <c r="JF356" i="1"/>
  <c r="JG356" i="1"/>
  <c r="AV356" i="1"/>
  <c r="AW356" i="1"/>
  <c r="AX356" i="1"/>
  <c r="AY356" i="1"/>
  <c r="AF357" i="1"/>
  <c r="AJ357" i="1"/>
  <c r="BR357" i="1"/>
  <c r="BQ357" i="1"/>
  <c r="BS357" i="1"/>
  <c r="BT357" i="1"/>
  <c r="KM265" i="1"/>
  <c r="KK265" i="1"/>
  <c r="KN265" i="1"/>
  <c r="KL265" i="1"/>
  <c r="DC271" i="1"/>
  <c r="DA271" i="1"/>
  <c r="DD271" i="1"/>
  <c r="DB271" i="1"/>
  <c r="IY238" i="1"/>
  <c r="IZ210" i="1"/>
  <c r="EM364" i="1"/>
  <c r="EN364" i="1"/>
  <c r="EO364" i="1"/>
  <c r="EP364" i="1"/>
  <c r="EQ364" i="1"/>
  <c r="B359" i="1"/>
  <c r="C359" i="1"/>
  <c r="D359" i="1"/>
  <c r="E359" i="1"/>
  <c r="BN272" i="1"/>
  <c r="BN259" i="1"/>
  <c r="EM360" i="1"/>
  <c r="EN360" i="1"/>
  <c r="EO360" i="1"/>
  <c r="EP360" i="1"/>
  <c r="EQ360" i="1"/>
  <c r="HQ264" i="1"/>
  <c r="HQ251" i="1"/>
  <c r="EZ243" i="1"/>
  <c r="EZ300" i="1"/>
  <c r="EZ332" i="1"/>
  <c r="EZ348" i="1"/>
  <c r="ET348" i="1"/>
  <c r="FN341" i="1"/>
  <c r="FT356" i="1"/>
  <c r="X363" i="1"/>
  <c r="Y363" i="1"/>
  <c r="Z363" i="1"/>
  <c r="AA363" i="1"/>
  <c r="FS314" i="1"/>
  <c r="FT229" i="1"/>
  <c r="FT314" i="1"/>
  <c r="FG295" i="1"/>
  <c r="FG327" i="1"/>
  <c r="FG343" i="1"/>
  <c r="FG238" i="1"/>
  <c r="FH210" i="1"/>
  <c r="EL293" i="1"/>
  <c r="EL325" i="1"/>
  <c r="EL341" i="1"/>
  <c r="EL356" i="1"/>
  <c r="EL236" i="1"/>
  <c r="EL264" i="1"/>
  <c r="CA264" i="1"/>
  <c r="BY264" i="1"/>
  <c r="BZ264" i="1"/>
  <c r="CB264" i="1"/>
  <c r="P270" i="1"/>
  <c r="Q270" i="1"/>
  <c r="O270" i="1"/>
  <c r="O155" i="1"/>
  <c r="O167" i="1"/>
  <c r="O151" i="1"/>
  <c r="O163" i="1"/>
  <c r="Q110" i="1"/>
  <c r="P133" i="1"/>
  <c r="P145" i="1"/>
  <c r="P127" i="1"/>
  <c r="P139" i="1"/>
  <c r="P126" i="1"/>
  <c r="P138" i="1"/>
  <c r="P130" i="1"/>
  <c r="P142" i="1"/>
  <c r="P132" i="1"/>
  <c r="P144" i="1"/>
  <c r="P125" i="1"/>
  <c r="P137" i="1"/>
  <c r="P128" i="1"/>
  <c r="P140" i="1"/>
  <c r="P124" i="1"/>
  <c r="P136" i="1"/>
  <c r="P129" i="1"/>
  <c r="P141" i="1"/>
  <c r="P131" i="1"/>
  <c r="P143" i="1"/>
  <c r="JR239" i="1"/>
  <c r="JS211" i="1"/>
  <c r="GZ256" i="1"/>
  <c r="GS256" i="1"/>
  <c r="GS375" i="1"/>
  <c r="GZ269" i="1"/>
  <c r="GS269" i="1"/>
  <c r="AL243" i="1"/>
  <c r="AL271" i="1"/>
  <c r="CQ236" i="1"/>
  <c r="CQ293" i="1"/>
  <c r="CQ325" i="1"/>
  <c r="CQ341" i="1"/>
  <c r="CJ341" i="1"/>
  <c r="CO356" i="1"/>
  <c r="HY259" i="1"/>
  <c r="HS259" i="1"/>
  <c r="HS378" i="1"/>
  <c r="HY272" i="1"/>
  <c r="HS272" i="1"/>
  <c r="GJ244" i="1"/>
  <c r="GJ297" i="1"/>
  <c r="GJ329" i="1"/>
  <c r="GJ345" i="1"/>
  <c r="GC345" i="1"/>
  <c r="GI360" i="1"/>
  <c r="GJ240" i="1"/>
  <c r="JO314" i="1"/>
  <c r="JP229" i="1"/>
  <c r="FE168" i="1"/>
  <c r="FE156" i="1"/>
  <c r="FE169" i="1"/>
  <c r="FE157" i="1"/>
  <c r="FG110" i="1"/>
  <c r="FF126" i="1"/>
  <c r="FF138" i="1"/>
  <c r="FF128" i="1"/>
  <c r="FF140" i="1"/>
  <c r="FF131" i="1"/>
  <c r="FF143" i="1"/>
  <c r="FF129" i="1"/>
  <c r="FF141" i="1"/>
  <c r="FF124" i="1"/>
  <c r="FF136" i="1"/>
  <c r="FF132" i="1"/>
  <c r="FF144" i="1"/>
  <c r="FF125" i="1"/>
  <c r="FF137" i="1"/>
  <c r="FF130" i="1"/>
  <c r="FF142" i="1"/>
  <c r="FF133" i="1"/>
  <c r="FF145" i="1"/>
  <c r="FF127" i="1"/>
  <c r="FF139" i="1"/>
  <c r="FZ309" i="1"/>
  <c r="GA224" i="1"/>
  <c r="ED300" i="1"/>
  <c r="ED332" i="1"/>
  <c r="ED348" i="1"/>
  <c r="DW348" i="1"/>
  <c r="ED243" i="1"/>
  <c r="ED271" i="1"/>
  <c r="GY271" i="1"/>
  <c r="GY258" i="1"/>
  <c r="GQ241" i="1"/>
  <c r="GR213" i="1"/>
  <c r="EY250" i="1"/>
  <c r="EY263" i="1"/>
  <c r="IA266" i="1"/>
  <c r="IA253" i="1"/>
  <c r="EY269" i="1"/>
  <c r="EY256" i="1"/>
  <c r="HY66" i="1"/>
  <c r="HX109" i="1"/>
  <c r="EK254" i="1"/>
  <c r="EJ254" i="1"/>
  <c r="EL254" i="1"/>
  <c r="EH254" i="1"/>
  <c r="EI254" i="1"/>
  <c r="AT243" i="1"/>
  <c r="II244" i="1"/>
  <c r="JR244" i="1"/>
  <c r="JS216" i="1"/>
  <c r="KU253" i="1"/>
  <c r="HY306" i="1"/>
  <c r="HZ221" i="1"/>
  <c r="DJ271" i="1"/>
  <c r="DH271" i="1"/>
  <c r="DI271" i="1"/>
  <c r="DG271" i="1"/>
  <c r="DR299" i="1"/>
  <c r="DR331" i="1"/>
  <c r="DR347" i="1"/>
  <c r="DR242" i="1"/>
  <c r="DS214" i="1"/>
  <c r="EB270" i="1"/>
  <c r="DZ270" i="1"/>
  <c r="EA270" i="1"/>
  <c r="DY270" i="1"/>
  <c r="GQ300" i="1"/>
  <c r="GQ332" i="1"/>
  <c r="GQ348" i="1"/>
  <c r="GQ243" i="1"/>
  <c r="GR215" i="1"/>
  <c r="E169" i="1"/>
  <c r="E157" i="1"/>
  <c r="E162" i="1"/>
  <c r="E150" i="1"/>
  <c r="E168" i="1"/>
  <c r="E156" i="1"/>
  <c r="F359" i="1"/>
  <c r="IO307" i="1"/>
  <c r="IP222" i="1"/>
  <c r="JF155" i="1"/>
  <c r="JF167" i="1"/>
  <c r="JF166" i="1"/>
  <c r="JF154" i="1"/>
  <c r="FF309" i="1"/>
  <c r="FG224" i="1"/>
  <c r="AD271" i="1"/>
  <c r="X271" i="1"/>
  <c r="AD258" i="1"/>
  <c r="X258" i="1"/>
  <c r="X377" i="1"/>
  <c r="CX263" i="1"/>
  <c r="CR263" i="1"/>
  <c r="EG362" i="1"/>
  <c r="EF362" i="1"/>
  <c r="EH362" i="1"/>
  <c r="EI362" i="1"/>
  <c r="AG169" i="1"/>
  <c r="AG157" i="1"/>
  <c r="AG165" i="1"/>
  <c r="AG153" i="1"/>
  <c r="AG151" i="1"/>
  <c r="AG163" i="1"/>
  <c r="AJ267" i="1"/>
  <c r="AH267" i="1"/>
  <c r="AI267" i="1"/>
  <c r="AG267" i="1"/>
  <c r="FS267" i="1"/>
  <c r="FQ267" i="1"/>
  <c r="FT267" i="1"/>
  <c r="FR267" i="1"/>
  <c r="FP267" i="1"/>
  <c r="IH242" i="1"/>
  <c r="IH299" i="1"/>
  <c r="IH331" i="1"/>
  <c r="IH347" i="1"/>
  <c r="II214" i="1"/>
  <c r="L66" i="1"/>
  <c r="L109" i="1"/>
  <c r="K109" i="1"/>
  <c r="AR267" i="1"/>
  <c r="HR294" i="1"/>
  <c r="HR326" i="1"/>
  <c r="HR342" i="1"/>
  <c r="HR237" i="1"/>
  <c r="JR236" i="1"/>
  <c r="JS208" i="1"/>
  <c r="IP244" i="1"/>
  <c r="IP301" i="1"/>
  <c r="IP333" i="1"/>
  <c r="IP349" i="1"/>
  <c r="IQ216" i="1"/>
  <c r="FG296" i="1"/>
  <c r="FG328" i="1"/>
  <c r="FG344" i="1"/>
  <c r="FG239" i="1"/>
  <c r="FH211" i="1"/>
  <c r="K268" i="1"/>
  <c r="I268" i="1"/>
  <c r="L268" i="1"/>
  <c r="J268" i="1"/>
  <c r="I259" i="1"/>
  <c r="L259" i="1"/>
  <c r="J259" i="1"/>
  <c r="K259" i="1"/>
  <c r="G259" i="1"/>
  <c r="G378" i="1"/>
  <c r="IP243" i="1"/>
  <c r="IP300" i="1"/>
  <c r="IP332" i="1"/>
  <c r="IP348" i="1"/>
  <c r="IQ215" i="1"/>
  <c r="BB66" i="1"/>
  <c r="BB109" i="1"/>
  <c r="BA109" i="1"/>
  <c r="BA258" i="1"/>
  <c r="AV258" i="1"/>
  <c r="AV377" i="1"/>
  <c r="IW271" i="1"/>
  <c r="IW258" i="1"/>
  <c r="JQ240" i="1"/>
  <c r="JR212" i="1"/>
  <c r="FS315" i="1"/>
  <c r="FT230" i="1"/>
  <c r="FT315" i="1"/>
  <c r="GX312" i="1"/>
  <c r="GY227" i="1"/>
  <c r="FF312" i="1"/>
  <c r="FG227" i="1"/>
  <c r="BO307" i="1"/>
  <c r="BP222" i="1"/>
  <c r="BP307" i="1"/>
  <c r="ES256" i="1"/>
  <c r="IO259" i="1"/>
  <c r="KL133" i="1"/>
  <c r="KL145" i="1"/>
  <c r="KM110" i="1"/>
  <c r="KL128" i="1"/>
  <c r="KL140" i="1"/>
  <c r="KL132" i="1"/>
  <c r="KL144" i="1"/>
  <c r="KL125" i="1"/>
  <c r="KL137" i="1"/>
  <c r="KL130" i="1"/>
  <c r="KL142" i="1"/>
  <c r="KL126" i="1"/>
  <c r="KL138" i="1"/>
  <c r="KL127" i="1"/>
  <c r="KL139" i="1"/>
  <c r="KL131" i="1"/>
  <c r="KL143" i="1"/>
  <c r="KL129" i="1"/>
  <c r="KL141" i="1"/>
  <c r="KL124" i="1"/>
  <c r="KL136" i="1"/>
  <c r="KK163" i="1"/>
  <c r="KK151" i="1"/>
  <c r="KK169" i="1"/>
  <c r="KK157" i="1"/>
  <c r="KN250" i="1"/>
  <c r="KM250" i="1"/>
  <c r="KO250" i="1"/>
  <c r="KK250" i="1"/>
  <c r="KL250" i="1"/>
  <c r="DB256" i="1"/>
  <c r="DA256" i="1"/>
  <c r="DC256" i="1"/>
  <c r="DD256" i="1"/>
  <c r="DD251" i="1"/>
  <c r="DC251" i="1"/>
  <c r="DA251" i="1"/>
  <c r="DB251" i="1"/>
  <c r="BB295" i="1"/>
  <c r="BB327" i="1"/>
  <c r="BB343" i="1"/>
  <c r="BB238" i="1"/>
  <c r="BH263" i="1"/>
  <c r="BC263" i="1"/>
  <c r="BH250" i="1"/>
  <c r="BC250" i="1"/>
  <c r="BC369" i="1"/>
  <c r="HX310" i="1"/>
  <c r="HY225" i="1"/>
  <c r="AK314" i="1"/>
  <c r="AL229" i="1"/>
  <c r="AL314" i="1"/>
  <c r="AC162" i="1"/>
  <c r="AC150" i="1"/>
  <c r="AC165" i="1"/>
  <c r="AC153" i="1"/>
  <c r="BA356" i="1"/>
  <c r="HS342" i="1"/>
  <c r="IX292" i="1"/>
  <c r="IX324" i="1"/>
  <c r="IX340" i="1"/>
  <c r="IX235" i="1"/>
  <c r="IY207" i="1"/>
  <c r="GQ244" i="1"/>
  <c r="CA270" i="1"/>
  <c r="BY270" i="1"/>
  <c r="BZ270" i="1"/>
  <c r="CB258" i="1"/>
  <c r="CA258" i="1"/>
  <c r="BY258" i="1"/>
  <c r="BZ258" i="1"/>
  <c r="P255" i="1"/>
  <c r="O255" i="1"/>
  <c r="Q255" i="1"/>
  <c r="Q269" i="1"/>
  <c r="O269" i="1"/>
  <c r="P269" i="1"/>
  <c r="AD268" i="1"/>
  <c r="X268" i="1"/>
  <c r="AD255" i="1"/>
  <c r="X255" i="1"/>
  <c r="X374" i="1"/>
  <c r="IX297" i="1"/>
  <c r="IX329" i="1"/>
  <c r="IX345" i="1"/>
  <c r="IX240" i="1"/>
  <c r="IY212" i="1"/>
  <c r="JP66" i="1"/>
  <c r="JO109" i="1"/>
  <c r="AR313" i="1"/>
  <c r="AS228" i="1"/>
  <c r="EZ238" i="1"/>
  <c r="FG258" i="1"/>
  <c r="FA258" i="1"/>
  <c r="FA377" i="1"/>
  <c r="FG271" i="1"/>
  <c r="FA271" i="1"/>
  <c r="IG263" i="1"/>
  <c r="IG250" i="1"/>
  <c r="GJ239" i="1"/>
  <c r="JV341" i="1"/>
  <c r="KC356" i="1"/>
  <c r="BG164" i="1"/>
  <c r="BG152" i="1"/>
  <c r="BH132" i="1"/>
  <c r="BH144" i="1"/>
  <c r="BH130" i="1"/>
  <c r="BH142" i="1"/>
  <c r="BH127" i="1"/>
  <c r="BH139" i="1"/>
  <c r="BH125" i="1"/>
  <c r="BH137" i="1"/>
  <c r="BH133" i="1"/>
  <c r="BH145" i="1"/>
  <c r="BH131" i="1"/>
  <c r="BH143" i="1"/>
  <c r="BH129" i="1"/>
  <c r="BH141" i="1"/>
  <c r="BH128" i="1"/>
  <c r="BH140" i="1"/>
  <c r="BH126" i="1"/>
  <c r="BH138" i="1"/>
  <c r="BH124" i="1"/>
  <c r="BH136" i="1"/>
  <c r="BG156" i="1"/>
  <c r="BG168" i="1"/>
  <c r="GZ297" i="1"/>
  <c r="GZ329" i="1"/>
  <c r="GZ345" i="1"/>
  <c r="GS345" i="1"/>
  <c r="GZ240" i="1"/>
  <c r="JY163" i="1"/>
  <c r="JY151" i="1"/>
  <c r="JZ133" i="1"/>
  <c r="JZ145" i="1"/>
  <c r="JZ131" i="1"/>
  <c r="JZ143" i="1"/>
  <c r="JZ129" i="1"/>
  <c r="JZ141" i="1"/>
  <c r="JZ126" i="1"/>
  <c r="JZ138" i="1"/>
  <c r="JZ124" i="1"/>
  <c r="JZ136" i="1"/>
  <c r="KA110" i="1"/>
  <c r="JZ132" i="1"/>
  <c r="JZ144" i="1"/>
  <c r="JZ130" i="1"/>
  <c r="JZ142" i="1"/>
  <c r="JZ128" i="1"/>
  <c r="JZ140" i="1"/>
  <c r="JZ127" i="1"/>
  <c r="JZ139" i="1"/>
  <c r="JZ125" i="1"/>
  <c r="JZ137" i="1"/>
  <c r="JY167" i="1"/>
  <c r="JY155" i="1"/>
  <c r="AK293" i="1"/>
  <c r="AK325" i="1"/>
  <c r="AK341" i="1"/>
  <c r="AK236" i="1"/>
  <c r="AK251" i="1"/>
  <c r="AL208" i="1"/>
  <c r="BQ363" i="1"/>
  <c r="EK264" i="1"/>
  <c r="EI264" i="1"/>
  <c r="EJ264" i="1"/>
  <c r="EH264" i="1"/>
  <c r="HA346" i="1"/>
  <c r="KO308" i="1"/>
  <c r="KP223" i="1"/>
  <c r="KP308" i="1"/>
  <c r="AP163" i="1"/>
  <c r="AP151" i="1"/>
  <c r="AP152" i="1"/>
  <c r="AP164" i="1"/>
  <c r="AP169" i="1"/>
  <c r="AP157" i="1"/>
  <c r="IQ236" i="1"/>
  <c r="KO314" i="1"/>
  <c r="KP229" i="1"/>
  <c r="KP314" i="1"/>
  <c r="DJ263" i="1"/>
  <c r="DH263" i="1"/>
  <c r="DI263" i="1"/>
  <c r="DG263" i="1"/>
  <c r="DG162" i="1"/>
  <c r="DG150" i="1"/>
  <c r="DH132" i="1"/>
  <c r="DH144" i="1"/>
  <c r="DH130" i="1"/>
  <c r="DH142" i="1"/>
  <c r="DH127" i="1"/>
  <c r="DH139" i="1"/>
  <c r="DH125" i="1"/>
  <c r="DH137" i="1"/>
  <c r="DH131" i="1"/>
  <c r="DH143" i="1"/>
  <c r="DH129" i="1"/>
  <c r="DH141" i="1"/>
  <c r="DH128" i="1"/>
  <c r="DH140" i="1"/>
  <c r="DH126" i="1"/>
  <c r="DH138" i="1"/>
  <c r="DH124" i="1"/>
  <c r="DH136" i="1"/>
  <c r="DI110" i="1"/>
  <c r="DH133" i="1"/>
  <c r="DH145" i="1"/>
  <c r="DG156" i="1"/>
  <c r="DG168" i="1"/>
  <c r="IY241" i="1"/>
  <c r="IZ213" i="1"/>
  <c r="EC242" i="1"/>
  <c r="EC270" i="1"/>
  <c r="EC299" i="1"/>
  <c r="EC331" i="1"/>
  <c r="EC347" i="1"/>
  <c r="ED214" i="1"/>
  <c r="IG271" i="1"/>
  <c r="IG258" i="1"/>
  <c r="EB253" i="1"/>
  <c r="EA253" i="1"/>
  <c r="EC253" i="1"/>
  <c r="DY253" i="1"/>
  <c r="DZ253" i="1"/>
  <c r="ED264" i="1"/>
  <c r="EB264" i="1"/>
  <c r="DZ264" i="1"/>
  <c r="EC264" i="1"/>
  <c r="EA264" i="1"/>
  <c r="DY264" i="1"/>
  <c r="FI360" i="1"/>
  <c r="FJ360" i="1"/>
  <c r="FK360" i="1"/>
  <c r="FL360" i="1"/>
  <c r="IF253" i="1"/>
  <c r="IF266" i="1"/>
  <c r="BO312" i="1"/>
  <c r="BP227" i="1"/>
  <c r="BP312" i="1"/>
  <c r="KC272" i="1"/>
  <c r="W163" i="1"/>
  <c r="W151" i="1"/>
  <c r="W148" i="1"/>
  <c r="W160" i="1"/>
  <c r="W155" i="1"/>
  <c r="W167" i="1"/>
  <c r="CQ66" i="1"/>
  <c r="CQ109" i="1"/>
  <c r="CP109" i="1"/>
  <c r="HJ161" i="1"/>
  <c r="HJ149" i="1"/>
  <c r="HJ153" i="1"/>
  <c r="HJ165" i="1"/>
  <c r="HJ169" i="1"/>
  <c r="HJ157" i="1"/>
  <c r="IP242" i="1"/>
  <c r="IP299" i="1"/>
  <c r="IP331" i="1"/>
  <c r="IP347" i="1"/>
  <c r="IQ214" i="1"/>
  <c r="AG257" i="1"/>
  <c r="AJ257" i="1"/>
  <c r="AH257" i="1"/>
  <c r="AI257" i="1"/>
  <c r="AJ269" i="1"/>
  <c r="AH269" i="1"/>
  <c r="AK269" i="1"/>
  <c r="AI269" i="1"/>
  <c r="AG269" i="1"/>
  <c r="FP169" i="1"/>
  <c r="FP157" i="1"/>
  <c r="FP168" i="1"/>
  <c r="FP156" i="1"/>
  <c r="FP164" i="1"/>
  <c r="FP152" i="1"/>
  <c r="FS269" i="1"/>
  <c r="FQ269" i="1"/>
  <c r="FT269" i="1"/>
  <c r="FR269" i="1"/>
  <c r="FP269" i="1"/>
  <c r="BB239" i="1"/>
  <c r="BB296" i="1"/>
  <c r="BB328" i="1"/>
  <c r="BB344" i="1"/>
  <c r="DQ270" i="1"/>
  <c r="GP308" i="1"/>
  <c r="GQ223" i="1"/>
  <c r="I253" i="1"/>
  <c r="L253" i="1"/>
  <c r="J253" i="1"/>
  <c r="K253" i="1"/>
  <c r="I251" i="1"/>
  <c r="L251" i="1"/>
  <c r="J251" i="1"/>
  <c r="K251" i="1"/>
  <c r="IX314" i="1"/>
  <c r="IY229" i="1"/>
  <c r="W300" i="1"/>
  <c r="W332" i="1"/>
  <c r="W348" i="1"/>
  <c r="R348" i="1"/>
  <c r="W243" i="1"/>
  <c r="AL292" i="1"/>
  <c r="AL324" i="1"/>
  <c r="AL340" i="1"/>
  <c r="AE340" i="1"/>
  <c r="AL235" i="1"/>
  <c r="AL250" i="1"/>
  <c r="IW259" i="1"/>
  <c r="IW272" i="1"/>
  <c r="KP297" i="1"/>
  <c r="KP329" i="1"/>
  <c r="KP345" i="1"/>
  <c r="KI345" i="1"/>
  <c r="KO360" i="1"/>
  <c r="KP240" i="1"/>
  <c r="KP255" i="1"/>
  <c r="IA251" i="1"/>
  <c r="IA264" i="1"/>
  <c r="W298" i="1"/>
  <c r="W330" i="1"/>
  <c r="W346" i="1"/>
  <c r="R346" i="1"/>
  <c r="W241" i="1"/>
  <c r="DO168" i="1"/>
  <c r="DO156" i="1"/>
  <c r="DO167" i="1"/>
  <c r="DO155" i="1"/>
  <c r="DO157" i="1"/>
  <c r="DO169" i="1"/>
  <c r="JO257" i="1"/>
  <c r="JO270" i="1"/>
  <c r="DD293" i="1"/>
  <c r="DD325" i="1"/>
  <c r="DD341" i="1"/>
  <c r="CY341" i="1"/>
  <c r="DJ297" i="1"/>
  <c r="DJ329" i="1"/>
  <c r="DJ345" i="1"/>
  <c r="DE345" i="1"/>
  <c r="DI360" i="1"/>
  <c r="KT161" i="1"/>
  <c r="KT149" i="1"/>
  <c r="KT169" i="1"/>
  <c r="KT157" i="1"/>
  <c r="KT151" i="1"/>
  <c r="KT163" i="1"/>
  <c r="KO269" i="1"/>
  <c r="KM269" i="1"/>
  <c r="KK269" i="1"/>
  <c r="KN269" i="1"/>
  <c r="KL269" i="1"/>
  <c r="KL251" i="1"/>
  <c r="KK251" i="1"/>
  <c r="KM251" i="1"/>
  <c r="KN251" i="1"/>
  <c r="DB268" i="1"/>
  <c r="DC268" i="1"/>
  <c r="DA268" i="1"/>
  <c r="FS310" i="1"/>
  <c r="FT225" i="1"/>
  <c r="FT310" i="1"/>
  <c r="CP267" i="1"/>
  <c r="CP254" i="1"/>
  <c r="GN166" i="1"/>
  <c r="GN154" i="1"/>
  <c r="GN148" i="1"/>
  <c r="GN160" i="1"/>
  <c r="GN169" i="1"/>
  <c r="GN157" i="1"/>
  <c r="DR298" i="1"/>
  <c r="DR330" i="1"/>
  <c r="DR346" i="1"/>
  <c r="DR241" i="1"/>
  <c r="DS213" i="1"/>
  <c r="FI357" i="1"/>
  <c r="FJ357" i="1"/>
  <c r="FK357" i="1"/>
  <c r="FL357" i="1"/>
  <c r="BY255" i="1"/>
  <c r="CB255" i="1"/>
  <c r="BZ255" i="1"/>
  <c r="CA255" i="1"/>
  <c r="BZ130" i="1"/>
  <c r="BZ142" i="1"/>
  <c r="BZ126" i="1"/>
  <c r="BZ138" i="1"/>
  <c r="BZ129" i="1"/>
  <c r="BZ141" i="1"/>
  <c r="BZ133" i="1"/>
  <c r="BZ145" i="1"/>
  <c r="BZ125" i="1"/>
  <c r="BZ137" i="1"/>
  <c r="BZ131" i="1"/>
  <c r="BZ143" i="1"/>
  <c r="BZ127" i="1"/>
  <c r="BZ139" i="1"/>
  <c r="BZ124" i="1"/>
  <c r="BZ136" i="1"/>
  <c r="BZ132" i="1"/>
  <c r="BZ144" i="1"/>
  <c r="BZ128" i="1"/>
  <c r="BZ140" i="1"/>
  <c r="CA110" i="1"/>
  <c r="BY160" i="1"/>
  <c r="BY148" i="1"/>
  <c r="BY161" i="1"/>
  <c r="BY149" i="1"/>
  <c r="P253" i="1"/>
  <c r="O253" i="1"/>
  <c r="Q253" i="1"/>
  <c r="Q271" i="1"/>
  <c r="O271" i="1"/>
  <c r="P271" i="1"/>
  <c r="GP292" i="1"/>
  <c r="GP324" i="1"/>
  <c r="GP340" i="1"/>
  <c r="JC343" i="1"/>
  <c r="BA265" i="1"/>
  <c r="AV265" i="1"/>
  <c r="IG255" i="1"/>
  <c r="IG268" i="1"/>
  <c r="FY254" i="1"/>
  <c r="FY267" i="1"/>
  <c r="JI271" i="1"/>
  <c r="JC271" i="1"/>
  <c r="EY255" i="1"/>
  <c r="EY268" i="1"/>
  <c r="EK268" i="1"/>
  <c r="EI268" i="1"/>
  <c r="EL268" i="1"/>
  <c r="EJ268" i="1"/>
  <c r="EH268" i="1"/>
  <c r="AD257" i="1"/>
  <c r="X257" i="1"/>
  <c r="X376" i="1"/>
  <c r="AD270" i="1"/>
  <c r="X270" i="1"/>
  <c r="IH256" i="1"/>
  <c r="IH269" i="1"/>
  <c r="KV296" i="1"/>
  <c r="KV328" i="1"/>
  <c r="KV344" i="1"/>
  <c r="EL300" i="1"/>
  <c r="EL332" i="1"/>
  <c r="EL348" i="1"/>
  <c r="EL363" i="1"/>
  <c r="IG313" i="1"/>
  <c r="IH228" i="1"/>
  <c r="KW240" i="1"/>
  <c r="KX212" i="1"/>
  <c r="DJ269" i="1"/>
  <c r="DH269" i="1"/>
  <c r="DI269" i="1"/>
  <c r="DG269" i="1"/>
  <c r="IQ294" i="1"/>
  <c r="IQ326" i="1"/>
  <c r="IQ342" i="1"/>
  <c r="EZ239" i="1"/>
  <c r="EA269" i="1"/>
  <c r="DY269" i="1"/>
  <c r="EB269" i="1"/>
  <c r="DZ269" i="1"/>
  <c r="EB272" i="1"/>
  <c r="DZ272" i="1"/>
  <c r="EC272" i="1"/>
  <c r="EA272" i="1"/>
  <c r="DY272" i="1"/>
  <c r="CI357" i="1"/>
  <c r="DJ296" i="1"/>
  <c r="DJ328" i="1"/>
  <c r="DJ344" i="1"/>
  <c r="DE344" i="1"/>
  <c r="DJ239" i="1"/>
  <c r="DJ267" i="1"/>
  <c r="HX311" i="1"/>
  <c r="HY226" i="1"/>
  <c r="EJ109" i="1"/>
  <c r="EK66" i="1"/>
  <c r="CQ294" i="1"/>
  <c r="CQ326" i="1"/>
  <c r="CQ342" i="1"/>
  <c r="CQ237" i="1"/>
  <c r="AF364" i="1"/>
  <c r="AE364" i="1"/>
  <c r="AG364" i="1"/>
  <c r="AH364" i="1"/>
  <c r="AI364" i="1"/>
  <c r="AK268" i="1"/>
  <c r="AI268" i="1"/>
  <c r="AG268" i="1"/>
  <c r="AJ268" i="1"/>
  <c r="AH268" i="1"/>
  <c r="AL272" i="1"/>
  <c r="AJ272" i="1"/>
  <c r="AH272" i="1"/>
  <c r="AK272" i="1"/>
  <c r="AI272" i="1"/>
  <c r="AG272" i="1"/>
  <c r="AE272" i="1"/>
  <c r="FS265" i="1"/>
  <c r="FQ265" i="1"/>
  <c r="FR265" i="1"/>
  <c r="FP265" i="1"/>
  <c r="FR253" i="1"/>
  <c r="FQ253" i="1"/>
  <c r="FS253" i="1"/>
  <c r="FT253" i="1"/>
  <c r="FP253" i="1"/>
  <c r="I160" i="1"/>
  <c r="I148" i="1"/>
  <c r="I167" i="1"/>
  <c r="I155" i="1"/>
  <c r="I156" i="1"/>
  <c r="I168" i="1"/>
  <c r="GP307" i="1"/>
  <c r="GQ222" i="1"/>
  <c r="DR295" i="1"/>
  <c r="DR327" i="1"/>
  <c r="DR343" i="1"/>
  <c r="DR238" i="1"/>
  <c r="DS210" i="1"/>
  <c r="W292" i="1"/>
  <c r="W324" i="1"/>
  <c r="W340" i="1"/>
  <c r="W235" i="1"/>
  <c r="CP297" i="1"/>
  <c r="CP329" i="1"/>
  <c r="CP345" i="1"/>
  <c r="CP240" i="1"/>
  <c r="CQ212" i="1"/>
  <c r="AC266" i="1"/>
  <c r="AC253" i="1"/>
  <c r="GI253" i="1"/>
  <c r="GI266" i="1"/>
  <c r="AT240" i="1"/>
  <c r="HQ255" i="1"/>
  <c r="HQ268" i="1"/>
  <c r="BA362" i="1"/>
  <c r="IH308" i="1"/>
  <c r="II223" i="1"/>
  <c r="II308" i="1"/>
  <c r="ES258" i="1"/>
  <c r="BV168" i="1"/>
  <c r="BV156" i="1"/>
  <c r="BV152" i="1"/>
  <c r="BV164" i="1"/>
  <c r="FS66" i="1"/>
  <c r="FR109" i="1"/>
  <c r="IP251" i="1"/>
  <c r="CX253" i="1"/>
  <c r="CR253" i="1"/>
  <c r="CR372" i="1"/>
  <c r="CE362" i="1"/>
  <c r="CD362" i="1"/>
  <c r="CF362" i="1"/>
  <c r="CG362" i="1"/>
  <c r="HW168" i="1"/>
  <c r="HW156" i="1"/>
  <c r="HW165" i="1"/>
  <c r="BO309" i="1"/>
  <c r="BP224" i="1"/>
  <c r="BP309" i="1"/>
  <c r="CB295" i="1"/>
  <c r="CB327" i="1"/>
  <c r="CB343" i="1"/>
  <c r="BW343" i="1"/>
  <c r="CB238" i="1"/>
  <c r="CB253" i="1"/>
  <c r="AD265" i="1"/>
  <c r="X265" i="1"/>
  <c r="AD252" i="1"/>
  <c r="X252" i="1"/>
  <c r="X371" i="1"/>
  <c r="GQ240" i="1"/>
  <c r="GR212" i="1"/>
  <c r="DJ298" i="1"/>
  <c r="DJ330" i="1"/>
  <c r="DJ346" i="1"/>
  <c r="KN254" i="1"/>
  <c r="KM254" i="1"/>
  <c r="KK254" i="1"/>
  <c r="KL254" i="1"/>
  <c r="KN258" i="1"/>
  <c r="KM258" i="1"/>
  <c r="KK258" i="1"/>
  <c r="KL258" i="1"/>
  <c r="DB252" i="1"/>
  <c r="DA252" i="1"/>
  <c r="DC252" i="1"/>
  <c r="DD252" i="1"/>
  <c r="DA157" i="1"/>
  <c r="DA169" i="1"/>
  <c r="DA168" i="1"/>
  <c r="DA156" i="1"/>
  <c r="DA164" i="1"/>
  <c r="DA152" i="1"/>
  <c r="KV299" i="1"/>
  <c r="KV331" i="1"/>
  <c r="KV347" i="1"/>
  <c r="EY252" i="1"/>
  <c r="EY265" i="1"/>
  <c r="CQ270" i="1"/>
  <c r="CJ270" i="1"/>
  <c r="CQ257" i="1"/>
  <c r="CJ257" i="1"/>
  <c r="CJ376" i="1"/>
  <c r="IX296" i="1"/>
  <c r="IX328" i="1"/>
  <c r="IX344" i="1"/>
  <c r="IX239" i="1"/>
  <c r="IY211" i="1"/>
  <c r="IP241" i="1"/>
  <c r="IP298" i="1"/>
  <c r="IP330" i="1"/>
  <c r="IP346" i="1"/>
  <c r="IQ213" i="1"/>
  <c r="FJ355" i="1"/>
  <c r="FI355" i="1"/>
  <c r="FK355" i="1"/>
  <c r="FL355" i="1"/>
  <c r="HX263" i="1"/>
  <c r="HX250" i="1"/>
  <c r="GP299" i="1"/>
  <c r="GP331" i="1"/>
  <c r="GP347" i="1"/>
  <c r="CU151" i="1"/>
  <c r="CU163" i="1"/>
  <c r="CU153" i="1"/>
  <c r="CU165" i="1"/>
  <c r="CU168" i="1"/>
  <c r="CU156" i="1"/>
  <c r="IP238" i="1"/>
  <c r="IP295" i="1"/>
  <c r="IP327" i="1"/>
  <c r="IP343" i="1"/>
  <c r="IQ210" i="1"/>
  <c r="JP235" i="1"/>
  <c r="JQ207" i="1"/>
  <c r="CA253" i="1"/>
  <c r="BZ253" i="1"/>
  <c r="BY253" i="1"/>
  <c r="P251" i="1"/>
  <c r="O251" i="1"/>
  <c r="Q251" i="1"/>
  <c r="X344" i="1"/>
  <c r="GQ237" i="1"/>
  <c r="GR209" i="1"/>
  <c r="JI356" i="1"/>
  <c r="CY348" i="1"/>
  <c r="DD363" i="1"/>
  <c r="GZ252" i="1"/>
  <c r="GS252" i="1"/>
  <c r="GS371" i="1"/>
  <c r="GZ265" i="1"/>
  <c r="GS265" i="1"/>
  <c r="IA256" i="1"/>
  <c r="IA269" i="1"/>
  <c r="HQ241" i="1"/>
  <c r="HQ298" i="1"/>
  <c r="HQ330" i="1"/>
  <c r="HQ346" i="1"/>
  <c r="HR213" i="1"/>
  <c r="GA312" i="1"/>
  <c r="GB227" i="1"/>
  <c r="GB312" i="1"/>
  <c r="G355" i="1"/>
  <c r="H355" i="1"/>
  <c r="I355" i="1"/>
  <c r="J355" i="1"/>
  <c r="CX269" i="1"/>
  <c r="CR269" i="1"/>
  <c r="W266" i="1"/>
  <c r="R266" i="1"/>
  <c r="W253" i="1"/>
  <c r="R253" i="1"/>
  <c r="R372" i="1"/>
  <c r="EH166" i="1"/>
  <c r="EH154" i="1"/>
  <c r="EH152" i="1"/>
  <c r="EH164" i="1"/>
  <c r="EL265" i="1"/>
  <c r="EJ265" i="1"/>
  <c r="EH265" i="1"/>
  <c r="EK265" i="1"/>
  <c r="EI265" i="1"/>
  <c r="KW293" i="1"/>
  <c r="KW325" i="1"/>
  <c r="KW341" i="1"/>
  <c r="FT301" i="1"/>
  <c r="FT333" i="1"/>
  <c r="FT349" i="1"/>
  <c r="CG165" i="1"/>
  <c r="CG153" i="1"/>
  <c r="CG151" i="1"/>
  <c r="CG163" i="1"/>
  <c r="DG259" i="1"/>
  <c r="DJ259" i="1"/>
  <c r="DH259" i="1"/>
  <c r="DI259" i="1"/>
  <c r="DH267" i="1"/>
  <c r="DI267" i="1"/>
  <c r="DG267" i="1"/>
  <c r="AY154" i="1"/>
  <c r="AY166" i="1"/>
  <c r="AY148" i="1"/>
  <c r="AY160" i="1"/>
  <c r="AZ133" i="1"/>
  <c r="AZ145" i="1"/>
  <c r="BA110" i="1"/>
  <c r="AZ124" i="1"/>
  <c r="AZ136" i="1"/>
  <c r="AZ132" i="1"/>
  <c r="AZ144" i="1"/>
  <c r="AZ125" i="1"/>
  <c r="AZ137" i="1"/>
  <c r="AZ130" i="1"/>
  <c r="AZ142" i="1"/>
  <c r="AZ127" i="1"/>
  <c r="AZ139" i="1"/>
  <c r="AZ126" i="1"/>
  <c r="AZ138" i="1"/>
  <c r="AZ128" i="1"/>
  <c r="AZ140" i="1"/>
  <c r="AZ131" i="1"/>
  <c r="AZ143" i="1"/>
  <c r="AZ129" i="1"/>
  <c r="AZ141" i="1"/>
  <c r="EY259" i="1"/>
  <c r="EY272" i="1"/>
  <c r="DY154" i="1"/>
  <c r="DY166" i="1"/>
  <c r="DY164" i="1"/>
  <c r="DY152" i="1"/>
  <c r="DY165" i="1"/>
  <c r="DY153" i="1"/>
  <c r="CQ266" i="1"/>
  <c r="CJ266" i="1"/>
  <c r="CQ253" i="1"/>
  <c r="CJ253" i="1"/>
  <c r="CJ372" i="1"/>
  <c r="BH362" i="1"/>
  <c r="IM154" i="1"/>
  <c r="IM166" i="1"/>
  <c r="IM148" i="1"/>
  <c r="IM160" i="1"/>
  <c r="IM162" i="1"/>
  <c r="IM150" i="1"/>
  <c r="AK266" i="1"/>
  <c r="AI266" i="1"/>
  <c r="AG266" i="1"/>
  <c r="AH266" i="1"/>
  <c r="AJ266" i="1"/>
  <c r="AI264" i="1"/>
  <c r="AG264" i="1"/>
  <c r="AJ264" i="1"/>
  <c r="AH264" i="1"/>
  <c r="FS271" i="1"/>
  <c r="FQ271" i="1"/>
  <c r="FT271" i="1"/>
  <c r="FR271" i="1"/>
  <c r="FP271" i="1"/>
  <c r="FR257" i="1"/>
  <c r="FQ257" i="1"/>
  <c r="FS257" i="1"/>
  <c r="FT257" i="1"/>
  <c r="FP257" i="1"/>
  <c r="HE253" i="1"/>
  <c r="HA253" i="1"/>
  <c r="HA372" i="1"/>
  <c r="HE266" i="1"/>
  <c r="HA266" i="1"/>
  <c r="IH264" i="1"/>
  <c r="IH251" i="1"/>
  <c r="EC293" i="1"/>
  <c r="GZ251" i="1"/>
  <c r="GS251" i="1"/>
  <c r="GS370" i="1"/>
  <c r="GZ264" i="1"/>
  <c r="GS264" i="1"/>
  <c r="KV311" i="1"/>
  <c r="KW226" i="1"/>
  <c r="K270" i="1"/>
  <c r="I270" i="1"/>
  <c r="L270" i="1"/>
  <c r="J270" i="1"/>
  <c r="L265" i="1"/>
  <c r="J265" i="1"/>
  <c r="I265" i="1"/>
  <c r="K265" i="1"/>
  <c r="CP269" i="1"/>
  <c r="CP256" i="1"/>
  <c r="IW132" i="1"/>
  <c r="IW144" i="1"/>
  <c r="IW130" i="1"/>
  <c r="IW142" i="1"/>
  <c r="IW128" i="1"/>
  <c r="IW140" i="1"/>
  <c r="IW127" i="1"/>
  <c r="IW139" i="1"/>
  <c r="IW125" i="1"/>
  <c r="IW137" i="1"/>
  <c r="IW133" i="1"/>
  <c r="IW145" i="1"/>
  <c r="IW131" i="1"/>
  <c r="IW143" i="1"/>
  <c r="IW129" i="1"/>
  <c r="IW141" i="1"/>
  <c r="IW126" i="1"/>
  <c r="IW138" i="1"/>
  <c r="IW124" i="1"/>
  <c r="IW136" i="1"/>
  <c r="IX110" i="1"/>
  <c r="IV165" i="1"/>
  <c r="IV153" i="1"/>
  <c r="IV152" i="1"/>
  <c r="IV164" i="1"/>
  <c r="JO152" i="1"/>
  <c r="JO164" i="1"/>
  <c r="JO161" i="1"/>
  <c r="JO149" i="1"/>
  <c r="EY251" i="1"/>
  <c r="EY264" i="1"/>
  <c r="HA342" i="1"/>
  <c r="HE357" i="1"/>
  <c r="BW349" i="1"/>
  <c r="BA355" i="1"/>
  <c r="EY299" i="1"/>
  <c r="EY331" i="1"/>
  <c r="EY347" i="1"/>
  <c r="CX270" i="1"/>
  <c r="CR270" i="1"/>
  <c r="CE361" i="1"/>
  <c r="CD361" i="1"/>
  <c r="CF361" i="1"/>
  <c r="CG361" i="1"/>
  <c r="GH257" i="1"/>
  <c r="GH270" i="1"/>
  <c r="B363" i="1"/>
  <c r="C363" i="1"/>
  <c r="D363" i="1"/>
  <c r="E363" i="1"/>
  <c r="HQ250" i="1"/>
  <c r="HQ263" i="1"/>
  <c r="X346" i="1"/>
  <c r="AD361" i="1"/>
  <c r="FA360" i="1"/>
  <c r="FE360" i="1"/>
  <c r="FE374" i="1"/>
  <c r="KN252" i="1"/>
  <c r="KM252" i="1"/>
  <c r="KK252" i="1"/>
  <c r="KL252" i="1"/>
  <c r="IO306" i="1"/>
  <c r="IP221" i="1"/>
  <c r="DC259" i="1"/>
  <c r="DA259" i="1"/>
  <c r="DB259" i="1"/>
  <c r="IX266" i="1"/>
  <c r="IX253" i="1"/>
  <c r="KP292" i="1"/>
  <c r="KP324" i="1"/>
  <c r="KP340" i="1"/>
  <c r="KI340" i="1"/>
  <c r="KP235" i="1"/>
  <c r="KP250" i="1"/>
  <c r="AS296" i="1"/>
  <c r="AS328" i="1"/>
  <c r="AS344" i="1"/>
  <c r="AS239" i="1"/>
  <c r="AT211" i="1"/>
  <c r="FN362" i="1"/>
  <c r="FO362" i="1"/>
  <c r="FP362" i="1"/>
  <c r="FQ362" i="1"/>
  <c r="FR362" i="1"/>
  <c r="EM344" i="1"/>
  <c r="ER360" i="1"/>
  <c r="FS307" i="1"/>
  <c r="FT222" i="1"/>
  <c r="FT307" i="1"/>
  <c r="CE359" i="1"/>
  <c r="CD359" i="1"/>
  <c r="CF359" i="1"/>
  <c r="CG359" i="1"/>
  <c r="AB363" i="1"/>
  <c r="FF253" i="1"/>
  <c r="FF266" i="1"/>
  <c r="BY259" i="1"/>
  <c r="CB259" i="1"/>
  <c r="BZ259" i="1"/>
  <c r="CA259" i="1"/>
  <c r="CB250" i="1"/>
  <c r="CA250" i="1"/>
  <c r="BY250" i="1"/>
  <c r="BZ250" i="1"/>
  <c r="P257" i="1"/>
  <c r="O257" i="1"/>
  <c r="Q257" i="1"/>
  <c r="O164" i="1"/>
  <c r="O152" i="1"/>
  <c r="O161" i="1"/>
  <c r="O149" i="1"/>
  <c r="Q250" i="1"/>
  <c r="O250" i="1"/>
  <c r="P250" i="1"/>
  <c r="BB243" i="1"/>
  <c r="BB300" i="1"/>
  <c r="BB332" i="1"/>
  <c r="BB348" i="1"/>
  <c r="BB363" i="1"/>
  <c r="JQ267" i="1"/>
  <c r="JQ254" i="1"/>
  <c r="CP251" i="1"/>
  <c r="CP264" i="1"/>
  <c r="GA300" i="1"/>
  <c r="GA332" i="1"/>
  <c r="GA348" i="1"/>
  <c r="GA243" i="1"/>
  <c r="GB215" i="1"/>
  <c r="HY364" i="1"/>
  <c r="GI272" i="1"/>
  <c r="GI259" i="1"/>
  <c r="GI255" i="1"/>
  <c r="GI268" i="1"/>
  <c r="FE164" i="1"/>
  <c r="FE152" i="1"/>
  <c r="FE155" i="1"/>
  <c r="FE167" i="1"/>
  <c r="JN328" i="1"/>
  <c r="JN344" i="1"/>
  <c r="JO296" i="1"/>
  <c r="JP296" i="1"/>
  <c r="JP328" i="1"/>
  <c r="JP344" i="1"/>
  <c r="EC313" i="1"/>
  <c r="ED228" i="1"/>
  <c r="ED313" i="1"/>
  <c r="W301" i="1"/>
  <c r="W333" i="1"/>
  <c r="W349" i="1"/>
  <c r="R349" i="1"/>
  <c r="V364" i="1"/>
  <c r="W244" i="1"/>
  <c r="KP241" i="1"/>
  <c r="KP269" i="1"/>
  <c r="EC66" i="1"/>
  <c r="EB109" i="1"/>
  <c r="GA313" i="1"/>
  <c r="GB228" i="1"/>
  <c r="GB313" i="1"/>
  <c r="GJ294" i="1"/>
  <c r="GJ326" i="1"/>
  <c r="GJ342" i="1"/>
  <c r="GC342" i="1"/>
  <c r="GJ237" i="1"/>
  <c r="HZ253" i="1"/>
  <c r="HZ266" i="1"/>
  <c r="KX308" i="1"/>
  <c r="KY223" i="1"/>
  <c r="KZ223" i="1"/>
  <c r="EI253" i="1"/>
  <c r="EH253" i="1"/>
  <c r="EJ253" i="1"/>
  <c r="EK253" i="1"/>
  <c r="EJ272" i="1"/>
  <c r="EH272" i="1"/>
  <c r="EK272" i="1"/>
  <c r="EI272" i="1"/>
  <c r="EF272" i="1"/>
  <c r="KW307" i="1"/>
  <c r="KX222" i="1"/>
  <c r="HR270" i="1"/>
  <c r="HK270" i="1"/>
  <c r="HR257" i="1"/>
  <c r="HK257" i="1"/>
  <c r="HK376" i="1"/>
  <c r="IH272" i="1"/>
  <c r="IH259" i="1"/>
  <c r="JQ259" i="1"/>
  <c r="JQ272" i="1"/>
  <c r="GZ263" i="1"/>
  <c r="GS263" i="1"/>
  <c r="GZ250" i="1"/>
  <c r="GS250" i="1"/>
  <c r="GS369" i="1"/>
  <c r="FZ294" i="1"/>
  <c r="FZ326" i="1"/>
  <c r="FZ342" i="1"/>
  <c r="FZ237" i="1"/>
  <c r="GA209" i="1"/>
  <c r="BB237" i="1"/>
  <c r="BB294" i="1"/>
  <c r="BB326" i="1"/>
  <c r="BB342" i="1"/>
  <c r="DI258" i="1"/>
  <c r="DH258" i="1"/>
  <c r="DJ258" i="1"/>
  <c r="DG258" i="1"/>
  <c r="EB257" i="1"/>
  <c r="EA257" i="1"/>
  <c r="DY257" i="1"/>
  <c r="DZ257" i="1"/>
  <c r="GA242" i="1"/>
  <c r="GB214" i="1"/>
  <c r="BU357" i="1"/>
  <c r="JN333" i="1"/>
  <c r="JN349" i="1"/>
  <c r="JO301" i="1"/>
  <c r="JP301" i="1"/>
  <c r="JP333" i="1"/>
  <c r="JP349" i="1"/>
  <c r="E165" i="1"/>
  <c r="E153" i="1"/>
  <c r="E151" i="1"/>
  <c r="E163" i="1"/>
  <c r="E160" i="1"/>
  <c r="E148" i="1"/>
  <c r="JF150" i="1"/>
  <c r="JF162" i="1"/>
  <c r="JF157" i="1"/>
  <c r="JF169" i="1"/>
  <c r="JF151" i="1"/>
  <c r="JF163" i="1"/>
  <c r="AD363" i="1"/>
  <c r="AG160" i="1"/>
  <c r="AG148" i="1"/>
  <c r="AG167" i="1"/>
  <c r="AG155" i="1"/>
  <c r="AG166" i="1"/>
  <c r="AG154" i="1"/>
  <c r="FF310" i="1"/>
  <c r="FG225" i="1"/>
  <c r="FT272" i="1"/>
  <c r="FR272" i="1"/>
  <c r="FP272" i="1"/>
  <c r="FN272" i="1"/>
  <c r="FQ272" i="1"/>
  <c r="FS272" i="1"/>
  <c r="IG257" i="1"/>
  <c r="IG270" i="1"/>
  <c r="JQ264" i="1"/>
  <c r="JQ251" i="1"/>
  <c r="HR253" i="1"/>
  <c r="HK253" i="1"/>
  <c r="HK372" i="1"/>
  <c r="HR266" i="1"/>
  <c r="HK266" i="1"/>
  <c r="FF254" i="1"/>
  <c r="FF267" i="1"/>
  <c r="JP295" i="1"/>
  <c r="JP327" i="1"/>
  <c r="JP343" i="1"/>
  <c r="JP238" i="1"/>
  <c r="JQ210" i="1"/>
  <c r="GX307" i="1"/>
  <c r="GY222" i="1"/>
  <c r="K256" i="1"/>
  <c r="J256" i="1"/>
  <c r="L256" i="1"/>
  <c r="I256" i="1"/>
  <c r="HX309" i="1"/>
  <c r="HY224" i="1"/>
  <c r="GP256" i="1"/>
  <c r="ER311" i="1"/>
  <c r="ES226" i="1"/>
  <c r="ES311" i="1"/>
  <c r="JP268" i="1"/>
  <c r="JP255" i="1"/>
  <c r="HR300" i="1"/>
  <c r="HR332" i="1"/>
  <c r="HR348" i="1"/>
  <c r="HR243" i="1"/>
  <c r="IH311" i="1"/>
  <c r="II226" i="1"/>
  <c r="II311" i="1"/>
  <c r="B356" i="1"/>
  <c r="C356" i="1"/>
  <c r="D356" i="1"/>
  <c r="E356" i="1"/>
  <c r="HE356" i="1"/>
  <c r="KO236" i="1"/>
  <c r="KO251" i="1"/>
  <c r="KO293" i="1"/>
  <c r="KO325" i="1"/>
  <c r="KO341" i="1"/>
  <c r="KP208" i="1"/>
  <c r="KK154" i="1"/>
  <c r="KK166" i="1"/>
  <c r="KK160" i="1"/>
  <c r="KK148" i="1"/>
  <c r="KK149" i="1"/>
  <c r="KK161" i="1"/>
  <c r="KL253" i="1"/>
  <c r="KK253" i="1"/>
  <c r="KM253" i="1"/>
  <c r="KN253" i="1"/>
  <c r="DC269" i="1"/>
  <c r="DA269" i="1"/>
  <c r="DD269" i="1"/>
  <c r="DB269" i="1"/>
  <c r="DD264" i="1"/>
  <c r="DB264" i="1"/>
  <c r="DC264" i="1"/>
  <c r="DA264" i="1"/>
  <c r="KD244" i="1"/>
  <c r="KE216" i="1"/>
  <c r="AL240" i="1"/>
  <c r="AL268" i="1"/>
  <c r="B360" i="1"/>
  <c r="C360" i="1"/>
  <c r="D360" i="1"/>
  <c r="E360" i="1"/>
  <c r="JC357" i="1"/>
  <c r="JD357" i="1"/>
  <c r="JE357" i="1"/>
  <c r="JF357" i="1"/>
  <c r="AD133" i="1"/>
  <c r="AD145" i="1"/>
  <c r="AD125" i="1"/>
  <c r="AD137" i="1"/>
  <c r="AD129" i="1"/>
  <c r="AD141" i="1"/>
  <c r="AD126" i="1"/>
  <c r="AD138" i="1"/>
  <c r="AD131" i="1"/>
  <c r="AD143" i="1"/>
  <c r="AD124" i="1"/>
  <c r="AD136" i="1"/>
  <c r="AD127" i="1"/>
  <c r="AD139" i="1"/>
  <c r="AD128" i="1"/>
  <c r="AD140" i="1"/>
  <c r="AD132" i="1"/>
  <c r="AD144" i="1"/>
  <c r="AD130" i="1"/>
  <c r="AD142" i="1"/>
  <c r="AC151" i="1"/>
  <c r="AC163" i="1"/>
  <c r="AC160" i="1"/>
  <c r="AC148" i="1"/>
  <c r="HR254" i="1"/>
  <c r="HK254" i="1"/>
  <c r="HK373" i="1"/>
  <c r="HR267" i="1"/>
  <c r="HK267" i="1"/>
  <c r="IW250" i="1"/>
  <c r="IW263" i="1"/>
  <c r="CA257" i="1"/>
  <c r="BZ257" i="1"/>
  <c r="BY257" i="1"/>
  <c r="CB271" i="1"/>
  <c r="BZ271" i="1"/>
  <c r="BY271" i="1"/>
  <c r="CA271" i="1"/>
  <c r="Q254" i="1"/>
  <c r="O254" i="1"/>
  <c r="P254" i="1"/>
  <c r="AS301" i="1"/>
  <c r="AS333" i="1"/>
  <c r="AS349" i="1"/>
  <c r="AS244" i="1"/>
  <c r="AT216" i="1"/>
  <c r="IW268" i="1"/>
  <c r="IW255" i="1"/>
  <c r="KW243" i="1"/>
  <c r="FA348" i="1"/>
  <c r="GI254" i="1"/>
  <c r="GI267" i="1"/>
  <c r="BG165" i="1"/>
  <c r="BG153" i="1"/>
  <c r="BG149" i="1"/>
  <c r="BG161" i="1"/>
  <c r="GY268" i="1"/>
  <c r="GY255" i="1"/>
  <c r="GP315" i="1"/>
  <c r="GQ230" i="1"/>
  <c r="GA306" i="1"/>
  <c r="GB221" i="1"/>
  <c r="GB306" i="1"/>
  <c r="JY164" i="1"/>
  <c r="JY152" i="1"/>
  <c r="JY148" i="1"/>
  <c r="JY160" i="1"/>
  <c r="GA244" i="1"/>
  <c r="GB216" i="1"/>
  <c r="EL269" i="1"/>
  <c r="EJ269" i="1"/>
  <c r="EH269" i="1"/>
  <c r="EK269" i="1"/>
  <c r="EI269" i="1"/>
  <c r="AP155" i="1"/>
  <c r="AP167" i="1"/>
  <c r="AP161" i="1"/>
  <c r="AP149" i="1"/>
  <c r="AQ133" i="1"/>
  <c r="AQ145" i="1"/>
  <c r="AR110" i="1"/>
  <c r="AQ132" i="1"/>
  <c r="AQ144" i="1"/>
  <c r="AQ130" i="1"/>
  <c r="AQ142" i="1"/>
  <c r="AQ125" i="1"/>
  <c r="AQ137" i="1"/>
  <c r="AQ129" i="1"/>
  <c r="AQ141" i="1"/>
  <c r="AQ126" i="1"/>
  <c r="AQ138" i="1"/>
  <c r="AQ131" i="1"/>
  <c r="AQ143" i="1"/>
  <c r="AQ124" i="1"/>
  <c r="AQ136" i="1"/>
  <c r="AQ127" i="1"/>
  <c r="AQ139" i="1"/>
  <c r="AQ128" i="1"/>
  <c r="AQ140" i="1"/>
  <c r="KO309" i="1"/>
  <c r="KP224" i="1"/>
  <c r="KP309" i="1"/>
  <c r="IX299" i="1"/>
  <c r="IX331" i="1"/>
  <c r="IX347" i="1"/>
  <c r="IX242" i="1"/>
  <c r="IY214" i="1"/>
  <c r="FZ292" i="1"/>
  <c r="FZ324" i="1"/>
  <c r="FZ340" i="1"/>
  <c r="FZ235" i="1"/>
  <c r="GA207" i="1"/>
  <c r="DI250" i="1"/>
  <c r="DH250" i="1"/>
  <c r="DJ250" i="1"/>
  <c r="DG250" i="1"/>
  <c r="DG164" i="1"/>
  <c r="DG152" i="1"/>
  <c r="DG161" i="1"/>
  <c r="DG149" i="1"/>
  <c r="IX256" i="1"/>
  <c r="IX269" i="1"/>
  <c r="EA254" i="1"/>
  <c r="DZ254" i="1"/>
  <c r="EB254" i="1"/>
  <c r="DY254" i="1"/>
  <c r="EC254" i="1"/>
  <c r="ED238" i="1"/>
  <c r="ED253" i="1"/>
  <c r="ED295" i="1"/>
  <c r="ED327" i="1"/>
  <c r="ED343" i="1"/>
  <c r="GP314" i="1"/>
  <c r="GQ229" i="1"/>
  <c r="W166" i="1"/>
  <c r="W154" i="1"/>
  <c r="W162" i="1"/>
  <c r="W150" i="1"/>
  <c r="HJ168" i="1"/>
  <c r="HJ156" i="1"/>
  <c r="HJ167" i="1"/>
  <c r="HJ155" i="1"/>
  <c r="DS364" i="1"/>
  <c r="FZ295" i="1"/>
  <c r="FZ327" i="1"/>
  <c r="FZ343" i="1"/>
  <c r="FZ238" i="1"/>
  <c r="GA210" i="1"/>
  <c r="AI250" i="1"/>
  <c r="AH250" i="1"/>
  <c r="AJ250" i="1"/>
  <c r="AK250" i="1"/>
  <c r="AG250" i="1"/>
  <c r="FP161" i="1"/>
  <c r="FP149" i="1"/>
  <c r="FQ131" i="1"/>
  <c r="FQ143" i="1"/>
  <c r="FQ129" i="1"/>
  <c r="FQ141" i="1"/>
  <c r="FQ128" i="1"/>
  <c r="FQ140" i="1"/>
  <c r="FQ126" i="1"/>
  <c r="FQ138" i="1"/>
  <c r="FQ124" i="1"/>
  <c r="FQ136" i="1"/>
  <c r="FQ132" i="1"/>
  <c r="FQ144" i="1"/>
  <c r="FQ130" i="1"/>
  <c r="FQ142" i="1"/>
  <c r="FQ127" i="1"/>
  <c r="FQ139" i="1"/>
  <c r="FQ125" i="1"/>
  <c r="FQ137" i="1"/>
  <c r="FQ133" i="1"/>
  <c r="FQ145" i="1"/>
  <c r="FR110" i="1"/>
  <c r="FP153" i="1"/>
  <c r="FP165" i="1"/>
  <c r="FT268" i="1"/>
  <c r="FR268" i="1"/>
  <c r="FP268" i="1"/>
  <c r="FS268" i="1"/>
  <c r="FQ268" i="1"/>
  <c r="FT358" i="1"/>
  <c r="HF358" i="1"/>
  <c r="HG358" i="1"/>
  <c r="HG372" i="1"/>
  <c r="HH358" i="1"/>
  <c r="HH372" i="1"/>
  <c r="HI358" i="1"/>
  <c r="HI372" i="1"/>
  <c r="BO310" i="1"/>
  <c r="BP225" i="1"/>
  <c r="BP310" i="1"/>
  <c r="K266" i="1"/>
  <c r="I266" i="1"/>
  <c r="J266" i="1"/>
  <c r="L266" i="1"/>
  <c r="K264" i="1"/>
  <c r="I264" i="1"/>
  <c r="L264" i="1"/>
  <c r="J264" i="1"/>
  <c r="KF236" i="1"/>
  <c r="V258" i="1"/>
  <c r="V271" i="1"/>
  <c r="FZ293" i="1"/>
  <c r="FZ325" i="1"/>
  <c r="FZ341" i="1"/>
  <c r="FZ236" i="1"/>
  <c r="GA208" i="1"/>
  <c r="GB66" i="1"/>
  <c r="GA93" i="1"/>
  <c r="GA109" i="1"/>
  <c r="KE264" i="1"/>
  <c r="HZ251" i="1"/>
  <c r="HZ264" i="1"/>
  <c r="IW307" i="1"/>
  <c r="IX222" i="1"/>
  <c r="CX252" i="1"/>
  <c r="CR252" i="1"/>
  <c r="CR371" i="1"/>
  <c r="JH313" i="1"/>
  <c r="JI228" i="1"/>
  <c r="JI313" i="1"/>
  <c r="GI308" i="1"/>
  <c r="GJ223" i="1"/>
  <c r="GJ308" i="1"/>
  <c r="V269" i="1"/>
  <c r="V256" i="1"/>
  <c r="AS258" i="1"/>
  <c r="DO154" i="1"/>
  <c r="DO166" i="1"/>
  <c r="DO153" i="1"/>
  <c r="DO165" i="1"/>
  <c r="KB109" i="1"/>
  <c r="KC66" i="1"/>
  <c r="JO299" i="1"/>
  <c r="JO331" i="1"/>
  <c r="JO347" i="1"/>
  <c r="KT148" i="1"/>
  <c r="KT160" i="1"/>
  <c r="KT156" i="1"/>
  <c r="KT168" i="1"/>
  <c r="KT155" i="1"/>
  <c r="KT167" i="1"/>
  <c r="AK357" i="1"/>
  <c r="CR344" i="1"/>
  <c r="CX359" i="1"/>
  <c r="KN256" i="1"/>
  <c r="KM256" i="1"/>
  <c r="KO256" i="1"/>
  <c r="KK256" i="1"/>
  <c r="KI256" i="1"/>
  <c r="KI375" i="1"/>
  <c r="KL256" i="1"/>
  <c r="KN264" i="1"/>
  <c r="KL264" i="1"/>
  <c r="KM264" i="1"/>
  <c r="KK264" i="1"/>
  <c r="DC255" i="1"/>
  <c r="DA255" i="1"/>
  <c r="DB255" i="1"/>
  <c r="GJ241" i="1"/>
  <c r="GN168" i="1"/>
  <c r="GN156" i="1"/>
  <c r="GN155" i="1"/>
  <c r="GN167" i="1"/>
  <c r="HX315" i="1"/>
  <c r="HY230" i="1"/>
  <c r="FT362" i="1"/>
  <c r="AS294" i="1"/>
  <c r="AS326" i="1"/>
  <c r="AS342" i="1"/>
  <c r="AS237" i="1"/>
  <c r="AT209" i="1"/>
  <c r="ES360" i="1"/>
  <c r="KC312" i="1"/>
  <c r="KD227" i="1"/>
  <c r="KE227" i="1"/>
  <c r="KF227" i="1"/>
  <c r="KG227" i="1"/>
  <c r="KH227" i="1"/>
  <c r="IO271" i="1"/>
  <c r="IW315" i="1"/>
  <c r="IX230" i="1"/>
  <c r="DJ294" i="1"/>
  <c r="DJ326" i="1"/>
  <c r="DJ342" i="1"/>
  <c r="DE342" i="1"/>
  <c r="CA268" i="1"/>
  <c r="BY268" i="1"/>
  <c r="BZ268" i="1"/>
  <c r="CB268" i="1"/>
  <c r="BY155" i="1"/>
  <c r="BY167" i="1"/>
  <c r="BY151" i="1"/>
  <c r="BY163" i="1"/>
  <c r="BY150" i="1"/>
  <c r="BY162" i="1"/>
  <c r="P259" i="1"/>
  <c r="O259" i="1"/>
  <c r="Q259" i="1"/>
  <c r="M259" i="1"/>
  <c r="M378" i="1"/>
  <c r="KV324" i="1"/>
  <c r="KV340" i="1"/>
  <c r="KW292" i="1"/>
  <c r="KW324" i="1"/>
  <c r="KW340" i="1"/>
  <c r="FG315" i="1"/>
  <c r="FH230" i="1"/>
  <c r="FH315" i="1"/>
  <c r="HA345" i="1"/>
  <c r="HE360" i="1"/>
  <c r="DD298" i="1"/>
  <c r="DD330" i="1"/>
  <c r="DD346" i="1"/>
  <c r="AS311" i="1"/>
  <c r="AT226" i="1"/>
  <c r="AT311" i="1"/>
  <c r="KO307" i="1"/>
  <c r="KP222" i="1"/>
  <c r="KP307" i="1"/>
  <c r="CO125" i="1"/>
  <c r="CO137" i="1"/>
  <c r="CN163" i="1"/>
  <c r="CN151" i="1"/>
  <c r="KO313" i="1"/>
  <c r="KP228" i="1"/>
  <c r="KP313" i="1"/>
  <c r="FZ298" i="1"/>
  <c r="FZ330" i="1"/>
  <c r="FZ346" i="1"/>
  <c r="FU346" i="1"/>
  <c r="FY361" i="1"/>
  <c r="FZ241" i="1"/>
  <c r="GA213" i="1"/>
  <c r="F356" i="1"/>
  <c r="CX268" i="1"/>
  <c r="CR268" i="1"/>
  <c r="AR308" i="1"/>
  <c r="AS223" i="1"/>
  <c r="KV309" i="1"/>
  <c r="KW224" i="1"/>
  <c r="EI257" i="1"/>
  <c r="EH257" i="1"/>
  <c r="EJ257" i="1"/>
  <c r="EK257" i="1"/>
  <c r="EL271" i="1"/>
  <c r="EJ271" i="1"/>
  <c r="EH271" i="1"/>
  <c r="EK271" i="1"/>
  <c r="EI271" i="1"/>
  <c r="AD299" i="1"/>
  <c r="AD331" i="1"/>
  <c r="AD347" i="1"/>
  <c r="X347" i="1"/>
  <c r="DJ293" i="1"/>
  <c r="DJ325" i="1"/>
  <c r="DJ341" i="1"/>
  <c r="KV297" i="1"/>
  <c r="KV329" i="1"/>
  <c r="KV345" i="1"/>
  <c r="DI256" i="1"/>
  <c r="DH256" i="1"/>
  <c r="DJ256" i="1"/>
  <c r="DG256" i="1"/>
  <c r="GX309" i="1"/>
  <c r="GY224" i="1"/>
  <c r="ED296" i="1"/>
  <c r="ED328" i="1"/>
  <c r="ED344" i="1"/>
  <c r="ED239" i="1"/>
  <c r="ED254" i="1"/>
  <c r="EY296" i="1"/>
  <c r="EY328" i="1"/>
  <c r="EY344" i="1"/>
  <c r="GP293" i="1"/>
  <c r="GP325" i="1"/>
  <c r="GP341" i="1"/>
  <c r="GP236" i="1"/>
  <c r="GQ208" i="1"/>
  <c r="FI358" i="1"/>
  <c r="FJ358" i="1"/>
  <c r="FK358" i="1"/>
  <c r="FL358" i="1"/>
  <c r="DY252" i="1"/>
  <c r="EB252" i="1"/>
  <c r="DZ252" i="1"/>
  <c r="EA252" i="1"/>
  <c r="BV265" i="1"/>
  <c r="BQ265" i="1"/>
  <c r="BV252" i="1"/>
  <c r="BQ252" i="1"/>
  <c r="BQ371" i="1"/>
  <c r="EP149" i="1"/>
  <c r="EP161" i="1"/>
  <c r="HQ315" i="1"/>
  <c r="HR230" i="1"/>
  <c r="HR315" i="1"/>
  <c r="CP252" i="1"/>
  <c r="CP265" i="1"/>
  <c r="EL299" i="1"/>
  <c r="EL331" i="1"/>
  <c r="EL347" i="1"/>
  <c r="EL362" i="1"/>
  <c r="EL242" i="1"/>
  <c r="EL257" i="1"/>
  <c r="AK255" i="1"/>
  <c r="AG255" i="1"/>
  <c r="AJ255" i="1"/>
  <c r="AH255" i="1"/>
  <c r="AI255" i="1"/>
  <c r="AK259" i="1"/>
  <c r="AG259" i="1"/>
  <c r="AE259" i="1"/>
  <c r="AE378" i="1"/>
  <c r="AJ259" i="1"/>
  <c r="AL259" i="1"/>
  <c r="AH259" i="1"/>
  <c r="AI259" i="1"/>
  <c r="FT250" i="1"/>
  <c r="FP250" i="1"/>
  <c r="FS250" i="1"/>
  <c r="FQ250" i="1"/>
  <c r="FR250" i="1"/>
  <c r="AL298" i="1"/>
  <c r="AL330" i="1"/>
  <c r="AL346" i="1"/>
  <c r="AL241" i="1"/>
  <c r="AL269" i="1"/>
  <c r="AD269" i="1"/>
  <c r="X269" i="1"/>
  <c r="AD256" i="1"/>
  <c r="X256" i="1"/>
  <c r="X375" i="1"/>
  <c r="DT236" i="1"/>
  <c r="DU208" i="1"/>
  <c r="AD254" i="1"/>
  <c r="X254" i="1"/>
  <c r="X373" i="1"/>
  <c r="AD267" i="1"/>
  <c r="X267" i="1"/>
  <c r="IO314" i="1"/>
  <c r="IP229" i="1"/>
  <c r="I162" i="1"/>
  <c r="I150" i="1"/>
  <c r="I161" i="1"/>
  <c r="I149" i="1"/>
  <c r="J132" i="1"/>
  <c r="J144" i="1"/>
  <c r="J130" i="1"/>
  <c r="J142" i="1"/>
  <c r="J127" i="1"/>
  <c r="J139" i="1"/>
  <c r="J125" i="1"/>
  <c r="J137" i="1"/>
  <c r="K110" i="1"/>
  <c r="J131" i="1"/>
  <c r="J143" i="1"/>
  <c r="J129" i="1"/>
  <c r="J141" i="1"/>
  <c r="J128" i="1"/>
  <c r="J140" i="1"/>
  <c r="J126" i="1"/>
  <c r="J138" i="1"/>
  <c r="J124" i="1"/>
  <c r="J136" i="1"/>
  <c r="J133" i="1"/>
  <c r="J145" i="1"/>
  <c r="KW244" i="1"/>
  <c r="GZ259" i="1"/>
  <c r="GS259" i="1"/>
  <c r="GS378" i="1"/>
  <c r="GZ272" i="1"/>
  <c r="GS272" i="1"/>
  <c r="IH237" i="1"/>
  <c r="II209" i="1"/>
  <c r="V263" i="1"/>
  <c r="V250" i="1"/>
  <c r="KX306" i="1"/>
  <c r="KY221" i="1"/>
  <c r="KZ221" i="1"/>
  <c r="IY309" i="1"/>
  <c r="IZ224" i="1"/>
  <c r="JA224" i="1"/>
  <c r="JB224" i="1"/>
  <c r="BV161" i="1"/>
  <c r="BV149" i="1"/>
  <c r="BV169" i="1"/>
  <c r="BV157" i="1"/>
  <c r="BV165" i="1"/>
  <c r="BV153" i="1"/>
  <c r="AV346" i="1"/>
  <c r="BA361" i="1"/>
  <c r="KD243" i="1"/>
  <c r="KE215" i="1"/>
  <c r="CH362" i="1"/>
  <c r="HW163" i="1"/>
  <c r="HW151" i="1"/>
  <c r="HX131" i="1"/>
  <c r="HX143" i="1"/>
  <c r="HX129" i="1"/>
  <c r="HX141" i="1"/>
  <c r="HX126" i="1"/>
  <c r="HX138" i="1"/>
  <c r="HX124" i="1"/>
  <c r="HX136" i="1"/>
  <c r="HX133" i="1"/>
  <c r="HX145" i="1"/>
  <c r="HX132" i="1"/>
  <c r="HX144" i="1"/>
  <c r="HX130" i="1"/>
  <c r="HX142" i="1"/>
  <c r="HX128" i="1"/>
  <c r="HX140" i="1"/>
  <c r="HX127" i="1"/>
  <c r="HX139" i="1"/>
  <c r="HX125" i="1"/>
  <c r="HX137" i="1"/>
  <c r="HY110" i="1"/>
  <c r="HW167" i="1"/>
  <c r="HW155" i="1"/>
  <c r="JQ237" i="1"/>
  <c r="JR209" i="1"/>
  <c r="AS251" i="1"/>
  <c r="JP243" i="1"/>
  <c r="JQ215" i="1"/>
  <c r="KL255" i="1"/>
  <c r="KO255" i="1"/>
  <c r="KK255" i="1"/>
  <c r="KM255" i="1"/>
  <c r="KN255" i="1"/>
  <c r="KI255" i="1"/>
  <c r="KI374" i="1"/>
  <c r="DC265" i="1"/>
  <c r="DA265" i="1"/>
  <c r="DD265" i="1"/>
  <c r="DB265" i="1"/>
  <c r="DA161" i="1"/>
  <c r="DA149" i="1"/>
  <c r="DB131" i="1"/>
  <c r="DB143" i="1"/>
  <c r="DB129" i="1"/>
  <c r="DB141" i="1"/>
  <c r="DB128" i="1"/>
  <c r="DB140" i="1"/>
  <c r="DB126" i="1"/>
  <c r="DB138" i="1"/>
  <c r="DB124" i="1"/>
  <c r="DB136" i="1"/>
  <c r="DB132" i="1"/>
  <c r="DB144" i="1"/>
  <c r="DB130" i="1"/>
  <c r="DB142" i="1"/>
  <c r="DB127" i="1"/>
  <c r="DB139" i="1"/>
  <c r="DB125" i="1"/>
  <c r="DB137" i="1"/>
  <c r="DC110" i="1"/>
  <c r="DB133" i="1"/>
  <c r="DB145" i="1"/>
  <c r="DA153" i="1"/>
  <c r="DA165" i="1"/>
  <c r="HQ309" i="1"/>
  <c r="HR224" i="1"/>
  <c r="HR309" i="1"/>
  <c r="BC340" i="1"/>
  <c r="AS292" i="1"/>
  <c r="AS324" i="1"/>
  <c r="AS340" i="1"/>
  <c r="AS235" i="1"/>
  <c r="AT207" i="1"/>
  <c r="AR312" i="1"/>
  <c r="AS227" i="1"/>
  <c r="IW267" i="1"/>
  <c r="IW254" i="1"/>
  <c r="CX300" i="1"/>
  <c r="CX332" i="1"/>
  <c r="CX348" i="1"/>
  <c r="CX243" i="1"/>
  <c r="GJ243" i="1"/>
  <c r="GZ266" i="1"/>
  <c r="GS266" i="1"/>
  <c r="GZ253" i="1"/>
  <c r="GS253" i="1"/>
  <c r="GS372" i="1"/>
  <c r="CU160" i="1"/>
  <c r="CU148" i="1"/>
  <c r="CU169" i="1"/>
  <c r="CU157" i="1"/>
  <c r="JO250" i="1"/>
  <c r="JO263" i="1"/>
  <c r="CB269" i="1"/>
  <c r="BZ269" i="1"/>
  <c r="BY269" i="1"/>
  <c r="CA269" i="1"/>
  <c r="Q252" i="1"/>
  <c r="O252" i="1"/>
  <c r="P252" i="1"/>
  <c r="IG310" i="1"/>
  <c r="IH225" i="1"/>
  <c r="EL244" i="1"/>
  <c r="EL272" i="1"/>
  <c r="GZ357" i="1"/>
  <c r="HZ256" i="1"/>
  <c r="HZ269" i="1"/>
  <c r="FS311" i="1"/>
  <c r="FT226" i="1"/>
  <c r="FT311" i="1"/>
  <c r="IZ66" i="1"/>
  <c r="IY109" i="1"/>
  <c r="DR300" i="1"/>
  <c r="DR332" i="1"/>
  <c r="DR348" i="1"/>
  <c r="DR243" i="1"/>
  <c r="DS215" i="1"/>
  <c r="W297" i="1"/>
  <c r="W329" i="1"/>
  <c r="W345" i="1"/>
  <c r="R345" i="1"/>
  <c r="W240" i="1"/>
  <c r="HP256" i="1"/>
  <c r="HP269" i="1"/>
  <c r="GX325" i="1"/>
  <c r="GX341" i="1"/>
  <c r="GY293" i="1"/>
  <c r="GY325" i="1"/>
  <c r="GY341" i="1"/>
  <c r="W293" i="1"/>
  <c r="W325" i="1"/>
  <c r="W341" i="1"/>
  <c r="R341" i="1"/>
  <c r="W236" i="1"/>
  <c r="IG306" i="1"/>
  <c r="IH221" i="1"/>
  <c r="DD294" i="1"/>
  <c r="DD326" i="1"/>
  <c r="DD342" i="1"/>
  <c r="CY342" i="1"/>
  <c r="FY364" i="1"/>
  <c r="W295" i="1"/>
  <c r="W327" i="1"/>
  <c r="W343" i="1"/>
  <c r="R343" i="1"/>
  <c r="EH157" i="1"/>
  <c r="EH169" i="1"/>
  <c r="EH168" i="1"/>
  <c r="EH156" i="1"/>
  <c r="EH153" i="1"/>
  <c r="EH165" i="1"/>
  <c r="EK252" i="1"/>
  <c r="EJ252" i="1"/>
  <c r="EL252" i="1"/>
  <c r="EH252" i="1"/>
  <c r="EI252" i="1"/>
  <c r="CG160" i="1"/>
  <c r="CG148" i="1"/>
  <c r="CG167" i="1"/>
  <c r="CG155" i="1"/>
  <c r="CG166" i="1"/>
  <c r="CG154" i="1"/>
  <c r="AJ310" i="1"/>
  <c r="AK225" i="1"/>
  <c r="IP239" i="1"/>
  <c r="IP296" i="1"/>
  <c r="IP328" i="1"/>
  <c r="IP344" i="1"/>
  <c r="IQ211" i="1"/>
  <c r="DI272" i="1"/>
  <c r="DG272" i="1"/>
  <c r="DJ272" i="1"/>
  <c r="DH272" i="1"/>
  <c r="DI254" i="1"/>
  <c r="DH254" i="1"/>
  <c r="DG254" i="1"/>
  <c r="FH272" i="1"/>
  <c r="FH259" i="1"/>
  <c r="AY156" i="1"/>
  <c r="AY168" i="1"/>
  <c r="AY167" i="1"/>
  <c r="AY155" i="1"/>
  <c r="AY169" i="1"/>
  <c r="AY157" i="1"/>
  <c r="EA258" i="1"/>
  <c r="ED258" i="1"/>
  <c r="DZ258" i="1"/>
  <c r="EB258" i="1"/>
  <c r="EC258" i="1"/>
  <c r="DY258" i="1"/>
  <c r="DY150" i="1"/>
  <c r="DY162" i="1"/>
  <c r="DY160" i="1"/>
  <c r="DY148" i="1"/>
  <c r="DY169" i="1"/>
  <c r="DY157" i="1"/>
  <c r="HF362" i="1"/>
  <c r="HG362" i="1"/>
  <c r="HG376" i="1"/>
  <c r="HH362" i="1"/>
  <c r="HH376" i="1"/>
  <c r="HI362" i="1"/>
  <c r="HI376" i="1"/>
  <c r="IO313" i="1"/>
  <c r="IP228" i="1"/>
  <c r="JQ241" i="1"/>
  <c r="JR213" i="1"/>
  <c r="BP264" i="1"/>
  <c r="BP251" i="1"/>
  <c r="HY328" i="1"/>
  <c r="HY344" i="1"/>
  <c r="HZ296" i="1"/>
  <c r="HZ328" i="1"/>
  <c r="HZ344" i="1"/>
  <c r="FH263" i="1"/>
  <c r="FH250" i="1"/>
  <c r="IM156" i="1"/>
  <c r="IM168" i="1"/>
  <c r="IM167" i="1"/>
  <c r="IM155" i="1"/>
  <c r="IN133" i="1"/>
  <c r="IN145" i="1"/>
  <c r="IN128" i="1"/>
  <c r="IN140" i="1"/>
  <c r="IN132" i="1"/>
  <c r="IN144" i="1"/>
  <c r="IN125" i="1"/>
  <c r="IN137" i="1"/>
  <c r="IN130" i="1"/>
  <c r="IN142" i="1"/>
  <c r="IN126" i="1"/>
  <c r="IN138" i="1"/>
  <c r="IN127" i="1"/>
  <c r="IN139" i="1"/>
  <c r="IN131" i="1"/>
  <c r="IN143" i="1"/>
  <c r="IN129" i="1"/>
  <c r="IN141" i="1"/>
  <c r="IN124" i="1"/>
  <c r="IN136" i="1"/>
  <c r="IO110" i="1"/>
  <c r="GP313" i="1"/>
  <c r="GQ228" i="1"/>
  <c r="AK253" i="1"/>
  <c r="AG253" i="1"/>
  <c r="AJ253" i="1"/>
  <c r="AH253" i="1"/>
  <c r="AI253" i="1"/>
  <c r="AG251" i="1"/>
  <c r="AJ251" i="1"/>
  <c r="AH251" i="1"/>
  <c r="AI251" i="1"/>
  <c r="FT264" i="1"/>
  <c r="FR264" i="1"/>
  <c r="FP264" i="1"/>
  <c r="FS264" i="1"/>
  <c r="FQ264" i="1"/>
  <c r="GA240" i="1"/>
  <c r="GB212" i="1"/>
  <c r="AS266" i="1"/>
  <c r="HA343" i="1"/>
  <c r="HE358" i="1"/>
  <c r="GJ235" i="1"/>
  <c r="GI264" i="1"/>
  <c r="GI251" i="1"/>
  <c r="KX292" i="1"/>
  <c r="KX324" i="1"/>
  <c r="KX340" i="1"/>
  <c r="W294" i="1"/>
  <c r="W326" i="1"/>
  <c r="W342" i="1"/>
  <c r="W237" i="1"/>
  <c r="FT360" i="1"/>
  <c r="EC294" i="1"/>
  <c r="EC326" i="1"/>
  <c r="EC342" i="1"/>
  <c r="EC237" i="1"/>
  <c r="EC252" i="1"/>
  <c r="ED209" i="1"/>
  <c r="K250" i="1"/>
  <c r="J250" i="1"/>
  <c r="L250" i="1"/>
  <c r="I250" i="1"/>
  <c r="IV169" i="1"/>
  <c r="IV157" i="1"/>
  <c r="IV167" i="1"/>
  <c r="IV155" i="1"/>
  <c r="IV166" i="1"/>
  <c r="IV154" i="1"/>
  <c r="JO155" i="1"/>
  <c r="JO167" i="1"/>
  <c r="JO148" i="1"/>
  <c r="JO160" i="1"/>
  <c r="JO162" i="1"/>
  <c r="JO150" i="1"/>
  <c r="GP312" i="1"/>
  <c r="GQ227" i="1"/>
  <c r="ES255" i="1"/>
  <c r="EM255" i="1"/>
  <c r="EM374" i="1"/>
  <c r="KO238" i="1"/>
  <c r="KO253" i="1"/>
  <c r="KO295" i="1"/>
  <c r="KO327" i="1"/>
  <c r="KO343" i="1"/>
  <c r="KP210" i="1"/>
  <c r="EY257" i="1"/>
  <c r="EY270" i="1"/>
  <c r="BQ344" i="1"/>
  <c r="BV359" i="1"/>
  <c r="BV373" i="1"/>
  <c r="FA342" i="1"/>
  <c r="FA346" i="1"/>
  <c r="FF361" i="1"/>
  <c r="CR342" i="1"/>
  <c r="CX357" i="1"/>
  <c r="HS364" i="1"/>
  <c r="HT364" i="1"/>
  <c r="HU364" i="1"/>
  <c r="IA364" i="1"/>
  <c r="HV364" i="1"/>
  <c r="HW364" i="1"/>
  <c r="AS298" i="1"/>
  <c r="AS330" i="1"/>
  <c r="AS346" i="1"/>
  <c r="AS241" i="1"/>
  <c r="AT213" i="1"/>
  <c r="IX313" i="1"/>
  <c r="IY228" i="1"/>
  <c r="KV238" i="1"/>
  <c r="KV295" i="1"/>
  <c r="KV327" i="1"/>
  <c r="KV343" i="1"/>
  <c r="KW210" i="1"/>
  <c r="KO306" i="1"/>
  <c r="KL257" i="1"/>
  <c r="KO257" i="1"/>
  <c r="KK257" i="1"/>
  <c r="KM257" i="1"/>
  <c r="KN257" i="1"/>
  <c r="DB272" i="1"/>
  <c r="DC272" i="1"/>
  <c r="DA272" i="1"/>
  <c r="GZ299" i="1"/>
  <c r="GZ331" i="1"/>
  <c r="GZ347" i="1"/>
  <c r="GS347" i="1"/>
  <c r="GY362" i="1"/>
  <c r="GZ242" i="1"/>
  <c r="FH237" i="1"/>
  <c r="FH294" i="1"/>
  <c r="FH326" i="1"/>
  <c r="FH342" i="1"/>
  <c r="FS362" i="1"/>
  <c r="BO313" i="1"/>
  <c r="BP228" i="1"/>
  <c r="BP313" i="1"/>
  <c r="HZ299" i="1"/>
  <c r="HZ331" i="1"/>
  <c r="HZ347" i="1"/>
  <c r="HZ242" i="1"/>
  <c r="IA214" i="1"/>
  <c r="IA242" i="1"/>
  <c r="EY271" i="1"/>
  <c r="EY258" i="1"/>
  <c r="EK356" i="1"/>
  <c r="CA272" i="1"/>
  <c r="BY272" i="1"/>
  <c r="BZ272" i="1"/>
  <c r="CB272" i="1"/>
  <c r="CB263" i="1"/>
  <c r="BZ263" i="1"/>
  <c r="BY263" i="1"/>
  <c r="CA263" i="1"/>
  <c r="O153" i="1"/>
  <c r="O165" i="1"/>
  <c r="O168" i="1"/>
  <c r="O156" i="1"/>
  <c r="O150" i="1"/>
  <c r="O162" i="1"/>
  <c r="Q263" i="1"/>
  <c r="O263" i="1"/>
  <c r="P263" i="1"/>
  <c r="FH242" i="1"/>
  <c r="FZ271" i="1"/>
  <c r="FU271" i="1"/>
  <c r="FZ258" i="1"/>
  <c r="FU258" i="1"/>
  <c r="FU377" i="1"/>
  <c r="HQ312" i="1"/>
  <c r="HR227" i="1"/>
  <c r="HR312" i="1"/>
  <c r="HQ308" i="1"/>
  <c r="HR223" i="1"/>
  <c r="HR308" i="1"/>
  <c r="FE161" i="1"/>
  <c r="FE149" i="1"/>
  <c r="FE151" i="1"/>
  <c r="FE163" i="1"/>
  <c r="FE150" i="1"/>
  <c r="FE162" i="1"/>
  <c r="V272" i="1"/>
  <c r="V259" i="1"/>
  <c r="GI265" i="1"/>
  <c r="GI252" i="1"/>
  <c r="GZ300" i="1"/>
  <c r="GZ332" i="1"/>
  <c r="GZ348" i="1"/>
  <c r="GS348" i="1"/>
  <c r="GX363" i="1"/>
  <c r="GZ243" i="1"/>
  <c r="EZ235" i="1"/>
  <c r="HZ358" i="1"/>
  <c r="HZ372" i="1"/>
  <c r="DD301" i="1"/>
  <c r="DD333" i="1"/>
  <c r="DD349" i="1"/>
  <c r="DD244" i="1"/>
  <c r="DD259" i="1"/>
  <c r="CY259" i="1"/>
  <c r="CY378" i="1"/>
  <c r="EZ241" i="1"/>
  <c r="EZ298" i="1"/>
  <c r="EZ330" i="1"/>
  <c r="EZ346" i="1"/>
  <c r="ET346" i="1"/>
  <c r="EY361" i="1"/>
  <c r="EK266" i="1"/>
  <c r="EI266" i="1"/>
  <c r="EJ266" i="1"/>
  <c r="EH266" i="1"/>
  <c r="EI259" i="1"/>
  <c r="EL259" i="1"/>
  <c r="EH259" i="1"/>
  <c r="EJ259" i="1"/>
  <c r="EK259" i="1"/>
  <c r="EF259" i="1"/>
  <c r="EF378" i="1"/>
  <c r="FY252" i="1"/>
  <c r="FY265" i="1"/>
  <c r="HX307" i="1"/>
  <c r="HY222" i="1"/>
  <c r="DG253" i="1"/>
  <c r="DJ253" i="1"/>
  <c r="DH253" i="1"/>
  <c r="DI253" i="1"/>
  <c r="DJ265" i="1"/>
  <c r="DH265" i="1"/>
  <c r="DI265" i="1"/>
  <c r="DG265" i="1"/>
  <c r="EA250" i="1"/>
  <c r="ED250" i="1"/>
  <c r="DZ250" i="1"/>
  <c r="EB250" i="1"/>
  <c r="DY250" i="1"/>
  <c r="EC250" i="1"/>
  <c r="FZ257" i="1"/>
  <c r="FU257" i="1"/>
  <c r="FU376" i="1"/>
  <c r="FZ270" i="1"/>
  <c r="FU270" i="1"/>
  <c r="IQ240" i="1"/>
  <c r="E155" i="1"/>
  <c r="E167" i="1"/>
  <c r="E154" i="1"/>
  <c r="E166" i="1"/>
  <c r="F133" i="1"/>
  <c r="F145" i="1"/>
  <c r="F125" i="1"/>
  <c r="F137" i="1"/>
  <c r="F127" i="1"/>
  <c r="F139" i="1"/>
  <c r="F130" i="1"/>
  <c r="F142" i="1"/>
  <c r="F132" i="1"/>
  <c r="F144" i="1"/>
  <c r="F128" i="1"/>
  <c r="F140" i="1"/>
  <c r="F131" i="1"/>
  <c r="F143" i="1"/>
  <c r="F124" i="1"/>
  <c r="F136" i="1"/>
  <c r="F129" i="1"/>
  <c r="F141" i="1"/>
  <c r="F126" i="1"/>
  <c r="F138" i="1"/>
  <c r="CX356" i="1"/>
  <c r="AS307" i="1"/>
  <c r="AT222" i="1"/>
  <c r="AT307" i="1"/>
  <c r="AJ309" i="1"/>
  <c r="AK224" i="1"/>
  <c r="JF153" i="1"/>
  <c r="JF165" i="1"/>
  <c r="JF168" i="1"/>
  <c r="JF156" i="1"/>
  <c r="JF161" i="1"/>
  <c r="JF149" i="1"/>
  <c r="AK299" i="1"/>
  <c r="AK331" i="1"/>
  <c r="AK347" i="1"/>
  <c r="AK242" i="1"/>
  <c r="AK257" i="1"/>
  <c r="AL214" i="1"/>
  <c r="AG162" i="1"/>
  <c r="AG150" i="1"/>
  <c r="AH132" i="1"/>
  <c r="AH144" i="1"/>
  <c r="AH130" i="1"/>
  <c r="AH142" i="1"/>
  <c r="AH127" i="1"/>
  <c r="AH139" i="1"/>
  <c r="AH125" i="1"/>
  <c r="AH137" i="1"/>
  <c r="AH131" i="1"/>
  <c r="AH143" i="1"/>
  <c r="AH129" i="1"/>
  <c r="AH141" i="1"/>
  <c r="AH128" i="1"/>
  <c r="AH140" i="1"/>
  <c r="AH126" i="1"/>
  <c r="AH138" i="1"/>
  <c r="AH124" i="1"/>
  <c r="AH136" i="1"/>
  <c r="AI110" i="1"/>
  <c r="AH133" i="1"/>
  <c r="AH145" i="1"/>
  <c r="AG156" i="1"/>
  <c r="AG168" i="1"/>
  <c r="HX312" i="1"/>
  <c r="HY227" i="1"/>
  <c r="FR259" i="1"/>
  <c r="FQ259" i="1"/>
  <c r="FS259" i="1"/>
  <c r="FN259" i="1"/>
  <c r="FN378" i="1"/>
  <c r="FT259" i="1"/>
  <c r="FP259" i="1"/>
  <c r="HQ252" i="1"/>
  <c r="HQ265" i="1"/>
  <c r="JO253" i="1"/>
  <c r="JO266" i="1"/>
  <c r="FT294" i="1"/>
  <c r="FT326" i="1"/>
  <c r="FT342" i="1"/>
  <c r="FN342" i="1"/>
  <c r="FT237" i="1"/>
  <c r="FT265" i="1"/>
  <c r="L269" i="1"/>
  <c r="J269" i="1"/>
  <c r="K269" i="1"/>
  <c r="I269" i="1"/>
  <c r="GJ227" i="1"/>
  <c r="GJ312" i="1"/>
  <c r="HQ271" i="1"/>
  <c r="HQ258" i="1"/>
  <c r="KC295" i="1"/>
  <c r="KC327" i="1"/>
  <c r="KC343" i="1"/>
  <c r="JV343" i="1"/>
  <c r="KC238" i="1"/>
  <c r="KD210" i="1"/>
  <c r="DR309" i="1"/>
  <c r="DS224" i="1"/>
  <c r="GX315" i="1"/>
  <c r="GY230" i="1"/>
  <c r="HZ294" i="1"/>
  <c r="HZ326" i="1"/>
  <c r="HZ342" i="1"/>
  <c r="HZ237" i="1"/>
  <c r="IA209" i="1"/>
  <c r="IA237" i="1"/>
  <c r="BC363" i="1"/>
  <c r="FN360" i="1"/>
  <c r="FO360" i="1"/>
  <c r="FP360" i="1"/>
  <c r="FQ360" i="1"/>
  <c r="KK156" i="1"/>
  <c r="KK168" i="1"/>
  <c r="KK167" i="1"/>
  <c r="KK155" i="1"/>
  <c r="KK150" i="1"/>
  <c r="KK162" i="1"/>
  <c r="KN266" i="1"/>
  <c r="KL266" i="1"/>
  <c r="KM266" i="1"/>
  <c r="KK266" i="1"/>
  <c r="DB254" i="1"/>
  <c r="DA254" i="1"/>
  <c r="DC254" i="1"/>
  <c r="DD254" i="1"/>
  <c r="EC312" i="1"/>
  <c r="ED227" i="1"/>
  <c r="ED312" i="1"/>
  <c r="AV343" i="1"/>
  <c r="BA358" i="1"/>
  <c r="IX294" i="1"/>
  <c r="IX326" i="1"/>
  <c r="IX342" i="1"/>
  <c r="IX237" i="1"/>
  <c r="IY209" i="1"/>
  <c r="CB294" i="1"/>
  <c r="CB326" i="1"/>
  <c r="CB342" i="1"/>
  <c r="BW342" i="1"/>
  <c r="CB237" i="1"/>
  <c r="CB252" i="1"/>
  <c r="FH241" i="1"/>
  <c r="FH298" i="1"/>
  <c r="FH330" i="1"/>
  <c r="FH346" i="1"/>
  <c r="IX293" i="1"/>
  <c r="IX325" i="1"/>
  <c r="IX341" i="1"/>
  <c r="IX236" i="1"/>
  <c r="IY208" i="1"/>
  <c r="KB266" i="1"/>
  <c r="ES254" i="1"/>
  <c r="AC168" i="1"/>
  <c r="AC156" i="1"/>
  <c r="AC155" i="1"/>
  <c r="AC167" i="1"/>
  <c r="AC164" i="1"/>
  <c r="AC152" i="1"/>
  <c r="BB236" i="1"/>
  <c r="BB293" i="1"/>
  <c r="BB325" i="1"/>
  <c r="BB341" i="1"/>
  <c r="BB356" i="1"/>
  <c r="HR296" i="1"/>
  <c r="HR328" i="1"/>
  <c r="HR344" i="1"/>
  <c r="HK344" i="1"/>
  <c r="GQ239" i="1"/>
  <c r="GR211" i="1"/>
  <c r="CB265" i="1"/>
  <c r="BZ265" i="1"/>
  <c r="BY265" i="1"/>
  <c r="CA265" i="1"/>
  <c r="Q267" i="1"/>
  <c r="O267" i="1"/>
  <c r="P267" i="1"/>
  <c r="GX311" i="1"/>
  <c r="GY226" i="1"/>
  <c r="IF325" i="1"/>
  <c r="IF341" i="1"/>
  <c r="IG293" i="1"/>
  <c r="IG325" i="1"/>
  <c r="IG341" i="1"/>
  <c r="AT236" i="1"/>
  <c r="EY266" i="1"/>
  <c r="EY253" i="1"/>
  <c r="JH356" i="1"/>
  <c r="GP310" i="1"/>
  <c r="GQ225" i="1"/>
  <c r="BG160" i="1"/>
  <c r="BG148" i="1"/>
  <c r="BG167" i="1"/>
  <c r="BG155" i="1"/>
  <c r="BG163" i="1"/>
  <c r="BG151" i="1"/>
  <c r="KO315" i="1"/>
  <c r="KP230" i="1"/>
  <c r="KP315" i="1"/>
  <c r="GZ267" i="1"/>
  <c r="GS267" i="1"/>
  <c r="GZ254" i="1"/>
  <c r="GS254" i="1"/>
  <c r="GS373" i="1"/>
  <c r="JY169" i="1"/>
  <c r="JY157" i="1"/>
  <c r="JY166" i="1"/>
  <c r="JY154" i="1"/>
  <c r="JY162" i="1"/>
  <c r="JY150" i="1"/>
  <c r="CW314" i="1"/>
  <c r="CX229" i="1"/>
  <c r="CX314" i="1"/>
  <c r="EB314" i="1"/>
  <c r="EC229" i="1"/>
  <c r="HX313" i="1"/>
  <c r="HY228" i="1"/>
  <c r="IH239" i="1"/>
  <c r="II211" i="1"/>
  <c r="AD251" i="1"/>
  <c r="X251" i="1"/>
  <c r="X370" i="1"/>
  <c r="AD264" i="1"/>
  <c r="X264" i="1"/>
  <c r="FZ272" i="1"/>
  <c r="FU272" i="1"/>
  <c r="FZ259" i="1"/>
  <c r="FU259" i="1"/>
  <c r="FU378" i="1"/>
  <c r="DJ66" i="1"/>
  <c r="DJ109" i="1"/>
  <c r="DI109" i="1"/>
  <c r="EK256" i="1"/>
  <c r="EJ256" i="1"/>
  <c r="EL256" i="1"/>
  <c r="EH256" i="1"/>
  <c r="EI256" i="1"/>
  <c r="AP165" i="1"/>
  <c r="AP153" i="1"/>
  <c r="AP156" i="1"/>
  <c r="AP168" i="1"/>
  <c r="IW270" i="1"/>
  <c r="IW257" i="1"/>
  <c r="FY263" i="1"/>
  <c r="FY250" i="1"/>
  <c r="ES364" i="1"/>
  <c r="FF313" i="1"/>
  <c r="FG228" i="1"/>
  <c r="DG251" i="1"/>
  <c r="DJ251" i="1"/>
  <c r="DH251" i="1"/>
  <c r="DI251" i="1"/>
  <c r="DG169" i="1"/>
  <c r="DG157" i="1"/>
  <c r="DG165" i="1"/>
  <c r="DG153" i="1"/>
  <c r="DG151" i="1"/>
  <c r="DG163" i="1"/>
  <c r="GP295" i="1"/>
  <c r="GP327" i="1"/>
  <c r="GP343" i="1"/>
  <c r="GP238" i="1"/>
  <c r="GQ210" i="1"/>
  <c r="EC267" i="1"/>
  <c r="EA267" i="1"/>
  <c r="DY267" i="1"/>
  <c r="EB267" i="1"/>
  <c r="DZ267" i="1"/>
  <c r="IP312" i="1"/>
  <c r="IQ227" i="1"/>
  <c r="IQ312" i="1"/>
  <c r="AI109" i="1"/>
  <c r="AJ66" i="1"/>
  <c r="IG314" i="1"/>
  <c r="IH229" i="1"/>
  <c r="W168" i="1"/>
  <c r="W156" i="1"/>
  <c r="W152" i="1"/>
  <c r="W164" i="1"/>
  <c r="HJ164" i="1"/>
  <c r="HJ152" i="1"/>
  <c r="HJ163" i="1"/>
  <c r="HJ151" i="1"/>
  <c r="BD362" i="1"/>
  <c r="BC362" i="1"/>
  <c r="BE362" i="1"/>
  <c r="BF362" i="1"/>
  <c r="FY253" i="1"/>
  <c r="FY266" i="1"/>
  <c r="AL263" i="1"/>
  <c r="AJ263" i="1"/>
  <c r="AH263" i="1"/>
  <c r="AK263" i="1"/>
  <c r="AI263" i="1"/>
  <c r="AG263" i="1"/>
  <c r="FP163" i="1"/>
  <c r="FP151" i="1"/>
  <c r="FP148" i="1"/>
  <c r="FP160" i="1"/>
  <c r="FP167" i="1"/>
  <c r="FP155" i="1"/>
  <c r="FR255" i="1"/>
  <c r="FQ255" i="1"/>
  <c r="FS255" i="1"/>
  <c r="FP255" i="1"/>
  <c r="FT255" i="1"/>
  <c r="DR66" i="1"/>
  <c r="DQ109" i="1"/>
  <c r="IX308" i="1"/>
  <c r="IY223" i="1"/>
  <c r="K258" i="1"/>
  <c r="J258" i="1"/>
  <c r="L258" i="1"/>
  <c r="I258" i="1"/>
  <c r="DD297" i="1"/>
  <c r="DD329" i="1"/>
  <c r="DD345" i="1"/>
  <c r="DD240" i="1"/>
  <c r="DD255" i="1"/>
  <c r="KW313" i="1"/>
  <c r="KX228" i="1"/>
  <c r="FY251" i="1"/>
  <c r="FY264" i="1"/>
  <c r="EL295" i="1"/>
  <c r="EL327" i="1"/>
  <c r="EL343" i="1"/>
  <c r="EL238" i="1"/>
  <c r="EL253" i="1"/>
  <c r="KN66" i="1"/>
  <c r="KM109" i="1"/>
  <c r="DO152" i="1"/>
  <c r="DO164" i="1"/>
  <c r="DO150" i="1"/>
  <c r="DO162" i="1"/>
  <c r="DO148" i="1"/>
  <c r="DO160" i="1"/>
  <c r="FI361" i="1"/>
  <c r="FJ361" i="1"/>
  <c r="FK361" i="1"/>
  <c r="FL361" i="1"/>
  <c r="DJ295" i="1"/>
  <c r="DJ327" i="1"/>
  <c r="DJ343" i="1"/>
  <c r="DE343" i="1"/>
  <c r="KT165" i="1"/>
  <c r="KT153" i="1"/>
  <c r="KT162" i="1"/>
  <c r="KT150" i="1"/>
  <c r="KL259" i="1"/>
  <c r="KK259" i="1"/>
  <c r="KM259" i="1"/>
  <c r="KN259" i="1"/>
  <c r="IH312" i="1"/>
  <c r="II227" i="1"/>
  <c r="II312" i="1"/>
  <c r="KC315" i="1"/>
  <c r="KD230" i="1"/>
  <c r="KE230" i="1"/>
  <c r="KF230" i="1"/>
  <c r="KG230" i="1"/>
  <c r="KH230" i="1"/>
  <c r="DB250" i="1"/>
  <c r="DA250" i="1"/>
  <c r="DC250" i="1"/>
  <c r="DB266" i="1"/>
  <c r="DC266" i="1"/>
  <c r="DA266" i="1"/>
  <c r="GI256" i="1"/>
  <c r="GI269" i="1"/>
  <c r="GN149" i="1"/>
  <c r="GN161" i="1"/>
  <c r="GN164" i="1"/>
  <c r="GN152" i="1"/>
  <c r="GN153" i="1"/>
  <c r="GN165" i="1"/>
  <c r="KO312" i="1"/>
  <c r="KP227" i="1"/>
  <c r="KP312" i="1"/>
  <c r="AJ311" i="1"/>
  <c r="AK226" i="1"/>
  <c r="HS347" i="1"/>
  <c r="HY362" i="1"/>
  <c r="L360" i="1"/>
  <c r="CB254" i="1"/>
  <c r="CA254" i="1"/>
  <c r="BY254" i="1"/>
  <c r="BZ254" i="1"/>
  <c r="BY168" i="1"/>
  <c r="BY156" i="1"/>
  <c r="BY169" i="1"/>
  <c r="BY157" i="1"/>
  <c r="BY154" i="1"/>
  <c r="BY166" i="1"/>
  <c r="Q272" i="1"/>
  <c r="O272" i="1"/>
  <c r="M272" i="1"/>
  <c r="P272" i="1"/>
  <c r="GX310" i="1"/>
  <c r="GY225" i="1"/>
  <c r="AR259" i="1"/>
  <c r="EM346" i="1"/>
  <c r="HX364" i="1"/>
  <c r="GQ235" i="1"/>
  <c r="GR207" i="1"/>
  <c r="IX306" i="1"/>
  <c r="IY221" i="1"/>
  <c r="CB292" i="1"/>
  <c r="CB324" i="1"/>
  <c r="CB340" i="1"/>
  <c r="BW340" i="1"/>
  <c r="CA355" i="1"/>
  <c r="IO309" i="1"/>
  <c r="IP224" i="1"/>
  <c r="CN164" i="1"/>
  <c r="CN152" i="1"/>
  <c r="CN169" i="1"/>
  <c r="FY256" i="1"/>
  <c r="FY269" i="1"/>
  <c r="FZ307" i="1"/>
  <c r="GA222" i="1"/>
  <c r="KO310" i="1"/>
  <c r="KP225" i="1"/>
  <c r="KP310" i="1"/>
  <c r="DR294" i="1"/>
  <c r="DR326" i="1"/>
  <c r="DR342" i="1"/>
  <c r="DR237" i="1"/>
  <c r="DS209" i="1"/>
  <c r="HY358" i="1"/>
  <c r="HY372" i="1"/>
  <c r="EZ240" i="1"/>
  <c r="EZ297" i="1"/>
  <c r="EZ329" i="1"/>
  <c r="EZ345" i="1"/>
  <c r="ET345" i="1"/>
  <c r="EY360" i="1"/>
  <c r="EK270" i="1"/>
  <c r="EI270" i="1"/>
  <c r="EJ270" i="1"/>
  <c r="EH270" i="1"/>
  <c r="EK258" i="1"/>
  <c r="EJ258" i="1"/>
  <c r="EL258" i="1"/>
  <c r="EH258" i="1"/>
  <c r="EI258" i="1"/>
  <c r="KW239" i="1"/>
  <c r="KX211" i="1"/>
  <c r="KV267" i="1"/>
  <c r="DG255" i="1"/>
  <c r="DJ255" i="1"/>
  <c r="DH255" i="1"/>
  <c r="DI255" i="1"/>
  <c r="EY267" i="1"/>
  <c r="EY254" i="1"/>
  <c r="EA265" i="1"/>
  <c r="DY265" i="1"/>
  <c r="EB265" i="1"/>
  <c r="DZ265" i="1"/>
  <c r="BV357" i="1"/>
  <c r="DR312" i="1"/>
  <c r="DS227" i="1"/>
  <c r="HE271" i="1"/>
  <c r="HA271" i="1"/>
  <c r="HE258" i="1"/>
  <c r="HA258" i="1"/>
  <c r="HA377" i="1"/>
  <c r="AI258" i="1"/>
  <c r="AH258" i="1"/>
  <c r="AJ258" i="1"/>
  <c r="AK258" i="1"/>
  <c r="AG258" i="1"/>
  <c r="W296" i="1"/>
  <c r="W328" i="1"/>
  <c r="W344" i="1"/>
  <c r="R344" i="1"/>
  <c r="W239" i="1"/>
  <c r="IO315" i="1"/>
  <c r="IP230" i="1"/>
  <c r="FS263" i="1"/>
  <c r="FQ263" i="1"/>
  <c r="FT263" i="1"/>
  <c r="FR263" i="1"/>
  <c r="FP263" i="1"/>
  <c r="AD263" i="1"/>
  <c r="X263" i="1"/>
  <c r="AD250" i="1"/>
  <c r="X250" i="1"/>
  <c r="X369" i="1"/>
  <c r="FG314" i="1"/>
  <c r="FH229" i="1"/>
  <c r="FH314" i="1"/>
  <c r="I164" i="1"/>
  <c r="I152" i="1"/>
  <c r="I151" i="1"/>
  <c r="I163" i="1"/>
  <c r="K254" i="1"/>
  <c r="J254" i="1"/>
  <c r="L254" i="1"/>
  <c r="I254" i="1"/>
  <c r="BB256" i="1"/>
  <c r="GP272" i="1"/>
  <c r="IG265" i="1"/>
  <c r="IG252" i="1"/>
  <c r="CO268" i="1"/>
  <c r="CO255" i="1"/>
  <c r="BB242" i="1"/>
  <c r="BB299" i="1"/>
  <c r="BB331" i="1"/>
  <c r="BB347" i="1"/>
  <c r="BB362" i="1"/>
  <c r="BV163" i="1"/>
  <c r="BV151" i="1"/>
  <c r="BV148" i="1"/>
  <c r="BV160" i="1"/>
  <c r="BV155" i="1"/>
  <c r="BV167" i="1"/>
  <c r="AK364" i="1"/>
  <c r="HW164" i="1"/>
  <c r="HW152" i="1"/>
  <c r="HW160" i="1"/>
  <c r="JP252" i="1"/>
  <c r="JP265" i="1"/>
  <c r="W270" i="1"/>
  <c r="R270" i="1"/>
  <c r="W257" i="1"/>
  <c r="R257" i="1"/>
  <c r="R376" i="1"/>
  <c r="GP297" i="1"/>
  <c r="GP329" i="1"/>
  <c r="GP345" i="1"/>
  <c r="JO271" i="1"/>
  <c r="JO258" i="1"/>
  <c r="KP268" i="1"/>
  <c r="KN268" i="1"/>
  <c r="KL268" i="1"/>
  <c r="KO268" i="1"/>
  <c r="KM268" i="1"/>
  <c r="KK268" i="1"/>
  <c r="KI268" i="1"/>
  <c r="DB270" i="1"/>
  <c r="DC270" i="1"/>
  <c r="DA270" i="1"/>
  <c r="DA163" i="1"/>
  <c r="DA151" i="1"/>
  <c r="DA160" i="1"/>
  <c r="DA148" i="1"/>
  <c r="DA167" i="1"/>
  <c r="DA155" i="1"/>
  <c r="KW314" i="1"/>
  <c r="KX229" i="1"/>
  <c r="EZ237" i="1"/>
  <c r="AJ312" i="1"/>
  <c r="AK227" i="1"/>
  <c r="AS310" i="1"/>
  <c r="AT225" i="1"/>
  <c r="AT310" i="1"/>
  <c r="AZ356" i="1"/>
  <c r="GQ242" i="1"/>
  <c r="GR214" i="1"/>
  <c r="GI258" i="1"/>
  <c r="GI271" i="1"/>
  <c r="GZ295" i="1"/>
  <c r="GZ327" i="1"/>
  <c r="GZ343" i="1"/>
  <c r="CW110" i="1"/>
  <c r="CV132" i="1"/>
  <c r="CV144" i="1"/>
  <c r="CV125" i="1"/>
  <c r="CV137" i="1"/>
  <c r="CV130" i="1"/>
  <c r="CV142" i="1"/>
  <c r="CV127" i="1"/>
  <c r="CV139" i="1"/>
  <c r="CV126" i="1"/>
  <c r="CV138" i="1"/>
  <c r="CV128" i="1"/>
  <c r="CV140" i="1"/>
  <c r="CV131" i="1"/>
  <c r="CV143" i="1"/>
  <c r="CV129" i="1"/>
  <c r="CV141" i="1"/>
  <c r="CV124" i="1"/>
  <c r="CV136" i="1"/>
  <c r="CV133" i="1"/>
  <c r="CV145" i="1"/>
  <c r="CU155" i="1"/>
  <c r="CU167" i="1"/>
  <c r="CU161" i="1"/>
  <c r="CU149" i="1"/>
  <c r="JO292" i="1"/>
  <c r="JO324" i="1"/>
  <c r="JO340" i="1"/>
  <c r="BZ256" i="1"/>
  <c r="BY256" i="1"/>
  <c r="CA256" i="1"/>
  <c r="CB256" i="1"/>
  <c r="Q265" i="1"/>
  <c r="O265" i="1"/>
  <c r="P265" i="1"/>
  <c r="AR256" i="1"/>
  <c r="KV256" i="1"/>
  <c r="BW345" i="1"/>
  <c r="CB360" i="1"/>
  <c r="GP294" i="1"/>
  <c r="GP326" i="1"/>
  <c r="GP342" i="1"/>
  <c r="HZ298" i="1"/>
  <c r="HZ330" i="1"/>
  <c r="HZ346" i="1"/>
  <c r="HZ361" i="1"/>
  <c r="HZ375" i="1"/>
  <c r="V255" i="1"/>
  <c r="V268" i="1"/>
  <c r="V264" i="1"/>
  <c r="V251" i="1"/>
  <c r="GA311" i="1"/>
  <c r="GB226" i="1"/>
  <c r="GB311" i="1"/>
  <c r="EH161" i="1"/>
  <c r="EH149" i="1"/>
  <c r="EH148" i="1"/>
  <c r="EH160" i="1"/>
  <c r="EH167" i="1"/>
  <c r="EH155" i="1"/>
  <c r="EL263" i="1"/>
  <c r="EJ263" i="1"/>
  <c r="EH263" i="1"/>
  <c r="EK263" i="1"/>
  <c r="EI263" i="1"/>
  <c r="FF308" i="1"/>
  <c r="FG223" i="1"/>
  <c r="KX236" i="1"/>
  <c r="KY208" i="1"/>
  <c r="CG162" i="1"/>
  <c r="CG150" i="1"/>
  <c r="CH133" i="1"/>
  <c r="CH145" i="1"/>
  <c r="CH132" i="1"/>
  <c r="CH144" i="1"/>
  <c r="CH130" i="1"/>
  <c r="CH142" i="1"/>
  <c r="CH127" i="1"/>
  <c r="CH139" i="1"/>
  <c r="CH125" i="1"/>
  <c r="CH137" i="1"/>
  <c r="CH131" i="1"/>
  <c r="CH143" i="1"/>
  <c r="CH129" i="1"/>
  <c r="CH141" i="1"/>
  <c r="CH128" i="1"/>
  <c r="CH140" i="1"/>
  <c r="CH126" i="1"/>
  <c r="CH138" i="1"/>
  <c r="CH124" i="1"/>
  <c r="CH136" i="1"/>
  <c r="CI110" i="1"/>
  <c r="CG156" i="1"/>
  <c r="CG168" i="1"/>
  <c r="ER364" i="1"/>
  <c r="DG257" i="1"/>
  <c r="DH257" i="1"/>
  <c r="DI257" i="1"/>
  <c r="AY152" i="1"/>
  <c r="AY164" i="1"/>
  <c r="AY162" i="1"/>
  <c r="AY150" i="1"/>
  <c r="EZ244" i="1"/>
  <c r="EZ301" i="1"/>
  <c r="EZ333" i="1"/>
  <c r="EZ349" i="1"/>
  <c r="EC271" i="1"/>
  <c r="EA271" i="1"/>
  <c r="DY271" i="1"/>
  <c r="EB271" i="1"/>
  <c r="DZ271" i="1"/>
  <c r="DY163" i="1"/>
  <c r="DY151" i="1"/>
  <c r="DY168" i="1"/>
  <c r="DY156" i="1"/>
  <c r="ED268" i="1"/>
  <c r="EB268" i="1"/>
  <c r="DZ268" i="1"/>
  <c r="EC268" i="1"/>
  <c r="EA268" i="1"/>
  <c r="DY268" i="1"/>
  <c r="JI357" i="1"/>
  <c r="JP269" i="1"/>
  <c r="JP256" i="1"/>
  <c r="CI359" i="1"/>
  <c r="IM152" i="1"/>
  <c r="IM164" i="1"/>
  <c r="IM165" i="1"/>
  <c r="IM153" i="1"/>
  <c r="IM169" i="1"/>
  <c r="IM157" i="1"/>
  <c r="AI252" i="1"/>
  <c r="AL252" i="1"/>
  <c r="AH252" i="1"/>
  <c r="AJ252" i="1"/>
  <c r="AG252" i="1"/>
  <c r="AK252" i="1"/>
  <c r="FR251" i="1"/>
  <c r="FQ251" i="1"/>
  <c r="FS251" i="1"/>
  <c r="FT251" i="1"/>
  <c r="FP251" i="1"/>
  <c r="AV344" i="1"/>
  <c r="X345" i="1"/>
  <c r="AD360" i="1"/>
  <c r="AJ315" i="1"/>
  <c r="AK230" i="1"/>
  <c r="FZ255" i="1"/>
  <c r="FU255" i="1"/>
  <c r="FU374" i="1"/>
  <c r="FZ268" i="1"/>
  <c r="FU268" i="1"/>
  <c r="V252" i="1"/>
  <c r="V265" i="1"/>
  <c r="JO313" i="1"/>
  <c r="JP228" i="1"/>
  <c r="L263" i="1"/>
  <c r="J263" i="1"/>
  <c r="K263" i="1"/>
  <c r="I263" i="1"/>
  <c r="IV160" i="1"/>
  <c r="IV148" i="1"/>
  <c r="IV161" i="1"/>
  <c r="IV149" i="1"/>
  <c r="IV156" i="1"/>
  <c r="IV168" i="1"/>
  <c r="JO151" i="1"/>
  <c r="JO163" i="1"/>
  <c r="JO169" i="1"/>
  <c r="JO157" i="1"/>
  <c r="JO166" i="1"/>
  <c r="JO154" i="1"/>
  <c r="EZ236" i="1"/>
  <c r="EZ293" i="1"/>
  <c r="EZ325" i="1"/>
  <c r="EZ341" i="1"/>
  <c r="DR296" i="1"/>
  <c r="DR328" i="1"/>
  <c r="DR344" i="1"/>
  <c r="DR239" i="1"/>
  <c r="DS211" i="1"/>
  <c r="CQ259" i="1"/>
  <c r="CJ259" i="1"/>
  <c r="CJ378" i="1"/>
  <c r="CQ272" i="1"/>
  <c r="CJ272" i="1"/>
  <c r="HY314" i="1"/>
  <c r="HZ229" i="1"/>
  <c r="AS242" i="1"/>
  <c r="AS299" i="1"/>
  <c r="AS331" i="1"/>
  <c r="AS347" i="1"/>
  <c r="AT214" i="1"/>
  <c r="JO309" i="1"/>
  <c r="JP224" i="1"/>
  <c r="BB292" i="1"/>
  <c r="BB324" i="1"/>
  <c r="BB340" i="1"/>
  <c r="BB355" i="1"/>
  <c r="BB235" i="1"/>
  <c r="KO294" i="1"/>
  <c r="KO326" i="1"/>
  <c r="KO342" i="1"/>
  <c r="KO237" i="1"/>
  <c r="KO265" i="1"/>
  <c r="KP209" i="1"/>
  <c r="AL364" i="1"/>
  <c r="EF343" i="1"/>
  <c r="CI362" i="1"/>
  <c r="HR235" i="1"/>
  <c r="EF342" i="1"/>
  <c r="EK357" i="1"/>
  <c r="EF344" i="1"/>
  <c r="EK359" i="1"/>
  <c r="B361" i="1"/>
  <c r="C361" i="1"/>
  <c r="D361" i="1"/>
  <c r="E361" i="1"/>
  <c r="GS357" i="1"/>
  <c r="GT357" i="1"/>
  <c r="GV357" i="1"/>
  <c r="GU357" i="1"/>
  <c r="GW357" i="1"/>
  <c r="GX357" i="1"/>
  <c r="BC359" i="1"/>
  <c r="BE359" i="1"/>
  <c r="BE373" i="1"/>
  <c r="BG359" i="1"/>
  <c r="BG373" i="1"/>
  <c r="BF359" i="1"/>
  <c r="BF373" i="1"/>
  <c r="HF355" i="1"/>
  <c r="HG355" i="1"/>
  <c r="HH355" i="1"/>
  <c r="HI355" i="1"/>
  <c r="HS361" i="1"/>
  <c r="HT361" i="1"/>
  <c r="HT375" i="1"/>
  <c r="HU361" i="1"/>
  <c r="HU375" i="1"/>
  <c r="HV361" i="1"/>
  <c r="HV375" i="1"/>
  <c r="HW361" i="1"/>
  <c r="HW375" i="1"/>
  <c r="KN270" i="1"/>
  <c r="KL270" i="1"/>
  <c r="KO270" i="1"/>
  <c r="KM270" i="1"/>
  <c r="KK270" i="1"/>
  <c r="DB258" i="1"/>
  <c r="DA258" i="1"/>
  <c r="DC258" i="1"/>
  <c r="DD258" i="1"/>
  <c r="GY270" i="1"/>
  <c r="GY257" i="1"/>
  <c r="FG252" i="1"/>
  <c r="FA252" i="1"/>
  <c r="FA371" i="1"/>
  <c r="FG265" i="1"/>
  <c r="FA265" i="1"/>
  <c r="GY314" i="1"/>
  <c r="GZ229" i="1"/>
  <c r="GZ314" i="1"/>
  <c r="BO301" i="1"/>
  <c r="BO333" i="1"/>
  <c r="BO349" i="1"/>
  <c r="BI349" i="1"/>
  <c r="BN364" i="1"/>
  <c r="BO244" i="1"/>
  <c r="BP216" i="1"/>
  <c r="HR293" i="1"/>
  <c r="HR325" i="1"/>
  <c r="HR341" i="1"/>
  <c r="HR236" i="1"/>
  <c r="HY257" i="1"/>
  <c r="HS257" i="1"/>
  <c r="HS376" i="1"/>
  <c r="HY270" i="1"/>
  <c r="HS270" i="1"/>
  <c r="DL364" i="1"/>
  <c r="DM364" i="1"/>
  <c r="DV364" i="1"/>
  <c r="DN364" i="1"/>
  <c r="DU364" i="1"/>
  <c r="DT364" i="1"/>
  <c r="DO364" i="1"/>
  <c r="DP364" i="1"/>
  <c r="BY251" i="1"/>
  <c r="CB251" i="1"/>
  <c r="BZ251" i="1"/>
  <c r="CA251" i="1"/>
  <c r="O160" i="1"/>
  <c r="O148" i="1"/>
  <c r="O166" i="1"/>
  <c r="O154" i="1"/>
  <c r="O169" i="1"/>
  <c r="O157" i="1"/>
  <c r="FG257" i="1"/>
  <c r="FA257" i="1"/>
  <c r="FA376" i="1"/>
  <c r="FG270" i="1"/>
  <c r="FA270" i="1"/>
  <c r="FN358" i="1"/>
  <c r="FO358" i="1"/>
  <c r="FP358" i="1"/>
  <c r="FQ358" i="1"/>
  <c r="BA363" i="1"/>
  <c r="FU348" i="1"/>
  <c r="FZ363" i="1"/>
  <c r="HZ244" i="1"/>
  <c r="IA216" i="1"/>
  <c r="IA244" i="1"/>
  <c r="BP270" i="1"/>
  <c r="BP257" i="1"/>
  <c r="FE166" i="1"/>
  <c r="FE154" i="1"/>
  <c r="FE160" i="1"/>
  <c r="FE148" i="1"/>
  <c r="FE153" i="1"/>
  <c r="FE165" i="1"/>
  <c r="GA308" i="1"/>
  <c r="GB223" i="1"/>
  <c r="GB308" i="1"/>
  <c r="BJ359" i="1"/>
  <c r="BI359" i="1"/>
  <c r="BK359" i="1"/>
  <c r="BL359" i="1"/>
  <c r="BM359" i="1"/>
  <c r="BN359" i="1"/>
  <c r="EL267" i="1"/>
  <c r="EJ267" i="1"/>
  <c r="EH267" i="1"/>
  <c r="EK267" i="1"/>
  <c r="EI267" i="1"/>
  <c r="HK358" i="1"/>
  <c r="HO358" i="1"/>
  <c r="CQ250" i="1"/>
  <c r="CJ250" i="1"/>
  <c r="CJ369" i="1"/>
  <c r="CQ263" i="1"/>
  <c r="CJ263" i="1"/>
  <c r="EK363" i="1"/>
  <c r="CW312" i="1"/>
  <c r="CX227" i="1"/>
  <c r="CX312" i="1"/>
  <c r="DI266" i="1"/>
  <c r="DG266" i="1"/>
  <c r="DJ266" i="1"/>
  <c r="DH266" i="1"/>
  <c r="DI252" i="1"/>
  <c r="DH252" i="1"/>
  <c r="DJ252" i="1"/>
  <c r="DG252" i="1"/>
  <c r="EC263" i="1"/>
  <c r="EA263" i="1"/>
  <c r="DY263" i="1"/>
  <c r="ED263" i="1"/>
  <c r="EB263" i="1"/>
  <c r="DZ263" i="1"/>
  <c r="FZ362" i="1"/>
  <c r="CE357" i="1"/>
  <c r="CD357" i="1"/>
  <c r="CF357" i="1"/>
  <c r="CG357" i="1"/>
  <c r="E164" i="1"/>
  <c r="E152" i="1"/>
  <c r="E149" i="1"/>
  <c r="E161" i="1"/>
  <c r="JF160" i="1"/>
  <c r="JF148" i="1"/>
  <c r="JF164" i="1"/>
  <c r="JF152" i="1"/>
  <c r="JH110" i="1"/>
  <c r="JG125" i="1"/>
  <c r="JG137" i="1"/>
  <c r="JG124" i="1"/>
  <c r="JG136" i="1"/>
  <c r="JG126" i="1"/>
  <c r="JG138" i="1"/>
  <c r="JG129" i="1"/>
  <c r="JG141" i="1"/>
  <c r="JG131" i="1"/>
  <c r="JG143" i="1"/>
  <c r="JG127" i="1"/>
  <c r="JG139" i="1"/>
  <c r="JG130" i="1"/>
  <c r="JG142" i="1"/>
  <c r="JG128" i="1"/>
  <c r="JG140" i="1"/>
  <c r="JG132" i="1"/>
  <c r="JG144" i="1"/>
  <c r="JG133" i="1"/>
  <c r="JG145" i="1"/>
  <c r="CX251" i="1"/>
  <c r="CR251" i="1"/>
  <c r="CR370" i="1"/>
  <c r="AG164" i="1"/>
  <c r="AG152" i="1"/>
  <c r="AG161" i="1"/>
  <c r="AG149" i="1"/>
  <c r="AI254" i="1"/>
  <c r="AH254" i="1"/>
  <c r="AJ254" i="1"/>
  <c r="AG254" i="1"/>
  <c r="FT254" i="1"/>
  <c r="FP254" i="1"/>
  <c r="FS254" i="1"/>
  <c r="FQ254" i="1"/>
  <c r="FR254" i="1"/>
  <c r="KO311" i="1"/>
  <c r="KP226" i="1"/>
  <c r="KP311" i="1"/>
  <c r="AK296" i="1"/>
  <c r="AK328" i="1"/>
  <c r="AK344" i="1"/>
  <c r="AK239" i="1"/>
  <c r="AK254" i="1"/>
  <c r="AL211" i="1"/>
  <c r="I255" i="1"/>
  <c r="L255" i="1"/>
  <c r="J255" i="1"/>
  <c r="K255" i="1"/>
  <c r="L272" i="1"/>
  <c r="J272" i="1"/>
  <c r="K272" i="1"/>
  <c r="I272" i="1"/>
  <c r="G272" i="1"/>
  <c r="IX300" i="1"/>
  <c r="IX332" i="1"/>
  <c r="IX348" i="1"/>
  <c r="IX243" i="1"/>
  <c r="IY215" i="1"/>
  <c r="CB363" i="1"/>
  <c r="AV362" i="1"/>
  <c r="AW362" i="1"/>
  <c r="AX362" i="1"/>
  <c r="AY362" i="1"/>
  <c r="IX310" i="1"/>
  <c r="IY225" i="1"/>
  <c r="HY265" i="1"/>
  <c r="HS265" i="1"/>
  <c r="HY252" i="1"/>
  <c r="HS252" i="1"/>
  <c r="HS371" i="1"/>
  <c r="DJ299" i="1"/>
  <c r="DJ331" i="1"/>
  <c r="DJ347" i="1"/>
  <c r="DE347" i="1"/>
  <c r="DJ242" i="1"/>
  <c r="DJ257" i="1"/>
  <c r="CQ258" i="1"/>
  <c r="CJ258" i="1"/>
  <c r="CJ377" i="1"/>
  <c r="CQ271" i="1"/>
  <c r="CJ271" i="1"/>
  <c r="G360" i="1"/>
  <c r="H360" i="1"/>
  <c r="I360" i="1"/>
  <c r="J360" i="1"/>
  <c r="BJ357" i="1"/>
  <c r="BI357" i="1"/>
  <c r="BK357" i="1"/>
  <c r="BL357" i="1"/>
  <c r="BM357" i="1"/>
  <c r="BN357" i="1"/>
  <c r="KK152" i="1"/>
  <c r="KK164" i="1"/>
  <c r="KK165" i="1"/>
  <c r="KK153" i="1"/>
  <c r="KO263" i="1"/>
  <c r="KM263" i="1"/>
  <c r="KK263" i="1"/>
  <c r="KN263" i="1"/>
  <c r="KL263" i="1"/>
  <c r="DC267" i="1"/>
  <c r="DA267" i="1"/>
  <c r="DD267" i="1"/>
  <c r="DB267" i="1"/>
  <c r="BR356" i="1"/>
  <c r="BR370" i="1"/>
  <c r="BQ356" i="1"/>
  <c r="BS356" i="1"/>
  <c r="BS370" i="1"/>
  <c r="ER313" i="1"/>
  <c r="ES228" i="1"/>
  <c r="ES313" i="1"/>
  <c r="KC364" i="1"/>
  <c r="IW252" i="1"/>
  <c r="IW265" i="1"/>
  <c r="FG256" i="1"/>
  <c r="FA256" i="1"/>
  <c r="FA375" i="1"/>
  <c r="FG269" i="1"/>
  <c r="FA269" i="1"/>
  <c r="IW251" i="1"/>
  <c r="IW264" i="1"/>
  <c r="GX306" i="1"/>
  <c r="GY221" i="1"/>
  <c r="AC154" i="1"/>
  <c r="AC166" i="1"/>
  <c r="AC157" i="1"/>
  <c r="AC169" i="1"/>
  <c r="AC149" i="1"/>
  <c r="AC161" i="1"/>
  <c r="JC361" i="1"/>
  <c r="JD361" i="1"/>
  <c r="JE361" i="1"/>
  <c r="JG361" i="1"/>
  <c r="JF361" i="1"/>
  <c r="BZ252" i="1"/>
  <c r="BY252" i="1"/>
  <c r="CA252" i="1"/>
  <c r="P268" i="1"/>
  <c r="Q268" i="1"/>
  <c r="O268" i="1"/>
  <c r="Q256" i="1"/>
  <c r="O256" i="1"/>
  <c r="P256" i="1"/>
  <c r="KP299" i="1"/>
  <c r="KP331" i="1"/>
  <c r="KP347" i="1"/>
  <c r="KP242" i="1"/>
  <c r="KP257" i="1"/>
  <c r="KI257" i="1"/>
  <c r="KI376" i="1"/>
  <c r="FR360" i="1"/>
  <c r="BW344" i="1"/>
  <c r="CB359" i="1"/>
  <c r="FH300" i="1"/>
  <c r="FH332" i="1"/>
  <c r="FH348" i="1"/>
  <c r="FH243" i="1"/>
  <c r="KX294" i="1"/>
  <c r="KX326" i="1"/>
  <c r="KX342" i="1"/>
  <c r="KX237" i="1"/>
  <c r="KY209" i="1"/>
  <c r="FN340" i="1"/>
  <c r="IH235" i="1"/>
  <c r="II207" i="1"/>
  <c r="BG162" i="1"/>
  <c r="BG150" i="1"/>
  <c r="BG169" i="1"/>
  <c r="BG157" i="1"/>
  <c r="BG166" i="1"/>
  <c r="BG154" i="1"/>
  <c r="GZ359" i="1"/>
  <c r="GA315" i="1"/>
  <c r="GB230" i="1"/>
  <c r="GB315" i="1"/>
  <c r="JY161" i="1"/>
  <c r="JY149" i="1"/>
  <c r="JY168" i="1"/>
  <c r="JY156" i="1"/>
  <c r="JY153" i="1"/>
  <c r="JY165" i="1"/>
  <c r="IG267" i="1"/>
  <c r="IG254" i="1"/>
  <c r="DD296" i="1"/>
  <c r="DD328" i="1"/>
  <c r="DD344" i="1"/>
  <c r="CY344" i="1"/>
  <c r="DC359" i="1"/>
  <c r="X341" i="1"/>
  <c r="HF357" i="1"/>
  <c r="HG357" i="1"/>
  <c r="HG371" i="1"/>
  <c r="HH357" i="1"/>
  <c r="HH371" i="1"/>
  <c r="FZ364" i="1"/>
  <c r="DR297" i="1"/>
  <c r="DR329" i="1"/>
  <c r="DR345" i="1"/>
  <c r="DR240" i="1"/>
  <c r="DS212" i="1"/>
  <c r="EI251" i="1"/>
  <c r="EH251" i="1"/>
  <c r="EJ251" i="1"/>
  <c r="EK251" i="1"/>
  <c r="HE256" i="1"/>
  <c r="HA256" i="1"/>
  <c r="HA375" i="1"/>
  <c r="HE269" i="1"/>
  <c r="HA269" i="1"/>
  <c r="AP150" i="1"/>
  <c r="AP162" i="1"/>
  <c r="AP148" i="1"/>
  <c r="AP160" i="1"/>
  <c r="AP166" i="1"/>
  <c r="AP154" i="1"/>
  <c r="AT238" i="1"/>
  <c r="GP306" i="1"/>
  <c r="GQ221" i="1"/>
  <c r="DI264" i="1"/>
  <c r="DG264" i="1"/>
  <c r="DJ264" i="1"/>
  <c r="DH264" i="1"/>
  <c r="DG160" i="1"/>
  <c r="DG148" i="1"/>
  <c r="DG167" i="1"/>
  <c r="DG155" i="1"/>
  <c r="DG166" i="1"/>
  <c r="DG154" i="1"/>
  <c r="IH300" i="1"/>
  <c r="IH332" i="1"/>
  <c r="IH348" i="1"/>
  <c r="IH243" i="1"/>
  <c r="II215" i="1"/>
  <c r="EB266" i="1"/>
  <c r="DZ266" i="1"/>
  <c r="EC266" i="1"/>
  <c r="EA266" i="1"/>
  <c r="DY266" i="1"/>
  <c r="ED251" i="1"/>
  <c r="DZ251" i="1"/>
  <c r="EC251" i="1"/>
  <c r="DY251" i="1"/>
  <c r="EA251" i="1"/>
  <c r="EB251" i="1"/>
  <c r="BD360" i="1"/>
  <c r="BD374" i="1"/>
  <c r="BC360" i="1"/>
  <c r="BE360" i="1"/>
  <c r="BE374" i="1"/>
  <c r="IG295" i="1"/>
  <c r="IG327" i="1"/>
  <c r="IG343" i="1"/>
  <c r="IG238" i="1"/>
  <c r="IH210" i="1"/>
  <c r="IG309" i="1"/>
  <c r="IH224" i="1"/>
  <c r="W161" i="1"/>
  <c r="W149" i="1"/>
  <c r="W169" i="1"/>
  <c r="W157" i="1"/>
  <c r="W165" i="1"/>
  <c r="W153" i="1"/>
  <c r="HJ154" i="1"/>
  <c r="HJ166" i="1"/>
  <c r="HJ148" i="1"/>
  <c r="HJ160" i="1"/>
  <c r="HJ150" i="1"/>
  <c r="HJ162" i="1"/>
  <c r="DT244" i="1"/>
  <c r="DU216" i="1"/>
  <c r="BG362" i="1"/>
  <c r="HE250" i="1"/>
  <c r="HA250" i="1"/>
  <c r="HA369" i="1"/>
  <c r="HE263" i="1"/>
  <c r="HA263" i="1"/>
  <c r="AI270" i="1"/>
  <c r="AG270" i="1"/>
  <c r="AJ270" i="1"/>
  <c r="AH270" i="1"/>
  <c r="AI256" i="1"/>
  <c r="AH256" i="1"/>
  <c r="AJ256" i="1"/>
  <c r="AK256" i="1"/>
  <c r="AG256" i="1"/>
  <c r="FP166" i="1"/>
  <c r="FP154" i="1"/>
  <c r="FP150" i="1"/>
  <c r="FP162" i="1"/>
  <c r="FT256" i="1"/>
  <c r="FP256" i="1"/>
  <c r="FS256" i="1"/>
  <c r="FQ256" i="1"/>
  <c r="FR256" i="1"/>
  <c r="IP235" i="1"/>
  <c r="IP292" i="1"/>
  <c r="IP324" i="1"/>
  <c r="IP340" i="1"/>
  <c r="IQ207" i="1"/>
  <c r="L271" i="1"/>
  <c r="J271" i="1"/>
  <c r="K271" i="1"/>
  <c r="I271" i="1"/>
  <c r="ED301" i="1"/>
  <c r="ED333" i="1"/>
  <c r="ED349" i="1"/>
  <c r="ED244" i="1"/>
  <c r="ED272" i="1"/>
  <c r="IW311" i="1"/>
  <c r="IX226" i="1"/>
  <c r="KW315" i="1"/>
  <c r="KX230" i="1"/>
  <c r="EB306" i="1"/>
  <c r="EC221" i="1"/>
  <c r="FG360" i="1"/>
  <c r="FG374" i="1"/>
  <c r="AV355" i="1"/>
  <c r="AW355" i="1"/>
  <c r="AX355" i="1"/>
  <c r="AY355" i="1"/>
  <c r="IX301" i="1"/>
  <c r="IX333" i="1"/>
  <c r="IX349" i="1"/>
  <c r="IX244" i="1"/>
  <c r="IY216" i="1"/>
  <c r="CB66" i="1"/>
  <c r="CB109" i="1"/>
  <c r="CA109" i="1"/>
  <c r="CX301" i="1"/>
  <c r="CX333" i="1"/>
  <c r="CX349" i="1"/>
  <c r="CR349" i="1"/>
  <c r="CX244" i="1"/>
  <c r="KW312" i="1"/>
  <c r="KX227" i="1"/>
  <c r="GX308" i="1"/>
  <c r="GY223" i="1"/>
  <c r="DO161" i="1"/>
  <c r="DO149" i="1"/>
  <c r="DO163" i="1"/>
  <c r="DO151" i="1"/>
  <c r="DQ110" i="1"/>
  <c r="DP133" i="1"/>
  <c r="DP145" i="1"/>
  <c r="DP129" i="1"/>
  <c r="DP141" i="1"/>
  <c r="DP126" i="1"/>
  <c r="DP138" i="1"/>
  <c r="DP131" i="1"/>
  <c r="DP143" i="1"/>
  <c r="DP124" i="1"/>
  <c r="DP136" i="1"/>
  <c r="DP127" i="1"/>
  <c r="DP139" i="1"/>
  <c r="DP128" i="1"/>
  <c r="DP140" i="1"/>
  <c r="DP132" i="1"/>
  <c r="DP144" i="1"/>
  <c r="DP130" i="1"/>
  <c r="DP142" i="1"/>
  <c r="DP125" i="1"/>
  <c r="DP137" i="1"/>
  <c r="JP242" i="1"/>
  <c r="JQ214" i="1"/>
  <c r="KU130" i="1"/>
  <c r="KU142" i="1"/>
  <c r="KU126" i="1"/>
  <c r="KU138" i="1"/>
  <c r="KU124" i="1"/>
  <c r="KU136" i="1"/>
  <c r="KU129" i="1"/>
  <c r="KU141" i="1"/>
  <c r="KU132" i="1"/>
  <c r="KU144" i="1"/>
  <c r="KU125" i="1"/>
  <c r="KU137" i="1"/>
  <c r="KU133" i="1"/>
  <c r="KU145" i="1"/>
  <c r="KU128" i="1"/>
  <c r="KU140" i="1"/>
  <c r="KU131" i="1"/>
  <c r="KU143" i="1"/>
  <c r="KV110" i="1"/>
  <c r="KU127" i="1"/>
  <c r="KU139" i="1"/>
  <c r="KT152" i="1"/>
  <c r="KT164" i="1"/>
  <c r="KT166" i="1"/>
  <c r="KT154" i="1"/>
  <c r="KM272" i="1"/>
  <c r="KK272" i="1"/>
  <c r="KN272" i="1"/>
  <c r="KL272" i="1"/>
  <c r="DC263" i="1"/>
  <c r="DA263" i="1"/>
  <c r="DB263" i="1"/>
  <c r="DC253" i="1"/>
  <c r="DA253" i="1"/>
  <c r="DB253" i="1"/>
  <c r="GI298" i="1"/>
  <c r="GI330" i="1"/>
  <c r="GI346" i="1"/>
  <c r="HY308" i="1"/>
  <c r="HZ223" i="1"/>
  <c r="CQ296" i="1"/>
  <c r="CQ328" i="1"/>
  <c r="CQ344" i="1"/>
  <c r="CQ239" i="1"/>
  <c r="GN162" i="1"/>
  <c r="GN150" i="1"/>
  <c r="GN163" i="1"/>
  <c r="GN151" i="1"/>
  <c r="GO124" i="1"/>
  <c r="GO136" i="1"/>
  <c r="GO128" i="1"/>
  <c r="GO140" i="1"/>
  <c r="GO132" i="1"/>
  <c r="GO144" i="1"/>
  <c r="GO125" i="1"/>
  <c r="GO137" i="1"/>
  <c r="GO130" i="1"/>
  <c r="GO142" i="1"/>
  <c r="GO126" i="1"/>
  <c r="GO138" i="1"/>
  <c r="GO127" i="1"/>
  <c r="GO139" i="1"/>
  <c r="GO131" i="1"/>
  <c r="GO143" i="1"/>
  <c r="GO133" i="1"/>
  <c r="GO145" i="1"/>
  <c r="GO129" i="1"/>
  <c r="GO141" i="1"/>
  <c r="GP110" i="1"/>
  <c r="JO306" i="1"/>
  <c r="JP221" i="1"/>
  <c r="JG357" i="1"/>
  <c r="BD356" i="1"/>
  <c r="BD370" i="1"/>
  <c r="BC356" i="1"/>
  <c r="BF356" i="1"/>
  <c r="BF370" i="1"/>
  <c r="BG356" i="1"/>
  <c r="BG370" i="1"/>
  <c r="KW241" i="1"/>
  <c r="KX213" i="1"/>
  <c r="KO300" i="1"/>
  <c r="KO332" i="1"/>
  <c r="KO348" i="1"/>
  <c r="KO243" i="1"/>
  <c r="KO258" i="1"/>
  <c r="KP215" i="1"/>
  <c r="CB267" i="1"/>
  <c r="BZ267" i="1"/>
  <c r="BY267" i="1"/>
  <c r="CA267" i="1"/>
  <c r="BY164" i="1"/>
  <c r="BY152" i="1"/>
  <c r="BY165" i="1"/>
  <c r="BY153" i="1"/>
  <c r="P266" i="1"/>
  <c r="O266" i="1"/>
  <c r="Q266" i="1"/>
  <c r="Q258" i="1"/>
  <c r="O258" i="1"/>
  <c r="P258" i="1"/>
  <c r="AL238" i="1"/>
  <c r="AL266" i="1"/>
  <c r="IH240" i="1"/>
  <c r="II212" i="1"/>
  <c r="AV342" i="1"/>
  <c r="BA357" i="1"/>
  <c r="FZ296" i="1"/>
  <c r="FZ328" i="1"/>
  <c r="FZ344" i="1"/>
  <c r="FU344" i="1"/>
  <c r="FZ239" i="1"/>
  <c r="GA211" i="1"/>
  <c r="BP267" i="1"/>
  <c r="BP254" i="1"/>
  <c r="IP310" i="1"/>
  <c r="IQ225" i="1"/>
  <c r="IQ310" i="1"/>
  <c r="EI255" i="1"/>
  <c r="EL255" i="1"/>
  <c r="EH255" i="1"/>
  <c r="EJ255" i="1"/>
  <c r="EK255" i="1"/>
  <c r="II241" i="1"/>
  <c r="DD292" i="1"/>
  <c r="DD324" i="1"/>
  <c r="DD340" i="1"/>
  <c r="DD235" i="1"/>
  <c r="DD250" i="1"/>
  <c r="DI268" i="1"/>
  <c r="DG268" i="1"/>
  <c r="DJ268" i="1"/>
  <c r="DH268" i="1"/>
  <c r="BO311" i="1"/>
  <c r="BP226" i="1"/>
  <c r="BP311" i="1"/>
  <c r="GP311" i="1"/>
  <c r="GQ226" i="1"/>
  <c r="DY256" i="1"/>
  <c r="EB256" i="1"/>
  <c r="DZ256" i="1"/>
  <c r="EA256" i="1"/>
  <c r="DZ259" i="1"/>
  <c r="EC259" i="1"/>
  <c r="DY259" i="1"/>
  <c r="EA259" i="1"/>
  <c r="DW259" i="1"/>
  <c r="DW378" i="1"/>
  <c r="EB259" i="1"/>
  <c r="HR259" i="1"/>
  <c r="HR272" i="1"/>
  <c r="DW340" i="1"/>
  <c r="K360" i="1"/>
  <c r="F361" i="1"/>
  <c r="JH361" i="1"/>
  <c r="AC363" i="1"/>
  <c r="HA348" i="1"/>
  <c r="EK362" i="1"/>
  <c r="AJ271" i="1"/>
  <c r="AH271" i="1"/>
  <c r="AK271" i="1"/>
  <c r="AI271" i="1"/>
  <c r="AG271" i="1"/>
  <c r="V254" i="1"/>
  <c r="V267" i="1"/>
  <c r="FP252" i="1"/>
  <c r="FS252" i="1"/>
  <c r="FQ252" i="1"/>
  <c r="FR252" i="1"/>
  <c r="FT266" i="1"/>
  <c r="FR266" i="1"/>
  <c r="FP266" i="1"/>
  <c r="FS266" i="1"/>
  <c r="FQ266" i="1"/>
  <c r="ES363" i="1"/>
  <c r="DS356" i="1"/>
  <c r="FA344" i="1"/>
  <c r="I169" i="1"/>
  <c r="I157" i="1"/>
  <c r="I165" i="1"/>
  <c r="I153" i="1"/>
  <c r="I166" i="1"/>
  <c r="I154" i="1"/>
  <c r="L267" i="1"/>
  <c r="J267" i="1"/>
  <c r="K267" i="1"/>
  <c r="I267" i="1"/>
  <c r="AD295" i="1"/>
  <c r="AD327" i="1"/>
  <c r="AD343" i="1"/>
  <c r="AD238" i="1"/>
  <c r="GJ238" i="1"/>
  <c r="HR240" i="1"/>
  <c r="BV166" i="1"/>
  <c r="BV154" i="1"/>
  <c r="BV162" i="1"/>
  <c r="BV150" i="1"/>
  <c r="KC363" i="1"/>
  <c r="HW157" i="1"/>
  <c r="HW169" i="1"/>
  <c r="HW162" i="1"/>
  <c r="HW150" i="1"/>
  <c r="KU109" i="1"/>
  <c r="KV66" i="1"/>
  <c r="F360" i="1"/>
  <c r="W299" i="1"/>
  <c r="W331" i="1"/>
  <c r="W347" i="1"/>
  <c r="JO300" i="1"/>
  <c r="JO332" i="1"/>
  <c r="JO348" i="1"/>
  <c r="HA347" i="1"/>
  <c r="KM267" i="1"/>
  <c r="KK267" i="1"/>
  <c r="KN267" i="1"/>
  <c r="KL267" i="1"/>
  <c r="KM271" i="1"/>
  <c r="KK271" i="1"/>
  <c r="KN271" i="1"/>
  <c r="KL271" i="1"/>
  <c r="DC257" i="1"/>
  <c r="DA257" i="1"/>
  <c r="DB257" i="1"/>
  <c r="DA166" i="1"/>
  <c r="DA154" i="1"/>
  <c r="DA150" i="1"/>
  <c r="DA162" i="1"/>
  <c r="KW242" i="1"/>
  <c r="KX214" i="1"/>
  <c r="KO296" i="1"/>
  <c r="KO328" i="1"/>
  <c r="KO344" i="1"/>
  <c r="KO239" i="1"/>
  <c r="KO267" i="1"/>
  <c r="KP211" i="1"/>
  <c r="EY294" i="1"/>
  <c r="EY326" i="1"/>
  <c r="EY342" i="1"/>
  <c r="CQ299" i="1"/>
  <c r="CQ331" i="1"/>
  <c r="CQ347" i="1"/>
  <c r="KV310" i="1"/>
  <c r="KW225" i="1"/>
  <c r="ES299" i="1"/>
  <c r="ES331" i="1"/>
  <c r="ES347" i="1"/>
  <c r="ES242" i="1"/>
  <c r="HY292" i="1"/>
  <c r="HY324" i="1"/>
  <c r="HY340" i="1"/>
  <c r="HY235" i="1"/>
  <c r="HZ207" i="1"/>
  <c r="GI300" i="1"/>
  <c r="GI332" i="1"/>
  <c r="GI348" i="1"/>
  <c r="CU164" i="1"/>
  <c r="CU152" i="1"/>
  <c r="CU150" i="1"/>
  <c r="CU162" i="1"/>
  <c r="CU166" i="1"/>
  <c r="CU154" i="1"/>
  <c r="BQ343" i="1"/>
  <c r="DR292" i="1"/>
  <c r="DR324" i="1"/>
  <c r="DR340" i="1"/>
  <c r="DR235" i="1"/>
  <c r="DS207" i="1"/>
  <c r="CA266" i="1"/>
  <c r="BY266" i="1"/>
  <c r="BZ266" i="1"/>
  <c r="CB266" i="1"/>
  <c r="P264" i="1"/>
  <c r="Q264" i="1"/>
  <c r="O264" i="1"/>
  <c r="GX313" i="1"/>
  <c r="GY228" i="1"/>
  <c r="EM340" i="1"/>
  <c r="EF349" i="1"/>
  <c r="EK364" i="1"/>
  <c r="BP357" i="1"/>
  <c r="FS308" i="1"/>
  <c r="FT223" i="1"/>
  <c r="FT308" i="1"/>
  <c r="JH309" i="1"/>
  <c r="JI224" i="1"/>
  <c r="JI309" i="1"/>
  <c r="EH163" i="1"/>
  <c r="EH151" i="1"/>
  <c r="EH162" i="1"/>
  <c r="EH150" i="1"/>
  <c r="EI131" i="1"/>
  <c r="EI143" i="1"/>
  <c r="EI129" i="1"/>
  <c r="EI141" i="1"/>
  <c r="EI128" i="1"/>
  <c r="EI140" i="1"/>
  <c r="EI126" i="1"/>
  <c r="EI138" i="1"/>
  <c r="EI124" i="1"/>
  <c r="EI136" i="1"/>
  <c r="EJ110" i="1"/>
  <c r="EI132" i="1"/>
  <c r="EI144" i="1"/>
  <c r="EI130" i="1"/>
  <c r="EI142" i="1"/>
  <c r="EI127" i="1"/>
  <c r="EI139" i="1"/>
  <c r="EI125" i="1"/>
  <c r="EI137" i="1"/>
  <c r="EI133" i="1"/>
  <c r="EI145" i="1"/>
  <c r="EK250" i="1"/>
  <c r="EJ250" i="1"/>
  <c r="EL250" i="1"/>
  <c r="EH250" i="1"/>
  <c r="EI250" i="1"/>
  <c r="DD299" i="1"/>
  <c r="DD331" i="1"/>
  <c r="DD347" i="1"/>
  <c r="CY347" i="1"/>
  <c r="DD242" i="1"/>
  <c r="DD270" i="1"/>
  <c r="X342" i="1"/>
  <c r="CG164" i="1"/>
  <c r="CG152" i="1"/>
  <c r="CG161" i="1"/>
  <c r="CG149" i="1"/>
  <c r="CG169" i="1"/>
  <c r="CG157" i="1"/>
  <c r="GI307" i="1"/>
  <c r="GJ222" i="1"/>
  <c r="GJ307" i="1"/>
  <c r="DI270" i="1"/>
  <c r="DG270" i="1"/>
  <c r="DH270" i="1"/>
  <c r="AY161" i="1"/>
  <c r="AY149" i="1"/>
  <c r="AY151" i="1"/>
  <c r="AY163" i="1"/>
  <c r="AY165" i="1"/>
  <c r="AY153" i="1"/>
  <c r="ET349" i="1"/>
  <c r="DZ133" i="1"/>
  <c r="DZ145" i="1"/>
  <c r="DZ129" i="1"/>
  <c r="DZ141" i="1"/>
  <c r="DZ125" i="1"/>
  <c r="DZ137" i="1"/>
  <c r="DZ128" i="1"/>
  <c r="DZ140" i="1"/>
  <c r="DZ124" i="1"/>
  <c r="DZ136" i="1"/>
  <c r="DZ132" i="1"/>
  <c r="DZ144" i="1"/>
  <c r="DZ127" i="1"/>
  <c r="DZ139" i="1"/>
  <c r="DZ131" i="1"/>
  <c r="DZ143" i="1"/>
  <c r="DZ126" i="1"/>
  <c r="DZ138" i="1"/>
  <c r="DZ130" i="1"/>
  <c r="DZ142" i="1"/>
  <c r="EA110" i="1"/>
  <c r="DY167" i="1"/>
  <c r="DY155" i="1"/>
  <c r="DY161" i="1"/>
  <c r="DY149" i="1"/>
  <c r="ED255" i="1"/>
  <c r="DZ255" i="1"/>
  <c r="EC255" i="1"/>
  <c r="DY255" i="1"/>
  <c r="EA255" i="1"/>
  <c r="EB255" i="1"/>
  <c r="CQ358" i="1"/>
  <c r="FI359" i="1"/>
  <c r="FJ359" i="1"/>
  <c r="FK359" i="1"/>
  <c r="FL359" i="1"/>
  <c r="KO301" i="1"/>
  <c r="KO333" i="1"/>
  <c r="KO349" i="1"/>
  <c r="KO244" i="1"/>
  <c r="KO259" i="1"/>
  <c r="KP216" i="1"/>
  <c r="BH257" i="1"/>
  <c r="BC257" i="1"/>
  <c r="BC376" i="1"/>
  <c r="BH270" i="1"/>
  <c r="BC270" i="1"/>
  <c r="IM151" i="1"/>
  <c r="IM163" i="1"/>
  <c r="IM161" i="1"/>
  <c r="IM149" i="1"/>
  <c r="AL265" i="1"/>
  <c r="AJ265" i="1"/>
  <c r="AH265" i="1"/>
  <c r="AG265" i="1"/>
  <c r="AK265" i="1"/>
  <c r="AI265" i="1"/>
  <c r="FT258" i="1"/>
  <c r="FP258" i="1"/>
  <c r="FS258" i="1"/>
  <c r="FQ258" i="1"/>
  <c r="FR258" i="1"/>
  <c r="FT270" i="1"/>
  <c r="FR270" i="1"/>
  <c r="FP270" i="1"/>
  <c r="FS270" i="1"/>
  <c r="FQ270" i="1"/>
  <c r="FZ297" i="1"/>
  <c r="FZ329" i="1"/>
  <c r="FZ345" i="1"/>
  <c r="GI250" i="1"/>
  <c r="GI263" i="1"/>
  <c r="II236" i="1"/>
  <c r="GJ293" i="1"/>
  <c r="GJ325" i="1"/>
  <c r="GJ341" i="1"/>
  <c r="GJ236" i="1"/>
  <c r="I257" i="1"/>
  <c r="L257" i="1"/>
  <c r="J257" i="1"/>
  <c r="K257" i="1"/>
  <c r="K252" i="1"/>
  <c r="J252" i="1"/>
  <c r="L252" i="1"/>
  <c r="I252" i="1"/>
  <c r="CQ298" i="1"/>
  <c r="CQ330" i="1"/>
  <c r="CQ346" i="1"/>
  <c r="CQ241" i="1"/>
  <c r="IV162" i="1"/>
  <c r="IV150" i="1"/>
  <c r="IV151" i="1"/>
  <c r="IV163" i="1"/>
  <c r="JO156" i="1"/>
  <c r="JO168" i="1"/>
  <c r="JO165" i="1"/>
  <c r="JO153" i="1"/>
  <c r="JP130" i="1"/>
  <c r="JP142" i="1"/>
  <c r="JP126" i="1"/>
  <c r="JP138" i="1"/>
  <c r="JP133" i="1"/>
  <c r="JP145" i="1"/>
  <c r="JP129" i="1"/>
  <c r="JP141" i="1"/>
  <c r="JP125" i="1"/>
  <c r="JP137" i="1"/>
  <c r="JP127" i="1"/>
  <c r="JP139" i="1"/>
  <c r="JP131" i="1"/>
  <c r="JP143" i="1"/>
  <c r="JP132" i="1"/>
  <c r="JP144" i="1"/>
  <c r="JP128" i="1"/>
  <c r="JP140" i="1"/>
  <c r="JP124" i="1"/>
  <c r="JP136" i="1"/>
  <c r="JQ110" i="1"/>
  <c r="CW313" i="1"/>
  <c r="CX228" i="1"/>
  <c r="CX313" i="1"/>
  <c r="HE265" i="1"/>
  <c r="HA265" i="1"/>
  <c r="HE252" i="1"/>
  <c r="HA252" i="1"/>
  <c r="HA371" i="1"/>
  <c r="DD295" i="1"/>
  <c r="DD327" i="1"/>
  <c r="DD343" i="1"/>
  <c r="DD238" i="1"/>
  <c r="DD266" i="1"/>
  <c r="ER309" i="1"/>
  <c r="ES224" i="1"/>
  <c r="ES309" i="1"/>
  <c r="FH268" i="1"/>
  <c r="FH255" i="1"/>
  <c r="EZ242" i="1"/>
  <c r="HS356" i="1"/>
  <c r="HT356" i="1"/>
  <c r="IA356" i="1"/>
  <c r="HU356" i="1"/>
  <c r="HV356" i="1"/>
  <c r="HW356" i="1"/>
  <c r="HX356" i="1"/>
  <c r="EC241" i="1"/>
  <c r="EC269" i="1"/>
  <c r="EC298" i="1"/>
  <c r="EC330" i="1"/>
  <c r="EC346" i="1"/>
  <c r="ED213" i="1"/>
  <c r="GI299" i="1"/>
  <c r="GI331" i="1"/>
  <c r="GI347" i="1"/>
  <c r="GI242" i="1"/>
  <c r="GJ214" i="1"/>
  <c r="AV349" i="1"/>
  <c r="BA364" i="1"/>
  <c r="CB299" i="1"/>
  <c r="CB331" i="1"/>
  <c r="CB347" i="1"/>
  <c r="CB242" i="1"/>
  <c r="CB270" i="1"/>
  <c r="HA340" i="1"/>
  <c r="EM341" i="1"/>
  <c r="ES356" i="1"/>
  <c r="BC343" i="1"/>
  <c r="BH358" i="1"/>
  <c r="BH372" i="1"/>
  <c r="CJ340" i="1"/>
  <c r="CQ355" i="1"/>
  <c r="HW154" i="1"/>
  <c r="HX372" i="1"/>
  <c r="HU372" i="1"/>
  <c r="HW372" i="1"/>
  <c r="HT372" i="1"/>
  <c r="FW362" i="1"/>
  <c r="GA299" i="1"/>
  <c r="GA331" i="1"/>
  <c r="GA347" i="1"/>
  <c r="GA362" i="1"/>
  <c r="KP298" i="1"/>
  <c r="KP330" i="1"/>
  <c r="KP346" i="1"/>
  <c r="IY298" i="1"/>
  <c r="IY330" i="1"/>
  <c r="IY346" i="1"/>
  <c r="IR346" i="1"/>
  <c r="IW361" i="1"/>
  <c r="HC355" i="1"/>
  <c r="HC369" i="1"/>
  <c r="HD355" i="1"/>
  <c r="HD369" i="1"/>
  <c r="FY378" i="1"/>
  <c r="FV378" i="1"/>
  <c r="FW378" i="1"/>
  <c r="FZ378" i="1"/>
  <c r="FX378" i="1"/>
  <c r="Z377" i="1"/>
  <c r="AD377" i="1"/>
  <c r="AA377" i="1"/>
  <c r="Y377" i="1"/>
  <c r="AB377" i="1"/>
  <c r="AC377" i="1"/>
  <c r="HU378" i="1"/>
  <c r="HY378" i="1"/>
  <c r="HW378" i="1"/>
  <c r="HT378" i="1"/>
  <c r="HX378" i="1"/>
  <c r="HV378" i="1"/>
  <c r="IA378" i="1"/>
  <c r="CW361" i="1"/>
  <c r="CW375" i="1"/>
  <c r="CU361" i="1"/>
  <c r="CU375" i="1"/>
  <c r="CX375" i="1"/>
  <c r="CT355" i="1"/>
  <c r="CT369" i="1"/>
  <c r="CX369" i="1"/>
  <c r="CS355" i="1"/>
  <c r="CS369" i="1"/>
  <c r="CV355" i="1"/>
  <c r="CV369" i="1"/>
  <c r="ES372" i="1"/>
  <c r="ER358" i="1"/>
  <c r="ER372" i="1"/>
  <c r="CH376" i="1"/>
  <c r="CE376" i="1"/>
  <c r="CI376" i="1"/>
  <c r="CF376" i="1"/>
  <c r="CG376" i="1"/>
  <c r="JF375" i="1"/>
  <c r="JD375" i="1"/>
  <c r="JG375" i="1"/>
  <c r="JE375" i="1"/>
  <c r="JH375" i="1"/>
  <c r="JI375" i="1"/>
  <c r="CH377" i="1"/>
  <c r="CI377" i="1"/>
  <c r="CE377" i="1"/>
  <c r="CF377" i="1"/>
  <c r="CG377" i="1"/>
  <c r="JD355" i="1"/>
  <c r="JD369" i="1"/>
  <c r="JE355" i="1"/>
  <c r="JE369" i="1"/>
  <c r="HC373" i="1"/>
  <c r="HB373" i="1"/>
  <c r="HD373" i="1"/>
  <c r="HE373" i="1"/>
  <c r="F373" i="1"/>
  <c r="C373" i="1"/>
  <c r="D373" i="1"/>
  <c r="E373" i="1"/>
  <c r="F372" i="1"/>
  <c r="C372" i="1"/>
  <c r="E372" i="1"/>
  <c r="D372" i="1"/>
  <c r="BM372" i="1"/>
  <c r="BN372" i="1"/>
  <c r="BK372" i="1"/>
  <c r="BO372" i="1"/>
  <c r="BJ372" i="1"/>
  <c r="BL372" i="1"/>
  <c r="BP372" i="1"/>
  <c r="HG369" i="1"/>
  <c r="HJ369" i="1"/>
  <c r="HH369" i="1"/>
  <c r="HI369" i="1"/>
  <c r="AR309" i="1"/>
  <c r="AS224" i="1"/>
  <c r="DQ306" i="1"/>
  <c r="DR221" i="1"/>
  <c r="BN308" i="1"/>
  <c r="BO223" i="1"/>
  <c r="DR228" i="1"/>
  <c r="DQ313" i="1"/>
  <c r="DQ311" i="1"/>
  <c r="DR226" i="1"/>
  <c r="CB356" i="1"/>
  <c r="ED266" i="1"/>
  <c r="HD361" i="1"/>
  <c r="HD375" i="1"/>
  <c r="HB361" i="1"/>
  <c r="HB375" i="1"/>
  <c r="HV357" i="1"/>
  <c r="HV371" i="1"/>
  <c r="HZ357" i="1"/>
  <c r="HZ371" i="1"/>
  <c r="HW357" i="1"/>
  <c r="HW371" i="1"/>
  <c r="HP358" i="1"/>
  <c r="FU345" i="1"/>
  <c r="FZ360" i="1"/>
  <c r="FZ374" i="1"/>
  <c r="Z355" i="1"/>
  <c r="Z369" i="1"/>
  <c r="AD355" i="1"/>
  <c r="AD369" i="1"/>
  <c r="AC369" i="1"/>
  <c r="HE363" i="1"/>
  <c r="HE377" i="1"/>
  <c r="HB363" i="1"/>
  <c r="HB377" i="1"/>
  <c r="HC363" i="1"/>
  <c r="HC377" i="1"/>
  <c r="HD363" i="1"/>
  <c r="HD377" i="1"/>
  <c r="HR358" i="1"/>
  <c r="EJ364" i="1"/>
  <c r="EJ378" i="1"/>
  <c r="EH364" i="1"/>
  <c r="EH378" i="1"/>
  <c r="EK378" i="1"/>
  <c r="EG364" i="1"/>
  <c r="EG378" i="1"/>
  <c r="EI364" i="1"/>
  <c r="EI378" i="1"/>
  <c r="AL357" i="1"/>
  <c r="EQ374" i="1"/>
  <c r="ES374" i="1"/>
  <c r="EO374" i="1"/>
  <c r="EN374" i="1"/>
  <c r="EP374" i="1"/>
  <c r="ER374" i="1"/>
  <c r="GY333" i="1"/>
  <c r="GY349" i="1"/>
  <c r="GZ301" i="1"/>
  <c r="GZ333" i="1"/>
  <c r="GZ349" i="1"/>
  <c r="GS349" i="1"/>
  <c r="GU364" i="1"/>
  <c r="GU378" i="1"/>
  <c r="GY364" i="1"/>
  <c r="GY378" i="1"/>
  <c r="GV364" i="1"/>
  <c r="GV378" i="1"/>
  <c r="GW364" i="1"/>
  <c r="GW378" i="1"/>
  <c r="GX364" i="1"/>
  <c r="GX378" i="1"/>
  <c r="GT364" i="1"/>
  <c r="GT378" i="1"/>
  <c r="GZ364" i="1"/>
  <c r="GZ378" i="1"/>
  <c r="CT357" i="1"/>
  <c r="CT371" i="1"/>
  <c r="CX371" i="1"/>
  <c r="HP372" i="1"/>
  <c r="HO372" i="1"/>
  <c r="HR372" i="1"/>
  <c r="HQ372" i="1"/>
  <c r="HW149" i="1"/>
  <c r="AI357" i="1"/>
  <c r="AY358" i="1"/>
  <c r="AY372" i="1"/>
  <c r="BA372" i="1"/>
  <c r="AX358" i="1"/>
  <c r="AX372" i="1"/>
  <c r="BX356" i="1"/>
  <c r="CH375" i="1"/>
  <c r="CI375" i="1"/>
  <c r="CF375" i="1"/>
  <c r="CG375" i="1"/>
  <c r="CE375" i="1"/>
  <c r="JF371" i="1"/>
  <c r="JD371" i="1"/>
  <c r="JE371" i="1"/>
  <c r="JG371" i="1"/>
  <c r="JI371" i="1"/>
  <c r="JH371" i="1"/>
  <c r="BA378" i="1"/>
  <c r="AX364" i="1"/>
  <c r="AX378" i="1"/>
  <c r="AY364" i="1"/>
  <c r="AY378" i="1"/>
  <c r="AW364" i="1"/>
  <c r="AW378" i="1"/>
  <c r="AZ364" i="1"/>
  <c r="AZ378" i="1"/>
  <c r="JC348" i="1"/>
  <c r="JH363" i="1"/>
  <c r="JH377" i="1"/>
  <c r="JG363" i="1"/>
  <c r="JG377" i="1"/>
  <c r="JE363" i="1"/>
  <c r="JE377" i="1"/>
  <c r="JI363" i="1"/>
  <c r="JI377" i="1"/>
  <c r="JD363" i="1"/>
  <c r="JD377" i="1"/>
  <c r="JF363" i="1"/>
  <c r="JF377" i="1"/>
  <c r="AY376" i="1"/>
  <c r="AW376" i="1"/>
  <c r="AZ376" i="1"/>
  <c r="BA376" i="1"/>
  <c r="AX376" i="1"/>
  <c r="BB376" i="1"/>
  <c r="HC370" i="1"/>
  <c r="HE370" i="1"/>
  <c r="HB370" i="1"/>
  <c r="HD370" i="1"/>
  <c r="C376" i="1"/>
  <c r="D376" i="1"/>
  <c r="F376" i="1"/>
  <c r="E376" i="1"/>
  <c r="BK375" i="1"/>
  <c r="BO375" i="1"/>
  <c r="BL375" i="1"/>
  <c r="BP375" i="1"/>
  <c r="BJ375" i="1"/>
  <c r="BM375" i="1"/>
  <c r="BN375" i="1"/>
  <c r="EQ378" i="1"/>
  <c r="EO378" i="1"/>
  <c r="EP378" i="1"/>
  <c r="ER378" i="1"/>
  <c r="EN378" i="1"/>
  <c r="ES378" i="1"/>
  <c r="DQ310" i="1"/>
  <c r="DR225" i="1"/>
  <c r="EY310" i="1"/>
  <c r="EZ225" i="1"/>
  <c r="EZ310" i="1"/>
  <c r="CL363" i="1"/>
  <c r="CL377" i="1"/>
  <c r="CP363" i="1"/>
  <c r="CP377" i="1"/>
  <c r="CM363" i="1"/>
  <c r="CM377" i="1"/>
  <c r="CQ377" i="1"/>
  <c r="CN363" i="1"/>
  <c r="CN377" i="1"/>
  <c r="CO363" i="1"/>
  <c r="CO377" i="1"/>
  <c r="CK363" i="1"/>
  <c r="CK377" i="1"/>
  <c r="JQ307" i="1"/>
  <c r="CW370" i="1"/>
  <c r="CT370" i="1"/>
  <c r="CX370" i="1"/>
  <c r="CV370" i="1"/>
  <c r="CS370" i="1"/>
  <c r="CU370" i="1"/>
  <c r="EQ357" i="1"/>
  <c r="EQ371" i="1"/>
  <c r="CL355" i="1"/>
  <c r="CL369" i="1"/>
  <c r="CQ369" i="1"/>
  <c r="CK355" i="1"/>
  <c r="CK369" i="1"/>
  <c r="EP156" i="1"/>
  <c r="DW349" i="1"/>
  <c r="DZ364" i="1"/>
  <c r="DZ378" i="1"/>
  <c r="ED364" i="1"/>
  <c r="ED378" i="1"/>
  <c r="EA364" i="1"/>
  <c r="EA378" i="1"/>
  <c r="EE378" i="1"/>
  <c r="EC364" i="1"/>
  <c r="EC378" i="1"/>
  <c r="DX364" i="1"/>
  <c r="DX378" i="1"/>
  <c r="DY364" i="1"/>
  <c r="DY378" i="1"/>
  <c r="EB364" i="1"/>
  <c r="EB378" i="1"/>
  <c r="GA310" i="1"/>
  <c r="AL295" i="1"/>
  <c r="AL327" i="1"/>
  <c r="AL343" i="1"/>
  <c r="IH292" i="1"/>
  <c r="IH324" i="1"/>
  <c r="IH340" i="1"/>
  <c r="FC361" i="1"/>
  <c r="FC375" i="1"/>
  <c r="FF375" i="1"/>
  <c r="FG361" i="1"/>
  <c r="FG375" i="1"/>
  <c r="HN358" i="1"/>
  <c r="HN372" i="1"/>
  <c r="HL358" i="1"/>
  <c r="HL372" i="1"/>
  <c r="FH299" i="1"/>
  <c r="FH331" i="1"/>
  <c r="FH347" i="1"/>
  <c r="FH362" i="1"/>
  <c r="FH376" i="1"/>
  <c r="FB362" i="1"/>
  <c r="FB376" i="1"/>
  <c r="HV362" i="1"/>
  <c r="HV376" i="1"/>
  <c r="HY376" i="1"/>
  <c r="HT362" i="1"/>
  <c r="HT376" i="1"/>
  <c r="HZ362" i="1"/>
  <c r="HZ376" i="1"/>
  <c r="AS315" i="1"/>
  <c r="ED267" i="1"/>
  <c r="DW267" i="1"/>
  <c r="AD356" i="1"/>
  <c r="AD370" i="1"/>
  <c r="AB356" i="1"/>
  <c r="AB370" i="1"/>
  <c r="EM254" i="1"/>
  <c r="EM373" i="1"/>
  <c r="AA355" i="1"/>
  <c r="AA369" i="1"/>
  <c r="KO374" i="1"/>
  <c r="KN360" i="1"/>
  <c r="KN374" i="1"/>
  <c r="KM360" i="1"/>
  <c r="KM374" i="1"/>
  <c r="KP360" i="1"/>
  <c r="KP374" i="1"/>
  <c r="Z359" i="1"/>
  <c r="Z373" i="1"/>
  <c r="Y359" i="1"/>
  <c r="Y373" i="1"/>
  <c r="AB359" i="1"/>
  <c r="AB373" i="1"/>
  <c r="AG378" i="1"/>
  <c r="AK378" i="1"/>
  <c r="AH378" i="1"/>
  <c r="AL378" i="1"/>
  <c r="AI378" i="1"/>
  <c r="AF378" i="1"/>
  <c r="AJ378" i="1"/>
  <c r="AL255" i="1"/>
  <c r="FB360" i="1"/>
  <c r="FB374" i="1"/>
  <c r="GW371" i="1"/>
  <c r="GU371" i="1"/>
  <c r="GZ371" i="1"/>
  <c r="GV371" i="1"/>
  <c r="GT371" i="1"/>
  <c r="GX371" i="1"/>
  <c r="GY371" i="1"/>
  <c r="CJ347" i="1"/>
  <c r="CQ362" i="1"/>
  <c r="CQ376" i="1"/>
  <c r="CS372" i="1"/>
  <c r="CT358" i="1"/>
  <c r="CT372" i="1"/>
  <c r="CW372" i="1"/>
  <c r="GP309" i="1"/>
  <c r="AH357" i="1"/>
  <c r="GU359" i="1"/>
  <c r="BA371" i="1"/>
  <c r="BZ356" i="1"/>
  <c r="CV362" i="1"/>
  <c r="CV376" i="1"/>
  <c r="CX362" i="1"/>
  <c r="CX376" i="1"/>
  <c r="CH374" i="1"/>
  <c r="CI374" i="1"/>
  <c r="CF374" i="1"/>
  <c r="CE374" i="1"/>
  <c r="CG374" i="1"/>
  <c r="C375" i="1"/>
  <c r="D375" i="1"/>
  <c r="F375" i="1"/>
  <c r="E375" i="1"/>
  <c r="CH378" i="1"/>
  <c r="CI378" i="1"/>
  <c r="CF378" i="1"/>
  <c r="CE378" i="1"/>
  <c r="CG378" i="1"/>
  <c r="CH373" i="1"/>
  <c r="CI373" i="1"/>
  <c r="CE373" i="1"/>
  <c r="CF373" i="1"/>
  <c r="CG373" i="1"/>
  <c r="JJ252" i="1"/>
  <c r="JJ371" i="1"/>
  <c r="IJ371" i="1"/>
  <c r="AX359" i="1"/>
  <c r="AX373" i="1"/>
  <c r="BA359" i="1"/>
  <c r="BA373" i="1"/>
  <c r="JI362" i="1"/>
  <c r="JI376" i="1"/>
  <c r="JG362" i="1"/>
  <c r="JG376" i="1"/>
  <c r="C374" i="1"/>
  <c r="E374" i="1"/>
  <c r="D374" i="1"/>
  <c r="F374" i="1"/>
  <c r="C378" i="1"/>
  <c r="E378" i="1"/>
  <c r="D378" i="1"/>
  <c r="F378" i="1"/>
  <c r="BK371" i="1"/>
  <c r="BO371" i="1"/>
  <c r="BL371" i="1"/>
  <c r="BP371" i="1"/>
  <c r="BJ371" i="1"/>
  <c r="BM371" i="1"/>
  <c r="BN371" i="1"/>
  <c r="BO355" i="1"/>
  <c r="BO369" i="1"/>
  <c r="BN355" i="1"/>
  <c r="BN369" i="1"/>
  <c r="BM376" i="1"/>
  <c r="BN376" i="1"/>
  <c r="BK376" i="1"/>
  <c r="BO376" i="1"/>
  <c r="BJ376" i="1"/>
  <c r="BL376" i="1"/>
  <c r="BP376" i="1"/>
  <c r="FH297" i="1"/>
  <c r="FH329" i="1"/>
  <c r="FH345" i="1"/>
  <c r="FH360" i="1"/>
  <c r="FH374" i="1"/>
  <c r="BN306" i="1"/>
  <c r="BO221" i="1"/>
  <c r="IH222" i="1"/>
  <c r="IG307" i="1"/>
  <c r="FG357" i="1"/>
  <c r="FG371" i="1"/>
  <c r="BU371" i="1"/>
  <c r="BV371" i="1"/>
  <c r="BS371" i="1"/>
  <c r="BT371" i="1"/>
  <c r="BR371" i="1"/>
  <c r="BG355" i="1"/>
  <c r="BG369" i="1"/>
  <c r="BD355" i="1"/>
  <c r="BD369" i="1"/>
  <c r="K378" i="1"/>
  <c r="H378" i="1"/>
  <c r="I378" i="1"/>
  <c r="J378" i="1"/>
  <c r="L378" i="1"/>
  <c r="JH358" i="1"/>
  <c r="JH372" i="1"/>
  <c r="AX369" i="1"/>
  <c r="BB369" i="1"/>
  <c r="AY369" i="1"/>
  <c r="AZ369" i="1"/>
  <c r="BA369" i="1"/>
  <c r="AW369" i="1"/>
  <c r="CX373" i="1"/>
  <c r="CU359" i="1"/>
  <c r="CU373" i="1"/>
  <c r="CV359" i="1"/>
  <c r="CV373" i="1"/>
  <c r="F371" i="1"/>
  <c r="C371" i="1"/>
  <c r="D371" i="1"/>
  <c r="E371" i="1"/>
  <c r="FM378" i="1"/>
  <c r="FL378" i="1"/>
  <c r="FK378" i="1"/>
  <c r="FJ378" i="1"/>
  <c r="HE371" i="1"/>
  <c r="BG376" i="1"/>
  <c r="BD376" i="1"/>
  <c r="BH376" i="1"/>
  <c r="BE376" i="1"/>
  <c r="BF376" i="1"/>
  <c r="HR292" i="1"/>
  <c r="HR324" i="1"/>
  <c r="HR340" i="1"/>
  <c r="CY349" i="1"/>
  <c r="DC364" i="1"/>
  <c r="DC378" i="1"/>
  <c r="DD364" i="1"/>
  <c r="DD378" i="1"/>
  <c r="DA364" i="1"/>
  <c r="DA378" i="1"/>
  <c r="DB364" i="1"/>
  <c r="DB378" i="1"/>
  <c r="CZ364" i="1"/>
  <c r="CZ378" i="1"/>
  <c r="FW363" i="1"/>
  <c r="FW377" i="1"/>
  <c r="GA363" i="1"/>
  <c r="GA377" i="1"/>
  <c r="FX363" i="1"/>
  <c r="FX377" i="1"/>
  <c r="FV363" i="1"/>
  <c r="FV377" i="1"/>
  <c r="FY363" i="1"/>
  <c r="FY377" i="1"/>
  <c r="FZ377" i="1"/>
  <c r="FD360" i="1"/>
  <c r="FD374" i="1"/>
  <c r="CN372" i="1"/>
  <c r="CO372" i="1"/>
  <c r="CL372" i="1"/>
  <c r="CP372" i="1"/>
  <c r="CK372" i="1"/>
  <c r="CM372" i="1"/>
  <c r="CQ372" i="1"/>
  <c r="AB357" i="1"/>
  <c r="AB371" i="1"/>
  <c r="AC357" i="1"/>
  <c r="AC371" i="1"/>
  <c r="Y357" i="1"/>
  <c r="Y371" i="1"/>
  <c r="AA362" i="1"/>
  <c r="AA376" i="1"/>
  <c r="AC362" i="1"/>
  <c r="AC376" i="1"/>
  <c r="FD363" i="1"/>
  <c r="FD377" i="1"/>
  <c r="FG363" i="1"/>
  <c r="FG377" i="1"/>
  <c r="FC363" i="1"/>
  <c r="FC377" i="1"/>
  <c r="FB363" i="1"/>
  <c r="FB377" i="1"/>
  <c r="FE363" i="1"/>
  <c r="FE377" i="1"/>
  <c r="FF363" i="1"/>
  <c r="FF377" i="1"/>
  <c r="AE357" i="1"/>
  <c r="BA370" i="1"/>
  <c r="AX370" i="1"/>
  <c r="BB370" i="1"/>
  <c r="AY370" i="1"/>
  <c r="AW370" i="1"/>
  <c r="AZ370" i="1"/>
  <c r="CW360" i="1"/>
  <c r="CW374" i="1"/>
  <c r="CV360" i="1"/>
  <c r="CV374" i="1"/>
  <c r="CH370" i="1"/>
  <c r="CI370" i="1"/>
  <c r="CF370" i="1"/>
  <c r="CE370" i="1"/>
  <c r="CG370" i="1"/>
  <c r="JH373" i="1"/>
  <c r="JF373" i="1"/>
  <c r="JD373" i="1"/>
  <c r="JI373" i="1"/>
  <c r="JE373" i="1"/>
  <c r="JG373" i="1"/>
  <c r="CH369" i="1"/>
  <c r="CI369" i="1"/>
  <c r="CF369" i="1"/>
  <c r="CG369" i="1"/>
  <c r="CE369" i="1"/>
  <c r="HE362" i="1"/>
  <c r="HE376" i="1"/>
  <c r="BK373" i="1"/>
  <c r="BO373" i="1"/>
  <c r="BL373" i="1"/>
  <c r="BP373" i="1"/>
  <c r="BM373" i="1"/>
  <c r="BN373" i="1"/>
  <c r="BJ373" i="1"/>
  <c r="BK377" i="1"/>
  <c r="BO377" i="1"/>
  <c r="BL377" i="1"/>
  <c r="BM377" i="1"/>
  <c r="BN377" i="1"/>
  <c r="BJ377" i="1"/>
  <c r="IG315" i="1"/>
  <c r="IH230" i="1"/>
  <c r="DQ308" i="1"/>
  <c r="DR223" i="1"/>
  <c r="HM358" i="1"/>
  <c r="HM372" i="1"/>
  <c r="CQ301" i="1"/>
  <c r="CQ333" i="1"/>
  <c r="CQ349" i="1"/>
  <c r="CJ349" i="1"/>
  <c r="CN364" i="1"/>
  <c r="CN378" i="1"/>
  <c r="CK364" i="1"/>
  <c r="CK378" i="1"/>
  <c r="CO364" i="1"/>
  <c r="CO378" i="1"/>
  <c r="CL364" i="1"/>
  <c r="CL378" i="1"/>
  <c r="CP364" i="1"/>
  <c r="CP378" i="1"/>
  <c r="CM364" i="1"/>
  <c r="CM378" i="1"/>
  <c r="CQ364" i="1"/>
  <c r="CQ378" i="1"/>
  <c r="GY373" i="1"/>
  <c r="GU373" i="1"/>
  <c r="GZ373" i="1"/>
  <c r="GT359" i="1"/>
  <c r="GT373" i="1"/>
  <c r="FN349" i="1"/>
  <c r="FQ364" i="1"/>
  <c r="FQ378" i="1"/>
  <c r="FO364" i="1"/>
  <c r="FO378" i="1"/>
  <c r="FR364" i="1"/>
  <c r="FR378" i="1"/>
  <c r="FS364" i="1"/>
  <c r="FS378" i="1"/>
  <c r="FP364" i="1"/>
  <c r="FP378" i="1"/>
  <c r="FT364" i="1"/>
  <c r="FT378" i="1"/>
  <c r="EO357" i="1"/>
  <c r="EO371" i="1"/>
  <c r="FY376" i="1"/>
  <c r="FW376" i="1"/>
  <c r="FX376" i="1"/>
  <c r="GA376" i="1"/>
  <c r="FZ376" i="1"/>
  <c r="FV376" i="1"/>
  <c r="EL301" i="1"/>
  <c r="EL333" i="1"/>
  <c r="EL349" i="1"/>
  <c r="AB361" i="1"/>
  <c r="AB375" i="1"/>
  <c r="AD375" i="1"/>
  <c r="N378" i="1"/>
  <c r="O378" i="1"/>
  <c r="P378" i="1"/>
  <c r="Q378" i="1"/>
  <c r="HM359" i="1"/>
  <c r="HM373" i="1"/>
  <c r="FC360" i="1"/>
  <c r="FC374" i="1"/>
  <c r="HE372" i="1"/>
  <c r="HB358" i="1"/>
  <c r="HB372" i="1"/>
  <c r="AT297" i="1"/>
  <c r="AT329" i="1"/>
  <c r="AT345" i="1"/>
  <c r="AC360" i="1"/>
  <c r="AC374" i="1"/>
  <c r="Z360" i="1"/>
  <c r="Z374" i="1"/>
  <c r="AD374" i="1"/>
  <c r="Y360" i="1"/>
  <c r="Y374" i="1"/>
  <c r="AX377" i="1"/>
  <c r="BB377" i="1"/>
  <c r="AY377" i="1"/>
  <c r="AW377" i="1"/>
  <c r="AZ377" i="1"/>
  <c r="BA377" i="1"/>
  <c r="CA356" i="1"/>
  <c r="BA375" i="1"/>
  <c r="AX361" i="1"/>
  <c r="AX375" i="1"/>
  <c r="F370" i="1"/>
  <c r="D370" i="1"/>
  <c r="C370" i="1"/>
  <c r="E370" i="1"/>
  <c r="CH372" i="1"/>
  <c r="CE372" i="1"/>
  <c r="CI372" i="1"/>
  <c r="CF372" i="1"/>
  <c r="CG372" i="1"/>
  <c r="EN355" i="1"/>
  <c r="EN369" i="1"/>
  <c r="EP355" i="1"/>
  <c r="EP369" i="1"/>
  <c r="JG370" i="1"/>
  <c r="JE370" i="1"/>
  <c r="JI370" i="1"/>
  <c r="JF370" i="1"/>
  <c r="JH370" i="1"/>
  <c r="JD370" i="1"/>
  <c r="BA374" i="1"/>
  <c r="AX374" i="1"/>
  <c r="BB374" i="1"/>
  <c r="AY374" i="1"/>
  <c r="AW374" i="1"/>
  <c r="AZ374" i="1"/>
  <c r="CH371" i="1"/>
  <c r="CI371" i="1"/>
  <c r="CF371" i="1"/>
  <c r="CG371" i="1"/>
  <c r="CE371" i="1"/>
  <c r="HD360" i="1"/>
  <c r="HD374" i="1"/>
  <c r="HE374" i="1"/>
  <c r="D369" i="1"/>
  <c r="E369" i="1"/>
  <c r="C369" i="1"/>
  <c r="F369" i="1"/>
  <c r="C377" i="1"/>
  <c r="D377" i="1"/>
  <c r="E377" i="1"/>
  <c r="F377" i="1"/>
  <c r="EY308" i="1"/>
  <c r="BM374" i="1"/>
  <c r="BJ374" i="1"/>
  <c r="BN374" i="1"/>
  <c r="BK374" i="1"/>
  <c r="BO374" i="1"/>
  <c r="BL374" i="1"/>
  <c r="BP374" i="1"/>
  <c r="BM370" i="1"/>
  <c r="BJ370" i="1"/>
  <c r="BN370" i="1"/>
  <c r="BK370" i="1"/>
  <c r="BO370" i="1"/>
  <c r="BL370" i="1"/>
  <c r="BP370" i="1"/>
  <c r="BH357" i="1"/>
  <c r="BH371" i="1"/>
  <c r="HU370" i="1"/>
  <c r="HY370" i="1"/>
  <c r="HW370" i="1"/>
  <c r="HV370" i="1"/>
  <c r="HX370" i="1"/>
  <c r="IA370" i="1"/>
  <c r="HT370" i="1"/>
  <c r="HZ370" i="1"/>
  <c r="DR229" i="1"/>
  <c r="DQ314" i="1"/>
  <c r="CX221" i="1"/>
  <c r="CX306" i="1"/>
  <c r="CW306" i="1"/>
  <c r="BN315" i="1"/>
  <c r="BO230" i="1"/>
  <c r="DQ315" i="1"/>
  <c r="DR230" i="1"/>
  <c r="CN153" i="1"/>
  <c r="EM263" i="1"/>
  <c r="CN150" i="1"/>
  <c r="IH167" i="1"/>
  <c r="FG356" i="1"/>
  <c r="FD356" i="1"/>
  <c r="FB356" i="1"/>
  <c r="FE356" i="1"/>
  <c r="FA356" i="1"/>
  <c r="FC356" i="1"/>
  <c r="FF356" i="1"/>
  <c r="JF362" i="1"/>
  <c r="JF376" i="1"/>
  <c r="JC362" i="1"/>
  <c r="JH362" i="1"/>
  <c r="JH376" i="1"/>
  <c r="JE362" i="1"/>
  <c r="JE376" i="1"/>
  <c r="JD362" i="1"/>
  <c r="JD376" i="1"/>
  <c r="IH297" i="1"/>
  <c r="IH329" i="1"/>
  <c r="IH345" i="1"/>
  <c r="JP298" i="1"/>
  <c r="JP330" i="1"/>
  <c r="JP346" i="1"/>
  <c r="AB355" i="1"/>
  <c r="AB369" i="1"/>
  <c r="ER357" i="1"/>
  <c r="ER371" i="1"/>
  <c r="EP357" i="1"/>
  <c r="EP371" i="1"/>
  <c r="X355" i="1"/>
  <c r="DJ254" i="1"/>
  <c r="ES357" i="1"/>
  <c r="ES371" i="1"/>
  <c r="FH236" i="1"/>
  <c r="FH293" i="1"/>
  <c r="EN357" i="1"/>
  <c r="EN371" i="1"/>
  <c r="IQ297" i="1"/>
  <c r="IQ329" i="1"/>
  <c r="IQ345" i="1"/>
  <c r="JQ294" i="1"/>
  <c r="JQ326" i="1"/>
  <c r="JQ342" i="1"/>
  <c r="CN149" i="1"/>
  <c r="KP263" i="1"/>
  <c r="IH296" i="1"/>
  <c r="IH328" i="1"/>
  <c r="IH344" i="1"/>
  <c r="Y355" i="1"/>
  <c r="Y369" i="1"/>
  <c r="FG251" i="1"/>
  <c r="FA251" i="1"/>
  <c r="FA370" i="1"/>
  <c r="FG264" i="1"/>
  <c r="FA264" i="1"/>
  <c r="AR306" i="1"/>
  <c r="AS221" i="1"/>
  <c r="EB308" i="1"/>
  <c r="EC223" i="1"/>
  <c r="AD230" i="1"/>
  <c r="AD315" i="1"/>
  <c r="AC315" i="1"/>
  <c r="AR314" i="1"/>
  <c r="AS229" i="1"/>
  <c r="HO155" i="1"/>
  <c r="HO167" i="1"/>
  <c r="HO168" i="1"/>
  <c r="HO156" i="1"/>
  <c r="FT359" i="1"/>
  <c r="CU358" i="1"/>
  <c r="CU372" i="1"/>
  <c r="HO169" i="1"/>
  <c r="HO157" i="1"/>
  <c r="HO152" i="1"/>
  <c r="HO164" i="1"/>
  <c r="HO165" i="1"/>
  <c r="HO153" i="1"/>
  <c r="IG109" i="1"/>
  <c r="IH66" i="1"/>
  <c r="JI226" i="1"/>
  <c r="JI311" i="1"/>
  <c r="JH311" i="1"/>
  <c r="HO162" i="1"/>
  <c r="HO150" i="1"/>
  <c r="AK264" i="1"/>
  <c r="HO166" i="1"/>
  <c r="HO154" i="1"/>
  <c r="HO149" i="1"/>
  <c r="HO161" i="1"/>
  <c r="HP126" i="1"/>
  <c r="HP138" i="1"/>
  <c r="HP130" i="1"/>
  <c r="HP142" i="1"/>
  <c r="HP133" i="1"/>
  <c r="HP145" i="1"/>
  <c r="HP125" i="1"/>
  <c r="HP137" i="1"/>
  <c r="HP124" i="1"/>
  <c r="HP136" i="1"/>
  <c r="HP128" i="1"/>
  <c r="HP140" i="1"/>
  <c r="HP129" i="1"/>
  <c r="HP141" i="1"/>
  <c r="HP131" i="1"/>
  <c r="HP143" i="1"/>
  <c r="HQ110" i="1"/>
  <c r="HP127" i="1"/>
  <c r="HP139" i="1"/>
  <c r="HP132" i="1"/>
  <c r="HP144" i="1"/>
  <c r="CW310" i="1"/>
  <c r="CX225" i="1"/>
  <c r="CX310" i="1"/>
  <c r="GJ295" i="1"/>
  <c r="GJ327" i="1"/>
  <c r="GJ343" i="1"/>
  <c r="GC343" i="1"/>
  <c r="GG358" i="1"/>
  <c r="AK270" i="1"/>
  <c r="AT295" i="1"/>
  <c r="AT327" i="1"/>
  <c r="AT343" i="1"/>
  <c r="CX358" i="1"/>
  <c r="CX372" i="1"/>
  <c r="EZ295" i="1"/>
  <c r="EZ327" i="1"/>
  <c r="EZ343" i="1"/>
  <c r="ET343" i="1"/>
  <c r="AL300" i="1"/>
  <c r="AL332" i="1"/>
  <c r="AL348" i="1"/>
  <c r="AE348" i="1"/>
  <c r="AK363" i="1"/>
  <c r="CV358" i="1"/>
  <c r="CV372" i="1"/>
  <c r="BC357" i="1"/>
  <c r="BG357" i="1"/>
  <c r="BG371" i="1"/>
  <c r="BE357" i="1"/>
  <c r="BE371" i="1"/>
  <c r="HO163" i="1"/>
  <c r="HO151" i="1"/>
  <c r="HO148" i="1"/>
  <c r="HO160" i="1"/>
  <c r="JG355" i="1"/>
  <c r="JG369" i="1"/>
  <c r="EZ292" i="1"/>
  <c r="EZ324" i="1"/>
  <c r="EZ340" i="1"/>
  <c r="ET340" i="1"/>
  <c r="KO264" i="1"/>
  <c r="FS359" i="1"/>
  <c r="FQ359" i="1"/>
  <c r="EY306" i="1"/>
  <c r="EZ221" i="1"/>
  <c r="EZ306" i="1"/>
  <c r="KO266" i="1"/>
  <c r="KP256" i="1"/>
  <c r="HR228" i="1"/>
  <c r="HR313" i="1"/>
  <c r="IQ293" i="1"/>
  <c r="IQ325" i="1"/>
  <c r="IQ341" i="1"/>
  <c r="IJ341" i="1"/>
  <c r="IO356" i="1"/>
  <c r="FO359" i="1"/>
  <c r="CN156" i="1"/>
  <c r="KW298" i="1"/>
  <c r="KW330" i="1"/>
  <c r="KW346" i="1"/>
  <c r="GQ298" i="1"/>
  <c r="GQ330" i="1"/>
  <c r="GQ346" i="1"/>
  <c r="FR359" i="1"/>
  <c r="HR299" i="1"/>
  <c r="HR331" i="1"/>
  <c r="HR347" i="1"/>
  <c r="HK347" i="1"/>
  <c r="HN362" i="1"/>
  <c r="HN376" i="1"/>
  <c r="CN154" i="1"/>
  <c r="CO126" i="1"/>
  <c r="CO138" i="1"/>
  <c r="CO162" i="1"/>
  <c r="CO130" i="1"/>
  <c r="CO142" i="1"/>
  <c r="CO166" i="1"/>
  <c r="CO131" i="1"/>
  <c r="CO143" i="1"/>
  <c r="CO167" i="1"/>
  <c r="CO124" i="1"/>
  <c r="CO136" i="1"/>
  <c r="CO148" i="1"/>
  <c r="CN155" i="1"/>
  <c r="CN160" i="1"/>
  <c r="CO127" i="1"/>
  <c r="CO139" i="1"/>
  <c r="CO151" i="1"/>
  <c r="CO129" i="1"/>
  <c r="CO141" i="1"/>
  <c r="CO153" i="1"/>
  <c r="CO128" i="1"/>
  <c r="CO140" i="1"/>
  <c r="CO164" i="1"/>
  <c r="EW169" i="1"/>
  <c r="EW162" i="1"/>
  <c r="EW148" i="1"/>
  <c r="CP110" i="1"/>
  <c r="CP133" i="1"/>
  <c r="CP145" i="1"/>
  <c r="CO132" i="1"/>
  <c r="CO144" i="1"/>
  <c r="CO168" i="1"/>
  <c r="EP152" i="1"/>
  <c r="EM265" i="1"/>
  <c r="EP153" i="1"/>
  <c r="EM256" i="1"/>
  <c r="EM375" i="1"/>
  <c r="KB299" i="1"/>
  <c r="KW296" i="1"/>
  <c r="KW328" i="1"/>
  <c r="KW344" i="1"/>
  <c r="KC228" i="1"/>
  <c r="KB313" i="1"/>
  <c r="KI263" i="1"/>
  <c r="JP299" i="1"/>
  <c r="JP331" i="1"/>
  <c r="JP347" i="1"/>
  <c r="HR297" i="1"/>
  <c r="HR329" i="1"/>
  <c r="HR345" i="1"/>
  <c r="HK345" i="1"/>
  <c r="HR360" i="1"/>
  <c r="GQ296" i="1"/>
  <c r="GQ328" i="1"/>
  <c r="GQ344" i="1"/>
  <c r="GJ292" i="1"/>
  <c r="GJ324" i="1"/>
  <c r="GJ340" i="1"/>
  <c r="GC340" i="1"/>
  <c r="GJ355" i="1"/>
  <c r="GI309" i="1"/>
  <c r="GJ224" i="1"/>
  <c r="GJ309" i="1"/>
  <c r="FT252" i="1"/>
  <c r="FN252" i="1"/>
  <c r="FN371" i="1"/>
  <c r="FC362" i="1"/>
  <c r="FC376" i="1"/>
  <c r="FA362" i="1"/>
  <c r="EW152" i="1"/>
  <c r="EB310" i="1"/>
  <c r="EC225" i="1"/>
  <c r="EB315" i="1"/>
  <c r="EC230" i="1"/>
  <c r="EC309" i="1"/>
  <c r="ED224" i="1"/>
  <c r="ED309" i="1"/>
  <c r="EW149" i="1"/>
  <c r="EW165" i="1"/>
  <c r="EW167" i="1"/>
  <c r="EP157" i="1"/>
  <c r="EP162" i="1"/>
  <c r="EP154" i="1"/>
  <c r="EP160" i="1"/>
  <c r="II129" i="1"/>
  <c r="II141" i="1"/>
  <c r="II165" i="1"/>
  <c r="II130" i="1"/>
  <c r="II142" i="1"/>
  <c r="II166" i="1"/>
  <c r="EP155" i="1"/>
  <c r="EQ125" i="1"/>
  <c r="EQ137" i="1"/>
  <c r="EQ161" i="1"/>
  <c r="EP151" i="1"/>
  <c r="EQ128" i="1"/>
  <c r="EQ140" i="1"/>
  <c r="EQ164" i="1"/>
  <c r="EW156" i="1"/>
  <c r="II124" i="1"/>
  <c r="II136" i="1"/>
  <c r="II160" i="1"/>
  <c r="II169" i="1"/>
  <c r="EQ129" i="1"/>
  <c r="EQ141" i="1"/>
  <c r="EQ153" i="1"/>
  <c r="EQ127" i="1"/>
  <c r="EQ139" i="1"/>
  <c r="EQ151" i="1"/>
  <c r="EQ133" i="1"/>
  <c r="EQ145" i="1"/>
  <c r="EQ169" i="1"/>
  <c r="IH169" i="1"/>
  <c r="EQ131" i="1"/>
  <c r="EQ143" i="1"/>
  <c r="EQ155" i="1"/>
  <c r="EQ130" i="1"/>
  <c r="EQ142" i="1"/>
  <c r="EQ154" i="1"/>
  <c r="ER110" i="1"/>
  <c r="ER125" i="1"/>
  <c r="ER137" i="1"/>
  <c r="IH164" i="1"/>
  <c r="EQ124" i="1"/>
  <c r="EQ136" i="1"/>
  <c r="EQ148" i="1"/>
  <c r="EQ126" i="1"/>
  <c r="EQ138" i="1"/>
  <c r="EQ150" i="1"/>
  <c r="BP229" i="1"/>
  <c r="BP314" i="1"/>
  <c r="BO314" i="1"/>
  <c r="EW163" i="1"/>
  <c r="HQ310" i="1"/>
  <c r="HR225" i="1"/>
  <c r="HR310" i="1"/>
  <c r="KC224" i="1"/>
  <c r="KB309" i="1"/>
  <c r="EZ224" i="1"/>
  <c r="EZ309" i="1"/>
  <c r="EY309" i="1"/>
  <c r="AK307" i="1"/>
  <c r="AL222" i="1"/>
  <c r="AL307" i="1"/>
  <c r="AL297" i="1"/>
  <c r="AL329" i="1"/>
  <c r="AL345" i="1"/>
  <c r="AE345" i="1"/>
  <c r="M251" i="1"/>
  <c r="M370" i="1"/>
  <c r="M270" i="1"/>
  <c r="IH148" i="1"/>
  <c r="HQ311" i="1"/>
  <c r="HR226" i="1"/>
  <c r="HR311" i="1"/>
  <c r="HQ307" i="1"/>
  <c r="HR222" i="1"/>
  <c r="HR307" i="1"/>
  <c r="EY313" i="1"/>
  <c r="EZ228" i="1"/>
  <c r="EZ313" i="1"/>
  <c r="FH226" i="1"/>
  <c r="FH311" i="1"/>
  <c r="FG311" i="1"/>
  <c r="FH361" i="1"/>
  <c r="FH375" i="1"/>
  <c r="IH298" i="1"/>
  <c r="IH330" i="1"/>
  <c r="IH346" i="1"/>
  <c r="GA314" i="1"/>
  <c r="FQ363" i="1"/>
  <c r="GX359" i="1"/>
  <c r="GX373" i="1"/>
  <c r="II126" i="1"/>
  <c r="II138" i="1"/>
  <c r="II150" i="1"/>
  <c r="IH165" i="1"/>
  <c r="KX235" i="1"/>
  <c r="KY207" i="1"/>
  <c r="AL258" i="1"/>
  <c r="AE258" i="1"/>
  <c r="AE377" i="1"/>
  <c r="FT363" i="1"/>
  <c r="AT293" i="1"/>
  <c r="AT325" i="1"/>
  <c r="AT341" i="1"/>
  <c r="FS363" i="1"/>
  <c r="FO363" i="1"/>
  <c r="GV359" i="1"/>
  <c r="GV373" i="1"/>
  <c r="KW250" i="1"/>
  <c r="KW263" i="1"/>
  <c r="EL251" i="1"/>
  <c r="GQ292" i="1"/>
  <c r="GQ324" i="1"/>
  <c r="GQ340" i="1"/>
  <c r="IY295" i="1"/>
  <c r="IY327" i="1"/>
  <c r="IY343" i="1"/>
  <c r="IR343" i="1"/>
  <c r="IW358" i="1"/>
  <c r="FR363" i="1"/>
  <c r="GW359" i="1"/>
  <c r="GW373" i="1"/>
  <c r="II132" i="1"/>
  <c r="II144" i="1"/>
  <c r="II156" i="1"/>
  <c r="EM251" i="1"/>
  <c r="EM370" i="1"/>
  <c r="IH166" i="1"/>
  <c r="IH156" i="1"/>
  <c r="EM258" i="1"/>
  <c r="EM377" i="1"/>
  <c r="II131" i="1"/>
  <c r="II143" i="1"/>
  <c r="II167" i="1"/>
  <c r="II128" i="1"/>
  <c r="II140" i="1"/>
  <c r="II152" i="1"/>
  <c r="II127" i="1"/>
  <c r="II139" i="1"/>
  <c r="II163" i="1"/>
  <c r="II125" i="1"/>
  <c r="II137" i="1"/>
  <c r="II149" i="1"/>
  <c r="IH162" i="1"/>
  <c r="IH150" i="1"/>
  <c r="IH161" i="1"/>
  <c r="IH149" i="1"/>
  <c r="FI269" i="1"/>
  <c r="FI253" i="1"/>
  <c r="FI372" i="1"/>
  <c r="FI270" i="1"/>
  <c r="FI255" i="1"/>
  <c r="FI374" i="1"/>
  <c r="FI250" i="1"/>
  <c r="FI369" i="1"/>
  <c r="FI254" i="1"/>
  <c r="FI373" i="1"/>
  <c r="FI268" i="1"/>
  <c r="FI264" i="1"/>
  <c r="FI257" i="1"/>
  <c r="FI376" i="1"/>
  <c r="FI267" i="1"/>
  <c r="FI271" i="1"/>
  <c r="EY363" i="1"/>
  <c r="EX363" i="1"/>
  <c r="FZ152" i="1"/>
  <c r="FZ164" i="1"/>
  <c r="KC211" i="1"/>
  <c r="KB239" i="1"/>
  <c r="KB296" i="1"/>
  <c r="KB328" i="1"/>
  <c r="KB344" i="1"/>
  <c r="FL153" i="1"/>
  <c r="FL165" i="1"/>
  <c r="BM150" i="1"/>
  <c r="BM162" i="1"/>
  <c r="FY156" i="1"/>
  <c r="FY168" i="1"/>
  <c r="GY110" i="1"/>
  <c r="GX129" i="1"/>
  <c r="GX141" i="1"/>
  <c r="GX130" i="1"/>
  <c r="GX142" i="1"/>
  <c r="GX133" i="1"/>
  <c r="GX145" i="1"/>
  <c r="GX126" i="1"/>
  <c r="GX138" i="1"/>
  <c r="GX128" i="1"/>
  <c r="GX140" i="1"/>
  <c r="GX131" i="1"/>
  <c r="GX143" i="1"/>
  <c r="GX125" i="1"/>
  <c r="GX137" i="1"/>
  <c r="GX132" i="1"/>
  <c r="GX144" i="1"/>
  <c r="GX124" i="1"/>
  <c r="GX136" i="1"/>
  <c r="GX127" i="1"/>
  <c r="GX139" i="1"/>
  <c r="KB306" i="1"/>
  <c r="KC221" i="1"/>
  <c r="HE169" i="1"/>
  <c r="HE157" i="1"/>
  <c r="HE154" i="1"/>
  <c r="HE166" i="1"/>
  <c r="KB257" i="1"/>
  <c r="KB270" i="1"/>
  <c r="EZ299" i="1"/>
  <c r="EZ331" i="1"/>
  <c r="EZ347" i="1"/>
  <c r="ET347" i="1"/>
  <c r="EY362" i="1"/>
  <c r="DI363" i="1"/>
  <c r="AL256" i="1"/>
  <c r="AE256" i="1"/>
  <c r="AE375" i="1"/>
  <c r="M268" i="1"/>
  <c r="FH357" i="1"/>
  <c r="FH371" i="1"/>
  <c r="GJ296" i="1"/>
  <c r="GJ328" i="1"/>
  <c r="GJ344" i="1"/>
  <c r="GC344" i="1"/>
  <c r="DE363" i="1"/>
  <c r="JI355" i="1"/>
  <c r="JI369" i="1"/>
  <c r="KB310" i="1"/>
  <c r="KC225" i="1"/>
  <c r="KC212" i="1"/>
  <c r="KB240" i="1"/>
  <c r="KB297" i="1"/>
  <c r="KB329" i="1"/>
  <c r="KB345" i="1"/>
  <c r="FL160" i="1"/>
  <c r="FL148" i="1"/>
  <c r="FL161" i="1"/>
  <c r="FL149" i="1"/>
  <c r="FI263" i="1"/>
  <c r="BM166" i="1"/>
  <c r="BM154" i="1"/>
  <c r="BM165" i="1"/>
  <c r="BM153" i="1"/>
  <c r="BM163" i="1"/>
  <c r="BM151" i="1"/>
  <c r="FY164" i="1"/>
  <c r="FY152" i="1"/>
  <c r="FY163" i="1"/>
  <c r="FY151" i="1"/>
  <c r="FY155" i="1"/>
  <c r="FY167" i="1"/>
  <c r="JO325" i="1"/>
  <c r="JO341" i="1"/>
  <c r="JQ293" i="1"/>
  <c r="JQ325" i="1"/>
  <c r="JQ341" i="1"/>
  <c r="GW169" i="1"/>
  <c r="GW157" i="1"/>
  <c r="GW166" i="1"/>
  <c r="GW154" i="1"/>
  <c r="FI265" i="1"/>
  <c r="BL355" i="1"/>
  <c r="BL369" i="1"/>
  <c r="BJ355" i="1"/>
  <c r="BJ369" i="1"/>
  <c r="BM355" i="1"/>
  <c r="BM369" i="1"/>
  <c r="BI355" i="1"/>
  <c r="BK355" i="1"/>
  <c r="BK369" i="1"/>
  <c r="FI256" i="1"/>
  <c r="FI375" i="1"/>
  <c r="HE162" i="1"/>
  <c r="HE150" i="1"/>
  <c r="HE164" i="1"/>
  <c r="HE152" i="1"/>
  <c r="HE149" i="1"/>
  <c r="HE161" i="1"/>
  <c r="KB314" i="1"/>
  <c r="KC229" i="1"/>
  <c r="KC213" i="1"/>
  <c r="KB241" i="1"/>
  <c r="KB298" i="1"/>
  <c r="KB330" i="1"/>
  <c r="KB346" i="1"/>
  <c r="KB237" i="1"/>
  <c r="KC209" i="1"/>
  <c r="KB294" i="1"/>
  <c r="KB326" i="1"/>
  <c r="KB342" i="1"/>
  <c r="FL156" i="1"/>
  <c r="FL168" i="1"/>
  <c r="BM152" i="1"/>
  <c r="BM164" i="1"/>
  <c r="FZ133" i="1"/>
  <c r="FZ145" i="1"/>
  <c r="FZ131" i="1"/>
  <c r="FZ143" i="1"/>
  <c r="FZ126" i="1"/>
  <c r="FZ138" i="1"/>
  <c r="FZ125" i="1"/>
  <c r="FZ137" i="1"/>
  <c r="FZ127" i="1"/>
  <c r="FZ139" i="1"/>
  <c r="FZ124" i="1"/>
  <c r="FZ136" i="1"/>
  <c r="FZ130" i="1"/>
  <c r="FZ142" i="1"/>
  <c r="GA110" i="1"/>
  <c r="GA128" i="1"/>
  <c r="GA140" i="1"/>
  <c r="GA164" i="1"/>
  <c r="FZ129" i="1"/>
  <c r="FZ141" i="1"/>
  <c r="FZ132" i="1"/>
  <c r="FZ144" i="1"/>
  <c r="GW151" i="1"/>
  <c r="GW163" i="1"/>
  <c r="KB307" i="1"/>
  <c r="KC222" i="1"/>
  <c r="M264" i="1"/>
  <c r="KW299" i="1"/>
  <c r="KW331" i="1"/>
  <c r="KW347" i="1"/>
  <c r="EL357" i="1"/>
  <c r="KX293" i="1"/>
  <c r="KX325" i="1"/>
  <c r="KX341" i="1"/>
  <c r="KQ341" i="1"/>
  <c r="KV356" i="1"/>
  <c r="KV370" i="1"/>
  <c r="G266" i="1"/>
  <c r="FE362" i="1"/>
  <c r="FE376" i="1"/>
  <c r="KA252" i="1"/>
  <c r="KA265" i="1"/>
  <c r="FL169" i="1"/>
  <c r="FL157" i="1"/>
  <c r="FL155" i="1"/>
  <c r="FL167" i="1"/>
  <c r="FM132" i="1"/>
  <c r="FM144" i="1"/>
  <c r="FM131" i="1"/>
  <c r="FM143" i="1"/>
  <c r="FM124" i="1"/>
  <c r="FM136" i="1"/>
  <c r="FM130" i="1"/>
  <c r="FM142" i="1"/>
  <c r="FM129" i="1"/>
  <c r="FM141" i="1"/>
  <c r="FM127" i="1"/>
  <c r="FM139" i="1"/>
  <c r="FM128" i="1"/>
  <c r="FM140" i="1"/>
  <c r="FM133" i="1"/>
  <c r="FM145" i="1"/>
  <c r="FM125" i="1"/>
  <c r="FM137" i="1"/>
  <c r="FM126" i="1"/>
  <c r="FM138" i="1"/>
  <c r="BM169" i="1"/>
  <c r="BM157" i="1"/>
  <c r="BN125" i="1"/>
  <c r="BN137" i="1"/>
  <c r="BN128" i="1"/>
  <c r="BN140" i="1"/>
  <c r="BN126" i="1"/>
  <c r="BN138" i="1"/>
  <c r="BN127" i="1"/>
  <c r="BN139" i="1"/>
  <c r="BN131" i="1"/>
  <c r="BN143" i="1"/>
  <c r="BN133" i="1"/>
  <c r="BN145" i="1"/>
  <c r="BN130" i="1"/>
  <c r="BN142" i="1"/>
  <c r="BN124" i="1"/>
  <c r="BN136" i="1"/>
  <c r="BO110" i="1"/>
  <c r="BN132" i="1"/>
  <c r="BN144" i="1"/>
  <c r="BN129" i="1"/>
  <c r="BN141" i="1"/>
  <c r="BM160" i="1"/>
  <c r="BM148" i="1"/>
  <c r="FY154" i="1"/>
  <c r="FY166" i="1"/>
  <c r="FY160" i="1"/>
  <c r="FY148" i="1"/>
  <c r="GW153" i="1"/>
  <c r="GW165" i="1"/>
  <c r="GW150" i="1"/>
  <c r="GW162" i="1"/>
  <c r="GW160" i="1"/>
  <c r="GW148" i="1"/>
  <c r="GZ66" i="1"/>
  <c r="GZ109" i="1"/>
  <c r="GY109" i="1"/>
  <c r="IQ223" i="1"/>
  <c r="IQ308" i="1"/>
  <c r="IP308" i="1"/>
  <c r="GI315" i="1"/>
  <c r="GJ230" i="1"/>
  <c r="GJ315" i="1"/>
  <c r="HE151" i="1"/>
  <c r="HE163" i="1"/>
  <c r="HE167" i="1"/>
  <c r="HE155" i="1"/>
  <c r="HE156" i="1"/>
  <c r="HE168" i="1"/>
  <c r="FI252" i="1"/>
  <c r="FI371" i="1"/>
  <c r="KC226" i="1"/>
  <c r="KB311" i="1"/>
  <c r="GI306" i="1"/>
  <c r="GJ221" i="1"/>
  <c r="GJ306" i="1"/>
  <c r="KA269" i="1"/>
  <c r="KA256" i="1"/>
  <c r="FL164" i="1"/>
  <c r="FL152" i="1"/>
  <c r="BM156" i="1"/>
  <c r="BM168" i="1"/>
  <c r="KA250" i="1"/>
  <c r="KA263" i="1"/>
  <c r="FY153" i="1"/>
  <c r="FY165" i="1"/>
  <c r="KB308" i="1"/>
  <c r="KC223" i="1"/>
  <c r="GW152" i="1"/>
  <c r="GW164" i="1"/>
  <c r="BP324" i="1"/>
  <c r="BP340" i="1"/>
  <c r="BP355" i="1"/>
  <c r="BP369" i="1"/>
  <c r="BP300" i="1"/>
  <c r="BP332" i="1"/>
  <c r="BP348" i="1"/>
  <c r="BP363" i="1"/>
  <c r="BP377" i="1"/>
  <c r="EL270" i="1"/>
  <c r="BU359" i="1"/>
  <c r="BU373" i="1"/>
  <c r="IH294" i="1"/>
  <c r="IH326" i="1"/>
  <c r="IH342" i="1"/>
  <c r="JC345" i="1"/>
  <c r="JH360" i="1"/>
  <c r="JH374" i="1"/>
  <c r="KA267" i="1"/>
  <c r="KA254" i="1"/>
  <c r="KA268" i="1"/>
  <c r="KA255" i="1"/>
  <c r="FL166" i="1"/>
  <c r="FL154" i="1"/>
  <c r="FL150" i="1"/>
  <c r="FL162" i="1"/>
  <c r="FL151" i="1"/>
  <c r="FL163" i="1"/>
  <c r="BM149" i="1"/>
  <c r="BM161" i="1"/>
  <c r="BM155" i="1"/>
  <c r="BM167" i="1"/>
  <c r="JO311" i="1"/>
  <c r="JP226" i="1"/>
  <c r="KC207" i="1"/>
  <c r="KH208" i="1"/>
  <c r="KH236" i="1"/>
  <c r="KB292" i="1"/>
  <c r="KB324" i="1"/>
  <c r="KB340" i="1"/>
  <c r="KB235" i="1"/>
  <c r="FY150" i="1"/>
  <c r="FY162" i="1"/>
  <c r="FY169" i="1"/>
  <c r="FY157" i="1"/>
  <c r="FY149" i="1"/>
  <c r="FY161" i="1"/>
  <c r="GW156" i="1"/>
  <c r="GW168" i="1"/>
  <c r="GW167" i="1"/>
  <c r="GW155" i="1"/>
  <c r="GW161" i="1"/>
  <c r="GW149" i="1"/>
  <c r="FI258" i="1"/>
  <c r="FI377" i="1"/>
  <c r="FI266" i="1"/>
  <c r="FI251" i="1"/>
  <c r="FI370" i="1"/>
  <c r="JP297" i="1"/>
  <c r="HE165" i="1"/>
  <c r="HE153" i="1"/>
  <c r="HE148" i="1"/>
  <c r="HE160" i="1"/>
  <c r="KC242" i="1"/>
  <c r="KD214" i="1"/>
  <c r="AE252" i="1"/>
  <c r="AE371" i="1"/>
  <c r="M252" i="1"/>
  <c r="M371" i="1"/>
  <c r="G269" i="1"/>
  <c r="M263" i="1"/>
  <c r="M271" i="1"/>
  <c r="M269" i="1"/>
  <c r="G267" i="1"/>
  <c r="AE271" i="1"/>
  <c r="G255" i="1"/>
  <c r="G374" i="1"/>
  <c r="L374" i="1"/>
  <c r="G256" i="1"/>
  <c r="G375" i="1"/>
  <c r="G253" i="1"/>
  <c r="G372" i="1"/>
  <c r="G264" i="1"/>
  <c r="M253" i="1"/>
  <c r="M372" i="1"/>
  <c r="G257" i="1"/>
  <c r="G376" i="1"/>
  <c r="G271" i="1"/>
  <c r="M267" i="1"/>
  <c r="G265" i="1"/>
  <c r="M250" i="1"/>
  <c r="M369" i="1"/>
  <c r="G250" i="1"/>
  <c r="G369" i="1"/>
  <c r="K369" i="1"/>
  <c r="M254" i="1"/>
  <c r="M373" i="1"/>
  <c r="M258" i="1"/>
  <c r="M377" i="1"/>
  <c r="JP308" i="1"/>
  <c r="JQ223" i="1"/>
  <c r="JF355" i="1"/>
  <c r="JF369" i="1"/>
  <c r="JH355" i="1"/>
  <c r="JH369" i="1"/>
  <c r="JC355" i="1"/>
  <c r="IX361" i="1"/>
  <c r="IX312" i="1"/>
  <c r="IY227" i="1"/>
  <c r="HR229" i="1"/>
  <c r="HR314" i="1"/>
  <c r="HQ314" i="1"/>
  <c r="GY324" i="1"/>
  <c r="GY340" i="1"/>
  <c r="GZ292" i="1"/>
  <c r="GZ324" i="1"/>
  <c r="GZ340" i="1"/>
  <c r="GQ299" i="1"/>
  <c r="GQ331" i="1"/>
  <c r="GQ347" i="1"/>
  <c r="FF362" i="1"/>
  <c r="FF376" i="1"/>
  <c r="FG362" i="1"/>
  <c r="FG376" i="1"/>
  <c r="FD362" i="1"/>
  <c r="FD376" i="1"/>
  <c r="ED259" i="1"/>
  <c r="EC265" i="1"/>
  <c r="ED297" i="1"/>
  <c r="ED329" i="1"/>
  <c r="ED345" i="1"/>
  <c r="DW345" i="1"/>
  <c r="EA360" i="1"/>
  <c r="DS222" i="1"/>
  <c r="DR307" i="1"/>
  <c r="CO312" i="1"/>
  <c r="CP227" i="1"/>
  <c r="CO309" i="1"/>
  <c r="CP224" i="1"/>
  <c r="CO311" i="1"/>
  <c r="CP226" i="1"/>
  <c r="CO310" i="1"/>
  <c r="CP225" i="1"/>
  <c r="CO314" i="1"/>
  <c r="CP229" i="1"/>
  <c r="CO315" i="1"/>
  <c r="CP230" i="1"/>
  <c r="CO306" i="1"/>
  <c r="CP221" i="1"/>
  <c r="CO313" i="1"/>
  <c r="CP228" i="1"/>
  <c r="CQ223" i="1"/>
  <c r="CQ308" i="1"/>
  <c r="CP308" i="1"/>
  <c r="CY265" i="1"/>
  <c r="BW266" i="1"/>
  <c r="DW251" i="1"/>
  <c r="DW370" i="1"/>
  <c r="EF251" i="1"/>
  <c r="EF370" i="1"/>
  <c r="EF267" i="1"/>
  <c r="BW251" i="1"/>
  <c r="BW370" i="1"/>
  <c r="DE265" i="1"/>
  <c r="BW272" i="1"/>
  <c r="DE272" i="1"/>
  <c r="FN250" i="1"/>
  <c r="FN369" i="1"/>
  <c r="EF271" i="1"/>
  <c r="BW268" i="1"/>
  <c r="CY269" i="1"/>
  <c r="BW250" i="1"/>
  <c r="BW369" i="1"/>
  <c r="FN257" i="1"/>
  <c r="FN376" i="1"/>
  <c r="DE259" i="1"/>
  <c r="DE378" i="1"/>
  <c r="EF252" i="1"/>
  <c r="EF371" i="1"/>
  <c r="EF254" i="1"/>
  <c r="EF373" i="1"/>
  <c r="EF270" i="1"/>
  <c r="EF265" i="1"/>
  <c r="DW255" i="1"/>
  <c r="DW374" i="1"/>
  <c r="DW268" i="1"/>
  <c r="FN263" i="1"/>
  <c r="DE250" i="1"/>
  <c r="DE369" i="1"/>
  <c r="BW264" i="1"/>
  <c r="DW263" i="1"/>
  <c r="CY267" i="1"/>
  <c r="DE252" i="1"/>
  <c r="DE371" i="1"/>
  <c r="DE258" i="1"/>
  <c r="DE377" i="1"/>
  <c r="BW253" i="1"/>
  <c r="BW372" i="1"/>
  <c r="EF268" i="1"/>
  <c r="BW258" i="1"/>
  <c r="BW377" i="1"/>
  <c r="CY256" i="1"/>
  <c r="CY375" i="1"/>
  <c r="DE266" i="1"/>
  <c r="DW271" i="1"/>
  <c r="BW265" i="1"/>
  <c r="BW269" i="1"/>
  <c r="EF269" i="1"/>
  <c r="BW259" i="1"/>
  <c r="BW378" i="1"/>
  <c r="BW255" i="1"/>
  <c r="BW374" i="1"/>
  <c r="CY271" i="1"/>
  <c r="DJ270" i="1"/>
  <c r="DE270" i="1"/>
  <c r="EF250" i="1"/>
  <c r="EF369" i="1"/>
  <c r="BW267" i="1"/>
  <c r="FN270" i="1"/>
  <c r="DE268" i="1"/>
  <c r="DW266" i="1"/>
  <c r="G254" i="1"/>
  <c r="G373" i="1"/>
  <c r="EF258" i="1"/>
  <c r="EF377" i="1"/>
  <c r="AE263" i="1"/>
  <c r="CY254" i="1"/>
  <c r="CY373" i="1"/>
  <c r="BW263" i="1"/>
  <c r="DW258" i="1"/>
  <c r="DW377" i="1"/>
  <c r="DE254" i="1"/>
  <c r="DE373" i="1"/>
  <c r="AE250" i="1"/>
  <c r="AE369" i="1"/>
  <c r="EC257" i="1"/>
  <c r="CY252" i="1"/>
  <c r="CY371" i="1"/>
  <c r="FN253" i="1"/>
  <c r="FN372" i="1"/>
  <c r="DJ363" i="1"/>
  <c r="CY251" i="1"/>
  <c r="CY370" i="1"/>
  <c r="G268" i="1"/>
  <c r="DH363" i="1"/>
  <c r="BA315" i="1"/>
  <c r="BB230" i="1"/>
  <c r="BB315" i="1"/>
  <c r="BA314" i="1"/>
  <c r="BB229" i="1"/>
  <c r="BB314" i="1"/>
  <c r="GG152" i="1"/>
  <c r="GG164" i="1"/>
  <c r="GG150" i="1"/>
  <c r="GG162" i="1"/>
  <c r="GG151" i="1"/>
  <c r="GG163" i="1"/>
  <c r="EX160" i="1"/>
  <c r="EX148" i="1"/>
  <c r="EX157" i="1"/>
  <c r="EX169" i="1"/>
  <c r="BA313" i="1"/>
  <c r="BB228" i="1"/>
  <c r="BB313" i="1"/>
  <c r="BA308" i="1"/>
  <c r="BB223" i="1"/>
  <c r="BB308" i="1"/>
  <c r="FH222" i="1"/>
  <c r="FH307" i="1"/>
  <c r="FG307" i="1"/>
  <c r="EL359" i="1"/>
  <c r="CY258" i="1"/>
  <c r="CY377" i="1"/>
  <c r="M265" i="1"/>
  <c r="DE255" i="1"/>
  <c r="DE374" i="1"/>
  <c r="G258" i="1"/>
  <c r="G377" i="1"/>
  <c r="FN255" i="1"/>
  <c r="FN374" i="1"/>
  <c r="EF256" i="1"/>
  <c r="EF375" i="1"/>
  <c r="DE253" i="1"/>
  <c r="DE372" i="1"/>
  <c r="GZ293" i="1"/>
  <c r="GZ325" i="1"/>
  <c r="GZ341" i="1"/>
  <c r="GS341" i="1"/>
  <c r="GS356" i="1"/>
  <c r="AE255" i="1"/>
  <c r="AE374" i="1"/>
  <c r="EF257" i="1"/>
  <c r="EF376" i="1"/>
  <c r="DE267" i="1"/>
  <c r="DE269" i="1"/>
  <c r="G251" i="1"/>
  <c r="G370" i="1"/>
  <c r="FN269" i="1"/>
  <c r="DW264" i="1"/>
  <c r="DE263" i="1"/>
  <c r="EF264" i="1"/>
  <c r="FN267" i="1"/>
  <c r="AT300" i="1"/>
  <c r="AT332" i="1"/>
  <c r="AT348" i="1"/>
  <c r="AM348" i="1"/>
  <c r="AN363" i="1"/>
  <c r="DG363" i="1"/>
  <c r="GG160" i="1"/>
  <c r="GG148" i="1"/>
  <c r="GG161" i="1"/>
  <c r="GG149" i="1"/>
  <c r="GG169" i="1"/>
  <c r="GG157" i="1"/>
  <c r="JP312" i="1"/>
  <c r="JQ227" i="1"/>
  <c r="AK308" i="1"/>
  <c r="AL223" i="1"/>
  <c r="AL308" i="1"/>
  <c r="EX151" i="1"/>
  <c r="EX163" i="1"/>
  <c r="EX162" i="1"/>
  <c r="EX150" i="1"/>
  <c r="EY125" i="1"/>
  <c r="EY137" i="1"/>
  <c r="EY131" i="1"/>
  <c r="EY143" i="1"/>
  <c r="EZ110" i="1"/>
  <c r="EY132" i="1"/>
  <c r="EY144" i="1"/>
  <c r="EY128" i="1"/>
  <c r="EY140" i="1"/>
  <c r="EY126" i="1"/>
  <c r="EY138" i="1"/>
  <c r="EY129" i="1"/>
  <c r="EY141" i="1"/>
  <c r="EY124" i="1"/>
  <c r="EY136" i="1"/>
  <c r="EY130" i="1"/>
  <c r="EY142" i="1"/>
  <c r="EY127" i="1"/>
  <c r="EY139" i="1"/>
  <c r="EY133" i="1"/>
  <c r="EY145" i="1"/>
  <c r="BA306" i="1"/>
  <c r="BB221" i="1"/>
  <c r="BB306" i="1"/>
  <c r="BA307" i="1"/>
  <c r="BB222" i="1"/>
  <c r="BB307" i="1"/>
  <c r="GH133" i="1"/>
  <c r="GH145" i="1"/>
  <c r="GH127" i="1"/>
  <c r="GH139" i="1"/>
  <c r="GH126" i="1"/>
  <c r="GH138" i="1"/>
  <c r="GH125" i="1"/>
  <c r="GH137" i="1"/>
  <c r="GH130" i="1"/>
  <c r="GH142" i="1"/>
  <c r="GH132" i="1"/>
  <c r="GH144" i="1"/>
  <c r="GH124" i="1"/>
  <c r="GH136" i="1"/>
  <c r="GH131" i="1"/>
  <c r="GH143" i="1"/>
  <c r="GH128" i="1"/>
  <c r="GH140" i="1"/>
  <c r="GH129" i="1"/>
  <c r="GH141" i="1"/>
  <c r="GI110" i="1"/>
  <c r="GG156" i="1"/>
  <c r="GG168" i="1"/>
  <c r="BB226" i="1"/>
  <c r="BB311" i="1"/>
  <c r="BA311" i="1"/>
  <c r="BA310" i="1"/>
  <c r="BB225" i="1"/>
  <c r="BB310" i="1"/>
  <c r="BB224" i="1"/>
  <c r="BB309" i="1"/>
  <c r="BA309" i="1"/>
  <c r="EX156" i="1"/>
  <c r="EX168" i="1"/>
  <c r="EX164" i="1"/>
  <c r="EX152" i="1"/>
  <c r="EX155" i="1"/>
  <c r="EX167" i="1"/>
  <c r="JP310" i="1"/>
  <c r="JQ225" i="1"/>
  <c r="BB227" i="1"/>
  <c r="BB312" i="1"/>
  <c r="BA312" i="1"/>
  <c r="EC311" i="1"/>
  <c r="ED226" i="1"/>
  <c r="ED311" i="1"/>
  <c r="FN266" i="1"/>
  <c r="G252" i="1"/>
  <c r="G371" i="1"/>
  <c r="L371" i="1"/>
  <c r="FN258" i="1"/>
  <c r="FN377" i="1"/>
  <c r="AE265" i="1"/>
  <c r="KO271" i="1"/>
  <c r="EF255" i="1"/>
  <c r="EF374" i="1"/>
  <c r="M266" i="1"/>
  <c r="FN256" i="1"/>
  <c r="FN375" i="1"/>
  <c r="DE264" i="1"/>
  <c r="FH363" i="1"/>
  <c r="FH377" i="1"/>
  <c r="M256" i="1"/>
  <c r="M375" i="1"/>
  <c r="BW252" i="1"/>
  <c r="BW371" i="1"/>
  <c r="FN254" i="1"/>
  <c r="FN373" i="1"/>
  <c r="G263" i="1"/>
  <c r="FN251" i="1"/>
  <c r="FN370" i="1"/>
  <c r="EF263" i="1"/>
  <c r="BW256" i="1"/>
  <c r="BW375" i="1"/>
  <c r="BW254" i="1"/>
  <c r="BW373" i="1"/>
  <c r="DE251" i="1"/>
  <c r="DE370" i="1"/>
  <c r="DW250" i="1"/>
  <c r="DW369" i="1"/>
  <c r="EF266" i="1"/>
  <c r="FN264" i="1"/>
  <c r="AE269" i="1"/>
  <c r="DE256" i="1"/>
  <c r="DE375" i="1"/>
  <c r="FN268" i="1"/>
  <c r="BW271" i="1"/>
  <c r="CY264" i="1"/>
  <c r="EF253" i="1"/>
  <c r="EF372" i="1"/>
  <c r="M257" i="1"/>
  <c r="M376" i="1"/>
  <c r="G270" i="1"/>
  <c r="FN271" i="1"/>
  <c r="M255" i="1"/>
  <c r="M374" i="1"/>
  <c r="DE271" i="1"/>
  <c r="GG167" i="1"/>
  <c r="GG155" i="1"/>
  <c r="GG166" i="1"/>
  <c r="GG154" i="1"/>
  <c r="GG165" i="1"/>
  <c r="GG153" i="1"/>
  <c r="JP315" i="1"/>
  <c r="JQ230" i="1"/>
  <c r="GY330" i="1"/>
  <c r="GY346" i="1"/>
  <c r="GZ298" i="1"/>
  <c r="GZ330" i="1"/>
  <c r="GZ346" i="1"/>
  <c r="EX153" i="1"/>
  <c r="EX165" i="1"/>
  <c r="EX154" i="1"/>
  <c r="EX166" i="1"/>
  <c r="EX161" i="1"/>
  <c r="EX149" i="1"/>
  <c r="HK359" i="1"/>
  <c r="HL359" i="1"/>
  <c r="HL373" i="1"/>
  <c r="HN359" i="1"/>
  <c r="HN373" i="1"/>
  <c r="HO359" i="1"/>
  <c r="HO373" i="1"/>
  <c r="HP359" i="1"/>
  <c r="HP373" i="1"/>
  <c r="HQ359" i="1"/>
  <c r="HQ373" i="1"/>
  <c r="CZ357" i="1"/>
  <c r="CY357" i="1"/>
  <c r="DA357" i="1"/>
  <c r="DB357" i="1"/>
  <c r="DC357" i="1"/>
  <c r="CY255" i="1"/>
  <c r="CY374" i="1"/>
  <c r="GC357" i="1"/>
  <c r="GD357" i="1"/>
  <c r="GE357" i="1"/>
  <c r="GF357" i="1"/>
  <c r="GG357" i="1"/>
  <c r="GH357" i="1"/>
  <c r="GI357" i="1"/>
  <c r="AE268" i="1"/>
  <c r="R361" i="1"/>
  <c r="S361" i="1"/>
  <c r="T361" i="1"/>
  <c r="U361" i="1"/>
  <c r="V361" i="1"/>
  <c r="DX363" i="1"/>
  <c r="DW363" i="1"/>
  <c r="DY363" i="1"/>
  <c r="DZ363" i="1"/>
  <c r="EA363" i="1"/>
  <c r="EB363" i="1"/>
  <c r="EC363" i="1"/>
  <c r="CZ362" i="1"/>
  <c r="CY362" i="1"/>
  <c r="DA362" i="1"/>
  <c r="DB362" i="1"/>
  <c r="DC362" i="1"/>
  <c r="GE358" i="1"/>
  <c r="FU359" i="1"/>
  <c r="FV359" i="1"/>
  <c r="FW359" i="1"/>
  <c r="FX359" i="1"/>
  <c r="FY359" i="1"/>
  <c r="DF357" i="1"/>
  <c r="DE357" i="1"/>
  <c r="DG357" i="1"/>
  <c r="DH357" i="1"/>
  <c r="DI357" i="1"/>
  <c r="AE266" i="1"/>
  <c r="AE355" i="1"/>
  <c r="AF355" i="1"/>
  <c r="AG355" i="1"/>
  <c r="AH355" i="1"/>
  <c r="AI355" i="1"/>
  <c r="AJ355" i="1"/>
  <c r="AK355" i="1"/>
  <c r="KI250" i="1"/>
  <c r="KI369" i="1"/>
  <c r="CY270" i="1"/>
  <c r="CY250" i="1"/>
  <c r="CY369" i="1"/>
  <c r="DF358" i="1"/>
  <c r="DE358" i="1"/>
  <c r="DG358" i="1"/>
  <c r="DH358" i="1"/>
  <c r="DI358" i="1"/>
  <c r="R358" i="1"/>
  <c r="S358" i="1"/>
  <c r="S372" i="1"/>
  <c r="T358" i="1"/>
  <c r="T372" i="1"/>
  <c r="U358" i="1"/>
  <c r="U372" i="1"/>
  <c r="V358" i="1"/>
  <c r="V372" i="1"/>
  <c r="FN265" i="1"/>
  <c r="DW272" i="1"/>
  <c r="KI269" i="1"/>
  <c r="BW270" i="1"/>
  <c r="DF362" i="1"/>
  <c r="DE362" i="1"/>
  <c r="DG362" i="1"/>
  <c r="DH362" i="1"/>
  <c r="DI362" i="1"/>
  <c r="DE257" i="1"/>
  <c r="DE376" i="1"/>
  <c r="CY266" i="1"/>
  <c r="DW254" i="1"/>
  <c r="DW373" i="1"/>
  <c r="R363" i="1"/>
  <c r="S363" i="1"/>
  <c r="T363" i="1"/>
  <c r="U363" i="1"/>
  <c r="V363" i="1"/>
  <c r="DW253" i="1"/>
  <c r="DW372" i="1"/>
  <c r="CR364" i="1"/>
  <c r="CS364" i="1"/>
  <c r="CT364" i="1"/>
  <c r="CU364" i="1"/>
  <c r="CV364" i="1"/>
  <c r="JP164" i="1"/>
  <c r="JP152" i="1"/>
  <c r="JP161" i="1"/>
  <c r="JP149" i="1"/>
  <c r="JP154" i="1"/>
  <c r="JP166" i="1"/>
  <c r="CJ346" i="1"/>
  <c r="GC341" i="1"/>
  <c r="GJ356" i="1"/>
  <c r="KP301" i="1"/>
  <c r="KP333" i="1"/>
  <c r="KP349" i="1"/>
  <c r="KI349" i="1"/>
  <c r="KO364" i="1"/>
  <c r="KP244" i="1"/>
  <c r="DZ150" i="1"/>
  <c r="DZ162" i="1"/>
  <c r="DZ160" i="1"/>
  <c r="DZ148" i="1"/>
  <c r="DZ169" i="1"/>
  <c r="DZ157" i="1"/>
  <c r="EI169" i="1"/>
  <c r="EI157" i="1"/>
  <c r="EI168" i="1"/>
  <c r="EI156" i="1"/>
  <c r="EI152" i="1"/>
  <c r="EI164" i="1"/>
  <c r="R360" i="1"/>
  <c r="S360" i="1"/>
  <c r="T360" i="1"/>
  <c r="U360" i="1"/>
  <c r="EM355" i="1"/>
  <c r="EO355" i="1"/>
  <c r="EO369" i="1"/>
  <c r="EQ355" i="1"/>
  <c r="EQ369" i="1"/>
  <c r="ER355" i="1"/>
  <c r="ER369" i="1"/>
  <c r="BR358" i="1"/>
  <c r="BR372" i="1"/>
  <c r="BQ358" i="1"/>
  <c r="BS358" i="1"/>
  <c r="BS372" i="1"/>
  <c r="BT358" i="1"/>
  <c r="BT372" i="1"/>
  <c r="BU358" i="1"/>
  <c r="BU372" i="1"/>
  <c r="HY263" i="1"/>
  <c r="HS263" i="1"/>
  <c r="HY250" i="1"/>
  <c r="HS250" i="1"/>
  <c r="HS369" i="1"/>
  <c r="ES270" i="1"/>
  <c r="EM270" i="1"/>
  <c r="ES257" i="1"/>
  <c r="EM257" i="1"/>
  <c r="EM376" i="1"/>
  <c r="KW310" i="1"/>
  <c r="KX225" i="1"/>
  <c r="HA362" i="1"/>
  <c r="HB362" i="1"/>
  <c r="HB376" i="1"/>
  <c r="HC362" i="1"/>
  <c r="HC376" i="1"/>
  <c r="HD362" i="1"/>
  <c r="HD376" i="1"/>
  <c r="X343" i="1"/>
  <c r="AD358" i="1"/>
  <c r="GA296" i="1"/>
  <c r="GA328" i="1"/>
  <c r="GA344" i="1"/>
  <c r="GA359" i="1"/>
  <c r="GA239" i="1"/>
  <c r="GB211" i="1"/>
  <c r="KP300" i="1"/>
  <c r="KP332" i="1"/>
  <c r="KP348" i="1"/>
  <c r="KI348" i="1"/>
  <c r="KP243" i="1"/>
  <c r="KW256" i="1"/>
  <c r="KW269" i="1"/>
  <c r="GO155" i="1"/>
  <c r="GO167" i="1"/>
  <c r="GO161" i="1"/>
  <c r="GO149" i="1"/>
  <c r="CQ267" i="1"/>
  <c r="CJ267" i="1"/>
  <c r="CQ254" i="1"/>
  <c r="CJ254" i="1"/>
  <c r="CJ373" i="1"/>
  <c r="DD263" i="1"/>
  <c r="CY263" i="1"/>
  <c r="KU164" i="1"/>
  <c r="KU152" i="1"/>
  <c r="KU165" i="1"/>
  <c r="KU153" i="1"/>
  <c r="KI355" i="1"/>
  <c r="KJ355" i="1"/>
  <c r="KK355" i="1"/>
  <c r="KM355" i="1"/>
  <c r="KL355" i="1"/>
  <c r="KN355" i="1"/>
  <c r="DP152" i="1"/>
  <c r="DP164" i="1"/>
  <c r="DP162" i="1"/>
  <c r="DP150" i="1"/>
  <c r="GY308" i="1"/>
  <c r="GZ223" i="1"/>
  <c r="GZ308" i="1"/>
  <c r="KX315" i="1"/>
  <c r="KY230" i="1"/>
  <c r="KZ230" i="1"/>
  <c r="AT266" i="1"/>
  <c r="AM266" i="1"/>
  <c r="AT253" i="1"/>
  <c r="AM253" i="1"/>
  <c r="AM372" i="1"/>
  <c r="DD359" i="1"/>
  <c r="II292" i="1"/>
  <c r="II324" i="1"/>
  <c r="II340" i="1"/>
  <c r="II235" i="1"/>
  <c r="KQ342" i="1"/>
  <c r="KX357" i="1"/>
  <c r="KX371" i="1"/>
  <c r="JG154" i="1"/>
  <c r="JG166" i="1"/>
  <c r="JG150" i="1"/>
  <c r="JG162" i="1"/>
  <c r="IA272" i="1"/>
  <c r="IA259" i="1"/>
  <c r="HK341" i="1"/>
  <c r="BO259" i="1"/>
  <c r="BI259" i="1"/>
  <c r="BI378" i="1"/>
  <c r="BO272" i="1"/>
  <c r="BI272" i="1"/>
  <c r="HK340" i="1"/>
  <c r="EG358" i="1"/>
  <c r="EF358" i="1"/>
  <c r="EH358" i="1"/>
  <c r="EI358" i="1"/>
  <c r="EJ358" i="1"/>
  <c r="KP294" i="1"/>
  <c r="KP326" i="1"/>
  <c r="KP342" i="1"/>
  <c r="KP237" i="1"/>
  <c r="JP309" i="1"/>
  <c r="JQ224" i="1"/>
  <c r="AS257" i="1"/>
  <c r="AS270" i="1"/>
  <c r="JP313" i="1"/>
  <c r="JQ228" i="1"/>
  <c r="AK315" i="1"/>
  <c r="AL230" i="1"/>
  <c r="AL315" i="1"/>
  <c r="EZ364" i="1"/>
  <c r="CI133" i="1"/>
  <c r="CI145" i="1"/>
  <c r="CI132" i="1"/>
  <c r="CI144" i="1"/>
  <c r="CI130" i="1"/>
  <c r="CI142" i="1"/>
  <c r="CI127" i="1"/>
  <c r="CI139" i="1"/>
  <c r="CI125" i="1"/>
  <c r="CI137" i="1"/>
  <c r="CI131" i="1"/>
  <c r="CI143" i="1"/>
  <c r="CI129" i="1"/>
  <c r="CI141" i="1"/>
  <c r="CI128" i="1"/>
  <c r="CI140" i="1"/>
  <c r="CI126" i="1"/>
  <c r="CI138" i="1"/>
  <c r="CI124" i="1"/>
  <c r="CI136" i="1"/>
  <c r="CH165" i="1"/>
  <c r="CH153" i="1"/>
  <c r="CH154" i="1"/>
  <c r="CH166" i="1"/>
  <c r="KY236" i="1"/>
  <c r="KZ208" i="1"/>
  <c r="KZ236" i="1"/>
  <c r="CV169" i="1"/>
  <c r="CV157" i="1"/>
  <c r="CV152" i="1"/>
  <c r="CV164" i="1"/>
  <c r="CV161" i="1"/>
  <c r="CV149" i="1"/>
  <c r="KX314" i="1"/>
  <c r="KY229" i="1"/>
  <c r="KZ229" i="1"/>
  <c r="DS312" i="1"/>
  <c r="DT227" i="1"/>
  <c r="DU227" i="1"/>
  <c r="DV227" i="1"/>
  <c r="KX239" i="1"/>
  <c r="KY211" i="1"/>
  <c r="CS360" i="1"/>
  <c r="CS374" i="1"/>
  <c r="CR360" i="1"/>
  <c r="CT360" i="1"/>
  <c r="CT374" i="1"/>
  <c r="CU360" i="1"/>
  <c r="CU374" i="1"/>
  <c r="GA307" i="1"/>
  <c r="GB222" i="1"/>
  <c r="GB307" i="1"/>
  <c r="IP309" i="1"/>
  <c r="IQ224" i="1"/>
  <c r="IQ309" i="1"/>
  <c r="CB355" i="1"/>
  <c r="IY308" i="1"/>
  <c r="IZ223" i="1"/>
  <c r="JA223" i="1"/>
  <c r="JB223" i="1"/>
  <c r="AK66" i="1"/>
  <c r="AJ109" i="1"/>
  <c r="GQ295" i="1"/>
  <c r="GQ327" i="1"/>
  <c r="GQ343" i="1"/>
  <c r="GQ238" i="1"/>
  <c r="GR210" i="1"/>
  <c r="IH254" i="1"/>
  <c r="IH267" i="1"/>
  <c r="EC314" i="1"/>
  <c r="ED229" i="1"/>
  <c r="ED314" i="1"/>
  <c r="GQ310" i="1"/>
  <c r="GR225" i="1"/>
  <c r="GR310" i="1"/>
  <c r="IY293" i="1"/>
  <c r="IY325" i="1"/>
  <c r="IY341" i="1"/>
  <c r="IY236" i="1"/>
  <c r="IZ208" i="1"/>
  <c r="FH269" i="1"/>
  <c r="FH256" i="1"/>
  <c r="CB357" i="1"/>
  <c r="IY237" i="1"/>
  <c r="IY294" i="1"/>
  <c r="IY326" i="1"/>
  <c r="IY342" i="1"/>
  <c r="IR342" i="1"/>
  <c r="IZ209" i="1"/>
  <c r="CX360" i="1"/>
  <c r="CX374" i="1"/>
  <c r="X362" i="1"/>
  <c r="Y362" i="1"/>
  <c r="Y376" i="1"/>
  <c r="Z362" i="1"/>
  <c r="Z376" i="1"/>
  <c r="AB362" i="1"/>
  <c r="AB376" i="1"/>
  <c r="HZ252" i="1"/>
  <c r="HZ265" i="1"/>
  <c r="FT357" i="1"/>
  <c r="HY312" i="1"/>
  <c r="HZ227" i="1"/>
  <c r="AH169" i="1"/>
  <c r="AH157" i="1"/>
  <c r="AH164" i="1"/>
  <c r="AH152" i="1"/>
  <c r="AH151" i="1"/>
  <c r="AH163" i="1"/>
  <c r="F167" i="1"/>
  <c r="F155" i="1"/>
  <c r="F163" i="1"/>
  <c r="F151" i="1"/>
  <c r="HY307" i="1"/>
  <c r="HZ222" i="1"/>
  <c r="EZ250" i="1"/>
  <c r="ET250" i="1"/>
  <c r="ET369" i="1"/>
  <c r="EZ263" i="1"/>
  <c r="ET263" i="1"/>
  <c r="FH270" i="1"/>
  <c r="FH257" i="1"/>
  <c r="IA257" i="1"/>
  <c r="IA270" i="1"/>
  <c r="GZ362" i="1"/>
  <c r="DD272" i="1"/>
  <c r="CY272" i="1"/>
  <c r="IY313" i="1"/>
  <c r="IZ228" i="1"/>
  <c r="JA228" i="1"/>
  <c r="JB228" i="1"/>
  <c r="CZ356" i="1"/>
  <c r="CY356" i="1"/>
  <c r="DA356" i="1"/>
  <c r="DB356" i="1"/>
  <c r="BW361" i="1"/>
  <c r="BX361" i="1"/>
  <c r="BY361" i="1"/>
  <c r="BZ361" i="1"/>
  <c r="KP295" i="1"/>
  <c r="KP327" i="1"/>
  <c r="KP343" i="1"/>
  <c r="KI343" i="1"/>
  <c r="KO358" i="1"/>
  <c r="KP238" i="1"/>
  <c r="GJ263" i="1"/>
  <c r="GC263" i="1"/>
  <c r="GJ250" i="1"/>
  <c r="GC250" i="1"/>
  <c r="GC369" i="1"/>
  <c r="GB240" i="1"/>
  <c r="AL253" i="1"/>
  <c r="AE253" i="1"/>
  <c r="AE372" i="1"/>
  <c r="IN155" i="1"/>
  <c r="IN167" i="1"/>
  <c r="IN149" i="1"/>
  <c r="IN161" i="1"/>
  <c r="JQ269" i="1"/>
  <c r="JQ256" i="1"/>
  <c r="IP254" i="1"/>
  <c r="IP267" i="1"/>
  <c r="IH306" i="1"/>
  <c r="II221" i="1"/>
  <c r="II306" i="1"/>
  <c r="W360" i="1"/>
  <c r="DS300" i="1"/>
  <c r="DS332" i="1"/>
  <c r="DS348" i="1"/>
  <c r="DL348" i="1"/>
  <c r="DR363" i="1"/>
  <c r="DS243" i="1"/>
  <c r="DT215" i="1"/>
  <c r="EL364" i="1"/>
  <c r="EL378" i="1"/>
  <c r="GJ258" i="1"/>
  <c r="GC258" i="1"/>
  <c r="GC377" i="1"/>
  <c r="GJ271" i="1"/>
  <c r="GC271" i="1"/>
  <c r="CR348" i="1"/>
  <c r="AS312" i="1"/>
  <c r="AT227" i="1"/>
  <c r="AT312" i="1"/>
  <c r="BC355" i="1"/>
  <c r="BE355" i="1"/>
  <c r="BE369" i="1"/>
  <c r="BF355" i="1"/>
  <c r="BF369" i="1"/>
  <c r="DD110" i="1"/>
  <c r="DC131" i="1"/>
  <c r="DC143" i="1"/>
  <c r="DC129" i="1"/>
  <c r="DC141" i="1"/>
  <c r="DC128" i="1"/>
  <c r="DC140" i="1"/>
  <c r="DC126" i="1"/>
  <c r="DC138" i="1"/>
  <c r="DC124" i="1"/>
  <c r="DC136" i="1"/>
  <c r="DC132" i="1"/>
  <c r="DC144" i="1"/>
  <c r="DC130" i="1"/>
  <c r="DC142" i="1"/>
  <c r="DC127" i="1"/>
  <c r="DC139" i="1"/>
  <c r="DC125" i="1"/>
  <c r="DC137" i="1"/>
  <c r="DC133" i="1"/>
  <c r="DC145" i="1"/>
  <c r="DB168" i="1"/>
  <c r="DB156" i="1"/>
  <c r="DB153" i="1"/>
  <c r="DB165" i="1"/>
  <c r="JQ243" i="1"/>
  <c r="JR215" i="1"/>
  <c r="HX163" i="1"/>
  <c r="HX151" i="1"/>
  <c r="HX169" i="1"/>
  <c r="HX157" i="1"/>
  <c r="HX155" i="1"/>
  <c r="HX167" i="1"/>
  <c r="KW259" i="1"/>
  <c r="KW272" i="1"/>
  <c r="J169" i="1"/>
  <c r="J157" i="1"/>
  <c r="J165" i="1"/>
  <c r="J153" i="1"/>
  <c r="J151" i="1"/>
  <c r="J163" i="1"/>
  <c r="IP314" i="1"/>
  <c r="IQ229" i="1"/>
  <c r="IQ314" i="1"/>
  <c r="GP251" i="1"/>
  <c r="GP264" i="1"/>
  <c r="DW344" i="1"/>
  <c r="CO152" i="1"/>
  <c r="IX315" i="1"/>
  <c r="IY230" i="1"/>
  <c r="GJ256" i="1"/>
  <c r="GC256" i="1"/>
  <c r="GC375" i="1"/>
  <c r="GJ269" i="1"/>
  <c r="GC269" i="1"/>
  <c r="CW364" i="1"/>
  <c r="IX307" i="1"/>
  <c r="IY222" i="1"/>
  <c r="FZ264" i="1"/>
  <c r="FU264" i="1"/>
  <c r="FZ251" i="1"/>
  <c r="FU251" i="1"/>
  <c r="FU370" i="1"/>
  <c r="FQ161" i="1"/>
  <c r="FQ149" i="1"/>
  <c r="FQ148" i="1"/>
  <c r="FQ160" i="1"/>
  <c r="FQ167" i="1"/>
  <c r="FQ155" i="1"/>
  <c r="FU343" i="1"/>
  <c r="FZ358" i="1"/>
  <c r="GQ314" i="1"/>
  <c r="GR229" i="1"/>
  <c r="GR314" i="1"/>
  <c r="GA292" i="1"/>
  <c r="GA235" i="1"/>
  <c r="GB207" i="1"/>
  <c r="IY299" i="1"/>
  <c r="IY331" i="1"/>
  <c r="IY347" i="1"/>
  <c r="IR347" i="1"/>
  <c r="IY242" i="1"/>
  <c r="IZ214" i="1"/>
  <c r="AQ155" i="1"/>
  <c r="AQ167" i="1"/>
  <c r="AQ166" i="1"/>
  <c r="AQ154" i="1"/>
  <c r="GB244" i="1"/>
  <c r="FN361" i="1"/>
  <c r="FO361" i="1"/>
  <c r="FP361" i="1"/>
  <c r="FQ361" i="1"/>
  <c r="FR361" i="1"/>
  <c r="FS361" i="1"/>
  <c r="CB257" i="1"/>
  <c r="BW257" i="1"/>
  <c r="BW376" i="1"/>
  <c r="AD156" i="1"/>
  <c r="AD168" i="1"/>
  <c r="AD167" i="1"/>
  <c r="AD155" i="1"/>
  <c r="AD157" i="1"/>
  <c r="AD169" i="1"/>
  <c r="KP293" i="1"/>
  <c r="KP325" i="1"/>
  <c r="KP341" i="1"/>
  <c r="KP236" i="1"/>
  <c r="JO333" i="1"/>
  <c r="JO349" i="1"/>
  <c r="JQ301" i="1"/>
  <c r="JQ333" i="1"/>
  <c r="JQ349" i="1"/>
  <c r="GA270" i="1"/>
  <c r="GA257" i="1"/>
  <c r="FZ252" i="1"/>
  <c r="FU252" i="1"/>
  <c r="FU371" i="1"/>
  <c r="FZ265" i="1"/>
  <c r="FU265" i="1"/>
  <c r="KX307" i="1"/>
  <c r="KY222" i="1"/>
  <c r="KZ222" i="1"/>
  <c r="BB361" i="1"/>
  <c r="BB375" i="1"/>
  <c r="GJ252" i="1"/>
  <c r="GC252" i="1"/>
  <c r="GC371" i="1"/>
  <c r="GJ265" i="1"/>
  <c r="GC265" i="1"/>
  <c r="AS254" i="1"/>
  <c r="AS267" i="1"/>
  <c r="KP355" i="1"/>
  <c r="IP306" i="1"/>
  <c r="IQ221" i="1"/>
  <c r="IQ306" i="1"/>
  <c r="IW165" i="1"/>
  <c r="IW153" i="1"/>
  <c r="IW151" i="1"/>
  <c r="IW163" i="1"/>
  <c r="KW311" i="1"/>
  <c r="KX226" i="1"/>
  <c r="AZ155" i="1"/>
  <c r="AZ167" i="1"/>
  <c r="AZ154" i="1"/>
  <c r="AZ166" i="1"/>
  <c r="BA133" i="1"/>
  <c r="BA145" i="1"/>
  <c r="BB110" i="1"/>
  <c r="BA131" i="1"/>
  <c r="BA143" i="1"/>
  <c r="BA124" i="1"/>
  <c r="BA136" i="1"/>
  <c r="BA129" i="1"/>
  <c r="BA141" i="1"/>
  <c r="BA126" i="1"/>
  <c r="BA138" i="1"/>
  <c r="BA125" i="1"/>
  <c r="BA137" i="1"/>
  <c r="BA127" i="1"/>
  <c r="BA139" i="1"/>
  <c r="BA130" i="1"/>
  <c r="BA142" i="1"/>
  <c r="BA132" i="1"/>
  <c r="BA144" i="1"/>
  <c r="BA128" i="1"/>
  <c r="BA140" i="1"/>
  <c r="HR298" i="1"/>
  <c r="HR330" i="1"/>
  <c r="HR346" i="1"/>
  <c r="HK346" i="1"/>
  <c r="HR241" i="1"/>
  <c r="GQ294" i="1"/>
  <c r="GQ326" i="1"/>
  <c r="GQ342" i="1"/>
  <c r="JP263" i="1"/>
  <c r="JP250" i="1"/>
  <c r="IQ295" i="1"/>
  <c r="IQ327" i="1"/>
  <c r="IQ343" i="1"/>
  <c r="IJ343" i="1"/>
  <c r="IQ238" i="1"/>
  <c r="IY239" i="1"/>
  <c r="IY296" i="1"/>
  <c r="IY328" i="1"/>
  <c r="IY344" i="1"/>
  <c r="IR344" i="1"/>
  <c r="IX359" i="1"/>
  <c r="IZ211" i="1"/>
  <c r="AM345" i="1"/>
  <c r="AT360" i="1"/>
  <c r="W263" i="1"/>
  <c r="R263" i="1"/>
  <c r="W250" i="1"/>
  <c r="R250" i="1"/>
  <c r="R369" i="1"/>
  <c r="GQ307" i="1"/>
  <c r="GR222" i="1"/>
  <c r="GR307" i="1"/>
  <c r="HY311" i="1"/>
  <c r="HZ226" i="1"/>
  <c r="EZ254" i="1"/>
  <c r="ET254" i="1"/>
  <c r="ET373" i="1"/>
  <c r="EZ267" i="1"/>
  <c r="ET267" i="1"/>
  <c r="IH313" i="1"/>
  <c r="II228" i="1"/>
  <c r="II313" i="1"/>
  <c r="BZ164" i="1"/>
  <c r="BZ152" i="1"/>
  <c r="BZ155" i="1"/>
  <c r="BZ167" i="1"/>
  <c r="BZ150" i="1"/>
  <c r="BZ162" i="1"/>
  <c r="DS298" i="1"/>
  <c r="DS330" i="1"/>
  <c r="DS346" i="1"/>
  <c r="DL346" i="1"/>
  <c r="DS241" i="1"/>
  <c r="DT213" i="1"/>
  <c r="DD268" i="1"/>
  <c r="CY268" i="1"/>
  <c r="DD356" i="1"/>
  <c r="IP257" i="1"/>
  <c r="IP270" i="1"/>
  <c r="IY269" i="1"/>
  <c r="IY256" i="1"/>
  <c r="DH160" i="1"/>
  <c r="DH148" i="1"/>
  <c r="DH167" i="1"/>
  <c r="DH155" i="1"/>
  <c r="DH168" i="1"/>
  <c r="DH156" i="1"/>
  <c r="IQ264" i="1"/>
  <c r="IJ264" i="1"/>
  <c r="JJ264" i="1"/>
  <c r="IQ251" i="1"/>
  <c r="IJ251" i="1"/>
  <c r="HA361" i="1"/>
  <c r="HC361" i="1"/>
  <c r="HC375" i="1"/>
  <c r="JZ164" i="1"/>
  <c r="JZ152" i="1"/>
  <c r="JZ148" i="1"/>
  <c r="JZ160" i="1"/>
  <c r="JZ169" i="1"/>
  <c r="JZ157" i="1"/>
  <c r="BH164" i="1"/>
  <c r="BH152" i="1"/>
  <c r="BH161" i="1"/>
  <c r="BH149" i="1"/>
  <c r="EZ266" i="1"/>
  <c r="ET266" i="1"/>
  <c r="EZ253" i="1"/>
  <c r="ET253" i="1"/>
  <c r="ET372" i="1"/>
  <c r="IY297" i="1"/>
  <c r="IY329" i="1"/>
  <c r="IY345" i="1"/>
  <c r="IR345" i="1"/>
  <c r="IY240" i="1"/>
  <c r="IZ212" i="1"/>
  <c r="GQ272" i="1"/>
  <c r="GQ259" i="1"/>
  <c r="IY235" i="1"/>
  <c r="IY292" i="1"/>
  <c r="IY324" i="1"/>
  <c r="IY340" i="1"/>
  <c r="IZ207" i="1"/>
  <c r="HS357" i="1"/>
  <c r="HT357" i="1"/>
  <c r="HT371" i="1"/>
  <c r="IA357" i="1"/>
  <c r="IA371" i="1"/>
  <c r="HU357" i="1"/>
  <c r="HU371" i="1"/>
  <c r="HX357" i="1"/>
  <c r="HX371" i="1"/>
  <c r="GQ309" i="1"/>
  <c r="GR224" i="1"/>
  <c r="GR309" i="1"/>
  <c r="HY310" i="1"/>
  <c r="HZ225" i="1"/>
  <c r="BB358" i="1"/>
  <c r="BB372" i="1"/>
  <c r="KL153" i="1"/>
  <c r="KL165" i="1"/>
  <c r="KL166" i="1"/>
  <c r="KL154" i="1"/>
  <c r="KN110" i="1"/>
  <c r="KM131" i="1"/>
  <c r="KM143" i="1"/>
  <c r="KM133" i="1"/>
  <c r="KM145" i="1"/>
  <c r="KM124" i="1"/>
  <c r="KM136" i="1"/>
  <c r="KM129" i="1"/>
  <c r="KM141" i="1"/>
  <c r="KM126" i="1"/>
  <c r="KM138" i="1"/>
  <c r="KM125" i="1"/>
  <c r="KM137" i="1"/>
  <c r="KM127" i="1"/>
  <c r="KM139" i="1"/>
  <c r="KM130" i="1"/>
  <c r="KM142" i="1"/>
  <c r="KM128" i="1"/>
  <c r="KM140" i="1"/>
  <c r="KM132" i="1"/>
  <c r="KM144" i="1"/>
  <c r="HY357" i="1"/>
  <c r="HY371" i="1"/>
  <c r="FG312" i="1"/>
  <c r="FH227" i="1"/>
  <c r="FH312" i="1"/>
  <c r="FG359" i="1"/>
  <c r="JS236" i="1"/>
  <c r="JT208" i="1"/>
  <c r="AK267" i="1"/>
  <c r="JS244" i="1"/>
  <c r="JT216" i="1"/>
  <c r="AT258" i="1"/>
  <c r="AM258" i="1"/>
  <c r="AM377" i="1"/>
  <c r="AT271" i="1"/>
  <c r="AM271" i="1"/>
  <c r="FF161" i="1"/>
  <c r="FF149" i="1"/>
  <c r="FF167" i="1"/>
  <c r="FF155" i="1"/>
  <c r="JP314" i="1"/>
  <c r="JQ229" i="1"/>
  <c r="AL363" i="1"/>
  <c r="JS239" i="1"/>
  <c r="JT211" i="1"/>
  <c r="P152" i="1"/>
  <c r="P164" i="1"/>
  <c r="P150" i="1"/>
  <c r="P162" i="1"/>
  <c r="EZ363" i="1"/>
  <c r="IJ345" i="1"/>
  <c r="IH293" i="1"/>
  <c r="HA355" i="1"/>
  <c r="HB355" i="1"/>
  <c r="HB369" i="1"/>
  <c r="CJ355" i="1"/>
  <c r="CM355" i="1"/>
  <c r="CM369" i="1"/>
  <c r="CN355" i="1"/>
  <c r="CN369" i="1"/>
  <c r="CO355" i="1"/>
  <c r="CO369" i="1"/>
  <c r="R359" i="1"/>
  <c r="S359" i="1"/>
  <c r="T359" i="1"/>
  <c r="U359" i="1"/>
  <c r="CZ359" i="1"/>
  <c r="CY359" i="1"/>
  <c r="DA359" i="1"/>
  <c r="DB359" i="1"/>
  <c r="BD358" i="1"/>
  <c r="BD372" i="1"/>
  <c r="BC358" i="1"/>
  <c r="BE358" i="1"/>
  <c r="BE372" i="1"/>
  <c r="BF358" i="1"/>
  <c r="BF372" i="1"/>
  <c r="BG358" i="1"/>
  <c r="BG372" i="1"/>
  <c r="JP168" i="1"/>
  <c r="JP156" i="1"/>
  <c r="JP165" i="1"/>
  <c r="JP153" i="1"/>
  <c r="II264" i="1"/>
  <c r="IB264" i="1"/>
  <c r="II251" i="1"/>
  <c r="IB251" i="1"/>
  <c r="IB370" i="1"/>
  <c r="DZ155" i="1"/>
  <c r="DZ167" i="1"/>
  <c r="DZ164" i="1"/>
  <c r="DZ152" i="1"/>
  <c r="ET364" i="1"/>
  <c r="EU364" i="1"/>
  <c r="EV364" i="1"/>
  <c r="EW364" i="1"/>
  <c r="EX364" i="1"/>
  <c r="X357" i="1"/>
  <c r="Z357" i="1"/>
  <c r="Z371" i="1"/>
  <c r="AA357" i="1"/>
  <c r="AA371" i="1"/>
  <c r="DD362" i="1"/>
  <c r="EI161" i="1"/>
  <c r="EI149" i="1"/>
  <c r="EJ131" i="1"/>
  <c r="EJ143" i="1"/>
  <c r="EJ129" i="1"/>
  <c r="EJ141" i="1"/>
  <c r="EJ128" i="1"/>
  <c r="EJ140" i="1"/>
  <c r="EJ126" i="1"/>
  <c r="EJ138" i="1"/>
  <c r="EJ124" i="1"/>
  <c r="EJ136" i="1"/>
  <c r="EJ132" i="1"/>
  <c r="EJ144" i="1"/>
  <c r="EJ130" i="1"/>
  <c r="EJ142" i="1"/>
  <c r="EJ127" i="1"/>
  <c r="EJ139" i="1"/>
  <c r="EJ125" i="1"/>
  <c r="EJ137" i="1"/>
  <c r="EJ133" i="1"/>
  <c r="EJ145" i="1"/>
  <c r="EK110" i="1"/>
  <c r="EI165" i="1"/>
  <c r="EI153" i="1"/>
  <c r="HA364" i="1"/>
  <c r="GS360" i="1"/>
  <c r="GT360" i="1"/>
  <c r="GU360" i="1"/>
  <c r="GW360" i="1"/>
  <c r="GV360" i="1"/>
  <c r="GX360" i="1"/>
  <c r="V360" i="1"/>
  <c r="EF364" i="1"/>
  <c r="ES355" i="1"/>
  <c r="ES369" i="1"/>
  <c r="DS292" i="1"/>
  <c r="DS324" i="1"/>
  <c r="DS340" i="1"/>
  <c r="DL340" i="1"/>
  <c r="DR355" i="1"/>
  <c r="DS235" i="1"/>
  <c r="DT207" i="1"/>
  <c r="BV358" i="1"/>
  <c r="BV372" i="1"/>
  <c r="EM347" i="1"/>
  <c r="ES362" i="1"/>
  <c r="ER356" i="1"/>
  <c r="KX242" i="1"/>
  <c r="KY214" i="1"/>
  <c r="KV109" i="1"/>
  <c r="KW66" i="1"/>
  <c r="GJ253" i="1"/>
  <c r="GC253" i="1"/>
  <c r="GC372" i="1"/>
  <c r="GJ266" i="1"/>
  <c r="GC266" i="1"/>
  <c r="FA359" i="1"/>
  <c r="FB359" i="1"/>
  <c r="FC359" i="1"/>
  <c r="FD359" i="1"/>
  <c r="FE359" i="1"/>
  <c r="DX355" i="1"/>
  <c r="DW355" i="1"/>
  <c r="DY355" i="1"/>
  <c r="EA355" i="1"/>
  <c r="DZ355" i="1"/>
  <c r="EC355" i="1"/>
  <c r="EB355" i="1"/>
  <c r="EC256" i="1"/>
  <c r="ET360" i="1"/>
  <c r="EU360" i="1"/>
  <c r="EW360" i="1"/>
  <c r="EV360" i="1"/>
  <c r="EX360" i="1"/>
  <c r="FZ267" i="1"/>
  <c r="FU267" i="1"/>
  <c r="FZ254" i="1"/>
  <c r="FU254" i="1"/>
  <c r="FU373" i="1"/>
  <c r="FU361" i="1"/>
  <c r="FV361" i="1"/>
  <c r="FW361" i="1"/>
  <c r="FX361" i="1"/>
  <c r="GQ110" i="1"/>
  <c r="GP133" i="1"/>
  <c r="GP145" i="1"/>
  <c r="GP131" i="1"/>
  <c r="GP143" i="1"/>
  <c r="GP124" i="1"/>
  <c r="GP136" i="1"/>
  <c r="GP129" i="1"/>
  <c r="GP141" i="1"/>
  <c r="GP126" i="1"/>
  <c r="GP138" i="1"/>
  <c r="GP125" i="1"/>
  <c r="GP137" i="1"/>
  <c r="GP127" i="1"/>
  <c r="GP139" i="1"/>
  <c r="GP130" i="1"/>
  <c r="GP142" i="1"/>
  <c r="GP128" i="1"/>
  <c r="GP140" i="1"/>
  <c r="GP132" i="1"/>
  <c r="GP144" i="1"/>
  <c r="GO163" i="1"/>
  <c r="GO151" i="1"/>
  <c r="GO156" i="1"/>
  <c r="GO168" i="1"/>
  <c r="CJ344" i="1"/>
  <c r="CQ359" i="1"/>
  <c r="DD253" i="1"/>
  <c r="CY253" i="1"/>
  <c r="CY372" i="1"/>
  <c r="KO272" i="1"/>
  <c r="KU163" i="1"/>
  <c r="KU151" i="1"/>
  <c r="KU169" i="1"/>
  <c r="KU157" i="1"/>
  <c r="KU160" i="1"/>
  <c r="KU148" i="1"/>
  <c r="DP149" i="1"/>
  <c r="DP161" i="1"/>
  <c r="DP163" i="1"/>
  <c r="DP151" i="1"/>
  <c r="DP153" i="1"/>
  <c r="DP165" i="1"/>
  <c r="CX259" i="1"/>
  <c r="CR259" i="1"/>
  <c r="CR378" i="1"/>
  <c r="CX272" i="1"/>
  <c r="CR272" i="1"/>
  <c r="IY301" i="1"/>
  <c r="IY333" i="1"/>
  <c r="IY349" i="1"/>
  <c r="IR349" i="1"/>
  <c r="IY244" i="1"/>
  <c r="IZ216" i="1"/>
  <c r="EC306" i="1"/>
  <c r="ED221" i="1"/>
  <c r="ED306" i="1"/>
  <c r="IP250" i="1"/>
  <c r="IP263" i="1"/>
  <c r="DU244" i="1"/>
  <c r="DV216" i="1"/>
  <c r="DV244" i="1"/>
  <c r="IH309" i="1"/>
  <c r="II224" i="1"/>
  <c r="II309" i="1"/>
  <c r="AM343" i="1"/>
  <c r="AT358" i="1"/>
  <c r="DS297" i="1"/>
  <c r="DS329" i="1"/>
  <c r="DS345" i="1"/>
  <c r="DS240" i="1"/>
  <c r="DT212" i="1"/>
  <c r="IH263" i="1"/>
  <c r="IH250" i="1"/>
  <c r="FH258" i="1"/>
  <c r="FH271" i="1"/>
  <c r="GY306" i="1"/>
  <c r="GZ221" i="1"/>
  <c r="GZ306" i="1"/>
  <c r="BW357" i="1"/>
  <c r="BX357" i="1"/>
  <c r="BY357" i="1"/>
  <c r="BZ357" i="1"/>
  <c r="DJ362" i="1"/>
  <c r="JG169" i="1"/>
  <c r="JG157" i="1"/>
  <c r="JG163" i="1"/>
  <c r="JG151" i="1"/>
  <c r="JG148" i="1"/>
  <c r="JG160" i="1"/>
  <c r="BO364" i="1"/>
  <c r="EG359" i="1"/>
  <c r="EF359" i="1"/>
  <c r="EH359" i="1"/>
  <c r="EI359" i="1"/>
  <c r="EJ359" i="1"/>
  <c r="BB250" i="1"/>
  <c r="BB263" i="1"/>
  <c r="HZ314" i="1"/>
  <c r="IA229" i="1"/>
  <c r="IA314" i="1"/>
  <c r="ET341" i="1"/>
  <c r="EZ356" i="1"/>
  <c r="EZ259" i="1"/>
  <c r="ET259" i="1"/>
  <c r="ET378" i="1"/>
  <c r="EZ272" i="1"/>
  <c r="ET272" i="1"/>
  <c r="CH160" i="1"/>
  <c r="CH148" i="1"/>
  <c r="CH167" i="1"/>
  <c r="CH155" i="1"/>
  <c r="CH168" i="1"/>
  <c r="CH156" i="1"/>
  <c r="BW360" i="1"/>
  <c r="BX360" i="1"/>
  <c r="BY360" i="1"/>
  <c r="BZ360" i="1"/>
  <c r="CV148" i="1"/>
  <c r="CV160" i="1"/>
  <c r="CV150" i="1"/>
  <c r="CV162" i="1"/>
  <c r="CV168" i="1"/>
  <c r="CV156" i="1"/>
  <c r="AK312" i="1"/>
  <c r="AL227" i="1"/>
  <c r="AL312" i="1"/>
  <c r="CK356" i="1"/>
  <c r="CJ356" i="1"/>
  <c r="CL356" i="1"/>
  <c r="CM356" i="1"/>
  <c r="CN356" i="1"/>
  <c r="BW358" i="1"/>
  <c r="BX358" i="1"/>
  <c r="BY358" i="1"/>
  <c r="BZ358" i="1"/>
  <c r="W267" i="1"/>
  <c r="R267" i="1"/>
  <c r="W254" i="1"/>
  <c r="R254" i="1"/>
  <c r="R373" i="1"/>
  <c r="EZ360" i="1"/>
  <c r="GR235" i="1"/>
  <c r="GY310" i="1"/>
  <c r="GZ225" i="1"/>
  <c r="GZ310" i="1"/>
  <c r="AK311" i="1"/>
  <c r="AL226" i="1"/>
  <c r="AL311" i="1"/>
  <c r="KX313" i="1"/>
  <c r="KY228" i="1"/>
  <c r="KZ228" i="1"/>
  <c r="GP253" i="1"/>
  <c r="GP266" i="1"/>
  <c r="FG313" i="1"/>
  <c r="FH228" i="1"/>
  <c r="FH313" i="1"/>
  <c r="GY360" i="1"/>
  <c r="IX264" i="1"/>
  <c r="IX251" i="1"/>
  <c r="IX265" i="1"/>
  <c r="IX252" i="1"/>
  <c r="GY315" i="1"/>
  <c r="GZ230" i="1"/>
  <c r="GZ315" i="1"/>
  <c r="KD238" i="1"/>
  <c r="KE210" i="1"/>
  <c r="FF359" i="1"/>
  <c r="AJ110" i="1"/>
  <c r="AI132" i="1"/>
  <c r="AI144" i="1"/>
  <c r="AI130" i="1"/>
  <c r="AI142" i="1"/>
  <c r="AI127" i="1"/>
  <c r="AI139" i="1"/>
  <c r="AI125" i="1"/>
  <c r="AI137" i="1"/>
  <c r="AI131" i="1"/>
  <c r="AI143" i="1"/>
  <c r="AI129" i="1"/>
  <c r="AI141" i="1"/>
  <c r="AI128" i="1"/>
  <c r="AI140" i="1"/>
  <c r="AI126" i="1"/>
  <c r="AI138" i="1"/>
  <c r="AI124" i="1"/>
  <c r="AI136" i="1"/>
  <c r="AI133" i="1"/>
  <c r="AI145" i="1"/>
  <c r="AH165" i="1"/>
  <c r="AH153" i="1"/>
  <c r="AH154" i="1"/>
  <c r="AH166" i="1"/>
  <c r="AK309" i="1"/>
  <c r="AL224" i="1"/>
  <c r="AL309" i="1"/>
  <c r="F150" i="1"/>
  <c r="F162" i="1"/>
  <c r="F164" i="1"/>
  <c r="F152" i="1"/>
  <c r="F149" i="1"/>
  <c r="F161" i="1"/>
  <c r="EZ361" i="1"/>
  <c r="GZ258" i="1"/>
  <c r="GS258" i="1"/>
  <c r="GS377" i="1"/>
  <c r="GZ271" i="1"/>
  <c r="GS271" i="1"/>
  <c r="HZ257" i="1"/>
  <c r="HZ270" i="1"/>
  <c r="KW295" i="1"/>
  <c r="KW327" i="1"/>
  <c r="KW343" i="1"/>
  <c r="KW238" i="1"/>
  <c r="KX210" i="1"/>
  <c r="DC356" i="1"/>
  <c r="CS357" i="1"/>
  <c r="CS371" i="1"/>
  <c r="CR357" i="1"/>
  <c r="CV357" i="1"/>
  <c r="CV371" i="1"/>
  <c r="CU357" i="1"/>
  <c r="CU371" i="1"/>
  <c r="CW357" i="1"/>
  <c r="CW371" i="1"/>
  <c r="FA357" i="1"/>
  <c r="FB357" i="1"/>
  <c r="FB371" i="1"/>
  <c r="FC357" i="1"/>
  <c r="FC371" i="1"/>
  <c r="FD357" i="1"/>
  <c r="FD371" i="1"/>
  <c r="FE357" i="1"/>
  <c r="FE371" i="1"/>
  <c r="GA255" i="1"/>
  <c r="GA268" i="1"/>
  <c r="IO133" i="1"/>
  <c r="IO145" i="1"/>
  <c r="IO131" i="1"/>
  <c r="IO143" i="1"/>
  <c r="IO124" i="1"/>
  <c r="IO136" i="1"/>
  <c r="IO129" i="1"/>
  <c r="IO141" i="1"/>
  <c r="IO126" i="1"/>
  <c r="IO138" i="1"/>
  <c r="IO125" i="1"/>
  <c r="IO137" i="1"/>
  <c r="IO127" i="1"/>
  <c r="IO139" i="1"/>
  <c r="IO130" i="1"/>
  <c r="IO142" i="1"/>
  <c r="IO128" i="1"/>
  <c r="IO140" i="1"/>
  <c r="IO132" i="1"/>
  <c r="IO144" i="1"/>
  <c r="IP110" i="1"/>
  <c r="IN151" i="1"/>
  <c r="IN163" i="1"/>
  <c r="IN168" i="1"/>
  <c r="IN156" i="1"/>
  <c r="JQ298" i="1"/>
  <c r="JQ330" i="1"/>
  <c r="JQ346" i="1"/>
  <c r="AK310" i="1"/>
  <c r="AL225" i="1"/>
  <c r="AL310" i="1"/>
  <c r="DR271" i="1"/>
  <c r="DR258" i="1"/>
  <c r="GJ300" i="1"/>
  <c r="GJ332" i="1"/>
  <c r="GJ348" i="1"/>
  <c r="GC348" i="1"/>
  <c r="GI363" i="1"/>
  <c r="DB161" i="1"/>
  <c r="DB149" i="1"/>
  <c r="DB148" i="1"/>
  <c r="DB160" i="1"/>
  <c r="DB167" i="1"/>
  <c r="DB155" i="1"/>
  <c r="JP258" i="1"/>
  <c r="JP271" i="1"/>
  <c r="HX164" i="1"/>
  <c r="HX152" i="1"/>
  <c r="HX148" i="1"/>
  <c r="HX160" i="1"/>
  <c r="KE243" i="1"/>
  <c r="KF215" i="1"/>
  <c r="J160" i="1"/>
  <c r="J148" i="1"/>
  <c r="J167" i="1"/>
  <c r="J155" i="1"/>
  <c r="J154" i="1"/>
  <c r="J166" i="1"/>
  <c r="AE346" i="1"/>
  <c r="AL361" i="1"/>
  <c r="EQ156" i="1"/>
  <c r="EQ168" i="1"/>
  <c r="AS308" i="1"/>
  <c r="AT223" i="1"/>
  <c r="AT308" i="1"/>
  <c r="GA298" i="1"/>
  <c r="GA330" i="1"/>
  <c r="GA346" i="1"/>
  <c r="GA361" i="1"/>
  <c r="GA241" i="1"/>
  <c r="GB213" i="1"/>
  <c r="HY315" i="1"/>
  <c r="HZ230" i="1"/>
  <c r="GJ298" i="1"/>
  <c r="GJ330" i="1"/>
  <c r="GJ346" i="1"/>
  <c r="CS359" i="1"/>
  <c r="CS373" i="1"/>
  <c r="CR359" i="1"/>
  <c r="CT359" i="1"/>
  <c r="CT373" i="1"/>
  <c r="CW359" i="1"/>
  <c r="CW373" i="1"/>
  <c r="FU341" i="1"/>
  <c r="JJ341" i="1"/>
  <c r="IJ356" i="1"/>
  <c r="IK356" i="1"/>
  <c r="IL356" i="1"/>
  <c r="IM356" i="1"/>
  <c r="IN356" i="1"/>
  <c r="FQ163" i="1"/>
  <c r="FQ151" i="1"/>
  <c r="FQ162" i="1"/>
  <c r="FQ150" i="1"/>
  <c r="DW343" i="1"/>
  <c r="ED358" i="1"/>
  <c r="FZ250" i="1"/>
  <c r="FU250" i="1"/>
  <c r="FU369" i="1"/>
  <c r="FZ263" i="1"/>
  <c r="FU263" i="1"/>
  <c r="IX270" i="1"/>
  <c r="IX257" i="1"/>
  <c r="AQ164" i="1"/>
  <c r="AQ152" i="1"/>
  <c r="AQ150" i="1"/>
  <c r="AQ162" i="1"/>
  <c r="AQ168" i="1"/>
  <c r="AQ156" i="1"/>
  <c r="GA272" i="1"/>
  <c r="GA259" i="1"/>
  <c r="GQ315" i="1"/>
  <c r="GR230" i="1"/>
  <c r="GR315" i="1"/>
  <c r="FA363" i="1"/>
  <c r="KX243" i="1"/>
  <c r="KY215" i="1"/>
  <c r="AD164" i="1"/>
  <c r="AD152" i="1"/>
  <c r="AD150" i="1"/>
  <c r="AD162" i="1"/>
  <c r="KE244" i="1"/>
  <c r="KF216" i="1"/>
  <c r="BH355" i="1"/>
  <c r="BH369" i="1"/>
  <c r="HR258" i="1"/>
  <c r="HK258" i="1"/>
  <c r="HK377" i="1"/>
  <c r="HR271" i="1"/>
  <c r="HK271" i="1"/>
  <c r="HY309" i="1"/>
  <c r="HZ224" i="1"/>
  <c r="FU342" i="1"/>
  <c r="GJ357" i="1"/>
  <c r="KI346" i="1"/>
  <c r="JO328" i="1"/>
  <c r="JO344" i="1"/>
  <c r="JQ296" i="1"/>
  <c r="JQ328" i="1"/>
  <c r="JQ344" i="1"/>
  <c r="BB258" i="1"/>
  <c r="BB271" i="1"/>
  <c r="KO252" i="1"/>
  <c r="X361" i="1"/>
  <c r="Y361" i="1"/>
  <c r="Y375" i="1"/>
  <c r="Z361" i="1"/>
  <c r="Z375" i="1"/>
  <c r="AA361" i="1"/>
  <c r="AA375" i="1"/>
  <c r="AC361" i="1"/>
  <c r="AC375" i="1"/>
  <c r="BW364" i="1"/>
  <c r="BX364" i="1"/>
  <c r="BY364" i="1"/>
  <c r="BZ364" i="1"/>
  <c r="HA357" i="1"/>
  <c r="HB357" i="1"/>
  <c r="HB371" i="1"/>
  <c r="HC357" i="1"/>
  <c r="HC371" i="1"/>
  <c r="HD357" i="1"/>
  <c r="HD371" i="1"/>
  <c r="IX132" i="1"/>
  <c r="IX144" i="1"/>
  <c r="IX130" i="1"/>
  <c r="IX142" i="1"/>
  <c r="IX128" i="1"/>
  <c r="IX140" i="1"/>
  <c r="IX127" i="1"/>
  <c r="IX139" i="1"/>
  <c r="IX125" i="1"/>
  <c r="IX137" i="1"/>
  <c r="IX131" i="1"/>
  <c r="IX143" i="1"/>
  <c r="IX129" i="1"/>
  <c r="IX141" i="1"/>
  <c r="IX126" i="1"/>
  <c r="IX138" i="1"/>
  <c r="IX124" i="1"/>
  <c r="IX136" i="1"/>
  <c r="IX133" i="1"/>
  <c r="IX145" i="1"/>
  <c r="IY110" i="1"/>
  <c r="IW167" i="1"/>
  <c r="IW155" i="1"/>
  <c r="IW164" i="1"/>
  <c r="IW152" i="1"/>
  <c r="EC325" i="1"/>
  <c r="EC341" i="1"/>
  <c r="ED293" i="1"/>
  <c r="ED325" i="1"/>
  <c r="ED341" i="1"/>
  <c r="AZ164" i="1"/>
  <c r="AZ152" i="1"/>
  <c r="AZ149" i="1"/>
  <c r="AZ161" i="1"/>
  <c r="AZ169" i="1"/>
  <c r="AZ157" i="1"/>
  <c r="BB301" i="1"/>
  <c r="BB333" i="1"/>
  <c r="BB349" i="1"/>
  <c r="BB364" i="1"/>
  <c r="BB378" i="1"/>
  <c r="JP292" i="1"/>
  <c r="JP324" i="1"/>
  <c r="JP340" i="1"/>
  <c r="IQ298" i="1"/>
  <c r="IQ330" i="1"/>
  <c r="IQ346" i="1"/>
  <c r="IJ346" i="1"/>
  <c r="IP361" i="1"/>
  <c r="IQ241" i="1"/>
  <c r="IX254" i="1"/>
  <c r="IX267" i="1"/>
  <c r="KO254" i="1"/>
  <c r="GR240" i="1"/>
  <c r="CQ240" i="1"/>
  <c r="CQ297" i="1"/>
  <c r="CQ329" i="1"/>
  <c r="CQ345" i="1"/>
  <c r="CJ345" i="1"/>
  <c r="CP360" i="1"/>
  <c r="R340" i="1"/>
  <c r="CQ252" i="1"/>
  <c r="CJ252" i="1"/>
  <c r="CJ371" i="1"/>
  <c r="CQ265" i="1"/>
  <c r="CJ265" i="1"/>
  <c r="KX240" i="1"/>
  <c r="KY212" i="1"/>
  <c r="BZ168" i="1"/>
  <c r="BZ156" i="1"/>
  <c r="BZ161" i="1"/>
  <c r="BZ149" i="1"/>
  <c r="BZ154" i="1"/>
  <c r="BZ166" i="1"/>
  <c r="DR269" i="1"/>
  <c r="DR256" i="1"/>
  <c r="FF357" i="1"/>
  <c r="FF371" i="1"/>
  <c r="W271" i="1"/>
  <c r="R271" i="1"/>
  <c r="W258" i="1"/>
  <c r="R258" i="1"/>
  <c r="R377" i="1"/>
  <c r="IY314" i="1"/>
  <c r="IZ229" i="1"/>
  <c r="JA229" i="1"/>
  <c r="JB229" i="1"/>
  <c r="BB359" i="1"/>
  <c r="BB373" i="1"/>
  <c r="HE355" i="1"/>
  <c r="HE369" i="1"/>
  <c r="DH162" i="1"/>
  <c r="DH150" i="1"/>
  <c r="DH161" i="1"/>
  <c r="DH149" i="1"/>
  <c r="IQ356" i="1"/>
  <c r="HE361" i="1"/>
  <c r="HE375" i="1"/>
  <c r="AL293" i="1"/>
  <c r="AL325" i="1"/>
  <c r="AL341" i="1"/>
  <c r="AL236" i="1"/>
  <c r="JZ166" i="1"/>
  <c r="JZ154" i="1"/>
  <c r="JZ162" i="1"/>
  <c r="JZ150" i="1"/>
  <c r="GZ268" i="1"/>
  <c r="GS268" i="1"/>
  <c r="GZ255" i="1"/>
  <c r="GS255" i="1"/>
  <c r="GS374" i="1"/>
  <c r="BH165" i="1"/>
  <c r="BH153" i="1"/>
  <c r="BH151" i="1"/>
  <c r="BH163" i="1"/>
  <c r="JV356" i="1"/>
  <c r="KE356" i="1"/>
  <c r="JW356" i="1"/>
  <c r="KG356" i="1"/>
  <c r="KF356" i="1"/>
  <c r="KD356" i="1"/>
  <c r="KH356" i="1"/>
  <c r="JX356" i="1"/>
  <c r="JY356" i="1"/>
  <c r="JZ356" i="1"/>
  <c r="KA356" i="1"/>
  <c r="KB356" i="1"/>
  <c r="AS313" i="1"/>
  <c r="AT228" i="1"/>
  <c r="AT313" i="1"/>
  <c r="JP109" i="1"/>
  <c r="JQ66" i="1"/>
  <c r="IX268" i="1"/>
  <c r="IX255" i="1"/>
  <c r="IX263" i="1"/>
  <c r="IX250" i="1"/>
  <c r="KL167" i="1"/>
  <c r="KL155" i="1"/>
  <c r="KL149" i="1"/>
  <c r="KL161" i="1"/>
  <c r="KL169" i="1"/>
  <c r="KL157" i="1"/>
  <c r="JR240" i="1"/>
  <c r="JS212" i="1"/>
  <c r="IQ300" i="1"/>
  <c r="IQ332" i="1"/>
  <c r="IQ348" i="1"/>
  <c r="IQ243" i="1"/>
  <c r="IQ301" i="1"/>
  <c r="IQ333" i="1"/>
  <c r="IQ349" i="1"/>
  <c r="IJ349" i="1"/>
  <c r="IQ244" i="1"/>
  <c r="JR264" i="1"/>
  <c r="JR251" i="1"/>
  <c r="IH257" i="1"/>
  <c r="IH270" i="1"/>
  <c r="DS299" i="1"/>
  <c r="DS331" i="1"/>
  <c r="DS347" i="1"/>
  <c r="DS242" i="1"/>
  <c r="DT214" i="1"/>
  <c r="JR272" i="1"/>
  <c r="JR259" i="1"/>
  <c r="II272" i="1"/>
  <c r="II259" i="1"/>
  <c r="GA309" i="1"/>
  <c r="GB224" i="1"/>
  <c r="GB309" i="1"/>
  <c r="FF163" i="1"/>
  <c r="FF151" i="1"/>
  <c r="FF168" i="1"/>
  <c r="FF156" i="1"/>
  <c r="FF152" i="1"/>
  <c r="FF164" i="1"/>
  <c r="GJ259" i="1"/>
  <c r="GJ272" i="1"/>
  <c r="CB361" i="1"/>
  <c r="JR254" i="1"/>
  <c r="JR267" i="1"/>
  <c r="P167" i="1"/>
  <c r="P155" i="1"/>
  <c r="P161" i="1"/>
  <c r="P149" i="1"/>
  <c r="P163" i="1"/>
  <c r="P151" i="1"/>
  <c r="EZ258" i="1"/>
  <c r="ET258" i="1"/>
  <c r="ET377" i="1"/>
  <c r="EZ271" i="1"/>
  <c r="ET271" i="1"/>
  <c r="IJ342" i="1"/>
  <c r="GJ299" i="1"/>
  <c r="GJ331" i="1"/>
  <c r="GJ347" i="1"/>
  <c r="GJ242" i="1"/>
  <c r="BW355" i="1"/>
  <c r="BX355" i="1"/>
  <c r="BY355" i="1"/>
  <c r="BZ355" i="1"/>
  <c r="EZ270" i="1"/>
  <c r="ET270" i="1"/>
  <c r="EZ257" i="1"/>
  <c r="ET257" i="1"/>
  <c r="ET376" i="1"/>
  <c r="JQ130" i="1"/>
  <c r="JQ142" i="1"/>
  <c r="JQ126" i="1"/>
  <c r="JQ138" i="1"/>
  <c r="JQ125" i="1"/>
  <c r="JQ137" i="1"/>
  <c r="JQ133" i="1"/>
  <c r="JQ145" i="1"/>
  <c r="JQ129" i="1"/>
  <c r="JQ141" i="1"/>
  <c r="JQ131" i="1"/>
  <c r="JQ143" i="1"/>
  <c r="JQ132" i="1"/>
  <c r="JQ144" i="1"/>
  <c r="JQ124" i="1"/>
  <c r="JQ136" i="1"/>
  <c r="JQ127" i="1"/>
  <c r="JQ139" i="1"/>
  <c r="JQ128" i="1"/>
  <c r="JQ140" i="1"/>
  <c r="JR110" i="1"/>
  <c r="JP155" i="1"/>
  <c r="JP167" i="1"/>
  <c r="JP169" i="1"/>
  <c r="JP157" i="1"/>
  <c r="EA133" i="1"/>
  <c r="EA145" i="1"/>
  <c r="EA129" i="1"/>
  <c r="EA141" i="1"/>
  <c r="EA125" i="1"/>
  <c r="EA137" i="1"/>
  <c r="EA132" i="1"/>
  <c r="EA144" i="1"/>
  <c r="EA124" i="1"/>
  <c r="EA136" i="1"/>
  <c r="EA128" i="1"/>
  <c r="EA140" i="1"/>
  <c r="EA130" i="1"/>
  <c r="EA142" i="1"/>
  <c r="EA126" i="1"/>
  <c r="EA138" i="1"/>
  <c r="EA127" i="1"/>
  <c r="EA139" i="1"/>
  <c r="EA131" i="1"/>
  <c r="EA143" i="1"/>
  <c r="EB110" i="1"/>
  <c r="DZ151" i="1"/>
  <c r="DZ163" i="1"/>
  <c r="DZ161" i="1"/>
  <c r="DZ149" i="1"/>
  <c r="EY364" i="1"/>
  <c r="EI163" i="1"/>
  <c r="EI151" i="1"/>
  <c r="EI148" i="1"/>
  <c r="EI160" i="1"/>
  <c r="EI155" i="1"/>
  <c r="EI167" i="1"/>
  <c r="R356" i="1"/>
  <c r="S356" i="1"/>
  <c r="T356" i="1"/>
  <c r="U356" i="1"/>
  <c r="GY313" i="1"/>
  <c r="GZ228" i="1"/>
  <c r="GZ313" i="1"/>
  <c r="DR250" i="1"/>
  <c r="DR263" i="1"/>
  <c r="KW270" i="1"/>
  <c r="KW257" i="1"/>
  <c r="DD257" i="1"/>
  <c r="CY257" i="1"/>
  <c r="CY376" i="1"/>
  <c r="HS363" i="1"/>
  <c r="HA363" i="1"/>
  <c r="GQ311" i="1"/>
  <c r="GR226" i="1"/>
  <c r="GR311" i="1"/>
  <c r="FZ359" i="1"/>
  <c r="II297" i="1"/>
  <c r="II329" i="1"/>
  <c r="II345" i="1"/>
  <c r="IB345" i="1"/>
  <c r="IH360" i="1"/>
  <c r="II240" i="1"/>
  <c r="GC360" i="1"/>
  <c r="GD360" i="1"/>
  <c r="GE360" i="1"/>
  <c r="GG360" i="1"/>
  <c r="GF360" i="1"/>
  <c r="GH360" i="1"/>
  <c r="KX241" i="1"/>
  <c r="KY213" i="1"/>
  <c r="BI364" i="1"/>
  <c r="BJ364" i="1"/>
  <c r="BK364" i="1"/>
  <c r="BL364" i="1"/>
  <c r="BM364" i="1"/>
  <c r="GO165" i="1"/>
  <c r="GO153" i="1"/>
  <c r="GO150" i="1"/>
  <c r="GO162" i="1"/>
  <c r="GO152" i="1"/>
  <c r="GO164" i="1"/>
  <c r="KV131" i="1"/>
  <c r="KV143" i="1"/>
  <c r="KV127" i="1"/>
  <c r="KV139" i="1"/>
  <c r="KV130" i="1"/>
  <c r="KV142" i="1"/>
  <c r="KV126" i="1"/>
  <c r="KV138" i="1"/>
  <c r="KV125" i="1"/>
  <c r="KV137" i="1"/>
  <c r="KV124" i="1"/>
  <c r="KV136" i="1"/>
  <c r="KW110" i="1"/>
  <c r="KV133" i="1"/>
  <c r="KV145" i="1"/>
  <c r="KV132" i="1"/>
  <c r="KV144" i="1"/>
  <c r="KV129" i="1"/>
  <c r="KV141" i="1"/>
  <c r="KV128" i="1"/>
  <c r="KV140" i="1"/>
  <c r="KU161" i="1"/>
  <c r="KU149" i="1"/>
  <c r="KU162" i="1"/>
  <c r="KU150" i="1"/>
  <c r="JQ299" i="1"/>
  <c r="JQ331" i="1"/>
  <c r="JQ347" i="1"/>
  <c r="JQ242" i="1"/>
  <c r="JR214" i="1"/>
  <c r="DP166" i="1"/>
  <c r="DP154" i="1"/>
  <c r="DP148" i="1"/>
  <c r="DP160" i="1"/>
  <c r="DP157" i="1"/>
  <c r="DP169" i="1"/>
  <c r="CX364" i="1"/>
  <c r="IX272" i="1"/>
  <c r="IX259" i="1"/>
  <c r="IX311" i="1"/>
  <c r="IY226" i="1"/>
  <c r="DT259" i="1"/>
  <c r="DT272" i="1"/>
  <c r="IH238" i="1"/>
  <c r="IH295" i="1"/>
  <c r="IH327" i="1"/>
  <c r="IH343" i="1"/>
  <c r="II210" i="1"/>
  <c r="II300" i="1"/>
  <c r="II332" i="1"/>
  <c r="II348" i="1"/>
  <c r="IB348" i="1"/>
  <c r="II243" i="1"/>
  <c r="DR255" i="1"/>
  <c r="DR268" i="1"/>
  <c r="X356" i="1"/>
  <c r="Y356" i="1"/>
  <c r="Y370" i="1"/>
  <c r="Z356" i="1"/>
  <c r="Z370" i="1"/>
  <c r="AA356" i="1"/>
  <c r="AA370" i="1"/>
  <c r="AC356" i="1"/>
  <c r="AC370" i="1"/>
  <c r="FO355" i="1"/>
  <c r="FN355" i="1"/>
  <c r="FP355" i="1"/>
  <c r="FQ355" i="1"/>
  <c r="FR355" i="1"/>
  <c r="FS355" i="1"/>
  <c r="KY237" i="1"/>
  <c r="KZ209" i="1"/>
  <c r="KZ237" i="1"/>
  <c r="CA357" i="1"/>
  <c r="AM363" i="1"/>
  <c r="AP363" i="1"/>
  <c r="AQ363" i="1"/>
  <c r="IY300" i="1"/>
  <c r="IY332" i="1"/>
  <c r="IY348" i="1"/>
  <c r="IY243" i="1"/>
  <c r="IZ215" i="1"/>
  <c r="JG168" i="1"/>
  <c r="JG156" i="1"/>
  <c r="JG167" i="1"/>
  <c r="JG155" i="1"/>
  <c r="JG161" i="1"/>
  <c r="JG149" i="1"/>
  <c r="HZ272" i="1"/>
  <c r="HZ259" i="1"/>
  <c r="KP270" i="1"/>
  <c r="KI270" i="1"/>
  <c r="DF359" i="1"/>
  <c r="DE359" i="1"/>
  <c r="DG359" i="1"/>
  <c r="DH359" i="1"/>
  <c r="EG357" i="1"/>
  <c r="EF357" i="1"/>
  <c r="EH357" i="1"/>
  <c r="EI357" i="1"/>
  <c r="EJ357" i="1"/>
  <c r="AT299" i="1"/>
  <c r="AT331" i="1"/>
  <c r="AT347" i="1"/>
  <c r="AM347" i="1"/>
  <c r="AS362" i="1"/>
  <c r="AT242" i="1"/>
  <c r="DS296" i="1"/>
  <c r="DS328" i="1"/>
  <c r="DS344" i="1"/>
  <c r="DL344" i="1"/>
  <c r="DS239" i="1"/>
  <c r="DT211" i="1"/>
  <c r="EZ264" i="1"/>
  <c r="ET264" i="1"/>
  <c r="EZ251" i="1"/>
  <c r="ET251" i="1"/>
  <c r="ET370" i="1"/>
  <c r="X360" i="1"/>
  <c r="AA360" i="1"/>
  <c r="AA374" i="1"/>
  <c r="AB360" i="1"/>
  <c r="AB374" i="1"/>
  <c r="CH162" i="1"/>
  <c r="CH150" i="1"/>
  <c r="CH161" i="1"/>
  <c r="CH149" i="1"/>
  <c r="CH169" i="1"/>
  <c r="CH157" i="1"/>
  <c r="KX251" i="1"/>
  <c r="KX264" i="1"/>
  <c r="FG308" i="1"/>
  <c r="FH223" i="1"/>
  <c r="FH308" i="1"/>
  <c r="CA360" i="1"/>
  <c r="CV153" i="1"/>
  <c r="CV165" i="1"/>
  <c r="CV163" i="1"/>
  <c r="CV151" i="1"/>
  <c r="CX110" i="1"/>
  <c r="CW133" i="1"/>
  <c r="CW145" i="1"/>
  <c r="CW131" i="1"/>
  <c r="CW143" i="1"/>
  <c r="CW124" i="1"/>
  <c r="CW136" i="1"/>
  <c r="CW129" i="1"/>
  <c r="CW141" i="1"/>
  <c r="CW126" i="1"/>
  <c r="CW138" i="1"/>
  <c r="CW125" i="1"/>
  <c r="CW137" i="1"/>
  <c r="CW127" i="1"/>
  <c r="CW139" i="1"/>
  <c r="CW130" i="1"/>
  <c r="CW142" i="1"/>
  <c r="CW132" i="1"/>
  <c r="CW144" i="1"/>
  <c r="CW128" i="1"/>
  <c r="CW140" i="1"/>
  <c r="GR242" i="1"/>
  <c r="EZ294" i="1"/>
  <c r="EZ326" i="1"/>
  <c r="EZ342" i="1"/>
  <c r="ET342" i="1"/>
  <c r="CA358" i="1"/>
  <c r="BB257" i="1"/>
  <c r="BB270" i="1"/>
  <c r="FN357" i="1"/>
  <c r="FO357" i="1"/>
  <c r="FP357" i="1"/>
  <c r="FQ357" i="1"/>
  <c r="FR357" i="1"/>
  <c r="W359" i="1"/>
  <c r="DI359" i="1"/>
  <c r="KW267" i="1"/>
  <c r="KW254" i="1"/>
  <c r="EZ268" i="1"/>
  <c r="ET268" i="1"/>
  <c r="EZ255" i="1"/>
  <c r="ET255" i="1"/>
  <c r="ET374" i="1"/>
  <c r="DS294" i="1"/>
  <c r="DS326" i="1"/>
  <c r="DS342" i="1"/>
  <c r="DS237" i="1"/>
  <c r="DT209" i="1"/>
  <c r="GQ263" i="1"/>
  <c r="GQ250" i="1"/>
  <c r="IH314" i="1"/>
  <c r="II229" i="1"/>
  <c r="II314" i="1"/>
  <c r="HY313" i="1"/>
  <c r="HZ228" i="1"/>
  <c r="GR239" i="1"/>
  <c r="GR296" i="1"/>
  <c r="GR328" i="1"/>
  <c r="GR344" i="1"/>
  <c r="GK344" i="1"/>
  <c r="HR359" i="1"/>
  <c r="HR373" i="1"/>
  <c r="BB251" i="1"/>
  <c r="BB264" i="1"/>
  <c r="AV358" i="1"/>
  <c r="AW358" i="1"/>
  <c r="AW372" i="1"/>
  <c r="AZ358" i="1"/>
  <c r="AZ372" i="1"/>
  <c r="KC253" i="1"/>
  <c r="KC266" i="1"/>
  <c r="AH160" i="1"/>
  <c r="AH148" i="1"/>
  <c r="AH167" i="1"/>
  <c r="AH155" i="1"/>
  <c r="AH168" i="1"/>
  <c r="AH156" i="1"/>
  <c r="F165" i="1"/>
  <c r="F153" i="1"/>
  <c r="F156" i="1"/>
  <c r="F168" i="1"/>
  <c r="F169" i="1"/>
  <c r="F157" i="1"/>
  <c r="EL266" i="1"/>
  <c r="EZ256" i="1"/>
  <c r="ET256" i="1"/>
  <c r="ET375" i="1"/>
  <c r="EZ269" i="1"/>
  <c r="ET269" i="1"/>
  <c r="GZ363" i="1"/>
  <c r="CP356" i="1"/>
  <c r="FH252" i="1"/>
  <c r="FH265" i="1"/>
  <c r="AT298" i="1"/>
  <c r="AT330" i="1"/>
  <c r="AT346" i="1"/>
  <c r="AT241" i="1"/>
  <c r="BW347" i="1"/>
  <c r="CB362" i="1"/>
  <c r="GQ312" i="1"/>
  <c r="GR227" i="1"/>
  <c r="GR312" i="1"/>
  <c r="W265" i="1"/>
  <c r="R265" i="1"/>
  <c r="W252" i="1"/>
  <c r="R252" i="1"/>
  <c r="R371" i="1"/>
  <c r="HA358" i="1"/>
  <c r="HC358" i="1"/>
  <c r="HC372" i="1"/>
  <c r="HD358" i="1"/>
  <c r="HD372" i="1"/>
  <c r="GA297" i="1"/>
  <c r="GA329" i="1"/>
  <c r="GA345" i="1"/>
  <c r="GQ313" i="1"/>
  <c r="GR228" i="1"/>
  <c r="GR313" i="1"/>
  <c r="IN160" i="1"/>
  <c r="IN148" i="1"/>
  <c r="IN162" i="1"/>
  <c r="IN150" i="1"/>
  <c r="IN164" i="1"/>
  <c r="IN152" i="1"/>
  <c r="HS344" i="1"/>
  <c r="HZ359" i="1"/>
  <c r="HZ373" i="1"/>
  <c r="IQ296" i="1"/>
  <c r="IQ328" i="1"/>
  <c r="IQ344" i="1"/>
  <c r="IJ344" i="1"/>
  <c r="IP359" i="1"/>
  <c r="IQ239" i="1"/>
  <c r="W358" i="1"/>
  <c r="W372" i="1"/>
  <c r="W251" i="1"/>
  <c r="R251" i="1"/>
  <c r="R370" i="1"/>
  <c r="W264" i="1"/>
  <c r="R264" i="1"/>
  <c r="HS340" i="1"/>
  <c r="AT235" i="1"/>
  <c r="AT292" i="1"/>
  <c r="AT324" i="1"/>
  <c r="AT340" i="1"/>
  <c r="DB163" i="1"/>
  <c r="DB151" i="1"/>
  <c r="DB162" i="1"/>
  <c r="DB150" i="1"/>
  <c r="JP300" i="1"/>
  <c r="JP332" i="1"/>
  <c r="JP348" i="1"/>
  <c r="JR237" i="1"/>
  <c r="JS209" i="1"/>
  <c r="HY131" i="1"/>
  <c r="HY143" i="1"/>
  <c r="HY129" i="1"/>
  <c r="HY141" i="1"/>
  <c r="HY126" i="1"/>
  <c r="HY138" i="1"/>
  <c r="HY124" i="1"/>
  <c r="HY136" i="1"/>
  <c r="HY132" i="1"/>
  <c r="HY144" i="1"/>
  <c r="HY130" i="1"/>
  <c r="HY142" i="1"/>
  <c r="HY128" i="1"/>
  <c r="HY140" i="1"/>
  <c r="HY127" i="1"/>
  <c r="HY139" i="1"/>
  <c r="HY125" i="1"/>
  <c r="HY137" i="1"/>
  <c r="HY133" i="1"/>
  <c r="HY145" i="1"/>
  <c r="HZ110" i="1"/>
  <c r="HX166" i="1"/>
  <c r="HX154" i="1"/>
  <c r="HX162" i="1"/>
  <c r="HX150" i="1"/>
  <c r="KD271" i="1"/>
  <c r="KD258" i="1"/>
  <c r="II237" i="1"/>
  <c r="J162" i="1"/>
  <c r="J150" i="1"/>
  <c r="K132" i="1"/>
  <c r="K144" i="1"/>
  <c r="K130" i="1"/>
  <c r="K142" i="1"/>
  <c r="K127" i="1"/>
  <c r="K139" i="1"/>
  <c r="K125" i="1"/>
  <c r="K137" i="1"/>
  <c r="L110" i="1"/>
  <c r="K131" i="1"/>
  <c r="K143" i="1"/>
  <c r="K129" i="1"/>
  <c r="K141" i="1"/>
  <c r="K128" i="1"/>
  <c r="K140" i="1"/>
  <c r="K126" i="1"/>
  <c r="K138" i="1"/>
  <c r="K124" i="1"/>
  <c r="K136" i="1"/>
  <c r="K133" i="1"/>
  <c r="K145" i="1"/>
  <c r="J168" i="1"/>
  <c r="J156" i="1"/>
  <c r="DU236" i="1"/>
  <c r="DV208" i="1"/>
  <c r="DV236" i="1"/>
  <c r="CY340" i="1"/>
  <c r="FZ269" i="1"/>
  <c r="FU269" i="1"/>
  <c r="FZ256" i="1"/>
  <c r="FU256" i="1"/>
  <c r="FU375" i="1"/>
  <c r="CP128" i="1"/>
  <c r="CP140" i="1"/>
  <c r="CP124" i="1"/>
  <c r="CP136" i="1"/>
  <c r="CP131" i="1"/>
  <c r="CP143" i="1"/>
  <c r="CP126" i="1"/>
  <c r="CP138" i="1"/>
  <c r="CP132" i="1"/>
  <c r="CP144" i="1"/>
  <c r="CO157" i="1"/>
  <c r="CO169" i="1"/>
  <c r="HA360" i="1"/>
  <c r="HB360" i="1"/>
  <c r="HB374" i="1"/>
  <c r="HC360" i="1"/>
  <c r="HC374" i="1"/>
  <c r="KQ340" i="1"/>
  <c r="DE364" i="1"/>
  <c r="DF364" i="1"/>
  <c r="DG364" i="1"/>
  <c r="DH364" i="1"/>
  <c r="AT294" i="1"/>
  <c r="AT326" i="1"/>
  <c r="AT342" i="1"/>
  <c r="AT237" i="1"/>
  <c r="KD66" i="1"/>
  <c r="KC109" i="1"/>
  <c r="GB93" i="1"/>
  <c r="GB109" i="1"/>
  <c r="KG236" i="1"/>
  <c r="FR133" i="1"/>
  <c r="FR145" i="1"/>
  <c r="FR131" i="1"/>
  <c r="FR143" i="1"/>
  <c r="FR129" i="1"/>
  <c r="FR141" i="1"/>
  <c r="FR128" i="1"/>
  <c r="FR140" i="1"/>
  <c r="FR126" i="1"/>
  <c r="FR138" i="1"/>
  <c r="FR124" i="1"/>
  <c r="FR136" i="1"/>
  <c r="FR132" i="1"/>
  <c r="FR144" i="1"/>
  <c r="FR130" i="1"/>
  <c r="FR142" i="1"/>
  <c r="FR127" i="1"/>
  <c r="FR139" i="1"/>
  <c r="FR125" i="1"/>
  <c r="FR137" i="1"/>
  <c r="FS110" i="1"/>
  <c r="FQ166" i="1"/>
  <c r="FQ154" i="1"/>
  <c r="FQ152" i="1"/>
  <c r="FQ164" i="1"/>
  <c r="GA295" i="1"/>
  <c r="GA327" i="1"/>
  <c r="GA343" i="1"/>
  <c r="GA238" i="1"/>
  <c r="GB210" i="1"/>
  <c r="AQ151" i="1"/>
  <c r="AQ163" i="1"/>
  <c r="AQ153" i="1"/>
  <c r="AQ165" i="1"/>
  <c r="AR133" i="1"/>
  <c r="AR145" i="1"/>
  <c r="AS110" i="1"/>
  <c r="AR132" i="1"/>
  <c r="AR144" i="1"/>
  <c r="AR125" i="1"/>
  <c r="AR137" i="1"/>
  <c r="AR130" i="1"/>
  <c r="AR142" i="1"/>
  <c r="AR127" i="1"/>
  <c r="AR139" i="1"/>
  <c r="AR126" i="1"/>
  <c r="AR138" i="1"/>
  <c r="AR128" i="1"/>
  <c r="AR140" i="1"/>
  <c r="AR131" i="1"/>
  <c r="AR143" i="1"/>
  <c r="AR129" i="1"/>
  <c r="AR141" i="1"/>
  <c r="AR124" i="1"/>
  <c r="AR136" i="1"/>
  <c r="AT244" i="1"/>
  <c r="AT301" i="1"/>
  <c r="AT333" i="1"/>
  <c r="AT349" i="1"/>
  <c r="AD163" i="1"/>
  <c r="AD151" i="1"/>
  <c r="AD165" i="1"/>
  <c r="AD153" i="1"/>
  <c r="KD272" i="1"/>
  <c r="KD259" i="1"/>
  <c r="HK348" i="1"/>
  <c r="GY307" i="1"/>
  <c r="GZ222" i="1"/>
  <c r="GZ307" i="1"/>
  <c r="JQ295" i="1"/>
  <c r="JQ327" i="1"/>
  <c r="JQ343" i="1"/>
  <c r="JQ238" i="1"/>
  <c r="JR210" i="1"/>
  <c r="FT361" i="1"/>
  <c r="BB357" i="1"/>
  <c r="BB371" i="1"/>
  <c r="ED66" i="1"/>
  <c r="ED109" i="1"/>
  <c r="EC109" i="1"/>
  <c r="W259" i="1"/>
  <c r="R259" i="1"/>
  <c r="R378" i="1"/>
  <c r="W272" i="1"/>
  <c r="R272" i="1"/>
  <c r="GB243" i="1"/>
  <c r="EM359" i="1"/>
  <c r="EN359" i="1"/>
  <c r="EO359" i="1"/>
  <c r="EQ359" i="1"/>
  <c r="EP359" i="1"/>
  <c r="ER359" i="1"/>
  <c r="IW160" i="1"/>
  <c r="IW148" i="1"/>
  <c r="IW169" i="1"/>
  <c r="IW157" i="1"/>
  <c r="IW154" i="1"/>
  <c r="IW166" i="1"/>
  <c r="AZ162" i="1"/>
  <c r="AZ150" i="1"/>
  <c r="AZ168" i="1"/>
  <c r="AZ156" i="1"/>
  <c r="HQ269" i="1"/>
  <c r="HQ256" i="1"/>
  <c r="GR237" i="1"/>
  <c r="CA361" i="1"/>
  <c r="X359" i="1"/>
  <c r="AA359" i="1"/>
  <c r="AA373" i="1"/>
  <c r="AC359" i="1"/>
  <c r="AC373" i="1"/>
  <c r="IP253" i="1"/>
  <c r="IP266" i="1"/>
  <c r="GQ268" i="1"/>
  <c r="GQ255" i="1"/>
  <c r="FT66" i="1"/>
  <c r="FT109" i="1"/>
  <c r="FS109" i="1"/>
  <c r="CP255" i="1"/>
  <c r="CP268" i="1"/>
  <c r="DS295" i="1"/>
  <c r="DS327" i="1"/>
  <c r="DS343" i="1"/>
  <c r="DL343" i="1"/>
  <c r="DS238" i="1"/>
  <c r="DT210" i="1"/>
  <c r="V359" i="1"/>
  <c r="CJ342" i="1"/>
  <c r="CQ357" i="1"/>
  <c r="KW268" i="1"/>
  <c r="KW255" i="1"/>
  <c r="JC358" i="1"/>
  <c r="JD358" i="1"/>
  <c r="JD372" i="1"/>
  <c r="JE358" i="1"/>
  <c r="JE372" i="1"/>
  <c r="JF358" i="1"/>
  <c r="JF372" i="1"/>
  <c r="JG358" i="1"/>
  <c r="JG372" i="1"/>
  <c r="BZ160" i="1"/>
  <c r="BZ148" i="1"/>
  <c r="BZ169" i="1"/>
  <c r="BZ157" i="1"/>
  <c r="W256" i="1"/>
  <c r="R256" i="1"/>
  <c r="R375" i="1"/>
  <c r="W269" i="1"/>
  <c r="R269" i="1"/>
  <c r="EK358" i="1"/>
  <c r="W363" i="1"/>
  <c r="GQ308" i="1"/>
  <c r="GR223" i="1"/>
  <c r="GR308" i="1"/>
  <c r="CB364" i="1"/>
  <c r="BB254" i="1"/>
  <c r="BB267" i="1"/>
  <c r="IQ299" i="1"/>
  <c r="IQ331" i="1"/>
  <c r="IQ347" i="1"/>
  <c r="IJ347" i="1"/>
  <c r="IP362" i="1"/>
  <c r="IQ242" i="1"/>
  <c r="ED299" i="1"/>
  <c r="ED331" i="1"/>
  <c r="ED347" i="1"/>
  <c r="ED242" i="1"/>
  <c r="IZ241" i="1"/>
  <c r="JA213" i="1"/>
  <c r="DH157" i="1"/>
  <c r="DH169" i="1"/>
  <c r="DH164" i="1"/>
  <c r="DH152" i="1"/>
  <c r="DH151" i="1"/>
  <c r="DH163" i="1"/>
  <c r="JZ161" i="1"/>
  <c r="JZ149" i="1"/>
  <c r="JZ168" i="1"/>
  <c r="JZ156" i="1"/>
  <c r="JZ165" i="1"/>
  <c r="JZ153" i="1"/>
  <c r="GZ360" i="1"/>
  <c r="BH160" i="1"/>
  <c r="BH148" i="1"/>
  <c r="BH167" i="1"/>
  <c r="BH155" i="1"/>
  <c r="BH166" i="1"/>
  <c r="BH154" i="1"/>
  <c r="KL151" i="1"/>
  <c r="KL163" i="1"/>
  <c r="KL156" i="1"/>
  <c r="KL168" i="1"/>
  <c r="JQ255" i="1"/>
  <c r="JQ268" i="1"/>
  <c r="FS357" i="1"/>
  <c r="FH296" i="1"/>
  <c r="FH328" i="1"/>
  <c r="FH344" i="1"/>
  <c r="FH359" i="1"/>
  <c r="FH239" i="1"/>
  <c r="HR252" i="1"/>
  <c r="HK252" i="1"/>
  <c r="HK371" i="1"/>
  <c r="HR265" i="1"/>
  <c r="HK265" i="1"/>
  <c r="GR243" i="1"/>
  <c r="GR300" i="1"/>
  <c r="GR332" i="1"/>
  <c r="GR348" i="1"/>
  <c r="DR257" i="1"/>
  <c r="DR270" i="1"/>
  <c r="HZ66" i="1"/>
  <c r="HY109" i="1"/>
  <c r="GR241" i="1"/>
  <c r="GR298" i="1"/>
  <c r="GR330" i="1"/>
  <c r="GR346" i="1"/>
  <c r="ED363" i="1"/>
  <c r="FF157" i="1"/>
  <c r="FF169" i="1"/>
  <c r="FF148" i="1"/>
  <c r="FF160" i="1"/>
  <c r="FF150" i="1"/>
  <c r="FF162" i="1"/>
  <c r="GJ255" i="1"/>
  <c r="GC255" i="1"/>
  <c r="GC374" i="1"/>
  <c r="GJ268" i="1"/>
  <c r="GC268" i="1"/>
  <c r="CQ356" i="1"/>
  <c r="P153" i="1"/>
  <c r="P165" i="1"/>
  <c r="P168" i="1"/>
  <c r="P156" i="1"/>
  <c r="P169" i="1"/>
  <c r="P157" i="1"/>
  <c r="FH295" i="1"/>
  <c r="FH327" i="1"/>
  <c r="FH343" i="1"/>
  <c r="FH238" i="1"/>
  <c r="FO356" i="1"/>
  <c r="FN356" i="1"/>
  <c r="FQ356" i="1"/>
  <c r="FP356" i="1"/>
  <c r="FR356" i="1"/>
  <c r="FS356" i="1"/>
  <c r="IZ238" i="1"/>
  <c r="JA210" i="1"/>
  <c r="AM341" i="1"/>
  <c r="FA343" i="1"/>
  <c r="FU340" i="1"/>
  <c r="FZ355" i="1"/>
  <c r="JV358" i="1"/>
  <c r="KE358" i="1"/>
  <c r="JW358" i="1"/>
  <c r="KH358" i="1"/>
  <c r="KD358" i="1"/>
  <c r="KF358" i="1"/>
  <c r="KG358" i="1"/>
  <c r="JX358" i="1"/>
  <c r="JY358" i="1"/>
  <c r="JZ358" i="1"/>
  <c r="KA358" i="1"/>
  <c r="EN356" i="1"/>
  <c r="EM356" i="1"/>
  <c r="EO356" i="1"/>
  <c r="EP356" i="1"/>
  <c r="EQ356" i="1"/>
  <c r="DF360" i="1"/>
  <c r="DE360" i="1"/>
  <c r="DG360" i="1"/>
  <c r="DH360" i="1"/>
  <c r="AV364" i="1"/>
  <c r="GI270" i="1"/>
  <c r="GI257" i="1"/>
  <c r="ED298" i="1"/>
  <c r="ED330" i="1"/>
  <c r="ED346" i="1"/>
  <c r="ED241" i="1"/>
  <c r="CY343" i="1"/>
  <c r="DD358" i="1"/>
  <c r="JP160" i="1"/>
  <c r="JP148" i="1"/>
  <c r="JP163" i="1"/>
  <c r="JP151" i="1"/>
  <c r="JP150" i="1"/>
  <c r="JP162" i="1"/>
  <c r="CQ256" i="1"/>
  <c r="CJ256" i="1"/>
  <c r="CJ375" i="1"/>
  <c r="CQ269" i="1"/>
  <c r="CJ269" i="1"/>
  <c r="GJ264" i="1"/>
  <c r="GC264" i="1"/>
  <c r="GJ251" i="1"/>
  <c r="GC251" i="1"/>
  <c r="GC370" i="1"/>
  <c r="DZ154" i="1"/>
  <c r="DZ166" i="1"/>
  <c r="DZ168" i="1"/>
  <c r="DZ156" i="1"/>
  <c r="DZ165" i="1"/>
  <c r="DZ153" i="1"/>
  <c r="EI166" i="1"/>
  <c r="EI154" i="1"/>
  <c r="EI162" i="1"/>
  <c r="EI150" i="1"/>
  <c r="V356" i="1"/>
  <c r="HZ292" i="1"/>
  <c r="HZ235" i="1"/>
  <c r="IA207" i="1"/>
  <c r="IA235" i="1"/>
  <c r="KP296" i="1"/>
  <c r="KP328" i="1"/>
  <c r="KP344" i="1"/>
  <c r="KP239" i="1"/>
  <c r="AD357" i="1"/>
  <c r="AD371" i="1"/>
  <c r="GS363" i="1"/>
  <c r="GT363" i="1"/>
  <c r="GU363" i="1"/>
  <c r="GV363" i="1"/>
  <c r="GW363" i="1"/>
  <c r="HR255" i="1"/>
  <c r="HK255" i="1"/>
  <c r="HK374" i="1"/>
  <c r="HR268" i="1"/>
  <c r="HK268" i="1"/>
  <c r="AD253" i="1"/>
  <c r="X253" i="1"/>
  <c r="X372" i="1"/>
  <c r="AD266" i="1"/>
  <c r="X266" i="1"/>
  <c r="II269" i="1"/>
  <c r="IB269" i="1"/>
  <c r="II256" i="1"/>
  <c r="IB256" i="1"/>
  <c r="IB375" i="1"/>
  <c r="AV357" i="1"/>
  <c r="AW357" i="1"/>
  <c r="AW371" i="1"/>
  <c r="AX357" i="1"/>
  <c r="AX371" i="1"/>
  <c r="AY357" i="1"/>
  <c r="AY371" i="1"/>
  <c r="AZ357" i="1"/>
  <c r="AZ371" i="1"/>
  <c r="IH268" i="1"/>
  <c r="IH255" i="1"/>
  <c r="CS362" i="1"/>
  <c r="CS376" i="1"/>
  <c r="CR362" i="1"/>
  <c r="CT362" i="1"/>
  <c r="CT376" i="1"/>
  <c r="CU362" i="1"/>
  <c r="CU376" i="1"/>
  <c r="CW362" i="1"/>
  <c r="CW376" i="1"/>
  <c r="AE343" i="1"/>
  <c r="AL358" i="1"/>
  <c r="CR355" i="1"/>
  <c r="CU355" i="1"/>
  <c r="CU369" i="1"/>
  <c r="CW355" i="1"/>
  <c r="CW369" i="1"/>
  <c r="JP306" i="1"/>
  <c r="JQ221" i="1"/>
  <c r="GO169" i="1"/>
  <c r="GO157" i="1"/>
  <c r="GO166" i="1"/>
  <c r="GO154" i="1"/>
  <c r="GO148" i="1"/>
  <c r="GO160" i="1"/>
  <c r="HZ308" i="1"/>
  <c r="IA223" i="1"/>
  <c r="IA308" i="1"/>
  <c r="KU167" i="1"/>
  <c r="KU155" i="1"/>
  <c r="KU168" i="1"/>
  <c r="KU156" i="1"/>
  <c r="KU166" i="1"/>
  <c r="KU154" i="1"/>
  <c r="JP270" i="1"/>
  <c r="JP257" i="1"/>
  <c r="DP168" i="1"/>
  <c r="DP156" i="1"/>
  <c r="DP155" i="1"/>
  <c r="DP167" i="1"/>
  <c r="DQ133" i="1"/>
  <c r="DQ145" i="1"/>
  <c r="DR110" i="1"/>
  <c r="DQ126" i="1"/>
  <c r="DQ138" i="1"/>
  <c r="DQ128" i="1"/>
  <c r="DQ140" i="1"/>
  <c r="DQ131" i="1"/>
  <c r="DQ143" i="1"/>
  <c r="DQ129" i="1"/>
  <c r="DQ141" i="1"/>
  <c r="DQ124" i="1"/>
  <c r="DQ136" i="1"/>
  <c r="DQ132" i="1"/>
  <c r="DQ144" i="1"/>
  <c r="DQ125" i="1"/>
  <c r="DQ137" i="1"/>
  <c r="DQ130" i="1"/>
  <c r="DQ142" i="1"/>
  <c r="DQ127" i="1"/>
  <c r="DQ139" i="1"/>
  <c r="KX312" i="1"/>
  <c r="KY227" i="1"/>
  <c r="KZ227" i="1"/>
  <c r="IQ292" i="1"/>
  <c r="IQ324" i="1"/>
  <c r="IQ340" i="1"/>
  <c r="IQ235" i="1"/>
  <c r="IG266" i="1"/>
  <c r="IG253" i="1"/>
  <c r="IH271" i="1"/>
  <c r="IH258" i="1"/>
  <c r="GQ306" i="1"/>
  <c r="GR221" i="1"/>
  <c r="GR306" i="1"/>
  <c r="FT355" i="1"/>
  <c r="KX265" i="1"/>
  <c r="KX252" i="1"/>
  <c r="BW359" i="1"/>
  <c r="BX359" i="1"/>
  <c r="BY359" i="1"/>
  <c r="BZ359" i="1"/>
  <c r="CA359" i="1"/>
  <c r="KI347" i="1"/>
  <c r="KP362" i="1"/>
  <c r="KP376" i="1"/>
  <c r="AE363" i="1"/>
  <c r="AF363" i="1"/>
  <c r="AG363" i="1"/>
  <c r="AH363" i="1"/>
  <c r="AI363" i="1"/>
  <c r="AJ363" i="1"/>
  <c r="IY310" i="1"/>
  <c r="IZ225" i="1"/>
  <c r="JA225" i="1"/>
  <c r="JB225" i="1"/>
  <c r="IX258" i="1"/>
  <c r="IX271" i="1"/>
  <c r="AL296" i="1"/>
  <c r="AL328" i="1"/>
  <c r="AL344" i="1"/>
  <c r="AL239" i="1"/>
  <c r="JG164" i="1"/>
  <c r="JG152" i="1"/>
  <c r="JG153" i="1"/>
  <c r="JG165" i="1"/>
  <c r="JH129" i="1"/>
  <c r="JH141" i="1"/>
  <c r="JH131" i="1"/>
  <c r="JH143" i="1"/>
  <c r="JH124" i="1"/>
  <c r="JH136" i="1"/>
  <c r="JH127" i="1"/>
  <c r="JH139" i="1"/>
  <c r="JH128" i="1"/>
  <c r="JH140" i="1"/>
  <c r="JH132" i="1"/>
  <c r="JH144" i="1"/>
  <c r="JH130" i="1"/>
  <c r="JH142" i="1"/>
  <c r="JH133" i="1"/>
  <c r="JH145" i="1"/>
  <c r="JH126" i="1"/>
  <c r="JH138" i="1"/>
  <c r="JH125" i="1"/>
  <c r="JH137" i="1"/>
  <c r="JI110" i="1"/>
  <c r="ET361" i="1"/>
  <c r="EU361" i="1"/>
  <c r="EV361" i="1"/>
  <c r="EW361" i="1"/>
  <c r="EX361" i="1"/>
  <c r="GY363" i="1"/>
  <c r="R364" i="1"/>
  <c r="S364" i="1"/>
  <c r="T364" i="1"/>
  <c r="U364" i="1"/>
  <c r="FU363" i="1"/>
  <c r="HR264" i="1"/>
  <c r="HK264" i="1"/>
  <c r="HR251" i="1"/>
  <c r="HK251" i="1"/>
  <c r="HK370" i="1"/>
  <c r="BP301" i="1"/>
  <c r="BP333" i="1"/>
  <c r="BP349" i="1"/>
  <c r="BP364" i="1"/>
  <c r="BP244" i="1"/>
  <c r="KZ356" i="1"/>
  <c r="KZ370" i="1"/>
  <c r="DE355" i="1"/>
  <c r="DF355" i="1"/>
  <c r="DG355" i="1"/>
  <c r="DH355" i="1"/>
  <c r="DI355" i="1"/>
  <c r="HR250" i="1"/>
  <c r="HK250" i="1"/>
  <c r="HK369" i="1"/>
  <c r="HR263" i="1"/>
  <c r="HK263" i="1"/>
  <c r="DR267" i="1"/>
  <c r="DR254" i="1"/>
  <c r="AV359" i="1"/>
  <c r="AW359" i="1"/>
  <c r="AW373" i="1"/>
  <c r="AY359" i="1"/>
  <c r="AY373" i="1"/>
  <c r="AZ359" i="1"/>
  <c r="AZ373" i="1"/>
  <c r="CH164" i="1"/>
  <c r="CH152" i="1"/>
  <c r="CH151" i="1"/>
  <c r="CH163" i="1"/>
  <c r="EM358" i="1"/>
  <c r="EN358" i="1"/>
  <c r="EN372" i="1"/>
  <c r="EO358" i="1"/>
  <c r="EO372" i="1"/>
  <c r="EQ358" i="1"/>
  <c r="EQ372" i="1"/>
  <c r="EP358" i="1"/>
  <c r="EP372" i="1"/>
  <c r="CV167" i="1"/>
  <c r="CV155" i="1"/>
  <c r="CV154" i="1"/>
  <c r="CV166" i="1"/>
  <c r="GS343" i="1"/>
  <c r="GQ257" i="1"/>
  <c r="GQ270" i="1"/>
  <c r="EZ252" i="1"/>
  <c r="ET252" i="1"/>
  <c r="ET371" i="1"/>
  <c r="EZ265" i="1"/>
  <c r="ET265" i="1"/>
  <c r="IP315" i="1"/>
  <c r="IQ230" i="1"/>
  <c r="IQ315" i="1"/>
  <c r="X364" i="1"/>
  <c r="CP355" i="1"/>
  <c r="CP369" i="1"/>
  <c r="DR265" i="1"/>
  <c r="DR252" i="1"/>
  <c r="KI360" i="1"/>
  <c r="KJ360" i="1"/>
  <c r="KJ374" i="1"/>
  <c r="KK360" i="1"/>
  <c r="KK374" i="1"/>
  <c r="KL360" i="1"/>
  <c r="KL374" i="1"/>
  <c r="IY306" i="1"/>
  <c r="IZ221" i="1"/>
  <c r="JA221" i="1"/>
  <c r="JB221" i="1"/>
  <c r="EM361" i="1"/>
  <c r="EN361" i="1"/>
  <c r="EP361" i="1"/>
  <c r="EO361" i="1"/>
  <c r="EQ361" i="1"/>
  <c r="ER361" i="1"/>
  <c r="HS362" i="1"/>
  <c r="HU362" i="1"/>
  <c r="HU376" i="1"/>
  <c r="IA362" i="1"/>
  <c r="IA376" i="1"/>
  <c r="HW362" i="1"/>
  <c r="HW376" i="1"/>
  <c r="HX362" i="1"/>
  <c r="HX376" i="1"/>
  <c r="GS362" i="1"/>
  <c r="GT362" i="1"/>
  <c r="GU362" i="1"/>
  <c r="GV362" i="1"/>
  <c r="GW362" i="1"/>
  <c r="GX362" i="1"/>
  <c r="DJ358" i="1"/>
  <c r="KN109" i="1"/>
  <c r="KO66" i="1"/>
  <c r="EL358" i="1"/>
  <c r="DW360" i="1"/>
  <c r="DS66" i="1"/>
  <c r="DR109" i="1"/>
  <c r="II296" i="1"/>
  <c r="II328" i="1"/>
  <c r="II344" i="1"/>
  <c r="II239" i="1"/>
  <c r="AT251" i="1"/>
  <c r="AM251" i="1"/>
  <c r="AM370" i="1"/>
  <c r="AT264" i="1"/>
  <c r="AM264" i="1"/>
  <c r="GY311" i="1"/>
  <c r="GZ226" i="1"/>
  <c r="GZ311" i="1"/>
  <c r="GQ254" i="1"/>
  <c r="GQ267" i="1"/>
  <c r="IA252" i="1"/>
  <c r="IA265" i="1"/>
  <c r="DS309" i="1"/>
  <c r="DT224" i="1"/>
  <c r="DU224" i="1"/>
  <c r="DV224" i="1"/>
  <c r="KC358" i="1"/>
  <c r="AH162" i="1"/>
  <c r="AH150" i="1"/>
  <c r="AH149" i="1"/>
  <c r="AH161" i="1"/>
  <c r="AL299" i="1"/>
  <c r="AL331" i="1"/>
  <c r="AL347" i="1"/>
  <c r="AL242" i="1"/>
  <c r="F160" i="1"/>
  <c r="F148" i="1"/>
  <c r="F154" i="1"/>
  <c r="F166" i="1"/>
  <c r="IQ255" i="1"/>
  <c r="IJ255" i="1"/>
  <c r="IQ268" i="1"/>
  <c r="IJ268" i="1"/>
  <c r="JJ268" i="1"/>
  <c r="AS363" i="1"/>
  <c r="GZ270" i="1"/>
  <c r="GS270" i="1"/>
  <c r="GZ257" i="1"/>
  <c r="GS257" i="1"/>
  <c r="GS376" i="1"/>
  <c r="KO355" i="1"/>
  <c r="KV266" i="1"/>
  <c r="KV253" i="1"/>
  <c r="AS269" i="1"/>
  <c r="AS256" i="1"/>
  <c r="FA361" i="1"/>
  <c r="FB361" i="1"/>
  <c r="FB375" i="1"/>
  <c r="FD361" i="1"/>
  <c r="FD375" i="1"/>
  <c r="FE361" i="1"/>
  <c r="FE375" i="1"/>
  <c r="BR359" i="1"/>
  <c r="BR373" i="1"/>
  <c r="BQ359" i="1"/>
  <c r="BS359" i="1"/>
  <c r="BS373" i="1"/>
  <c r="BT359" i="1"/>
  <c r="BT373" i="1"/>
  <c r="ED294" i="1"/>
  <c r="ED326" i="1"/>
  <c r="ED342" i="1"/>
  <c r="ED237" i="1"/>
  <c r="R342" i="1"/>
  <c r="W357" i="1"/>
  <c r="IN165" i="1"/>
  <c r="IN153" i="1"/>
  <c r="IN154" i="1"/>
  <c r="IN166" i="1"/>
  <c r="IN169" i="1"/>
  <c r="IN157" i="1"/>
  <c r="JR241" i="1"/>
  <c r="JS213" i="1"/>
  <c r="IP313" i="1"/>
  <c r="IQ228" i="1"/>
  <c r="IQ313" i="1"/>
  <c r="DD357" i="1"/>
  <c r="W356" i="1"/>
  <c r="W255" i="1"/>
  <c r="R255" i="1"/>
  <c r="R374" i="1"/>
  <c r="W268" i="1"/>
  <c r="R268" i="1"/>
  <c r="JA66" i="1"/>
  <c r="IZ109" i="1"/>
  <c r="IH310" i="1"/>
  <c r="II225" i="1"/>
  <c r="II310" i="1"/>
  <c r="CX271" i="1"/>
  <c r="CR271" i="1"/>
  <c r="CX258" i="1"/>
  <c r="CR258" i="1"/>
  <c r="CR377" i="1"/>
  <c r="AS250" i="1"/>
  <c r="AS263" i="1"/>
  <c r="DB157" i="1"/>
  <c r="DB169" i="1"/>
  <c r="DB166" i="1"/>
  <c r="DB154" i="1"/>
  <c r="DB152" i="1"/>
  <c r="DB164" i="1"/>
  <c r="JQ265" i="1"/>
  <c r="JQ252" i="1"/>
  <c r="HX161" i="1"/>
  <c r="HX149" i="1"/>
  <c r="HX168" i="1"/>
  <c r="HX156" i="1"/>
  <c r="HX165" i="1"/>
  <c r="HX153" i="1"/>
  <c r="AV361" i="1"/>
  <c r="AW361" i="1"/>
  <c r="AW375" i="1"/>
  <c r="AY361" i="1"/>
  <c r="AY375" i="1"/>
  <c r="AZ361" i="1"/>
  <c r="AZ375" i="1"/>
  <c r="IH265" i="1"/>
  <c r="IH252" i="1"/>
  <c r="KX244" i="1"/>
  <c r="KY216" i="1"/>
  <c r="J164" i="1"/>
  <c r="J152" i="1"/>
  <c r="J161" i="1"/>
  <c r="J149" i="1"/>
  <c r="DT264" i="1"/>
  <c r="DT251" i="1"/>
  <c r="GQ236" i="1"/>
  <c r="GQ293" i="1"/>
  <c r="GQ325" i="1"/>
  <c r="GQ341" i="1"/>
  <c r="GR208" i="1"/>
  <c r="GY309" i="1"/>
  <c r="GZ224" i="1"/>
  <c r="GZ309" i="1"/>
  <c r="AD362" i="1"/>
  <c r="AD376" i="1"/>
  <c r="KW309" i="1"/>
  <c r="KX224" i="1"/>
  <c r="FZ361" i="1"/>
  <c r="CO149" i="1"/>
  <c r="CO161" i="1"/>
  <c r="CY346" i="1"/>
  <c r="DD361" i="1"/>
  <c r="DJ357" i="1"/>
  <c r="DI364" i="1"/>
  <c r="AS265" i="1"/>
  <c r="AS252" i="1"/>
  <c r="EB360" i="1"/>
  <c r="GA293" i="1"/>
  <c r="GA325" i="1"/>
  <c r="GA341" i="1"/>
  <c r="GA236" i="1"/>
  <c r="GB208" i="1"/>
  <c r="KF251" i="1"/>
  <c r="KF264" i="1"/>
  <c r="FQ157" i="1"/>
  <c r="FQ169" i="1"/>
  <c r="FQ168" i="1"/>
  <c r="FQ156" i="1"/>
  <c r="FQ153" i="1"/>
  <c r="FQ165" i="1"/>
  <c r="FZ266" i="1"/>
  <c r="FU266" i="1"/>
  <c r="FZ253" i="1"/>
  <c r="FU253" i="1"/>
  <c r="FU372" i="1"/>
  <c r="IP356" i="1"/>
  <c r="AQ160" i="1"/>
  <c r="AQ148" i="1"/>
  <c r="AQ161" i="1"/>
  <c r="AQ149" i="1"/>
  <c r="AQ169" i="1"/>
  <c r="AQ157" i="1"/>
  <c r="ET363" i="1"/>
  <c r="EU363" i="1"/>
  <c r="EV363" i="1"/>
  <c r="EW363" i="1"/>
  <c r="KW258" i="1"/>
  <c r="KW271" i="1"/>
  <c r="AS272" i="1"/>
  <c r="AS259" i="1"/>
  <c r="AD154" i="1"/>
  <c r="AD166" i="1"/>
  <c r="AD160" i="1"/>
  <c r="AD148" i="1"/>
  <c r="AD149" i="1"/>
  <c r="AD161" i="1"/>
  <c r="JP266" i="1"/>
  <c r="JP253" i="1"/>
  <c r="ED355" i="1"/>
  <c r="FG310" i="1"/>
  <c r="FH225" i="1"/>
  <c r="FH310" i="1"/>
  <c r="GB299" i="1"/>
  <c r="GB331" i="1"/>
  <c r="GB347" i="1"/>
  <c r="GB362" i="1"/>
  <c r="GB376" i="1"/>
  <c r="GB242" i="1"/>
  <c r="BB265" i="1"/>
  <c r="BB252" i="1"/>
  <c r="GA294" i="1"/>
  <c r="GA326" i="1"/>
  <c r="GA342" i="1"/>
  <c r="GA237" i="1"/>
  <c r="GB209" i="1"/>
  <c r="W364" i="1"/>
  <c r="GA271" i="1"/>
  <c r="GA258" i="1"/>
  <c r="ES361" i="1"/>
  <c r="ES359" i="1"/>
  <c r="AT296" i="1"/>
  <c r="AT328" i="1"/>
  <c r="AT344" i="1"/>
  <c r="AM344" i="1"/>
  <c r="AT239" i="1"/>
  <c r="IW162" i="1"/>
  <c r="IW150" i="1"/>
  <c r="IW161" i="1"/>
  <c r="IW149" i="1"/>
  <c r="IW168" i="1"/>
  <c r="IW156" i="1"/>
  <c r="CA364" i="1"/>
  <c r="AZ165" i="1"/>
  <c r="AZ153" i="1"/>
  <c r="AZ151" i="1"/>
  <c r="AZ163" i="1"/>
  <c r="AZ160" i="1"/>
  <c r="AZ148" i="1"/>
  <c r="IS361" i="1"/>
  <c r="IT361" i="1"/>
  <c r="CZ363" i="1"/>
  <c r="CY363" i="1"/>
  <c r="DA363" i="1"/>
  <c r="DC363" i="1"/>
  <c r="DB363" i="1"/>
  <c r="GQ265" i="1"/>
  <c r="GQ252" i="1"/>
  <c r="JQ235" i="1"/>
  <c r="JR207" i="1"/>
  <c r="IP256" i="1"/>
  <c r="IP269" i="1"/>
  <c r="GQ297" i="1"/>
  <c r="GQ329" i="1"/>
  <c r="GQ345" i="1"/>
  <c r="CB358" i="1"/>
  <c r="AT255" i="1"/>
  <c r="AM255" i="1"/>
  <c r="AM374" i="1"/>
  <c r="AT268" i="1"/>
  <c r="AM268" i="1"/>
  <c r="DR266" i="1"/>
  <c r="DR253" i="1"/>
  <c r="AD359" i="1"/>
  <c r="AD373" i="1"/>
  <c r="EL66" i="1"/>
  <c r="EL109" i="1"/>
  <c r="EK109" i="1"/>
  <c r="DJ359" i="1"/>
  <c r="EZ296" i="1"/>
  <c r="EZ328" i="1"/>
  <c r="EZ344" i="1"/>
  <c r="KW297" i="1"/>
  <c r="KW329" i="1"/>
  <c r="KW345" i="1"/>
  <c r="CS361" i="1"/>
  <c r="CS375" i="1"/>
  <c r="CR361" i="1"/>
  <c r="CT361" i="1"/>
  <c r="CT375" i="1"/>
  <c r="CV361" i="1"/>
  <c r="CV375" i="1"/>
  <c r="JI358" i="1"/>
  <c r="JI372" i="1"/>
  <c r="CA130" i="1"/>
  <c r="CA142" i="1"/>
  <c r="CA126" i="1"/>
  <c r="CA138" i="1"/>
  <c r="CA125" i="1"/>
  <c r="CA137" i="1"/>
  <c r="CA133" i="1"/>
  <c r="CA145" i="1"/>
  <c r="CA129" i="1"/>
  <c r="CA141" i="1"/>
  <c r="CA128" i="1"/>
  <c r="CA140" i="1"/>
  <c r="CA131" i="1"/>
  <c r="CA143" i="1"/>
  <c r="CA132" i="1"/>
  <c r="CA144" i="1"/>
  <c r="CA124" i="1"/>
  <c r="CA136" i="1"/>
  <c r="CA127" i="1"/>
  <c r="CA139" i="1"/>
  <c r="CB110" i="1"/>
  <c r="BZ151" i="1"/>
  <c r="BZ163" i="1"/>
  <c r="BZ165" i="1"/>
  <c r="BZ153" i="1"/>
  <c r="DJ360" i="1"/>
  <c r="W361" i="1"/>
  <c r="AL355" i="1"/>
  <c r="CY345" i="1"/>
  <c r="DD360" i="1"/>
  <c r="IY361" i="1"/>
  <c r="DJ110" i="1"/>
  <c r="DI132" i="1"/>
  <c r="DI144" i="1"/>
  <c r="DI130" i="1"/>
  <c r="DI142" i="1"/>
  <c r="DI127" i="1"/>
  <c r="DI139" i="1"/>
  <c r="DI125" i="1"/>
  <c r="DI137" i="1"/>
  <c r="DI131" i="1"/>
  <c r="DI143" i="1"/>
  <c r="DI129" i="1"/>
  <c r="DI141" i="1"/>
  <c r="DI128" i="1"/>
  <c r="DI140" i="1"/>
  <c r="DI126" i="1"/>
  <c r="DI138" i="1"/>
  <c r="DI124" i="1"/>
  <c r="DI136" i="1"/>
  <c r="DI133" i="1"/>
  <c r="DI145" i="1"/>
  <c r="DH165" i="1"/>
  <c r="DH153" i="1"/>
  <c r="DH154" i="1"/>
  <c r="DH166" i="1"/>
  <c r="CJ363" i="1"/>
  <c r="JZ163" i="1"/>
  <c r="JZ151" i="1"/>
  <c r="KA131" i="1"/>
  <c r="KA143" i="1"/>
  <c r="KA129" i="1"/>
  <c r="KA141" i="1"/>
  <c r="KA126" i="1"/>
  <c r="KA138" i="1"/>
  <c r="KA124" i="1"/>
  <c r="KA136" i="1"/>
  <c r="KA132" i="1"/>
  <c r="KA144" i="1"/>
  <c r="KA130" i="1"/>
  <c r="KA142" i="1"/>
  <c r="KA128" i="1"/>
  <c r="KA140" i="1"/>
  <c r="KA127" i="1"/>
  <c r="KA139" i="1"/>
  <c r="KA125" i="1"/>
  <c r="KA137" i="1"/>
  <c r="KB110" i="1"/>
  <c r="KA133" i="1"/>
  <c r="KA145" i="1"/>
  <c r="JZ155" i="1"/>
  <c r="JZ167" i="1"/>
  <c r="BH162" i="1"/>
  <c r="BH150" i="1"/>
  <c r="BH169" i="1"/>
  <c r="BH157" i="1"/>
  <c r="BH156" i="1"/>
  <c r="BH168" i="1"/>
  <c r="GJ267" i="1"/>
  <c r="GC267" i="1"/>
  <c r="GJ254" i="1"/>
  <c r="GC254" i="1"/>
  <c r="GC373" i="1"/>
  <c r="DE341" i="1"/>
  <c r="GR244" i="1"/>
  <c r="BB253" i="1"/>
  <c r="BB266" i="1"/>
  <c r="KL160" i="1"/>
  <c r="KL148" i="1"/>
  <c r="KL162" i="1"/>
  <c r="KL150" i="1"/>
  <c r="KL152" i="1"/>
  <c r="KL164" i="1"/>
  <c r="GY312" i="1"/>
  <c r="GZ227" i="1"/>
  <c r="GZ312" i="1"/>
  <c r="KB358" i="1"/>
  <c r="IP258" i="1"/>
  <c r="IP271" i="1"/>
  <c r="FG254" i="1"/>
  <c r="FA254" i="1"/>
  <c r="FA373" i="1"/>
  <c r="FG267" i="1"/>
  <c r="FA267" i="1"/>
  <c r="IP272" i="1"/>
  <c r="IP259" i="1"/>
  <c r="HK342" i="1"/>
  <c r="II299" i="1"/>
  <c r="II331" i="1"/>
  <c r="II347" i="1"/>
  <c r="IB347" i="1"/>
  <c r="II242" i="1"/>
  <c r="FG309" i="1"/>
  <c r="FH224" i="1"/>
  <c r="FH309" i="1"/>
  <c r="IP307" i="1"/>
  <c r="IQ222" i="1"/>
  <c r="IQ307" i="1"/>
  <c r="GQ271" i="1"/>
  <c r="GQ258" i="1"/>
  <c r="HZ306" i="1"/>
  <c r="IA221" i="1"/>
  <c r="IA306" i="1"/>
  <c r="GQ256" i="1"/>
  <c r="GQ269" i="1"/>
  <c r="FF154" i="1"/>
  <c r="FF166" i="1"/>
  <c r="FF153" i="1"/>
  <c r="FF165" i="1"/>
  <c r="FH110" i="1"/>
  <c r="FG131" i="1"/>
  <c r="FG143" i="1"/>
  <c r="FG124" i="1"/>
  <c r="FG136" i="1"/>
  <c r="FG129" i="1"/>
  <c r="FG141" i="1"/>
  <c r="FG126" i="1"/>
  <c r="FG138" i="1"/>
  <c r="FG133" i="1"/>
  <c r="FG145" i="1"/>
  <c r="FG125" i="1"/>
  <c r="FG137" i="1"/>
  <c r="FG127" i="1"/>
  <c r="FG139" i="1"/>
  <c r="FG130" i="1"/>
  <c r="FG142" i="1"/>
  <c r="FG132" i="1"/>
  <c r="FG144" i="1"/>
  <c r="FG128" i="1"/>
  <c r="FG140" i="1"/>
  <c r="GJ360" i="1"/>
  <c r="CQ251" i="1"/>
  <c r="CJ251" i="1"/>
  <c r="CJ370" i="1"/>
  <c r="CQ264" i="1"/>
  <c r="CJ264" i="1"/>
  <c r="P148" i="1"/>
  <c r="P160" i="1"/>
  <c r="P154" i="1"/>
  <c r="P166" i="1"/>
  <c r="Q133" i="1"/>
  <c r="Q145" i="1"/>
  <c r="Q124" i="1"/>
  <c r="Q136" i="1"/>
  <c r="Q127" i="1"/>
  <c r="Q139" i="1"/>
  <c r="Q128" i="1"/>
  <c r="Q140" i="1"/>
  <c r="Q132" i="1"/>
  <c r="Q144" i="1"/>
  <c r="Q130" i="1"/>
  <c r="Q142" i="1"/>
  <c r="Q125" i="1"/>
  <c r="Q137" i="1"/>
  <c r="Q129" i="1"/>
  <c r="Q141" i="1"/>
  <c r="Q126" i="1"/>
  <c r="Q138" i="1"/>
  <c r="Q131" i="1"/>
  <c r="Q143" i="1"/>
  <c r="FG253" i="1"/>
  <c r="FA253" i="1"/>
  <c r="FA372" i="1"/>
  <c r="FG266" i="1"/>
  <c r="FA266" i="1"/>
  <c r="IY266" i="1"/>
  <c r="IY253" i="1"/>
  <c r="R347" i="1"/>
  <c r="DE346" i="1"/>
  <c r="DJ361" i="1"/>
  <c r="L369" i="1"/>
  <c r="JA361" i="1"/>
  <c r="IR361" i="1"/>
  <c r="IV361" i="1"/>
  <c r="IZ361" i="1"/>
  <c r="IU361" i="1"/>
  <c r="JB361" i="1"/>
  <c r="CT363" i="1"/>
  <c r="CT377" i="1"/>
  <c r="CX363" i="1"/>
  <c r="CX377" i="1"/>
  <c r="CU363" i="1"/>
  <c r="CU377" i="1"/>
  <c r="CS363" i="1"/>
  <c r="CS377" i="1"/>
  <c r="CV363" i="1"/>
  <c r="CV377" i="1"/>
  <c r="CW363" i="1"/>
  <c r="CW377" i="1"/>
  <c r="HR355" i="1"/>
  <c r="HR369" i="1"/>
  <c r="HQ355" i="1"/>
  <c r="HQ369" i="1"/>
  <c r="HO355" i="1"/>
  <c r="HO369" i="1"/>
  <c r="GI356" i="1"/>
  <c r="GI370" i="1"/>
  <c r="GJ370" i="1"/>
  <c r="HL357" i="1"/>
  <c r="HL371" i="1"/>
  <c r="HQ357" i="1"/>
  <c r="HQ371" i="1"/>
  <c r="T357" i="1"/>
  <c r="T371" i="1"/>
  <c r="W371" i="1"/>
  <c r="JJ251" i="1"/>
  <c r="JJ370" i="1"/>
  <c r="IJ370" i="1"/>
  <c r="GG363" i="1"/>
  <c r="GG377" i="1"/>
  <c r="GE363" i="1"/>
  <c r="GE377" i="1"/>
  <c r="GJ363" i="1"/>
  <c r="GJ377" i="1"/>
  <c r="GF363" i="1"/>
  <c r="GF377" i="1"/>
  <c r="GI377" i="1"/>
  <c r="GD363" i="1"/>
  <c r="GD377" i="1"/>
  <c r="GH363" i="1"/>
  <c r="GH377" i="1"/>
  <c r="AF358" i="1"/>
  <c r="AF372" i="1"/>
  <c r="AL372" i="1"/>
  <c r="AI358" i="1"/>
  <c r="AI372" i="1"/>
  <c r="AJ358" i="1"/>
  <c r="AJ372" i="1"/>
  <c r="CQ373" i="1"/>
  <c r="CK359" i="1"/>
  <c r="CK373" i="1"/>
  <c r="ES376" i="1"/>
  <c r="DZ359" i="1"/>
  <c r="DZ373" i="1"/>
  <c r="EB359" i="1"/>
  <c r="EB373" i="1"/>
  <c r="EE373" i="1"/>
  <c r="KM369" i="1"/>
  <c r="KL369" i="1"/>
  <c r="KO369" i="1"/>
  <c r="KK369" i="1"/>
  <c r="KN369" i="1"/>
  <c r="KJ369" i="1"/>
  <c r="KP369" i="1"/>
  <c r="EH372" i="1"/>
  <c r="EL372" i="1"/>
  <c r="EJ372" i="1"/>
  <c r="EK372" i="1"/>
  <c r="EI372" i="1"/>
  <c r="EG372" i="1"/>
  <c r="DY369" i="1"/>
  <c r="EC369" i="1"/>
  <c r="DZ369" i="1"/>
  <c r="ED369" i="1"/>
  <c r="EB369" i="1"/>
  <c r="EE369" i="1"/>
  <c r="DX369" i="1"/>
  <c r="EA369" i="1"/>
  <c r="EJ374" i="1"/>
  <c r="EK374" i="1"/>
  <c r="EG374" i="1"/>
  <c r="EL374" i="1"/>
  <c r="EI374" i="1"/>
  <c r="EH374" i="1"/>
  <c r="DG373" i="1"/>
  <c r="DH373" i="1"/>
  <c r="DJ373" i="1"/>
  <c r="DF373" i="1"/>
  <c r="DI373" i="1"/>
  <c r="BY372" i="1"/>
  <c r="BZ372" i="1"/>
  <c r="CA372" i="1"/>
  <c r="BX372" i="1"/>
  <c r="CB372" i="1"/>
  <c r="EK373" i="1"/>
  <c r="EJ373" i="1"/>
  <c r="EL373" i="1"/>
  <c r="EH373" i="1"/>
  <c r="EI373" i="1"/>
  <c r="EG373" i="1"/>
  <c r="FR369" i="1"/>
  <c r="FT369" i="1"/>
  <c r="FP369" i="1"/>
  <c r="FO369" i="1"/>
  <c r="FQ369" i="1"/>
  <c r="FS369" i="1"/>
  <c r="BY370" i="1"/>
  <c r="BX370" i="1"/>
  <c r="BZ370" i="1"/>
  <c r="CA370" i="1"/>
  <c r="CB370" i="1"/>
  <c r="Q373" i="1"/>
  <c r="O373" i="1"/>
  <c r="P373" i="1"/>
  <c r="N373" i="1"/>
  <c r="FM370" i="1"/>
  <c r="FK370" i="1"/>
  <c r="FJ370" i="1"/>
  <c r="FL370" i="1"/>
  <c r="FK376" i="1"/>
  <c r="FM376" i="1"/>
  <c r="FL376" i="1"/>
  <c r="FJ376" i="1"/>
  <c r="FL369" i="1"/>
  <c r="FM369" i="1"/>
  <c r="FJ369" i="1"/>
  <c r="FK369" i="1"/>
  <c r="EQ370" i="1"/>
  <c r="ER370" i="1"/>
  <c r="EN370" i="1"/>
  <c r="ES370" i="1"/>
  <c r="EO370" i="1"/>
  <c r="EP370" i="1"/>
  <c r="BO315" i="1"/>
  <c r="BP230" i="1"/>
  <c r="BP315" i="1"/>
  <c r="ER373" i="1"/>
  <c r="ES373" i="1"/>
  <c r="EO373" i="1"/>
  <c r="EQ373" i="1"/>
  <c r="EP373" i="1"/>
  <c r="EN373" i="1"/>
  <c r="DS226" i="1"/>
  <c r="DR311" i="1"/>
  <c r="BO308" i="1"/>
  <c r="BP223" i="1"/>
  <c r="BP308" i="1"/>
  <c r="AS309" i="1"/>
  <c r="AT224" i="1"/>
  <c r="AT309" i="1"/>
  <c r="GU376" i="1"/>
  <c r="GY376" i="1"/>
  <c r="GT376" i="1"/>
  <c r="GW376" i="1"/>
  <c r="GX376" i="1"/>
  <c r="GV376" i="1"/>
  <c r="GZ376" i="1"/>
  <c r="JJ255" i="1"/>
  <c r="JJ374" i="1"/>
  <c r="IJ374" i="1"/>
  <c r="GE374" i="1"/>
  <c r="GI374" i="1"/>
  <c r="GG374" i="1"/>
  <c r="GD374" i="1"/>
  <c r="GH374" i="1"/>
  <c r="GF374" i="1"/>
  <c r="GJ374" i="1"/>
  <c r="FW375" i="1"/>
  <c r="GA375" i="1"/>
  <c r="FX375" i="1"/>
  <c r="FY375" i="1"/>
  <c r="FV375" i="1"/>
  <c r="FZ375" i="1"/>
  <c r="GJ358" i="1"/>
  <c r="GJ372" i="1"/>
  <c r="EY377" i="1"/>
  <c r="EW377" i="1"/>
  <c r="EU377" i="1"/>
  <c r="EX377" i="1"/>
  <c r="EV377" i="1"/>
  <c r="EZ377" i="1"/>
  <c r="GU374" i="1"/>
  <c r="GY374" i="1"/>
  <c r="GX374" i="1"/>
  <c r="GZ374" i="1"/>
  <c r="GW374" i="1"/>
  <c r="GT374" i="1"/>
  <c r="GV374" i="1"/>
  <c r="CM357" i="1"/>
  <c r="CM371" i="1"/>
  <c r="CQ371" i="1"/>
  <c r="HN363" i="1"/>
  <c r="HN377" i="1"/>
  <c r="HR363" i="1"/>
  <c r="HR377" i="1"/>
  <c r="HP363" i="1"/>
  <c r="HP377" i="1"/>
  <c r="HL363" i="1"/>
  <c r="HL377" i="1"/>
  <c r="HQ363" i="1"/>
  <c r="HQ377" i="1"/>
  <c r="HM363" i="1"/>
  <c r="HM377" i="1"/>
  <c r="HO363" i="1"/>
  <c r="HO377" i="1"/>
  <c r="CW378" i="1"/>
  <c r="CT378" i="1"/>
  <c r="CX378" i="1"/>
  <c r="CV378" i="1"/>
  <c r="CS378" i="1"/>
  <c r="CU378" i="1"/>
  <c r="GE372" i="1"/>
  <c r="GD358" i="1"/>
  <c r="GD372" i="1"/>
  <c r="GG372" i="1"/>
  <c r="GF358" i="1"/>
  <c r="GF372" i="1"/>
  <c r="BY362" i="1"/>
  <c r="BY376" i="1"/>
  <c r="CB376" i="1"/>
  <c r="BY375" i="1"/>
  <c r="BZ375" i="1"/>
  <c r="BX375" i="1"/>
  <c r="CA375" i="1"/>
  <c r="CB375" i="1"/>
  <c r="EH376" i="1"/>
  <c r="EL376" i="1"/>
  <c r="EK376" i="1"/>
  <c r="EG376" i="1"/>
  <c r="EJ376" i="1"/>
  <c r="EI376" i="1"/>
  <c r="EI375" i="1"/>
  <c r="EG375" i="1"/>
  <c r="EK375" i="1"/>
  <c r="EL375" i="1"/>
  <c r="EH375" i="1"/>
  <c r="EJ375" i="1"/>
  <c r="DY377" i="1"/>
  <c r="EC377" i="1"/>
  <c r="DZ377" i="1"/>
  <c r="ED377" i="1"/>
  <c r="DX377" i="1"/>
  <c r="EB377" i="1"/>
  <c r="EE377" i="1"/>
  <c r="EA377" i="1"/>
  <c r="DG377" i="1"/>
  <c r="DH377" i="1"/>
  <c r="DJ377" i="1"/>
  <c r="DF377" i="1"/>
  <c r="DI377" i="1"/>
  <c r="DZ360" i="1"/>
  <c r="DZ374" i="1"/>
  <c r="EA374" i="1"/>
  <c r="EE374" i="1"/>
  <c r="EB374" i="1"/>
  <c r="DX360" i="1"/>
  <c r="DX374" i="1"/>
  <c r="I372" i="1"/>
  <c r="J372" i="1"/>
  <c r="K372" i="1"/>
  <c r="H372" i="1"/>
  <c r="L372" i="1"/>
  <c r="FP371" i="1"/>
  <c r="FT371" i="1"/>
  <c r="FQ371" i="1"/>
  <c r="FO371" i="1"/>
  <c r="FR371" i="1"/>
  <c r="FS371" i="1"/>
  <c r="II230" i="1"/>
  <c r="II315" i="1"/>
  <c r="IH315" i="1"/>
  <c r="IH307" i="1"/>
  <c r="II222" i="1"/>
  <c r="II307" i="1"/>
  <c r="I369" i="1"/>
  <c r="FY358" i="1"/>
  <c r="FY372" i="1"/>
  <c r="FZ372" i="1"/>
  <c r="AQ356" i="1"/>
  <c r="AQ370" i="1"/>
  <c r="AR356" i="1"/>
  <c r="AR370" i="1"/>
  <c r="AP356" i="1"/>
  <c r="AP370" i="1"/>
  <c r="EU357" i="1"/>
  <c r="EU371" i="1"/>
  <c r="EZ357" i="1"/>
  <c r="EZ371" i="1"/>
  <c r="EY357" i="1"/>
  <c r="EY371" i="1"/>
  <c r="HP356" i="1"/>
  <c r="HP370" i="1"/>
  <c r="HM356" i="1"/>
  <c r="HM370" i="1"/>
  <c r="GR294" i="1"/>
  <c r="GR326" i="1"/>
  <c r="GR342" i="1"/>
  <c r="GG359" i="1"/>
  <c r="GG373" i="1"/>
  <c r="GE359" i="1"/>
  <c r="GE373" i="1"/>
  <c r="T374" i="1"/>
  <c r="S374" i="1"/>
  <c r="U374" i="1"/>
  <c r="V374" i="1"/>
  <c r="W374" i="1"/>
  <c r="Y358" i="1"/>
  <c r="Y372" i="1"/>
  <c r="AD372" i="1"/>
  <c r="CL361" i="1"/>
  <c r="CL375" i="1"/>
  <c r="CP361" i="1"/>
  <c r="CP375" i="1"/>
  <c r="T377" i="1"/>
  <c r="U377" i="1"/>
  <c r="V377" i="1"/>
  <c r="W377" i="1"/>
  <c r="S377" i="1"/>
  <c r="FZ369" i="1"/>
  <c r="IR358" i="1"/>
  <c r="DD372" i="1"/>
  <c r="DA358" i="1"/>
  <c r="DA372" i="1"/>
  <c r="AO363" i="1"/>
  <c r="AO377" i="1"/>
  <c r="AS377" i="1"/>
  <c r="AN377" i="1"/>
  <c r="AP377" i="1"/>
  <c r="AT363" i="1"/>
  <c r="AT377" i="1"/>
  <c r="AQ377" i="1"/>
  <c r="AR363" i="1"/>
  <c r="AR377" i="1"/>
  <c r="GG371" i="1"/>
  <c r="GI371" i="1"/>
  <c r="GE371" i="1"/>
  <c r="GJ371" i="1"/>
  <c r="GF371" i="1"/>
  <c r="GH371" i="1"/>
  <c r="GD371" i="1"/>
  <c r="EU355" i="1"/>
  <c r="EU369" i="1"/>
  <c r="EW355" i="1"/>
  <c r="EW369" i="1"/>
  <c r="BM378" i="1"/>
  <c r="BJ378" i="1"/>
  <c r="BN378" i="1"/>
  <c r="BK378" i="1"/>
  <c r="BO378" i="1"/>
  <c r="BL378" i="1"/>
  <c r="BP378" i="1"/>
  <c r="AQ358" i="1"/>
  <c r="AQ372" i="1"/>
  <c r="AP358" i="1"/>
  <c r="AP372" i="1"/>
  <c r="AT372" i="1"/>
  <c r="GI358" i="1"/>
  <c r="GI372" i="1"/>
  <c r="P376" i="1"/>
  <c r="Q376" i="1"/>
  <c r="N376" i="1"/>
  <c r="O376" i="1"/>
  <c r="FQ370" i="1"/>
  <c r="FO370" i="1"/>
  <c r="FT370" i="1"/>
  <c r="FP370" i="1"/>
  <c r="FS370" i="1"/>
  <c r="FR370" i="1"/>
  <c r="O375" i="1"/>
  <c r="P375" i="1"/>
  <c r="N375" i="1"/>
  <c r="Q375" i="1"/>
  <c r="FR377" i="1"/>
  <c r="FQ377" i="1"/>
  <c r="FO377" i="1"/>
  <c r="FS377" i="1"/>
  <c r="FP377" i="1"/>
  <c r="FT377" i="1"/>
  <c r="J377" i="1"/>
  <c r="H377" i="1"/>
  <c r="K377" i="1"/>
  <c r="I377" i="1"/>
  <c r="L377" i="1"/>
  <c r="AI369" i="1"/>
  <c r="AJ369" i="1"/>
  <c r="AG369" i="1"/>
  <c r="AK369" i="1"/>
  <c r="AH369" i="1"/>
  <c r="AL369" i="1"/>
  <c r="AF369" i="1"/>
  <c r="DC373" i="1"/>
  <c r="DD373" i="1"/>
  <c r="CZ373" i="1"/>
  <c r="DB373" i="1"/>
  <c r="DA373" i="1"/>
  <c r="EK369" i="1"/>
  <c r="EG369" i="1"/>
  <c r="EI369" i="1"/>
  <c r="EJ369" i="1"/>
  <c r="EH369" i="1"/>
  <c r="EL369" i="1"/>
  <c r="BY378" i="1"/>
  <c r="BX378" i="1"/>
  <c r="BZ378" i="1"/>
  <c r="CA378" i="1"/>
  <c r="CB378" i="1"/>
  <c r="FS376" i="1"/>
  <c r="FQ376" i="1"/>
  <c r="FR376" i="1"/>
  <c r="FP376" i="1"/>
  <c r="FO376" i="1"/>
  <c r="FT376" i="1"/>
  <c r="DW341" i="1"/>
  <c r="ED356" i="1"/>
  <c r="ED370" i="1"/>
  <c r="EE370" i="1"/>
  <c r="Q377" i="1"/>
  <c r="O377" i="1"/>
  <c r="P377" i="1"/>
  <c r="N377" i="1"/>
  <c r="P372" i="1"/>
  <c r="Q372" i="1"/>
  <c r="N372" i="1"/>
  <c r="O372" i="1"/>
  <c r="K374" i="1"/>
  <c r="H374" i="1"/>
  <c r="I374" i="1"/>
  <c r="J374" i="1"/>
  <c r="AI371" i="1"/>
  <c r="AJ371" i="1"/>
  <c r="AG371" i="1"/>
  <c r="AK371" i="1"/>
  <c r="AH371" i="1"/>
  <c r="AL371" i="1"/>
  <c r="AF371" i="1"/>
  <c r="AI361" i="1"/>
  <c r="AI375" i="1"/>
  <c r="AL375" i="1"/>
  <c r="FL373" i="1"/>
  <c r="FJ373" i="1"/>
  <c r="FK373" i="1"/>
  <c r="FM373" i="1"/>
  <c r="FK372" i="1"/>
  <c r="FM372" i="1"/>
  <c r="FJ372" i="1"/>
  <c r="FL372" i="1"/>
  <c r="FF370" i="1"/>
  <c r="FG370" i="1"/>
  <c r="FC370" i="1"/>
  <c r="FH325" i="1"/>
  <c r="FH341" i="1"/>
  <c r="FH356" i="1"/>
  <c r="FH370" i="1"/>
  <c r="FD370" i="1"/>
  <c r="FB370" i="1"/>
  <c r="FE370" i="1"/>
  <c r="DR308" i="1"/>
  <c r="DS223" i="1"/>
  <c r="J369" i="1"/>
  <c r="DR313" i="1"/>
  <c r="DS228" i="1"/>
  <c r="FF358" i="1"/>
  <c r="FF372" i="1"/>
  <c r="FB358" i="1"/>
  <c r="FB372" i="1"/>
  <c r="CN370" i="1"/>
  <c r="CK370" i="1"/>
  <c r="CO370" i="1"/>
  <c r="CL370" i="1"/>
  <c r="CP370" i="1"/>
  <c r="CM370" i="1"/>
  <c r="CQ370" i="1"/>
  <c r="AN360" i="1"/>
  <c r="AN374" i="1"/>
  <c r="AO360" i="1"/>
  <c r="AO374" i="1"/>
  <c r="AT374" i="1"/>
  <c r="EX378" i="1"/>
  <c r="EW378" i="1"/>
  <c r="EY378" i="1"/>
  <c r="EU378" i="1"/>
  <c r="EV378" i="1"/>
  <c r="EZ378" i="1"/>
  <c r="FW373" i="1"/>
  <c r="GA373" i="1"/>
  <c r="FY373" i="1"/>
  <c r="FV373" i="1"/>
  <c r="FZ373" i="1"/>
  <c r="FX373" i="1"/>
  <c r="GB296" i="1"/>
  <c r="GB328" i="1"/>
  <c r="GB344" i="1"/>
  <c r="GB359" i="1"/>
  <c r="GB373" i="1"/>
  <c r="EU358" i="1"/>
  <c r="EU372" i="1"/>
  <c r="EW358" i="1"/>
  <c r="EW372" i="1"/>
  <c r="GA357" i="1"/>
  <c r="GA371" i="1"/>
  <c r="FY357" i="1"/>
  <c r="FY371" i="1"/>
  <c r="FV357" i="1"/>
  <c r="FV371" i="1"/>
  <c r="FV356" i="1"/>
  <c r="FV370" i="1"/>
  <c r="GA356" i="1"/>
  <c r="GA370" i="1"/>
  <c r="FX356" i="1"/>
  <c r="FX370" i="1"/>
  <c r="FZ356" i="1"/>
  <c r="FZ370" i="1"/>
  <c r="N374" i="1"/>
  <c r="O374" i="1"/>
  <c r="P374" i="1"/>
  <c r="Q374" i="1"/>
  <c r="DF361" i="1"/>
  <c r="DF375" i="1"/>
  <c r="DJ375" i="1"/>
  <c r="BY373" i="1"/>
  <c r="BZ373" i="1"/>
  <c r="CA373" i="1"/>
  <c r="CB373" i="1"/>
  <c r="BX373" i="1"/>
  <c r="I371" i="1"/>
  <c r="J371" i="1"/>
  <c r="H371" i="1"/>
  <c r="K371" i="1"/>
  <c r="DG372" i="1"/>
  <c r="DH372" i="1"/>
  <c r="DI372" i="1"/>
  <c r="DJ372" i="1"/>
  <c r="DF372" i="1"/>
  <c r="DG374" i="1"/>
  <c r="DF374" i="1"/>
  <c r="DH374" i="1"/>
  <c r="DI374" i="1"/>
  <c r="DJ374" i="1"/>
  <c r="FS372" i="1"/>
  <c r="FP372" i="1"/>
  <c r="FO372" i="1"/>
  <c r="FQ372" i="1"/>
  <c r="FT372" i="1"/>
  <c r="FR372" i="1"/>
  <c r="BY369" i="1"/>
  <c r="BZ369" i="1"/>
  <c r="BX369" i="1"/>
  <c r="CA369" i="1"/>
  <c r="CB369" i="1"/>
  <c r="AI377" i="1"/>
  <c r="AJ377" i="1"/>
  <c r="AF377" i="1"/>
  <c r="AG377" i="1"/>
  <c r="AK377" i="1"/>
  <c r="AH377" i="1"/>
  <c r="AL377" i="1"/>
  <c r="N370" i="1"/>
  <c r="O370" i="1"/>
  <c r="P370" i="1"/>
  <c r="Q370" i="1"/>
  <c r="FD373" i="1"/>
  <c r="FH373" i="1"/>
  <c r="FE373" i="1"/>
  <c r="FB373" i="1"/>
  <c r="FF373" i="1"/>
  <c r="FC373" i="1"/>
  <c r="FG373" i="1"/>
  <c r="HM360" i="1"/>
  <c r="HM374" i="1"/>
  <c r="HR374" i="1"/>
  <c r="HL360" i="1"/>
  <c r="HL374" i="1"/>
  <c r="T375" i="1"/>
  <c r="U375" i="1"/>
  <c r="S375" i="1"/>
  <c r="V375" i="1"/>
  <c r="W375" i="1"/>
  <c r="T378" i="1"/>
  <c r="S378" i="1"/>
  <c r="U378" i="1"/>
  <c r="V378" i="1"/>
  <c r="W378" i="1"/>
  <c r="EW375" i="1"/>
  <c r="EU375" i="1"/>
  <c r="EV375" i="1"/>
  <c r="EX375" i="1"/>
  <c r="EY375" i="1"/>
  <c r="EZ375" i="1"/>
  <c r="EZ370" i="1"/>
  <c r="EV356" i="1"/>
  <c r="EV370" i="1"/>
  <c r="EY356" i="1"/>
  <c r="EY370" i="1"/>
  <c r="DC376" i="1"/>
  <c r="CZ376" i="1"/>
  <c r="DD376" i="1"/>
  <c r="DA376" i="1"/>
  <c r="DB376" i="1"/>
  <c r="GW377" i="1"/>
  <c r="GV377" i="1"/>
  <c r="GX377" i="1"/>
  <c r="GT377" i="1"/>
  <c r="GZ377" i="1"/>
  <c r="GU377" i="1"/>
  <c r="GY377" i="1"/>
  <c r="FR373" i="1"/>
  <c r="FP373" i="1"/>
  <c r="FQ373" i="1"/>
  <c r="FO373" i="1"/>
  <c r="FS373" i="1"/>
  <c r="FT373" i="1"/>
  <c r="DC371" i="1"/>
  <c r="DD371" i="1"/>
  <c r="DB371" i="1"/>
  <c r="CZ371" i="1"/>
  <c r="DA371" i="1"/>
  <c r="EK377" i="1"/>
  <c r="EL377" i="1"/>
  <c r="EH377" i="1"/>
  <c r="EI377" i="1"/>
  <c r="EJ377" i="1"/>
  <c r="EG377" i="1"/>
  <c r="DD375" i="1"/>
  <c r="EI371" i="1"/>
  <c r="EG371" i="1"/>
  <c r="EJ371" i="1"/>
  <c r="EK371" i="1"/>
  <c r="EH371" i="1"/>
  <c r="EL371" i="1"/>
  <c r="FM374" i="1"/>
  <c r="FJ374" i="1"/>
  <c r="FK374" i="1"/>
  <c r="FL374" i="1"/>
  <c r="ER377" i="1"/>
  <c r="EO377" i="1"/>
  <c r="EP377" i="1"/>
  <c r="EN377" i="1"/>
  <c r="ES377" i="1"/>
  <c r="EQ377" i="1"/>
  <c r="T370" i="1"/>
  <c r="S370" i="1"/>
  <c r="U370" i="1"/>
  <c r="V370" i="1"/>
  <c r="W370" i="1"/>
  <c r="EX374" i="1"/>
  <c r="EV374" i="1"/>
  <c r="EW374" i="1"/>
  <c r="EZ374" i="1"/>
  <c r="EU374" i="1"/>
  <c r="EY374" i="1"/>
  <c r="EX362" i="1"/>
  <c r="EX376" i="1"/>
  <c r="EY376" i="1"/>
  <c r="JA358" i="1"/>
  <c r="T373" i="1"/>
  <c r="U373" i="1"/>
  <c r="V373" i="1"/>
  <c r="W373" i="1"/>
  <c r="S373" i="1"/>
  <c r="T355" i="1"/>
  <c r="T369" i="1"/>
  <c r="V355" i="1"/>
  <c r="V369" i="1"/>
  <c r="W355" i="1"/>
  <c r="W369" i="1"/>
  <c r="GJ369" i="1"/>
  <c r="GD355" i="1"/>
  <c r="GD369" i="1"/>
  <c r="HX355" i="1"/>
  <c r="HX369" i="1"/>
  <c r="HW355" i="1"/>
  <c r="HW369" i="1"/>
  <c r="HT355" i="1"/>
  <c r="HT369" i="1"/>
  <c r="IA355" i="1"/>
  <c r="IA369" i="1"/>
  <c r="EB358" i="1"/>
  <c r="EB372" i="1"/>
  <c r="EE372" i="1"/>
  <c r="ED372" i="1"/>
  <c r="DG376" i="1"/>
  <c r="DH376" i="1"/>
  <c r="DI376" i="1"/>
  <c r="DF376" i="1"/>
  <c r="DJ376" i="1"/>
  <c r="CZ355" i="1"/>
  <c r="CZ369" i="1"/>
  <c r="DD374" i="1"/>
  <c r="DA360" i="1"/>
  <c r="DA374" i="1"/>
  <c r="DG356" i="1"/>
  <c r="DG370" i="1"/>
  <c r="DJ356" i="1"/>
  <c r="DJ370" i="1"/>
  <c r="BY371" i="1"/>
  <c r="BZ371" i="1"/>
  <c r="BX371" i="1"/>
  <c r="CA371" i="1"/>
  <c r="CB371" i="1"/>
  <c r="FP375" i="1"/>
  <c r="FT375" i="1"/>
  <c r="FQ375" i="1"/>
  <c r="FR375" i="1"/>
  <c r="FS375" i="1"/>
  <c r="FO375" i="1"/>
  <c r="K370" i="1"/>
  <c r="H370" i="1"/>
  <c r="I370" i="1"/>
  <c r="J370" i="1"/>
  <c r="L370" i="1"/>
  <c r="AL360" i="1"/>
  <c r="AL374" i="1"/>
  <c r="AI360" i="1"/>
  <c r="AI374" i="1"/>
  <c r="FQ374" i="1"/>
  <c r="FO374" i="1"/>
  <c r="FP374" i="1"/>
  <c r="FR374" i="1"/>
  <c r="FT374" i="1"/>
  <c r="FS374" i="1"/>
  <c r="DC377" i="1"/>
  <c r="DD377" i="1"/>
  <c r="CZ377" i="1"/>
  <c r="DB377" i="1"/>
  <c r="DA377" i="1"/>
  <c r="DC370" i="1"/>
  <c r="DD370" i="1"/>
  <c r="DA370" i="1"/>
  <c r="DB370" i="1"/>
  <c r="CZ370" i="1"/>
  <c r="J373" i="1"/>
  <c r="H373" i="1"/>
  <c r="K373" i="1"/>
  <c r="I373" i="1"/>
  <c r="L373" i="1"/>
  <c r="BY374" i="1"/>
  <c r="BX374" i="1"/>
  <c r="BZ374" i="1"/>
  <c r="CA374" i="1"/>
  <c r="CB374" i="1"/>
  <c r="BY377" i="1"/>
  <c r="BZ377" i="1"/>
  <c r="CA377" i="1"/>
  <c r="CB377" i="1"/>
  <c r="BX377" i="1"/>
  <c r="DG371" i="1"/>
  <c r="DH371" i="1"/>
  <c r="DF371" i="1"/>
  <c r="DJ371" i="1"/>
  <c r="DI371" i="1"/>
  <c r="DG369" i="1"/>
  <c r="DH369" i="1"/>
  <c r="DF369" i="1"/>
  <c r="DJ369" i="1"/>
  <c r="DI369" i="1"/>
  <c r="DG378" i="1"/>
  <c r="DF378" i="1"/>
  <c r="DH378" i="1"/>
  <c r="DI378" i="1"/>
  <c r="DJ378" i="1"/>
  <c r="EJ370" i="1"/>
  <c r="EI370" i="1"/>
  <c r="EK370" i="1"/>
  <c r="EG370" i="1"/>
  <c r="EH370" i="1"/>
  <c r="EL370" i="1"/>
  <c r="Q369" i="1"/>
  <c r="N369" i="1"/>
  <c r="O369" i="1"/>
  <c r="P369" i="1"/>
  <c r="I376" i="1"/>
  <c r="J376" i="1"/>
  <c r="K376" i="1"/>
  <c r="H376" i="1"/>
  <c r="L376" i="1"/>
  <c r="I375" i="1"/>
  <c r="J375" i="1"/>
  <c r="H375" i="1"/>
  <c r="K375" i="1"/>
  <c r="L375" i="1"/>
  <c r="O371" i="1"/>
  <c r="P371" i="1"/>
  <c r="N371" i="1"/>
  <c r="Q371" i="1"/>
  <c r="FL377" i="1"/>
  <c r="FJ377" i="1"/>
  <c r="FK377" i="1"/>
  <c r="FM377" i="1"/>
  <c r="FL371" i="1"/>
  <c r="FM371" i="1"/>
  <c r="FK371" i="1"/>
  <c r="FJ371" i="1"/>
  <c r="FK375" i="1"/>
  <c r="FL375" i="1"/>
  <c r="FJ375" i="1"/>
  <c r="FM375" i="1"/>
  <c r="EP375" i="1"/>
  <c r="EN375" i="1"/>
  <c r="ES375" i="1"/>
  <c r="EO375" i="1"/>
  <c r="ER375" i="1"/>
  <c r="EQ375" i="1"/>
  <c r="DS230" i="1"/>
  <c r="DR315" i="1"/>
  <c r="DR314" i="1"/>
  <c r="DS229" i="1"/>
  <c r="H369" i="1"/>
  <c r="BP221" i="1"/>
  <c r="BP306" i="1"/>
  <c r="BO306" i="1"/>
  <c r="IP357" i="1"/>
  <c r="IP371" i="1"/>
  <c r="IM357" i="1"/>
  <c r="IM371" i="1"/>
  <c r="IK357" i="1"/>
  <c r="IK371" i="1"/>
  <c r="DR310" i="1"/>
  <c r="DS225" i="1"/>
  <c r="DR306" i="1"/>
  <c r="DS221" i="1"/>
  <c r="KX298" i="1"/>
  <c r="KX330" i="1"/>
  <c r="KX346" i="1"/>
  <c r="KQ346" i="1"/>
  <c r="KR361" i="1"/>
  <c r="KR375" i="1"/>
  <c r="IZ358" i="1"/>
  <c r="IX358" i="1"/>
  <c r="CO160" i="1"/>
  <c r="IT358" i="1"/>
  <c r="IS358" i="1"/>
  <c r="JF360" i="1"/>
  <c r="JF374" i="1"/>
  <c r="FH264" i="1"/>
  <c r="FH251" i="1"/>
  <c r="IV358" i="1"/>
  <c r="JQ292" i="1"/>
  <c r="JQ324" i="1"/>
  <c r="JQ340" i="1"/>
  <c r="GW356" i="1"/>
  <c r="GW370" i="1"/>
  <c r="IU358" i="1"/>
  <c r="JB358" i="1"/>
  <c r="KX356" i="1"/>
  <c r="KX370" i="1"/>
  <c r="IY358" i="1"/>
  <c r="KW356" i="1"/>
  <c r="KW370" i="1"/>
  <c r="FH301" i="1"/>
  <c r="FH333" i="1"/>
  <c r="FH349" i="1"/>
  <c r="FH364" i="1"/>
  <c r="FH378" i="1"/>
  <c r="AT229" i="1"/>
  <c r="AT314" i="1"/>
  <c r="AS314" i="1"/>
  <c r="ED223" i="1"/>
  <c r="ED308" i="1"/>
  <c r="EC308" i="1"/>
  <c r="AS306" i="1"/>
  <c r="AT221" i="1"/>
  <c r="AT306" i="1"/>
  <c r="EY358" i="1"/>
  <c r="EY372" i="1"/>
  <c r="ET358" i="1"/>
  <c r="EX358" i="1"/>
  <c r="EX372" i="1"/>
  <c r="EV358" i="1"/>
  <c r="EV372" i="1"/>
  <c r="EZ358" i="1"/>
  <c r="EZ372" i="1"/>
  <c r="HP163" i="1"/>
  <c r="HP151" i="1"/>
  <c r="GH358" i="1"/>
  <c r="GH372" i="1"/>
  <c r="HQ362" i="1"/>
  <c r="HQ376" i="1"/>
  <c r="HQ126" i="1"/>
  <c r="HQ138" i="1"/>
  <c r="HQ130" i="1"/>
  <c r="HQ142" i="1"/>
  <c r="HQ133" i="1"/>
  <c r="HQ145" i="1"/>
  <c r="HQ129" i="1"/>
  <c r="HQ141" i="1"/>
  <c r="HQ125" i="1"/>
  <c r="HQ137" i="1"/>
  <c r="HQ124" i="1"/>
  <c r="HQ136" i="1"/>
  <c r="HQ128" i="1"/>
  <c r="HQ140" i="1"/>
  <c r="HQ131" i="1"/>
  <c r="HQ143" i="1"/>
  <c r="HR110" i="1"/>
  <c r="HQ127" i="1"/>
  <c r="HQ139" i="1"/>
  <c r="HQ132" i="1"/>
  <c r="HQ144" i="1"/>
  <c r="HP148" i="1"/>
  <c r="HP160" i="1"/>
  <c r="HP162" i="1"/>
  <c r="HP150" i="1"/>
  <c r="IH109" i="1"/>
  <c r="II66" i="1"/>
  <c r="II109" i="1"/>
  <c r="HP164" i="1"/>
  <c r="HP152" i="1"/>
  <c r="HP154" i="1"/>
  <c r="HP166" i="1"/>
  <c r="CO163" i="1"/>
  <c r="GC358" i="1"/>
  <c r="HL362" i="1"/>
  <c r="HL376" i="1"/>
  <c r="HP167" i="1"/>
  <c r="HP155" i="1"/>
  <c r="HP161" i="1"/>
  <c r="HP149" i="1"/>
  <c r="DY360" i="1"/>
  <c r="DY374" i="1"/>
  <c r="HP156" i="1"/>
  <c r="HP168" i="1"/>
  <c r="HP153" i="1"/>
  <c r="HP165" i="1"/>
  <c r="HP157" i="1"/>
  <c r="HP169" i="1"/>
  <c r="HK364" i="1"/>
  <c r="EY355" i="1"/>
  <c r="EY369" i="1"/>
  <c r="EX355" i="1"/>
  <c r="EX369" i="1"/>
  <c r="EZ355" i="1"/>
  <c r="EZ369" i="1"/>
  <c r="ET355" i="1"/>
  <c r="EV355" i="1"/>
  <c r="EV369" i="1"/>
  <c r="HP362" i="1"/>
  <c r="HP376" i="1"/>
  <c r="HM362" i="1"/>
  <c r="HM376" i="1"/>
  <c r="HK362" i="1"/>
  <c r="HR362" i="1"/>
  <c r="HR376" i="1"/>
  <c r="HO362" i="1"/>
  <c r="HO376" i="1"/>
  <c r="JC363" i="1"/>
  <c r="CO155" i="1"/>
  <c r="CP130" i="1"/>
  <c r="CP142" i="1"/>
  <c r="CP154" i="1"/>
  <c r="CQ110" i="1"/>
  <c r="CQ132" i="1"/>
  <c r="CQ144" i="1"/>
  <c r="CP125" i="1"/>
  <c r="CP137" i="1"/>
  <c r="CP161" i="1"/>
  <c r="CO150" i="1"/>
  <c r="CP127" i="1"/>
  <c r="CP139" i="1"/>
  <c r="CP163" i="1"/>
  <c r="CP129" i="1"/>
  <c r="CP141" i="1"/>
  <c r="CP165" i="1"/>
  <c r="CO154" i="1"/>
  <c r="CO156" i="1"/>
  <c r="CO165" i="1"/>
  <c r="ER131" i="1"/>
  <c r="ER143" i="1"/>
  <c r="ER155" i="1"/>
  <c r="ER130" i="1"/>
  <c r="ER142" i="1"/>
  <c r="ER154" i="1"/>
  <c r="EQ167" i="1"/>
  <c r="EQ165" i="1"/>
  <c r="KC313" i="1"/>
  <c r="KD228" i="1"/>
  <c r="KE228" i="1"/>
  <c r="KF228" i="1"/>
  <c r="KG228" i="1"/>
  <c r="KH228" i="1"/>
  <c r="KX296" i="1"/>
  <c r="KX328" i="1"/>
  <c r="KX344" i="1"/>
  <c r="KC299" i="1"/>
  <c r="KC331" i="1"/>
  <c r="KC347" i="1"/>
  <c r="KB331" i="1"/>
  <c r="KB347" i="1"/>
  <c r="JD360" i="1"/>
  <c r="JD374" i="1"/>
  <c r="JC360" i="1"/>
  <c r="JI360" i="1"/>
  <c r="JI374" i="1"/>
  <c r="JG360" i="1"/>
  <c r="JG374" i="1"/>
  <c r="II294" i="1"/>
  <c r="II326" i="1"/>
  <c r="II342" i="1"/>
  <c r="IB342" i="1"/>
  <c r="II153" i="1"/>
  <c r="II161" i="1"/>
  <c r="II154" i="1"/>
  <c r="ED225" i="1"/>
  <c r="ED310" i="1"/>
  <c r="EC310" i="1"/>
  <c r="EC315" i="1"/>
  <c r="ED230" i="1"/>
  <c r="ED315" i="1"/>
  <c r="EQ160" i="1"/>
  <c r="EQ152" i="1"/>
  <c r="EQ149" i="1"/>
  <c r="ER124" i="1"/>
  <c r="ER136" i="1"/>
  <c r="ER160" i="1"/>
  <c r="ER132" i="1"/>
  <c r="ER144" i="1"/>
  <c r="ER168" i="1"/>
  <c r="ES110" i="1"/>
  <c r="ES131" i="1"/>
  <c r="ES143" i="1"/>
  <c r="ER133" i="1"/>
  <c r="ER145" i="1"/>
  <c r="ER157" i="1"/>
  <c r="ER126" i="1"/>
  <c r="ER138" i="1"/>
  <c r="ER162" i="1"/>
  <c r="ER127" i="1"/>
  <c r="ER139" i="1"/>
  <c r="ER151" i="1"/>
  <c r="EQ157" i="1"/>
  <c r="II151" i="1"/>
  <c r="ER129" i="1"/>
  <c r="ER141" i="1"/>
  <c r="ER153" i="1"/>
  <c r="ER128" i="1"/>
  <c r="ER140" i="1"/>
  <c r="ER164" i="1"/>
  <c r="II148" i="1"/>
  <c r="EQ166" i="1"/>
  <c r="EQ163" i="1"/>
  <c r="EQ162" i="1"/>
  <c r="AK360" i="1"/>
  <c r="AK374" i="1"/>
  <c r="AF360" i="1"/>
  <c r="AF374" i="1"/>
  <c r="AJ360" i="1"/>
  <c r="AJ374" i="1"/>
  <c r="AG360" i="1"/>
  <c r="AG374" i="1"/>
  <c r="AH360" i="1"/>
  <c r="AH374" i="1"/>
  <c r="AE360" i="1"/>
  <c r="KD224" i="1"/>
  <c r="KE224" i="1"/>
  <c r="KF224" i="1"/>
  <c r="KG224" i="1"/>
  <c r="KH224" i="1"/>
  <c r="KC309" i="1"/>
  <c r="II168" i="1"/>
  <c r="II164" i="1"/>
  <c r="GR292" i="1"/>
  <c r="GR324" i="1"/>
  <c r="GR340" i="1"/>
  <c r="GK340" i="1"/>
  <c r="GQ355" i="1"/>
  <c r="II162" i="1"/>
  <c r="GS340" i="1"/>
  <c r="GS355" i="1"/>
  <c r="KY235" i="1"/>
  <c r="KZ207" i="1"/>
  <c r="KZ235" i="1"/>
  <c r="ED360" i="1"/>
  <c r="ED374" i="1"/>
  <c r="EC360" i="1"/>
  <c r="EC374" i="1"/>
  <c r="II298" i="1"/>
  <c r="II330" i="1"/>
  <c r="II346" i="1"/>
  <c r="IB346" i="1"/>
  <c r="KX250" i="1"/>
  <c r="KX263" i="1"/>
  <c r="II155" i="1"/>
  <c r="BN160" i="1"/>
  <c r="BN148" i="1"/>
  <c r="FM169" i="1"/>
  <c r="FM157" i="1"/>
  <c r="FM154" i="1"/>
  <c r="FM166" i="1"/>
  <c r="GA133" i="1"/>
  <c r="GA145" i="1"/>
  <c r="GA129" i="1"/>
  <c r="GA141" i="1"/>
  <c r="GB110" i="1"/>
  <c r="GB128" i="1"/>
  <c r="GB140" i="1"/>
  <c r="GB152" i="1"/>
  <c r="GA124" i="1"/>
  <c r="GA136" i="1"/>
  <c r="GA130" i="1"/>
  <c r="GA142" i="1"/>
  <c r="GA126" i="1"/>
  <c r="GA138" i="1"/>
  <c r="GA132" i="1"/>
  <c r="GA144" i="1"/>
  <c r="GA127" i="1"/>
  <c r="GA139" i="1"/>
  <c r="GA125" i="1"/>
  <c r="GA137" i="1"/>
  <c r="GA131" i="1"/>
  <c r="GA143" i="1"/>
  <c r="KC240" i="1"/>
  <c r="KD212" i="1"/>
  <c r="KC297" i="1"/>
  <c r="KC329" i="1"/>
  <c r="KC345" i="1"/>
  <c r="JV345" i="1"/>
  <c r="KQ356" i="1"/>
  <c r="GR299" i="1"/>
  <c r="GR331" i="1"/>
  <c r="GR347" i="1"/>
  <c r="GK347" i="1"/>
  <c r="GR362" i="1"/>
  <c r="GA152" i="1"/>
  <c r="KE214" i="1"/>
  <c r="KD242" i="1"/>
  <c r="JP329" i="1"/>
  <c r="JP345" i="1"/>
  <c r="JQ297" i="1"/>
  <c r="JQ329" i="1"/>
  <c r="JQ345" i="1"/>
  <c r="KB250" i="1"/>
  <c r="KB263" i="1"/>
  <c r="KC308" i="1"/>
  <c r="KD223" i="1"/>
  <c r="KE223" i="1"/>
  <c r="KF223" i="1"/>
  <c r="KG223" i="1"/>
  <c r="KH223" i="1"/>
  <c r="KD226" i="1"/>
  <c r="KE226" i="1"/>
  <c r="KF226" i="1"/>
  <c r="KG226" i="1"/>
  <c r="KH226" i="1"/>
  <c r="KC311" i="1"/>
  <c r="BN168" i="1"/>
  <c r="BN156" i="1"/>
  <c r="BN157" i="1"/>
  <c r="BN169" i="1"/>
  <c r="BN164" i="1"/>
  <c r="BN152" i="1"/>
  <c r="FM162" i="1"/>
  <c r="FM150" i="1"/>
  <c r="FM151" i="1"/>
  <c r="FM163" i="1"/>
  <c r="FM167" i="1"/>
  <c r="FM155" i="1"/>
  <c r="KC307" i="1"/>
  <c r="KD222" i="1"/>
  <c r="KE222" i="1"/>
  <c r="KF222" i="1"/>
  <c r="KG222" i="1"/>
  <c r="KH222" i="1"/>
  <c r="FZ168" i="1"/>
  <c r="FZ156" i="1"/>
  <c r="FZ160" i="1"/>
  <c r="FZ148" i="1"/>
  <c r="FZ155" i="1"/>
  <c r="FZ167" i="1"/>
  <c r="KB252" i="1"/>
  <c r="KB265" i="1"/>
  <c r="KC314" i="1"/>
  <c r="KD229" i="1"/>
  <c r="KE229" i="1"/>
  <c r="KF229" i="1"/>
  <c r="KG229" i="1"/>
  <c r="KH229" i="1"/>
  <c r="GX160" i="1"/>
  <c r="GX148" i="1"/>
  <c r="GX152" i="1"/>
  <c r="GX164" i="1"/>
  <c r="GX165" i="1"/>
  <c r="GX153" i="1"/>
  <c r="KD207" i="1"/>
  <c r="KC292" i="1"/>
  <c r="KC324" i="1"/>
  <c r="KC340" i="1"/>
  <c r="KC235" i="1"/>
  <c r="GX161" i="1"/>
  <c r="GX149" i="1"/>
  <c r="GX169" i="1"/>
  <c r="GX157" i="1"/>
  <c r="KU356" i="1"/>
  <c r="KU370" i="1"/>
  <c r="KS356" i="1"/>
  <c r="KS370" i="1"/>
  <c r="KR356" i="1"/>
  <c r="KR370" i="1"/>
  <c r="KX299" i="1"/>
  <c r="KX331" i="1"/>
  <c r="KX347" i="1"/>
  <c r="KQ347" i="1"/>
  <c r="JE360" i="1"/>
  <c r="JE374" i="1"/>
  <c r="KC257" i="1"/>
  <c r="KC270" i="1"/>
  <c r="BO126" i="1"/>
  <c r="BO138" i="1"/>
  <c r="BO128" i="1"/>
  <c r="BO140" i="1"/>
  <c r="BO131" i="1"/>
  <c r="BO143" i="1"/>
  <c r="BO133" i="1"/>
  <c r="BO145" i="1"/>
  <c r="BP110" i="1"/>
  <c r="BO132" i="1"/>
  <c r="BO144" i="1"/>
  <c r="BO124" i="1"/>
  <c r="BO136" i="1"/>
  <c r="BO127" i="1"/>
  <c r="BO139" i="1"/>
  <c r="BO125" i="1"/>
  <c r="BO137" i="1"/>
  <c r="BO129" i="1"/>
  <c r="BO141" i="1"/>
  <c r="BO130" i="1"/>
  <c r="BO142" i="1"/>
  <c r="BN155" i="1"/>
  <c r="BN167" i="1"/>
  <c r="BN161" i="1"/>
  <c r="BN149" i="1"/>
  <c r="FM161" i="1"/>
  <c r="FM149" i="1"/>
  <c r="FM165" i="1"/>
  <c r="FM153" i="1"/>
  <c r="FM168" i="1"/>
  <c r="FM156" i="1"/>
  <c r="FZ165" i="1"/>
  <c r="FZ153" i="1"/>
  <c r="FZ151" i="1"/>
  <c r="FZ163" i="1"/>
  <c r="FZ169" i="1"/>
  <c r="FZ157" i="1"/>
  <c r="KB255" i="1"/>
  <c r="KB268" i="1"/>
  <c r="KC306" i="1"/>
  <c r="KD221" i="1"/>
  <c r="KE221" i="1"/>
  <c r="KF221" i="1"/>
  <c r="KG221" i="1"/>
  <c r="KH221" i="1"/>
  <c r="GX168" i="1"/>
  <c r="GX156" i="1"/>
  <c r="GX162" i="1"/>
  <c r="GX150" i="1"/>
  <c r="GZ110" i="1"/>
  <c r="GY126" i="1"/>
  <c r="GY138" i="1"/>
  <c r="GY130" i="1"/>
  <c r="GY142" i="1"/>
  <c r="GY125" i="1"/>
  <c r="GY137" i="1"/>
  <c r="GY129" i="1"/>
  <c r="GY141" i="1"/>
  <c r="GY128" i="1"/>
  <c r="GY140" i="1"/>
  <c r="GY133" i="1"/>
  <c r="GY145" i="1"/>
  <c r="GY131" i="1"/>
  <c r="GY143" i="1"/>
  <c r="GY132" i="1"/>
  <c r="GY144" i="1"/>
  <c r="GY124" i="1"/>
  <c r="GY136" i="1"/>
  <c r="GY127" i="1"/>
  <c r="GY139" i="1"/>
  <c r="KB254" i="1"/>
  <c r="KB267" i="1"/>
  <c r="BN151" i="1"/>
  <c r="BN163" i="1"/>
  <c r="FZ149" i="1"/>
  <c r="FZ161" i="1"/>
  <c r="KB256" i="1"/>
  <c r="KB269" i="1"/>
  <c r="KC239" i="1"/>
  <c r="KD211" i="1"/>
  <c r="KC296" i="1"/>
  <c r="KC328" i="1"/>
  <c r="KC344" i="1"/>
  <c r="KT356" i="1"/>
  <c r="KT370" i="1"/>
  <c r="KY356" i="1"/>
  <c r="KY370" i="1"/>
  <c r="JP311" i="1"/>
  <c r="JQ226" i="1"/>
  <c r="BN153" i="1"/>
  <c r="BN165" i="1"/>
  <c r="BN166" i="1"/>
  <c r="BN154" i="1"/>
  <c r="BN150" i="1"/>
  <c r="BN162" i="1"/>
  <c r="FM164" i="1"/>
  <c r="FM152" i="1"/>
  <c r="FM160" i="1"/>
  <c r="FM148" i="1"/>
  <c r="FZ166" i="1"/>
  <c r="FZ154" i="1"/>
  <c r="FZ150" i="1"/>
  <c r="FZ162" i="1"/>
  <c r="KC294" i="1"/>
  <c r="KC326" i="1"/>
  <c r="KC342" i="1"/>
  <c r="KC237" i="1"/>
  <c r="KD209" i="1"/>
  <c r="KC241" i="1"/>
  <c r="KD213" i="1"/>
  <c r="KC298" i="1"/>
  <c r="KC330" i="1"/>
  <c r="KC346" i="1"/>
  <c r="KC310" i="1"/>
  <c r="KD225" i="1"/>
  <c r="KE225" i="1"/>
  <c r="KF225" i="1"/>
  <c r="KG225" i="1"/>
  <c r="KH225" i="1"/>
  <c r="GX151" i="1"/>
  <c r="GX163" i="1"/>
  <c r="GX155" i="1"/>
  <c r="GX167" i="1"/>
  <c r="GX154" i="1"/>
  <c r="GX166" i="1"/>
  <c r="JR223" i="1"/>
  <c r="JS223" i="1"/>
  <c r="JT223" i="1"/>
  <c r="JU223" i="1"/>
  <c r="JQ308" i="1"/>
  <c r="IY312" i="1"/>
  <c r="IZ227" i="1"/>
  <c r="JA227" i="1"/>
  <c r="JB227" i="1"/>
  <c r="GX356" i="1"/>
  <c r="GX370" i="1"/>
  <c r="GV356" i="1"/>
  <c r="GV370" i="1"/>
  <c r="GU356" i="1"/>
  <c r="GU370" i="1"/>
  <c r="GY356" i="1"/>
  <c r="GY370" i="1"/>
  <c r="DS307" i="1"/>
  <c r="DT222" i="1"/>
  <c r="DU222" i="1"/>
  <c r="DV222" i="1"/>
  <c r="CP313" i="1"/>
  <c r="CQ228" i="1"/>
  <c r="CQ313" i="1"/>
  <c r="CQ230" i="1"/>
  <c r="CQ315" i="1"/>
  <c r="CP315" i="1"/>
  <c r="CP310" i="1"/>
  <c r="CQ225" i="1"/>
  <c r="CQ310" i="1"/>
  <c r="CP309" i="1"/>
  <c r="CQ224" i="1"/>
  <c r="CQ309" i="1"/>
  <c r="CQ221" i="1"/>
  <c r="CQ306" i="1"/>
  <c r="CP306" i="1"/>
  <c r="CP314" i="1"/>
  <c r="CQ229" i="1"/>
  <c r="CQ314" i="1"/>
  <c r="CQ226" i="1"/>
  <c r="CQ311" i="1"/>
  <c r="CP311" i="1"/>
  <c r="CP312" i="1"/>
  <c r="CQ227" i="1"/>
  <c r="CQ312" i="1"/>
  <c r="JQ315" i="1"/>
  <c r="JR230" i="1"/>
  <c r="JS230" i="1"/>
  <c r="JT230" i="1"/>
  <c r="JU230" i="1"/>
  <c r="GH155" i="1"/>
  <c r="GH167" i="1"/>
  <c r="GH149" i="1"/>
  <c r="GH161" i="1"/>
  <c r="EY151" i="1"/>
  <c r="EY163" i="1"/>
  <c r="EY150" i="1"/>
  <c r="EY162" i="1"/>
  <c r="EY167" i="1"/>
  <c r="EY155" i="1"/>
  <c r="JQ312" i="1"/>
  <c r="JR227" i="1"/>
  <c r="JS227" i="1"/>
  <c r="JT227" i="1"/>
  <c r="JU227" i="1"/>
  <c r="GJ110" i="1"/>
  <c r="GI128" i="1"/>
  <c r="GI140" i="1"/>
  <c r="GI129" i="1"/>
  <c r="GI141" i="1"/>
  <c r="GI133" i="1"/>
  <c r="GI145" i="1"/>
  <c r="GI127" i="1"/>
  <c r="GI139" i="1"/>
  <c r="GI126" i="1"/>
  <c r="GI138" i="1"/>
  <c r="GI132" i="1"/>
  <c r="GI144" i="1"/>
  <c r="GI125" i="1"/>
  <c r="GI137" i="1"/>
  <c r="GI124" i="1"/>
  <c r="GI136" i="1"/>
  <c r="GI130" i="1"/>
  <c r="GI142" i="1"/>
  <c r="GI131" i="1"/>
  <c r="GI143" i="1"/>
  <c r="GH150" i="1"/>
  <c r="GH162" i="1"/>
  <c r="EY154" i="1"/>
  <c r="EY166" i="1"/>
  <c r="EY149" i="1"/>
  <c r="EY161" i="1"/>
  <c r="GA358" i="1"/>
  <c r="GA372" i="1"/>
  <c r="HY359" i="1"/>
  <c r="HY373" i="1"/>
  <c r="GT356" i="1"/>
  <c r="GT370" i="1"/>
  <c r="GZ356" i="1"/>
  <c r="GZ370" i="1"/>
  <c r="GH153" i="1"/>
  <c r="GH165" i="1"/>
  <c r="GH168" i="1"/>
  <c r="GH156" i="1"/>
  <c r="GH151" i="1"/>
  <c r="GH163" i="1"/>
  <c r="EY160" i="1"/>
  <c r="EY148" i="1"/>
  <c r="EY168" i="1"/>
  <c r="EY156" i="1"/>
  <c r="JR225" i="1"/>
  <c r="JS225" i="1"/>
  <c r="JT225" i="1"/>
  <c r="JU225" i="1"/>
  <c r="JQ310" i="1"/>
  <c r="GH160" i="1"/>
  <c r="GH148" i="1"/>
  <c r="EY164" i="1"/>
  <c r="EY152" i="1"/>
  <c r="GA360" i="1"/>
  <c r="GA374" i="1"/>
  <c r="GS346" i="1"/>
  <c r="GH164" i="1"/>
  <c r="GH152" i="1"/>
  <c r="GH154" i="1"/>
  <c r="GH166" i="1"/>
  <c r="GH157" i="1"/>
  <c r="GH169" i="1"/>
  <c r="EY169" i="1"/>
  <c r="EY157" i="1"/>
  <c r="EY165" i="1"/>
  <c r="EY153" i="1"/>
  <c r="EZ133" i="1"/>
  <c r="EZ145" i="1"/>
  <c r="EZ128" i="1"/>
  <c r="EZ140" i="1"/>
  <c r="EZ127" i="1"/>
  <c r="EZ139" i="1"/>
  <c r="EZ129" i="1"/>
  <c r="EZ141" i="1"/>
  <c r="EZ124" i="1"/>
  <c r="EZ136" i="1"/>
  <c r="EZ125" i="1"/>
  <c r="EZ137" i="1"/>
  <c r="EZ131" i="1"/>
  <c r="EZ143" i="1"/>
  <c r="EZ130" i="1"/>
  <c r="EZ142" i="1"/>
  <c r="EZ132" i="1"/>
  <c r="EZ144" i="1"/>
  <c r="EZ126" i="1"/>
  <c r="EZ138" i="1"/>
  <c r="AM359" i="1"/>
  <c r="AN359" i="1"/>
  <c r="AO359" i="1"/>
  <c r="AP359" i="1"/>
  <c r="AQ359" i="1"/>
  <c r="AR359" i="1"/>
  <c r="AS359" i="1"/>
  <c r="DM358" i="1"/>
  <c r="DL358" i="1"/>
  <c r="DT358" i="1"/>
  <c r="DU358" i="1"/>
  <c r="DV358" i="1"/>
  <c r="DN358" i="1"/>
  <c r="DO358" i="1"/>
  <c r="DP358" i="1"/>
  <c r="DQ358" i="1"/>
  <c r="DR358" i="1"/>
  <c r="IR357" i="1"/>
  <c r="IS357" i="1"/>
  <c r="JB357" i="1"/>
  <c r="JA357" i="1"/>
  <c r="IZ357" i="1"/>
  <c r="IT357" i="1"/>
  <c r="IU357" i="1"/>
  <c r="IV357" i="1"/>
  <c r="IW357" i="1"/>
  <c r="IX357" i="1"/>
  <c r="IB362" i="1"/>
  <c r="IC362" i="1"/>
  <c r="ID362" i="1"/>
  <c r="IF362" i="1"/>
  <c r="IE362" i="1"/>
  <c r="IG362" i="1"/>
  <c r="IH362" i="1"/>
  <c r="DM359" i="1"/>
  <c r="DL359" i="1"/>
  <c r="DV359" i="1"/>
  <c r="DU359" i="1"/>
  <c r="DT359" i="1"/>
  <c r="DN359" i="1"/>
  <c r="DO359" i="1"/>
  <c r="DP359" i="1"/>
  <c r="DQ359" i="1"/>
  <c r="DR359" i="1"/>
  <c r="JJ349" i="1"/>
  <c r="JO364" i="1"/>
  <c r="IJ364" i="1"/>
  <c r="IK364" i="1"/>
  <c r="IL364" i="1"/>
  <c r="IM364" i="1"/>
  <c r="IN364" i="1"/>
  <c r="IO364" i="1"/>
  <c r="IR364" i="1"/>
  <c r="IS364" i="1"/>
  <c r="JA364" i="1"/>
  <c r="IZ364" i="1"/>
  <c r="JB364" i="1"/>
  <c r="IT364" i="1"/>
  <c r="IU364" i="1"/>
  <c r="IV364" i="1"/>
  <c r="IW364" i="1"/>
  <c r="Q153" i="1"/>
  <c r="Q165" i="1"/>
  <c r="IB364" i="1"/>
  <c r="GC364" i="1"/>
  <c r="Q155" i="1"/>
  <c r="Q167" i="1"/>
  <c r="Q166" i="1"/>
  <c r="Q154" i="1"/>
  <c r="Q148" i="1"/>
  <c r="Q160" i="1"/>
  <c r="FG168" i="1"/>
  <c r="FG156" i="1"/>
  <c r="FG169" i="1"/>
  <c r="FG157" i="1"/>
  <c r="FG155" i="1"/>
  <c r="FG167" i="1"/>
  <c r="II257" i="1"/>
  <c r="IB257" i="1"/>
  <c r="IB376" i="1"/>
  <c r="II270" i="1"/>
  <c r="IB270" i="1"/>
  <c r="DF356" i="1"/>
  <c r="DF370" i="1"/>
  <c r="DE356" i="1"/>
  <c r="DH356" i="1"/>
  <c r="DH370" i="1"/>
  <c r="DI356" i="1"/>
  <c r="DI370" i="1"/>
  <c r="KB131" i="1"/>
  <c r="KB143" i="1"/>
  <c r="KB129" i="1"/>
  <c r="KB141" i="1"/>
  <c r="KB126" i="1"/>
  <c r="KB138" i="1"/>
  <c r="KB124" i="1"/>
  <c r="KB136" i="1"/>
  <c r="KB133" i="1"/>
  <c r="KB145" i="1"/>
  <c r="KB132" i="1"/>
  <c r="KB144" i="1"/>
  <c r="KB130" i="1"/>
  <c r="KB142" i="1"/>
  <c r="KB128" i="1"/>
  <c r="KB140" i="1"/>
  <c r="KB127" i="1"/>
  <c r="KB139" i="1"/>
  <c r="KB125" i="1"/>
  <c r="KB137" i="1"/>
  <c r="KC110" i="1"/>
  <c r="KA166" i="1"/>
  <c r="KA154" i="1"/>
  <c r="KA165" i="1"/>
  <c r="KA153" i="1"/>
  <c r="DI160" i="1"/>
  <c r="DI148" i="1"/>
  <c r="DI167" i="1"/>
  <c r="DI155" i="1"/>
  <c r="DI168" i="1"/>
  <c r="DI156" i="1"/>
  <c r="JJ347" i="1"/>
  <c r="JQ362" i="1"/>
  <c r="IJ362" i="1"/>
  <c r="IK362" i="1"/>
  <c r="IL362" i="1"/>
  <c r="IM362" i="1"/>
  <c r="IN362" i="1"/>
  <c r="IO362" i="1"/>
  <c r="CA168" i="1"/>
  <c r="CA156" i="1"/>
  <c r="CA169" i="1"/>
  <c r="CA157" i="1"/>
  <c r="JQ263" i="1"/>
  <c r="JQ250" i="1"/>
  <c r="GB237" i="1"/>
  <c r="GB294" i="1"/>
  <c r="GB326" i="1"/>
  <c r="GB342" i="1"/>
  <c r="GB357" i="1"/>
  <c r="GB371" i="1"/>
  <c r="GB293" i="1"/>
  <c r="GB325" i="1"/>
  <c r="GB341" i="1"/>
  <c r="GB356" i="1"/>
  <c r="GB370" i="1"/>
  <c r="GB236" i="1"/>
  <c r="KX309" i="1"/>
  <c r="KY224" i="1"/>
  <c r="KZ224" i="1"/>
  <c r="DW342" i="1"/>
  <c r="ED357" i="1"/>
  <c r="DT66" i="1"/>
  <c r="DS109" i="1"/>
  <c r="KO109" i="1"/>
  <c r="KP66" i="1"/>
  <c r="KP109" i="1"/>
  <c r="GS358" i="1"/>
  <c r="GT358" i="1"/>
  <c r="GT372" i="1"/>
  <c r="GU358" i="1"/>
  <c r="GU372" i="1"/>
  <c r="GW358" i="1"/>
  <c r="GW372" i="1"/>
  <c r="GV358" i="1"/>
  <c r="GV372" i="1"/>
  <c r="GX358" i="1"/>
  <c r="GX372" i="1"/>
  <c r="GY358" i="1"/>
  <c r="GY372" i="1"/>
  <c r="JH162" i="1"/>
  <c r="JH150" i="1"/>
  <c r="JH164" i="1"/>
  <c r="JH152" i="1"/>
  <c r="JH153" i="1"/>
  <c r="JH165" i="1"/>
  <c r="AL254" i="1"/>
  <c r="AE254" i="1"/>
  <c r="AE373" i="1"/>
  <c r="AL267" i="1"/>
  <c r="AE267" i="1"/>
  <c r="IQ263" i="1"/>
  <c r="IJ263" i="1"/>
  <c r="JJ263" i="1"/>
  <c r="IQ250" i="1"/>
  <c r="IJ250" i="1"/>
  <c r="DQ163" i="1"/>
  <c r="DQ151" i="1"/>
  <c r="DQ148" i="1"/>
  <c r="DQ160" i="1"/>
  <c r="DQ150" i="1"/>
  <c r="DQ162" i="1"/>
  <c r="KI344" i="1"/>
  <c r="HZ250" i="1"/>
  <c r="HZ263" i="1"/>
  <c r="FA358" i="1"/>
  <c r="FC358" i="1"/>
  <c r="FC372" i="1"/>
  <c r="FD358" i="1"/>
  <c r="FD372" i="1"/>
  <c r="FE358" i="1"/>
  <c r="FE372" i="1"/>
  <c r="IZ269" i="1"/>
  <c r="IZ256" i="1"/>
  <c r="IQ362" i="1"/>
  <c r="JQ266" i="1"/>
  <c r="JQ253" i="1"/>
  <c r="AR152" i="1"/>
  <c r="AR164" i="1"/>
  <c r="AR161" i="1"/>
  <c r="AR149" i="1"/>
  <c r="IR362" i="1"/>
  <c r="IS362" i="1"/>
  <c r="JB362" i="1"/>
  <c r="IZ362" i="1"/>
  <c r="JA362" i="1"/>
  <c r="IT362" i="1"/>
  <c r="IU362" i="1"/>
  <c r="IV362" i="1"/>
  <c r="IW362" i="1"/>
  <c r="GB295" i="1"/>
  <c r="GB327" i="1"/>
  <c r="GB343" i="1"/>
  <c r="GB358" i="1"/>
  <c r="GB372" i="1"/>
  <c r="GB238" i="1"/>
  <c r="FR161" i="1"/>
  <c r="FR149" i="1"/>
  <c r="FR148" i="1"/>
  <c r="FR160" i="1"/>
  <c r="FR155" i="1"/>
  <c r="FR167" i="1"/>
  <c r="AT265" i="1"/>
  <c r="AM265" i="1"/>
  <c r="AT252" i="1"/>
  <c r="AM252" i="1"/>
  <c r="AM371" i="1"/>
  <c r="KQ355" i="1"/>
  <c r="KR355" i="1"/>
  <c r="KR369" i="1"/>
  <c r="KY355" i="1"/>
  <c r="KY369" i="1"/>
  <c r="KZ355" i="1"/>
  <c r="KZ369" i="1"/>
  <c r="KS355" i="1"/>
  <c r="KS369" i="1"/>
  <c r="KT355" i="1"/>
  <c r="KT369" i="1"/>
  <c r="KU355" i="1"/>
  <c r="KU369" i="1"/>
  <c r="CQ129" i="1"/>
  <c r="CQ141" i="1"/>
  <c r="CQ126" i="1"/>
  <c r="CQ138" i="1"/>
  <c r="DV251" i="1"/>
  <c r="DV264" i="1"/>
  <c r="K169" i="1"/>
  <c r="K157" i="1"/>
  <c r="K165" i="1"/>
  <c r="K153" i="1"/>
  <c r="K163" i="1"/>
  <c r="K151" i="1"/>
  <c r="HY161" i="1"/>
  <c r="HY149" i="1"/>
  <c r="HY168" i="1"/>
  <c r="HY156" i="1"/>
  <c r="HY155" i="1"/>
  <c r="HY167" i="1"/>
  <c r="JR265" i="1"/>
  <c r="JR252" i="1"/>
  <c r="IQ359" i="1"/>
  <c r="GR254" i="1"/>
  <c r="GK254" i="1"/>
  <c r="GK373" i="1"/>
  <c r="GR267" i="1"/>
  <c r="GK267" i="1"/>
  <c r="HZ313" i="1"/>
  <c r="IA228" i="1"/>
  <c r="IA313" i="1"/>
  <c r="GR257" i="1"/>
  <c r="GK257" i="1"/>
  <c r="GK376" i="1"/>
  <c r="GR270" i="1"/>
  <c r="GK270" i="1"/>
  <c r="CW166" i="1"/>
  <c r="CW154" i="1"/>
  <c r="CW153" i="1"/>
  <c r="CW165" i="1"/>
  <c r="CX133" i="1"/>
  <c r="CX145" i="1"/>
  <c r="CX130" i="1"/>
  <c r="CX142" i="1"/>
  <c r="CX132" i="1"/>
  <c r="CX144" i="1"/>
  <c r="CX125" i="1"/>
  <c r="CX137" i="1"/>
  <c r="CX128" i="1"/>
  <c r="CX140" i="1"/>
  <c r="CX124" i="1"/>
  <c r="CX136" i="1"/>
  <c r="CX129" i="1"/>
  <c r="CX141" i="1"/>
  <c r="CX131" i="1"/>
  <c r="CX143" i="1"/>
  <c r="CX127" i="1"/>
  <c r="CX139" i="1"/>
  <c r="CX126" i="1"/>
  <c r="CX138" i="1"/>
  <c r="KZ252" i="1"/>
  <c r="KZ265" i="1"/>
  <c r="II271" i="1"/>
  <c r="IB271" i="1"/>
  <c r="II258" i="1"/>
  <c r="IB258" i="1"/>
  <c r="IB377" i="1"/>
  <c r="IY311" i="1"/>
  <c r="IZ226" i="1"/>
  <c r="JA226" i="1"/>
  <c r="JB226" i="1"/>
  <c r="KV157" i="1"/>
  <c r="KV169" i="1"/>
  <c r="KV162" i="1"/>
  <c r="KV150" i="1"/>
  <c r="KI363" i="1"/>
  <c r="KJ363" i="1"/>
  <c r="KK363" i="1"/>
  <c r="KL363" i="1"/>
  <c r="KM363" i="1"/>
  <c r="KN363" i="1"/>
  <c r="II268" i="1"/>
  <c r="IB268" i="1"/>
  <c r="II255" i="1"/>
  <c r="IB255" i="1"/>
  <c r="IB374" i="1"/>
  <c r="EA163" i="1"/>
  <c r="EA151" i="1"/>
  <c r="EA160" i="1"/>
  <c r="EA148" i="1"/>
  <c r="EA157" i="1"/>
  <c r="EA169" i="1"/>
  <c r="JQ151" i="1"/>
  <c r="JQ163" i="1"/>
  <c r="JQ165" i="1"/>
  <c r="JQ153" i="1"/>
  <c r="JQ154" i="1"/>
  <c r="JQ166" i="1"/>
  <c r="DL347" i="1"/>
  <c r="DS362" i="1"/>
  <c r="IQ258" i="1"/>
  <c r="IJ258" i="1"/>
  <c r="IQ271" i="1"/>
  <c r="IJ271" i="1"/>
  <c r="JJ271" i="1"/>
  <c r="JS240" i="1"/>
  <c r="JT212" i="1"/>
  <c r="AE341" i="1"/>
  <c r="AL356" i="1"/>
  <c r="KX268" i="1"/>
  <c r="KX255" i="1"/>
  <c r="CQ360" i="1"/>
  <c r="GR268" i="1"/>
  <c r="GK268" i="1"/>
  <c r="GR255" i="1"/>
  <c r="GK255" i="1"/>
  <c r="GK374" i="1"/>
  <c r="IQ361" i="1"/>
  <c r="HK361" i="1"/>
  <c r="HL361" i="1"/>
  <c r="HM361" i="1"/>
  <c r="HN361" i="1"/>
  <c r="HO361" i="1"/>
  <c r="HP361" i="1"/>
  <c r="IX169" i="1"/>
  <c r="IX157" i="1"/>
  <c r="IX167" i="1"/>
  <c r="IX155" i="1"/>
  <c r="IX154" i="1"/>
  <c r="IX166" i="1"/>
  <c r="KI361" i="1"/>
  <c r="KJ361" i="1"/>
  <c r="KJ375" i="1"/>
  <c r="KK361" i="1"/>
  <c r="KK375" i="1"/>
  <c r="KL361" i="1"/>
  <c r="KL375" i="1"/>
  <c r="KM361" i="1"/>
  <c r="KM375" i="1"/>
  <c r="KN361" i="1"/>
  <c r="KN375" i="1"/>
  <c r="KO361" i="1"/>
  <c r="KO375" i="1"/>
  <c r="KF244" i="1"/>
  <c r="KG216" i="1"/>
  <c r="KX271" i="1"/>
  <c r="KX258" i="1"/>
  <c r="FU356" i="1"/>
  <c r="FW356" i="1"/>
  <c r="FW370" i="1"/>
  <c r="FY356" i="1"/>
  <c r="FY370" i="1"/>
  <c r="GC346" i="1"/>
  <c r="GB241" i="1"/>
  <c r="GB298" i="1"/>
  <c r="GB330" i="1"/>
  <c r="GB346" i="1"/>
  <c r="GB361" i="1"/>
  <c r="GB375" i="1"/>
  <c r="IO154" i="1"/>
  <c r="IO166" i="1"/>
  <c r="IO165" i="1"/>
  <c r="IO153" i="1"/>
  <c r="KX238" i="1"/>
  <c r="KX295" i="1"/>
  <c r="KX327" i="1"/>
  <c r="KX343" i="1"/>
  <c r="KQ343" i="1"/>
  <c r="KY210" i="1"/>
  <c r="AI169" i="1"/>
  <c r="AI157" i="1"/>
  <c r="AI165" i="1"/>
  <c r="AI153" i="1"/>
  <c r="AI154" i="1"/>
  <c r="AI166" i="1"/>
  <c r="KD266" i="1"/>
  <c r="KD253" i="1"/>
  <c r="IZ244" i="1"/>
  <c r="JA216" i="1"/>
  <c r="GP151" i="1"/>
  <c r="GP163" i="1"/>
  <c r="GP160" i="1"/>
  <c r="GP148" i="1"/>
  <c r="DS250" i="1"/>
  <c r="DS263" i="1"/>
  <c r="EL110" i="1"/>
  <c r="EK131" i="1"/>
  <c r="EK143" i="1"/>
  <c r="EK129" i="1"/>
  <c r="EK141" i="1"/>
  <c r="EK128" i="1"/>
  <c r="EK140" i="1"/>
  <c r="EK126" i="1"/>
  <c r="EK138" i="1"/>
  <c r="EK124" i="1"/>
  <c r="EK136" i="1"/>
  <c r="EK132" i="1"/>
  <c r="EK144" i="1"/>
  <c r="EK130" i="1"/>
  <c r="EK142" i="1"/>
  <c r="EK127" i="1"/>
  <c r="EK139" i="1"/>
  <c r="EK125" i="1"/>
  <c r="EK137" i="1"/>
  <c r="EK133" i="1"/>
  <c r="EK145" i="1"/>
  <c r="EJ166" i="1"/>
  <c r="EJ154" i="1"/>
  <c r="EJ164" i="1"/>
  <c r="EJ152" i="1"/>
  <c r="JT244" i="1"/>
  <c r="JU216" i="1"/>
  <c r="JU244" i="1"/>
  <c r="KM156" i="1"/>
  <c r="KM168" i="1"/>
  <c r="KM161" i="1"/>
  <c r="KM149" i="1"/>
  <c r="KM169" i="1"/>
  <c r="KM157" i="1"/>
  <c r="HZ310" i="1"/>
  <c r="IA225" i="1"/>
  <c r="IA310" i="1"/>
  <c r="IR340" i="1"/>
  <c r="DS361" i="1"/>
  <c r="AM360" i="1"/>
  <c r="AQ360" i="1"/>
  <c r="AQ374" i="1"/>
  <c r="AP360" i="1"/>
  <c r="AP374" i="1"/>
  <c r="AR360" i="1"/>
  <c r="AR374" i="1"/>
  <c r="AS360" i="1"/>
  <c r="AS374" i="1"/>
  <c r="IY359" i="1"/>
  <c r="GK342" i="1"/>
  <c r="GQ357" i="1"/>
  <c r="HR256" i="1"/>
  <c r="HK256" i="1"/>
  <c r="HK375" i="1"/>
  <c r="HR269" i="1"/>
  <c r="HK269" i="1"/>
  <c r="BA164" i="1"/>
  <c r="BA152" i="1"/>
  <c r="BA149" i="1"/>
  <c r="BA161" i="1"/>
  <c r="BA167" i="1"/>
  <c r="BA155" i="1"/>
  <c r="IY270" i="1"/>
  <c r="IY257" i="1"/>
  <c r="GA324" i="1"/>
  <c r="GA340" i="1"/>
  <c r="GA355" i="1"/>
  <c r="GA369" i="1"/>
  <c r="GA301" i="1"/>
  <c r="GA333" i="1"/>
  <c r="GA349" i="1"/>
  <c r="GA364" i="1"/>
  <c r="GA378" i="1"/>
  <c r="FU358" i="1"/>
  <c r="FV358" i="1"/>
  <c r="FV372" i="1"/>
  <c r="FW358" i="1"/>
  <c r="FW372" i="1"/>
  <c r="FX358" i="1"/>
  <c r="FX372" i="1"/>
  <c r="IY307" i="1"/>
  <c r="IZ222" i="1"/>
  <c r="JA222" i="1"/>
  <c r="JB222" i="1"/>
  <c r="JC364" i="1"/>
  <c r="JQ258" i="1"/>
  <c r="JQ271" i="1"/>
  <c r="DC163" i="1"/>
  <c r="DC151" i="1"/>
  <c r="DC162" i="1"/>
  <c r="DC150" i="1"/>
  <c r="DD131" i="1"/>
  <c r="DD143" i="1"/>
  <c r="DD129" i="1"/>
  <c r="DD141" i="1"/>
  <c r="DD128" i="1"/>
  <c r="DD140" i="1"/>
  <c r="DD126" i="1"/>
  <c r="DD138" i="1"/>
  <c r="DD124" i="1"/>
  <c r="DD136" i="1"/>
  <c r="DD132" i="1"/>
  <c r="DD144" i="1"/>
  <c r="DD130" i="1"/>
  <c r="DD142" i="1"/>
  <c r="DD127" i="1"/>
  <c r="DD139" i="1"/>
  <c r="DD125" i="1"/>
  <c r="DD137" i="1"/>
  <c r="DD133" i="1"/>
  <c r="DD145" i="1"/>
  <c r="DT243" i="1"/>
  <c r="DU215" i="1"/>
  <c r="GB297" i="1"/>
  <c r="GB329" i="1"/>
  <c r="GB345" i="1"/>
  <c r="GB360" i="1"/>
  <c r="GB374" i="1"/>
  <c r="IY252" i="1"/>
  <c r="IY265" i="1"/>
  <c r="IY264" i="1"/>
  <c r="IY251" i="1"/>
  <c r="GQ253" i="1"/>
  <c r="GQ266" i="1"/>
  <c r="KY264" i="1"/>
  <c r="KY251" i="1"/>
  <c r="CI165" i="1"/>
  <c r="CI153" i="1"/>
  <c r="CI154" i="1"/>
  <c r="CI166" i="1"/>
  <c r="JQ309" i="1"/>
  <c r="JR224" i="1"/>
  <c r="JS224" i="1"/>
  <c r="JT224" i="1"/>
  <c r="JU224" i="1"/>
  <c r="KQ357" i="1"/>
  <c r="KR357" i="1"/>
  <c r="KR371" i="1"/>
  <c r="KZ357" i="1"/>
  <c r="KZ371" i="1"/>
  <c r="KY357" i="1"/>
  <c r="KY371" i="1"/>
  <c r="KS357" i="1"/>
  <c r="KS371" i="1"/>
  <c r="KT357" i="1"/>
  <c r="KT371" i="1"/>
  <c r="KU357" i="1"/>
  <c r="KU371" i="1"/>
  <c r="KV357" i="1"/>
  <c r="KV371" i="1"/>
  <c r="KW357" i="1"/>
  <c r="KW371" i="1"/>
  <c r="II250" i="1"/>
  <c r="IB250" i="1"/>
  <c r="IB369" i="1"/>
  <c r="II263" i="1"/>
  <c r="IB263" i="1"/>
  <c r="KP271" i="1"/>
  <c r="KI271" i="1"/>
  <c r="KP258" i="1"/>
  <c r="KI258" i="1"/>
  <c r="KI377" i="1"/>
  <c r="GB239" i="1"/>
  <c r="R362" i="1"/>
  <c r="S362" i="1"/>
  <c r="S376" i="1"/>
  <c r="T362" i="1"/>
  <c r="T376" i="1"/>
  <c r="U362" i="1"/>
  <c r="U376" i="1"/>
  <c r="V362" i="1"/>
  <c r="V376" i="1"/>
  <c r="Q162" i="1"/>
  <c r="Q150" i="1"/>
  <c r="Q168" i="1"/>
  <c r="Q156" i="1"/>
  <c r="Q169" i="1"/>
  <c r="Q157" i="1"/>
  <c r="FG166" i="1"/>
  <c r="FG154" i="1"/>
  <c r="FG162" i="1"/>
  <c r="FG150" i="1"/>
  <c r="FH130" i="1"/>
  <c r="FH142" i="1"/>
  <c r="FH132" i="1"/>
  <c r="FH144" i="1"/>
  <c r="FH125" i="1"/>
  <c r="FH137" i="1"/>
  <c r="FH128" i="1"/>
  <c r="FH140" i="1"/>
  <c r="FH124" i="1"/>
  <c r="FH136" i="1"/>
  <c r="FH129" i="1"/>
  <c r="FH141" i="1"/>
  <c r="FH131" i="1"/>
  <c r="FH143" i="1"/>
  <c r="FH133" i="1"/>
  <c r="FH145" i="1"/>
  <c r="FH127" i="1"/>
  <c r="FH139" i="1"/>
  <c r="FH126" i="1"/>
  <c r="FH138" i="1"/>
  <c r="II362" i="1"/>
  <c r="KA161" i="1"/>
  <c r="KA149" i="1"/>
  <c r="KA168" i="1"/>
  <c r="KA156" i="1"/>
  <c r="KA155" i="1"/>
  <c r="KA167" i="1"/>
  <c r="DI162" i="1"/>
  <c r="DI150" i="1"/>
  <c r="DI149" i="1"/>
  <c r="DI161" i="1"/>
  <c r="DJ132" i="1"/>
  <c r="DJ144" i="1"/>
  <c r="DJ130" i="1"/>
  <c r="DJ142" i="1"/>
  <c r="DJ127" i="1"/>
  <c r="DJ139" i="1"/>
  <c r="DJ125" i="1"/>
  <c r="DJ137" i="1"/>
  <c r="DJ131" i="1"/>
  <c r="DJ143" i="1"/>
  <c r="DJ129" i="1"/>
  <c r="DJ141" i="1"/>
  <c r="DJ128" i="1"/>
  <c r="DJ140" i="1"/>
  <c r="DJ126" i="1"/>
  <c r="DJ138" i="1"/>
  <c r="DJ124" i="1"/>
  <c r="DJ136" i="1"/>
  <c r="DJ133" i="1"/>
  <c r="DJ145" i="1"/>
  <c r="CB130" i="1"/>
  <c r="CB142" i="1"/>
  <c r="CB126" i="1"/>
  <c r="CB138" i="1"/>
  <c r="CB129" i="1"/>
  <c r="CB141" i="1"/>
  <c r="CB133" i="1"/>
  <c r="CB145" i="1"/>
  <c r="CB125" i="1"/>
  <c r="CB137" i="1"/>
  <c r="CB131" i="1"/>
  <c r="CB143" i="1"/>
  <c r="CB127" i="1"/>
  <c r="CB139" i="1"/>
  <c r="CB132" i="1"/>
  <c r="CB144" i="1"/>
  <c r="CB124" i="1"/>
  <c r="CB136" i="1"/>
  <c r="CB128" i="1"/>
  <c r="CB140" i="1"/>
  <c r="CA167" i="1"/>
  <c r="CA155" i="1"/>
  <c r="CA161" i="1"/>
  <c r="CA149" i="1"/>
  <c r="ET362" i="1"/>
  <c r="EU362" i="1"/>
  <c r="EU376" i="1"/>
  <c r="EV362" i="1"/>
  <c r="EV376" i="1"/>
  <c r="EW362" i="1"/>
  <c r="EW376" i="1"/>
  <c r="GA252" i="1"/>
  <c r="GA265" i="1"/>
  <c r="IB363" i="1"/>
  <c r="IC363" i="1"/>
  <c r="ID363" i="1"/>
  <c r="IF363" i="1"/>
  <c r="IE363" i="1"/>
  <c r="IG363" i="1"/>
  <c r="GA251" i="1"/>
  <c r="GA264" i="1"/>
  <c r="KQ361" i="1"/>
  <c r="KZ361" i="1"/>
  <c r="KZ375" i="1"/>
  <c r="KT361" i="1"/>
  <c r="KT375" i="1"/>
  <c r="KV361" i="1"/>
  <c r="KV375" i="1"/>
  <c r="CZ361" i="1"/>
  <c r="CZ375" i="1"/>
  <c r="CY361" i="1"/>
  <c r="DA361" i="1"/>
  <c r="DA375" i="1"/>
  <c r="DB361" i="1"/>
  <c r="DB375" i="1"/>
  <c r="DC361" i="1"/>
  <c r="DC375" i="1"/>
  <c r="IB360" i="1"/>
  <c r="IC360" i="1"/>
  <c r="ID360" i="1"/>
  <c r="IE360" i="1"/>
  <c r="IF360" i="1"/>
  <c r="IG360" i="1"/>
  <c r="GQ264" i="1"/>
  <c r="GQ251" i="1"/>
  <c r="KX259" i="1"/>
  <c r="KX272" i="1"/>
  <c r="JB66" i="1"/>
  <c r="JB109" i="1"/>
  <c r="JA109" i="1"/>
  <c r="JJ344" i="1"/>
  <c r="JO359" i="1"/>
  <c r="IJ359" i="1"/>
  <c r="IK359" i="1"/>
  <c r="IL359" i="1"/>
  <c r="IM359" i="1"/>
  <c r="IN359" i="1"/>
  <c r="IO359" i="1"/>
  <c r="JS241" i="1"/>
  <c r="JT213" i="1"/>
  <c r="R357" i="1"/>
  <c r="S357" i="1"/>
  <c r="S371" i="1"/>
  <c r="U357" i="1"/>
  <c r="U371" i="1"/>
  <c r="V357" i="1"/>
  <c r="V371" i="1"/>
  <c r="AL270" i="1"/>
  <c r="AE270" i="1"/>
  <c r="AL257" i="1"/>
  <c r="AE257" i="1"/>
  <c r="AE376" i="1"/>
  <c r="GZ358" i="1"/>
  <c r="GZ372" i="1"/>
  <c r="CK362" i="1"/>
  <c r="CK376" i="1"/>
  <c r="CJ362" i="1"/>
  <c r="CL362" i="1"/>
  <c r="CL376" i="1"/>
  <c r="CM362" i="1"/>
  <c r="CM376" i="1"/>
  <c r="CN362" i="1"/>
  <c r="CN376" i="1"/>
  <c r="CO362" i="1"/>
  <c r="CO376" i="1"/>
  <c r="CP362" i="1"/>
  <c r="CP376" i="1"/>
  <c r="BP259" i="1"/>
  <c r="BP272" i="1"/>
  <c r="JH157" i="1"/>
  <c r="JH169" i="1"/>
  <c r="JH163" i="1"/>
  <c r="JH151" i="1"/>
  <c r="IX364" i="1"/>
  <c r="DQ166" i="1"/>
  <c r="DQ154" i="1"/>
  <c r="DQ165" i="1"/>
  <c r="DQ153" i="1"/>
  <c r="DR133" i="1"/>
  <c r="DR145" i="1"/>
  <c r="DS110" i="1"/>
  <c r="DR126" i="1"/>
  <c r="DR138" i="1"/>
  <c r="DR125" i="1"/>
  <c r="DR137" i="1"/>
  <c r="DR127" i="1"/>
  <c r="DR139" i="1"/>
  <c r="DR130" i="1"/>
  <c r="DR142" i="1"/>
  <c r="DR132" i="1"/>
  <c r="DR144" i="1"/>
  <c r="DR128" i="1"/>
  <c r="DR140" i="1"/>
  <c r="DR131" i="1"/>
  <c r="DR143" i="1"/>
  <c r="DR124" i="1"/>
  <c r="DR136" i="1"/>
  <c r="DR129" i="1"/>
  <c r="DR141" i="1"/>
  <c r="JQ306" i="1"/>
  <c r="JR221" i="1"/>
  <c r="JS221" i="1"/>
  <c r="JT221" i="1"/>
  <c r="JU221" i="1"/>
  <c r="AE358" i="1"/>
  <c r="AG358" i="1"/>
  <c r="AG372" i="1"/>
  <c r="AH358" i="1"/>
  <c r="AH372" i="1"/>
  <c r="AK358" i="1"/>
  <c r="AK372" i="1"/>
  <c r="HZ324" i="1"/>
  <c r="HZ340" i="1"/>
  <c r="HZ355" i="1"/>
  <c r="HZ369" i="1"/>
  <c r="HZ300" i="1"/>
  <c r="HZ332" i="1"/>
  <c r="HZ348" i="1"/>
  <c r="HZ363" i="1"/>
  <c r="HZ377" i="1"/>
  <c r="HZ301" i="1"/>
  <c r="HZ333" i="1"/>
  <c r="HZ349" i="1"/>
  <c r="HZ364" i="1"/>
  <c r="HZ378" i="1"/>
  <c r="GK346" i="1"/>
  <c r="GR361" i="1"/>
  <c r="IA66" i="1"/>
  <c r="IA109" i="1"/>
  <c r="HZ109" i="1"/>
  <c r="ED270" i="1"/>
  <c r="DW270" i="1"/>
  <c r="ED257" i="1"/>
  <c r="DW257" i="1"/>
  <c r="DW376" i="1"/>
  <c r="DT238" i="1"/>
  <c r="DU210" i="1"/>
  <c r="JJ346" i="1"/>
  <c r="JQ361" i="1"/>
  <c r="IJ361" i="1"/>
  <c r="IK361" i="1"/>
  <c r="IL361" i="1"/>
  <c r="IM361" i="1"/>
  <c r="IN361" i="1"/>
  <c r="IO361" i="1"/>
  <c r="GR265" i="1"/>
  <c r="GK265" i="1"/>
  <c r="GR252" i="1"/>
  <c r="GK252" i="1"/>
  <c r="GK371" i="1"/>
  <c r="HK363" i="1"/>
  <c r="KQ363" i="1"/>
  <c r="AR148" i="1"/>
  <c r="AR160" i="1"/>
  <c r="AR150" i="1"/>
  <c r="AR162" i="1"/>
  <c r="AR168" i="1"/>
  <c r="AR156" i="1"/>
  <c r="IX362" i="1"/>
  <c r="GA266" i="1"/>
  <c r="GA253" i="1"/>
  <c r="FR163" i="1"/>
  <c r="FR151" i="1"/>
  <c r="FR162" i="1"/>
  <c r="FR150" i="1"/>
  <c r="FR169" i="1"/>
  <c r="FR157" i="1"/>
  <c r="KE66" i="1"/>
  <c r="KD109" i="1"/>
  <c r="KV355" i="1"/>
  <c r="KV369" i="1"/>
  <c r="CP168" i="1"/>
  <c r="CP156" i="1"/>
  <c r="CP167" i="1"/>
  <c r="CP155" i="1"/>
  <c r="CP164" i="1"/>
  <c r="CP152" i="1"/>
  <c r="DU264" i="1"/>
  <c r="DU251" i="1"/>
  <c r="K160" i="1"/>
  <c r="K148" i="1"/>
  <c r="K167" i="1"/>
  <c r="K155" i="1"/>
  <c r="K154" i="1"/>
  <c r="K166" i="1"/>
  <c r="HY163" i="1"/>
  <c r="HY151" i="1"/>
  <c r="HY160" i="1"/>
  <c r="HY148" i="1"/>
  <c r="HS355" i="1"/>
  <c r="HU355" i="1"/>
  <c r="HU369" i="1"/>
  <c r="HV355" i="1"/>
  <c r="HV369" i="1"/>
  <c r="AT269" i="1"/>
  <c r="AM269" i="1"/>
  <c r="AT256" i="1"/>
  <c r="AM256" i="1"/>
  <c r="AM375" i="1"/>
  <c r="ET357" i="1"/>
  <c r="EV357" i="1"/>
  <c r="EV371" i="1"/>
  <c r="EW357" i="1"/>
  <c r="EW371" i="1"/>
  <c r="EX357" i="1"/>
  <c r="EX371" i="1"/>
  <c r="IR348" i="1"/>
  <c r="CW163" i="1"/>
  <c r="CW151" i="1"/>
  <c r="CW148" i="1"/>
  <c r="CW160" i="1"/>
  <c r="DT239" i="1"/>
  <c r="DU211" i="1"/>
  <c r="KY265" i="1"/>
  <c r="KY252" i="1"/>
  <c r="II363" i="1"/>
  <c r="IH266" i="1"/>
  <c r="IH253" i="1"/>
  <c r="JR242" i="1"/>
  <c r="JS214" i="1"/>
  <c r="KV152" i="1"/>
  <c r="KV164" i="1"/>
  <c r="KW131" i="1"/>
  <c r="KW143" i="1"/>
  <c r="KW127" i="1"/>
  <c r="KW139" i="1"/>
  <c r="KW130" i="1"/>
  <c r="KW142" i="1"/>
  <c r="KW126" i="1"/>
  <c r="KW138" i="1"/>
  <c r="KW128" i="1"/>
  <c r="KW140" i="1"/>
  <c r="KW124" i="1"/>
  <c r="KW136" i="1"/>
  <c r="KW129" i="1"/>
  <c r="KW141" i="1"/>
  <c r="KW133" i="1"/>
  <c r="KW145" i="1"/>
  <c r="KW125" i="1"/>
  <c r="KW137" i="1"/>
  <c r="KW132" i="1"/>
  <c r="KW144" i="1"/>
  <c r="KX110" i="1"/>
  <c r="KV166" i="1"/>
  <c r="KV154" i="1"/>
  <c r="KO363" i="1"/>
  <c r="II360" i="1"/>
  <c r="EA162" i="1"/>
  <c r="EA150" i="1"/>
  <c r="EA168" i="1"/>
  <c r="EA156" i="1"/>
  <c r="FU360" i="1"/>
  <c r="FV360" i="1"/>
  <c r="FV374" i="1"/>
  <c r="FW360" i="1"/>
  <c r="FW374" i="1"/>
  <c r="FX360" i="1"/>
  <c r="FX374" i="1"/>
  <c r="FY360" i="1"/>
  <c r="FY374" i="1"/>
  <c r="JQ160" i="1"/>
  <c r="JQ148" i="1"/>
  <c r="JQ169" i="1"/>
  <c r="JQ157" i="1"/>
  <c r="JJ342" i="1"/>
  <c r="IJ357" i="1"/>
  <c r="IL357" i="1"/>
  <c r="IL371" i="1"/>
  <c r="IN357" i="1"/>
  <c r="IN371" i="1"/>
  <c r="IO357" i="1"/>
  <c r="IO371" i="1"/>
  <c r="IJ348" i="1"/>
  <c r="JR255" i="1"/>
  <c r="JR268" i="1"/>
  <c r="CQ268" i="1"/>
  <c r="CJ268" i="1"/>
  <c r="CQ255" i="1"/>
  <c r="CJ255" i="1"/>
  <c r="CJ374" i="1"/>
  <c r="GR297" i="1"/>
  <c r="GR329" i="1"/>
  <c r="GR345" i="1"/>
  <c r="GK345" i="1"/>
  <c r="HQ361" i="1"/>
  <c r="IX160" i="1"/>
  <c r="IX148" i="1"/>
  <c r="IX149" i="1"/>
  <c r="IX161" i="1"/>
  <c r="IX168" i="1"/>
  <c r="IX156" i="1"/>
  <c r="KP361" i="1"/>
  <c r="KP375" i="1"/>
  <c r="KE272" i="1"/>
  <c r="KE259" i="1"/>
  <c r="GA269" i="1"/>
  <c r="GA256" i="1"/>
  <c r="IQ110" i="1"/>
  <c r="IP133" i="1"/>
  <c r="IP145" i="1"/>
  <c r="IP124" i="1"/>
  <c r="IP136" i="1"/>
  <c r="IP126" i="1"/>
  <c r="IP138" i="1"/>
  <c r="IP129" i="1"/>
  <c r="IP141" i="1"/>
  <c r="IP131" i="1"/>
  <c r="IP143" i="1"/>
  <c r="IP127" i="1"/>
  <c r="IP139" i="1"/>
  <c r="IP130" i="1"/>
  <c r="IP142" i="1"/>
  <c r="IP128" i="1"/>
  <c r="IP140" i="1"/>
  <c r="IP132" i="1"/>
  <c r="IP144" i="1"/>
  <c r="IP125" i="1"/>
  <c r="IP137" i="1"/>
  <c r="IO163" i="1"/>
  <c r="IO151" i="1"/>
  <c r="IO160" i="1"/>
  <c r="IO148" i="1"/>
  <c r="KX355" i="1"/>
  <c r="KX369" i="1"/>
  <c r="KW253" i="1"/>
  <c r="KW266" i="1"/>
  <c r="AI160" i="1"/>
  <c r="AI148" i="1"/>
  <c r="AI167" i="1"/>
  <c r="AI155" i="1"/>
  <c r="AI168" i="1"/>
  <c r="AI156" i="1"/>
  <c r="AM358" i="1"/>
  <c r="AN358" i="1"/>
  <c r="AN372" i="1"/>
  <c r="AO358" i="1"/>
  <c r="AO372" i="1"/>
  <c r="AS358" i="1"/>
  <c r="AS372" i="1"/>
  <c r="AR358" i="1"/>
  <c r="AR372" i="1"/>
  <c r="DV259" i="1"/>
  <c r="DV272" i="1"/>
  <c r="DL272" i="1"/>
  <c r="IY272" i="1"/>
  <c r="IY259" i="1"/>
  <c r="GP168" i="1"/>
  <c r="GP156" i="1"/>
  <c r="GP161" i="1"/>
  <c r="GP149" i="1"/>
  <c r="GP155" i="1"/>
  <c r="GP167" i="1"/>
  <c r="KW109" i="1"/>
  <c r="KX66" i="1"/>
  <c r="KX270" i="1"/>
  <c r="KX257" i="1"/>
  <c r="HY355" i="1"/>
  <c r="HY369" i="1"/>
  <c r="DS355" i="1"/>
  <c r="EJ169" i="1"/>
  <c r="EJ157" i="1"/>
  <c r="EJ168" i="1"/>
  <c r="EJ156" i="1"/>
  <c r="EJ165" i="1"/>
  <c r="EJ153" i="1"/>
  <c r="JJ345" i="1"/>
  <c r="IJ360" i="1"/>
  <c r="IK360" i="1"/>
  <c r="IL360" i="1"/>
  <c r="IM360" i="1"/>
  <c r="IN360" i="1"/>
  <c r="IO360" i="1"/>
  <c r="IP360" i="1"/>
  <c r="JQ314" i="1"/>
  <c r="JR229" i="1"/>
  <c r="JS229" i="1"/>
  <c r="JT229" i="1"/>
  <c r="JU229" i="1"/>
  <c r="JS272" i="1"/>
  <c r="JS259" i="1"/>
  <c r="KM152" i="1"/>
  <c r="KM164" i="1"/>
  <c r="KM162" i="1"/>
  <c r="KM150" i="1"/>
  <c r="KM167" i="1"/>
  <c r="KM155" i="1"/>
  <c r="IY250" i="1"/>
  <c r="IY263" i="1"/>
  <c r="IZ240" i="1"/>
  <c r="JA212" i="1"/>
  <c r="HZ311" i="1"/>
  <c r="IA226" i="1"/>
  <c r="IA311" i="1"/>
  <c r="IY254" i="1"/>
  <c r="IY267" i="1"/>
  <c r="IQ253" i="1"/>
  <c r="IJ253" i="1"/>
  <c r="IQ266" i="1"/>
  <c r="IJ266" i="1"/>
  <c r="JJ266" i="1"/>
  <c r="HR361" i="1"/>
  <c r="BA156" i="1"/>
  <c r="BA168" i="1"/>
  <c r="BA150" i="1"/>
  <c r="BA162" i="1"/>
  <c r="BB125" i="1"/>
  <c r="BB137" i="1"/>
  <c r="BB128" i="1"/>
  <c r="BB140" i="1"/>
  <c r="BB133" i="1"/>
  <c r="BB145" i="1"/>
  <c r="BB124" i="1"/>
  <c r="BB136" i="1"/>
  <c r="BB129" i="1"/>
  <c r="BB141" i="1"/>
  <c r="BB131" i="1"/>
  <c r="BB143" i="1"/>
  <c r="BB127" i="1"/>
  <c r="BB139" i="1"/>
  <c r="BB126" i="1"/>
  <c r="BB138" i="1"/>
  <c r="BB130" i="1"/>
  <c r="BB142" i="1"/>
  <c r="BB132" i="1"/>
  <c r="BB144" i="1"/>
  <c r="KP264" i="1"/>
  <c r="KI264" i="1"/>
  <c r="KP251" i="1"/>
  <c r="KI251" i="1"/>
  <c r="KI370" i="1"/>
  <c r="GB259" i="1"/>
  <c r="GB272" i="1"/>
  <c r="IY362" i="1"/>
  <c r="JQ300" i="1"/>
  <c r="JQ332" i="1"/>
  <c r="JQ348" i="1"/>
  <c r="DC166" i="1"/>
  <c r="DC154" i="1"/>
  <c r="DC152" i="1"/>
  <c r="DC164" i="1"/>
  <c r="DS271" i="1"/>
  <c r="DS258" i="1"/>
  <c r="HZ312" i="1"/>
  <c r="IA227" i="1"/>
  <c r="IA312" i="1"/>
  <c r="IR341" i="1"/>
  <c r="IY356" i="1"/>
  <c r="DL342" i="1"/>
  <c r="KY239" i="1"/>
  <c r="KZ211" i="1"/>
  <c r="KZ239" i="1"/>
  <c r="CI160" i="1"/>
  <c r="CI148" i="1"/>
  <c r="CI167" i="1"/>
  <c r="CI155" i="1"/>
  <c r="CI168" i="1"/>
  <c r="CI156" i="1"/>
  <c r="HK356" i="1"/>
  <c r="HL356" i="1"/>
  <c r="HL370" i="1"/>
  <c r="HN356" i="1"/>
  <c r="HN370" i="1"/>
  <c r="HO356" i="1"/>
  <c r="HO370" i="1"/>
  <c r="HQ356" i="1"/>
  <c r="HQ370" i="1"/>
  <c r="IJ340" i="1"/>
  <c r="KP363" i="1"/>
  <c r="GA254" i="1"/>
  <c r="GA267" i="1"/>
  <c r="KX310" i="1"/>
  <c r="KY225" i="1"/>
  <c r="KZ225" i="1"/>
  <c r="KP272" i="1"/>
  <c r="KI272" i="1"/>
  <c r="KP259" i="1"/>
  <c r="KI259" i="1"/>
  <c r="KI378" i="1"/>
  <c r="CK361" i="1"/>
  <c r="CK375" i="1"/>
  <c r="CJ361" i="1"/>
  <c r="CM361" i="1"/>
  <c r="CM375" i="1"/>
  <c r="CN361" i="1"/>
  <c r="CN375" i="1"/>
  <c r="CO361" i="1"/>
  <c r="CO375" i="1"/>
  <c r="GC347" i="1"/>
  <c r="IB340" i="1"/>
  <c r="Q152" i="1"/>
  <c r="Q164" i="1"/>
  <c r="FG163" i="1"/>
  <c r="FG151" i="1"/>
  <c r="FG153" i="1"/>
  <c r="FG165" i="1"/>
  <c r="HK357" i="1"/>
  <c r="HM357" i="1"/>
  <c r="HM371" i="1"/>
  <c r="HN357" i="1"/>
  <c r="HN371" i="1"/>
  <c r="HO357" i="1"/>
  <c r="HO371" i="1"/>
  <c r="HP357" i="1"/>
  <c r="HP371" i="1"/>
  <c r="GR272" i="1"/>
  <c r="GR259" i="1"/>
  <c r="KA163" i="1"/>
  <c r="KA151" i="1"/>
  <c r="KA160" i="1"/>
  <c r="KA148" i="1"/>
  <c r="DI164" i="1"/>
  <c r="DI152" i="1"/>
  <c r="DI163" i="1"/>
  <c r="DI151" i="1"/>
  <c r="CA151" i="1"/>
  <c r="CA163" i="1"/>
  <c r="CA164" i="1"/>
  <c r="CA152" i="1"/>
  <c r="CA162" i="1"/>
  <c r="CA150" i="1"/>
  <c r="AT254" i="1"/>
  <c r="AM254" i="1"/>
  <c r="AM373" i="1"/>
  <c r="AT267" i="1"/>
  <c r="AM267" i="1"/>
  <c r="GK359" i="1"/>
  <c r="GL359" i="1"/>
  <c r="GM359" i="1"/>
  <c r="GN359" i="1"/>
  <c r="GP359" i="1"/>
  <c r="GO359" i="1"/>
  <c r="JR269" i="1"/>
  <c r="JR256" i="1"/>
  <c r="II267" i="1"/>
  <c r="IB267" i="1"/>
  <c r="II254" i="1"/>
  <c r="IB254" i="1"/>
  <c r="IB373" i="1"/>
  <c r="JI126" i="1"/>
  <c r="JI138" i="1"/>
  <c r="JI127" i="1"/>
  <c r="JI139" i="1"/>
  <c r="JI133" i="1"/>
  <c r="JI145" i="1"/>
  <c r="JI131" i="1"/>
  <c r="JI143" i="1"/>
  <c r="JI129" i="1"/>
  <c r="JI141" i="1"/>
  <c r="JI124" i="1"/>
  <c r="JI136" i="1"/>
  <c r="JI128" i="1"/>
  <c r="JI140" i="1"/>
  <c r="JI132" i="1"/>
  <c r="JI144" i="1"/>
  <c r="JI125" i="1"/>
  <c r="JI137" i="1"/>
  <c r="JI130" i="1"/>
  <c r="JI142" i="1"/>
  <c r="JH166" i="1"/>
  <c r="JH154" i="1"/>
  <c r="JH148" i="1"/>
  <c r="JH160" i="1"/>
  <c r="DW364" i="1"/>
  <c r="DQ161" i="1"/>
  <c r="DQ149" i="1"/>
  <c r="DQ155" i="1"/>
  <c r="DQ167" i="1"/>
  <c r="DQ169" i="1"/>
  <c r="DQ157" i="1"/>
  <c r="W362" i="1"/>
  <c r="W376" i="1"/>
  <c r="DL355" i="1"/>
  <c r="DM355" i="1"/>
  <c r="DV355" i="1"/>
  <c r="DT355" i="1"/>
  <c r="DU355" i="1"/>
  <c r="DN355" i="1"/>
  <c r="DO355" i="1"/>
  <c r="DP355" i="1"/>
  <c r="DQ355" i="1"/>
  <c r="CZ358" i="1"/>
  <c r="CZ372" i="1"/>
  <c r="CY358" i="1"/>
  <c r="DB358" i="1"/>
  <c r="DB372" i="1"/>
  <c r="DC358" i="1"/>
  <c r="DC372" i="1"/>
  <c r="ED256" i="1"/>
  <c r="DW256" i="1"/>
  <c r="DW375" i="1"/>
  <c r="ED269" i="1"/>
  <c r="DW269" i="1"/>
  <c r="GC359" i="1"/>
  <c r="GD359" i="1"/>
  <c r="GD373" i="1"/>
  <c r="GF359" i="1"/>
  <c r="GF373" i="1"/>
  <c r="GH359" i="1"/>
  <c r="GH373" i="1"/>
  <c r="GI359" i="1"/>
  <c r="GI373" i="1"/>
  <c r="AM356" i="1"/>
  <c r="AN356" i="1"/>
  <c r="AN370" i="1"/>
  <c r="AO356" i="1"/>
  <c r="AO370" i="1"/>
  <c r="AS356" i="1"/>
  <c r="AS370" i="1"/>
  <c r="JA238" i="1"/>
  <c r="JB210" i="1"/>
  <c r="JB238" i="1"/>
  <c r="FH266" i="1"/>
  <c r="FH253" i="1"/>
  <c r="GR269" i="1"/>
  <c r="GK269" i="1"/>
  <c r="GR256" i="1"/>
  <c r="GK256" i="1"/>
  <c r="GK375" i="1"/>
  <c r="GK348" i="1"/>
  <c r="GR363" i="1"/>
  <c r="IP364" i="1"/>
  <c r="IR360" i="1"/>
  <c r="IS360" i="1"/>
  <c r="JB360" i="1"/>
  <c r="IZ360" i="1"/>
  <c r="JA360" i="1"/>
  <c r="IT360" i="1"/>
  <c r="IU360" i="1"/>
  <c r="IV360" i="1"/>
  <c r="IW360" i="1"/>
  <c r="DW347" i="1"/>
  <c r="ED362" i="1"/>
  <c r="DM361" i="1"/>
  <c r="DL361" i="1"/>
  <c r="DV361" i="1"/>
  <c r="DT361" i="1"/>
  <c r="DU361" i="1"/>
  <c r="DN361" i="1"/>
  <c r="DO361" i="1"/>
  <c r="DP361" i="1"/>
  <c r="DQ361" i="1"/>
  <c r="DS253" i="1"/>
  <c r="DS266" i="1"/>
  <c r="FN364" i="1"/>
  <c r="GB258" i="1"/>
  <c r="GB271" i="1"/>
  <c r="AM349" i="1"/>
  <c r="AR153" i="1"/>
  <c r="AR165" i="1"/>
  <c r="AR163" i="1"/>
  <c r="AR151" i="1"/>
  <c r="AS133" i="1"/>
  <c r="AS145" i="1"/>
  <c r="AS125" i="1"/>
  <c r="AS137" i="1"/>
  <c r="AS127" i="1"/>
  <c r="AS139" i="1"/>
  <c r="AS130" i="1"/>
  <c r="AS142" i="1"/>
  <c r="AS132" i="1"/>
  <c r="AS144" i="1"/>
  <c r="AS128" i="1"/>
  <c r="AS140" i="1"/>
  <c r="AS131" i="1"/>
  <c r="AS143" i="1"/>
  <c r="AS124" i="1"/>
  <c r="AS136" i="1"/>
  <c r="AS129" i="1"/>
  <c r="AS141" i="1"/>
  <c r="AS126" i="1"/>
  <c r="AS138" i="1"/>
  <c r="AT110" i="1"/>
  <c r="FR166" i="1"/>
  <c r="FR154" i="1"/>
  <c r="FR152" i="1"/>
  <c r="FR164" i="1"/>
  <c r="KH251" i="1"/>
  <c r="KH264" i="1"/>
  <c r="CP157" i="1"/>
  <c r="CP169" i="1"/>
  <c r="CY355" i="1"/>
  <c r="DA355" i="1"/>
  <c r="DA369" i="1"/>
  <c r="DB355" i="1"/>
  <c r="DB369" i="1"/>
  <c r="DC355" i="1"/>
  <c r="DC369" i="1"/>
  <c r="K162" i="1"/>
  <c r="K150" i="1"/>
  <c r="L132" i="1"/>
  <c r="L144" i="1"/>
  <c r="L130" i="1"/>
  <c r="L142" i="1"/>
  <c r="L127" i="1"/>
  <c r="L139" i="1"/>
  <c r="L125" i="1"/>
  <c r="L137" i="1"/>
  <c r="L131" i="1"/>
  <c r="L143" i="1"/>
  <c r="L129" i="1"/>
  <c r="L141" i="1"/>
  <c r="L128" i="1"/>
  <c r="L140" i="1"/>
  <c r="L126" i="1"/>
  <c r="L138" i="1"/>
  <c r="L124" i="1"/>
  <c r="L136" i="1"/>
  <c r="L133" i="1"/>
  <c r="L145" i="1"/>
  <c r="K168" i="1"/>
  <c r="K156" i="1"/>
  <c r="II252" i="1"/>
  <c r="IB252" i="1"/>
  <c r="IB371" i="1"/>
  <c r="II265" i="1"/>
  <c r="IB265" i="1"/>
  <c r="IA110" i="1"/>
  <c r="HZ133" i="1"/>
  <c r="HZ145" i="1"/>
  <c r="HZ131" i="1"/>
  <c r="HZ143" i="1"/>
  <c r="HZ129" i="1"/>
  <c r="HZ141" i="1"/>
  <c r="HZ126" i="1"/>
  <c r="HZ138" i="1"/>
  <c r="HZ124" i="1"/>
  <c r="HZ136" i="1"/>
  <c r="HZ132" i="1"/>
  <c r="HZ144" i="1"/>
  <c r="HZ130" i="1"/>
  <c r="HZ142" i="1"/>
  <c r="HZ128" i="1"/>
  <c r="HZ140" i="1"/>
  <c r="HZ127" i="1"/>
  <c r="HZ139" i="1"/>
  <c r="HZ125" i="1"/>
  <c r="HZ137" i="1"/>
  <c r="HY164" i="1"/>
  <c r="HY152" i="1"/>
  <c r="HY150" i="1"/>
  <c r="HY162" i="1"/>
  <c r="AM340" i="1"/>
  <c r="HS359" i="1"/>
  <c r="HT359" i="1"/>
  <c r="HT373" i="1"/>
  <c r="IA359" i="1"/>
  <c r="IA373" i="1"/>
  <c r="HU359" i="1"/>
  <c r="HU373" i="1"/>
  <c r="HV359" i="1"/>
  <c r="HV373" i="1"/>
  <c r="HX359" i="1"/>
  <c r="HX373" i="1"/>
  <c r="HW359" i="1"/>
  <c r="HW373" i="1"/>
  <c r="BW362" i="1"/>
  <c r="BX362" i="1"/>
  <c r="BX376" i="1"/>
  <c r="BZ362" i="1"/>
  <c r="BZ376" i="1"/>
  <c r="CA362" i="1"/>
  <c r="CA376" i="1"/>
  <c r="AM346" i="1"/>
  <c r="DT237" i="1"/>
  <c r="DU209" i="1"/>
  <c r="CW152" i="1"/>
  <c r="CW164" i="1"/>
  <c r="CW149" i="1"/>
  <c r="CW161" i="1"/>
  <c r="CW155" i="1"/>
  <c r="CW167" i="1"/>
  <c r="DS254" i="1"/>
  <c r="DS267" i="1"/>
  <c r="AT270" i="1"/>
  <c r="AM270" i="1"/>
  <c r="AT257" i="1"/>
  <c r="AM257" i="1"/>
  <c r="AM376" i="1"/>
  <c r="IZ243" i="1"/>
  <c r="JA215" i="1"/>
  <c r="JQ270" i="1"/>
  <c r="JQ257" i="1"/>
  <c r="KV153" i="1"/>
  <c r="KV165" i="1"/>
  <c r="KV148" i="1"/>
  <c r="KV160" i="1"/>
  <c r="KV163" i="1"/>
  <c r="KV151" i="1"/>
  <c r="KY241" i="1"/>
  <c r="KZ213" i="1"/>
  <c r="KZ241" i="1"/>
  <c r="GC363" i="1"/>
  <c r="EB133" i="1"/>
  <c r="EB145" i="1"/>
  <c r="EB129" i="1"/>
  <c r="EB141" i="1"/>
  <c r="EB125" i="1"/>
  <c r="EB137" i="1"/>
  <c r="EB128" i="1"/>
  <c r="EB140" i="1"/>
  <c r="EB124" i="1"/>
  <c r="EB136" i="1"/>
  <c r="EB132" i="1"/>
  <c r="EB144" i="1"/>
  <c r="EB130" i="1"/>
  <c r="EB142" i="1"/>
  <c r="EB127" i="1"/>
  <c r="EB139" i="1"/>
  <c r="EB126" i="1"/>
  <c r="EB138" i="1"/>
  <c r="EB131" i="1"/>
  <c r="EB143" i="1"/>
  <c r="EC110" i="1"/>
  <c r="EA154" i="1"/>
  <c r="EA166" i="1"/>
  <c r="EA149" i="1"/>
  <c r="EA161" i="1"/>
  <c r="JR130" i="1"/>
  <c r="JR142" i="1"/>
  <c r="JR126" i="1"/>
  <c r="JR138" i="1"/>
  <c r="JS110" i="1"/>
  <c r="JR133" i="1"/>
  <c r="JR145" i="1"/>
  <c r="JR129" i="1"/>
  <c r="JR141" i="1"/>
  <c r="JR125" i="1"/>
  <c r="JR137" i="1"/>
  <c r="JR127" i="1"/>
  <c r="JR139" i="1"/>
  <c r="JR131" i="1"/>
  <c r="JR143" i="1"/>
  <c r="JR132" i="1"/>
  <c r="JR144" i="1"/>
  <c r="JR124" i="1"/>
  <c r="JR136" i="1"/>
  <c r="JR128" i="1"/>
  <c r="JR140" i="1"/>
  <c r="JQ168" i="1"/>
  <c r="JQ156" i="1"/>
  <c r="JQ161" i="1"/>
  <c r="JQ149" i="1"/>
  <c r="DT242" i="1"/>
  <c r="DU214" i="1"/>
  <c r="IQ272" i="1"/>
  <c r="IJ272" i="1"/>
  <c r="JJ272" i="1"/>
  <c r="IQ259" i="1"/>
  <c r="IJ259" i="1"/>
  <c r="JR66" i="1"/>
  <c r="JQ109" i="1"/>
  <c r="KY240" i="1"/>
  <c r="KZ212" i="1"/>
  <c r="KZ240" i="1"/>
  <c r="IQ357" i="1"/>
  <c r="IQ371" i="1"/>
  <c r="R355" i="1"/>
  <c r="S355" i="1"/>
  <c r="S369" i="1"/>
  <c r="U355" i="1"/>
  <c r="U369" i="1"/>
  <c r="JJ343" i="1"/>
  <c r="IJ358" i="1"/>
  <c r="IK358" i="1"/>
  <c r="IL358" i="1"/>
  <c r="IM358" i="1"/>
  <c r="IN358" i="1"/>
  <c r="IO358" i="1"/>
  <c r="IX162" i="1"/>
  <c r="IX150" i="1"/>
  <c r="IX163" i="1"/>
  <c r="IX151" i="1"/>
  <c r="FU357" i="1"/>
  <c r="FW357" i="1"/>
  <c r="FW371" i="1"/>
  <c r="FX357" i="1"/>
  <c r="FX371" i="1"/>
  <c r="KF243" i="1"/>
  <c r="KG215" i="1"/>
  <c r="IO156" i="1"/>
  <c r="IO168" i="1"/>
  <c r="IO149" i="1"/>
  <c r="IO161" i="1"/>
  <c r="IO167" i="1"/>
  <c r="IO155" i="1"/>
  <c r="KI358" i="1"/>
  <c r="KJ358" i="1"/>
  <c r="KK358" i="1"/>
  <c r="KL358" i="1"/>
  <c r="KM358" i="1"/>
  <c r="KN358" i="1"/>
  <c r="AI162" i="1"/>
  <c r="AI150" i="1"/>
  <c r="AI149" i="1"/>
  <c r="AI161" i="1"/>
  <c r="AJ132" i="1"/>
  <c r="AJ144" i="1"/>
  <c r="AJ130" i="1"/>
  <c r="AJ142" i="1"/>
  <c r="AJ127" i="1"/>
  <c r="AJ139" i="1"/>
  <c r="AJ125" i="1"/>
  <c r="AJ137" i="1"/>
  <c r="AK110" i="1"/>
  <c r="AJ131" i="1"/>
  <c r="AJ143" i="1"/>
  <c r="AJ129" i="1"/>
  <c r="AJ141" i="1"/>
  <c r="AJ128" i="1"/>
  <c r="AJ140" i="1"/>
  <c r="AJ126" i="1"/>
  <c r="AJ138" i="1"/>
  <c r="AJ124" i="1"/>
  <c r="AJ136" i="1"/>
  <c r="AJ133" i="1"/>
  <c r="AJ145" i="1"/>
  <c r="DT240" i="1"/>
  <c r="DU212" i="1"/>
  <c r="DU259" i="1"/>
  <c r="DL259" i="1"/>
  <c r="DL378" i="1"/>
  <c r="DU272" i="1"/>
  <c r="IY364" i="1"/>
  <c r="GP164" i="1"/>
  <c r="GP152" i="1"/>
  <c r="GP150" i="1"/>
  <c r="GP162" i="1"/>
  <c r="GP169" i="1"/>
  <c r="GP157" i="1"/>
  <c r="EJ161" i="1"/>
  <c r="EJ149" i="1"/>
  <c r="EJ160" i="1"/>
  <c r="EJ148" i="1"/>
  <c r="EJ155" i="1"/>
  <c r="EJ167" i="1"/>
  <c r="JT239" i="1"/>
  <c r="JU211" i="1"/>
  <c r="JU239" i="1"/>
  <c r="JT236" i="1"/>
  <c r="JU208" i="1"/>
  <c r="JU236" i="1"/>
  <c r="KM154" i="1"/>
  <c r="KM166" i="1"/>
  <c r="KM165" i="1"/>
  <c r="KM153" i="1"/>
  <c r="KN133" i="1"/>
  <c r="KN145" i="1"/>
  <c r="KN127" i="1"/>
  <c r="KN139" i="1"/>
  <c r="KN130" i="1"/>
  <c r="KN142" i="1"/>
  <c r="KN128" i="1"/>
  <c r="KN140" i="1"/>
  <c r="KN132" i="1"/>
  <c r="KN144" i="1"/>
  <c r="KN125" i="1"/>
  <c r="KN137" i="1"/>
  <c r="KN124" i="1"/>
  <c r="KN136" i="1"/>
  <c r="KN126" i="1"/>
  <c r="KN138" i="1"/>
  <c r="KN129" i="1"/>
  <c r="KN141" i="1"/>
  <c r="KN131" i="1"/>
  <c r="KN143" i="1"/>
  <c r="KO110" i="1"/>
  <c r="IY268" i="1"/>
  <c r="IY255" i="1"/>
  <c r="GJ359" i="1"/>
  <c r="GJ373" i="1"/>
  <c r="DT241" i="1"/>
  <c r="DU213" i="1"/>
  <c r="IQ358" i="1"/>
  <c r="BA154" i="1"/>
  <c r="BA166" i="1"/>
  <c r="BA165" i="1"/>
  <c r="BA153" i="1"/>
  <c r="BA157" i="1"/>
  <c r="BA169" i="1"/>
  <c r="KX311" i="1"/>
  <c r="KY226" i="1"/>
  <c r="KZ226" i="1"/>
  <c r="KI341" i="1"/>
  <c r="KP356" i="1"/>
  <c r="GB235" i="1"/>
  <c r="GB292" i="1"/>
  <c r="DX359" i="1"/>
  <c r="DX373" i="1"/>
  <c r="DW359" i="1"/>
  <c r="DY359" i="1"/>
  <c r="DY373" i="1"/>
  <c r="EA359" i="1"/>
  <c r="EA373" i="1"/>
  <c r="EC359" i="1"/>
  <c r="EC373" i="1"/>
  <c r="DC169" i="1"/>
  <c r="DC157" i="1"/>
  <c r="DC168" i="1"/>
  <c r="DC156" i="1"/>
  <c r="DC165" i="1"/>
  <c r="DC153" i="1"/>
  <c r="CR363" i="1"/>
  <c r="DS363" i="1"/>
  <c r="KP266" i="1"/>
  <c r="KI266" i="1"/>
  <c r="KP253" i="1"/>
  <c r="KI253" i="1"/>
  <c r="KI372" i="1"/>
  <c r="HZ307" i="1"/>
  <c r="IA222" i="1"/>
  <c r="IA307" i="1"/>
  <c r="IQ360" i="1"/>
  <c r="IZ237" i="1"/>
  <c r="JA209" i="1"/>
  <c r="GQ359" i="1"/>
  <c r="AL66" i="1"/>
  <c r="AL109" i="1"/>
  <c r="AK109" i="1"/>
  <c r="KX267" i="1"/>
  <c r="KX254" i="1"/>
  <c r="CI162" i="1"/>
  <c r="CI150" i="1"/>
  <c r="CI149" i="1"/>
  <c r="CI161" i="1"/>
  <c r="CI157" i="1"/>
  <c r="CI169" i="1"/>
  <c r="JQ313" i="1"/>
  <c r="JR228" i="1"/>
  <c r="JS228" i="1"/>
  <c r="JT228" i="1"/>
  <c r="JU228" i="1"/>
  <c r="KP252" i="1"/>
  <c r="KI252" i="1"/>
  <c r="KI371" i="1"/>
  <c r="KP265" i="1"/>
  <c r="KI265" i="1"/>
  <c r="HK355" i="1"/>
  <c r="HL355" i="1"/>
  <c r="HL369" i="1"/>
  <c r="HM355" i="1"/>
  <c r="HM369" i="1"/>
  <c r="HN355" i="1"/>
  <c r="HN369" i="1"/>
  <c r="HP355" i="1"/>
  <c r="HP369" i="1"/>
  <c r="HR356" i="1"/>
  <c r="HR370" i="1"/>
  <c r="DD355" i="1"/>
  <c r="DD369" i="1"/>
  <c r="KP364" i="1"/>
  <c r="CQ361" i="1"/>
  <c r="CQ375" i="1"/>
  <c r="DE361" i="1"/>
  <c r="DG361" i="1"/>
  <c r="DG375" i="1"/>
  <c r="DH361" i="1"/>
  <c r="DH375" i="1"/>
  <c r="DI361" i="1"/>
  <c r="DI375" i="1"/>
  <c r="Q149" i="1"/>
  <c r="Q161" i="1"/>
  <c r="Q163" i="1"/>
  <c r="Q151" i="1"/>
  <c r="FG152" i="1"/>
  <c r="FG164" i="1"/>
  <c r="FG149" i="1"/>
  <c r="FG161" i="1"/>
  <c r="FG148" i="1"/>
  <c r="FG160" i="1"/>
  <c r="HR357" i="1"/>
  <c r="HR371" i="1"/>
  <c r="KA169" i="1"/>
  <c r="KA157" i="1"/>
  <c r="KA164" i="1"/>
  <c r="KA152" i="1"/>
  <c r="KA150" i="1"/>
  <c r="KA162" i="1"/>
  <c r="DI157" i="1"/>
  <c r="DI169" i="1"/>
  <c r="DI165" i="1"/>
  <c r="DI153" i="1"/>
  <c r="DI154" i="1"/>
  <c r="DI166" i="1"/>
  <c r="CZ360" i="1"/>
  <c r="CZ374" i="1"/>
  <c r="CY360" i="1"/>
  <c r="DB360" i="1"/>
  <c r="DB374" i="1"/>
  <c r="DC360" i="1"/>
  <c r="DC374" i="1"/>
  <c r="CA160" i="1"/>
  <c r="CA148" i="1"/>
  <c r="CA165" i="1"/>
  <c r="CA153" i="1"/>
  <c r="CA166" i="1"/>
  <c r="CA154" i="1"/>
  <c r="CK360" i="1"/>
  <c r="CJ360" i="1"/>
  <c r="CL360" i="1"/>
  <c r="CM360" i="1"/>
  <c r="CN360" i="1"/>
  <c r="CO360" i="1"/>
  <c r="JR235" i="1"/>
  <c r="JS207" i="1"/>
  <c r="AT359" i="1"/>
  <c r="GB270" i="1"/>
  <c r="GB257" i="1"/>
  <c r="GR293" i="1"/>
  <c r="GR325" i="1"/>
  <c r="GR341" i="1"/>
  <c r="GR236" i="1"/>
  <c r="ER161" i="1"/>
  <c r="ER149" i="1"/>
  <c r="KY244" i="1"/>
  <c r="KZ216" i="1"/>
  <c r="KZ244" i="1"/>
  <c r="ED265" i="1"/>
  <c r="DW265" i="1"/>
  <c r="ED252" i="1"/>
  <c r="DW252" i="1"/>
  <c r="DW371" i="1"/>
  <c r="IB344" i="1"/>
  <c r="II359" i="1"/>
  <c r="AM362" i="1"/>
  <c r="AN362" i="1"/>
  <c r="AO362" i="1"/>
  <c r="AP362" i="1"/>
  <c r="AQ362" i="1"/>
  <c r="AR362" i="1"/>
  <c r="JH149" i="1"/>
  <c r="JH161" i="1"/>
  <c r="JH168" i="1"/>
  <c r="JH156" i="1"/>
  <c r="JH155" i="1"/>
  <c r="JH167" i="1"/>
  <c r="KI362" i="1"/>
  <c r="KJ362" i="1"/>
  <c r="KJ376" i="1"/>
  <c r="KK362" i="1"/>
  <c r="KK376" i="1"/>
  <c r="KL362" i="1"/>
  <c r="KL376" i="1"/>
  <c r="KM362" i="1"/>
  <c r="KM376" i="1"/>
  <c r="KO362" i="1"/>
  <c r="KO376" i="1"/>
  <c r="KN362" i="1"/>
  <c r="KN376" i="1"/>
  <c r="DQ156" i="1"/>
  <c r="DQ168" i="1"/>
  <c r="DQ152" i="1"/>
  <c r="DQ164" i="1"/>
  <c r="KW361" i="1"/>
  <c r="KW375" i="1"/>
  <c r="KP254" i="1"/>
  <c r="KI254" i="1"/>
  <c r="KI373" i="1"/>
  <c r="KP267" i="1"/>
  <c r="KI267" i="1"/>
  <c r="IA250" i="1"/>
  <c r="IA263" i="1"/>
  <c r="FV355" i="1"/>
  <c r="FV369" i="1"/>
  <c r="FU355" i="1"/>
  <c r="FW355" i="1"/>
  <c r="FW369" i="1"/>
  <c r="FX355" i="1"/>
  <c r="FX369" i="1"/>
  <c r="FY355" i="1"/>
  <c r="FY369" i="1"/>
  <c r="IZ266" i="1"/>
  <c r="IZ253" i="1"/>
  <c r="FH358" i="1"/>
  <c r="FH372" i="1"/>
  <c r="CY364" i="1"/>
  <c r="GR271" i="1"/>
  <c r="GK271" i="1"/>
  <c r="GR258" i="1"/>
  <c r="GK258" i="1"/>
  <c r="GK377" i="1"/>
  <c r="FH267" i="1"/>
  <c r="FH254" i="1"/>
  <c r="IX360" i="1"/>
  <c r="JA241" i="1"/>
  <c r="JB213" i="1"/>
  <c r="JB241" i="1"/>
  <c r="IQ270" i="1"/>
  <c r="IJ270" i="1"/>
  <c r="JJ270" i="1"/>
  <c r="IQ257" i="1"/>
  <c r="IJ257" i="1"/>
  <c r="DR361" i="1"/>
  <c r="CK357" i="1"/>
  <c r="CK371" i="1"/>
  <c r="CJ357" i="1"/>
  <c r="CL357" i="1"/>
  <c r="CL371" i="1"/>
  <c r="CN357" i="1"/>
  <c r="CN371" i="1"/>
  <c r="CO357" i="1"/>
  <c r="CO371" i="1"/>
  <c r="CP357" i="1"/>
  <c r="CP371" i="1"/>
  <c r="DS358" i="1"/>
  <c r="IR359" i="1"/>
  <c r="IS359" i="1"/>
  <c r="JB359" i="1"/>
  <c r="JA359" i="1"/>
  <c r="IZ359" i="1"/>
  <c r="IT359" i="1"/>
  <c r="IU359" i="1"/>
  <c r="IV359" i="1"/>
  <c r="IW359" i="1"/>
  <c r="JR238" i="1"/>
  <c r="JS210" i="1"/>
  <c r="AT272" i="1"/>
  <c r="AM272" i="1"/>
  <c r="AT259" i="1"/>
  <c r="AM259" i="1"/>
  <c r="AM378" i="1"/>
  <c r="AR167" i="1"/>
  <c r="AR155" i="1"/>
  <c r="AR154" i="1"/>
  <c r="AR166" i="1"/>
  <c r="AR157" i="1"/>
  <c r="AR169" i="1"/>
  <c r="FT110" i="1"/>
  <c r="FS133" i="1"/>
  <c r="FS145" i="1"/>
  <c r="FS131" i="1"/>
  <c r="FS143" i="1"/>
  <c r="FS129" i="1"/>
  <c r="FS141" i="1"/>
  <c r="FS128" i="1"/>
  <c r="FS140" i="1"/>
  <c r="FS126" i="1"/>
  <c r="FS138" i="1"/>
  <c r="FS124" i="1"/>
  <c r="FS136" i="1"/>
  <c r="FS132" i="1"/>
  <c r="FS144" i="1"/>
  <c r="FS130" i="1"/>
  <c r="FS142" i="1"/>
  <c r="FS127" i="1"/>
  <c r="FS139" i="1"/>
  <c r="FS125" i="1"/>
  <c r="FS137" i="1"/>
  <c r="FR168" i="1"/>
  <c r="FR156" i="1"/>
  <c r="FR165" i="1"/>
  <c r="FR153" i="1"/>
  <c r="KG264" i="1"/>
  <c r="KG251" i="1"/>
  <c r="CP150" i="1"/>
  <c r="CP162" i="1"/>
  <c r="CP160" i="1"/>
  <c r="CP148" i="1"/>
  <c r="K164" i="1"/>
  <c r="K152" i="1"/>
  <c r="K149" i="1"/>
  <c r="K161" i="1"/>
  <c r="HY169" i="1"/>
  <c r="HY157" i="1"/>
  <c r="HY166" i="1"/>
  <c r="HY154" i="1"/>
  <c r="HY165" i="1"/>
  <c r="HY153" i="1"/>
  <c r="JS237" i="1"/>
  <c r="JT209" i="1"/>
  <c r="AT263" i="1"/>
  <c r="AM263" i="1"/>
  <c r="AT250" i="1"/>
  <c r="AM250" i="1"/>
  <c r="AM369" i="1"/>
  <c r="DM363" i="1"/>
  <c r="DL363" i="1"/>
  <c r="DT363" i="1"/>
  <c r="DV363" i="1"/>
  <c r="DU363" i="1"/>
  <c r="DN363" i="1"/>
  <c r="DO363" i="1"/>
  <c r="DP363" i="1"/>
  <c r="DQ363" i="1"/>
  <c r="IQ254" i="1"/>
  <c r="IJ254" i="1"/>
  <c r="IQ267" i="1"/>
  <c r="IJ267" i="1"/>
  <c r="JJ267" i="1"/>
  <c r="GR359" i="1"/>
  <c r="DS252" i="1"/>
  <c r="DS265" i="1"/>
  <c r="CW168" i="1"/>
  <c r="CW156" i="1"/>
  <c r="CW162" i="1"/>
  <c r="CW150" i="1"/>
  <c r="CW157" i="1"/>
  <c r="CW169" i="1"/>
  <c r="DS359" i="1"/>
  <c r="AT362" i="1"/>
  <c r="IY258" i="1"/>
  <c r="IY271" i="1"/>
  <c r="II295" i="1"/>
  <c r="II327" i="1"/>
  <c r="II343" i="1"/>
  <c r="II238" i="1"/>
  <c r="KV156" i="1"/>
  <c r="KV168" i="1"/>
  <c r="KV149" i="1"/>
  <c r="KV161" i="1"/>
  <c r="KV167" i="1"/>
  <c r="KV155" i="1"/>
  <c r="KX256" i="1"/>
  <c r="KX269" i="1"/>
  <c r="EA167" i="1"/>
  <c r="EA155" i="1"/>
  <c r="EA164" i="1"/>
  <c r="EA152" i="1"/>
  <c r="EA153" i="1"/>
  <c r="EA165" i="1"/>
  <c r="KI364" i="1"/>
  <c r="KJ364" i="1"/>
  <c r="KK364" i="1"/>
  <c r="KL364" i="1"/>
  <c r="KM364" i="1"/>
  <c r="KN364" i="1"/>
  <c r="JQ164" i="1"/>
  <c r="JQ152" i="1"/>
  <c r="JQ155" i="1"/>
  <c r="JQ167" i="1"/>
  <c r="JQ150" i="1"/>
  <c r="JQ162" i="1"/>
  <c r="GJ257" i="1"/>
  <c r="GC257" i="1"/>
  <c r="GC376" i="1"/>
  <c r="GJ270" i="1"/>
  <c r="GC270" i="1"/>
  <c r="HK360" i="1"/>
  <c r="HN360" i="1"/>
  <c r="HN374" i="1"/>
  <c r="HO360" i="1"/>
  <c r="HO374" i="1"/>
  <c r="HP360" i="1"/>
  <c r="HP374" i="1"/>
  <c r="HQ360" i="1"/>
  <c r="HQ374" i="1"/>
  <c r="DS257" i="1"/>
  <c r="DS270" i="1"/>
  <c r="AE347" i="1"/>
  <c r="IQ364" i="1"/>
  <c r="AL264" i="1"/>
  <c r="AE264" i="1"/>
  <c r="AL251" i="1"/>
  <c r="AE251" i="1"/>
  <c r="AE370" i="1"/>
  <c r="KX297" i="1"/>
  <c r="KX329" i="1"/>
  <c r="KX345" i="1"/>
  <c r="IQ256" i="1"/>
  <c r="IJ256" i="1"/>
  <c r="IQ269" i="1"/>
  <c r="IJ269" i="1"/>
  <c r="JJ269" i="1"/>
  <c r="IP358" i="1"/>
  <c r="IY133" i="1"/>
  <c r="IY145" i="1"/>
  <c r="IY132" i="1"/>
  <c r="IY144" i="1"/>
  <c r="IY130" i="1"/>
  <c r="IY142" i="1"/>
  <c r="IY128" i="1"/>
  <c r="IY140" i="1"/>
  <c r="IY127" i="1"/>
  <c r="IY139" i="1"/>
  <c r="IY125" i="1"/>
  <c r="IY137" i="1"/>
  <c r="IZ110" i="1"/>
  <c r="IY131" i="1"/>
  <c r="IY143" i="1"/>
  <c r="IY129" i="1"/>
  <c r="IY141" i="1"/>
  <c r="IY126" i="1"/>
  <c r="IY138" i="1"/>
  <c r="IY124" i="1"/>
  <c r="IY136" i="1"/>
  <c r="IX165" i="1"/>
  <c r="IX153" i="1"/>
  <c r="IX164" i="1"/>
  <c r="IX152" i="1"/>
  <c r="FZ357" i="1"/>
  <c r="FZ371" i="1"/>
  <c r="HZ309" i="1"/>
  <c r="IA224" i="1"/>
  <c r="IA309" i="1"/>
  <c r="KY243" i="1"/>
  <c r="KZ215" i="1"/>
  <c r="KZ243" i="1"/>
  <c r="DX358" i="1"/>
  <c r="DX372" i="1"/>
  <c r="DW358" i="1"/>
  <c r="DY358" i="1"/>
  <c r="DY372" i="1"/>
  <c r="DZ358" i="1"/>
  <c r="DZ372" i="1"/>
  <c r="EA358" i="1"/>
  <c r="EA372" i="1"/>
  <c r="EC358" i="1"/>
  <c r="EC372" i="1"/>
  <c r="JJ356" i="1"/>
  <c r="JK356" i="1"/>
  <c r="JT356" i="1"/>
  <c r="JR356" i="1"/>
  <c r="JS356" i="1"/>
  <c r="JU356" i="1"/>
  <c r="JN356" i="1"/>
  <c r="JL356" i="1"/>
  <c r="JM356" i="1"/>
  <c r="JO356" i="1"/>
  <c r="JP356" i="1"/>
  <c r="JQ356" i="1"/>
  <c r="HZ315" i="1"/>
  <c r="IA230" i="1"/>
  <c r="IA315" i="1"/>
  <c r="KW355" i="1"/>
  <c r="KW369" i="1"/>
  <c r="AE361" i="1"/>
  <c r="AF361" i="1"/>
  <c r="AF375" i="1"/>
  <c r="AH361" i="1"/>
  <c r="AH375" i="1"/>
  <c r="AG361" i="1"/>
  <c r="AG375" i="1"/>
  <c r="AJ361" i="1"/>
  <c r="AJ375" i="1"/>
  <c r="AK361" i="1"/>
  <c r="AK375" i="1"/>
  <c r="KE258" i="1"/>
  <c r="KE271" i="1"/>
  <c r="IO152" i="1"/>
  <c r="IO164" i="1"/>
  <c r="IO150" i="1"/>
  <c r="IO162" i="1"/>
  <c r="IO169" i="1"/>
  <c r="IO157" i="1"/>
  <c r="GC355" i="1"/>
  <c r="GE355" i="1"/>
  <c r="GE369" i="1"/>
  <c r="GF355" i="1"/>
  <c r="GF369" i="1"/>
  <c r="GG355" i="1"/>
  <c r="GG369" i="1"/>
  <c r="GH355" i="1"/>
  <c r="GH369" i="1"/>
  <c r="GI355" i="1"/>
  <c r="GI369" i="1"/>
  <c r="AI164" i="1"/>
  <c r="AI152" i="1"/>
  <c r="AI163" i="1"/>
  <c r="AI151" i="1"/>
  <c r="KE238" i="1"/>
  <c r="KF210" i="1"/>
  <c r="GR250" i="1"/>
  <c r="GK250" i="1"/>
  <c r="GK369" i="1"/>
  <c r="GR263" i="1"/>
  <c r="GK263" i="1"/>
  <c r="ET356" i="1"/>
  <c r="EU356" i="1"/>
  <c r="EU370" i="1"/>
  <c r="EW356" i="1"/>
  <c r="EW370" i="1"/>
  <c r="EX356" i="1"/>
  <c r="EX370" i="1"/>
  <c r="AE344" i="1"/>
  <c r="DS268" i="1"/>
  <c r="DS255" i="1"/>
  <c r="CJ359" i="1"/>
  <c r="CL359" i="1"/>
  <c r="CL373" i="1"/>
  <c r="CM359" i="1"/>
  <c r="CM373" i="1"/>
  <c r="CN359" i="1"/>
  <c r="CN373" i="1"/>
  <c r="CO359" i="1"/>
  <c r="CO373" i="1"/>
  <c r="CP359" i="1"/>
  <c r="CP373" i="1"/>
  <c r="GP166" i="1"/>
  <c r="GP154" i="1"/>
  <c r="GP153" i="1"/>
  <c r="GP165" i="1"/>
  <c r="GR110" i="1"/>
  <c r="GQ127" i="1"/>
  <c r="GQ139" i="1"/>
  <c r="GQ130" i="1"/>
  <c r="GQ142" i="1"/>
  <c r="GQ128" i="1"/>
  <c r="GQ140" i="1"/>
  <c r="GQ132" i="1"/>
  <c r="GQ144" i="1"/>
  <c r="GQ125" i="1"/>
  <c r="GQ137" i="1"/>
  <c r="GQ133" i="1"/>
  <c r="GQ145" i="1"/>
  <c r="GQ124" i="1"/>
  <c r="GQ136" i="1"/>
  <c r="GQ126" i="1"/>
  <c r="GQ138" i="1"/>
  <c r="GQ129" i="1"/>
  <c r="GQ141" i="1"/>
  <c r="GQ131" i="1"/>
  <c r="GQ143" i="1"/>
  <c r="KY242" i="1"/>
  <c r="KZ214" i="1"/>
  <c r="KZ242" i="1"/>
  <c r="EM362" i="1"/>
  <c r="EN362" i="1"/>
  <c r="EN376" i="1"/>
  <c r="EO362" i="1"/>
  <c r="EO376" i="1"/>
  <c r="EP362" i="1"/>
  <c r="EP376" i="1"/>
  <c r="EQ362" i="1"/>
  <c r="EQ376" i="1"/>
  <c r="ER362" i="1"/>
  <c r="ER376" i="1"/>
  <c r="DT235" i="1"/>
  <c r="DU207" i="1"/>
  <c r="EJ163" i="1"/>
  <c r="EJ151" i="1"/>
  <c r="EJ150" i="1"/>
  <c r="EJ162" i="1"/>
  <c r="EZ362" i="1"/>
  <c r="EZ376" i="1"/>
  <c r="IH325" i="1"/>
  <c r="IH341" i="1"/>
  <c r="II293" i="1"/>
  <c r="II325" i="1"/>
  <c r="II341" i="1"/>
  <c r="FG358" i="1"/>
  <c r="FG372" i="1"/>
  <c r="JS267" i="1"/>
  <c r="JS254" i="1"/>
  <c r="JS264" i="1"/>
  <c r="JS251" i="1"/>
  <c r="KM151" i="1"/>
  <c r="KM163" i="1"/>
  <c r="KM148" i="1"/>
  <c r="KM160" i="1"/>
  <c r="IZ235" i="1"/>
  <c r="JA207" i="1"/>
  <c r="IY360" i="1"/>
  <c r="DS269" i="1"/>
  <c r="DS256" i="1"/>
  <c r="IZ239" i="1"/>
  <c r="JA211" i="1"/>
  <c r="BA163" i="1"/>
  <c r="BA151" i="1"/>
  <c r="BA160" i="1"/>
  <c r="BA148" i="1"/>
  <c r="IZ242" i="1"/>
  <c r="JA214" i="1"/>
  <c r="GA263" i="1"/>
  <c r="GA250" i="1"/>
  <c r="AM342" i="1"/>
  <c r="IY315" i="1"/>
  <c r="IZ230" i="1"/>
  <c r="JA230" i="1"/>
  <c r="JB230" i="1"/>
  <c r="ED359" i="1"/>
  <c r="ED373" i="1"/>
  <c r="JR243" i="1"/>
  <c r="JS215" i="1"/>
  <c r="DC161" i="1"/>
  <c r="DC149" i="1"/>
  <c r="DC148" i="1"/>
  <c r="DC160" i="1"/>
  <c r="DC155" i="1"/>
  <c r="DC167" i="1"/>
  <c r="GB255" i="1"/>
  <c r="GB268" i="1"/>
  <c r="KP358" i="1"/>
  <c r="IY357" i="1"/>
  <c r="IZ236" i="1"/>
  <c r="JA208" i="1"/>
  <c r="AT356" i="1"/>
  <c r="AT370" i="1"/>
  <c r="GR295" i="1"/>
  <c r="GR327" i="1"/>
  <c r="GR343" i="1"/>
  <c r="GR238" i="1"/>
  <c r="KZ251" i="1"/>
  <c r="KZ264" i="1"/>
  <c r="CI164" i="1"/>
  <c r="CI152" i="1"/>
  <c r="CI163" i="1"/>
  <c r="CI151" i="1"/>
  <c r="KI342" i="1"/>
  <c r="IH363" i="1"/>
  <c r="X358" i="1"/>
  <c r="Z358" i="1"/>
  <c r="Z372" i="1"/>
  <c r="AA358" i="1"/>
  <c r="AA372" i="1"/>
  <c r="AB358" i="1"/>
  <c r="AB372" i="1"/>
  <c r="AC358" i="1"/>
  <c r="AC372" i="1"/>
  <c r="GC356" i="1"/>
  <c r="GD356" i="1"/>
  <c r="GD370" i="1"/>
  <c r="GE356" i="1"/>
  <c r="GE370" i="1"/>
  <c r="GF356" i="1"/>
  <c r="GF370" i="1"/>
  <c r="GH356" i="1"/>
  <c r="GH370" i="1"/>
  <c r="GG356" i="1"/>
  <c r="GG370" i="1"/>
  <c r="DW346" i="1"/>
  <c r="ED361" i="1"/>
  <c r="DL345" i="1"/>
  <c r="ET344" i="1"/>
  <c r="EZ359" i="1"/>
  <c r="EZ373" i="1"/>
  <c r="KU361" i="1"/>
  <c r="KU375" i="1"/>
  <c r="KY361" i="1"/>
  <c r="KY375" i="1"/>
  <c r="KS361" i="1"/>
  <c r="KS375" i="1"/>
  <c r="KX361" i="1"/>
  <c r="KX375" i="1"/>
  <c r="GQ371" i="1"/>
  <c r="GR357" i="1"/>
  <c r="GR371" i="1"/>
  <c r="GO357" i="1"/>
  <c r="GO371" i="1"/>
  <c r="IC355" i="1"/>
  <c r="IC369" i="1"/>
  <c r="IH355" i="1"/>
  <c r="IH369" i="1"/>
  <c r="IG355" i="1"/>
  <c r="IG369" i="1"/>
  <c r="JJ258" i="1"/>
  <c r="JJ377" i="1"/>
  <c r="IJ377" i="1"/>
  <c r="GM373" i="1"/>
  <c r="GQ373" i="1"/>
  <c r="GP373" i="1"/>
  <c r="GR373" i="1"/>
  <c r="GO373" i="1"/>
  <c r="GL373" i="1"/>
  <c r="GN373" i="1"/>
  <c r="AL370" i="1"/>
  <c r="AJ356" i="1"/>
  <c r="AJ370" i="1"/>
  <c r="AQ364" i="1"/>
  <c r="AQ378" i="1"/>
  <c r="AR364" i="1"/>
  <c r="AR378" i="1"/>
  <c r="AN364" i="1"/>
  <c r="AN378" i="1"/>
  <c r="AO364" i="1"/>
  <c r="AO378" i="1"/>
  <c r="AS364" i="1"/>
  <c r="AS378" i="1"/>
  <c r="AP364" i="1"/>
  <c r="AP378" i="1"/>
  <c r="AT364" i="1"/>
  <c r="AT378" i="1"/>
  <c r="KO359" i="1"/>
  <c r="KO373" i="1"/>
  <c r="KK359" i="1"/>
  <c r="KK373" i="1"/>
  <c r="AO361" i="1"/>
  <c r="AO375" i="1"/>
  <c r="GR376" i="1"/>
  <c r="GM362" i="1"/>
  <c r="GM376" i="1"/>
  <c r="IF357" i="1"/>
  <c r="IF371" i="1"/>
  <c r="KK378" i="1"/>
  <c r="KO378" i="1"/>
  <c r="KL378" i="1"/>
  <c r="KJ378" i="1"/>
  <c r="KM378" i="1"/>
  <c r="KN378" i="1"/>
  <c r="KP378" i="1"/>
  <c r="KQ344" i="1"/>
  <c r="KX359" i="1"/>
  <c r="KX373" i="1"/>
  <c r="DS306" i="1"/>
  <c r="DT221" i="1"/>
  <c r="DU221" i="1"/>
  <c r="DV221" i="1"/>
  <c r="DS308" i="1"/>
  <c r="DT223" i="1"/>
  <c r="DU223" i="1"/>
  <c r="DV223" i="1"/>
  <c r="AI359" i="1"/>
  <c r="AI373" i="1"/>
  <c r="AG359" i="1"/>
  <c r="AG373" i="1"/>
  <c r="AK359" i="1"/>
  <c r="AK373" i="1"/>
  <c r="IE359" i="1"/>
  <c r="IE373" i="1"/>
  <c r="II373" i="1"/>
  <c r="IH359" i="1"/>
  <c r="IH373" i="1"/>
  <c r="IG359" i="1"/>
  <c r="IG373" i="1"/>
  <c r="IG374" i="1"/>
  <c r="IE374" i="1"/>
  <c r="II374" i="1"/>
  <c r="IC374" i="1"/>
  <c r="ID374" i="1"/>
  <c r="IF374" i="1"/>
  <c r="IH374" i="1"/>
  <c r="JJ250" i="1"/>
  <c r="JJ369" i="1"/>
  <c r="IJ369" i="1"/>
  <c r="IG376" i="1"/>
  <c r="ID376" i="1"/>
  <c r="II376" i="1"/>
  <c r="IE376" i="1"/>
  <c r="IF376" i="1"/>
  <c r="IC376" i="1"/>
  <c r="IH376" i="1"/>
  <c r="DS310" i="1"/>
  <c r="DT225" i="1"/>
  <c r="DU225" i="1"/>
  <c r="DV225" i="1"/>
  <c r="DT229" i="1"/>
  <c r="DU229" i="1"/>
  <c r="DV229" i="1"/>
  <c r="DS314" i="1"/>
  <c r="DS313" i="1"/>
  <c r="DT228" i="1"/>
  <c r="DU228" i="1"/>
  <c r="DV228" i="1"/>
  <c r="DS311" i="1"/>
  <c r="DT226" i="1"/>
  <c r="DU226" i="1"/>
  <c r="DV226" i="1"/>
  <c r="IM370" i="1"/>
  <c r="IQ370" i="1"/>
  <c r="IP370" i="1"/>
  <c r="IL370" i="1"/>
  <c r="IN370" i="1"/>
  <c r="IK370" i="1"/>
  <c r="IO370" i="1"/>
  <c r="IM374" i="1"/>
  <c r="IQ374" i="1"/>
  <c r="IN374" i="1"/>
  <c r="IK374" i="1"/>
  <c r="IP374" i="1"/>
  <c r="IL374" i="1"/>
  <c r="IO374" i="1"/>
  <c r="JJ256" i="1"/>
  <c r="JJ375" i="1"/>
  <c r="IJ375" i="1"/>
  <c r="JJ254" i="1"/>
  <c r="JJ373" i="1"/>
  <c r="IJ373" i="1"/>
  <c r="JJ259" i="1"/>
  <c r="JJ378" i="1"/>
  <c r="IJ378" i="1"/>
  <c r="AQ376" i="1"/>
  <c r="AR376" i="1"/>
  <c r="AO376" i="1"/>
  <c r="AS376" i="1"/>
  <c r="AP376" i="1"/>
  <c r="AT376" i="1"/>
  <c r="AN376" i="1"/>
  <c r="GR375" i="1"/>
  <c r="AO373" i="1"/>
  <c r="AS373" i="1"/>
  <c r="AN373" i="1"/>
  <c r="AP373" i="1"/>
  <c r="AT373" i="1"/>
  <c r="AQ373" i="1"/>
  <c r="AR373" i="1"/>
  <c r="KK356" i="1"/>
  <c r="KK370" i="1"/>
  <c r="KO356" i="1"/>
  <c r="KO370" i="1"/>
  <c r="KP370" i="1"/>
  <c r="KM356" i="1"/>
  <c r="KM370" i="1"/>
  <c r="CN374" i="1"/>
  <c r="CK374" i="1"/>
  <c r="CO374" i="1"/>
  <c r="CL374" i="1"/>
  <c r="CP374" i="1"/>
  <c r="CM374" i="1"/>
  <c r="CQ374" i="1"/>
  <c r="KM377" i="1"/>
  <c r="KL377" i="1"/>
  <c r="KP377" i="1"/>
  <c r="KK377" i="1"/>
  <c r="KJ377" i="1"/>
  <c r="KN377" i="1"/>
  <c r="KO377" i="1"/>
  <c r="IE377" i="1"/>
  <c r="II377" i="1"/>
  <c r="IH377" i="1"/>
  <c r="IF377" i="1"/>
  <c r="IG377" i="1"/>
  <c r="ID377" i="1"/>
  <c r="IC377" i="1"/>
  <c r="DT230" i="1"/>
  <c r="DU230" i="1"/>
  <c r="DV230" i="1"/>
  <c r="DS315" i="1"/>
  <c r="JM360" i="1"/>
  <c r="JM374" i="1"/>
  <c r="JT360" i="1"/>
  <c r="JT374" i="1"/>
  <c r="GM355" i="1"/>
  <c r="GM369" i="1"/>
  <c r="GQ369" i="1"/>
  <c r="GI362" i="1"/>
  <c r="GI376" i="1"/>
  <c r="GH362" i="1"/>
  <c r="GH376" i="1"/>
  <c r="GM363" i="1"/>
  <c r="GM377" i="1"/>
  <c r="GQ363" i="1"/>
  <c r="GQ377" i="1"/>
  <c r="GN363" i="1"/>
  <c r="GN377" i="1"/>
  <c r="GO363" i="1"/>
  <c r="GO377" i="1"/>
  <c r="GP363" i="1"/>
  <c r="GP377" i="1"/>
  <c r="GR377" i="1"/>
  <c r="GL363" i="1"/>
  <c r="GL377" i="1"/>
  <c r="KP357" i="1"/>
  <c r="KP371" i="1"/>
  <c r="KJ357" i="1"/>
  <c r="KJ371" i="1"/>
  <c r="KN357" i="1"/>
  <c r="KN371" i="1"/>
  <c r="KK372" i="1"/>
  <c r="KO372" i="1"/>
  <c r="KJ372" i="1"/>
  <c r="KP372" i="1"/>
  <c r="KL372" i="1"/>
  <c r="KM372" i="1"/>
  <c r="KN372" i="1"/>
  <c r="DQ378" i="1"/>
  <c r="DU378" i="1"/>
  <c r="DN378" i="1"/>
  <c r="DR378" i="1"/>
  <c r="DV378" i="1"/>
  <c r="DT378" i="1"/>
  <c r="DO378" i="1"/>
  <c r="DM378" i="1"/>
  <c r="DP378" i="1"/>
  <c r="DS378" i="1"/>
  <c r="AN355" i="1"/>
  <c r="AN369" i="1"/>
  <c r="AP355" i="1"/>
  <c r="AP369" i="1"/>
  <c r="AR355" i="1"/>
  <c r="AR369" i="1"/>
  <c r="JJ257" i="1"/>
  <c r="JJ376" i="1"/>
  <c r="IJ376" i="1"/>
  <c r="EE371" i="1"/>
  <c r="ED371" i="1"/>
  <c r="DZ357" i="1"/>
  <c r="DZ371" i="1"/>
  <c r="DX357" i="1"/>
  <c r="DX371" i="1"/>
  <c r="EE375" i="1"/>
  <c r="EB361" i="1"/>
  <c r="EB375" i="1"/>
  <c r="ED375" i="1"/>
  <c r="JJ253" i="1"/>
  <c r="JJ372" i="1"/>
  <c r="IJ372" i="1"/>
  <c r="JQ359" i="1"/>
  <c r="EC362" i="1"/>
  <c r="EC376" i="1"/>
  <c r="ED376" i="1"/>
  <c r="EE376" i="1"/>
  <c r="DZ362" i="1"/>
  <c r="DZ376" i="1"/>
  <c r="HN375" i="1"/>
  <c r="HR375" i="1"/>
  <c r="HL375" i="1"/>
  <c r="HQ375" i="1"/>
  <c r="HM375" i="1"/>
  <c r="HO375" i="1"/>
  <c r="HP375" i="1"/>
  <c r="GM360" i="1"/>
  <c r="GM374" i="1"/>
  <c r="GN360" i="1"/>
  <c r="GN374" i="1"/>
  <c r="AS357" i="1"/>
  <c r="AS371" i="1"/>
  <c r="AP357" i="1"/>
  <c r="AP371" i="1"/>
  <c r="JN370" i="1"/>
  <c r="JR370" i="1"/>
  <c r="JP370" i="1"/>
  <c r="JU370" i="1"/>
  <c r="JO370" i="1"/>
  <c r="JS370" i="1"/>
  <c r="JL370" i="1"/>
  <c r="JT370" i="1"/>
  <c r="JK370" i="1"/>
  <c r="JM370" i="1"/>
  <c r="JQ370" i="1"/>
  <c r="GO355" i="1"/>
  <c r="GO369" i="1"/>
  <c r="ER166" i="1"/>
  <c r="CP149" i="1"/>
  <c r="GK355" i="1"/>
  <c r="CQ131" i="1"/>
  <c r="CQ143" i="1"/>
  <c r="CQ155" i="1"/>
  <c r="CQ128" i="1"/>
  <c r="CQ140" i="1"/>
  <c r="CQ152" i="1"/>
  <c r="CQ133" i="1"/>
  <c r="CQ145" i="1"/>
  <c r="CQ157" i="1"/>
  <c r="CP153" i="1"/>
  <c r="ER167" i="1"/>
  <c r="CQ127" i="1"/>
  <c r="CQ139" i="1"/>
  <c r="CQ163" i="1"/>
  <c r="CQ125" i="1"/>
  <c r="CQ137" i="1"/>
  <c r="CQ161" i="1"/>
  <c r="CQ124" i="1"/>
  <c r="CQ136" i="1"/>
  <c r="CQ148" i="1"/>
  <c r="CQ130" i="1"/>
  <c r="CQ142" i="1"/>
  <c r="CQ166" i="1"/>
  <c r="HQ148" i="1"/>
  <c r="HQ160" i="1"/>
  <c r="GS364" i="1"/>
  <c r="GN355" i="1"/>
  <c r="GN369" i="1"/>
  <c r="KV359" i="1"/>
  <c r="KV373" i="1"/>
  <c r="KZ359" i="1"/>
  <c r="KZ373" i="1"/>
  <c r="HR126" i="1"/>
  <c r="HR138" i="1"/>
  <c r="HR128" i="1"/>
  <c r="HR140" i="1"/>
  <c r="HR130" i="1"/>
  <c r="HR142" i="1"/>
  <c r="HR124" i="1"/>
  <c r="HR136" i="1"/>
  <c r="HR127" i="1"/>
  <c r="HR139" i="1"/>
  <c r="HR133" i="1"/>
  <c r="HR145" i="1"/>
  <c r="HR131" i="1"/>
  <c r="HR143" i="1"/>
  <c r="HR132" i="1"/>
  <c r="HR144" i="1"/>
  <c r="HR125" i="1"/>
  <c r="HR137" i="1"/>
  <c r="HR129" i="1"/>
  <c r="HR141" i="1"/>
  <c r="HQ149" i="1"/>
  <c r="HQ161" i="1"/>
  <c r="HQ162" i="1"/>
  <c r="HQ150" i="1"/>
  <c r="HQ163" i="1"/>
  <c r="HQ151" i="1"/>
  <c r="HQ154" i="1"/>
  <c r="HQ166" i="1"/>
  <c r="GP355" i="1"/>
  <c r="GP369" i="1"/>
  <c r="GR355" i="1"/>
  <c r="GR369" i="1"/>
  <c r="KU359" i="1"/>
  <c r="KU373" i="1"/>
  <c r="KY359" i="1"/>
  <c r="KY373" i="1"/>
  <c r="HQ155" i="1"/>
  <c r="HQ167" i="1"/>
  <c r="HQ153" i="1"/>
  <c r="HQ165" i="1"/>
  <c r="GL355" i="1"/>
  <c r="GL369" i="1"/>
  <c r="KT359" i="1"/>
  <c r="KT373" i="1"/>
  <c r="HQ168" i="1"/>
  <c r="HQ156" i="1"/>
  <c r="HQ164" i="1"/>
  <c r="HQ152" i="1"/>
  <c r="HQ169" i="1"/>
  <c r="HQ157" i="1"/>
  <c r="CP151" i="1"/>
  <c r="CP166" i="1"/>
  <c r="JQ364" i="1"/>
  <c r="ER163" i="1"/>
  <c r="ER152" i="1"/>
  <c r="ER156" i="1"/>
  <c r="ER165" i="1"/>
  <c r="ER150" i="1"/>
  <c r="ER148" i="1"/>
  <c r="JV347" i="1"/>
  <c r="GV355" i="1"/>
  <c r="GV369" i="1"/>
  <c r="GZ355" i="1"/>
  <c r="GZ369" i="1"/>
  <c r="ES126" i="1"/>
  <c r="ES138" i="1"/>
  <c r="ES150" i="1"/>
  <c r="ES130" i="1"/>
  <c r="ES142" i="1"/>
  <c r="ES166" i="1"/>
  <c r="ES129" i="1"/>
  <c r="ES141" i="1"/>
  <c r="ES153" i="1"/>
  <c r="ES128" i="1"/>
  <c r="ES140" i="1"/>
  <c r="ES152" i="1"/>
  <c r="ES124" i="1"/>
  <c r="ES136" i="1"/>
  <c r="ES148" i="1"/>
  <c r="ER169" i="1"/>
  <c r="ES125" i="1"/>
  <c r="ES137" i="1"/>
  <c r="ES161" i="1"/>
  <c r="ES127" i="1"/>
  <c r="ES139" i="1"/>
  <c r="ES163" i="1"/>
  <c r="ES133" i="1"/>
  <c r="ES145" i="1"/>
  <c r="ES169" i="1"/>
  <c r="ES132" i="1"/>
  <c r="ES144" i="1"/>
  <c r="ES156" i="1"/>
  <c r="CJ364" i="1"/>
  <c r="IF361" i="1"/>
  <c r="IF375" i="1"/>
  <c r="IH361" i="1"/>
  <c r="IH375" i="1"/>
  <c r="IC361" i="1"/>
  <c r="IC375" i="1"/>
  <c r="II361" i="1"/>
  <c r="II375" i="1"/>
  <c r="IB361" i="1"/>
  <c r="IE361" i="1"/>
  <c r="IE375" i="1"/>
  <c r="ID361" i="1"/>
  <c r="ID375" i="1"/>
  <c r="IG361" i="1"/>
  <c r="IG375" i="1"/>
  <c r="GU355" i="1"/>
  <c r="GU369" i="1"/>
  <c r="GT355" i="1"/>
  <c r="GT369" i="1"/>
  <c r="KY263" i="1"/>
  <c r="KY250" i="1"/>
  <c r="GW355" i="1"/>
  <c r="GW369" i="1"/>
  <c r="GX355" i="1"/>
  <c r="GX369" i="1"/>
  <c r="GY355" i="1"/>
  <c r="GY369" i="1"/>
  <c r="KZ250" i="1"/>
  <c r="KZ263" i="1"/>
  <c r="GB164" i="1"/>
  <c r="KG360" i="1"/>
  <c r="JX360" i="1"/>
  <c r="KB360" i="1"/>
  <c r="KE360" i="1"/>
  <c r="KF360" i="1"/>
  <c r="KA360" i="1"/>
  <c r="JV360" i="1"/>
  <c r="KD360" i="1"/>
  <c r="JY360" i="1"/>
  <c r="JW360" i="1"/>
  <c r="KH360" i="1"/>
  <c r="JZ360" i="1"/>
  <c r="GZ128" i="1"/>
  <c r="GZ140" i="1"/>
  <c r="GZ125" i="1"/>
  <c r="GZ137" i="1"/>
  <c r="GZ133" i="1"/>
  <c r="GZ145" i="1"/>
  <c r="GZ132" i="1"/>
  <c r="GZ144" i="1"/>
  <c r="GZ129" i="1"/>
  <c r="GZ141" i="1"/>
  <c r="GZ124" i="1"/>
  <c r="GZ136" i="1"/>
  <c r="GZ130" i="1"/>
  <c r="GZ142" i="1"/>
  <c r="GZ131" i="1"/>
  <c r="GZ143" i="1"/>
  <c r="GZ127" i="1"/>
  <c r="GZ139" i="1"/>
  <c r="GZ126" i="1"/>
  <c r="GZ138" i="1"/>
  <c r="BO149" i="1"/>
  <c r="BO161" i="1"/>
  <c r="BO150" i="1"/>
  <c r="BO162" i="1"/>
  <c r="GA166" i="1"/>
  <c r="GA154" i="1"/>
  <c r="EC356" i="1"/>
  <c r="EC370" i="1"/>
  <c r="KE213" i="1"/>
  <c r="KD241" i="1"/>
  <c r="GY160" i="1"/>
  <c r="GY148" i="1"/>
  <c r="GY164" i="1"/>
  <c r="GY152" i="1"/>
  <c r="GY150" i="1"/>
  <c r="GY162" i="1"/>
  <c r="BO165" i="1"/>
  <c r="BO153" i="1"/>
  <c r="BO168" i="1"/>
  <c r="BO156" i="1"/>
  <c r="BO152" i="1"/>
  <c r="BO164" i="1"/>
  <c r="KC263" i="1"/>
  <c r="KC250" i="1"/>
  <c r="KE242" i="1"/>
  <c r="KF214" i="1"/>
  <c r="GA167" i="1"/>
  <c r="GA155" i="1"/>
  <c r="GA150" i="1"/>
  <c r="GA162" i="1"/>
  <c r="GA153" i="1"/>
  <c r="GA165" i="1"/>
  <c r="KC256" i="1"/>
  <c r="KC269" i="1"/>
  <c r="GY168" i="1"/>
  <c r="GY156" i="1"/>
  <c r="GA169" i="1"/>
  <c r="GA157" i="1"/>
  <c r="JV342" i="1"/>
  <c r="KC357" i="1"/>
  <c r="KD237" i="1"/>
  <c r="KE209" i="1"/>
  <c r="KC267" i="1"/>
  <c r="KC254" i="1"/>
  <c r="GY167" i="1"/>
  <c r="GY155" i="1"/>
  <c r="GY149" i="1"/>
  <c r="GY161" i="1"/>
  <c r="BO151" i="1"/>
  <c r="BO163" i="1"/>
  <c r="BO157" i="1"/>
  <c r="BO169" i="1"/>
  <c r="KD235" i="1"/>
  <c r="KE207" i="1"/>
  <c r="KD240" i="1"/>
  <c r="KE212" i="1"/>
  <c r="GA151" i="1"/>
  <c r="GA163" i="1"/>
  <c r="GA160" i="1"/>
  <c r="GA148" i="1"/>
  <c r="KD239" i="1"/>
  <c r="KE211" i="1"/>
  <c r="GY153" i="1"/>
  <c r="GY165" i="1"/>
  <c r="BP126" i="1"/>
  <c r="BP138" i="1"/>
  <c r="BP128" i="1"/>
  <c r="BP140" i="1"/>
  <c r="BP132" i="1"/>
  <c r="BP144" i="1"/>
  <c r="BP133" i="1"/>
  <c r="BP145" i="1"/>
  <c r="BP124" i="1"/>
  <c r="BP136" i="1"/>
  <c r="BP130" i="1"/>
  <c r="BP142" i="1"/>
  <c r="BP131" i="1"/>
  <c r="BP143" i="1"/>
  <c r="BP129" i="1"/>
  <c r="BP141" i="1"/>
  <c r="BP127" i="1"/>
  <c r="BP139" i="1"/>
  <c r="BP125" i="1"/>
  <c r="BP137" i="1"/>
  <c r="JV340" i="1"/>
  <c r="KC360" i="1"/>
  <c r="GA149" i="1"/>
  <c r="GA161" i="1"/>
  <c r="JV346" i="1"/>
  <c r="KC361" i="1"/>
  <c r="KC265" i="1"/>
  <c r="KC252" i="1"/>
  <c r="JQ311" i="1"/>
  <c r="JR226" i="1"/>
  <c r="JS226" i="1"/>
  <c r="JT226" i="1"/>
  <c r="JU226" i="1"/>
  <c r="GY163" i="1"/>
  <c r="GY151" i="1"/>
  <c r="GY169" i="1"/>
  <c r="GY157" i="1"/>
  <c r="GY154" i="1"/>
  <c r="GY166" i="1"/>
  <c r="BO166" i="1"/>
  <c r="BO154" i="1"/>
  <c r="BO148" i="1"/>
  <c r="BO160" i="1"/>
  <c r="BO167" i="1"/>
  <c r="BO155" i="1"/>
  <c r="JV344" i="1"/>
  <c r="KD257" i="1"/>
  <c r="KD270" i="1"/>
  <c r="KC255" i="1"/>
  <c r="KC268" i="1"/>
  <c r="GA156" i="1"/>
  <c r="GA168" i="1"/>
  <c r="GB132" i="1"/>
  <c r="GB144" i="1"/>
  <c r="GB127" i="1"/>
  <c r="GB139" i="1"/>
  <c r="GB126" i="1"/>
  <c r="GB138" i="1"/>
  <c r="GB130" i="1"/>
  <c r="GB142" i="1"/>
  <c r="GB129" i="1"/>
  <c r="GB141" i="1"/>
  <c r="GB125" i="1"/>
  <c r="GB137" i="1"/>
  <c r="GB131" i="1"/>
  <c r="GB143" i="1"/>
  <c r="GB133" i="1"/>
  <c r="GB145" i="1"/>
  <c r="GB124" i="1"/>
  <c r="GB136" i="1"/>
  <c r="DL251" i="1"/>
  <c r="DL370" i="1"/>
  <c r="JV251" i="1"/>
  <c r="JV370" i="1"/>
  <c r="DL264" i="1"/>
  <c r="EZ168" i="1"/>
  <c r="EZ156" i="1"/>
  <c r="EZ148" i="1"/>
  <c r="EZ160" i="1"/>
  <c r="EZ157" i="1"/>
  <c r="EZ169" i="1"/>
  <c r="GI161" i="1"/>
  <c r="GI149" i="1"/>
  <c r="GI157" i="1"/>
  <c r="GI169" i="1"/>
  <c r="EZ166" i="1"/>
  <c r="EZ154" i="1"/>
  <c r="EZ165" i="1"/>
  <c r="EZ153" i="1"/>
  <c r="GI155" i="1"/>
  <c r="GI167" i="1"/>
  <c r="GI168" i="1"/>
  <c r="GI156" i="1"/>
  <c r="GI165" i="1"/>
  <c r="GI153" i="1"/>
  <c r="EZ167" i="1"/>
  <c r="EZ155" i="1"/>
  <c r="EZ151" i="1"/>
  <c r="EZ163" i="1"/>
  <c r="GI154" i="1"/>
  <c r="GI166" i="1"/>
  <c r="GI162" i="1"/>
  <c r="GI150" i="1"/>
  <c r="GI152" i="1"/>
  <c r="GI164" i="1"/>
  <c r="EZ162" i="1"/>
  <c r="EZ150" i="1"/>
  <c r="EZ161" i="1"/>
  <c r="EZ149" i="1"/>
  <c r="EZ152" i="1"/>
  <c r="EZ164" i="1"/>
  <c r="GU361" i="1"/>
  <c r="GU375" i="1"/>
  <c r="GY361" i="1"/>
  <c r="GY375" i="1"/>
  <c r="GS361" i="1"/>
  <c r="GW361" i="1"/>
  <c r="GW375" i="1"/>
  <c r="GV361" i="1"/>
  <c r="GV375" i="1"/>
  <c r="GT361" i="1"/>
  <c r="GT375" i="1"/>
  <c r="GX361" i="1"/>
  <c r="GX375" i="1"/>
  <c r="GZ361" i="1"/>
  <c r="GZ375" i="1"/>
  <c r="GI148" i="1"/>
  <c r="GI160" i="1"/>
  <c r="GI163" i="1"/>
  <c r="GI151" i="1"/>
  <c r="GJ133" i="1"/>
  <c r="GJ145" i="1"/>
  <c r="GJ127" i="1"/>
  <c r="GJ139" i="1"/>
  <c r="GJ126" i="1"/>
  <c r="GJ138" i="1"/>
  <c r="GJ130" i="1"/>
  <c r="GJ142" i="1"/>
  <c r="GJ132" i="1"/>
  <c r="GJ144" i="1"/>
  <c r="GJ125" i="1"/>
  <c r="GJ137" i="1"/>
  <c r="GJ124" i="1"/>
  <c r="GJ136" i="1"/>
  <c r="GJ131" i="1"/>
  <c r="GJ143" i="1"/>
  <c r="GJ128" i="1"/>
  <c r="GJ140" i="1"/>
  <c r="GJ129" i="1"/>
  <c r="GJ141" i="1"/>
  <c r="KR362" i="1"/>
  <c r="KR376" i="1"/>
  <c r="KQ362" i="1"/>
  <c r="KY362" i="1"/>
  <c r="KY376" i="1"/>
  <c r="KZ362" i="1"/>
  <c r="KZ376" i="1"/>
  <c r="KS362" i="1"/>
  <c r="KS376" i="1"/>
  <c r="KT362" i="1"/>
  <c r="KT376" i="1"/>
  <c r="KU362" i="1"/>
  <c r="KU376" i="1"/>
  <c r="KV362" i="1"/>
  <c r="KV376" i="1"/>
  <c r="KW362" i="1"/>
  <c r="KW376" i="1"/>
  <c r="JA236" i="1"/>
  <c r="JB208" i="1"/>
  <c r="JB236" i="1"/>
  <c r="AM357" i="1"/>
  <c r="AN357" i="1"/>
  <c r="AN371" i="1"/>
  <c r="AO357" i="1"/>
  <c r="AO371" i="1"/>
  <c r="AQ357" i="1"/>
  <c r="AQ371" i="1"/>
  <c r="AR357" i="1"/>
  <c r="AR371" i="1"/>
  <c r="IZ270" i="1"/>
  <c r="IZ257" i="1"/>
  <c r="DT263" i="1"/>
  <c r="DT250" i="1"/>
  <c r="KY270" i="1"/>
  <c r="KY257" i="1"/>
  <c r="GQ167" i="1"/>
  <c r="GQ155" i="1"/>
  <c r="GQ169" i="1"/>
  <c r="GQ157" i="1"/>
  <c r="GQ154" i="1"/>
  <c r="GQ166" i="1"/>
  <c r="KF238" i="1"/>
  <c r="KG210" i="1"/>
  <c r="KQ364" i="1"/>
  <c r="KZ271" i="1"/>
  <c r="KZ258" i="1"/>
  <c r="IY162" i="1"/>
  <c r="IY150" i="1"/>
  <c r="IY149" i="1"/>
  <c r="IY161" i="1"/>
  <c r="IY156" i="1"/>
  <c r="IY168" i="1"/>
  <c r="FS161" i="1"/>
  <c r="FS149" i="1"/>
  <c r="FS160" i="1"/>
  <c r="FS148" i="1"/>
  <c r="FS155" i="1"/>
  <c r="FS167" i="1"/>
  <c r="JR250" i="1"/>
  <c r="JR263" i="1"/>
  <c r="GK364" i="1"/>
  <c r="GK360" i="1"/>
  <c r="GL360" i="1"/>
  <c r="GL374" i="1"/>
  <c r="GO360" i="1"/>
  <c r="GO374" i="1"/>
  <c r="GP360" i="1"/>
  <c r="GP374" i="1"/>
  <c r="IZ265" i="1"/>
  <c r="IZ252" i="1"/>
  <c r="KI356" i="1"/>
  <c r="KJ356" i="1"/>
  <c r="KJ370" i="1"/>
  <c r="KL356" i="1"/>
  <c r="KL370" i="1"/>
  <c r="KN356" i="1"/>
  <c r="KN370" i="1"/>
  <c r="KN155" i="1"/>
  <c r="KN167" i="1"/>
  <c r="KN149" i="1"/>
  <c r="KN161" i="1"/>
  <c r="KN151" i="1"/>
  <c r="KN163" i="1"/>
  <c r="JT267" i="1"/>
  <c r="JT254" i="1"/>
  <c r="AJ164" i="1"/>
  <c r="AJ152" i="1"/>
  <c r="AJ149" i="1"/>
  <c r="AJ161" i="1"/>
  <c r="KZ255" i="1"/>
  <c r="KZ268" i="1"/>
  <c r="DT257" i="1"/>
  <c r="DT270" i="1"/>
  <c r="JR160" i="1"/>
  <c r="JR148" i="1"/>
  <c r="JR161" i="1"/>
  <c r="JR149" i="1"/>
  <c r="JR162" i="1"/>
  <c r="JR150" i="1"/>
  <c r="EB150" i="1"/>
  <c r="EB162" i="1"/>
  <c r="EB160" i="1"/>
  <c r="EB148" i="1"/>
  <c r="EB157" i="1"/>
  <c r="EB169" i="1"/>
  <c r="DU237" i="1"/>
  <c r="DV209" i="1"/>
  <c r="DV237" i="1"/>
  <c r="AM355" i="1"/>
  <c r="AO355" i="1"/>
  <c r="AO369" i="1"/>
  <c r="AQ355" i="1"/>
  <c r="AQ369" i="1"/>
  <c r="AS355" i="1"/>
  <c r="AS369" i="1"/>
  <c r="HZ163" i="1"/>
  <c r="HZ151" i="1"/>
  <c r="HZ148" i="1"/>
  <c r="HZ160" i="1"/>
  <c r="HZ169" i="1"/>
  <c r="HZ157" i="1"/>
  <c r="L162" i="1"/>
  <c r="L150" i="1"/>
  <c r="L149" i="1"/>
  <c r="L161" i="1"/>
  <c r="JV264" i="1"/>
  <c r="AT133" i="1"/>
  <c r="AT145" i="1"/>
  <c r="AT127" i="1"/>
  <c r="AT139" i="1"/>
  <c r="AT126" i="1"/>
  <c r="AT138" i="1"/>
  <c r="AT130" i="1"/>
  <c r="AT142" i="1"/>
  <c r="AT132" i="1"/>
  <c r="AT144" i="1"/>
  <c r="AT125" i="1"/>
  <c r="AT137" i="1"/>
  <c r="AT128" i="1"/>
  <c r="AT140" i="1"/>
  <c r="AT124" i="1"/>
  <c r="AT136" i="1"/>
  <c r="AT129" i="1"/>
  <c r="AT141" i="1"/>
  <c r="AT131" i="1"/>
  <c r="AT143" i="1"/>
  <c r="AS155" i="1"/>
  <c r="AS167" i="1"/>
  <c r="AS163" i="1"/>
  <c r="AS151" i="1"/>
  <c r="JB253" i="1"/>
  <c r="JB266" i="1"/>
  <c r="JI161" i="1"/>
  <c r="JI149" i="1"/>
  <c r="JI165" i="1"/>
  <c r="JI153" i="1"/>
  <c r="JI150" i="1"/>
  <c r="JI162" i="1"/>
  <c r="IB355" i="1"/>
  <c r="ID355" i="1"/>
  <c r="ID369" i="1"/>
  <c r="IF355" i="1"/>
  <c r="IF369" i="1"/>
  <c r="IE355" i="1"/>
  <c r="IE369" i="1"/>
  <c r="JJ340" i="1"/>
  <c r="IJ355" i="1"/>
  <c r="IK355" i="1"/>
  <c r="IL355" i="1"/>
  <c r="IM355" i="1"/>
  <c r="IN355" i="1"/>
  <c r="IO355" i="1"/>
  <c r="IP355" i="1"/>
  <c r="DM357" i="1"/>
  <c r="DL357" i="1"/>
  <c r="DT357" i="1"/>
  <c r="DV357" i="1"/>
  <c r="DU357" i="1"/>
  <c r="DN357" i="1"/>
  <c r="DO357" i="1"/>
  <c r="DP357" i="1"/>
  <c r="DQ357" i="1"/>
  <c r="DR357" i="1"/>
  <c r="IR356" i="1"/>
  <c r="IS356" i="1"/>
  <c r="JB356" i="1"/>
  <c r="IZ356" i="1"/>
  <c r="JA356" i="1"/>
  <c r="IT356" i="1"/>
  <c r="IU356" i="1"/>
  <c r="IV356" i="1"/>
  <c r="IW356" i="1"/>
  <c r="IX356" i="1"/>
  <c r="BB151" i="1"/>
  <c r="BB163" i="1"/>
  <c r="BB157" i="1"/>
  <c r="BB169" i="1"/>
  <c r="JA240" i="1"/>
  <c r="JB212" i="1"/>
  <c r="JB240" i="1"/>
  <c r="IP156" i="1"/>
  <c r="IP168" i="1"/>
  <c r="IP167" i="1"/>
  <c r="IP155" i="1"/>
  <c r="IP169" i="1"/>
  <c r="IP157" i="1"/>
  <c r="IB343" i="1"/>
  <c r="II358" i="1"/>
  <c r="KW156" i="1"/>
  <c r="KW168" i="1"/>
  <c r="KW148" i="1"/>
  <c r="KW160" i="1"/>
  <c r="KW151" i="1"/>
  <c r="KW163" i="1"/>
  <c r="JS242" i="1"/>
  <c r="JT214" i="1"/>
  <c r="DU239" i="1"/>
  <c r="DV211" i="1"/>
  <c r="DV239" i="1"/>
  <c r="GK362" i="1"/>
  <c r="GL362" i="1"/>
  <c r="GL376" i="1"/>
  <c r="GN362" i="1"/>
  <c r="GN376" i="1"/>
  <c r="GO362" i="1"/>
  <c r="GO376" i="1"/>
  <c r="GQ362" i="1"/>
  <c r="GQ376" i="1"/>
  <c r="GP362" i="1"/>
  <c r="GP376" i="1"/>
  <c r="AT357" i="1"/>
  <c r="AT371" i="1"/>
  <c r="JJ361" i="1"/>
  <c r="JK361" i="1"/>
  <c r="JT361" i="1"/>
  <c r="JR361" i="1"/>
  <c r="JS361" i="1"/>
  <c r="JU361" i="1"/>
  <c r="JL361" i="1"/>
  <c r="JM361" i="1"/>
  <c r="JN361" i="1"/>
  <c r="JO361" i="1"/>
  <c r="JP361" i="1"/>
  <c r="DR155" i="1"/>
  <c r="DR167" i="1"/>
  <c r="DR151" i="1"/>
  <c r="DR163" i="1"/>
  <c r="DR169" i="1"/>
  <c r="DR157" i="1"/>
  <c r="CB152" i="1"/>
  <c r="CB164" i="1"/>
  <c r="CB155" i="1"/>
  <c r="CB167" i="1"/>
  <c r="CB162" i="1"/>
  <c r="CB150" i="1"/>
  <c r="DJ157" i="1"/>
  <c r="DJ169" i="1"/>
  <c r="DJ165" i="1"/>
  <c r="DJ153" i="1"/>
  <c r="DJ166" i="1"/>
  <c r="DJ154" i="1"/>
  <c r="FH163" i="1"/>
  <c r="FH151" i="1"/>
  <c r="FH148" i="1"/>
  <c r="FH160" i="1"/>
  <c r="FH166" i="1"/>
  <c r="FH154" i="1"/>
  <c r="GB254" i="1"/>
  <c r="GB267" i="1"/>
  <c r="DT271" i="1"/>
  <c r="DT258" i="1"/>
  <c r="DD166" i="1"/>
  <c r="DD154" i="1"/>
  <c r="DD164" i="1"/>
  <c r="DD152" i="1"/>
  <c r="GK357" i="1"/>
  <c r="GL357" i="1"/>
  <c r="GL371" i="1"/>
  <c r="GM357" i="1"/>
  <c r="GM371" i="1"/>
  <c r="GN357" i="1"/>
  <c r="GN371" i="1"/>
  <c r="GP357" i="1"/>
  <c r="GP371" i="1"/>
  <c r="EK161" i="1"/>
  <c r="EK149" i="1"/>
  <c r="EK160" i="1"/>
  <c r="EK148" i="1"/>
  <c r="EK167" i="1"/>
  <c r="EK155" i="1"/>
  <c r="KX358" i="1"/>
  <c r="KX372" i="1"/>
  <c r="KF272" i="1"/>
  <c r="KF259" i="1"/>
  <c r="AE356" i="1"/>
  <c r="AF356" i="1"/>
  <c r="AF370" i="1"/>
  <c r="AG356" i="1"/>
  <c r="AG370" i="1"/>
  <c r="AH356" i="1"/>
  <c r="AH370" i="1"/>
  <c r="AI356" i="1"/>
  <c r="AI370" i="1"/>
  <c r="AK356" i="1"/>
  <c r="AK370" i="1"/>
  <c r="JT240" i="1"/>
  <c r="JU212" i="1"/>
  <c r="JU240" i="1"/>
  <c r="DM362" i="1"/>
  <c r="DL362" i="1"/>
  <c r="DT362" i="1"/>
  <c r="DV362" i="1"/>
  <c r="DU362" i="1"/>
  <c r="DN362" i="1"/>
  <c r="DO362" i="1"/>
  <c r="DP362" i="1"/>
  <c r="DQ362" i="1"/>
  <c r="DR362" i="1"/>
  <c r="CX163" i="1"/>
  <c r="CX151" i="1"/>
  <c r="CX152" i="1"/>
  <c r="CX164" i="1"/>
  <c r="CX169" i="1"/>
  <c r="CX157" i="1"/>
  <c r="DW357" i="1"/>
  <c r="DY357" i="1"/>
  <c r="DY371" i="1"/>
  <c r="EA357" i="1"/>
  <c r="EA371" i="1"/>
  <c r="EB357" i="1"/>
  <c r="EB371" i="1"/>
  <c r="EC357" i="1"/>
  <c r="EC371" i="1"/>
  <c r="ES155" i="1"/>
  <c r="ES167" i="1"/>
  <c r="KB164" i="1"/>
  <c r="KB152" i="1"/>
  <c r="KB148" i="1"/>
  <c r="KB160" i="1"/>
  <c r="JJ364" i="1"/>
  <c r="JS364" i="1"/>
  <c r="JK364" i="1"/>
  <c r="JU364" i="1"/>
  <c r="JR364" i="1"/>
  <c r="JT364" i="1"/>
  <c r="JL364" i="1"/>
  <c r="JM364" i="1"/>
  <c r="JN364" i="1"/>
  <c r="JP364" i="1"/>
  <c r="DX361" i="1"/>
  <c r="DX375" i="1"/>
  <c r="DW361" i="1"/>
  <c r="DY361" i="1"/>
  <c r="DY375" i="1"/>
  <c r="DZ361" i="1"/>
  <c r="DZ375" i="1"/>
  <c r="EA361" i="1"/>
  <c r="EA375" i="1"/>
  <c r="EC361" i="1"/>
  <c r="EC375" i="1"/>
  <c r="GR253" i="1"/>
  <c r="GK253" i="1"/>
  <c r="GK372" i="1"/>
  <c r="GR266" i="1"/>
  <c r="GK266" i="1"/>
  <c r="IZ264" i="1"/>
  <c r="IZ251" i="1"/>
  <c r="JA239" i="1"/>
  <c r="JB211" i="1"/>
  <c r="JB239" i="1"/>
  <c r="JA235" i="1"/>
  <c r="JB207" i="1"/>
  <c r="JB235" i="1"/>
  <c r="GQ153" i="1"/>
  <c r="GQ165" i="1"/>
  <c r="GQ161" i="1"/>
  <c r="GQ149" i="1"/>
  <c r="GQ163" i="1"/>
  <c r="GQ151" i="1"/>
  <c r="KE266" i="1"/>
  <c r="KE253" i="1"/>
  <c r="KY271" i="1"/>
  <c r="KY258" i="1"/>
  <c r="IY165" i="1"/>
  <c r="IY153" i="1"/>
  <c r="IY163" i="1"/>
  <c r="IY151" i="1"/>
  <c r="IY169" i="1"/>
  <c r="IY157" i="1"/>
  <c r="FS163" i="1"/>
  <c r="FS151" i="1"/>
  <c r="FS150" i="1"/>
  <c r="FS162" i="1"/>
  <c r="FS169" i="1"/>
  <c r="FS157" i="1"/>
  <c r="JS238" i="1"/>
  <c r="JT210" i="1"/>
  <c r="JB269" i="1"/>
  <c r="JB256" i="1"/>
  <c r="KZ259" i="1"/>
  <c r="KZ272" i="1"/>
  <c r="KR358" i="1"/>
  <c r="KR372" i="1"/>
  <c r="KQ358" i="1"/>
  <c r="KY358" i="1"/>
  <c r="KY372" i="1"/>
  <c r="KZ358" i="1"/>
  <c r="KZ372" i="1"/>
  <c r="KS358" i="1"/>
  <c r="KS372" i="1"/>
  <c r="KT358" i="1"/>
  <c r="KT372" i="1"/>
  <c r="KU358" i="1"/>
  <c r="KU372" i="1"/>
  <c r="KV358" i="1"/>
  <c r="KV372" i="1"/>
  <c r="DU241" i="1"/>
  <c r="DV213" i="1"/>
  <c r="DV241" i="1"/>
  <c r="KN165" i="1"/>
  <c r="KN153" i="1"/>
  <c r="KN168" i="1"/>
  <c r="KN156" i="1"/>
  <c r="KN169" i="1"/>
  <c r="KN157" i="1"/>
  <c r="JU251" i="1"/>
  <c r="JU264" i="1"/>
  <c r="AJ157" i="1"/>
  <c r="AJ169" i="1"/>
  <c r="AJ165" i="1"/>
  <c r="AJ153" i="1"/>
  <c r="AJ163" i="1"/>
  <c r="AJ151" i="1"/>
  <c r="JJ358" i="1"/>
  <c r="JK358" i="1"/>
  <c r="JT358" i="1"/>
  <c r="JR358" i="1"/>
  <c r="JS358" i="1"/>
  <c r="JU358" i="1"/>
  <c r="JL358" i="1"/>
  <c r="JN358" i="1"/>
  <c r="JM358" i="1"/>
  <c r="JO358" i="1"/>
  <c r="JP358" i="1"/>
  <c r="KY268" i="1"/>
  <c r="KY255" i="1"/>
  <c r="JS66" i="1"/>
  <c r="JR109" i="1"/>
  <c r="JR168" i="1"/>
  <c r="JR156" i="1"/>
  <c r="JR165" i="1"/>
  <c r="JR153" i="1"/>
  <c r="JR166" i="1"/>
  <c r="JR154" i="1"/>
  <c r="EB163" i="1"/>
  <c r="EB151" i="1"/>
  <c r="EB164" i="1"/>
  <c r="EB152" i="1"/>
  <c r="DT265" i="1"/>
  <c r="DT252" i="1"/>
  <c r="AT355" i="1"/>
  <c r="AT369" i="1"/>
  <c r="HZ164" i="1"/>
  <c r="HZ152" i="1"/>
  <c r="HZ150" i="1"/>
  <c r="HZ162" i="1"/>
  <c r="IA131" i="1"/>
  <c r="IA143" i="1"/>
  <c r="IA129" i="1"/>
  <c r="IA141" i="1"/>
  <c r="IA126" i="1"/>
  <c r="IA138" i="1"/>
  <c r="IA124" i="1"/>
  <c r="IA136" i="1"/>
  <c r="IA133" i="1"/>
  <c r="IA145" i="1"/>
  <c r="IA132" i="1"/>
  <c r="IA144" i="1"/>
  <c r="IA130" i="1"/>
  <c r="IA142" i="1"/>
  <c r="IA128" i="1"/>
  <c r="IA140" i="1"/>
  <c r="IA127" i="1"/>
  <c r="IA139" i="1"/>
  <c r="IA125" i="1"/>
  <c r="IA137" i="1"/>
  <c r="L164" i="1"/>
  <c r="L152" i="1"/>
  <c r="L163" i="1"/>
  <c r="L151" i="1"/>
  <c r="AS162" i="1"/>
  <c r="AS150" i="1"/>
  <c r="AS152" i="1"/>
  <c r="AS164" i="1"/>
  <c r="AS149" i="1"/>
  <c r="AS161" i="1"/>
  <c r="DX362" i="1"/>
  <c r="DX376" i="1"/>
  <c r="DW362" i="1"/>
  <c r="DY362" i="1"/>
  <c r="DY376" i="1"/>
  <c r="EA362" i="1"/>
  <c r="EA376" i="1"/>
  <c r="EB362" i="1"/>
  <c r="EB376" i="1"/>
  <c r="JA253" i="1"/>
  <c r="JA266" i="1"/>
  <c r="JI156" i="1"/>
  <c r="JI168" i="1"/>
  <c r="JI155" i="1"/>
  <c r="JI167" i="1"/>
  <c r="GC362" i="1"/>
  <c r="GD362" i="1"/>
  <c r="GD376" i="1"/>
  <c r="GE362" i="1"/>
  <c r="GE376" i="1"/>
  <c r="GF362" i="1"/>
  <c r="GF376" i="1"/>
  <c r="GG362" i="1"/>
  <c r="GG376" i="1"/>
  <c r="II355" i="1"/>
  <c r="II369" i="1"/>
  <c r="BB156" i="1"/>
  <c r="BB168" i="1"/>
  <c r="BB167" i="1"/>
  <c r="BB155" i="1"/>
  <c r="BB164" i="1"/>
  <c r="BB152" i="1"/>
  <c r="IZ268" i="1"/>
  <c r="IZ255" i="1"/>
  <c r="IP152" i="1"/>
  <c r="IP164" i="1"/>
  <c r="IP153" i="1"/>
  <c r="IP165" i="1"/>
  <c r="IQ133" i="1"/>
  <c r="IQ145" i="1"/>
  <c r="IQ128" i="1"/>
  <c r="IQ140" i="1"/>
  <c r="IQ132" i="1"/>
  <c r="IQ144" i="1"/>
  <c r="IQ130" i="1"/>
  <c r="IQ142" i="1"/>
  <c r="IQ126" i="1"/>
  <c r="IQ138" i="1"/>
  <c r="IQ125" i="1"/>
  <c r="IQ137" i="1"/>
  <c r="IQ129" i="1"/>
  <c r="IQ141" i="1"/>
  <c r="IQ131" i="1"/>
  <c r="IQ143" i="1"/>
  <c r="IQ124" i="1"/>
  <c r="IQ136" i="1"/>
  <c r="IQ127" i="1"/>
  <c r="IQ139" i="1"/>
  <c r="DX356" i="1"/>
  <c r="DX370" i="1"/>
  <c r="DW356" i="1"/>
  <c r="DY356" i="1"/>
  <c r="DY370" i="1"/>
  <c r="DZ356" i="1"/>
  <c r="DZ370" i="1"/>
  <c r="EA356" i="1"/>
  <c r="EA370" i="1"/>
  <c r="EB356" i="1"/>
  <c r="EB370" i="1"/>
  <c r="JJ357" i="1"/>
  <c r="JK357" i="1"/>
  <c r="JK371" i="1"/>
  <c r="JT357" i="1"/>
  <c r="JT371" i="1"/>
  <c r="JR357" i="1"/>
  <c r="JR371" i="1"/>
  <c r="JS357" i="1"/>
  <c r="JS371" i="1"/>
  <c r="JU357" i="1"/>
  <c r="JU371" i="1"/>
  <c r="JM357" i="1"/>
  <c r="JM371" i="1"/>
  <c r="JL357" i="1"/>
  <c r="JL371" i="1"/>
  <c r="JN357" i="1"/>
  <c r="JN371" i="1"/>
  <c r="JO357" i="1"/>
  <c r="JO371" i="1"/>
  <c r="JP357" i="1"/>
  <c r="JP371" i="1"/>
  <c r="JQ357" i="1"/>
  <c r="JQ371" i="1"/>
  <c r="KW161" i="1"/>
  <c r="KW149" i="1"/>
  <c r="KW152" i="1"/>
  <c r="KW164" i="1"/>
  <c r="KW155" i="1"/>
  <c r="KW167" i="1"/>
  <c r="JR257" i="1"/>
  <c r="JR270" i="1"/>
  <c r="DT254" i="1"/>
  <c r="DT267" i="1"/>
  <c r="JQ358" i="1"/>
  <c r="GK361" i="1"/>
  <c r="GL361" i="1"/>
  <c r="GL375" i="1"/>
  <c r="GM361" i="1"/>
  <c r="GM375" i="1"/>
  <c r="GN361" i="1"/>
  <c r="GN375" i="1"/>
  <c r="GO361" i="1"/>
  <c r="GO375" i="1"/>
  <c r="GP361" i="1"/>
  <c r="GP375" i="1"/>
  <c r="GQ361" i="1"/>
  <c r="GQ375" i="1"/>
  <c r="DR164" i="1"/>
  <c r="DR152" i="1"/>
  <c r="DR161" i="1"/>
  <c r="DR149" i="1"/>
  <c r="JT241" i="1"/>
  <c r="JU213" i="1"/>
  <c r="JU241" i="1"/>
  <c r="JJ359" i="1"/>
  <c r="JK359" i="1"/>
  <c r="JT359" i="1"/>
  <c r="JR359" i="1"/>
  <c r="JU359" i="1"/>
  <c r="JS359" i="1"/>
  <c r="JL359" i="1"/>
  <c r="JM359" i="1"/>
  <c r="JP359" i="1"/>
  <c r="JN359" i="1"/>
  <c r="CB148" i="1"/>
  <c r="CB160" i="1"/>
  <c r="CB161" i="1"/>
  <c r="CB149" i="1"/>
  <c r="CB166" i="1"/>
  <c r="CB154" i="1"/>
  <c r="DJ160" i="1"/>
  <c r="DJ148" i="1"/>
  <c r="DJ167" i="1"/>
  <c r="DJ155" i="1"/>
  <c r="DJ156" i="1"/>
  <c r="DJ168" i="1"/>
  <c r="FH169" i="1"/>
  <c r="FH157" i="1"/>
  <c r="FH152" i="1"/>
  <c r="FH164" i="1"/>
  <c r="DD157" i="1"/>
  <c r="DD169" i="1"/>
  <c r="DD168" i="1"/>
  <c r="DD156" i="1"/>
  <c r="DD165" i="1"/>
  <c r="DD153" i="1"/>
  <c r="IR355" i="1"/>
  <c r="IS355" i="1"/>
  <c r="JB355" i="1"/>
  <c r="JA355" i="1"/>
  <c r="IZ355" i="1"/>
  <c r="IT355" i="1"/>
  <c r="IU355" i="1"/>
  <c r="IV355" i="1"/>
  <c r="IW355" i="1"/>
  <c r="IX355" i="1"/>
  <c r="JU272" i="1"/>
  <c r="JU259" i="1"/>
  <c r="EK163" i="1"/>
  <c r="EK151" i="1"/>
  <c r="EK150" i="1"/>
  <c r="EK162" i="1"/>
  <c r="EL131" i="1"/>
  <c r="EL143" i="1"/>
  <c r="EL129" i="1"/>
  <c r="EL141" i="1"/>
  <c r="EL128" i="1"/>
  <c r="EL140" i="1"/>
  <c r="EL126" i="1"/>
  <c r="EL138" i="1"/>
  <c r="EL124" i="1"/>
  <c r="EL136" i="1"/>
  <c r="EL132" i="1"/>
  <c r="EL144" i="1"/>
  <c r="EL130" i="1"/>
  <c r="EL142" i="1"/>
  <c r="EL127" i="1"/>
  <c r="EL139" i="1"/>
  <c r="EL125" i="1"/>
  <c r="EL137" i="1"/>
  <c r="EL133" i="1"/>
  <c r="EL145" i="1"/>
  <c r="KX253" i="1"/>
  <c r="KX266" i="1"/>
  <c r="GC361" i="1"/>
  <c r="GD361" i="1"/>
  <c r="GD375" i="1"/>
  <c r="GE361" i="1"/>
  <c r="GE375" i="1"/>
  <c r="GF361" i="1"/>
  <c r="GF375" i="1"/>
  <c r="GG361" i="1"/>
  <c r="GG375" i="1"/>
  <c r="GH361" i="1"/>
  <c r="GH375" i="1"/>
  <c r="GI361" i="1"/>
  <c r="GI375" i="1"/>
  <c r="JS268" i="1"/>
  <c r="JS255" i="1"/>
  <c r="GJ362" i="1"/>
  <c r="GJ376" i="1"/>
  <c r="CX155" i="1"/>
  <c r="CX167" i="1"/>
  <c r="CX161" i="1"/>
  <c r="CX149" i="1"/>
  <c r="CQ168" i="1"/>
  <c r="CQ156" i="1"/>
  <c r="GB253" i="1"/>
  <c r="GB266" i="1"/>
  <c r="KI359" i="1"/>
  <c r="KJ359" i="1"/>
  <c r="KJ373" i="1"/>
  <c r="KL359" i="1"/>
  <c r="KL373" i="1"/>
  <c r="KM359" i="1"/>
  <c r="KM373" i="1"/>
  <c r="KN359" i="1"/>
  <c r="KN373" i="1"/>
  <c r="KD110" i="1"/>
  <c r="KC131" i="1"/>
  <c r="KC143" i="1"/>
  <c r="KC129" i="1"/>
  <c r="KC141" i="1"/>
  <c r="KC126" i="1"/>
  <c r="KC138" i="1"/>
  <c r="KC124" i="1"/>
  <c r="KC136" i="1"/>
  <c r="KC132" i="1"/>
  <c r="KC144" i="1"/>
  <c r="KC130" i="1"/>
  <c r="KC142" i="1"/>
  <c r="KC128" i="1"/>
  <c r="KC140" i="1"/>
  <c r="KC127" i="1"/>
  <c r="KC139" i="1"/>
  <c r="KC125" i="1"/>
  <c r="KC137" i="1"/>
  <c r="KC133" i="1"/>
  <c r="KC145" i="1"/>
  <c r="KB166" i="1"/>
  <c r="KB154" i="1"/>
  <c r="KB150" i="1"/>
  <c r="KB162" i="1"/>
  <c r="KI357" i="1"/>
  <c r="KK357" i="1"/>
  <c r="KK371" i="1"/>
  <c r="KL357" i="1"/>
  <c r="KL371" i="1"/>
  <c r="KM357" i="1"/>
  <c r="KM371" i="1"/>
  <c r="KO357" i="1"/>
  <c r="KO371" i="1"/>
  <c r="JS243" i="1"/>
  <c r="JT215" i="1"/>
  <c r="IZ267" i="1"/>
  <c r="IZ254" i="1"/>
  <c r="IZ263" i="1"/>
  <c r="IZ250" i="1"/>
  <c r="IB341" i="1"/>
  <c r="IH356" i="1"/>
  <c r="IH370" i="1"/>
  <c r="GQ150" i="1"/>
  <c r="GQ162" i="1"/>
  <c r="GQ168" i="1"/>
  <c r="GQ156" i="1"/>
  <c r="GR133" i="1"/>
  <c r="GR145" i="1"/>
  <c r="GR126" i="1"/>
  <c r="GR138" i="1"/>
  <c r="GR125" i="1"/>
  <c r="GR137" i="1"/>
  <c r="GR129" i="1"/>
  <c r="GR141" i="1"/>
  <c r="GR131" i="1"/>
  <c r="GR143" i="1"/>
  <c r="GR124" i="1"/>
  <c r="GR136" i="1"/>
  <c r="GR127" i="1"/>
  <c r="GR139" i="1"/>
  <c r="GR128" i="1"/>
  <c r="GR140" i="1"/>
  <c r="GR132" i="1"/>
  <c r="GR144" i="1"/>
  <c r="GR130" i="1"/>
  <c r="GR142" i="1"/>
  <c r="IY167" i="1"/>
  <c r="IY155" i="1"/>
  <c r="IY152" i="1"/>
  <c r="IY164" i="1"/>
  <c r="AE362" i="1"/>
  <c r="AF362" i="1"/>
  <c r="AF376" i="1"/>
  <c r="AG362" i="1"/>
  <c r="AG376" i="1"/>
  <c r="AH362" i="1"/>
  <c r="AH376" i="1"/>
  <c r="AI362" i="1"/>
  <c r="AI376" i="1"/>
  <c r="AJ362" i="1"/>
  <c r="AJ376" i="1"/>
  <c r="AK362" i="1"/>
  <c r="AK376" i="1"/>
  <c r="JT237" i="1"/>
  <c r="JU209" i="1"/>
  <c r="JU237" i="1"/>
  <c r="IB357" i="1"/>
  <c r="IC357" i="1"/>
  <c r="IC371" i="1"/>
  <c r="IE357" i="1"/>
  <c r="IE371" i="1"/>
  <c r="ID357" i="1"/>
  <c r="ID371" i="1"/>
  <c r="IG357" i="1"/>
  <c r="IG371" i="1"/>
  <c r="IH357" i="1"/>
  <c r="IH371" i="1"/>
  <c r="FS166" i="1"/>
  <c r="FS154" i="1"/>
  <c r="FS164" i="1"/>
  <c r="FS152" i="1"/>
  <c r="FT133" i="1"/>
  <c r="FT145" i="1"/>
  <c r="FT131" i="1"/>
  <c r="FT143" i="1"/>
  <c r="FT129" i="1"/>
  <c r="FT141" i="1"/>
  <c r="FT128" i="1"/>
  <c r="FT140" i="1"/>
  <c r="FT126" i="1"/>
  <c r="FT138" i="1"/>
  <c r="FT124" i="1"/>
  <c r="FT136" i="1"/>
  <c r="FT132" i="1"/>
  <c r="FT144" i="1"/>
  <c r="FT130" i="1"/>
  <c r="FT142" i="1"/>
  <c r="FT127" i="1"/>
  <c r="FT139" i="1"/>
  <c r="FT125" i="1"/>
  <c r="FT137" i="1"/>
  <c r="JR266" i="1"/>
  <c r="JR253" i="1"/>
  <c r="JA269" i="1"/>
  <c r="JA256" i="1"/>
  <c r="KY272" i="1"/>
  <c r="KY259" i="1"/>
  <c r="GR264" i="1"/>
  <c r="GK264" i="1"/>
  <c r="GR251" i="1"/>
  <c r="GK251" i="1"/>
  <c r="GK370" i="1"/>
  <c r="GB324" i="1"/>
  <c r="GB340" i="1"/>
  <c r="GB355" i="1"/>
  <c r="GB369" i="1"/>
  <c r="GB301" i="1"/>
  <c r="GB333" i="1"/>
  <c r="GB349" i="1"/>
  <c r="GB364" i="1"/>
  <c r="GB378" i="1"/>
  <c r="GB300" i="1"/>
  <c r="GB332" i="1"/>
  <c r="GB348" i="1"/>
  <c r="GB363" i="1"/>
  <c r="GB377" i="1"/>
  <c r="DT256" i="1"/>
  <c r="DT269" i="1"/>
  <c r="KN162" i="1"/>
  <c r="KN150" i="1"/>
  <c r="KN164" i="1"/>
  <c r="KN152" i="1"/>
  <c r="JT251" i="1"/>
  <c r="JT264" i="1"/>
  <c r="DU240" i="1"/>
  <c r="DV212" i="1"/>
  <c r="DV240" i="1"/>
  <c r="AJ160" i="1"/>
  <c r="AJ148" i="1"/>
  <c r="AJ167" i="1"/>
  <c r="AJ155" i="1"/>
  <c r="AJ166" i="1"/>
  <c r="AJ154" i="1"/>
  <c r="KW358" i="1"/>
  <c r="KW372" i="1"/>
  <c r="KG243" i="1"/>
  <c r="KH215" i="1"/>
  <c r="KH243" i="1"/>
  <c r="JR155" i="1"/>
  <c r="JR167" i="1"/>
  <c r="JR169" i="1"/>
  <c r="JR157" i="1"/>
  <c r="ED110" i="1"/>
  <c r="EC133" i="1"/>
  <c r="EC145" i="1"/>
  <c r="EC125" i="1"/>
  <c r="EC137" i="1"/>
  <c r="EC132" i="1"/>
  <c r="EC144" i="1"/>
  <c r="EC124" i="1"/>
  <c r="EC136" i="1"/>
  <c r="EC128" i="1"/>
  <c r="EC140" i="1"/>
  <c r="EC130" i="1"/>
  <c r="EC142" i="1"/>
  <c r="EC131" i="1"/>
  <c r="EC143" i="1"/>
  <c r="EC127" i="1"/>
  <c r="EC139" i="1"/>
  <c r="EC126" i="1"/>
  <c r="EC138" i="1"/>
  <c r="EC129" i="1"/>
  <c r="EC141" i="1"/>
  <c r="EB154" i="1"/>
  <c r="EB166" i="1"/>
  <c r="EB149" i="1"/>
  <c r="EB161" i="1"/>
  <c r="KZ256" i="1"/>
  <c r="KZ269" i="1"/>
  <c r="JA243" i="1"/>
  <c r="JB215" i="1"/>
  <c r="JB243" i="1"/>
  <c r="AM361" i="1"/>
  <c r="AN361" i="1"/>
  <c r="AN375" i="1"/>
  <c r="AP361" i="1"/>
  <c r="AP375" i="1"/>
  <c r="AQ361" i="1"/>
  <c r="AQ375" i="1"/>
  <c r="AR361" i="1"/>
  <c r="AR375" i="1"/>
  <c r="AS361" i="1"/>
  <c r="AS375" i="1"/>
  <c r="HZ166" i="1"/>
  <c r="HZ154" i="1"/>
  <c r="HZ153" i="1"/>
  <c r="HZ165" i="1"/>
  <c r="L157" i="1"/>
  <c r="L169" i="1"/>
  <c r="L165" i="1"/>
  <c r="L153" i="1"/>
  <c r="L166" i="1"/>
  <c r="L154" i="1"/>
  <c r="AS153" i="1"/>
  <c r="AS165" i="1"/>
  <c r="AS168" i="1"/>
  <c r="AS156" i="1"/>
  <c r="AS157" i="1"/>
  <c r="AS169" i="1"/>
  <c r="AM364" i="1"/>
  <c r="JI152" i="1"/>
  <c r="JI164" i="1"/>
  <c r="JI169" i="1"/>
  <c r="JI157" i="1"/>
  <c r="AL362" i="1"/>
  <c r="AL376" i="1"/>
  <c r="KZ254" i="1"/>
  <c r="KZ267" i="1"/>
  <c r="GK343" i="1"/>
  <c r="BB166" i="1"/>
  <c r="BB154" i="1"/>
  <c r="BB153" i="1"/>
  <c r="BB165" i="1"/>
  <c r="BB149" i="1"/>
  <c r="BB161" i="1"/>
  <c r="KY66" i="1"/>
  <c r="KX109" i="1"/>
  <c r="IP166" i="1"/>
  <c r="IP154" i="1"/>
  <c r="IP162" i="1"/>
  <c r="IP150" i="1"/>
  <c r="JJ348" i="1"/>
  <c r="JQ363" i="1"/>
  <c r="IJ363" i="1"/>
  <c r="IK363" i="1"/>
  <c r="IL363" i="1"/>
  <c r="IM363" i="1"/>
  <c r="IN363" i="1"/>
  <c r="IO363" i="1"/>
  <c r="IP363" i="1"/>
  <c r="KW169" i="1"/>
  <c r="KW157" i="1"/>
  <c r="KW162" i="1"/>
  <c r="KW150" i="1"/>
  <c r="DU238" i="1"/>
  <c r="DV210" i="1"/>
  <c r="DV238" i="1"/>
  <c r="DR153" i="1"/>
  <c r="DR165" i="1"/>
  <c r="DR168" i="1"/>
  <c r="DR156" i="1"/>
  <c r="DR150" i="1"/>
  <c r="DR162" i="1"/>
  <c r="IQ355" i="1"/>
  <c r="JS269" i="1"/>
  <c r="JS256" i="1"/>
  <c r="CB156" i="1"/>
  <c r="CB168" i="1"/>
  <c r="CB169" i="1"/>
  <c r="CB157" i="1"/>
  <c r="DJ162" i="1"/>
  <c r="DJ150" i="1"/>
  <c r="DJ149" i="1"/>
  <c r="DJ161" i="1"/>
  <c r="FH155" i="1"/>
  <c r="FH167" i="1"/>
  <c r="FH161" i="1"/>
  <c r="FH149" i="1"/>
  <c r="DD161" i="1"/>
  <c r="DD149" i="1"/>
  <c r="DD160" i="1"/>
  <c r="DD148" i="1"/>
  <c r="DD155" i="1"/>
  <c r="DD167" i="1"/>
  <c r="IY355" i="1"/>
  <c r="JT272" i="1"/>
  <c r="JT259" i="1"/>
  <c r="EK166" i="1"/>
  <c r="EK154" i="1"/>
  <c r="EK164" i="1"/>
  <c r="EK152" i="1"/>
  <c r="JA244" i="1"/>
  <c r="JB216" i="1"/>
  <c r="JB244" i="1"/>
  <c r="GJ361" i="1"/>
  <c r="GJ375" i="1"/>
  <c r="CX165" i="1"/>
  <c r="CX153" i="1"/>
  <c r="CX156" i="1"/>
  <c r="CX168" i="1"/>
  <c r="KP359" i="1"/>
  <c r="KP373" i="1"/>
  <c r="GB251" i="1"/>
  <c r="GB264" i="1"/>
  <c r="GB252" i="1"/>
  <c r="GB265" i="1"/>
  <c r="JJ362" i="1"/>
  <c r="JK362" i="1"/>
  <c r="JT362" i="1"/>
  <c r="JU362" i="1"/>
  <c r="JR362" i="1"/>
  <c r="JS362" i="1"/>
  <c r="JL362" i="1"/>
  <c r="JM362" i="1"/>
  <c r="JN362" i="1"/>
  <c r="JP362" i="1"/>
  <c r="JO362" i="1"/>
  <c r="KB161" i="1"/>
  <c r="KB149" i="1"/>
  <c r="KB168" i="1"/>
  <c r="KB156" i="1"/>
  <c r="KB153" i="1"/>
  <c r="KB165" i="1"/>
  <c r="ET359" i="1"/>
  <c r="EU359" i="1"/>
  <c r="EU373" i="1"/>
  <c r="EV359" i="1"/>
  <c r="EV373" i="1"/>
  <c r="EW359" i="1"/>
  <c r="EW373" i="1"/>
  <c r="EX359" i="1"/>
  <c r="EX373" i="1"/>
  <c r="EY359" i="1"/>
  <c r="EY373" i="1"/>
  <c r="DM360" i="1"/>
  <c r="DL360" i="1"/>
  <c r="DT360" i="1"/>
  <c r="DV360" i="1"/>
  <c r="DU360" i="1"/>
  <c r="DN360" i="1"/>
  <c r="DO360" i="1"/>
  <c r="DP360" i="1"/>
  <c r="DQ360" i="1"/>
  <c r="DR360" i="1"/>
  <c r="JR258" i="1"/>
  <c r="JR271" i="1"/>
  <c r="JA242" i="1"/>
  <c r="JB214" i="1"/>
  <c r="JB242" i="1"/>
  <c r="DU235" i="1"/>
  <c r="DV207" i="1"/>
  <c r="DV235" i="1"/>
  <c r="KZ257" i="1"/>
  <c r="KZ270" i="1"/>
  <c r="GQ148" i="1"/>
  <c r="GQ160" i="1"/>
  <c r="GQ164" i="1"/>
  <c r="GQ152" i="1"/>
  <c r="AE359" i="1"/>
  <c r="AF359" i="1"/>
  <c r="AF373" i="1"/>
  <c r="AH359" i="1"/>
  <c r="AH373" i="1"/>
  <c r="AJ359" i="1"/>
  <c r="AJ373" i="1"/>
  <c r="IY160" i="1"/>
  <c r="IY148" i="1"/>
  <c r="IZ132" i="1"/>
  <c r="IZ144" i="1"/>
  <c r="IZ130" i="1"/>
  <c r="IZ142" i="1"/>
  <c r="IZ128" i="1"/>
  <c r="IZ140" i="1"/>
  <c r="IZ127" i="1"/>
  <c r="IZ139" i="1"/>
  <c r="IZ125" i="1"/>
  <c r="IZ137" i="1"/>
  <c r="IZ131" i="1"/>
  <c r="IZ143" i="1"/>
  <c r="IZ129" i="1"/>
  <c r="IZ141" i="1"/>
  <c r="IZ126" i="1"/>
  <c r="IZ138" i="1"/>
  <c r="IZ124" i="1"/>
  <c r="IZ136" i="1"/>
  <c r="IZ133" i="1"/>
  <c r="IZ145" i="1"/>
  <c r="JA110" i="1"/>
  <c r="IY166" i="1"/>
  <c r="IY154" i="1"/>
  <c r="KQ345" i="1"/>
  <c r="II266" i="1"/>
  <c r="IB266" i="1"/>
  <c r="II253" i="1"/>
  <c r="IB253" i="1"/>
  <c r="IB372" i="1"/>
  <c r="JS265" i="1"/>
  <c r="JS252" i="1"/>
  <c r="II357" i="1"/>
  <c r="II371" i="1"/>
  <c r="FS168" i="1"/>
  <c r="FS156" i="1"/>
  <c r="FS165" i="1"/>
  <c r="FS153" i="1"/>
  <c r="IB359" i="1"/>
  <c r="IC359" i="1"/>
  <c r="IC373" i="1"/>
  <c r="ID359" i="1"/>
  <c r="ID373" i="1"/>
  <c r="IF359" i="1"/>
  <c r="IF373" i="1"/>
  <c r="GK341" i="1"/>
  <c r="JS235" i="1"/>
  <c r="JT207" i="1"/>
  <c r="JA237" i="1"/>
  <c r="JB209" i="1"/>
  <c r="JB237" i="1"/>
  <c r="GB263" i="1"/>
  <c r="GB250" i="1"/>
  <c r="KP110" i="1"/>
  <c r="KO128" i="1"/>
  <c r="KO140" i="1"/>
  <c r="KO132" i="1"/>
  <c r="KO144" i="1"/>
  <c r="KO130" i="1"/>
  <c r="KO142" i="1"/>
  <c r="KO126" i="1"/>
  <c r="KO138" i="1"/>
  <c r="KO125" i="1"/>
  <c r="KO137" i="1"/>
  <c r="KO133" i="1"/>
  <c r="KO145" i="1"/>
  <c r="KO129" i="1"/>
  <c r="KO141" i="1"/>
  <c r="KO131" i="1"/>
  <c r="KO143" i="1"/>
  <c r="KO124" i="1"/>
  <c r="KO136" i="1"/>
  <c r="KO127" i="1"/>
  <c r="KO139" i="1"/>
  <c r="KN160" i="1"/>
  <c r="KN148" i="1"/>
  <c r="KN154" i="1"/>
  <c r="KN166" i="1"/>
  <c r="JU254" i="1"/>
  <c r="JU267" i="1"/>
  <c r="DT268" i="1"/>
  <c r="DT255" i="1"/>
  <c r="AJ162" i="1"/>
  <c r="AJ150" i="1"/>
  <c r="AK132" i="1"/>
  <c r="AK144" i="1"/>
  <c r="AK130" i="1"/>
  <c r="AK142" i="1"/>
  <c r="AK127" i="1"/>
  <c r="AK139" i="1"/>
  <c r="AK125" i="1"/>
  <c r="AK137" i="1"/>
  <c r="AL110" i="1"/>
  <c r="AK131" i="1"/>
  <c r="AK143" i="1"/>
  <c r="AK129" i="1"/>
  <c r="AK141" i="1"/>
  <c r="AK128" i="1"/>
  <c r="AK140" i="1"/>
  <c r="AK126" i="1"/>
  <c r="AK138" i="1"/>
  <c r="AK124" i="1"/>
  <c r="AK136" i="1"/>
  <c r="AK133" i="1"/>
  <c r="AK145" i="1"/>
  <c r="AJ156" i="1"/>
  <c r="AJ168" i="1"/>
  <c r="KF271" i="1"/>
  <c r="KF258" i="1"/>
  <c r="DU242" i="1"/>
  <c r="DV214" i="1"/>
  <c r="DV242" i="1"/>
  <c r="JR164" i="1"/>
  <c r="JR152" i="1"/>
  <c r="JR151" i="1"/>
  <c r="JR163" i="1"/>
  <c r="JT110" i="1"/>
  <c r="JS130" i="1"/>
  <c r="JS142" i="1"/>
  <c r="JS126" i="1"/>
  <c r="JS138" i="1"/>
  <c r="JS133" i="1"/>
  <c r="JS145" i="1"/>
  <c r="JS124" i="1"/>
  <c r="JS136" i="1"/>
  <c r="JS131" i="1"/>
  <c r="JS143" i="1"/>
  <c r="JS128" i="1"/>
  <c r="JS140" i="1"/>
  <c r="JS132" i="1"/>
  <c r="JS144" i="1"/>
  <c r="JS127" i="1"/>
  <c r="JS139" i="1"/>
  <c r="JS129" i="1"/>
  <c r="JS141" i="1"/>
  <c r="JS125" i="1"/>
  <c r="JS137" i="1"/>
  <c r="EB167" i="1"/>
  <c r="EB155" i="1"/>
  <c r="EB168" i="1"/>
  <c r="EB156" i="1"/>
  <c r="EB153" i="1"/>
  <c r="EB165" i="1"/>
  <c r="KY269" i="1"/>
  <c r="KY256" i="1"/>
  <c r="IZ271" i="1"/>
  <c r="IZ258" i="1"/>
  <c r="AT361" i="1"/>
  <c r="AT375" i="1"/>
  <c r="HZ161" i="1"/>
  <c r="HZ149" i="1"/>
  <c r="HZ168" i="1"/>
  <c r="HZ156" i="1"/>
  <c r="HZ167" i="1"/>
  <c r="HZ155" i="1"/>
  <c r="L160" i="1"/>
  <c r="L148" i="1"/>
  <c r="L167" i="1"/>
  <c r="L155" i="1"/>
  <c r="L156" i="1"/>
  <c r="L168" i="1"/>
  <c r="AS148" i="1"/>
  <c r="AS160" i="1"/>
  <c r="AS166" i="1"/>
  <c r="AS154" i="1"/>
  <c r="GK363" i="1"/>
  <c r="JI166" i="1"/>
  <c r="JI154" i="1"/>
  <c r="JI148" i="1"/>
  <c r="JI160" i="1"/>
  <c r="JI163" i="1"/>
  <c r="JI151" i="1"/>
  <c r="KY267" i="1"/>
  <c r="KY254" i="1"/>
  <c r="BB162" i="1"/>
  <c r="BB150" i="1"/>
  <c r="BB160" i="1"/>
  <c r="BB148" i="1"/>
  <c r="JJ360" i="1"/>
  <c r="JK360" i="1"/>
  <c r="JK374" i="1"/>
  <c r="JS360" i="1"/>
  <c r="JS374" i="1"/>
  <c r="JU360" i="1"/>
  <c r="JU374" i="1"/>
  <c r="JR360" i="1"/>
  <c r="JR374" i="1"/>
  <c r="JL360" i="1"/>
  <c r="JL374" i="1"/>
  <c r="JN360" i="1"/>
  <c r="JN374" i="1"/>
  <c r="JO360" i="1"/>
  <c r="JO374" i="1"/>
  <c r="JP360" i="1"/>
  <c r="JP374" i="1"/>
  <c r="JQ360" i="1"/>
  <c r="JQ374" i="1"/>
  <c r="IP149" i="1"/>
  <c r="IP161" i="1"/>
  <c r="IP151" i="1"/>
  <c r="IP163" i="1"/>
  <c r="IP160" i="1"/>
  <c r="IP148" i="1"/>
  <c r="GR360" i="1"/>
  <c r="GR374" i="1"/>
  <c r="IQ363" i="1"/>
  <c r="KY110" i="1"/>
  <c r="KX131" i="1"/>
  <c r="KX143" i="1"/>
  <c r="KX127" i="1"/>
  <c r="KX139" i="1"/>
  <c r="KX130" i="1"/>
  <c r="KX142" i="1"/>
  <c r="KX126" i="1"/>
  <c r="KX138" i="1"/>
  <c r="KX125" i="1"/>
  <c r="KX137" i="1"/>
  <c r="KX128" i="1"/>
  <c r="KX140" i="1"/>
  <c r="KX124" i="1"/>
  <c r="KX136" i="1"/>
  <c r="KX133" i="1"/>
  <c r="KX145" i="1"/>
  <c r="KX129" i="1"/>
  <c r="KX141" i="1"/>
  <c r="KX132" i="1"/>
  <c r="KX144" i="1"/>
  <c r="KW165" i="1"/>
  <c r="KW153" i="1"/>
  <c r="KW166" i="1"/>
  <c r="KW154" i="1"/>
  <c r="IR363" i="1"/>
  <c r="IS363" i="1"/>
  <c r="JB363" i="1"/>
  <c r="IZ363" i="1"/>
  <c r="JA363" i="1"/>
  <c r="IT363" i="1"/>
  <c r="IU363" i="1"/>
  <c r="IV363" i="1"/>
  <c r="IW363" i="1"/>
  <c r="IX363" i="1"/>
  <c r="KE109" i="1"/>
  <c r="KF66" i="1"/>
  <c r="DT253" i="1"/>
  <c r="DT266" i="1"/>
  <c r="DR160" i="1"/>
  <c r="DR148" i="1"/>
  <c r="DR166" i="1"/>
  <c r="DR154" i="1"/>
  <c r="DT110" i="1"/>
  <c r="DS133" i="1"/>
  <c r="DS145" i="1"/>
  <c r="DS125" i="1"/>
  <c r="DS137" i="1"/>
  <c r="DS128" i="1"/>
  <c r="DS140" i="1"/>
  <c r="DS124" i="1"/>
  <c r="DS136" i="1"/>
  <c r="DS129" i="1"/>
  <c r="DS141" i="1"/>
  <c r="DS131" i="1"/>
  <c r="DS143" i="1"/>
  <c r="DS127" i="1"/>
  <c r="DS139" i="1"/>
  <c r="DS126" i="1"/>
  <c r="DS138" i="1"/>
  <c r="DS130" i="1"/>
  <c r="DS142" i="1"/>
  <c r="DS132" i="1"/>
  <c r="DS144" i="1"/>
  <c r="AL359" i="1"/>
  <c r="AL373" i="1"/>
  <c r="GQ360" i="1"/>
  <c r="GQ374" i="1"/>
  <c r="CB151" i="1"/>
  <c r="CB163" i="1"/>
  <c r="CB165" i="1"/>
  <c r="CB153" i="1"/>
  <c r="DJ164" i="1"/>
  <c r="DJ152" i="1"/>
  <c r="DJ163" i="1"/>
  <c r="DJ151" i="1"/>
  <c r="FH150" i="1"/>
  <c r="FH162" i="1"/>
  <c r="FH165" i="1"/>
  <c r="FH153" i="1"/>
  <c r="FH156" i="1"/>
  <c r="FH168" i="1"/>
  <c r="DU243" i="1"/>
  <c r="DV215" i="1"/>
  <c r="DV243" i="1"/>
  <c r="DD163" i="1"/>
  <c r="DD151" i="1"/>
  <c r="DD150" i="1"/>
  <c r="DD162" i="1"/>
  <c r="EK169" i="1"/>
  <c r="EK157" i="1"/>
  <c r="EK168" i="1"/>
  <c r="EK156" i="1"/>
  <c r="EK153" i="1"/>
  <c r="EK165" i="1"/>
  <c r="KX362" i="1"/>
  <c r="KX376" i="1"/>
  <c r="IZ272" i="1"/>
  <c r="IZ259" i="1"/>
  <c r="DS360" i="1"/>
  <c r="KY238" i="1"/>
  <c r="KZ210" i="1"/>
  <c r="KZ238" i="1"/>
  <c r="GB256" i="1"/>
  <c r="GB269" i="1"/>
  <c r="KG244" i="1"/>
  <c r="KH216" i="1"/>
  <c r="KH244" i="1"/>
  <c r="IY363" i="1"/>
  <c r="CX150" i="1"/>
  <c r="CX162" i="1"/>
  <c r="CX148" i="1"/>
  <c r="CX160" i="1"/>
  <c r="CX166" i="1"/>
  <c r="CX154" i="1"/>
  <c r="DS357" i="1"/>
  <c r="CQ150" i="1"/>
  <c r="CQ162" i="1"/>
  <c r="CQ165" i="1"/>
  <c r="CQ153" i="1"/>
  <c r="DU66" i="1"/>
  <c r="DT109" i="1"/>
  <c r="KB163" i="1"/>
  <c r="KB151" i="1"/>
  <c r="KB169" i="1"/>
  <c r="KB157" i="1"/>
  <c r="KB167" i="1"/>
  <c r="KB155" i="1"/>
  <c r="CQ151" i="1"/>
  <c r="JO376" i="1"/>
  <c r="JS376" i="1"/>
  <c r="JN376" i="1"/>
  <c r="JT376" i="1"/>
  <c r="JL376" i="1"/>
  <c r="JR376" i="1"/>
  <c r="JK376" i="1"/>
  <c r="JM376" i="1"/>
  <c r="JU376" i="1"/>
  <c r="JP376" i="1"/>
  <c r="JQ376" i="1"/>
  <c r="JO378" i="1"/>
  <c r="JS378" i="1"/>
  <c r="JP378" i="1"/>
  <c r="JU378" i="1"/>
  <c r="JM378" i="1"/>
  <c r="JT378" i="1"/>
  <c r="JN378" i="1"/>
  <c r="JR378" i="1"/>
  <c r="JL378" i="1"/>
  <c r="JQ378" i="1"/>
  <c r="JK378" i="1"/>
  <c r="JM363" i="1"/>
  <c r="JM377" i="1"/>
  <c r="JQ377" i="1"/>
  <c r="JU363" i="1"/>
  <c r="JU377" i="1"/>
  <c r="JO363" i="1"/>
  <c r="JO377" i="1"/>
  <c r="JT363" i="1"/>
  <c r="JT377" i="1"/>
  <c r="JP363" i="1"/>
  <c r="JP377" i="1"/>
  <c r="JR363" i="1"/>
  <c r="JR377" i="1"/>
  <c r="JK363" i="1"/>
  <c r="JK377" i="1"/>
  <c r="JN363" i="1"/>
  <c r="JN377" i="1"/>
  <c r="JS363" i="1"/>
  <c r="JS377" i="1"/>
  <c r="JL363" i="1"/>
  <c r="JL377" i="1"/>
  <c r="IF358" i="1"/>
  <c r="IF372" i="1"/>
  <c r="II372" i="1"/>
  <c r="IE358" i="1"/>
  <c r="IE372" i="1"/>
  <c r="IC358" i="1"/>
  <c r="IC372" i="1"/>
  <c r="DP370" i="1"/>
  <c r="DT370" i="1"/>
  <c r="DO370" i="1"/>
  <c r="DU370" i="1"/>
  <c r="DQ370" i="1"/>
  <c r="DV370" i="1"/>
  <c r="DN370" i="1"/>
  <c r="DR370" i="1"/>
  <c r="DM370" i="1"/>
  <c r="DS370" i="1"/>
  <c r="IM372" i="1"/>
  <c r="IQ372" i="1"/>
  <c r="IO372" i="1"/>
  <c r="IN372" i="1"/>
  <c r="IK372" i="1"/>
  <c r="IP372" i="1"/>
  <c r="IL372" i="1"/>
  <c r="IO373" i="1"/>
  <c r="IK373" i="1"/>
  <c r="IN373" i="1"/>
  <c r="IP373" i="1"/>
  <c r="IQ373" i="1"/>
  <c r="IM373" i="1"/>
  <c r="IL373" i="1"/>
  <c r="CQ167" i="1"/>
  <c r="CQ154" i="1"/>
  <c r="IM376" i="1"/>
  <c r="IQ376" i="1"/>
  <c r="IL376" i="1"/>
  <c r="IN376" i="1"/>
  <c r="IO376" i="1"/>
  <c r="IP376" i="1"/>
  <c r="IK376" i="1"/>
  <c r="IM378" i="1"/>
  <c r="IQ378" i="1"/>
  <c r="IP378" i="1"/>
  <c r="IN378" i="1"/>
  <c r="IO378" i="1"/>
  <c r="IL378" i="1"/>
  <c r="IK378" i="1"/>
  <c r="IO375" i="1"/>
  <c r="IM375" i="1"/>
  <c r="IQ375" i="1"/>
  <c r="IL375" i="1"/>
  <c r="IK375" i="1"/>
  <c r="IP375" i="1"/>
  <c r="IN375" i="1"/>
  <c r="JL355" i="1"/>
  <c r="JL369" i="1"/>
  <c r="JO355" i="1"/>
  <c r="JO369" i="1"/>
  <c r="JU355" i="1"/>
  <c r="JU369" i="1"/>
  <c r="JM355" i="1"/>
  <c r="JM369" i="1"/>
  <c r="IO377" i="1"/>
  <c r="IK377" i="1"/>
  <c r="IL377" i="1"/>
  <c r="IQ377" i="1"/>
  <c r="IM377" i="1"/>
  <c r="IN377" i="1"/>
  <c r="IP377" i="1"/>
  <c r="JY370" i="1"/>
  <c r="KC370" i="1"/>
  <c r="KG370" i="1"/>
  <c r="JX370" i="1"/>
  <c r="KD370" i="1"/>
  <c r="JZ370" i="1"/>
  <c r="KF370" i="1"/>
  <c r="KA370" i="1"/>
  <c r="KB370" i="1"/>
  <c r="JW370" i="1"/>
  <c r="KE370" i="1"/>
  <c r="KH370" i="1"/>
  <c r="JM375" i="1"/>
  <c r="JQ375" i="1"/>
  <c r="JU375" i="1"/>
  <c r="JK375" i="1"/>
  <c r="JN375" i="1"/>
  <c r="JS375" i="1"/>
  <c r="JO375" i="1"/>
  <c r="JP375" i="1"/>
  <c r="JT375" i="1"/>
  <c r="JL375" i="1"/>
  <c r="JR375" i="1"/>
  <c r="GM356" i="1"/>
  <c r="GM370" i="1"/>
  <c r="GR356" i="1"/>
  <c r="GR370" i="1"/>
  <c r="GQ356" i="1"/>
  <c r="GQ370" i="1"/>
  <c r="GN358" i="1"/>
  <c r="GN372" i="1"/>
  <c r="JN372" i="1"/>
  <c r="JR372" i="1"/>
  <c r="JL372" i="1"/>
  <c r="JQ372" i="1"/>
  <c r="JP372" i="1"/>
  <c r="JS372" i="1"/>
  <c r="JT372" i="1"/>
  <c r="JM372" i="1"/>
  <c r="JO372" i="1"/>
  <c r="JU372" i="1"/>
  <c r="JK372" i="1"/>
  <c r="JL373" i="1"/>
  <c r="JP373" i="1"/>
  <c r="JT373" i="1"/>
  <c r="JM373" i="1"/>
  <c r="JR373" i="1"/>
  <c r="JN373" i="1"/>
  <c r="JU373" i="1"/>
  <c r="JQ373" i="1"/>
  <c r="JS373" i="1"/>
  <c r="JO373" i="1"/>
  <c r="JK373" i="1"/>
  <c r="IO369" i="1"/>
  <c r="IL369" i="1"/>
  <c r="IQ369" i="1"/>
  <c r="IK369" i="1"/>
  <c r="IM369" i="1"/>
  <c r="IN369" i="1"/>
  <c r="IP369" i="1"/>
  <c r="KR359" i="1"/>
  <c r="KR373" i="1"/>
  <c r="KW359" i="1"/>
  <c r="KW373" i="1"/>
  <c r="KQ359" i="1"/>
  <c r="KS359" i="1"/>
  <c r="KS373" i="1"/>
  <c r="CQ164" i="1"/>
  <c r="ES149" i="1"/>
  <c r="CQ160" i="1"/>
  <c r="ES168" i="1"/>
  <c r="CQ149" i="1"/>
  <c r="CQ169" i="1"/>
  <c r="HR148" i="1"/>
  <c r="HR160" i="1"/>
  <c r="HR155" i="1"/>
  <c r="HR167" i="1"/>
  <c r="HR154" i="1"/>
  <c r="HR166" i="1"/>
  <c r="HR165" i="1"/>
  <c r="HR153" i="1"/>
  <c r="HR169" i="1"/>
  <c r="HR157" i="1"/>
  <c r="HR152" i="1"/>
  <c r="HR164" i="1"/>
  <c r="HR168" i="1"/>
  <c r="HR156" i="1"/>
  <c r="HR161" i="1"/>
  <c r="HR149" i="1"/>
  <c r="HR163" i="1"/>
  <c r="HR151" i="1"/>
  <c r="HR150" i="1"/>
  <c r="HR162" i="1"/>
  <c r="ES162" i="1"/>
  <c r="ES165" i="1"/>
  <c r="ES151" i="1"/>
  <c r="ES164" i="1"/>
  <c r="KC362" i="1"/>
  <c r="JW362" i="1"/>
  <c r="KF362" i="1"/>
  <c r="JX362" i="1"/>
  <c r="KH362" i="1"/>
  <c r="KD362" i="1"/>
  <c r="KG362" i="1"/>
  <c r="KA362" i="1"/>
  <c r="JV362" i="1"/>
  <c r="KB362" i="1"/>
  <c r="JY362" i="1"/>
  <c r="KE362" i="1"/>
  <c r="JZ362" i="1"/>
  <c r="ES154" i="1"/>
  <c r="ES160" i="1"/>
  <c r="ES157" i="1"/>
  <c r="GB160" i="1"/>
  <c r="GB148" i="1"/>
  <c r="GB153" i="1"/>
  <c r="GB165" i="1"/>
  <c r="BP151" i="1"/>
  <c r="BP163" i="1"/>
  <c r="GB161" i="1"/>
  <c r="GB149" i="1"/>
  <c r="GB163" i="1"/>
  <c r="GB151" i="1"/>
  <c r="JW359" i="1"/>
  <c r="KF359" i="1"/>
  <c r="JZ359" i="1"/>
  <c r="JX359" i="1"/>
  <c r="KH359" i="1"/>
  <c r="KE359" i="1"/>
  <c r="KA359" i="1"/>
  <c r="JV359" i="1"/>
  <c r="KG359" i="1"/>
  <c r="JY359" i="1"/>
  <c r="KB359" i="1"/>
  <c r="KD359" i="1"/>
  <c r="BP149" i="1"/>
  <c r="BP161" i="1"/>
  <c r="BP154" i="1"/>
  <c r="BP166" i="1"/>
  <c r="BP164" i="1"/>
  <c r="BP152" i="1"/>
  <c r="KE239" i="1"/>
  <c r="KF211" i="1"/>
  <c r="KF207" i="1"/>
  <c r="KE235" i="1"/>
  <c r="KE237" i="1"/>
  <c r="KF209" i="1"/>
  <c r="KE270" i="1"/>
  <c r="KE257" i="1"/>
  <c r="GZ167" i="1"/>
  <c r="GZ155" i="1"/>
  <c r="GZ168" i="1"/>
  <c r="GZ156" i="1"/>
  <c r="BP150" i="1"/>
  <c r="BP162" i="1"/>
  <c r="KD265" i="1"/>
  <c r="KD252" i="1"/>
  <c r="KD269" i="1"/>
  <c r="KD256" i="1"/>
  <c r="GZ154" i="1"/>
  <c r="GZ166" i="1"/>
  <c r="GZ169" i="1"/>
  <c r="GZ157" i="1"/>
  <c r="GB169" i="1"/>
  <c r="GB157" i="1"/>
  <c r="GB154" i="1"/>
  <c r="GB166" i="1"/>
  <c r="JZ355" i="1"/>
  <c r="KG355" i="1"/>
  <c r="KD355" i="1"/>
  <c r="JV355" i="1"/>
  <c r="JX355" i="1"/>
  <c r="JW355" i="1"/>
  <c r="KF355" i="1"/>
  <c r="KE355" i="1"/>
  <c r="KH355" i="1"/>
  <c r="JY355" i="1"/>
  <c r="KA355" i="1"/>
  <c r="KB355" i="1"/>
  <c r="BP153" i="1"/>
  <c r="BP165" i="1"/>
  <c r="BP157" i="1"/>
  <c r="BP169" i="1"/>
  <c r="KE240" i="1"/>
  <c r="KF212" i="1"/>
  <c r="KF357" i="1"/>
  <c r="KH357" i="1"/>
  <c r="KA357" i="1"/>
  <c r="JW357" i="1"/>
  <c r="JX357" i="1"/>
  <c r="JZ357" i="1"/>
  <c r="JV357" i="1"/>
  <c r="KD357" i="1"/>
  <c r="KE357" i="1"/>
  <c r="KG357" i="1"/>
  <c r="JY357" i="1"/>
  <c r="KB357" i="1"/>
  <c r="KE241" i="1"/>
  <c r="KF213" i="1"/>
  <c r="GZ150" i="1"/>
  <c r="GZ162" i="1"/>
  <c r="GZ160" i="1"/>
  <c r="GZ148" i="1"/>
  <c r="GZ161" i="1"/>
  <c r="GZ149" i="1"/>
  <c r="GB168" i="1"/>
  <c r="GB156" i="1"/>
  <c r="JV361" i="1"/>
  <c r="JX361" i="1"/>
  <c r="JY361" i="1"/>
  <c r="KH361" i="1"/>
  <c r="KE361" i="1"/>
  <c r="KD361" i="1"/>
  <c r="KA361" i="1"/>
  <c r="JZ361" i="1"/>
  <c r="KF361" i="1"/>
  <c r="KG361" i="1"/>
  <c r="JW361" i="1"/>
  <c r="KB361" i="1"/>
  <c r="BP148" i="1"/>
  <c r="BP160" i="1"/>
  <c r="KD267" i="1"/>
  <c r="KD254" i="1"/>
  <c r="KD263" i="1"/>
  <c r="KD250" i="1"/>
  <c r="GB155" i="1"/>
  <c r="GB167" i="1"/>
  <c r="GB162" i="1"/>
  <c r="GB150" i="1"/>
  <c r="KC355" i="1"/>
  <c r="BP155" i="1"/>
  <c r="BP167" i="1"/>
  <c r="BP156" i="1"/>
  <c r="BP168" i="1"/>
  <c r="KD268" i="1"/>
  <c r="KD255" i="1"/>
  <c r="KF242" i="1"/>
  <c r="KG214" i="1"/>
  <c r="KC359" i="1"/>
  <c r="GZ163" i="1"/>
  <c r="GZ151" i="1"/>
  <c r="GZ153" i="1"/>
  <c r="GZ165" i="1"/>
  <c r="GZ152" i="1"/>
  <c r="GZ164" i="1"/>
  <c r="GJ157" i="1"/>
  <c r="GJ169" i="1"/>
  <c r="GJ153" i="1"/>
  <c r="GJ165" i="1"/>
  <c r="GJ149" i="1"/>
  <c r="GJ161" i="1"/>
  <c r="GJ151" i="1"/>
  <c r="GJ163" i="1"/>
  <c r="GJ156" i="1"/>
  <c r="GJ168" i="1"/>
  <c r="GJ155" i="1"/>
  <c r="GJ167" i="1"/>
  <c r="GJ154" i="1"/>
  <c r="GJ166" i="1"/>
  <c r="GJ152" i="1"/>
  <c r="GJ164" i="1"/>
  <c r="GJ160" i="1"/>
  <c r="GJ148" i="1"/>
  <c r="GJ150" i="1"/>
  <c r="GJ162" i="1"/>
  <c r="DV66" i="1"/>
  <c r="DV109" i="1"/>
  <c r="DU109" i="1"/>
  <c r="KG259" i="1"/>
  <c r="KG272" i="1"/>
  <c r="KZ253" i="1"/>
  <c r="KZ266" i="1"/>
  <c r="KY266" i="1"/>
  <c r="KY253" i="1"/>
  <c r="DS163" i="1"/>
  <c r="DS151" i="1"/>
  <c r="DS152" i="1"/>
  <c r="DS164" i="1"/>
  <c r="KG66" i="1"/>
  <c r="KF109" i="1"/>
  <c r="KX165" i="1"/>
  <c r="KX153" i="1"/>
  <c r="KX161" i="1"/>
  <c r="KX149" i="1"/>
  <c r="KX155" i="1"/>
  <c r="KX167" i="1"/>
  <c r="JS165" i="1"/>
  <c r="JS153" i="1"/>
  <c r="JS155" i="1"/>
  <c r="JS167" i="1"/>
  <c r="JS166" i="1"/>
  <c r="JS154" i="1"/>
  <c r="AK169" i="1"/>
  <c r="AK157" i="1"/>
  <c r="AK165" i="1"/>
  <c r="AK153" i="1"/>
  <c r="AK151" i="1"/>
  <c r="AK163" i="1"/>
  <c r="KO167" i="1"/>
  <c r="KO155" i="1"/>
  <c r="KO150" i="1"/>
  <c r="KO162" i="1"/>
  <c r="KP133" i="1"/>
  <c r="KP145" i="1"/>
  <c r="KP124" i="1"/>
  <c r="KP136" i="1"/>
  <c r="KP128" i="1"/>
  <c r="KP140" i="1"/>
  <c r="KP132" i="1"/>
  <c r="KP144" i="1"/>
  <c r="KP125" i="1"/>
  <c r="KP137" i="1"/>
  <c r="KP130" i="1"/>
  <c r="KP142" i="1"/>
  <c r="KP126" i="1"/>
  <c r="KP138" i="1"/>
  <c r="KP127" i="1"/>
  <c r="KP139" i="1"/>
  <c r="KP131" i="1"/>
  <c r="KP143" i="1"/>
  <c r="KP129" i="1"/>
  <c r="KP141" i="1"/>
  <c r="JA265" i="1"/>
  <c r="JA252" i="1"/>
  <c r="JS250" i="1"/>
  <c r="JS263" i="1"/>
  <c r="IZ160" i="1"/>
  <c r="IZ148" i="1"/>
  <c r="IZ161" i="1"/>
  <c r="IZ149" i="1"/>
  <c r="IZ156" i="1"/>
  <c r="IZ168" i="1"/>
  <c r="DU266" i="1"/>
  <c r="DU253" i="1"/>
  <c r="GK358" i="1"/>
  <c r="GL358" i="1"/>
  <c r="GL372" i="1"/>
  <c r="GM358" i="1"/>
  <c r="GM372" i="1"/>
  <c r="GO358" i="1"/>
  <c r="GO372" i="1"/>
  <c r="GP358" i="1"/>
  <c r="GP372" i="1"/>
  <c r="GQ358" i="1"/>
  <c r="GQ372" i="1"/>
  <c r="JA258" i="1"/>
  <c r="JA271" i="1"/>
  <c r="EC150" i="1"/>
  <c r="EC162" i="1"/>
  <c r="EC164" i="1"/>
  <c r="EC152" i="1"/>
  <c r="EC169" i="1"/>
  <c r="EC157" i="1"/>
  <c r="KG258" i="1"/>
  <c r="KG271" i="1"/>
  <c r="FT161" i="1"/>
  <c r="FT149" i="1"/>
  <c r="FT148" i="1"/>
  <c r="FT160" i="1"/>
  <c r="FT167" i="1"/>
  <c r="FT155" i="1"/>
  <c r="GR164" i="1"/>
  <c r="GR152" i="1"/>
  <c r="GR153" i="1"/>
  <c r="GR165" i="1"/>
  <c r="JS258" i="1"/>
  <c r="JS271" i="1"/>
  <c r="KC164" i="1"/>
  <c r="KC152" i="1"/>
  <c r="KC162" i="1"/>
  <c r="KC150" i="1"/>
  <c r="EL161" i="1"/>
  <c r="EL149" i="1"/>
  <c r="EL148" i="1"/>
  <c r="EL160" i="1"/>
  <c r="EL167" i="1"/>
  <c r="EL155" i="1"/>
  <c r="IQ151" i="1"/>
  <c r="IQ163" i="1"/>
  <c r="IQ161" i="1"/>
  <c r="IQ149" i="1"/>
  <c r="IQ152" i="1"/>
  <c r="IQ164" i="1"/>
  <c r="IA164" i="1"/>
  <c r="IA152" i="1"/>
  <c r="IA148" i="1"/>
  <c r="IA160" i="1"/>
  <c r="DU256" i="1"/>
  <c r="DU269" i="1"/>
  <c r="IR269" i="1"/>
  <c r="JA263" i="1"/>
  <c r="JA250" i="1"/>
  <c r="JT255" i="1"/>
  <c r="JT268" i="1"/>
  <c r="JS257" i="1"/>
  <c r="JS270" i="1"/>
  <c r="IR266" i="1"/>
  <c r="AT152" i="1"/>
  <c r="AT164" i="1"/>
  <c r="AT150" i="1"/>
  <c r="AT162" i="1"/>
  <c r="DU252" i="1"/>
  <c r="DU265" i="1"/>
  <c r="DV258" i="1"/>
  <c r="DV271" i="1"/>
  <c r="DS168" i="1"/>
  <c r="DS156" i="1"/>
  <c r="DS167" i="1"/>
  <c r="DS155" i="1"/>
  <c r="DS161" i="1"/>
  <c r="DS149" i="1"/>
  <c r="KX169" i="1"/>
  <c r="KX157" i="1"/>
  <c r="KX162" i="1"/>
  <c r="KX150" i="1"/>
  <c r="KY131" i="1"/>
  <c r="KY143" i="1"/>
  <c r="KY127" i="1"/>
  <c r="KY139" i="1"/>
  <c r="KY130" i="1"/>
  <c r="KY142" i="1"/>
  <c r="KY126" i="1"/>
  <c r="KY138" i="1"/>
  <c r="KY132" i="1"/>
  <c r="KY144" i="1"/>
  <c r="KY128" i="1"/>
  <c r="KY140" i="1"/>
  <c r="KY129" i="1"/>
  <c r="KY141" i="1"/>
  <c r="KY124" i="1"/>
  <c r="KY136" i="1"/>
  <c r="KY125" i="1"/>
  <c r="KY137" i="1"/>
  <c r="KY133" i="1"/>
  <c r="KY145" i="1"/>
  <c r="KZ110" i="1"/>
  <c r="JS151" i="1"/>
  <c r="JS163" i="1"/>
  <c r="JS148" i="1"/>
  <c r="JS160" i="1"/>
  <c r="JT133" i="1"/>
  <c r="JT145" i="1"/>
  <c r="JT129" i="1"/>
  <c r="JT141" i="1"/>
  <c r="JT125" i="1"/>
  <c r="JT137" i="1"/>
  <c r="JT124" i="1"/>
  <c r="JT136" i="1"/>
  <c r="JT127" i="1"/>
  <c r="JT139" i="1"/>
  <c r="JT132" i="1"/>
  <c r="JT144" i="1"/>
  <c r="JT131" i="1"/>
  <c r="JT143" i="1"/>
  <c r="JU110" i="1"/>
  <c r="JT126" i="1"/>
  <c r="JT138" i="1"/>
  <c r="JT128" i="1"/>
  <c r="JT140" i="1"/>
  <c r="JT130" i="1"/>
  <c r="JT142" i="1"/>
  <c r="AK160" i="1"/>
  <c r="AK148" i="1"/>
  <c r="AK167" i="1"/>
  <c r="AK155" i="1"/>
  <c r="AK166" i="1"/>
  <c r="AK154" i="1"/>
  <c r="KO165" i="1"/>
  <c r="KO153" i="1"/>
  <c r="KO154" i="1"/>
  <c r="KO166" i="1"/>
  <c r="IZ162" i="1"/>
  <c r="IZ150" i="1"/>
  <c r="IZ151" i="1"/>
  <c r="IZ163" i="1"/>
  <c r="DV250" i="1"/>
  <c r="DV263" i="1"/>
  <c r="JB270" i="1"/>
  <c r="JB257" i="1"/>
  <c r="KY109" i="1"/>
  <c r="KZ66" i="1"/>
  <c r="KZ109" i="1"/>
  <c r="EC163" i="1"/>
  <c r="EC151" i="1"/>
  <c r="EC160" i="1"/>
  <c r="EC148" i="1"/>
  <c r="ED129" i="1"/>
  <c r="ED141" i="1"/>
  <c r="ED125" i="1"/>
  <c r="ED137" i="1"/>
  <c r="ED128" i="1"/>
  <c r="ED140" i="1"/>
  <c r="ED124" i="1"/>
  <c r="ED136" i="1"/>
  <c r="ED132" i="1"/>
  <c r="ED144" i="1"/>
  <c r="ED126" i="1"/>
  <c r="ED138" i="1"/>
  <c r="ED133" i="1"/>
  <c r="ED145" i="1"/>
  <c r="ED130" i="1"/>
  <c r="ED142" i="1"/>
  <c r="ED127" i="1"/>
  <c r="ED139" i="1"/>
  <c r="ED131" i="1"/>
  <c r="ED143" i="1"/>
  <c r="DV255" i="1"/>
  <c r="DV268" i="1"/>
  <c r="FT163" i="1"/>
  <c r="FT151" i="1"/>
  <c r="FT150" i="1"/>
  <c r="FT162" i="1"/>
  <c r="FT157" i="1"/>
  <c r="FT169" i="1"/>
  <c r="JU252" i="1"/>
  <c r="JU265" i="1"/>
  <c r="GR163" i="1"/>
  <c r="GR151" i="1"/>
  <c r="GR149" i="1"/>
  <c r="GR161" i="1"/>
  <c r="GR358" i="1"/>
  <c r="GR372" i="1"/>
  <c r="KC169" i="1"/>
  <c r="KC157" i="1"/>
  <c r="KC166" i="1"/>
  <c r="KC154" i="1"/>
  <c r="KC153" i="1"/>
  <c r="KC165" i="1"/>
  <c r="EL163" i="1"/>
  <c r="EL151" i="1"/>
  <c r="EL162" i="1"/>
  <c r="EL150" i="1"/>
  <c r="IQ148" i="1"/>
  <c r="IQ160" i="1"/>
  <c r="IQ162" i="1"/>
  <c r="IQ150" i="1"/>
  <c r="IQ169" i="1"/>
  <c r="IQ157" i="1"/>
  <c r="IA166" i="1"/>
  <c r="IA154" i="1"/>
  <c r="IA162" i="1"/>
  <c r="IA150" i="1"/>
  <c r="JT238" i="1"/>
  <c r="JU210" i="1"/>
  <c r="JU238" i="1"/>
  <c r="JB267" i="1"/>
  <c r="JB254" i="1"/>
  <c r="DV254" i="1"/>
  <c r="DV267" i="1"/>
  <c r="IB358" i="1"/>
  <c r="ID358" i="1"/>
  <c r="ID372" i="1"/>
  <c r="IG358" i="1"/>
  <c r="IG372" i="1"/>
  <c r="IH358" i="1"/>
  <c r="IH372" i="1"/>
  <c r="IR253" i="1"/>
  <c r="IR372" i="1"/>
  <c r="AT155" i="1"/>
  <c r="AT167" i="1"/>
  <c r="AT161" i="1"/>
  <c r="AT149" i="1"/>
  <c r="AT163" i="1"/>
  <c r="AT151" i="1"/>
  <c r="KG238" i="1"/>
  <c r="KH210" i="1"/>
  <c r="KH238" i="1"/>
  <c r="JB251" i="1"/>
  <c r="JB264" i="1"/>
  <c r="KH259" i="1"/>
  <c r="JV259" i="1"/>
  <c r="JV378" i="1"/>
  <c r="KH272" i="1"/>
  <c r="JV272" i="1"/>
  <c r="DU258" i="1"/>
  <c r="DU271" i="1"/>
  <c r="DS154" i="1"/>
  <c r="DS166" i="1"/>
  <c r="DS153" i="1"/>
  <c r="DS165" i="1"/>
  <c r="DS157" i="1"/>
  <c r="DS169" i="1"/>
  <c r="KX148" i="1"/>
  <c r="KX160" i="1"/>
  <c r="KX166" i="1"/>
  <c r="KX154" i="1"/>
  <c r="JS156" i="1"/>
  <c r="JS168" i="1"/>
  <c r="JS169" i="1"/>
  <c r="JS157" i="1"/>
  <c r="DV270" i="1"/>
  <c r="DV257" i="1"/>
  <c r="AK162" i="1"/>
  <c r="AK150" i="1"/>
  <c r="AL132" i="1"/>
  <c r="AL144" i="1"/>
  <c r="AL130" i="1"/>
  <c r="AL142" i="1"/>
  <c r="AL127" i="1"/>
  <c r="AL139" i="1"/>
  <c r="AL125" i="1"/>
  <c r="AL137" i="1"/>
  <c r="AL131" i="1"/>
  <c r="AL143" i="1"/>
  <c r="AL129" i="1"/>
  <c r="AL141" i="1"/>
  <c r="AL128" i="1"/>
  <c r="AL140" i="1"/>
  <c r="AL126" i="1"/>
  <c r="AL138" i="1"/>
  <c r="AL124" i="1"/>
  <c r="AL136" i="1"/>
  <c r="AL133" i="1"/>
  <c r="AL145" i="1"/>
  <c r="AK156" i="1"/>
  <c r="AK168" i="1"/>
  <c r="KO163" i="1"/>
  <c r="KO151" i="1"/>
  <c r="KO169" i="1"/>
  <c r="KO157" i="1"/>
  <c r="KO156" i="1"/>
  <c r="KO168" i="1"/>
  <c r="GK356" i="1"/>
  <c r="GL356" i="1"/>
  <c r="GL370" i="1"/>
  <c r="GN356" i="1"/>
  <c r="GN370" i="1"/>
  <c r="GO356" i="1"/>
  <c r="GO370" i="1"/>
  <c r="GP356" i="1"/>
  <c r="GP370" i="1"/>
  <c r="KR360" i="1"/>
  <c r="KR374" i="1"/>
  <c r="KQ360" i="1"/>
  <c r="KY360" i="1"/>
  <c r="KY374" i="1"/>
  <c r="KZ360" i="1"/>
  <c r="KZ374" i="1"/>
  <c r="KS360" i="1"/>
  <c r="KS374" i="1"/>
  <c r="KT360" i="1"/>
  <c r="KT374" i="1"/>
  <c r="KU360" i="1"/>
  <c r="KU374" i="1"/>
  <c r="KV360" i="1"/>
  <c r="KV374" i="1"/>
  <c r="KW360" i="1"/>
  <c r="KW374" i="1"/>
  <c r="JA132" i="1"/>
  <c r="JA144" i="1"/>
  <c r="JA130" i="1"/>
  <c r="JA142" i="1"/>
  <c r="JA128" i="1"/>
  <c r="JA140" i="1"/>
  <c r="JA127" i="1"/>
  <c r="JA139" i="1"/>
  <c r="JA125" i="1"/>
  <c r="JA137" i="1"/>
  <c r="JB110" i="1"/>
  <c r="JA133" i="1"/>
  <c r="JA145" i="1"/>
  <c r="JA131" i="1"/>
  <c r="JA143" i="1"/>
  <c r="JA129" i="1"/>
  <c r="JA141" i="1"/>
  <c r="JA126" i="1"/>
  <c r="JA138" i="1"/>
  <c r="JA124" i="1"/>
  <c r="JA136" i="1"/>
  <c r="IZ165" i="1"/>
  <c r="IZ153" i="1"/>
  <c r="IZ152" i="1"/>
  <c r="IZ164" i="1"/>
  <c r="DU263" i="1"/>
  <c r="DU250" i="1"/>
  <c r="JA257" i="1"/>
  <c r="JA270" i="1"/>
  <c r="JB272" i="1"/>
  <c r="JB259" i="1"/>
  <c r="EC167" i="1"/>
  <c r="EC155" i="1"/>
  <c r="EC168" i="1"/>
  <c r="EC156" i="1"/>
  <c r="DU255" i="1"/>
  <c r="DU268" i="1"/>
  <c r="FT166" i="1"/>
  <c r="FT154" i="1"/>
  <c r="FT164" i="1"/>
  <c r="FT152" i="1"/>
  <c r="JT265" i="1"/>
  <c r="JT252" i="1"/>
  <c r="GR166" i="1"/>
  <c r="GR154" i="1"/>
  <c r="GR148" i="1"/>
  <c r="GR160" i="1"/>
  <c r="GR162" i="1"/>
  <c r="GR150" i="1"/>
  <c r="IB356" i="1"/>
  <c r="IC356" i="1"/>
  <c r="IC370" i="1"/>
  <c r="ID356" i="1"/>
  <c r="ID370" i="1"/>
  <c r="IE356" i="1"/>
  <c r="IE370" i="1"/>
  <c r="IF356" i="1"/>
  <c r="IF370" i="1"/>
  <c r="IG356" i="1"/>
  <c r="IG370" i="1"/>
  <c r="KC161" i="1"/>
  <c r="KC149" i="1"/>
  <c r="KC168" i="1"/>
  <c r="KC156" i="1"/>
  <c r="KC167" i="1"/>
  <c r="KC155" i="1"/>
  <c r="EL166" i="1"/>
  <c r="EL154" i="1"/>
  <c r="EL152" i="1"/>
  <c r="EL164" i="1"/>
  <c r="JU256" i="1"/>
  <c r="JU269" i="1"/>
  <c r="IQ167" i="1"/>
  <c r="IQ155" i="1"/>
  <c r="IQ154" i="1"/>
  <c r="IQ166" i="1"/>
  <c r="IA161" i="1"/>
  <c r="IA149" i="1"/>
  <c r="IA168" i="1"/>
  <c r="IA156" i="1"/>
  <c r="IA153" i="1"/>
  <c r="IA165" i="1"/>
  <c r="JT66" i="1"/>
  <c r="JS109" i="1"/>
  <c r="JS253" i="1"/>
  <c r="JS266" i="1"/>
  <c r="II356" i="1"/>
  <c r="II370" i="1"/>
  <c r="JA254" i="1"/>
  <c r="JA267" i="1"/>
  <c r="DU254" i="1"/>
  <c r="DU267" i="1"/>
  <c r="JB255" i="1"/>
  <c r="JB268" i="1"/>
  <c r="AT165" i="1"/>
  <c r="AT153" i="1"/>
  <c r="AT156" i="1"/>
  <c r="AT168" i="1"/>
  <c r="AT169" i="1"/>
  <c r="AT157" i="1"/>
  <c r="KF253" i="1"/>
  <c r="KF266" i="1"/>
  <c r="JA264" i="1"/>
  <c r="JA251" i="1"/>
  <c r="DS150" i="1"/>
  <c r="DS162" i="1"/>
  <c r="DS148" i="1"/>
  <c r="DS160" i="1"/>
  <c r="DT133" i="1"/>
  <c r="DT145" i="1"/>
  <c r="DT125" i="1"/>
  <c r="DT137" i="1"/>
  <c r="DT129" i="1"/>
  <c r="DT141" i="1"/>
  <c r="DT126" i="1"/>
  <c r="DT138" i="1"/>
  <c r="DT131" i="1"/>
  <c r="DT143" i="1"/>
  <c r="DU110" i="1"/>
  <c r="DT124" i="1"/>
  <c r="DT136" i="1"/>
  <c r="DT127" i="1"/>
  <c r="DT139" i="1"/>
  <c r="DT128" i="1"/>
  <c r="DT140" i="1"/>
  <c r="DT132" i="1"/>
  <c r="DT144" i="1"/>
  <c r="DT130" i="1"/>
  <c r="DT142" i="1"/>
  <c r="KX156" i="1"/>
  <c r="KX168" i="1"/>
  <c r="KX152" i="1"/>
  <c r="KX164" i="1"/>
  <c r="KX151" i="1"/>
  <c r="KX163" i="1"/>
  <c r="JS161" i="1"/>
  <c r="JS149" i="1"/>
  <c r="JS152" i="1"/>
  <c r="JS164" i="1"/>
  <c r="JS162" i="1"/>
  <c r="JS150" i="1"/>
  <c r="DU257" i="1"/>
  <c r="DU270" i="1"/>
  <c r="AK164" i="1"/>
  <c r="AK152" i="1"/>
  <c r="AK161" i="1"/>
  <c r="AK149" i="1"/>
  <c r="KO160" i="1"/>
  <c r="KO148" i="1"/>
  <c r="KO149" i="1"/>
  <c r="KO161" i="1"/>
  <c r="KO152" i="1"/>
  <c r="KO164" i="1"/>
  <c r="JB265" i="1"/>
  <c r="JB252" i="1"/>
  <c r="JT235" i="1"/>
  <c r="JU207" i="1"/>
  <c r="JU235" i="1"/>
  <c r="KX360" i="1"/>
  <c r="KX374" i="1"/>
  <c r="IZ169" i="1"/>
  <c r="IZ157" i="1"/>
  <c r="IZ167" i="1"/>
  <c r="IZ155" i="1"/>
  <c r="IZ166" i="1"/>
  <c r="IZ154" i="1"/>
  <c r="JA272" i="1"/>
  <c r="JA259" i="1"/>
  <c r="DV253" i="1"/>
  <c r="DV266" i="1"/>
  <c r="JJ363" i="1"/>
  <c r="JB271" i="1"/>
  <c r="JB258" i="1"/>
  <c r="EC165" i="1"/>
  <c r="EC153" i="1"/>
  <c r="EC154" i="1"/>
  <c r="EC166" i="1"/>
  <c r="EC161" i="1"/>
  <c r="EC149" i="1"/>
  <c r="KH271" i="1"/>
  <c r="KH258" i="1"/>
  <c r="FT168" i="1"/>
  <c r="FT156" i="1"/>
  <c r="FT153" i="1"/>
  <c r="FT165" i="1"/>
  <c r="GR168" i="1"/>
  <c r="GR156" i="1"/>
  <c r="GR155" i="1"/>
  <c r="GR167" i="1"/>
  <c r="GR169" i="1"/>
  <c r="GR157" i="1"/>
  <c r="JT243" i="1"/>
  <c r="JU215" i="1"/>
  <c r="JU243" i="1"/>
  <c r="KC163" i="1"/>
  <c r="KC151" i="1"/>
  <c r="KC148" i="1"/>
  <c r="KC160" i="1"/>
  <c r="KD133" i="1"/>
  <c r="KD145" i="1"/>
  <c r="KD131" i="1"/>
  <c r="KD143" i="1"/>
  <c r="KD129" i="1"/>
  <c r="KD141" i="1"/>
  <c r="KD126" i="1"/>
  <c r="KD138" i="1"/>
  <c r="KD124" i="1"/>
  <c r="KD136" i="1"/>
  <c r="KE110" i="1"/>
  <c r="KD132" i="1"/>
  <c r="KD144" i="1"/>
  <c r="KD130" i="1"/>
  <c r="KD142" i="1"/>
  <c r="KD128" i="1"/>
  <c r="KD140" i="1"/>
  <c r="KD127" i="1"/>
  <c r="KD139" i="1"/>
  <c r="KD125" i="1"/>
  <c r="KD137" i="1"/>
  <c r="EL157" i="1"/>
  <c r="EL169" i="1"/>
  <c r="EL168" i="1"/>
  <c r="EL156" i="1"/>
  <c r="EL153" i="1"/>
  <c r="EL165" i="1"/>
  <c r="JT269" i="1"/>
  <c r="JT256" i="1"/>
  <c r="IQ165" i="1"/>
  <c r="IQ153" i="1"/>
  <c r="IQ156" i="1"/>
  <c r="IQ168" i="1"/>
  <c r="IA163" i="1"/>
  <c r="IA151" i="1"/>
  <c r="IA157" i="1"/>
  <c r="IA169" i="1"/>
  <c r="IA167" i="1"/>
  <c r="IA155" i="1"/>
  <c r="DV269" i="1"/>
  <c r="DV256" i="1"/>
  <c r="IR256" i="1"/>
  <c r="IR375" i="1"/>
  <c r="JB250" i="1"/>
  <c r="JB263" i="1"/>
  <c r="JU268" i="1"/>
  <c r="JU255" i="1"/>
  <c r="JT242" i="1"/>
  <c r="JU214" i="1"/>
  <c r="JU242" i="1"/>
  <c r="JA255" i="1"/>
  <c r="JA268" i="1"/>
  <c r="JJ355" i="1"/>
  <c r="JK355" i="1"/>
  <c r="JK369" i="1"/>
  <c r="JT355" i="1"/>
  <c r="JT369" i="1"/>
  <c r="JS355" i="1"/>
  <c r="JS369" i="1"/>
  <c r="JR355" i="1"/>
  <c r="JR369" i="1"/>
  <c r="JN355" i="1"/>
  <c r="JN369" i="1"/>
  <c r="JQ355" i="1"/>
  <c r="JQ369" i="1"/>
  <c r="JP355" i="1"/>
  <c r="JP369" i="1"/>
  <c r="AT148" i="1"/>
  <c r="AT160" i="1"/>
  <c r="AT166" i="1"/>
  <c r="AT154" i="1"/>
  <c r="DV265" i="1"/>
  <c r="DV252" i="1"/>
  <c r="JY378" i="1"/>
  <c r="KC378" i="1"/>
  <c r="KG378" i="1"/>
  <c r="KA378" i="1"/>
  <c r="KF378" i="1"/>
  <c r="JW378" i="1"/>
  <c r="KD378" i="1"/>
  <c r="JX378" i="1"/>
  <c r="KH378" i="1"/>
  <c r="JZ378" i="1"/>
  <c r="KB378" i="1"/>
  <c r="KE378" i="1"/>
  <c r="IU375" i="1"/>
  <c r="IY375" i="1"/>
  <c r="IS375" i="1"/>
  <c r="IW375" i="1"/>
  <c r="JB375" i="1"/>
  <c r="IV375" i="1"/>
  <c r="IX375" i="1"/>
  <c r="IT375" i="1"/>
  <c r="IZ375" i="1"/>
  <c r="JA375" i="1"/>
  <c r="IT372" i="1"/>
  <c r="IX372" i="1"/>
  <c r="JB372" i="1"/>
  <c r="IW372" i="1"/>
  <c r="IU372" i="1"/>
  <c r="JA372" i="1"/>
  <c r="IS372" i="1"/>
  <c r="IV372" i="1"/>
  <c r="IY372" i="1"/>
  <c r="IZ372" i="1"/>
  <c r="DL253" i="1"/>
  <c r="DL372" i="1"/>
  <c r="IR250" i="1"/>
  <c r="IR369" i="1"/>
  <c r="JV271" i="1"/>
  <c r="IR271" i="1"/>
  <c r="DL256" i="1"/>
  <c r="DL375" i="1"/>
  <c r="KG242" i="1"/>
  <c r="KH214" i="1"/>
  <c r="KH242" i="1"/>
  <c r="KE256" i="1"/>
  <c r="KE269" i="1"/>
  <c r="KE252" i="1"/>
  <c r="KE265" i="1"/>
  <c r="KE267" i="1"/>
  <c r="KE254" i="1"/>
  <c r="KE255" i="1"/>
  <c r="KE268" i="1"/>
  <c r="KG207" i="1"/>
  <c r="KF235" i="1"/>
  <c r="KF270" i="1"/>
  <c r="KF257" i="1"/>
  <c r="KF240" i="1"/>
  <c r="KG212" i="1"/>
  <c r="KE263" i="1"/>
  <c r="KE250" i="1"/>
  <c r="IR258" i="1"/>
  <c r="IR377" i="1"/>
  <c r="KF241" i="1"/>
  <c r="KG213" i="1"/>
  <c r="KF237" i="1"/>
  <c r="KG209" i="1"/>
  <c r="KF239" i="1"/>
  <c r="KG211" i="1"/>
  <c r="IR263" i="1"/>
  <c r="DL269" i="1"/>
  <c r="IR252" i="1"/>
  <c r="IR371" i="1"/>
  <c r="IR265" i="1"/>
  <c r="JV258" i="1"/>
  <c r="JV377" i="1"/>
  <c r="DL266" i="1"/>
  <c r="DL252" i="1"/>
  <c r="DL371" i="1"/>
  <c r="DL265" i="1"/>
  <c r="JU257" i="1"/>
  <c r="JU270" i="1"/>
  <c r="JT270" i="1"/>
  <c r="JT257" i="1"/>
  <c r="KD163" i="1"/>
  <c r="KD151" i="1"/>
  <c r="KE131" i="1"/>
  <c r="KE143" i="1"/>
  <c r="KE129" i="1"/>
  <c r="KE141" i="1"/>
  <c r="KE126" i="1"/>
  <c r="KE138" i="1"/>
  <c r="KE124" i="1"/>
  <c r="KE136" i="1"/>
  <c r="KF110" i="1"/>
  <c r="KE132" i="1"/>
  <c r="KE144" i="1"/>
  <c r="KE130" i="1"/>
  <c r="KE142" i="1"/>
  <c r="KE128" i="1"/>
  <c r="KE140" i="1"/>
  <c r="KE127" i="1"/>
  <c r="KE139" i="1"/>
  <c r="KE125" i="1"/>
  <c r="KE137" i="1"/>
  <c r="KE133" i="1"/>
  <c r="KE145" i="1"/>
  <c r="KD155" i="1"/>
  <c r="KD167" i="1"/>
  <c r="DT163" i="1"/>
  <c r="DT151" i="1"/>
  <c r="DT162" i="1"/>
  <c r="DT150" i="1"/>
  <c r="IR259" i="1"/>
  <c r="IR378" i="1"/>
  <c r="JA160" i="1"/>
  <c r="JA148" i="1"/>
  <c r="JA169" i="1"/>
  <c r="JA157" i="1"/>
  <c r="JA164" i="1"/>
  <c r="JA152" i="1"/>
  <c r="AL164" i="1"/>
  <c r="AL152" i="1"/>
  <c r="AL151" i="1"/>
  <c r="AL163" i="1"/>
  <c r="KG266" i="1"/>
  <c r="KG253" i="1"/>
  <c r="DL267" i="1"/>
  <c r="IR254" i="1"/>
  <c r="IR373" i="1"/>
  <c r="JT253" i="1"/>
  <c r="JT266" i="1"/>
  <c r="DL255" i="1"/>
  <c r="DL374" i="1"/>
  <c r="ED169" i="1"/>
  <c r="ED157" i="1"/>
  <c r="ED164" i="1"/>
  <c r="ED152" i="1"/>
  <c r="IR270" i="1"/>
  <c r="JU130" i="1"/>
  <c r="JU142" i="1"/>
  <c r="JU126" i="1"/>
  <c r="JU138" i="1"/>
  <c r="JU133" i="1"/>
  <c r="JU145" i="1"/>
  <c r="JU128" i="1"/>
  <c r="JU140" i="1"/>
  <c r="JU132" i="1"/>
  <c r="JU144" i="1"/>
  <c r="JU131" i="1"/>
  <c r="JU143" i="1"/>
  <c r="JU124" i="1"/>
  <c r="JU136" i="1"/>
  <c r="JU125" i="1"/>
  <c r="JU137" i="1"/>
  <c r="JU127" i="1"/>
  <c r="JU139" i="1"/>
  <c r="JU129" i="1"/>
  <c r="JU141" i="1"/>
  <c r="JT160" i="1"/>
  <c r="JT148" i="1"/>
  <c r="KY161" i="1"/>
  <c r="KY149" i="1"/>
  <c r="KY168" i="1"/>
  <c r="KY156" i="1"/>
  <c r="KY167" i="1"/>
  <c r="KY155" i="1"/>
  <c r="KP167" i="1"/>
  <c r="KP155" i="1"/>
  <c r="KP149" i="1"/>
  <c r="KP161" i="1"/>
  <c r="KP169" i="1"/>
  <c r="KP157" i="1"/>
  <c r="KD164" i="1"/>
  <c r="KD152" i="1"/>
  <c r="KD148" i="1"/>
  <c r="KD160" i="1"/>
  <c r="KD169" i="1"/>
  <c r="KD157" i="1"/>
  <c r="JU250" i="1"/>
  <c r="JU263" i="1"/>
  <c r="DT166" i="1"/>
  <c r="DT154" i="1"/>
  <c r="DT148" i="1"/>
  <c r="DT160" i="1"/>
  <c r="DT153" i="1"/>
  <c r="DT165" i="1"/>
  <c r="IR272" i="1"/>
  <c r="JA162" i="1"/>
  <c r="JA150" i="1"/>
  <c r="JB132" i="1"/>
  <c r="JB144" i="1"/>
  <c r="JB130" i="1"/>
  <c r="JB142" i="1"/>
  <c r="JB128" i="1"/>
  <c r="JB140" i="1"/>
  <c r="JB127" i="1"/>
  <c r="JB139" i="1"/>
  <c r="JB125" i="1"/>
  <c r="JB137" i="1"/>
  <c r="JB131" i="1"/>
  <c r="JB143" i="1"/>
  <c r="JB129" i="1"/>
  <c r="JB141" i="1"/>
  <c r="JB126" i="1"/>
  <c r="JB138" i="1"/>
  <c r="JB124" i="1"/>
  <c r="JB136" i="1"/>
  <c r="JB133" i="1"/>
  <c r="JB145" i="1"/>
  <c r="JA154" i="1"/>
  <c r="JA166" i="1"/>
  <c r="AL169" i="1"/>
  <c r="AL157" i="1"/>
  <c r="AL165" i="1"/>
  <c r="AL153" i="1"/>
  <c r="AL154" i="1"/>
  <c r="AL166" i="1"/>
  <c r="DL257" i="1"/>
  <c r="DL376" i="1"/>
  <c r="IR264" i="1"/>
  <c r="DL254" i="1"/>
  <c r="DL373" i="1"/>
  <c r="IR267" i="1"/>
  <c r="ED155" i="1"/>
  <c r="ED167" i="1"/>
  <c r="ED150" i="1"/>
  <c r="ED162" i="1"/>
  <c r="ED161" i="1"/>
  <c r="ED149" i="1"/>
  <c r="DL263" i="1"/>
  <c r="JT154" i="1"/>
  <c r="JT166" i="1"/>
  <c r="JT167" i="1"/>
  <c r="JT155" i="1"/>
  <c r="JT161" i="1"/>
  <c r="JT149" i="1"/>
  <c r="KY160" i="1"/>
  <c r="KY148" i="1"/>
  <c r="KY162" i="1"/>
  <c r="KY150" i="1"/>
  <c r="DL271" i="1"/>
  <c r="KP151" i="1"/>
  <c r="KP163" i="1"/>
  <c r="KP156" i="1"/>
  <c r="KP168" i="1"/>
  <c r="KD166" i="1"/>
  <c r="KD154" i="1"/>
  <c r="KD162" i="1"/>
  <c r="KD150" i="1"/>
  <c r="JU271" i="1"/>
  <c r="JU258" i="1"/>
  <c r="JT250" i="1"/>
  <c r="JT263" i="1"/>
  <c r="DT168" i="1"/>
  <c r="DT156" i="1"/>
  <c r="DV110" i="1"/>
  <c r="DU127" i="1"/>
  <c r="DU139" i="1"/>
  <c r="DU126" i="1"/>
  <c r="DU138" i="1"/>
  <c r="DU128" i="1"/>
  <c r="DU140" i="1"/>
  <c r="DU131" i="1"/>
  <c r="DU143" i="1"/>
  <c r="DU129" i="1"/>
  <c r="DU141" i="1"/>
  <c r="DU124" i="1"/>
  <c r="DU136" i="1"/>
  <c r="DU133" i="1"/>
  <c r="DU145" i="1"/>
  <c r="DU132" i="1"/>
  <c r="DU144" i="1"/>
  <c r="DU125" i="1"/>
  <c r="DU137" i="1"/>
  <c r="DU130" i="1"/>
  <c r="DU142" i="1"/>
  <c r="DT149" i="1"/>
  <c r="DT161" i="1"/>
  <c r="IR268" i="1"/>
  <c r="JT109" i="1"/>
  <c r="JU66" i="1"/>
  <c r="JU109" i="1"/>
  <c r="JA165" i="1"/>
  <c r="JA153" i="1"/>
  <c r="JA161" i="1"/>
  <c r="JA149" i="1"/>
  <c r="JA168" i="1"/>
  <c r="JA156" i="1"/>
  <c r="AL160" i="1"/>
  <c r="AL148" i="1"/>
  <c r="AL167" i="1"/>
  <c r="AL155" i="1"/>
  <c r="AL168" i="1"/>
  <c r="AL156" i="1"/>
  <c r="DL270" i="1"/>
  <c r="IR251" i="1"/>
  <c r="IR370" i="1"/>
  <c r="ED151" i="1"/>
  <c r="ED163" i="1"/>
  <c r="ED168" i="1"/>
  <c r="ED156" i="1"/>
  <c r="ED165" i="1"/>
  <c r="ED153" i="1"/>
  <c r="DL250" i="1"/>
  <c r="DL369" i="1"/>
  <c r="JT164" i="1"/>
  <c r="JT152" i="1"/>
  <c r="JT168" i="1"/>
  <c r="JT156" i="1"/>
  <c r="JT165" i="1"/>
  <c r="JT153" i="1"/>
  <c r="KZ131" i="1"/>
  <c r="KZ143" i="1"/>
  <c r="KZ127" i="1"/>
  <c r="KZ139" i="1"/>
  <c r="KZ126" i="1"/>
  <c r="KZ138" i="1"/>
  <c r="KZ130" i="1"/>
  <c r="KZ142" i="1"/>
  <c r="KZ129" i="1"/>
  <c r="KZ141" i="1"/>
  <c r="KZ132" i="1"/>
  <c r="KZ144" i="1"/>
  <c r="KZ125" i="1"/>
  <c r="KZ137" i="1"/>
  <c r="KZ128" i="1"/>
  <c r="KZ140" i="1"/>
  <c r="KZ124" i="1"/>
  <c r="KZ136" i="1"/>
  <c r="KZ133" i="1"/>
  <c r="KZ145" i="1"/>
  <c r="KY165" i="1"/>
  <c r="KY153" i="1"/>
  <c r="KY166" i="1"/>
  <c r="KY154" i="1"/>
  <c r="DL258" i="1"/>
  <c r="DL377" i="1"/>
  <c r="KP162" i="1"/>
  <c r="KP150" i="1"/>
  <c r="KP152" i="1"/>
  <c r="KP164" i="1"/>
  <c r="KH66" i="1"/>
  <c r="KH109" i="1"/>
  <c r="KG109" i="1"/>
  <c r="KD161" i="1"/>
  <c r="KD149" i="1"/>
  <c r="KD168" i="1"/>
  <c r="KD156" i="1"/>
  <c r="KD165" i="1"/>
  <c r="KD153" i="1"/>
  <c r="JT258" i="1"/>
  <c r="JT271" i="1"/>
  <c r="DT152" i="1"/>
  <c r="DT164" i="1"/>
  <c r="DT155" i="1"/>
  <c r="DT167" i="1"/>
  <c r="DT157" i="1"/>
  <c r="DT169" i="1"/>
  <c r="IR255" i="1"/>
  <c r="IR374" i="1"/>
  <c r="JA167" i="1"/>
  <c r="JA155" i="1"/>
  <c r="JA151" i="1"/>
  <c r="JA163" i="1"/>
  <c r="AL162" i="1"/>
  <c r="AL150" i="1"/>
  <c r="AL161" i="1"/>
  <c r="AL149" i="1"/>
  <c r="KH253" i="1"/>
  <c r="KH266" i="1"/>
  <c r="JU266" i="1"/>
  <c r="JU253" i="1"/>
  <c r="DL268" i="1"/>
  <c r="ED154" i="1"/>
  <c r="ED166" i="1"/>
  <c r="ED160" i="1"/>
  <c r="ED148" i="1"/>
  <c r="IR257" i="1"/>
  <c r="IR376" i="1"/>
  <c r="JT150" i="1"/>
  <c r="JT162" i="1"/>
  <c r="JT163" i="1"/>
  <c r="JT151" i="1"/>
  <c r="JT169" i="1"/>
  <c r="JT157" i="1"/>
  <c r="KY169" i="1"/>
  <c r="KY157" i="1"/>
  <c r="KY164" i="1"/>
  <c r="KY152" i="1"/>
  <c r="KY163" i="1"/>
  <c r="KY151" i="1"/>
  <c r="KP153" i="1"/>
  <c r="KP165" i="1"/>
  <c r="KP166" i="1"/>
  <c r="KP154" i="1"/>
  <c r="KP160" i="1"/>
  <c r="KP148" i="1"/>
  <c r="IT376" i="1"/>
  <c r="IX376" i="1"/>
  <c r="JB376" i="1"/>
  <c r="IY376" i="1"/>
  <c r="IU376" i="1"/>
  <c r="JA376" i="1"/>
  <c r="IV376" i="1"/>
  <c r="IZ376" i="1"/>
  <c r="IW376" i="1"/>
  <c r="IS376" i="1"/>
  <c r="DQ369" i="1"/>
  <c r="DU369" i="1"/>
  <c r="DN369" i="1"/>
  <c r="DS369" i="1"/>
  <c r="DO369" i="1"/>
  <c r="DT369" i="1"/>
  <c r="DP369" i="1"/>
  <c r="DR369" i="1"/>
  <c r="DM369" i="1"/>
  <c r="DV369" i="1"/>
  <c r="DN376" i="1"/>
  <c r="DO376" i="1"/>
  <c r="DS376" i="1"/>
  <c r="DM376" i="1"/>
  <c r="DP376" i="1"/>
  <c r="DT376" i="1"/>
  <c r="DV376" i="1"/>
  <c r="DQ376" i="1"/>
  <c r="DR376" i="1"/>
  <c r="DU376" i="1"/>
  <c r="IW373" i="1"/>
  <c r="JA373" i="1"/>
  <c r="IT373" i="1"/>
  <c r="IY373" i="1"/>
  <c r="IZ373" i="1"/>
  <c r="IU373" i="1"/>
  <c r="JB373" i="1"/>
  <c r="IS373" i="1"/>
  <c r="IX373" i="1"/>
  <c r="IV373" i="1"/>
  <c r="IW377" i="1"/>
  <c r="JA377" i="1"/>
  <c r="IU377" i="1"/>
  <c r="IZ377" i="1"/>
  <c r="IY377" i="1"/>
  <c r="IT377" i="1"/>
  <c r="JB377" i="1"/>
  <c r="IS377" i="1"/>
  <c r="IV377" i="1"/>
  <c r="IX377" i="1"/>
  <c r="DP374" i="1"/>
  <c r="DT374" i="1"/>
  <c r="DQ374" i="1"/>
  <c r="DV374" i="1"/>
  <c r="DR374" i="1"/>
  <c r="DU374" i="1"/>
  <c r="DN374" i="1"/>
  <c r="DO374" i="1"/>
  <c r="DS374" i="1"/>
  <c r="DM374" i="1"/>
  <c r="JX377" i="1"/>
  <c r="KB377" i="1"/>
  <c r="KF377" i="1"/>
  <c r="KA377" i="1"/>
  <c r="KG377" i="1"/>
  <c r="JZ377" i="1"/>
  <c r="KH377" i="1"/>
  <c r="JY377" i="1"/>
  <c r="JW377" i="1"/>
  <c r="KC377" i="1"/>
  <c r="KD377" i="1"/>
  <c r="KE377" i="1"/>
  <c r="IV374" i="1"/>
  <c r="IZ374" i="1"/>
  <c r="IU374" i="1"/>
  <c r="JA374" i="1"/>
  <c r="IS374" i="1"/>
  <c r="IX374" i="1"/>
  <c r="IY374" i="1"/>
  <c r="IT374" i="1"/>
  <c r="IW374" i="1"/>
  <c r="JB374" i="1"/>
  <c r="DQ373" i="1"/>
  <c r="DU373" i="1"/>
  <c r="DO373" i="1"/>
  <c r="DT373" i="1"/>
  <c r="DP373" i="1"/>
  <c r="DV373" i="1"/>
  <c r="DM373" i="1"/>
  <c r="DS373" i="1"/>
  <c r="DN373" i="1"/>
  <c r="DR373" i="1"/>
  <c r="IV378" i="1"/>
  <c r="IZ378" i="1"/>
  <c r="IW378" i="1"/>
  <c r="JB378" i="1"/>
  <c r="IX378" i="1"/>
  <c r="IS378" i="1"/>
  <c r="IY378" i="1"/>
  <c r="IU378" i="1"/>
  <c r="JA378" i="1"/>
  <c r="IT378" i="1"/>
  <c r="IW369" i="1"/>
  <c r="JA369" i="1"/>
  <c r="IS369" i="1"/>
  <c r="IX369" i="1"/>
  <c r="IT369" i="1"/>
  <c r="IZ369" i="1"/>
  <c r="IU369" i="1"/>
  <c r="JB369" i="1"/>
  <c r="IV369" i="1"/>
  <c r="IY369" i="1"/>
  <c r="DN377" i="1"/>
  <c r="DR377" i="1"/>
  <c r="DV377" i="1"/>
  <c r="DO377" i="1"/>
  <c r="DS377" i="1"/>
  <c r="DM377" i="1"/>
  <c r="DU377" i="1"/>
  <c r="DP377" i="1"/>
  <c r="DQ377" i="1"/>
  <c r="DT377" i="1"/>
  <c r="IV370" i="1"/>
  <c r="IZ370" i="1"/>
  <c r="IT370" i="1"/>
  <c r="IY370" i="1"/>
  <c r="IX370" i="1"/>
  <c r="JA370" i="1"/>
  <c r="IW370" i="1"/>
  <c r="JB370" i="1"/>
  <c r="IS370" i="1"/>
  <c r="IU370" i="1"/>
  <c r="DO371" i="1"/>
  <c r="DS371" i="1"/>
  <c r="DQ371" i="1"/>
  <c r="DV371" i="1"/>
  <c r="DR371" i="1"/>
  <c r="DP371" i="1"/>
  <c r="DT371" i="1"/>
  <c r="DU371" i="1"/>
  <c r="DM371" i="1"/>
  <c r="DN371" i="1"/>
  <c r="IU371" i="1"/>
  <c r="IY371" i="1"/>
  <c r="IS371" i="1"/>
  <c r="IV371" i="1"/>
  <c r="JA371" i="1"/>
  <c r="IW371" i="1"/>
  <c r="IX371" i="1"/>
  <c r="JB371" i="1"/>
  <c r="IT371" i="1"/>
  <c r="IZ371" i="1"/>
  <c r="DO375" i="1"/>
  <c r="DS375" i="1"/>
  <c r="DR375" i="1"/>
  <c r="DN375" i="1"/>
  <c r="DT375" i="1"/>
  <c r="DV375" i="1"/>
  <c r="DM375" i="1"/>
  <c r="DP375" i="1"/>
  <c r="DQ375" i="1"/>
  <c r="DU375" i="1"/>
  <c r="DN372" i="1"/>
  <c r="DR372" i="1"/>
  <c r="DV372" i="1"/>
  <c r="DS372" i="1"/>
  <c r="DM372" i="1"/>
  <c r="DO372" i="1"/>
  <c r="DT372" i="1"/>
  <c r="DQ372" i="1"/>
  <c r="DU372" i="1"/>
  <c r="DP372" i="1"/>
  <c r="KF265" i="1"/>
  <c r="KF252" i="1"/>
  <c r="KG270" i="1"/>
  <c r="KG257" i="1"/>
  <c r="KH211" i="1"/>
  <c r="KH239" i="1"/>
  <c r="KG239" i="1"/>
  <c r="KH212" i="1"/>
  <c r="KH240" i="1"/>
  <c r="KG240" i="1"/>
  <c r="KF263" i="1"/>
  <c r="KF250" i="1"/>
  <c r="KF254" i="1"/>
  <c r="KF267" i="1"/>
  <c r="KG241" i="1"/>
  <c r="KH213" i="1"/>
  <c r="KH241" i="1"/>
  <c r="KF268" i="1"/>
  <c r="KF255" i="1"/>
  <c r="KG235" i="1"/>
  <c r="KH207" i="1"/>
  <c r="KH235" i="1"/>
  <c r="KH209" i="1"/>
  <c r="KH237" i="1"/>
  <c r="KG237" i="1"/>
  <c r="KF256" i="1"/>
  <c r="KF269" i="1"/>
  <c r="KH270" i="1"/>
  <c r="KH257" i="1"/>
  <c r="JV253" i="1"/>
  <c r="JV372" i="1"/>
  <c r="JV266" i="1"/>
  <c r="KZ148" i="1"/>
  <c r="KZ160" i="1"/>
  <c r="KZ153" i="1"/>
  <c r="KZ165" i="1"/>
  <c r="KZ167" i="1"/>
  <c r="KZ155" i="1"/>
  <c r="DU161" i="1"/>
  <c r="DU149" i="1"/>
  <c r="DU165" i="1"/>
  <c r="DU153" i="1"/>
  <c r="DU163" i="1"/>
  <c r="DU151" i="1"/>
  <c r="JB160" i="1"/>
  <c r="JB148" i="1"/>
  <c r="JB149" i="1"/>
  <c r="JB161" i="1"/>
  <c r="JB168" i="1"/>
  <c r="JB156" i="1"/>
  <c r="JU151" i="1"/>
  <c r="JU163" i="1"/>
  <c r="JU168" i="1"/>
  <c r="JU156" i="1"/>
  <c r="JU154" i="1"/>
  <c r="JU166" i="1"/>
  <c r="KE161" i="1"/>
  <c r="KE149" i="1"/>
  <c r="KE168" i="1"/>
  <c r="KE156" i="1"/>
  <c r="KE165" i="1"/>
  <c r="KE153" i="1"/>
  <c r="KZ152" i="1"/>
  <c r="KZ164" i="1"/>
  <c r="KZ166" i="1"/>
  <c r="KZ154" i="1"/>
  <c r="DU156" i="1"/>
  <c r="DU168" i="1"/>
  <c r="DU155" i="1"/>
  <c r="DU167" i="1"/>
  <c r="DV131" i="1"/>
  <c r="DV143" i="1"/>
  <c r="DV124" i="1"/>
  <c r="DV136" i="1"/>
  <c r="DV129" i="1"/>
  <c r="DV141" i="1"/>
  <c r="DV126" i="1"/>
  <c r="DV138" i="1"/>
  <c r="DV125" i="1"/>
  <c r="DV137" i="1"/>
  <c r="DV127" i="1"/>
  <c r="DV139" i="1"/>
  <c r="DV130" i="1"/>
  <c r="DV142" i="1"/>
  <c r="DV132" i="1"/>
  <c r="DV144" i="1"/>
  <c r="DV128" i="1"/>
  <c r="DV140" i="1"/>
  <c r="DV133" i="1"/>
  <c r="DV145" i="1"/>
  <c r="JB162" i="1"/>
  <c r="JB150" i="1"/>
  <c r="JB163" i="1"/>
  <c r="JB151" i="1"/>
  <c r="JU161" i="1"/>
  <c r="JU149" i="1"/>
  <c r="JU164" i="1"/>
  <c r="JU152" i="1"/>
  <c r="KE163" i="1"/>
  <c r="KE151" i="1"/>
  <c r="KG110" i="1"/>
  <c r="KF131" i="1"/>
  <c r="KF143" i="1"/>
  <c r="KF129" i="1"/>
  <c r="KF141" i="1"/>
  <c r="KF126" i="1"/>
  <c r="KF138" i="1"/>
  <c r="KF124" i="1"/>
  <c r="KF136" i="1"/>
  <c r="KF133" i="1"/>
  <c r="KF145" i="1"/>
  <c r="KF132" i="1"/>
  <c r="KF144" i="1"/>
  <c r="KF130" i="1"/>
  <c r="KF142" i="1"/>
  <c r="KF128" i="1"/>
  <c r="KF140" i="1"/>
  <c r="KF127" i="1"/>
  <c r="KF139" i="1"/>
  <c r="KF125" i="1"/>
  <c r="KF137" i="1"/>
  <c r="KE155" i="1"/>
  <c r="KE167" i="1"/>
  <c r="KZ149" i="1"/>
  <c r="KZ161" i="1"/>
  <c r="KZ162" i="1"/>
  <c r="KZ150" i="1"/>
  <c r="DU169" i="1"/>
  <c r="DU157" i="1"/>
  <c r="DU152" i="1"/>
  <c r="DU164" i="1"/>
  <c r="JB165" i="1"/>
  <c r="JB153" i="1"/>
  <c r="JB164" i="1"/>
  <c r="JB152" i="1"/>
  <c r="JU160" i="1"/>
  <c r="JU148" i="1"/>
  <c r="JU169" i="1"/>
  <c r="JU157" i="1"/>
  <c r="KE164" i="1"/>
  <c r="KE152" i="1"/>
  <c r="KE160" i="1"/>
  <c r="KE148" i="1"/>
  <c r="KZ157" i="1"/>
  <c r="KZ169" i="1"/>
  <c r="KZ156" i="1"/>
  <c r="KZ168" i="1"/>
  <c r="KZ163" i="1"/>
  <c r="KZ151" i="1"/>
  <c r="DU166" i="1"/>
  <c r="DU154" i="1"/>
  <c r="DU148" i="1"/>
  <c r="DU160" i="1"/>
  <c r="DU150" i="1"/>
  <c r="DU162" i="1"/>
  <c r="JB169" i="1"/>
  <c r="JB157" i="1"/>
  <c r="JB167" i="1"/>
  <c r="JB155" i="1"/>
  <c r="JB154" i="1"/>
  <c r="JB166" i="1"/>
  <c r="JU165" i="1"/>
  <c r="JU153" i="1"/>
  <c r="JU155" i="1"/>
  <c r="JU167" i="1"/>
  <c r="JU150" i="1"/>
  <c r="JU162" i="1"/>
  <c r="KE169" i="1"/>
  <c r="KE157" i="1"/>
  <c r="KE166" i="1"/>
  <c r="KE154" i="1"/>
  <c r="KE150" i="1"/>
  <c r="KE162" i="1"/>
  <c r="KA372" i="1"/>
  <c r="KE372" i="1"/>
  <c r="JW372" i="1"/>
  <c r="JX372" i="1"/>
  <c r="KC372" i="1"/>
  <c r="KH372" i="1"/>
  <c r="JY372" i="1"/>
  <c r="KF372" i="1"/>
  <c r="KG372" i="1"/>
  <c r="JZ372" i="1"/>
  <c r="KB372" i="1"/>
  <c r="KD372" i="1"/>
  <c r="JV270" i="1"/>
  <c r="KH252" i="1"/>
  <c r="KH265" i="1"/>
  <c r="KH254" i="1"/>
  <c r="KH267" i="1"/>
  <c r="KG268" i="1"/>
  <c r="KG255" i="1"/>
  <c r="JV257" i="1"/>
  <c r="JV376" i="1"/>
  <c r="KH263" i="1"/>
  <c r="KH250" i="1"/>
  <c r="KH256" i="1"/>
  <c r="KH269" i="1"/>
  <c r="KH255" i="1"/>
  <c r="KH268" i="1"/>
  <c r="KG265" i="1"/>
  <c r="JV265" i="1"/>
  <c r="KG252" i="1"/>
  <c r="KG263" i="1"/>
  <c r="KG250" i="1"/>
  <c r="KG256" i="1"/>
  <c r="JV256" i="1"/>
  <c r="JV375" i="1"/>
  <c r="KG269" i="1"/>
  <c r="JV269" i="1"/>
  <c r="KG254" i="1"/>
  <c r="KG267" i="1"/>
  <c r="KF164" i="1"/>
  <c r="KF152" i="1"/>
  <c r="KF160" i="1"/>
  <c r="KF148" i="1"/>
  <c r="KG131" i="1"/>
  <c r="KG143" i="1"/>
  <c r="KG129" i="1"/>
  <c r="KG141" i="1"/>
  <c r="KG126" i="1"/>
  <c r="KG138" i="1"/>
  <c r="KG124" i="1"/>
  <c r="KG136" i="1"/>
  <c r="KG132" i="1"/>
  <c r="KG144" i="1"/>
  <c r="KG130" i="1"/>
  <c r="KG142" i="1"/>
  <c r="KG128" i="1"/>
  <c r="KG140" i="1"/>
  <c r="KG127" i="1"/>
  <c r="KG139" i="1"/>
  <c r="KG125" i="1"/>
  <c r="KG137" i="1"/>
  <c r="KH110" i="1"/>
  <c r="KG133" i="1"/>
  <c r="KG145" i="1"/>
  <c r="DV164" i="1"/>
  <c r="DV152" i="1"/>
  <c r="DV161" i="1"/>
  <c r="DV149" i="1"/>
  <c r="DV155" i="1"/>
  <c r="DV167" i="1"/>
  <c r="KF166" i="1"/>
  <c r="KF154" i="1"/>
  <c r="KF150" i="1"/>
  <c r="KF162" i="1"/>
  <c r="DV168" i="1"/>
  <c r="DV156" i="1"/>
  <c r="DV150" i="1"/>
  <c r="DV162" i="1"/>
  <c r="KF161" i="1"/>
  <c r="KF149" i="1"/>
  <c r="KF168" i="1"/>
  <c r="KF156" i="1"/>
  <c r="KF153" i="1"/>
  <c r="KF165" i="1"/>
  <c r="DV166" i="1"/>
  <c r="DV154" i="1"/>
  <c r="DV153" i="1"/>
  <c r="DV165" i="1"/>
  <c r="KF163" i="1"/>
  <c r="KF151" i="1"/>
  <c r="KF169" i="1"/>
  <c r="KF157" i="1"/>
  <c r="KF167" i="1"/>
  <c r="KF155" i="1"/>
  <c r="DV169" i="1"/>
  <c r="DV157" i="1"/>
  <c r="DV151" i="1"/>
  <c r="DV163" i="1"/>
  <c r="DV160" i="1"/>
  <c r="DV148" i="1"/>
  <c r="KA376" i="1"/>
  <c r="KE376" i="1"/>
  <c r="JW376" i="1"/>
  <c r="KB376" i="1"/>
  <c r="KG376" i="1"/>
  <c r="JX376" i="1"/>
  <c r="KD376" i="1"/>
  <c r="JZ376" i="1"/>
  <c r="KC376" i="1"/>
  <c r="KF376" i="1"/>
  <c r="JY376" i="1"/>
  <c r="KH376" i="1"/>
  <c r="JZ375" i="1"/>
  <c r="KD375" i="1"/>
  <c r="KH375" i="1"/>
  <c r="KB375" i="1"/>
  <c r="KG375" i="1"/>
  <c r="KA375" i="1"/>
  <c r="KC375" i="1"/>
  <c r="KE375" i="1"/>
  <c r="JX375" i="1"/>
  <c r="KF375" i="1"/>
  <c r="JW375" i="1"/>
  <c r="JY375" i="1"/>
  <c r="JV267" i="1"/>
  <c r="JV268" i="1"/>
  <c r="JV252" i="1"/>
  <c r="JV371" i="1"/>
  <c r="JV254" i="1"/>
  <c r="JV373" i="1"/>
  <c r="JV263" i="1"/>
  <c r="JV255" i="1"/>
  <c r="JV374" i="1"/>
  <c r="JV250" i="1"/>
  <c r="JV369" i="1"/>
  <c r="KG163" i="1"/>
  <c r="KG151" i="1"/>
  <c r="KG148" i="1"/>
  <c r="KG160" i="1"/>
  <c r="KG169" i="1"/>
  <c r="KG157" i="1"/>
  <c r="KG164" i="1"/>
  <c r="KG152" i="1"/>
  <c r="KG162" i="1"/>
  <c r="KG150" i="1"/>
  <c r="KH133" i="1"/>
  <c r="KH145" i="1"/>
  <c r="KH131" i="1"/>
  <c r="KH143" i="1"/>
  <c r="KH129" i="1"/>
  <c r="KH141" i="1"/>
  <c r="KH126" i="1"/>
  <c r="KH138" i="1"/>
  <c r="KH124" i="1"/>
  <c r="KH136" i="1"/>
  <c r="KH132" i="1"/>
  <c r="KH144" i="1"/>
  <c r="KH130" i="1"/>
  <c r="KH142" i="1"/>
  <c r="KH128" i="1"/>
  <c r="KH140" i="1"/>
  <c r="KH127" i="1"/>
  <c r="KH139" i="1"/>
  <c r="KH125" i="1"/>
  <c r="KH137" i="1"/>
  <c r="KG166" i="1"/>
  <c r="KG154" i="1"/>
  <c r="KG153" i="1"/>
  <c r="KG165" i="1"/>
  <c r="KG161" i="1"/>
  <c r="KG149" i="1"/>
  <c r="KG168" i="1"/>
  <c r="KG156" i="1"/>
  <c r="KG167" i="1"/>
  <c r="KG155" i="1"/>
  <c r="JX373" i="1"/>
  <c r="KB373" i="1"/>
  <c r="KF373" i="1"/>
  <c r="KC373" i="1"/>
  <c r="KH373" i="1"/>
  <c r="JW373" i="1"/>
  <c r="KA373" i="1"/>
  <c r="KE373" i="1"/>
  <c r="JY373" i="1"/>
  <c r="KG373" i="1"/>
  <c r="JZ373" i="1"/>
  <c r="KD373" i="1"/>
  <c r="JX369" i="1"/>
  <c r="KB369" i="1"/>
  <c r="KF369" i="1"/>
  <c r="JY369" i="1"/>
  <c r="KD369" i="1"/>
  <c r="KC369" i="1"/>
  <c r="JW369" i="1"/>
  <c r="KA369" i="1"/>
  <c r="KE369" i="1"/>
  <c r="KG369" i="1"/>
  <c r="JZ369" i="1"/>
  <c r="KH369" i="1"/>
  <c r="JZ371" i="1"/>
  <c r="KD371" i="1"/>
  <c r="KH371" i="1"/>
  <c r="JX371" i="1"/>
  <c r="KC371" i="1"/>
  <c r="KB371" i="1"/>
  <c r="JW371" i="1"/>
  <c r="JY371" i="1"/>
  <c r="KG371" i="1"/>
  <c r="KA371" i="1"/>
  <c r="KE371" i="1"/>
  <c r="KF371" i="1"/>
  <c r="JY374" i="1"/>
  <c r="KC374" i="1"/>
  <c r="KG374" i="1"/>
  <c r="KB374" i="1"/>
  <c r="KH374" i="1"/>
  <c r="JX374" i="1"/>
  <c r="KE374" i="1"/>
  <c r="KD374" i="1"/>
  <c r="KF374" i="1"/>
  <c r="JZ374" i="1"/>
  <c r="JW374" i="1"/>
  <c r="KA374" i="1"/>
  <c r="KH164" i="1"/>
  <c r="KH152" i="1"/>
  <c r="KH162" i="1"/>
  <c r="KH150" i="1"/>
  <c r="KH166" i="1"/>
  <c r="KH154" i="1"/>
  <c r="KH165" i="1"/>
  <c r="KH153" i="1"/>
  <c r="KH161" i="1"/>
  <c r="KH149" i="1"/>
  <c r="KH168" i="1"/>
  <c r="KH156" i="1"/>
  <c r="KH155" i="1"/>
  <c r="KH167" i="1"/>
  <c r="KH163" i="1"/>
  <c r="KH151" i="1"/>
  <c r="KH148" i="1"/>
  <c r="KH160" i="1"/>
  <c r="KH169" i="1"/>
  <c r="KH157" i="1"/>
</calcChain>
</file>

<file path=xl/comments1.xml><?xml version="1.0" encoding="utf-8"?>
<comments xmlns="http://schemas.openxmlformats.org/spreadsheetml/2006/main">
  <authors>
    <author>XZ</author>
  </authors>
  <commentList>
    <comment ref="A16" authorId="0">
      <text>
        <r>
          <rPr>
            <b/>
            <sz val="8"/>
            <color indexed="81"/>
            <rFont val="Tahoma"/>
            <family val="2"/>
          </rPr>
          <t>XZ:</t>
        </r>
        <r>
          <rPr>
            <sz val="8"/>
            <color indexed="81"/>
            <rFont val="Tahoma"/>
            <family val="2"/>
          </rPr>
          <t xml:space="preserve">
1. the second input part (for sample preparation information) is marked with red text. 
2. the columns of whole moleclue are marked with gray color
----Please pay attention that non-label peak (total peak, X) is different from the monoisotopic peak (X+0).  Non-label peak peak (X) often integrate peak areas based on more than one mass values.
3. Quality control rows are marked with green color. The threshold values are marked with orange color
4. The number higher than threshold are highlight with red color with pink background
5. The rows marked with yellow color are results which can be paste out to other tables</t>
        </r>
      </text>
    </comment>
    <comment ref="A19" authorId="0">
      <text>
        <r>
          <rPr>
            <b/>
            <sz val="8"/>
            <color indexed="81"/>
            <rFont val="Tahoma"/>
            <family val="2"/>
          </rPr>
          <t>XZ:</t>
        </r>
        <r>
          <rPr>
            <sz val="8"/>
            <color indexed="81"/>
            <rFont val="Tahoma"/>
            <family val="2"/>
          </rPr>
          <t xml:space="preserve">
therefore must have 2 std. runs on this spreadsheet</t>
        </r>
      </text>
    </comment>
    <comment ref="A20" authorId="0">
      <text>
        <r>
          <rPr>
            <b/>
            <sz val="8"/>
            <color indexed="81"/>
            <rFont val="Tahoma"/>
            <family val="2"/>
          </rPr>
          <t>XZ:</t>
        </r>
        <r>
          <rPr>
            <sz val="8"/>
            <color indexed="81"/>
            <rFont val="Tahoma"/>
            <family val="2"/>
          </rPr>
          <t xml:space="preserve">
The maxium number of samples is 10. Leave some rows blank rows if there is less than 10 samples</t>
        </r>
      </text>
    </comment>
    <comment ref="B23" authorId="0">
      <text>
        <r>
          <rPr>
            <b/>
            <sz val="8"/>
            <color indexed="81"/>
            <rFont val="Tahoma"/>
            <family val="2"/>
          </rPr>
          <t>XZ:</t>
        </r>
        <r>
          <rPr>
            <sz val="8"/>
            <color indexed="81"/>
            <rFont val="Tahoma"/>
            <family val="2"/>
          </rPr>
          <t xml:space="preserve">
dry or wet weight</t>
        </r>
      </text>
    </comment>
    <comment ref="D23" authorId="0">
      <text>
        <r>
          <rPr>
            <b/>
            <sz val="8"/>
            <color indexed="81"/>
            <rFont val="Tahoma"/>
            <family val="2"/>
          </rPr>
          <t>XZ:</t>
        </r>
        <r>
          <rPr>
            <sz val="8"/>
            <color indexed="81"/>
            <rFont val="Tahoma"/>
            <family val="2"/>
          </rPr>
          <t xml:space="preserve">
Sample split = vol used for a single GC vial/total extract vol</t>
        </r>
      </text>
    </comment>
    <comment ref="F23" authorId="0">
      <text>
        <r>
          <rPr>
            <b/>
            <sz val="8"/>
            <color indexed="81"/>
            <rFont val="Tahoma"/>
            <family val="2"/>
          </rPr>
          <t>XZ:</t>
        </r>
        <r>
          <rPr>
            <sz val="8"/>
            <color indexed="81"/>
            <rFont val="Tahoma"/>
            <family val="2"/>
          </rPr>
          <t xml:space="preserve">
validate the order of the file. All cells here should be "TRUE"</t>
        </r>
      </text>
    </comment>
    <comment ref="B38" authorId="0">
      <text>
        <r>
          <rPr>
            <b/>
            <sz val="8"/>
            <color indexed="81"/>
            <rFont val="Tahoma"/>
            <family val="2"/>
          </rPr>
          <t>XZ:</t>
        </r>
        <r>
          <rPr>
            <sz val="8"/>
            <color indexed="81"/>
            <rFont val="Tahoma"/>
            <family val="2"/>
          </rPr>
          <t xml:space="preserve">
modify this only if the protocol for preparation  of Std. changed</t>
        </r>
      </text>
    </comment>
    <comment ref="A86" authorId="0">
      <text>
        <r>
          <rPr>
            <b/>
            <sz val="8"/>
            <color indexed="81"/>
            <rFont val="Tahoma"/>
            <family val="2"/>
          </rPr>
          <t>XZ:</t>
        </r>
        <r>
          <rPr>
            <sz val="8"/>
            <color indexed="81"/>
            <rFont val="Tahoma"/>
            <family val="2"/>
          </rPr>
          <t xml:space="preserve">
area normalized to internal standard = (Peak area of analyte)/(Peak area of norLeu)</t>
        </r>
      </text>
    </comment>
    <comment ref="A101" authorId="0">
      <text>
        <r>
          <rPr>
            <b/>
            <sz val="8"/>
            <color indexed="81"/>
            <rFont val="Tahoma"/>
            <family val="2"/>
          </rPr>
          <t>XZ:</t>
        </r>
        <r>
          <rPr>
            <sz val="8"/>
            <color indexed="81"/>
            <rFont val="Tahoma"/>
            <family val="2"/>
          </rPr>
          <t xml:space="preserve">
1)  Uses average of 2 std runs;
2)  Assumes that isotopomers have same response factor as 12C compound (the lightest isotopic peak)
3) Response Factor = (average area)/( amount  in derivatized solution )
4) unit: area/nmol
</t>
        </r>
      </text>
    </comment>
    <comment ref="A104" authorId="0">
      <text>
        <r>
          <rPr>
            <b/>
            <sz val="8"/>
            <color indexed="81"/>
            <rFont val="Tahoma"/>
            <family val="2"/>
          </rPr>
          <t>XZ:</t>
        </r>
        <r>
          <rPr>
            <sz val="8"/>
            <color indexed="81"/>
            <rFont val="Tahoma"/>
            <family val="2"/>
          </rPr>
          <t xml:space="preserve">
average normalized area of std = ( normalized_area1+  normalized_area2)/2</t>
        </r>
      </text>
    </comment>
    <comment ref="A109" authorId="0">
      <text>
        <r>
          <rPr>
            <b/>
            <sz val="8"/>
            <color indexed="81"/>
            <rFont val="Tahoma"/>
            <family val="2"/>
          </rPr>
          <t xml:space="preserve">XZ:
</t>
        </r>
        <r>
          <rPr>
            <sz val="8"/>
            <color indexed="81"/>
            <rFont val="Tahoma"/>
            <family val="2"/>
          </rPr>
          <t>1. This row calculate Response Factor for each of isotopic peaks.
2. Do not use values in this row for quantification. Please use the values in next row</t>
        </r>
      </text>
    </comment>
    <comment ref="A110" authorId="0">
      <text>
        <r>
          <rPr>
            <b/>
            <sz val="8"/>
            <color indexed="81"/>
            <rFont val="Tahoma"/>
            <family val="2"/>
          </rPr>
          <t xml:space="preserve">XZ:
</t>
        </r>
        <r>
          <rPr>
            <sz val="8"/>
            <color indexed="81"/>
            <rFont val="Tahoma"/>
            <family val="2"/>
          </rPr>
          <t>(1) Assume that response factors of all isotopic peaks are same as that of the mono-isotopic peak
(2) unit: area/nmol</t>
        </r>
      </text>
    </comment>
    <comment ref="A123" authorId="0">
      <text>
        <r>
          <rPr>
            <b/>
            <sz val="8"/>
            <color indexed="81"/>
            <rFont val="Tahoma"/>
            <family val="2"/>
          </rPr>
          <t>XZ:</t>
        </r>
        <r>
          <rPr>
            <sz val="8"/>
            <color indexed="81"/>
            <rFont val="Tahoma"/>
            <family val="2"/>
          </rPr>
          <t xml:space="preserve">
unk area/Response Factor = unk area/(std area/umole) = umoles in GCMS</t>
        </r>
      </text>
    </comment>
    <comment ref="A135" authorId="0">
      <text>
        <r>
          <rPr>
            <b/>
            <sz val="8"/>
            <color indexed="81"/>
            <rFont val="Tahoma"/>
            <family val="2"/>
          </rPr>
          <t>XZ:</t>
        </r>
        <r>
          <rPr>
            <sz val="8"/>
            <color indexed="81"/>
            <rFont val="Tahoma"/>
            <family val="2"/>
          </rPr>
          <t xml:space="preserve">
Amount of analyte in sample = (Amount of analyte in derivatized solution)  / (sample split ratio)</t>
        </r>
      </text>
    </comment>
    <comment ref="A185" authorId="0">
      <text>
        <r>
          <rPr>
            <b/>
            <sz val="8"/>
            <color indexed="81"/>
            <rFont val="Tahoma"/>
            <family val="2"/>
          </rPr>
          <t>XZ:</t>
        </r>
        <r>
          <rPr>
            <sz val="8"/>
            <color indexed="81"/>
            <rFont val="Tahoma"/>
            <family val="2"/>
          </rPr>
          <t xml:space="preserve">
errors are from NF or small peak </t>
        </r>
      </text>
    </comment>
    <comment ref="A275" authorId="0">
      <text>
        <r>
          <rPr>
            <b/>
            <sz val="8"/>
            <color indexed="81"/>
            <rFont val="Tahoma"/>
            <family val="2"/>
          </rPr>
          <t>XZ:</t>
        </r>
        <r>
          <rPr>
            <sz val="8"/>
            <color indexed="81"/>
            <rFont val="Tahoma"/>
            <family val="2"/>
          </rPr>
          <t xml:space="preserve">
Enrichment can not be less than 0. Therefore, function "if" has been used to remove all negative values</t>
        </r>
      </text>
    </comment>
    <comment ref="A279" authorId="0">
      <text>
        <r>
          <rPr>
            <b/>
            <sz val="8"/>
            <color indexed="81"/>
            <rFont val="Tahoma"/>
            <family val="2"/>
          </rPr>
          <t xml:space="preserve">XZ: </t>
        </r>
        <r>
          <rPr>
            <sz val="8"/>
            <color indexed="81"/>
            <rFont val="Tahoma"/>
            <family val="2"/>
          </rPr>
          <t xml:space="preserve">
for X-nH, not for whole analyte molecule. </t>
        </r>
      </text>
    </comment>
  </commentList>
</comments>
</file>

<file path=xl/comments2.xml><?xml version="1.0" encoding="utf-8"?>
<comments xmlns="http://schemas.openxmlformats.org/spreadsheetml/2006/main">
  <authors>
    <author>XZ</author>
  </authors>
  <commentList>
    <comment ref="A16" authorId="0">
      <text>
        <r>
          <rPr>
            <b/>
            <sz val="8"/>
            <color indexed="81"/>
            <rFont val="Tahoma"/>
            <family val="2"/>
          </rPr>
          <t>XZ:</t>
        </r>
        <r>
          <rPr>
            <sz val="8"/>
            <color indexed="81"/>
            <rFont val="Tahoma"/>
            <family val="2"/>
          </rPr>
          <t xml:space="preserve">
1. the second input part (for sample preparation information) is marked with red text. 
2. the columns of whole moleclue are marked with gray color
----Please pay attention that non-label peak (total peak, X) is different from the monoisotopic peak (X+0).  Non-label peak peak (X) often integrate peak areas based on more than one mass values.
3. Quality control rows are marked with green color. The threshold values are marked with orange color
4. The number higher than threshold are highlight with red color with pink background
5. The rows marked with yellow color are results which can be paste out to other tables</t>
        </r>
      </text>
    </comment>
    <comment ref="A19" authorId="0">
      <text>
        <r>
          <rPr>
            <b/>
            <sz val="8"/>
            <color indexed="81"/>
            <rFont val="Tahoma"/>
            <family val="2"/>
          </rPr>
          <t>XZ:</t>
        </r>
        <r>
          <rPr>
            <sz val="8"/>
            <color indexed="81"/>
            <rFont val="Tahoma"/>
            <family val="2"/>
          </rPr>
          <t xml:space="preserve">
therefore must have 2 std. runs on this spreadsheet</t>
        </r>
      </text>
    </comment>
    <comment ref="A20" authorId="0">
      <text>
        <r>
          <rPr>
            <b/>
            <sz val="8"/>
            <color indexed="81"/>
            <rFont val="Tahoma"/>
            <family val="2"/>
          </rPr>
          <t>XZ:</t>
        </r>
        <r>
          <rPr>
            <sz val="8"/>
            <color indexed="81"/>
            <rFont val="Tahoma"/>
            <family val="2"/>
          </rPr>
          <t xml:space="preserve">
The maxium number of samples is 10. Leave some rows blank rows if there is less than 10 samples</t>
        </r>
      </text>
    </comment>
    <comment ref="B23" authorId="0">
      <text>
        <r>
          <rPr>
            <b/>
            <sz val="8"/>
            <color indexed="81"/>
            <rFont val="Tahoma"/>
            <family val="2"/>
          </rPr>
          <t>XZ:</t>
        </r>
        <r>
          <rPr>
            <sz val="8"/>
            <color indexed="81"/>
            <rFont val="Tahoma"/>
            <family val="2"/>
          </rPr>
          <t xml:space="preserve">
dry or wet weight</t>
        </r>
      </text>
    </comment>
    <comment ref="D23" authorId="0">
      <text>
        <r>
          <rPr>
            <b/>
            <sz val="8"/>
            <color indexed="81"/>
            <rFont val="Tahoma"/>
            <family val="2"/>
          </rPr>
          <t>XZ:</t>
        </r>
        <r>
          <rPr>
            <sz val="8"/>
            <color indexed="81"/>
            <rFont val="Tahoma"/>
            <family val="2"/>
          </rPr>
          <t xml:space="preserve">
Sample split = vol used for a single GC vial/total extract vol</t>
        </r>
      </text>
    </comment>
    <comment ref="F23" authorId="0">
      <text>
        <r>
          <rPr>
            <b/>
            <sz val="8"/>
            <color indexed="81"/>
            <rFont val="Tahoma"/>
            <family val="2"/>
          </rPr>
          <t>XZ:</t>
        </r>
        <r>
          <rPr>
            <sz val="8"/>
            <color indexed="81"/>
            <rFont val="Tahoma"/>
            <family val="2"/>
          </rPr>
          <t xml:space="preserve">
validate the order of the file. All cells here should be "TRUE"</t>
        </r>
      </text>
    </comment>
    <comment ref="B38" authorId="0">
      <text>
        <r>
          <rPr>
            <b/>
            <sz val="8"/>
            <color indexed="81"/>
            <rFont val="Tahoma"/>
            <family val="2"/>
          </rPr>
          <t>XZ:</t>
        </r>
        <r>
          <rPr>
            <sz val="8"/>
            <color indexed="81"/>
            <rFont val="Tahoma"/>
            <family val="2"/>
          </rPr>
          <t xml:space="preserve">
modify this only if the protocol for preparation  of Std. changed</t>
        </r>
      </text>
    </comment>
    <comment ref="A86" authorId="0">
      <text>
        <r>
          <rPr>
            <b/>
            <sz val="8"/>
            <color indexed="81"/>
            <rFont val="Tahoma"/>
            <family val="2"/>
          </rPr>
          <t>XZ:</t>
        </r>
        <r>
          <rPr>
            <sz val="8"/>
            <color indexed="81"/>
            <rFont val="Tahoma"/>
            <family val="2"/>
          </rPr>
          <t xml:space="preserve">
area normalized to internal standard = (Peak area of analyte)/(Peak area of norLeu)</t>
        </r>
      </text>
    </comment>
    <comment ref="A101" authorId="0">
      <text>
        <r>
          <rPr>
            <b/>
            <sz val="8"/>
            <color indexed="81"/>
            <rFont val="Tahoma"/>
            <family val="2"/>
          </rPr>
          <t>XZ:</t>
        </r>
        <r>
          <rPr>
            <sz val="8"/>
            <color indexed="81"/>
            <rFont val="Tahoma"/>
            <family val="2"/>
          </rPr>
          <t xml:space="preserve">
1)  Uses average of 2 std runs;
2)  Assumes that isotopomers have same response factor as 12C compound (the lightest isotopic peak)
3) Response Factor = (average area)/( amount  in derivatized solution )
4) unit: area/nmol
</t>
        </r>
      </text>
    </comment>
    <comment ref="A104" authorId="0">
      <text>
        <r>
          <rPr>
            <b/>
            <sz val="8"/>
            <color indexed="81"/>
            <rFont val="Tahoma"/>
            <family val="2"/>
          </rPr>
          <t>XZ:</t>
        </r>
        <r>
          <rPr>
            <sz val="8"/>
            <color indexed="81"/>
            <rFont val="Tahoma"/>
            <family val="2"/>
          </rPr>
          <t xml:space="preserve">
average normalized area of std = ( normalized_area1+  normalized_area2)/2</t>
        </r>
      </text>
    </comment>
    <comment ref="A109" authorId="0">
      <text>
        <r>
          <rPr>
            <b/>
            <sz val="8"/>
            <color indexed="81"/>
            <rFont val="Tahoma"/>
            <family val="2"/>
          </rPr>
          <t xml:space="preserve">XZ:
</t>
        </r>
        <r>
          <rPr>
            <sz val="8"/>
            <color indexed="81"/>
            <rFont val="Tahoma"/>
            <family val="2"/>
          </rPr>
          <t>1. This row calculate Response Factor for each of isotopic peaks.
2. Do not use values in this row for quantification. Please use the values in next row</t>
        </r>
      </text>
    </comment>
    <comment ref="A110" authorId="0">
      <text>
        <r>
          <rPr>
            <b/>
            <sz val="8"/>
            <color indexed="81"/>
            <rFont val="Tahoma"/>
            <family val="2"/>
          </rPr>
          <t xml:space="preserve">XZ:
</t>
        </r>
        <r>
          <rPr>
            <sz val="8"/>
            <color indexed="81"/>
            <rFont val="Tahoma"/>
            <family val="2"/>
          </rPr>
          <t>(1) Assume that response factors of all isotopic peaks are same as that of the mono-isotopic peak
(2) unit: area/nmol</t>
        </r>
      </text>
    </comment>
    <comment ref="A123" authorId="0">
      <text>
        <r>
          <rPr>
            <b/>
            <sz val="8"/>
            <color indexed="81"/>
            <rFont val="Tahoma"/>
            <family val="2"/>
          </rPr>
          <t>XZ:</t>
        </r>
        <r>
          <rPr>
            <sz val="8"/>
            <color indexed="81"/>
            <rFont val="Tahoma"/>
            <family val="2"/>
          </rPr>
          <t xml:space="preserve">
unk area/Response Factor = unk area/(std area/umole) = umoles in GCMS</t>
        </r>
      </text>
    </comment>
    <comment ref="A135" authorId="0">
      <text>
        <r>
          <rPr>
            <b/>
            <sz val="8"/>
            <color indexed="81"/>
            <rFont val="Tahoma"/>
            <family val="2"/>
          </rPr>
          <t>XZ:</t>
        </r>
        <r>
          <rPr>
            <sz val="8"/>
            <color indexed="81"/>
            <rFont val="Tahoma"/>
            <family val="2"/>
          </rPr>
          <t xml:space="preserve">
Amount of analyte in sample = (Amount of analyte in derivatized solution)  / (sample split ratio)</t>
        </r>
      </text>
    </comment>
    <comment ref="A185" authorId="0">
      <text>
        <r>
          <rPr>
            <b/>
            <sz val="8"/>
            <color indexed="81"/>
            <rFont val="Tahoma"/>
            <family val="2"/>
          </rPr>
          <t>XZ:</t>
        </r>
        <r>
          <rPr>
            <sz val="8"/>
            <color indexed="81"/>
            <rFont val="Tahoma"/>
            <family val="2"/>
          </rPr>
          <t xml:space="preserve">
errors are from NF or small peak </t>
        </r>
      </text>
    </comment>
    <comment ref="A275" authorId="0">
      <text>
        <r>
          <rPr>
            <b/>
            <sz val="8"/>
            <color indexed="81"/>
            <rFont val="Tahoma"/>
            <family val="2"/>
          </rPr>
          <t>XZ:</t>
        </r>
        <r>
          <rPr>
            <sz val="8"/>
            <color indexed="81"/>
            <rFont val="Tahoma"/>
            <family val="2"/>
          </rPr>
          <t xml:space="preserve">
Enrichment can not be less than 0. Therefore, function "if" has been used to remove all negative values</t>
        </r>
      </text>
    </comment>
    <comment ref="A279" authorId="0">
      <text>
        <r>
          <rPr>
            <b/>
            <sz val="8"/>
            <color indexed="81"/>
            <rFont val="Tahoma"/>
            <family val="2"/>
          </rPr>
          <t xml:space="preserve">XZ: </t>
        </r>
        <r>
          <rPr>
            <sz val="8"/>
            <color indexed="81"/>
            <rFont val="Tahoma"/>
            <family val="2"/>
          </rPr>
          <t xml:space="preserve">
for X-nH, not for whole analyte molecule. </t>
        </r>
      </text>
    </comment>
  </commentList>
</comments>
</file>

<file path=xl/sharedStrings.xml><?xml version="1.0" encoding="utf-8"?>
<sst xmlns="http://schemas.openxmlformats.org/spreadsheetml/2006/main" count="3611" uniqueCount="788">
  <si>
    <t>Analyte --&gt;</t>
    <phoneticPr fontId="0" type="noConversion"/>
  </si>
  <si>
    <t>lactate</t>
  </si>
  <si>
    <t>lactate+0</t>
  </si>
  <si>
    <t>lactate+1</t>
  </si>
  <si>
    <t>lactate+2</t>
  </si>
  <si>
    <t>lactate+3</t>
  </si>
  <si>
    <t>Ala</t>
  </si>
  <si>
    <t>Ala+0</t>
  </si>
  <si>
    <t>Ala+1</t>
  </si>
  <si>
    <t>Ala+2</t>
  </si>
  <si>
    <t>Ala+3</t>
  </si>
  <si>
    <t>Ala+4_for_15N</t>
  </si>
  <si>
    <t>Gly</t>
  </si>
  <si>
    <t>Gly+0</t>
  </si>
  <si>
    <t>Gly+1</t>
  </si>
  <si>
    <t>Gly+2</t>
  </si>
  <si>
    <t>Gly+3_for_15N</t>
  </si>
  <si>
    <t>bOHbutyrate</t>
  </si>
  <si>
    <t>bOHbutyrate+0</t>
  </si>
  <si>
    <t>bOHbutyrate+1</t>
  </si>
  <si>
    <t>bOHbutyrate+2</t>
  </si>
  <si>
    <t>bOHbutyrate+3</t>
  </si>
  <si>
    <t>bOHbutyrate+4</t>
  </si>
  <si>
    <t>Val</t>
  </si>
  <si>
    <t>Val+0</t>
  </si>
  <si>
    <t>Val+1</t>
  </si>
  <si>
    <t>Val+2</t>
  </si>
  <si>
    <t>Val+3</t>
  </si>
  <si>
    <t>Val+4</t>
  </si>
  <si>
    <t>Val+5</t>
  </si>
  <si>
    <t>Leu</t>
  </si>
  <si>
    <t>Leu+0</t>
  </si>
  <si>
    <t>Leu+1</t>
  </si>
  <si>
    <t>Leu+2</t>
  </si>
  <si>
    <t>Leu+3</t>
  </si>
  <si>
    <t>Leu+4</t>
  </si>
  <si>
    <t>Leu+5</t>
  </si>
  <si>
    <t>Leu+6</t>
  </si>
  <si>
    <t>Ile</t>
  </si>
  <si>
    <t>Ile+0</t>
  </si>
  <si>
    <t>Ile+1</t>
  </si>
  <si>
    <t>Ile+2</t>
  </si>
  <si>
    <t>Ile+3</t>
  </si>
  <si>
    <t>Ile+4</t>
  </si>
  <si>
    <t>Ile+5</t>
  </si>
  <si>
    <t>Ile+6</t>
  </si>
  <si>
    <t>Norleu</t>
  </si>
  <si>
    <t>GAB</t>
  </si>
  <si>
    <t>GAB+0</t>
  </si>
  <si>
    <t>GAB+1</t>
  </si>
  <si>
    <t>GAB+2</t>
  </si>
  <si>
    <t>GAB+3</t>
  </si>
  <si>
    <t>GAB+4</t>
  </si>
  <si>
    <t>GAB+5_for_15N</t>
  </si>
  <si>
    <t>Succinate</t>
  </si>
  <si>
    <t>Succinate+0</t>
  </si>
  <si>
    <t>Succinate+1</t>
  </si>
  <si>
    <t>Succinate+2</t>
  </si>
  <si>
    <t>Succinate+3</t>
  </si>
  <si>
    <t>Succinate+4</t>
  </si>
  <si>
    <t>Pro+6_for_15N</t>
  </si>
  <si>
    <t>fumarate</t>
  </si>
  <si>
    <t>fumarate+0</t>
  </si>
  <si>
    <t>fumarate+1</t>
  </si>
  <si>
    <t>fumarate+2</t>
  </si>
  <si>
    <t>fumarate+3</t>
  </si>
  <si>
    <t>fumarate+4</t>
  </si>
  <si>
    <t>Itaconate</t>
  </si>
  <si>
    <t>Itaconate+0</t>
  </si>
  <si>
    <t>Itaconate+1</t>
  </si>
  <si>
    <t>Itaconate+2</t>
  </si>
  <si>
    <t>Itaconate+3</t>
  </si>
  <si>
    <t>Itaconate+4</t>
  </si>
  <si>
    <t>PO4</t>
  </si>
  <si>
    <t>pyroGlu</t>
  </si>
  <si>
    <t>pyroGlu+0</t>
  </si>
  <si>
    <t>pyroGlu+1</t>
  </si>
  <si>
    <t>pyroGlu+2</t>
  </si>
  <si>
    <t>pyroGlu+3</t>
  </si>
  <si>
    <t>pyroGlu+4</t>
  </si>
  <si>
    <t>pyroGlu+5</t>
  </si>
  <si>
    <t>pyroGlu+6_for_15N</t>
  </si>
  <si>
    <t>Ser</t>
  </si>
  <si>
    <t>Ser+0</t>
  </si>
  <si>
    <t>Ser+1</t>
  </si>
  <si>
    <t>Ser+2</t>
  </si>
  <si>
    <t>Ser+3</t>
  </si>
  <si>
    <t>Ser+4_for_15N</t>
  </si>
  <si>
    <t>Met</t>
  </si>
  <si>
    <t>Met+0</t>
  </si>
  <si>
    <t>Met+1</t>
  </si>
  <si>
    <t>Met+2</t>
  </si>
  <si>
    <t>Met+3</t>
  </si>
  <si>
    <t>Met+4</t>
  </si>
  <si>
    <t>Met+5</t>
  </si>
  <si>
    <t>Thr</t>
  </si>
  <si>
    <t>Thr+0</t>
  </si>
  <si>
    <t>Thr+1</t>
  </si>
  <si>
    <t>Thr+2</t>
  </si>
  <si>
    <t>Thr+3</t>
  </si>
  <si>
    <t>Thr+4</t>
  </si>
  <si>
    <t>SeMet</t>
  </si>
  <si>
    <t>Malate</t>
  </si>
  <si>
    <t>Malate+0</t>
  </si>
  <si>
    <t>Malate+1</t>
  </si>
  <si>
    <t>Malate+2</t>
  </si>
  <si>
    <t>Malate+3</t>
  </si>
  <si>
    <t>Malate+4</t>
  </si>
  <si>
    <t>Phe</t>
  </si>
  <si>
    <t>Phe+0</t>
  </si>
  <si>
    <t>Phe+1</t>
  </si>
  <si>
    <t>Phe+2</t>
  </si>
  <si>
    <t>Phe+3</t>
  </si>
  <si>
    <t>Phe+4</t>
  </si>
  <si>
    <t>Phe+5</t>
  </si>
  <si>
    <t>Phe+6</t>
  </si>
  <si>
    <t>Phe+7</t>
  </si>
  <si>
    <t>Phe+8</t>
  </si>
  <si>
    <t>Phe+9</t>
  </si>
  <si>
    <t>Asp</t>
  </si>
  <si>
    <t>Asp+0</t>
  </si>
  <si>
    <t>Asp+1</t>
  </si>
  <si>
    <t>Asp+2</t>
  </si>
  <si>
    <t>Asp+3</t>
  </si>
  <si>
    <t>Asp+4</t>
  </si>
  <si>
    <t>Asp+5_for_15N</t>
  </si>
  <si>
    <t>OHPro</t>
  </si>
  <si>
    <t>OHPro+0</t>
  </si>
  <si>
    <t>OHPro+1</t>
  </si>
  <si>
    <t>OHPro+2</t>
  </si>
  <si>
    <t>OHPro+3</t>
  </si>
  <si>
    <t>OHPro+4</t>
  </si>
  <si>
    <t>OHPro+5</t>
  </si>
  <si>
    <t>aOHglutarate</t>
  </si>
  <si>
    <t>aOHglutarate+0</t>
  </si>
  <si>
    <t>aOHglutarate+1</t>
  </si>
  <si>
    <t>aOHglutarate+2</t>
  </si>
  <si>
    <t>aOHglutarate+3</t>
  </si>
  <si>
    <t>aOHglutarate+4</t>
  </si>
  <si>
    <t>aOHglutarate+5</t>
  </si>
  <si>
    <t>Cys</t>
  </si>
  <si>
    <t>Cys+0</t>
  </si>
  <si>
    <t>Cys+1</t>
  </si>
  <si>
    <t>Cys+2</t>
  </si>
  <si>
    <t>Cys+3</t>
  </si>
  <si>
    <t>Glu</t>
  </si>
  <si>
    <t>Glu+0</t>
  </si>
  <si>
    <t>Glu+1</t>
  </si>
  <si>
    <t>Glu+2</t>
  </si>
  <si>
    <t>Glu+3</t>
  </si>
  <si>
    <t>Glu+4</t>
  </si>
  <si>
    <t>Glu+5</t>
  </si>
  <si>
    <t>Glu+6_for_15N</t>
  </si>
  <si>
    <t>Orn</t>
  </si>
  <si>
    <t>Orn+0</t>
  </si>
  <si>
    <t>Orn+1</t>
  </si>
  <si>
    <t>Orn+2</t>
  </si>
  <si>
    <t>Orn+3</t>
  </si>
  <si>
    <t>Orn+4</t>
  </si>
  <si>
    <t>Orn+5</t>
  </si>
  <si>
    <t>Asn</t>
  </si>
  <si>
    <t>Asn+0</t>
  </si>
  <si>
    <t>Asn+1</t>
  </si>
  <si>
    <t>Asn+2</t>
  </si>
  <si>
    <t>Asn+3</t>
  </si>
  <si>
    <t>Asn+4</t>
  </si>
  <si>
    <t>Asn+6_for_15N</t>
  </si>
  <si>
    <t>Lys</t>
  </si>
  <si>
    <t>Lys+0</t>
  </si>
  <si>
    <t>Lys+1</t>
  </si>
  <si>
    <t>Lys+2</t>
  </si>
  <si>
    <t>Lys+3</t>
  </si>
  <si>
    <t>Lys+4</t>
  </si>
  <si>
    <t>Lys+5</t>
  </si>
  <si>
    <t>Lys+6</t>
  </si>
  <si>
    <t>t-aconitate</t>
  </si>
  <si>
    <t>Gln</t>
  </si>
  <si>
    <t>Gln+0</t>
  </si>
  <si>
    <t>Gln+1</t>
  </si>
  <si>
    <t>Gln+2</t>
  </si>
  <si>
    <t>Gln+3</t>
  </si>
  <si>
    <t>Gln+4</t>
  </si>
  <si>
    <t>Gln+5</t>
  </si>
  <si>
    <t>Gln+6_for_15N</t>
  </si>
  <si>
    <t>Gln+7_for_15N</t>
  </si>
  <si>
    <t>Arg</t>
  </si>
  <si>
    <t>Arg+0</t>
  </si>
  <si>
    <t>Arg+1</t>
  </si>
  <si>
    <t>Arg+2</t>
  </si>
  <si>
    <t>Arg+3</t>
  </si>
  <si>
    <t>Arg+4</t>
  </si>
  <si>
    <t>Arg+5</t>
  </si>
  <si>
    <t>Arg+6</t>
  </si>
  <si>
    <t>a-glycerol-3P_#1</t>
    <phoneticPr fontId="0" type="noConversion"/>
  </si>
  <si>
    <t>a-glycerol-3P_#1+3</t>
  </si>
  <si>
    <t>a-glycerol-3P_#2</t>
  </si>
  <si>
    <t>a-glycerol-3P_#2+0</t>
  </si>
  <si>
    <t>a-glycerol-3P_#2+1</t>
  </si>
  <si>
    <t>a-glycerol-3P_#2+2</t>
  </si>
  <si>
    <t>a-glycerol-3P_#2+3</t>
  </si>
  <si>
    <t>citrate</t>
  </si>
  <si>
    <t>citrate+0</t>
  </si>
  <si>
    <t>citrate+1</t>
  </si>
  <si>
    <t>citrate+2</t>
  </si>
  <si>
    <t>citrate+3</t>
  </si>
  <si>
    <t>citrate+4</t>
  </si>
  <si>
    <t>citrate+5</t>
  </si>
  <si>
    <t>citrate+6</t>
  </si>
  <si>
    <t>Kynurenic_acid</t>
  </si>
  <si>
    <t>Kynurenic_acid+00</t>
  </si>
  <si>
    <t>Kynurenic_acid+01</t>
  </si>
  <si>
    <t>Kynurenic_acid+02</t>
  </si>
  <si>
    <t>Kynurenic_acid+03</t>
  </si>
  <si>
    <t>Kynurenic_acid+04</t>
  </si>
  <si>
    <t>Kynurenic_acid+05</t>
  </si>
  <si>
    <t>Kynurenic_acid+06</t>
  </si>
  <si>
    <t>Kynurenic_acid+07</t>
  </si>
  <si>
    <t>Kynurenic_acid+08</t>
  </si>
  <si>
    <t>Kynurenic_acid+09</t>
  </si>
  <si>
    <t>Kynurenic_acid+10</t>
  </si>
  <si>
    <t>His</t>
  </si>
  <si>
    <t>His+0</t>
  </si>
  <si>
    <t>His+1</t>
  </si>
  <si>
    <t>His+2</t>
  </si>
  <si>
    <t>His+3</t>
  </si>
  <si>
    <t>His+4</t>
  </si>
  <si>
    <t>His+5</t>
  </si>
  <si>
    <t>His+6</t>
  </si>
  <si>
    <t>Tyr</t>
  </si>
  <si>
    <t>Tyr+0</t>
  </si>
  <si>
    <t>Tyr+1</t>
  </si>
  <si>
    <t>Tyr+2</t>
  </si>
  <si>
    <t>Tyr+3</t>
  </si>
  <si>
    <t>Tyr+4</t>
  </si>
  <si>
    <t>Tyr+5</t>
  </si>
  <si>
    <t>Tyr+6</t>
  </si>
  <si>
    <t>Tyr+7</t>
  </si>
  <si>
    <t>Tyr+8</t>
  </si>
  <si>
    <t>Tyr+9</t>
  </si>
  <si>
    <t>a-ketoglutarate</t>
  </si>
  <si>
    <t>a-ketoglutarate+0</t>
  </si>
  <si>
    <t>a-ketoglutarate+1</t>
  </si>
  <si>
    <t>a-ketoglutarate+2</t>
  </si>
  <si>
    <t>a-ketoglutarate+3</t>
  </si>
  <si>
    <t>a-ketoglutarate+4</t>
  </si>
  <si>
    <t>a-ketoglutarate+5</t>
  </si>
  <si>
    <t>Trp</t>
  </si>
  <si>
    <t>Trp+01</t>
  </si>
  <si>
    <t>Trp+02</t>
  </si>
  <si>
    <t>Trp+03</t>
  </si>
  <si>
    <t>Trp+04</t>
  </si>
  <si>
    <t>Trp+05</t>
  </si>
  <si>
    <t>Trp+06</t>
  </si>
  <si>
    <t>Trp+07</t>
  </si>
  <si>
    <t>Trp+08</t>
  </si>
  <si>
    <t>Trp+09</t>
  </si>
  <si>
    <t>Trp+10</t>
  </si>
  <si>
    <t>Trp+11</t>
  </si>
  <si>
    <t>ascorbate</t>
  </si>
  <si>
    <t>ascorbate+0</t>
  </si>
  <si>
    <t>ascorbate+1</t>
  </si>
  <si>
    <t>ascorbate+2</t>
  </si>
  <si>
    <t>ascorbate+3</t>
  </si>
  <si>
    <t>ascorbate+4</t>
  </si>
  <si>
    <t>ascorbate+5</t>
  </si>
  <si>
    <t>ascorbate+6</t>
  </si>
  <si>
    <t>File name</t>
  </si>
  <si>
    <t>Pro</t>
  </si>
  <si>
    <t>Pro+0</t>
  </si>
  <si>
    <t>Pro+1</t>
  </si>
  <si>
    <t>Pro+2</t>
  </si>
  <si>
    <t>Pro+3</t>
  </si>
  <si>
    <t>Pro+4</t>
  </si>
  <si>
    <t>Pro+5</t>
  </si>
  <si>
    <t>SeMet_NF</t>
  </si>
  <si>
    <t>c-aconitate</t>
  </si>
  <si>
    <t>c-aconitate+0</t>
  </si>
  <si>
    <t>c-aconitate+1</t>
  </si>
  <si>
    <t>c-aconitate+2</t>
  </si>
  <si>
    <t>c-aconitate+3</t>
  </si>
  <si>
    <t>c-aconitate+4</t>
  </si>
  <si>
    <t>c-aconitate+5</t>
  </si>
  <si>
    <t>c-aconitate+6</t>
  </si>
  <si>
    <t>a-glycerol-3P_#1</t>
  </si>
  <si>
    <t>a-glycerol-3P_#1+0</t>
  </si>
  <si>
    <t>a-glycerol-3P_#1+1</t>
  </si>
  <si>
    <t>a-glycerol-3P_#1+2</t>
  </si>
  <si>
    <t>Trp+00</t>
  </si>
  <si>
    <t>NF</t>
  </si>
  <si>
    <t xml:space="preserve">(1) Paste data and compound names in above (row2-row14). This row should be row 16.  </t>
    <phoneticPr fontId="0" type="noConversion"/>
  </si>
  <si>
    <t>Please make sure the peak area part (row1- row) is arranged by following order</t>
  </si>
  <si>
    <t>--row2 should be compound names you pasted in - THEY MUST MATCH WITH THE ROW 1 ANALYTES.  If not, there is a mismatch that must be fixed !!!</t>
    <phoneticPr fontId="0" type="noConversion"/>
  </si>
  <si>
    <t>--row3-row4 should be two standards</t>
    <phoneticPr fontId="0" type="noConversion"/>
  </si>
  <si>
    <t>--row5-row14 should be 10 samples</t>
    <phoneticPr fontId="0" type="noConversion"/>
  </si>
  <si>
    <t>(2)  Please modify information about  sample preparation in following rows</t>
  </si>
  <si>
    <t>sample amount information during preparation</t>
  </si>
  <si>
    <t>dry sample weight (mg)</t>
  </si>
  <si>
    <t>split ratio</t>
  </si>
  <si>
    <t>liquid sample volume (ul)</t>
  </si>
  <si>
    <t>Experimental parameters_fixed</t>
  </si>
  <si>
    <t>injection volume (ul)</t>
  </si>
  <si>
    <t>total volume of deriv. (ul)</t>
  </si>
  <si>
    <t>injection ratio</t>
  </si>
  <si>
    <t>conc. in std derivitized (mM)</t>
  </si>
  <si>
    <t>-----------This is the end of the input parts. The following parts are automatically updated. You may need manual adjust values of threshold in following part----------------------------------------</t>
  </si>
  <si>
    <t>(3) Following rows are linked to peak area values of norLeu</t>
  </si>
  <si>
    <t xml:space="preserve">Internal standard (norLeu) </t>
  </si>
  <si>
    <t>Peak area</t>
  </si>
  <si>
    <t>Average</t>
  </si>
  <si>
    <t>variation</t>
  </si>
  <si>
    <t>(4) Read analyte name to assign values in column as Mdetect (total quant) or M0 (that is, +0 to be used as monoisotopic)</t>
    <phoneticPr fontId="0" type="noConversion"/>
  </si>
  <si>
    <t>Component</t>
  </si>
  <si>
    <t>For detection</t>
  </si>
  <si>
    <t>monoisotopic</t>
  </si>
  <si>
    <t>(5) calculate the nmol of X0 in standard mixture</t>
    <phoneticPr fontId="0" type="noConversion"/>
  </si>
  <si>
    <t>% Purity of starting stock</t>
    <phoneticPr fontId="0" type="noConversion"/>
  </si>
  <si>
    <t>Actual nmol in std</t>
    <phoneticPr fontId="0" type="noConversion"/>
  </si>
  <si>
    <t>(6)  Assign any peak area less than the threshold as 0. NF peak is also assigned as 0.</t>
    <phoneticPr fontId="0" type="noConversion"/>
  </si>
  <si>
    <t>Enter Peak area threshold --&gt;</t>
    <phoneticPr fontId="0" type="noConversion"/>
  </si>
  <si>
    <t>(7) Peak area from {1} normalized to the internal standard {3}</t>
    <phoneticPr fontId="0" type="noConversion"/>
  </si>
  <si>
    <t>normalized area</t>
  </si>
  <si>
    <t>(8) Average of peak area and variation of  the two std.  Enter acceptable threshold of variation.</t>
    <phoneticPr fontId="0" type="noConversion"/>
  </si>
  <si>
    <t>acceptable threshold --&gt;</t>
    <phoneticPr fontId="0" type="noConversion"/>
  </si>
  <si>
    <t>avg. std. normalized peak area</t>
  </si>
  <si>
    <t>variation (+/-)</t>
  </si>
  <si>
    <t>variation (ABS)</t>
  </si>
  <si>
    <t>(9) Response Factor (based on average peak areas of std. mixture).</t>
  </si>
  <si>
    <t>Raw M0 Response Factor</t>
  </si>
  <si>
    <t>M0 Response Factor (area/nmol)</t>
    <phoneticPr fontId="0" type="noConversion"/>
  </si>
  <si>
    <t>(10) Isotopic ratio of std.  Enter acceptable threshold so that errors will be flagged in RED.</t>
    <phoneticPr fontId="0" type="noConversion"/>
  </si>
  <si>
    <t xml:space="preserve">Theoretical ratio </t>
  </si>
  <si>
    <t>experimental ratio (R_M_Std)</t>
  </si>
  <si>
    <t>(11) Calculation of M0 amount</t>
  </si>
  <si>
    <t>(11a) Amount of M0 in the entire MS vial (nmol)</t>
    <phoneticPr fontId="0" type="noConversion"/>
  </si>
  <si>
    <t>(11b)  Amount of M0 in entire extract extract (nmole)</t>
    <phoneticPr fontId="0" type="noConversion"/>
  </si>
  <si>
    <t>(11c) M0 conc. In entire dry sample (nmol/mg = umol/g = mmol/kg = mM)</t>
    <phoneticPr fontId="0" type="noConversion"/>
  </si>
  <si>
    <t>(11d)  M0 conc. In entire liquid sample (nmol/uL = umol/mL = mmol/L = mM)</t>
    <phoneticPr fontId="0" type="noConversion"/>
  </si>
  <si>
    <t>(12) Mn/M0</t>
  </si>
  <si>
    <t>(12a) Isotopic ratio</t>
    <phoneticPr fontId="0" type="noConversion"/>
  </si>
  <si>
    <t>(12b) Assign "small area" or NF = 0</t>
    <phoneticPr fontId="0" type="noConversion"/>
  </si>
  <si>
    <t>(13) Yn/Y0 contribution to %13C</t>
    <phoneticPr fontId="0" type="noConversion"/>
  </si>
  <si>
    <t>Theoretical 13C Yn/Y0</t>
    <phoneticPr fontId="0" type="noConversion"/>
  </si>
  <si>
    <t>(14) Xn/X0</t>
  </si>
  <si>
    <t xml:space="preserve">(14A) theoretical method </t>
    <phoneticPr fontId="0" type="noConversion"/>
  </si>
  <si>
    <t># 13C</t>
  </si>
  <si>
    <t>Any negative value is assigned as 0</t>
  </si>
  <si>
    <t>(15) absolute amount of Xn (umol/g)</t>
  </si>
  <si>
    <t>total</t>
  </si>
  <si>
    <t xml:space="preserve">(16) Enrichment </t>
  </si>
  <si>
    <t xml:space="preserve"> enter Enrichment threshold --&gt;</t>
    <phoneticPr fontId="0" type="noConversion"/>
  </si>
  <si>
    <t>Xn</t>
  </si>
  <si>
    <t/>
  </si>
  <si>
    <t>X0</t>
  </si>
  <si>
    <t>X1</t>
  </si>
  <si>
    <t>X2</t>
  </si>
  <si>
    <t>X3</t>
  </si>
  <si>
    <t>X4</t>
  </si>
  <si>
    <t>X5</t>
  </si>
  <si>
    <t>X6</t>
  </si>
  <si>
    <t>X7</t>
  </si>
  <si>
    <t>X8</t>
  </si>
  <si>
    <t>X9</t>
  </si>
  <si>
    <t>X01</t>
  </si>
  <si>
    <t>X02</t>
  </si>
  <si>
    <t>X03</t>
  </si>
  <si>
    <t>X04</t>
  </si>
  <si>
    <t>X05</t>
  </si>
  <si>
    <t>X06</t>
  </si>
  <si>
    <t>X07</t>
  </si>
  <si>
    <t>X08</t>
  </si>
  <si>
    <t>X09</t>
  </si>
  <si>
    <t>X10</t>
  </si>
  <si>
    <t>X11</t>
  </si>
  <si>
    <t>(16a) theoretical value of natural abundance</t>
    <phoneticPr fontId="0" type="noConversion"/>
  </si>
  <si>
    <t>+0</t>
  </si>
  <si>
    <t>+1</t>
  </si>
  <si>
    <t>+2</t>
  </si>
  <si>
    <t>+3</t>
  </si>
  <si>
    <t>+4</t>
  </si>
  <si>
    <t>+5</t>
  </si>
  <si>
    <t>+6</t>
  </si>
  <si>
    <t xml:space="preserve">(16b) theoretical method </t>
    <phoneticPr fontId="0" type="noConversion"/>
  </si>
  <si>
    <t>enrichment</t>
  </si>
  <si>
    <t xml:space="preserve">(17) Calcluate Fractions </t>
    <phoneticPr fontId="0" type="noConversion"/>
  </si>
  <si>
    <t>(17a) Enrichment</t>
    <phoneticPr fontId="0" type="noConversion"/>
  </si>
  <si>
    <t>(17b) Fractional Enrichment</t>
    <phoneticPr fontId="0" type="noConversion"/>
  </si>
  <si>
    <t>lactate+00</t>
  </si>
  <si>
    <t>lactate+01</t>
  </si>
  <si>
    <t>lactate+02</t>
  </si>
  <si>
    <t>lactate+03</t>
  </si>
  <si>
    <t>Ala+00</t>
  </si>
  <si>
    <t>Ala+01</t>
  </si>
  <si>
    <t>Ala+02</t>
  </si>
  <si>
    <t>Ala+03</t>
  </si>
  <si>
    <t>Gly+00</t>
  </si>
  <si>
    <t>Gly+01</t>
  </si>
  <si>
    <t>Gly+02</t>
  </si>
  <si>
    <t>bOHbutyrate+00</t>
  </si>
  <si>
    <t>bOHbutyrate+01</t>
  </si>
  <si>
    <t>bOHbutyrate+02</t>
  </si>
  <si>
    <t>bOHbutyrate+03</t>
  </si>
  <si>
    <t>bOHbutyrate+04</t>
  </si>
  <si>
    <t>Val+00</t>
  </si>
  <si>
    <t>Val+01</t>
  </si>
  <si>
    <t>Val+02</t>
  </si>
  <si>
    <t>Val+03</t>
  </si>
  <si>
    <t>Val+04</t>
  </si>
  <si>
    <t>Val+05</t>
  </si>
  <si>
    <t>Leu+00</t>
  </si>
  <si>
    <t>Leu+01</t>
  </si>
  <si>
    <t>Leu+02</t>
  </si>
  <si>
    <t>Leu+03</t>
  </si>
  <si>
    <t>Leu+04</t>
  </si>
  <si>
    <t>Leu+05</t>
  </si>
  <si>
    <t>Leu+06</t>
  </si>
  <si>
    <t>Ile+05</t>
  </si>
  <si>
    <t>Ile+06</t>
  </si>
  <si>
    <t>GAB+00</t>
  </si>
  <si>
    <t>GAB+01</t>
  </si>
  <si>
    <t>GAB+02</t>
  </si>
  <si>
    <t>GAB+03</t>
  </si>
  <si>
    <t>GAB+04</t>
  </si>
  <si>
    <t>Succinate+00</t>
  </si>
  <si>
    <t>Succinate+01</t>
  </si>
  <si>
    <t>Succinate+02</t>
  </si>
  <si>
    <t>Succinate+03</t>
  </si>
  <si>
    <t>Succinate+04</t>
  </si>
  <si>
    <t>fumarate+00</t>
  </si>
  <si>
    <t>fumarate+01</t>
  </si>
  <si>
    <t>fumarate+02</t>
  </si>
  <si>
    <t>fumarate+03</t>
  </si>
  <si>
    <t>fumarate+04</t>
  </si>
  <si>
    <t>Itaconate+00</t>
  </si>
  <si>
    <t>Itaconate+01</t>
  </si>
  <si>
    <t>Itaconate+02</t>
  </si>
  <si>
    <t>Itaconate+03</t>
  </si>
  <si>
    <t>Itaconate+04</t>
  </si>
  <si>
    <t>Ser+00</t>
  </si>
  <si>
    <t>Ser+01</t>
  </si>
  <si>
    <t>Ser+02</t>
  </si>
  <si>
    <t>Ser+03</t>
  </si>
  <si>
    <t>pyroGlu+00</t>
  </si>
  <si>
    <t>pyroGlu+01</t>
  </si>
  <si>
    <t>pyroGlu+02</t>
  </si>
  <si>
    <t>pyroGlu+03</t>
  </si>
  <si>
    <t>pyroGlu+04</t>
  </si>
  <si>
    <t>pyroGlu+05</t>
  </si>
  <si>
    <t>Met+00</t>
  </si>
  <si>
    <t>Met+01</t>
  </si>
  <si>
    <t>Met+02</t>
  </si>
  <si>
    <t>Met+03</t>
  </si>
  <si>
    <t>Met+04</t>
  </si>
  <si>
    <t>Met+05</t>
  </si>
  <si>
    <t>Thr+00</t>
  </si>
  <si>
    <t>Thr+01</t>
  </si>
  <si>
    <t>Thr+02</t>
  </si>
  <si>
    <t>Thr+03</t>
  </si>
  <si>
    <t>Thr+04</t>
  </si>
  <si>
    <t>Malate+00</t>
  </si>
  <si>
    <t>Malate+01</t>
  </si>
  <si>
    <t>Malate+02</t>
  </si>
  <si>
    <t>Malate+03</t>
  </si>
  <si>
    <t>Malate+04</t>
  </si>
  <si>
    <t>Phe+00</t>
  </si>
  <si>
    <t>Phe+01</t>
  </si>
  <si>
    <t>Phe+02</t>
  </si>
  <si>
    <t>Phe+03</t>
  </si>
  <si>
    <t>Phe+04</t>
  </si>
  <si>
    <t>Phe+05</t>
  </si>
  <si>
    <t>Phe+06</t>
  </si>
  <si>
    <t>Phe+07</t>
  </si>
  <si>
    <t>Phe+08</t>
  </si>
  <si>
    <t>Phe+09</t>
  </si>
  <si>
    <t>Asp+00</t>
  </si>
  <si>
    <t>Asp+01</t>
  </si>
  <si>
    <t>Asp+02</t>
  </si>
  <si>
    <t>Asp+03</t>
  </si>
  <si>
    <t>Asp+04</t>
  </si>
  <si>
    <t>OHPro+00</t>
  </si>
  <si>
    <t>OHPro+01</t>
  </si>
  <si>
    <t>OHPro+02</t>
  </si>
  <si>
    <t>OHPro+03</t>
  </si>
  <si>
    <t>OHPro+04</t>
  </si>
  <si>
    <t>OHPro+05</t>
  </si>
  <si>
    <t>aOHglutarate+00</t>
  </si>
  <si>
    <t>aOHglutarate+01</t>
  </si>
  <si>
    <t>aOHglutarate+02</t>
  </si>
  <si>
    <t>aOHglutarate+03</t>
  </si>
  <si>
    <t>aOHglutarate+04</t>
  </si>
  <si>
    <t>aOHglutarate+05</t>
  </si>
  <si>
    <t>Cys+00</t>
  </si>
  <si>
    <t>Cys+01</t>
  </si>
  <si>
    <t>Cys+02</t>
  </si>
  <si>
    <t>Cys+03</t>
  </si>
  <si>
    <t>Glu+00</t>
  </si>
  <si>
    <t>Glu+01</t>
  </si>
  <si>
    <t>Glu+02</t>
  </si>
  <si>
    <t>Glu+03</t>
  </si>
  <si>
    <t>Glu+04</t>
  </si>
  <si>
    <t>Glu+05</t>
  </si>
  <si>
    <t>Orn+00</t>
  </si>
  <si>
    <t>Orn+01</t>
  </si>
  <si>
    <t>Orn+02</t>
  </si>
  <si>
    <t>Orn+03</t>
  </si>
  <si>
    <t>Orn+04</t>
  </si>
  <si>
    <t>Orn+05</t>
  </si>
  <si>
    <t>Asn+00</t>
  </si>
  <si>
    <t>Asn+01</t>
  </si>
  <si>
    <t>Asn+02</t>
  </si>
  <si>
    <t>Asn+03</t>
  </si>
  <si>
    <t>Asn+04</t>
  </si>
  <si>
    <t>Lys+00</t>
  </si>
  <si>
    <t>Lys+01</t>
  </si>
  <si>
    <t>Lys+02</t>
  </si>
  <si>
    <t>Lys+03</t>
  </si>
  <si>
    <t>Lys+04</t>
  </si>
  <si>
    <t>Lys+05</t>
  </si>
  <si>
    <t>Lys+06</t>
  </si>
  <si>
    <t>t-aconitate+00</t>
  </si>
  <si>
    <t>t-aconitate+01</t>
  </si>
  <si>
    <t>t-aconitate+02</t>
  </si>
  <si>
    <t>t-aconitate+03</t>
  </si>
  <si>
    <t>t-aconitate+04</t>
  </si>
  <si>
    <t>t-aconitate+05</t>
  </si>
  <si>
    <t>t-aconitate+06</t>
  </si>
  <si>
    <t>Gln+00</t>
  </si>
  <si>
    <t>Gln+01</t>
  </si>
  <si>
    <t>Gln+02</t>
  </si>
  <si>
    <t>Gln+03</t>
  </si>
  <si>
    <t>Gln+04</t>
  </si>
  <si>
    <t>Gln+05</t>
  </si>
  <si>
    <t>Arg+00</t>
  </si>
  <si>
    <t>Arg+01</t>
  </si>
  <si>
    <t>Arg+02</t>
  </si>
  <si>
    <t>Arg+03</t>
  </si>
  <si>
    <t>Arg+04</t>
  </si>
  <si>
    <t>Arg+05</t>
  </si>
  <si>
    <t>Arg+06</t>
  </si>
  <si>
    <t>a-glycerol-3P_#1+00</t>
  </si>
  <si>
    <t>a-glycerol-3P_#1+01</t>
  </si>
  <si>
    <t>a-glycerol-3P_#1+02</t>
  </si>
  <si>
    <t>a-glycerol-3P_#1+03</t>
  </si>
  <si>
    <t>a-glycerol-3P_#2+00</t>
  </si>
  <si>
    <t>a-glycerol-3P_#2+01</t>
  </si>
  <si>
    <t>a-glycerol-3P_#2+02</t>
  </si>
  <si>
    <t>a-glycerol-3P_#2+03</t>
  </si>
  <si>
    <t>citrate+00</t>
  </si>
  <si>
    <t>citrate+01</t>
  </si>
  <si>
    <t>citrate+02</t>
  </si>
  <si>
    <t>citrate+03</t>
  </si>
  <si>
    <t>citrate+04</t>
  </si>
  <si>
    <t>citrate+05</t>
  </si>
  <si>
    <t>citrate+06</t>
  </si>
  <si>
    <t>Kynurenic_acid+000</t>
  </si>
  <si>
    <t>Kynurenic_acid+001</t>
  </si>
  <si>
    <t>Kynurenic_acid+002</t>
  </si>
  <si>
    <t>Kynurenic_acid+003</t>
  </si>
  <si>
    <t>Kynurenic_acid+004</t>
  </si>
  <si>
    <t>Kynurenic_acid+005</t>
  </si>
  <si>
    <t>Kynurenic_acid+006</t>
  </si>
  <si>
    <t>Kynurenic_acid+007</t>
  </si>
  <si>
    <t>Kynurenic_acid+008</t>
  </si>
  <si>
    <t>Kynurenic_acid+009</t>
  </si>
  <si>
    <t>Kynurenic_acid+010</t>
  </si>
  <si>
    <t>His+00</t>
  </si>
  <si>
    <t>His+01</t>
  </si>
  <si>
    <t>His+02</t>
  </si>
  <si>
    <t>His+03</t>
  </si>
  <si>
    <t>His+04</t>
  </si>
  <si>
    <t>His+05</t>
  </si>
  <si>
    <t>His+06</t>
  </si>
  <si>
    <t>Tyr+00</t>
  </si>
  <si>
    <t>Tyr+01</t>
  </si>
  <si>
    <t>Tyr+02</t>
  </si>
  <si>
    <t>Tyr+03</t>
  </si>
  <si>
    <t>Tyr+04</t>
  </si>
  <si>
    <t>Tyr+05</t>
  </si>
  <si>
    <t>Tyr+06</t>
  </si>
  <si>
    <t>Tyr+07</t>
  </si>
  <si>
    <t>Tyr+08</t>
  </si>
  <si>
    <t>Tyr+09</t>
  </si>
  <si>
    <t>a-ketoglutarate+00</t>
  </si>
  <si>
    <t>a-ketoglutarate+01</t>
  </si>
  <si>
    <t>a-ketoglutarate+02</t>
  </si>
  <si>
    <t>a-ketoglutarate+03</t>
  </si>
  <si>
    <t>a-ketoglutarate+04</t>
  </si>
  <si>
    <t>a-ketoglutarate+05</t>
  </si>
  <si>
    <t>ascorbate+00</t>
  </si>
  <si>
    <t>ascorbate+01</t>
  </si>
  <si>
    <t>ascorbate+02</t>
  </si>
  <si>
    <t>ascorbate+03</t>
  </si>
  <si>
    <t>ascorbate+04</t>
  </si>
  <si>
    <t>ascorbate+05</t>
  </si>
  <si>
    <t>ascorbate+06</t>
  </si>
  <si>
    <t>Ile+00</t>
  </si>
  <si>
    <t>Ile+01</t>
  </si>
  <si>
    <t>Ile+02</t>
  </si>
  <si>
    <t>Ile+03</t>
  </si>
  <si>
    <t>Ile+04</t>
  </si>
  <si>
    <t>Ala+_for_15N_04</t>
  </si>
  <si>
    <t>Gly+_for_15N_03</t>
  </si>
  <si>
    <t>GAB+_for_15N_05</t>
  </si>
  <si>
    <t>Pro+_for_15N_06</t>
  </si>
  <si>
    <t>Ser+_for_15N_04</t>
  </si>
  <si>
    <t>pyroGlu+_for_15N_06</t>
  </si>
  <si>
    <t>Asp+_for_15N_05</t>
  </si>
  <si>
    <t>Glu+_for_15N_06</t>
  </si>
  <si>
    <t>Asn+_for_15N_05</t>
  </si>
  <si>
    <t>Asn+_for_15N_06</t>
  </si>
  <si>
    <t>Gln+_for_15N_06</t>
  </si>
  <si>
    <t>Gln+_for_15N_07</t>
  </si>
  <si>
    <r>
      <t xml:space="preserve">(14b) Rick's empirical method - </t>
    </r>
    <r>
      <rPr>
        <b/>
        <sz val="12"/>
        <color indexed="10"/>
        <rFont val="Calibri"/>
        <family val="2"/>
        <scheme val="minor"/>
      </rPr>
      <t>IGNORE</t>
    </r>
  </si>
  <si>
    <r>
      <t>(14c) Chose Xn/X0 value from above methods -</t>
    </r>
    <r>
      <rPr>
        <b/>
        <sz val="12"/>
        <color indexed="10"/>
        <rFont val="Calibri"/>
        <family val="2"/>
        <scheme val="minor"/>
      </rPr>
      <t xml:space="preserve"> SHOULD BE SET TO {14a}</t>
    </r>
  </si>
  <si>
    <r>
      <t>(15a) amount_dry sample ( mM)</t>
    </r>
    <r>
      <rPr>
        <b/>
        <sz val="12"/>
        <color indexed="10"/>
        <rFont val="Calibri"/>
        <family val="2"/>
        <scheme val="minor"/>
      </rPr>
      <t xml:space="preserve"> from {11c}</t>
    </r>
  </si>
  <si>
    <r>
      <t xml:space="preserve">(15b) amount_liquid sample ( mM) </t>
    </r>
    <r>
      <rPr>
        <b/>
        <sz val="12"/>
        <color indexed="10"/>
        <rFont val="Calibri"/>
        <family val="2"/>
        <scheme val="minor"/>
      </rPr>
      <t>from {11d}</t>
    </r>
  </si>
  <si>
    <r>
      <t xml:space="preserve">(16c) Rick's empirical method - </t>
    </r>
    <r>
      <rPr>
        <b/>
        <sz val="12"/>
        <color indexed="10"/>
        <rFont val="Calibri"/>
        <family val="2"/>
        <scheme val="minor"/>
      </rPr>
      <t>IGNORE</t>
    </r>
  </si>
  <si>
    <r>
      <t>(16d) Chose Xn/X0 value from above methods -</t>
    </r>
    <r>
      <rPr>
        <b/>
        <sz val="12"/>
        <color indexed="10"/>
        <rFont val="Calibri"/>
        <family val="2"/>
        <scheme val="minor"/>
      </rPr>
      <t xml:space="preserve"> SHOULD BE SET TO {16b}</t>
    </r>
  </si>
  <si>
    <t>Project Information:</t>
  </si>
  <si>
    <r>
      <t xml:space="preserve">Copy and paste data from the combined Xcalibur report spreadsheet into this calculations workbook.  The order the analytes appear in in the Xcalibur report may not match this workbook.  Adjust the order in the Xcalibur report, rearrange samples so that the two standards are the first in the list, and then paste here.   Always use "Paste special"--&gt;"Values" to avoid pasting in formulas.  For 15N data, paste everything into the third sheet (you won't need to use the second sheet).  Double check that row 1 matches row 2 - the analyte row you pasted in.  These two rows </t>
    </r>
    <r>
      <rPr>
        <u/>
        <sz val="14"/>
        <color theme="1"/>
        <rFont val="Calibri"/>
        <family val="2"/>
        <scheme val="minor"/>
      </rPr>
      <t>must</t>
    </r>
    <r>
      <rPr>
        <sz val="14"/>
        <color theme="1"/>
        <rFont val="Calibri"/>
        <family val="2"/>
        <scheme val="minor"/>
      </rPr>
      <t xml:space="preserve"> match.</t>
    </r>
  </si>
  <si>
    <t>Pro+00</t>
  </si>
  <si>
    <t>Pro+01</t>
  </si>
  <si>
    <t>Pro+02</t>
  </si>
  <si>
    <t>Pro+03</t>
  </si>
  <si>
    <t>Pro+04</t>
  </si>
  <si>
    <t>Pro+05</t>
  </si>
  <si>
    <t>Kynurenine</t>
  </si>
  <si>
    <t>Kynurenine+00</t>
  </si>
  <si>
    <t>Kynurenine+01</t>
  </si>
  <si>
    <t>Kynurenine+02</t>
  </si>
  <si>
    <t>Kynurenine+03</t>
  </si>
  <si>
    <t>Kynurenine+04</t>
  </si>
  <si>
    <t>Kynurenine+05</t>
  </si>
  <si>
    <t>Kynurenine+06</t>
  </si>
  <si>
    <t>Kynurenine+07</t>
  </si>
  <si>
    <t>Kynurenine+08</t>
  </si>
  <si>
    <t>Isocitrate</t>
  </si>
  <si>
    <t>Isocitrate+0</t>
  </si>
  <si>
    <t>Isocitrate+1</t>
  </si>
  <si>
    <t>Isocitrate+2</t>
  </si>
  <si>
    <t>Isocitrate+3</t>
  </si>
  <si>
    <t>Isocitrate+4</t>
  </si>
  <si>
    <t>Isocitrate+5</t>
  </si>
  <si>
    <t>Isocitrate+6</t>
  </si>
  <si>
    <t>N-Ace-Asp</t>
  </si>
  <si>
    <t>N-Ace-Asp+0</t>
  </si>
  <si>
    <t>N-Ace-Asp+1</t>
  </si>
  <si>
    <t>N-Ace-Asp+2</t>
  </si>
  <si>
    <t>N-Ace-Asp+3</t>
  </si>
  <si>
    <t>N-Ace-Asp+4</t>
  </si>
  <si>
    <t>N-Ace-Asp+5</t>
  </si>
  <si>
    <t>N-Ace-Asp+6</t>
  </si>
  <si>
    <t>N-Ace-Asp+7_for_15N</t>
  </si>
  <si>
    <t>Isocitrate+00</t>
  </si>
  <si>
    <t>Isocitrate+01</t>
  </si>
  <si>
    <t>Isocitrate+02</t>
  </si>
  <si>
    <t>Isocitrate+03</t>
  </si>
  <si>
    <t>Isocitrate+04</t>
  </si>
  <si>
    <t>Isocitrate+05</t>
  </si>
  <si>
    <t>Isocitrate+06</t>
  </si>
  <si>
    <t>Asn+5_for_15N</t>
  </si>
  <si>
    <t>N-Ace-Asp+00</t>
  </si>
  <si>
    <t>N-Ace-Asp+01</t>
  </si>
  <si>
    <t>N-Ace-Asp+02</t>
  </si>
  <si>
    <t>N-Ace-Asp+03</t>
  </si>
  <si>
    <t>N-Ace-Asp+04</t>
  </si>
  <si>
    <t>N-Ace-Asp+05</t>
  </si>
  <si>
    <t>N-Ace-Asp+06</t>
  </si>
  <si>
    <t>N-Ace-Asp+07_for_15N</t>
  </si>
  <si>
    <t>Total of Glutamate std derivitized (nmol)</t>
  </si>
  <si>
    <t>Total of NorLeu std derivitized (nmol)</t>
  </si>
  <si>
    <t>Total of each std derivitized (nmol)EXCEPT NorLeu and Glu</t>
  </si>
  <si>
    <t>nmoles Norleu</t>
  </si>
  <si>
    <t>Kynurenine+09</t>
  </si>
  <si>
    <t>Kynurenine+10</t>
  </si>
  <si>
    <t>Analyte --&gt;</t>
    <phoneticPr fontId="10" type="noConversion"/>
  </si>
  <si>
    <t>Pro</t>
    <phoneticPr fontId="10" type="noConversion"/>
  </si>
  <si>
    <t>Pro258+0</t>
  </si>
  <si>
    <t>Pro+1</t>
    <phoneticPr fontId="10" type="noConversion"/>
  </si>
  <si>
    <t>Pro+2</t>
    <phoneticPr fontId="10" type="noConversion"/>
  </si>
  <si>
    <t>Pro+3</t>
    <phoneticPr fontId="10" type="noConversion"/>
  </si>
  <si>
    <t>Pro+4</t>
    <phoneticPr fontId="10" type="noConversion"/>
  </si>
  <si>
    <t>Pro+5</t>
    <phoneticPr fontId="10" type="noConversion"/>
  </si>
  <si>
    <t>Pro+6 for 15N</t>
    <phoneticPr fontId="10" type="noConversion"/>
  </si>
  <si>
    <t>Pro258</t>
  </si>
  <si>
    <t>Pro258+1</t>
  </si>
  <si>
    <t>Pro258+2</t>
  </si>
  <si>
    <t>Pro258+3</t>
  </si>
  <si>
    <t>Pro258+4</t>
  </si>
  <si>
    <t>Pro258+5</t>
  </si>
  <si>
    <t>Ala+4 for 15N</t>
    <phoneticPr fontId="10" type="noConversion"/>
  </si>
  <si>
    <t>GAB+5 for 15N</t>
    <phoneticPr fontId="10" type="noConversion"/>
  </si>
  <si>
    <t>Glu+6 for 15N</t>
    <phoneticPr fontId="10" type="noConversion"/>
  </si>
  <si>
    <t>t-aconitate+0</t>
  </si>
  <si>
    <t>t-aconitate+1</t>
  </si>
  <si>
    <t>t-aconitate+2</t>
  </si>
  <si>
    <t>t-aconitate+3</t>
  </si>
  <si>
    <t>t-aconitate+4</t>
  </si>
  <si>
    <t>t-aconitate+5</t>
  </si>
  <si>
    <t>t-aconitate+6</t>
  </si>
  <si>
    <t>Ser+4 for 15N</t>
    <phoneticPr fontId="10" type="noConversion"/>
  </si>
  <si>
    <t>Asn+5 for 15N</t>
    <phoneticPr fontId="10" type="noConversion"/>
  </si>
  <si>
    <t>Asn+6 for 15N</t>
    <phoneticPr fontId="10" type="noConversion"/>
  </si>
  <si>
    <t>a-glycerol-3P_#1</t>
    <phoneticPr fontId="10" type="noConversion"/>
  </si>
  <si>
    <t>a-glycerol-3P_#1+0</t>
    <phoneticPr fontId="10" type="noConversion"/>
  </si>
  <si>
    <t>a-glycerol-3P_#1+1</t>
    <phoneticPr fontId="10" type="noConversion"/>
  </si>
  <si>
    <t>a-glycerol-3P_#1+2</t>
    <phoneticPr fontId="10" type="noConversion"/>
  </si>
  <si>
    <t>pyroGlu</t>
    <phoneticPr fontId="10" type="noConversion"/>
  </si>
  <si>
    <t>pyroGlu+1</t>
    <phoneticPr fontId="10" type="noConversion"/>
  </si>
  <si>
    <t>pyroglu+2</t>
    <phoneticPr fontId="10" type="noConversion"/>
  </si>
  <si>
    <t>pyroGlu+3</t>
    <phoneticPr fontId="10" type="noConversion"/>
  </si>
  <si>
    <t>pyroGlu+4</t>
    <phoneticPr fontId="10" type="noConversion"/>
  </si>
  <si>
    <t>pyroGlu+5</t>
    <phoneticPr fontId="10" type="noConversion"/>
  </si>
  <si>
    <t>pyroGlu+6</t>
    <phoneticPr fontId="10" type="noConversion"/>
  </si>
  <si>
    <t>pyroGlu+7 for 15N</t>
    <phoneticPr fontId="10" type="noConversion"/>
  </si>
  <si>
    <t>Gln+6 for 15N</t>
    <phoneticPr fontId="10" type="noConversion"/>
  </si>
  <si>
    <t>Gln+7 for 15N</t>
    <phoneticPr fontId="10" type="noConversion"/>
  </si>
  <si>
    <t>Trp+0</t>
  </si>
  <si>
    <t>Trp_NF</t>
  </si>
  <si>
    <t>Trp+00_NF</t>
  </si>
  <si>
    <t>Trp+01_NF</t>
  </si>
  <si>
    <t>Trp+02_NF</t>
  </si>
  <si>
    <t>Trp+03_NF</t>
  </si>
  <si>
    <t>Trp+04_NF</t>
  </si>
  <si>
    <t>Trp+05_NF</t>
  </si>
  <si>
    <t>Trp+06_NF</t>
  </si>
  <si>
    <t>Trp+07_NF</t>
  </si>
  <si>
    <t>Trp+08_NF</t>
  </si>
  <si>
    <t>Trp+09_NF</t>
  </si>
  <si>
    <t>Trp+10_NF</t>
  </si>
  <si>
    <t>Trp+11_NF</t>
  </si>
  <si>
    <t xml:space="preserve">(1) Paste data and compound names in above (row2-row14). This row should be row 16.  </t>
    <phoneticPr fontId="10" type="noConversion"/>
  </si>
  <si>
    <t>--row2 should be compound names you pasted in - THEY MUST MATCH WITH THE ROW 1 ANALYTES.  If not, there is a mismatch that must be fixed !!!</t>
    <phoneticPr fontId="10" type="noConversion"/>
  </si>
  <si>
    <t>--row3-row4 should be two standards</t>
    <phoneticPr fontId="10" type="noConversion"/>
  </si>
  <si>
    <t>--row5-row14 should be 10 samples</t>
    <phoneticPr fontId="10" type="noConversion"/>
  </si>
  <si>
    <t>Total of each std derivitized (nmol)</t>
    <phoneticPr fontId="10" type="noConversion"/>
  </si>
  <si>
    <t>(4) Read analyte name to assign values in column as Mdetect (total quant) or M0 (that is, +0 to be used as monoisotopic)</t>
    <phoneticPr fontId="10" type="noConversion"/>
  </si>
  <si>
    <t>(5) calculate the nmol of X0 in standard mixture</t>
    <phoneticPr fontId="10" type="noConversion"/>
  </si>
  <si>
    <t>% Purity of starting stock</t>
    <phoneticPr fontId="10" type="noConversion"/>
  </si>
  <si>
    <t>Actual nmol in std</t>
    <phoneticPr fontId="10" type="noConversion"/>
  </si>
  <si>
    <t>(6)  Assign any peak area less than the threshold as 0. NF peak is also assigned as 0.</t>
    <phoneticPr fontId="10" type="noConversion"/>
  </si>
  <si>
    <t>Enter Peak area threshold --&gt;</t>
    <phoneticPr fontId="10" type="noConversion"/>
  </si>
  <si>
    <t>(7) Peak area from {1} normalized to the internal standard {3}</t>
    <phoneticPr fontId="10" type="noConversion"/>
  </si>
  <si>
    <t>(8) Average of peak area and variation of  the two std.  Enter acceptable threshold of variation.</t>
    <phoneticPr fontId="10" type="noConversion"/>
  </si>
  <si>
    <t>acceptable threshold --&gt;</t>
    <phoneticPr fontId="10" type="noConversion"/>
  </si>
  <si>
    <t>M0 Response Factor (area/nmol)</t>
    <phoneticPr fontId="10" type="noConversion"/>
  </si>
  <si>
    <t>(10) Isotopic ratio of std.  Enter acceptable threshold so that errors will be flagged in RED.</t>
    <phoneticPr fontId="10" type="noConversion"/>
  </si>
  <si>
    <t>(11a) Amount of M0 in the entire MS vial (nmol)</t>
    <phoneticPr fontId="10" type="noConversion"/>
  </si>
  <si>
    <t>(11b)  Amount of M0 in entire extract extract (nmole)</t>
    <phoneticPr fontId="10" type="noConversion"/>
  </si>
  <si>
    <t>(11c) M0 conc. In entire dry sample (nmol/mg = umol/g = mmol/kg = mM)</t>
    <phoneticPr fontId="10" type="noConversion"/>
  </si>
  <si>
    <t>(11d)  M0 conc. In entire liquid sample (nmol/uL = umol/mL = mmol/L = mM)</t>
    <phoneticPr fontId="10" type="noConversion"/>
  </si>
  <si>
    <t>(12a) Isotopic ratio</t>
    <phoneticPr fontId="10" type="noConversion"/>
  </si>
  <si>
    <t>(12b) Assign "small area" or NF = 0</t>
    <phoneticPr fontId="10" type="noConversion"/>
  </si>
  <si>
    <t>(13) Yn/Y0 contribution to %13C</t>
    <phoneticPr fontId="10" type="noConversion"/>
  </si>
  <si>
    <t>Theoretical 13C Yn/Y0</t>
    <phoneticPr fontId="10" type="noConversion"/>
  </si>
  <si>
    <t xml:space="preserve">(14A) theoretical method </t>
    <phoneticPr fontId="10" type="noConversion"/>
  </si>
  <si>
    <r>
      <t xml:space="preserve">(14b) Rick's empirical method - </t>
    </r>
    <r>
      <rPr>
        <b/>
        <sz val="10"/>
        <color indexed="10"/>
        <rFont val="Arial"/>
        <family val="2"/>
      </rPr>
      <t>IGNORE</t>
    </r>
  </si>
  <si>
    <r>
      <t>(14c) Chose Xn/X0 value from above methods -</t>
    </r>
    <r>
      <rPr>
        <b/>
        <sz val="10"/>
        <color indexed="10"/>
        <rFont val="Arial"/>
        <family val="2"/>
      </rPr>
      <t xml:space="preserve"> SHOULD BE SET TO {14a}</t>
    </r>
  </si>
  <si>
    <r>
      <t>(15a) amount_dry sample (nmol/mg)</t>
    </r>
    <r>
      <rPr>
        <b/>
        <sz val="10"/>
        <color indexed="10"/>
        <rFont val="Arial"/>
        <family val="2"/>
      </rPr>
      <t xml:space="preserve"> from {11c}</t>
    </r>
  </si>
  <si>
    <r>
      <t xml:space="preserve">(15b) amount_liquid sample ( mM) </t>
    </r>
    <r>
      <rPr>
        <b/>
        <sz val="10"/>
        <color indexed="10"/>
        <rFont val="Arial"/>
        <family val="2"/>
      </rPr>
      <t>from {11d}</t>
    </r>
  </si>
  <si>
    <t>*: adjust conc. of glu (not gln) to 10 times of the orignally calculated value</t>
  </si>
  <si>
    <t xml:space="preserve"> enter Enrichment threshold --&gt;</t>
    <phoneticPr fontId="10" type="noConversion"/>
  </si>
  <si>
    <t>(16a) theoretical value of natural abundance</t>
    <phoneticPr fontId="10" type="noConversion"/>
  </si>
  <si>
    <t xml:space="preserve">(16b) theoretical method </t>
    <phoneticPr fontId="10" type="noConversion"/>
  </si>
  <si>
    <r>
      <t xml:space="preserve">(16c) Rick's empirical method - </t>
    </r>
    <r>
      <rPr>
        <b/>
        <sz val="10"/>
        <color indexed="10"/>
        <rFont val="Arial"/>
        <family val="2"/>
      </rPr>
      <t>IGNORE</t>
    </r>
  </si>
  <si>
    <r>
      <t>(16d) Chose Xn/X0 value from above methods -</t>
    </r>
    <r>
      <rPr>
        <b/>
        <sz val="10"/>
        <color indexed="10"/>
        <rFont val="Arial"/>
        <family val="2"/>
      </rPr>
      <t xml:space="preserve"> SHOULD BE SET TO {16b}</t>
    </r>
  </si>
  <si>
    <t xml:space="preserve">(17) Calcluate Fractions </t>
    <phoneticPr fontId="10" type="noConversion"/>
  </si>
  <si>
    <t>(17a) Enrichment</t>
    <phoneticPr fontId="10" type="noConversion"/>
  </si>
  <si>
    <t>(17b) Fractional Enrichment</t>
    <phoneticPr fontId="10" type="noConversion"/>
  </si>
  <si>
    <t>X</t>
  </si>
  <si>
    <t>(18) total nmol/mg protein after NA stripping</t>
  </si>
  <si>
    <t>10April15Std_a</t>
  </si>
  <si>
    <t>10April15Std_b</t>
  </si>
  <si>
    <t>1_UT16-0513_13C6GLUC_rep1-cells</t>
  </si>
  <si>
    <t>2_UT16-0513_13C6GLUC_rep2-cells</t>
  </si>
  <si>
    <t>3_UT16-0513_13C6GLUC_rep3-cells</t>
  </si>
  <si>
    <t>4_UT16-0513_13C515N2GLN_rep1-cells</t>
  </si>
  <si>
    <t>5_UT16-0513_13C515N2GLN_rep2-cells</t>
  </si>
  <si>
    <t>6_UT16-0513_13C515N2GLN_rep3-cells</t>
  </si>
  <si>
    <t>protein weight (mg)</t>
  </si>
  <si>
    <t>032318Std19_a</t>
  </si>
  <si>
    <t>032318Std19_b</t>
  </si>
  <si>
    <t>01_5BE_HH_170805_rep1</t>
  </si>
  <si>
    <t>02_11BB_HH_170805_rep2</t>
  </si>
  <si>
    <t>03_8BC_HH_170805_rep3</t>
  </si>
  <si>
    <t>04_20BG_MN_170805_rep1</t>
  </si>
  <si>
    <t>05_20BF_MN_170805_rep2</t>
  </si>
  <si>
    <t>06_20BH_MN_170805_rep3</t>
  </si>
  <si>
    <t>(17b) Fractional Enrichment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</si>
</sst>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3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8"/>
      <color indexed="81"/>
      <name val="Tahoma"/>
      <family val="2"/>
    </font>
    <font>
      <sz val="8"/>
      <color indexed="81"/>
      <name val="Tahoma"/>
      <family val="2"/>
    </font>
    <font>
      <u/>
      <sz val="12"/>
      <color theme="10"/>
      <name val="Calibri"/>
      <family val="2"/>
      <scheme val="minor"/>
    </font>
    <font>
      <u/>
      <sz val="12"/>
      <color theme="11"/>
      <name val="Calibri"/>
      <family val="2"/>
      <scheme val="minor"/>
    </font>
    <font>
      <sz val="12"/>
      <color rgb="FF000000"/>
      <name val="Calibri"/>
      <family val="2"/>
      <scheme val="minor"/>
    </font>
    <font>
      <sz val="14"/>
      <color theme="1"/>
      <name val="Calibri"/>
      <family val="2"/>
      <scheme val="minor"/>
    </font>
    <font>
      <b/>
      <sz val="12"/>
      <color indexed="12"/>
      <name val="Calibri"/>
      <family val="2"/>
      <scheme val="minor"/>
    </font>
    <font>
      <sz val="12"/>
      <color indexed="10"/>
      <name val="Calibri"/>
      <family val="2"/>
      <scheme val="minor"/>
    </font>
    <font>
      <b/>
      <sz val="12"/>
      <color indexed="10"/>
      <name val="Calibri"/>
      <family val="2"/>
      <scheme val="minor"/>
    </font>
    <font>
      <sz val="12"/>
      <name val="Calibri"/>
      <family val="2"/>
      <scheme val="minor"/>
    </font>
    <font>
      <sz val="12"/>
      <color indexed="8"/>
      <name val="Calibri"/>
      <family val="2"/>
      <scheme val="minor"/>
    </font>
    <font>
      <b/>
      <sz val="16"/>
      <color rgb="FF000000"/>
      <name val="Cambria"/>
      <family val="1"/>
      <scheme val="major"/>
    </font>
    <font>
      <u/>
      <sz val="14"/>
      <color theme="1"/>
      <name val="Calibri"/>
      <family val="2"/>
      <scheme val="minor"/>
    </font>
    <font>
      <b/>
      <sz val="12"/>
      <color rgb="FF0000FF"/>
      <name val="Calibri"/>
      <family val="2"/>
      <scheme val="minor"/>
    </font>
    <font>
      <sz val="12"/>
      <color theme="1"/>
      <name val="Calibri"/>
      <family val="2"/>
      <scheme val="minor"/>
    </font>
    <font>
      <sz val="11"/>
      <color rgb="FF9C0006"/>
      <name val="Calibri"/>
      <family val="2"/>
      <scheme val="minor"/>
    </font>
    <font>
      <b/>
      <sz val="11"/>
      <color theme="1"/>
      <name val="Calibri"/>
      <family val="2"/>
      <scheme val="minor"/>
    </font>
    <font>
      <sz val="12"/>
      <color theme="1"/>
      <name val="Calibri"/>
      <family val="2"/>
      <charset val="204"/>
      <scheme val="minor"/>
    </font>
    <font>
      <sz val="12"/>
      <color theme="1"/>
      <name val="Calibri"/>
      <family val="2"/>
      <charset val="136"/>
      <scheme val="minor"/>
    </font>
    <font>
      <sz val="10"/>
      <name val="Arial"/>
      <family val="2"/>
    </font>
    <font>
      <sz val="12"/>
      <color rgb="FF006100"/>
      <name val="Calibri"/>
      <family val="2"/>
      <scheme val="minor"/>
    </font>
    <font>
      <b/>
      <sz val="10"/>
      <color indexed="10"/>
      <name val="Arial"/>
      <family val="2"/>
    </font>
    <font>
      <sz val="10"/>
      <color indexed="8"/>
      <name val="Arial"/>
      <family val="2"/>
    </font>
    <font>
      <sz val="8"/>
      <name val="Times New Roman"/>
      <family val="1"/>
    </font>
    <font>
      <b/>
      <sz val="10"/>
      <color indexed="12"/>
      <name val="Arial"/>
      <family val="2"/>
    </font>
    <font>
      <sz val="10"/>
      <color indexed="10"/>
      <name val="Arial"/>
      <family val="2"/>
    </font>
    <font>
      <sz val="11"/>
      <color indexed="8"/>
      <name val="Calibri"/>
      <family val="2"/>
    </font>
  </fonts>
  <fills count="19">
    <fill>
      <patternFill patternType="none"/>
    </fill>
    <fill>
      <patternFill patternType="gray125"/>
    </fill>
    <fill>
      <patternFill patternType="solid">
        <fgColor indexed="22"/>
        <bgColor indexed="64"/>
      </patternFill>
    </fill>
    <fill>
      <patternFill patternType="solid">
        <fgColor theme="8" tint="0.79998168889431442"/>
        <bgColor indexed="64"/>
      </patternFill>
    </fill>
    <fill>
      <patternFill patternType="solid">
        <fgColor indexed="9"/>
        <bgColor indexed="64"/>
      </patternFill>
    </fill>
    <fill>
      <patternFill patternType="solid">
        <fgColor indexed="46"/>
        <bgColor indexed="64"/>
      </patternFill>
    </fill>
    <fill>
      <patternFill patternType="solid">
        <fgColor indexed="13"/>
        <bgColor indexed="64"/>
      </patternFill>
    </fill>
    <fill>
      <patternFill patternType="solid">
        <fgColor indexed="49"/>
        <bgColor indexed="64"/>
      </patternFill>
    </fill>
    <fill>
      <patternFill patternType="solid">
        <fgColor indexed="40"/>
        <bgColor indexed="64"/>
      </patternFill>
    </fill>
    <fill>
      <patternFill patternType="solid">
        <fgColor rgb="FFFFFF00"/>
        <bgColor indexed="64"/>
      </patternFill>
    </fill>
    <fill>
      <patternFill patternType="solid">
        <fgColor rgb="FFFFFF99"/>
        <bgColor indexed="64"/>
      </patternFill>
    </fill>
    <fill>
      <patternFill patternType="solid">
        <fgColor indexed="43"/>
        <bgColor indexed="64"/>
      </patternFill>
    </fill>
    <fill>
      <patternFill patternType="solid">
        <fgColor theme="0" tint="-0.249977111117893"/>
        <bgColor indexed="64"/>
      </patternFill>
    </fill>
    <fill>
      <patternFill patternType="solid">
        <fgColor rgb="FFCC99FF"/>
        <bgColor rgb="FF000000"/>
      </patternFill>
    </fill>
    <fill>
      <patternFill patternType="solid">
        <fgColor rgb="FFFFC7CE"/>
      </patternFill>
    </fill>
    <fill>
      <patternFill patternType="solid">
        <fgColor indexed="42"/>
      </patternFill>
    </fill>
    <fill>
      <patternFill patternType="solid">
        <fgColor theme="4" tint="0.79998168889431442"/>
        <bgColor indexed="64"/>
      </patternFill>
    </fill>
    <fill>
      <patternFill patternType="solid">
        <fgColor indexed="63"/>
        <bgColor indexed="64"/>
      </patternFill>
    </fill>
    <fill>
      <patternFill patternType="solid">
        <fgColor theme="1" tint="0.249977111117893"/>
        <bgColor indexed="64"/>
      </patternFill>
    </fill>
  </fills>
  <borders count="7">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top/>
      <bottom style="thin">
        <color auto="1"/>
      </bottom>
      <diagonal/>
    </border>
    <border>
      <left/>
      <right/>
      <top/>
      <bottom style="thin">
        <color auto="1"/>
      </bottom>
      <diagonal/>
    </border>
  </borders>
  <cellStyleXfs count="279">
    <xf numFmtId="0" fontId="0" fillId="0" borderId="0"/>
    <xf numFmtId="0" fontId="3"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2" fillId="0" borderId="0"/>
    <xf numFmtId="0" fontId="23" fillId="0" borderId="0"/>
    <xf numFmtId="0" fontId="24" fillId="15" borderId="0" applyNumberFormat="0" applyBorder="0" applyAlignment="0" applyProtection="0"/>
    <xf numFmtId="0" fontId="22" fillId="0" borderId="0"/>
    <xf numFmtId="0" fontId="21" fillId="0" borderId="0"/>
    <xf numFmtId="0" fontId="18" fillId="0" borderId="0"/>
    <xf numFmtId="0" fontId="19" fillId="14" borderId="0" applyNumberFormat="0" applyBorder="0" applyAlignment="0" applyProtection="0"/>
    <xf numFmtId="0" fontId="23" fillId="0" borderId="0"/>
    <xf numFmtId="9" fontId="23" fillId="0" borderId="0" applyFont="0" applyFill="0" applyBorder="0" applyAlignment="0" applyProtection="0"/>
    <xf numFmtId="0" fontId="27" fillId="0" borderId="0"/>
    <xf numFmtId="0" fontId="2" fillId="0" borderId="0"/>
    <xf numFmtId="0" fontId="26" fillId="0" borderId="0"/>
    <xf numFmtId="0" fontId="2" fillId="0" borderId="0"/>
    <xf numFmtId="0" fontId="26" fillId="0" borderId="0"/>
    <xf numFmtId="0" fontId="1"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196">
    <xf numFmtId="0" fontId="0" fillId="0" borderId="0" xfId="0"/>
    <xf numFmtId="0" fontId="0" fillId="8" borderId="0" xfId="0" applyFont="1" applyFill="1"/>
    <xf numFmtId="0" fontId="8" fillId="13" borderId="0" xfId="0" applyFont="1" applyFill="1"/>
    <xf numFmtId="0" fontId="0" fillId="0" borderId="0" xfId="0" applyFont="1"/>
    <xf numFmtId="0" fontId="0" fillId="12" borderId="0" xfId="0" applyFont="1" applyFill="1"/>
    <xf numFmtId="0" fontId="0" fillId="3" borderId="0" xfId="0" applyFont="1" applyFill="1"/>
    <xf numFmtId="0" fontId="0" fillId="0" borderId="0" xfId="0" applyFont="1" applyFill="1"/>
    <xf numFmtId="0" fontId="0" fillId="2" borderId="0" xfId="0" applyFont="1" applyFill="1"/>
    <xf numFmtId="0" fontId="0" fillId="5" borderId="0" xfId="0" applyFont="1" applyFill="1"/>
    <xf numFmtId="0" fontId="0" fillId="0" borderId="0" xfId="0" quotePrefix="1" applyFont="1" applyFill="1"/>
    <xf numFmtId="0" fontId="0" fillId="0" borderId="0" xfId="0" applyFont="1" applyFill="1" applyAlignment="1">
      <alignment wrapText="1"/>
    </xf>
    <xf numFmtId="0" fontId="0" fillId="2" borderId="0" xfId="0" applyFont="1" applyFill="1" applyAlignment="1">
      <alignment wrapText="1"/>
    </xf>
    <xf numFmtId="0" fontId="0" fillId="3" borderId="0" xfId="0" applyFont="1" applyFill="1" applyAlignment="1">
      <alignment wrapText="1"/>
    </xf>
    <xf numFmtId="0" fontId="0" fillId="0" borderId="0" xfId="0" applyFont="1" applyFill="1" applyProtection="1">
      <protection locked="0"/>
    </xf>
    <xf numFmtId="10" fontId="0" fillId="0" borderId="0" xfId="0" applyNumberFormat="1" applyFont="1" applyFill="1"/>
    <xf numFmtId="10" fontId="0" fillId="7" borderId="1" xfId="0" applyNumberFormat="1" applyFont="1" applyFill="1" applyBorder="1"/>
    <xf numFmtId="10" fontId="0" fillId="2" borderId="2" xfId="0" applyNumberFormat="1" applyFont="1" applyFill="1" applyBorder="1"/>
    <xf numFmtId="10" fontId="0" fillId="2" borderId="0" xfId="0" applyNumberFormat="1" applyFont="1" applyFill="1"/>
    <xf numFmtId="10" fontId="0" fillId="3" borderId="0" xfId="0" applyNumberFormat="1" applyFont="1" applyFill="1"/>
    <xf numFmtId="10" fontId="0" fillId="2" borderId="3" xfId="0" applyNumberFormat="1" applyFont="1" applyFill="1" applyBorder="1"/>
    <xf numFmtId="10" fontId="0" fillId="0" borderId="3" xfId="0" applyNumberFormat="1" applyFont="1" applyFill="1" applyBorder="1"/>
    <xf numFmtId="10" fontId="0" fillId="3" borderId="3" xfId="0" applyNumberFormat="1" applyFont="1" applyFill="1" applyBorder="1"/>
    <xf numFmtId="10" fontId="0" fillId="4" borderId="3" xfId="0" applyNumberFormat="1" applyFont="1" applyFill="1" applyBorder="1"/>
    <xf numFmtId="10" fontId="0" fillId="0" borderId="2" xfId="0" applyNumberFormat="1" applyFont="1" applyFill="1" applyBorder="1"/>
    <xf numFmtId="10" fontId="0" fillId="5" borderId="0" xfId="0" applyNumberFormat="1" applyFont="1" applyFill="1"/>
    <xf numFmtId="10" fontId="0" fillId="12" borderId="0" xfId="0" applyNumberFormat="1" applyFont="1" applyFill="1"/>
    <xf numFmtId="10" fontId="0" fillId="12" borderId="3" xfId="0" applyNumberFormat="1" applyFont="1" applyFill="1" applyBorder="1"/>
    <xf numFmtId="0" fontId="0" fillId="5" borderId="0" xfId="0" applyFont="1" applyFill="1" applyAlignment="1">
      <alignment wrapText="1"/>
    </xf>
    <xf numFmtId="0" fontId="0" fillId="12" borderId="0" xfId="0" applyFont="1" applyFill="1" applyAlignment="1">
      <alignment wrapText="1"/>
    </xf>
    <xf numFmtId="10" fontId="0" fillId="2" borderId="0" xfId="0" applyNumberFormat="1" applyFont="1" applyFill="1" applyAlignment="1">
      <alignment wrapText="1"/>
    </xf>
    <xf numFmtId="0" fontId="0" fillId="0" borderId="0" xfId="0" applyFont="1" applyFill="1" applyAlignment="1">
      <alignment horizontal="center" vertical="center"/>
    </xf>
    <xf numFmtId="10" fontId="0" fillId="2" borderId="0" xfId="0" applyNumberFormat="1" applyFont="1" applyFill="1" applyAlignment="1">
      <alignment horizontal="center" vertical="center"/>
    </xf>
    <xf numFmtId="10" fontId="0" fillId="0" borderId="0" xfId="0" applyNumberFormat="1" applyFont="1" applyFill="1" applyAlignment="1">
      <alignment horizontal="center" vertical="center"/>
    </xf>
    <xf numFmtId="10" fontId="0" fillId="3" borderId="0" xfId="0" applyNumberFormat="1" applyFont="1" applyFill="1" applyAlignment="1">
      <alignment horizontal="center" vertical="center"/>
    </xf>
    <xf numFmtId="0" fontId="0" fillId="0" borderId="0" xfId="0" applyFont="1" applyFill="1" applyAlignment="1">
      <alignment horizontal="center"/>
    </xf>
    <xf numFmtId="0" fontId="0" fillId="2" borderId="0" xfId="0" applyFont="1" applyFill="1" applyAlignment="1">
      <alignment horizontal="center"/>
    </xf>
    <xf numFmtId="10" fontId="0" fillId="0" borderId="0" xfId="0" applyNumberFormat="1" applyFont="1" applyAlignment="1">
      <alignment horizontal="center"/>
    </xf>
    <xf numFmtId="10" fontId="0" fillId="0" borderId="0" xfId="0" applyNumberFormat="1" applyFont="1" applyFill="1" applyAlignment="1">
      <alignment horizontal="center"/>
    </xf>
    <xf numFmtId="10" fontId="0" fillId="3" borderId="0" xfId="0" applyNumberFormat="1" applyFont="1" applyFill="1" applyAlignment="1">
      <alignment horizontal="center"/>
    </xf>
    <xf numFmtId="10" fontId="0" fillId="0" borderId="0" xfId="0" applyNumberFormat="1" applyFont="1"/>
    <xf numFmtId="0" fontId="0" fillId="3" borderId="0" xfId="0" applyFont="1" applyFill="1" applyAlignment="1">
      <alignment horizontal="center"/>
    </xf>
    <xf numFmtId="10" fontId="0" fillId="2" borderId="0" xfId="0" applyNumberFormat="1" applyFont="1" applyFill="1" applyAlignment="1">
      <alignment horizontal="center"/>
    </xf>
    <xf numFmtId="0" fontId="0" fillId="0" borderId="0" xfId="0" applyFont="1" applyFill="1" applyAlignment="1">
      <alignment horizontal="left" vertical="center"/>
    </xf>
    <xf numFmtId="10" fontId="0" fillId="8" borderId="0" xfId="0" applyNumberFormat="1" applyFont="1" applyFill="1" applyAlignment="1">
      <alignment horizontal="center" vertical="center"/>
    </xf>
    <xf numFmtId="10" fontId="0" fillId="8" borderId="0" xfId="0" applyNumberFormat="1" applyFont="1" applyFill="1"/>
    <xf numFmtId="0" fontId="0" fillId="9" borderId="0" xfId="0" applyFont="1" applyFill="1"/>
    <xf numFmtId="10" fontId="0" fillId="9" borderId="0" xfId="0" applyNumberFormat="1" applyFont="1" applyFill="1"/>
    <xf numFmtId="0" fontId="0" fillId="10" borderId="0" xfId="0" applyFont="1" applyFill="1"/>
    <xf numFmtId="164" fontId="0" fillId="9" borderId="0" xfId="0" applyNumberFormat="1" applyFont="1" applyFill="1"/>
    <xf numFmtId="0" fontId="0" fillId="11" borderId="0" xfId="0" applyFont="1" applyFill="1"/>
    <xf numFmtId="0" fontId="0" fillId="2" borderId="0" xfId="0" quotePrefix="1" applyFont="1" applyFill="1"/>
    <xf numFmtId="0" fontId="10" fillId="0" borderId="0" xfId="0" applyFont="1" applyAlignment="1">
      <alignment horizontal="right"/>
    </xf>
    <xf numFmtId="0" fontId="10" fillId="2" borderId="0" xfId="0" applyFont="1" applyFill="1"/>
    <xf numFmtId="0" fontId="10" fillId="0" borderId="0" xfId="0" applyFont="1" applyFill="1"/>
    <xf numFmtId="0" fontId="10" fillId="12" borderId="0" xfId="0" applyFont="1" applyFill="1"/>
    <xf numFmtId="0" fontId="10" fillId="3" borderId="0" xfId="0" applyFont="1" applyFill="1"/>
    <xf numFmtId="0" fontId="10" fillId="4" borderId="0" xfId="0" applyFont="1" applyFill="1"/>
    <xf numFmtId="0" fontId="11" fillId="6" borderId="0" xfId="0" applyFont="1" applyFill="1" applyProtection="1">
      <protection locked="0"/>
    </xf>
    <xf numFmtId="0" fontId="12" fillId="0" borderId="0" xfId="0" applyFont="1" applyFill="1" applyAlignment="1">
      <alignment horizontal="right"/>
    </xf>
    <xf numFmtId="0" fontId="11" fillId="6" borderId="0" xfId="0" applyNumberFormat="1" applyFont="1" applyFill="1"/>
    <xf numFmtId="10" fontId="11" fillId="6" borderId="0" xfId="0" applyNumberFormat="1" applyFont="1" applyFill="1"/>
    <xf numFmtId="0" fontId="13" fillId="8" borderId="0" xfId="0" applyFont="1" applyFill="1"/>
    <xf numFmtId="10" fontId="13" fillId="8" borderId="0" xfId="0" applyNumberFormat="1" applyFont="1" applyFill="1"/>
    <xf numFmtId="10" fontId="11" fillId="8" borderId="0" xfId="0" applyNumberFormat="1" applyFont="1" applyFill="1"/>
    <xf numFmtId="0" fontId="14" fillId="0" borderId="0" xfId="1" applyFont="1" applyFill="1"/>
    <xf numFmtId="0" fontId="12" fillId="0" borderId="0" xfId="0" applyFont="1" applyFill="1"/>
    <xf numFmtId="10" fontId="12" fillId="6" borderId="0" xfId="0" applyNumberFormat="1" applyFont="1" applyFill="1"/>
    <xf numFmtId="0" fontId="0" fillId="2" borderId="0" xfId="0" applyNumberFormat="1" applyFont="1" applyFill="1"/>
    <xf numFmtId="0" fontId="13" fillId="3" borderId="0" xfId="0" applyFont="1" applyFill="1"/>
    <xf numFmtId="10" fontId="13" fillId="3" borderId="0" xfId="0" applyNumberFormat="1" applyFont="1" applyFill="1"/>
    <xf numFmtId="0" fontId="13" fillId="0" borderId="0" xfId="0" applyFont="1" applyFill="1"/>
    <xf numFmtId="10" fontId="13" fillId="0" borderId="0" xfId="0" applyNumberFormat="1" applyFont="1" applyFill="1"/>
    <xf numFmtId="0" fontId="17" fillId="0" borderId="0" xfId="0" applyFont="1"/>
    <xf numFmtId="10" fontId="0" fillId="0" borderId="4" xfId="0" applyNumberFormat="1" applyFont="1" applyBorder="1"/>
    <xf numFmtId="0" fontId="17" fillId="12" borderId="0" xfId="0" applyFont="1" applyFill="1"/>
    <xf numFmtId="10" fontId="0" fillId="12" borderId="0" xfId="0" applyNumberFormat="1" applyFont="1" applyFill="1" applyAlignment="1">
      <alignment horizontal="center" vertical="center"/>
    </xf>
    <xf numFmtId="0" fontId="13" fillId="12" borderId="0" xfId="0" applyFont="1" applyFill="1"/>
    <xf numFmtId="10" fontId="13" fillId="12" borderId="0" xfId="0" applyNumberFormat="1" applyFont="1" applyFill="1"/>
    <xf numFmtId="0" fontId="17" fillId="3" borderId="0" xfId="0" applyFont="1" applyFill="1"/>
    <xf numFmtId="0" fontId="2" fillId="0" borderId="0" xfId="248"/>
    <xf numFmtId="0" fontId="2" fillId="0" borderId="0" xfId="248"/>
    <xf numFmtId="0" fontId="2" fillId="0" borderId="0" xfId="248"/>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2" fillId="0" borderId="0" xfId="260"/>
    <xf numFmtId="0" fontId="0" fillId="16" borderId="0" xfId="0" applyFill="1" applyBorder="1"/>
    <xf numFmtId="10" fontId="26" fillId="8" borderId="0" xfId="261" applyNumberFormat="1" applyFill="1"/>
    <xf numFmtId="0" fontId="26" fillId="8" borderId="0" xfId="261" applyFill="1"/>
    <xf numFmtId="0" fontId="26" fillId="17" borderId="0" xfId="261" quotePrefix="1" applyFill="1"/>
    <xf numFmtId="10" fontId="25" fillId="17" borderId="0" xfId="261" applyNumberFormat="1" applyFont="1" applyFill="1"/>
    <xf numFmtId="0" fontId="30" fillId="0" borderId="0" xfId="258" applyFont="1" applyFill="1"/>
    <xf numFmtId="0" fontId="26" fillId="11" borderId="0" xfId="261" applyFill="1"/>
    <xf numFmtId="164" fontId="26" fillId="9" borderId="0" xfId="261" applyNumberFormat="1" applyFill="1"/>
    <xf numFmtId="0" fontId="26" fillId="10" borderId="0" xfId="261" applyFill="1"/>
    <xf numFmtId="10" fontId="26" fillId="9" borderId="0" xfId="261" applyNumberFormat="1" applyFill="1"/>
    <xf numFmtId="0" fontId="26" fillId="9" borderId="0" xfId="261" applyFill="1"/>
    <xf numFmtId="10" fontId="29" fillId="17" borderId="0" xfId="261" applyNumberFormat="1" applyFont="1" applyFill="1"/>
    <xf numFmtId="10" fontId="23" fillId="17" borderId="0" xfId="261" applyNumberFormat="1" applyFont="1" applyFill="1"/>
    <xf numFmtId="0" fontId="26" fillId="17" borderId="0" xfId="261" applyFont="1" applyFill="1"/>
    <xf numFmtId="0" fontId="23" fillId="17" borderId="0" xfId="261" applyFont="1" applyFill="1"/>
    <xf numFmtId="0" fontId="26" fillId="0" borderId="0" xfId="261" applyFill="1" applyAlignment="1">
      <alignment horizontal="left" vertical="center"/>
    </xf>
    <xf numFmtId="10" fontId="26" fillId="2" borderId="0" xfId="261" applyNumberFormat="1" applyFill="1" applyAlignment="1">
      <alignment horizontal="center"/>
    </xf>
    <xf numFmtId="10" fontId="26" fillId="0" borderId="0" xfId="261" applyNumberFormat="1"/>
    <xf numFmtId="10" fontId="26" fillId="0" borderId="0" xfId="261" applyNumberFormat="1" applyFill="1" applyAlignment="1">
      <alignment horizontal="center"/>
    </xf>
    <xf numFmtId="0" fontId="26" fillId="2" borderId="0" xfId="261" applyFill="1" applyAlignment="1">
      <alignment horizontal="center"/>
    </xf>
    <xf numFmtId="10" fontId="26" fillId="17" borderId="0" xfId="261" applyNumberFormat="1" applyFill="1" applyAlignment="1">
      <alignment horizontal="center"/>
    </xf>
    <xf numFmtId="0" fontId="26" fillId="17" borderId="0" xfId="261" applyFill="1" applyAlignment="1">
      <alignment horizontal="center"/>
    </xf>
    <xf numFmtId="0" fontId="26" fillId="0" borderId="0" xfId="261" applyFill="1" applyAlignment="1">
      <alignment horizontal="center"/>
    </xf>
    <xf numFmtId="0" fontId="26" fillId="17" borderId="0" xfId="261" applyFill="1" applyAlignment="1">
      <alignment horizontal="center" vertical="center"/>
    </xf>
    <xf numFmtId="10" fontId="26" fillId="0" borderId="0" xfId="261" applyNumberFormat="1" applyFill="1" applyAlignment="1">
      <alignment horizontal="center" vertical="center"/>
    </xf>
    <xf numFmtId="10" fontId="26" fillId="2" borderId="0" xfId="261" applyNumberFormat="1" applyFill="1" applyAlignment="1">
      <alignment horizontal="center" vertical="center"/>
    </xf>
    <xf numFmtId="10" fontId="26" fillId="17" borderId="0" xfId="261" applyNumberFormat="1" applyFill="1" applyAlignment="1">
      <alignment horizontal="center" vertical="center"/>
    </xf>
    <xf numFmtId="0" fontId="26" fillId="0" borderId="0" xfId="261" applyFill="1" applyAlignment="1">
      <alignment horizontal="center" vertical="center"/>
    </xf>
    <xf numFmtId="10" fontId="26" fillId="17" borderId="0" xfId="261" applyNumberFormat="1" applyFill="1" applyAlignment="1">
      <alignment wrapText="1"/>
    </xf>
    <xf numFmtId="0" fontId="26" fillId="5" borderId="0" xfId="261" applyFill="1" applyAlignment="1">
      <alignment wrapText="1"/>
    </xf>
    <xf numFmtId="0" fontId="26" fillId="17" borderId="0" xfId="261" applyNumberFormat="1" applyFill="1"/>
    <xf numFmtId="10" fontId="26" fillId="5" borderId="0" xfId="261" applyNumberFormat="1" applyFill="1"/>
    <xf numFmtId="10" fontId="26" fillId="0" borderId="3" xfId="261" applyNumberFormat="1" applyFill="1" applyBorder="1"/>
    <xf numFmtId="10" fontId="26" fillId="2" borderId="3" xfId="261" applyNumberFormat="1" applyFill="1" applyBorder="1"/>
    <xf numFmtId="10" fontId="26" fillId="17" borderId="3" xfId="261" applyNumberFormat="1" applyFill="1" applyBorder="1"/>
    <xf numFmtId="10" fontId="29" fillId="6" borderId="0" xfId="261" applyNumberFormat="1" applyFont="1" applyFill="1"/>
    <xf numFmtId="0" fontId="29" fillId="6" borderId="0" xfId="261" applyNumberFormat="1" applyFont="1" applyFill="1"/>
    <xf numFmtId="0" fontId="25" fillId="0" borderId="0" xfId="261" applyFont="1" applyFill="1" applyAlignment="1">
      <alignment horizontal="right"/>
    </xf>
    <xf numFmtId="10" fontId="26" fillId="2" borderId="0" xfId="261" applyNumberFormat="1" applyFill="1"/>
    <xf numFmtId="10" fontId="26" fillId="17" borderId="0" xfId="261" applyNumberFormat="1" applyFill="1"/>
    <xf numFmtId="10" fontId="26" fillId="17" borderId="2" xfId="261" applyNumberFormat="1" applyFill="1" applyBorder="1"/>
    <xf numFmtId="10" fontId="26" fillId="7" borderId="1" xfId="261" applyNumberFormat="1" applyFill="1" applyBorder="1"/>
    <xf numFmtId="0" fontId="11" fillId="6" borderId="0" xfId="261" applyFont="1" applyFill="1" applyProtection="1">
      <protection locked="0"/>
    </xf>
    <xf numFmtId="10" fontId="26" fillId="0" borderId="0" xfId="261" applyNumberFormat="1" applyFill="1"/>
    <xf numFmtId="0" fontId="29" fillId="6" borderId="0" xfId="261" applyFont="1" applyFill="1" applyProtection="1">
      <protection locked="0"/>
    </xf>
    <xf numFmtId="0" fontId="26" fillId="0" borderId="0" xfId="261" applyFill="1" applyProtection="1">
      <protection locked="0"/>
    </xf>
    <xf numFmtId="0" fontId="26" fillId="17" borderId="0" xfId="261" applyFill="1" applyAlignment="1">
      <alignment wrapText="1"/>
    </xf>
    <xf numFmtId="0" fontId="26" fillId="2" borderId="0" xfId="261" applyFill="1" applyAlignment="1">
      <alignment wrapText="1"/>
    </xf>
    <xf numFmtId="0" fontId="26" fillId="0" borderId="0" xfId="261" applyFill="1" applyAlignment="1">
      <alignment wrapText="1"/>
    </xf>
    <xf numFmtId="0" fontId="26" fillId="0" borderId="0" xfId="261" quotePrefix="1" applyFill="1"/>
    <xf numFmtId="0" fontId="26" fillId="2" borderId="0" xfId="261" applyFill="1"/>
    <xf numFmtId="0" fontId="26" fillId="5" borderId="0" xfId="261" applyFill="1"/>
    <xf numFmtId="0" fontId="20" fillId="0" borderId="0" xfId="260" applyFont="1"/>
    <xf numFmtId="0" fontId="20" fillId="0" borderId="6" xfId="260" applyFont="1" applyBorder="1"/>
    <xf numFmtId="0" fontId="2" fillId="0" borderId="6" xfId="260" applyBorder="1"/>
    <xf numFmtId="0" fontId="2" fillId="0" borderId="5" xfId="260" applyBorder="1"/>
    <xf numFmtId="0" fontId="26" fillId="0" borderId="0" xfId="261" applyFill="1"/>
    <xf numFmtId="0" fontId="26" fillId="0" borderId="0" xfId="261"/>
    <xf numFmtId="0" fontId="26" fillId="0" borderId="0" xfId="259"/>
    <xf numFmtId="0" fontId="26" fillId="17" borderId="0" xfId="261" applyFill="1"/>
    <xf numFmtId="0" fontId="2" fillId="0" borderId="0" xfId="260"/>
    <xf numFmtId="0" fontId="28" fillId="0" borderId="0" xfId="261" applyFont="1" applyFill="1"/>
    <xf numFmtId="0" fontId="25" fillId="0" borderId="0" xfId="261" applyFont="1" applyFill="1"/>
    <xf numFmtId="0" fontId="25" fillId="2" borderId="0" xfId="261" applyFont="1" applyFill="1"/>
    <xf numFmtId="0" fontId="28" fillId="17" borderId="0" xfId="261" applyFont="1" applyFill="1"/>
    <xf numFmtId="0" fontId="28" fillId="0" borderId="0" xfId="261" applyFont="1" applyAlignment="1">
      <alignment horizontal="right"/>
    </xf>
    <xf numFmtId="0" fontId="2" fillId="0" borderId="0" xfId="248"/>
    <xf numFmtId="0" fontId="1" fillId="0" borderId="0" xfId="262"/>
    <xf numFmtId="2" fontId="0" fillId="2" borderId="0" xfId="0" applyNumberFormat="1" applyFont="1" applyFill="1"/>
    <xf numFmtId="2" fontId="0" fillId="0" borderId="0" xfId="0" applyNumberFormat="1" applyFont="1"/>
    <xf numFmtId="2" fontId="0" fillId="0" borderId="0" xfId="0" applyNumberFormat="1" applyFont="1" applyFill="1"/>
    <xf numFmtId="0" fontId="0" fillId="0" borderId="0" xfId="0" applyNumberFormat="1" applyFont="1" applyFill="1"/>
    <xf numFmtId="10" fontId="0" fillId="18" borderId="0" xfId="0" applyNumberFormat="1" applyFont="1" applyFill="1"/>
    <xf numFmtId="2" fontId="0" fillId="18" borderId="0" xfId="0" applyNumberFormat="1" applyFont="1" applyFill="1"/>
    <xf numFmtId="0" fontId="0" fillId="18" borderId="0" xfId="0" applyNumberFormat="1" applyFont="1" applyFill="1"/>
    <xf numFmtId="0" fontId="9" fillId="0" borderId="0" xfId="0" applyFont="1" applyAlignment="1">
      <alignment horizontal="left" vertical="center" wrapText="1"/>
    </xf>
    <xf numFmtId="0" fontId="15" fillId="0" borderId="0" xfId="0" applyFont="1" applyAlignment="1">
      <alignment horizontal="center" vertical="center" wrapText="1"/>
    </xf>
  </cellXfs>
  <cellStyles count="279">
    <cellStyle name="Bad 2" xfId="25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Good 2" xfId="250"/>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Normal" xfId="0" builtinId="0"/>
    <cellStyle name="Normal 10" xfId="260"/>
    <cellStyle name="Normal 2" xfId="248"/>
    <cellStyle name="Normal 2 2" xfId="255"/>
    <cellStyle name="Normal 2 3" xfId="249"/>
    <cellStyle name="Normal 2 4" xfId="259"/>
    <cellStyle name="Normal 3" xfId="1"/>
    <cellStyle name="Normal 3 2" xfId="251"/>
    <cellStyle name="Normal 3 3" xfId="258"/>
    <cellStyle name="Normal 4" xfId="252"/>
    <cellStyle name="Normal 5" xfId="253"/>
    <cellStyle name="Normal 6" xfId="257"/>
    <cellStyle name="Normal 7" xfId="261"/>
    <cellStyle name="Normal 8" xfId="262"/>
    <cellStyle name="Percent 2" xfId="256"/>
  </cellStyles>
  <dxfs count="35">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tint="0.39997558519241921"/>
  </sheetPr>
  <dimension ref="A1:G17"/>
  <sheetViews>
    <sheetView workbookViewId="0">
      <selection sqref="A1:G12"/>
    </sheetView>
  </sheetViews>
  <sheetFormatPr baseColWidth="10" defaultColWidth="11" defaultRowHeight="15" x14ac:dyDescent="0"/>
  <sheetData>
    <row r="1" spans="1:7">
      <c r="A1" s="194" t="s">
        <v>618</v>
      </c>
      <c r="B1" s="194"/>
      <c r="C1" s="194"/>
      <c r="D1" s="194"/>
      <c r="E1" s="194"/>
      <c r="F1" s="194"/>
      <c r="G1" s="194"/>
    </row>
    <row r="2" spans="1:7">
      <c r="A2" s="194"/>
      <c r="B2" s="194"/>
      <c r="C2" s="194"/>
      <c r="D2" s="194"/>
      <c r="E2" s="194"/>
      <c r="F2" s="194"/>
      <c r="G2" s="194"/>
    </row>
    <row r="3" spans="1:7">
      <c r="A3" s="194"/>
      <c r="B3" s="194"/>
      <c r="C3" s="194"/>
      <c r="D3" s="194"/>
      <c r="E3" s="194"/>
      <c r="F3" s="194"/>
      <c r="G3" s="194"/>
    </row>
    <row r="4" spans="1:7">
      <c r="A4" s="194"/>
      <c r="B4" s="194"/>
      <c r="C4" s="194"/>
      <c r="D4" s="194"/>
      <c r="E4" s="194"/>
      <c r="F4" s="194"/>
      <c r="G4" s="194"/>
    </row>
    <row r="5" spans="1:7">
      <c r="A5" s="194"/>
      <c r="B5" s="194"/>
      <c r="C5" s="194"/>
      <c r="D5" s="194"/>
      <c r="E5" s="194"/>
      <c r="F5" s="194"/>
      <c r="G5" s="194"/>
    </row>
    <row r="6" spans="1:7">
      <c r="A6" s="194"/>
      <c r="B6" s="194"/>
      <c r="C6" s="194"/>
      <c r="D6" s="194"/>
      <c r="E6" s="194"/>
      <c r="F6" s="194"/>
      <c r="G6" s="194"/>
    </row>
    <row r="7" spans="1:7">
      <c r="A7" s="194"/>
      <c r="B7" s="194"/>
      <c r="C7" s="194"/>
      <c r="D7" s="194"/>
      <c r="E7" s="194"/>
      <c r="F7" s="194"/>
      <c r="G7" s="194"/>
    </row>
    <row r="8" spans="1:7">
      <c r="A8" s="194"/>
      <c r="B8" s="194"/>
      <c r="C8" s="194"/>
      <c r="D8" s="194"/>
      <c r="E8" s="194"/>
      <c r="F8" s="194"/>
      <c r="G8" s="194"/>
    </row>
    <row r="9" spans="1:7">
      <c r="A9" s="194"/>
      <c r="B9" s="194"/>
      <c r="C9" s="194"/>
      <c r="D9" s="194"/>
      <c r="E9" s="194"/>
      <c r="F9" s="194"/>
      <c r="G9" s="194"/>
    </row>
    <row r="10" spans="1:7">
      <c r="A10" s="194"/>
      <c r="B10" s="194"/>
      <c r="C10" s="194"/>
      <c r="D10" s="194"/>
      <c r="E10" s="194"/>
      <c r="F10" s="194"/>
      <c r="G10" s="194"/>
    </row>
    <row r="11" spans="1:7">
      <c r="A11" s="194"/>
      <c r="B11" s="194"/>
      <c r="C11" s="194"/>
      <c r="D11" s="194"/>
      <c r="E11" s="194"/>
      <c r="F11" s="194"/>
      <c r="G11" s="194"/>
    </row>
    <row r="12" spans="1:7">
      <c r="A12" s="194"/>
      <c r="B12" s="194"/>
      <c r="C12" s="194"/>
      <c r="D12" s="194"/>
      <c r="E12" s="194"/>
      <c r="F12" s="194"/>
      <c r="G12" s="194"/>
    </row>
    <row r="16" spans="1:7">
      <c r="A16" s="195" t="s">
        <v>617</v>
      </c>
      <c r="B16" s="195"/>
      <c r="C16" s="195"/>
      <c r="D16" s="195"/>
      <c r="E16" s="195"/>
    </row>
    <row r="17" spans="1:5">
      <c r="A17" s="195"/>
      <c r="B17" s="195"/>
      <c r="C17" s="195"/>
      <c r="D17" s="195"/>
      <c r="E17" s="195"/>
    </row>
  </sheetData>
  <mergeCells count="2">
    <mergeCell ref="A1:G12"/>
    <mergeCell ref="A16:E17"/>
  </mergeCell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LC380"/>
  <sheetViews>
    <sheetView topLeftCell="A348" zoomScale="90" zoomScaleNormal="90" zoomScalePageLayoutView="90" workbookViewId="0">
      <selection activeCell="A353" sqref="A353:KZ374"/>
    </sheetView>
  </sheetViews>
  <sheetFormatPr baseColWidth="10" defaultColWidth="10.83203125" defaultRowHeight="15" x14ac:dyDescent="0"/>
  <cols>
    <col min="1" max="1" width="46.6640625" style="3" customWidth="1"/>
    <col min="2" max="10" width="11" style="3" bestFit="1" customWidth="1"/>
    <col min="11" max="12" width="12.1640625" style="3" bestFit="1" customWidth="1"/>
    <col min="13" max="15" width="11" style="3" bestFit="1" customWidth="1"/>
    <col min="16" max="16" width="12.1640625" style="3" bestFit="1" customWidth="1"/>
    <col min="17" max="27" width="11" style="3" bestFit="1" customWidth="1"/>
    <col min="28" max="30" width="12.1640625" style="3" bestFit="1" customWidth="1"/>
    <col min="31" max="35" width="11" style="3" bestFit="1" customWidth="1"/>
    <col min="36" max="37" width="12.1640625" style="3" bestFit="1" customWidth="1"/>
    <col min="38" max="44" width="11" style="3" bestFit="1" customWidth="1"/>
    <col min="45" max="45" width="12.1640625" style="3" bestFit="1" customWidth="1"/>
    <col min="46" max="49" width="11" style="3" bestFit="1" customWidth="1"/>
    <col min="50" max="52" width="12.1640625" style="3" bestFit="1" customWidth="1"/>
    <col min="53" max="57" width="11" style="3" bestFit="1" customWidth="1"/>
    <col min="58" max="60" width="12.1640625" style="3" bestFit="1" customWidth="1"/>
    <col min="61" max="64" width="11" style="3" bestFit="1" customWidth="1"/>
    <col min="65" max="68" width="12.1640625" style="3" bestFit="1" customWidth="1"/>
    <col min="69" max="71" width="11" style="3" bestFit="1" customWidth="1"/>
    <col min="72" max="74" width="12.1640625" style="3" bestFit="1" customWidth="1"/>
    <col min="75" max="85" width="11" style="3" bestFit="1" customWidth="1"/>
    <col min="86" max="86" width="11.1640625" style="3" bestFit="1" customWidth="1"/>
    <col min="87" max="87" width="12.1640625" style="3" bestFit="1" customWidth="1"/>
    <col min="88" max="94" width="11" style="3" bestFit="1" customWidth="1"/>
    <col min="95" max="95" width="12.1640625" style="3" bestFit="1" customWidth="1"/>
    <col min="96" max="99" width="11" style="3" bestFit="1" customWidth="1"/>
    <col min="100" max="102" width="12.1640625" style="3" bestFit="1" customWidth="1"/>
    <col min="103" max="111" width="11" style="3" bestFit="1" customWidth="1"/>
    <col min="112" max="114" width="12.1640625" style="3" bestFit="1" customWidth="1"/>
    <col min="115" max="119" width="11" style="3" bestFit="1" customWidth="1"/>
    <col min="120" max="120" width="12.1640625" style="3" bestFit="1" customWidth="1"/>
    <col min="121" max="126" width="11" style="3" bestFit="1" customWidth="1"/>
    <col min="127" max="135" width="11" style="3" customWidth="1"/>
    <col min="136" max="141" width="11" style="3" bestFit="1" customWidth="1"/>
    <col min="142" max="142" width="12.1640625" style="3" bestFit="1" customWidth="1"/>
    <col min="143" max="144" width="11" style="3" bestFit="1" customWidth="1"/>
    <col min="145" max="149" width="12.1640625" style="3" bestFit="1" customWidth="1"/>
    <col min="150" max="168" width="11" style="3" bestFit="1" customWidth="1"/>
    <col min="169" max="169" width="12.1640625" style="3" bestFit="1" customWidth="1"/>
    <col min="170" max="180" width="11" style="3" bestFit="1" customWidth="1"/>
    <col min="181" max="183" width="12.1640625" style="3" bestFit="1" customWidth="1"/>
    <col min="184" max="184" width="11.1640625" style="3" bestFit="1" customWidth="1"/>
    <col min="185" max="189" width="11" style="3" bestFit="1" customWidth="1"/>
    <col min="190" max="190" width="12.1640625" style="3" bestFit="1" customWidth="1"/>
    <col min="191" max="191" width="11.1640625" style="3" bestFit="1" customWidth="1"/>
    <col min="192" max="192" width="12.1640625" style="3" bestFit="1" customWidth="1"/>
    <col min="193" max="193" width="11" style="3" bestFit="1" customWidth="1"/>
    <col min="194" max="200" width="12.1640625" style="3" bestFit="1" customWidth="1"/>
    <col min="201" max="204" width="11" style="3" bestFit="1" customWidth="1"/>
    <col min="205" max="205" width="12.1640625" style="3" bestFit="1" customWidth="1"/>
    <col min="206" max="220" width="11" style="3" bestFit="1" customWidth="1"/>
    <col min="221" max="224" width="12.1640625" style="3" bestFit="1" customWidth="1"/>
    <col min="225" max="229" width="11" style="3" bestFit="1" customWidth="1"/>
    <col min="230" max="230" width="11.1640625" style="3" bestFit="1" customWidth="1"/>
    <col min="231" max="231" width="11" style="3" bestFit="1" customWidth="1"/>
    <col min="232" max="232" width="12.1640625" style="3" bestFit="1" customWidth="1"/>
    <col min="233" max="233" width="11" style="3" bestFit="1" customWidth="1"/>
    <col min="234" max="234" width="12.1640625" style="3" bestFit="1" customWidth="1"/>
    <col min="235" max="235" width="11" style="3" bestFit="1" customWidth="1"/>
    <col min="236" max="243" width="11" style="3" customWidth="1"/>
    <col min="244" max="246" width="11" style="3" bestFit="1" customWidth="1"/>
    <col min="247" max="248" width="12.1640625" style="3" bestFit="1" customWidth="1"/>
    <col min="249" max="254" width="11" style="3" bestFit="1" customWidth="1"/>
    <col min="255" max="260" width="12.1640625" style="3" bestFit="1" customWidth="1"/>
    <col min="261" max="261" width="11" style="3" bestFit="1" customWidth="1"/>
    <col min="262" max="262" width="12.1640625" style="3" bestFit="1" customWidth="1"/>
    <col min="263" max="264" width="11" style="3" bestFit="1" customWidth="1"/>
    <col min="265" max="268" width="12.1640625" style="3" bestFit="1" customWidth="1"/>
    <col min="269" max="284" width="11" style="3" bestFit="1" customWidth="1"/>
    <col min="285" max="285" width="12.1640625" style="3" bestFit="1" customWidth="1"/>
    <col min="286" max="302" width="11" style="3" bestFit="1" customWidth="1"/>
    <col min="303" max="16384" width="10.83203125" style="3"/>
  </cols>
  <sheetData>
    <row r="1" spans="1:315">
      <c r="A1" s="51" t="s">
        <v>0</v>
      </c>
      <c r="B1" s="52" t="s">
        <v>1</v>
      </c>
      <c r="C1" s="53" t="s">
        <v>386</v>
      </c>
      <c r="D1" s="53" t="s">
        <v>387</v>
      </c>
      <c r="E1" s="53" t="s">
        <v>388</v>
      </c>
      <c r="F1" s="53" t="s">
        <v>389</v>
      </c>
      <c r="G1" s="54" t="s">
        <v>6</v>
      </c>
      <c r="H1" s="53" t="s">
        <v>390</v>
      </c>
      <c r="I1" s="53" t="s">
        <v>391</v>
      </c>
      <c r="J1" s="53" t="s">
        <v>392</v>
      </c>
      <c r="K1" s="53" t="s">
        <v>393</v>
      </c>
      <c r="L1" s="55" t="s">
        <v>599</v>
      </c>
      <c r="M1" s="54" t="s">
        <v>12</v>
      </c>
      <c r="N1" s="53" t="s">
        <v>394</v>
      </c>
      <c r="O1" s="53" t="s">
        <v>395</v>
      </c>
      <c r="P1" s="53" t="s">
        <v>396</v>
      </c>
      <c r="Q1" s="55" t="s">
        <v>600</v>
      </c>
      <c r="R1" s="54" t="s">
        <v>17</v>
      </c>
      <c r="S1" s="53" t="s">
        <v>397</v>
      </c>
      <c r="T1" s="53" t="s">
        <v>398</v>
      </c>
      <c r="U1" s="53" t="s">
        <v>399</v>
      </c>
      <c r="V1" s="53" t="s">
        <v>400</v>
      </c>
      <c r="W1" s="53" t="s">
        <v>401</v>
      </c>
      <c r="X1" s="54" t="s">
        <v>23</v>
      </c>
      <c r="Y1" s="53" t="s">
        <v>402</v>
      </c>
      <c r="Z1" s="53" t="s">
        <v>403</v>
      </c>
      <c r="AA1" s="53" t="s">
        <v>404</v>
      </c>
      <c r="AB1" s="53" t="s">
        <v>405</v>
      </c>
      <c r="AC1" s="53" t="s">
        <v>406</v>
      </c>
      <c r="AD1" s="53" t="s">
        <v>407</v>
      </c>
      <c r="AE1" s="54" t="s">
        <v>30</v>
      </c>
      <c r="AF1" s="53" t="s">
        <v>408</v>
      </c>
      <c r="AG1" s="53" t="s">
        <v>409</v>
      </c>
      <c r="AH1" s="53" t="s">
        <v>410</v>
      </c>
      <c r="AI1" s="53" t="s">
        <v>411</v>
      </c>
      <c r="AJ1" s="53" t="s">
        <v>412</v>
      </c>
      <c r="AK1" s="53" t="s">
        <v>413</v>
      </c>
      <c r="AL1" s="53" t="s">
        <v>414</v>
      </c>
      <c r="AM1" s="54" t="s">
        <v>38</v>
      </c>
      <c r="AN1" s="53" t="s">
        <v>594</v>
      </c>
      <c r="AO1" s="53" t="s">
        <v>595</v>
      </c>
      <c r="AP1" s="53" t="s">
        <v>596</v>
      </c>
      <c r="AQ1" s="53" t="s">
        <v>597</v>
      </c>
      <c r="AR1" s="53" t="s">
        <v>598</v>
      </c>
      <c r="AS1" s="53" t="s">
        <v>415</v>
      </c>
      <c r="AT1" s="53" t="s">
        <v>416</v>
      </c>
      <c r="AU1" s="54" t="s">
        <v>46</v>
      </c>
      <c r="AV1" s="54" t="s">
        <v>47</v>
      </c>
      <c r="AW1" s="53" t="s">
        <v>417</v>
      </c>
      <c r="AX1" s="53" t="s">
        <v>418</v>
      </c>
      <c r="AY1" s="53" t="s">
        <v>419</v>
      </c>
      <c r="AZ1" s="53" t="s">
        <v>420</v>
      </c>
      <c r="BA1" s="53" t="s">
        <v>421</v>
      </c>
      <c r="BB1" s="55" t="s">
        <v>601</v>
      </c>
      <c r="BC1" s="54" t="s">
        <v>54</v>
      </c>
      <c r="BD1" s="53" t="s">
        <v>422</v>
      </c>
      <c r="BE1" s="53" t="s">
        <v>423</v>
      </c>
      <c r="BF1" s="53" t="s">
        <v>424</v>
      </c>
      <c r="BG1" s="53" t="s">
        <v>425</v>
      </c>
      <c r="BH1" s="53" t="s">
        <v>426</v>
      </c>
      <c r="BI1" s="54" t="s">
        <v>267</v>
      </c>
      <c r="BJ1" s="53" t="s">
        <v>619</v>
      </c>
      <c r="BK1" s="53" t="s">
        <v>620</v>
      </c>
      <c r="BL1" s="53" t="s">
        <v>621</v>
      </c>
      <c r="BM1" s="53" t="s">
        <v>622</v>
      </c>
      <c r="BN1" s="53" t="s">
        <v>623</v>
      </c>
      <c r="BO1" s="53" t="s">
        <v>624</v>
      </c>
      <c r="BP1" s="55" t="s">
        <v>602</v>
      </c>
      <c r="BQ1" s="54" t="s">
        <v>61</v>
      </c>
      <c r="BR1" s="53" t="s">
        <v>427</v>
      </c>
      <c r="BS1" s="53" t="s">
        <v>428</v>
      </c>
      <c r="BT1" s="53" t="s">
        <v>429</v>
      </c>
      <c r="BU1" s="53" t="s">
        <v>430</v>
      </c>
      <c r="BV1" s="53" t="s">
        <v>431</v>
      </c>
      <c r="BW1" s="54" t="s">
        <v>67</v>
      </c>
      <c r="BX1" s="53" t="s">
        <v>432</v>
      </c>
      <c r="BY1" s="53" t="s">
        <v>433</v>
      </c>
      <c r="BZ1" s="53" t="s">
        <v>434</v>
      </c>
      <c r="CA1" s="53" t="s">
        <v>435</v>
      </c>
      <c r="CB1" s="53" t="s">
        <v>436</v>
      </c>
      <c r="CC1" s="54" t="s">
        <v>73</v>
      </c>
      <c r="CD1" s="54" t="s">
        <v>82</v>
      </c>
      <c r="CE1" s="53" t="s">
        <v>437</v>
      </c>
      <c r="CF1" s="53" t="s">
        <v>438</v>
      </c>
      <c r="CG1" s="53" t="s">
        <v>439</v>
      </c>
      <c r="CH1" s="53" t="s">
        <v>440</v>
      </c>
      <c r="CI1" s="55" t="s">
        <v>603</v>
      </c>
      <c r="CJ1" s="54" t="s">
        <v>74</v>
      </c>
      <c r="CK1" s="53" t="s">
        <v>441</v>
      </c>
      <c r="CL1" s="53" t="s">
        <v>442</v>
      </c>
      <c r="CM1" s="53" t="s">
        <v>443</v>
      </c>
      <c r="CN1" s="53" t="s">
        <v>444</v>
      </c>
      <c r="CO1" s="53" t="s">
        <v>445</v>
      </c>
      <c r="CP1" s="53" t="s">
        <v>446</v>
      </c>
      <c r="CQ1" s="55" t="s">
        <v>604</v>
      </c>
      <c r="CR1" s="54" t="s">
        <v>88</v>
      </c>
      <c r="CS1" s="53" t="s">
        <v>447</v>
      </c>
      <c r="CT1" s="53" t="s">
        <v>448</v>
      </c>
      <c r="CU1" s="53" t="s">
        <v>449</v>
      </c>
      <c r="CV1" s="53" t="s">
        <v>450</v>
      </c>
      <c r="CW1" s="53" t="s">
        <v>451</v>
      </c>
      <c r="CX1" s="53" t="s">
        <v>452</v>
      </c>
      <c r="CY1" s="54" t="s">
        <v>95</v>
      </c>
      <c r="CZ1" s="53" t="s">
        <v>453</v>
      </c>
      <c r="DA1" s="53" t="s">
        <v>454</v>
      </c>
      <c r="DB1" s="53" t="s">
        <v>455</v>
      </c>
      <c r="DC1" s="53" t="s">
        <v>456</v>
      </c>
      <c r="DD1" s="53" t="s">
        <v>457</v>
      </c>
      <c r="DE1" s="54" t="s">
        <v>102</v>
      </c>
      <c r="DF1" s="53" t="s">
        <v>458</v>
      </c>
      <c r="DG1" s="53" t="s">
        <v>459</v>
      </c>
      <c r="DH1" s="53" t="s">
        <v>460</v>
      </c>
      <c r="DI1" s="53" t="s">
        <v>461</v>
      </c>
      <c r="DJ1" s="53" t="s">
        <v>462</v>
      </c>
      <c r="DK1" s="54" t="s">
        <v>101</v>
      </c>
      <c r="DL1" s="54" t="s">
        <v>108</v>
      </c>
      <c r="DM1" s="53" t="s">
        <v>463</v>
      </c>
      <c r="DN1" s="53" t="s">
        <v>464</v>
      </c>
      <c r="DO1" s="53" t="s">
        <v>465</v>
      </c>
      <c r="DP1" s="53" t="s">
        <v>466</v>
      </c>
      <c r="DQ1" s="53" t="s">
        <v>467</v>
      </c>
      <c r="DR1" s="53" t="s">
        <v>468</v>
      </c>
      <c r="DS1" s="53" t="s">
        <v>469</v>
      </c>
      <c r="DT1" s="53" t="s">
        <v>470</v>
      </c>
      <c r="DU1" s="53" t="s">
        <v>471</v>
      </c>
      <c r="DV1" s="53" t="s">
        <v>472</v>
      </c>
      <c r="DW1" s="54" t="s">
        <v>643</v>
      </c>
      <c r="DX1" s="53" t="s">
        <v>660</v>
      </c>
      <c r="DY1" s="53" t="s">
        <v>661</v>
      </c>
      <c r="DZ1" s="53" t="s">
        <v>662</v>
      </c>
      <c r="EA1" s="53" t="s">
        <v>663</v>
      </c>
      <c r="EB1" s="53" t="s">
        <v>664</v>
      </c>
      <c r="EC1" s="53" t="s">
        <v>665</v>
      </c>
      <c r="ED1" s="53" t="s">
        <v>666</v>
      </c>
      <c r="EE1" s="78" t="s">
        <v>667</v>
      </c>
      <c r="EF1" s="54" t="s">
        <v>119</v>
      </c>
      <c r="EG1" s="53" t="s">
        <v>473</v>
      </c>
      <c r="EH1" s="53" t="s">
        <v>474</v>
      </c>
      <c r="EI1" s="53" t="s">
        <v>475</v>
      </c>
      <c r="EJ1" s="53" t="s">
        <v>476</v>
      </c>
      <c r="EK1" s="53" t="s">
        <v>477</v>
      </c>
      <c r="EL1" s="55" t="s">
        <v>605</v>
      </c>
      <c r="EM1" s="54" t="s">
        <v>126</v>
      </c>
      <c r="EN1" s="53" t="s">
        <v>478</v>
      </c>
      <c r="EO1" s="53" t="s">
        <v>479</v>
      </c>
      <c r="EP1" s="53" t="s">
        <v>480</v>
      </c>
      <c r="EQ1" s="53" t="s">
        <v>481</v>
      </c>
      <c r="ER1" s="53" t="s">
        <v>482</v>
      </c>
      <c r="ES1" s="53" t="s">
        <v>483</v>
      </c>
      <c r="ET1" s="54" t="s">
        <v>133</v>
      </c>
      <c r="EU1" s="53" t="s">
        <v>484</v>
      </c>
      <c r="EV1" s="53" t="s">
        <v>485</v>
      </c>
      <c r="EW1" s="53" t="s">
        <v>486</v>
      </c>
      <c r="EX1" s="53" t="s">
        <v>487</v>
      </c>
      <c r="EY1" s="53" t="s">
        <v>488</v>
      </c>
      <c r="EZ1" s="53" t="s">
        <v>489</v>
      </c>
      <c r="FA1" s="54" t="s">
        <v>145</v>
      </c>
      <c r="FB1" s="53" t="s">
        <v>494</v>
      </c>
      <c r="FC1" s="53" t="s">
        <v>495</v>
      </c>
      <c r="FD1" s="53" t="s">
        <v>496</v>
      </c>
      <c r="FE1" s="53" t="s">
        <v>497</v>
      </c>
      <c r="FF1" s="53" t="s">
        <v>498</v>
      </c>
      <c r="FG1" s="53" t="s">
        <v>499</v>
      </c>
      <c r="FH1" s="55" t="s">
        <v>606</v>
      </c>
      <c r="FI1" s="54" t="s">
        <v>140</v>
      </c>
      <c r="FJ1" s="53" t="s">
        <v>490</v>
      </c>
      <c r="FK1" s="53" t="s">
        <v>491</v>
      </c>
      <c r="FL1" s="53" t="s">
        <v>492</v>
      </c>
      <c r="FM1" s="53" t="s">
        <v>493</v>
      </c>
      <c r="FN1" s="54" t="s">
        <v>153</v>
      </c>
      <c r="FO1" s="53" t="s">
        <v>500</v>
      </c>
      <c r="FP1" s="53" t="s">
        <v>501</v>
      </c>
      <c r="FQ1" s="53" t="s">
        <v>502</v>
      </c>
      <c r="FR1" s="53" t="s">
        <v>503</v>
      </c>
      <c r="FS1" s="53" t="s">
        <v>504</v>
      </c>
      <c r="FT1" s="53" t="s">
        <v>505</v>
      </c>
      <c r="FU1" s="54" t="s">
        <v>160</v>
      </c>
      <c r="FV1" s="53" t="s">
        <v>506</v>
      </c>
      <c r="FW1" s="53" t="s">
        <v>507</v>
      </c>
      <c r="FX1" s="53" t="s">
        <v>508</v>
      </c>
      <c r="FY1" s="53" t="s">
        <v>509</v>
      </c>
      <c r="FZ1" s="53" t="s">
        <v>510</v>
      </c>
      <c r="GA1" s="55" t="s">
        <v>607</v>
      </c>
      <c r="GB1" s="55" t="s">
        <v>608</v>
      </c>
      <c r="GC1" s="54" t="s">
        <v>167</v>
      </c>
      <c r="GD1" s="53" t="s">
        <v>511</v>
      </c>
      <c r="GE1" s="53" t="s">
        <v>512</v>
      </c>
      <c r="GF1" s="53" t="s">
        <v>513</v>
      </c>
      <c r="GG1" s="53" t="s">
        <v>514</v>
      </c>
      <c r="GH1" s="53" t="s">
        <v>515</v>
      </c>
      <c r="GI1" s="53" t="s">
        <v>516</v>
      </c>
      <c r="GJ1" s="53" t="s">
        <v>517</v>
      </c>
      <c r="GK1" s="54" t="s">
        <v>175</v>
      </c>
      <c r="GL1" s="53" t="s">
        <v>518</v>
      </c>
      <c r="GM1" s="53" t="s">
        <v>519</v>
      </c>
      <c r="GN1" s="53" t="s">
        <v>520</v>
      </c>
      <c r="GO1" s="53" t="s">
        <v>521</v>
      </c>
      <c r="GP1" s="53" t="s">
        <v>522</v>
      </c>
      <c r="GQ1" s="53" t="s">
        <v>523</v>
      </c>
      <c r="GR1" s="53" t="s">
        <v>524</v>
      </c>
      <c r="GS1" s="54" t="s">
        <v>185</v>
      </c>
      <c r="GT1" s="53" t="s">
        <v>531</v>
      </c>
      <c r="GU1" s="53" t="s">
        <v>532</v>
      </c>
      <c r="GV1" s="53" t="s">
        <v>533</v>
      </c>
      <c r="GW1" s="53" t="s">
        <v>534</v>
      </c>
      <c r="GX1" s="53" t="s">
        <v>535</v>
      </c>
      <c r="GY1" s="53" t="s">
        <v>536</v>
      </c>
      <c r="GZ1" s="53" t="s">
        <v>537</v>
      </c>
      <c r="HA1" s="54" t="s">
        <v>193</v>
      </c>
      <c r="HB1" s="53" t="s">
        <v>538</v>
      </c>
      <c r="HC1" s="53" t="s">
        <v>539</v>
      </c>
      <c r="HD1" s="53" t="s">
        <v>540</v>
      </c>
      <c r="HE1" s="53" t="s">
        <v>541</v>
      </c>
      <c r="HF1" s="54" t="s">
        <v>195</v>
      </c>
      <c r="HG1" s="53" t="s">
        <v>542</v>
      </c>
      <c r="HH1" s="53" t="s">
        <v>543</v>
      </c>
      <c r="HI1" s="53" t="s">
        <v>544</v>
      </c>
      <c r="HJ1" s="53" t="s">
        <v>545</v>
      </c>
      <c r="HK1" s="54" t="s">
        <v>200</v>
      </c>
      <c r="HL1" s="53" t="s">
        <v>546</v>
      </c>
      <c r="HM1" s="53" t="s">
        <v>547</v>
      </c>
      <c r="HN1" s="53" t="s">
        <v>548</v>
      </c>
      <c r="HO1" s="53" t="s">
        <v>549</v>
      </c>
      <c r="HP1" s="53" t="s">
        <v>550</v>
      </c>
      <c r="HQ1" s="53" t="s">
        <v>551</v>
      </c>
      <c r="HR1" s="53" t="s">
        <v>552</v>
      </c>
      <c r="HS1" s="54" t="s">
        <v>176</v>
      </c>
      <c r="HT1" s="53" t="s">
        <v>525</v>
      </c>
      <c r="HU1" s="53" t="s">
        <v>526</v>
      </c>
      <c r="HV1" s="53" t="s">
        <v>527</v>
      </c>
      <c r="HW1" s="53" t="s">
        <v>528</v>
      </c>
      <c r="HX1" s="53" t="s">
        <v>529</v>
      </c>
      <c r="HY1" s="53" t="s">
        <v>530</v>
      </c>
      <c r="HZ1" s="55" t="s">
        <v>609</v>
      </c>
      <c r="IA1" s="55" t="s">
        <v>610</v>
      </c>
      <c r="IB1" s="54" t="s">
        <v>635</v>
      </c>
      <c r="IC1" s="56" t="s">
        <v>652</v>
      </c>
      <c r="ID1" s="53" t="s">
        <v>653</v>
      </c>
      <c r="IE1" s="53" t="s">
        <v>654</v>
      </c>
      <c r="IF1" s="53" t="s">
        <v>655</v>
      </c>
      <c r="IG1" s="53" t="s">
        <v>656</v>
      </c>
      <c r="IH1" s="53" t="s">
        <v>657</v>
      </c>
      <c r="II1" s="53" t="s">
        <v>658</v>
      </c>
      <c r="IJ1" s="54" t="s">
        <v>220</v>
      </c>
      <c r="IK1" s="53" t="s">
        <v>564</v>
      </c>
      <c r="IL1" s="53" t="s">
        <v>565</v>
      </c>
      <c r="IM1" s="53" t="s">
        <v>566</v>
      </c>
      <c r="IN1" s="53" t="s">
        <v>567</v>
      </c>
      <c r="IO1" s="53" t="s">
        <v>568</v>
      </c>
      <c r="IP1" s="53" t="s">
        <v>569</v>
      </c>
      <c r="IQ1" s="53" t="s">
        <v>570</v>
      </c>
      <c r="IR1" s="54" t="s">
        <v>228</v>
      </c>
      <c r="IS1" s="53" t="s">
        <v>571</v>
      </c>
      <c r="IT1" s="53" t="s">
        <v>572</v>
      </c>
      <c r="IU1" s="53" t="s">
        <v>573</v>
      </c>
      <c r="IV1" s="53" t="s">
        <v>574</v>
      </c>
      <c r="IW1" s="53" t="s">
        <v>575</v>
      </c>
      <c r="IX1" s="53" t="s">
        <v>576</v>
      </c>
      <c r="IY1" s="53" t="s">
        <v>577</v>
      </c>
      <c r="IZ1" s="53" t="s">
        <v>578</v>
      </c>
      <c r="JA1" s="53" t="s">
        <v>579</v>
      </c>
      <c r="JB1" s="53" t="s">
        <v>580</v>
      </c>
      <c r="JC1" s="54" t="s">
        <v>239</v>
      </c>
      <c r="JD1" s="53" t="s">
        <v>581</v>
      </c>
      <c r="JE1" s="53" t="s">
        <v>582</v>
      </c>
      <c r="JF1" s="53" t="s">
        <v>583</v>
      </c>
      <c r="JG1" s="53" t="s">
        <v>584</v>
      </c>
      <c r="JH1" s="53" t="s">
        <v>585</v>
      </c>
      <c r="JI1" s="53" t="s">
        <v>586</v>
      </c>
      <c r="JJ1" s="74" t="s">
        <v>208</v>
      </c>
      <c r="JK1" s="72" t="s">
        <v>553</v>
      </c>
      <c r="JL1" s="72" t="s">
        <v>554</v>
      </c>
      <c r="JM1" s="72" t="s">
        <v>555</v>
      </c>
      <c r="JN1" s="72" t="s">
        <v>556</v>
      </c>
      <c r="JO1" s="72" t="s">
        <v>557</v>
      </c>
      <c r="JP1" s="72" t="s">
        <v>558</v>
      </c>
      <c r="JQ1" s="72" t="s">
        <v>559</v>
      </c>
      <c r="JR1" s="72" t="s">
        <v>560</v>
      </c>
      <c r="JS1" s="72" t="s">
        <v>561</v>
      </c>
      <c r="JT1" s="72" t="s">
        <v>562</v>
      </c>
      <c r="JU1" s="72" t="s">
        <v>563</v>
      </c>
      <c r="JV1" s="52" t="s">
        <v>246</v>
      </c>
      <c r="JW1" s="53" t="s">
        <v>287</v>
      </c>
      <c r="JX1" s="53" t="s">
        <v>247</v>
      </c>
      <c r="JY1" s="53" t="s">
        <v>248</v>
      </c>
      <c r="JZ1" s="53" t="s">
        <v>249</v>
      </c>
      <c r="KA1" s="53" t="s">
        <v>250</v>
      </c>
      <c r="KB1" s="53" t="s">
        <v>251</v>
      </c>
      <c r="KC1" s="53" t="s">
        <v>252</v>
      </c>
      <c r="KD1" s="53" t="s">
        <v>253</v>
      </c>
      <c r="KE1" s="53" t="s">
        <v>254</v>
      </c>
      <c r="KF1" s="53" t="s">
        <v>255</v>
      </c>
      <c r="KG1" s="53" t="s">
        <v>256</v>
      </c>
      <c r="KH1" s="53" t="s">
        <v>257</v>
      </c>
      <c r="KI1" s="54" t="s">
        <v>258</v>
      </c>
      <c r="KJ1" s="53" t="s">
        <v>587</v>
      </c>
      <c r="KK1" s="53" t="s">
        <v>588</v>
      </c>
      <c r="KL1" s="53" t="s">
        <v>589</v>
      </c>
      <c r="KM1" s="53" t="s">
        <v>590</v>
      </c>
      <c r="KN1" s="53" t="s">
        <v>591</v>
      </c>
      <c r="KO1" s="53" t="s">
        <v>592</v>
      </c>
      <c r="KP1" s="53" t="s">
        <v>593</v>
      </c>
      <c r="KQ1" s="54" t="s">
        <v>625</v>
      </c>
      <c r="KR1" s="53" t="s">
        <v>626</v>
      </c>
      <c r="KS1" s="53" t="s">
        <v>627</v>
      </c>
      <c r="KT1" s="53" t="s">
        <v>628</v>
      </c>
      <c r="KU1" s="53" t="s">
        <v>629</v>
      </c>
      <c r="KV1" s="53" t="s">
        <v>630</v>
      </c>
      <c r="KW1" s="53" t="s">
        <v>631</v>
      </c>
      <c r="KX1" s="53" t="s">
        <v>632</v>
      </c>
      <c r="KY1" s="53" t="s">
        <v>633</v>
      </c>
      <c r="KZ1" s="53" t="s">
        <v>634</v>
      </c>
    </row>
    <row r="2" spans="1:315">
      <c r="A2" s="79" t="s">
        <v>266</v>
      </c>
      <c r="B2" s="117" t="s">
        <v>1</v>
      </c>
      <c r="C2" s="117" t="s">
        <v>2</v>
      </c>
      <c r="D2" s="117" t="s">
        <v>3</v>
      </c>
      <c r="E2" s="117" t="s">
        <v>4</v>
      </c>
      <c r="F2" s="117" t="s">
        <v>5</v>
      </c>
      <c r="G2" s="117" t="s">
        <v>6</v>
      </c>
      <c r="H2" s="117" t="s">
        <v>7</v>
      </c>
      <c r="I2" s="117" t="s">
        <v>8</v>
      </c>
      <c r="J2" s="117" t="s">
        <v>9</v>
      </c>
      <c r="K2" s="117" t="s">
        <v>10</v>
      </c>
      <c r="L2" s="117" t="s">
        <v>11</v>
      </c>
      <c r="M2" s="117" t="s">
        <v>12</v>
      </c>
      <c r="N2" s="117" t="s">
        <v>13</v>
      </c>
      <c r="O2" s="117" t="s">
        <v>14</v>
      </c>
      <c r="P2" s="117" t="s">
        <v>15</v>
      </c>
      <c r="Q2" s="117" t="s">
        <v>16</v>
      </c>
      <c r="R2" s="117" t="s">
        <v>17</v>
      </c>
      <c r="S2" s="117" t="s">
        <v>18</v>
      </c>
      <c r="T2" s="117" t="s">
        <v>19</v>
      </c>
      <c r="U2" s="117" t="s">
        <v>20</v>
      </c>
      <c r="V2" s="117" t="s">
        <v>21</v>
      </c>
      <c r="W2" s="117" t="s">
        <v>22</v>
      </c>
      <c r="X2" s="117" t="s">
        <v>23</v>
      </c>
      <c r="Y2" s="117" t="s">
        <v>24</v>
      </c>
      <c r="Z2" s="117" t="s">
        <v>25</v>
      </c>
      <c r="AA2" s="117" t="s">
        <v>26</v>
      </c>
      <c r="AB2" s="117" t="s">
        <v>27</v>
      </c>
      <c r="AC2" s="117" t="s">
        <v>28</v>
      </c>
      <c r="AD2" s="117" t="s">
        <v>29</v>
      </c>
      <c r="AE2" s="117" t="s">
        <v>30</v>
      </c>
      <c r="AF2" s="117" t="s">
        <v>31</v>
      </c>
      <c r="AG2" s="117" t="s">
        <v>32</v>
      </c>
      <c r="AH2" s="117" t="s">
        <v>33</v>
      </c>
      <c r="AI2" s="117" t="s">
        <v>34</v>
      </c>
      <c r="AJ2" s="117" t="s">
        <v>35</v>
      </c>
      <c r="AK2" s="117" t="s">
        <v>36</v>
      </c>
      <c r="AL2" s="117" t="s">
        <v>37</v>
      </c>
      <c r="AM2" s="117" t="s">
        <v>38</v>
      </c>
      <c r="AN2" s="117" t="s">
        <v>39</v>
      </c>
      <c r="AO2" s="117" t="s">
        <v>40</v>
      </c>
      <c r="AP2" s="117" t="s">
        <v>41</v>
      </c>
      <c r="AQ2" s="117" t="s">
        <v>42</v>
      </c>
      <c r="AR2" s="117" t="s">
        <v>43</v>
      </c>
      <c r="AS2" s="117" t="s">
        <v>44</v>
      </c>
      <c r="AT2" s="117" t="s">
        <v>45</v>
      </c>
      <c r="AU2" s="117" t="s">
        <v>46</v>
      </c>
      <c r="AV2" s="115" t="s">
        <v>47</v>
      </c>
      <c r="AW2" s="115" t="s">
        <v>48</v>
      </c>
      <c r="AX2" s="115" t="s">
        <v>49</v>
      </c>
      <c r="AY2" s="115" t="s">
        <v>50</v>
      </c>
      <c r="AZ2" s="115" t="s">
        <v>51</v>
      </c>
      <c r="BA2" s="115" t="s">
        <v>52</v>
      </c>
      <c r="BB2" s="115" t="s">
        <v>53</v>
      </c>
      <c r="BC2" s="116" t="s">
        <v>54</v>
      </c>
      <c r="BD2" s="116" t="s">
        <v>55</v>
      </c>
      <c r="BE2" s="116" t="s">
        <v>56</v>
      </c>
      <c r="BF2" s="116" t="s">
        <v>57</v>
      </c>
      <c r="BG2" s="116" t="s">
        <v>58</v>
      </c>
      <c r="BH2" s="116" t="s">
        <v>59</v>
      </c>
      <c r="BI2" s="110" t="s">
        <v>267</v>
      </c>
      <c r="BJ2" s="110" t="s">
        <v>268</v>
      </c>
      <c r="BK2" s="110" t="s">
        <v>269</v>
      </c>
      <c r="BL2" s="110" t="s">
        <v>270</v>
      </c>
      <c r="BM2" s="110" t="s">
        <v>271</v>
      </c>
      <c r="BN2" s="110" t="s">
        <v>272</v>
      </c>
      <c r="BO2" s="110" t="s">
        <v>273</v>
      </c>
      <c r="BP2" s="110" t="s">
        <v>60</v>
      </c>
      <c r="BQ2" s="110" t="s">
        <v>61</v>
      </c>
      <c r="BR2" s="110" t="s">
        <v>62</v>
      </c>
      <c r="BS2" s="110" t="s">
        <v>63</v>
      </c>
      <c r="BT2" s="110" t="s">
        <v>64</v>
      </c>
      <c r="BU2" s="110" t="s">
        <v>65</v>
      </c>
      <c r="BV2" s="110" t="s">
        <v>66</v>
      </c>
      <c r="BW2" s="110" t="s">
        <v>67</v>
      </c>
      <c r="BX2" s="110" t="s">
        <v>68</v>
      </c>
      <c r="BY2" s="110" t="s">
        <v>69</v>
      </c>
      <c r="BZ2" s="110" t="s">
        <v>70</v>
      </c>
      <c r="CA2" s="110" t="s">
        <v>71</v>
      </c>
      <c r="CB2" s="110" t="s">
        <v>72</v>
      </c>
      <c r="CC2" s="110" t="s">
        <v>73</v>
      </c>
      <c r="CD2" s="109" t="s">
        <v>82</v>
      </c>
      <c r="CE2" s="109" t="s">
        <v>83</v>
      </c>
      <c r="CF2" s="109" t="s">
        <v>84</v>
      </c>
      <c r="CG2" s="109" t="s">
        <v>85</v>
      </c>
      <c r="CH2" s="109" t="s">
        <v>86</v>
      </c>
      <c r="CI2" s="109" t="s">
        <v>87</v>
      </c>
      <c r="CJ2" s="108" t="s">
        <v>74</v>
      </c>
      <c r="CK2" s="108" t="s">
        <v>75</v>
      </c>
      <c r="CL2" s="108" t="s">
        <v>76</v>
      </c>
      <c r="CM2" s="108" t="s">
        <v>77</v>
      </c>
      <c r="CN2" s="108" t="s">
        <v>78</v>
      </c>
      <c r="CO2" s="108" t="s">
        <v>79</v>
      </c>
      <c r="CP2" s="108" t="s">
        <v>80</v>
      </c>
      <c r="CQ2" s="108" t="s">
        <v>81</v>
      </c>
      <c r="CR2" s="107" t="s">
        <v>88</v>
      </c>
      <c r="CS2" s="107" t="s">
        <v>89</v>
      </c>
      <c r="CT2" s="107" t="s">
        <v>90</v>
      </c>
      <c r="CU2" s="107" t="s">
        <v>91</v>
      </c>
      <c r="CV2" s="107" t="s">
        <v>92</v>
      </c>
      <c r="CW2" s="107" t="s">
        <v>93</v>
      </c>
      <c r="CX2" s="107" t="s">
        <v>94</v>
      </c>
      <c r="CY2" s="106" t="s">
        <v>95</v>
      </c>
      <c r="CZ2" s="106" t="s">
        <v>96</v>
      </c>
      <c r="DA2" s="106" t="s">
        <v>97</v>
      </c>
      <c r="DB2" s="106" t="s">
        <v>98</v>
      </c>
      <c r="DC2" s="106" t="s">
        <v>99</v>
      </c>
      <c r="DD2" s="106" t="s">
        <v>100</v>
      </c>
      <c r="DE2" s="106" t="s">
        <v>102</v>
      </c>
      <c r="DF2" s="106" t="s">
        <v>103</v>
      </c>
      <c r="DG2" s="106" t="s">
        <v>104</v>
      </c>
      <c r="DH2" s="106" t="s">
        <v>105</v>
      </c>
      <c r="DI2" s="106" t="s">
        <v>106</v>
      </c>
      <c r="DJ2" s="106" t="s">
        <v>107</v>
      </c>
      <c r="DK2" s="106" t="s">
        <v>274</v>
      </c>
      <c r="DL2" s="105" t="s">
        <v>108</v>
      </c>
      <c r="DM2" s="105" t="s">
        <v>109</v>
      </c>
      <c r="DN2" s="105" t="s">
        <v>110</v>
      </c>
      <c r="DO2" s="105" t="s">
        <v>111</v>
      </c>
      <c r="DP2" s="105" t="s">
        <v>112</v>
      </c>
      <c r="DQ2" s="105" t="s">
        <v>113</v>
      </c>
      <c r="DR2" s="105" t="s">
        <v>114</v>
      </c>
      <c r="DS2" s="105" t="s">
        <v>115</v>
      </c>
      <c r="DT2" s="105" t="s">
        <v>116</v>
      </c>
      <c r="DU2" s="105" t="s">
        <v>117</v>
      </c>
      <c r="DV2" s="105" t="s">
        <v>118</v>
      </c>
      <c r="DW2" s="104" t="s">
        <v>643</v>
      </c>
      <c r="DX2" s="104" t="s">
        <v>644</v>
      </c>
      <c r="DY2" s="104" t="s">
        <v>645</v>
      </c>
      <c r="DZ2" s="104" t="s">
        <v>646</v>
      </c>
      <c r="EA2" s="104" t="s">
        <v>647</v>
      </c>
      <c r="EB2" s="104" t="s">
        <v>648</v>
      </c>
      <c r="EC2" s="104" t="s">
        <v>649</v>
      </c>
      <c r="ED2" s="104" t="s">
        <v>650</v>
      </c>
      <c r="EE2" s="104" t="s">
        <v>651</v>
      </c>
      <c r="EF2" s="103" t="s">
        <v>119</v>
      </c>
      <c r="EG2" s="103" t="s">
        <v>120</v>
      </c>
      <c r="EH2" s="103" t="s">
        <v>121</v>
      </c>
      <c r="EI2" s="103" t="s">
        <v>122</v>
      </c>
      <c r="EJ2" s="103" t="s">
        <v>123</v>
      </c>
      <c r="EK2" s="103" t="s">
        <v>124</v>
      </c>
      <c r="EL2" s="103" t="s">
        <v>125</v>
      </c>
      <c r="EM2" s="103" t="s">
        <v>126</v>
      </c>
      <c r="EN2" s="103" t="s">
        <v>127</v>
      </c>
      <c r="EO2" s="103" t="s">
        <v>128</v>
      </c>
      <c r="EP2" s="103" t="s">
        <v>129</v>
      </c>
      <c r="EQ2" s="103" t="s">
        <v>130</v>
      </c>
      <c r="ER2" s="103" t="s">
        <v>131</v>
      </c>
      <c r="ES2" s="103" t="s">
        <v>132</v>
      </c>
      <c r="ET2" s="103" t="s">
        <v>133</v>
      </c>
      <c r="EU2" s="103" t="s">
        <v>134</v>
      </c>
      <c r="EV2" s="103" t="s">
        <v>135</v>
      </c>
      <c r="EW2" s="103" t="s">
        <v>136</v>
      </c>
      <c r="EX2" s="103" t="s">
        <v>137</v>
      </c>
      <c r="EY2" s="103" t="s">
        <v>138</v>
      </c>
      <c r="EZ2" s="103" t="s">
        <v>139</v>
      </c>
      <c r="FA2" s="101" t="s">
        <v>145</v>
      </c>
      <c r="FB2" s="101" t="s">
        <v>146</v>
      </c>
      <c r="FC2" s="101" t="s">
        <v>147</v>
      </c>
      <c r="FD2" s="101" t="s">
        <v>148</v>
      </c>
      <c r="FE2" s="101" t="s">
        <v>149</v>
      </c>
      <c r="FF2" s="101" t="s">
        <v>150</v>
      </c>
      <c r="FG2" s="101" t="s">
        <v>151</v>
      </c>
      <c r="FH2" s="101" t="s">
        <v>152</v>
      </c>
      <c r="FI2" s="102" t="s">
        <v>140</v>
      </c>
      <c r="FJ2" s="102" t="s">
        <v>141</v>
      </c>
      <c r="FK2" s="102" t="s">
        <v>142</v>
      </c>
      <c r="FL2" s="102" t="s">
        <v>143</v>
      </c>
      <c r="FM2" s="102" t="s">
        <v>144</v>
      </c>
      <c r="FN2" s="100" t="s">
        <v>153</v>
      </c>
      <c r="FO2" s="100" t="s">
        <v>154</v>
      </c>
      <c r="FP2" s="100" t="s">
        <v>155</v>
      </c>
      <c r="FQ2" s="100" t="s">
        <v>156</v>
      </c>
      <c r="FR2" s="100" t="s">
        <v>157</v>
      </c>
      <c r="FS2" s="100" t="s">
        <v>158</v>
      </c>
      <c r="FT2" s="100" t="s">
        <v>159</v>
      </c>
      <c r="FU2" s="100" t="s">
        <v>160</v>
      </c>
      <c r="FV2" s="100" t="s">
        <v>161</v>
      </c>
      <c r="FW2" s="100" t="s">
        <v>162</v>
      </c>
      <c r="FX2" s="100" t="s">
        <v>163</v>
      </c>
      <c r="FY2" s="100" t="s">
        <v>164</v>
      </c>
      <c r="FZ2" s="100" t="s">
        <v>165</v>
      </c>
      <c r="GA2" s="100" t="s">
        <v>659</v>
      </c>
      <c r="GB2" s="100" t="s">
        <v>166</v>
      </c>
      <c r="GC2" s="99" t="s">
        <v>167</v>
      </c>
      <c r="GD2" s="99" t="s">
        <v>168</v>
      </c>
      <c r="GE2" s="99" t="s">
        <v>169</v>
      </c>
      <c r="GF2" s="99" t="s">
        <v>170</v>
      </c>
      <c r="GG2" s="99" t="s">
        <v>171</v>
      </c>
      <c r="GH2" s="99" t="s">
        <v>172</v>
      </c>
      <c r="GI2" s="99" t="s">
        <v>173</v>
      </c>
      <c r="GJ2" s="99" t="s">
        <v>174</v>
      </c>
      <c r="GK2" s="98" t="s">
        <v>275</v>
      </c>
      <c r="GL2" s="98" t="s">
        <v>276</v>
      </c>
      <c r="GM2" s="98" t="s">
        <v>277</v>
      </c>
      <c r="GN2" s="98" t="s">
        <v>278</v>
      </c>
      <c r="GO2" s="98" t="s">
        <v>279</v>
      </c>
      <c r="GP2" s="98" t="s">
        <v>280</v>
      </c>
      <c r="GQ2" s="98" t="s">
        <v>281</v>
      </c>
      <c r="GR2" s="98" t="s">
        <v>282</v>
      </c>
      <c r="GS2" s="97" t="s">
        <v>185</v>
      </c>
      <c r="GT2" s="97" t="s">
        <v>186</v>
      </c>
      <c r="GU2" s="97" t="s">
        <v>187</v>
      </c>
      <c r="GV2" s="97" t="s">
        <v>188</v>
      </c>
      <c r="GW2" s="97" t="s">
        <v>189</v>
      </c>
      <c r="GX2" s="97" t="s">
        <v>190</v>
      </c>
      <c r="GY2" s="97" t="s">
        <v>191</v>
      </c>
      <c r="GZ2" s="97" t="s">
        <v>192</v>
      </c>
      <c r="HA2" s="97" t="s">
        <v>283</v>
      </c>
      <c r="HB2" s="97" t="s">
        <v>284</v>
      </c>
      <c r="HC2" s="97" t="s">
        <v>285</v>
      </c>
      <c r="HD2" s="97" t="s">
        <v>286</v>
      </c>
      <c r="HE2" s="97" t="s">
        <v>194</v>
      </c>
      <c r="HF2" s="97" t="s">
        <v>195</v>
      </c>
      <c r="HG2" s="97" t="s">
        <v>196</v>
      </c>
      <c r="HH2" s="97" t="s">
        <v>197</v>
      </c>
      <c r="HI2" s="97" t="s">
        <v>198</v>
      </c>
      <c r="HJ2" s="97" t="s">
        <v>199</v>
      </c>
      <c r="HK2" s="96" t="s">
        <v>200</v>
      </c>
      <c r="HL2" s="96" t="s">
        <v>201</v>
      </c>
      <c r="HM2" s="96" t="s">
        <v>202</v>
      </c>
      <c r="HN2" s="96" t="s">
        <v>203</v>
      </c>
      <c r="HO2" s="96" t="s">
        <v>204</v>
      </c>
      <c r="HP2" s="96" t="s">
        <v>205</v>
      </c>
      <c r="HQ2" s="96" t="s">
        <v>206</v>
      </c>
      <c r="HR2" s="96" t="s">
        <v>207</v>
      </c>
      <c r="HS2" s="95" t="s">
        <v>176</v>
      </c>
      <c r="HT2" s="95" t="s">
        <v>177</v>
      </c>
      <c r="HU2" s="95" t="s">
        <v>178</v>
      </c>
      <c r="HV2" s="95" t="s">
        <v>179</v>
      </c>
      <c r="HW2" s="95" t="s">
        <v>180</v>
      </c>
      <c r="HX2" s="95" t="s">
        <v>181</v>
      </c>
      <c r="HY2" s="95" t="s">
        <v>182</v>
      </c>
      <c r="HZ2" s="95" t="s">
        <v>183</v>
      </c>
      <c r="IA2" s="95" t="s">
        <v>184</v>
      </c>
      <c r="IB2" s="94" t="s">
        <v>635</v>
      </c>
      <c r="IC2" s="94" t="s">
        <v>636</v>
      </c>
      <c r="ID2" s="94" t="s">
        <v>637</v>
      </c>
      <c r="IE2" s="94" t="s">
        <v>638</v>
      </c>
      <c r="IF2" s="94" t="s">
        <v>639</v>
      </c>
      <c r="IG2" s="94" t="s">
        <v>640</v>
      </c>
      <c r="IH2" s="94" t="s">
        <v>641</v>
      </c>
      <c r="II2" s="94" t="s">
        <v>642</v>
      </c>
      <c r="IJ2" s="93" t="s">
        <v>220</v>
      </c>
      <c r="IK2" s="93" t="s">
        <v>221</v>
      </c>
      <c r="IL2" s="93" t="s">
        <v>222</v>
      </c>
      <c r="IM2" s="93" t="s">
        <v>223</v>
      </c>
      <c r="IN2" s="93" t="s">
        <v>224</v>
      </c>
      <c r="IO2" s="93" t="s">
        <v>225</v>
      </c>
      <c r="IP2" s="93" t="s">
        <v>226</v>
      </c>
      <c r="IQ2" s="93" t="s">
        <v>227</v>
      </c>
      <c r="IR2" s="93" t="s">
        <v>228</v>
      </c>
      <c r="IS2" s="93" t="s">
        <v>229</v>
      </c>
      <c r="IT2" s="93" t="s">
        <v>230</v>
      </c>
      <c r="IU2" s="93" t="s">
        <v>231</v>
      </c>
      <c r="IV2" s="93" t="s">
        <v>232</v>
      </c>
      <c r="IW2" s="93" t="s">
        <v>233</v>
      </c>
      <c r="IX2" s="93" t="s">
        <v>234</v>
      </c>
      <c r="IY2" s="93" t="s">
        <v>235</v>
      </c>
      <c r="IZ2" s="93" t="s">
        <v>236</v>
      </c>
      <c r="JA2" s="93" t="s">
        <v>237</v>
      </c>
      <c r="JB2" s="93" t="s">
        <v>238</v>
      </c>
      <c r="JC2" s="92" t="s">
        <v>239</v>
      </c>
      <c r="JD2" s="92" t="s">
        <v>240</v>
      </c>
      <c r="JE2" s="92" t="s">
        <v>241</v>
      </c>
      <c r="JF2" s="92" t="s">
        <v>242</v>
      </c>
      <c r="JG2" s="92" t="s">
        <v>243</v>
      </c>
      <c r="JH2" s="92" t="s">
        <v>244</v>
      </c>
      <c r="JI2" s="92" t="s">
        <v>245</v>
      </c>
      <c r="JJ2" s="91" t="s">
        <v>208</v>
      </c>
      <c r="JK2" s="91" t="s">
        <v>209</v>
      </c>
      <c r="JL2" s="91" t="s">
        <v>210</v>
      </c>
      <c r="JM2" s="91" t="s">
        <v>211</v>
      </c>
      <c r="JN2" s="91" t="s">
        <v>212</v>
      </c>
      <c r="JO2" s="91" t="s">
        <v>213</v>
      </c>
      <c r="JP2" s="91" t="s">
        <v>214</v>
      </c>
      <c r="JQ2" s="91" t="s">
        <v>215</v>
      </c>
      <c r="JR2" s="91" t="s">
        <v>216</v>
      </c>
      <c r="JS2" s="91" t="s">
        <v>217</v>
      </c>
      <c r="JT2" s="91" t="s">
        <v>218</v>
      </c>
      <c r="JU2" s="91" t="s">
        <v>219</v>
      </c>
      <c r="JV2" s="90" t="s">
        <v>246</v>
      </c>
      <c r="JW2" s="90" t="s">
        <v>287</v>
      </c>
      <c r="JX2" s="90" t="s">
        <v>247</v>
      </c>
      <c r="JY2" s="90" t="s">
        <v>248</v>
      </c>
      <c r="JZ2" s="90" t="s">
        <v>249</v>
      </c>
      <c r="KA2" s="90" t="s">
        <v>250</v>
      </c>
      <c r="KB2" s="90" t="s">
        <v>251</v>
      </c>
      <c r="KC2" s="90" t="s">
        <v>252</v>
      </c>
      <c r="KD2" s="90" t="s">
        <v>253</v>
      </c>
      <c r="KE2" s="90" t="s">
        <v>254</v>
      </c>
      <c r="KF2" s="90" t="s">
        <v>255</v>
      </c>
      <c r="KG2" s="90" t="s">
        <v>256</v>
      </c>
      <c r="KH2" s="90" t="s">
        <v>257</v>
      </c>
      <c r="KI2" s="90" t="s">
        <v>258</v>
      </c>
      <c r="KJ2" s="90" t="s">
        <v>259</v>
      </c>
      <c r="KK2" s="90" t="s">
        <v>260</v>
      </c>
      <c r="KL2" s="90" t="s">
        <v>261</v>
      </c>
      <c r="KM2" s="90" t="s">
        <v>262</v>
      </c>
      <c r="KN2" s="90" t="s">
        <v>263</v>
      </c>
      <c r="KO2" s="90" t="s">
        <v>264</v>
      </c>
      <c r="KP2" s="90" t="s">
        <v>265</v>
      </c>
      <c r="KQ2" s="90" t="s">
        <v>625</v>
      </c>
      <c r="KR2" s="90" t="s">
        <v>626</v>
      </c>
      <c r="KS2" s="90" t="s">
        <v>627</v>
      </c>
      <c r="KT2" s="90" t="s">
        <v>628</v>
      </c>
      <c r="KU2" s="90" t="s">
        <v>629</v>
      </c>
      <c r="KV2" s="90" t="s">
        <v>630</v>
      </c>
      <c r="KW2" s="90" t="s">
        <v>631</v>
      </c>
      <c r="KX2" s="90" t="s">
        <v>632</v>
      </c>
      <c r="KY2" s="90" t="s">
        <v>633</v>
      </c>
      <c r="KZ2" s="90" t="s">
        <v>634</v>
      </c>
      <c r="LA2" s="90" t="s">
        <v>672</v>
      </c>
      <c r="LB2" s="90" t="s">
        <v>673</v>
      </c>
      <c r="LC2" s="3" t="s">
        <v>311</v>
      </c>
    </row>
    <row r="3" spans="1:315" customFormat="1">
      <c r="A3" t="s">
        <v>779</v>
      </c>
      <c r="B3">
        <v>1147507.4971387</v>
      </c>
      <c r="C3">
        <v>1147507.4971387</v>
      </c>
      <c r="D3">
        <v>257405.62971566699</v>
      </c>
      <c r="E3">
        <v>120044.42487505599</v>
      </c>
      <c r="F3">
        <v>36528.651220863503</v>
      </c>
      <c r="G3">
        <v>2787476.624721</v>
      </c>
      <c r="H3">
        <v>774875.02623530501</v>
      </c>
      <c r="I3">
        <v>183261.818885168</v>
      </c>
      <c r="J3">
        <v>71472.340147716095</v>
      </c>
      <c r="K3">
        <v>14103.455048346101</v>
      </c>
      <c r="L3">
        <v>2619.29703990302</v>
      </c>
      <c r="M3">
        <v>2645113.0288440199</v>
      </c>
      <c r="N3">
        <v>675296.43391995504</v>
      </c>
      <c r="O3">
        <v>145685.64554673701</v>
      </c>
      <c r="P3">
        <v>64363.288765391997</v>
      </c>
      <c r="Q3">
        <v>14318.798455996801</v>
      </c>
      <c r="R3">
        <v>168783.474268038</v>
      </c>
      <c r="S3">
        <v>168783.474268038</v>
      </c>
      <c r="T3">
        <v>38995.050017593399</v>
      </c>
      <c r="U3">
        <v>17478.767814813</v>
      </c>
      <c r="V3">
        <v>2608.7764385959299</v>
      </c>
      <c r="W3">
        <v>1548.8206113890001</v>
      </c>
      <c r="X3">
        <v>1838937.46331837</v>
      </c>
      <c r="Y3">
        <v>212722.856176973</v>
      </c>
      <c r="Z3">
        <v>60271.449416117299</v>
      </c>
      <c r="AA3">
        <v>21625.0026779902</v>
      </c>
      <c r="AB3">
        <v>4972.0460257867298</v>
      </c>
      <c r="AC3">
        <v>2191.3047551754098</v>
      </c>
      <c r="AD3">
        <v>256.301361224841</v>
      </c>
      <c r="AE3">
        <v>365419.77077031002</v>
      </c>
      <c r="AF3">
        <v>365419.77077031002</v>
      </c>
      <c r="AG3">
        <v>101791.243329305</v>
      </c>
      <c r="AH3">
        <v>36676.946911815299</v>
      </c>
      <c r="AI3">
        <v>8415.4668920140302</v>
      </c>
      <c r="AJ3">
        <v>1556.7253070859299</v>
      </c>
      <c r="AK3">
        <v>1579.41701856756</v>
      </c>
      <c r="AL3">
        <v>135.504836359238</v>
      </c>
      <c r="AM3">
        <v>373529.366551154</v>
      </c>
      <c r="AN3">
        <v>373235.50947491598</v>
      </c>
      <c r="AO3">
        <v>104522.596294798</v>
      </c>
      <c r="AP3">
        <v>42827.307414019102</v>
      </c>
      <c r="AQ3">
        <v>7945.1149727533702</v>
      </c>
      <c r="AR3">
        <v>1853.77806434176</v>
      </c>
      <c r="AS3">
        <v>1435.69077486529</v>
      </c>
      <c r="AT3">
        <v>84.564798597083495</v>
      </c>
      <c r="AU3">
        <v>641168.42795516795</v>
      </c>
      <c r="AV3">
        <v>559603.99023273005</v>
      </c>
      <c r="AW3">
        <v>559603.99023273005</v>
      </c>
      <c r="AX3">
        <v>128796.07874034</v>
      </c>
      <c r="AY3">
        <v>51044.522861601297</v>
      </c>
      <c r="AZ3">
        <v>11252.1014716722</v>
      </c>
      <c r="BA3">
        <v>683.97038888560701</v>
      </c>
      <c r="BB3">
        <v>382.96154147225502</v>
      </c>
      <c r="BC3">
        <v>756429.00060908799</v>
      </c>
      <c r="BD3">
        <v>756429.00060908799</v>
      </c>
      <c r="BE3">
        <v>183757.59747936</v>
      </c>
      <c r="BF3">
        <v>80144.375915953104</v>
      </c>
      <c r="BG3">
        <v>13990.5312247089</v>
      </c>
      <c r="BH3">
        <v>2217.7351952929898</v>
      </c>
      <c r="BI3">
        <v>1292090.1827775601</v>
      </c>
      <c r="BJ3">
        <v>175452.950809284</v>
      </c>
      <c r="BK3">
        <v>35183.058681214301</v>
      </c>
      <c r="BL3">
        <v>17512.607801614799</v>
      </c>
      <c r="BM3">
        <v>3635.6763344132301</v>
      </c>
      <c r="BN3">
        <v>1162.4855595534</v>
      </c>
      <c r="BO3">
        <v>703.13306804034301</v>
      </c>
      <c r="BP3">
        <v>346.88038648485099</v>
      </c>
      <c r="BQ3">
        <v>590229.96954780398</v>
      </c>
      <c r="BR3">
        <v>590229.96954780398</v>
      </c>
      <c r="BS3">
        <v>139670.825103321</v>
      </c>
      <c r="BT3">
        <v>58937.508016613298</v>
      </c>
      <c r="BU3">
        <v>12261.2033959213</v>
      </c>
      <c r="BV3">
        <v>5931.0710601349301</v>
      </c>
      <c r="BW3" t="s">
        <v>288</v>
      </c>
      <c r="BX3">
        <v>1386.22098366198</v>
      </c>
      <c r="BY3">
        <v>669.97202850094402</v>
      </c>
      <c r="BZ3">
        <v>48.971920778171402</v>
      </c>
      <c r="CA3" t="s">
        <v>288</v>
      </c>
      <c r="CB3">
        <v>56289.720396194498</v>
      </c>
      <c r="CC3">
        <v>13741393.910111601</v>
      </c>
      <c r="CD3">
        <v>2010576.15021345</v>
      </c>
      <c r="CE3">
        <v>808866.53396944003</v>
      </c>
      <c r="CF3">
        <v>286064.36457043001</v>
      </c>
      <c r="CG3">
        <v>124597.533531544</v>
      </c>
      <c r="CH3">
        <v>29645.727081437701</v>
      </c>
      <c r="CI3">
        <v>7325.4597319087497</v>
      </c>
      <c r="CJ3">
        <v>554434.97024465504</v>
      </c>
      <c r="CK3">
        <v>554434.97024465504</v>
      </c>
      <c r="CL3">
        <v>132789.95813653301</v>
      </c>
      <c r="CM3">
        <v>61249.369353643298</v>
      </c>
      <c r="CN3">
        <v>8320.2669095696292</v>
      </c>
      <c r="CO3">
        <v>7933.4146080209202</v>
      </c>
      <c r="CP3">
        <v>2662.74178322138</v>
      </c>
      <c r="CQ3">
        <v>516.39328331602906</v>
      </c>
      <c r="CR3">
        <v>1151222.07511726</v>
      </c>
      <c r="CS3">
        <v>303874.23990768002</v>
      </c>
      <c r="CT3">
        <v>75212.165710528003</v>
      </c>
      <c r="CU3">
        <v>42824.100056851203</v>
      </c>
      <c r="CV3">
        <v>7972.16155457478</v>
      </c>
      <c r="CW3">
        <v>2489.7772216496801</v>
      </c>
      <c r="CX3">
        <v>1178.9262073483901</v>
      </c>
      <c r="CY3">
        <v>365358.31123154098</v>
      </c>
      <c r="CZ3">
        <v>365358.31123154098</v>
      </c>
      <c r="DA3">
        <v>141638.78379890401</v>
      </c>
      <c r="DB3">
        <v>58768.112410504</v>
      </c>
      <c r="DC3">
        <v>15450.517145039899</v>
      </c>
      <c r="DD3">
        <v>2889.9984513362201</v>
      </c>
      <c r="DE3">
        <v>955924.75675564201</v>
      </c>
      <c r="DF3">
        <v>619843.81720921397</v>
      </c>
      <c r="DG3">
        <v>227697.62226220101</v>
      </c>
      <c r="DH3">
        <v>99071.416248860201</v>
      </c>
      <c r="DI3">
        <v>21478.762028054301</v>
      </c>
      <c r="DJ3">
        <v>6587.1527553381502</v>
      </c>
      <c r="DK3" t="s">
        <v>288</v>
      </c>
      <c r="DL3">
        <v>330093.36872434599</v>
      </c>
      <c r="DM3">
        <v>330093.36872434599</v>
      </c>
      <c r="DN3">
        <v>97228.943838498104</v>
      </c>
      <c r="DO3">
        <v>36422.655140151102</v>
      </c>
      <c r="DP3">
        <v>7661.4300803122096</v>
      </c>
      <c r="DQ3">
        <v>2215.5511550822298</v>
      </c>
      <c r="DR3">
        <v>3029.6035108390902</v>
      </c>
      <c r="DS3">
        <v>2049.6892063261998</v>
      </c>
      <c r="DT3">
        <v>4381.6795665487098</v>
      </c>
      <c r="DU3">
        <v>362.726051169171</v>
      </c>
      <c r="DV3">
        <v>3790.2839873326602</v>
      </c>
      <c r="DW3">
        <v>714789.23048361903</v>
      </c>
      <c r="DX3">
        <v>714789.23048361903</v>
      </c>
      <c r="DY3">
        <v>178663.58553413401</v>
      </c>
      <c r="DZ3">
        <v>80689.317607215693</v>
      </c>
      <c r="EA3" t="s">
        <v>288</v>
      </c>
      <c r="EB3">
        <v>44331.115010343601</v>
      </c>
      <c r="EC3">
        <v>17335.411212064999</v>
      </c>
      <c r="ED3">
        <v>3452.4464279874001</v>
      </c>
      <c r="EE3">
        <v>493.44686806257999</v>
      </c>
      <c r="EF3">
        <v>945209.82449662103</v>
      </c>
      <c r="EG3">
        <v>945209.82449662103</v>
      </c>
      <c r="EH3">
        <v>331019.16840516601</v>
      </c>
      <c r="EI3">
        <v>137485.049452009</v>
      </c>
      <c r="EJ3">
        <v>36956.016175094701</v>
      </c>
      <c r="EK3">
        <v>11086.051646771901</v>
      </c>
      <c r="EL3">
        <v>982.14982521192201</v>
      </c>
      <c r="EM3">
        <v>1152743.66166002</v>
      </c>
      <c r="EN3">
        <v>561845.546106347</v>
      </c>
      <c r="EO3">
        <v>198825.37003302501</v>
      </c>
      <c r="EP3">
        <v>96749.037770483497</v>
      </c>
      <c r="EQ3">
        <v>22516.019021175201</v>
      </c>
      <c r="ER3">
        <v>4564.4044174700402</v>
      </c>
      <c r="ES3">
        <v>1728.8018902543599</v>
      </c>
      <c r="ET3">
        <v>1350201.8264490601</v>
      </c>
      <c r="EU3">
        <v>1350201.8264490601</v>
      </c>
      <c r="EV3">
        <v>490265.724793881</v>
      </c>
      <c r="EW3">
        <v>235020.14630235301</v>
      </c>
      <c r="EX3">
        <v>53134.598493393598</v>
      </c>
      <c r="EY3">
        <v>17730.173603355801</v>
      </c>
      <c r="EZ3">
        <v>1790.5069859734399</v>
      </c>
      <c r="FA3">
        <v>1320004.46769923</v>
      </c>
      <c r="FB3">
        <v>1320004.46769923</v>
      </c>
      <c r="FC3">
        <v>501274.67689455498</v>
      </c>
      <c r="FD3">
        <v>216856.39234935999</v>
      </c>
      <c r="FE3">
        <v>54084.878250154703</v>
      </c>
      <c r="FF3">
        <v>10312.8048603354</v>
      </c>
      <c r="FG3">
        <v>2177.8978601080998</v>
      </c>
      <c r="FH3">
        <v>326.416201672282</v>
      </c>
      <c r="FI3">
        <v>202121.94751272799</v>
      </c>
      <c r="FJ3">
        <v>41997.837724487901</v>
      </c>
      <c r="FK3">
        <v>15447.610029650499</v>
      </c>
      <c r="FL3">
        <v>10565.517096425599</v>
      </c>
      <c r="FM3">
        <v>2862.9350218630598</v>
      </c>
      <c r="FN3">
        <v>242915.779381186</v>
      </c>
      <c r="FO3">
        <v>242915.779381186</v>
      </c>
      <c r="FP3">
        <v>100015.20852704901</v>
      </c>
      <c r="FQ3">
        <v>45179.990653733403</v>
      </c>
      <c r="FR3">
        <v>19056.597204343801</v>
      </c>
      <c r="FS3">
        <v>3502.2269917682502</v>
      </c>
      <c r="FT3">
        <v>295.42394240629102</v>
      </c>
      <c r="FU3">
        <v>266840.18920890801</v>
      </c>
      <c r="FV3">
        <v>266840.18920890801</v>
      </c>
      <c r="FW3">
        <v>91237.091451611006</v>
      </c>
      <c r="FX3">
        <v>47788.564705999401</v>
      </c>
      <c r="FY3">
        <v>11204.4025742215</v>
      </c>
      <c r="FZ3">
        <v>2786.9050528032899</v>
      </c>
      <c r="GA3">
        <v>174.05407676360599</v>
      </c>
      <c r="GB3">
        <v>81.538189042059699</v>
      </c>
      <c r="GC3">
        <v>1024021.09486452</v>
      </c>
      <c r="GD3">
        <v>1024021.09486452</v>
      </c>
      <c r="GE3">
        <v>382527.05435015197</v>
      </c>
      <c r="GF3">
        <v>176525.47167386301</v>
      </c>
      <c r="GG3">
        <v>48362.7374148339</v>
      </c>
      <c r="GH3">
        <v>15270.290125862601</v>
      </c>
      <c r="GI3">
        <v>4129.4219525696899</v>
      </c>
      <c r="GJ3">
        <v>3596.9210861647898</v>
      </c>
      <c r="GK3">
        <v>951511.12213002902</v>
      </c>
      <c r="GL3">
        <v>951511.12213002902</v>
      </c>
      <c r="GM3">
        <v>358244.09604443901</v>
      </c>
      <c r="GN3">
        <v>175523.59217224299</v>
      </c>
      <c r="GO3">
        <v>46865.315329361802</v>
      </c>
      <c r="GP3">
        <v>12851.1967714452</v>
      </c>
      <c r="GQ3">
        <v>2933.4299263906601</v>
      </c>
      <c r="GR3">
        <v>55.687535807400003</v>
      </c>
      <c r="GS3">
        <v>207519.75140672401</v>
      </c>
      <c r="GT3">
        <v>207519.75140672401</v>
      </c>
      <c r="GU3">
        <v>75902.351322911403</v>
      </c>
      <c r="GV3">
        <v>34613.838068221601</v>
      </c>
      <c r="GW3">
        <v>9442.5015389265609</v>
      </c>
      <c r="GX3">
        <v>1518.1670722578399</v>
      </c>
      <c r="GY3">
        <v>354.97487577725798</v>
      </c>
      <c r="GZ3">
        <v>191.78084033975</v>
      </c>
      <c r="HA3">
        <v>605413.629219461</v>
      </c>
      <c r="HB3">
        <v>605413.629219461</v>
      </c>
      <c r="HC3">
        <v>273514.29856135498</v>
      </c>
      <c r="HD3">
        <v>138912.82353340799</v>
      </c>
      <c r="HE3">
        <v>41282.356902285603</v>
      </c>
      <c r="HF3">
        <v>735730.40324989404</v>
      </c>
      <c r="HG3">
        <v>735730.40324989404</v>
      </c>
      <c r="HH3">
        <v>318668.31384069403</v>
      </c>
      <c r="HI3">
        <v>173791.14287127199</v>
      </c>
      <c r="HJ3">
        <v>50557.466423001402</v>
      </c>
      <c r="HK3">
        <v>2312206.1730458299</v>
      </c>
      <c r="HL3">
        <v>1540557.57456332</v>
      </c>
      <c r="HM3">
        <v>739446.43544785201</v>
      </c>
      <c r="HN3">
        <v>377605.36649746401</v>
      </c>
      <c r="HO3">
        <v>124240.23527125501</v>
      </c>
      <c r="HP3">
        <v>40843.303120906603</v>
      </c>
      <c r="HQ3">
        <v>8593.8992234311208</v>
      </c>
      <c r="HR3">
        <v>1784.4774035933699</v>
      </c>
      <c r="HS3">
        <v>307232.94105125702</v>
      </c>
      <c r="HT3">
        <v>307232.94105125702</v>
      </c>
      <c r="HU3">
        <v>113237.75967672501</v>
      </c>
      <c r="HV3">
        <v>53476.158038682399</v>
      </c>
      <c r="HW3">
        <v>13180.4868729222</v>
      </c>
      <c r="HX3">
        <v>3526.0763402739899</v>
      </c>
      <c r="HY3">
        <v>951.41698979558396</v>
      </c>
      <c r="HZ3">
        <v>263.450279608313</v>
      </c>
      <c r="IA3">
        <v>282.45833699414101</v>
      </c>
      <c r="IB3">
        <v>1972466.27842253</v>
      </c>
      <c r="IC3">
        <v>1972466.27842253</v>
      </c>
      <c r="ID3">
        <v>941353.05589542596</v>
      </c>
      <c r="IE3">
        <v>509889.455609789</v>
      </c>
      <c r="IF3">
        <v>166147.999335537</v>
      </c>
      <c r="IG3">
        <v>44341.8451201719</v>
      </c>
      <c r="IH3">
        <v>9042.8246285630503</v>
      </c>
      <c r="II3">
        <v>1921.09092461969</v>
      </c>
      <c r="IJ3">
        <v>685253.19302612601</v>
      </c>
      <c r="IK3">
        <v>685253.19302612601</v>
      </c>
      <c r="IL3">
        <v>263246.572719349</v>
      </c>
      <c r="IM3">
        <v>114628.882886482</v>
      </c>
      <c r="IN3">
        <v>30745.189610588401</v>
      </c>
      <c r="IO3">
        <v>7920.0559896251098</v>
      </c>
      <c r="IP3">
        <v>2110.69539210739</v>
      </c>
      <c r="IQ3">
        <v>441.12283871401502</v>
      </c>
      <c r="IR3">
        <v>2174584.3823226802</v>
      </c>
      <c r="IS3">
        <v>927003.48496917298</v>
      </c>
      <c r="IT3">
        <v>376494.32241662999</v>
      </c>
      <c r="IU3">
        <v>174341.57634647301</v>
      </c>
      <c r="IV3">
        <v>44878.962188267302</v>
      </c>
      <c r="IW3">
        <v>11589.449919188701</v>
      </c>
      <c r="IX3">
        <v>1888.5500329962599</v>
      </c>
      <c r="IY3">
        <v>2129.2177154936198</v>
      </c>
      <c r="IZ3">
        <v>2023.5832751946</v>
      </c>
      <c r="JA3">
        <v>760.91427277105402</v>
      </c>
      <c r="JB3">
        <v>1672.4748899680701</v>
      </c>
      <c r="JC3">
        <v>1156087.8929427499</v>
      </c>
      <c r="JD3">
        <v>1156087.8929427499</v>
      </c>
      <c r="JE3">
        <v>541426.71246645704</v>
      </c>
      <c r="JF3">
        <v>277885.863502811</v>
      </c>
      <c r="JG3">
        <v>91303.499873997207</v>
      </c>
      <c r="JH3">
        <v>28310.966871852001</v>
      </c>
      <c r="JI3">
        <v>5567.6319198834499</v>
      </c>
      <c r="JJ3">
        <v>1001641.27280582</v>
      </c>
      <c r="JK3">
        <v>1001641.27280582</v>
      </c>
      <c r="JL3">
        <v>336093.615225841</v>
      </c>
      <c r="JM3">
        <v>128027.152027276</v>
      </c>
      <c r="JN3">
        <v>27865.994115387901</v>
      </c>
      <c r="JO3">
        <v>3626.2030293122398</v>
      </c>
      <c r="JP3">
        <v>747.40524562915698</v>
      </c>
      <c r="JQ3">
        <v>131.51814197172001</v>
      </c>
      <c r="JR3">
        <v>711.80084957735198</v>
      </c>
      <c r="JS3">
        <v>197.14855796217901</v>
      </c>
      <c r="JU3">
        <v>2.0409999999999999E-12</v>
      </c>
      <c r="JV3">
        <v>1245921.17421785</v>
      </c>
      <c r="JW3">
        <v>664319.12811656995</v>
      </c>
      <c r="JX3">
        <v>214368.05507365399</v>
      </c>
      <c r="JY3">
        <v>80383.228974985002</v>
      </c>
      <c r="JZ3">
        <v>17491.302255650899</v>
      </c>
      <c r="KA3">
        <v>4153.87301425021</v>
      </c>
      <c r="KB3">
        <v>533.57573833056802</v>
      </c>
      <c r="KC3">
        <v>232.96061322748599</v>
      </c>
      <c r="KD3" t="s">
        <v>288</v>
      </c>
      <c r="KE3">
        <v>3072.06993310802</v>
      </c>
      <c r="KF3">
        <v>2295.7130497678399</v>
      </c>
      <c r="KG3">
        <v>690.71097172649297</v>
      </c>
      <c r="KH3" t="s">
        <v>288</v>
      </c>
      <c r="KI3">
        <v>581111.87455071695</v>
      </c>
      <c r="KJ3">
        <v>580446.07493693195</v>
      </c>
      <c r="KK3">
        <v>280594.83578261698</v>
      </c>
      <c r="KL3">
        <v>140055.33415603501</v>
      </c>
      <c r="KM3">
        <v>44493.9770642324</v>
      </c>
      <c r="KN3">
        <v>14089.979890067099</v>
      </c>
      <c r="KO3">
        <v>2499.5462775818</v>
      </c>
      <c r="KP3">
        <v>455.27943286958799</v>
      </c>
      <c r="KQ3">
        <v>108063.514629756</v>
      </c>
      <c r="KR3">
        <v>108063.514629756</v>
      </c>
      <c r="KS3">
        <v>44821.529907697499</v>
      </c>
      <c r="KT3">
        <v>21170.285660196401</v>
      </c>
      <c r="KU3">
        <v>5032.3252608748599</v>
      </c>
      <c r="KV3">
        <v>1258.8566071375101</v>
      </c>
      <c r="KW3" t="s">
        <v>288</v>
      </c>
      <c r="KX3">
        <v>568.51270013720102</v>
      </c>
      <c r="KY3" t="s">
        <v>288</v>
      </c>
      <c r="KZ3">
        <v>434.950551795872</v>
      </c>
      <c r="LA3">
        <v>103.019091121483</v>
      </c>
      <c r="LB3">
        <v>347.395581922546</v>
      </c>
    </row>
    <row r="4" spans="1:315" customFormat="1">
      <c r="A4" t="s">
        <v>780</v>
      </c>
      <c r="B4">
        <v>1048254.47922872</v>
      </c>
      <c r="C4">
        <v>1048254.47922872</v>
      </c>
      <c r="D4">
        <v>225623.30733863299</v>
      </c>
      <c r="E4">
        <v>118941.141396557</v>
      </c>
      <c r="F4">
        <v>43915.114166285202</v>
      </c>
      <c r="G4">
        <v>2544869.9918738101</v>
      </c>
      <c r="H4">
        <v>749811.95142238203</v>
      </c>
      <c r="I4">
        <v>164740.12960109199</v>
      </c>
      <c r="J4">
        <v>68332.900234435598</v>
      </c>
      <c r="K4">
        <v>14456.1698673272</v>
      </c>
      <c r="L4">
        <v>3903.2552445042002</v>
      </c>
      <c r="M4">
        <v>2491788.4758971701</v>
      </c>
      <c r="N4">
        <v>646269.15058131202</v>
      </c>
      <c r="O4">
        <v>126717.03486881799</v>
      </c>
      <c r="P4">
        <v>52450.024435371997</v>
      </c>
      <c r="Q4">
        <v>15587.3438854784</v>
      </c>
      <c r="R4">
        <v>165122.45360029</v>
      </c>
      <c r="S4">
        <v>165122.45360029</v>
      </c>
      <c r="T4">
        <v>36524.032531996498</v>
      </c>
      <c r="U4">
        <v>16327.939856201499</v>
      </c>
      <c r="V4">
        <v>3342.27128787937</v>
      </c>
      <c r="W4" t="s">
        <v>288</v>
      </c>
      <c r="X4">
        <v>1800321.26047888</v>
      </c>
      <c r="Y4">
        <v>181958.35771688999</v>
      </c>
      <c r="Z4">
        <v>57238.361983093098</v>
      </c>
      <c r="AA4">
        <v>18154.1191661872</v>
      </c>
      <c r="AB4">
        <v>1364.24590875639</v>
      </c>
      <c r="AC4">
        <v>1496.69042554117</v>
      </c>
      <c r="AD4">
        <v>200.32641406712199</v>
      </c>
      <c r="AE4">
        <v>362059.67198308598</v>
      </c>
      <c r="AF4">
        <v>362059.67198308598</v>
      </c>
      <c r="AG4">
        <v>92283.713390140299</v>
      </c>
      <c r="AH4">
        <v>34735.8921015495</v>
      </c>
      <c r="AI4">
        <v>9666.6010127176705</v>
      </c>
      <c r="AJ4">
        <v>105.483335467071</v>
      </c>
      <c r="AK4">
        <v>519.32993268439202</v>
      </c>
      <c r="AL4">
        <v>24.358983125615701</v>
      </c>
      <c r="AM4">
        <v>390949.66833186802</v>
      </c>
      <c r="AN4">
        <v>390677.64364683599</v>
      </c>
      <c r="AO4">
        <v>100572.635610703</v>
      </c>
      <c r="AP4">
        <v>38983.062837146899</v>
      </c>
      <c r="AQ4">
        <v>5645.0121077240001</v>
      </c>
      <c r="AR4">
        <v>2097.4404978327898</v>
      </c>
      <c r="AS4">
        <v>206.04734665864299</v>
      </c>
      <c r="AT4">
        <v>247.99411435808301</v>
      </c>
      <c r="AU4">
        <v>612418.387096897</v>
      </c>
      <c r="AV4">
        <v>524795.63234539703</v>
      </c>
      <c r="AW4">
        <v>524795.63234539703</v>
      </c>
      <c r="AX4">
        <v>136391.12219903999</v>
      </c>
      <c r="AY4">
        <v>59057.607219941303</v>
      </c>
      <c r="AZ4">
        <v>10383.1790354687</v>
      </c>
      <c r="BA4">
        <v>979.41203872164999</v>
      </c>
      <c r="BB4">
        <v>568.64088430750996</v>
      </c>
      <c r="BC4">
        <v>735618.15975734405</v>
      </c>
      <c r="BD4">
        <v>735618.15975734405</v>
      </c>
      <c r="BE4">
        <v>172519.37159854401</v>
      </c>
      <c r="BF4">
        <v>82776.165725940504</v>
      </c>
      <c r="BG4">
        <v>14720.275735471399</v>
      </c>
      <c r="BH4">
        <v>2696.34266108373</v>
      </c>
      <c r="BI4">
        <v>1253157.942695</v>
      </c>
      <c r="BJ4">
        <v>165135.36448636599</v>
      </c>
      <c r="BK4">
        <v>37692.601037073997</v>
      </c>
      <c r="BL4">
        <v>16388.945703136102</v>
      </c>
      <c r="BM4">
        <v>624.88768004365897</v>
      </c>
      <c r="BN4">
        <v>889.97109340499696</v>
      </c>
      <c r="BO4">
        <v>1103.47909086038</v>
      </c>
      <c r="BP4">
        <v>153.90535807496099</v>
      </c>
      <c r="BQ4">
        <v>593412.98201485001</v>
      </c>
      <c r="BR4">
        <v>593412.98201485001</v>
      </c>
      <c r="BS4">
        <v>150186.50804476999</v>
      </c>
      <c r="BT4">
        <v>68629.917708088396</v>
      </c>
      <c r="BU4">
        <v>12326.9393710436</v>
      </c>
      <c r="BV4">
        <v>4583.2623658105504</v>
      </c>
      <c r="BW4">
        <v>10273.288778070801</v>
      </c>
      <c r="BX4">
        <v>10273.288778070801</v>
      </c>
      <c r="BY4">
        <v>2952.2707707210898</v>
      </c>
      <c r="BZ4">
        <v>947.44505491592804</v>
      </c>
      <c r="CA4" t="s">
        <v>288</v>
      </c>
      <c r="CB4" t="s">
        <v>288</v>
      </c>
      <c r="CC4">
        <v>14462349.694882</v>
      </c>
      <c r="CD4">
        <v>1895440.5276049401</v>
      </c>
      <c r="CE4">
        <v>741354.43165436399</v>
      </c>
      <c r="CF4">
        <v>255419.199416244</v>
      </c>
      <c r="CG4">
        <v>133326.99326107799</v>
      </c>
      <c r="CH4">
        <v>29703.874532004302</v>
      </c>
      <c r="CI4">
        <v>7359.6791909817102</v>
      </c>
      <c r="CJ4">
        <v>594479.90556328499</v>
      </c>
      <c r="CK4">
        <v>594479.90556328499</v>
      </c>
      <c r="CL4">
        <v>136228.11908561899</v>
      </c>
      <c r="CM4">
        <v>55715.254888863099</v>
      </c>
      <c r="CN4">
        <v>9252.6063001619696</v>
      </c>
      <c r="CO4">
        <v>7274.8927430663298</v>
      </c>
      <c r="CP4">
        <v>1230.08375512813</v>
      </c>
      <c r="CQ4">
        <v>217.868578282844</v>
      </c>
      <c r="CR4">
        <v>1070324.7412242901</v>
      </c>
      <c r="CS4">
        <v>287213.03505182202</v>
      </c>
      <c r="CT4">
        <v>74727.166718624096</v>
      </c>
      <c r="CU4">
        <v>39421.482794852498</v>
      </c>
      <c r="CV4">
        <v>9158.5517405203609</v>
      </c>
      <c r="CW4">
        <v>5012.8941383835399</v>
      </c>
      <c r="CX4">
        <v>793.85511559861902</v>
      </c>
      <c r="CY4">
        <v>326358.04855985998</v>
      </c>
      <c r="CZ4">
        <v>326358.04855985998</v>
      </c>
      <c r="DA4">
        <v>115117.954399533</v>
      </c>
      <c r="DB4">
        <v>56614.980862479897</v>
      </c>
      <c r="DC4">
        <v>11412.4053963067</v>
      </c>
      <c r="DD4">
        <v>3411.8782408850102</v>
      </c>
      <c r="DE4">
        <v>874522.14578597399</v>
      </c>
      <c r="DF4">
        <v>584378.12245725002</v>
      </c>
      <c r="DG4">
        <v>203718.97123843001</v>
      </c>
      <c r="DH4">
        <v>93814.071339320202</v>
      </c>
      <c r="DI4">
        <v>26804.2327288622</v>
      </c>
      <c r="DJ4">
        <v>7299.4558757587001</v>
      </c>
      <c r="DK4" t="s">
        <v>288</v>
      </c>
      <c r="DL4">
        <v>319432.36567467201</v>
      </c>
      <c r="DM4">
        <v>319432.36567467201</v>
      </c>
      <c r="DN4">
        <v>89856.054961731294</v>
      </c>
      <c r="DO4">
        <v>31759.717717792901</v>
      </c>
      <c r="DP4">
        <v>8730.6609755812897</v>
      </c>
      <c r="DQ4">
        <v>3074.93970651889</v>
      </c>
      <c r="DR4">
        <v>1318.1555354264301</v>
      </c>
      <c r="DS4">
        <v>4181.7289710203804</v>
      </c>
      <c r="DT4">
        <v>828.82538675036301</v>
      </c>
      <c r="DU4">
        <v>2307.3388452579802</v>
      </c>
      <c r="DV4">
        <v>2521.4821137183299</v>
      </c>
      <c r="DW4">
        <v>691189.58602232195</v>
      </c>
      <c r="DX4">
        <v>691189.58602232195</v>
      </c>
      <c r="DY4">
        <v>183591.629635547</v>
      </c>
      <c r="DZ4">
        <v>75328.521910475494</v>
      </c>
      <c r="EA4" t="s">
        <v>288</v>
      </c>
      <c r="EB4">
        <v>40969.643491562703</v>
      </c>
      <c r="EC4">
        <v>14399.0573193654</v>
      </c>
      <c r="ED4">
        <v>4611.9202598760803</v>
      </c>
      <c r="EE4">
        <v>599.10887677322796</v>
      </c>
      <c r="EF4">
        <v>831653.72375211504</v>
      </c>
      <c r="EG4">
        <v>831653.72375211504</v>
      </c>
      <c r="EH4">
        <v>308922.687110434</v>
      </c>
      <c r="EI4">
        <v>146293.993378771</v>
      </c>
      <c r="EJ4">
        <v>30922.715590260399</v>
      </c>
      <c r="EK4">
        <v>5522.2454718527297</v>
      </c>
      <c r="EL4">
        <v>753.76832730110004</v>
      </c>
      <c r="EM4">
        <v>1067769.4440373101</v>
      </c>
      <c r="EN4">
        <v>506986.76503029797</v>
      </c>
      <c r="EO4">
        <v>175505.326351886</v>
      </c>
      <c r="EP4">
        <v>87815.344818070895</v>
      </c>
      <c r="EQ4">
        <v>22283.899843690499</v>
      </c>
      <c r="ER4">
        <v>4483.0572743642897</v>
      </c>
      <c r="ES4">
        <v>1881.98650720623</v>
      </c>
      <c r="ET4">
        <v>1272270.17714179</v>
      </c>
      <c r="EU4">
        <v>1272270.17714179</v>
      </c>
      <c r="EV4">
        <v>435867.924785621</v>
      </c>
      <c r="EW4">
        <v>214386.02199224001</v>
      </c>
      <c r="EX4">
        <v>45360.996010967203</v>
      </c>
      <c r="EY4">
        <v>14675.625508577999</v>
      </c>
      <c r="EZ4">
        <v>2716.3738804313498</v>
      </c>
      <c r="FA4">
        <v>1209951.4357735999</v>
      </c>
      <c r="FB4">
        <v>1210718.4148264199</v>
      </c>
      <c r="FC4">
        <v>447707.59576330398</v>
      </c>
      <c r="FD4">
        <v>192445.69675730201</v>
      </c>
      <c r="FE4">
        <v>47826.998546290401</v>
      </c>
      <c r="FF4">
        <v>9583.1239934780406</v>
      </c>
      <c r="FG4">
        <v>1125.2760669295301</v>
      </c>
      <c r="FH4">
        <v>231.94217429404901</v>
      </c>
      <c r="FI4">
        <v>46465.464743125602</v>
      </c>
      <c r="FJ4">
        <v>46465.464743125602</v>
      </c>
      <c r="FK4">
        <v>16461.2600911548</v>
      </c>
      <c r="FL4">
        <v>11794.2711522724</v>
      </c>
      <c r="FM4">
        <v>3586.0006958884701</v>
      </c>
      <c r="FN4">
        <v>222935.24751275699</v>
      </c>
      <c r="FO4">
        <v>222935.24751275699</v>
      </c>
      <c r="FP4">
        <v>95076.465047136298</v>
      </c>
      <c r="FQ4">
        <v>43491.942579544899</v>
      </c>
      <c r="FR4">
        <v>11294.063087347</v>
      </c>
      <c r="FS4">
        <v>3972.4113546785702</v>
      </c>
      <c r="FT4">
        <v>1035.31171271774</v>
      </c>
      <c r="FU4">
        <v>229408.168156895</v>
      </c>
      <c r="FV4">
        <v>229408.168156895</v>
      </c>
      <c r="FW4">
        <v>86674.356385827094</v>
      </c>
      <c r="FX4">
        <v>40191.607521518701</v>
      </c>
      <c r="FY4">
        <v>10016.236537770201</v>
      </c>
      <c r="FZ4">
        <v>1950.1681934144699</v>
      </c>
      <c r="GA4">
        <v>538.53013619517901</v>
      </c>
      <c r="GB4">
        <v>199.32403422437599</v>
      </c>
      <c r="GC4">
        <v>961537.11464852595</v>
      </c>
      <c r="GD4">
        <v>961537.11464852595</v>
      </c>
      <c r="GE4">
        <v>349680.17522720998</v>
      </c>
      <c r="GF4">
        <v>160764.0559224</v>
      </c>
      <c r="GG4">
        <v>41954.727310559399</v>
      </c>
      <c r="GH4">
        <v>12305.8310925936</v>
      </c>
      <c r="GI4">
        <v>2593.6506553942399</v>
      </c>
      <c r="GJ4">
        <v>875.43579763366597</v>
      </c>
      <c r="GK4">
        <v>772429.79737571103</v>
      </c>
      <c r="GL4">
        <v>772429.79737571103</v>
      </c>
      <c r="GM4">
        <v>306464.18629585498</v>
      </c>
      <c r="GN4">
        <v>145334.77487573901</v>
      </c>
      <c r="GO4">
        <v>40584.013982445598</v>
      </c>
      <c r="GP4">
        <v>8033.5880571978396</v>
      </c>
      <c r="GQ4">
        <v>376.847769275009</v>
      </c>
      <c r="GR4">
        <v>2485.4419511914898</v>
      </c>
      <c r="GS4">
        <v>266900.22999289801</v>
      </c>
      <c r="GT4">
        <v>266900.22999289801</v>
      </c>
      <c r="GU4">
        <v>108968.329575001</v>
      </c>
      <c r="GV4">
        <v>48297.435239539504</v>
      </c>
      <c r="GW4">
        <v>13343.4637788044</v>
      </c>
      <c r="GX4">
        <v>4043.87700734088</v>
      </c>
      <c r="GY4">
        <v>1786.69312064722</v>
      </c>
      <c r="GZ4">
        <v>101.35369232651399</v>
      </c>
      <c r="HA4">
        <v>660471.266724571</v>
      </c>
      <c r="HB4">
        <v>660471.266724571</v>
      </c>
      <c r="HC4">
        <v>273541.77525265998</v>
      </c>
      <c r="HD4">
        <v>154086.90356155499</v>
      </c>
      <c r="HE4">
        <v>48504.179822298101</v>
      </c>
      <c r="HF4">
        <v>808398.04857110395</v>
      </c>
      <c r="HG4">
        <v>808398.04857110395</v>
      </c>
      <c r="HH4">
        <v>353367.02847292402</v>
      </c>
      <c r="HI4">
        <v>194734.54646988801</v>
      </c>
      <c r="HJ4">
        <v>59901.748355085103</v>
      </c>
      <c r="HK4">
        <v>2080742.7548525601</v>
      </c>
      <c r="HL4">
        <v>1379039.9113924101</v>
      </c>
      <c r="HM4">
        <v>662768.78109154804</v>
      </c>
      <c r="HN4">
        <v>362862.85239971598</v>
      </c>
      <c r="HO4">
        <v>109544.955886903</v>
      </c>
      <c r="HP4">
        <v>32472.429866115399</v>
      </c>
      <c r="HQ4">
        <v>5695.1713495230197</v>
      </c>
      <c r="HR4">
        <v>1507.1295916864699</v>
      </c>
      <c r="HS4">
        <v>265873.55472814798</v>
      </c>
      <c r="HT4">
        <v>265873.55472814798</v>
      </c>
      <c r="HU4">
        <v>100789.22566532101</v>
      </c>
      <c r="HV4">
        <v>46575.152092714801</v>
      </c>
      <c r="HW4">
        <v>10804.460384328901</v>
      </c>
      <c r="HX4">
        <v>3199.01693847772</v>
      </c>
      <c r="HY4">
        <v>616.65706694520895</v>
      </c>
      <c r="HZ4">
        <v>384.16063353395799</v>
      </c>
      <c r="IA4">
        <v>184.01728789728801</v>
      </c>
      <c r="IB4">
        <v>1785056.34772896</v>
      </c>
      <c r="IC4">
        <v>1785056.34772896</v>
      </c>
      <c r="ID4">
        <v>842787.24447738798</v>
      </c>
      <c r="IE4">
        <v>454552.14175903797</v>
      </c>
      <c r="IF4">
        <v>153003.380697393</v>
      </c>
      <c r="IG4">
        <v>39436.990433335799</v>
      </c>
      <c r="IH4">
        <v>10548.998891380699</v>
      </c>
      <c r="II4">
        <v>3040.0816854100199</v>
      </c>
      <c r="IJ4">
        <v>567408.97834300296</v>
      </c>
      <c r="IK4">
        <v>567408.97834300296</v>
      </c>
      <c r="IL4">
        <v>217136.041378152</v>
      </c>
      <c r="IM4">
        <v>99897.717828369496</v>
      </c>
      <c r="IN4">
        <v>25250.9864604297</v>
      </c>
      <c r="IO4">
        <v>6583.8847054833504</v>
      </c>
      <c r="IP4">
        <v>1410.15069855914</v>
      </c>
      <c r="IQ4">
        <v>322.02423418075898</v>
      </c>
      <c r="IR4">
        <v>1772102.0208945901</v>
      </c>
      <c r="IS4">
        <v>778343.58141808398</v>
      </c>
      <c r="IT4">
        <v>295857.66045373701</v>
      </c>
      <c r="IU4">
        <v>136406.20993358499</v>
      </c>
      <c r="IV4">
        <v>36702.803304118199</v>
      </c>
      <c r="IW4">
        <v>7766.4942217767002</v>
      </c>
      <c r="IX4">
        <v>1304.5100493381401</v>
      </c>
      <c r="IY4">
        <v>6849.3042530316798</v>
      </c>
      <c r="IZ4">
        <v>29737.4756600982</v>
      </c>
      <c r="JA4">
        <v>7429.5082338642897</v>
      </c>
      <c r="JB4">
        <v>6253.2000471655501</v>
      </c>
      <c r="JC4">
        <v>960378.48736251495</v>
      </c>
      <c r="JD4">
        <v>960378.48736251495</v>
      </c>
      <c r="JE4">
        <v>452347.26588366303</v>
      </c>
      <c r="JF4">
        <v>245130.44375897601</v>
      </c>
      <c r="JG4">
        <v>75833.581933574198</v>
      </c>
      <c r="JH4">
        <v>24799.150162501999</v>
      </c>
      <c r="JI4">
        <v>6214.6069204894102</v>
      </c>
      <c r="JJ4">
        <v>457147.59346131899</v>
      </c>
      <c r="JK4">
        <v>457147.59346131899</v>
      </c>
      <c r="JL4">
        <v>151664.49604423501</v>
      </c>
      <c r="JM4">
        <v>58961.847033108301</v>
      </c>
      <c r="JN4">
        <v>14359.3099907584</v>
      </c>
      <c r="JO4">
        <v>2784.4441276965499</v>
      </c>
      <c r="JP4">
        <v>870.12819177957704</v>
      </c>
      <c r="JQ4">
        <v>81.908093059749206</v>
      </c>
      <c r="JR4">
        <v>356.50363793791502</v>
      </c>
      <c r="JS4">
        <v>349.44131104866199</v>
      </c>
      <c r="JU4">
        <v>20.4760295338025</v>
      </c>
      <c r="JV4">
        <v>831949.56108649704</v>
      </c>
      <c r="JW4">
        <v>442778.83289857599</v>
      </c>
      <c r="JX4">
        <v>143000.765778031</v>
      </c>
      <c r="JY4">
        <v>59429.586404029302</v>
      </c>
      <c r="JZ4">
        <v>10828.618011467101</v>
      </c>
      <c r="KA4">
        <v>1977.8766814406199</v>
      </c>
      <c r="KB4">
        <v>979.52099498078803</v>
      </c>
      <c r="KC4">
        <v>513.37112511732005</v>
      </c>
      <c r="KD4">
        <v>619.42893127622494</v>
      </c>
      <c r="KE4">
        <v>581.44072946025301</v>
      </c>
      <c r="KF4">
        <v>356.077849843048</v>
      </c>
      <c r="KG4">
        <v>673.43652091721299</v>
      </c>
      <c r="KH4">
        <v>366.971661496899</v>
      </c>
      <c r="KI4">
        <v>651682.77486943395</v>
      </c>
      <c r="KJ4">
        <v>650761.69707264297</v>
      </c>
      <c r="KK4">
        <v>303026.644517307</v>
      </c>
      <c r="KL4">
        <v>161133.444892067</v>
      </c>
      <c r="KM4">
        <v>51697.776154158797</v>
      </c>
      <c r="KN4">
        <v>13666.4384462086</v>
      </c>
      <c r="KO4">
        <v>3525.76406271223</v>
      </c>
      <c r="KP4">
        <v>765.96934040263</v>
      </c>
      <c r="KQ4">
        <v>78863.192077645494</v>
      </c>
      <c r="KR4">
        <v>78863.192077645494</v>
      </c>
      <c r="KS4">
        <v>30948.837099503398</v>
      </c>
      <c r="KT4">
        <v>16792.1837123183</v>
      </c>
      <c r="KU4">
        <v>4161.9216522830802</v>
      </c>
      <c r="KV4">
        <v>1931.5397002193999</v>
      </c>
      <c r="KW4">
        <v>1151.16204545397</v>
      </c>
      <c r="KX4">
        <v>770.671551901822</v>
      </c>
      <c r="KY4">
        <v>771.19673842376403</v>
      </c>
      <c r="KZ4">
        <v>776.35555456988402</v>
      </c>
      <c r="LA4">
        <v>1215.5191506650899</v>
      </c>
      <c r="LB4">
        <v>729.37455175669004</v>
      </c>
    </row>
    <row r="5" spans="1:315" customFormat="1">
      <c r="A5" t="s">
        <v>781</v>
      </c>
      <c r="B5">
        <v>331733.02780833602</v>
      </c>
      <c r="C5">
        <v>331733.02780833602</v>
      </c>
      <c r="D5">
        <v>78618.955433528798</v>
      </c>
      <c r="E5">
        <v>38023.659127095598</v>
      </c>
      <c r="F5">
        <v>14326.6467795723</v>
      </c>
      <c r="G5">
        <v>805474.96213529899</v>
      </c>
      <c r="H5">
        <v>235124.94340269201</v>
      </c>
      <c r="I5">
        <v>71642.7969283321</v>
      </c>
      <c r="J5">
        <v>24228.732398690601</v>
      </c>
      <c r="K5">
        <v>6657.1347988752595</v>
      </c>
      <c r="L5">
        <v>893.69205719598403</v>
      </c>
      <c r="M5">
        <v>223898.270166626</v>
      </c>
      <c r="N5">
        <v>55872.046535572197</v>
      </c>
      <c r="O5">
        <v>14669.6781547561</v>
      </c>
      <c r="P5">
        <v>6219.4854380376501</v>
      </c>
      <c r="Q5">
        <v>2138.3702889597798</v>
      </c>
      <c r="R5">
        <v>6282.0997367071705</v>
      </c>
      <c r="S5">
        <v>2509.1671467592901</v>
      </c>
      <c r="T5">
        <v>745.52567150442496</v>
      </c>
      <c r="U5">
        <v>621.63223695398801</v>
      </c>
      <c r="V5">
        <v>567.08093929386303</v>
      </c>
      <c r="W5">
        <v>469.04603355507601</v>
      </c>
      <c r="X5">
        <v>398652.98993449099</v>
      </c>
      <c r="Y5">
        <v>48374.2733212534</v>
      </c>
      <c r="Z5">
        <v>15854.522319777199</v>
      </c>
      <c r="AA5">
        <v>5199.9097046158804</v>
      </c>
      <c r="AB5">
        <v>1761.5596624555401</v>
      </c>
      <c r="AC5">
        <v>765.85144874433399</v>
      </c>
      <c r="AD5">
        <v>386.808474452876</v>
      </c>
      <c r="AE5">
        <v>34972.340246027299</v>
      </c>
      <c r="AF5">
        <v>34972.340246027299</v>
      </c>
      <c r="AG5">
        <v>10338.0331350947</v>
      </c>
      <c r="AH5">
        <v>4086.9752399722902</v>
      </c>
      <c r="AI5">
        <v>3224.27195774342</v>
      </c>
      <c r="AJ5">
        <v>1448.7357116266901</v>
      </c>
      <c r="AK5">
        <v>514.66538848808705</v>
      </c>
      <c r="AL5">
        <v>192.13793480864101</v>
      </c>
      <c r="AM5">
        <v>40808.6772320827</v>
      </c>
      <c r="AN5">
        <v>40349.179519523401</v>
      </c>
      <c r="AO5">
        <v>12998.2658656027</v>
      </c>
      <c r="AP5">
        <v>4873.17589988908</v>
      </c>
      <c r="AQ5">
        <v>1342.1188846269599</v>
      </c>
      <c r="AR5">
        <v>119.60565387768</v>
      </c>
      <c r="AS5">
        <v>253.89459869013999</v>
      </c>
      <c r="AT5">
        <v>96.471676053117903</v>
      </c>
      <c r="AU5">
        <v>621893.49472443305</v>
      </c>
      <c r="AV5">
        <v>623720.11158938496</v>
      </c>
      <c r="AW5">
        <v>623720.11158938496</v>
      </c>
      <c r="AX5">
        <v>206949.53783822199</v>
      </c>
      <c r="AY5">
        <v>75670.347278103</v>
      </c>
      <c r="AZ5">
        <v>11963.4314532259</v>
      </c>
      <c r="BA5">
        <v>3158.4013061916799</v>
      </c>
      <c r="BB5">
        <v>271.37623108268798</v>
      </c>
      <c r="BC5">
        <v>640908.81079616002</v>
      </c>
      <c r="BD5">
        <v>640908.81079616002</v>
      </c>
      <c r="BE5">
        <v>155060.34044736001</v>
      </c>
      <c r="BF5">
        <v>72729.420341238598</v>
      </c>
      <c r="BG5">
        <v>12587.203981687901</v>
      </c>
      <c r="BH5">
        <v>3046.3121171446601</v>
      </c>
      <c r="BI5">
        <v>323807.99902866199</v>
      </c>
      <c r="BJ5">
        <v>45469.2636590904</v>
      </c>
      <c r="BK5">
        <v>13588.4444034726</v>
      </c>
      <c r="BL5">
        <v>5233.5251774767203</v>
      </c>
      <c r="BM5">
        <v>1344.3893567212201</v>
      </c>
      <c r="BN5">
        <v>440.245928583384</v>
      </c>
      <c r="BO5">
        <v>1136.7351809432</v>
      </c>
      <c r="BP5">
        <v>511.51493948272201</v>
      </c>
      <c r="BQ5">
        <v>512124.55970319698</v>
      </c>
      <c r="BR5">
        <v>512124.55970319698</v>
      </c>
      <c r="BS5">
        <v>129070.111736145</v>
      </c>
      <c r="BT5">
        <v>51089.2439770618</v>
      </c>
      <c r="BU5">
        <v>9169.1632094984998</v>
      </c>
      <c r="BV5">
        <v>3474.3771233091402</v>
      </c>
      <c r="BW5">
        <v>6084.6144519281197</v>
      </c>
      <c r="BX5">
        <v>6084.6144519281197</v>
      </c>
      <c r="BY5">
        <v>1374.6106967461501</v>
      </c>
      <c r="BZ5">
        <v>507.13172197695701</v>
      </c>
      <c r="CA5">
        <v>435.75801641875103</v>
      </c>
      <c r="CB5">
        <v>114.639566945185</v>
      </c>
      <c r="CC5">
        <v>5964862.98876784</v>
      </c>
      <c r="CD5">
        <v>1174790.26945672</v>
      </c>
      <c r="CE5">
        <v>483510.118219389</v>
      </c>
      <c r="CF5">
        <v>181924.72374978999</v>
      </c>
      <c r="CG5">
        <v>77226.105304303797</v>
      </c>
      <c r="CH5">
        <v>18851.033217163</v>
      </c>
      <c r="CI5">
        <v>4885.3541274107001</v>
      </c>
      <c r="CJ5">
        <v>187324.25955002001</v>
      </c>
      <c r="CK5">
        <v>187324.25955002001</v>
      </c>
      <c r="CL5">
        <v>53853.0505103744</v>
      </c>
      <c r="CM5">
        <v>21585.0769686196</v>
      </c>
      <c r="CN5">
        <v>5297.3689975914103</v>
      </c>
      <c r="CO5">
        <v>713.27675358670604</v>
      </c>
      <c r="CP5">
        <v>267.88457596842699</v>
      </c>
      <c r="CQ5">
        <v>184.00069674385301</v>
      </c>
      <c r="CR5" t="s">
        <v>288</v>
      </c>
      <c r="CS5">
        <v>8750.4936002935701</v>
      </c>
      <c r="CT5">
        <v>2331.9782735456301</v>
      </c>
      <c r="CU5">
        <v>1387.82803736494</v>
      </c>
      <c r="CV5">
        <v>972.207361455561</v>
      </c>
      <c r="CW5">
        <v>846.32369229466894</v>
      </c>
      <c r="CX5" t="s">
        <v>288</v>
      </c>
      <c r="CY5">
        <v>131467.688558881</v>
      </c>
      <c r="CZ5">
        <v>131467.688558881</v>
      </c>
      <c r="DA5">
        <v>47303.091033469202</v>
      </c>
      <c r="DB5">
        <v>21647.823341821</v>
      </c>
      <c r="DC5">
        <v>4929.5996608631303</v>
      </c>
      <c r="DD5">
        <v>1396.96305266636</v>
      </c>
      <c r="DE5">
        <v>24657937.3774595</v>
      </c>
      <c r="DF5">
        <v>15222797.302117201</v>
      </c>
      <c r="DG5">
        <v>5112839.59687082</v>
      </c>
      <c r="DH5">
        <v>2363931.3734447798</v>
      </c>
      <c r="DI5">
        <v>616651.98592691205</v>
      </c>
      <c r="DJ5">
        <v>129234.62524625</v>
      </c>
      <c r="DK5" t="s">
        <v>288</v>
      </c>
      <c r="DL5">
        <v>24700.830207405499</v>
      </c>
      <c r="DM5">
        <v>24700.830207405499</v>
      </c>
      <c r="DN5">
        <v>9541.8757498287305</v>
      </c>
      <c r="DO5">
        <v>3814.2725666629699</v>
      </c>
      <c r="DP5">
        <v>2278.4565931090801</v>
      </c>
      <c r="DQ5">
        <v>1059.09390657833</v>
      </c>
      <c r="DR5">
        <v>6312.1454211466898</v>
      </c>
      <c r="DS5">
        <v>1611.5267221701499</v>
      </c>
      <c r="DT5">
        <v>5211.6004425231304</v>
      </c>
      <c r="DU5">
        <v>877.25596553673302</v>
      </c>
      <c r="DV5">
        <v>2077.8376197417101</v>
      </c>
      <c r="DW5" t="s">
        <v>288</v>
      </c>
      <c r="DX5">
        <v>7060.35398406489</v>
      </c>
      <c r="DY5">
        <v>9055493.5813177899</v>
      </c>
      <c r="EF5">
        <v>635390.40569544595</v>
      </c>
      <c r="EG5">
        <v>635390.40569544595</v>
      </c>
      <c r="EH5">
        <v>281953.51656382502</v>
      </c>
      <c r="EI5">
        <v>133282.36529535599</v>
      </c>
      <c r="EJ5">
        <v>38461.0267131851</v>
      </c>
      <c r="EK5">
        <v>6629.5878899935196</v>
      </c>
      <c r="EL5">
        <v>1247.04552661906</v>
      </c>
      <c r="EM5">
        <v>27282.695501787101</v>
      </c>
      <c r="EN5">
        <v>11986.511851164199</v>
      </c>
      <c r="EO5">
        <v>4244.5660275373903</v>
      </c>
      <c r="EP5">
        <v>2835.3471532628801</v>
      </c>
      <c r="EQ5">
        <v>140.65878140335599</v>
      </c>
      <c r="ER5">
        <v>467.24628304134802</v>
      </c>
      <c r="ES5">
        <v>194.96108948953599</v>
      </c>
      <c r="ET5">
        <v>44439.228457758101</v>
      </c>
      <c r="EU5">
        <v>44439.228457758101</v>
      </c>
      <c r="EV5">
        <v>14376.8186613548</v>
      </c>
      <c r="EW5">
        <v>7997.9605243012102</v>
      </c>
      <c r="EX5">
        <v>888.50093231825394</v>
      </c>
      <c r="EY5">
        <v>768.44961462814899</v>
      </c>
      <c r="EZ5">
        <v>427.57567873661401</v>
      </c>
      <c r="FA5">
        <v>230280.14975894199</v>
      </c>
      <c r="FB5">
        <v>230280.14975894199</v>
      </c>
      <c r="FC5">
        <v>113011.838738666</v>
      </c>
      <c r="FD5">
        <v>47160.087843922898</v>
      </c>
      <c r="FE5">
        <v>14477.896021599499</v>
      </c>
      <c r="FF5">
        <v>5133.9036091672997</v>
      </c>
      <c r="FG5">
        <v>158.67716192359299</v>
      </c>
      <c r="FH5">
        <v>193.635735581234</v>
      </c>
      <c r="FI5" t="s">
        <v>288</v>
      </c>
      <c r="FJ5">
        <v>5448.0418760993598</v>
      </c>
      <c r="FK5">
        <v>2439.6788140271501</v>
      </c>
      <c r="FL5">
        <v>976.11758359835403</v>
      </c>
      <c r="FM5">
        <v>991.69892451739997</v>
      </c>
      <c r="FN5">
        <v>13541.8936487384</v>
      </c>
      <c r="FO5">
        <v>13541.8936487384</v>
      </c>
      <c r="FP5">
        <v>6959.6665548973097</v>
      </c>
      <c r="FQ5">
        <v>2590.6072109483598</v>
      </c>
      <c r="FR5">
        <v>1034.4312101807</v>
      </c>
      <c r="FS5">
        <v>197.83182119082201</v>
      </c>
      <c r="FT5">
        <v>279.78494038337902</v>
      </c>
      <c r="FU5">
        <v>87794683.895880505</v>
      </c>
      <c r="FV5">
        <v>87794683.895880505</v>
      </c>
      <c r="FW5">
        <v>32651941.319207799</v>
      </c>
      <c r="FX5">
        <v>15262594.691071199</v>
      </c>
      <c r="FY5">
        <v>3620831.13852455</v>
      </c>
      <c r="FZ5">
        <v>883602.27955592098</v>
      </c>
      <c r="GA5">
        <v>156804.72187639301</v>
      </c>
      <c r="GB5">
        <v>25488.947081975501</v>
      </c>
      <c r="GC5" t="s">
        <v>288</v>
      </c>
      <c r="GD5">
        <v>8279.1951656947203</v>
      </c>
      <c r="GE5">
        <v>4020.1466732059898</v>
      </c>
      <c r="GF5">
        <v>2058.2410259499502</v>
      </c>
      <c r="GG5">
        <v>990.30250233990796</v>
      </c>
      <c r="GH5">
        <v>767.318305787084</v>
      </c>
      <c r="GI5">
        <v>243.132071841607</v>
      </c>
      <c r="GJ5">
        <v>246.80718239149601</v>
      </c>
      <c r="GK5">
        <v>466129.11418717599</v>
      </c>
      <c r="GL5">
        <v>466129.11418717599</v>
      </c>
      <c r="GM5">
        <v>180529.60538014901</v>
      </c>
      <c r="GN5">
        <v>90446.794824766097</v>
      </c>
      <c r="GO5">
        <v>17797.098306428401</v>
      </c>
      <c r="GP5">
        <v>5563.4631836846802</v>
      </c>
      <c r="GQ5">
        <v>2466.4566237673698</v>
      </c>
      <c r="GR5">
        <v>1622.9743219454499</v>
      </c>
      <c r="GS5">
        <v>62732.498649904097</v>
      </c>
      <c r="GT5">
        <v>62732.498649904097</v>
      </c>
      <c r="GU5">
        <v>23047.5890811235</v>
      </c>
      <c r="GV5">
        <v>10634.106182862601</v>
      </c>
      <c r="GW5">
        <v>2453.9165701699499</v>
      </c>
      <c r="GX5">
        <v>885.69240969389602</v>
      </c>
      <c r="GY5">
        <v>767.93959311582398</v>
      </c>
      <c r="GZ5">
        <v>660.10910169881595</v>
      </c>
      <c r="HA5">
        <v>7561.5722876571299</v>
      </c>
      <c r="HB5">
        <v>7561.5722876571299</v>
      </c>
      <c r="HC5">
        <v>3899.8246745410902</v>
      </c>
      <c r="HD5">
        <v>1095.3589006193399</v>
      </c>
      <c r="HE5" t="s">
        <v>288</v>
      </c>
      <c r="HF5">
        <v>8863.3932656849502</v>
      </c>
      <c r="HG5">
        <v>8863.3932656849502</v>
      </c>
      <c r="HH5">
        <v>4540.7760258329599</v>
      </c>
      <c r="HI5">
        <v>2899.2187107286099</v>
      </c>
      <c r="HJ5">
        <v>1811.09749877127</v>
      </c>
      <c r="HK5">
        <v>9159438.4645239003</v>
      </c>
      <c r="HL5">
        <v>4919440.2730571805</v>
      </c>
      <c r="HM5">
        <v>2350280.5354805999</v>
      </c>
      <c r="HN5">
        <v>1226402.8262885599</v>
      </c>
      <c r="HO5">
        <v>375703.640949297</v>
      </c>
      <c r="HP5">
        <v>64080.085261507898</v>
      </c>
      <c r="HQ5">
        <v>26441.7583965833</v>
      </c>
      <c r="HR5">
        <v>3330.57308562251</v>
      </c>
      <c r="HS5">
        <v>2801242.7177543901</v>
      </c>
      <c r="HT5">
        <v>2801242.7177543901</v>
      </c>
      <c r="HU5">
        <v>1020795.37094481</v>
      </c>
      <c r="HV5">
        <v>493187.79987161199</v>
      </c>
      <c r="HW5">
        <v>114249.067708652</v>
      </c>
      <c r="HX5">
        <v>29320.073464058001</v>
      </c>
      <c r="HY5">
        <v>3943.29885712746</v>
      </c>
      <c r="HZ5">
        <v>1880.15296390607</v>
      </c>
      <c r="IA5">
        <v>153.121724350569</v>
      </c>
      <c r="IB5">
        <v>6019256.89648828</v>
      </c>
      <c r="IC5">
        <v>1024971.6062742</v>
      </c>
      <c r="ID5">
        <v>476912.75232505501</v>
      </c>
      <c r="IE5">
        <v>298606.311569479</v>
      </c>
      <c r="IF5">
        <v>77794.708196308406</v>
      </c>
      <c r="IG5">
        <v>25742.4058160858</v>
      </c>
      <c r="IH5">
        <v>3824.2894918495699</v>
      </c>
      <c r="II5">
        <v>982.77534305009601</v>
      </c>
      <c r="IJ5">
        <v>219644.847684529</v>
      </c>
      <c r="IK5">
        <v>219644.847684529</v>
      </c>
      <c r="IL5">
        <v>89710.202001732207</v>
      </c>
      <c r="IM5">
        <v>42226.144117796997</v>
      </c>
      <c r="IN5">
        <v>16153.850127939</v>
      </c>
      <c r="IO5">
        <v>5346.7704518666296</v>
      </c>
      <c r="IP5">
        <v>3474.03433335315</v>
      </c>
      <c r="IQ5">
        <v>1819.7962884037499</v>
      </c>
      <c r="IR5">
        <v>87447.998283017703</v>
      </c>
      <c r="IS5">
        <v>38495.7941819068</v>
      </c>
      <c r="IT5">
        <v>18903.0105032268</v>
      </c>
      <c r="IU5">
        <v>8820.1831023876493</v>
      </c>
      <c r="IV5">
        <v>2427.8276727068601</v>
      </c>
      <c r="IW5">
        <v>946.07152225492496</v>
      </c>
      <c r="IX5">
        <v>361.97747118621999</v>
      </c>
      <c r="IY5">
        <v>1595.00027823348</v>
      </c>
      <c r="IZ5">
        <v>1979.4463852860099</v>
      </c>
      <c r="JA5">
        <v>726.873662845583</v>
      </c>
      <c r="JB5">
        <v>1586.43039219105</v>
      </c>
      <c r="JC5">
        <v>1078084.1282882199</v>
      </c>
      <c r="JD5">
        <v>1078084.1282882199</v>
      </c>
      <c r="JE5">
        <v>492204.21266959503</v>
      </c>
      <c r="JF5">
        <v>262877.13573364803</v>
      </c>
      <c r="JG5">
        <v>86081.011141188501</v>
      </c>
      <c r="JH5">
        <v>24599.110809502301</v>
      </c>
      <c r="JI5">
        <v>5862.9384139845597</v>
      </c>
      <c r="JJ5">
        <v>227350.64032501701</v>
      </c>
      <c r="JK5">
        <v>877.62216028431101</v>
      </c>
      <c r="JN5">
        <v>84.118995480697194</v>
      </c>
      <c r="JQ5">
        <v>47.477376758812397</v>
      </c>
      <c r="JS5">
        <v>168.43042341696099</v>
      </c>
      <c r="JU5">
        <v>237.04804633227201</v>
      </c>
      <c r="JV5" t="s">
        <v>288</v>
      </c>
      <c r="JW5">
        <v>2215.0618021803198</v>
      </c>
      <c r="JX5">
        <v>1292.2107591506499</v>
      </c>
      <c r="JY5">
        <v>875.57059206534802</v>
      </c>
      <c r="JZ5">
        <v>254.858492685991</v>
      </c>
      <c r="KA5">
        <v>273.829387696065</v>
      </c>
      <c r="KB5">
        <v>271.77209909666601</v>
      </c>
      <c r="KC5">
        <v>1305.37111110605</v>
      </c>
      <c r="KD5">
        <v>1393.53034298783</v>
      </c>
      <c r="KE5">
        <v>953.30922024228505</v>
      </c>
      <c r="KF5">
        <v>568.01212678842501</v>
      </c>
      <c r="KG5">
        <v>85.185029535364094</v>
      </c>
      <c r="KH5">
        <v>104.484582665529</v>
      </c>
      <c r="KI5">
        <v>951921.55827875505</v>
      </c>
      <c r="KJ5">
        <v>945923.29558753199</v>
      </c>
      <c r="KK5">
        <v>440490.31660007202</v>
      </c>
      <c r="KL5">
        <v>224138.98937852</v>
      </c>
      <c r="KM5">
        <v>67757.028870089795</v>
      </c>
      <c r="KN5">
        <v>20167.4165259068</v>
      </c>
      <c r="KO5">
        <v>5020.1073219856098</v>
      </c>
      <c r="KP5">
        <v>522.45409129187397</v>
      </c>
      <c r="KQ5" t="s">
        <v>288</v>
      </c>
      <c r="KR5" t="s">
        <v>288</v>
      </c>
      <c r="KS5" t="s">
        <v>288</v>
      </c>
      <c r="KT5">
        <v>869.03686689492804</v>
      </c>
      <c r="KU5" t="s">
        <v>288</v>
      </c>
      <c r="KV5">
        <v>1658.5278746030001</v>
      </c>
      <c r="KW5">
        <v>839.79670248930904</v>
      </c>
      <c r="KX5" t="s">
        <v>288</v>
      </c>
      <c r="KY5" t="s">
        <v>288</v>
      </c>
      <c r="KZ5" t="s">
        <v>288</v>
      </c>
      <c r="LA5">
        <v>146.46648532499799</v>
      </c>
      <c r="LB5" t="s">
        <v>288</v>
      </c>
    </row>
    <row r="6" spans="1:315" customFormat="1">
      <c r="A6" t="s">
        <v>782</v>
      </c>
      <c r="B6">
        <v>338196.979923609</v>
      </c>
      <c r="C6">
        <v>338196.979923609</v>
      </c>
      <c r="D6">
        <v>79121.257110936494</v>
      </c>
      <c r="E6">
        <v>37819.013949112297</v>
      </c>
      <c r="F6">
        <v>13300.8452620525</v>
      </c>
      <c r="G6">
        <v>257035.278766581</v>
      </c>
      <c r="H6">
        <v>79653.769224315794</v>
      </c>
      <c r="I6">
        <v>23344.159751114701</v>
      </c>
      <c r="J6">
        <v>8290.8882352207092</v>
      </c>
      <c r="K6">
        <v>2325.29591472538</v>
      </c>
      <c r="L6">
        <v>480.842609489957</v>
      </c>
      <c r="M6">
        <v>168219.781585722</v>
      </c>
      <c r="N6">
        <v>42715.322108766297</v>
      </c>
      <c r="O6">
        <v>11100.8942901972</v>
      </c>
      <c r="P6">
        <v>5458.1080375479096</v>
      </c>
      <c r="Q6" t="s">
        <v>288</v>
      </c>
      <c r="R6">
        <v>6136.2513630159501</v>
      </c>
      <c r="S6">
        <v>3839.8202173538798</v>
      </c>
      <c r="T6">
        <v>788.44648662492398</v>
      </c>
      <c r="U6">
        <v>924.63419030916305</v>
      </c>
      <c r="V6">
        <v>97.115133803311906</v>
      </c>
      <c r="W6">
        <v>494.93990949448602</v>
      </c>
      <c r="X6">
        <v>324246.830832156</v>
      </c>
      <c r="Y6">
        <v>37791.024850938898</v>
      </c>
      <c r="Z6">
        <v>12421.7588356941</v>
      </c>
      <c r="AA6">
        <v>5480.6872570046698</v>
      </c>
      <c r="AB6">
        <v>1822.85311191506</v>
      </c>
      <c r="AC6">
        <v>107.622165066588</v>
      </c>
      <c r="AD6">
        <v>112.768407093462</v>
      </c>
      <c r="AE6">
        <v>20390.235235099299</v>
      </c>
      <c r="AF6">
        <v>20390.235235099299</v>
      </c>
      <c r="AG6">
        <v>6044.3417435797601</v>
      </c>
      <c r="AH6">
        <v>2980.2753450703699</v>
      </c>
      <c r="AI6">
        <v>1144.36406850652</v>
      </c>
      <c r="AJ6">
        <v>514.099506319856</v>
      </c>
      <c r="AK6">
        <v>419.63949393624898</v>
      </c>
      <c r="AL6">
        <v>180.12340878670099</v>
      </c>
      <c r="AM6">
        <v>31136.288001962199</v>
      </c>
      <c r="AN6">
        <v>30871.658446505498</v>
      </c>
      <c r="AO6">
        <v>9792.25642858848</v>
      </c>
      <c r="AP6">
        <v>2994.2470363192101</v>
      </c>
      <c r="AQ6">
        <v>778.894300903866</v>
      </c>
      <c r="AR6">
        <v>391.11989941588701</v>
      </c>
      <c r="AS6">
        <v>172.703064127912</v>
      </c>
      <c r="AT6">
        <v>91.102461219000304</v>
      </c>
      <c r="AU6">
        <v>644427.43254305795</v>
      </c>
      <c r="AV6">
        <v>244598.148272819</v>
      </c>
      <c r="AW6">
        <v>244598.148272819</v>
      </c>
      <c r="AX6">
        <v>109822.20581015501</v>
      </c>
      <c r="AY6">
        <v>34081.191577951598</v>
      </c>
      <c r="AZ6">
        <v>7661.9519690404204</v>
      </c>
      <c r="BA6">
        <v>1988.9713625407701</v>
      </c>
      <c r="BB6">
        <v>2235.95917376332</v>
      </c>
      <c r="BC6">
        <v>645776.632508529</v>
      </c>
      <c r="BD6">
        <v>645776.632508529</v>
      </c>
      <c r="BE6">
        <v>150189.50380059701</v>
      </c>
      <c r="BF6">
        <v>75471.906454894997</v>
      </c>
      <c r="BG6">
        <v>12185.2598415588</v>
      </c>
      <c r="BH6">
        <v>2352.0514618675402</v>
      </c>
      <c r="BI6">
        <v>244761.584296872</v>
      </c>
      <c r="BJ6">
        <v>33829.5641887741</v>
      </c>
      <c r="BK6">
        <v>9624.90893067037</v>
      </c>
      <c r="BL6">
        <v>3973.7942661325901</v>
      </c>
      <c r="BM6">
        <v>904.75628200889503</v>
      </c>
      <c r="BN6">
        <v>393.91116879254002</v>
      </c>
      <c r="BO6">
        <v>913.10081678500705</v>
      </c>
      <c r="BP6">
        <v>587.84010349075504</v>
      </c>
      <c r="BQ6">
        <v>294418.18089038099</v>
      </c>
      <c r="BR6">
        <v>294418.18089038099</v>
      </c>
      <c r="BS6">
        <v>72631.400046651601</v>
      </c>
      <c r="BT6">
        <v>28618.854807128799</v>
      </c>
      <c r="BU6">
        <v>7438.6126237906301</v>
      </c>
      <c r="BV6">
        <v>1374.29136376255</v>
      </c>
      <c r="BW6">
        <v>6858.95550972622</v>
      </c>
      <c r="BX6">
        <v>6858.95550972622</v>
      </c>
      <c r="BY6">
        <v>2227.8791069491599</v>
      </c>
      <c r="BZ6">
        <v>891.51213222340095</v>
      </c>
      <c r="CA6">
        <v>570.98398439061896</v>
      </c>
      <c r="CB6">
        <v>347.97278712801602</v>
      </c>
      <c r="CC6">
        <v>6000880.6616947995</v>
      </c>
      <c r="CD6">
        <v>871120.88331708196</v>
      </c>
      <c r="CE6">
        <v>352446.63637742802</v>
      </c>
      <c r="CF6">
        <v>136621.49914112699</v>
      </c>
      <c r="CG6">
        <v>60517.422755943902</v>
      </c>
      <c r="CH6">
        <v>14792.350305485201</v>
      </c>
      <c r="CI6">
        <v>4478.69702943826</v>
      </c>
      <c r="CJ6">
        <v>73693.541139954905</v>
      </c>
      <c r="CK6">
        <v>73693.541139954905</v>
      </c>
      <c r="CL6">
        <v>29695.283432152701</v>
      </c>
      <c r="CM6">
        <v>12284.8288393231</v>
      </c>
      <c r="CN6">
        <v>2016.9440889795901</v>
      </c>
      <c r="CO6">
        <v>720.68429410397903</v>
      </c>
      <c r="CP6">
        <v>231.72573335429701</v>
      </c>
      <c r="CQ6">
        <v>68.276683656049698</v>
      </c>
      <c r="CR6" t="s">
        <v>288</v>
      </c>
      <c r="CS6">
        <v>3635.25538554679</v>
      </c>
      <c r="CT6">
        <v>1013.78783360736</v>
      </c>
      <c r="CU6">
        <v>969.95217090309905</v>
      </c>
      <c r="CV6">
        <v>1477.20978709322</v>
      </c>
      <c r="CW6">
        <v>219.54799676091099</v>
      </c>
      <c r="CX6">
        <v>891.41511586522597</v>
      </c>
      <c r="CY6">
        <v>95148.964217398403</v>
      </c>
      <c r="CZ6">
        <v>95148.964217398403</v>
      </c>
      <c r="DA6">
        <v>33335.751778854603</v>
      </c>
      <c r="DB6">
        <v>16198.8344746723</v>
      </c>
      <c r="DC6">
        <v>4473.0391087899397</v>
      </c>
      <c r="DD6">
        <v>516.34108667172802</v>
      </c>
      <c r="DE6">
        <v>13952980.3308088</v>
      </c>
      <c r="DF6">
        <v>8713445.7767578196</v>
      </c>
      <c r="DG6">
        <v>3039192.3303566598</v>
      </c>
      <c r="DH6">
        <v>1324722.2013435101</v>
      </c>
      <c r="DI6">
        <v>340744.13927679398</v>
      </c>
      <c r="DJ6">
        <v>96295.578707013003</v>
      </c>
      <c r="DK6" t="s">
        <v>288</v>
      </c>
      <c r="DL6">
        <v>15589.4538301921</v>
      </c>
      <c r="DM6">
        <v>15589.4538301921</v>
      </c>
      <c r="DN6">
        <v>5752.3728110737102</v>
      </c>
      <c r="DO6">
        <v>1599.0935599387301</v>
      </c>
      <c r="DP6">
        <v>1150.1966569961601</v>
      </c>
      <c r="DQ6">
        <v>647.89679693166295</v>
      </c>
      <c r="DR6">
        <v>4516.4814007915502</v>
      </c>
      <c r="DS6">
        <v>880.01443894666704</v>
      </c>
      <c r="DT6">
        <v>526.94922921927105</v>
      </c>
      <c r="DU6">
        <v>1750.8371736510601</v>
      </c>
      <c r="DV6">
        <v>300.64361842389002</v>
      </c>
      <c r="DW6" t="s">
        <v>288</v>
      </c>
      <c r="DX6">
        <v>1954.42078458476</v>
      </c>
      <c r="DY6">
        <v>5042065.2628559498</v>
      </c>
      <c r="EE6" t="s">
        <v>288</v>
      </c>
      <c r="EF6">
        <v>324424.24614050199</v>
      </c>
      <c r="EG6">
        <v>324424.24614050199</v>
      </c>
      <c r="EH6">
        <v>188342.57346653301</v>
      </c>
      <c r="EI6">
        <v>79578.557009301701</v>
      </c>
      <c r="EJ6">
        <v>22065.240890613801</v>
      </c>
      <c r="EK6">
        <v>6358.6850759395202</v>
      </c>
      <c r="EL6">
        <v>1461.7864983455199</v>
      </c>
      <c r="EM6">
        <v>13234.051576091</v>
      </c>
      <c r="EN6">
        <v>4449.1349940647797</v>
      </c>
      <c r="EO6">
        <v>2006.0437480084699</v>
      </c>
      <c r="EP6">
        <v>1075.27409081322</v>
      </c>
      <c r="EQ6">
        <v>1438.78960571419</v>
      </c>
      <c r="ER6">
        <v>16.465432331207499</v>
      </c>
      <c r="ES6">
        <v>342.06543525328402</v>
      </c>
      <c r="ET6">
        <v>49524.173705735899</v>
      </c>
      <c r="EU6">
        <v>49524.173705735899</v>
      </c>
      <c r="EV6">
        <v>17176.7684925022</v>
      </c>
      <c r="EW6">
        <v>7834.5890724480996</v>
      </c>
      <c r="EX6">
        <v>1846.40332898208</v>
      </c>
      <c r="EY6">
        <v>1125.57802797968</v>
      </c>
      <c r="EZ6">
        <v>74.029927374795193</v>
      </c>
      <c r="FA6">
        <v>233795.47122633501</v>
      </c>
      <c r="FB6">
        <v>233795.47122633501</v>
      </c>
      <c r="FC6">
        <v>113054.08617718601</v>
      </c>
      <c r="FD6">
        <v>49354.026055256101</v>
      </c>
      <c r="FE6">
        <v>14868.1502709259</v>
      </c>
      <c r="FF6">
        <v>3600.2203385551102</v>
      </c>
      <c r="FG6">
        <v>553.41242608629102</v>
      </c>
      <c r="FH6">
        <v>273.01587247432502</v>
      </c>
      <c r="FI6" t="s">
        <v>288</v>
      </c>
      <c r="FJ6">
        <v>2488.2980037123102</v>
      </c>
      <c r="FK6">
        <v>978.98497245595695</v>
      </c>
      <c r="FL6">
        <v>974.32290980174696</v>
      </c>
      <c r="FM6">
        <v>496.97383064901499</v>
      </c>
      <c r="FN6">
        <v>4104.36197649121</v>
      </c>
      <c r="FO6">
        <v>4104.36197649121</v>
      </c>
      <c r="FP6">
        <v>3428.1423250866401</v>
      </c>
      <c r="FQ6">
        <v>1630.87667257719</v>
      </c>
      <c r="FR6">
        <v>152.18646575999699</v>
      </c>
      <c r="FS6">
        <v>229.28802085714401</v>
      </c>
      <c r="FT6">
        <v>45.450572607886599</v>
      </c>
      <c r="FU6">
        <v>45584532.376148798</v>
      </c>
      <c r="FV6">
        <v>45584532.376148798</v>
      </c>
      <c r="FW6">
        <v>17403632.296789501</v>
      </c>
      <c r="FX6">
        <v>8358755.7837789003</v>
      </c>
      <c r="FY6">
        <v>1920104.40951443</v>
      </c>
      <c r="FZ6">
        <v>487608.20377757202</v>
      </c>
      <c r="GA6">
        <v>84.872877496471702</v>
      </c>
      <c r="GB6">
        <v>5339.6922256677599</v>
      </c>
      <c r="GC6" t="s">
        <v>288</v>
      </c>
      <c r="GD6">
        <v>12623.5751346241</v>
      </c>
      <c r="GE6">
        <v>4993.2312471940504</v>
      </c>
      <c r="GF6">
        <v>2251.5250408921002</v>
      </c>
      <c r="GG6">
        <v>728.98690863842603</v>
      </c>
      <c r="GH6">
        <v>383.79012625058903</v>
      </c>
      <c r="GI6">
        <v>166.53745752584101</v>
      </c>
      <c r="GJ6">
        <v>286.16807320435498</v>
      </c>
      <c r="GK6">
        <v>562138.71844079602</v>
      </c>
      <c r="GL6">
        <v>562138.71844079602</v>
      </c>
      <c r="GM6">
        <v>214333.82588165201</v>
      </c>
      <c r="GN6">
        <v>119223.641478209</v>
      </c>
      <c r="GO6">
        <v>28581.1497573056</v>
      </c>
      <c r="GP6">
        <v>7920.2507101847104</v>
      </c>
      <c r="GQ6">
        <v>1622.44314117006</v>
      </c>
      <c r="GR6">
        <v>491.11382429755702</v>
      </c>
      <c r="GS6">
        <v>33899.727073271897</v>
      </c>
      <c r="GT6">
        <v>33899.727073271897</v>
      </c>
      <c r="GU6">
        <v>12631.305252186899</v>
      </c>
      <c r="GV6">
        <v>6730.3488737157004</v>
      </c>
      <c r="GW6">
        <v>1464.4738359031801</v>
      </c>
      <c r="GX6">
        <v>337.75174001866998</v>
      </c>
      <c r="GY6">
        <v>340.091234666415</v>
      </c>
      <c r="GZ6">
        <v>643.82260989895599</v>
      </c>
      <c r="HA6">
        <v>6348.4353282320999</v>
      </c>
      <c r="HB6">
        <v>6348.4353282320999</v>
      </c>
      <c r="HC6">
        <v>2574.2666711056499</v>
      </c>
      <c r="HD6">
        <v>1784.02629674529</v>
      </c>
      <c r="HE6">
        <v>137.853406498022</v>
      </c>
      <c r="HF6">
        <v>8682.7781966861003</v>
      </c>
      <c r="HG6">
        <v>8682.7781966861003</v>
      </c>
      <c r="HH6">
        <v>4204.4981706486997</v>
      </c>
      <c r="HI6">
        <v>4268.3290706493699</v>
      </c>
      <c r="HJ6">
        <v>732.43873902163102</v>
      </c>
      <c r="HK6">
        <v>11908716.149428001</v>
      </c>
      <c r="HL6">
        <v>6227474.8898788895</v>
      </c>
      <c r="HM6">
        <v>2916934.7414944102</v>
      </c>
      <c r="HN6">
        <v>1559669.3838226399</v>
      </c>
      <c r="HO6">
        <v>239896.29880694201</v>
      </c>
      <c r="HP6">
        <v>145418.930011146</v>
      </c>
      <c r="HQ6">
        <v>12385.533447846799</v>
      </c>
      <c r="HR6">
        <v>5083.2258312393797</v>
      </c>
      <c r="HS6">
        <v>76544.111503872497</v>
      </c>
      <c r="HT6">
        <v>76544.111503872497</v>
      </c>
      <c r="HU6">
        <v>57729.663121776699</v>
      </c>
      <c r="HV6">
        <v>36874.066958568699</v>
      </c>
      <c r="HW6">
        <v>14360.7157314083</v>
      </c>
      <c r="HX6">
        <v>3580.6861455353901</v>
      </c>
      <c r="HY6">
        <v>1481.55416799929</v>
      </c>
      <c r="HZ6">
        <v>596.11800435201405</v>
      </c>
      <c r="IA6">
        <v>199.26302635084701</v>
      </c>
      <c r="IB6">
        <v>7785758.5171878897</v>
      </c>
      <c r="IC6">
        <v>1345418.2774177101</v>
      </c>
      <c r="ID6">
        <v>753319.96190033201</v>
      </c>
      <c r="IE6">
        <v>410210.69563852798</v>
      </c>
      <c r="IF6">
        <v>109562.831798523</v>
      </c>
      <c r="IG6">
        <v>30444.503673519899</v>
      </c>
      <c r="IH6">
        <v>6203.78455023267</v>
      </c>
      <c r="II6">
        <v>1649.47641574153</v>
      </c>
      <c r="IJ6">
        <v>103626.87998226599</v>
      </c>
      <c r="IK6">
        <v>103626.87998226599</v>
      </c>
      <c r="IL6">
        <v>40965.664777116399</v>
      </c>
      <c r="IM6">
        <v>20305.9309967878</v>
      </c>
      <c r="IN6">
        <v>7842.7000962682096</v>
      </c>
      <c r="IO6">
        <v>3389.4137678994398</v>
      </c>
      <c r="IP6">
        <v>1660.41013338069</v>
      </c>
      <c r="IQ6">
        <v>278.039514523045</v>
      </c>
      <c r="IR6">
        <v>75997.205782568606</v>
      </c>
      <c r="IS6">
        <v>32561.507993830699</v>
      </c>
      <c r="IT6">
        <v>14003.3322156792</v>
      </c>
      <c r="IU6">
        <v>6449.0593242314999</v>
      </c>
      <c r="IV6">
        <v>2466.9245486323998</v>
      </c>
      <c r="IW6">
        <v>1359.2846233442101</v>
      </c>
      <c r="IX6" t="s">
        <v>288</v>
      </c>
      <c r="IY6">
        <v>1192.9733228023999</v>
      </c>
      <c r="IZ6">
        <v>6008.2468438906999</v>
      </c>
      <c r="JA6">
        <v>4091.0533831494299</v>
      </c>
      <c r="JB6">
        <v>1134.61495879315</v>
      </c>
      <c r="JC6">
        <v>822134.70062323299</v>
      </c>
      <c r="JD6">
        <v>822134.70062323299</v>
      </c>
      <c r="JE6">
        <v>374824.64047172503</v>
      </c>
      <c r="JF6">
        <v>199202.685480719</v>
      </c>
      <c r="JG6">
        <v>68107.180385169704</v>
      </c>
      <c r="JH6">
        <v>20454.471440824</v>
      </c>
      <c r="JI6">
        <v>531.60882270130298</v>
      </c>
      <c r="JJ6" t="s">
        <v>288</v>
      </c>
      <c r="JK6">
        <v>821.14202588484602</v>
      </c>
      <c r="JN6">
        <v>97.349229226887005</v>
      </c>
      <c r="JO6">
        <v>46.681481025519197</v>
      </c>
      <c r="JQ6">
        <v>11.096506130172999</v>
      </c>
      <c r="JR6">
        <v>101.81035150032599</v>
      </c>
      <c r="JS6">
        <v>175.99410930480701</v>
      </c>
      <c r="JV6" t="s">
        <v>288</v>
      </c>
      <c r="JW6">
        <v>4814.3635440261696</v>
      </c>
      <c r="JX6">
        <v>1307.6389367556401</v>
      </c>
      <c r="JY6">
        <v>851.43473056660696</v>
      </c>
      <c r="JZ6">
        <v>194.132312217606</v>
      </c>
      <c r="KA6">
        <v>273.87850319045202</v>
      </c>
      <c r="KB6">
        <v>86.897901816706806</v>
      </c>
      <c r="KC6">
        <v>1468.31193411755</v>
      </c>
      <c r="KD6">
        <v>1603.8446036237999</v>
      </c>
      <c r="KE6">
        <v>1152.59112795036</v>
      </c>
      <c r="KF6">
        <v>613.93525849587195</v>
      </c>
      <c r="KG6">
        <v>468.24793873408203</v>
      </c>
      <c r="KH6">
        <v>585.661681788333</v>
      </c>
      <c r="KI6">
        <v>627306.61867887503</v>
      </c>
      <c r="KJ6">
        <v>629083.80499087402</v>
      </c>
      <c r="KK6">
        <v>291729.36142339098</v>
      </c>
      <c r="KL6">
        <v>149037.03248279501</v>
      </c>
      <c r="KM6">
        <v>47698.606571285498</v>
      </c>
      <c r="KN6">
        <v>13419.256378063101</v>
      </c>
      <c r="KO6">
        <v>3818.6631758475</v>
      </c>
      <c r="KP6">
        <v>933.86417132086899</v>
      </c>
      <c r="KQ6" t="s">
        <v>288</v>
      </c>
      <c r="KR6" t="s">
        <v>288</v>
      </c>
      <c r="KS6" t="s">
        <v>288</v>
      </c>
      <c r="KT6">
        <v>259.039094414354</v>
      </c>
      <c r="KU6" t="s">
        <v>288</v>
      </c>
      <c r="KV6">
        <v>2113.4002495349901</v>
      </c>
      <c r="KW6">
        <v>879.34453658520397</v>
      </c>
      <c r="KX6">
        <v>770.740511413886</v>
      </c>
      <c r="KY6" t="s">
        <v>288</v>
      </c>
      <c r="KZ6">
        <v>217.83335831322</v>
      </c>
      <c r="LA6">
        <v>427.36155055310201</v>
      </c>
      <c r="LB6">
        <v>317.44439195149403</v>
      </c>
    </row>
    <row r="7" spans="1:315" customFormat="1">
      <c r="A7" t="s">
        <v>783</v>
      </c>
      <c r="B7">
        <v>362634.70431993197</v>
      </c>
      <c r="C7">
        <v>362634.70431993197</v>
      </c>
      <c r="D7">
        <v>71452.529828705505</v>
      </c>
      <c r="E7">
        <v>38848.174192409097</v>
      </c>
      <c r="F7">
        <v>19011.1556603428</v>
      </c>
      <c r="G7">
        <v>383513.17566890997</v>
      </c>
      <c r="H7">
        <v>115989.559822707</v>
      </c>
      <c r="I7">
        <v>35053.097308881799</v>
      </c>
      <c r="J7">
        <v>12617.804554656799</v>
      </c>
      <c r="K7">
        <v>3372.8455372412</v>
      </c>
      <c r="L7">
        <v>595.465927483923</v>
      </c>
      <c r="M7">
        <v>138889.21190013201</v>
      </c>
      <c r="N7">
        <v>36924.934862350798</v>
      </c>
      <c r="O7">
        <v>7384.3064337593696</v>
      </c>
      <c r="P7">
        <v>4076.1704121474399</v>
      </c>
      <c r="Q7">
        <v>3364.8716856758401</v>
      </c>
      <c r="R7">
        <v>5821.96322302095</v>
      </c>
      <c r="S7">
        <v>2732.5438477909302</v>
      </c>
      <c r="T7">
        <v>923.94850688366705</v>
      </c>
      <c r="U7">
        <v>746.61877891068002</v>
      </c>
      <c r="V7">
        <v>7.6537457899523398</v>
      </c>
      <c r="W7">
        <v>715.21794110676797</v>
      </c>
      <c r="X7">
        <v>222200.681720653</v>
      </c>
      <c r="Y7">
        <v>27337.2685711052</v>
      </c>
      <c r="Z7">
        <v>9056.6238313449503</v>
      </c>
      <c r="AA7">
        <v>3512.5559542331998</v>
      </c>
      <c r="AB7">
        <v>1116.2738229346301</v>
      </c>
      <c r="AC7">
        <v>145.55696588345</v>
      </c>
      <c r="AD7">
        <v>29.012390087258101</v>
      </c>
      <c r="AE7">
        <v>15489.3581765785</v>
      </c>
      <c r="AF7">
        <v>15489.3581765785</v>
      </c>
      <c r="AG7">
        <v>4358.5986191248603</v>
      </c>
      <c r="AH7">
        <v>1763.8610257227899</v>
      </c>
      <c r="AI7">
        <v>1680.73346490523</v>
      </c>
      <c r="AJ7">
        <v>489.42209496574799</v>
      </c>
      <c r="AK7">
        <v>143.35259869117201</v>
      </c>
      <c r="AL7">
        <v>233.19500681095599</v>
      </c>
      <c r="AM7">
        <v>18271.956945205598</v>
      </c>
      <c r="AN7">
        <v>17850.630591813799</v>
      </c>
      <c r="AO7">
        <v>6567.6921482497401</v>
      </c>
      <c r="AP7">
        <v>2386.0767816614798</v>
      </c>
      <c r="AQ7">
        <v>497.15883470025</v>
      </c>
      <c r="AR7">
        <v>222.80315713790799</v>
      </c>
      <c r="AS7">
        <v>249.43299941779699</v>
      </c>
      <c r="AT7">
        <v>42.141540954005201</v>
      </c>
      <c r="AU7">
        <v>700423.59546000999</v>
      </c>
      <c r="AV7">
        <v>475712.66568288399</v>
      </c>
      <c r="AW7">
        <v>475712.66568288399</v>
      </c>
      <c r="AX7">
        <v>148489.989500403</v>
      </c>
      <c r="AY7">
        <v>58188.163360397099</v>
      </c>
      <c r="AZ7">
        <v>9912.5157348523608</v>
      </c>
      <c r="BA7">
        <v>2090.7120117396998</v>
      </c>
      <c r="BB7">
        <v>837.044391094557</v>
      </c>
      <c r="BC7">
        <v>599860.26026673103</v>
      </c>
      <c r="BD7">
        <v>599860.26026673103</v>
      </c>
      <c r="BE7">
        <v>143354.40477968799</v>
      </c>
      <c r="BF7">
        <v>66194.769428933301</v>
      </c>
      <c r="BG7">
        <v>11202.4610874594</v>
      </c>
      <c r="BH7">
        <v>672.67979844937395</v>
      </c>
      <c r="BI7">
        <v>181900.65248028899</v>
      </c>
      <c r="BJ7">
        <v>25757.747318874201</v>
      </c>
      <c r="BK7">
        <v>6105.8427925041997</v>
      </c>
      <c r="BL7">
        <v>2760.5920885302698</v>
      </c>
      <c r="BM7">
        <v>853.96734756128706</v>
      </c>
      <c r="BN7">
        <v>288.38577869518502</v>
      </c>
      <c r="BO7">
        <v>965.66757460771703</v>
      </c>
      <c r="BP7">
        <v>722.62101119070201</v>
      </c>
      <c r="BQ7">
        <v>313800.29933573899</v>
      </c>
      <c r="BR7">
        <v>313800.29933573899</v>
      </c>
      <c r="BS7">
        <v>76605.519465906298</v>
      </c>
      <c r="BT7">
        <v>32145.219173474801</v>
      </c>
      <c r="BU7">
        <v>6039.5255783215598</v>
      </c>
      <c r="BV7">
        <v>2311.5116341374101</v>
      </c>
      <c r="BW7">
        <v>5590.6256055690701</v>
      </c>
      <c r="BX7">
        <v>5630.8885279106898</v>
      </c>
      <c r="BY7">
        <v>1155.9191738375</v>
      </c>
      <c r="BZ7">
        <v>424.78371530217998</v>
      </c>
      <c r="CA7">
        <v>638.50782915877596</v>
      </c>
      <c r="CB7">
        <v>199.92861563155799</v>
      </c>
      <c r="CC7">
        <v>7814331.8925879104</v>
      </c>
      <c r="CD7">
        <v>617103.13444274396</v>
      </c>
      <c r="CE7">
        <v>251479.24693284699</v>
      </c>
      <c r="CF7">
        <v>96349.147714492705</v>
      </c>
      <c r="CG7">
        <v>42573.424313917298</v>
      </c>
      <c r="CH7">
        <v>10735.1972620256</v>
      </c>
      <c r="CI7">
        <v>2565.2942019944098</v>
      </c>
      <c r="CJ7">
        <v>55046.271434391703</v>
      </c>
      <c r="CK7">
        <v>55046.271434391703</v>
      </c>
      <c r="CL7">
        <v>19508.830285630302</v>
      </c>
      <c r="CM7">
        <v>6494.6668193700398</v>
      </c>
      <c r="CN7">
        <v>843.24059717704802</v>
      </c>
      <c r="CO7">
        <v>296.53415132926102</v>
      </c>
      <c r="CP7">
        <v>327.867381534103</v>
      </c>
      <c r="CQ7">
        <v>581.04470206507199</v>
      </c>
      <c r="CR7" t="s">
        <v>288</v>
      </c>
      <c r="CS7">
        <v>3528.95659302168</v>
      </c>
      <c r="CT7">
        <v>939.61867863790701</v>
      </c>
      <c r="CU7">
        <v>294.377555074665</v>
      </c>
      <c r="CV7">
        <v>436.11538090038101</v>
      </c>
      <c r="CW7">
        <v>441.630599522343</v>
      </c>
      <c r="CX7">
        <v>776.02971610588497</v>
      </c>
      <c r="CY7">
        <v>74431.025470985507</v>
      </c>
      <c r="CZ7">
        <v>74431.025470985507</v>
      </c>
      <c r="DA7">
        <v>28869.894696520299</v>
      </c>
      <c r="DB7">
        <v>11860.2422333168</v>
      </c>
      <c r="DC7">
        <v>3865.6058740595799</v>
      </c>
      <c r="DD7">
        <v>109.794083292991</v>
      </c>
      <c r="DE7">
        <v>21777800.782172501</v>
      </c>
      <c r="DF7">
        <v>13477509.5515182</v>
      </c>
      <c r="DG7">
        <v>4658848.7325373404</v>
      </c>
      <c r="DH7">
        <v>2244416.0842693001</v>
      </c>
      <c r="DI7">
        <v>569234.13869713701</v>
      </c>
      <c r="DJ7">
        <v>133273.97393466599</v>
      </c>
      <c r="DK7" t="s">
        <v>288</v>
      </c>
      <c r="DL7" t="s">
        <v>288</v>
      </c>
      <c r="DM7">
        <v>10836.764676368301</v>
      </c>
      <c r="DN7">
        <v>4637.9311146221598</v>
      </c>
      <c r="DO7">
        <v>1652.7551320617199</v>
      </c>
      <c r="DP7">
        <v>312.80677766708101</v>
      </c>
      <c r="DQ7">
        <v>347.77718284263301</v>
      </c>
      <c r="DR7">
        <v>3344.0643601080301</v>
      </c>
      <c r="DS7">
        <v>2270.09762535046</v>
      </c>
      <c r="DT7">
        <v>2038.23806096455</v>
      </c>
      <c r="DU7">
        <v>302.91231557061798</v>
      </c>
      <c r="DV7">
        <v>2210.77431899156</v>
      </c>
      <c r="DW7" t="s">
        <v>288</v>
      </c>
      <c r="DX7">
        <v>3111.38540348589</v>
      </c>
      <c r="DY7">
        <v>7776237.3617859697</v>
      </c>
      <c r="EF7">
        <v>334770.93267402699</v>
      </c>
      <c r="EG7">
        <v>334770.93267402699</v>
      </c>
      <c r="EH7">
        <v>138325.28085784</v>
      </c>
      <c r="EI7">
        <v>57051.023189805499</v>
      </c>
      <c r="EJ7">
        <v>16619.111360181301</v>
      </c>
      <c r="EK7">
        <v>4330.2497780209496</v>
      </c>
      <c r="EL7">
        <v>1140.72184777486</v>
      </c>
      <c r="EM7">
        <v>16106.3926314203</v>
      </c>
      <c r="EN7">
        <v>5553.5959430945204</v>
      </c>
      <c r="EO7">
        <v>2116.0980504889199</v>
      </c>
      <c r="EP7">
        <v>1313.17665829408</v>
      </c>
      <c r="EQ7">
        <v>1729.8484527728499</v>
      </c>
      <c r="ER7">
        <v>1058.0848161121401</v>
      </c>
      <c r="ES7">
        <v>146.76396081795201</v>
      </c>
      <c r="ET7">
        <v>44704.830441393002</v>
      </c>
      <c r="EU7">
        <v>44704.830441393002</v>
      </c>
      <c r="EV7">
        <v>15312.8489629427</v>
      </c>
      <c r="EW7">
        <v>8154.4755416457001</v>
      </c>
      <c r="EX7">
        <v>1791.8051183319501</v>
      </c>
      <c r="EY7">
        <v>1351.1313162679201</v>
      </c>
      <c r="EZ7">
        <v>118.94555053214999</v>
      </c>
      <c r="FA7">
        <v>153882.11888007901</v>
      </c>
      <c r="FB7">
        <v>153882.11888007901</v>
      </c>
      <c r="FC7">
        <v>67799.691439401402</v>
      </c>
      <c r="FD7">
        <v>26925.745841615499</v>
      </c>
      <c r="FE7">
        <v>8016.8644100236297</v>
      </c>
      <c r="FF7">
        <v>2352.6640280022302</v>
      </c>
      <c r="FG7">
        <v>374.15612987890898</v>
      </c>
      <c r="FH7">
        <v>179.10395418167201</v>
      </c>
      <c r="FI7" t="s">
        <v>288</v>
      </c>
      <c r="FJ7">
        <v>2869.6463073948898</v>
      </c>
      <c r="FK7">
        <v>505.62135526852899</v>
      </c>
      <c r="FL7">
        <v>636.87726492087097</v>
      </c>
      <c r="FM7">
        <v>406.33847353954201</v>
      </c>
      <c r="FN7">
        <v>1834.1800932697499</v>
      </c>
      <c r="FO7">
        <v>1834.1800932697499</v>
      </c>
      <c r="FP7">
        <v>2646.7083535748302</v>
      </c>
      <c r="FQ7">
        <v>696.94349451195205</v>
      </c>
      <c r="FR7">
        <v>426.56757808768401</v>
      </c>
      <c r="FS7">
        <v>486.04989678129101</v>
      </c>
      <c r="FT7">
        <v>66.061871878167395</v>
      </c>
      <c r="FU7">
        <v>49679830.2233463</v>
      </c>
      <c r="FV7">
        <v>49679830.2233463</v>
      </c>
      <c r="FW7">
        <v>18302051.392824002</v>
      </c>
      <c r="FX7">
        <v>8409885.3761303201</v>
      </c>
      <c r="FY7">
        <v>2033394.4192017301</v>
      </c>
      <c r="FZ7">
        <v>451925.20837853401</v>
      </c>
      <c r="GA7">
        <v>545.96138365088598</v>
      </c>
      <c r="GB7">
        <v>1179.0987522488899</v>
      </c>
      <c r="GC7" t="s">
        <v>288</v>
      </c>
      <c r="GD7">
        <v>4663.2158482969999</v>
      </c>
      <c r="GE7">
        <v>2777.7089741957798</v>
      </c>
      <c r="GF7">
        <v>1077.2841477173599</v>
      </c>
      <c r="GG7">
        <v>138.066026583785</v>
      </c>
      <c r="GH7">
        <v>251.745428363093</v>
      </c>
      <c r="GI7">
        <v>248.35738159983401</v>
      </c>
      <c r="GJ7">
        <v>427.49257930754999</v>
      </c>
      <c r="GK7">
        <v>205112.47273301001</v>
      </c>
      <c r="GL7">
        <v>205112.47273301001</v>
      </c>
      <c r="GM7">
        <v>73802.995923326904</v>
      </c>
      <c r="GN7">
        <v>46197.466938860598</v>
      </c>
      <c r="GO7">
        <v>11587.550434065901</v>
      </c>
      <c r="GP7">
        <v>3346.25526368582</v>
      </c>
      <c r="GQ7">
        <v>1574.1065913763</v>
      </c>
      <c r="GR7">
        <v>204.37906860663699</v>
      </c>
      <c r="GS7">
        <v>14847.7776062174</v>
      </c>
      <c r="GT7">
        <v>14847.7776062174</v>
      </c>
      <c r="GU7">
        <v>4149.1657589823199</v>
      </c>
      <c r="GV7">
        <v>1653.4889301113101</v>
      </c>
      <c r="GW7">
        <v>188.73169280347</v>
      </c>
      <c r="GX7" t="s">
        <v>288</v>
      </c>
      <c r="GY7" t="s">
        <v>288</v>
      </c>
      <c r="GZ7">
        <v>346.07326522544503</v>
      </c>
      <c r="HA7">
        <v>5935.4579028386397</v>
      </c>
      <c r="HB7">
        <v>5935.4579028386397</v>
      </c>
      <c r="HC7">
        <v>2745.8752494543301</v>
      </c>
      <c r="HD7">
        <v>1625.73212995424</v>
      </c>
      <c r="HE7">
        <v>806.26701479660505</v>
      </c>
      <c r="HF7">
        <v>8932.6138021443894</v>
      </c>
      <c r="HG7">
        <v>8932.6138021443894</v>
      </c>
      <c r="HH7">
        <v>4944.4756993426399</v>
      </c>
      <c r="HI7">
        <v>3940.0267214477899</v>
      </c>
      <c r="HJ7">
        <v>2516.70979405248</v>
      </c>
      <c r="HK7">
        <v>4533095.6438127197</v>
      </c>
      <c r="HL7">
        <v>2724744.10047221</v>
      </c>
      <c r="HM7">
        <v>1343713.6104747499</v>
      </c>
      <c r="HN7">
        <v>692735.43914111995</v>
      </c>
      <c r="HO7">
        <v>226906.943797821</v>
      </c>
      <c r="HP7">
        <v>66413.735352539399</v>
      </c>
      <c r="HQ7">
        <v>14165.250985634801</v>
      </c>
      <c r="HR7">
        <v>1345.66752671533</v>
      </c>
      <c r="HS7">
        <v>71738.359929291502</v>
      </c>
      <c r="HT7">
        <v>71738.359929291502</v>
      </c>
      <c r="HU7">
        <v>36371.252920883198</v>
      </c>
      <c r="HV7">
        <v>16030.7863681003</v>
      </c>
      <c r="HW7">
        <v>5265.4021663840604</v>
      </c>
      <c r="HX7">
        <v>1404.6375202532099</v>
      </c>
      <c r="HY7">
        <v>226.947064832992</v>
      </c>
      <c r="HZ7">
        <v>402.77208080842797</v>
      </c>
      <c r="IA7">
        <v>315.056574999909</v>
      </c>
      <c r="IB7">
        <v>527915.83085763303</v>
      </c>
      <c r="IC7">
        <v>527915.83085763303</v>
      </c>
      <c r="ID7">
        <v>266586.47846804099</v>
      </c>
      <c r="IE7">
        <v>136131.946212151</v>
      </c>
      <c r="IF7">
        <v>45905.733013507401</v>
      </c>
      <c r="IG7">
        <v>11350.2376881849</v>
      </c>
      <c r="IH7">
        <v>2965.0778207046301</v>
      </c>
      <c r="II7">
        <v>269.90009250199802</v>
      </c>
      <c r="IJ7">
        <v>90555.478539976801</v>
      </c>
      <c r="IK7">
        <v>90555.478539976801</v>
      </c>
      <c r="IL7">
        <v>36836.663549953402</v>
      </c>
      <c r="IM7">
        <v>17115.687643814501</v>
      </c>
      <c r="IN7">
        <v>6901.2908184150301</v>
      </c>
      <c r="IO7">
        <v>1296.6765282916899</v>
      </c>
      <c r="IP7">
        <v>1716.7614038474101</v>
      </c>
      <c r="IQ7">
        <v>843.62647636677605</v>
      </c>
      <c r="IR7">
        <v>55295.7595012069</v>
      </c>
      <c r="IS7">
        <v>24131.1393642822</v>
      </c>
      <c r="IT7">
        <v>9131.0733858739604</v>
      </c>
      <c r="IU7">
        <v>5406.3540521284604</v>
      </c>
      <c r="IV7">
        <v>1269.9893808817701</v>
      </c>
      <c r="IW7">
        <v>889.99958351728105</v>
      </c>
      <c r="IX7">
        <v>579.74273515825303</v>
      </c>
      <c r="IY7">
        <v>4320.9610329585803</v>
      </c>
      <c r="IZ7">
        <v>16024.4800119514</v>
      </c>
      <c r="JA7">
        <v>8547.4115837654099</v>
      </c>
      <c r="JB7">
        <v>3290.8274081361001</v>
      </c>
      <c r="JC7">
        <v>250869.88752378701</v>
      </c>
      <c r="JD7">
        <v>250869.88752378701</v>
      </c>
      <c r="JE7">
        <v>118010.447147214</v>
      </c>
      <c r="JF7">
        <v>62493.9824618364</v>
      </c>
      <c r="JG7">
        <v>18610.311669646399</v>
      </c>
      <c r="JH7">
        <v>7608.3983522026601</v>
      </c>
      <c r="JI7">
        <v>1597.2673588709099</v>
      </c>
      <c r="JJ7" t="s">
        <v>288</v>
      </c>
      <c r="JK7">
        <v>221.166080521054</v>
      </c>
      <c r="JL7">
        <v>124.385783651089</v>
      </c>
      <c r="JM7">
        <v>96.603534035537294</v>
      </c>
      <c r="JN7">
        <v>57.459837295023398</v>
      </c>
      <c r="JO7">
        <v>18.005670372982301</v>
      </c>
      <c r="JQ7">
        <v>8.8114514518919709</v>
      </c>
      <c r="JR7">
        <v>13.2762799036394</v>
      </c>
      <c r="JT7">
        <v>193.28066869100201</v>
      </c>
      <c r="JU7">
        <v>23.110620178061801</v>
      </c>
      <c r="JV7" t="s">
        <v>288</v>
      </c>
      <c r="JW7">
        <v>2478.6835538353998</v>
      </c>
      <c r="JX7">
        <v>843.99832274930804</v>
      </c>
      <c r="JY7">
        <v>324.335397021701</v>
      </c>
      <c r="JZ7">
        <v>384.00173191411199</v>
      </c>
      <c r="KA7">
        <v>227.48994502527</v>
      </c>
      <c r="KB7">
        <v>124.47291781312801</v>
      </c>
      <c r="KC7" t="s">
        <v>288</v>
      </c>
      <c r="KD7">
        <v>1399.83465523157</v>
      </c>
      <c r="KE7">
        <v>1347.5569875056201</v>
      </c>
      <c r="KF7">
        <v>1046.873226062</v>
      </c>
      <c r="KG7">
        <v>71.974077491878305</v>
      </c>
      <c r="KH7">
        <v>356.96622159182999</v>
      </c>
      <c r="KI7">
        <v>756815.11164350796</v>
      </c>
      <c r="KJ7">
        <v>755435.73675490299</v>
      </c>
      <c r="KK7">
        <v>354824.76421703998</v>
      </c>
      <c r="KL7">
        <v>187126.78743798999</v>
      </c>
      <c r="KM7">
        <v>57684.489062478497</v>
      </c>
      <c r="KN7">
        <v>17707.663581403402</v>
      </c>
      <c r="KO7">
        <v>4401.8681961333104</v>
      </c>
      <c r="KP7">
        <v>1248.4448848618799</v>
      </c>
      <c r="KQ7" t="s">
        <v>288</v>
      </c>
      <c r="KR7" t="s">
        <v>288</v>
      </c>
      <c r="KS7" t="s">
        <v>288</v>
      </c>
      <c r="KT7">
        <v>177.44169592624701</v>
      </c>
      <c r="KU7">
        <v>147.95668449582601</v>
      </c>
      <c r="KV7">
        <v>1929.20738293564</v>
      </c>
      <c r="KW7">
        <v>1797.0173657315199</v>
      </c>
      <c r="KX7">
        <v>195.15270144654701</v>
      </c>
      <c r="KY7" t="s">
        <v>288</v>
      </c>
      <c r="KZ7" t="s">
        <v>288</v>
      </c>
      <c r="LA7">
        <v>707.45782654133802</v>
      </c>
      <c r="LB7" t="s">
        <v>288</v>
      </c>
    </row>
    <row r="8" spans="1:315" customFormat="1">
      <c r="A8" t="s">
        <v>784</v>
      </c>
      <c r="B8">
        <v>396148.37055170903</v>
      </c>
      <c r="C8">
        <v>396148.37055170903</v>
      </c>
      <c r="D8">
        <v>89187.614710462105</v>
      </c>
      <c r="E8">
        <v>42171.625727038198</v>
      </c>
      <c r="F8">
        <v>15844.649497533999</v>
      </c>
      <c r="G8">
        <v>321343.80546382302</v>
      </c>
      <c r="H8">
        <v>85151.694137974802</v>
      </c>
      <c r="I8">
        <v>23858.8993823372</v>
      </c>
      <c r="J8">
        <v>9767.7501672349608</v>
      </c>
      <c r="K8">
        <v>2134.07492515989</v>
      </c>
      <c r="L8" t="s">
        <v>288</v>
      </c>
      <c r="M8">
        <v>158662.93541711499</v>
      </c>
      <c r="N8">
        <v>38916.175377662898</v>
      </c>
      <c r="O8">
        <v>8339.4282604805194</v>
      </c>
      <c r="P8">
        <v>3868.5070917400099</v>
      </c>
      <c r="Q8">
        <v>1593.9929556729901</v>
      </c>
      <c r="R8">
        <v>6842.9532387236304</v>
      </c>
      <c r="S8">
        <v>1912.71309760644</v>
      </c>
      <c r="T8">
        <v>667.74588022543799</v>
      </c>
      <c r="U8">
        <v>631.29818777880496</v>
      </c>
      <c r="V8">
        <v>221.041899583564</v>
      </c>
      <c r="W8" t="s">
        <v>288</v>
      </c>
      <c r="X8">
        <v>231588.63376975499</v>
      </c>
      <c r="Y8">
        <v>27641.315187869499</v>
      </c>
      <c r="Z8">
        <v>9155.5622708361097</v>
      </c>
      <c r="AA8">
        <v>3561.8060416155699</v>
      </c>
      <c r="AB8">
        <v>1075.3592351955699</v>
      </c>
      <c r="AC8">
        <v>1023.68761714753</v>
      </c>
      <c r="AD8">
        <v>115.232507249099</v>
      </c>
      <c r="AE8">
        <v>16762.536275811901</v>
      </c>
      <c r="AF8">
        <v>16762.536275811901</v>
      </c>
      <c r="AG8">
        <v>5497.8978697191696</v>
      </c>
      <c r="AH8">
        <v>2093.9170091023202</v>
      </c>
      <c r="AI8">
        <v>1002.11439316805</v>
      </c>
      <c r="AJ8">
        <v>631.201398834619</v>
      </c>
      <c r="AK8">
        <v>422.84949271493701</v>
      </c>
      <c r="AL8">
        <v>188.68444220834701</v>
      </c>
      <c r="AM8">
        <v>20426.698682361701</v>
      </c>
      <c r="AN8">
        <v>19850.606827318199</v>
      </c>
      <c r="AO8">
        <v>5822.3879825858703</v>
      </c>
      <c r="AP8">
        <v>1964.0241546380801</v>
      </c>
      <c r="AQ8">
        <v>350.155621553554</v>
      </c>
      <c r="AR8">
        <v>70.810597551647305</v>
      </c>
      <c r="AS8">
        <v>468.43160365990599</v>
      </c>
      <c r="AT8">
        <v>7.9953879213483399</v>
      </c>
      <c r="AU8">
        <v>572112.30736806104</v>
      </c>
      <c r="AV8">
        <v>200673.89370216601</v>
      </c>
      <c r="AW8">
        <v>200795.84274746399</v>
      </c>
      <c r="AX8">
        <v>69880.059582032496</v>
      </c>
      <c r="AY8">
        <v>26398.904369577001</v>
      </c>
      <c r="AZ8">
        <v>4140.4280836418702</v>
      </c>
      <c r="BA8">
        <v>2126.5976886876801</v>
      </c>
      <c r="BB8">
        <v>1769.01969363797</v>
      </c>
      <c r="BC8">
        <v>581821.54331536405</v>
      </c>
      <c r="BD8">
        <v>581821.54331536405</v>
      </c>
      <c r="BE8">
        <v>138215.061359938</v>
      </c>
      <c r="BF8">
        <v>65518.303021175598</v>
      </c>
      <c r="BG8">
        <v>10921.8442635213</v>
      </c>
      <c r="BH8">
        <v>2333.82021693561</v>
      </c>
      <c r="BI8">
        <v>332824.98490026902</v>
      </c>
      <c r="BJ8">
        <v>42956.430555293897</v>
      </c>
      <c r="BK8">
        <v>11391.6760603359</v>
      </c>
      <c r="BL8">
        <v>3645.61649730302</v>
      </c>
      <c r="BM8">
        <v>1491.36896991239</v>
      </c>
      <c r="BN8">
        <v>918.290188205557</v>
      </c>
      <c r="BO8">
        <v>574.502858428379</v>
      </c>
      <c r="BP8" t="s">
        <v>288</v>
      </c>
      <c r="BQ8">
        <v>203798.210421464</v>
      </c>
      <c r="BR8">
        <v>203798.210421464</v>
      </c>
      <c r="BS8">
        <v>52045.591373967902</v>
      </c>
      <c r="BT8">
        <v>21542.470133784402</v>
      </c>
      <c r="BU8">
        <v>3840.9264711529199</v>
      </c>
      <c r="BV8">
        <v>3037.0164965901899</v>
      </c>
      <c r="BW8">
        <v>5646.5323931415496</v>
      </c>
      <c r="BX8">
        <v>5646.5323931415496</v>
      </c>
      <c r="BY8">
        <v>1762.2899702034999</v>
      </c>
      <c r="BZ8">
        <v>362.38818643594999</v>
      </c>
      <c r="CA8">
        <v>367.70365460374501</v>
      </c>
      <c r="CB8">
        <v>111.503388309486</v>
      </c>
      <c r="CC8">
        <v>13630043.980117399</v>
      </c>
      <c r="CD8">
        <v>931153.002448485</v>
      </c>
      <c r="CE8">
        <v>376839.509133782</v>
      </c>
      <c r="CF8">
        <v>133509.182423705</v>
      </c>
      <c r="CG8">
        <v>68909.272268205896</v>
      </c>
      <c r="CH8">
        <v>15422.663405400401</v>
      </c>
      <c r="CI8">
        <v>3450.6205223085499</v>
      </c>
      <c r="CJ8">
        <v>47764.770732992198</v>
      </c>
      <c r="CK8">
        <v>47764.770732992198</v>
      </c>
      <c r="CL8">
        <v>19714.565915622701</v>
      </c>
      <c r="CM8">
        <v>6574.0443005503303</v>
      </c>
      <c r="CN8">
        <v>2348.3607848552901</v>
      </c>
      <c r="CO8">
        <v>421.19578018657802</v>
      </c>
      <c r="CP8">
        <v>61.666611743085198</v>
      </c>
      <c r="CQ8">
        <v>52.889858701260003</v>
      </c>
      <c r="CR8" t="s">
        <v>288</v>
      </c>
      <c r="CS8">
        <v>1647.6336224594299</v>
      </c>
      <c r="CT8">
        <v>698.23613104713195</v>
      </c>
      <c r="CU8">
        <v>590.16477822003503</v>
      </c>
      <c r="CV8" t="s">
        <v>288</v>
      </c>
      <c r="CW8">
        <v>111.44997674005501</v>
      </c>
      <c r="CX8">
        <v>749.81020020563699</v>
      </c>
      <c r="CY8">
        <v>43347.326165999002</v>
      </c>
      <c r="CZ8">
        <v>43347.326165999002</v>
      </c>
      <c r="DA8">
        <v>16400.6962566068</v>
      </c>
      <c r="DB8">
        <v>11629.776675695301</v>
      </c>
      <c r="DC8">
        <v>2150.6576361512002</v>
      </c>
      <c r="DD8">
        <v>546.413030846109</v>
      </c>
      <c r="DE8">
        <v>4247608.6116491398</v>
      </c>
      <c r="DF8">
        <v>2671175.2772698998</v>
      </c>
      <c r="DG8">
        <v>920330.85288867704</v>
      </c>
      <c r="DH8">
        <v>420794.48465895298</v>
      </c>
      <c r="DI8">
        <v>110099.338775896</v>
      </c>
      <c r="DJ8">
        <v>23553.8889352601</v>
      </c>
      <c r="DK8" t="s">
        <v>288</v>
      </c>
      <c r="DL8">
        <v>14003.7091966056</v>
      </c>
      <c r="DM8">
        <v>14003.7091966056</v>
      </c>
      <c r="DN8">
        <v>5033.26092212598</v>
      </c>
      <c r="DO8">
        <v>2437.5905399593198</v>
      </c>
      <c r="DP8">
        <v>923.18888898297303</v>
      </c>
      <c r="DQ8">
        <v>428.74609392660301</v>
      </c>
      <c r="DR8">
        <v>3000.3084049589702</v>
      </c>
      <c r="DS8">
        <v>1682.4790021444301</v>
      </c>
      <c r="DT8">
        <v>2350.2303509846402</v>
      </c>
      <c r="DU8">
        <v>486.25366279036598</v>
      </c>
      <c r="DV8">
        <v>408.04767704114801</v>
      </c>
      <c r="DW8" t="s">
        <v>288</v>
      </c>
      <c r="DX8">
        <v>1047.18149827459</v>
      </c>
      <c r="DY8" t="s">
        <v>288</v>
      </c>
      <c r="DZ8" t="s">
        <v>288</v>
      </c>
      <c r="EA8" t="s">
        <v>288</v>
      </c>
      <c r="EB8" t="s">
        <v>288</v>
      </c>
      <c r="EC8" t="s">
        <v>288</v>
      </c>
      <c r="ED8" t="s">
        <v>288</v>
      </c>
      <c r="EE8" t="s">
        <v>288</v>
      </c>
      <c r="EF8">
        <v>243573.78103082199</v>
      </c>
      <c r="EG8">
        <v>243573.78103082199</v>
      </c>
      <c r="EH8">
        <v>103521.166484751</v>
      </c>
      <c r="EI8">
        <v>35549.692472198803</v>
      </c>
      <c r="EJ8">
        <v>12689.0302729172</v>
      </c>
      <c r="EK8">
        <v>2428.8787819588802</v>
      </c>
      <c r="EL8">
        <v>1115.2299431577501</v>
      </c>
      <c r="EM8">
        <v>13391.8482916372</v>
      </c>
      <c r="EN8">
        <v>918.80053407756202</v>
      </c>
      <c r="EO8">
        <v>307.32732410379703</v>
      </c>
      <c r="EP8">
        <v>872.72826947753094</v>
      </c>
      <c r="EQ8">
        <v>407.11566002237703</v>
      </c>
      <c r="ER8">
        <v>703.01197244690297</v>
      </c>
      <c r="ES8">
        <v>124.863239682808</v>
      </c>
      <c r="ET8">
        <v>32173.6167307703</v>
      </c>
      <c r="EU8">
        <v>32173.6167307703</v>
      </c>
      <c r="EV8">
        <v>11587.4068168791</v>
      </c>
      <c r="EW8">
        <v>6895.3634077323504</v>
      </c>
      <c r="EX8">
        <v>1550.92252029118</v>
      </c>
      <c r="EY8">
        <v>350.85419130388698</v>
      </c>
      <c r="EZ8">
        <v>266.7245852122</v>
      </c>
      <c r="FA8">
        <v>169252.88083759899</v>
      </c>
      <c r="FB8">
        <v>169252.88083759899</v>
      </c>
      <c r="FC8">
        <v>64782.322940654602</v>
      </c>
      <c r="FD8">
        <v>25410.754480527801</v>
      </c>
      <c r="FE8">
        <v>6556.50505902025</v>
      </c>
      <c r="FF8">
        <v>1219.32869300121</v>
      </c>
      <c r="FG8">
        <v>741.18771963923302</v>
      </c>
      <c r="FH8">
        <v>40.030255236661503</v>
      </c>
      <c r="FI8" t="s">
        <v>288</v>
      </c>
      <c r="FJ8">
        <v>4748.6970378984497</v>
      </c>
      <c r="FK8">
        <v>1593.5963314682999</v>
      </c>
      <c r="FL8">
        <v>1153.5665800939</v>
      </c>
      <c r="FM8">
        <v>388.67309643242697</v>
      </c>
      <c r="FN8">
        <v>1691.08998923637</v>
      </c>
      <c r="FO8">
        <v>1691.08998923637</v>
      </c>
      <c r="FP8">
        <v>1871.4143240460101</v>
      </c>
      <c r="FQ8">
        <v>653.84756700393302</v>
      </c>
      <c r="FR8">
        <v>531.63697489709796</v>
      </c>
      <c r="FS8">
        <v>96.219040163506904</v>
      </c>
      <c r="FT8">
        <v>381.77719251946098</v>
      </c>
      <c r="FU8">
        <v>280406.89415935398</v>
      </c>
      <c r="FV8">
        <v>280406.89415935398</v>
      </c>
      <c r="FW8">
        <v>137310.51110186</v>
      </c>
      <c r="FX8">
        <v>72837.3650248841</v>
      </c>
      <c r="FY8">
        <v>19461.0692956938</v>
      </c>
      <c r="FZ8">
        <v>4626.9700477389697</v>
      </c>
      <c r="GA8">
        <v>1632.9164626911599</v>
      </c>
      <c r="GB8">
        <v>187.20674227442501</v>
      </c>
      <c r="GC8">
        <v>26351.666493521399</v>
      </c>
      <c r="GD8">
        <v>26351.666493521399</v>
      </c>
      <c r="GE8">
        <v>13920.9163052402</v>
      </c>
      <c r="GF8">
        <v>5584.6536639658998</v>
      </c>
      <c r="GG8">
        <v>2318.0006306473701</v>
      </c>
      <c r="GH8">
        <v>696.37819051749398</v>
      </c>
      <c r="GI8">
        <v>225.26409935866201</v>
      </c>
      <c r="GJ8">
        <v>111.75744570629701</v>
      </c>
      <c r="GK8">
        <v>45985.227095973401</v>
      </c>
      <c r="GL8">
        <v>45985.227095973401</v>
      </c>
      <c r="GM8">
        <v>15102.1858753823</v>
      </c>
      <c r="GN8">
        <v>9220.1095347684895</v>
      </c>
      <c r="GO8">
        <v>2432.5353737806699</v>
      </c>
      <c r="GP8">
        <v>861.42845760576404</v>
      </c>
      <c r="GQ8" t="s">
        <v>288</v>
      </c>
      <c r="GR8">
        <v>793.02392654226003</v>
      </c>
      <c r="GS8" t="s">
        <v>288</v>
      </c>
      <c r="GT8">
        <v>3343.6294843905298</v>
      </c>
      <c r="GU8">
        <v>579.31439317110005</v>
      </c>
      <c r="GV8">
        <v>364.74804643607399</v>
      </c>
      <c r="GW8">
        <v>2337.1621854026998</v>
      </c>
      <c r="GX8">
        <v>3977.6140571953702</v>
      </c>
      <c r="GY8">
        <v>1201.8026395326799</v>
      </c>
      <c r="GZ8">
        <v>950.12017454392503</v>
      </c>
      <c r="HA8">
        <v>22432.679359477901</v>
      </c>
      <c r="HB8">
        <v>22432.679359477901</v>
      </c>
      <c r="HC8">
        <v>10584.8642665112</v>
      </c>
      <c r="HD8">
        <v>8783.1325388325295</v>
      </c>
      <c r="HE8">
        <v>2987.5645180614802</v>
      </c>
      <c r="HF8">
        <v>28784.070878090999</v>
      </c>
      <c r="HG8">
        <v>28784.070878090999</v>
      </c>
      <c r="HH8">
        <v>11863.454404563499</v>
      </c>
      <c r="HI8">
        <v>10030.810971838</v>
      </c>
      <c r="HJ8">
        <v>3688.6742565991899</v>
      </c>
      <c r="HK8">
        <v>1766008.6706282001</v>
      </c>
      <c r="HL8">
        <v>1156088.07975021</v>
      </c>
      <c r="HM8">
        <v>548639.83151749906</v>
      </c>
      <c r="HN8">
        <v>287613.60389108601</v>
      </c>
      <c r="HO8">
        <v>92068.556642590993</v>
      </c>
      <c r="HP8">
        <v>26748.081276553799</v>
      </c>
      <c r="HQ8">
        <v>5355.6053983792899</v>
      </c>
      <c r="HR8">
        <v>994.29606146893502</v>
      </c>
      <c r="HS8">
        <v>79518.4947369984</v>
      </c>
      <c r="HT8">
        <v>79518.4947369984</v>
      </c>
      <c r="HU8">
        <v>32789.086600807001</v>
      </c>
      <c r="HV8">
        <v>14542.359289545901</v>
      </c>
      <c r="HW8">
        <v>4585.8417473992604</v>
      </c>
      <c r="HX8">
        <v>3706.76399884079</v>
      </c>
      <c r="HY8">
        <v>2174.39510072142</v>
      </c>
      <c r="HZ8">
        <v>1449.5670834444099</v>
      </c>
      <c r="IA8">
        <v>1744.6046363476701</v>
      </c>
      <c r="IB8">
        <v>189029.57962965599</v>
      </c>
      <c r="IC8">
        <v>189029.57962965599</v>
      </c>
      <c r="ID8">
        <v>97611.334722180094</v>
      </c>
      <c r="IE8">
        <v>53838.361000532102</v>
      </c>
      <c r="IF8">
        <v>14871.5270207248</v>
      </c>
      <c r="IG8">
        <v>4455.7762538289498</v>
      </c>
      <c r="IH8">
        <v>1007.50238123442</v>
      </c>
      <c r="II8">
        <v>253.17301884203599</v>
      </c>
      <c r="IJ8" t="s">
        <v>288</v>
      </c>
      <c r="IK8">
        <v>2632.0832408360102</v>
      </c>
      <c r="IL8">
        <v>6738.9245867919499</v>
      </c>
      <c r="IM8">
        <v>3060.0187947065901</v>
      </c>
      <c r="IN8">
        <v>5492.5050488680199</v>
      </c>
      <c r="IO8">
        <v>1786.6992053373301</v>
      </c>
      <c r="IP8">
        <v>1988.2104050053899</v>
      </c>
      <c r="IQ8">
        <v>665.15319664274398</v>
      </c>
      <c r="IR8">
        <v>42467.034482034003</v>
      </c>
      <c r="IS8">
        <v>17904.112471164801</v>
      </c>
      <c r="IT8">
        <v>5917.0469564572604</v>
      </c>
      <c r="IU8">
        <v>4048.9541030406799</v>
      </c>
      <c r="IV8">
        <v>3307.5896656335899</v>
      </c>
      <c r="IW8">
        <v>593.20893682397605</v>
      </c>
      <c r="IX8">
        <v>1851.89036369682</v>
      </c>
      <c r="IY8">
        <v>28885.819148951301</v>
      </c>
      <c r="IZ8">
        <v>5375.2433423316897</v>
      </c>
      <c r="JA8">
        <v>2415.63653836804</v>
      </c>
      <c r="JB8">
        <v>2295.3135615009001</v>
      </c>
      <c r="JC8">
        <v>65075.4220043807</v>
      </c>
      <c r="JD8">
        <v>65326.437163839102</v>
      </c>
      <c r="JE8">
        <v>31648.525153919501</v>
      </c>
      <c r="JF8">
        <v>17974.2471364372</v>
      </c>
      <c r="JG8">
        <v>5575.53099436506</v>
      </c>
      <c r="JH8">
        <v>3009.59858246047</v>
      </c>
      <c r="JI8">
        <v>2211.2725747228601</v>
      </c>
      <c r="JJ8" t="s">
        <v>288</v>
      </c>
      <c r="JK8">
        <v>170.43025982017801</v>
      </c>
      <c r="JP8">
        <v>28.646836199498399</v>
      </c>
      <c r="JT8">
        <v>165.49266337104001</v>
      </c>
      <c r="JU8">
        <v>153.62508027971001</v>
      </c>
      <c r="JV8">
        <v>26276.942111747401</v>
      </c>
      <c r="JW8">
        <v>13779.2255989717</v>
      </c>
      <c r="JX8">
        <v>5512.7766859728699</v>
      </c>
      <c r="JY8">
        <v>3279.6058484596701</v>
      </c>
      <c r="JZ8">
        <v>518.29749593872896</v>
      </c>
      <c r="KA8">
        <v>1028.21517053149</v>
      </c>
      <c r="KB8">
        <v>676.85543090121405</v>
      </c>
      <c r="KC8" t="s">
        <v>288</v>
      </c>
      <c r="KD8">
        <v>1110.2318156906999</v>
      </c>
      <c r="KE8">
        <v>1101.8008698081201</v>
      </c>
      <c r="KF8">
        <v>625.94599362397605</v>
      </c>
      <c r="KG8">
        <v>541.30106660228898</v>
      </c>
      <c r="KH8">
        <v>845.21932065552198</v>
      </c>
      <c r="KI8">
        <v>95557.657012315394</v>
      </c>
      <c r="KJ8">
        <v>96299.416042885103</v>
      </c>
      <c r="KK8">
        <v>45560.007322932703</v>
      </c>
      <c r="KL8">
        <v>22700.793769680498</v>
      </c>
      <c r="KM8">
        <v>7728.6919810666404</v>
      </c>
      <c r="KN8">
        <v>2387.4305061415098</v>
      </c>
      <c r="KO8">
        <v>370.496284307682</v>
      </c>
      <c r="KP8">
        <v>131.001968227671</v>
      </c>
      <c r="KQ8" t="s">
        <v>288</v>
      </c>
      <c r="KR8" t="s">
        <v>288</v>
      </c>
      <c r="KS8">
        <v>570.80707005957197</v>
      </c>
      <c r="KT8" t="s">
        <v>288</v>
      </c>
      <c r="KU8" t="s">
        <v>288</v>
      </c>
      <c r="KV8">
        <v>1017.89670466298</v>
      </c>
      <c r="KW8" t="s">
        <v>288</v>
      </c>
      <c r="KX8" t="s">
        <v>288</v>
      </c>
      <c r="KY8" t="s">
        <v>288</v>
      </c>
      <c r="KZ8">
        <v>3640.2146774531402</v>
      </c>
      <c r="LA8">
        <v>1228.2914523453801</v>
      </c>
      <c r="LB8" t="s">
        <v>288</v>
      </c>
    </row>
    <row r="9" spans="1:315" customFormat="1">
      <c r="A9" t="s">
        <v>785</v>
      </c>
      <c r="B9">
        <v>419219.88594842301</v>
      </c>
      <c r="C9">
        <v>419219.88594842301</v>
      </c>
      <c r="D9">
        <v>92550.4985518545</v>
      </c>
      <c r="E9">
        <v>46448.815302484203</v>
      </c>
      <c r="F9">
        <v>15739.4788774516</v>
      </c>
      <c r="G9">
        <v>93322.414934595305</v>
      </c>
      <c r="H9">
        <v>26415.796690054001</v>
      </c>
      <c r="I9">
        <v>14017.2879173532</v>
      </c>
      <c r="J9">
        <v>4251.7087053315199</v>
      </c>
      <c r="K9">
        <v>2045.52156116878</v>
      </c>
      <c r="L9">
        <v>696.67076204515399</v>
      </c>
      <c r="M9">
        <v>57013.680841013702</v>
      </c>
      <c r="N9">
        <v>14368.718803339199</v>
      </c>
      <c r="O9">
        <v>4099.0491794221098</v>
      </c>
      <c r="P9">
        <v>1809.03930882346</v>
      </c>
      <c r="Q9">
        <v>3134.52890154242</v>
      </c>
      <c r="R9">
        <v>4898.5960626057004</v>
      </c>
      <c r="S9">
        <v>2760.6562678763298</v>
      </c>
      <c r="T9">
        <v>762.94420795247402</v>
      </c>
      <c r="U9">
        <v>1121.9008571401901</v>
      </c>
      <c r="V9">
        <v>246.915451199637</v>
      </c>
      <c r="W9" t="s">
        <v>288</v>
      </c>
      <c r="X9">
        <v>71161.660301740194</v>
      </c>
      <c r="Y9">
        <v>9196.9026401742794</v>
      </c>
      <c r="Z9">
        <v>3571.3192232442002</v>
      </c>
      <c r="AA9">
        <v>1871.4727359665501</v>
      </c>
      <c r="AB9">
        <v>676.31619520291599</v>
      </c>
      <c r="AC9">
        <v>334.66228500224997</v>
      </c>
      <c r="AD9">
        <v>257.47884064890701</v>
      </c>
      <c r="AE9">
        <v>8247.6288491314408</v>
      </c>
      <c r="AF9">
        <v>8247.6288491314408</v>
      </c>
      <c r="AG9">
        <v>2981.0109639110201</v>
      </c>
      <c r="AH9">
        <v>1208.41795622007</v>
      </c>
      <c r="AI9">
        <v>1935.46916139992</v>
      </c>
      <c r="AJ9">
        <v>71.704064129502598</v>
      </c>
      <c r="AK9">
        <v>1195.1347952067499</v>
      </c>
      <c r="AL9">
        <v>156.08890247252501</v>
      </c>
      <c r="AM9">
        <v>8642.0099634980506</v>
      </c>
      <c r="AN9">
        <v>8375.0185293721806</v>
      </c>
      <c r="AO9">
        <v>2679.1516846049399</v>
      </c>
      <c r="AP9">
        <v>1188.0738234221601</v>
      </c>
      <c r="AQ9">
        <v>185.63014756830199</v>
      </c>
      <c r="AR9">
        <v>350.71522113142402</v>
      </c>
      <c r="AS9">
        <v>453.02299414505802</v>
      </c>
      <c r="AT9">
        <v>144.74459138219001</v>
      </c>
      <c r="AU9">
        <v>609410.06860293995</v>
      </c>
      <c r="AV9">
        <v>39968.4863390846</v>
      </c>
      <c r="AW9">
        <v>39968.4863390846</v>
      </c>
      <c r="AX9">
        <v>37188.339627285903</v>
      </c>
      <c r="AY9">
        <v>12413.600569550799</v>
      </c>
      <c r="AZ9">
        <v>3215.3099720385999</v>
      </c>
      <c r="BA9">
        <v>1403.7859480821701</v>
      </c>
      <c r="BB9">
        <v>1434.14106458327</v>
      </c>
      <c r="BC9">
        <v>553584.775375225</v>
      </c>
      <c r="BD9">
        <v>553584.775375225</v>
      </c>
      <c r="BE9">
        <v>130637.056476044</v>
      </c>
      <c r="BF9">
        <v>52114.390051252602</v>
      </c>
      <c r="BG9">
        <v>9331.5197725676499</v>
      </c>
      <c r="BH9">
        <v>2830.18778775595</v>
      </c>
      <c r="BI9">
        <v>27663.309450003399</v>
      </c>
      <c r="BJ9">
        <v>3791.81024424925</v>
      </c>
      <c r="BK9">
        <v>513.21088885238805</v>
      </c>
      <c r="BL9">
        <v>321.32198638081201</v>
      </c>
      <c r="BM9">
        <v>156.530054418334</v>
      </c>
      <c r="BN9">
        <v>438.831543389064</v>
      </c>
      <c r="BO9">
        <v>91.699690607765703</v>
      </c>
      <c r="BP9">
        <v>365.65850417752199</v>
      </c>
      <c r="BQ9">
        <v>96263.696377915796</v>
      </c>
      <c r="BR9">
        <v>96263.696377915796</v>
      </c>
      <c r="BS9">
        <v>21283.451872736001</v>
      </c>
      <c r="BT9">
        <v>11715.4429349935</v>
      </c>
      <c r="BU9">
        <v>1993.9193236379299</v>
      </c>
      <c r="BV9">
        <v>1824.83310765636</v>
      </c>
      <c r="BW9">
        <v>3948.4083558730899</v>
      </c>
      <c r="BX9">
        <v>3948.4083558730899</v>
      </c>
      <c r="BY9">
        <v>926.09466885204495</v>
      </c>
      <c r="BZ9">
        <v>550.15556897332999</v>
      </c>
      <c r="CA9">
        <v>162.34641998820101</v>
      </c>
      <c r="CB9">
        <v>179.17785367683101</v>
      </c>
      <c r="CC9">
        <v>5277101.6600133898</v>
      </c>
      <c r="CD9">
        <v>521517.88779214298</v>
      </c>
      <c r="CE9">
        <v>216046.192402905</v>
      </c>
      <c r="CF9">
        <v>98658.972331540906</v>
      </c>
      <c r="CG9">
        <v>43169.575395383101</v>
      </c>
      <c r="CH9">
        <v>11402.630603036199</v>
      </c>
      <c r="CI9">
        <v>2540.63927520672</v>
      </c>
      <c r="CJ9">
        <v>19421.228332116501</v>
      </c>
      <c r="CK9">
        <v>19421.228332116501</v>
      </c>
      <c r="CL9">
        <v>8951.1217646131699</v>
      </c>
      <c r="CM9">
        <v>2934.0459299710501</v>
      </c>
      <c r="CN9">
        <v>1197.2534279122699</v>
      </c>
      <c r="CO9">
        <v>279.99368853577198</v>
      </c>
      <c r="CP9">
        <v>153.47638301117399</v>
      </c>
      <c r="CQ9">
        <v>86.417806571336499</v>
      </c>
      <c r="CR9" t="s">
        <v>288</v>
      </c>
      <c r="CS9">
        <v>1918.5280506085101</v>
      </c>
      <c r="CT9">
        <v>949.37228981711905</v>
      </c>
      <c r="CU9">
        <v>635.17542520330801</v>
      </c>
      <c r="CV9" t="s">
        <v>288</v>
      </c>
      <c r="CW9">
        <v>325.51322495113902</v>
      </c>
      <c r="CX9">
        <v>668.17041167688103</v>
      </c>
      <c r="CY9">
        <v>20350.893403391401</v>
      </c>
      <c r="CZ9">
        <v>20350.893403391401</v>
      </c>
      <c r="DA9">
        <v>9188.7385445174295</v>
      </c>
      <c r="DB9">
        <v>4186.0918945508902</v>
      </c>
      <c r="DC9">
        <v>1097.1946744664599</v>
      </c>
      <c r="DD9">
        <v>18.8782597894171</v>
      </c>
      <c r="DE9">
        <v>1757234.2354959401</v>
      </c>
      <c r="DF9">
        <v>1128411.7728631699</v>
      </c>
      <c r="DG9">
        <v>399447.15193903301</v>
      </c>
      <c r="DH9">
        <v>191922.121252068</v>
      </c>
      <c r="DI9">
        <v>56445.162811130002</v>
      </c>
      <c r="DJ9">
        <v>9614.3930626460005</v>
      </c>
      <c r="DK9" t="s">
        <v>288</v>
      </c>
      <c r="DL9" t="s">
        <v>288</v>
      </c>
      <c r="DM9">
        <v>4002.0027041650001</v>
      </c>
      <c r="DN9">
        <v>2011.05722149393</v>
      </c>
      <c r="DO9">
        <v>892.74718383490801</v>
      </c>
      <c r="DP9">
        <v>393.78952421062701</v>
      </c>
      <c r="DQ9">
        <v>1098.28234006052</v>
      </c>
      <c r="DR9" t="s">
        <v>288</v>
      </c>
      <c r="DS9">
        <v>218.494792319639</v>
      </c>
      <c r="DT9">
        <v>1858.3742900120201</v>
      </c>
      <c r="DU9">
        <v>161.54757412533601</v>
      </c>
      <c r="DV9">
        <v>224.60911569463099</v>
      </c>
      <c r="DW9" t="s">
        <v>288</v>
      </c>
      <c r="DX9">
        <v>381.96891899948201</v>
      </c>
      <c r="DY9" t="s">
        <v>288</v>
      </c>
      <c r="DZ9" t="s">
        <v>288</v>
      </c>
      <c r="EA9" t="s">
        <v>288</v>
      </c>
      <c r="EB9" t="s">
        <v>288</v>
      </c>
      <c r="EC9" t="s">
        <v>288</v>
      </c>
      <c r="ED9" t="s">
        <v>288</v>
      </c>
      <c r="EE9">
        <v>150.362234951082</v>
      </c>
      <c r="EF9">
        <v>108611.25651172901</v>
      </c>
      <c r="EG9">
        <v>108611.25651172901</v>
      </c>
      <c r="EH9">
        <v>82702.284366227803</v>
      </c>
      <c r="EI9">
        <v>33246.532082974903</v>
      </c>
      <c r="EJ9">
        <v>13096.737717632899</v>
      </c>
      <c r="EK9">
        <v>3569.9524248006701</v>
      </c>
      <c r="EL9">
        <v>1029.30714025823</v>
      </c>
      <c r="EM9">
        <v>8583.6773343561108</v>
      </c>
      <c r="EN9">
        <v>285.29837933800297</v>
      </c>
      <c r="EO9">
        <v>459.63571310930598</v>
      </c>
      <c r="EP9">
        <v>705.663110377321</v>
      </c>
      <c r="EQ9">
        <v>55.826168023660202</v>
      </c>
      <c r="ER9">
        <v>333.56581865905702</v>
      </c>
      <c r="ES9">
        <v>395.231222066329</v>
      </c>
      <c r="ET9">
        <v>36028.606677019197</v>
      </c>
      <c r="EU9">
        <v>36028.606677019197</v>
      </c>
      <c r="EV9">
        <v>12730.451391438501</v>
      </c>
      <c r="EW9">
        <v>6496.1494026700902</v>
      </c>
      <c r="EX9">
        <v>1638.7773810240401</v>
      </c>
      <c r="EY9">
        <v>1012.1578995997399</v>
      </c>
      <c r="EZ9">
        <v>314.97598813817001</v>
      </c>
      <c r="FA9">
        <v>69044.750739566705</v>
      </c>
      <c r="FB9">
        <v>69044.750739566705</v>
      </c>
      <c r="FC9">
        <v>28390.280489222201</v>
      </c>
      <c r="FD9">
        <v>11607.571525601499</v>
      </c>
      <c r="FE9">
        <v>4130.7623760172701</v>
      </c>
      <c r="FF9">
        <v>1291.4047288695001</v>
      </c>
      <c r="FG9">
        <v>60.132722346329999</v>
      </c>
      <c r="FH9">
        <v>83.687152728725195</v>
      </c>
      <c r="FI9" t="s">
        <v>288</v>
      </c>
      <c r="FJ9">
        <v>2932.1132138810399</v>
      </c>
      <c r="FK9">
        <v>904.65710154345697</v>
      </c>
      <c r="FL9">
        <v>487.50282865081402</v>
      </c>
      <c r="FM9">
        <v>322.106039720441</v>
      </c>
      <c r="FN9" t="s">
        <v>288</v>
      </c>
      <c r="FO9">
        <v>378.37536561932899</v>
      </c>
      <c r="FP9">
        <v>902.63663393413594</v>
      </c>
      <c r="FQ9" t="s">
        <v>288</v>
      </c>
      <c r="FR9">
        <v>640.18854383830796</v>
      </c>
      <c r="FS9">
        <v>820.18766501856805</v>
      </c>
      <c r="FT9">
        <v>718.22430842788197</v>
      </c>
      <c r="FU9">
        <v>61944.076701784703</v>
      </c>
      <c r="FV9">
        <v>61944.076701784703</v>
      </c>
      <c r="FW9">
        <v>54017.559339620799</v>
      </c>
      <c r="FX9">
        <v>40990.9697093984</v>
      </c>
      <c r="FY9">
        <v>14235.6724012586</v>
      </c>
      <c r="FZ9">
        <v>4741.1487926112704</v>
      </c>
      <c r="GA9">
        <v>816.63920520878696</v>
      </c>
      <c r="GB9">
        <v>80.933726819263697</v>
      </c>
      <c r="GC9">
        <v>8044.4895773763701</v>
      </c>
      <c r="GD9">
        <v>8044.4895773763701</v>
      </c>
      <c r="GE9">
        <v>4573.3953932767699</v>
      </c>
      <c r="GF9">
        <v>1860.4222654195901</v>
      </c>
      <c r="GG9">
        <v>648.07970441324596</v>
      </c>
      <c r="GH9">
        <v>321.479300266601</v>
      </c>
      <c r="GI9">
        <v>148.89477080527601</v>
      </c>
      <c r="GJ9">
        <v>75.832098514086596</v>
      </c>
      <c r="GK9">
        <v>44125.712458230701</v>
      </c>
      <c r="GL9">
        <v>44125.712458230701</v>
      </c>
      <c r="GM9">
        <v>15041.7450231323</v>
      </c>
      <c r="GN9">
        <v>7118.84682697682</v>
      </c>
      <c r="GO9">
        <v>1554.82903366593</v>
      </c>
      <c r="GP9">
        <v>727.08755995400202</v>
      </c>
      <c r="GQ9">
        <v>2867.2221170839098</v>
      </c>
      <c r="GR9">
        <v>961.42949296889799</v>
      </c>
      <c r="GS9" t="s">
        <v>288</v>
      </c>
      <c r="GT9">
        <v>1733.90287274049</v>
      </c>
      <c r="GU9" t="s">
        <v>288</v>
      </c>
      <c r="GV9" t="s">
        <v>288</v>
      </c>
      <c r="GW9">
        <v>1576.69859914207</v>
      </c>
      <c r="GX9">
        <v>977.51138471288903</v>
      </c>
      <c r="GY9">
        <v>1032.0267992705801</v>
      </c>
      <c r="GZ9">
        <v>262.66659775071798</v>
      </c>
      <c r="HA9">
        <v>9341.06664265785</v>
      </c>
      <c r="HB9">
        <v>9341.06664265785</v>
      </c>
      <c r="HC9">
        <v>4193.4470316445504</v>
      </c>
      <c r="HD9">
        <v>2081.9406265736402</v>
      </c>
      <c r="HE9">
        <v>1561.92532847293</v>
      </c>
      <c r="HF9">
        <v>11842.6587037761</v>
      </c>
      <c r="HG9">
        <v>11842.6587037761</v>
      </c>
      <c r="HH9">
        <v>6288.6148397275101</v>
      </c>
      <c r="HI9">
        <v>4760.9197153955602</v>
      </c>
      <c r="HJ9">
        <v>940.49425626324103</v>
      </c>
      <c r="HK9">
        <v>2020647.29272732</v>
      </c>
      <c r="HL9">
        <v>1336049.4234252099</v>
      </c>
      <c r="HM9">
        <v>627551.16223305103</v>
      </c>
      <c r="HN9">
        <v>335520.58630797197</v>
      </c>
      <c r="HO9">
        <v>96168.858162735298</v>
      </c>
      <c r="HP9">
        <v>30275.123898971899</v>
      </c>
      <c r="HQ9">
        <v>6286.2512573111599</v>
      </c>
      <c r="HR9">
        <v>1238.9391164004301</v>
      </c>
      <c r="HS9">
        <v>32242.479247206</v>
      </c>
      <c r="HT9">
        <v>32242.479247206</v>
      </c>
      <c r="HU9">
        <v>18800.622637820001</v>
      </c>
      <c r="HV9">
        <v>11307.4903543172</v>
      </c>
      <c r="HW9">
        <v>3997.3805294428098</v>
      </c>
      <c r="HX9">
        <v>1434.84421303008</v>
      </c>
      <c r="HY9">
        <v>514.70761886944899</v>
      </c>
      <c r="HZ9">
        <v>817.70679285747201</v>
      </c>
      <c r="IA9">
        <v>97.529210606888796</v>
      </c>
      <c r="IB9">
        <v>154056.03515413299</v>
      </c>
      <c r="IC9">
        <v>154056.03515413299</v>
      </c>
      <c r="ID9">
        <v>76512.573751039497</v>
      </c>
      <c r="IE9">
        <v>41102.758021564601</v>
      </c>
      <c r="IF9">
        <v>12621.507070166501</v>
      </c>
      <c r="IG9">
        <v>5275.4880266049404</v>
      </c>
      <c r="IH9">
        <v>626.00568890117199</v>
      </c>
      <c r="II9">
        <v>161.27848508843701</v>
      </c>
      <c r="IJ9" t="s">
        <v>288</v>
      </c>
      <c r="IK9">
        <v>869.36856527672796</v>
      </c>
      <c r="IL9">
        <v>1973.6137151846899</v>
      </c>
      <c r="IM9">
        <v>2029.77347494524</v>
      </c>
      <c r="IN9">
        <v>2224.19291073154</v>
      </c>
      <c r="IO9">
        <v>845.27153598005202</v>
      </c>
      <c r="IP9">
        <v>1280.00551556563</v>
      </c>
      <c r="IQ9" t="s">
        <v>288</v>
      </c>
      <c r="IR9">
        <v>21471.709705967001</v>
      </c>
      <c r="IS9">
        <v>7098.4346211847896</v>
      </c>
      <c r="IT9">
        <v>3069.0611071583699</v>
      </c>
      <c r="IU9">
        <v>1185.09435223436</v>
      </c>
      <c r="IV9">
        <v>777.18377392817001</v>
      </c>
      <c r="IW9">
        <v>259.59087378547599</v>
      </c>
      <c r="IX9">
        <v>2210.2264610432499</v>
      </c>
      <c r="IY9">
        <v>1737.4895221116501</v>
      </c>
      <c r="IZ9">
        <v>4141.3789093599698</v>
      </c>
      <c r="JA9">
        <v>1446.27953739088</v>
      </c>
      <c r="JB9">
        <v>1187.4888085530199</v>
      </c>
      <c r="JC9">
        <v>34238.469419880697</v>
      </c>
      <c r="JD9">
        <v>34238.469419880697</v>
      </c>
      <c r="JE9">
        <v>17378.889057385099</v>
      </c>
      <c r="JF9">
        <v>8953.7707062414993</v>
      </c>
      <c r="JG9">
        <v>3542.2554645731998</v>
      </c>
      <c r="JH9">
        <v>2218.7106199494801</v>
      </c>
      <c r="JI9">
        <v>204.65270959322601</v>
      </c>
      <c r="JJ9" t="s">
        <v>288</v>
      </c>
      <c r="JK9">
        <v>134.88250789912101</v>
      </c>
      <c r="JO9">
        <v>1.9289550442490999</v>
      </c>
      <c r="JP9">
        <v>37.551167892560898</v>
      </c>
      <c r="JQ9">
        <v>2.0973481829949301</v>
      </c>
      <c r="JR9">
        <v>41.962034707577303</v>
      </c>
      <c r="JS9">
        <v>6.8623887356507201</v>
      </c>
      <c r="JT9">
        <v>137.62976010718401</v>
      </c>
      <c r="JU9">
        <v>18.045280597535601</v>
      </c>
      <c r="JV9">
        <v>13936.6584999107</v>
      </c>
      <c r="JW9">
        <v>4946.2294299086398</v>
      </c>
      <c r="JX9">
        <v>1792.6137993560901</v>
      </c>
      <c r="JY9">
        <v>688.39343716206201</v>
      </c>
      <c r="JZ9">
        <v>404.65868566818</v>
      </c>
      <c r="KA9">
        <v>593.99220629260196</v>
      </c>
      <c r="KB9">
        <v>643.17833534049396</v>
      </c>
      <c r="KC9">
        <v>816.08414531819199</v>
      </c>
      <c r="KD9">
        <v>249.86098449805999</v>
      </c>
      <c r="KE9">
        <v>829.43577019642305</v>
      </c>
      <c r="KF9">
        <v>421.79854899488498</v>
      </c>
      <c r="KG9">
        <v>372.53911056116402</v>
      </c>
      <c r="KH9">
        <v>345.26148328929997</v>
      </c>
      <c r="KI9">
        <v>213386.76160404101</v>
      </c>
      <c r="KJ9">
        <v>213143.512016922</v>
      </c>
      <c r="KK9">
        <v>96780.294921803899</v>
      </c>
      <c r="KL9">
        <v>53371.1411098799</v>
      </c>
      <c r="KM9">
        <v>17193.743265754201</v>
      </c>
      <c r="KN9">
        <v>4716.8058131016296</v>
      </c>
      <c r="KO9">
        <v>927.70237692605895</v>
      </c>
      <c r="KP9">
        <v>486.33512421453202</v>
      </c>
      <c r="KQ9" t="s">
        <v>288</v>
      </c>
      <c r="KR9">
        <v>336.26425997959001</v>
      </c>
      <c r="KS9">
        <v>401.36350757682499</v>
      </c>
      <c r="KT9" t="s">
        <v>288</v>
      </c>
      <c r="KU9" t="s">
        <v>288</v>
      </c>
      <c r="KV9">
        <v>830.920726875828</v>
      </c>
      <c r="KW9">
        <v>232.795822924242</v>
      </c>
      <c r="KX9">
        <v>617.46749271058798</v>
      </c>
      <c r="KY9">
        <v>478.87409653323601</v>
      </c>
      <c r="KZ9">
        <v>550.432991087544</v>
      </c>
      <c r="LA9">
        <v>436.425618229522</v>
      </c>
      <c r="LB9">
        <v>882.08375586539898</v>
      </c>
    </row>
    <row r="10" spans="1:315" customFormat="1">
      <c r="A10" t="s">
        <v>786</v>
      </c>
      <c r="B10">
        <v>349755.98523372802</v>
      </c>
      <c r="C10">
        <v>349755.98523372802</v>
      </c>
      <c r="D10">
        <v>75383.084820918899</v>
      </c>
      <c r="E10">
        <v>36693.864021725298</v>
      </c>
      <c r="F10">
        <v>14158.080921111999</v>
      </c>
      <c r="G10">
        <v>543474.56945466495</v>
      </c>
      <c r="H10">
        <v>164326.62244866299</v>
      </c>
      <c r="I10">
        <v>45452.908071458602</v>
      </c>
      <c r="J10">
        <v>17131.275425318501</v>
      </c>
      <c r="K10">
        <v>4259.2981765203203</v>
      </c>
      <c r="L10">
        <v>1156.8979399807999</v>
      </c>
      <c r="M10">
        <v>115062.94376403801</v>
      </c>
      <c r="N10">
        <v>29732.771966752902</v>
      </c>
      <c r="O10">
        <v>8186.0442112909795</v>
      </c>
      <c r="P10">
        <v>3336.9177726920202</v>
      </c>
      <c r="Q10">
        <v>1759.3471107687201</v>
      </c>
      <c r="R10">
        <v>6858.8699468046198</v>
      </c>
      <c r="S10">
        <v>1940.23844471753</v>
      </c>
      <c r="T10">
        <v>624.26568494141202</v>
      </c>
      <c r="U10">
        <v>562.74823909680003</v>
      </c>
      <c r="V10">
        <v>284.84290096774703</v>
      </c>
      <c r="W10">
        <v>467.259065344904</v>
      </c>
      <c r="X10">
        <v>201431.25293877901</v>
      </c>
      <c r="Y10">
        <v>24077.802698245101</v>
      </c>
      <c r="Z10">
        <v>8161.7402788996196</v>
      </c>
      <c r="AA10">
        <v>3717.3194604935402</v>
      </c>
      <c r="AB10">
        <v>982.61493489858697</v>
      </c>
      <c r="AC10">
        <v>470.20057877115897</v>
      </c>
      <c r="AD10">
        <v>170.97608421693201</v>
      </c>
      <c r="AE10">
        <v>15209.5474502252</v>
      </c>
      <c r="AF10">
        <v>15209.5474502252</v>
      </c>
      <c r="AG10">
        <v>4862.3751561866902</v>
      </c>
      <c r="AH10">
        <v>2484.4847045392098</v>
      </c>
      <c r="AI10">
        <v>2664.1499776813798</v>
      </c>
      <c r="AJ10">
        <v>695.48853249932301</v>
      </c>
      <c r="AK10">
        <v>233.912165784607</v>
      </c>
      <c r="AL10">
        <v>95.358547070109097</v>
      </c>
      <c r="AM10">
        <v>15831.1144646836</v>
      </c>
      <c r="AN10">
        <v>15613.533157916399</v>
      </c>
      <c r="AO10">
        <v>5427.9998734585697</v>
      </c>
      <c r="AP10">
        <v>2262.6432915886699</v>
      </c>
      <c r="AQ10">
        <v>1348.4324624748399</v>
      </c>
      <c r="AR10">
        <v>159.74164635969399</v>
      </c>
      <c r="AS10">
        <v>79.647426732421707</v>
      </c>
      <c r="AT10">
        <v>50.482515590815702</v>
      </c>
      <c r="AU10">
        <v>555536.42580386705</v>
      </c>
      <c r="AV10">
        <v>346548.17741435301</v>
      </c>
      <c r="AW10">
        <v>346456.91049495898</v>
      </c>
      <c r="AX10">
        <v>125028.199510538</v>
      </c>
      <c r="AY10">
        <v>41526.404320779002</v>
      </c>
      <c r="AZ10">
        <v>10181.8202611136</v>
      </c>
      <c r="BA10">
        <v>1226.0543793578599</v>
      </c>
      <c r="BB10">
        <v>573.90139729092095</v>
      </c>
      <c r="BC10">
        <v>509495.24121764</v>
      </c>
      <c r="BD10">
        <v>509495.24121764</v>
      </c>
      <c r="BE10">
        <v>125122.696250821</v>
      </c>
      <c r="BF10">
        <v>55996.616239656403</v>
      </c>
      <c r="BG10">
        <v>8911.6895772688003</v>
      </c>
      <c r="BH10">
        <v>3694.5865603729699</v>
      </c>
      <c r="BI10">
        <v>92065.787416614505</v>
      </c>
      <c r="BJ10">
        <v>12497.3699355934</v>
      </c>
      <c r="BK10">
        <v>2490.6645989661001</v>
      </c>
      <c r="BL10">
        <v>946.80242877656099</v>
      </c>
      <c r="BM10">
        <v>793.56125795763796</v>
      </c>
      <c r="BN10">
        <v>118.237752030366</v>
      </c>
      <c r="BO10" t="s">
        <v>288</v>
      </c>
      <c r="BP10">
        <v>346.94590817657502</v>
      </c>
      <c r="BQ10">
        <v>166005.353520114</v>
      </c>
      <c r="BR10">
        <v>166005.353520114</v>
      </c>
      <c r="BS10">
        <v>40998.245811625202</v>
      </c>
      <c r="BT10">
        <v>17193.3697836961</v>
      </c>
      <c r="BU10">
        <v>3778.7437268376402</v>
      </c>
      <c r="BV10">
        <v>3537.4216008265398</v>
      </c>
      <c r="BW10">
        <v>5995.2561940734204</v>
      </c>
      <c r="BX10">
        <v>5995.2561940734204</v>
      </c>
      <c r="BY10">
        <v>2789.3503238047301</v>
      </c>
      <c r="BZ10">
        <v>1403.5603208786499</v>
      </c>
      <c r="CA10">
        <v>752.11286986123605</v>
      </c>
      <c r="CB10" t="s">
        <v>288</v>
      </c>
      <c r="CC10">
        <v>8796303.07626196</v>
      </c>
      <c r="CD10">
        <v>960636.11364837002</v>
      </c>
      <c r="CE10">
        <v>398593.04307838</v>
      </c>
      <c r="CF10">
        <v>150787.744100743</v>
      </c>
      <c r="CG10">
        <v>65835.609595581598</v>
      </c>
      <c r="CH10">
        <v>16764.054909577</v>
      </c>
      <c r="CI10">
        <v>3742.0914736080499</v>
      </c>
      <c r="CJ10">
        <v>41184.9226392173</v>
      </c>
      <c r="CK10">
        <v>41184.9226392173</v>
      </c>
      <c r="CL10">
        <v>18064.6102643985</v>
      </c>
      <c r="CM10">
        <v>5828.6591317921102</v>
      </c>
      <c r="CN10">
        <v>2251.3685598484699</v>
      </c>
      <c r="CO10">
        <v>72.764237243013895</v>
      </c>
      <c r="CP10">
        <v>333.172399468425</v>
      </c>
      <c r="CQ10">
        <v>313.90617219823599</v>
      </c>
      <c r="CR10" t="s">
        <v>288</v>
      </c>
      <c r="CS10">
        <v>2645.2501926101399</v>
      </c>
      <c r="CT10">
        <v>1422.36971464305</v>
      </c>
      <c r="CU10">
        <v>539.34411951062305</v>
      </c>
      <c r="CV10">
        <v>751.0199844448</v>
      </c>
      <c r="CW10">
        <v>162.46161876180599</v>
      </c>
      <c r="CX10" t="s">
        <v>288</v>
      </c>
      <c r="CY10">
        <v>51391.485377134202</v>
      </c>
      <c r="CZ10">
        <v>51391.485377134202</v>
      </c>
      <c r="DA10">
        <v>19754.682246164401</v>
      </c>
      <c r="DB10">
        <v>9974.3137900252896</v>
      </c>
      <c r="DC10">
        <v>2519.53402108297</v>
      </c>
      <c r="DD10">
        <v>220.980467471569</v>
      </c>
      <c r="DE10">
        <v>2198469.6552764601</v>
      </c>
      <c r="DF10">
        <v>1364422.1275740301</v>
      </c>
      <c r="DG10">
        <v>492135.90282712399</v>
      </c>
      <c r="DH10">
        <v>205228.317103029</v>
      </c>
      <c r="DI10">
        <v>50335.601324930904</v>
      </c>
      <c r="DJ10">
        <v>13113.280845551501</v>
      </c>
      <c r="DK10" t="s">
        <v>288</v>
      </c>
      <c r="DL10">
        <v>8780.0384116833502</v>
      </c>
      <c r="DM10">
        <v>8780.0384116833502</v>
      </c>
      <c r="DN10">
        <v>4219.3487531678702</v>
      </c>
      <c r="DO10">
        <v>1689.9543710558301</v>
      </c>
      <c r="DP10">
        <v>2995.79437718603</v>
      </c>
      <c r="DQ10">
        <v>1183.70155289235</v>
      </c>
      <c r="DR10" t="s">
        <v>288</v>
      </c>
      <c r="DS10">
        <v>3695.5665783447798</v>
      </c>
      <c r="DT10">
        <v>2694.5256858750899</v>
      </c>
      <c r="DU10">
        <v>697.23604576950402</v>
      </c>
      <c r="DV10">
        <v>466.68151736159501</v>
      </c>
      <c r="DW10" t="s">
        <v>288</v>
      </c>
      <c r="DX10">
        <v>822.01958268348994</v>
      </c>
      <c r="DY10" t="s">
        <v>288</v>
      </c>
      <c r="DZ10" t="s">
        <v>288</v>
      </c>
      <c r="EA10" t="s">
        <v>288</v>
      </c>
      <c r="EB10" t="s">
        <v>288</v>
      </c>
      <c r="EC10" t="s">
        <v>288</v>
      </c>
      <c r="EE10">
        <v>819.261889127377</v>
      </c>
      <c r="EF10">
        <v>130574.162926634</v>
      </c>
      <c r="EG10">
        <v>130574.162926634</v>
      </c>
      <c r="EH10">
        <v>63800.864821580399</v>
      </c>
      <c r="EI10">
        <v>32257.522385687102</v>
      </c>
      <c r="EJ10">
        <v>9909.4200771881497</v>
      </c>
      <c r="EK10">
        <v>1394.79509958008</v>
      </c>
      <c r="EL10">
        <v>339.19306537635902</v>
      </c>
      <c r="EM10">
        <v>15341.7140499203</v>
      </c>
      <c r="EN10">
        <v>288.30716886453803</v>
      </c>
      <c r="EO10">
        <v>221.385940853938</v>
      </c>
      <c r="EP10">
        <v>421.66572787511899</v>
      </c>
      <c r="EQ10">
        <v>639.87549454369901</v>
      </c>
      <c r="ER10">
        <v>334.37226971074602</v>
      </c>
      <c r="ES10">
        <v>254.39963931128801</v>
      </c>
      <c r="ET10">
        <v>39444.209138475198</v>
      </c>
      <c r="EU10">
        <v>39444.209138475198</v>
      </c>
      <c r="EV10">
        <v>14054.1900751988</v>
      </c>
      <c r="EW10">
        <v>7299.1822189455397</v>
      </c>
      <c r="EX10">
        <v>1480.4450056425401</v>
      </c>
      <c r="EY10">
        <v>1128.45727678667</v>
      </c>
      <c r="EZ10">
        <v>331.227345470415</v>
      </c>
      <c r="FA10">
        <v>150109.30690118499</v>
      </c>
      <c r="FB10">
        <v>150109.30690118499</v>
      </c>
      <c r="FC10">
        <v>55772.366918885396</v>
      </c>
      <c r="FD10">
        <v>20319.118054749601</v>
      </c>
      <c r="FE10">
        <v>5483.9047332599303</v>
      </c>
      <c r="FF10">
        <v>1117.5752034310501</v>
      </c>
      <c r="FG10">
        <v>183.401649829126</v>
      </c>
      <c r="FH10">
        <v>321.20066234755001</v>
      </c>
      <c r="FI10" t="s">
        <v>288</v>
      </c>
      <c r="FJ10">
        <v>6965.82094577919</v>
      </c>
      <c r="FK10">
        <v>3719.29852979307</v>
      </c>
      <c r="FL10">
        <v>1916.4186014474799</v>
      </c>
      <c r="FM10">
        <v>662.96113814144906</v>
      </c>
      <c r="FN10" t="s">
        <v>288</v>
      </c>
      <c r="FO10">
        <v>1435.55791150611</v>
      </c>
      <c r="FP10">
        <v>942.875696982725</v>
      </c>
      <c r="FQ10">
        <v>169.08992773243099</v>
      </c>
      <c r="FR10">
        <v>299.74615422488301</v>
      </c>
      <c r="FS10">
        <v>22.854831628100701</v>
      </c>
      <c r="FT10">
        <v>155.65374137350099</v>
      </c>
      <c r="FU10">
        <v>235916.483213158</v>
      </c>
      <c r="FV10">
        <v>235916.483213158</v>
      </c>
      <c r="FW10">
        <v>122351.979197803</v>
      </c>
      <c r="FX10">
        <v>75956.344939175004</v>
      </c>
      <c r="FY10">
        <v>23123.071864428701</v>
      </c>
      <c r="FZ10">
        <v>8534.1056688384397</v>
      </c>
      <c r="GA10">
        <v>698.19820384608397</v>
      </c>
      <c r="GB10">
        <v>864.79874378581405</v>
      </c>
      <c r="GC10">
        <v>115854.43507032099</v>
      </c>
      <c r="GD10">
        <v>115854.43507032099</v>
      </c>
      <c r="GE10">
        <v>45375.336937093904</v>
      </c>
      <c r="GF10">
        <v>20495.1268940929</v>
      </c>
      <c r="GG10">
        <v>6370.6931792041396</v>
      </c>
      <c r="GH10">
        <v>2354.41809401199</v>
      </c>
      <c r="GI10">
        <v>214.953757702736</v>
      </c>
      <c r="GJ10">
        <v>136.42168660848901</v>
      </c>
      <c r="GK10">
        <v>52316.262175839001</v>
      </c>
      <c r="GL10">
        <v>52316.262175839001</v>
      </c>
      <c r="GM10">
        <v>22021.574552139598</v>
      </c>
      <c r="GN10">
        <v>9991.8994865381192</v>
      </c>
      <c r="GO10">
        <v>2839.4344855283598</v>
      </c>
      <c r="GP10">
        <v>1044.24710325765</v>
      </c>
      <c r="GQ10">
        <v>196.716816427612</v>
      </c>
      <c r="GR10">
        <v>1158.89655945503</v>
      </c>
      <c r="GS10" t="s">
        <v>288</v>
      </c>
      <c r="GT10">
        <v>3264.0731395124999</v>
      </c>
      <c r="GU10">
        <v>430.91751200793999</v>
      </c>
      <c r="GV10">
        <v>985.17287608434106</v>
      </c>
      <c r="GW10">
        <v>2183.3127026022898</v>
      </c>
      <c r="GX10">
        <v>1158.58887147408</v>
      </c>
      <c r="GY10">
        <v>783.24682399979895</v>
      </c>
      <c r="GZ10" t="s">
        <v>288</v>
      </c>
      <c r="HA10">
        <v>31193.372369791901</v>
      </c>
      <c r="HB10">
        <v>31193.372369791901</v>
      </c>
      <c r="HC10">
        <v>13399.123574449801</v>
      </c>
      <c r="HD10">
        <v>8275.9957343945007</v>
      </c>
      <c r="HE10">
        <v>1785.9212824282699</v>
      </c>
      <c r="HF10">
        <v>33622.863126276701</v>
      </c>
      <c r="HG10">
        <v>33622.863126276701</v>
      </c>
      <c r="HH10">
        <v>16679.177034410099</v>
      </c>
      <c r="HI10">
        <v>10833.4811414491</v>
      </c>
      <c r="HJ10">
        <v>5739.6856479227899</v>
      </c>
      <c r="HK10">
        <v>2045714.64825253</v>
      </c>
      <c r="HL10">
        <v>1306217.13986077</v>
      </c>
      <c r="HM10">
        <v>626909.32489530498</v>
      </c>
      <c r="HN10">
        <v>328944.14851375902</v>
      </c>
      <c r="HO10">
        <v>113985.622383108</v>
      </c>
      <c r="HP10">
        <v>31613.682799177401</v>
      </c>
      <c r="HQ10">
        <v>8074.0271401600103</v>
      </c>
      <c r="HR10">
        <v>2529.92157037267</v>
      </c>
      <c r="HS10">
        <v>84032.726968773102</v>
      </c>
      <c r="HT10">
        <v>84032.726968773102</v>
      </c>
      <c r="HU10">
        <v>43963.281819708303</v>
      </c>
      <c r="HV10">
        <v>23852.973531093001</v>
      </c>
      <c r="HW10">
        <v>8531.9301841345605</v>
      </c>
      <c r="HX10">
        <v>3395.01705272153</v>
      </c>
      <c r="HY10">
        <v>687.78965242799802</v>
      </c>
      <c r="HZ10">
        <v>2620.6872161617598</v>
      </c>
      <c r="IA10">
        <v>810.03264908049005</v>
      </c>
      <c r="IB10">
        <v>180814.53442876899</v>
      </c>
      <c r="IC10">
        <v>180814.53442876899</v>
      </c>
      <c r="ID10">
        <v>83059.742169709207</v>
      </c>
      <c r="IE10">
        <v>53822.588086529897</v>
      </c>
      <c r="IF10">
        <v>13802.2363232772</v>
      </c>
      <c r="IG10">
        <v>3449.1221018954798</v>
      </c>
      <c r="IH10">
        <v>727.45080501370205</v>
      </c>
      <c r="II10">
        <v>276.627276255548</v>
      </c>
      <c r="IJ10" t="s">
        <v>288</v>
      </c>
      <c r="IK10">
        <v>3269.1056853281598</v>
      </c>
      <c r="IL10">
        <v>5402.95027782328</v>
      </c>
      <c r="IM10">
        <v>4878.4597925937396</v>
      </c>
      <c r="IN10">
        <v>7261.6647669245103</v>
      </c>
      <c r="IO10">
        <v>1766.3623577036301</v>
      </c>
      <c r="IP10">
        <v>2152.1807940599601</v>
      </c>
      <c r="IQ10">
        <v>1158.0762910517899</v>
      </c>
      <c r="IR10">
        <v>317512.46537002199</v>
      </c>
      <c r="IS10">
        <v>19658.966106076899</v>
      </c>
      <c r="IT10">
        <v>7794.3098531703599</v>
      </c>
      <c r="IU10">
        <v>3420.3834249527799</v>
      </c>
      <c r="IV10">
        <v>3451.1102994816601</v>
      </c>
      <c r="IW10">
        <v>1081.80029161108</v>
      </c>
      <c r="IX10">
        <v>73194.077247001405</v>
      </c>
      <c r="IY10">
        <v>27923.1795370461</v>
      </c>
      <c r="IZ10">
        <v>18429.116192405501</v>
      </c>
      <c r="JA10">
        <v>4798.1547372467803</v>
      </c>
      <c r="JB10">
        <v>1264.64915696865</v>
      </c>
      <c r="JC10">
        <v>58959.398089411901</v>
      </c>
      <c r="JD10">
        <v>58959.398089411901</v>
      </c>
      <c r="JE10">
        <v>27921.257394439101</v>
      </c>
      <c r="JF10">
        <v>14678.123269575901</v>
      </c>
      <c r="JG10">
        <v>6813.4408577143904</v>
      </c>
      <c r="JH10">
        <v>4154.1531933909</v>
      </c>
      <c r="JI10">
        <v>1781.4558256195301</v>
      </c>
      <c r="JJ10" t="s">
        <v>288</v>
      </c>
      <c r="JK10">
        <v>764.50293372873705</v>
      </c>
      <c r="JN10">
        <v>48.472155400722102</v>
      </c>
      <c r="JO10" t="s">
        <v>288</v>
      </c>
      <c r="JP10">
        <v>33.5342982026146</v>
      </c>
      <c r="JV10">
        <v>16602.677443754201</v>
      </c>
      <c r="JW10">
        <v>10889.751237320799</v>
      </c>
      <c r="JX10">
        <v>3589.95223174287</v>
      </c>
      <c r="JY10">
        <v>1766.59203318612</v>
      </c>
      <c r="JZ10">
        <v>698.67925546742197</v>
      </c>
      <c r="KA10">
        <v>461.06297723910097</v>
      </c>
      <c r="KB10">
        <v>452.17002745427402</v>
      </c>
      <c r="KC10">
        <v>2629.6902153793699</v>
      </c>
      <c r="KD10">
        <v>658.95602847280804</v>
      </c>
      <c r="KE10">
        <v>1920.42487248877</v>
      </c>
      <c r="KF10">
        <v>860.86063922582605</v>
      </c>
      <c r="KG10" t="s">
        <v>288</v>
      </c>
      <c r="KH10">
        <v>1117.02294987201</v>
      </c>
      <c r="KI10">
        <v>146822.148834655</v>
      </c>
      <c r="KJ10">
        <v>144904.13525600999</v>
      </c>
      <c r="KK10">
        <v>65440.535493203897</v>
      </c>
      <c r="KL10">
        <v>34632.2360807199</v>
      </c>
      <c r="KM10">
        <v>11676.800219025101</v>
      </c>
      <c r="KN10">
        <v>4138.9564940406899</v>
      </c>
      <c r="KO10">
        <v>1104.9271460734899</v>
      </c>
      <c r="KP10">
        <v>534.61996576685999</v>
      </c>
      <c r="KQ10" t="s">
        <v>288</v>
      </c>
      <c r="KR10">
        <v>275.303991889391</v>
      </c>
      <c r="KS10" t="s">
        <v>288</v>
      </c>
      <c r="KT10" t="s">
        <v>288</v>
      </c>
      <c r="KU10">
        <v>945.99049478680797</v>
      </c>
      <c r="KV10">
        <v>1081.33320469705</v>
      </c>
      <c r="KW10">
        <v>502.94091091081202</v>
      </c>
      <c r="KX10" t="s">
        <v>288</v>
      </c>
      <c r="KY10">
        <v>608.38871684297396</v>
      </c>
      <c r="KZ10">
        <v>3474.9139210589001</v>
      </c>
      <c r="LA10">
        <v>675.042613535697</v>
      </c>
      <c r="LB10" t="s">
        <v>288</v>
      </c>
    </row>
    <row r="11" spans="1:315" customFormat="1"/>
    <row r="12" spans="1:315" customFormat="1"/>
    <row r="13" spans="1:315">
      <c r="A13" s="118"/>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5"/>
      <c r="AW13" s="115"/>
      <c r="AX13" s="115"/>
      <c r="AY13" s="115"/>
      <c r="AZ13" s="115"/>
      <c r="BA13" s="115"/>
      <c r="BB13" s="115"/>
      <c r="BC13" s="116"/>
      <c r="BD13" s="116"/>
      <c r="BE13" s="116"/>
      <c r="BF13" s="116"/>
      <c r="BG13" s="116"/>
      <c r="BH13" s="116"/>
      <c r="BI13" s="110"/>
      <c r="BJ13" s="110"/>
      <c r="BK13" s="110"/>
      <c r="BL13" s="110"/>
      <c r="BM13" s="110"/>
      <c r="BN13" s="110"/>
      <c r="BO13" s="110"/>
      <c r="BP13" s="110"/>
      <c r="BQ13" s="110"/>
      <c r="BR13" s="110"/>
      <c r="BS13" s="110"/>
      <c r="BT13" s="110"/>
      <c r="BU13" s="110"/>
      <c r="BV13" s="110"/>
      <c r="BW13" s="110"/>
      <c r="BX13" s="110"/>
      <c r="BY13" s="110"/>
      <c r="BZ13" s="110"/>
      <c r="CA13" s="110"/>
      <c r="CB13" s="110"/>
      <c r="CC13" s="110"/>
      <c r="CD13" s="109"/>
      <c r="CE13" s="109"/>
      <c r="CF13" s="109"/>
      <c r="CG13" s="109"/>
      <c r="CH13" s="109"/>
      <c r="CI13" s="109"/>
      <c r="CJ13" s="108"/>
      <c r="CK13" s="108"/>
      <c r="CL13" s="108"/>
      <c r="CM13" s="108"/>
      <c r="CN13" s="108"/>
      <c r="CO13" s="108"/>
      <c r="CP13" s="108"/>
      <c r="CQ13" s="108"/>
      <c r="CR13" s="107"/>
      <c r="CS13" s="107"/>
      <c r="CT13" s="107"/>
      <c r="CU13" s="107"/>
      <c r="CV13" s="107"/>
      <c r="CW13" s="107"/>
      <c r="CX13" s="107"/>
      <c r="CY13" s="106"/>
      <c r="CZ13" s="106"/>
      <c r="DA13" s="106"/>
      <c r="DB13" s="106"/>
      <c r="DC13" s="106"/>
      <c r="DD13" s="106"/>
      <c r="DE13" s="106"/>
      <c r="DF13" s="106"/>
      <c r="DG13" s="106"/>
      <c r="DH13" s="106"/>
      <c r="DI13" s="106"/>
      <c r="DJ13" s="106"/>
      <c r="DK13" s="106"/>
      <c r="DL13" s="105"/>
      <c r="DM13" s="105"/>
      <c r="DN13" s="105"/>
      <c r="DO13" s="105"/>
      <c r="DP13" s="105"/>
      <c r="DQ13" s="105"/>
      <c r="DR13" s="105"/>
      <c r="DS13" s="105"/>
      <c r="DT13" s="105"/>
      <c r="DU13" s="105"/>
      <c r="DV13" s="105"/>
      <c r="DW13" s="104"/>
      <c r="DX13" s="104"/>
      <c r="DY13" s="104"/>
      <c r="DZ13" s="104"/>
      <c r="EA13" s="104"/>
      <c r="EB13" s="104"/>
      <c r="EC13" s="104"/>
      <c r="ED13" s="104"/>
      <c r="EE13" s="104"/>
      <c r="EF13" s="103"/>
      <c r="EG13" s="103"/>
      <c r="EH13" s="103"/>
      <c r="EI13" s="103"/>
      <c r="EJ13" s="103"/>
      <c r="EK13" s="103"/>
      <c r="EL13" s="103"/>
      <c r="EM13" s="103"/>
      <c r="EN13" s="103"/>
      <c r="EO13" s="103"/>
      <c r="EP13" s="103"/>
      <c r="EQ13" s="103"/>
      <c r="ER13" s="103"/>
      <c r="ES13" s="103"/>
      <c r="ET13" s="103"/>
      <c r="EU13" s="103"/>
      <c r="EV13" s="103"/>
      <c r="EW13" s="103"/>
      <c r="EX13" s="103"/>
      <c r="EY13" s="103"/>
      <c r="EZ13" s="103"/>
      <c r="FA13" s="101"/>
      <c r="FB13" s="101"/>
      <c r="FC13" s="101"/>
      <c r="FD13" s="101"/>
      <c r="FE13" s="101"/>
      <c r="FF13" s="101"/>
      <c r="FG13" s="101"/>
      <c r="FH13" s="101"/>
      <c r="FI13" s="102"/>
      <c r="FJ13" s="102"/>
      <c r="FK13" s="102"/>
      <c r="FL13" s="102"/>
      <c r="FM13" s="102"/>
      <c r="FN13" s="100"/>
      <c r="FO13" s="100"/>
      <c r="FP13" s="100"/>
      <c r="FQ13" s="100"/>
      <c r="FR13" s="100"/>
      <c r="FS13" s="100"/>
      <c r="FT13" s="100"/>
      <c r="FU13" s="100"/>
      <c r="FV13" s="100"/>
      <c r="FW13" s="100"/>
      <c r="FX13" s="100"/>
      <c r="FY13" s="100"/>
      <c r="FZ13" s="100"/>
      <c r="GA13" s="100"/>
      <c r="GB13" s="100"/>
      <c r="GC13" s="99"/>
      <c r="GD13" s="99"/>
      <c r="GE13" s="99"/>
      <c r="GF13" s="99"/>
      <c r="GG13" s="99"/>
      <c r="GH13" s="99"/>
      <c r="GI13" s="99"/>
      <c r="GJ13" s="99"/>
      <c r="GK13" s="98"/>
      <c r="GL13" s="98"/>
      <c r="GM13" s="98"/>
      <c r="GN13" s="98"/>
      <c r="GO13" s="98"/>
      <c r="GP13" s="98"/>
      <c r="GQ13" s="98"/>
      <c r="GR13" s="98"/>
      <c r="GS13" s="97"/>
      <c r="GT13" s="97"/>
      <c r="GU13" s="97"/>
      <c r="GV13" s="97"/>
      <c r="GW13" s="97"/>
      <c r="GX13" s="97"/>
      <c r="GY13" s="97"/>
      <c r="GZ13" s="97"/>
      <c r="HA13" s="97"/>
      <c r="HB13" s="97"/>
      <c r="HC13" s="97"/>
      <c r="HD13" s="97"/>
      <c r="HE13" s="97"/>
      <c r="HF13" s="97"/>
      <c r="HG13" s="97"/>
      <c r="HH13" s="97"/>
      <c r="HI13" s="97"/>
      <c r="HJ13" s="97"/>
      <c r="HK13" s="96"/>
      <c r="HL13" s="96"/>
      <c r="HM13" s="96"/>
      <c r="HN13" s="96"/>
      <c r="HO13" s="96"/>
      <c r="HP13" s="96"/>
      <c r="HQ13" s="96"/>
      <c r="HR13" s="96"/>
      <c r="HS13" s="95"/>
      <c r="HT13" s="95"/>
      <c r="HU13" s="95"/>
      <c r="HV13" s="95"/>
      <c r="HW13" s="95"/>
      <c r="HX13" s="95"/>
      <c r="HY13" s="95"/>
      <c r="HZ13" s="95"/>
      <c r="IA13" s="95"/>
      <c r="IB13" s="94"/>
      <c r="IC13" s="94"/>
      <c r="ID13" s="94"/>
      <c r="IE13" s="94"/>
      <c r="IF13" s="94"/>
      <c r="IG13" s="94"/>
      <c r="IH13" s="94"/>
      <c r="II13" s="94"/>
      <c r="IJ13" s="93"/>
      <c r="IK13" s="93"/>
      <c r="IL13" s="93"/>
      <c r="IM13" s="93"/>
      <c r="IN13" s="93"/>
      <c r="IO13" s="93"/>
      <c r="IP13" s="93"/>
      <c r="IQ13" s="93"/>
      <c r="IR13" s="93"/>
      <c r="IS13" s="93"/>
      <c r="IT13" s="93"/>
      <c r="IU13" s="93"/>
      <c r="IV13" s="93"/>
      <c r="IW13" s="93"/>
      <c r="IX13" s="93"/>
      <c r="IY13" s="93"/>
      <c r="IZ13" s="93"/>
      <c r="JA13" s="93"/>
      <c r="JB13" s="93"/>
      <c r="JC13" s="92"/>
      <c r="JD13" s="92"/>
      <c r="JE13" s="92"/>
      <c r="JF13" s="92"/>
      <c r="JG13" s="92"/>
      <c r="JH13" s="92"/>
      <c r="JI13" s="92"/>
      <c r="JJ13" s="91"/>
      <c r="JK13" s="91"/>
      <c r="JL13" s="91"/>
      <c r="JM13" s="91"/>
      <c r="JN13" s="91"/>
      <c r="JO13" s="91"/>
      <c r="JP13" s="91"/>
      <c r="JQ13" s="91"/>
      <c r="JR13" s="91"/>
      <c r="JS13" s="91"/>
      <c r="JT13" s="91"/>
      <c r="JU13" s="91"/>
      <c r="JV13" s="90"/>
      <c r="JW13" s="90"/>
      <c r="JX13" s="90"/>
      <c r="JY13" s="90"/>
      <c r="JZ13" s="90"/>
      <c r="KA13" s="90"/>
      <c r="KB13" s="90"/>
      <c r="KC13" s="90"/>
      <c r="KD13" s="90"/>
      <c r="KE13" s="90"/>
      <c r="KF13" s="90"/>
      <c r="KG13" s="90"/>
      <c r="KH13" s="90"/>
      <c r="KI13" s="90"/>
      <c r="KJ13" s="90"/>
      <c r="KK13" s="90"/>
      <c r="KL13" s="90"/>
      <c r="KM13" s="90"/>
      <c r="KN13" s="90"/>
      <c r="KO13" s="90"/>
      <c r="KP13" s="90"/>
      <c r="KQ13" s="90"/>
      <c r="KR13" s="90"/>
      <c r="KS13" s="90"/>
      <c r="KT13" s="90"/>
      <c r="KU13" s="90"/>
      <c r="KV13" s="90"/>
      <c r="KW13" s="90"/>
      <c r="KX13" s="90"/>
      <c r="KY13" s="90"/>
      <c r="KZ13" s="90"/>
      <c r="LA13" s="90"/>
      <c r="LB13" s="90"/>
    </row>
    <row r="14" spans="1:315">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c r="AA14" s="79"/>
      <c r="AB14" s="79"/>
      <c r="AC14" s="79"/>
      <c r="AD14" s="79"/>
      <c r="AE14" s="79"/>
      <c r="AF14" s="79"/>
      <c r="AG14" s="79"/>
      <c r="AH14" s="79"/>
      <c r="AI14" s="79"/>
      <c r="AJ14" s="79"/>
      <c r="AK14" s="79"/>
      <c r="AL14" s="79"/>
      <c r="AM14" s="79"/>
      <c r="AN14" s="79"/>
      <c r="AO14" s="79"/>
      <c r="AP14" s="79"/>
      <c r="AQ14" s="79"/>
      <c r="AR14" s="79"/>
      <c r="AS14" s="79"/>
      <c r="AT14" s="79"/>
      <c r="AU14" s="79"/>
      <c r="AV14" s="80"/>
      <c r="AW14" s="80"/>
      <c r="AX14" s="80"/>
      <c r="AY14" s="80"/>
      <c r="AZ14" s="80"/>
      <c r="BA14" s="80"/>
      <c r="BB14" s="80"/>
      <c r="BC14" s="79"/>
      <c r="BD14" s="79"/>
      <c r="BE14" s="79"/>
      <c r="BF14" s="79"/>
      <c r="BG14" s="79"/>
      <c r="BH14" s="79"/>
      <c r="BI14" s="110" t="s">
        <v>768</v>
      </c>
      <c r="BJ14" s="110" t="s">
        <v>768</v>
      </c>
      <c r="BK14" s="110" t="s">
        <v>768</v>
      </c>
      <c r="BL14" s="110" t="s">
        <v>768</v>
      </c>
      <c r="BM14" s="110" t="s">
        <v>768</v>
      </c>
      <c r="BN14" s="110" t="s">
        <v>768</v>
      </c>
      <c r="BO14" s="110" t="s">
        <v>768</v>
      </c>
      <c r="BP14" s="110" t="s">
        <v>768</v>
      </c>
      <c r="BQ14" s="110" t="s">
        <v>768</v>
      </c>
      <c r="BR14" s="110" t="s">
        <v>768</v>
      </c>
      <c r="BS14" s="110" t="s">
        <v>768</v>
      </c>
      <c r="BT14" s="110" t="s">
        <v>768</v>
      </c>
      <c r="BU14" s="110" t="s">
        <v>768</v>
      </c>
      <c r="BV14" s="110" t="s">
        <v>768</v>
      </c>
      <c r="BW14" s="110" t="s">
        <v>768</v>
      </c>
      <c r="BX14" s="110" t="s">
        <v>768</v>
      </c>
      <c r="BY14" s="110" t="s">
        <v>768</v>
      </c>
      <c r="BZ14" s="110" t="s">
        <v>768</v>
      </c>
      <c r="CA14" s="110" t="s">
        <v>768</v>
      </c>
      <c r="CB14" s="110" t="s">
        <v>768</v>
      </c>
      <c r="CC14" s="110" t="s">
        <v>768</v>
      </c>
      <c r="CD14" s="109" t="s">
        <v>768</v>
      </c>
      <c r="CE14" s="109" t="s">
        <v>768</v>
      </c>
      <c r="CF14" s="109" t="s">
        <v>768</v>
      </c>
      <c r="CG14" s="109" t="s">
        <v>768</v>
      </c>
      <c r="CH14" s="109" t="s">
        <v>768</v>
      </c>
      <c r="CI14" s="109" t="s">
        <v>768</v>
      </c>
      <c r="CJ14" s="108" t="s">
        <v>768</v>
      </c>
      <c r="CK14" s="108" t="s">
        <v>768</v>
      </c>
      <c r="CL14" s="108" t="s">
        <v>768</v>
      </c>
      <c r="CM14" s="108" t="s">
        <v>768</v>
      </c>
      <c r="CN14" s="108" t="s">
        <v>768</v>
      </c>
      <c r="CO14" s="108" t="s">
        <v>768</v>
      </c>
      <c r="CP14" s="108" t="s">
        <v>768</v>
      </c>
      <c r="CQ14" s="108" t="s">
        <v>768</v>
      </c>
      <c r="CR14" s="107" t="s">
        <v>768</v>
      </c>
      <c r="CS14" s="107" t="s">
        <v>768</v>
      </c>
      <c r="CT14" s="107" t="s">
        <v>768</v>
      </c>
      <c r="CU14" s="107" t="s">
        <v>768</v>
      </c>
      <c r="CV14" s="107" t="s">
        <v>768</v>
      </c>
      <c r="CW14" s="107" t="s">
        <v>768</v>
      </c>
      <c r="CX14" s="107" t="s">
        <v>768</v>
      </c>
      <c r="CY14" s="106" t="s">
        <v>768</v>
      </c>
      <c r="CZ14" s="106" t="s">
        <v>768</v>
      </c>
      <c r="DA14" s="106" t="s">
        <v>768</v>
      </c>
      <c r="DB14" s="106" t="s">
        <v>768</v>
      </c>
      <c r="DC14" s="106" t="s">
        <v>768</v>
      </c>
      <c r="DD14" s="106" t="s">
        <v>768</v>
      </c>
      <c r="DE14" s="106" t="s">
        <v>768</v>
      </c>
      <c r="DF14" s="106" t="s">
        <v>768</v>
      </c>
      <c r="DG14" s="106" t="s">
        <v>768</v>
      </c>
      <c r="DH14" s="106" t="s">
        <v>768</v>
      </c>
      <c r="DI14" s="106" t="s">
        <v>768</v>
      </c>
      <c r="DJ14" s="106" t="s">
        <v>768</v>
      </c>
      <c r="DK14" s="106" t="s">
        <v>768</v>
      </c>
      <c r="DL14" s="105" t="s">
        <v>768</v>
      </c>
      <c r="DM14" s="105" t="s">
        <v>768</v>
      </c>
      <c r="DN14" s="105" t="s">
        <v>768</v>
      </c>
      <c r="DO14" s="105" t="s">
        <v>768</v>
      </c>
      <c r="DP14" s="105" t="s">
        <v>768</v>
      </c>
      <c r="DQ14" s="105" t="s">
        <v>768</v>
      </c>
      <c r="DR14" s="105" t="s">
        <v>768</v>
      </c>
      <c r="DS14" s="105" t="s">
        <v>768</v>
      </c>
      <c r="DT14" s="105" t="s">
        <v>768</v>
      </c>
      <c r="DU14" s="105" t="s">
        <v>768</v>
      </c>
      <c r="DV14" s="105" t="s">
        <v>768</v>
      </c>
      <c r="DW14" s="104" t="s">
        <v>768</v>
      </c>
      <c r="DX14" s="104" t="s">
        <v>768</v>
      </c>
      <c r="DY14" s="104" t="s">
        <v>768</v>
      </c>
      <c r="DZ14" s="104" t="s">
        <v>768</v>
      </c>
      <c r="EA14" s="104" t="s">
        <v>768</v>
      </c>
      <c r="EB14" s="104" t="s">
        <v>768</v>
      </c>
      <c r="EC14" s="104" t="s">
        <v>768</v>
      </c>
      <c r="ED14" s="104" t="s">
        <v>768</v>
      </c>
      <c r="EE14" s="104" t="s">
        <v>768</v>
      </c>
      <c r="EF14" s="103" t="s">
        <v>768</v>
      </c>
      <c r="EG14" s="103" t="s">
        <v>768</v>
      </c>
      <c r="EH14" s="103" t="s">
        <v>768</v>
      </c>
      <c r="EI14" s="103" t="s">
        <v>768</v>
      </c>
      <c r="EJ14" s="103" t="s">
        <v>768</v>
      </c>
      <c r="EK14" s="103" t="s">
        <v>768</v>
      </c>
      <c r="EL14" s="103" t="s">
        <v>768</v>
      </c>
      <c r="EM14" s="103" t="s">
        <v>768</v>
      </c>
      <c r="EN14" s="103" t="s">
        <v>768</v>
      </c>
      <c r="EO14" s="103" t="s">
        <v>768</v>
      </c>
      <c r="EP14" s="103" t="s">
        <v>768</v>
      </c>
      <c r="EQ14" s="103" t="s">
        <v>768</v>
      </c>
      <c r="ER14" s="103" t="s">
        <v>768</v>
      </c>
      <c r="ES14" s="103" t="s">
        <v>768</v>
      </c>
      <c r="ET14" s="103" t="s">
        <v>768</v>
      </c>
      <c r="EU14" s="103" t="s">
        <v>768</v>
      </c>
      <c r="EV14" s="103" t="s">
        <v>768</v>
      </c>
      <c r="EW14" s="103" t="s">
        <v>768</v>
      </c>
      <c r="EX14" s="103" t="s">
        <v>768</v>
      </c>
      <c r="EY14" s="103" t="s">
        <v>768</v>
      </c>
      <c r="EZ14" s="103" t="s">
        <v>768</v>
      </c>
      <c r="FA14" s="101" t="s">
        <v>768</v>
      </c>
      <c r="FB14" s="101" t="s">
        <v>768</v>
      </c>
      <c r="FC14" s="101" t="s">
        <v>768</v>
      </c>
      <c r="FD14" s="101" t="s">
        <v>768</v>
      </c>
      <c r="FE14" s="101" t="s">
        <v>768</v>
      </c>
      <c r="FF14" s="101" t="s">
        <v>768</v>
      </c>
      <c r="FG14" s="101" t="s">
        <v>768</v>
      </c>
      <c r="FH14" s="101" t="s">
        <v>768</v>
      </c>
      <c r="FI14" s="102" t="s">
        <v>768</v>
      </c>
      <c r="FJ14" s="102" t="s">
        <v>768</v>
      </c>
      <c r="FK14" s="102" t="s">
        <v>768</v>
      </c>
      <c r="FL14" s="102" t="s">
        <v>768</v>
      </c>
      <c r="FM14" s="102" t="s">
        <v>768</v>
      </c>
      <c r="FN14" s="100" t="s">
        <v>768</v>
      </c>
      <c r="FO14" s="100" t="s">
        <v>768</v>
      </c>
      <c r="FP14" s="100" t="s">
        <v>768</v>
      </c>
      <c r="FQ14" s="100" t="s">
        <v>768</v>
      </c>
      <c r="FR14" s="100" t="s">
        <v>768</v>
      </c>
      <c r="FS14" s="100" t="s">
        <v>768</v>
      </c>
      <c r="FT14" s="100" t="s">
        <v>768</v>
      </c>
      <c r="FU14" s="100" t="s">
        <v>768</v>
      </c>
      <c r="FV14" s="100" t="s">
        <v>768</v>
      </c>
      <c r="FW14" s="100" t="s">
        <v>768</v>
      </c>
      <c r="FX14" s="100" t="s">
        <v>768</v>
      </c>
      <c r="FY14" s="100" t="s">
        <v>768</v>
      </c>
      <c r="FZ14" s="100" t="s">
        <v>768</v>
      </c>
      <c r="GA14" s="100" t="s">
        <v>768</v>
      </c>
      <c r="GB14" s="100" t="s">
        <v>768</v>
      </c>
      <c r="GC14" s="99" t="s">
        <v>768</v>
      </c>
      <c r="GD14" s="99" t="s">
        <v>768</v>
      </c>
      <c r="GE14" s="99" t="s">
        <v>768</v>
      </c>
      <c r="GF14" s="99" t="s">
        <v>768</v>
      </c>
      <c r="GG14" s="99" t="s">
        <v>768</v>
      </c>
      <c r="GH14" s="99" t="s">
        <v>768</v>
      </c>
      <c r="GI14" s="99" t="s">
        <v>768</v>
      </c>
      <c r="GJ14" s="99" t="s">
        <v>768</v>
      </c>
      <c r="GK14" s="98" t="s">
        <v>768</v>
      </c>
      <c r="GL14" s="98" t="s">
        <v>768</v>
      </c>
      <c r="GM14" s="98" t="s">
        <v>768</v>
      </c>
      <c r="GN14" s="98" t="s">
        <v>768</v>
      </c>
      <c r="GO14" s="98" t="s">
        <v>768</v>
      </c>
      <c r="GP14" s="98" t="s">
        <v>768</v>
      </c>
      <c r="GQ14" s="98" t="s">
        <v>768</v>
      </c>
      <c r="GR14" s="98" t="s">
        <v>768</v>
      </c>
      <c r="GS14" s="97" t="s">
        <v>768</v>
      </c>
      <c r="GT14" s="97" t="s">
        <v>768</v>
      </c>
      <c r="GU14" s="97" t="s">
        <v>768</v>
      </c>
      <c r="GV14" s="97" t="s">
        <v>768</v>
      </c>
      <c r="GW14" s="97" t="s">
        <v>768</v>
      </c>
      <c r="GX14" s="97" t="s">
        <v>768</v>
      </c>
      <c r="GY14" s="97" t="s">
        <v>768</v>
      </c>
      <c r="GZ14" s="97" t="s">
        <v>768</v>
      </c>
      <c r="HA14" s="97" t="s">
        <v>768</v>
      </c>
      <c r="HB14" s="97" t="s">
        <v>768</v>
      </c>
      <c r="HC14" s="97" t="s">
        <v>768</v>
      </c>
      <c r="HD14" s="97" t="s">
        <v>768</v>
      </c>
      <c r="HE14" s="97" t="s">
        <v>768</v>
      </c>
      <c r="HF14" s="97" t="s">
        <v>768</v>
      </c>
      <c r="HG14" s="97" t="s">
        <v>768</v>
      </c>
      <c r="HH14" s="97" t="s">
        <v>768</v>
      </c>
      <c r="HI14" s="97" t="s">
        <v>768</v>
      </c>
      <c r="HJ14" s="97" t="s">
        <v>768</v>
      </c>
      <c r="HK14" s="96" t="s">
        <v>768</v>
      </c>
      <c r="HL14" s="96" t="s">
        <v>768</v>
      </c>
      <c r="HM14" s="96" t="s">
        <v>768</v>
      </c>
      <c r="HN14" s="96" t="s">
        <v>768</v>
      </c>
      <c r="HO14" s="96" t="s">
        <v>768</v>
      </c>
      <c r="HP14" s="96" t="s">
        <v>768</v>
      </c>
      <c r="HQ14" s="96" t="s">
        <v>768</v>
      </c>
      <c r="HR14" s="96" t="s">
        <v>768</v>
      </c>
      <c r="HS14" s="95" t="s">
        <v>768</v>
      </c>
      <c r="HT14" s="95" t="s">
        <v>768</v>
      </c>
      <c r="HU14" s="95" t="s">
        <v>768</v>
      </c>
      <c r="HV14" s="95" t="s">
        <v>768</v>
      </c>
      <c r="HW14" s="95" t="s">
        <v>768</v>
      </c>
      <c r="HX14" s="95" t="s">
        <v>768</v>
      </c>
      <c r="HY14" s="95" t="s">
        <v>768</v>
      </c>
      <c r="HZ14" s="95" t="s">
        <v>768</v>
      </c>
      <c r="IA14" s="95" t="s">
        <v>768</v>
      </c>
      <c r="IB14" s="94" t="s">
        <v>768</v>
      </c>
      <c r="IC14" s="94" t="s">
        <v>768</v>
      </c>
      <c r="ID14" s="94" t="s">
        <v>768</v>
      </c>
      <c r="IE14" s="94" t="s">
        <v>768</v>
      </c>
      <c r="IF14" s="94" t="s">
        <v>768</v>
      </c>
      <c r="IG14" s="94" t="s">
        <v>768</v>
      </c>
      <c r="IH14" s="94" t="s">
        <v>768</v>
      </c>
      <c r="II14" s="94" t="s">
        <v>768</v>
      </c>
      <c r="IJ14" s="93" t="s">
        <v>768</v>
      </c>
      <c r="IK14" s="93" t="s">
        <v>768</v>
      </c>
      <c r="IL14" s="93" t="s">
        <v>768</v>
      </c>
      <c r="IM14" s="93" t="s">
        <v>768</v>
      </c>
      <c r="IN14" s="93" t="s">
        <v>768</v>
      </c>
      <c r="IO14" s="93" t="s">
        <v>768</v>
      </c>
      <c r="IP14" s="93" t="s">
        <v>768</v>
      </c>
      <c r="IQ14" s="93" t="s">
        <v>768</v>
      </c>
      <c r="IR14" s="93" t="s">
        <v>768</v>
      </c>
      <c r="IS14" s="93" t="s">
        <v>768</v>
      </c>
      <c r="IT14" s="93" t="s">
        <v>768</v>
      </c>
      <c r="IU14" s="93" t="s">
        <v>768</v>
      </c>
      <c r="IV14" s="93" t="s">
        <v>768</v>
      </c>
      <c r="IW14" s="93" t="s">
        <v>768</v>
      </c>
      <c r="IX14" s="93" t="s">
        <v>768</v>
      </c>
      <c r="IY14" s="93" t="s">
        <v>768</v>
      </c>
      <c r="IZ14" s="93" t="s">
        <v>768</v>
      </c>
      <c r="JA14" s="93" t="s">
        <v>768</v>
      </c>
      <c r="JB14" s="93" t="s">
        <v>768</v>
      </c>
      <c r="JC14" s="92" t="s">
        <v>768</v>
      </c>
      <c r="JD14" s="92" t="s">
        <v>768</v>
      </c>
      <c r="JE14" s="92" t="s">
        <v>768</v>
      </c>
      <c r="JF14" s="92" t="s">
        <v>768</v>
      </c>
      <c r="JG14" s="92" t="s">
        <v>768</v>
      </c>
      <c r="JH14" s="92" t="s">
        <v>768</v>
      </c>
      <c r="JI14" s="92" t="s">
        <v>768</v>
      </c>
      <c r="JJ14" s="91" t="s">
        <v>768</v>
      </c>
      <c r="JK14" s="91" t="s">
        <v>768</v>
      </c>
      <c r="JL14" s="91" t="s">
        <v>768</v>
      </c>
      <c r="JM14" s="91" t="s">
        <v>768</v>
      </c>
      <c r="JN14" s="91" t="s">
        <v>768</v>
      </c>
      <c r="JO14" s="91" t="s">
        <v>768</v>
      </c>
      <c r="JP14" s="91" t="s">
        <v>768</v>
      </c>
      <c r="JQ14" s="91" t="s">
        <v>768</v>
      </c>
      <c r="JR14" s="91" t="s">
        <v>768</v>
      </c>
      <c r="JS14" s="91" t="s">
        <v>768</v>
      </c>
      <c r="JT14" s="91" t="s">
        <v>768</v>
      </c>
      <c r="JU14" s="91" t="s">
        <v>768</v>
      </c>
      <c r="JV14" s="90" t="s">
        <v>768</v>
      </c>
      <c r="JW14" s="90" t="s">
        <v>768</v>
      </c>
      <c r="JX14" s="90" t="s">
        <v>768</v>
      </c>
      <c r="JY14" s="90" t="s">
        <v>768</v>
      </c>
      <c r="JZ14" s="90" t="s">
        <v>768</v>
      </c>
      <c r="KA14" s="90" t="s">
        <v>768</v>
      </c>
      <c r="KB14" s="90" t="s">
        <v>768</v>
      </c>
      <c r="KC14" s="90" t="s">
        <v>768</v>
      </c>
      <c r="KD14" s="90" t="s">
        <v>768</v>
      </c>
      <c r="KE14" s="90" t="s">
        <v>768</v>
      </c>
      <c r="KF14" s="90" t="s">
        <v>768</v>
      </c>
      <c r="KG14" s="90" t="s">
        <v>768</v>
      </c>
      <c r="KH14" s="90" t="s">
        <v>768</v>
      </c>
      <c r="KI14" s="90" t="s">
        <v>768</v>
      </c>
      <c r="KJ14" s="90" t="s">
        <v>768</v>
      </c>
      <c r="KK14" s="90" t="s">
        <v>768</v>
      </c>
      <c r="KL14" s="90" t="s">
        <v>768</v>
      </c>
      <c r="KM14" s="90" t="s">
        <v>768</v>
      </c>
      <c r="KN14" s="90" t="s">
        <v>768</v>
      </c>
      <c r="KO14" s="90" t="s">
        <v>768</v>
      </c>
      <c r="KP14" s="90" t="s">
        <v>768</v>
      </c>
      <c r="KQ14" s="90" t="s">
        <v>768</v>
      </c>
      <c r="KR14" s="90" t="s">
        <v>768</v>
      </c>
      <c r="KS14" s="90" t="s">
        <v>768</v>
      </c>
      <c r="KT14" s="90" t="s">
        <v>768</v>
      </c>
      <c r="KU14" s="90" t="s">
        <v>768</v>
      </c>
      <c r="KV14" s="90" t="s">
        <v>768</v>
      </c>
      <c r="KW14" s="90" t="s">
        <v>768</v>
      </c>
      <c r="KX14" s="90" t="s">
        <v>768</v>
      </c>
      <c r="KY14" s="90" t="s">
        <v>768</v>
      </c>
      <c r="KZ14" s="90" t="s">
        <v>768</v>
      </c>
      <c r="LA14" s="90" t="s">
        <v>768</v>
      </c>
      <c r="LB14" s="90" t="s">
        <v>768</v>
      </c>
    </row>
    <row r="15" spans="1:315">
      <c r="B15" s="7"/>
      <c r="C15" s="6"/>
      <c r="D15" s="6"/>
      <c r="E15" s="6"/>
      <c r="F15" s="6"/>
      <c r="G15" s="7"/>
      <c r="H15" s="6"/>
      <c r="I15" s="6"/>
      <c r="J15" s="6"/>
      <c r="K15" s="6"/>
      <c r="L15" s="5"/>
      <c r="M15" s="7"/>
      <c r="N15" s="6"/>
      <c r="O15" s="6"/>
      <c r="P15" s="6"/>
      <c r="Q15" s="5"/>
      <c r="R15" s="7"/>
      <c r="S15" s="6"/>
      <c r="T15" s="6"/>
      <c r="U15" s="6"/>
      <c r="V15" s="6"/>
      <c r="W15" s="6"/>
      <c r="X15" s="7"/>
      <c r="Y15" s="6"/>
      <c r="Z15" s="6"/>
      <c r="AA15" s="6"/>
      <c r="AB15" s="6"/>
      <c r="AC15" s="6"/>
      <c r="AD15" s="6"/>
      <c r="AE15" s="7"/>
      <c r="AF15" s="6"/>
      <c r="AG15" s="6"/>
      <c r="AH15" s="6"/>
      <c r="AI15" s="6"/>
      <c r="AJ15" s="6"/>
      <c r="AK15" s="6"/>
      <c r="AL15" s="6"/>
      <c r="AM15" s="7"/>
      <c r="AN15" s="6"/>
      <c r="AO15" s="6"/>
      <c r="AP15" s="6"/>
      <c r="AQ15" s="6"/>
      <c r="AR15" s="6"/>
      <c r="AS15" s="6"/>
      <c r="AT15" s="6"/>
      <c r="AU15" s="7"/>
      <c r="AV15" s="7"/>
      <c r="AW15" s="6"/>
      <c r="AX15" s="6"/>
      <c r="AY15" s="6"/>
      <c r="AZ15" s="6"/>
      <c r="BA15" s="6"/>
      <c r="BB15" s="5"/>
      <c r="BC15" s="7"/>
      <c r="BD15" s="6"/>
      <c r="BE15" s="6"/>
      <c r="BF15" s="6"/>
      <c r="BG15" s="6"/>
      <c r="BH15" s="6"/>
      <c r="BI15" s="7"/>
      <c r="BJ15" s="6"/>
      <c r="BK15" s="6"/>
      <c r="BL15" s="6"/>
      <c r="BM15" s="6"/>
      <c r="BN15" s="6"/>
      <c r="BO15" s="6"/>
      <c r="BP15" s="5"/>
      <c r="BQ15" s="7"/>
      <c r="BR15" s="6"/>
      <c r="BS15" s="6"/>
      <c r="BT15" s="6"/>
      <c r="BU15" s="6"/>
      <c r="BV15" s="6"/>
      <c r="BW15" s="4"/>
      <c r="BX15" s="6"/>
      <c r="BY15" s="6"/>
      <c r="BZ15" s="6"/>
      <c r="CA15" s="6"/>
      <c r="CB15" s="6"/>
      <c r="CC15" s="7"/>
      <c r="CD15" s="7"/>
      <c r="CE15" s="6"/>
      <c r="CF15" s="6"/>
      <c r="CG15" s="6"/>
      <c r="CH15" s="6"/>
      <c r="CI15" s="5"/>
      <c r="CJ15" s="7"/>
      <c r="CK15" s="6"/>
      <c r="CL15" s="6"/>
      <c r="CM15" s="6"/>
      <c r="CN15" s="6"/>
      <c r="CO15" s="6"/>
      <c r="CP15" s="6"/>
      <c r="CQ15" s="5"/>
      <c r="CR15" s="7"/>
      <c r="CS15" s="6"/>
      <c r="CT15" s="6"/>
      <c r="CU15" s="6"/>
      <c r="CV15" s="6"/>
      <c r="CW15" s="6"/>
      <c r="CX15" s="6"/>
      <c r="CY15" s="7"/>
      <c r="CZ15" s="6"/>
      <c r="DA15" s="6"/>
      <c r="DB15" s="6"/>
      <c r="DC15" s="6"/>
      <c r="DD15" s="6"/>
      <c r="DE15" s="7"/>
      <c r="DF15" s="6"/>
      <c r="DG15" s="6"/>
      <c r="DH15" s="6"/>
      <c r="DI15" s="6"/>
      <c r="DJ15" s="6"/>
      <c r="DK15" s="7"/>
      <c r="DL15" s="7"/>
      <c r="DM15" s="6"/>
      <c r="DN15" s="6"/>
      <c r="DO15" s="6"/>
      <c r="DP15" s="6"/>
      <c r="DQ15" s="6"/>
      <c r="DR15" s="6"/>
      <c r="DS15" s="6"/>
      <c r="DT15" s="6"/>
      <c r="DU15" s="6"/>
      <c r="DV15" s="6"/>
      <c r="DW15" s="4"/>
      <c r="DX15" s="6"/>
      <c r="DY15" s="6"/>
      <c r="DZ15" s="6"/>
      <c r="EA15" s="6"/>
      <c r="EB15" s="6"/>
      <c r="EC15" s="6"/>
      <c r="ED15" s="6"/>
      <c r="EE15" s="5"/>
      <c r="EF15" s="7"/>
      <c r="EG15" s="6"/>
      <c r="EH15" s="6"/>
      <c r="EI15" s="6"/>
      <c r="EJ15" s="6"/>
      <c r="EK15" s="6"/>
      <c r="EL15" s="5"/>
      <c r="EM15" s="7"/>
      <c r="EN15" s="6"/>
      <c r="EO15" s="6"/>
      <c r="EP15" s="6"/>
      <c r="EQ15" s="6"/>
      <c r="ER15" s="6"/>
      <c r="ES15" s="6"/>
      <c r="ET15" s="4"/>
      <c r="EU15" s="6"/>
      <c r="EV15" s="6"/>
      <c r="EW15" s="6"/>
      <c r="EX15" s="6"/>
      <c r="EY15" s="6"/>
      <c r="EZ15" s="6"/>
      <c r="FA15" s="7"/>
      <c r="FB15" s="6"/>
      <c r="FC15" s="6"/>
      <c r="FD15" s="6"/>
      <c r="FE15" s="6"/>
      <c r="FF15" s="6"/>
      <c r="FG15" s="6"/>
      <c r="FH15" s="5"/>
      <c r="FI15" s="7"/>
      <c r="FJ15" s="6"/>
      <c r="FK15" s="6"/>
      <c r="FL15" s="6"/>
      <c r="FM15" s="6"/>
      <c r="FN15" s="7"/>
      <c r="FO15" s="6"/>
      <c r="FP15" s="6"/>
      <c r="FQ15" s="6"/>
      <c r="FR15" s="6"/>
      <c r="FS15" s="6"/>
      <c r="FT15" s="6"/>
      <c r="FU15" s="7"/>
      <c r="FV15" s="6"/>
      <c r="FW15" s="6"/>
      <c r="FX15" s="6"/>
      <c r="FY15" s="6"/>
      <c r="FZ15" s="6"/>
      <c r="GA15" s="5"/>
      <c r="GB15" s="5"/>
      <c r="GC15" s="7"/>
      <c r="GD15" s="6"/>
      <c r="GE15" s="6"/>
      <c r="GF15" s="6"/>
      <c r="GG15" s="6"/>
      <c r="GH15" s="6"/>
      <c r="GI15" s="6"/>
      <c r="GJ15" s="6"/>
      <c r="GK15" s="7"/>
      <c r="GL15" s="6"/>
      <c r="GM15" s="6"/>
      <c r="GN15" s="6"/>
      <c r="GO15" s="6"/>
      <c r="GP15" s="6"/>
      <c r="GQ15" s="6"/>
      <c r="GR15" s="6"/>
      <c r="GS15" s="7"/>
      <c r="GT15" s="6"/>
      <c r="GU15" s="6"/>
      <c r="GV15" s="6"/>
      <c r="GW15" s="6"/>
      <c r="GX15" s="6"/>
      <c r="GY15" s="6"/>
      <c r="GZ15" s="6"/>
      <c r="HA15" s="7"/>
      <c r="HB15" s="6"/>
      <c r="HC15" s="6"/>
      <c r="HD15" s="6"/>
      <c r="HE15" s="6"/>
      <c r="HF15" s="7"/>
      <c r="HG15" s="6"/>
      <c r="HH15" s="6"/>
      <c r="HI15" s="6"/>
      <c r="HJ15" s="6"/>
      <c r="HK15" s="7"/>
      <c r="HL15" s="6"/>
      <c r="HM15" s="6"/>
      <c r="HN15" s="6"/>
      <c r="HO15" s="6"/>
      <c r="HP15" s="6"/>
      <c r="HQ15" s="6"/>
      <c r="HR15" s="6"/>
      <c r="HS15" s="7"/>
      <c r="HT15" s="6"/>
      <c r="HU15" s="6"/>
      <c r="HV15" s="6"/>
      <c r="HW15" s="6"/>
      <c r="HX15" s="6"/>
      <c r="HY15" s="6"/>
      <c r="HZ15" s="5"/>
      <c r="IA15" s="5"/>
      <c r="IB15" s="7"/>
      <c r="IC15" s="6"/>
      <c r="ID15" s="6"/>
      <c r="IE15" s="6"/>
      <c r="IF15" s="6"/>
      <c r="IG15" s="6"/>
      <c r="IH15" s="6"/>
      <c r="II15" s="6"/>
      <c r="IJ15" s="7"/>
      <c r="IK15" s="6"/>
      <c r="IL15" s="6"/>
      <c r="IM15" s="6"/>
      <c r="IN15" s="6"/>
      <c r="IO15" s="6"/>
      <c r="IP15" s="6"/>
      <c r="IQ15" s="6"/>
      <c r="IR15" s="7"/>
      <c r="IS15" s="6"/>
      <c r="IT15" s="6"/>
      <c r="IU15" s="6"/>
      <c r="IV15" s="6"/>
      <c r="IW15" s="6"/>
      <c r="IX15" s="6"/>
      <c r="IY15" s="6"/>
      <c r="IZ15" s="6"/>
      <c r="JA15" s="6"/>
      <c r="JB15" s="6"/>
      <c r="JC15" s="7"/>
      <c r="JD15" s="6"/>
      <c r="JE15" s="6"/>
      <c r="JF15" s="6"/>
      <c r="JG15" s="6"/>
      <c r="JH15" s="6"/>
      <c r="JI15" s="6"/>
      <c r="JJ15" s="4"/>
      <c r="JV15" s="7"/>
      <c r="JW15" s="6"/>
      <c r="JX15" s="6"/>
      <c r="JY15" s="6"/>
      <c r="JZ15" s="6"/>
      <c r="KA15" s="6"/>
      <c r="KB15" s="6"/>
      <c r="KC15" s="6"/>
      <c r="KD15" s="6"/>
      <c r="KE15" s="6"/>
      <c r="KF15" s="6"/>
      <c r="KG15" s="6"/>
      <c r="KH15" s="6"/>
      <c r="KI15" s="7"/>
      <c r="KJ15" s="6"/>
      <c r="KK15" s="6"/>
      <c r="KL15" s="6"/>
      <c r="KM15" s="6"/>
      <c r="KN15" s="6"/>
      <c r="KO15" s="6"/>
      <c r="KP15" s="6"/>
      <c r="KQ15" s="7"/>
      <c r="KR15" s="6"/>
      <c r="KS15" s="6"/>
      <c r="KT15" s="6"/>
      <c r="KU15" s="6"/>
      <c r="KV15" s="6"/>
      <c r="KW15" s="6"/>
      <c r="KX15" s="6"/>
      <c r="KY15" s="6"/>
      <c r="KZ15" s="6"/>
    </row>
    <row r="16" spans="1:315">
      <c r="A16" s="8" t="s">
        <v>289</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4"/>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4"/>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7"/>
      <c r="HB16" s="8"/>
      <c r="HC16" s="8"/>
      <c r="HD16" s="8"/>
      <c r="HE16" s="8"/>
      <c r="HF16" s="7"/>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row>
    <row r="17" spans="1:312">
      <c r="A17" s="6" t="s">
        <v>290</v>
      </c>
      <c r="B17" s="7"/>
      <c r="C17" s="6"/>
      <c r="D17" s="6"/>
      <c r="E17" s="6"/>
      <c r="F17" s="6"/>
      <c r="G17" s="7"/>
      <c r="H17" s="6"/>
      <c r="I17" s="6"/>
      <c r="J17" s="6"/>
      <c r="K17" s="6"/>
      <c r="L17" s="5"/>
      <c r="M17" s="7"/>
      <c r="N17" s="6"/>
      <c r="O17" s="6"/>
      <c r="P17" s="6"/>
      <c r="Q17" s="5"/>
      <c r="R17" s="7"/>
      <c r="S17" s="6"/>
      <c r="T17" s="6"/>
      <c r="U17" s="6"/>
      <c r="V17" s="6"/>
      <c r="W17" s="6"/>
      <c r="X17" s="7"/>
      <c r="Y17" s="6"/>
      <c r="Z17" s="6"/>
      <c r="AA17" s="6"/>
      <c r="AB17" s="6"/>
      <c r="AC17" s="6"/>
      <c r="AD17" s="6"/>
      <c r="AE17" s="7"/>
      <c r="AF17" s="6"/>
      <c r="AG17" s="6"/>
      <c r="AH17" s="6"/>
      <c r="AI17" s="6"/>
      <c r="AJ17" s="6"/>
      <c r="AK17" s="6"/>
      <c r="AL17" s="6"/>
      <c r="AM17" s="7"/>
      <c r="AN17" s="6"/>
      <c r="AO17" s="6"/>
      <c r="AP17" s="6"/>
      <c r="AQ17" s="6"/>
      <c r="AR17" s="6"/>
      <c r="AS17" s="6"/>
      <c r="AT17" s="6"/>
      <c r="AU17" s="7"/>
      <c r="AV17" s="7"/>
      <c r="AW17" s="6"/>
      <c r="AX17" s="6"/>
      <c r="AY17" s="6"/>
      <c r="AZ17" s="6"/>
      <c r="BA17" s="6"/>
      <c r="BB17" s="5"/>
      <c r="BC17" s="7"/>
      <c r="BD17" s="6"/>
      <c r="BE17" s="6"/>
      <c r="BF17" s="6"/>
      <c r="BG17" s="6"/>
      <c r="BH17" s="6"/>
      <c r="BI17" s="7"/>
      <c r="BJ17" s="6"/>
      <c r="BK17" s="6"/>
      <c r="BL17" s="6"/>
      <c r="BM17" s="6"/>
      <c r="BN17" s="6"/>
      <c r="BO17" s="6"/>
      <c r="BP17" s="5"/>
      <c r="BQ17" s="7"/>
      <c r="BR17" s="6"/>
      <c r="BS17" s="6"/>
      <c r="BT17" s="6"/>
      <c r="BU17" s="6"/>
      <c r="BV17" s="6"/>
      <c r="BW17" s="4"/>
      <c r="BX17" s="6"/>
      <c r="BY17" s="6"/>
      <c r="BZ17" s="6"/>
      <c r="CA17" s="6"/>
      <c r="CB17" s="6"/>
      <c r="CC17" s="7"/>
      <c r="CD17" s="7"/>
      <c r="CE17" s="6"/>
      <c r="CF17" s="6"/>
      <c r="CG17" s="6"/>
      <c r="CH17" s="6"/>
      <c r="CI17" s="5"/>
      <c r="CJ17" s="7"/>
      <c r="CK17" s="6"/>
      <c r="CL17" s="6"/>
      <c r="CM17" s="6"/>
      <c r="CN17" s="6"/>
      <c r="CO17" s="6"/>
      <c r="CP17" s="6"/>
      <c r="CQ17" s="5"/>
      <c r="CR17" s="7"/>
      <c r="CS17" s="6"/>
      <c r="CT17" s="6"/>
      <c r="CU17" s="6"/>
      <c r="CV17" s="6"/>
      <c r="CW17" s="6"/>
      <c r="CX17" s="6"/>
      <c r="CY17" s="7"/>
      <c r="CZ17" s="6"/>
      <c r="DA17" s="6"/>
      <c r="DB17" s="6"/>
      <c r="DC17" s="6"/>
      <c r="DD17" s="6"/>
      <c r="DE17" s="7"/>
      <c r="DF17" s="6"/>
      <c r="DG17" s="6"/>
      <c r="DH17" s="6"/>
      <c r="DI17" s="6"/>
      <c r="DJ17" s="6"/>
      <c r="DK17" s="7"/>
      <c r="DL17" s="7"/>
      <c r="DM17" s="6"/>
      <c r="DN17" s="6"/>
      <c r="DO17" s="6"/>
      <c r="DP17" s="6"/>
      <c r="DQ17" s="6"/>
      <c r="DR17" s="6"/>
      <c r="DS17" s="6"/>
      <c r="DT17" s="6"/>
      <c r="DU17" s="6"/>
      <c r="DV17" s="6"/>
      <c r="DW17" s="4"/>
      <c r="DX17" s="6"/>
      <c r="DY17" s="6"/>
      <c r="DZ17" s="6"/>
      <c r="EA17" s="6"/>
      <c r="EB17" s="6"/>
      <c r="EC17" s="6"/>
      <c r="ED17" s="6"/>
      <c r="EE17" s="5"/>
      <c r="EF17" s="7"/>
      <c r="EG17" s="6"/>
      <c r="EH17" s="6"/>
      <c r="EI17" s="6"/>
      <c r="EJ17" s="6"/>
      <c r="EK17" s="6"/>
      <c r="EL17" s="5"/>
      <c r="EM17" s="7"/>
      <c r="EN17" s="6"/>
      <c r="EO17" s="6"/>
      <c r="EP17" s="6"/>
      <c r="EQ17" s="6"/>
      <c r="ER17" s="6"/>
      <c r="ES17" s="6"/>
      <c r="ET17" s="4"/>
      <c r="EU17" s="6"/>
      <c r="EV17" s="6"/>
      <c r="EW17" s="6"/>
      <c r="EX17" s="6"/>
      <c r="EY17" s="6"/>
      <c r="EZ17" s="6"/>
      <c r="FA17" s="7"/>
      <c r="FB17" s="6"/>
      <c r="FC17" s="6"/>
      <c r="FD17" s="6"/>
      <c r="FE17" s="6"/>
      <c r="FF17" s="6"/>
      <c r="FG17" s="6"/>
      <c r="FH17" s="5"/>
      <c r="FI17" s="7"/>
      <c r="FJ17" s="6"/>
      <c r="FK17" s="6"/>
      <c r="FL17" s="6"/>
      <c r="FM17" s="6"/>
      <c r="FN17" s="7"/>
      <c r="FO17" s="6"/>
      <c r="FP17" s="6"/>
      <c r="FQ17" s="6"/>
      <c r="FR17" s="6"/>
      <c r="FS17" s="6"/>
      <c r="FT17" s="6"/>
      <c r="FU17" s="7"/>
      <c r="FV17" s="6"/>
      <c r="FW17" s="6"/>
      <c r="FX17" s="6"/>
      <c r="FY17" s="6"/>
      <c r="FZ17" s="6"/>
      <c r="GA17" s="5"/>
      <c r="GB17" s="5"/>
      <c r="GC17" s="7"/>
      <c r="GD17" s="6"/>
      <c r="GE17" s="6"/>
      <c r="GF17" s="6"/>
      <c r="GG17" s="6"/>
      <c r="GH17" s="6"/>
      <c r="GI17" s="6"/>
      <c r="GJ17" s="6"/>
      <c r="GK17" s="7"/>
      <c r="GL17" s="6"/>
      <c r="GM17" s="6"/>
      <c r="GN17" s="6"/>
      <c r="GO17" s="6"/>
      <c r="GP17" s="6"/>
      <c r="GQ17" s="6"/>
      <c r="GR17" s="6"/>
      <c r="GS17" s="7"/>
      <c r="GT17" s="6"/>
      <c r="GU17" s="6"/>
      <c r="GV17" s="6"/>
      <c r="GW17" s="6"/>
      <c r="GX17" s="6"/>
      <c r="GY17" s="6"/>
      <c r="GZ17" s="6"/>
      <c r="HA17" s="7"/>
      <c r="HB17" s="6"/>
      <c r="HC17" s="6"/>
      <c r="HD17" s="6"/>
      <c r="HE17" s="6"/>
      <c r="HF17" s="7"/>
      <c r="HG17" s="6"/>
      <c r="HH17" s="6"/>
      <c r="HI17" s="6"/>
      <c r="HJ17" s="6"/>
      <c r="HK17" s="7"/>
      <c r="HL17" s="6"/>
      <c r="HM17" s="6"/>
      <c r="HN17" s="6"/>
      <c r="HO17" s="6"/>
      <c r="HP17" s="6"/>
      <c r="HQ17" s="6"/>
      <c r="HR17" s="6"/>
      <c r="HS17" s="7"/>
      <c r="HT17" s="6"/>
      <c r="HU17" s="6"/>
      <c r="HV17" s="6"/>
      <c r="HW17" s="6"/>
      <c r="HX17" s="6"/>
      <c r="HY17" s="6"/>
      <c r="HZ17" s="5"/>
      <c r="IA17" s="5"/>
      <c r="IB17" s="7"/>
      <c r="IC17" s="6"/>
      <c r="ID17" s="6"/>
      <c r="IE17" s="6"/>
      <c r="IF17" s="6"/>
      <c r="IG17" s="6"/>
      <c r="IH17" s="6"/>
      <c r="II17" s="6"/>
      <c r="IJ17" s="7"/>
      <c r="IK17" s="6"/>
      <c r="IL17" s="6"/>
      <c r="IM17" s="6"/>
      <c r="IN17" s="6"/>
      <c r="IO17" s="6"/>
      <c r="IP17" s="6"/>
      <c r="IQ17" s="6"/>
      <c r="IR17" s="7"/>
      <c r="IS17" s="6"/>
      <c r="IT17" s="6"/>
      <c r="IU17" s="6"/>
      <c r="IV17" s="6"/>
      <c r="IW17" s="6"/>
      <c r="IX17" s="6"/>
      <c r="IY17" s="6"/>
      <c r="IZ17" s="6"/>
      <c r="JA17" s="6"/>
      <c r="JB17" s="6"/>
      <c r="JC17" s="7"/>
      <c r="JD17" s="6"/>
      <c r="JE17" s="6"/>
      <c r="JF17" s="6"/>
      <c r="JG17" s="6"/>
      <c r="JH17" s="6"/>
      <c r="JI17" s="6"/>
      <c r="JJ17" s="4"/>
      <c r="JV17" s="7"/>
      <c r="JW17" s="6"/>
      <c r="JX17" s="6"/>
      <c r="JY17" s="6"/>
      <c r="JZ17" s="6"/>
      <c r="KA17" s="6"/>
      <c r="KB17" s="6"/>
      <c r="KC17" s="6"/>
      <c r="KD17" s="6"/>
      <c r="KE17" s="6"/>
      <c r="KF17" s="6"/>
      <c r="KG17" s="6"/>
      <c r="KH17" s="6"/>
      <c r="KI17" s="7"/>
      <c r="KJ17" s="6"/>
      <c r="KK17" s="6"/>
      <c r="KL17" s="6"/>
      <c r="KM17" s="6"/>
      <c r="KN17" s="6"/>
      <c r="KO17" s="6"/>
      <c r="KP17" s="6"/>
      <c r="KQ17" s="7"/>
      <c r="KR17" s="6"/>
      <c r="KS17" s="6"/>
      <c r="KT17" s="6"/>
      <c r="KU17" s="6"/>
      <c r="KV17" s="6"/>
      <c r="KW17" s="6"/>
      <c r="KX17" s="6"/>
      <c r="KY17" s="6"/>
      <c r="KZ17" s="6"/>
    </row>
    <row r="18" spans="1:312">
      <c r="A18" s="9" t="s">
        <v>291</v>
      </c>
      <c r="B18" s="7"/>
      <c r="C18" s="6"/>
      <c r="D18" s="6"/>
      <c r="E18" s="6"/>
      <c r="F18" s="6"/>
      <c r="G18" s="7"/>
      <c r="H18" s="6"/>
      <c r="I18" s="6"/>
      <c r="J18" s="6"/>
      <c r="K18" s="6"/>
      <c r="L18" s="5"/>
      <c r="M18" s="7"/>
      <c r="N18" s="6"/>
      <c r="O18" s="6"/>
      <c r="P18" s="6"/>
      <c r="Q18" s="5"/>
      <c r="R18" s="7"/>
      <c r="S18" s="6"/>
      <c r="T18" s="6"/>
      <c r="U18" s="6"/>
      <c r="V18" s="6"/>
      <c r="W18" s="6"/>
      <c r="X18" s="7"/>
      <c r="Y18" s="6"/>
      <c r="Z18" s="6"/>
      <c r="AA18" s="6"/>
      <c r="AB18" s="6"/>
      <c r="AC18" s="6"/>
      <c r="AD18" s="6"/>
      <c r="AE18" s="7"/>
      <c r="AF18" s="6"/>
      <c r="AG18" s="6"/>
      <c r="AH18" s="6"/>
      <c r="AI18" s="6"/>
      <c r="AJ18" s="6"/>
      <c r="AK18" s="6"/>
      <c r="AL18" s="6"/>
      <c r="AM18" s="7"/>
      <c r="AN18" s="6"/>
      <c r="AO18" s="6"/>
      <c r="AP18" s="6"/>
      <c r="AQ18" s="6"/>
      <c r="AR18" s="6"/>
      <c r="AS18" s="6"/>
      <c r="AT18" s="6"/>
      <c r="AU18" s="7"/>
      <c r="AV18" s="7"/>
      <c r="AW18" s="6"/>
      <c r="AX18" s="6"/>
      <c r="AY18" s="6"/>
      <c r="AZ18" s="6"/>
      <c r="BA18" s="6"/>
      <c r="BB18" s="5"/>
      <c r="BC18" s="7"/>
      <c r="BD18" s="6"/>
      <c r="BE18" s="6"/>
      <c r="BF18" s="6"/>
      <c r="BG18" s="6"/>
      <c r="BH18" s="6"/>
      <c r="BI18" s="7"/>
      <c r="BJ18" s="6"/>
      <c r="BK18" s="6"/>
      <c r="BL18" s="6"/>
      <c r="BM18" s="6"/>
      <c r="BN18" s="6"/>
      <c r="BO18" s="6"/>
      <c r="BP18" s="5"/>
      <c r="BQ18" s="7"/>
      <c r="BR18" s="6"/>
      <c r="BS18" s="6"/>
      <c r="BT18" s="6"/>
      <c r="BU18" s="6"/>
      <c r="BV18" s="6"/>
      <c r="BW18" s="4"/>
      <c r="BX18" s="6"/>
      <c r="BY18" s="6"/>
      <c r="BZ18" s="6"/>
      <c r="CA18" s="6"/>
      <c r="CB18" s="6"/>
      <c r="CC18" s="7"/>
      <c r="CD18" s="7"/>
      <c r="CE18" s="6"/>
      <c r="CF18" s="6"/>
      <c r="CG18" s="6"/>
      <c r="CH18" s="6"/>
      <c r="CI18" s="5"/>
      <c r="CJ18" s="7"/>
      <c r="CK18" s="6"/>
      <c r="CL18" s="6"/>
      <c r="CM18" s="6"/>
      <c r="CN18" s="6"/>
      <c r="CO18" s="6"/>
      <c r="CP18" s="6"/>
      <c r="CQ18" s="5"/>
      <c r="CR18" s="7"/>
      <c r="CS18" s="6"/>
      <c r="CT18" s="6"/>
      <c r="CU18" s="6"/>
      <c r="CV18" s="6"/>
      <c r="CW18" s="6"/>
      <c r="CX18" s="6"/>
      <c r="CY18" s="7"/>
      <c r="CZ18" s="6"/>
      <c r="DA18" s="6"/>
      <c r="DB18" s="6"/>
      <c r="DC18" s="6"/>
      <c r="DD18" s="6"/>
      <c r="DE18" s="7"/>
      <c r="DF18" s="6"/>
      <c r="DG18" s="6"/>
      <c r="DH18" s="6"/>
      <c r="DI18" s="6"/>
      <c r="DJ18" s="6"/>
      <c r="DK18" s="7"/>
      <c r="DL18" s="7"/>
      <c r="DM18" s="6"/>
      <c r="DN18" s="6"/>
      <c r="DO18" s="6"/>
      <c r="DP18" s="6"/>
      <c r="DQ18" s="6"/>
      <c r="DR18" s="6"/>
      <c r="DS18" s="6"/>
      <c r="DT18" s="6"/>
      <c r="DU18" s="6"/>
      <c r="DV18" s="6"/>
      <c r="DW18" s="4"/>
      <c r="DX18" s="6"/>
      <c r="DY18" s="6"/>
      <c r="DZ18" s="6"/>
      <c r="EA18" s="6"/>
      <c r="EB18" s="6"/>
      <c r="EC18" s="6"/>
      <c r="ED18" s="6"/>
      <c r="EE18" s="5"/>
      <c r="EF18" s="7"/>
      <c r="EG18" s="6"/>
      <c r="EH18" s="6"/>
      <c r="EI18" s="6"/>
      <c r="EJ18" s="6"/>
      <c r="EK18" s="6"/>
      <c r="EL18" s="5"/>
      <c r="EM18" s="7"/>
      <c r="EN18" s="6"/>
      <c r="EO18" s="6"/>
      <c r="EP18" s="6"/>
      <c r="EQ18" s="6"/>
      <c r="ER18" s="6"/>
      <c r="ES18" s="6"/>
      <c r="ET18" s="4"/>
      <c r="EU18" s="6"/>
      <c r="EV18" s="6"/>
      <c r="EW18" s="6"/>
      <c r="EX18" s="6"/>
      <c r="EY18" s="6"/>
      <c r="EZ18" s="6"/>
      <c r="FA18" s="7"/>
      <c r="FB18" s="6"/>
      <c r="FC18" s="6"/>
      <c r="FD18" s="6"/>
      <c r="FE18" s="6"/>
      <c r="FF18" s="6"/>
      <c r="FG18" s="6"/>
      <c r="FH18" s="5"/>
      <c r="FI18" s="7"/>
      <c r="FJ18" s="6"/>
      <c r="FK18" s="6"/>
      <c r="FL18" s="6"/>
      <c r="FM18" s="6"/>
      <c r="FN18" s="7"/>
      <c r="FO18" s="6"/>
      <c r="FP18" s="6"/>
      <c r="FQ18" s="6"/>
      <c r="FR18" s="6"/>
      <c r="FS18" s="6"/>
      <c r="FT18" s="6"/>
      <c r="FU18" s="7"/>
      <c r="FV18" s="6"/>
      <c r="FW18" s="6"/>
      <c r="FX18" s="6"/>
      <c r="FY18" s="6"/>
      <c r="FZ18" s="6"/>
      <c r="GA18" s="5"/>
      <c r="GB18" s="5"/>
      <c r="GC18" s="7"/>
      <c r="GD18" s="6"/>
      <c r="GE18" s="6"/>
      <c r="GF18" s="6"/>
      <c r="GG18" s="6"/>
      <c r="GH18" s="6"/>
      <c r="GI18" s="6"/>
      <c r="GJ18" s="6"/>
      <c r="GK18" s="7"/>
      <c r="GL18" s="6"/>
      <c r="GM18" s="6"/>
      <c r="GN18" s="6"/>
      <c r="GO18" s="6"/>
      <c r="GP18" s="6"/>
      <c r="GQ18" s="6"/>
      <c r="GR18" s="6"/>
      <c r="GS18" s="7"/>
      <c r="GT18" s="6"/>
      <c r="GU18" s="6"/>
      <c r="GV18" s="6"/>
      <c r="GW18" s="6"/>
      <c r="GX18" s="6"/>
      <c r="GY18" s="6"/>
      <c r="GZ18" s="6"/>
      <c r="HA18" s="7"/>
      <c r="HB18" s="6"/>
      <c r="HC18" s="6"/>
      <c r="HD18" s="6"/>
      <c r="HE18" s="6"/>
      <c r="HF18" s="7"/>
      <c r="HG18" s="6"/>
      <c r="HH18" s="6"/>
      <c r="HI18" s="6"/>
      <c r="HJ18" s="6"/>
      <c r="HK18" s="7"/>
      <c r="HL18" s="6"/>
      <c r="HM18" s="6"/>
      <c r="HN18" s="6"/>
      <c r="HO18" s="6"/>
      <c r="HP18" s="6"/>
      <c r="HQ18" s="6"/>
      <c r="HR18" s="6"/>
      <c r="HS18" s="7"/>
      <c r="HT18" s="6"/>
      <c r="HU18" s="6"/>
      <c r="HV18" s="6"/>
      <c r="HW18" s="6"/>
      <c r="HX18" s="6"/>
      <c r="HY18" s="6"/>
      <c r="HZ18" s="5"/>
      <c r="IA18" s="5"/>
      <c r="IB18" s="7"/>
      <c r="IC18" s="6"/>
      <c r="ID18" s="6"/>
      <c r="IE18" s="6"/>
      <c r="IF18" s="6"/>
      <c r="IG18" s="6"/>
      <c r="IH18" s="6"/>
      <c r="II18" s="6"/>
      <c r="IJ18" s="7"/>
      <c r="IK18" s="6"/>
      <c r="IL18" s="6"/>
      <c r="IM18" s="6"/>
      <c r="IN18" s="6"/>
      <c r="IO18" s="6"/>
      <c r="IP18" s="6"/>
      <c r="IQ18" s="6"/>
      <c r="IR18" s="7"/>
      <c r="IS18" s="6"/>
      <c r="IT18" s="6"/>
      <c r="IU18" s="6"/>
      <c r="IV18" s="6"/>
      <c r="IW18" s="6"/>
      <c r="IX18" s="6"/>
      <c r="IY18" s="6"/>
      <c r="IZ18" s="6"/>
      <c r="JA18" s="6"/>
      <c r="JB18" s="6"/>
      <c r="JC18" s="7"/>
      <c r="JD18" s="6"/>
      <c r="JE18" s="6"/>
      <c r="JF18" s="6"/>
      <c r="JG18" s="6"/>
      <c r="JH18" s="6"/>
      <c r="JI18" s="6"/>
      <c r="JJ18" s="4"/>
      <c r="JV18" s="7"/>
      <c r="JW18" s="6"/>
      <c r="JX18" s="6"/>
      <c r="JY18" s="6"/>
      <c r="JZ18" s="6"/>
      <c r="KA18" s="6"/>
      <c r="KB18" s="6"/>
      <c r="KC18" s="6"/>
      <c r="KD18" s="6"/>
      <c r="KE18" s="6"/>
      <c r="KF18" s="6"/>
      <c r="KG18" s="6"/>
      <c r="KH18" s="6"/>
      <c r="KI18" s="7"/>
      <c r="KJ18" s="6"/>
      <c r="KK18" s="6"/>
      <c r="KL18" s="6"/>
      <c r="KM18" s="6"/>
      <c r="KN18" s="6"/>
      <c r="KO18" s="6"/>
      <c r="KP18" s="6"/>
      <c r="KQ18" s="7"/>
      <c r="KR18" s="6"/>
      <c r="KS18" s="6"/>
      <c r="KT18" s="6"/>
      <c r="KU18" s="6"/>
      <c r="KV18" s="6"/>
      <c r="KW18" s="6"/>
      <c r="KX18" s="6"/>
      <c r="KY18" s="6"/>
      <c r="KZ18" s="6"/>
    </row>
    <row r="19" spans="1:312">
      <c r="A19" s="9" t="s">
        <v>292</v>
      </c>
      <c r="B19" s="7"/>
      <c r="C19" s="6"/>
      <c r="D19" s="6"/>
      <c r="E19" s="6"/>
      <c r="F19" s="6"/>
      <c r="G19" s="7"/>
      <c r="H19" s="6"/>
      <c r="I19" s="6"/>
      <c r="J19" s="6"/>
      <c r="K19" s="6"/>
      <c r="L19" s="5"/>
      <c r="M19" s="7"/>
      <c r="N19" s="6"/>
      <c r="O19" s="6"/>
      <c r="P19" s="6"/>
      <c r="Q19" s="5"/>
      <c r="R19" s="7"/>
      <c r="S19" s="6"/>
      <c r="T19" s="6"/>
      <c r="U19" s="6"/>
      <c r="V19" s="6"/>
      <c r="W19" s="6"/>
      <c r="X19" s="7"/>
      <c r="Y19" s="6"/>
      <c r="Z19" s="6"/>
      <c r="AA19" s="6"/>
      <c r="AB19" s="6"/>
      <c r="AC19" s="6"/>
      <c r="AD19" s="6"/>
      <c r="AE19" s="7"/>
      <c r="AF19" s="6"/>
      <c r="AG19" s="6"/>
      <c r="AH19" s="6"/>
      <c r="AI19" s="6"/>
      <c r="AJ19" s="6"/>
      <c r="AK19" s="6"/>
      <c r="AL19" s="6"/>
      <c r="AM19" s="7"/>
      <c r="AN19" s="6"/>
      <c r="AO19" s="6"/>
      <c r="AP19" s="6"/>
      <c r="AQ19" s="6"/>
      <c r="AR19" s="6"/>
      <c r="AS19" s="6"/>
      <c r="AT19" s="6"/>
      <c r="AU19" s="7"/>
      <c r="AV19" s="7"/>
      <c r="AW19" s="6"/>
      <c r="AX19" s="6"/>
      <c r="AY19" s="6"/>
      <c r="AZ19" s="6"/>
      <c r="BA19" s="6"/>
      <c r="BB19" s="5"/>
      <c r="BC19" s="7"/>
      <c r="BD19" s="6"/>
      <c r="BE19" s="6"/>
      <c r="BF19" s="6"/>
      <c r="BG19" s="6"/>
      <c r="BH19" s="6"/>
      <c r="BI19" s="7"/>
      <c r="BJ19" s="6"/>
      <c r="BK19" s="6"/>
      <c r="BL19" s="6"/>
      <c r="BM19" s="6"/>
      <c r="BN19" s="6"/>
      <c r="BO19" s="6"/>
      <c r="BP19" s="5"/>
      <c r="BQ19" s="7"/>
      <c r="BR19" s="6"/>
      <c r="BS19" s="6"/>
      <c r="BT19" s="6"/>
      <c r="BU19" s="6"/>
      <c r="BV19" s="6"/>
      <c r="BW19" s="4"/>
      <c r="BX19" s="6"/>
      <c r="BY19" s="6"/>
      <c r="BZ19" s="6"/>
      <c r="CA19" s="6"/>
      <c r="CB19" s="6"/>
      <c r="CC19" s="7"/>
      <c r="CD19" s="7"/>
      <c r="CE19" s="6"/>
      <c r="CF19" s="6"/>
      <c r="CG19" s="6"/>
      <c r="CH19" s="6"/>
      <c r="CI19" s="5"/>
      <c r="CJ19" s="7"/>
      <c r="CK19" s="6"/>
      <c r="CL19" s="6"/>
      <c r="CM19" s="6"/>
      <c r="CN19" s="6"/>
      <c r="CO19" s="6"/>
      <c r="CP19" s="6"/>
      <c r="CQ19" s="5"/>
      <c r="CR19" s="7"/>
      <c r="CS19" s="6"/>
      <c r="CT19" s="6"/>
      <c r="CU19" s="6"/>
      <c r="CV19" s="6"/>
      <c r="CW19" s="6"/>
      <c r="CX19" s="6"/>
      <c r="CY19" s="7"/>
      <c r="CZ19" s="6"/>
      <c r="DA19" s="6"/>
      <c r="DB19" s="6"/>
      <c r="DC19" s="6"/>
      <c r="DD19" s="6"/>
      <c r="DE19" s="7"/>
      <c r="DF19" s="6"/>
      <c r="DG19" s="6"/>
      <c r="DH19" s="6"/>
      <c r="DI19" s="6"/>
      <c r="DJ19" s="6"/>
      <c r="DK19" s="7"/>
      <c r="DL19" s="7"/>
      <c r="DM19" s="6"/>
      <c r="DN19" s="6"/>
      <c r="DO19" s="6"/>
      <c r="DP19" s="6"/>
      <c r="DQ19" s="6"/>
      <c r="DR19" s="6"/>
      <c r="DS19" s="6"/>
      <c r="DT19" s="6"/>
      <c r="DU19" s="6"/>
      <c r="DV19" s="6"/>
      <c r="DW19" s="4"/>
      <c r="DX19" s="6"/>
      <c r="DY19" s="6"/>
      <c r="DZ19" s="6"/>
      <c r="EA19" s="6"/>
      <c r="EB19" s="6"/>
      <c r="EC19" s="6"/>
      <c r="ED19" s="6"/>
      <c r="EE19" s="5"/>
      <c r="EF19" s="7"/>
      <c r="EG19" s="6"/>
      <c r="EH19" s="6"/>
      <c r="EI19" s="6"/>
      <c r="EJ19" s="6"/>
      <c r="EK19" s="6"/>
      <c r="EL19" s="5"/>
      <c r="EM19" s="7"/>
      <c r="EN19" s="6"/>
      <c r="EO19" s="6"/>
      <c r="EP19" s="6"/>
      <c r="EQ19" s="6"/>
      <c r="ER19" s="6"/>
      <c r="ES19" s="6"/>
      <c r="ET19" s="4"/>
      <c r="EU19" s="6"/>
      <c r="EV19" s="6"/>
      <c r="EW19" s="6"/>
      <c r="EX19" s="6"/>
      <c r="EY19" s="6"/>
      <c r="EZ19" s="6"/>
      <c r="FA19" s="7"/>
      <c r="FB19" s="6"/>
      <c r="FC19" s="6"/>
      <c r="FD19" s="6"/>
      <c r="FE19" s="6"/>
      <c r="FF19" s="6"/>
      <c r="FG19" s="6"/>
      <c r="FH19" s="5"/>
      <c r="FI19" s="7"/>
      <c r="FJ19" s="6"/>
      <c r="FK19" s="6"/>
      <c r="FL19" s="6"/>
      <c r="FM19" s="6"/>
      <c r="FN19" s="7"/>
      <c r="FO19" s="6"/>
      <c r="FP19" s="6"/>
      <c r="FQ19" s="6"/>
      <c r="FR19" s="6"/>
      <c r="FS19" s="6"/>
      <c r="FT19" s="6"/>
      <c r="FU19" s="7"/>
      <c r="FV19" s="6"/>
      <c r="FW19" s="6"/>
      <c r="FX19" s="6"/>
      <c r="FY19" s="6"/>
      <c r="FZ19" s="6"/>
      <c r="GA19" s="5"/>
      <c r="GB19" s="5"/>
      <c r="GC19" s="7"/>
      <c r="GD19" s="6"/>
      <c r="GE19" s="6"/>
      <c r="GF19" s="6"/>
      <c r="GG19" s="6"/>
      <c r="GH19" s="6"/>
      <c r="GI19" s="6"/>
      <c r="GJ19" s="6"/>
      <c r="GK19" s="7"/>
      <c r="GL19" s="6"/>
      <c r="GM19" s="6"/>
      <c r="GN19" s="6"/>
      <c r="GO19" s="6"/>
      <c r="GP19" s="6"/>
      <c r="GQ19" s="6"/>
      <c r="GR19" s="6"/>
      <c r="GS19" s="7"/>
      <c r="GT19" s="6"/>
      <c r="GU19" s="6"/>
      <c r="GV19" s="6"/>
      <c r="GW19" s="6"/>
      <c r="GX19" s="6"/>
      <c r="GY19" s="6"/>
      <c r="GZ19" s="6"/>
      <c r="HA19" s="7"/>
      <c r="HB19" s="6"/>
      <c r="HC19" s="6"/>
      <c r="HD19" s="6"/>
      <c r="HE19" s="6"/>
      <c r="HF19" s="7"/>
      <c r="HG19" s="6"/>
      <c r="HH19" s="6"/>
      <c r="HI19" s="6"/>
      <c r="HJ19" s="6"/>
      <c r="HK19" s="7"/>
      <c r="HL19" s="6"/>
      <c r="HM19" s="6"/>
      <c r="HN19" s="6"/>
      <c r="HO19" s="6"/>
      <c r="HP19" s="6"/>
      <c r="HQ19" s="6"/>
      <c r="HR19" s="6"/>
      <c r="HS19" s="7"/>
      <c r="HT19" s="6"/>
      <c r="HU19" s="6"/>
      <c r="HV19" s="6"/>
      <c r="HW19" s="6"/>
      <c r="HX19" s="6"/>
      <c r="HY19" s="6"/>
      <c r="HZ19" s="5"/>
      <c r="IA19" s="5"/>
      <c r="IB19" s="7"/>
      <c r="IC19" s="6"/>
      <c r="ID19" s="6"/>
      <c r="IE19" s="6"/>
      <c r="IF19" s="6"/>
      <c r="IG19" s="6"/>
      <c r="IH19" s="6"/>
      <c r="II19" s="6"/>
      <c r="IJ19" s="7"/>
      <c r="IK19" s="6"/>
      <c r="IL19" s="6"/>
      <c r="IM19" s="6"/>
      <c r="IN19" s="6"/>
      <c r="IO19" s="6"/>
      <c r="IP19" s="6"/>
      <c r="IQ19" s="6"/>
      <c r="IR19" s="7"/>
      <c r="IS19" s="6"/>
      <c r="IT19" s="6"/>
      <c r="IU19" s="6"/>
      <c r="IV19" s="6"/>
      <c r="IW19" s="6"/>
      <c r="IX19" s="6"/>
      <c r="IY19" s="6"/>
      <c r="IZ19" s="6"/>
      <c r="JA19" s="6"/>
      <c r="JB19" s="6"/>
      <c r="JC19" s="7"/>
      <c r="JD19" s="6"/>
      <c r="JE19" s="6"/>
      <c r="JF19" s="6"/>
      <c r="JG19" s="6"/>
      <c r="JH19" s="6"/>
      <c r="JI19" s="6"/>
      <c r="JJ19" s="4"/>
      <c r="JV19" s="7"/>
      <c r="JW19" s="6"/>
      <c r="JX19" s="6"/>
      <c r="JY19" s="6"/>
      <c r="JZ19" s="6"/>
      <c r="KA19" s="6"/>
      <c r="KB19" s="6"/>
      <c r="KC19" s="6"/>
      <c r="KD19" s="6"/>
      <c r="KE19" s="6"/>
      <c r="KF19" s="6"/>
      <c r="KG19" s="6"/>
      <c r="KH19" s="6"/>
      <c r="KI19" s="7"/>
      <c r="KJ19" s="6"/>
      <c r="KK19" s="6"/>
      <c r="KL19" s="6"/>
      <c r="KM19" s="6"/>
      <c r="KN19" s="6"/>
      <c r="KO19" s="6"/>
      <c r="KP19" s="6"/>
      <c r="KQ19" s="7"/>
      <c r="KR19" s="6"/>
      <c r="KS19" s="6"/>
      <c r="KT19" s="6"/>
      <c r="KU19" s="6"/>
      <c r="KV19" s="6"/>
      <c r="KW19" s="6"/>
      <c r="KX19" s="6"/>
      <c r="KY19" s="6"/>
      <c r="KZ19" s="6"/>
    </row>
    <row r="20" spans="1:312">
      <c r="A20" s="9" t="s">
        <v>293</v>
      </c>
      <c r="B20" s="7"/>
      <c r="C20" s="6"/>
      <c r="D20" s="6"/>
      <c r="E20" s="6"/>
      <c r="F20" s="6"/>
      <c r="G20" s="7"/>
      <c r="H20" s="6"/>
      <c r="I20" s="6"/>
      <c r="J20" s="6"/>
      <c r="K20" s="6"/>
      <c r="L20" s="5"/>
      <c r="M20" s="7"/>
      <c r="N20" s="6"/>
      <c r="O20" s="6"/>
      <c r="P20" s="6"/>
      <c r="Q20" s="5"/>
      <c r="R20" s="7"/>
      <c r="S20" s="6"/>
      <c r="T20" s="6"/>
      <c r="U20" s="6"/>
      <c r="V20" s="6"/>
      <c r="W20" s="6"/>
      <c r="X20" s="7"/>
      <c r="Y20" s="6"/>
      <c r="Z20" s="6"/>
      <c r="AA20" s="6"/>
      <c r="AB20" s="6"/>
      <c r="AC20" s="6"/>
      <c r="AD20" s="6"/>
      <c r="AE20" s="7"/>
      <c r="AF20" s="6"/>
      <c r="AG20" s="6"/>
      <c r="AH20" s="6"/>
      <c r="AI20" s="6"/>
      <c r="AJ20" s="6"/>
      <c r="AK20" s="6"/>
      <c r="AL20" s="6"/>
      <c r="AM20" s="7"/>
      <c r="AN20" s="6"/>
      <c r="AO20" s="6"/>
      <c r="AP20" s="6"/>
      <c r="AQ20" s="6"/>
      <c r="AR20" s="6"/>
      <c r="AS20" s="6"/>
      <c r="AT20" s="6"/>
      <c r="AU20" s="7"/>
      <c r="AV20" s="7"/>
      <c r="AW20" s="6"/>
      <c r="AX20" s="6"/>
      <c r="AY20" s="6"/>
      <c r="AZ20" s="6"/>
      <c r="BA20" s="6"/>
      <c r="BB20" s="5"/>
      <c r="BC20" s="7"/>
      <c r="BD20" s="6"/>
      <c r="BE20" s="6"/>
      <c r="BF20" s="6"/>
      <c r="BG20" s="6"/>
      <c r="BH20" s="6"/>
      <c r="BI20" s="7"/>
      <c r="BJ20" s="6"/>
      <c r="BK20" s="6"/>
      <c r="BL20" s="6"/>
      <c r="BM20" s="6"/>
      <c r="BN20" s="6"/>
      <c r="BO20" s="6"/>
      <c r="BP20" s="5"/>
      <c r="BQ20" s="7"/>
      <c r="BR20" s="6"/>
      <c r="BS20" s="6"/>
      <c r="BT20" s="6"/>
      <c r="BU20" s="6"/>
      <c r="BV20" s="6"/>
      <c r="BW20" s="4"/>
      <c r="BX20" s="6"/>
      <c r="BY20" s="6"/>
      <c r="BZ20" s="6"/>
      <c r="CA20" s="6"/>
      <c r="CB20" s="6"/>
      <c r="CC20" s="7"/>
      <c r="CD20" s="7"/>
      <c r="CE20" s="6"/>
      <c r="CF20" s="6"/>
      <c r="CG20" s="6"/>
      <c r="CH20" s="6"/>
      <c r="CI20" s="5"/>
      <c r="CJ20" s="7"/>
      <c r="CK20" s="6"/>
      <c r="CL20" s="6"/>
      <c r="CM20" s="6"/>
      <c r="CN20" s="6"/>
      <c r="CO20" s="6"/>
      <c r="CP20" s="6"/>
      <c r="CQ20" s="5"/>
      <c r="CR20" s="7"/>
      <c r="CS20" s="6"/>
      <c r="CT20" s="6"/>
      <c r="CU20" s="6"/>
      <c r="CV20" s="6"/>
      <c r="CW20" s="6"/>
      <c r="CX20" s="6"/>
      <c r="CY20" s="7"/>
      <c r="CZ20" s="6"/>
      <c r="DA20" s="6"/>
      <c r="DB20" s="6"/>
      <c r="DC20" s="6"/>
      <c r="DD20" s="6"/>
      <c r="DE20" s="7"/>
      <c r="DF20" s="6"/>
      <c r="DG20" s="6"/>
      <c r="DH20" s="6"/>
      <c r="DI20" s="6"/>
      <c r="DJ20" s="6"/>
      <c r="DK20" s="7"/>
      <c r="DL20" s="7"/>
      <c r="DM20" s="6"/>
      <c r="DN20" s="6"/>
      <c r="DO20" s="6"/>
      <c r="DP20" s="6"/>
      <c r="DQ20" s="6"/>
      <c r="DR20" s="6"/>
      <c r="DS20" s="6"/>
      <c r="DT20" s="6"/>
      <c r="DU20" s="6"/>
      <c r="DV20" s="6"/>
      <c r="DW20" s="4"/>
      <c r="DX20" s="6"/>
      <c r="DY20" s="6"/>
      <c r="DZ20" s="6"/>
      <c r="EA20" s="6"/>
      <c r="EB20" s="6"/>
      <c r="EC20" s="6"/>
      <c r="ED20" s="6"/>
      <c r="EE20" s="5"/>
      <c r="EF20" s="7"/>
      <c r="EG20" s="6"/>
      <c r="EH20" s="6"/>
      <c r="EI20" s="6"/>
      <c r="EJ20" s="6"/>
      <c r="EK20" s="6"/>
      <c r="EL20" s="5"/>
      <c r="EM20" s="7"/>
      <c r="EN20" s="6"/>
      <c r="EO20" s="6"/>
      <c r="EP20" s="6"/>
      <c r="EQ20" s="6"/>
      <c r="ER20" s="6"/>
      <c r="ES20" s="6"/>
      <c r="ET20" s="4"/>
      <c r="EU20" s="6"/>
      <c r="EV20" s="6"/>
      <c r="EW20" s="6"/>
      <c r="EX20" s="6"/>
      <c r="EY20" s="6"/>
      <c r="EZ20" s="6"/>
      <c r="FA20" s="7"/>
      <c r="FB20" s="6"/>
      <c r="FC20" s="6"/>
      <c r="FD20" s="6"/>
      <c r="FE20" s="6"/>
      <c r="FF20" s="6"/>
      <c r="FG20" s="6"/>
      <c r="FH20" s="5"/>
      <c r="FI20" s="7"/>
      <c r="FJ20" s="6"/>
      <c r="FK20" s="6"/>
      <c r="FL20" s="6"/>
      <c r="FM20" s="6"/>
      <c r="FN20" s="7"/>
      <c r="FO20" s="6"/>
      <c r="FP20" s="6"/>
      <c r="FQ20" s="6"/>
      <c r="FR20" s="6"/>
      <c r="FS20" s="6"/>
      <c r="FT20" s="6"/>
      <c r="FU20" s="7"/>
      <c r="FV20" s="6"/>
      <c r="FW20" s="6"/>
      <c r="FX20" s="6"/>
      <c r="FY20" s="6"/>
      <c r="FZ20" s="6"/>
      <c r="GA20" s="5"/>
      <c r="GB20" s="5"/>
      <c r="GC20" s="7"/>
      <c r="GD20" s="6"/>
      <c r="GE20" s="6"/>
      <c r="GF20" s="6"/>
      <c r="GG20" s="6"/>
      <c r="GH20" s="6"/>
      <c r="GI20" s="6"/>
      <c r="GJ20" s="6"/>
      <c r="GK20" s="7"/>
      <c r="GL20" s="6"/>
      <c r="GM20" s="6"/>
      <c r="GN20" s="6"/>
      <c r="GO20" s="6"/>
      <c r="GP20" s="6"/>
      <c r="GQ20" s="6"/>
      <c r="GR20" s="6"/>
      <c r="GS20" s="7"/>
      <c r="GT20" s="6"/>
      <c r="GU20" s="6"/>
      <c r="GV20" s="6"/>
      <c r="GW20" s="6"/>
      <c r="GX20" s="6"/>
      <c r="GY20" s="6"/>
      <c r="GZ20" s="6"/>
      <c r="HA20" s="7"/>
      <c r="HB20" s="6"/>
      <c r="HC20" s="6"/>
      <c r="HD20" s="6"/>
      <c r="HE20" s="6"/>
      <c r="HF20" s="7"/>
      <c r="HG20" s="6"/>
      <c r="HH20" s="6"/>
      <c r="HI20" s="6"/>
      <c r="HJ20" s="6"/>
      <c r="HK20" s="7"/>
      <c r="HL20" s="6"/>
      <c r="HM20" s="6"/>
      <c r="HN20" s="6"/>
      <c r="HO20" s="6"/>
      <c r="HP20" s="6"/>
      <c r="HQ20" s="6"/>
      <c r="HR20" s="6"/>
      <c r="HS20" s="7"/>
      <c r="HT20" s="6"/>
      <c r="HU20" s="6"/>
      <c r="HV20" s="6"/>
      <c r="HW20" s="6"/>
      <c r="HX20" s="6"/>
      <c r="HY20" s="6"/>
      <c r="HZ20" s="5"/>
      <c r="IA20" s="5"/>
      <c r="IB20" s="7"/>
      <c r="IC20" s="6"/>
      <c r="ID20" s="6"/>
      <c r="IE20" s="6"/>
      <c r="IF20" s="6"/>
      <c r="IG20" s="6"/>
      <c r="IH20" s="6"/>
      <c r="II20" s="6"/>
      <c r="IJ20" s="7"/>
      <c r="IK20" s="6"/>
      <c r="IL20" s="6"/>
      <c r="IM20" s="6"/>
      <c r="IN20" s="6"/>
      <c r="IO20" s="6"/>
      <c r="IP20" s="6"/>
      <c r="IQ20" s="6"/>
      <c r="IR20" s="7"/>
      <c r="IS20" s="6"/>
      <c r="IT20" s="6"/>
      <c r="IU20" s="6"/>
      <c r="IV20" s="6"/>
      <c r="IW20" s="6"/>
      <c r="IX20" s="6"/>
      <c r="IY20" s="6"/>
      <c r="IZ20" s="6"/>
      <c r="JA20" s="6"/>
      <c r="JB20" s="6"/>
      <c r="JC20" s="7"/>
      <c r="JD20" s="6"/>
      <c r="JE20" s="6"/>
      <c r="JF20" s="6"/>
      <c r="JG20" s="6"/>
      <c r="JH20" s="6"/>
      <c r="JI20" s="6"/>
      <c r="JJ20" s="4"/>
      <c r="JV20" s="7"/>
      <c r="JW20" s="6"/>
      <c r="JX20" s="6"/>
      <c r="JY20" s="6"/>
      <c r="JZ20" s="6"/>
      <c r="KA20" s="6"/>
      <c r="KB20" s="6"/>
      <c r="KC20" s="6"/>
      <c r="KD20" s="6"/>
      <c r="KE20" s="6"/>
      <c r="KF20" s="6"/>
      <c r="KG20" s="6"/>
      <c r="KH20" s="6"/>
      <c r="KI20" s="7"/>
      <c r="KJ20" s="6"/>
      <c r="KK20" s="6"/>
      <c r="KL20" s="6"/>
      <c r="KM20" s="6"/>
      <c r="KN20" s="6"/>
      <c r="KO20" s="6"/>
      <c r="KP20" s="6"/>
      <c r="KQ20" s="7"/>
      <c r="KR20" s="6"/>
      <c r="KS20" s="6"/>
      <c r="KT20" s="6"/>
      <c r="KU20" s="6"/>
      <c r="KV20" s="6"/>
      <c r="KW20" s="6"/>
      <c r="KX20" s="6"/>
      <c r="KY20" s="6"/>
      <c r="KZ20" s="6"/>
    </row>
    <row r="21" spans="1:312">
      <c r="A21" s="6"/>
      <c r="B21" s="7"/>
      <c r="C21" s="6"/>
      <c r="D21" s="6"/>
      <c r="E21" s="6"/>
      <c r="F21" s="6"/>
      <c r="G21" s="7"/>
      <c r="H21" s="6"/>
      <c r="I21" s="6"/>
      <c r="J21" s="6"/>
      <c r="K21" s="6"/>
      <c r="L21" s="5"/>
      <c r="M21" s="7"/>
      <c r="N21" s="6"/>
      <c r="O21" s="6"/>
      <c r="P21" s="6"/>
      <c r="Q21" s="5"/>
      <c r="R21" s="7"/>
      <c r="S21" s="6"/>
      <c r="T21" s="6"/>
      <c r="U21" s="6"/>
      <c r="V21" s="6"/>
      <c r="W21" s="6"/>
      <c r="X21" s="7"/>
      <c r="Y21" s="6"/>
      <c r="Z21" s="6"/>
      <c r="AA21" s="6"/>
      <c r="AB21" s="6"/>
      <c r="AC21" s="6"/>
      <c r="AD21" s="6"/>
      <c r="AE21" s="7"/>
      <c r="AF21" s="6"/>
      <c r="AG21" s="6"/>
      <c r="AH21" s="6"/>
      <c r="AI21" s="6"/>
      <c r="AJ21" s="6"/>
      <c r="AK21" s="6"/>
      <c r="AL21" s="6"/>
      <c r="AM21" s="7"/>
      <c r="AN21" s="6"/>
      <c r="AO21" s="6"/>
      <c r="AP21" s="6"/>
      <c r="AQ21" s="6"/>
      <c r="AR21" s="6"/>
      <c r="AS21" s="6"/>
      <c r="AT21" s="6"/>
      <c r="AU21" s="7"/>
      <c r="AV21" s="7"/>
      <c r="AW21" s="6"/>
      <c r="AX21" s="6"/>
      <c r="AY21" s="6"/>
      <c r="AZ21" s="6"/>
      <c r="BA21" s="6"/>
      <c r="BB21" s="5"/>
      <c r="BC21" s="7"/>
      <c r="BD21" s="6"/>
      <c r="BE21" s="6"/>
      <c r="BF21" s="6"/>
      <c r="BG21" s="6"/>
      <c r="BH21" s="6"/>
      <c r="BI21" s="7"/>
      <c r="BJ21" s="6"/>
      <c r="BK21" s="6"/>
      <c r="BL21" s="6"/>
      <c r="BM21" s="6"/>
      <c r="BN21" s="6"/>
      <c r="BO21" s="6"/>
      <c r="BP21" s="5"/>
      <c r="BQ21" s="7"/>
      <c r="BR21" s="6"/>
      <c r="BS21" s="6"/>
      <c r="BT21" s="6"/>
      <c r="BU21" s="6"/>
      <c r="BV21" s="6"/>
      <c r="BW21" s="4"/>
      <c r="BX21" s="6"/>
      <c r="BY21" s="6"/>
      <c r="BZ21" s="6"/>
      <c r="CA21" s="6"/>
      <c r="CB21" s="6"/>
      <c r="CC21" s="7"/>
      <c r="CD21" s="7"/>
      <c r="CE21" s="6"/>
      <c r="CF21" s="6"/>
      <c r="CG21" s="6"/>
      <c r="CH21" s="6"/>
      <c r="CI21" s="5"/>
      <c r="CJ21" s="7"/>
      <c r="CK21" s="6"/>
      <c r="CL21" s="6"/>
      <c r="CM21" s="6"/>
      <c r="CN21" s="6"/>
      <c r="CO21" s="6"/>
      <c r="CP21" s="6"/>
      <c r="CQ21" s="5"/>
      <c r="CR21" s="7"/>
      <c r="CS21" s="6"/>
      <c r="CT21" s="6"/>
      <c r="CU21" s="6"/>
      <c r="CV21" s="6"/>
      <c r="CW21" s="6"/>
      <c r="CX21" s="6"/>
      <c r="CY21" s="7"/>
      <c r="CZ21" s="6"/>
      <c r="DA21" s="6"/>
      <c r="DB21" s="6"/>
      <c r="DC21" s="6"/>
      <c r="DD21" s="6"/>
      <c r="DE21" s="7"/>
      <c r="DF21" s="6"/>
      <c r="DG21" s="6"/>
      <c r="DH21" s="6"/>
      <c r="DI21" s="6"/>
      <c r="DJ21" s="6"/>
      <c r="DK21" s="7"/>
      <c r="DL21" s="7"/>
      <c r="DM21" s="6"/>
      <c r="DN21" s="6"/>
      <c r="DO21" s="6"/>
      <c r="DP21" s="6"/>
      <c r="DQ21" s="6"/>
      <c r="DR21" s="6"/>
      <c r="DS21" s="6"/>
      <c r="DT21" s="6"/>
      <c r="DU21" s="6"/>
      <c r="DV21" s="6"/>
      <c r="DW21" s="4"/>
      <c r="DX21" s="6"/>
      <c r="DY21" s="6"/>
      <c r="DZ21" s="6"/>
      <c r="EA21" s="6"/>
      <c r="EB21" s="6"/>
      <c r="EC21" s="6"/>
      <c r="ED21" s="6"/>
      <c r="EE21" s="5"/>
      <c r="EF21" s="7"/>
      <c r="EG21" s="6"/>
      <c r="EH21" s="6"/>
      <c r="EI21" s="6"/>
      <c r="EJ21" s="6"/>
      <c r="EK21" s="6"/>
      <c r="EL21" s="5"/>
      <c r="EM21" s="7"/>
      <c r="EN21" s="6"/>
      <c r="EO21" s="6"/>
      <c r="EP21" s="6"/>
      <c r="EQ21" s="6"/>
      <c r="ER21" s="6"/>
      <c r="ES21" s="6"/>
      <c r="ET21" s="4"/>
      <c r="EU21" s="6"/>
      <c r="EV21" s="6"/>
      <c r="EW21" s="6"/>
      <c r="EX21" s="6"/>
      <c r="EY21" s="6"/>
      <c r="EZ21" s="6"/>
      <c r="FA21" s="7"/>
      <c r="FB21" s="6"/>
      <c r="FC21" s="6"/>
      <c r="FD21" s="6"/>
      <c r="FE21" s="6"/>
      <c r="FF21" s="6"/>
      <c r="FG21" s="6"/>
      <c r="FH21" s="5"/>
      <c r="FI21" s="7"/>
      <c r="FJ21" s="6"/>
      <c r="FK21" s="6"/>
      <c r="FL21" s="6"/>
      <c r="FM21" s="6"/>
      <c r="FN21" s="7"/>
      <c r="FO21" s="6"/>
      <c r="FP21" s="6"/>
      <c r="FQ21" s="6"/>
      <c r="FR21" s="6"/>
      <c r="FS21" s="6"/>
      <c r="FT21" s="6"/>
      <c r="FU21" s="7"/>
      <c r="FV21" s="6"/>
      <c r="FW21" s="6"/>
      <c r="FX21" s="6"/>
      <c r="FY21" s="6"/>
      <c r="FZ21" s="6"/>
      <c r="GA21" s="5"/>
      <c r="GB21" s="5"/>
      <c r="GC21" s="7"/>
      <c r="GD21" s="6"/>
      <c r="GE21" s="6"/>
      <c r="GF21" s="6"/>
      <c r="GG21" s="6"/>
      <c r="GH21" s="6"/>
      <c r="GI21" s="6"/>
      <c r="GJ21" s="6"/>
      <c r="GK21" s="7"/>
      <c r="GL21" s="6"/>
      <c r="GM21" s="6"/>
      <c r="GN21" s="6"/>
      <c r="GO21" s="6"/>
      <c r="GP21" s="6"/>
      <c r="GQ21" s="6"/>
      <c r="GR21" s="6"/>
      <c r="GS21" s="7"/>
      <c r="GT21" s="6"/>
      <c r="GU21" s="6"/>
      <c r="GV21" s="6"/>
      <c r="GW21" s="6"/>
      <c r="GX21" s="6"/>
      <c r="GY21" s="6"/>
      <c r="GZ21" s="6"/>
      <c r="HA21" s="7"/>
      <c r="HB21" s="6"/>
      <c r="HC21" s="6"/>
      <c r="HD21" s="6"/>
      <c r="HE21" s="6"/>
      <c r="HF21" s="7"/>
      <c r="HG21" s="6"/>
      <c r="HH21" s="6"/>
      <c r="HI21" s="6"/>
      <c r="HJ21" s="6"/>
      <c r="HK21" s="7"/>
      <c r="HL21" s="6"/>
      <c r="HM21" s="6"/>
      <c r="HN21" s="6"/>
      <c r="HO21" s="6"/>
      <c r="HP21" s="6"/>
      <c r="HQ21" s="6"/>
      <c r="HR21" s="6"/>
      <c r="HS21" s="7"/>
      <c r="HT21" s="6"/>
      <c r="HU21" s="6"/>
      <c r="HV21" s="6"/>
      <c r="HW21" s="6"/>
      <c r="HX21" s="6"/>
      <c r="HY21" s="6"/>
      <c r="HZ21" s="5"/>
      <c r="IA21" s="5"/>
      <c r="IB21" s="7"/>
      <c r="IC21" s="6"/>
      <c r="ID21" s="6"/>
      <c r="IE21" s="6"/>
      <c r="IF21" s="6"/>
      <c r="IG21" s="6"/>
      <c r="IH21" s="6"/>
      <c r="II21" s="6"/>
      <c r="IJ21" s="7"/>
      <c r="IK21" s="6"/>
      <c r="IL21" s="6"/>
      <c r="IM21" s="6"/>
      <c r="IN21" s="6"/>
      <c r="IO21" s="6"/>
      <c r="IP21" s="6"/>
      <c r="IQ21" s="6"/>
      <c r="IR21" s="7"/>
      <c r="IS21" s="6"/>
      <c r="IT21" s="6"/>
      <c r="IU21" s="6"/>
      <c r="IV21" s="6"/>
      <c r="IW21" s="6"/>
      <c r="IX21" s="6"/>
      <c r="IY21" s="6"/>
      <c r="IZ21" s="6"/>
      <c r="JA21" s="6"/>
      <c r="JB21" s="6"/>
      <c r="JC21" s="7"/>
      <c r="JD21" s="6"/>
      <c r="JE21" s="6"/>
      <c r="JF21" s="6"/>
      <c r="JG21" s="6"/>
      <c r="JH21" s="6"/>
      <c r="JI21" s="6"/>
      <c r="JJ21" s="4"/>
      <c r="JV21" s="7"/>
      <c r="JW21" s="6"/>
      <c r="JX21" s="6"/>
      <c r="JY21" s="6"/>
      <c r="JZ21" s="6"/>
      <c r="KA21" s="6"/>
      <c r="KB21" s="6"/>
      <c r="KC21" s="6"/>
      <c r="KD21" s="6"/>
      <c r="KE21" s="6"/>
      <c r="KF21" s="6"/>
      <c r="KG21" s="6"/>
      <c r="KH21" s="6"/>
      <c r="KI21" s="7"/>
      <c r="KJ21" s="6"/>
      <c r="KK21" s="6"/>
      <c r="KL21" s="6"/>
      <c r="KM21" s="6"/>
      <c r="KN21" s="6"/>
      <c r="KO21" s="6"/>
      <c r="KP21" s="6"/>
      <c r="KQ21" s="7"/>
      <c r="KR21" s="6"/>
      <c r="KS21" s="6"/>
      <c r="KT21" s="6"/>
      <c r="KU21" s="6"/>
      <c r="KV21" s="6"/>
      <c r="KW21" s="6"/>
      <c r="KX21" s="6"/>
      <c r="KY21" s="6"/>
      <c r="KZ21" s="6"/>
    </row>
    <row r="22" spans="1:312">
      <c r="A22" s="8" t="s">
        <v>294</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4"/>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4"/>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row>
    <row r="23" spans="1:312" ht="45">
      <c r="A23" s="10" t="s">
        <v>295</v>
      </c>
      <c r="B23" s="11" t="s">
        <v>778</v>
      </c>
      <c r="C23" s="10"/>
      <c r="D23" s="10" t="s">
        <v>297</v>
      </c>
      <c r="E23" s="10" t="s">
        <v>298</v>
      </c>
      <c r="F23" s="10"/>
      <c r="G23" s="11"/>
      <c r="H23" s="10"/>
      <c r="I23" s="10"/>
      <c r="J23" s="10"/>
      <c r="K23" s="10"/>
      <c r="L23" s="12"/>
      <c r="M23" s="11"/>
      <c r="N23" s="10"/>
      <c r="O23" s="10"/>
      <c r="P23" s="10"/>
      <c r="Q23" s="12"/>
      <c r="R23" s="11"/>
      <c r="S23" s="10"/>
      <c r="T23" s="10"/>
      <c r="U23" s="10"/>
      <c r="V23" s="10"/>
      <c r="W23" s="10"/>
      <c r="X23" s="11"/>
      <c r="Y23" s="10"/>
      <c r="Z23" s="10"/>
      <c r="AA23" s="10"/>
      <c r="AB23" s="10"/>
      <c r="AC23" s="10"/>
      <c r="AD23" s="10"/>
      <c r="AE23" s="11"/>
      <c r="AF23" s="10"/>
      <c r="AG23" s="10"/>
      <c r="AH23" s="10"/>
      <c r="AI23" s="10"/>
      <c r="AJ23" s="10"/>
      <c r="AK23" s="10"/>
      <c r="AL23" s="10"/>
      <c r="AM23" s="11"/>
      <c r="AN23" s="10"/>
      <c r="AO23" s="10"/>
      <c r="AP23" s="10"/>
      <c r="AQ23" s="10"/>
      <c r="AR23" s="10"/>
      <c r="AS23" s="10"/>
      <c r="AT23" s="10"/>
      <c r="AU23" s="11"/>
      <c r="AV23" s="11"/>
      <c r="AW23" s="10"/>
      <c r="AX23" s="10"/>
      <c r="AY23" s="10"/>
      <c r="AZ23" s="10"/>
      <c r="BA23" s="10"/>
      <c r="BB23" s="12"/>
      <c r="BC23" s="11"/>
      <c r="BD23" s="10"/>
      <c r="BE23" s="10"/>
      <c r="BF23" s="10"/>
      <c r="BG23" s="10"/>
      <c r="BH23" s="10"/>
      <c r="BI23" s="11"/>
      <c r="BJ23" s="10"/>
      <c r="BK23" s="10"/>
      <c r="BL23" s="10"/>
      <c r="BM23" s="10"/>
      <c r="BN23" s="10"/>
      <c r="BO23" s="10"/>
      <c r="BP23" s="12"/>
      <c r="BQ23" s="11"/>
      <c r="BR23" s="10"/>
      <c r="BS23" s="10"/>
      <c r="BT23" s="10"/>
      <c r="BU23" s="10"/>
      <c r="BV23" s="10"/>
      <c r="BW23" s="28"/>
      <c r="BX23" s="10"/>
      <c r="BY23" s="10"/>
      <c r="BZ23" s="10"/>
      <c r="CA23" s="10"/>
      <c r="CB23" s="10"/>
      <c r="CC23" s="11"/>
      <c r="CD23" s="11"/>
      <c r="CE23" s="10"/>
      <c r="CF23" s="10"/>
      <c r="CG23" s="10"/>
      <c r="CH23" s="10"/>
      <c r="CI23" s="12"/>
      <c r="CJ23" s="11"/>
      <c r="CK23" s="10"/>
      <c r="CL23" s="10"/>
      <c r="CM23" s="10"/>
      <c r="CN23" s="10"/>
      <c r="CO23" s="10"/>
      <c r="CP23" s="10"/>
      <c r="CQ23" s="12"/>
      <c r="CR23" s="11"/>
      <c r="CS23" s="10"/>
      <c r="CT23" s="10"/>
      <c r="CU23" s="10"/>
      <c r="CV23" s="10"/>
      <c r="CW23" s="10"/>
      <c r="CX23" s="10"/>
      <c r="CY23" s="11"/>
      <c r="CZ23" s="10"/>
      <c r="DA23" s="10"/>
      <c r="DB23" s="10"/>
      <c r="DC23" s="10"/>
      <c r="DD23" s="10"/>
      <c r="DE23" s="11"/>
      <c r="DF23" s="10"/>
      <c r="DG23" s="10"/>
      <c r="DH23" s="10"/>
      <c r="DI23" s="10"/>
      <c r="DJ23" s="10"/>
      <c r="DK23" s="11"/>
      <c r="DL23" s="11"/>
      <c r="DM23" s="10"/>
      <c r="DN23" s="10"/>
      <c r="DO23" s="10"/>
      <c r="DP23" s="10"/>
      <c r="DQ23" s="10"/>
      <c r="DR23" s="10"/>
      <c r="DS23" s="10"/>
      <c r="DT23" s="10"/>
      <c r="DU23" s="10"/>
      <c r="DV23" s="10"/>
      <c r="DW23" s="28"/>
      <c r="DX23" s="10"/>
      <c r="DY23" s="10"/>
      <c r="DZ23" s="10"/>
      <c r="EA23" s="10"/>
      <c r="EB23" s="10"/>
      <c r="EC23" s="10"/>
      <c r="ED23" s="10"/>
      <c r="EE23" s="5"/>
      <c r="EF23" s="11"/>
      <c r="EG23" s="10"/>
      <c r="EH23" s="10"/>
      <c r="EI23" s="10"/>
      <c r="EJ23" s="10"/>
      <c r="EK23" s="10"/>
      <c r="EL23" s="12"/>
      <c r="EM23" s="11"/>
      <c r="EN23" s="10"/>
      <c r="EO23" s="10"/>
      <c r="EP23" s="10"/>
      <c r="EQ23" s="10"/>
      <c r="ER23" s="10"/>
      <c r="ES23" s="10"/>
      <c r="ET23" s="28"/>
      <c r="EU23" s="10"/>
      <c r="EV23" s="10"/>
      <c r="EW23" s="10"/>
      <c r="EX23" s="10"/>
      <c r="EY23" s="10"/>
      <c r="EZ23" s="10"/>
      <c r="FA23" s="11"/>
      <c r="FB23" s="10"/>
      <c r="FC23" s="10"/>
      <c r="FD23" s="10"/>
      <c r="FE23" s="10"/>
      <c r="FF23" s="10"/>
      <c r="FG23" s="10"/>
      <c r="FH23" s="12"/>
      <c r="FI23" s="11"/>
      <c r="FJ23" s="10"/>
      <c r="FK23" s="10"/>
      <c r="FL23" s="10"/>
      <c r="FM23" s="10"/>
      <c r="FN23" s="11"/>
      <c r="FO23" s="10"/>
      <c r="FP23" s="10"/>
      <c r="FQ23" s="10"/>
      <c r="FR23" s="10"/>
      <c r="FS23" s="10"/>
      <c r="FT23" s="10"/>
      <c r="FU23" s="11"/>
      <c r="FV23" s="10"/>
      <c r="FW23" s="10"/>
      <c r="FX23" s="10"/>
      <c r="FY23" s="10"/>
      <c r="FZ23" s="10"/>
      <c r="GA23" s="12"/>
      <c r="GB23" s="12"/>
      <c r="GC23" s="11"/>
      <c r="GD23" s="10"/>
      <c r="GE23" s="10"/>
      <c r="GF23" s="10"/>
      <c r="GG23" s="10"/>
      <c r="GH23" s="10"/>
      <c r="GI23" s="10"/>
      <c r="GJ23" s="10"/>
      <c r="GK23" s="11"/>
      <c r="GL23" s="10"/>
      <c r="GM23" s="10"/>
      <c r="GN23" s="10"/>
      <c r="GO23" s="10"/>
      <c r="GP23" s="10"/>
      <c r="GQ23" s="10"/>
      <c r="GR23" s="10"/>
      <c r="GS23" s="11"/>
      <c r="GT23" s="10"/>
      <c r="GU23" s="10"/>
      <c r="GV23" s="10"/>
      <c r="GW23" s="10"/>
      <c r="GX23" s="10"/>
      <c r="GY23" s="10"/>
      <c r="GZ23" s="10"/>
      <c r="HA23" s="11"/>
      <c r="HB23" s="10"/>
      <c r="HC23" s="10"/>
      <c r="HD23" s="10"/>
      <c r="HE23" s="10"/>
      <c r="HF23" s="11"/>
      <c r="HG23" s="10"/>
      <c r="HH23" s="10"/>
      <c r="HI23" s="10"/>
      <c r="HJ23" s="10"/>
      <c r="HK23" s="11"/>
      <c r="HL23" s="10"/>
      <c r="HM23" s="10"/>
      <c r="HN23" s="10"/>
      <c r="HO23" s="10"/>
      <c r="HP23" s="10"/>
      <c r="HQ23" s="10"/>
      <c r="HR23" s="10"/>
      <c r="HS23" s="11"/>
      <c r="HT23" s="10"/>
      <c r="HU23" s="10"/>
      <c r="HV23" s="10"/>
      <c r="HW23" s="10"/>
      <c r="HX23" s="10"/>
      <c r="HY23" s="10"/>
      <c r="HZ23" s="12"/>
      <c r="IA23" s="12"/>
      <c r="IB23" s="11"/>
      <c r="IC23" s="10"/>
      <c r="ID23" s="10"/>
      <c r="IE23" s="10"/>
      <c r="IF23" s="10"/>
      <c r="IG23" s="10"/>
      <c r="IH23" s="10"/>
      <c r="II23" s="10"/>
      <c r="IJ23" s="11"/>
      <c r="IK23" s="10"/>
      <c r="IL23" s="10"/>
      <c r="IM23" s="10"/>
      <c r="IN23" s="10"/>
      <c r="IO23" s="10"/>
      <c r="IP23" s="10"/>
      <c r="IQ23" s="10"/>
      <c r="IR23" s="11"/>
      <c r="IS23" s="10"/>
      <c r="IT23" s="10"/>
      <c r="IU23" s="10"/>
      <c r="IV23" s="10"/>
      <c r="IW23" s="10"/>
      <c r="IX23" s="10"/>
      <c r="IY23" s="10"/>
      <c r="IZ23" s="10"/>
      <c r="JA23" s="10"/>
      <c r="JB23" s="10"/>
      <c r="JC23" s="11"/>
      <c r="JD23" s="10"/>
      <c r="JE23" s="10"/>
      <c r="JF23" s="10"/>
      <c r="JG23" s="10"/>
      <c r="JH23" s="10"/>
      <c r="JI23" s="10"/>
      <c r="JJ23" s="4"/>
      <c r="JV23" s="11"/>
      <c r="JW23" s="10"/>
      <c r="JX23" s="10"/>
      <c r="JY23" s="10"/>
      <c r="JZ23" s="10"/>
      <c r="KA23" s="10"/>
      <c r="KB23" s="10"/>
      <c r="KC23" s="10"/>
      <c r="KD23" s="10"/>
      <c r="KE23" s="10"/>
      <c r="KF23" s="10"/>
      <c r="KG23" s="10"/>
      <c r="KH23" s="10"/>
      <c r="KI23" s="11"/>
      <c r="KJ23" s="10"/>
      <c r="KK23" s="10"/>
      <c r="KL23" s="10"/>
      <c r="KM23" s="10"/>
      <c r="KN23" s="10"/>
      <c r="KO23" s="10"/>
      <c r="KP23" s="10"/>
      <c r="KQ23" s="11"/>
      <c r="KR23" s="10"/>
      <c r="KS23" s="10"/>
      <c r="KT23" s="10"/>
      <c r="KU23" s="10"/>
      <c r="KV23" s="10"/>
      <c r="KW23" s="10"/>
      <c r="KX23" s="10"/>
      <c r="KY23" s="10"/>
      <c r="KZ23" s="10"/>
    </row>
    <row r="24" spans="1:312">
      <c r="A24" s="13" t="str">
        <f>A5</f>
        <v>01_5BE_HH_170805_rep1</v>
      </c>
      <c r="B24" s="186">
        <v>0.20349418907674882</v>
      </c>
      <c r="C24" s="57"/>
      <c r="D24" s="81">
        <v>0.22612973760932942</v>
      </c>
      <c r="E24" s="57">
        <v>100</v>
      </c>
      <c r="F24" s="14"/>
      <c r="G24" s="7"/>
      <c r="H24" s="6"/>
      <c r="I24" s="6"/>
      <c r="J24" s="6"/>
      <c r="K24" s="6"/>
      <c r="L24" s="5"/>
      <c r="M24" s="7"/>
      <c r="N24" s="6"/>
      <c r="O24" s="6"/>
      <c r="P24" s="6"/>
      <c r="Q24" s="5"/>
      <c r="R24" s="7"/>
      <c r="S24" s="6"/>
      <c r="T24" s="6"/>
      <c r="U24" s="6"/>
      <c r="V24" s="6"/>
      <c r="W24" s="6"/>
      <c r="X24" s="7"/>
      <c r="Y24" s="6"/>
      <c r="Z24" s="6"/>
      <c r="AA24" s="6"/>
      <c r="AB24" s="6"/>
      <c r="AC24" s="6"/>
      <c r="AD24" s="6"/>
      <c r="AE24" s="7"/>
      <c r="AF24" s="6"/>
      <c r="AG24" s="6"/>
      <c r="AH24" s="6"/>
      <c r="AI24" s="6"/>
      <c r="AJ24" s="6"/>
      <c r="AK24" s="6"/>
      <c r="AL24" s="6"/>
      <c r="AM24" s="7"/>
      <c r="AN24" s="6"/>
      <c r="AO24" s="6"/>
      <c r="AP24" s="6"/>
      <c r="AQ24" s="6"/>
      <c r="AR24" s="6"/>
      <c r="AS24" s="6"/>
      <c r="AT24" s="6"/>
      <c r="AU24" s="7"/>
      <c r="AV24" s="7"/>
      <c r="AW24" s="6"/>
      <c r="AX24" s="6"/>
      <c r="AY24" s="6"/>
      <c r="AZ24" s="6"/>
      <c r="BA24" s="6"/>
      <c r="BB24" s="5"/>
      <c r="BC24" s="7"/>
      <c r="BD24" s="6"/>
      <c r="BE24" s="6"/>
      <c r="BF24" s="6"/>
      <c r="BG24" s="6"/>
      <c r="BH24" s="6"/>
      <c r="BI24" s="7"/>
      <c r="BJ24" s="6"/>
      <c r="BK24" s="6"/>
      <c r="BL24" s="6"/>
      <c r="BM24" s="6"/>
      <c r="BN24" s="6"/>
      <c r="BO24" s="6"/>
      <c r="BP24" s="5"/>
      <c r="BQ24" s="7"/>
      <c r="BR24" s="6"/>
      <c r="BS24" s="6"/>
      <c r="BT24" s="6"/>
      <c r="BU24" s="6"/>
      <c r="BV24" s="6"/>
      <c r="BW24" s="4"/>
      <c r="BX24" s="6"/>
      <c r="BY24" s="6"/>
      <c r="BZ24" s="6"/>
      <c r="CA24" s="6"/>
      <c r="CB24" s="6"/>
      <c r="CC24" s="7"/>
      <c r="CD24" s="7"/>
      <c r="CE24" s="6"/>
      <c r="CF24" s="6"/>
      <c r="CG24" s="6"/>
      <c r="CH24" s="6"/>
      <c r="CI24" s="5"/>
      <c r="CJ24" s="7"/>
      <c r="CK24" s="6"/>
      <c r="CL24" s="6"/>
      <c r="CM24" s="6"/>
      <c r="CN24" s="6"/>
      <c r="CO24" s="6"/>
      <c r="CP24" s="6"/>
      <c r="CQ24" s="5"/>
      <c r="CR24" s="7"/>
      <c r="CS24" s="6"/>
      <c r="CT24" s="6"/>
      <c r="CU24" s="6"/>
      <c r="CV24" s="6"/>
      <c r="CW24" s="6"/>
      <c r="CX24" s="6"/>
      <c r="CY24" s="7"/>
      <c r="CZ24" s="6"/>
      <c r="DA24" s="6"/>
      <c r="DB24" s="6"/>
      <c r="DC24" s="6"/>
      <c r="DD24" s="6"/>
      <c r="DE24" s="7"/>
      <c r="DF24" s="6"/>
      <c r="DG24" s="6"/>
      <c r="DH24" s="6"/>
      <c r="DI24" s="6"/>
      <c r="DJ24" s="6"/>
      <c r="DK24" s="7"/>
      <c r="DL24" s="7"/>
      <c r="DM24" s="6"/>
      <c r="DN24" s="6"/>
      <c r="DO24" s="6"/>
      <c r="DP24" s="6"/>
      <c r="DQ24" s="6"/>
      <c r="DR24" s="6"/>
      <c r="DS24" s="6"/>
      <c r="DT24" s="6"/>
      <c r="DU24" s="6"/>
      <c r="DV24" s="6"/>
      <c r="DW24" s="4"/>
      <c r="DX24" s="6"/>
      <c r="DY24" s="6"/>
      <c r="DZ24" s="6"/>
      <c r="EA24" s="6"/>
      <c r="EB24" s="6"/>
      <c r="EC24" s="6"/>
      <c r="ED24" s="6"/>
      <c r="EE24" s="5"/>
      <c r="EF24" s="7"/>
      <c r="EG24" s="6"/>
      <c r="EH24" s="6"/>
      <c r="EI24" s="6"/>
      <c r="EJ24" s="6"/>
      <c r="EK24" s="6"/>
      <c r="EL24" s="5"/>
      <c r="EM24" s="7"/>
      <c r="EN24" s="6"/>
      <c r="EO24" s="6"/>
      <c r="EP24" s="6"/>
      <c r="EQ24" s="6"/>
      <c r="ER24" s="6"/>
      <c r="ES24" s="6"/>
      <c r="ET24" s="4"/>
      <c r="EU24" s="6"/>
      <c r="EV24" s="6"/>
      <c r="EW24" s="6"/>
      <c r="EX24" s="6"/>
      <c r="EY24" s="6"/>
      <c r="EZ24" s="6"/>
      <c r="FA24" s="7"/>
      <c r="FB24" s="6"/>
      <c r="FC24" s="6"/>
      <c r="FD24" s="6"/>
      <c r="FE24" s="6"/>
      <c r="FF24" s="6"/>
      <c r="FG24" s="6"/>
      <c r="FH24" s="5"/>
      <c r="FI24" s="7"/>
      <c r="FJ24" s="6"/>
      <c r="FK24" s="6"/>
      <c r="FL24" s="6"/>
      <c r="FM24" s="6"/>
      <c r="FN24" s="7"/>
      <c r="FO24" s="6"/>
      <c r="FP24" s="6"/>
      <c r="FQ24" s="6"/>
      <c r="FR24" s="6"/>
      <c r="FS24" s="6"/>
      <c r="FT24" s="6"/>
      <c r="FU24" s="7"/>
      <c r="FV24" s="6"/>
      <c r="FW24" s="6"/>
      <c r="FX24" s="6"/>
      <c r="FY24" s="6"/>
      <c r="FZ24" s="6"/>
      <c r="GA24" s="5"/>
      <c r="GB24" s="5"/>
      <c r="GC24" s="7"/>
      <c r="GD24" s="6"/>
      <c r="GE24" s="6"/>
      <c r="GF24" s="6"/>
      <c r="GG24" s="6"/>
      <c r="GH24" s="6"/>
      <c r="GI24" s="6"/>
      <c r="GJ24" s="6"/>
      <c r="GK24" s="7"/>
      <c r="GL24" s="6"/>
      <c r="GM24" s="6"/>
      <c r="GN24" s="6"/>
      <c r="GO24" s="6"/>
      <c r="GP24" s="6"/>
      <c r="GQ24" s="6"/>
      <c r="GR24" s="6"/>
      <c r="GS24" s="7"/>
      <c r="GT24" s="6"/>
      <c r="GU24" s="6"/>
      <c r="GV24" s="6"/>
      <c r="GW24" s="6"/>
      <c r="GX24" s="6"/>
      <c r="GY24" s="6"/>
      <c r="GZ24" s="6"/>
      <c r="HA24" s="7"/>
      <c r="HB24" s="6"/>
      <c r="HC24" s="6"/>
      <c r="HD24" s="6"/>
      <c r="HE24" s="6"/>
      <c r="HF24" s="7"/>
      <c r="HG24" s="6"/>
      <c r="HH24" s="6"/>
      <c r="HI24" s="6"/>
      <c r="HJ24" s="6"/>
      <c r="HK24" s="7"/>
      <c r="HL24" s="6"/>
      <c r="HM24" s="6"/>
      <c r="HN24" s="6"/>
      <c r="HO24" s="6"/>
      <c r="HP24" s="6"/>
      <c r="HQ24" s="6"/>
      <c r="HR24" s="6"/>
      <c r="HS24" s="7"/>
      <c r="HT24" s="6"/>
      <c r="HU24" s="6"/>
      <c r="HV24" s="6"/>
      <c r="HW24" s="6"/>
      <c r="HX24" s="6"/>
      <c r="HY24" s="6"/>
      <c r="HZ24" s="5"/>
      <c r="IA24" s="5"/>
      <c r="IB24" s="7"/>
      <c r="IC24" s="6"/>
      <c r="ID24" s="6"/>
      <c r="IE24" s="6"/>
      <c r="IF24" s="6"/>
      <c r="IG24" s="6"/>
      <c r="IH24" s="6"/>
      <c r="II24" s="6"/>
      <c r="IJ24" s="7"/>
      <c r="IK24" s="6"/>
      <c r="IL24" s="6"/>
      <c r="IM24" s="6"/>
      <c r="IN24" s="6"/>
      <c r="IO24" s="6"/>
      <c r="IP24" s="6"/>
      <c r="IQ24" s="6"/>
      <c r="IR24" s="7"/>
      <c r="IS24" s="6"/>
      <c r="IT24" s="6"/>
      <c r="IU24" s="6"/>
      <c r="IV24" s="6"/>
      <c r="IW24" s="6"/>
      <c r="IX24" s="6"/>
      <c r="IY24" s="6"/>
      <c r="IZ24" s="6"/>
      <c r="JA24" s="6"/>
      <c r="JB24" s="6"/>
      <c r="JC24" s="7"/>
      <c r="JD24" s="6"/>
      <c r="JE24" s="6"/>
      <c r="JF24" s="6"/>
      <c r="JG24" s="6"/>
      <c r="JH24" s="6"/>
      <c r="JI24" s="6"/>
      <c r="JJ24" s="4"/>
      <c r="JV24" s="7"/>
      <c r="JW24" s="6"/>
      <c r="JX24" s="6"/>
      <c r="JY24" s="6"/>
      <c r="JZ24" s="6"/>
      <c r="KA24" s="6"/>
      <c r="KB24" s="6"/>
      <c r="KC24" s="6"/>
      <c r="KD24" s="6"/>
      <c r="KE24" s="6"/>
      <c r="KF24" s="6"/>
      <c r="KG24" s="6"/>
      <c r="KH24" s="6"/>
      <c r="KI24" s="7"/>
      <c r="KJ24" s="6"/>
      <c r="KK24" s="6"/>
      <c r="KL24" s="6"/>
      <c r="KM24" s="6"/>
      <c r="KN24" s="6"/>
      <c r="KO24" s="6"/>
      <c r="KP24" s="6"/>
      <c r="KQ24" s="7"/>
      <c r="KR24" s="6"/>
      <c r="KS24" s="6"/>
      <c r="KT24" s="6"/>
      <c r="KU24" s="6"/>
      <c r="KV24" s="6"/>
      <c r="KW24" s="6"/>
      <c r="KX24" s="6"/>
      <c r="KY24" s="6"/>
      <c r="KZ24" s="6"/>
    </row>
    <row r="25" spans="1:312">
      <c r="A25" s="13" t="str">
        <f t="shared" ref="A25:A32" si="0">A6</f>
        <v>02_11BB_HH_170805_rep2</v>
      </c>
      <c r="B25" s="186">
        <v>9.8006327105705254E-2</v>
      </c>
      <c r="C25" s="57"/>
      <c r="D25" s="81">
        <v>0.22204368267571267</v>
      </c>
      <c r="E25" s="57">
        <v>100</v>
      </c>
      <c r="F25" s="14"/>
      <c r="G25" s="7"/>
      <c r="H25" s="6"/>
      <c r="I25" s="6"/>
      <c r="J25" s="6"/>
      <c r="K25" s="6"/>
      <c r="L25" s="5"/>
      <c r="M25" s="7"/>
      <c r="N25" s="6"/>
      <c r="O25" s="6"/>
      <c r="P25" s="6"/>
      <c r="Q25" s="5"/>
      <c r="R25" s="7"/>
      <c r="S25" s="6"/>
      <c r="T25" s="6"/>
      <c r="U25" s="6"/>
      <c r="V25" s="6"/>
      <c r="W25" s="6"/>
      <c r="X25" s="7"/>
      <c r="Y25" s="6"/>
      <c r="Z25" s="6"/>
      <c r="AA25" s="6"/>
      <c r="AB25" s="6"/>
      <c r="AC25" s="6"/>
      <c r="AD25" s="6"/>
      <c r="AE25" s="7"/>
      <c r="AF25" s="6"/>
      <c r="AG25" s="6"/>
      <c r="AH25" s="6"/>
      <c r="AI25" s="6"/>
      <c r="AJ25" s="6"/>
      <c r="AK25" s="6"/>
      <c r="AL25" s="6"/>
      <c r="AM25" s="7"/>
      <c r="AN25" s="6"/>
      <c r="AO25" s="6"/>
      <c r="AP25" s="6"/>
      <c r="AQ25" s="6"/>
      <c r="AR25" s="6"/>
      <c r="AS25" s="6"/>
      <c r="AT25" s="6"/>
      <c r="AU25" s="7"/>
      <c r="AV25" s="7"/>
      <c r="AW25" s="6"/>
      <c r="AX25" s="6"/>
      <c r="AY25" s="6"/>
      <c r="AZ25" s="6"/>
      <c r="BA25" s="6"/>
      <c r="BB25" s="5"/>
      <c r="BC25" s="7"/>
      <c r="BD25" s="6"/>
      <c r="BE25" s="6"/>
      <c r="BF25" s="6"/>
      <c r="BG25" s="6"/>
      <c r="BH25" s="6"/>
      <c r="BI25" s="7"/>
      <c r="BJ25" s="6"/>
      <c r="BK25" s="6"/>
      <c r="BL25" s="6"/>
      <c r="BM25" s="6"/>
      <c r="BN25" s="6"/>
      <c r="BO25" s="6"/>
      <c r="BP25" s="5"/>
      <c r="BQ25" s="7"/>
      <c r="BR25" s="6"/>
      <c r="BS25" s="6"/>
      <c r="BT25" s="6"/>
      <c r="BU25" s="6"/>
      <c r="BV25" s="6"/>
      <c r="BW25" s="4"/>
      <c r="BX25" s="6"/>
      <c r="BY25" s="6"/>
      <c r="BZ25" s="6"/>
      <c r="CA25" s="6"/>
      <c r="CB25" s="6"/>
      <c r="CC25" s="7"/>
      <c r="CD25" s="7"/>
      <c r="CE25" s="6"/>
      <c r="CF25" s="6"/>
      <c r="CG25" s="6"/>
      <c r="CH25" s="6"/>
      <c r="CI25" s="5"/>
      <c r="CJ25" s="7"/>
      <c r="CK25" s="6"/>
      <c r="CL25" s="6"/>
      <c r="CM25" s="6"/>
      <c r="CN25" s="6"/>
      <c r="CO25" s="6"/>
      <c r="CP25" s="6"/>
      <c r="CQ25" s="5"/>
      <c r="CR25" s="7"/>
      <c r="CS25" s="6"/>
      <c r="CT25" s="6"/>
      <c r="CU25" s="6"/>
      <c r="CV25" s="6"/>
      <c r="CW25" s="6"/>
      <c r="CX25" s="6"/>
      <c r="CY25" s="7"/>
      <c r="CZ25" s="6"/>
      <c r="DA25" s="6"/>
      <c r="DB25" s="6"/>
      <c r="DC25" s="6"/>
      <c r="DD25" s="6"/>
      <c r="DE25" s="7"/>
      <c r="DF25" s="6"/>
      <c r="DG25" s="6"/>
      <c r="DH25" s="6"/>
      <c r="DI25" s="6"/>
      <c r="DJ25" s="6"/>
      <c r="DK25" s="7"/>
      <c r="DL25" s="7"/>
      <c r="DM25" s="6"/>
      <c r="DN25" s="6"/>
      <c r="DO25" s="6"/>
      <c r="DP25" s="6"/>
      <c r="DQ25" s="6"/>
      <c r="DR25" s="6"/>
      <c r="DS25" s="6"/>
      <c r="DT25" s="6"/>
      <c r="DU25" s="6"/>
      <c r="DV25" s="6"/>
      <c r="DW25" s="4"/>
      <c r="DX25" s="6"/>
      <c r="DY25" s="6"/>
      <c r="DZ25" s="6"/>
      <c r="EA25" s="6"/>
      <c r="EB25" s="6"/>
      <c r="EC25" s="6"/>
      <c r="ED25" s="6"/>
      <c r="EE25" s="5"/>
      <c r="EF25" s="7"/>
      <c r="EG25" s="6"/>
      <c r="EH25" s="6"/>
      <c r="EI25" s="6"/>
      <c r="EJ25" s="6"/>
      <c r="EK25" s="6"/>
      <c r="EL25" s="5"/>
      <c r="EM25" s="7"/>
      <c r="EN25" s="6"/>
      <c r="EO25" s="6"/>
      <c r="EP25" s="6"/>
      <c r="EQ25" s="6"/>
      <c r="ER25" s="6"/>
      <c r="ES25" s="6"/>
      <c r="ET25" s="4"/>
      <c r="EU25" s="6"/>
      <c r="EV25" s="6"/>
      <c r="EW25" s="6"/>
      <c r="EX25" s="6"/>
      <c r="EY25" s="6"/>
      <c r="EZ25" s="6"/>
      <c r="FA25" s="7"/>
      <c r="FB25" s="6"/>
      <c r="FC25" s="6"/>
      <c r="FD25" s="6"/>
      <c r="FE25" s="6"/>
      <c r="FF25" s="6"/>
      <c r="FG25" s="6"/>
      <c r="FH25" s="5"/>
      <c r="FI25" s="7"/>
      <c r="FJ25" s="6"/>
      <c r="FK25" s="6"/>
      <c r="FL25" s="6"/>
      <c r="FM25" s="6"/>
      <c r="FN25" s="7"/>
      <c r="FO25" s="6"/>
      <c r="FP25" s="6"/>
      <c r="FQ25" s="6"/>
      <c r="FR25" s="6"/>
      <c r="FS25" s="6"/>
      <c r="FT25" s="6"/>
      <c r="FU25" s="7"/>
      <c r="FV25" s="6"/>
      <c r="FW25" s="6"/>
      <c r="FX25" s="6"/>
      <c r="FY25" s="6"/>
      <c r="FZ25" s="6"/>
      <c r="GA25" s="5"/>
      <c r="GB25" s="5"/>
      <c r="GC25" s="7"/>
      <c r="GD25" s="6"/>
      <c r="GE25" s="6"/>
      <c r="GF25" s="6"/>
      <c r="GG25" s="6"/>
      <c r="GH25" s="6"/>
      <c r="GI25" s="6"/>
      <c r="GJ25" s="6"/>
      <c r="GK25" s="7"/>
      <c r="GL25" s="6"/>
      <c r="GM25" s="6"/>
      <c r="GN25" s="6"/>
      <c r="GO25" s="6"/>
      <c r="GP25" s="6"/>
      <c r="GQ25" s="6"/>
      <c r="GR25" s="6"/>
      <c r="GS25" s="7"/>
      <c r="GT25" s="6"/>
      <c r="GU25" s="6"/>
      <c r="GV25" s="6"/>
      <c r="GW25" s="6"/>
      <c r="GX25" s="6"/>
      <c r="GY25" s="6"/>
      <c r="GZ25" s="6"/>
      <c r="HA25" s="7"/>
      <c r="HB25" s="6"/>
      <c r="HC25" s="6"/>
      <c r="HD25" s="6"/>
      <c r="HE25" s="6"/>
      <c r="HF25" s="7"/>
      <c r="HG25" s="6"/>
      <c r="HH25" s="6"/>
      <c r="HI25" s="6"/>
      <c r="HJ25" s="6"/>
      <c r="HK25" s="7"/>
      <c r="HL25" s="6"/>
      <c r="HM25" s="6"/>
      <c r="HN25" s="6"/>
      <c r="HO25" s="6"/>
      <c r="HP25" s="6"/>
      <c r="HQ25" s="6"/>
      <c r="HR25" s="6"/>
      <c r="HS25" s="7"/>
      <c r="HT25" s="6"/>
      <c r="HU25" s="6"/>
      <c r="HV25" s="6"/>
      <c r="HW25" s="6"/>
      <c r="HX25" s="6"/>
      <c r="HY25" s="6"/>
      <c r="HZ25" s="5"/>
      <c r="IA25" s="5"/>
      <c r="IB25" s="7"/>
      <c r="IC25" s="6"/>
      <c r="ID25" s="6"/>
      <c r="IE25" s="6"/>
      <c r="IF25" s="6"/>
      <c r="IG25" s="6"/>
      <c r="IH25" s="6"/>
      <c r="II25" s="6"/>
      <c r="IJ25" s="7"/>
      <c r="IK25" s="6"/>
      <c r="IL25" s="6"/>
      <c r="IM25" s="6"/>
      <c r="IN25" s="6"/>
      <c r="IO25" s="6"/>
      <c r="IP25" s="6"/>
      <c r="IQ25" s="6"/>
      <c r="IR25" s="7"/>
      <c r="IS25" s="6"/>
      <c r="IT25" s="6"/>
      <c r="IU25" s="6"/>
      <c r="IV25" s="6"/>
      <c r="IW25" s="6"/>
      <c r="IX25" s="6"/>
      <c r="IY25" s="6"/>
      <c r="IZ25" s="6"/>
      <c r="JA25" s="6"/>
      <c r="JB25" s="6"/>
      <c r="JC25" s="7"/>
      <c r="JD25" s="6"/>
      <c r="JE25" s="6"/>
      <c r="JF25" s="6"/>
      <c r="JG25" s="6"/>
      <c r="JH25" s="6"/>
      <c r="JI25" s="6"/>
      <c r="JJ25" s="4"/>
      <c r="JV25" s="7"/>
      <c r="JW25" s="6"/>
      <c r="JX25" s="6"/>
      <c r="JY25" s="6"/>
      <c r="JZ25" s="6"/>
      <c r="KA25" s="6"/>
      <c r="KB25" s="6"/>
      <c r="KC25" s="6"/>
      <c r="KD25" s="6"/>
      <c r="KE25" s="6"/>
      <c r="KF25" s="6"/>
      <c r="KG25" s="6"/>
      <c r="KH25" s="6"/>
      <c r="KI25" s="7"/>
      <c r="KJ25" s="6"/>
      <c r="KK25" s="6"/>
      <c r="KL25" s="6"/>
      <c r="KM25" s="6"/>
      <c r="KN25" s="6"/>
      <c r="KO25" s="6"/>
      <c r="KP25" s="6"/>
      <c r="KQ25" s="7"/>
      <c r="KR25" s="6"/>
      <c r="KS25" s="6"/>
      <c r="KT25" s="6"/>
      <c r="KU25" s="6"/>
      <c r="KV25" s="6"/>
      <c r="KW25" s="6"/>
      <c r="KX25" s="6"/>
      <c r="KY25" s="6"/>
      <c r="KZ25" s="6"/>
    </row>
    <row r="26" spans="1:312">
      <c r="A26" s="13" t="str">
        <f t="shared" si="0"/>
        <v>03_8BC_HH_170805_rep3</v>
      </c>
      <c r="B26" s="186">
        <v>0.11605448706117946</v>
      </c>
      <c r="C26" s="57"/>
      <c r="D26" s="81">
        <v>0.22559718685582636</v>
      </c>
      <c r="E26" s="57">
        <v>100</v>
      </c>
      <c r="F26" s="14"/>
      <c r="G26" s="7"/>
      <c r="H26" s="6"/>
      <c r="I26" s="6"/>
      <c r="J26" s="6"/>
      <c r="K26" s="6"/>
      <c r="L26" s="5"/>
      <c r="M26" s="7"/>
      <c r="N26" s="6"/>
      <c r="O26" s="6"/>
      <c r="P26" s="6"/>
      <c r="Q26" s="5"/>
      <c r="R26" s="7"/>
      <c r="S26" s="6"/>
      <c r="T26" s="6"/>
      <c r="U26" s="6"/>
      <c r="V26" s="6"/>
      <c r="W26" s="6"/>
      <c r="X26" s="7"/>
      <c r="Y26" s="6"/>
      <c r="Z26" s="6"/>
      <c r="AA26" s="6"/>
      <c r="AB26" s="6"/>
      <c r="AC26" s="6"/>
      <c r="AD26" s="6"/>
      <c r="AE26" s="7"/>
      <c r="AF26" s="6"/>
      <c r="AG26" s="6"/>
      <c r="AH26" s="6"/>
      <c r="AI26" s="6"/>
      <c r="AJ26" s="6"/>
      <c r="AK26" s="6"/>
      <c r="AL26" s="6"/>
      <c r="AM26" s="7"/>
      <c r="AN26" s="6"/>
      <c r="AO26" s="6"/>
      <c r="AP26" s="6"/>
      <c r="AQ26" s="6"/>
      <c r="AR26" s="6"/>
      <c r="AS26" s="6"/>
      <c r="AT26" s="6"/>
      <c r="AU26" s="7"/>
      <c r="AV26" s="7"/>
      <c r="AW26" s="6"/>
      <c r="AX26" s="6"/>
      <c r="AY26" s="6"/>
      <c r="AZ26" s="6"/>
      <c r="BA26" s="6"/>
      <c r="BB26" s="5"/>
      <c r="BC26" s="7"/>
      <c r="BD26" s="6"/>
      <c r="BE26" s="6"/>
      <c r="BF26" s="6"/>
      <c r="BG26" s="6"/>
      <c r="BH26" s="6"/>
      <c r="BI26" s="7"/>
      <c r="BJ26" s="6"/>
      <c r="BK26" s="6"/>
      <c r="BL26" s="6"/>
      <c r="BM26" s="6"/>
      <c r="BN26" s="6"/>
      <c r="BO26" s="6"/>
      <c r="BP26" s="5"/>
      <c r="BQ26" s="7"/>
      <c r="BR26" s="6"/>
      <c r="BS26" s="6"/>
      <c r="BT26" s="6"/>
      <c r="BU26" s="6"/>
      <c r="BV26" s="6"/>
      <c r="BW26" s="4"/>
      <c r="BX26" s="6"/>
      <c r="BY26" s="6"/>
      <c r="BZ26" s="6"/>
      <c r="CA26" s="6"/>
      <c r="CB26" s="6"/>
      <c r="CC26" s="7"/>
      <c r="CD26" s="7"/>
      <c r="CE26" s="6"/>
      <c r="CF26" s="6"/>
      <c r="CG26" s="6"/>
      <c r="CH26" s="6"/>
      <c r="CI26" s="5"/>
      <c r="CJ26" s="7"/>
      <c r="CK26" s="6"/>
      <c r="CL26" s="6"/>
      <c r="CM26" s="6"/>
      <c r="CN26" s="6"/>
      <c r="CO26" s="6"/>
      <c r="CP26" s="6"/>
      <c r="CQ26" s="5"/>
      <c r="CR26" s="7"/>
      <c r="CS26" s="6"/>
      <c r="CT26" s="6"/>
      <c r="CU26" s="6"/>
      <c r="CV26" s="6"/>
      <c r="CW26" s="6"/>
      <c r="CX26" s="6"/>
      <c r="CY26" s="7"/>
      <c r="CZ26" s="6"/>
      <c r="DA26" s="6"/>
      <c r="DB26" s="6"/>
      <c r="DC26" s="6"/>
      <c r="DD26" s="6"/>
      <c r="DE26" s="7"/>
      <c r="DF26" s="6"/>
      <c r="DG26" s="6"/>
      <c r="DH26" s="6"/>
      <c r="DI26" s="6"/>
      <c r="DJ26" s="6"/>
      <c r="DK26" s="7"/>
      <c r="DL26" s="7"/>
      <c r="DM26" s="6"/>
      <c r="DN26" s="6"/>
      <c r="DO26" s="6"/>
      <c r="DP26" s="6"/>
      <c r="DQ26" s="6"/>
      <c r="DR26" s="6"/>
      <c r="DS26" s="6"/>
      <c r="DT26" s="6"/>
      <c r="DU26" s="6"/>
      <c r="DV26" s="6"/>
      <c r="DW26" s="4"/>
      <c r="DX26" s="6"/>
      <c r="DY26" s="6"/>
      <c r="DZ26" s="6"/>
      <c r="EA26" s="6"/>
      <c r="EB26" s="6"/>
      <c r="EC26" s="6"/>
      <c r="ED26" s="6"/>
      <c r="EE26" s="5"/>
      <c r="EF26" s="7"/>
      <c r="EG26" s="6"/>
      <c r="EH26" s="6"/>
      <c r="EI26" s="6"/>
      <c r="EJ26" s="6"/>
      <c r="EK26" s="6"/>
      <c r="EL26" s="5"/>
      <c r="EM26" s="7"/>
      <c r="EN26" s="6"/>
      <c r="EO26" s="6"/>
      <c r="EP26" s="6"/>
      <c r="EQ26" s="6"/>
      <c r="ER26" s="6"/>
      <c r="ES26" s="6"/>
      <c r="ET26" s="4"/>
      <c r="EU26" s="6"/>
      <c r="EV26" s="6"/>
      <c r="EW26" s="6"/>
      <c r="EX26" s="6"/>
      <c r="EY26" s="6"/>
      <c r="EZ26" s="6"/>
      <c r="FA26" s="7"/>
      <c r="FB26" s="6"/>
      <c r="FC26" s="6"/>
      <c r="FD26" s="6"/>
      <c r="FE26" s="6"/>
      <c r="FF26" s="6"/>
      <c r="FG26" s="6"/>
      <c r="FH26" s="5"/>
      <c r="FI26" s="7"/>
      <c r="FJ26" s="6"/>
      <c r="FK26" s="6"/>
      <c r="FL26" s="6"/>
      <c r="FM26" s="6"/>
      <c r="FN26" s="7"/>
      <c r="FO26" s="6"/>
      <c r="FP26" s="6"/>
      <c r="FQ26" s="6"/>
      <c r="FR26" s="6"/>
      <c r="FS26" s="6"/>
      <c r="FT26" s="6"/>
      <c r="FU26" s="7"/>
      <c r="FV26" s="6"/>
      <c r="FW26" s="6"/>
      <c r="FX26" s="6"/>
      <c r="FY26" s="6"/>
      <c r="FZ26" s="6"/>
      <c r="GA26" s="5"/>
      <c r="GB26" s="5"/>
      <c r="GC26" s="7"/>
      <c r="GD26" s="6"/>
      <c r="GE26" s="6"/>
      <c r="GF26" s="6"/>
      <c r="GG26" s="6"/>
      <c r="GH26" s="6"/>
      <c r="GI26" s="6"/>
      <c r="GJ26" s="6"/>
      <c r="GK26" s="7"/>
      <c r="GL26" s="6"/>
      <c r="GM26" s="6"/>
      <c r="GN26" s="6"/>
      <c r="GO26" s="6"/>
      <c r="GP26" s="6"/>
      <c r="GQ26" s="6"/>
      <c r="GR26" s="6"/>
      <c r="GS26" s="7"/>
      <c r="GT26" s="6"/>
      <c r="GU26" s="6"/>
      <c r="GV26" s="6"/>
      <c r="GW26" s="6"/>
      <c r="GX26" s="6"/>
      <c r="GY26" s="6"/>
      <c r="GZ26" s="6"/>
      <c r="HA26" s="7"/>
      <c r="HB26" s="6"/>
      <c r="HC26" s="6"/>
      <c r="HD26" s="6"/>
      <c r="HE26" s="6"/>
      <c r="HF26" s="7"/>
      <c r="HG26" s="6"/>
      <c r="HH26" s="6"/>
      <c r="HI26" s="6"/>
      <c r="HJ26" s="6"/>
      <c r="HK26" s="7"/>
      <c r="HL26" s="6"/>
      <c r="HM26" s="6"/>
      <c r="HN26" s="6"/>
      <c r="HO26" s="6"/>
      <c r="HP26" s="6"/>
      <c r="HQ26" s="6"/>
      <c r="HR26" s="6"/>
      <c r="HS26" s="7"/>
      <c r="HT26" s="6"/>
      <c r="HU26" s="6"/>
      <c r="HV26" s="6"/>
      <c r="HW26" s="6"/>
      <c r="HX26" s="6"/>
      <c r="HY26" s="6"/>
      <c r="HZ26" s="5"/>
      <c r="IA26" s="5"/>
      <c r="IB26" s="7"/>
      <c r="IC26" s="6"/>
      <c r="ID26" s="6"/>
      <c r="IE26" s="6"/>
      <c r="IF26" s="6"/>
      <c r="IG26" s="6"/>
      <c r="IH26" s="6"/>
      <c r="II26" s="6"/>
      <c r="IJ26" s="7"/>
      <c r="IK26" s="6"/>
      <c r="IL26" s="6"/>
      <c r="IM26" s="6"/>
      <c r="IN26" s="6"/>
      <c r="IO26" s="6"/>
      <c r="IP26" s="6"/>
      <c r="IQ26" s="6"/>
      <c r="IR26" s="7"/>
      <c r="IS26" s="6"/>
      <c r="IT26" s="6"/>
      <c r="IU26" s="6"/>
      <c r="IV26" s="6"/>
      <c r="IW26" s="6"/>
      <c r="IX26" s="6"/>
      <c r="IY26" s="6"/>
      <c r="IZ26" s="6"/>
      <c r="JA26" s="6"/>
      <c r="JB26" s="6"/>
      <c r="JC26" s="7"/>
      <c r="JD26" s="6"/>
      <c r="JE26" s="6"/>
      <c r="JF26" s="6"/>
      <c r="JG26" s="6"/>
      <c r="JH26" s="6"/>
      <c r="JI26" s="6"/>
      <c r="JJ26" s="4"/>
      <c r="JV26" s="7"/>
      <c r="JW26" s="6"/>
      <c r="JX26" s="6"/>
      <c r="JY26" s="6"/>
      <c r="JZ26" s="6"/>
      <c r="KA26" s="6"/>
      <c r="KB26" s="6"/>
      <c r="KC26" s="6"/>
      <c r="KD26" s="6"/>
      <c r="KE26" s="6"/>
      <c r="KF26" s="6"/>
      <c r="KG26" s="6"/>
      <c r="KH26" s="6"/>
      <c r="KI26" s="7"/>
      <c r="KJ26" s="6"/>
      <c r="KK26" s="6"/>
      <c r="KL26" s="6"/>
      <c r="KM26" s="6"/>
      <c r="KN26" s="6"/>
      <c r="KO26" s="6"/>
      <c r="KP26" s="6"/>
      <c r="KQ26" s="7"/>
      <c r="KR26" s="6"/>
      <c r="KS26" s="6"/>
      <c r="KT26" s="6"/>
      <c r="KU26" s="6"/>
      <c r="KV26" s="6"/>
      <c r="KW26" s="6"/>
      <c r="KX26" s="6"/>
      <c r="KY26" s="6"/>
      <c r="KZ26" s="6"/>
    </row>
    <row r="27" spans="1:312">
      <c r="A27" s="13" t="str">
        <f t="shared" si="0"/>
        <v>04_20BG_MN_170805_rep1</v>
      </c>
      <c r="B27" s="186">
        <v>0.20878481659390763</v>
      </c>
      <c r="C27" s="57"/>
      <c r="D27" s="81">
        <v>0.2329849446310813</v>
      </c>
      <c r="E27" s="57">
        <v>100</v>
      </c>
      <c r="F27" s="14"/>
      <c r="G27" s="7"/>
      <c r="H27" s="6"/>
      <c r="I27" s="6"/>
      <c r="J27" s="6"/>
      <c r="K27" s="6"/>
      <c r="L27" s="5"/>
      <c r="M27" s="7"/>
      <c r="N27" s="6"/>
      <c r="O27" s="6"/>
      <c r="P27" s="6"/>
      <c r="Q27" s="5"/>
      <c r="R27" s="7"/>
      <c r="S27" s="6"/>
      <c r="T27" s="6"/>
      <c r="U27" s="6"/>
      <c r="V27" s="6"/>
      <c r="W27" s="6"/>
      <c r="X27" s="7"/>
      <c r="Y27" s="6"/>
      <c r="Z27" s="6"/>
      <c r="AA27" s="6"/>
      <c r="AB27" s="6"/>
      <c r="AC27" s="6"/>
      <c r="AD27" s="6"/>
      <c r="AE27" s="7"/>
      <c r="AF27" s="6"/>
      <c r="AG27" s="6"/>
      <c r="AH27" s="6"/>
      <c r="AI27" s="6"/>
      <c r="AJ27" s="6"/>
      <c r="AK27" s="6"/>
      <c r="AL27" s="6"/>
      <c r="AM27" s="7"/>
      <c r="AN27" s="6"/>
      <c r="AO27" s="6"/>
      <c r="AP27" s="6"/>
      <c r="AQ27" s="6"/>
      <c r="AR27" s="6"/>
      <c r="AS27" s="6"/>
      <c r="AT27" s="6"/>
      <c r="AU27" s="7"/>
      <c r="AV27" s="7"/>
      <c r="AW27" s="6"/>
      <c r="AX27" s="6"/>
      <c r="AY27" s="6"/>
      <c r="AZ27" s="6"/>
      <c r="BA27" s="6"/>
      <c r="BB27" s="5"/>
      <c r="BC27" s="7"/>
      <c r="BD27" s="6"/>
      <c r="BE27" s="6"/>
      <c r="BF27" s="6"/>
      <c r="BG27" s="6"/>
      <c r="BH27" s="6"/>
      <c r="BI27" s="7"/>
      <c r="BJ27" s="6"/>
      <c r="BK27" s="6"/>
      <c r="BL27" s="6"/>
      <c r="BM27" s="6"/>
      <c r="BN27" s="6"/>
      <c r="BO27" s="6"/>
      <c r="BP27" s="5"/>
      <c r="BQ27" s="7"/>
      <c r="BR27" s="6"/>
      <c r="BS27" s="6"/>
      <c r="BT27" s="6"/>
      <c r="BU27" s="6"/>
      <c r="BV27" s="6"/>
      <c r="BW27" s="4"/>
      <c r="BX27" s="6"/>
      <c r="BY27" s="6"/>
      <c r="BZ27" s="6"/>
      <c r="CA27" s="6"/>
      <c r="CB27" s="6"/>
      <c r="CC27" s="7"/>
      <c r="CD27" s="7"/>
      <c r="CE27" s="6"/>
      <c r="CF27" s="6"/>
      <c r="CG27" s="6"/>
      <c r="CH27" s="6"/>
      <c r="CI27" s="5"/>
      <c r="CJ27" s="7"/>
      <c r="CK27" s="6"/>
      <c r="CL27" s="6"/>
      <c r="CM27" s="6"/>
      <c r="CN27" s="6"/>
      <c r="CO27" s="6"/>
      <c r="CP27" s="6"/>
      <c r="CQ27" s="5"/>
      <c r="CR27" s="7"/>
      <c r="CS27" s="6"/>
      <c r="CT27" s="6"/>
      <c r="CU27" s="6"/>
      <c r="CV27" s="6"/>
      <c r="CW27" s="6"/>
      <c r="CX27" s="6"/>
      <c r="CY27" s="7"/>
      <c r="CZ27" s="6"/>
      <c r="DA27" s="6"/>
      <c r="DB27" s="6"/>
      <c r="DC27" s="6"/>
      <c r="DD27" s="6"/>
      <c r="DE27" s="7"/>
      <c r="DF27" s="6"/>
      <c r="DG27" s="6"/>
      <c r="DH27" s="6"/>
      <c r="DI27" s="6"/>
      <c r="DJ27" s="6"/>
      <c r="DK27" s="7"/>
      <c r="DL27" s="7"/>
      <c r="DM27" s="6"/>
      <c r="DN27" s="6"/>
      <c r="DO27" s="6"/>
      <c r="DP27" s="6"/>
      <c r="DQ27" s="6"/>
      <c r="DR27" s="6"/>
      <c r="DS27" s="6"/>
      <c r="DT27" s="6"/>
      <c r="DU27" s="6"/>
      <c r="DV27" s="6"/>
      <c r="DW27" s="4"/>
      <c r="DX27" s="6"/>
      <c r="DY27" s="6"/>
      <c r="DZ27" s="6"/>
      <c r="EA27" s="6"/>
      <c r="EB27" s="6"/>
      <c r="EC27" s="6"/>
      <c r="ED27" s="6"/>
      <c r="EE27" s="5"/>
      <c r="EF27" s="7"/>
      <c r="EG27" s="6"/>
      <c r="EH27" s="6"/>
      <c r="EI27" s="6"/>
      <c r="EJ27" s="6"/>
      <c r="EK27" s="6"/>
      <c r="EL27" s="5"/>
      <c r="EM27" s="7"/>
      <c r="EN27" s="6"/>
      <c r="EO27" s="6"/>
      <c r="EP27" s="6"/>
      <c r="EQ27" s="6"/>
      <c r="ER27" s="6"/>
      <c r="ES27" s="6"/>
      <c r="ET27" s="4"/>
      <c r="EU27" s="6"/>
      <c r="EV27" s="6"/>
      <c r="EW27" s="6"/>
      <c r="EX27" s="6"/>
      <c r="EY27" s="6"/>
      <c r="EZ27" s="6"/>
      <c r="FA27" s="7"/>
      <c r="FB27" s="6"/>
      <c r="FC27" s="6"/>
      <c r="FD27" s="6"/>
      <c r="FE27" s="6"/>
      <c r="FF27" s="6"/>
      <c r="FG27" s="6"/>
      <c r="FH27" s="5"/>
      <c r="FI27" s="7"/>
      <c r="FJ27" s="6"/>
      <c r="FK27" s="6"/>
      <c r="FL27" s="6"/>
      <c r="FM27" s="6"/>
      <c r="FN27" s="7"/>
      <c r="FO27" s="6"/>
      <c r="FP27" s="6"/>
      <c r="FQ27" s="6"/>
      <c r="FR27" s="6"/>
      <c r="FS27" s="6"/>
      <c r="FT27" s="6"/>
      <c r="FU27" s="7"/>
      <c r="FV27" s="6"/>
      <c r="FW27" s="6"/>
      <c r="FX27" s="6"/>
      <c r="FY27" s="6"/>
      <c r="FZ27" s="6"/>
      <c r="GA27" s="5"/>
      <c r="GB27" s="5"/>
      <c r="GC27" s="7"/>
      <c r="GD27" s="6"/>
      <c r="GE27" s="6"/>
      <c r="GF27" s="6"/>
      <c r="GG27" s="6"/>
      <c r="GH27" s="6"/>
      <c r="GI27" s="6"/>
      <c r="GJ27" s="6"/>
      <c r="GK27" s="7"/>
      <c r="GL27" s="6"/>
      <c r="GM27" s="6"/>
      <c r="GN27" s="6"/>
      <c r="GO27" s="6"/>
      <c r="GP27" s="6"/>
      <c r="GQ27" s="6"/>
      <c r="GR27" s="6"/>
      <c r="GS27" s="7"/>
      <c r="GT27" s="6"/>
      <c r="GU27" s="6"/>
      <c r="GV27" s="6"/>
      <c r="GW27" s="6"/>
      <c r="GX27" s="6"/>
      <c r="GY27" s="6"/>
      <c r="GZ27" s="6"/>
      <c r="HA27" s="7"/>
      <c r="HB27" s="6"/>
      <c r="HC27" s="6"/>
      <c r="HD27" s="6"/>
      <c r="HE27" s="6"/>
      <c r="HF27" s="7"/>
      <c r="HG27" s="6"/>
      <c r="HH27" s="6"/>
      <c r="HI27" s="6"/>
      <c r="HJ27" s="6"/>
      <c r="HK27" s="7"/>
      <c r="HL27" s="6"/>
      <c r="HM27" s="6"/>
      <c r="HN27" s="6"/>
      <c r="HO27" s="6"/>
      <c r="HP27" s="6"/>
      <c r="HQ27" s="6"/>
      <c r="HR27" s="6"/>
      <c r="HS27" s="7"/>
      <c r="HT27" s="6"/>
      <c r="HU27" s="6"/>
      <c r="HV27" s="6"/>
      <c r="HW27" s="6"/>
      <c r="HX27" s="6"/>
      <c r="HY27" s="6"/>
      <c r="HZ27" s="5"/>
      <c r="IA27" s="5"/>
      <c r="IB27" s="7"/>
      <c r="IC27" s="6"/>
      <c r="ID27" s="6"/>
      <c r="IE27" s="6"/>
      <c r="IF27" s="6"/>
      <c r="IG27" s="6"/>
      <c r="IH27" s="6"/>
      <c r="II27" s="6"/>
      <c r="IJ27" s="7"/>
      <c r="IK27" s="6"/>
      <c r="IL27" s="6"/>
      <c r="IM27" s="6"/>
      <c r="IN27" s="6"/>
      <c r="IO27" s="6"/>
      <c r="IP27" s="6"/>
      <c r="IQ27" s="6"/>
      <c r="IR27" s="7"/>
      <c r="IS27" s="6"/>
      <c r="IT27" s="6"/>
      <c r="IU27" s="6"/>
      <c r="IV27" s="6"/>
      <c r="IW27" s="6"/>
      <c r="IX27" s="6"/>
      <c r="IY27" s="6"/>
      <c r="IZ27" s="6"/>
      <c r="JA27" s="6"/>
      <c r="JB27" s="6"/>
      <c r="JC27" s="7"/>
      <c r="JD27" s="6"/>
      <c r="JE27" s="6"/>
      <c r="JF27" s="6"/>
      <c r="JG27" s="6"/>
      <c r="JH27" s="6"/>
      <c r="JI27" s="6"/>
      <c r="JJ27" s="4"/>
      <c r="JV27" s="7"/>
      <c r="JW27" s="6"/>
      <c r="JX27" s="6"/>
      <c r="JY27" s="6"/>
      <c r="JZ27" s="6"/>
      <c r="KA27" s="6"/>
      <c r="KB27" s="6"/>
      <c r="KC27" s="6"/>
      <c r="KD27" s="6"/>
      <c r="KE27" s="6"/>
      <c r="KF27" s="6"/>
      <c r="KG27" s="6"/>
      <c r="KH27" s="6"/>
      <c r="KI27" s="7"/>
      <c r="KJ27" s="6"/>
      <c r="KK27" s="6"/>
      <c r="KL27" s="6"/>
      <c r="KM27" s="6"/>
      <c r="KN27" s="6"/>
      <c r="KO27" s="6"/>
      <c r="KP27" s="6"/>
      <c r="KQ27" s="7"/>
      <c r="KR27" s="6"/>
      <c r="KS27" s="6"/>
      <c r="KT27" s="6"/>
      <c r="KU27" s="6"/>
      <c r="KV27" s="6"/>
      <c r="KW27" s="6"/>
      <c r="KX27" s="6"/>
      <c r="KY27" s="6"/>
      <c r="KZ27" s="6"/>
    </row>
    <row r="28" spans="1:312">
      <c r="A28" s="13" t="str">
        <f t="shared" si="0"/>
        <v>05_20BF_MN_170805_rep2</v>
      </c>
      <c r="B28" s="186">
        <v>8.7325475720269399E-2</v>
      </c>
      <c r="C28" s="57"/>
      <c r="D28" s="81">
        <v>0.22692871093749997</v>
      </c>
      <c r="E28" s="57">
        <v>100</v>
      </c>
      <c r="F28" s="14"/>
      <c r="G28" s="7"/>
      <c r="H28" s="6"/>
      <c r="I28" s="6"/>
      <c r="J28" s="6"/>
      <c r="K28" s="6"/>
      <c r="L28" s="5"/>
      <c r="M28" s="7"/>
      <c r="N28" s="6"/>
      <c r="O28" s="6"/>
      <c r="P28" s="6"/>
      <c r="Q28" s="5"/>
      <c r="R28" s="7"/>
      <c r="S28" s="6"/>
      <c r="T28" s="6"/>
      <c r="U28" s="6"/>
      <c r="V28" s="6"/>
      <c r="W28" s="6"/>
      <c r="X28" s="7"/>
      <c r="Y28" s="6"/>
      <c r="Z28" s="6"/>
      <c r="AA28" s="6"/>
      <c r="AB28" s="6"/>
      <c r="AC28" s="6"/>
      <c r="AD28" s="6"/>
      <c r="AE28" s="7"/>
      <c r="AF28" s="6"/>
      <c r="AG28" s="6"/>
      <c r="AH28" s="6"/>
      <c r="AI28" s="6"/>
      <c r="AJ28" s="6"/>
      <c r="AK28" s="6"/>
      <c r="AL28" s="6"/>
      <c r="AM28" s="7"/>
      <c r="AN28" s="6"/>
      <c r="AO28" s="6"/>
      <c r="AP28" s="6"/>
      <c r="AQ28" s="6"/>
      <c r="AR28" s="6"/>
      <c r="AS28" s="6"/>
      <c r="AT28" s="6"/>
      <c r="AU28" s="7"/>
      <c r="AV28" s="7"/>
      <c r="AW28" s="6"/>
      <c r="AX28" s="6"/>
      <c r="AY28" s="6"/>
      <c r="AZ28" s="6"/>
      <c r="BA28" s="6"/>
      <c r="BB28" s="5"/>
      <c r="BC28" s="7"/>
      <c r="BD28" s="6"/>
      <c r="BE28" s="6"/>
      <c r="BF28" s="6"/>
      <c r="BG28" s="6"/>
      <c r="BH28" s="6"/>
      <c r="BI28" s="7"/>
      <c r="BJ28" s="6"/>
      <c r="BK28" s="6"/>
      <c r="BL28" s="6"/>
      <c r="BM28" s="6"/>
      <c r="BN28" s="6"/>
      <c r="BO28" s="6"/>
      <c r="BP28" s="5"/>
      <c r="BQ28" s="7"/>
      <c r="BR28" s="6"/>
      <c r="BS28" s="6"/>
      <c r="BT28" s="6"/>
      <c r="BU28" s="6"/>
      <c r="BV28" s="6"/>
      <c r="BW28" s="4"/>
      <c r="BX28" s="6"/>
      <c r="BY28" s="6"/>
      <c r="BZ28" s="6"/>
      <c r="CA28" s="6"/>
      <c r="CB28" s="6"/>
      <c r="CC28" s="7"/>
      <c r="CD28" s="7"/>
      <c r="CE28" s="6"/>
      <c r="CF28" s="6"/>
      <c r="CG28" s="6"/>
      <c r="CH28" s="6"/>
      <c r="CI28" s="5"/>
      <c r="CJ28" s="7"/>
      <c r="CK28" s="6"/>
      <c r="CL28" s="6"/>
      <c r="CM28" s="6"/>
      <c r="CN28" s="6"/>
      <c r="CO28" s="6"/>
      <c r="CP28" s="6"/>
      <c r="CQ28" s="5"/>
      <c r="CR28" s="7"/>
      <c r="CS28" s="6"/>
      <c r="CT28" s="6"/>
      <c r="CU28" s="6"/>
      <c r="CV28" s="6"/>
      <c r="CW28" s="6"/>
      <c r="CX28" s="6"/>
      <c r="CY28" s="7"/>
      <c r="CZ28" s="6"/>
      <c r="DA28" s="6"/>
      <c r="DB28" s="6"/>
      <c r="DC28" s="6"/>
      <c r="DD28" s="6"/>
      <c r="DE28" s="7"/>
      <c r="DF28" s="6"/>
      <c r="DG28" s="6"/>
      <c r="DH28" s="6"/>
      <c r="DI28" s="6"/>
      <c r="DJ28" s="6"/>
      <c r="DK28" s="7"/>
      <c r="DL28" s="7"/>
      <c r="DM28" s="6"/>
      <c r="DN28" s="6"/>
      <c r="DO28" s="6"/>
      <c r="DP28" s="6"/>
      <c r="DQ28" s="6"/>
      <c r="DR28" s="6"/>
      <c r="DS28" s="6"/>
      <c r="DT28" s="6"/>
      <c r="DU28" s="6"/>
      <c r="DV28" s="6"/>
      <c r="DW28" s="4"/>
      <c r="DX28" s="6"/>
      <c r="DY28" s="6"/>
      <c r="DZ28" s="6"/>
      <c r="EA28" s="6"/>
      <c r="EB28" s="6"/>
      <c r="EC28" s="6"/>
      <c r="ED28" s="6"/>
      <c r="EE28" s="5"/>
      <c r="EF28" s="7"/>
      <c r="EG28" s="6"/>
      <c r="EH28" s="6"/>
      <c r="EI28" s="6"/>
      <c r="EJ28" s="6"/>
      <c r="EK28" s="6"/>
      <c r="EL28" s="5"/>
      <c r="EM28" s="7"/>
      <c r="EN28" s="6"/>
      <c r="EO28" s="6"/>
      <c r="EP28" s="6"/>
      <c r="EQ28" s="6"/>
      <c r="ER28" s="6"/>
      <c r="ES28" s="6"/>
      <c r="ET28" s="4"/>
      <c r="EU28" s="6"/>
      <c r="EV28" s="6"/>
      <c r="EW28" s="6"/>
      <c r="EX28" s="6"/>
      <c r="EY28" s="6"/>
      <c r="EZ28" s="6"/>
      <c r="FA28" s="7"/>
      <c r="FB28" s="6"/>
      <c r="FC28" s="6"/>
      <c r="FD28" s="6"/>
      <c r="FE28" s="6"/>
      <c r="FF28" s="6"/>
      <c r="FG28" s="6"/>
      <c r="FH28" s="5"/>
      <c r="FI28" s="7"/>
      <c r="FJ28" s="6"/>
      <c r="FK28" s="6"/>
      <c r="FL28" s="6"/>
      <c r="FM28" s="6"/>
      <c r="FN28" s="7"/>
      <c r="FO28" s="6"/>
      <c r="FP28" s="6"/>
      <c r="FQ28" s="6"/>
      <c r="FR28" s="6"/>
      <c r="FS28" s="6"/>
      <c r="FT28" s="6"/>
      <c r="FU28" s="7"/>
      <c r="FV28" s="6"/>
      <c r="FW28" s="6"/>
      <c r="FX28" s="6"/>
      <c r="FY28" s="6"/>
      <c r="FZ28" s="6"/>
      <c r="GA28" s="5"/>
      <c r="GB28" s="5"/>
      <c r="GC28" s="7"/>
      <c r="GD28" s="6"/>
      <c r="GE28" s="6"/>
      <c r="GF28" s="6"/>
      <c r="GG28" s="6"/>
      <c r="GH28" s="6"/>
      <c r="GI28" s="6"/>
      <c r="GJ28" s="6"/>
      <c r="GK28" s="7"/>
      <c r="GL28" s="6"/>
      <c r="GM28" s="6"/>
      <c r="GN28" s="6"/>
      <c r="GO28" s="6"/>
      <c r="GP28" s="6"/>
      <c r="GQ28" s="6"/>
      <c r="GR28" s="6"/>
      <c r="GS28" s="7"/>
      <c r="GT28" s="6"/>
      <c r="GU28" s="6"/>
      <c r="GV28" s="6"/>
      <c r="GW28" s="6"/>
      <c r="GX28" s="6"/>
      <c r="GY28" s="6"/>
      <c r="GZ28" s="6"/>
      <c r="HA28" s="7"/>
      <c r="HB28" s="6"/>
      <c r="HC28" s="6"/>
      <c r="HD28" s="6"/>
      <c r="HE28" s="6"/>
      <c r="HF28" s="7"/>
      <c r="HG28" s="6"/>
      <c r="HH28" s="6"/>
      <c r="HI28" s="6"/>
      <c r="HJ28" s="6"/>
      <c r="HK28" s="7"/>
      <c r="HL28" s="6"/>
      <c r="HM28" s="6"/>
      <c r="HN28" s="6"/>
      <c r="HO28" s="6"/>
      <c r="HP28" s="6"/>
      <c r="HQ28" s="6"/>
      <c r="HR28" s="6"/>
      <c r="HS28" s="7"/>
      <c r="HT28" s="6"/>
      <c r="HU28" s="6"/>
      <c r="HV28" s="6"/>
      <c r="HW28" s="6"/>
      <c r="HX28" s="6"/>
      <c r="HY28" s="6"/>
      <c r="HZ28" s="5"/>
      <c r="IA28" s="5"/>
      <c r="IB28" s="7"/>
      <c r="IC28" s="6"/>
      <c r="ID28" s="6"/>
      <c r="IE28" s="6"/>
      <c r="IF28" s="6"/>
      <c r="IG28" s="6"/>
      <c r="IH28" s="6"/>
      <c r="II28" s="6"/>
      <c r="IJ28" s="7"/>
      <c r="IK28" s="6"/>
      <c r="IL28" s="6"/>
      <c r="IM28" s="6"/>
      <c r="IN28" s="6"/>
      <c r="IO28" s="6"/>
      <c r="IP28" s="6"/>
      <c r="IQ28" s="6"/>
      <c r="IR28" s="7"/>
      <c r="IS28" s="6"/>
      <c r="IT28" s="6"/>
      <c r="IU28" s="6"/>
      <c r="IV28" s="6"/>
      <c r="IW28" s="6"/>
      <c r="IX28" s="6"/>
      <c r="IY28" s="6"/>
      <c r="IZ28" s="6"/>
      <c r="JA28" s="6"/>
      <c r="JB28" s="6"/>
      <c r="JC28" s="7"/>
      <c r="JD28" s="6"/>
      <c r="JE28" s="6"/>
      <c r="JF28" s="6"/>
      <c r="JG28" s="6"/>
      <c r="JH28" s="6"/>
      <c r="JI28" s="6"/>
      <c r="JJ28" s="4"/>
      <c r="JV28" s="7"/>
      <c r="JW28" s="6"/>
      <c r="JX28" s="6"/>
      <c r="JY28" s="6"/>
      <c r="JZ28" s="6"/>
      <c r="KA28" s="6"/>
      <c r="KB28" s="6"/>
      <c r="KC28" s="6"/>
      <c r="KD28" s="6"/>
      <c r="KE28" s="6"/>
      <c r="KF28" s="6"/>
      <c r="KG28" s="6"/>
      <c r="KH28" s="6"/>
      <c r="KI28" s="7"/>
      <c r="KJ28" s="6"/>
      <c r="KK28" s="6"/>
      <c r="KL28" s="6"/>
      <c r="KM28" s="6"/>
      <c r="KN28" s="6"/>
      <c r="KO28" s="6"/>
      <c r="KP28" s="6"/>
      <c r="KQ28" s="7"/>
      <c r="KR28" s="6"/>
      <c r="KS28" s="6"/>
      <c r="KT28" s="6"/>
      <c r="KU28" s="6"/>
      <c r="KV28" s="6"/>
      <c r="KW28" s="6"/>
      <c r="KX28" s="6"/>
      <c r="KY28" s="6"/>
      <c r="KZ28" s="6"/>
    </row>
    <row r="29" spans="1:312">
      <c r="A29" s="13" t="str">
        <f t="shared" si="0"/>
        <v>06_20BH_MN_170805_rep3</v>
      </c>
      <c r="B29" s="186">
        <v>0.30295829839528754</v>
      </c>
      <c r="C29" s="57"/>
      <c r="D29" s="81">
        <v>0.22544615758164377</v>
      </c>
      <c r="E29" s="57">
        <v>100</v>
      </c>
      <c r="F29" s="14"/>
      <c r="G29" s="7"/>
      <c r="H29" s="6"/>
      <c r="I29" s="6"/>
      <c r="J29" s="6"/>
      <c r="K29" s="6"/>
      <c r="L29" s="5"/>
      <c r="M29" s="7"/>
      <c r="N29" s="6"/>
      <c r="O29" s="6"/>
      <c r="P29" s="6"/>
      <c r="Q29" s="5"/>
      <c r="R29" s="7"/>
      <c r="S29" s="6"/>
      <c r="T29" s="6"/>
      <c r="U29" s="6"/>
      <c r="V29" s="6"/>
      <c r="W29" s="6"/>
      <c r="X29" s="7"/>
      <c r="Y29" s="6"/>
      <c r="Z29" s="6"/>
      <c r="AA29" s="6"/>
      <c r="AB29" s="6"/>
      <c r="AC29" s="6"/>
      <c r="AD29" s="6"/>
      <c r="AE29" s="7"/>
      <c r="AF29" s="6"/>
      <c r="AG29" s="6"/>
      <c r="AH29" s="6"/>
      <c r="AI29" s="6"/>
      <c r="AJ29" s="6"/>
      <c r="AK29" s="6"/>
      <c r="AL29" s="6"/>
      <c r="AM29" s="7"/>
      <c r="AN29" s="6"/>
      <c r="AO29" s="6"/>
      <c r="AP29" s="6"/>
      <c r="AQ29" s="6"/>
      <c r="AR29" s="6"/>
      <c r="AS29" s="6"/>
      <c r="AT29" s="6"/>
      <c r="AU29" s="7"/>
      <c r="AV29" s="7"/>
      <c r="AW29" s="6"/>
      <c r="AX29" s="6"/>
      <c r="AY29" s="6"/>
      <c r="AZ29" s="6"/>
      <c r="BA29" s="6"/>
      <c r="BB29" s="5"/>
      <c r="BC29" s="7"/>
      <c r="BD29" s="6"/>
      <c r="BE29" s="6"/>
      <c r="BF29" s="6"/>
      <c r="BG29" s="6"/>
      <c r="BH29" s="6"/>
      <c r="BI29" s="7"/>
      <c r="BJ29" s="6"/>
      <c r="BK29" s="6"/>
      <c r="BL29" s="6"/>
      <c r="BM29" s="6"/>
      <c r="BN29" s="6"/>
      <c r="BO29" s="6"/>
      <c r="BP29" s="5"/>
      <c r="BQ29" s="7"/>
      <c r="BR29" s="6"/>
      <c r="BS29" s="6"/>
      <c r="BT29" s="6"/>
      <c r="BU29" s="6"/>
      <c r="BV29" s="6"/>
      <c r="BW29" s="4"/>
      <c r="BX29" s="6"/>
      <c r="BY29" s="6"/>
      <c r="BZ29" s="6"/>
      <c r="CA29" s="6"/>
      <c r="CB29" s="6"/>
      <c r="CC29" s="7"/>
      <c r="CD29" s="7"/>
      <c r="CE29" s="6"/>
      <c r="CF29" s="6"/>
      <c r="CG29" s="6"/>
      <c r="CH29" s="6"/>
      <c r="CI29" s="5"/>
      <c r="CJ29" s="7"/>
      <c r="CK29" s="6"/>
      <c r="CL29" s="6"/>
      <c r="CM29" s="6"/>
      <c r="CN29" s="6"/>
      <c r="CO29" s="6"/>
      <c r="CP29" s="6"/>
      <c r="CQ29" s="5"/>
      <c r="CR29" s="7"/>
      <c r="CS29" s="6"/>
      <c r="CT29" s="6"/>
      <c r="CU29" s="6"/>
      <c r="CV29" s="6"/>
      <c r="CW29" s="6"/>
      <c r="CX29" s="6"/>
      <c r="CY29" s="7"/>
      <c r="CZ29" s="6"/>
      <c r="DA29" s="6"/>
      <c r="DB29" s="6"/>
      <c r="DC29" s="6"/>
      <c r="DD29" s="6"/>
      <c r="DE29" s="7"/>
      <c r="DF29" s="6"/>
      <c r="DG29" s="6"/>
      <c r="DH29" s="6"/>
      <c r="DI29" s="6"/>
      <c r="DJ29" s="6"/>
      <c r="DK29" s="7"/>
      <c r="DL29" s="7"/>
      <c r="DM29" s="6"/>
      <c r="DN29" s="6"/>
      <c r="DO29" s="6"/>
      <c r="DP29" s="6"/>
      <c r="DQ29" s="6"/>
      <c r="DR29" s="6"/>
      <c r="DS29" s="6"/>
      <c r="DT29" s="6"/>
      <c r="DU29" s="6"/>
      <c r="DV29" s="6"/>
      <c r="DW29" s="4"/>
      <c r="DX29" s="6"/>
      <c r="DY29" s="6"/>
      <c r="DZ29" s="6"/>
      <c r="EA29" s="6"/>
      <c r="EB29" s="6"/>
      <c r="EC29" s="6"/>
      <c r="ED29" s="6"/>
      <c r="EE29" s="5"/>
      <c r="EF29" s="7"/>
      <c r="EG29" s="6"/>
      <c r="EH29" s="6"/>
      <c r="EI29" s="6"/>
      <c r="EJ29" s="6"/>
      <c r="EK29" s="6"/>
      <c r="EL29" s="5"/>
      <c r="EM29" s="7"/>
      <c r="EN29" s="6"/>
      <c r="EO29" s="6"/>
      <c r="EP29" s="6"/>
      <c r="EQ29" s="6"/>
      <c r="ER29" s="6"/>
      <c r="ES29" s="6"/>
      <c r="ET29" s="4"/>
      <c r="EU29" s="6"/>
      <c r="EV29" s="6"/>
      <c r="EW29" s="6"/>
      <c r="EX29" s="6"/>
      <c r="EY29" s="6"/>
      <c r="EZ29" s="6"/>
      <c r="FA29" s="7"/>
      <c r="FB29" s="6"/>
      <c r="FC29" s="6"/>
      <c r="FD29" s="6"/>
      <c r="FE29" s="6"/>
      <c r="FF29" s="6"/>
      <c r="FG29" s="6"/>
      <c r="FH29" s="5"/>
      <c r="FI29" s="7"/>
      <c r="FJ29" s="6"/>
      <c r="FK29" s="6"/>
      <c r="FL29" s="6"/>
      <c r="FM29" s="6"/>
      <c r="FN29" s="7"/>
      <c r="FO29" s="6"/>
      <c r="FP29" s="6"/>
      <c r="FQ29" s="6"/>
      <c r="FR29" s="6"/>
      <c r="FS29" s="6"/>
      <c r="FT29" s="6"/>
      <c r="FU29" s="7"/>
      <c r="FV29" s="6"/>
      <c r="FW29" s="6"/>
      <c r="FX29" s="6"/>
      <c r="FY29" s="6"/>
      <c r="FZ29" s="6"/>
      <c r="GA29" s="5"/>
      <c r="GB29" s="5"/>
      <c r="GC29" s="7"/>
      <c r="GD29" s="6"/>
      <c r="GE29" s="6"/>
      <c r="GF29" s="6"/>
      <c r="GG29" s="6"/>
      <c r="GH29" s="6"/>
      <c r="GI29" s="6"/>
      <c r="GJ29" s="6"/>
      <c r="GK29" s="7"/>
      <c r="GL29" s="6"/>
      <c r="GM29" s="6"/>
      <c r="GN29" s="6"/>
      <c r="GO29" s="6"/>
      <c r="GP29" s="6"/>
      <c r="GQ29" s="6"/>
      <c r="GR29" s="6"/>
      <c r="GS29" s="7"/>
      <c r="GT29" s="6"/>
      <c r="GU29" s="6"/>
      <c r="GV29" s="6"/>
      <c r="GW29" s="6"/>
      <c r="GX29" s="6"/>
      <c r="GY29" s="6"/>
      <c r="GZ29" s="6"/>
      <c r="HA29" s="7"/>
      <c r="HB29" s="6"/>
      <c r="HC29" s="6"/>
      <c r="HD29" s="6"/>
      <c r="HE29" s="6"/>
      <c r="HF29" s="7"/>
      <c r="HG29" s="6"/>
      <c r="HH29" s="6"/>
      <c r="HI29" s="6"/>
      <c r="HJ29" s="6"/>
      <c r="HK29" s="7"/>
      <c r="HL29" s="6"/>
      <c r="HM29" s="6"/>
      <c r="HN29" s="6"/>
      <c r="HO29" s="6"/>
      <c r="HP29" s="6"/>
      <c r="HQ29" s="6"/>
      <c r="HR29" s="6"/>
      <c r="HS29" s="7"/>
      <c r="HT29" s="6"/>
      <c r="HU29" s="6"/>
      <c r="HV29" s="6"/>
      <c r="HW29" s="6"/>
      <c r="HX29" s="6"/>
      <c r="HY29" s="6"/>
      <c r="HZ29" s="5"/>
      <c r="IA29" s="5"/>
      <c r="IB29" s="7"/>
      <c r="IC29" s="6"/>
      <c r="ID29" s="6"/>
      <c r="IE29" s="6"/>
      <c r="IF29" s="6"/>
      <c r="IG29" s="6"/>
      <c r="IH29" s="6"/>
      <c r="II29" s="6"/>
      <c r="IJ29" s="7"/>
      <c r="IK29" s="6"/>
      <c r="IL29" s="6"/>
      <c r="IM29" s="6"/>
      <c r="IN29" s="6"/>
      <c r="IO29" s="6"/>
      <c r="IP29" s="6"/>
      <c r="IQ29" s="6"/>
      <c r="IR29" s="7"/>
      <c r="IS29" s="6"/>
      <c r="IT29" s="6"/>
      <c r="IU29" s="6"/>
      <c r="IV29" s="6"/>
      <c r="IW29" s="6"/>
      <c r="IX29" s="6"/>
      <c r="IY29" s="6"/>
      <c r="IZ29" s="6"/>
      <c r="JA29" s="6"/>
      <c r="JB29" s="6"/>
      <c r="JC29" s="7"/>
      <c r="JD29" s="6"/>
      <c r="JE29" s="6"/>
      <c r="JF29" s="6"/>
      <c r="JG29" s="6"/>
      <c r="JH29" s="6"/>
      <c r="JI29" s="6"/>
      <c r="JJ29" s="4"/>
      <c r="JV29" s="7"/>
      <c r="JW29" s="6"/>
      <c r="JX29" s="6"/>
      <c r="JY29" s="6"/>
      <c r="JZ29" s="6"/>
      <c r="KA29" s="6"/>
      <c r="KB29" s="6"/>
      <c r="KC29" s="6"/>
      <c r="KD29" s="6"/>
      <c r="KE29" s="6"/>
      <c r="KF29" s="6"/>
      <c r="KG29" s="6"/>
      <c r="KH29" s="6"/>
      <c r="KI29" s="7"/>
      <c r="KJ29" s="6"/>
      <c r="KK29" s="6"/>
      <c r="KL29" s="6"/>
      <c r="KM29" s="6"/>
      <c r="KN29" s="6"/>
      <c r="KO29" s="6"/>
      <c r="KP29" s="6"/>
      <c r="KQ29" s="7"/>
      <c r="KR29" s="6"/>
      <c r="KS29" s="6"/>
      <c r="KT29" s="6"/>
      <c r="KU29" s="6"/>
      <c r="KV29" s="6"/>
      <c r="KW29" s="6"/>
      <c r="KX29" s="6"/>
      <c r="KY29" s="6"/>
      <c r="KZ29" s="6"/>
    </row>
    <row r="30" spans="1:312">
      <c r="A30" s="13"/>
      <c r="B30" s="186"/>
      <c r="C30" s="57"/>
      <c r="D30" s="81"/>
      <c r="E30" s="57"/>
      <c r="F30" s="14"/>
      <c r="G30" s="7"/>
      <c r="H30" s="6"/>
      <c r="I30" s="6"/>
      <c r="J30" s="6"/>
      <c r="K30" s="6"/>
      <c r="L30" s="5"/>
      <c r="M30" s="7"/>
      <c r="N30" s="6"/>
      <c r="O30" s="6"/>
      <c r="P30" s="6"/>
      <c r="Q30" s="5"/>
      <c r="R30" s="7"/>
      <c r="S30" s="6"/>
      <c r="T30" s="6"/>
      <c r="U30" s="6"/>
      <c r="V30" s="6"/>
      <c r="W30" s="6"/>
      <c r="X30" s="7"/>
      <c r="Y30" s="6"/>
      <c r="Z30" s="6"/>
      <c r="AA30" s="6"/>
      <c r="AB30" s="6"/>
      <c r="AC30" s="6"/>
      <c r="AD30" s="6"/>
      <c r="AE30" s="7"/>
      <c r="AF30" s="6"/>
      <c r="AG30" s="6"/>
      <c r="AH30" s="6"/>
      <c r="AI30" s="6"/>
      <c r="AJ30" s="6"/>
      <c r="AK30" s="6"/>
      <c r="AL30" s="6"/>
      <c r="AM30" s="7"/>
      <c r="AN30" s="6"/>
      <c r="AO30" s="6"/>
      <c r="AP30" s="6"/>
      <c r="AQ30" s="6"/>
      <c r="AR30" s="6"/>
      <c r="AS30" s="6"/>
      <c r="AT30" s="6"/>
      <c r="AU30" s="7"/>
      <c r="AV30" s="7"/>
      <c r="AW30" s="6"/>
      <c r="AX30" s="6"/>
      <c r="AY30" s="6"/>
      <c r="AZ30" s="6"/>
      <c r="BA30" s="6"/>
      <c r="BB30" s="5"/>
      <c r="BC30" s="7"/>
      <c r="BD30" s="6"/>
      <c r="BE30" s="6"/>
      <c r="BF30" s="6"/>
      <c r="BG30" s="6"/>
      <c r="BH30" s="6"/>
      <c r="BI30" s="7"/>
      <c r="BJ30" s="6"/>
      <c r="BK30" s="6"/>
      <c r="BL30" s="6"/>
      <c r="BM30" s="6"/>
      <c r="BN30" s="6"/>
      <c r="BO30" s="6"/>
      <c r="BP30" s="5"/>
      <c r="BQ30" s="7"/>
      <c r="BR30" s="6"/>
      <c r="BS30" s="6"/>
      <c r="BT30" s="6"/>
      <c r="BU30" s="6"/>
      <c r="BV30" s="6"/>
      <c r="BW30" s="4"/>
      <c r="BX30" s="6"/>
      <c r="BY30" s="6"/>
      <c r="BZ30" s="6"/>
      <c r="CA30" s="6"/>
      <c r="CB30" s="6"/>
      <c r="CC30" s="7"/>
      <c r="CD30" s="7"/>
      <c r="CE30" s="6"/>
      <c r="CF30" s="6"/>
      <c r="CG30" s="6"/>
      <c r="CH30" s="6"/>
      <c r="CI30" s="5"/>
      <c r="CJ30" s="7"/>
      <c r="CK30" s="6"/>
      <c r="CL30" s="6"/>
      <c r="CM30" s="6"/>
      <c r="CN30" s="6"/>
      <c r="CO30" s="6"/>
      <c r="CP30" s="6"/>
      <c r="CQ30" s="5"/>
      <c r="CR30" s="7"/>
      <c r="CS30" s="6"/>
      <c r="CT30" s="6"/>
      <c r="CU30" s="6"/>
      <c r="CV30" s="6"/>
      <c r="CW30" s="6"/>
      <c r="CX30" s="6"/>
      <c r="CY30" s="7"/>
      <c r="CZ30" s="6"/>
      <c r="DA30" s="6"/>
      <c r="DB30" s="6"/>
      <c r="DC30" s="6"/>
      <c r="DD30" s="6"/>
      <c r="DE30" s="7"/>
      <c r="DF30" s="6"/>
      <c r="DG30" s="6"/>
      <c r="DH30" s="6"/>
      <c r="DI30" s="6"/>
      <c r="DJ30" s="6"/>
      <c r="DK30" s="7"/>
      <c r="DL30" s="7"/>
      <c r="DM30" s="6"/>
      <c r="DN30" s="6"/>
      <c r="DO30" s="6"/>
      <c r="DP30" s="6"/>
      <c r="DQ30" s="6"/>
      <c r="DR30" s="6"/>
      <c r="DS30" s="6"/>
      <c r="DT30" s="6"/>
      <c r="DU30" s="6"/>
      <c r="DV30" s="6"/>
      <c r="DW30" s="4"/>
      <c r="DX30" s="6"/>
      <c r="DY30" s="6"/>
      <c r="DZ30" s="6"/>
      <c r="EA30" s="6"/>
      <c r="EB30" s="6"/>
      <c r="EC30" s="6"/>
      <c r="ED30" s="6"/>
      <c r="EE30" s="5"/>
      <c r="EF30" s="7"/>
      <c r="EG30" s="6"/>
      <c r="EH30" s="6"/>
      <c r="EI30" s="6"/>
      <c r="EJ30" s="6"/>
      <c r="EK30" s="6"/>
      <c r="EL30" s="5"/>
      <c r="EM30" s="7"/>
      <c r="EN30" s="6"/>
      <c r="EO30" s="6"/>
      <c r="EP30" s="6"/>
      <c r="EQ30" s="6"/>
      <c r="ER30" s="6"/>
      <c r="ES30" s="6"/>
      <c r="ET30" s="4"/>
      <c r="EU30" s="6"/>
      <c r="EV30" s="6"/>
      <c r="EW30" s="6"/>
      <c r="EX30" s="6"/>
      <c r="EY30" s="6"/>
      <c r="EZ30" s="6"/>
      <c r="FA30" s="7"/>
      <c r="FB30" s="6"/>
      <c r="FC30" s="6"/>
      <c r="FD30" s="6"/>
      <c r="FE30" s="6"/>
      <c r="FF30" s="6"/>
      <c r="FG30" s="6"/>
      <c r="FH30" s="5"/>
      <c r="FI30" s="7"/>
      <c r="FJ30" s="6"/>
      <c r="FK30" s="6"/>
      <c r="FL30" s="6"/>
      <c r="FM30" s="6"/>
      <c r="FN30" s="7"/>
      <c r="FO30" s="6"/>
      <c r="FP30" s="6"/>
      <c r="FQ30" s="6"/>
      <c r="FR30" s="6"/>
      <c r="FS30" s="6"/>
      <c r="FT30" s="6"/>
      <c r="FU30" s="7"/>
      <c r="FV30" s="6"/>
      <c r="FW30" s="6"/>
      <c r="FX30" s="6"/>
      <c r="FY30" s="6"/>
      <c r="FZ30" s="6"/>
      <c r="GA30" s="5"/>
      <c r="GB30" s="5"/>
      <c r="GC30" s="7"/>
      <c r="GD30" s="6"/>
      <c r="GE30" s="6"/>
      <c r="GF30" s="6"/>
      <c r="GG30" s="6"/>
      <c r="GH30" s="6"/>
      <c r="GI30" s="6"/>
      <c r="GJ30" s="6"/>
      <c r="GK30" s="7"/>
      <c r="GL30" s="6"/>
      <c r="GM30" s="6"/>
      <c r="GN30" s="6"/>
      <c r="GO30" s="6"/>
      <c r="GP30" s="6"/>
      <c r="GQ30" s="6"/>
      <c r="GR30" s="6"/>
      <c r="GS30" s="7"/>
      <c r="GT30" s="6"/>
      <c r="GU30" s="6"/>
      <c r="GV30" s="6"/>
      <c r="GW30" s="6"/>
      <c r="GX30" s="6"/>
      <c r="GY30" s="6"/>
      <c r="GZ30" s="6"/>
      <c r="HA30" s="7"/>
      <c r="HB30" s="6"/>
      <c r="HC30" s="6"/>
      <c r="HD30" s="6"/>
      <c r="HE30" s="6"/>
      <c r="HF30" s="7"/>
      <c r="HG30" s="6"/>
      <c r="HH30" s="6"/>
      <c r="HI30" s="6"/>
      <c r="HJ30" s="6"/>
      <c r="HK30" s="7"/>
      <c r="HL30" s="6"/>
      <c r="HM30" s="6"/>
      <c r="HN30" s="6"/>
      <c r="HO30" s="6"/>
      <c r="HP30" s="6"/>
      <c r="HQ30" s="6"/>
      <c r="HR30" s="6"/>
      <c r="HS30" s="7"/>
      <c r="HT30" s="6"/>
      <c r="HU30" s="6"/>
      <c r="HV30" s="6"/>
      <c r="HW30" s="6"/>
      <c r="HX30" s="6"/>
      <c r="HY30" s="6"/>
      <c r="HZ30" s="5"/>
      <c r="IA30" s="5"/>
      <c r="IB30" s="7"/>
      <c r="IC30" s="6"/>
      <c r="ID30" s="6"/>
      <c r="IE30" s="6"/>
      <c r="IF30" s="6"/>
      <c r="IG30" s="6"/>
      <c r="IH30" s="6"/>
      <c r="II30" s="6"/>
      <c r="IJ30" s="7"/>
      <c r="IK30" s="6"/>
      <c r="IL30" s="6"/>
      <c r="IM30" s="6"/>
      <c r="IN30" s="6"/>
      <c r="IO30" s="6"/>
      <c r="IP30" s="6"/>
      <c r="IQ30" s="6"/>
      <c r="IR30" s="7"/>
      <c r="IS30" s="6"/>
      <c r="IT30" s="6"/>
      <c r="IU30" s="6"/>
      <c r="IV30" s="6"/>
      <c r="IW30" s="6"/>
      <c r="IX30" s="6"/>
      <c r="IY30" s="6"/>
      <c r="IZ30" s="6"/>
      <c r="JA30" s="6"/>
      <c r="JB30" s="6"/>
      <c r="JC30" s="7"/>
      <c r="JD30" s="6"/>
      <c r="JE30" s="6"/>
      <c r="JF30" s="6"/>
      <c r="JG30" s="6"/>
      <c r="JH30" s="6"/>
      <c r="JI30" s="6"/>
      <c r="JJ30" s="4"/>
      <c r="JV30" s="7"/>
      <c r="JW30" s="6"/>
      <c r="JX30" s="6"/>
      <c r="JY30" s="6"/>
      <c r="JZ30" s="6"/>
      <c r="KA30" s="6"/>
      <c r="KB30" s="6"/>
      <c r="KC30" s="6"/>
      <c r="KD30" s="6"/>
      <c r="KE30" s="6"/>
      <c r="KF30" s="6"/>
      <c r="KG30" s="6"/>
      <c r="KH30" s="6"/>
      <c r="KI30" s="7"/>
      <c r="KJ30" s="6"/>
      <c r="KK30" s="6"/>
      <c r="KL30" s="6"/>
      <c r="KM30" s="6"/>
      <c r="KN30" s="6"/>
      <c r="KO30" s="6"/>
      <c r="KP30" s="6"/>
      <c r="KQ30" s="7"/>
      <c r="KR30" s="6"/>
      <c r="KS30" s="6"/>
      <c r="KT30" s="6"/>
      <c r="KU30" s="6"/>
      <c r="KV30" s="6"/>
      <c r="KW30" s="6"/>
      <c r="KX30" s="6"/>
      <c r="KY30" s="6"/>
      <c r="KZ30" s="6"/>
    </row>
    <row r="31" spans="1:312">
      <c r="A31" s="13"/>
      <c r="B31" s="186"/>
      <c r="C31" s="57"/>
      <c r="D31" s="81"/>
      <c r="E31" s="57"/>
      <c r="F31" s="14"/>
      <c r="G31" s="7"/>
      <c r="H31" s="6"/>
      <c r="I31" s="6"/>
      <c r="J31" s="6"/>
      <c r="K31" s="6"/>
      <c r="L31" s="5"/>
      <c r="M31" s="7"/>
      <c r="N31" s="6"/>
      <c r="O31" s="6"/>
      <c r="P31" s="6"/>
      <c r="Q31" s="5"/>
      <c r="R31" s="7"/>
      <c r="S31" s="6"/>
      <c r="T31" s="6"/>
      <c r="U31" s="6"/>
      <c r="V31" s="6"/>
      <c r="W31" s="6"/>
      <c r="X31" s="7"/>
      <c r="Y31" s="6"/>
      <c r="Z31" s="6"/>
      <c r="AA31" s="6"/>
      <c r="AB31" s="6"/>
      <c r="AC31" s="6"/>
      <c r="AD31" s="6"/>
      <c r="AE31" s="7"/>
      <c r="AF31" s="6"/>
      <c r="AG31" s="6"/>
      <c r="AH31" s="6"/>
      <c r="AI31" s="6"/>
      <c r="AJ31" s="6"/>
      <c r="AK31" s="6"/>
      <c r="AL31" s="6"/>
      <c r="AM31" s="7"/>
      <c r="AN31" s="6"/>
      <c r="AO31" s="6"/>
      <c r="AP31" s="6"/>
      <c r="AQ31" s="6"/>
      <c r="AR31" s="6"/>
      <c r="AS31" s="6"/>
      <c r="AT31" s="6"/>
      <c r="AU31" s="7"/>
      <c r="AV31" s="7"/>
      <c r="AW31" s="6"/>
      <c r="AX31" s="6"/>
      <c r="AY31" s="6"/>
      <c r="AZ31" s="6"/>
      <c r="BA31" s="6"/>
      <c r="BB31" s="5"/>
      <c r="BC31" s="7"/>
      <c r="BD31" s="6"/>
      <c r="BE31" s="6"/>
      <c r="BF31" s="6"/>
      <c r="BG31" s="6"/>
      <c r="BH31" s="6"/>
      <c r="BI31" s="7"/>
      <c r="BJ31" s="6"/>
      <c r="BK31" s="6"/>
      <c r="BL31" s="6"/>
      <c r="BM31" s="6"/>
      <c r="BN31" s="6"/>
      <c r="BO31" s="6"/>
      <c r="BP31" s="5"/>
      <c r="BQ31" s="7"/>
      <c r="BR31" s="6"/>
      <c r="BS31" s="6"/>
      <c r="BT31" s="6"/>
      <c r="BU31" s="6"/>
      <c r="BV31" s="6"/>
      <c r="BW31" s="4"/>
      <c r="BX31" s="6"/>
      <c r="BY31" s="6"/>
      <c r="BZ31" s="6"/>
      <c r="CA31" s="6"/>
      <c r="CB31" s="6"/>
      <c r="CC31" s="7"/>
      <c r="CD31" s="7"/>
      <c r="CE31" s="6"/>
      <c r="CF31" s="6"/>
      <c r="CG31" s="6"/>
      <c r="CH31" s="6"/>
      <c r="CI31" s="5"/>
      <c r="CJ31" s="7"/>
      <c r="CK31" s="6"/>
      <c r="CL31" s="6"/>
      <c r="CM31" s="6"/>
      <c r="CN31" s="6"/>
      <c r="CO31" s="6"/>
      <c r="CP31" s="6"/>
      <c r="CQ31" s="5"/>
      <c r="CR31" s="7"/>
      <c r="CS31" s="6"/>
      <c r="CT31" s="6"/>
      <c r="CU31" s="6"/>
      <c r="CV31" s="6"/>
      <c r="CW31" s="6"/>
      <c r="CX31" s="6"/>
      <c r="CY31" s="7"/>
      <c r="CZ31" s="6"/>
      <c r="DA31" s="6"/>
      <c r="DB31" s="6"/>
      <c r="DC31" s="6"/>
      <c r="DD31" s="6"/>
      <c r="DE31" s="7"/>
      <c r="DF31" s="6"/>
      <c r="DG31" s="6"/>
      <c r="DH31" s="6"/>
      <c r="DI31" s="6"/>
      <c r="DJ31" s="6"/>
      <c r="DK31" s="7"/>
      <c r="DL31" s="7"/>
      <c r="DM31" s="6"/>
      <c r="DN31" s="6"/>
      <c r="DO31" s="6"/>
      <c r="DP31" s="6"/>
      <c r="DQ31" s="6"/>
      <c r="DR31" s="6"/>
      <c r="DS31" s="6"/>
      <c r="DT31" s="6"/>
      <c r="DU31" s="6"/>
      <c r="DV31" s="6"/>
      <c r="DW31" s="4"/>
      <c r="DX31" s="6"/>
      <c r="DY31" s="6"/>
      <c r="DZ31" s="6"/>
      <c r="EA31" s="6"/>
      <c r="EB31" s="6"/>
      <c r="EC31" s="6"/>
      <c r="ED31" s="6"/>
      <c r="EE31" s="5"/>
      <c r="EF31" s="7"/>
      <c r="EG31" s="6"/>
      <c r="EH31" s="6"/>
      <c r="EI31" s="6"/>
      <c r="EJ31" s="6"/>
      <c r="EK31" s="6"/>
      <c r="EL31" s="5"/>
      <c r="EM31" s="7"/>
      <c r="EN31" s="6"/>
      <c r="EO31" s="6"/>
      <c r="EP31" s="6"/>
      <c r="EQ31" s="6"/>
      <c r="ER31" s="6"/>
      <c r="ES31" s="6"/>
      <c r="ET31" s="4"/>
      <c r="EU31" s="6"/>
      <c r="EV31" s="6"/>
      <c r="EW31" s="6"/>
      <c r="EX31" s="6"/>
      <c r="EY31" s="6"/>
      <c r="EZ31" s="6"/>
      <c r="FA31" s="7"/>
      <c r="FB31" s="6"/>
      <c r="FC31" s="6"/>
      <c r="FD31" s="6"/>
      <c r="FE31" s="6"/>
      <c r="FF31" s="6"/>
      <c r="FG31" s="6"/>
      <c r="FH31" s="5"/>
      <c r="FI31" s="7"/>
      <c r="FJ31" s="6"/>
      <c r="FK31" s="6"/>
      <c r="FL31" s="6"/>
      <c r="FM31" s="6"/>
      <c r="FN31" s="7"/>
      <c r="FO31" s="6"/>
      <c r="FP31" s="6"/>
      <c r="FQ31" s="6"/>
      <c r="FR31" s="6"/>
      <c r="FS31" s="6"/>
      <c r="FT31" s="6"/>
      <c r="FU31" s="7"/>
      <c r="FV31" s="6"/>
      <c r="FW31" s="6"/>
      <c r="FX31" s="6"/>
      <c r="FY31" s="6"/>
      <c r="FZ31" s="6"/>
      <c r="GA31" s="5"/>
      <c r="GB31" s="5"/>
      <c r="GC31" s="7"/>
      <c r="GD31" s="6"/>
      <c r="GE31" s="6"/>
      <c r="GF31" s="6"/>
      <c r="GG31" s="6"/>
      <c r="GH31" s="6"/>
      <c r="GI31" s="6"/>
      <c r="GJ31" s="6"/>
      <c r="GK31" s="7"/>
      <c r="GL31" s="6"/>
      <c r="GM31" s="6"/>
      <c r="GN31" s="6"/>
      <c r="GO31" s="6"/>
      <c r="GP31" s="6"/>
      <c r="GQ31" s="6"/>
      <c r="GR31" s="6"/>
      <c r="GS31" s="7"/>
      <c r="GT31" s="6"/>
      <c r="GU31" s="6"/>
      <c r="GV31" s="6"/>
      <c r="GW31" s="6"/>
      <c r="GX31" s="6"/>
      <c r="GY31" s="6"/>
      <c r="GZ31" s="6"/>
      <c r="HA31" s="7"/>
      <c r="HB31" s="6"/>
      <c r="HC31" s="6"/>
      <c r="HD31" s="6"/>
      <c r="HE31" s="6"/>
      <c r="HF31" s="7"/>
      <c r="HG31" s="6"/>
      <c r="HH31" s="6"/>
      <c r="HI31" s="6"/>
      <c r="HJ31" s="6"/>
      <c r="HK31" s="7"/>
      <c r="HL31" s="6"/>
      <c r="HM31" s="6"/>
      <c r="HN31" s="6"/>
      <c r="HO31" s="6"/>
      <c r="HP31" s="6"/>
      <c r="HQ31" s="6"/>
      <c r="HR31" s="6"/>
      <c r="HS31" s="7"/>
      <c r="HT31" s="6"/>
      <c r="HU31" s="6"/>
      <c r="HV31" s="6"/>
      <c r="HW31" s="6"/>
      <c r="HX31" s="6"/>
      <c r="HY31" s="6"/>
      <c r="HZ31" s="5"/>
      <c r="IA31" s="5"/>
      <c r="IB31" s="7"/>
      <c r="IC31" s="6"/>
      <c r="ID31" s="6"/>
      <c r="IE31" s="6"/>
      <c r="IF31" s="6"/>
      <c r="IG31" s="6"/>
      <c r="IH31" s="6"/>
      <c r="II31" s="6"/>
      <c r="IJ31" s="7"/>
      <c r="IK31" s="6"/>
      <c r="IL31" s="6"/>
      <c r="IM31" s="6"/>
      <c r="IN31" s="6"/>
      <c r="IO31" s="6"/>
      <c r="IP31" s="6"/>
      <c r="IQ31" s="6"/>
      <c r="IR31" s="7"/>
      <c r="IS31" s="6"/>
      <c r="IT31" s="6"/>
      <c r="IU31" s="6"/>
      <c r="IV31" s="6"/>
      <c r="IW31" s="6"/>
      <c r="IX31" s="6"/>
      <c r="IY31" s="6"/>
      <c r="IZ31" s="6"/>
      <c r="JA31" s="6"/>
      <c r="JB31" s="6"/>
      <c r="JC31" s="7"/>
      <c r="JD31" s="6"/>
      <c r="JE31" s="6"/>
      <c r="JF31" s="6"/>
      <c r="JG31" s="6"/>
      <c r="JH31" s="6"/>
      <c r="JI31" s="6"/>
      <c r="JJ31" s="4"/>
      <c r="JV31" s="7"/>
      <c r="JW31" s="6"/>
      <c r="JX31" s="6"/>
      <c r="JY31" s="6"/>
      <c r="JZ31" s="6"/>
      <c r="KA31" s="6"/>
      <c r="KB31" s="6"/>
      <c r="KC31" s="6"/>
      <c r="KD31" s="6"/>
      <c r="KE31" s="6"/>
      <c r="KF31" s="6"/>
      <c r="KG31" s="6"/>
      <c r="KH31" s="6"/>
      <c r="KI31" s="7"/>
      <c r="KJ31" s="6"/>
      <c r="KK31" s="6"/>
      <c r="KL31" s="6"/>
      <c r="KM31" s="6"/>
      <c r="KN31" s="6"/>
      <c r="KO31" s="6"/>
      <c r="KP31" s="6"/>
      <c r="KQ31" s="7"/>
      <c r="KR31" s="6"/>
      <c r="KS31" s="6"/>
      <c r="KT31" s="6"/>
      <c r="KU31" s="6"/>
      <c r="KV31" s="6"/>
      <c r="KW31" s="6"/>
      <c r="KX31" s="6"/>
      <c r="KY31" s="6"/>
      <c r="KZ31" s="6"/>
    </row>
    <row r="32" spans="1:312">
      <c r="A32" s="13">
        <f t="shared" si="0"/>
        <v>0</v>
      </c>
      <c r="B32" s="119"/>
      <c r="C32" s="57"/>
      <c r="D32" s="81"/>
      <c r="E32" s="57">
        <v>100</v>
      </c>
      <c r="F32" s="14"/>
      <c r="G32" s="7"/>
      <c r="H32" s="6"/>
      <c r="I32" s="6"/>
      <c r="J32" s="6"/>
      <c r="K32" s="6"/>
      <c r="L32" s="5"/>
      <c r="M32" s="7"/>
      <c r="N32" s="6"/>
      <c r="O32" s="6"/>
      <c r="P32" s="6"/>
      <c r="Q32" s="5"/>
      <c r="R32" s="7"/>
      <c r="S32" s="6"/>
      <c r="T32" s="6"/>
      <c r="U32" s="6"/>
      <c r="V32" s="6"/>
      <c r="W32" s="6"/>
      <c r="X32" s="7"/>
      <c r="Y32" s="6"/>
      <c r="Z32" s="6"/>
      <c r="AA32" s="6"/>
      <c r="AB32" s="6"/>
      <c r="AC32" s="6"/>
      <c r="AD32" s="6"/>
      <c r="AE32" s="7"/>
      <c r="AF32" s="6"/>
      <c r="AG32" s="6"/>
      <c r="AH32" s="6"/>
      <c r="AI32" s="6"/>
      <c r="AJ32" s="6"/>
      <c r="AK32" s="6"/>
      <c r="AL32" s="6"/>
      <c r="AM32" s="7"/>
      <c r="AN32" s="6"/>
      <c r="AO32" s="6"/>
      <c r="AP32" s="6"/>
      <c r="AQ32" s="6"/>
      <c r="AR32" s="6"/>
      <c r="AS32" s="6"/>
      <c r="AT32" s="6"/>
      <c r="AU32" s="7"/>
      <c r="AV32" s="7"/>
      <c r="AW32" s="6"/>
      <c r="AX32" s="6"/>
      <c r="AY32" s="6"/>
      <c r="AZ32" s="6"/>
      <c r="BA32" s="6"/>
      <c r="BB32" s="5"/>
      <c r="BC32" s="7"/>
      <c r="BD32" s="6"/>
      <c r="BE32" s="6"/>
      <c r="BF32" s="6"/>
      <c r="BG32" s="6"/>
      <c r="BH32" s="6"/>
      <c r="BI32" s="7"/>
      <c r="BJ32" s="6"/>
      <c r="BK32" s="6"/>
      <c r="BL32" s="6"/>
      <c r="BM32" s="6"/>
      <c r="BN32" s="6"/>
      <c r="BO32" s="6"/>
      <c r="BP32" s="5"/>
      <c r="BQ32" s="7"/>
      <c r="BR32" s="6"/>
      <c r="BS32" s="6"/>
      <c r="BT32" s="6"/>
      <c r="BU32" s="6"/>
      <c r="BV32" s="6"/>
      <c r="BW32" s="4"/>
      <c r="BX32" s="6"/>
      <c r="BY32" s="6"/>
      <c r="BZ32" s="6"/>
      <c r="CA32" s="6"/>
      <c r="CB32" s="6"/>
      <c r="CC32" s="7"/>
      <c r="CD32" s="7"/>
      <c r="CE32" s="6"/>
      <c r="CF32" s="6"/>
      <c r="CG32" s="6"/>
      <c r="CH32" s="6"/>
      <c r="CI32" s="5"/>
      <c r="CJ32" s="7"/>
      <c r="CK32" s="6"/>
      <c r="CL32" s="6"/>
      <c r="CM32" s="6"/>
      <c r="CN32" s="6"/>
      <c r="CO32" s="6"/>
      <c r="CP32" s="6"/>
      <c r="CQ32" s="5"/>
      <c r="CR32" s="7"/>
      <c r="CS32" s="6"/>
      <c r="CT32" s="6"/>
      <c r="CU32" s="6"/>
      <c r="CV32" s="6"/>
      <c r="CW32" s="6"/>
      <c r="CX32" s="6"/>
      <c r="CY32" s="7"/>
      <c r="CZ32" s="6"/>
      <c r="DA32" s="6"/>
      <c r="DB32" s="6"/>
      <c r="DC32" s="6"/>
      <c r="DD32" s="6"/>
      <c r="DE32" s="7"/>
      <c r="DF32" s="6"/>
      <c r="DG32" s="6"/>
      <c r="DH32" s="6"/>
      <c r="DI32" s="6"/>
      <c r="DJ32" s="6"/>
      <c r="DK32" s="7"/>
      <c r="DL32" s="7"/>
      <c r="DM32" s="6"/>
      <c r="DN32" s="6"/>
      <c r="DO32" s="6"/>
      <c r="DP32" s="6"/>
      <c r="DQ32" s="6"/>
      <c r="DR32" s="6"/>
      <c r="DS32" s="6"/>
      <c r="DT32" s="6"/>
      <c r="DU32" s="6"/>
      <c r="DV32" s="6"/>
      <c r="DW32" s="4"/>
      <c r="DX32" s="6"/>
      <c r="DY32" s="6"/>
      <c r="DZ32" s="6"/>
      <c r="EA32" s="6"/>
      <c r="EB32" s="6"/>
      <c r="EC32" s="6"/>
      <c r="ED32" s="6"/>
      <c r="EE32" s="5"/>
      <c r="EF32" s="7"/>
      <c r="EG32" s="6"/>
      <c r="EH32" s="6"/>
      <c r="EI32" s="6"/>
      <c r="EJ32" s="6"/>
      <c r="EK32" s="6"/>
      <c r="EL32" s="5"/>
      <c r="EM32" s="7"/>
      <c r="EN32" s="6"/>
      <c r="EO32" s="6"/>
      <c r="EP32" s="6"/>
      <c r="EQ32" s="6"/>
      <c r="ER32" s="6"/>
      <c r="ES32" s="6"/>
      <c r="ET32" s="4"/>
      <c r="EU32" s="6"/>
      <c r="EV32" s="6"/>
      <c r="EW32" s="6"/>
      <c r="EX32" s="6"/>
      <c r="EY32" s="6"/>
      <c r="EZ32" s="6"/>
      <c r="FA32" s="7"/>
      <c r="FB32" s="6"/>
      <c r="FC32" s="6"/>
      <c r="FD32" s="6"/>
      <c r="FE32" s="6"/>
      <c r="FF32" s="6"/>
      <c r="FG32" s="6"/>
      <c r="FH32" s="5"/>
      <c r="FI32" s="7"/>
      <c r="FJ32" s="6"/>
      <c r="FK32" s="6"/>
      <c r="FL32" s="6"/>
      <c r="FM32" s="6"/>
      <c r="FN32" s="7"/>
      <c r="FO32" s="6"/>
      <c r="FP32" s="6"/>
      <c r="FQ32" s="6"/>
      <c r="FR32" s="6"/>
      <c r="FS32" s="6"/>
      <c r="FT32" s="6"/>
      <c r="FU32" s="7"/>
      <c r="FV32" s="6"/>
      <c r="FW32" s="6"/>
      <c r="FX32" s="6"/>
      <c r="FY32" s="6"/>
      <c r="FZ32" s="6"/>
      <c r="GA32" s="5"/>
      <c r="GB32" s="5"/>
      <c r="GC32" s="7"/>
      <c r="GD32" s="6"/>
      <c r="GE32" s="6"/>
      <c r="GF32" s="6"/>
      <c r="GG32" s="6"/>
      <c r="GH32" s="6"/>
      <c r="GI32" s="6"/>
      <c r="GJ32" s="6"/>
      <c r="GK32" s="7"/>
      <c r="GL32" s="6"/>
      <c r="GM32" s="6"/>
      <c r="GN32" s="6"/>
      <c r="GO32" s="6"/>
      <c r="GP32" s="6"/>
      <c r="GQ32" s="6"/>
      <c r="GR32" s="6"/>
      <c r="GS32" s="7"/>
      <c r="GT32" s="6"/>
      <c r="GU32" s="6"/>
      <c r="GV32" s="6"/>
      <c r="GW32" s="6"/>
      <c r="GX32" s="6"/>
      <c r="GY32" s="6"/>
      <c r="GZ32" s="6"/>
      <c r="HA32" s="7"/>
      <c r="HB32" s="6"/>
      <c r="HC32" s="6"/>
      <c r="HD32" s="6"/>
      <c r="HE32" s="6"/>
      <c r="HF32" s="7"/>
      <c r="HG32" s="6"/>
      <c r="HH32" s="6"/>
      <c r="HI32" s="6"/>
      <c r="HJ32" s="6"/>
      <c r="HK32" s="7"/>
      <c r="HL32" s="6"/>
      <c r="HM32" s="6"/>
      <c r="HN32" s="6"/>
      <c r="HO32" s="6"/>
      <c r="HP32" s="6"/>
      <c r="HQ32" s="6"/>
      <c r="HR32" s="6"/>
      <c r="HS32" s="7"/>
      <c r="HT32" s="6"/>
      <c r="HU32" s="6"/>
      <c r="HV32" s="6"/>
      <c r="HW32" s="6"/>
      <c r="HX32" s="6"/>
      <c r="HY32" s="6"/>
      <c r="HZ32" s="5"/>
      <c r="IA32" s="5"/>
      <c r="IB32" s="7"/>
      <c r="IC32" s="6"/>
      <c r="ID32" s="6"/>
      <c r="IE32" s="6"/>
      <c r="IF32" s="6"/>
      <c r="IG32" s="6"/>
      <c r="IH32" s="6"/>
      <c r="II32" s="6"/>
      <c r="IJ32" s="7"/>
      <c r="IK32" s="6"/>
      <c r="IL32" s="6"/>
      <c r="IM32" s="6"/>
      <c r="IN32" s="6"/>
      <c r="IO32" s="6"/>
      <c r="IP32" s="6"/>
      <c r="IQ32" s="6"/>
      <c r="IR32" s="7"/>
      <c r="IS32" s="6"/>
      <c r="IT32" s="6"/>
      <c r="IU32" s="6"/>
      <c r="IV32" s="6"/>
      <c r="IW32" s="6"/>
      <c r="IX32" s="6"/>
      <c r="IY32" s="6"/>
      <c r="IZ32" s="6"/>
      <c r="JA32" s="6"/>
      <c r="JB32" s="6"/>
      <c r="JC32" s="7"/>
      <c r="JD32" s="6"/>
      <c r="JE32" s="6"/>
      <c r="JF32" s="6"/>
      <c r="JG32" s="6"/>
      <c r="JH32" s="6"/>
      <c r="JI32" s="6"/>
      <c r="JJ32" s="4"/>
      <c r="JV32" s="7"/>
      <c r="JW32" s="6"/>
      <c r="JX32" s="6"/>
      <c r="JY32" s="6"/>
      <c r="JZ32" s="6"/>
      <c r="KA32" s="6"/>
      <c r="KB32" s="6"/>
      <c r="KC32" s="6"/>
      <c r="KD32" s="6"/>
      <c r="KE32" s="6"/>
      <c r="KF32" s="6"/>
      <c r="KG32" s="6"/>
      <c r="KH32" s="6"/>
      <c r="KI32" s="7"/>
      <c r="KJ32" s="6"/>
      <c r="KK32" s="6"/>
      <c r="KL32" s="6"/>
      <c r="KM32" s="6"/>
      <c r="KN32" s="6"/>
      <c r="KO32" s="6"/>
      <c r="KP32" s="6"/>
      <c r="KQ32" s="7"/>
      <c r="KR32" s="6"/>
      <c r="KS32" s="6"/>
      <c r="KT32" s="6"/>
      <c r="KU32" s="6"/>
      <c r="KV32" s="6"/>
      <c r="KW32" s="6"/>
      <c r="KX32" s="6"/>
      <c r="KY32" s="6"/>
      <c r="KZ32" s="6"/>
    </row>
    <row r="33" spans="1:312">
      <c r="A33" s="13"/>
      <c r="B33" s="57"/>
      <c r="C33" s="57"/>
      <c r="D33" s="57"/>
      <c r="E33" s="57"/>
      <c r="F33" s="14"/>
      <c r="G33" s="7"/>
      <c r="H33" s="6"/>
      <c r="I33" s="6"/>
      <c r="J33" s="6"/>
      <c r="K33" s="6"/>
      <c r="L33" s="5"/>
      <c r="M33" s="7"/>
      <c r="N33" s="6"/>
      <c r="O33" s="6"/>
      <c r="P33" s="6"/>
      <c r="Q33" s="5"/>
      <c r="R33" s="7"/>
      <c r="S33" s="6"/>
      <c r="T33" s="6"/>
      <c r="U33" s="6"/>
      <c r="V33" s="6"/>
      <c r="W33" s="6"/>
      <c r="X33" s="7"/>
      <c r="Y33" s="6"/>
      <c r="Z33" s="6"/>
      <c r="AA33" s="6"/>
      <c r="AB33" s="6"/>
      <c r="AC33" s="6"/>
      <c r="AD33" s="6"/>
      <c r="AE33" s="7"/>
      <c r="AF33" s="6"/>
      <c r="AG33" s="6"/>
      <c r="AH33" s="6"/>
      <c r="AI33" s="6"/>
      <c r="AJ33" s="6"/>
      <c r="AK33" s="6"/>
      <c r="AL33" s="6"/>
      <c r="AM33" s="7"/>
      <c r="AN33" s="6"/>
      <c r="AO33" s="6"/>
      <c r="AP33" s="6"/>
      <c r="AQ33" s="6"/>
      <c r="AR33" s="6"/>
      <c r="AS33" s="6"/>
      <c r="AT33" s="6"/>
      <c r="AU33" s="7"/>
      <c r="AV33" s="7"/>
      <c r="AW33" s="6"/>
      <c r="AX33" s="6"/>
      <c r="AY33" s="6"/>
      <c r="AZ33" s="6"/>
      <c r="BA33" s="6"/>
      <c r="BB33" s="5"/>
      <c r="BC33" s="7"/>
      <c r="BD33" s="6"/>
      <c r="BE33" s="6"/>
      <c r="BF33" s="6"/>
      <c r="BG33" s="6"/>
      <c r="BH33" s="6"/>
      <c r="BI33" s="7"/>
      <c r="BJ33" s="6"/>
      <c r="BK33" s="6"/>
      <c r="BL33" s="6"/>
      <c r="BM33" s="6"/>
      <c r="BN33" s="6"/>
      <c r="BO33" s="6"/>
      <c r="BP33" s="5"/>
      <c r="BQ33" s="7"/>
      <c r="BR33" s="6"/>
      <c r="BS33" s="6"/>
      <c r="BT33" s="6"/>
      <c r="BU33" s="6"/>
      <c r="BV33" s="6"/>
      <c r="BW33" s="4"/>
      <c r="BX33" s="6"/>
      <c r="BY33" s="6"/>
      <c r="BZ33" s="6"/>
      <c r="CA33" s="6"/>
      <c r="CB33" s="6"/>
      <c r="CC33" s="7"/>
      <c r="CD33" s="7"/>
      <c r="CE33" s="6"/>
      <c r="CF33" s="6"/>
      <c r="CG33" s="6"/>
      <c r="CH33" s="6"/>
      <c r="CI33" s="5"/>
      <c r="CJ33" s="7"/>
      <c r="CK33" s="6"/>
      <c r="CL33" s="6"/>
      <c r="CM33" s="6"/>
      <c r="CN33" s="6"/>
      <c r="CO33" s="6"/>
      <c r="CP33" s="6"/>
      <c r="CQ33" s="5"/>
      <c r="CR33" s="7"/>
      <c r="CS33" s="6"/>
      <c r="CT33" s="6"/>
      <c r="CU33" s="6"/>
      <c r="CV33" s="6"/>
      <c r="CW33" s="6"/>
      <c r="CX33" s="6"/>
      <c r="CY33" s="7"/>
      <c r="CZ33" s="6"/>
      <c r="DA33" s="6"/>
      <c r="DB33" s="6"/>
      <c r="DC33" s="6"/>
      <c r="DD33" s="6"/>
      <c r="DE33" s="7"/>
      <c r="DF33" s="6"/>
      <c r="DG33" s="6"/>
      <c r="DH33" s="6"/>
      <c r="DI33" s="6"/>
      <c r="DJ33" s="6"/>
      <c r="DK33" s="7"/>
      <c r="DL33" s="7"/>
      <c r="DM33" s="6"/>
      <c r="DN33" s="6"/>
      <c r="DO33" s="6"/>
      <c r="DP33" s="6"/>
      <c r="DQ33" s="6"/>
      <c r="DR33" s="6"/>
      <c r="DS33" s="6"/>
      <c r="DT33" s="6"/>
      <c r="DU33" s="6"/>
      <c r="DV33" s="6"/>
      <c r="DW33" s="4"/>
      <c r="DX33" s="6"/>
      <c r="DY33" s="6"/>
      <c r="DZ33" s="6"/>
      <c r="EA33" s="6"/>
      <c r="EB33" s="6"/>
      <c r="EC33" s="6"/>
      <c r="ED33" s="6"/>
      <c r="EE33" s="5"/>
      <c r="EF33" s="7"/>
      <c r="EG33" s="6"/>
      <c r="EH33" s="6"/>
      <c r="EI33" s="6"/>
      <c r="EJ33" s="6"/>
      <c r="EK33" s="6"/>
      <c r="EL33" s="5"/>
      <c r="EM33" s="7"/>
      <c r="EN33" s="6"/>
      <c r="EO33" s="6"/>
      <c r="EP33" s="6"/>
      <c r="EQ33" s="6"/>
      <c r="ER33" s="6"/>
      <c r="ES33" s="6"/>
      <c r="ET33" s="4"/>
      <c r="EU33" s="6"/>
      <c r="EV33" s="6"/>
      <c r="EW33" s="6"/>
      <c r="EX33" s="6"/>
      <c r="EY33" s="6"/>
      <c r="EZ33" s="6"/>
      <c r="FA33" s="7"/>
      <c r="FB33" s="6"/>
      <c r="FC33" s="6"/>
      <c r="FD33" s="6"/>
      <c r="FE33" s="6"/>
      <c r="FF33" s="6"/>
      <c r="FG33" s="6"/>
      <c r="FH33" s="5"/>
      <c r="FI33" s="7"/>
      <c r="FJ33" s="6"/>
      <c r="FK33" s="6"/>
      <c r="FL33" s="6"/>
      <c r="FM33" s="6"/>
      <c r="FN33" s="7"/>
      <c r="FO33" s="6"/>
      <c r="FP33" s="6"/>
      <c r="FQ33" s="6"/>
      <c r="FR33" s="6"/>
      <c r="FS33" s="6"/>
      <c r="FT33" s="6"/>
      <c r="FU33" s="7"/>
      <c r="FV33" s="6"/>
      <c r="FW33" s="6"/>
      <c r="FX33" s="6"/>
      <c r="FY33" s="6"/>
      <c r="FZ33" s="6"/>
      <c r="GA33" s="5"/>
      <c r="GB33" s="5"/>
      <c r="GC33" s="7"/>
      <c r="GD33" s="6"/>
      <c r="GE33" s="6"/>
      <c r="GF33" s="6"/>
      <c r="GG33" s="6"/>
      <c r="GH33" s="6"/>
      <c r="GI33" s="6"/>
      <c r="GJ33" s="6"/>
      <c r="GK33" s="7"/>
      <c r="GL33" s="6"/>
      <c r="GM33" s="6"/>
      <c r="GN33" s="6"/>
      <c r="GO33" s="6"/>
      <c r="GP33" s="6"/>
      <c r="GQ33" s="6"/>
      <c r="GR33" s="6"/>
      <c r="GS33" s="7"/>
      <c r="GT33" s="6"/>
      <c r="GU33" s="6"/>
      <c r="GV33" s="6"/>
      <c r="GW33" s="6"/>
      <c r="GX33" s="6"/>
      <c r="GY33" s="6"/>
      <c r="GZ33" s="6"/>
      <c r="HA33" s="7"/>
      <c r="HB33" s="6"/>
      <c r="HC33" s="6"/>
      <c r="HD33" s="6"/>
      <c r="HE33" s="6"/>
      <c r="HF33" s="7"/>
      <c r="HG33" s="6"/>
      <c r="HH33" s="6"/>
      <c r="HI33" s="6"/>
      <c r="HJ33" s="6"/>
      <c r="HK33" s="7"/>
      <c r="HL33" s="6"/>
      <c r="HM33" s="6"/>
      <c r="HN33" s="6"/>
      <c r="HO33" s="6"/>
      <c r="HP33" s="6"/>
      <c r="HQ33" s="6"/>
      <c r="HR33" s="6"/>
      <c r="HS33" s="7"/>
      <c r="HT33" s="6"/>
      <c r="HU33" s="6"/>
      <c r="HV33" s="6"/>
      <c r="HW33" s="6"/>
      <c r="HX33" s="6"/>
      <c r="HY33" s="6"/>
      <c r="HZ33" s="5"/>
      <c r="IA33" s="5"/>
      <c r="IB33" s="7"/>
      <c r="IC33" s="6"/>
      <c r="ID33" s="6"/>
      <c r="IE33" s="6"/>
      <c r="IF33" s="6"/>
      <c r="IG33" s="6"/>
      <c r="IH33" s="6"/>
      <c r="II33" s="6"/>
      <c r="IJ33" s="7"/>
      <c r="IK33" s="6"/>
      <c r="IL33" s="6"/>
      <c r="IM33" s="6"/>
      <c r="IN33" s="6"/>
      <c r="IO33" s="6"/>
      <c r="IP33" s="6"/>
      <c r="IQ33" s="6"/>
      <c r="IR33" s="7"/>
      <c r="IS33" s="6"/>
      <c r="IT33" s="6"/>
      <c r="IU33" s="6"/>
      <c r="IV33" s="6"/>
      <c r="IW33" s="6"/>
      <c r="IX33" s="6"/>
      <c r="IY33" s="6"/>
      <c r="IZ33" s="6"/>
      <c r="JA33" s="6"/>
      <c r="JB33" s="6"/>
      <c r="JC33" s="7"/>
      <c r="JD33" s="6"/>
      <c r="JE33" s="6"/>
      <c r="JF33" s="6"/>
      <c r="JG33" s="6"/>
      <c r="JH33" s="6"/>
      <c r="JI33" s="6"/>
      <c r="JJ33" s="4"/>
      <c r="JV33" s="7"/>
      <c r="JW33" s="6"/>
      <c r="JX33" s="6"/>
      <c r="JY33" s="6"/>
      <c r="JZ33" s="6"/>
      <c r="KA33" s="6"/>
      <c r="KB33" s="6"/>
      <c r="KC33" s="6"/>
      <c r="KD33" s="6"/>
      <c r="KE33" s="6"/>
      <c r="KF33" s="6"/>
      <c r="KG33" s="6"/>
      <c r="KH33" s="6"/>
      <c r="KI33" s="7"/>
      <c r="KJ33" s="6"/>
      <c r="KK33" s="6"/>
      <c r="KL33" s="6"/>
      <c r="KM33" s="6"/>
      <c r="KN33" s="6"/>
      <c r="KO33" s="6"/>
      <c r="KP33" s="6"/>
      <c r="KQ33" s="7"/>
      <c r="KR33" s="6"/>
      <c r="KS33" s="6"/>
      <c r="KT33" s="6"/>
      <c r="KU33" s="6"/>
      <c r="KV33" s="6"/>
      <c r="KW33" s="6"/>
      <c r="KX33" s="6"/>
      <c r="KY33" s="6"/>
      <c r="KZ33" s="6"/>
    </row>
    <row r="34" spans="1:312">
      <c r="A34" s="6"/>
      <c r="B34" s="7"/>
      <c r="C34" s="6"/>
      <c r="D34" s="6"/>
      <c r="E34" s="6"/>
      <c r="F34" s="6"/>
      <c r="G34" s="7"/>
      <c r="H34" s="6"/>
      <c r="I34" s="6"/>
      <c r="J34" s="6"/>
      <c r="K34" s="6"/>
      <c r="L34" s="5"/>
      <c r="M34" s="7"/>
      <c r="N34" s="6"/>
      <c r="O34" s="6"/>
      <c r="P34" s="6"/>
      <c r="Q34" s="5"/>
      <c r="R34" s="7"/>
      <c r="S34" s="6"/>
      <c r="T34" s="6"/>
      <c r="U34" s="6"/>
      <c r="V34" s="6"/>
      <c r="W34" s="6"/>
      <c r="X34" s="7"/>
      <c r="Y34" s="6"/>
      <c r="Z34" s="6"/>
      <c r="AA34" s="6"/>
      <c r="AB34" s="6"/>
      <c r="AC34" s="6"/>
      <c r="AD34" s="6"/>
      <c r="AE34" s="7"/>
      <c r="AF34" s="6"/>
      <c r="AG34" s="6"/>
      <c r="AH34" s="6"/>
      <c r="AI34" s="6"/>
      <c r="AJ34" s="6"/>
      <c r="AK34" s="6"/>
      <c r="AL34" s="6"/>
      <c r="AM34" s="7"/>
      <c r="AN34" s="6"/>
      <c r="AO34" s="6"/>
      <c r="AP34" s="6"/>
      <c r="AQ34" s="6"/>
      <c r="AR34" s="6"/>
      <c r="AS34" s="6"/>
      <c r="AT34" s="6"/>
      <c r="AU34" s="7"/>
      <c r="AV34" s="7"/>
      <c r="AW34" s="6"/>
      <c r="AX34" s="6"/>
      <c r="AY34" s="6"/>
      <c r="AZ34" s="6"/>
      <c r="BA34" s="6"/>
      <c r="BB34" s="5"/>
      <c r="BC34" s="7"/>
      <c r="BD34" s="6"/>
      <c r="BE34" s="6"/>
      <c r="BF34" s="6"/>
      <c r="BG34" s="6"/>
      <c r="BH34" s="6"/>
      <c r="BI34" s="7"/>
      <c r="BJ34" s="6"/>
      <c r="BK34" s="6"/>
      <c r="BL34" s="6"/>
      <c r="BM34" s="6"/>
      <c r="BN34" s="6"/>
      <c r="BO34" s="6"/>
      <c r="BP34" s="5"/>
      <c r="BQ34" s="7"/>
      <c r="BR34" s="6"/>
      <c r="BS34" s="6"/>
      <c r="BT34" s="6"/>
      <c r="BU34" s="6"/>
      <c r="BV34" s="6"/>
      <c r="BW34" s="4"/>
      <c r="BX34" s="6"/>
      <c r="BY34" s="6"/>
      <c r="BZ34" s="6"/>
      <c r="CA34" s="6"/>
      <c r="CB34" s="6"/>
      <c r="CC34" s="7"/>
      <c r="CD34" s="7"/>
      <c r="CE34" s="6"/>
      <c r="CF34" s="6"/>
      <c r="CG34" s="6"/>
      <c r="CH34" s="6"/>
      <c r="CI34" s="5"/>
      <c r="CJ34" s="7"/>
      <c r="CK34" s="6"/>
      <c r="CL34" s="6"/>
      <c r="CM34" s="6"/>
      <c r="CN34" s="6"/>
      <c r="CO34" s="6"/>
      <c r="CP34" s="6"/>
      <c r="CQ34" s="5"/>
      <c r="CR34" s="7"/>
      <c r="CS34" s="6"/>
      <c r="CT34" s="6"/>
      <c r="CU34" s="6"/>
      <c r="CV34" s="6"/>
      <c r="CW34" s="6"/>
      <c r="CX34" s="6"/>
      <c r="CY34" s="7"/>
      <c r="CZ34" s="6"/>
      <c r="DA34" s="6"/>
      <c r="DB34" s="6"/>
      <c r="DC34" s="6"/>
      <c r="DD34" s="6"/>
      <c r="DE34" s="7"/>
      <c r="DF34" s="6"/>
      <c r="DG34" s="6"/>
      <c r="DH34" s="6"/>
      <c r="DI34" s="6"/>
      <c r="DJ34" s="6"/>
      <c r="DK34" s="7"/>
      <c r="DL34" s="7"/>
      <c r="DM34" s="6"/>
      <c r="DN34" s="6"/>
      <c r="DO34" s="6"/>
      <c r="DP34" s="6"/>
      <c r="DQ34" s="6"/>
      <c r="DR34" s="6"/>
      <c r="DS34" s="6"/>
      <c r="DT34" s="6"/>
      <c r="DU34" s="6"/>
      <c r="DV34" s="6"/>
      <c r="DW34" s="4"/>
      <c r="DX34" s="6"/>
      <c r="DY34" s="6"/>
      <c r="DZ34" s="6"/>
      <c r="EA34" s="6"/>
      <c r="EB34" s="6"/>
      <c r="EC34" s="6"/>
      <c r="ED34" s="6"/>
      <c r="EE34" s="5"/>
      <c r="EF34" s="7"/>
      <c r="EG34" s="6"/>
      <c r="EH34" s="6"/>
      <c r="EI34" s="6"/>
      <c r="EJ34" s="6"/>
      <c r="EK34" s="6"/>
      <c r="EL34" s="5"/>
      <c r="EM34" s="7"/>
      <c r="EN34" s="6"/>
      <c r="EO34" s="6"/>
      <c r="EP34" s="6"/>
      <c r="EQ34" s="6"/>
      <c r="ER34" s="6"/>
      <c r="ES34" s="6"/>
      <c r="ET34" s="4"/>
      <c r="EU34" s="6"/>
      <c r="EV34" s="6"/>
      <c r="EW34" s="6"/>
      <c r="EX34" s="6"/>
      <c r="EY34" s="6"/>
      <c r="EZ34" s="6"/>
      <c r="FA34" s="7"/>
      <c r="FB34" s="6"/>
      <c r="FC34" s="6"/>
      <c r="FD34" s="6"/>
      <c r="FE34" s="6"/>
      <c r="FF34" s="6"/>
      <c r="FG34" s="6"/>
      <c r="FH34" s="5"/>
      <c r="FI34" s="7"/>
      <c r="FJ34" s="6"/>
      <c r="FK34" s="6"/>
      <c r="FL34" s="6"/>
      <c r="FM34" s="6"/>
      <c r="FN34" s="7"/>
      <c r="FO34" s="6"/>
      <c r="FP34" s="6"/>
      <c r="FQ34" s="6"/>
      <c r="FR34" s="6"/>
      <c r="FS34" s="6"/>
      <c r="FT34" s="6"/>
      <c r="FU34" s="7"/>
      <c r="FV34" s="6"/>
      <c r="FW34" s="6"/>
      <c r="FX34" s="6"/>
      <c r="FY34" s="6"/>
      <c r="FZ34" s="6"/>
      <c r="GA34" s="5"/>
      <c r="GB34" s="5"/>
      <c r="GC34" s="7"/>
      <c r="GD34" s="6"/>
      <c r="GE34" s="6"/>
      <c r="GF34" s="6"/>
      <c r="GG34" s="6"/>
      <c r="GH34" s="6"/>
      <c r="GI34" s="6"/>
      <c r="GJ34" s="6"/>
      <c r="GK34" s="7"/>
      <c r="GL34" s="6"/>
      <c r="GM34" s="6"/>
      <c r="GN34" s="6"/>
      <c r="GO34" s="6"/>
      <c r="GP34" s="6"/>
      <c r="GQ34" s="6"/>
      <c r="GR34" s="6"/>
      <c r="GS34" s="7"/>
      <c r="GT34" s="6"/>
      <c r="GU34" s="6"/>
      <c r="GV34" s="6"/>
      <c r="GW34" s="6"/>
      <c r="GX34" s="6"/>
      <c r="GY34" s="6"/>
      <c r="GZ34" s="6"/>
      <c r="HA34" s="7"/>
      <c r="HB34" s="6"/>
      <c r="HC34" s="6"/>
      <c r="HD34" s="6"/>
      <c r="HE34" s="6"/>
      <c r="HF34" s="7"/>
      <c r="HG34" s="6"/>
      <c r="HH34" s="6"/>
      <c r="HI34" s="6"/>
      <c r="HJ34" s="6"/>
      <c r="HK34" s="7"/>
      <c r="HL34" s="6"/>
      <c r="HM34" s="6"/>
      <c r="HN34" s="6"/>
      <c r="HO34" s="6"/>
      <c r="HP34" s="6"/>
      <c r="HQ34" s="6"/>
      <c r="HR34" s="6"/>
      <c r="HS34" s="7"/>
      <c r="HT34" s="6"/>
      <c r="HU34" s="6"/>
      <c r="HV34" s="6"/>
      <c r="HW34" s="6"/>
      <c r="HX34" s="6"/>
      <c r="HY34" s="6"/>
      <c r="HZ34" s="5"/>
      <c r="IA34" s="5"/>
      <c r="IB34" s="7"/>
      <c r="IC34" s="6"/>
      <c r="ID34" s="6"/>
      <c r="IE34" s="6"/>
      <c r="IF34" s="6"/>
      <c r="IG34" s="6"/>
      <c r="IH34" s="6"/>
      <c r="II34" s="6"/>
      <c r="IJ34" s="7"/>
      <c r="IK34" s="6"/>
      <c r="IL34" s="6"/>
      <c r="IM34" s="6"/>
      <c r="IN34" s="6"/>
      <c r="IO34" s="6"/>
      <c r="IP34" s="6"/>
      <c r="IQ34" s="6"/>
      <c r="IR34" s="7"/>
      <c r="IS34" s="6"/>
      <c r="IT34" s="6"/>
      <c r="IU34" s="6"/>
      <c r="IV34" s="6"/>
      <c r="IW34" s="6"/>
      <c r="IX34" s="6"/>
      <c r="IY34" s="6"/>
      <c r="IZ34" s="6"/>
      <c r="JA34" s="6"/>
      <c r="JB34" s="6"/>
      <c r="JC34" s="7"/>
      <c r="JD34" s="6"/>
      <c r="JE34" s="6"/>
      <c r="JF34" s="6"/>
      <c r="JG34" s="6"/>
      <c r="JH34" s="6"/>
      <c r="JI34" s="6"/>
      <c r="JJ34" s="4"/>
      <c r="JV34" s="7"/>
      <c r="JW34" s="6"/>
      <c r="JX34" s="6"/>
      <c r="JY34" s="6"/>
      <c r="JZ34" s="6"/>
      <c r="KA34" s="6"/>
      <c r="KB34" s="6"/>
      <c r="KC34" s="6"/>
      <c r="KD34" s="6"/>
      <c r="KE34" s="6"/>
      <c r="KF34" s="6"/>
      <c r="KG34" s="6"/>
      <c r="KH34" s="6"/>
      <c r="KI34" s="7"/>
      <c r="KJ34" s="6"/>
      <c r="KK34" s="6"/>
      <c r="KL34" s="6"/>
      <c r="KM34" s="6"/>
      <c r="KN34" s="6"/>
      <c r="KO34" s="6"/>
      <c r="KP34" s="6"/>
      <c r="KQ34" s="7"/>
      <c r="KR34" s="6"/>
      <c r="KS34" s="6"/>
      <c r="KT34" s="6"/>
      <c r="KU34" s="6"/>
      <c r="KV34" s="6"/>
      <c r="KW34" s="6"/>
      <c r="KX34" s="6"/>
      <c r="KY34" s="6"/>
      <c r="KZ34" s="6"/>
    </row>
    <row r="35" spans="1:312">
      <c r="A35" s="6" t="s">
        <v>299</v>
      </c>
      <c r="B35" s="7"/>
      <c r="C35" s="6"/>
      <c r="D35" s="6"/>
      <c r="E35" s="6"/>
      <c r="F35" s="6"/>
      <c r="G35" s="7"/>
      <c r="H35" s="6"/>
      <c r="I35" s="6"/>
      <c r="J35" s="6"/>
      <c r="K35" s="6"/>
      <c r="L35" s="5"/>
      <c r="M35" s="7"/>
      <c r="N35" s="6"/>
      <c r="O35" s="6"/>
      <c r="P35" s="6"/>
      <c r="Q35" s="5"/>
      <c r="R35" s="7"/>
      <c r="S35" s="6"/>
      <c r="T35" s="6"/>
      <c r="U35" s="6"/>
      <c r="V35" s="6"/>
      <c r="W35" s="6"/>
      <c r="X35" s="7"/>
      <c r="Y35" s="6"/>
      <c r="Z35" s="6"/>
      <c r="AA35" s="6"/>
      <c r="AB35" s="6"/>
      <c r="AC35" s="6"/>
      <c r="AD35" s="6"/>
      <c r="AE35" s="7"/>
      <c r="AF35" s="6"/>
      <c r="AG35" s="6"/>
      <c r="AH35" s="6"/>
      <c r="AI35" s="6"/>
      <c r="AJ35" s="6"/>
      <c r="AK35" s="6"/>
      <c r="AL35" s="6"/>
      <c r="AM35" s="7"/>
      <c r="AN35" s="6"/>
      <c r="AO35" s="6"/>
      <c r="AP35" s="6"/>
      <c r="AQ35" s="6"/>
      <c r="AR35" s="6"/>
      <c r="AS35" s="6"/>
      <c r="AT35" s="6"/>
      <c r="AU35" s="7"/>
      <c r="AV35" s="7"/>
      <c r="AW35" s="6"/>
      <c r="AX35" s="6"/>
      <c r="AY35" s="6"/>
      <c r="AZ35" s="6"/>
      <c r="BA35" s="6"/>
      <c r="BB35" s="5"/>
      <c r="BC35" s="7"/>
      <c r="BD35" s="6"/>
      <c r="BE35" s="6"/>
      <c r="BF35" s="6"/>
      <c r="BG35" s="6"/>
      <c r="BH35" s="6"/>
      <c r="BI35" s="7"/>
      <c r="BJ35" s="6"/>
      <c r="BK35" s="6"/>
      <c r="BL35" s="6"/>
      <c r="BM35" s="6"/>
      <c r="BN35" s="6"/>
      <c r="BO35" s="6"/>
      <c r="BP35" s="5"/>
      <c r="BQ35" s="7"/>
      <c r="BR35" s="6"/>
      <c r="BS35" s="6"/>
      <c r="BT35" s="6"/>
      <c r="BU35" s="6"/>
      <c r="BV35" s="6"/>
      <c r="BW35" s="4"/>
      <c r="BX35" s="6"/>
      <c r="BY35" s="6"/>
      <c r="BZ35" s="6"/>
      <c r="CA35" s="6"/>
      <c r="CB35" s="6"/>
      <c r="CC35" s="7"/>
      <c r="CD35" s="7"/>
      <c r="CE35" s="6"/>
      <c r="CF35" s="6"/>
      <c r="CG35" s="6"/>
      <c r="CH35" s="6"/>
      <c r="CI35" s="5"/>
      <c r="CJ35" s="7"/>
      <c r="CK35" s="6"/>
      <c r="CL35" s="6"/>
      <c r="CM35" s="6"/>
      <c r="CN35" s="6"/>
      <c r="CO35" s="6"/>
      <c r="CP35" s="6"/>
      <c r="CQ35" s="5"/>
      <c r="CR35" s="7"/>
      <c r="CS35" s="6"/>
      <c r="CT35" s="6"/>
      <c r="CU35" s="6"/>
      <c r="CV35" s="6"/>
      <c r="CW35" s="6"/>
      <c r="CX35" s="6"/>
      <c r="CY35" s="7"/>
      <c r="CZ35" s="6"/>
      <c r="DA35" s="6"/>
      <c r="DB35" s="6"/>
      <c r="DC35" s="6"/>
      <c r="DD35" s="6"/>
      <c r="DE35" s="7"/>
      <c r="DF35" s="6"/>
      <c r="DG35" s="6"/>
      <c r="DH35" s="6"/>
      <c r="DI35" s="6"/>
      <c r="DJ35" s="6"/>
      <c r="DK35" s="7"/>
      <c r="DL35" s="7"/>
      <c r="DM35" s="6"/>
      <c r="DN35" s="6"/>
      <c r="DO35" s="6"/>
      <c r="DP35" s="6"/>
      <c r="DQ35" s="6"/>
      <c r="DR35" s="6"/>
      <c r="DS35" s="6"/>
      <c r="DT35" s="6"/>
      <c r="DU35" s="6"/>
      <c r="DV35" s="6"/>
      <c r="DW35" s="4"/>
      <c r="DX35" s="6"/>
      <c r="DY35" s="6"/>
      <c r="DZ35" s="6"/>
      <c r="EA35" s="6"/>
      <c r="EB35" s="6"/>
      <c r="EC35" s="6"/>
      <c r="ED35" s="6"/>
      <c r="EE35" s="5"/>
      <c r="EF35" s="7"/>
      <c r="EG35" s="6"/>
      <c r="EH35" s="6"/>
      <c r="EI35" s="6"/>
      <c r="EJ35" s="6"/>
      <c r="EK35" s="6"/>
      <c r="EL35" s="5"/>
      <c r="EM35" s="7"/>
      <c r="EN35" s="6"/>
      <c r="EO35" s="6"/>
      <c r="EP35" s="6"/>
      <c r="EQ35" s="6"/>
      <c r="ER35" s="6"/>
      <c r="ES35" s="6"/>
      <c r="ET35" s="4"/>
      <c r="EU35" s="6"/>
      <c r="EV35" s="6"/>
      <c r="EW35" s="6"/>
      <c r="EX35" s="6"/>
      <c r="EY35" s="6"/>
      <c r="EZ35" s="6"/>
      <c r="FA35" s="7"/>
      <c r="FB35" s="6"/>
      <c r="FC35" s="6"/>
      <c r="FD35" s="6"/>
      <c r="FE35" s="6"/>
      <c r="FF35" s="6"/>
      <c r="FG35" s="6"/>
      <c r="FH35" s="5"/>
      <c r="FI35" s="7"/>
      <c r="FJ35" s="6"/>
      <c r="FK35" s="6"/>
      <c r="FL35" s="6"/>
      <c r="FM35" s="6"/>
      <c r="FN35" s="7"/>
      <c r="FO35" s="6"/>
      <c r="FP35" s="6"/>
      <c r="FQ35" s="6"/>
      <c r="FR35" s="6"/>
      <c r="FS35" s="6"/>
      <c r="FT35" s="6"/>
      <c r="FU35" s="7"/>
      <c r="FV35" s="6"/>
      <c r="FW35" s="6"/>
      <c r="FX35" s="6"/>
      <c r="FY35" s="6"/>
      <c r="FZ35" s="6"/>
      <c r="GA35" s="5"/>
      <c r="GB35" s="5"/>
      <c r="GC35" s="7"/>
      <c r="GD35" s="6"/>
      <c r="GE35" s="6"/>
      <c r="GF35" s="6"/>
      <c r="GG35" s="6"/>
      <c r="GH35" s="6"/>
      <c r="GI35" s="6"/>
      <c r="GJ35" s="6"/>
      <c r="GK35" s="7"/>
      <c r="GL35" s="6"/>
      <c r="GM35" s="6"/>
      <c r="GN35" s="6"/>
      <c r="GO35" s="6"/>
      <c r="GP35" s="6"/>
      <c r="GQ35" s="6"/>
      <c r="GR35" s="6"/>
      <c r="GS35" s="7"/>
      <c r="GT35" s="6"/>
      <c r="GU35" s="6"/>
      <c r="GV35" s="6"/>
      <c r="GW35" s="6"/>
      <c r="GX35" s="6"/>
      <c r="GY35" s="6"/>
      <c r="GZ35" s="6"/>
      <c r="HA35" s="7"/>
      <c r="HB35" s="6"/>
      <c r="HC35" s="6"/>
      <c r="HD35" s="6"/>
      <c r="HE35" s="6"/>
      <c r="HF35" s="7"/>
      <c r="HG35" s="6"/>
      <c r="HH35" s="6"/>
      <c r="HI35" s="6"/>
      <c r="HJ35" s="6"/>
      <c r="HK35" s="7"/>
      <c r="HL35" s="6"/>
      <c r="HM35" s="6"/>
      <c r="HN35" s="6"/>
      <c r="HO35" s="6"/>
      <c r="HP35" s="6"/>
      <c r="HQ35" s="6"/>
      <c r="HR35" s="6"/>
      <c r="HS35" s="7"/>
      <c r="HT35" s="6"/>
      <c r="HU35" s="6"/>
      <c r="HV35" s="6"/>
      <c r="HW35" s="6"/>
      <c r="HX35" s="6"/>
      <c r="HY35" s="6"/>
      <c r="HZ35" s="5"/>
      <c r="IA35" s="5"/>
      <c r="IB35" s="7"/>
      <c r="IC35" s="6"/>
      <c r="ID35" s="6"/>
      <c r="IE35" s="6"/>
      <c r="IF35" s="6"/>
      <c r="IG35" s="6"/>
      <c r="IH35" s="6"/>
      <c r="II35" s="6"/>
      <c r="IJ35" s="7"/>
      <c r="IK35" s="6"/>
      <c r="IL35" s="6"/>
      <c r="IM35" s="6"/>
      <c r="IN35" s="6"/>
      <c r="IO35" s="6"/>
      <c r="IP35" s="6"/>
      <c r="IQ35" s="6"/>
      <c r="IR35" s="7"/>
      <c r="IS35" s="6"/>
      <c r="IT35" s="6"/>
      <c r="IU35" s="6"/>
      <c r="IV35" s="6"/>
      <c r="IW35" s="6"/>
      <c r="IX35" s="6"/>
      <c r="IY35" s="6"/>
      <c r="IZ35" s="6"/>
      <c r="JA35" s="6"/>
      <c r="JB35" s="6"/>
      <c r="JC35" s="7"/>
      <c r="JD35" s="6"/>
      <c r="JE35" s="6"/>
      <c r="JF35" s="6"/>
      <c r="JG35" s="6"/>
      <c r="JH35" s="6"/>
      <c r="JI35" s="6"/>
      <c r="JJ35" s="4"/>
      <c r="JV35" s="7"/>
      <c r="JW35" s="6"/>
      <c r="JX35" s="6"/>
      <c r="JY35" s="6"/>
      <c r="JZ35" s="6"/>
      <c r="KA35" s="6"/>
      <c r="KB35" s="6"/>
      <c r="KC35" s="6"/>
      <c r="KD35" s="6"/>
      <c r="KE35" s="6"/>
      <c r="KF35" s="6"/>
      <c r="KG35" s="6"/>
      <c r="KH35" s="6"/>
      <c r="KI35" s="7"/>
      <c r="KJ35" s="6"/>
      <c r="KK35" s="6"/>
      <c r="KL35" s="6"/>
      <c r="KM35" s="6"/>
      <c r="KN35" s="6"/>
      <c r="KO35" s="6"/>
      <c r="KP35" s="6"/>
      <c r="KQ35" s="7"/>
      <c r="KR35" s="6"/>
      <c r="KS35" s="6"/>
      <c r="KT35" s="6"/>
      <c r="KU35" s="6"/>
      <c r="KV35" s="6"/>
      <c r="KW35" s="6"/>
      <c r="KX35" s="6"/>
      <c r="KY35" s="6"/>
      <c r="KZ35" s="6"/>
    </row>
    <row r="36" spans="1:312">
      <c r="A36" s="6" t="s">
        <v>300</v>
      </c>
      <c r="B36" s="7">
        <v>1</v>
      </c>
      <c r="C36" s="6"/>
      <c r="D36" s="6"/>
      <c r="E36" s="6"/>
      <c r="F36" s="6"/>
      <c r="G36" s="7"/>
      <c r="H36" s="6"/>
      <c r="I36" s="6"/>
      <c r="J36" s="6"/>
      <c r="K36" s="6"/>
      <c r="L36" s="5"/>
      <c r="M36" s="7"/>
      <c r="N36" s="6"/>
      <c r="O36" s="6"/>
      <c r="P36" s="6"/>
      <c r="Q36" s="5"/>
      <c r="R36" s="7"/>
      <c r="S36" s="6"/>
      <c r="T36" s="6"/>
      <c r="U36" s="6"/>
      <c r="V36" s="6"/>
      <c r="W36" s="6"/>
      <c r="X36" s="7"/>
      <c r="Y36" s="6"/>
      <c r="Z36" s="6"/>
      <c r="AA36" s="6"/>
      <c r="AB36" s="6"/>
      <c r="AC36" s="6"/>
      <c r="AD36" s="6"/>
      <c r="AE36" s="7"/>
      <c r="AF36" s="6"/>
      <c r="AG36" s="6"/>
      <c r="AH36" s="6"/>
      <c r="AI36" s="6"/>
      <c r="AJ36" s="6"/>
      <c r="AK36" s="6"/>
      <c r="AL36" s="6"/>
      <c r="AM36" s="7"/>
      <c r="AN36" s="6"/>
      <c r="AO36" s="6"/>
      <c r="AP36" s="6"/>
      <c r="AQ36" s="6"/>
      <c r="AR36" s="6"/>
      <c r="AS36" s="6"/>
      <c r="AT36" s="6"/>
      <c r="AU36" s="7"/>
      <c r="AV36" s="7"/>
      <c r="AW36" s="6"/>
      <c r="AX36" s="6"/>
      <c r="AY36" s="6"/>
      <c r="AZ36" s="6"/>
      <c r="BA36" s="6"/>
      <c r="BB36" s="5"/>
      <c r="BC36" s="7"/>
      <c r="BD36" s="6"/>
      <c r="BE36" s="6"/>
      <c r="BF36" s="6"/>
      <c r="BG36" s="6"/>
      <c r="BH36" s="6"/>
      <c r="BI36" s="7"/>
      <c r="BJ36" s="6"/>
      <c r="BK36" s="6"/>
      <c r="BL36" s="6"/>
      <c r="BM36" s="6"/>
      <c r="BN36" s="6"/>
      <c r="BO36" s="6"/>
      <c r="BP36" s="5"/>
      <c r="BQ36" s="7"/>
      <c r="BR36" s="6"/>
      <c r="BS36" s="6"/>
      <c r="BT36" s="6"/>
      <c r="BU36" s="6"/>
      <c r="BV36" s="6"/>
      <c r="BW36" s="4"/>
      <c r="BX36" s="6"/>
      <c r="BY36" s="6"/>
      <c r="BZ36" s="6"/>
      <c r="CA36" s="6"/>
      <c r="CB36" s="6"/>
      <c r="CC36" s="7"/>
      <c r="CD36" s="7"/>
      <c r="CE36" s="6"/>
      <c r="CF36" s="6"/>
      <c r="CG36" s="6"/>
      <c r="CH36" s="6"/>
      <c r="CI36" s="5"/>
      <c r="CJ36" s="7"/>
      <c r="CK36" s="6"/>
      <c r="CL36" s="6"/>
      <c r="CM36" s="6"/>
      <c r="CN36" s="6"/>
      <c r="CO36" s="6"/>
      <c r="CP36" s="6"/>
      <c r="CQ36" s="5"/>
      <c r="CR36" s="7"/>
      <c r="CS36" s="6"/>
      <c r="CT36" s="6"/>
      <c r="CU36" s="6"/>
      <c r="CV36" s="6"/>
      <c r="CW36" s="6"/>
      <c r="CX36" s="6"/>
      <c r="CY36" s="7"/>
      <c r="CZ36" s="6"/>
      <c r="DA36" s="6"/>
      <c r="DB36" s="6"/>
      <c r="DC36" s="6"/>
      <c r="DD36" s="6"/>
      <c r="DE36" s="7"/>
      <c r="DF36" s="6"/>
      <c r="DG36" s="6"/>
      <c r="DH36" s="6"/>
      <c r="DI36" s="6"/>
      <c r="DJ36" s="6"/>
      <c r="DK36" s="7"/>
      <c r="DL36" s="7"/>
      <c r="DM36" s="6"/>
      <c r="DN36" s="6"/>
      <c r="DO36" s="6"/>
      <c r="DP36" s="6"/>
      <c r="DQ36" s="6"/>
      <c r="DR36" s="6"/>
      <c r="DS36" s="6"/>
      <c r="DT36" s="6"/>
      <c r="DU36" s="6"/>
      <c r="DV36" s="6"/>
      <c r="DW36" s="4"/>
      <c r="DX36" s="6"/>
      <c r="DY36" s="6"/>
      <c r="DZ36" s="6"/>
      <c r="EA36" s="6"/>
      <c r="EB36" s="6"/>
      <c r="EC36" s="6"/>
      <c r="ED36" s="6"/>
      <c r="EE36" s="5"/>
      <c r="EF36" s="7"/>
      <c r="EG36" s="6"/>
      <c r="EH36" s="6"/>
      <c r="EI36" s="6"/>
      <c r="EJ36" s="6"/>
      <c r="EK36" s="6"/>
      <c r="EL36" s="5"/>
      <c r="EM36" s="7"/>
      <c r="EN36" s="6"/>
      <c r="EO36" s="6"/>
      <c r="EP36" s="6"/>
      <c r="EQ36" s="6"/>
      <c r="ER36" s="6"/>
      <c r="ES36" s="6"/>
      <c r="ET36" s="4"/>
      <c r="EU36" s="6"/>
      <c r="EV36" s="6"/>
      <c r="EW36" s="6"/>
      <c r="EX36" s="6"/>
      <c r="EY36" s="6"/>
      <c r="EZ36" s="6"/>
      <c r="FA36" s="7"/>
      <c r="FB36" s="6"/>
      <c r="FC36" s="6"/>
      <c r="FD36" s="6"/>
      <c r="FE36" s="6"/>
      <c r="FF36" s="6"/>
      <c r="FG36" s="6"/>
      <c r="FH36" s="5"/>
      <c r="FI36" s="7"/>
      <c r="FJ36" s="6"/>
      <c r="FK36" s="6"/>
      <c r="FL36" s="6"/>
      <c r="FM36" s="6"/>
      <c r="FN36" s="7"/>
      <c r="FO36" s="6"/>
      <c r="FP36" s="6"/>
      <c r="FQ36" s="6"/>
      <c r="FR36" s="6"/>
      <c r="FS36" s="6"/>
      <c r="FT36" s="6"/>
      <c r="FU36" s="7"/>
      <c r="FV36" s="6"/>
      <c r="FW36" s="6"/>
      <c r="FX36" s="6"/>
      <c r="FY36" s="6"/>
      <c r="FZ36" s="6"/>
      <c r="GA36" s="5"/>
      <c r="GB36" s="5"/>
      <c r="GC36" s="7"/>
      <c r="GD36" s="6"/>
      <c r="GE36" s="6"/>
      <c r="GF36" s="6"/>
      <c r="GG36" s="6"/>
      <c r="GH36" s="6"/>
      <c r="GI36" s="6"/>
      <c r="GJ36" s="6"/>
      <c r="GK36" s="7"/>
      <c r="GL36" s="6"/>
      <c r="GM36" s="6"/>
      <c r="GN36" s="6"/>
      <c r="GO36" s="6"/>
      <c r="GP36" s="6"/>
      <c r="GQ36" s="6"/>
      <c r="GR36" s="6"/>
      <c r="GS36" s="7"/>
      <c r="GT36" s="6"/>
      <c r="GU36" s="6"/>
      <c r="GV36" s="6"/>
      <c r="GW36" s="6"/>
      <c r="GX36" s="6"/>
      <c r="GY36" s="6"/>
      <c r="GZ36" s="6"/>
      <c r="HA36" s="7"/>
      <c r="HB36" s="6"/>
      <c r="HC36" s="6"/>
      <c r="HD36" s="6"/>
      <c r="HE36" s="6"/>
      <c r="HF36" s="7"/>
      <c r="HG36" s="6"/>
      <c r="HH36" s="6"/>
      <c r="HI36" s="6"/>
      <c r="HJ36" s="6"/>
      <c r="HK36" s="7"/>
      <c r="HL36" s="6"/>
      <c r="HM36" s="6"/>
      <c r="HN36" s="6"/>
      <c r="HO36" s="6"/>
      <c r="HP36" s="6"/>
      <c r="HQ36" s="6"/>
      <c r="HR36" s="6"/>
      <c r="HS36" s="7"/>
      <c r="HT36" s="6"/>
      <c r="HU36" s="6"/>
      <c r="HV36" s="6"/>
      <c r="HW36" s="6"/>
      <c r="HX36" s="6"/>
      <c r="HY36" s="6"/>
      <c r="HZ36" s="5"/>
      <c r="IA36" s="5"/>
      <c r="IB36" s="7"/>
      <c r="IC36" s="6"/>
      <c r="ID36" s="6"/>
      <c r="IE36" s="6"/>
      <c r="IF36" s="6"/>
      <c r="IG36" s="6"/>
      <c r="IH36" s="6"/>
      <c r="II36" s="6"/>
      <c r="IJ36" s="7"/>
      <c r="IK36" s="6"/>
      <c r="IL36" s="6"/>
      <c r="IM36" s="6"/>
      <c r="IN36" s="6"/>
      <c r="IO36" s="6"/>
      <c r="IP36" s="6"/>
      <c r="IQ36" s="6"/>
      <c r="IR36" s="7"/>
      <c r="IS36" s="6"/>
      <c r="IT36" s="6"/>
      <c r="IU36" s="6"/>
      <c r="IV36" s="6"/>
      <c r="IW36" s="6"/>
      <c r="IX36" s="6"/>
      <c r="IY36" s="6"/>
      <c r="IZ36" s="6"/>
      <c r="JA36" s="6"/>
      <c r="JB36" s="6"/>
      <c r="JC36" s="7"/>
      <c r="JD36" s="6"/>
      <c r="JE36" s="6"/>
      <c r="JF36" s="6"/>
      <c r="JG36" s="6"/>
      <c r="JH36" s="6"/>
      <c r="JI36" s="6"/>
      <c r="JJ36" s="4"/>
      <c r="JV36" s="7"/>
      <c r="JW36" s="6"/>
      <c r="JX36" s="6"/>
      <c r="JY36" s="6"/>
      <c r="JZ36" s="6"/>
      <c r="KA36" s="6"/>
      <c r="KB36" s="6"/>
      <c r="KC36" s="6"/>
      <c r="KD36" s="6"/>
      <c r="KE36" s="6"/>
      <c r="KF36" s="6"/>
      <c r="KG36" s="6"/>
      <c r="KH36" s="6"/>
      <c r="KI36" s="7"/>
      <c r="KJ36" s="6"/>
      <c r="KK36" s="6"/>
      <c r="KL36" s="6"/>
      <c r="KM36" s="6"/>
      <c r="KN36" s="6"/>
      <c r="KO36" s="6"/>
      <c r="KP36" s="6"/>
      <c r="KQ36" s="7"/>
      <c r="KR36" s="6"/>
      <c r="KS36" s="6"/>
      <c r="KT36" s="6"/>
      <c r="KU36" s="6"/>
      <c r="KV36" s="6"/>
      <c r="KW36" s="6"/>
      <c r="KX36" s="6"/>
      <c r="KY36" s="6"/>
      <c r="KZ36" s="6"/>
    </row>
    <row r="37" spans="1:312">
      <c r="A37" s="6" t="s">
        <v>301</v>
      </c>
      <c r="B37" s="7">
        <v>50</v>
      </c>
      <c r="C37" s="6"/>
      <c r="D37" s="6" t="s">
        <v>302</v>
      </c>
      <c r="E37" s="6"/>
      <c r="F37" s="6"/>
      <c r="G37" s="7">
        <f>B36/B37</f>
        <v>0.02</v>
      </c>
      <c r="H37" s="6"/>
      <c r="I37" s="6"/>
      <c r="J37" s="6"/>
      <c r="K37" s="6"/>
      <c r="L37" s="5"/>
      <c r="M37" s="7"/>
      <c r="N37" s="6"/>
      <c r="O37" s="6"/>
      <c r="P37" s="6"/>
      <c r="Q37" s="5"/>
      <c r="R37" s="7"/>
      <c r="S37" s="6"/>
      <c r="T37" s="6"/>
      <c r="U37" s="6"/>
      <c r="V37" s="6"/>
      <c r="W37" s="6"/>
      <c r="X37" s="7"/>
      <c r="Y37" s="6"/>
      <c r="Z37" s="6"/>
      <c r="AA37" s="6"/>
      <c r="AB37" s="6"/>
      <c r="AC37" s="6"/>
      <c r="AD37" s="6"/>
      <c r="AE37" s="7"/>
      <c r="AF37" s="6"/>
      <c r="AG37" s="6"/>
      <c r="AH37" s="6"/>
      <c r="AI37" s="6"/>
      <c r="AJ37" s="6"/>
      <c r="AK37" s="6"/>
      <c r="AL37" s="6"/>
      <c r="AM37" s="7"/>
      <c r="AN37" s="6"/>
      <c r="AO37" s="6"/>
      <c r="AP37" s="6"/>
      <c r="AQ37" s="6"/>
      <c r="AR37" s="6"/>
      <c r="AS37" s="6"/>
      <c r="AT37" s="6"/>
      <c r="AU37" s="7"/>
      <c r="AV37" s="7"/>
      <c r="AW37" s="6"/>
      <c r="AX37" s="6"/>
      <c r="AY37" s="6"/>
      <c r="AZ37" s="6"/>
      <c r="BA37" s="6"/>
      <c r="BB37" s="5"/>
      <c r="BC37" s="7"/>
      <c r="BD37" s="6"/>
      <c r="BE37" s="6"/>
      <c r="BF37" s="6"/>
      <c r="BG37" s="6"/>
      <c r="BH37" s="6"/>
      <c r="BI37" s="7"/>
      <c r="BJ37" s="6"/>
      <c r="BK37" s="6"/>
      <c r="BL37" s="6"/>
      <c r="BM37" s="6"/>
      <c r="BN37" s="6"/>
      <c r="BO37" s="6"/>
      <c r="BP37" s="5"/>
      <c r="BQ37" s="7"/>
      <c r="BR37" s="6"/>
      <c r="BS37" s="6"/>
      <c r="BT37" s="6"/>
      <c r="BU37" s="6"/>
      <c r="BV37" s="6"/>
      <c r="BW37" s="4"/>
      <c r="BX37" s="6"/>
      <c r="BY37" s="6"/>
      <c r="BZ37" s="6"/>
      <c r="CA37" s="6"/>
      <c r="CB37" s="6"/>
      <c r="CC37" s="7"/>
      <c r="CD37" s="7"/>
      <c r="CE37" s="6"/>
      <c r="CF37" s="6"/>
      <c r="CG37" s="6"/>
      <c r="CH37" s="6"/>
      <c r="CI37" s="5"/>
      <c r="CJ37" s="7"/>
      <c r="CK37" s="6"/>
      <c r="CL37" s="6"/>
      <c r="CM37" s="6"/>
      <c r="CN37" s="6"/>
      <c r="CO37" s="6"/>
      <c r="CP37" s="6"/>
      <c r="CQ37" s="5"/>
      <c r="CR37" s="7"/>
      <c r="CS37" s="6"/>
      <c r="CT37" s="6"/>
      <c r="CU37" s="6"/>
      <c r="CV37" s="6"/>
      <c r="CW37" s="6"/>
      <c r="CX37" s="6"/>
      <c r="CY37" s="7"/>
      <c r="CZ37" s="6"/>
      <c r="DA37" s="6"/>
      <c r="DB37" s="6"/>
      <c r="DC37" s="6"/>
      <c r="DD37" s="6"/>
      <c r="DE37" s="7"/>
      <c r="DF37" s="6"/>
      <c r="DG37" s="6"/>
      <c r="DH37" s="6"/>
      <c r="DI37" s="6"/>
      <c r="DJ37" s="6"/>
      <c r="DK37" s="7"/>
      <c r="DL37" s="7"/>
      <c r="DM37" s="6"/>
      <c r="DN37" s="6"/>
      <c r="DO37" s="6"/>
      <c r="DP37" s="6"/>
      <c r="DQ37" s="6"/>
      <c r="DR37" s="6"/>
      <c r="DS37" s="6"/>
      <c r="DT37" s="6"/>
      <c r="DU37" s="6"/>
      <c r="DV37" s="6"/>
      <c r="DW37" s="4"/>
      <c r="DX37" s="6"/>
      <c r="DY37" s="6"/>
      <c r="DZ37" s="6"/>
      <c r="EA37" s="6"/>
      <c r="EB37" s="6"/>
      <c r="EC37" s="6"/>
      <c r="ED37" s="6"/>
      <c r="EE37" s="5"/>
      <c r="EF37" s="7"/>
      <c r="EG37" s="6"/>
      <c r="EH37" s="6"/>
      <c r="EI37" s="6"/>
      <c r="EJ37" s="6"/>
      <c r="EK37" s="6"/>
      <c r="EL37" s="5"/>
      <c r="EM37" s="7"/>
      <c r="EN37" s="6"/>
      <c r="EO37" s="6"/>
      <c r="EP37" s="6"/>
      <c r="EQ37" s="6"/>
      <c r="ER37" s="6"/>
      <c r="ES37" s="6"/>
      <c r="ET37" s="4"/>
      <c r="EU37" s="6"/>
      <c r="EV37" s="6"/>
      <c r="EW37" s="6"/>
      <c r="EX37" s="6"/>
      <c r="EY37" s="6"/>
      <c r="EZ37" s="6"/>
      <c r="FA37" s="7"/>
      <c r="FB37" s="6"/>
      <c r="FC37" s="6"/>
      <c r="FD37" s="6"/>
      <c r="FE37" s="6"/>
      <c r="FF37" s="6"/>
      <c r="FG37" s="6"/>
      <c r="FH37" s="5"/>
      <c r="FI37" s="7"/>
      <c r="FJ37" s="6"/>
      <c r="FK37" s="6"/>
      <c r="FL37" s="6"/>
      <c r="FM37" s="6"/>
      <c r="FN37" s="7"/>
      <c r="FO37" s="6"/>
      <c r="FP37" s="6"/>
      <c r="FQ37" s="6"/>
      <c r="FR37" s="6"/>
      <c r="FS37" s="6"/>
      <c r="FT37" s="6"/>
      <c r="FU37" s="7"/>
      <c r="FV37" s="6"/>
      <c r="FW37" s="6"/>
      <c r="FX37" s="6"/>
      <c r="FY37" s="6"/>
      <c r="FZ37" s="6"/>
      <c r="GA37" s="5"/>
      <c r="GB37" s="5"/>
      <c r="GC37" s="7"/>
      <c r="GD37" s="6"/>
      <c r="GE37" s="6"/>
      <c r="GF37" s="6"/>
      <c r="GG37" s="6"/>
      <c r="GH37" s="6"/>
      <c r="GI37" s="6"/>
      <c r="GJ37" s="6"/>
      <c r="GK37" s="7"/>
      <c r="GL37" s="6"/>
      <c r="GM37" s="6"/>
      <c r="GN37" s="6"/>
      <c r="GO37" s="6"/>
      <c r="GP37" s="6"/>
      <c r="GQ37" s="6"/>
      <c r="GR37" s="6"/>
      <c r="GS37" s="7"/>
      <c r="GT37" s="6"/>
      <c r="GU37" s="6"/>
      <c r="GV37" s="6"/>
      <c r="GW37" s="6"/>
      <c r="GX37" s="6"/>
      <c r="GY37" s="6"/>
      <c r="GZ37" s="6"/>
      <c r="HA37" s="7"/>
      <c r="HB37" s="6"/>
      <c r="HC37" s="6"/>
      <c r="HD37" s="6"/>
      <c r="HE37" s="6"/>
      <c r="HF37" s="7"/>
      <c r="HG37" s="6"/>
      <c r="HH37" s="6"/>
      <c r="HI37" s="6"/>
      <c r="HJ37" s="6"/>
      <c r="HK37" s="7"/>
      <c r="HL37" s="6"/>
      <c r="HM37" s="6"/>
      <c r="HN37" s="6"/>
      <c r="HO37" s="6"/>
      <c r="HP37" s="6"/>
      <c r="HQ37" s="6"/>
      <c r="HR37" s="6"/>
      <c r="HS37" s="7"/>
      <c r="HT37" s="6"/>
      <c r="HU37" s="6"/>
      <c r="HV37" s="6"/>
      <c r="HW37" s="6"/>
      <c r="HX37" s="6"/>
      <c r="HY37" s="6"/>
      <c r="HZ37" s="5"/>
      <c r="IA37" s="5"/>
      <c r="IB37" s="7"/>
      <c r="IC37" s="6"/>
      <c r="ID37" s="6"/>
      <c r="IE37" s="6"/>
      <c r="IF37" s="6"/>
      <c r="IG37" s="6"/>
      <c r="IH37" s="6"/>
      <c r="II37" s="6"/>
      <c r="IJ37" s="7"/>
      <c r="IK37" s="6"/>
      <c r="IL37" s="6"/>
      <c r="IM37" s="6"/>
      <c r="IN37" s="6"/>
      <c r="IO37" s="6"/>
      <c r="IP37" s="6"/>
      <c r="IQ37" s="6"/>
      <c r="IR37" s="7"/>
      <c r="IS37" s="6"/>
      <c r="IT37" s="6"/>
      <c r="IU37" s="6"/>
      <c r="IV37" s="6"/>
      <c r="IW37" s="6"/>
      <c r="IX37" s="6"/>
      <c r="IY37" s="6"/>
      <c r="IZ37" s="6"/>
      <c r="JA37" s="6"/>
      <c r="JB37" s="6"/>
      <c r="JC37" s="7"/>
      <c r="JD37" s="6"/>
      <c r="JE37" s="6"/>
      <c r="JF37" s="6"/>
      <c r="JG37" s="6"/>
      <c r="JH37" s="6"/>
      <c r="JI37" s="6"/>
      <c r="JJ37" s="4"/>
      <c r="JV37" s="7"/>
      <c r="JW37" s="6"/>
      <c r="JX37" s="6"/>
      <c r="JY37" s="6"/>
      <c r="JZ37" s="6"/>
      <c r="KA37" s="6"/>
      <c r="KB37" s="6"/>
      <c r="KC37" s="6"/>
      <c r="KD37" s="6"/>
      <c r="KE37" s="6"/>
      <c r="KF37" s="6"/>
      <c r="KG37" s="6"/>
      <c r="KH37" s="6"/>
      <c r="KI37" s="7"/>
      <c r="KJ37" s="6"/>
      <c r="KK37" s="6"/>
      <c r="KL37" s="6"/>
      <c r="KM37" s="6"/>
      <c r="KN37" s="6"/>
      <c r="KO37" s="6"/>
      <c r="KP37" s="6"/>
      <c r="KQ37" s="7"/>
      <c r="KR37" s="6"/>
      <c r="KS37" s="6"/>
      <c r="KT37" s="6"/>
      <c r="KU37" s="6"/>
      <c r="KV37" s="6"/>
      <c r="KW37" s="6"/>
      <c r="KX37" s="6"/>
      <c r="KY37" s="6"/>
      <c r="KZ37" s="6"/>
    </row>
    <row r="38" spans="1:312">
      <c r="A38" s="6" t="s">
        <v>670</v>
      </c>
      <c r="B38" s="7">
        <v>2.5</v>
      </c>
      <c r="C38" s="6"/>
      <c r="D38" s="6" t="s">
        <v>303</v>
      </c>
      <c r="E38" s="6"/>
      <c r="F38" s="6"/>
      <c r="G38" s="7">
        <f>B38/B37</f>
        <v>0.05</v>
      </c>
      <c r="H38" s="6"/>
      <c r="I38" s="6"/>
      <c r="J38" s="6"/>
      <c r="K38" s="6"/>
      <c r="L38" s="5"/>
      <c r="M38" s="7"/>
      <c r="N38" s="6"/>
      <c r="O38" s="6"/>
      <c r="P38" s="6"/>
      <c r="Q38" s="5"/>
      <c r="R38" s="7"/>
      <c r="S38" s="6"/>
      <c r="T38" s="6"/>
      <c r="U38" s="6"/>
      <c r="V38" s="6"/>
      <c r="W38" s="6"/>
      <c r="X38" s="7"/>
      <c r="Y38" s="6"/>
      <c r="Z38" s="6"/>
      <c r="AA38" s="6"/>
      <c r="AB38" s="6"/>
      <c r="AC38" s="6"/>
      <c r="AD38" s="6"/>
      <c r="AE38" s="7"/>
      <c r="AF38" s="6"/>
      <c r="AG38" s="6"/>
      <c r="AH38" s="6"/>
      <c r="AI38" s="6"/>
      <c r="AJ38" s="6"/>
      <c r="AK38" s="6"/>
      <c r="AL38" s="6"/>
      <c r="AM38" s="7"/>
      <c r="AN38" s="6"/>
      <c r="AO38" s="6"/>
      <c r="AP38" s="6"/>
      <c r="AQ38" s="6"/>
      <c r="AR38" s="6"/>
      <c r="AS38" s="6"/>
      <c r="AT38" s="6"/>
      <c r="AU38" s="7"/>
      <c r="AV38" s="7"/>
      <c r="AW38" s="6"/>
      <c r="AX38" s="6"/>
      <c r="AY38" s="6"/>
      <c r="AZ38" s="6"/>
      <c r="BA38" s="6"/>
      <c r="BB38" s="5"/>
      <c r="BC38" s="7"/>
      <c r="BD38" s="6"/>
      <c r="BE38" s="6"/>
      <c r="BF38" s="6"/>
      <c r="BG38" s="6"/>
      <c r="BH38" s="6"/>
      <c r="BI38" s="7"/>
      <c r="BJ38" s="6"/>
      <c r="BK38" s="6"/>
      <c r="BL38" s="6"/>
      <c r="BM38" s="6"/>
      <c r="BN38" s="6"/>
      <c r="BO38" s="6"/>
      <c r="BP38" s="5"/>
      <c r="BQ38" s="7"/>
      <c r="BR38" s="6"/>
      <c r="BS38" s="6"/>
      <c r="BT38" s="6"/>
      <c r="BU38" s="6"/>
      <c r="BV38" s="6"/>
      <c r="BW38" s="4"/>
      <c r="BX38" s="6"/>
      <c r="BY38" s="6"/>
      <c r="BZ38" s="6"/>
      <c r="CA38" s="6"/>
      <c r="CB38" s="6"/>
      <c r="CC38" s="7"/>
      <c r="CD38" s="7"/>
      <c r="CE38" s="6"/>
      <c r="CF38" s="6"/>
      <c r="CG38" s="6"/>
      <c r="CH38" s="6"/>
      <c r="CI38" s="5"/>
      <c r="CJ38" s="7"/>
      <c r="CK38" s="6"/>
      <c r="CL38" s="6"/>
      <c r="CM38" s="6"/>
      <c r="CN38" s="6"/>
      <c r="CO38" s="6"/>
      <c r="CP38" s="6"/>
      <c r="CQ38" s="5"/>
      <c r="CR38" s="7"/>
      <c r="CS38" s="6"/>
      <c r="CT38" s="6"/>
      <c r="CU38" s="6"/>
      <c r="CV38" s="6"/>
      <c r="CW38" s="6"/>
      <c r="CX38" s="6"/>
      <c r="CY38" s="7"/>
      <c r="CZ38" s="6"/>
      <c r="DA38" s="6"/>
      <c r="DB38" s="6"/>
      <c r="DC38" s="6"/>
      <c r="DD38" s="6"/>
      <c r="DE38" s="7"/>
      <c r="DF38" s="6"/>
      <c r="DG38" s="6"/>
      <c r="DH38" s="6"/>
      <c r="DI38" s="6"/>
      <c r="DJ38" s="6"/>
      <c r="DK38" s="7"/>
      <c r="DL38" s="7"/>
      <c r="DM38" s="6"/>
      <c r="DN38" s="6"/>
      <c r="DO38" s="6"/>
      <c r="DP38" s="6"/>
      <c r="DQ38" s="6"/>
      <c r="DR38" s="6"/>
      <c r="DS38" s="6"/>
      <c r="DT38" s="6"/>
      <c r="DU38" s="6"/>
      <c r="DV38" s="6"/>
      <c r="DW38" s="4"/>
      <c r="DX38" s="6"/>
      <c r="DY38" s="6"/>
      <c r="DZ38" s="6"/>
      <c r="EA38" s="6"/>
      <c r="EB38" s="6"/>
      <c r="EC38" s="6"/>
      <c r="ED38" s="6"/>
      <c r="EE38" s="5"/>
      <c r="EF38" s="7"/>
      <c r="EG38" s="6"/>
      <c r="EH38" s="6"/>
      <c r="EI38" s="6"/>
      <c r="EJ38" s="6"/>
      <c r="EK38" s="6"/>
      <c r="EL38" s="5"/>
      <c r="EM38" s="7"/>
      <c r="EN38" s="6"/>
      <c r="EO38" s="6"/>
      <c r="EP38" s="6"/>
      <c r="EQ38" s="6"/>
      <c r="ER38" s="6"/>
      <c r="ES38" s="6"/>
      <c r="ET38" s="4"/>
      <c r="EU38" s="6"/>
      <c r="EV38" s="6"/>
      <c r="EW38" s="6"/>
      <c r="EX38" s="6"/>
      <c r="EY38" s="6"/>
      <c r="EZ38" s="6"/>
      <c r="FA38" s="7"/>
      <c r="FB38" s="6"/>
      <c r="FC38" s="6"/>
      <c r="FD38" s="6"/>
      <c r="FE38" s="6"/>
      <c r="FF38" s="6"/>
      <c r="FG38" s="6"/>
      <c r="FH38" s="5"/>
      <c r="FI38" s="7"/>
      <c r="FJ38" s="6"/>
      <c r="FK38" s="6"/>
      <c r="FL38" s="6"/>
      <c r="FM38" s="6"/>
      <c r="FN38" s="7"/>
      <c r="FO38" s="6"/>
      <c r="FP38" s="6"/>
      <c r="FQ38" s="6"/>
      <c r="FR38" s="6"/>
      <c r="FS38" s="6"/>
      <c r="FT38" s="6"/>
      <c r="FU38" s="7"/>
      <c r="FV38" s="6"/>
      <c r="FW38" s="6"/>
      <c r="FX38" s="6"/>
      <c r="FY38" s="6"/>
      <c r="FZ38" s="6"/>
      <c r="GA38" s="5"/>
      <c r="GB38" s="5"/>
      <c r="GC38" s="7"/>
      <c r="GD38" s="6"/>
      <c r="GE38" s="6"/>
      <c r="GF38" s="6"/>
      <c r="GG38" s="6"/>
      <c r="GH38" s="6"/>
      <c r="GI38" s="6"/>
      <c r="GJ38" s="6"/>
      <c r="GK38" s="7"/>
      <c r="GL38" s="6"/>
      <c r="GM38" s="6"/>
      <c r="GN38" s="6"/>
      <c r="GO38" s="6"/>
      <c r="GP38" s="6"/>
      <c r="GQ38" s="6"/>
      <c r="GR38" s="6"/>
      <c r="GS38" s="7"/>
      <c r="GT38" s="6"/>
      <c r="GU38" s="6"/>
      <c r="GV38" s="6"/>
      <c r="GW38" s="6"/>
      <c r="GX38" s="6"/>
      <c r="GY38" s="6"/>
      <c r="GZ38" s="6"/>
      <c r="HA38" s="7"/>
      <c r="HB38" s="6"/>
      <c r="HC38" s="6"/>
      <c r="HD38" s="6"/>
      <c r="HE38" s="6"/>
      <c r="HF38" s="7"/>
      <c r="HG38" s="6"/>
      <c r="HH38" s="6"/>
      <c r="HI38" s="6"/>
      <c r="HJ38" s="6"/>
      <c r="HK38" s="7"/>
      <c r="HL38" s="6"/>
      <c r="HM38" s="6"/>
      <c r="HN38" s="6"/>
      <c r="HO38" s="6"/>
      <c r="HP38" s="6"/>
      <c r="HQ38" s="6"/>
      <c r="HR38" s="6"/>
      <c r="HS38" s="7"/>
      <c r="HT38" s="6"/>
      <c r="HU38" s="6"/>
      <c r="HV38" s="6"/>
      <c r="HW38" s="6"/>
      <c r="HX38" s="6"/>
      <c r="HY38" s="6"/>
      <c r="HZ38" s="5"/>
      <c r="IA38" s="5"/>
      <c r="IB38" s="7"/>
      <c r="IC38" s="6"/>
      <c r="ID38" s="6"/>
      <c r="IE38" s="6"/>
      <c r="IF38" s="6"/>
      <c r="IG38" s="6"/>
      <c r="IH38" s="6"/>
      <c r="II38" s="6"/>
      <c r="IJ38" s="7"/>
      <c r="IK38" s="6"/>
      <c r="IL38" s="6"/>
      <c r="IM38" s="6"/>
      <c r="IN38" s="6"/>
      <c r="IO38" s="6"/>
      <c r="IP38" s="6"/>
      <c r="IQ38" s="6"/>
      <c r="IR38" s="7"/>
      <c r="IS38" s="6"/>
      <c r="IT38" s="6"/>
      <c r="IU38" s="6"/>
      <c r="IV38" s="6"/>
      <c r="IW38" s="6"/>
      <c r="IX38" s="6"/>
      <c r="IY38" s="6"/>
      <c r="IZ38" s="6"/>
      <c r="JA38" s="6"/>
      <c r="JB38" s="6"/>
      <c r="JC38" s="7"/>
      <c r="JD38" s="6"/>
      <c r="JE38" s="6"/>
      <c r="JF38" s="6"/>
      <c r="JG38" s="6"/>
      <c r="JH38" s="6"/>
      <c r="JI38" s="6"/>
      <c r="JJ38" s="4"/>
      <c r="JV38" s="7"/>
      <c r="JW38" s="6"/>
      <c r="JX38" s="6"/>
      <c r="JY38" s="6"/>
      <c r="JZ38" s="6"/>
      <c r="KA38" s="6"/>
      <c r="KB38" s="6"/>
      <c r="KC38" s="6"/>
      <c r="KD38" s="6"/>
      <c r="KE38" s="6"/>
      <c r="KF38" s="6"/>
      <c r="KG38" s="6"/>
      <c r="KH38" s="6"/>
      <c r="KI38" s="7"/>
      <c r="KJ38" s="6"/>
      <c r="KK38" s="6"/>
      <c r="KL38" s="6"/>
      <c r="KM38" s="6"/>
      <c r="KN38" s="6"/>
      <c r="KO38" s="6"/>
      <c r="KP38" s="6"/>
      <c r="KQ38" s="7"/>
      <c r="KR38" s="6"/>
      <c r="KS38" s="6"/>
      <c r="KT38" s="6"/>
      <c r="KU38" s="6"/>
      <c r="KV38" s="6"/>
      <c r="KW38" s="6"/>
      <c r="KX38" s="6"/>
      <c r="KY38" s="6"/>
      <c r="KZ38" s="6"/>
    </row>
    <row r="39" spans="1:312">
      <c r="A39" s="6" t="s">
        <v>668</v>
      </c>
      <c r="B39" s="7">
        <v>25</v>
      </c>
      <c r="C39" s="6"/>
      <c r="D39" s="6" t="s">
        <v>669</v>
      </c>
      <c r="E39" s="6"/>
      <c r="F39" s="6"/>
      <c r="G39" s="7">
        <v>5</v>
      </c>
      <c r="H39" s="6"/>
      <c r="I39" s="6"/>
      <c r="J39" s="6"/>
      <c r="K39" s="6"/>
      <c r="L39" s="5"/>
      <c r="M39" s="7"/>
      <c r="N39" s="6"/>
      <c r="O39" s="6"/>
      <c r="P39" s="6"/>
      <c r="Q39" s="5"/>
      <c r="R39" s="7"/>
      <c r="S39" s="6"/>
      <c r="T39" s="6"/>
      <c r="U39" s="6"/>
      <c r="V39" s="6"/>
      <c r="W39" s="6"/>
      <c r="X39" s="7"/>
      <c r="Y39" s="6"/>
      <c r="Z39" s="6"/>
      <c r="AA39" s="6"/>
      <c r="AB39" s="6"/>
      <c r="AC39" s="6"/>
      <c r="AD39" s="6"/>
      <c r="AE39" s="7"/>
      <c r="AF39" s="6"/>
      <c r="AG39" s="6"/>
      <c r="AH39" s="6"/>
      <c r="AI39" s="6"/>
      <c r="AJ39" s="6"/>
      <c r="AK39" s="6"/>
      <c r="AL39" s="6"/>
      <c r="AM39" s="7"/>
      <c r="AN39" s="6"/>
      <c r="AO39" s="6"/>
      <c r="AP39" s="6"/>
      <c r="AQ39" s="6"/>
      <c r="AR39" s="6"/>
      <c r="AS39" s="6"/>
      <c r="AT39" s="6"/>
      <c r="AU39" s="7"/>
      <c r="AV39" s="7"/>
      <c r="AW39" s="6"/>
      <c r="AX39" s="6"/>
      <c r="AY39" s="6"/>
      <c r="AZ39" s="6"/>
      <c r="BA39" s="6"/>
      <c r="BB39" s="5"/>
      <c r="BC39" s="7"/>
      <c r="BD39" s="6"/>
      <c r="BE39" s="6"/>
      <c r="BF39" s="6"/>
      <c r="BG39" s="6"/>
      <c r="BH39" s="6"/>
      <c r="BI39" s="7"/>
      <c r="BJ39" s="6"/>
      <c r="BK39" s="6"/>
      <c r="BL39" s="6"/>
      <c r="BM39" s="6"/>
      <c r="BN39" s="6"/>
      <c r="BO39" s="6"/>
      <c r="BP39" s="5"/>
      <c r="BQ39" s="7"/>
      <c r="BR39" s="6"/>
      <c r="BS39" s="6"/>
      <c r="BT39" s="6"/>
      <c r="BU39" s="6"/>
      <c r="BV39" s="6"/>
      <c r="BW39" s="4"/>
      <c r="BX39" s="6"/>
      <c r="BY39" s="6"/>
      <c r="BZ39" s="6"/>
      <c r="CA39" s="6"/>
      <c r="CB39" s="6"/>
      <c r="CC39" s="7"/>
      <c r="CD39" s="7"/>
      <c r="CE39" s="6"/>
      <c r="CF39" s="6"/>
      <c r="CG39" s="6"/>
      <c r="CH39" s="6"/>
      <c r="CI39" s="5"/>
      <c r="CJ39" s="7"/>
      <c r="CK39" s="6"/>
      <c r="CL39" s="6"/>
      <c r="CM39" s="6"/>
      <c r="CN39" s="6"/>
      <c r="CO39" s="6"/>
      <c r="CP39" s="6"/>
      <c r="CQ39" s="5"/>
      <c r="CR39" s="7"/>
      <c r="CS39" s="6"/>
      <c r="CT39" s="6"/>
      <c r="CU39" s="6"/>
      <c r="CV39" s="6"/>
      <c r="CW39" s="6"/>
      <c r="CX39" s="6"/>
      <c r="CY39" s="7"/>
      <c r="CZ39" s="6"/>
      <c r="DA39" s="6"/>
      <c r="DB39" s="6"/>
      <c r="DC39" s="6"/>
      <c r="DD39" s="6"/>
      <c r="DE39" s="7"/>
      <c r="DF39" s="6"/>
      <c r="DG39" s="6"/>
      <c r="DH39" s="6"/>
      <c r="DI39" s="6"/>
      <c r="DJ39" s="6"/>
      <c r="DK39" s="7"/>
      <c r="DL39" s="7"/>
      <c r="DM39" s="6"/>
      <c r="DN39" s="6"/>
      <c r="DO39" s="6"/>
      <c r="DP39" s="6"/>
      <c r="DQ39" s="6"/>
      <c r="DR39" s="6"/>
      <c r="DS39" s="6"/>
      <c r="DT39" s="6"/>
      <c r="DU39" s="6"/>
      <c r="DV39" s="6"/>
      <c r="DW39" s="4"/>
      <c r="DX39" s="6"/>
      <c r="DY39" s="6"/>
      <c r="DZ39" s="6"/>
      <c r="EA39" s="6"/>
      <c r="EB39" s="6"/>
      <c r="EC39" s="6"/>
      <c r="ED39" s="6"/>
      <c r="EE39" s="5"/>
      <c r="EF39" s="7"/>
      <c r="EG39" s="6"/>
      <c r="EH39" s="6"/>
      <c r="EI39" s="6"/>
      <c r="EJ39" s="6"/>
      <c r="EK39" s="6"/>
      <c r="EL39" s="5"/>
      <c r="EM39" s="7"/>
      <c r="EN39" s="6"/>
      <c r="EO39" s="6"/>
      <c r="EP39" s="6"/>
      <c r="EQ39" s="6"/>
      <c r="ER39" s="6"/>
      <c r="ES39" s="6"/>
      <c r="ET39" s="4"/>
      <c r="EU39" s="6"/>
      <c r="EV39" s="6"/>
      <c r="EW39" s="6"/>
      <c r="EX39" s="6"/>
      <c r="EY39" s="6"/>
      <c r="EZ39" s="6"/>
      <c r="FA39" s="7"/>
      <c r="FB39" s="6"/>
      <c r="FC39" s="6"/>
      <c r="FD39" s="6"/>
      <c r="FE39" s="6"/>
      <c r="FF39" s="6"/>
      <c r="FG39" s="6"/>
      <c r="FH39" s="5"/>
      <c r="FI39" s="7"/>
      <c r="FJ39" s="6"/>
      <c r="FK39" s="6"/>
      <c r="FL39" s="6"/>
      <c r="FM39" s="6"/>
      <c r="FN39" s="7"/>
      <c r="FO39" s="6"/>
      <c r="FP39" s="6"/>
      <c r="FQ39" s="6"/>
      <c r="FR39" s="6"/>
      <c r="FS39" s="6"/>
      <c r="FT39" s="6"/>
      <c r="FU39" s="7"/>
      <c r="FV39" s="6"/>
      <c r="FW39" s="6"/>
      <c r="FX39" s="6"/>
      <c r="FY39" s="6"/>
      <c r="FZ39" s="6"/>
      <c r="GA39" s="5"/>
      <c r="GB39" s="5"/>
      <c r="GC39" s="7"/>
      <c r="GD39" s="6"/>
      <c r="GE39" s="6"/>
      <c r="GF39" s="6"/>
      <c r="GG39" s="6"/>
      <c r="GH39" s="6"/>
      <c r="GI39" s="6"/>
      <c r="GJ39" s="6"/>
      <c r="GK39" s="7"/>
      <c r="GL39" s="6"/>
      <c r="GM39" s="6"/>
      <c r="GN39" s="6"/>
      <c r="GO39" s="6"/>
      <c r="GP39" s="6"/>
      <c r="GQ39" s="6"/>
      <c r="GR39" s="6"/>
      <c r="GS39" s="7"/>
      <c r="GT39" s="6"/>
      <c r="GU39" s="6"/>
      <c r="GV39" s="6"/>
      <c r="GW39" s="6"/>
      <c r="GX39" s="6"/>
      <c r="GY39" s="6"/>
      <c r="GZ39" s="6"/>
      <c r="HA39" s="7"/>
      <c r="HB39" s="6"/>
      <c r="HC39" s="6"/>
      <c r="HD39" s="6"/>
      <c r="HE39" s="6"/>
      <c r="HF39" s="7"/>
      <c r="HG39" s="6"/>
      <c r="HH39" s="6"/>
      <c r="HI39" s="6"/>
      <c r="HJ39" s="6"/>
      <c r="HK39" s="7"/>
      <c r="HL39" s="6"/>
      <c r="HM39" s="6"/>
      <c r="HN39" s="6"/>
      <c r="HO39" s="6"/>
      <c r="HP39" s="6"/>
      <c r="HQ39" s="6"/>
      <c r="HR39" s="6"/>
      <c r="HS39" s="7"/>
      <c r="HT39" s="6"/>
      <c r="HU39" s="6"/>
      <c r="HV39" s="6"/>
      <c r="HW39" s="6"/>
      <c r="HX39" s="6"/>
      <c r="HY39" s="6"/>
      <c r="HZ39" s="5"/>
      <c r="IA39" s="5"/>
      <c r="IB39" s="7"/>
      <c r="IC39" s="6"/>
      <c r="ID39" s="6"/>
      <c r="IE39" s="6"/>
      <c r="IF39" s="6"/>
      <c r="IG39" s="6"/>
      <c r="IH39" s="6"/>
      <c r="II39" s="6"/>
      <c r="IJ39" s="7"/>
      <c r="IK39" s="6"/>
      <c r="IL39" s="6"/>
      <c r="IM39" s="6"/>
      <c r="IN39" s="6"/>
      <c r="IO39" s="6"/>
      <c r="IP39" s="6"/>
      <c r="IQ39" s="6"/>
      <c r="IR39" s="7"/>
      <c r="IS39" s="6"/>
      <c r="IT39" s="6"/>
      <c r="IU39" s="6"/>
      <c r="IV39" s="6"/>
      <c r="IW39" s="6"/>
      <c r="IX39" s="6"/>
      <c r="IY39" s="6"/>
      <c r="IZ39" s="6"/>
      <c r="JA39" s="6"/>
      <c r="JB39" s="6"/>
      <c r="JC39" s="7"/>
      <c r="JD39" s="6"/>
      <c r="JE39" s="6"/>
      <c r="JF39" s="6"/>
      <c r="JG39" s="6"/>
      <c r="JH39" s="6"/>
      <c r="JI39" s="6"/>
      <c r="JJ39" s="4"/>
      <c r="JV39" s="7"/>
      <c r="JW39" s="6"/>
      <c r="JX39" s="6"/>
      <c r="JY39" s="6"/>
      <c r="JZ39" s="6"/>
      <c r="KA39" s="6"/>
      <c r="KB39" s="6"/>
      <c r="KC39" s="6"/>
      <c r="KD39" s="6"/>
      <c r="KE39" s="6"/>
      <c r="KF39" s="6"/>
      <c r="KG39" s="6"/>
      <c r="KH39" s="6"/>
      <c r="KI39" s="7"/>
      <c r="KJ39" s="6"/>
      <c r="KK39" s="6"/>
      <c r="KL39" s="6"/>
      <c r="KM39" s="6"/>
      <c r="KN39" s="6"/>
      <c r="KO39" s="6"/>
      <c r="KP39" s="6"/>
      <c r="KQ39" s="7"/>
      <c r="KR39" s="6"/>
      <c r="KS39" s="6"/>
      <c r="KT39" s="6"/>
      <c r="KU39" s="6"/>
      <c r="KV39" s="6"/>
      <c r="KW39" s="6"/>
      <c r="KX39" s="6"/>
      <c r="KY39" s="6"/>
      <c r="KZ39" s="6"/>
    </row>
    <row r="40" spans="1:312">
      <c r="A40" s="9" t="s">
        <v>304</v>
      </c>
      <c r="B40" s="7"/>
      <c r="C40" s="6"/>
      <c r="D40" s="6"/>
      <c r="E40" s="6"/>
      <c r="F40" s="6"/>
      <c r="G40" s="7"/>
      <c r="H40" s="6"/>
      <c r="I40" s="6"/>
      <c r="J40" s="6"/>
      <c r="K40" s="6"/>
      <c r="L40" s="5"/>
      <c r="M40" s="7"/>
      <c r="N40" s="6"/>
      <c r="O40" s="6"/>
      <c r="P40" s="6"/>
      <c r="Q40" s="5"/>
      <c r="R40" s="7"/>
      <c r="S40" s="6"/>
      <c r="T40" s="6"/>
      <c r="U40" s="6"/>
      <c r="V40" s="6"/>
      <c r="W40" s="6"/>
      <c r="X40" s="7"/>
      <c r="Y40" s="6"/>
      <c r="Z40" s="6"/>
      <c r="AA40" s="6"/>
      <c r="AB40" s="6"/>
      <c r="AC40" s="6"/>
      <c r="AD40" s="6"/>
      <c r="AE40" s="7"/>
      <c r="AF40" s="6"/>
      <c r="AG40" s="6"/>
      <c r="AH40" s="6"/>
      <c r="AI40" s="6"/>
      <c r="AJ40" s="6"/>
      <c r="AK40" s="6"/>
      <c r="AL40" s="6"/>
      <c r="AM40" s="7"/>
      <c r="AN40" s="6"/>
      <c r="AO40" s="6"/>
      <c r="AP40" s="6"/>
      <c r="AQ40" s="6"/>
      <c r="AR40" s="6"/>
      <c r="AS40" s="6"/>
      <c r="AT40" s="6"/>
      <c r="AU40" s="7"/>
      <c r="AV40" s="7"/>
      <c r="AW40" s="6"/>
      <c r="AX40" s="6"/>
      <c r="AY40" s="6"/>
      <c r="AZ40" s="6"/>
      <c r="BA40" s="6"/>
      <c r="BB40" s="5"/>
      <c r="BC40" s="7"/>
      <c r="BD40" s="6"/>
      <c r="BE40" s="6"/>
      <c r="BF40" s="6"/>
      <c r="BG40" s="6"/>
      <c r="BH40" s="6"/>
      <c r="BI40" s="7"/>
      <c r="BJ40" s="6"/>
      <c r="BK40" s="6"/>
      <c r="BL40" s="6"/>
      <c r="BM40" s="6"/>
      <c r="BN40" s="6"/>
      <c r="BO40" s="6"/>
      <c r="BP40" s="5"/>
      <c r="BQ40" s="7"/>
      <c r="BR40" s="6"/>
      <c r="BS40" s="6"/>
      <c r="BT40" s="6"/>
      <c r="BU40" s="6"/>
      <c r="BV40" s="6"/>
      <c r="BW40" s="4"/>
      <c r="BX40" s="6"/>
      <c r="BY40" s="6"/>
      <c r="BZ40" s="6"/>
      <c r="CA40" s="6"/>
      <c r="CB40" s="6"/>
      <c r="CC40" s="7"/>
      <c r="CD40" s="7"/>
      <c r="CE40" s="6"/>
      <c r="CF40" s="6"/>
      <c r="CG40" s="6"/>
      <c r="CH40" s="6"/>
      <c r="CI40" s="5"/>
      <c r="CJ40" s="7"/>
      <c r="CK40" s="6"/>
      <c r="CL40" s="6"/>
      <c r="CM40" s="6"/>
      <c r="CN40" s="6"/>
      <c r="CO40" s="6"/>
      <c r="CP40" s="6"/>
      <c r="CQ40" s="5"/>
      <c r="CR40" s="7"/>
      <c r="CS40" s="6"/>
      <c r="CT40" s="6"/>
      <c r="CU40" s="6"/>
      <c r="CV40" s="6"/>
      <c r="CW40" s="6"/>
      <c r="CX40" s="6"/>
      <c r="CY40" s="7"/>
      <c r="CZ40" s="6"/>
      <c r="DA40" s="6"/>
      <c r="DB40" s="6"/>
      <c r="DC40" s="6"/>
      <c r="DD40" s="6"/>
      <c r="DE40" s="7"/>
      <c r="DF40" s="6"/>
      <c r="DG40" s="6"/>
      <c r="DH40" s="6"/>
      <c r="DI40" s="6"/>
      <c r="DJ40" s="6"/>
      <c r="DK40" s="7"/>
      <c r="DL40" s="7"/>
      <c r="DM40" s="6"/>
      <c r="DN40" s="6"/>
      <c r="DO40" s="6"/>
      <c r="DP40" s="6"/>
      <c r="DQ40" s="6"/>
      <c r="DR40" s="6"/>
      <c r="DS40" s="6"/>
      <c r="DT40" s="6"/>
      <c r="DU40" s="6"/>
      <c r="DV40" s="6"/>
      <c r="DW40" s="4"/>
      <c r="DX40" s="6"/>
      <c r="DY40" s="6"/>
      <c r="DZ40" s="6"/>
      <c r="EA40" s="6"/>
      <c r="EB40" s="6"/>
      <c r="EC40" s="6"/>
      <c r="ED40" s="6"/>
      <c r="EE40" s="5"/>
      <c r="EF40" s="7"/>
      <c r="EG40" s="6"/>
      <c r="EH40" s="6"/>
      <c r="EI40" s="6"/>
      <c r="EJ40" s="6"/>
      <c r="EK40" s="6"/>
      <c r="EL40" s="5"/>
      <c r="EM40" s="7"/>
      <c r="EN40" s="6"/>
      <c r="EO40" s="6"/>
      <c r="EP40" s="6"/>
      <c r="EQ40" s="6"/>
      <c r="ER40" s="6"/>
      <c r="ES40" s="6"/>
      <c r="ET40" s="4"/>
      <c r="EU40" s="6"/>
      <c r="EV40" s="6"/>
      <c r="EW40" s="6"/>
      <c r="EX40" s="6"/>
      <c r="EY40" s="6"/>
      <c r="EZ40" s="6"/>
      <c r="FA40" s="7"/>
      <c r="FB40" s="6"/>
      <c r="FC40" s="6"/>
      <c r="FD40" s="6"/>
      <c r="FE40" s="6"/>
      <c r="FF40" s="6"/>
      <c r="FG40" s="6"/>
      <c r="FH40" s="5"/>
      <c r="FI40" s="7"/>
      <c r="FJ40" s="6"/>
      <c r="FK40" s="6"/>
      <c r="FL40" s="6"/>
      <c r="FM40" s="6"/>
      <c r="FN40" s="7"/>
      <c r="FO40" s="6"/>
      <c r="FP40" s="6"/>
      <c r="FQ40" s="6"/>
      <c r="FR40" s="6"/>
      <c r="FS40" s="6"/>
      <c r="FT40" s="6"/>
      <c r="FU40" s="7"/>
      <c r="FV40" s="6"/>
      <c r="FW40" s="6"/>
      <c r="FX40" s="6"/>
      <c r="FY40" s="6"/>
      <c r="FZ40" s="6"/>
      <c r="GA40" s="5"/>
      <c r="GB40" s="5"/>
      <c r="GC40" s="7"/>
      <c r="GD40" s="6"/>
      <c r="GE40" s="6"/>
      <c r="GF40" s="6"/>
      <c r="GG40" s="6"/>
      <c r="GH40" s="6"/>
      <c r="GI40" s="6"/>
      <c r="GJ40" s="6"/>
      <c r="GK40" s="7"/>
      <c r="GL40" s="6"/>
      <c r="GM40" s="6"/>
      <c r="GN40" s="6"/>
      <c r="GO40" s="6"/>
      <c r="GP40" s="6"/>
      <c r="GQ40" s="6"/>
      <c r="GR40" s="6"/>
      <c r="GS40" s="7"/>
      <c r="GT40" s="6"/>
      <c r="GU40" s="6"/>
      <c r="GV40" s="6"/>
      <c r="GW40" s="6"/>
      <c r="GX40" s="6"/>
      <c r="GY40" s="6"/>
      <c r="GZ40" s="6"/>
      <c r="HA40" s="7"/>
      <c r="HB40" s="6"/>
      <c r="HC40" s="6"/>
      <c r="HD40" s="6"/>
      <c r="HE40" s="6"/>
      <c r="HF40" s="7"/>
      <c r="HG40" s="6"/>
      <c r="HH40" s="6"/>
      <c r="HI40" s="6"/>
      <c r="HJ40" s="6"/>
      <c r="HK40" s="7"/>
      <c r="HL40" s="6"/>
      <c r="HM40" s="6"/>
      <c r="HN40" s="6"/>
      <c r="HO40" s="6"/>
      <c r="HP40" s="6"/>
      <c r="HQ40" s="6"/>
      <c r="HR40" s="6"/>
      <c r="HS40" s="7"/>
      <c r="HT40" s="6"/>
      <c r="HU40" s="6"/>
      <c r="HV40" s="6"/>
      <c r="HW40" s="6"/>
      <c r="HX40" s="6"/>
      <c r="HY40" s="6"/>
      <c r="HZ40" s="5"/>
      <c r="IA40" s="5"/>
      <c r="IB40" s="7"/>
      <c r="IC40" s="6"/>
      <c r="ID40" s="6"/>
      <c r="IE40" s="6"/>
      <c r="IF40" s="6"/>
      <c r="IG40" s="6"/>
      <c r="IH40" s="6"/>
      <c r="II40" s="6"/>
      <c r="IJ40" s="7"/>
      <c r="IK40" s="6"/>
      <c r="IL40" s="6"/>
      <c r="IM40" s="6"/>
      <c r="IN40" s="6"/>
      <c r="IO40" s="6"/>
      <c r="IP40" s="6"/>
      <c r="IQ40" s="6"/>
      <c r="IR40" s="7"/>
      <c r="IS40" s="6"/>
      <c r="IT40" s="6"/>
      <c r="IU40" s="6"/>
      <c r="IV40" s="6"/>
      <c r="IW40" s="6"/>
      <c r="IX40" s="6"/>
      <c r="IY40" s="6"/>
      <c r="IZ40" s="6"/>
      <c r="JA40" s="6"/>
      <c r="JB40" s="6"/>
      <c r="JC40" s="7"/>
      <c r="JD40" s="6"/>
      <c r="JE40" s="6"/>
      <c r="JF40" s="6"/>
      <c r="JG40" s="6"/>
      <c r="JH40" s="6"/>
      <c r="JI40" s="6"/>
      <c r="JJ40" s="4"/>
      <c r="JV40" s="7"/>
      <c r="JW40" s="6"/>
      <c r="JX40" s="6"/>
      <c r="JY40" s="6"/>
      <c r="JZ40" s="6"/>
      <c r="KA40" s="6"/>
      <c r="KB40" s="6"/>
      <c r="KC40" s="6"/>
      <c r="KD40" s="6"/>
      <c r="KE40" s="6"/>
      <c r="KF40" s="6"/>
      <c r="KG40" s="6"/>
      <c r="KH40" s="6"/>
      <c r="KI40" s="7"/>
      <c r="KJ40" s="6"/>
      <c r="KK40" s="6"/>
      <c r="KL40" s="6"/>
      <c r="KM40" s="6"/>
      <c r="KN40" s="6"/>
      <c r="KO40" s="6"/>
      <c r="KP40" s="6"/>
      <c r="KQ40" s="7"/>
      <c r="KR40" s="6"/>
      <c r="KS40" s="6"/>
      <c r="KT40" s="6"/>
      <c r="KU40" s="6"/>
      <c r="KV40" s="6"/>
      <c r="KW40" s="6"/>
      <c r="KX40" s="6"/>
      <c r="KY40" s="6"/>
      <c r="KZ40" s="6"/>
    </row>
    <row r="41" spans="1:312">
      <c r="A41" s="8" t="s">
        <v>305</v>
      </c>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4"/>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4"/>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8"/>
      <c r="KA41" s="8"/>
      <c r="KB41" s="8"/>
      <c r="KC41" s="8"/>
      <c r="KD41" s="8"/>
      <c r="KE41" s="8"/>
      <c r="KF41" s="8"/>
      <c r="KG41" s="8"/>
      <c r="KH41" s="8"/>
      <c r="KI41" s="8"/>
      <c r="KJ41" s="8"/>
      <c r="KK41" s="8"/>
      <c r="KL41" s="8"/>
      <c r="KM41" s="8"/>
      <c r="KN41" s="8"/>
      <c r="KO41" s="8"/>
      <c r="KP41" s="8"/>
      <c r="KQ41" s="8"/>
      <c r="KR41" s="8"/>
      <c r="KS41" s="8"/>
      <c r="KT41" s="8"/>
      <c r="KU41" s="8"/>
      <c r="KV41" s="8"/>
      <c r="KW41" s="8"/>
      <c r="KX41" s="8"/>
      <c r="KY41" s="8"/>
      <c r="KZ41" s="8"/>
    </row>
    <row r="42" spans="1:312">
      <c r="A42" s="6" t="s">
        <v>306</v>
      </c>
      <c r="B42" s="7" t="s">
        <v>307</v>
      </c>
      <c r="C42" s="6" t="s">
        <v>671</v>
      </c>
      <c r="D42" s="6"/>
      <c r="E42" s="6"/>
      <c r="F42" s="6"/>
      <c r="G42" s="7"/>
      <c r="H42" s="6"/>
      <c r="I42" s="6"/>
      <c r="J42" s="6"/>
      <c r="K42" s="6"/>
      <c r="L42" s="5"/>
      <c r="M42" s="7"/>
      <c r="N42" s="6"/>
      <c r="O42" s="6"/>
      <c r="P42" s="6"/>
      <c r="Q42" s="5"/>
      <c r="R42" s="7"/>
      <c r="S42" s="6"/>
      <c r="T42" s="6"/>
      <c r="U42" s="6"/>
      <c r="V42" s="6"/>
      <c r="W42" s="6"/>
      <c r="X42" s="7"/>
      <c r="Y42" s="6"/>
      <c r="Z42" s="6"/>
      <c r="AA42" s="6"/>
      <c r="AB42" s="6"/>
      <c r="AC42" s="6"/>
      <c r="AD42" s="6"/>
      <c r="AE42" s="7"/>
      <c r="AF42" s="6"/>
      <c r="AG42" s="6"/>
      <c r="AH42" s="6"/>
      <c r="AI42" s="6"/>
      <c r="AJ42" s="6"/>
      <c r="AK42" s="6"/>
      <c r="AL42" s="6"/>
      <c r="AM42" s="7"/>
      <c r="AN42" s="6"/>
      <c r="AO42" s="6"/>
      <c r="AP42" s="6"/>
      <c r="AQ42" s="6"/>
      <c r="AR42" s="6"/>
      <c r="AS42" s="6"/>
      <c r="AT42" s="6"/>
      <c r="AU42" s="7"/>
      <c r="AV42" s="7"/>
      <c r="AW42" s="6"/>
      <c r="AX42" s="6"/>
      <c r="AY42" s="6"/>
      <c r="AZ42" s="6"/>
      <c r="BA42" s="6"/>
      <c r="BB42" s="5"/>
      <c r="BC42" s="7"/>
      <c r="BD42" s="6"/>
      <c r="BE42" s="6"/>
      <c r="BF42" s="6"/>
      <c r="BG42" s="6"/>
      <c r="BH42" s="6"/>
      <c r="BI42" s="7"/>
      <c r="BJ42" s="6"/>
      <c r="BK42" s="6"/>
      <c r="BL42" s="6"/>
      <c r="BM42" s="6"/>
      <c r="BN42" s="6"/>
      <c r="BO42" s="6"/>
      <c r="BP42" s="5"/>
      <c r="BQ42" s="7"/>
      <c r="BR42" s="6"/>
      <c r="BS42" s="6"/>
      <c r="BT42" s="6"/>
      <c r="BU42" s="6"/>
      <c r="BV42" s="6"/>
      <c r="BW42" s="4"/>
      <c r="BX42" s="6"/>
      <c r="BY42" s="6"/>
      <c r="BZ42" s="6"/>
      <c r="CA42" s="6"/>
      <c r="CB42" s="6"/>
      <c r="CC42" s="7"/>
      <c r="CD42" s="7"/>
      <c r="CE42" s="6"/>
      <c r="CF42" s="6"/>
      <c r="CG42" s="6"/>
      <c r="CH42" s="6"/>
      <c r="CI42" s="5"/>
      <c r="CJ42" s="7"/>
      <c r="CK42" s="6"/>
      <c r="CL42" s="6"/>
      <c r="CM42" s="6"/>
      <c r="CN42" s="6"/>
      <c r="CO42" s="6"/>
      <c r="CP42" s="6"/>
      <c r="CQ42" s="5"/>
      <c r="CR42" s="7"/>
      <c r="CS42" s="6"/>
      <c r="CT42" s="6"/>
      <c r="CU42" s="6"/>
      <c r="CV42" s="6"/>
      <c r="CW42" s="6"/>
      <c r="CX42" s="6"/>
      <c r="CY42" s="7"/>
      <c r="CZ42" s="6"/>
      <c r="DA42" s="6"/>
      <c r="DB42" s="6"/>
      <c r="DC42" s="6"/>
      <c r="DD42" s="6"/>
      <c r="DE42" s="7"/>
      <c r="DF42" s="6"/>
      <c r="DG42" s="6"/>
      <c r="DH42" s="6"/>
      <c r="DI42" s="6"/>
      <c r="DJ42" s="6"/>
      <c r="DK42" s="7"/>
      <c r="DL42" s="7"/>
      <c r="DM42" s="6"/>
      <c r="DN42" s="6"/>
      <c r="DO42" s="6"/>
      <c r="DP42" s="6"/>
      <c r="DQ42" s="6"/>
      <c r="DR42" s="6"/>
      <c r="DS42" s="6"/>
      <c r="DT42" s="6"/>
      <c r="DU42" s="6"/>
      <c r="DV42" s="6"/>
      <c r="DW42" s="4"/>
      <c r="DX42" s="6"/>
      <c r="DY42" s="6"/>
      <c r="DZ42" s="6"/>
      <c r="EA42" s="6"/>
      <c r="EB42" s="6"/>
      <c r="EC42" s="6"/>
      <c r="ED42" s="6"/>
      <c r="EE42" s="5"/>
      <c r="EF42" s="7"/>
      <c r="EG42" s="6"/>
      <c r="EH42" s="6"/>
      <c r="EI42" s="6"/>
      <c r="EJ42" s="6"/>
      <c r="EK42" s="6"/>
      <c r="EL42" s="5"/>
      <c r="EM42" s="7"/>
      <c r="EN42" s="6"/>
      <c r="EO42" s="6"/>
      <c r="EP42" s="6"/>
      <c r="EQ42" s="6"/>
      <c r="ER42" s="6"/>
      <c r="ES42" s="6"/>
      <c r="ET42" s="4"/>
      <c r="EU42" s="6"/>
      <c r="EV42" s="6"/>
      <c r="EW42" s="6"/>
      <c r="EX42" s="6"/>
      <c r="EY42" s="6"/>
      <c r="EZ42" s="6"/>
      <c r="FA42" s="7"/>
      <c r="FB42" s="6"/>
      <c r="FC42" s="6"/>
      <c r="FD42" s="6"/>
      <c r="FE42" s="6"/>
      <c r="FF42" s="6"/>
      <c r="FG42" s="6"/>
      <c r="FH42" s="5"/>
      <c r="FI42" s="7"/>
      <c r="FJ42" s="6"/>
      <c r="FK42" s="6"/>
      <c r="FL42" s="6"/>
      <c r="FM42" s="6"/>
      <c r="FN42" s="7"/>
      <c r="FO42" s="6"/>
      <c r="FP42" s="6"/>
      <c r="FQ42" s="6"/>
      <c r="FR42" s="6"/>
      <c r="FS42" s="6"/>
      <c r="FT42" s="6"/>
      <c r="FU42" s="7"/>
      <c r="FV42" s="6"/>
      <c r="FW42" s="6"/>
      <c r="FX42" s="6"/>
      <c r="FY42" s="6"/>
      <c r="FZ42" s="6"/>
      <c r="GA42" s="5"/>
      <c r="GB42" s="5"/>
      <c r="GC42" s="7"/>
      <c r="GD42" s="6"/>
      <c r="GE42" s="6"/>
      <c r="GF42" s="6"/>
      <c r="GG42" s="6"/>
      <c r="GH42" s="6"/>
      <c r="GI42" s="6"/>
      <c r="GJ42" s="6"/>
      <c r="GK42" s="7"/>
      <c r="GL42" s="6"/>
      <c r="GM42" s="6"/>
      <c r="GN42" s="6"/>
      <c r="GO42" s="6"/>
      <c r="GP42" s="6"/>
      <c r="GQ42" s="6"/>
      <c r="GR42" s="6"/>
      <c r="GS42" s="7"/>
      <c r="GT42" s="6"/>
      <c r="GU42" s="6"/>
      <c r="GV42" s="6"/>
      <c r="GW42" s="6"/>
      <c r="GX42" s="6"/>
      <c r="GY42" s="6"/>
      <c r="GZ42" s="6"/>
      <c r="HA42" s="7"/>
      <c r="HB42" s="6"/>
      <c r="HC42" s="6"/>
      <c r="HD42" s="6"/>
      <c r="HE42" s="6"/>
      <c r="HF42" s="7"/>
      <c r="HG42" s="6"/>
      <c r="HH42" s="6"/>
      <c r="HI42" s="6"/>
      <c r="HJ42" s="6"/>
      <c r="HK42" s="7"/>
      <c r="HL42" s="6"/>
      <c r="HM42" s="6"/>
      <c r="HN42" s="6"/>
      <c r="HO42" s="6"/>
      <c r="HP42" s="6"/>
      <c r="HQ42" s="6"/>
      <c r="HR42" s="6"/>
      <c r="HS42" s="7"/>
      <c r="HT42" s="6"/>
      <c r="HU42" s="6"/>
      <c r="HV42" s="6"/>
      <c r="HW42" s="6"/>
      <c r="HX42" s="6"/>
      <c r="HY42" s="6"/>
      <c r="HZ42" s="5"/>
      <c r="IA42" s="5"/>
      <c r="IB42" s="7"/>
      <c r="IC42" s="6"/>
      <c r="ID42" s="6"/>
      <c r="IE42" s="6"/>
      <c r="IF42" s="6"/>
      <c r="IG42" s="6"/>
      <c r="IH42" s="6"/>
      <c r="II42" s="6"/>
      <c r="IJ42" s="7"/>
      <c r="IK42" s="6"/>
      <c r="IL42" s="6"/>
      <c r="IM42" s="6"/>
      <c r="IN42" s="6"/>
      <c r="IO42" s="6"/>
      <c r="IP42" s="6"/>
      <c r="IQ42" s="6"/>
      <c r="IR42" s="7"/>
      <c r="IS42" s="6"/>
      <c r="IT42" s="6"/>
      <c r="IU42" s="6"/>
      <c r="IV42" s="6"/>
      <c r="IW42" s="6"/>
      <c r="IX42" s="6"/>
      <c r="IY42" s="6"/>
      <c r="IZ42" s="6"/>
      <c r="JA42" s="6"/>
      <c r="JB42" s="6"/>
      <c r="JC42" s="7"/>
      <c r="JD42" s="6"/>
      <c r="JE42" s="6"/>
      <c r="JF42" s="6"/>
      <c r="JG42" s="6"/>
      <c r="JH42" s="6"/>
      <c r="JI42" s="6"/>
      <c r="JJ42" s="4"/>
      <c r="JV42" s="7"/>
      <c r="JW42" s="6"/>
      <c r="JX42" s="6"/>
      <c r="JY42" s="6"/>
      <c r="JZ42" s="6"/>
      <c r="KA42" s="6"/>
      <c r="KB42" s="6"/>
      <c r="KC42" s="6"/>
      <c r="KD42" s="6"/>
      <c r="KE42" s="6"/>
      <c r="KF42" s="6"/>
      <c r="KG42" s="6"/>
      <c r="KH42" s="6"/>
      <c r="KI42" s="7"/>
      <c r="KJ42" s="6"/>
      <c r="KK42" s="6"/>
      <c r="KL42" s="6"/>
      <c r="KM42" s="6"/>
      <c r="KN42" s="6"/>
      <c r="KO42" s="6"/>
      <c r="KP42" s="6"/>
      <c r="KQ42" s="7"/>
      <c r="KR42" s="6"/>
      <c r="KS42" s="6"/>
      <c r="KT42" s="6"/>
      <c r="KU42" s="6"/>
      <c r="KV42" s="6"/>
      <c r="KW42" s="6"/>
      <c r="KX42" s="6"/>
      <c r="KY42" s="6"/>
      <c r="KZ42" s="6"/>
    </row>
    <row r="43" spans="1:312">
      <c r="A43" s="6" t="str">
        <f>A3</f>
        <v>032318Std19_a</v>
      </c>
      <c r="B43" s="7">
        <f>AU3*($B$38/C43)</f>
        <v>320584.21397758398</v>
      </c>
      <c r="C43" s="6">
        <f>G$39</f>
        <v>5</v>
      </c>
      <c r="D43" s="6"/>
      <c r="E43" s="6"/>
      <c r="F43" s="6"/>
      <c r="G43" s="7"/>
      <c r="H43" s="6"/>
      <c r="I43" s="6"/>
      <c r="J43" s="6"/>
      <c r="K43" s="6"/>
      <c r="L43" s="5"/>
      <c r="M43" s="7"/>
      <c r="N43" s="6"/>
      <c r="O43" s="6"/>
      <c r="P43" s="6"/>
      <c r="Q43" s="5"/>
      <c r="R43" s="7"/>
      <c r="S43" s="6"/>
      <c r="T43" s="6"/>
      <c r="U43" s="6"/>
      <c r="V43" s="6"/>
      <c r="W43" s="6"/>
      <c r="X43" s="7"/>
      <c r="Y43" s="6"/>
      <c r="Z43" s="6"/>
      <c r="AA43" s="6"/>
      <c r="AB43" s="6"/>
      <c r="AC43" s="6"/>
      <c r="AD43" s="6"/>
      <c r="AE43" s="7"/>
      <c r="AF43" s="6"/>
      <c r="AG43" s="6"/>
      <c r="AH43" s="6"/>
      <c r="AI43" s="6"/>
      <c r="AJ43" s="6"/>
      <c r="AK43" s="6"/>
      <c r="AL43" s="6"/>
      <c r="AM43" s="7"/>
      <c r="AN43" s="6"/>
      <c r="AO43" s="6"/>
      <c r="AP43" s="6"/>
      <c r="AQ43" s="6"/>
      <c r="AR43" s="6"/>
      <c r="AS43" s="6"/>
      <c r="AT43" s="6"/>
      <c r="AU43" s="7"/>
      <c r="AV43" s="7"/>
      <c r="AW43" s="6"/>
      <c r="AX43" s="6"/>
      <c r="AY43" s="6"/>
      <c r="AZ43" s="6"/>
      <c r="BA43" s="6"/>
      <c r="BB43" s="5"/>
      <c r="BC43" s="7"/>
      <c r="BD43" s="6"/>
      <c r="BE43" s="6"/>
      <c r="BF43" s="6"/>
      <c r="BG43" s="6"/>
      <c r="BH43" s="6"/>
      <c r="BI43" s="7"/>
      <c r="BJ43" s="6"/>
      <c r="BK43" s="6"/>
      <c r="BL43" s="6"/>
      <c r="BM43" s="6"/>
      <c r="BN43" s="6"/>
      <c r="BO43" s="6"/>
      <c r="BP43" s="5"/>
      <c r="BQ43" s="7"/>
      <c r="BR43" s="6"/>
      <c r="BS43" s="6"/>
      <c r="BT43" s="6"/>
      <c r="BU43" s="6"/>
      <c r="BV43" s="6"/>
      <c r="BW43" s="4"/>
      <c r="BX43" s="6"/>
      <c r="BY43" s="6"/>
      <c r="BZ43" s="6"/>
      <c r="CA43" s="6"/>
      <c r="CB43" s="6"/>
      <c r="CC43" s="7"/>
      <c r="CD43" s="7"/>
      <c r="CE43" s="6"/>
      <c r="CF43" s="6"/>
      <c r="CG43" s="6"/>
      <c r="CH43" s="6"/>
      <c r="CI43" s="5"/>
      <c r="CJ43" s="7"/>
      <c r="CK43" s="6"/>
      <c r="CL43" s="6"/>
      <c r="CM43" s="6"/>
      <c r="CN43" s="6"/>
      <c r="CO43" s="6"/>
      <c r="CP43" s="6"/>
      <c r="CQ43" s="5"/>
      <c r="CR43" s="7"/>
      <c r="CS43" s="6"/>
      <c r="CT43" s="6"/>
      <c r="CU43" s="6"/>
      <c r="CV43" s="6"/>
      <c r="CW43" s="6"/>
      <c r="CX43" s="6"/>
      <c r="CY43" s="7"/>
      <c r="CZ43" s="6"/>
      <c r="DA43" s="6"/>
      <c r="DB43" s="6"/>
      <c r="DC43" s="6"/>
      <c r="DD43" s="6"/>
      <c r="DE43" s="7"/>
      <c r="DF43" s="6"/>
      <c r="DG43" s="6"/>
      <c r="DH43" s="6"/>
      <c r="DI43" s="6"/>
      <c r="DJ43" s="6"/>
      <c r="DK43" s="7"/>
      <c r="DL43" s="7"/>
      <c r="DM43" s="6"/>
      <c r="DN43" s="6"/>
      <c r="DO43" s="6"/>
      <c r="DP43" s="6"/>
      <c r="DQ43" s="6"/>
      <c r="DR43" s="6"/>
      <c r="DS43" s="6"/>
      <c r="DT43" s="6"/>
      <c r="DU43" s="6"/>
      <c r="DV43" s="6"/>
      <c r="DW43" s="4"/>
      <c r="DX43" s="6"/>
      <c r="DY43" s="6"/>
      <c r="DZ43" s="6"/>
      <c r="EA43" s="6"/>
      <c r="EB43" s="6"/>
      <c r="EC43" s="6"/>
      <c r="ED43" s="6"/>
      <c r="EE43" s="5"/>
      <c r="EF43" s="7"/>
      <c r="EG43" s="6"/>
      <c r="EH43" s="6"/>
      <c r="EI43" s="6"/>
      <c r="EJ43" s="6"/>
      <c r="EK43" s="6"/>
      <c r="EL43" s="5"/>
      <c r="EM43" s="7"/>
      <c r="EN43" s="6"/>
      <c r="EO43" s="6"/>
      <c r="EP43" s="6"/>
      <c r="EQ43" s="6"/>
      <c r="ER43" s="6"/>
      <c r="ES43" s="6"/>
      <c r="ET43" s="4"/>
      <c r="EU43" s="6"/>
      <c r="EV43" s="6"/>
      <c r="EW43" s="6"/>
      <c r="EX43" s="6"/>
      <c r="EY43" s="6"/>
      <c r="EZ43" s="6"/>
      <c r="FA43" s="7"/>
      <c r="FB43" s="6"/>
      <c r="FC43" s="6"/>
      <c r="FD43" s="6"/>
      <c r="FE43" s="6"/>
      <c r="FF43" s="6"/>
      <c r="FG43" s="6"/>
      <c r="FH43" s="5"/>
      <c r="FI43" s="7"/>
      <c r="FJ43" s="6"/>
      <c r="FK43" s="6"/>
      <c r="FL43" s="6"/>
      <c r="FM43" s="6"/>
      <c r="FN43" s="7"/>
      <c r="FO43" s="6"/>
      <c r="FP43" s="6"/>
      <c r="FQ43" s="6"/>
      <c r="FR43" s="6"/>
      <c r="FS43" s="6"/>
      <c r="FT43" s="6"/>
      <c r="FU43" s="7"/>
      <c r="FV43" s="6"/>
      <c r="FW43" s="6"/>
      <c r="FX43" s="6"/>
      <c r="FY43" s="6"/>
      <c r="FZ43" s="6"/>
      <c r="GA43" s="5"/>
      <c r="GB43" s="5"/>
      <c r="GC43" s="7"/>
      <c r="GD43" s="6"/>
      <c r="GE43" s="6"/>
      <c r="GF43" s="6"/>
      <c r="GG43" s="6"/>
      <c r="GH43" s="6"/>
      <c r="GI43" s="6"/>
      <c r="GJ43" s="6"/>
      <c r="GK43" s="7"/>
      <c r="GL43" s="6"/>
      <c r="GM43" s="6"/>
      <c r="GN43" s="6"/>
      <c r="GO43" s="6"/>
      <c r="GP43" s="6"/>
      <c r="GQ43" s="6"/>
      <c r="GR43" s="6"/>
      <c r="GS43" s="7"/>
      <c r="GT43" s="6"/>
      <c r="GU43" s="6"/>
      <c r="GV43" s="6"/>
      <c r="GW43" s="6"/>
      <c r="GX43" s="6"/>
      <c r="GY43" s="6"/>
      <c r="GZ43" s="6"/>
      <c r="HA43" s="7"/>
      <c r="HB43" s="6"/>
      <c r="HC43" s="6"/>
      <c r="HD43" s="6"/>
      <c r="HE43" s="6"/>
      <c r="HF43" s="7"/>
      <c r="HG43" s="6"/>
      <c r="HH43" s="6"/>
      <c r="HI43" s="6"/>
      <c r="HJ43" s="6"/>
      <c r="HK43" s="7"/>
      <c r="HL43" s="6"/>
      <c r="HM43" s="6"/>
      <c r="HN43" s="6"/>
      <c r="HO43" s="6"/>
      <c r="HP43" s="6"/>
      <c r="HQ43" s="6"/>
      <c r="HR43" s="6"/>
      <c r="HS43" s="7"/>
      <c r="HT43" s="6"/>
      <c r="HU43" s="6"/>
      <c r="HV43" s="6"/>
      <c r="HW43" s="6"/>
      <c r="HX43" s="6"/>
      <c r="HY43" s="6"/>
      <c r="HZ43" s="5"/>
      <c r="IA43" s="5"/>
      <c r="IB43" s="7"/>
      <c r="IC43" s="6"/>
      <c r="ID43" s="6"/>
      <c r="IE43" s="6"/>
      <c r="IF43" s="6"/>
      <c r="IG43" s="6"/>
      <c r="IH43" s="6"/>
      <c r="II43" s="6"/>
      <c r="IJ43" s="7"/>
      <c r="IK43" s="6"/>
      <c r="IL43" s="6"/>
      <c r="IM43" s="6"/>
      <c r="IN43" s="6"/>
      <c r="IO43" s="6"/>
      <c r="IP43" s="6"/>
      <c r="IQ43" s="6"/>
      <c r="IR43" s="7"/>
      <c r="IS43" s="6"/>
      <c r="IT43" s="6"/>
      <c r="IU43" s="6"/>
      <c r="IV43" s="6"/>
      <c r="IW43" s="6"/>
      <c r="IX43" s="6"/>
      <c r="IY43" s="6"/>
      <c r="IZ43" s="6"/>
      <c r="JA43" s="6"/>
      <c r="JB43" s="6"/>
      <c r="JC43" s="7"/>
      <c r="JD43" s="6"/>
      <c r="JE43" s="6"/>
      <c r="JF43" s="6"/>
      <c r="JG43" s="6"/>
      <c r="JH43" s="6"/>
      <c r="JI43" s="6"/>
      <c r="JJ43" s="4"/>
      <c r="JV43" s="7"/>
      <c r="JW43" s="6"/>
      <c r="JX43" s="6"/>
      <c r="JY43" s="6"/>
      <c r="JZ43" s="6"/>
      <c r="KA43" s="6"/>
      <c r="KB43" s="6"/>
      <c r="KC43" s="6"/>
      <c r="KD43" s="6"/>
      <c r="KE43" s="6"/>
      <c r="KF43" s="6"/>
      <c r="KG43" s="6"/>
      <c r="KH43" s="6"/>
      <c r="KI43" s="7"/>
      <c r="KJ43" s="6"/>
      <c r="KK43" s="6"/>
      <c r="KL43" s="6"/>
      <c r="KM43" s="6"/>
      <c r="KN43" s="6"/>
      <c r="KO43" s="6"/>
      <c r="KP43" s="6"/>
      <c r="KQ43" s="7"/>
      <c r="KR43" s="6"/>
      <c r="KS43" s="6"/>
      <c r="KT43" s="6"/>
      <c r="KU43" s="6"/>
      <c r="KV43" s="6"/>
      <c r="KW43" s="6"/>
      <c r="KX43" s="6"/>
      <c r="KY43" s="6"/>
      <c r="KZ43" s="6"/>
    </row>
    <row r="44" spans="1:312">
      <c r="A44" s="6" t="str">
        <f t="shared" ref="A44:A54" si="1">A4</f>
        <v>032318Std19_b</v>
      </c>
      <c r="B44" s="7">
        <f t="shared" ref="B44:B54" si="2">AU4*($B$38/C44)</f>
        <v>306209.1935484485</v>
      </c>
      <c r="C44" s="6">
        <f>G$39</f>
        <v>5</v>
      </c>
      <c r="D44" s="6"/>
      <c r="E44" s="6"/>
      <c r="F44" s="6"/>
      <c r="G44" s="7"/>
      <c r="H44" s="6"/>
      <c r="I44" s="6"/>
      <c r="J44" s="6"/>
      <c r="K44" s="6"/>
      <c r="L44" s="5"/>
      <c r="M44" s="7"/>
      <c r="N44" s="6"/>
      <c r="O44" s="6"/>
      <c r="P44" s="6"/>
      <c r="Q44" s="5"/>
      <c r="R44" s="7"/>
      <c r="S44" s="6"/>
      <c r="T44" s="6"/>
      <c r="U44" s="6"/>
      <c r="V44" s="6"/>
      <c r="W44" s="6"/>
      <c r="X44" s="7"/>
      <c r="Y44" s="6"/>
      <c r="Z44" s="6"/>
      <c r="AA44" s="6"/>
      <c r="AB44" s="6"/>
      <c r="AC44" s="6"/>
      <c r="AD44" s="6"/>
      <c r="AE44" s="7"/>
      <c r="AF44" s="6"/>
      <c r="AG44" s="6"/>
      <c r="AH44" s="6"/>
      <c r="AI44" s="6"/>
      <c r="AJ44" s="6"/>
      <c r="AK44" s="6"/>
      <c r="AL44" s="6"/>
      <c r="AM44" s="7"/>
      <c r="AN44" s="6"/>
      <c r="AO44" s="6"/>
      <c r="AP44" s="6"/>
      <c r="AQ44" s="6"/>
      <c r="AR44" s="6"/>
      <c r="AS44" s="6"/>
      <c r="AT44" s="6"/>
      <c r="AU44" s="7"/>
      <c r="AV44" s="7"/>
      <c r="AW44" s="6"/>
      <c r="AX44" s="6"/>
      <c r="AY44" s="6"/>
      <c r="AZ44" s="6"/>
      <c r="BA44" s="6"/>
      <c r="BB44" s="5"/>
      <c r="BC44" s="7"/>
      <c r="BD44" s="6"/>
      <c r="BE44" s="6"/>
      <c r="BF44" s="6"/>
      <c r="BG44" s="6"/>
      <c r="BH44" s="6"/>
      <c r="BI44" s="7"/>
      <c r="BJ44" s="6"/>
      <c r="BK44" s="6"/>
      <c r="BL44" s="6"/>
      <c r="BM44" s="6"/>
      <c r="BN44" s="6"/>
      <c r="BO44" s="6"/>
      <c r="BP44" s="5"/>
      <c r="BQ44" s="7"/>
      <c r="BR44" s="6"/>
      <c r="BS44" s="6"/>
      <c r="BT44" s="6"/>
      <c r="BU44" s="6"/>
      <c r="BV44" s="6"/>
      <c r="BW44" s="4"/>
      <c r="BX44" s="6"/>
      <c r="BY44" s="6"/>
      <c r="BZ44" s="6"/>
      <c r="CA44" s="6"/>
      <c r="CB44" s="6"/>
      <c r="CC44" s="7"/>
      <c r="CD44" s="7"/>
      <c r="CE44" s="6"/>
      <c r="CF44" s="6"/>
      <c r="CG44" s="6"/>
      <c r="CH44" s="6"/>
      <c r="CI44" s="5"/>
      <c r="CJ44" s="7"/>
      <c r="CK44" s="6"/>
      <c r="CL44" s="6"/>
      <c r="CM44" s="6"/>
      <c r="CN44" s="6"/>
      <c r="CO44" s="6"/>
      <c r="CP44" s="6"/>
      <c r="CQ44" s="5"/>
      <c r="CR44" s="7"/>
      <c r="CS44" s="6"/>
      <c r="CT44" s="6"/>
      <c r="CU44" s="6"/>
      <c r="CV44" s="6"/>
      <c r="CW44" s="6"/>
      <c r="CX44" s="6"/>
      <c r="CY44" s="7"/>
      <c r="CZ44" s="6"/>
      <c r="DA44" s="6"/>
      <c r="DB44" s="6"/>
      <c r="DC44" s="6"/>
      <c r="DD44" s="6"/>
      <c r="DE44" s="7"/>
      <c r="DF44" s="6"/>
      <c r="DG44" s="6"/>
      <c r="DH44" s="6"/>
      <c r="DI44" s="6"/>
      <c r="DJ44" s="6"/>
      <c r="DK44" s="7"/>
      <c r="DL44" s="7"/>
      <c r="DM44" s="6"/>
      <c r="DN44" s="6"/>
      <c r="DO44" s="6"/>
      <c r="DP44" s="6"/>
      <c r="DQ44" s="6"/>
      <c r="DR44" s="6"/>
      <c r="DS44" s="6"/>
      <c r="DT44" s="6"/>
      <c r="DU44" s="6"/>
      <c r="DV44" s="6"/>
      <c r="DW44" s="4"/>
      <c r="DX44" s="6"/>
      <c r="DY44" s="6"/>
      <c r="DZ44" s="6"/>
      <c r="EA44" s="6"/>
      <c r="EB44" s="6"/>
      <c r="EC44" s="6"/>
      <c r="ED44" s="6"/>
      <c r="EE44" s="5"/>
      <c r="EF44" s="7"/>
      <c r="EG44" s="6"/>
      <c r="EH44" s="6"/>
      <c r="EI44" s="6"/>
      <c r="EJ44" s="6"/>
      <c r="EK44" s="6"/>
      <c r="EL44" s="5"/>
      <c r="EM44" s="7"/>
      <c r="EN44" s="6"/>
      <c r="EO44" s="6"/>
      <c r="EP44" s="6"/>
      <c r="EQ44" s="6"/>
      <c r="ER44" s="6"/>
      <c r="ES44" s="6"/>
      <c r="ET44" s="4"/>
      <c r="EU44" s="6"/>
      <c r="EV44" s="6"/>
      <c r="EW44" s="6"/>
      <c r="EX44" s="6"/>
      <c r="EY44" s="6"/>
      <c r="EZ44" s="6"/>
      <c r="FA44" s="7"/>
      <c r="FB44" s="6"/>
      <c r="FC44" s="6"/>
      <c r="FD44" s="6"/>
      <c r="FE44" s="6"/>
      <c r="FF44" s="6"/>
      <c r="FG44" s="6"/>
      <c r="FH44" s="5"/>
      <c r="FI44" s="7"/>
      <c r="FJ44" s="6"/>
      <c r="FK44" s="6"/>
      <c r="FL44" s="6"/>
      <c r="FM44" s="6"/>
      <c r="FN44" s="7"/>
      <c r="FO44" s="6"/>
      <c r="FP44" s="6"/>
      <c r="FQ44" s="6"/>
      <c r="FR44" s="6"/>
      <c r="FS44" s="6"/>
      <c r="FT44" s="6"/>
      <c r="FU44" s="7"/>
      <c r="FV44" s="6"/>
      <c r="FW44" s="6"/>
      <c r="FX44" s="6"/>
      <c r="FY44" s="6"/>
      <c r="FZ44" s="6"/>
      <c r="GA44" s="5"/>
      <c r="GB44" s="5"/>
      <c r="GC44" s="7"/>
      <c r="GD44" s="6"/>
      <c r="GE44" s="6"/>
      <c r="GF44" s="6"/>
      <c r="GG44" s="6"/>
      <c r="GH44" s="6"/>
      <c r="GI44" s="6"/>
      <c r="GJ44" s="6"/>
      <c r="GK44" s="7"/>
      <c r="GL44" s="6"/>
      <c r="GM44" s="6"/>
      <c r="GN44" s="6"/>
      <c r="GO44" s="6"/>
      <c r="GP44" s="6"/>
      <c r="GQ44" s="6"/>
      <c r="GR44" s="6"/>
      <c r="GS44" s="7"/>
      <c r="GT44" s="6"/>
      <c r="GU44" s="6"/>
      <c r="GV44" s="6"/>
      <c r="GW44" s="6"/>
      <c r="GX44" s="6"/>
      <c r="GY44" s="6"/>
      <c r="GZ44" s="6"/>
      <c r="HA44" s="7"/>
      <c r="HB44" s="6"/>
      <c r="HC44" s="6"/>
      <c r="HD44" s="6"/>
      <c r="HE44" s="6"/>
      <c r="HF44" s="7"/>
      <c r="HG44" s="6"/>
      <c r="HH44" s="6"/>
      <c r="HI44" s="6"/>
      <c r="HJ44" s="6"/>
      <c r="HK44" s="7"/>
      <c r="HL44" s="6"/>
      <c r="HM44" s="6"/>
      <c r="HN44" s="6"/>
      <c r="HO44" s="6"/>
      <c r="HP44" s="6"/>
      <c r="HQ44" s="6"/>
      <c r="HR44" s="6"/>
      <c r="HS44" s="7"/>
      <c r="HT44" s="6"/>
      <c r="HU44" s="6"/>
      <c r="HV44" s="6"/>
      <c r="HW44" s="6"/>
      <c r="HX44" s="6"/>
      <c r="HY44" s="6"/>
      <c r="HZ44" s="5"/>
      <c r="IA44" s="5"/>
      <c r="IB44" s="7"/>
      <c r="IC44" s="6"/>
      <c r="ID44" s="6"/>
      <c r="IE44" s="6"/>
      <c r="IF44" s="6"/>
      <c r="IG44" s="6"/>
      <c r="IH44" s="6"/>
      <c r="II44" s="6"/>
      <c r="IJ44" s="7"/>
      <c r="IK44" s="6"/>
      <c r="IL44" s="6"/>
      <c r="IM44" s="6"/>
      <c r="IN44" s="6"/>
      <c r="IO44" s="6"/>
      <c r="IP44" s="6"/>
      <c r="IQ44" s="6"/>
      <c r="IR44" s="7"/>
      <c r="IS44" s="6"/>
      <c r="IT44" s="6"/>
      <c r="IU44" s="6"/>
      <c r="IV44" s="6"/>
      <c r="IW44" s="6"/>
      <c r="IX44" s="6"/>
      <c r="IY44" s="6"/>
      <c r="IZ44" s="6"/>
      <c r="JA44" s="6"/>
      <c r="JB44" s="6"/>
      <c r="JC44" s="7"/>
      <c r="JD44" s="6"/>
      <c r="JE44" s="6"/>
      <c r="JF44" s="6"/>
      <c r="JG44" s="6"/>
      <c r="JH44" s="6"/>
      <c r="JI44" s="6"/>
      <c r="JJ44" s="4"/>
      <c r="JV44" s="7"/>
      <c r="JW44" s="6"/>
      <c r="JX44" s="6"/>
      <c r="JY44" s="6"/>
      <c r="JZ44" s="6"/>
      <c r="KA44" s="6"/>
      <c r="KB44" s="6"/>
      <c r="KC44" s="6"/>
      <c r="KD44" s="6"/>
      <c r="KE44" s="6"/>
      <c r="KF44" s="6"/>
      <c r="KG44" s="6"/>
      <c r="KH44" s="6"/>
      <c r="KI44" s="7"/>
      <c r="KJ44" s="6"/>
      <c r="KK44" s="6"/>
      <c r="KL44" s="6"/>
      <c r="KM44" s="6"/>
      <c r="KN44" s="6"/>
      <c r="KO44" s="6"/>
      <c r="KP44" s="6"/>
      <c r="KQ44" s="7"/>
      <c r="KR44" s="6"/>
      <c r="KS44" s="6"/>
      <c r="KT44" s="6"/>
      <c r="KU44" s="6"/>
      <c r="KV44" s="6"/>
      <c r="KW44" s="6"/>
      <c r="KX44" s="6"/>
      <c r="KY44" s="6"/>
      <c r="KZ44" s="6"/>
    </row>
    <row r="45" spans="1:312">
      <c r="A45" s="6" t="str">
        <f t="shared" si="1"/>
        <v>01_5BE_HH_170805_rep1</v>
      </c>
      <c r="B45" s="7">
        <f t="shared" si="2"/>
        <v>310946.74736221653</v>
      </c>
      <c r="C45" s="6">
        <v>5</v>
      </c>
      <c r="D45" s="6"/>
      <c r="E45" s="6"/>
      <c r="F45" s="6"/>
      <c r="G45" s="7"/>
      <c r="H45" s="6"/>
      <c r="I45" s="6"/>
      <c r="J45" s="6"/>
      <c r="K45" s="6"/>
      <c r="L45" s="5"/>
      <c r="M45" s="7"/>
      <c r="N45" s="6"/>
      <c r="O45" s="6"/>
      <c r="P45" s="6"/>
      <c r="Q45" s="5"/>
      <c r="R45" s="7"/>
      <c r="S45" s="6"/>
      <c r="T45" s="6"/>
      <c r="U45" s="6"/>
      <c r="V45" s="6"/>
      <c r="W45" s="6"/>
      <c r="X45" s="7"/>
      <c r="Y45" s="6"/>
      <c r="Z45" s="6"/>
      <c r="AA45" s="6"/>
      <c r="AB45" s="6"/>
      <c r="AC45" s="6"/>
      <c r="AD45" s="6"/>
      <c r="AE45" s="7"/>
      <c r="AF45" s="6"/>
      <c r="AG45" s="6"/>
      <c r="AH45" s="6"/>
      <c r="AI45" s="6"/>
      <c r="AJ45" s="6"/>
      <c r="AK45" s="6"/>
      <c r="AL45" s="6"/>
      <c r="AM45" s="7"/>
      <c r="AN45" s="6"/>
      <c r="AO45" s="6"/>
      <c r="AP45" s="6"/>
      <c r="AQ45" s="6"/>
      <c r="AR45" s="6"/>
      <c r="AS45" s="6"/>
      <c r="AT45" s="6"/>
      <c r="AU45" s="7"/>
      <c r="AV45" s="7"/>
      <c r="AW45" s="6"/>
      <c r="AX45" s="6"/>
      <c r="AY45" s="6"/>
      <c r="AZ45" s="6"/>
      <c r="BA45" s="6"/>
      <c r="BB45" s="5"/>
      <c r="BC45" s="7"/>
      <c r="BD45" s="6"/>
      <c r="BE45" s="6"/>
      <c r="BF45" s="6"/>
      <c r="BG45" s="6"/>
      <c r="BH45" s="6"/>
      <c r="BI45" s="7"/>
      <c r="BJ45" s="6"/>
      <c r="BK45" s="6"/>
      <c r="BL45" s="6"/>
      <c r="BM45" s="6"/>
      <c r="BN45" s="6"/>
      <c r="BO45" s="6"/>
      <c r="BP45" s="5"/>
      <c r="BQ45" s="7"/>
      <c r="BR45" s="6"/>
      <c r="BS45" s="6"/>
      <c r="BT45" s="6"/>
      <c r="BU45" s="6"/>
      <c r="BV45" s="6"/>
      <c r="BW45" s="4"/>
      <c r="BX45" s="6"/>
      <c r="BY45" s="6"/>
      <c r="BZ45" s="6"/>
      <c r="CA45" s="6"/>
      <c r="CB45" s="6"/>
      <c r="CC45" s="7"/>
      <c r="CD45" s="7"/>
      <c r="CE45" s="6"/>
      <c r="CF45" s="6"/>
      <c r="CG45" s="6"/>
      <c r="CH45" s="6"/>
      <c r="CI45" s="5"/>
      <c r="CJ45" s="7"/>
      <c r="CK45" s="6"/>
      <c r="CL45" s="6"/>
      <c r="CM45" s="6"/>
      <c r="CN45" s="6"/>
      <c r="CO45" s="6"/>
      <c r="CP45" s="6"/>
      <c r="CQ45" s="5"/>
      <c r="CR45" s="7"/>
      <c r="CS45" s="6"/>
      <c r="CT45" s="6"/>
      <c r="CU45" s="6"/>
      <c r="CV45" s="6"/>
      <c r="CW45" s="6"/>
      <c r="CX45" s="6"/>
      <c r="CY45" s="7"/>
      <c r="CZ45" s="6"/>
      <c r="DA45" s="6"/>
      <c r="DB45" s="6"/>
      <c r="DC45" s="6"/>
      <c r="DD45" s="6"/>
      <c r="DE45" s="7"/>
      <c r="DF45" s="6"/>
      <c r="DG45" s="6"/>
      <c r="DH45" s="6"/>
      <c r="DI45" s="6"/>
      <c r="DJ45" s="6"/>
      <c r="DK45" s="7"/>
      <c r="DL45" s="7"/>
      <c r="DM45" s="6"/>
      <c r="DN45" s="6"/>
      <c r="DO45" s="6"/>
      <c r="DP45" s="6"/>
      <c r="DQ45" s="6"/>
      <c r="DR45" s="6"/>
      <c r="DS45" s="6"/>
      <c r="DT45" s="6"/>
      <c r="DU45" s="6"/>
      <c r="DV45" s="6"/>
      <c r="DW45" s="4"/>
      <c r="DX45" s="6"/>
      <c r="DY45" s="6"/>
      <c r="DZ45" s="6"/>
      <c r="EA45" s="6"/>
      <c r="EB45" s="6"/>
      <c r="EC45" s="6"/>
      <c r="ED45" s="6"/>
      <c r="EE45" s="5"/>
      <c r="EF45" s="7"/>
      <c r="EG45" s="6"/>
      <c r="EH45" s="6"/>
      <c r="EI45" s="6"/>
      <c r="EJ45" s="6"/>
      <c r="EK45" s="6"/>
      <c r="EL45" s="5"/>
      <c r="EM45" s="7"/>
      <c r="EN45" s="6"/>
      <c r="EO45" s="6"/>
      <c r="EP45" s="6"/>
      <c r="EQ45" s="6"/>
      <c r="ER45" s="6"/>
      <c r="ES45" s="6"/>
      <c r="ET45" s="4"/>
      <c r="EU45" s="6"/>
      <c r="EV45" s="6"/>
      <c r="EW45" s="6"/>
      <c r="EX45" s="6"/>
      <c r="EY45" s="6"/>
      <c r="EZ45" s="6"/>
      <c r="FA45" s="7"/>
      <c r="FB45" s="6"/>
      <c r="FC45" s="6"/>
      <c r="FD45" s="6"/>
      <c r="FE45" s="6"/>
      <c r="FF45" s="6"/>
      <c r="FG45" s="6"/>
      <c r="FH45" s="5"/>
      <c r="FI45" s="7"/>
      <c r="FJ45" s="6"/>
      <c r="FK45" s="6"/>
      <c r="FL45" s="6"/>
      <c r="FM45" s="6"/>
      <c r="FN45" s="7"/>
      <c r="FO45" s="6"/>
      <c r="FP45" s="6"/>
      <c r="FQ45" s="6"/>
      <c r="FR45" s="6"/>
      <c r="FS45" s="6"/>
      <c r="FT45" s="6"/>
      <c r="FU45" s="7"/>
      <c r="FV45" s="6"/>
      <c r="FW45" s="6"/>
      <c r="FX45" s="6"/>
      <c r="FY45" s="6"/>
      <c r="FZ45" s="6"/>
      <c r="GA45" s="5"/>
      <c r="GB45" s="5"/>
      <c r="GC45" s="7"/>
      <c r="GD45" s="6"/>
      <c r="GE45" s="6"/>
      <c r="GF45" s="6"/>
      <c r="GG45" s="6"/>
      <c r="GH45" s="6"/>
      <c r="GI45" s="6"/>
      <c r="GJ45" s="6"/>
      <c r="GK45" s="7"/>
      <c r="GL45" s="6"/>
      <c r="GM45" s="6"/>
      <c r="GN45" s="6"/>
      <c r="GO45" s="6"/>
      <c r="GP45" s="6"/>
      <c r="GQ45" s="6"/>
      <c r="GR45" s="6"/>
      <c r="GS45" s="7"/>
      <c r="GT45" s="6"/>
      <c r="GU45" s="6"/>
      <c r="GV45" s="6"/>
      <c r="GW45" s="6"/>
      <c r="GX45" s="6"/>
      <c r="GY45" s="6"/>
      <c r="GZ45" s="6"/>
      <c r="HA45" s="7"/>
      <c r="HB45" s="6"/>
      <c r="HC45" s="6"/>
      <c r="HD45" s="6"/>
      <c r="HE45" s="6"/>
      <c r="HF45" s="7"/>
      <c r="HG45" s="6"/>
      <c r="HH45" s="6"/>
      <c r="HI45" s="6"/>
      <c r="HJ45" s="6"/>
      <c r="HK45" s="7"/>
      <c r="HL45" s="6"/>
      <c r="HM45" s="6"/>
      <c r="HN45" s="6"/>
      <c r="HO45" s="6"/>
      <c r="HP45" s="6"/>
      <c r="HQ45" s="6"/>
      <c r="HR45" s="6"/>
      <c r="HS45" s="7"/>
      <c r="HT45" s="6"/>
      <c r="HU45" s="6"/>
      <c r="HV45" s="6"/>
      <c r="HW45" s="6"/>
      <c r="HX45" s="6"/>
      <c r="HY45" s="6"/>
      <c r="HZ45" s="5"/>
      <c r="IA45" s="5"/>
      <c r="IB45" s="7"/>
      <c r="IC45" s="6"/>
      <c r="ID45" s="6"/>
      <c r="IE45" s="6"/>
      <c r="IF45" s="6"/>
      <c r="IG45" s="6"/>
      <c r="IH45" s="6"/>
      <c r="II45" s="6"/>
      <c r="IJ45" s="7"/>
      <c r="IK45" s="6"/>
      <c r="IL45" s="6"/>
      <c r="IM45" s="6"/>
      <c r="IN45" s="6"/>
      <c r="IO45" s="6"/>
      <c r="IP45" s="6"/>
      <c r="IQ45" s="6"/>
      <c r="IR45" s="7"/>
      <c r="IS45" s="6"/>
      <c r="IT45" s="6"/>
      <c r="IU45" s="6"/>
      <c r="IV45" s="6"/>
      <c r="IW45" s="6"/>
      <c r="IX45" s="6"/>
      <c r="IY45" s="6"/>
      <c r="IZ45" s="6"/>
      <c r="JA45" s="6"/>
      <c r="JB45" s="6"/>
      <c r="JC45" s="7"/>
      <c r="JD45" s="6"/>
      <c r="JE45" s="6"/>
      <c r="JF45" s="6"/>
      <c r="JG45" s="6"/>
      <c r="JH45" s="6"/>
      <c r="JI45" s="6"/>
      <c r="JJ45" s="4"/>
      <c r="JV45" s="7"/>
      <c r="JW45" s="6"/>
      <c r="JX45" s="6"/>
      <c r="JY45" s="6"/>
      <c r="JZ45" s="6"/>
      <c r="KA45" s="6"/>
      <c r="KB45" s="6"/>
      <c r="KC45" s="6"/>
      <c r="KD45" s="6"/>
      <c r="KE45" s="6"/>
      <c r="KF45" s="6"/>
      <c r="KG45" s="6"/>
      <c r="KH45" s="6"/>
      <c r="KI45" s="7"/>
      <c r="KJ45" s="6"/>
      <c r="KK45" s="6"/>
      <c r="KL45" s="6"/>
      <c r="KM45" s="6"/>
      <c r="KN45" s="6"/>
      <c r="KO45" s="6"/>
      <c r="KP45" s="6"/>
      <c r="KQ45" s="7"/>
      <c r="KR45" s="6"/>
      <c r="KS45" s="6"/>
      <c r="KT45" s="6"/>
      <c r="KU45" s="6"/>
      <c r="KV45" s="6"/>
      <c r="KW45" s="6"/>
      <c r="KX45" s="6"/>
      <c r="KY45" s="6"/>
      <c r="KZ45" s="6"/>
    </row>
    <row r="46" spans="1:312">
      <c r="A46" s="6" t="str">
        <f t="shared" si="1"/>
        <v>02_11BB_HH_170805_rep2</v>
      </c>
      <c r="B46" s="7">
        <f t="shared" si="2"/>
        <v>322213.71627152897</v>
      </c>
      <c r="C46" s="6">
        <v>5</v>
      </c>
      <c r="D46" s="6"/>
      <c r="E46" s="6"/>
      <c r="F46" s="6"/>
      <c r="G46" s="7"/>
      <c r="H46" s="6"/>
      <c r="I46" s="6"/>
      <c r="J46" s="6"/>
      <c r="K46" s="6"/>
      <c r="L46" s="5"/>
      <c r="M46" s="7"/>
      <c r="N46" s="6"/>
      <c r="O46" s="6"/>
      <c r="P46" s="6"/>
      <c r="Q46" s="5"/>
      <c r="R46" s="7"/>
      <c r="S46" s="6"/>
      <c r="T46" s="6"/>
      <c r="U46" s="6"/>
      <c r="V46" s="6"/>
      <c r="W46" s="6"/>
      <c r="X46" s="7"/>
      <c r="Y46" s="6"/>
      <c r="Z46" s="6"/>
      <c r="AA46" s="6"/>
      <c r="AB46" s="6"/>
      <c r="AC46" s="6"/>
      <c r="AD46" s="6"/>
      <c r="AE46" s="7"/>
      <c r="AF46" s="6"/>
      <c r="AG46" s="6"/>
      <c r="AH46" s="6"/>
      <c r="AI46" s="6"/>
      <c r="AJ46" s="6"/>
      <c r="AK46" s="6"/>
      <c r="AL46" s="6"/>
      <c r="AM46" s="7"/>
      <c r="AN46" s="6"/>
      <c r="AO46" s="6"/>
      <c r="AP46" s="6"/>
      <c r="AQ46" s="6"/>
      <c r="AR46" s="6"/>
      <c r="AS46" s="6"/>
      <c r="AT46" s="6"/>
      <c r="AU46" s="7"/>
      <c r="AV46" s="7"/>
      <c r="AW46" s="6"/>
      <c r="AX46" s="6"/>
      <c r="AY46" s="6"/>
      <c r="AZ46" s="6"/>
      <c r="BA46" s="6"/>
      <c r="BB46" s="5"/>
      <c r="BC46" s="7"/>
      <c r="BD46" s="6"/>
      <c r="BE46" s="6"/>
      <c r="BF46" s="6"/>
      <c r="BG46" s="6"/>
      <c r="BH46" s="6"/>
      <c r="BI46" s="7"/>
      <c r="BJ46" s="6"/>
      <c r="BK46" s="6"/>
      <c r="BL46" s="6"/>
      <c r="BM46" s="6"/>
      <c r="BN46" s="6"/>
      <c r="BO46" s="6"/>
      <c r="BP46" s="5"/>
      <c r="BQ46" s="7"/>
      <c r="BR46" s="6"/>
      <c r="BS46" s="6"/>
      <c r="BT46" s="6"/>
      <c r="BU46" s="6"/>
      <c r="BV46" s="6"/>
      <c r="BW46" s="4"/>
      <c r="BX46" s="6"/>
      <c r="BY46" s="6"/>
      <c r="BZ46" s="6"/>
      <c r="CA46" s="6"/>
      <c r="CB46" s="6"/>
      <c r="CC46" s="7"/>
      <c r="CD46" s="7"/>
      <c r="CE46" s="6"/>
      <c r="CF46" s="6"/>
      <c r="CG46" s="6"/>
      <c r="CH46" s="6"/>
      <c r="CI46" s="5"/>
      <c r="CJ46" s="7"/>
      <c r="CK46" s="6"/>
      <c r="CL46" s="6"/>
      <c r="CM46" s="6"/>
      <c r="CN46" s="6"/>
      <c r="CO46" s="6"/>
      <c r="CP46" s="6"/>
      <c r="CQ46" s="5"/>
      <c r="CR46" s="7"/>
      <c r="CS46" s="6"/>
      <c r="CT46" s="6"/>
      <c r="CU46" s="6"/>
      <c r="CV46" s="6"/>
      <c r="CW46" s="6"/>
      <c r="CX46" s="6"/>
      <c r="CY46" s="7"/>
      <c r="CZ46" s="6"/>
      <c r="DA46" s="6"/>
      <c r="DB46" s="6"/>
      <c r="DC46" s="6"/>
      <c r="DD46" s="6"/>
      <c r="DE46" s="7"/>
      <c r="DF46" s="6"/>
      <c r="DG46" s="6"/>
      <c r="DH46" s="6"/>
      <c r="DI46" s="6"/>
      <c r="DJ46" s="6"/>
      <c r="DK46" s="7"/>
      <c r="DL46" s="7"/>
      <c r="DM46" s="6"/>
      <c r="DN46" s="6"/>
      <c r="DO46" s="6"/>
      <c r="DP46" s="6"/>
      <c r="DQ46" s="6"/>
      <c r="DR46" s="6"/>
      <c r="DS46" s="6"/>
      <c r="DT46" s="6"/>
      <c r="DU46" s="6"/>
      <c r="DV46" s="6"/>
      <c r="DW46" s="4"/>
      <c r="DX46" s="6"/>
      <c r="DY46" s="6"/>
      <c r="DZ46" s="6"/>
      <c r="EA46" s="6"/>
      <c r="EB46" s="6"/>
      <c r="EC46" s="6"/>
      <c r="ED46" s="6"/>
      <c r="EE46" s="5"/>
      <c r="EF46" s="7"/>
      <c r="EG46" s="6"/>
      <c r="EH46" s="6"/>
      <c r="EI46" s="6"/>
      <c r="EJ46" s="6"/>
      <c r="EK46" s="6"/>
      <c r="EL46" s="5"/>
      <c r="EM46" s="7"/>
      <c r="EN46" s="6"/>
      <c r="EO46" s="6"/>
      <c r="EP46" s="6"/>
      <c r="EQ46" s="6"/>
      <c r="ER46" s="6"/>
      <c r="ES46" s="6"/>
      <c r="ET46" s="4"/>
      <c r="EU46" s="6"/>
      <c r="EV46" s="6"/>
      <c r="EW46" s="6"/>
      <c r="EX46" s="6"/>
      <c r="EY46" s="6"/>
      <c r="EZ46" s="6"/>
      <c r="FA46" s="7"/>
      <c r="FB46" s="6"/>
      <c r="FC46" s="6"/>
      <c r="FD46" s="6"/>
      <c r="FE46" s="6"/>
      <c r="FF46" s="6"/>
      <c r="FG46" s="6"/>
      <c r="FH46" s="5"/>
      <c r="FI46" s="7"/>
      <c r="FJ46" s="6"/>
      <c r="FK46" s="6"/>
      <c r="FL46" s="6"/>
      <c r="FM46" s="6"/>
      <c r="FN46" s="7"/>
      <c r="FO46" s="6"/>
      <c r="FP46" s="6"/>
      <c r="FQ46" s="6"/>
      <c r="FR46" s="6"/>
      <c r="FS46" s="6"/>
      <c r="FT46" s="6"/>
      <c r="FU46" s="7"/>
      <c r="FV46" s="6"/>
      <c r="FW46" s="6"/>
      <c r="FX46" s="6"/>
      <c r="FY46" s="6"/>
      <c r="FZ46" s="6"/>
      <c r="GA46" s="5"/>
      <c r="GB46" s="5"/>
      <c r="GC46" s="7"/>
      <c r="GD46" s="6"/>
      <c r="GE46" s="6"/>
      <c r="GF46" s="6"/>
      <c r="GG46" s="6"/>
      <c r="GH46" s="6"/>
      <c r="GI46" s="6"/>
      <c r="GJ46" s="6"/>
      <c r="GK46" s="7"/>
      <c r="GL46" s="6"/>
      <c r="GM46" s="6"/>
      <c r="GN46" s="6"/>
      <c r="GO46" s="6"/>
      <c r="GP46" s="6"/>
      <c r="GQ46" s="6"/>
      <c r="GR46" s="6"/>
      <c r="GS46" s="7"/>
      <c r="GT46" s="6"/>
      <c r="GU46" s="6"/>
      <c r="GV46" s="6"/>
      <c r="GW46" s="6"/>
      <c r="GX46" s="6"/>
      <c r="GY46" s="6"/>
      <c r="GZ46" s="6"/>
      <c r="HA46" s="7"/>
      <c r="HB46" s="6"/>
      <c r="HC46" s="6"/>
      <c r="HD46" s="6"/>
      <c r="HE46" s="6"/>
      <c r="HF46" s="7"/>
      <c r="HG46" s="6"/>
      <c r="HH46" s="6"/>
      <c r="HI46" s="6"/>
      <c r="HJ46" s="6"/>
      <c r="HK46" s="7"/>
      <c r="HL46" s="6"/>
      <c r="HM46" s="6"/>
      <c r="HN46" s="6"/>
      <c r="HO46" s="6"/>
      <c r="HP46" s="6"/>
      <c r="HQ46" s="6"/>
      <c r="HR46" s="6"/>
      <c r="HS46" s="7"/>
      <c r="HT46" s="6"/>
      <c r="HU46" s="6"/>
      <c r="HV46" s="6"/>
      <c r="HW46" s="6"/>
      <c r="HX46" s="6"/>
      <c r="HY46" s="6"/>
      <c r="HZ46" s="5"/>
      <c r="IA46" s="5"/>
      <c r="IB46" s="7"/>
      <c r="IC46" s="6"/>
      <c r="ID46" s="6"/>
      <c r="IE46" s="6"/>
      <c r="IF46" s="6"/>
      <c r="IG46" s="6"/>
      <c r="IH46" s="6"/>
      <c r="II46" s="6"/>
      <c r="IJ46" s="7"/>
      <c r="IK46" s="6"/>
      <c r="IL46" s="6"/>
      <c r="IM46" s="6"/>
      <c r="IN46" s="6"/>
      <c r="IO46" s="6"/>
      <c r="IP46" s="6"/>
      <c r="IQ46" s="6"/>
      <c r="IR46" s="7"/>
      <c r="IS46" s="6"/>
      <c r="IT46" s="6"/>
      <c r="IU46" s="6"/>
      <c r="IV46" s="6"/>
      <c r="IW46" s="6"/>
      <c r="IX46" s="6"/>
      <c r="IY46" s="6"/>
      <c r="IZ46" s="6"/>
      <c r="JA46" s="6"/>
      <c r="JB46" s="6"/>
      <c r="JC46" s="7"/>
      <c r="JD46" s="6"/>
      <c r="JE46" s="6"/>
      <c r="JF46" s="6"/>
      <c r="JG46" s="6"/>
      <c r="JH46" s="6"/>
      <c r="JI46" s="6"/>
      <c r="JJ46" s="4"/>
      <c r="JV46" s="7"/>
      <c r="JW46" s="6"/>
      <c r="JX46" s="6"/>
      <c r="JY46" s="6"/>
      <c r="JZ46" s="6"/>
      <c r="KA46" s="6"/>
      <c r="KB46" s="6"/>
      <c r="KC46" s="6"/>
      <c r="KD46" s="6"/>
      <c r="KE46" s="6"/>
      <c r="KF46" s="6"/>
      <c r="KG46" s="6"/>
      <c r="KH46" s="6"/>
      <c r="KI46" s="7"/>
      <c r="KJ46" s="6"/>
      <c r="KK46" s="6"/>
      <c r="KL46" s="6"/>
      <c r="KM46" s="6"/>
      <c r="KN46" s="6"/>
      <c r="KO46" s="6"/>
      <c r="KP46" s="6"/>
      <c r="KQ46" s="7"/>
      <c r="KR46" s="6"/>
      <c r="KS46" s="6"/>
      <c r="KT46" s="6"/>
      <c r="KU46" s="6"/>
      <c r="KV46" s="6"/>
      <c r="KW46" s="6"/>
      <c r="KX46" s="6"/>
      <c r="KY46" s="6"/>
      <c r="KZ46" s="6"/>
    </row>
    <row r="47" spans="1:312">
      <c r="A47" s="6" t="str">
        <f t="shared" si="1"/>
        <v>03_8BC_HH_170805_rep3</v>
      </c>
      <c r="B47" s="7">
        <f t="shared" si="2"/>
        <v>350211.797730005</v>
      </c>
      <c r="C47" s="6">
        <v>5</v>
      </c>
      <c r="D47" s="6"/>
      <c r="E47" s="6"/>
      <c r="F47" s="6"/>
      <c r="G47" s="7"/>
      <c r="H47" s="6"/>
      <c r="I47" s="6"/>
      <c r="J47" s="6"/>
      <c r="K47" s="6"/>
      <c r="L47" s="5"/>
      <c r="M47" s="7"/>
      <c r="N47" s="6"/>
      <c r="O47" s="6"/>
      <c r="P47" s="6"/>
      <c r="Q47" s="5"/>
      <c r="R47" s="7"/>
      <c r="S47" s="6"/>
      <c r="T47" s="6"/>
      <c r="U47" s="6"/>
      <c r="V47" s="6"/>
      <c r="W47" s="6"/>
      <c r="X47" s="7"/>
      <c r="Y47" s="6"/>
      <c r="Z47" s="6"/>
      <c r="AA47" s="6"/>
      <c r="AB47" s="6"/>
      <c r="AC47" s="6"/>
      <c r="AD47" s="6"/>
      <c r="AE47" s="7"/>
      <c r="AF47" s="6"/>
      <c r="AG47" s="6"/>
      <c r="AH47" s="6"/>
      <c r="AI47" s="6"/>
      <c r="AJ47" s="6"/>
      <c r="AK47" s="6"/>
      <c r="AL47" s="6"/>
      <c r="AM47" s="7"/>
      <c r="AN47" s="6"/>
      <c r="AO47" s="6"/>
      <c r="AP47" s="6"/>
      <c r="AQ47" s="6"/>
      <c r="AR47" s="6"/>
      <c r="AS47" s="6"/>
      <c r="AT47" s="6"/>
      <c r="AU47" s="7"/>
      <c r="AV47" s="7"/>
      <c r="AW47" s="6"/>
      <c r="AX47" s="6"/>
      <c r="AY47" s="6"/>
      <c r="AZ47" s="6"/>
      <c r="BA47" s="6"/>
      <c r="BB47" s="5"/>
      <c r="BC47" s="7"/>
      <c r="BD47" s="6"/>
      <c r="BE47" s="6"/>
      <c r="BF47" s="6"/>
      <c r="BG47" s="6"/>
      <c r="BH47" s="6"/>
      <c r="BI47" s="7"/>
      <c r="BJ47" s="6"/>
      <c r="BK47" s="6"/>
      <c r="BL47" s="6"/>
      <c r="BM47" s="6"/>
      <c r="BN47" s="6"/>
      <c r="BO47" s="6"/>
      <c r="BP47" s="5"/>
      <c r="BQ47" s="7"/>
      <c r="BR47" s="6"/>
      <c r="BS47" s="6"/>
      <c r="BT47" s="6"/>
      <c r="BU47" s="6"/>
      <c r="BV47" s="6"/>
      <c r="BW47" s="4"/>
      <c r="BX47" s="6"/>
      <c r="BY47" s="6"/>
      <c r="BZ47" s="6"/>
      <c r="CA47" s="6"/>
      <c r="CB47" s="6"/>
      <c r="CC47" s="7"/>
      <c r="CD47" s="7"/>
      <c r="CE47" s="6"/>
      <c r="CF47" s="6"/>
      <c r="CG47" s="6"/>
      <c r="CH47" s="6"/>
      <c r="CI47" s="5"/>
      <c r="CJ47" s="7"/>
      <c r="CK47" s="6"/>
      <c r="CL47" s="6"/>
      <c r="CM47" s="6"/>
      <c r="CN47" s="6"/>
      <c r="CO47" s="6"/>
      <c r="CP47" s="6"/>
      <c r="CQ47" s="5"/>
      <c r="CR47" s="7"/>
      <c r="CS47" s="6"/>
      <c r="CT47" s="6"/>
      <c r="CU47" s="6"/>
      <c r="CV47" s="6"/>
      <c r="CW47" s="6"/>
      <c r="CX47" s="6"/>
      <c r="CY47" s="7"/>
      <c r="CZ47" s="6"/>
      <c r="DA47" s="6"/>
      <c r="DB47" s="6"/>
      <c r="DC47" s="6"/>
      <c r="DD47" s="6"/>
      <c r="DE47" s="7"/>
      <c r="DF47" s="6"/>
      <c r="DG47" s="6"/>
      <c r="DH47" s="6"/>
      <c r="DI47" s="6"/>
      <c r="DJ47" s="6"/>
      <c r="DK47" s="7"/>
      <c r="DL47" s="7"/>
      <c r="DM47" s="6"/>
      <c r="DN47" s="6"/>
      <c r="DO47" s="6"/>
      <c r="DP47" s="6"/>
      <c r="DQ47" s="6"/>
      <c r="DR47" s="6"/>
      <c r="DS47" s="6"/>
      <c r="DT47" s="6"/>
      <c r="DU47" s="6"/>
      <c r="DV47" s="6"/>
      <c r="DW47" s="4"/>
      <c r="DX47" s="6"/>
      <c r="DY47" s="6"/>
      <c r="DZ47" s="6"/>
      <c r="EA47" s="6"/>
      <c r="EB47" s="6"/>
      <c r="EC47" s="6"/>
      <c r="ED47" s="6"/>
      <c r="EE47" s="5"/>
      <c r="EF47" s="7"/>
      <c r="EG47" s="6"/>
      <c r="EH47" s="6"/>
      <c r="EI47" s="6"/>
      <c r="EJ47" s="6"/>
      <c r="EK47" s="6"/>
      <c r="EL47" s="5"/>
      <c r="EM47" s="7"/>
      <c r="EN47" s="6"/>
      <c r="EO47" s="6"/>
      <c r="EP47" s="6"/>
      <c r="EQ47" s="6"/>
      <c r="ER47" s="6"/>
      <c r="ES47" s="6"/>
      <c r="ET47" s="4"/>
      <c r="EU47" s="6"/>
      <c r="EV47" s="6"/>
      <c r="EW47" s="6"/>
      <c r="EX47" s="6"/>
      <c r="EY47" s="6"/>
      <c r="EZ47" s="6"/>
      <c r="FA47" s="7"/>
      <c r="FB47" s="6"/>
      <c r="FC47" s="6"/>
      <c r="FD47" s="6"/>
      <c r="FE47" s="6"/>
      <c r="FF47" s="6"/>
      <c r="FG47" s="6"/>
      <c r="FH47" s="5"/>
      <c r="FI47" s="7"/>
      <c r="FJ47" s="6"/>
      <c r="FK47" s="6"/>
      <c r="FL47" s="6"/>
      <c r="FM47" s="6"/>
      <c r="FN47" s="7"/>
      <c r="FO47" s="6"/>
      <c r="FP47" s="6"/>
      <c r="FQ47" s="6"/>
      <c r="FR47" s="6"/>
      <c r="FS47" s="6"/>
      <c r="FT47" s="6"/>
      <c r="FU47" s="7"/>
      <c r="FV47" s="6"/>
      <c r="FW47" s="6"/>
      <c r="FX47" s="6"/>
      <c r="FY47" s="6"/>
      <c r="FZ47" s="6"/>
      <c r="GA47" s="5"/>
      <c r="GB47" s="5"/>
      <c r="GC47" s="7"/>
      <c r="GD47" s="6"/>
      <c r="GE47" s="6"/>
      <c r="GF47" s="6"/>
      <c r="GG47" s="6"/>
      <c r="GH47" s="6"/>
      <c r="GI47" s="6"/>
      <c r="GJ47" s="6"/>
      <c r="GK47" s="7"/>
      <c r="GL47" s="6"/>
      <c r="GM47" s="6"/>
      <c r="GN47" s="6"/>
      <c r="GO47" s="6"/>
      <c r="GP47" s="6"/>
      <c r="GQ47" s="6"/>
      <c r="GR47" s="6"/>
      <c r="GS47" s="7"/>
      <c r="GT47" s="6"/>
      <c r="GU47" s="6"/>
      <c r="GV47" s="6"/>
      <c r="GW47" s="6"/>
      <c r="GX47" s="6"/>
      <c r="GY47" s="6"/>
      <c r="GZ47" s="6"/>
      <c r="HA47" s="7"/>
      <c r="HB47" s="6"/>
      <c r="HC47" s="6"/>
      <c r="HD47" s="6"/>
      <c r="HE47" s="6"/>
      <c r="HF47" s="7"/>
      <c r="HG47" s="6"/>
      <c r="HH47" s="6"/>
      <c r="HI47" s="6"/>
      <c r="HJ47" s="6"/>
      <c r="HK47" s="7"/>
      <c r="HL47" s="6"/>
      <c r="HM47" s="6"/>
      <c r="HN47" s="6"/>
      <c r="HO47" s="6"/>
      <c r="HP47" s="6"/>
      <c r="HQ47" s="6"/>
      <c r="HR47" s="6"/>
      <c r="HS47" s="7"/>
      <c r="HT47" s="6"/>
      <c r="HU47" s="6"/>
      <c r="HV47" s="6"/>
      <c r="HW47" s="6"/>
      <c r="HX47" s="6"/>
      <c r="HY47" s="6"/>
      <c r="HZ47" s="5"/>
      <c r="IA47" s="5"/>
      <c r="IB47" s="7"/>
      <c r="IC47" s="6"/>
      <c r="ID47" s="6"/>
      <c r="IE47" s="6"/>
      <c r="IF47" s="6"/>
      <c r="IG47" s="6"/>
      <c r="IH47" s="6"/>
      <c r="II47" s="6"/>
      <c r="IJ47" s="7"/>
      <c r="IK47" s="6"/>
      <c r="IL47" s="6"/>
      <c r="IM47" s="6"/>
      <c r="IN47" s="6"/>
      <c r="IO47" s="6"/>
      <c r="IP47" s="6"/>
      <c r="IQ47" s="6"/>
      <c r="IR47" s="7"/>
      <c r="IS47" s="6"/>
      <c r="IT47" s="6"/>
      <c r="IU47" s="6"/>
      <c r="IV47" s="6"/>
      <c r="IW47" s="6"/>
      <c r="IX47" s="6"/>
      <c r="IY47" s="6"/>
      <c r="IZ47" s="6"/>
      <c r="JA47" s="6"/>
      <c r="JB47" s="6"/>
      <c r="JC47" s="7"/>
      <c r="JD47" s="6"/>
      <c r="JE47" s="6"/>
      <c r="JF47" s="6"/>
      <c r="JG47" s="6"/>
      <c r="JH47" s="6"/>
      <c r="JI47" s="6"/>
      <c r="JJ47" s="4"/>
      <c r="JV47" s="7"/>
      <c r="JW47" s="6"/>
      <c r="JX47" s="6"/>
      <c r="JY47" s="6"/>
      <c r="JZ47" s="6"/>
      <c r="KA47" s="6"/>
      <c r="KB47" s="6"/>
      <c r="KC47" s="6"/>
      <c r="KD47" s="6"/>
      <c r="KE47" s="6"/>
      <c r="KF47" s="6"/>
      <c r="KG47" s="6"/>
      <c r="KH47" s="6"/>
      <c r="KI47" s="7"/>
      <c r="KJ47" s="6"/>
      <c r="KK47" s="6"/>
      <c r="KL47" s="6"/>
      <c r="KM47" s="6"/>
      <c r="KN47" s="6"/>
      <c r="KO47" s="6"/>
      <c r="KP47" s="6"/>
      <c r="KQ47" s="7"/>
      <c r="KR47" s="6"/>
      <c r="KS47" s="6"/>
      <c r="KT47" s="6"/>
      <c r="KU47" s="6"/>
      <c r="KV47" s="6"/>
      <c r="KW47" s="6"/>
      <c r="KX47" s="6"/>
      <c r="KY47" s="6"/>
      <c r="KZ47" s="6"/>
    </row>
    <row r="48" spans="1:312">
      <c r="A48" s="6" t="str">
        <f t="shared" si="1"/>
        <v>04_20BG_MN_170805_rep1</v>
      </c>
      <c r="B48" s="7">
        <f t="shared" si="2"/>
        <v>286056.15368403052</v>
      </c>
      <c r="C48" s="6">
        <v>5</v>
      </c>
      <c r="D48" s="6"/>
      <c r="E48" s="6"/>
      <c r="F48" s="6"/>
      <c r="G48" s="7"/>
      <c r="H48" s="6"/>
      <c r="I48" s="6"/>
      <c r="J48" s="6"/>
      <c r="K48" s="6"/>
      <c r="L48" s="5"/>
      <c r="M48" s="7"/>
      <c r="N48" s="6"/>
      <c r="O48" s="6"/>
      <c r="P48" s="6"/>
      <c r="Q48" s="5"/>
      <c r="R48" s="7"/>
      <c r="S48" s="6"/>
      <c r="T48" s="6"/>
      <c r="U48" s="6"/>
      <c r="V48" s="6"/>
      <c r="W48" s="6"/>
      <c r="X48" s="7"/>
      <c r="Y48" s="6"/>
      <c r="Z48" s="6"/>
      <c r="AA48" s="6"/>
      <c r="AB48" s="6"/>
      <c r="AC48" s="6"/>
      <c r="AD48" s="6"/>
      <c r="AE48" s="7"/>
      <c r="AF48" s="6"/>
      <c r="AG48" s="6"/>
      <c r="AH48" s="6"/>
      <c r="AI48" s="6"/>
      <c r="AJ48" s="6"/>
      <c r="AK48" s="6"/>
      <c r="AL48" s="6"/>
      <c r="AM48" s="7"/>
      <c r="AN48" s="6"/>
      <c r="AO48" s="6"/>
      <c r="AP48" s="6"/>
      <c r="AQ48" s="6"/>
      <c r="AR48" s="6"/>
      <c r="AS48" s="6"/>
      <c r="AT48" s="6"/>
      <c r="AU48" s="7"/>
      <c r="AV48" s="7"/>
      <c r="AW48" s="6"/>
      <c r="AX48" s="6"/>
      <c r="AY48" s="6"/>
      <c r="AZ48" s="6"/>
      <c r="BA48" s="6"/>
      <c r="BB48" s="5"/>
      <c r="BC48" s="7"/>
      <c r="BD48" s="6"/>
      <c r="BE48" s="6"/>
      <c r="BF48" s="6"/>
      <c r="BG48" s="6"/>
      <c r="BH48" s="6"/>
      <c r="BI48" s="7"/>
      <c r="BJ48" s="6"/>
      <c r="BK48" s="6"/>
      <c r="BL48" s="6"/>
      <c r="BM48" s="6"/>
      <c r="BN48" s="6"/>
      <c r="BO48" s="6"/>
      <c r="BP48" s="5"/>
      <c r="BQ48" s="7"/>
      <c r="BR48" s="6"/>
      <c r="BS48" s="6"/>
      <c r="BT48" s="6"/>
      <c r="BU48" s="6"/>
      <c r="BV48" s="6"/>
      <c r="BW48" s="4"/>
      <c r="BX48" s="6"/>
      <c r="BY48" s="6"/>
      <c r="BZ48" s="6"/>
      <c r="CA48" s="6"/>
      <c r="CB48" s="6"/>
      <c r="CC48" s="7"/>
      <c r="CD48" s="7"/>
      <c r="CE48" s="6"/>
      <c r="CF48" s="6"/>
      <c r="CG48" s="6"/>
      <c r="CH48" s="6"/>
      <c r="CI48" s="5"/>
      <c r="CJ48" s="7"/>
      <c r="CK48" s="6"/>
      <c r="CL48" s="6"/>
      <c r="CM48" s="6"/>
      <c r="CN48" s="6"/>
      <c r="CO48" s="6"/>
      <c r="CP48" s="6"/>
      <c r="CQ48" s="5"/>
      <c r="CR48" s="7"/>
      <c r="CS48" s="6"/>
      <c r="CT48" s="6"/>
      <c r="CU48" s="6"/>
      <c r="CV48" s="6"/>
      <c r="CW48" s="6"/>
      <c r="CX48" s="6"/>
      <c r="CY48" s="7"/>
      <c r="CZ48" s="6"/>
      <c r="DA48" s="6"/>
      <c r="DB48" s="6"/>
      <c r="DC48" s="6"/>
      <c r="DD48" s="6"/>
      <c r="DE48" s="7"/>
      <c r="DF48" s="6"/>
      <c r="DG48" s="6"/>
      <c r="DH48" s="6"/>
      <c r="DI48" s="6"/>
      <c r="DJ48" s="6"/>
      <c r="DK48" s="7"/>
      <c r="DL48" s="7"/>
      <c r="DM48" s="6"/>
      <c r="DN48" s="6"/>
      <c r="DO48" s="6"/>
      <c r="DP48" s="6"/>
      <c r="DQ48" s="6"/>
      <c r="DR48" s="6"/>
      <c r="DS48" s="6"/>
      <c r="DT48" s="6"/>
      <c r="DU48" s="6"/>
      <c r="DV48" s="6"/>
      <c r="DW48" s="4"/>
      <c r="DX48" s="6"/>
      <c r="DY48" s="6"/>
      <c r="DZ48" s="6"/>
      <c r="EA48" s="6"/>
      <c r="EB48" s="6"/>
      <c r="EC48" s="6"/>
      <c r="ED48" s="6"/>
      <c r="EE48" s="5"/>
      <c r="EF48" s="7"/>
      <c r="EG48" s="6"/>
      <c r="EH48" s="6"/>
      <c r="EI48" s="6"/>
      <c r="EJ48" s="6"/>
      <c r="EK48" s="6"/>
      <c r="EL48" s="5"/>
      <c r="EM48" s="7"/>
      <c r="EN48" s="6"/>
      <c r="EO48" s="6"/>
      <c r="EP48" s="6"/>
      <c r="EQ48" s="6"/>
      <c r="ER48" s="6"/>
      <c r="ES48" s="6"/>
      <c r="ET48" s="4"/>
      <c r="EU48" s="6"/>
      <c r="EV48" s="6"/>
      <c r="EW48" s="6"/>
      <c r="EX48" s="6"/>
      <c r="EY48" s="6"/>
      <c r="EZ48" s="6"/>
      <c r="FA48" s="7"/>
      <c r="FB48" s="6"/>
      <c r="FC48" s="6"/>
      <c r="FD48" s="6"/>
      <c r="FE48" s="6"/>
      <c r="FF48" s="6"/>
      <c r="FG48" s="6"/>
      <c r="FH48" s="5"/>
      <c r="FI48" s="7"/>
      <c r="FJ48" s="6"/>
      <c r="FK48" s="6"/>
      <c r="FL48" s="6"/>
      <c r="FM48" s="6"/>
      <c r="FN48" s="7"/>
      <c r="FO48" s="6"/>
      <c r="FP48" s="6"/>
      <c r="FQ48" s="6"/>
      <c r="FR48" s="6"/>
      <c r="FS48" s="6"/>
      <c r="FT48" s="6"/>
      <c r="FU48" s="7"/>
      <c r="FV48" s="6"/>
      <c r="FW48" s="6"/>
      <c r="FX48" s="6"/>
      <c r="FY48" s="6"/>
      <c r="FZ48" s="6"/>
      <c r="GA48" s="5"/>
      <c r="GB48" s="5"/>
      <c r="GC48" s="7"/>
      <c r="GD48" s="6"/>
      <c r="GE48" s="6"/>
      <c r="GF48" s="6"/>
      <c r="GG48" s="6"/>
      <c r="GH48" s="6"/>
      <c r="GI48" s="6"/>
      <c r="GJ48" s="6"/>
      <c r="GK48" s="7"/>
      <c r="GL48" s="6"/>
      <c r="GM48" s="6"/>
      <c r="GN48" s="6"/>
      <c r="GO48" s="6"/>
      <c r="GP48" s="6"/>
      <c r="GQ48" s="6"/>
      <c r="GR48" s="6"/>
      <c r="GS48" s="7"/>
      <c r="GT48" s="6"/>
      <c r="GU48" s="6"/>
      <c r="GV48" s="6"/>
      <c r="GW48" s="6"/>
      <c r="GX48" s="6"/>
      <c r="GY48" s="6"/>
      <c r="GZ48" s="6"/>
      <c r="HA48" s="7"/>
      <c r="HB48" s="6"/>
      <c r="HC48" s="6"/>
      <c r="HD48" s="6"/>
      <c r="HE48" s="6"/>
      <c r="HF48" s="7"/>
      <c r="HG48" s="6"/>
      <c r="HH48" s="6"/>
      <c r="HI48" s="6"/>
      <c r="HJ48" s="6"/>
      <c r="HK48" s="7"/>
      <c r="HL48" s="6"/>
      <c r="HM48" s="6"/>
      <c r="HN48" s="6"/>
      <c r="HO48" s="6"/>
      <c r="HP48" s="6"/>
      <c r="HQ48" s="6"/>
      <c r="HR48" s="6"/>
      <c r="HS48" s="7"/>
      <c r="HT48" s="6"/>
      <c r="HU48" s="6"/>
      <c r="HV48" s="6"/>
      <c r="HW48" s="6"/>
      <c r="HX48" s="6"/>
      <c r="HY48" s="6"/>
      <c r="HZ48" s="5"/>
      <c r="IA48" s="5"/>
      <c r="IB48" s="7"/>
      <c r="IC48" s="6"/>
      <c r="ID48" s="6"/>
      <c r="IE48" s="6"/>
      <c r="IF48" s="6"/>
      <c r="IG48" s="6"/>
      <c r="IH48" s="6"/>
      <c r="II48" s="6"/>
      <c r="IJ48" s="7"/>
      <c r="IK48" s="6"/>
      <c r="IL48" s="6"/>
      <c r="IM48" s="6"/>
      <c r="IN48" s="6"/>
      <c r="IO48" s="6"/>
      <c r="IP48" s="6"/>
      <c r="IQ48" s="6"/>
      <c r="IR48" s="7"/>
      <c r="IS48" s="6"/>
      <c r="IT48" s="6"/>
      <c r="IU48" s="6"/>
      <c r="IV48" s="6"/>
      <c r="IW48" s="6"/>
      <c r="IX48" s="6"/>
      <c r="IY48" s="6"/>
      <c r="IZ48" s="6"/>
      <c r="JA48" s="6"/>
      <c r="JB48" s="6"/>
      <c r="JC48" s="7"/>
      <c r="JD48" s="6"/>
      <c r="JE48" s="6"/>
      <c r="JF48" s="6"/>
      <c r="JG48" s="6"/>
      <c r="JH48" s="6"/>
      <c r="JI48" s="6"/>
      <c r="JJ48" s="4"/>
      <c r="JV48" s="7"/>
      <c r="JW48" s="6"/>
      <c r="JX48" s="6"/>
      <c r="JY48" s="6"/>
      <c r="JZ48" s="6"/>
      <c r="KA48" s="6"/>
      <c r="KB48" s="6"/>
      <c r="KC48" s="6"/>
      <c r="KD48" s="6"/>
      <c r="KE48" s="6"/>
      <c r="KF48" s="6"/>
      <c r="KG48" s="6"/>
      <c r="KH48" s="6"/>
      <c r="KI48" s="7"/>
      <c r="KJ48" s="6"/>
      <c r="KK48" s="6"/>
      <c r="KL48" s="6"/>
      <c r="KM48" s="6"/>
      <c r="KN48" s="6"/>
      <c r="KO48" s="6"/>
      <c r="KP48" s="6"/>
      <c r="KQ48" s="7"/>
      <c r="KR48" s="6"/>
      <c r="KS48" s="6"/>
      <c r="KT48" s="6"/>
      <c r="KU48" s="6"/>
      <c r="KV48" s="6"/>
      <c r="KW48" s="6"/>
      <c r="KX48" s="6"/>
      <c r="KY48" s="6"/>
      <c r="KZ48" s="6"/>
    </row>
    <row r="49" spans="1:312">
      <c r="A49" s="6" t="str">
        <f t="shared" si="1"/>
        <v>05_20BF_MN_170805_rep2</v>
      </c>
      <c r="B49" s="7">
        <f t="shared" si="2"/>
        <v>304705.03430146998</v>
      </c>
      <c r="C49" s="6">
        <v>5</v>
      </c>
      <c r="D49" s="6"/>
      <c r="E49" s="6"/>
      <c r="F49" s="6"/>
      <c r="G49" s="7"/>
      <c r="H49" s="6"/>
      <c r="I49" s="6"/>
      <c r="J49" s="6"/>
      <c r="K49" s="6"/>
      <c r="L49" s="5"/>
      <c r="M49" s="7"/>
      <c r="N49" s="6"/>
      <c r="O49" s="6"/>
      <c r="P49" s="6"/>
      <c r="Q49" s="5"/>
      <c r="R49" s="7"/>
      <c r="S49" s="6"/>
      <c r="T49" s="6"/>
      <c r="U49" s="6"/>
      <c r="V49" s="6"/>
      <c r="W49" s="6"/>
      <c r="X49" s="7"/>
      <c r="Y49" s="6"/>
      <c r="Z49" s="6"/>
      <c r="AA49" s="6"/>
      <c r="AB49" s="6"/>
      <c r="AC49" s="6"/>
      <c r="AD49" s="6"/>
      <c r="AE49" s="7"/>
      <c r="AF49" s="6"/>
      <c r="AG49" s="6"/>
      <c r="AH49" s="6"/>
      <c r="AI49" s="6"/>
      <c r="AJ49" s="6"/>
      <c r="AK49" s="6"/>
      <c r="AL49" s="6"/>
      <c r="AM49" s="7"/>
      <c r="AN49" s="6"/>
      <c r="AO49" s="6"/>
      <c r="AP49" s="6"/>
      <c r="AQ49" s="6"/>
      <c r="AR49" s="6"/>
      <c r="AS49" s="6"/>
      <c r="AT49" s="6"/>
      <c r="AU49" s="7"/>
      <c r="AV49" s="7"/>
      <c r="AW49" s="6"/>
      <c r="AX49" s="6"/>
      <c r="AY49" s="6"/>
      <c r="AZ49" s="6"/>
      <c r="BA49" s="6"/>
      <c r="BB49" s="5"/>
      <c r="BC49" s="7"/>
      <c r="BD49" s="6"/>
      <c r="BE49" s="6"/>
      <c r="BF49" s="6"/>
      <c r="BG49" s="6"/>
      <c r="BH49" s="6"/>
      <c r="BI49" s="7"/>
      <c r="BJ49" s="6"/>
      <c r="BK49" s="6"/>
      <c r="BL49" s="6"/>
      <c r="BM49" s="6"/>
      <c r="BN49" s="6"/>
      <c r="BO49" s="6"/>
      <c r="BP49" s="5"/>
      <c r="BQ49" s="7"/>
      <c r="BR49" s="6"/>
      <c r="BS49" s="6"/>
      <c r="BT49" s="6"/>
      <c r="BU49" s="6"/>
      <c r="BV49" s="6"/>
      <c r="BW49" s="4"/>
      <c r="BX49" s="6"/>
      <c r="BY49" s="6"/>
      <c r="BZ49" s="6"/>
      <c r="CA49" s="6"/>
      <c r="CB49" s="6"/>
      <c r="CC49" s="7"/>
      <c r="CD49" s="7"/>
      <c r="CE49" s="6"/>
      <c r="CF49" s="6"/>
      <c r="CG49" s="6"/>
      <c r="CH49" s="6"/>
      <c r="CI49" s="5"/>
      <c r="CJ49" s="7"/>
      <c r="CK49" s="6"/>
      <c r="CL49" s="6"/>
      <c r="CM49" s="6"/>
      <c r="CN49" s="6"/>
      <c r="CO49" s="6"/>
      <c r="CP49" s="6"/>
      <c r="CQ49" s="5"/>
      <c r="CR49" s="7"/>
      <c r="CS49" s="6"/>
      <c r="CT49" s="6"/>
      <c r="CU49" s="6"/>
      <c r="CV49" s="6"/>
      <c r="CW49" s="6"/>
      <c r="CX49" s="6"/>
      <c r="CY49" s="7"/>
      <c r="CZ49" s="6"/>
      <c r="DA49" s="6"/>
      <c r="DB49" s="6"/>
      <c r="DC49" s="6"/>
      <c r="DD49" s="6"/>
      <c r="DE49" s="7"/>
      <c r="DF49" s="6"/>
      <c r="DG49" s="6"/>
      <c r="DH49" s="6"/>
      <c r="DI49" s="6"/>
      <c r="DJ49" s="6"/>
      <c r="DK49" s="7"/>
      <c r="DL49" s="7"/>
      <c r="DM49" s="6"/>
      <c r="DN49" s="6"/>
      <c r="DO49" s="6"/>
      <c r="DP49" s="6"/>
      <c r="DQ49" s="6"/>
      <c r="DR49" s="6"/>
      <c r="DS49" s="6"/>
      <c r="DT49" s="6"/>
      <c r="DU49" s="6"/>
      <c r="DV49" s="6"/>
      <c r="DW49" s="4"/>
      <c r="DX49" s="6"/>
      <c r="DY49" s="6"/>
      <c r="DZ49" s="6"/>
      <c r="EA49" s="6"/>
      <c r="EB49" s="6"/>
      <c r="EC49" s="6"/>
      <c r="ED49" s="6"/>
      <c r="EE49" s="5"/>
      <c r="EF49" s="7"/>
      <c r="EG49" s="6"/>
      <c r="EH49" s="6"/>
      <c r="EI49" s="6"/>
      <c r="EJ49" s="6"/>
      <c r="EK49" s="6"/>
      <c r="EL49" s="5"/>
      <c r="EM49" s="7"/>
      <c r="EN49" s="6"/>
      <c r="EO49" s="6"/>
      <c r="EP49" s="6"/>
      <c r="EQ49" s="6"/>
      <c r="ER49" s="6"/>
      <c r="ES49" s="6"/>
      <c r="ET49" s="4"/>
      <c r="EU49" s="6"/>
      <c r="EV49" s="6"/>
      <c r="EW49" s="6"/>
      <c r="EX49" s="6"/>
      <c r="EY49" s="6"/>
      <c r="EZ49" s="6"/>
      <c r="FA49" s="7"/>
      <c r="FB49" s="6"/>
      <c r="FC49" s="6"/>
      <c r="FD49" s="6"/>
      <c r="FE49" s="6"/>
      <c r="FF49" s="6"/>
      <c r="FG49" s="6"/>
      <c r="FH49" s="5"/>
      <c r="FI49" s="7"/>
      <c r="FJ49" s="6"/>
      <c r="FK49" s="6"/>
      <c r="FL49" s="6"/>
      <c r="FM49" s="6"/>
      <c r="FN49" s="7"/>
      <c r="FO49" s="6"/>
      <c r="FP49" s="6"/>
      <c r="FQ49" s="6"/>
      <c r="FR49" s="6"/>
      <c r="FS49" s="6"/>
      <c r="FT49" s="6"/>
      <c r="FU49" s="7"/>
      <c r="FV49" s="6"/>
      <c r="FW49" s="6"/>
      <c r="FX49" s="6"/>
      <c r="FY49" s="6"/>
      <c r="FZ49" s="6"/>
      <c r="GA49" s="5"/>
      <c r="GB49" s="5"/>
      <c r="GC49" s="7"/>
      <c r="GD49" s="6"/>
      <c r="GE49" s="6"/>
      <c r="GF49" s="6"/>
      <c r="GG49" s="6"/>
      <c r="GH49" s="6"/>
      <c r="GI49" s="6"/>
      <c r="GJ49" s="6"/>
      <c r="GK49" s="7"/>
      <c r="GL49" s="6"/>
      <c r="GM49" s="6"/>
      <c r="GN49" s="6"/>
      <c r="GO49" s="6"/>
      <c r="GP49" s="6"/>
      <c r="GQ49" s="6"/>
      <c r="GR49" s="6"/>
      <c r="GS49" s="7"/>
      <c r="GT49" s="6"/>
      <c r="GU49" s="6"/>
      <c r="GV49" s="6"/>
      <c r="GW49" s="6"/>
      <c r="GX49" s="6"/>
      <c r="GY49" s="6"/>
      <c r="GZ49" s="6"/>
      <c r="HA49" s="7"/>
      <c r="HB49" s="6"/>
      <c r="HC49" s="6"/>
      <c r="HD49" s="6"/>
      <c r="HE49" s="6"/>
      <c r="HF49" s="7"/>
      <c r="HG49" s="6"/>
      <c r="HH49" s="6"/>
      <c r="HI49" s="6"/>
      <c r="HJ49" s="6"/>
      <c r="HK49" s="7"/>
      <c r="HL49" s="6"/>
      <c r="HM49" s="6"/>
      <c r="HN49" s="6"/>
      <c r="HO49" s="6"/>
      <c r="HP49" s="6"/>
      <c r="HQ49" s="6"/>
      <c r="HR49" s="6"/>
      <c r="HS49" s="7"/>
      <c r="HT49" s="6"/>
      <c r="HU49" s="6"/>
      <c r="HV49" s="6"/>
      <c r="HW49" s="6"/>
      <c r="HX49" s="6"/>
      <c r="HY49" s="6"/>
      <c r="HZ49" s="5"/>
      <c r="IA49" s="5"/>
      <c r="IB49" s="7"/>
      <c r="IC49" s="6"/>
      <c r="ID49" s="6"/>
      <c r="IE49" s="6"/>
      <c r="IF49" s="6"/>
      <c r="IG49" s="6"/>
      <c r="IH49" s="6"/>
      <c r="II49" s="6"/>
      <c r="IJ49" s="7"/>
      <c r="IK49" s="6"/>
      <c r="IL49" s="6"/>
      <c r="IM49" s="6"/>
      <c r="IN49" s="6"/>
      <c r="IO49" s="6"/>
      <c r="IP49" s="6"/>
      <c r="IQ49" s="6"/>
      <c r="IR49" s="7"/>
      <c r="IS49" s="6"/>
      <c r="IT49" s="6"/>
      <c r="IU49" s="6"/>
      <c r="IV49" s="6"/>
      <c r="IW49" s="6"/>
      <c r="IX49" s="6"/>
      <c r="IY49" s="6"/>
      <c r="IZ49" s="6"/>
      <c r="JA49" s="6"/>
      <c r="JB49" s="6"/>
      <c r="JC49" s="7"/>
      <c r="JD49" s="6"/>
      <c r="JE49" s="6"/>
      <c r="JF49" s="6"/>
      <c r="JG49" s="6"/>
      <c r="JH49" s="6"/>
      <c r="JI49" s="6"/>
      <c r="JJ49" s="4"/>
      <c r="JV49" s="7"/>
      <c r="JW49" s="6"/>
      <c r="JX49" s="6"/>
      <c r="JY49" s="6"/>
      <c r="JZ49" s="6"/>
      <c r="KA49" s="6"/>
      <c r="KB49" s="6"/>
      <c r="KC49" s="6"/>
      <c r="KD49" s="6"/>
      <c r="KE49" s="6"/>
      <c r="KF49" s="6"/>
      <c r="KG49" s="6"/>
      <c r="KH49" s="6"/>
      <c r="KI49" s="7"/>
      <c r="KJ49" s="6"/>
      <c r="KK49" s="6"/>
      <c r="KL49" s="6"/>
      <c r="KM49" s="6"/>
      <c r="KN49" s="6"/>
      <c r="KO49" s="6"/>
      <c r="KP49" s="6"/>
      <c r="KQ49" s="7"/>
      <c r="KR49" s="6"/>
      <c r="KS49" s="6"/>
      <c r="KT49" s="6"/>
      <c r="KU49" s="6"/>
      <c r="KV49" s="6"/>
      <c r="KW49" s="6"/>
      <c r="KX49" s="6"/>
      <c r="KY49" s="6"/>
      <c r="KZ49" s="6"/>
    </row>
    <row r="50" spans="1:312">
      <c r="A50" s="6" t="str">
        <f t="shared" si="1"/>
        <v>06_20BH_MN_170805_rep3</v>
      </c>
      <c r="B50" s="7">
        <f t="shared" si="2"/>
        <v>277768.21290193353</v>
      </c>
      <c r="C50" s="6">
        <v>5</v>
      </c>
      <c r="D50" s="6"/>
      <c r="E50" s="6"/>
      <c r="F50" s="6"/>
      <c r="G50" s="7"/>
      <c r="H50" s="6"/>
      <c r="I50" s="6"/>
      <c r="J50" s="6"/>
      <c r="K50" s="6"/>
      <c r="L50" s="5"/>
      <c r="M50" s="7"/>
      <c r="N50" s="6"/>
      <c r="O50" s="6"/>
      <c r="P50" s="6"/>
      <c r="Q50" s="5"/>
      <c r="R50" s="7"/>
      <c r="S50" s="6"/>
      <c r="T50" s="6"/>
      <c r="U50" s="6"/>
      <c r="V50" s="6"/>
      <c r="W50" s="6"/>
      <c r="X50" s="7"/>
      <c r="Y50" s="6"/>
      <c r="Z50" s="6"/>
      <c r="AA50" s="6"/>
      <c r="AB50" s="6"/>
      <c r="AC50" s="6"/>
      <c r="AD50" s="6"/>
      <c r="AE50" s="7"/>
      <c r="AF50" s="6"/>
      <c r="AG50" s="6"/>
      <c r="AH50" s="6"/>
      <c r="AI50" s="6"/>
      <c r="AJ50" s="6"/>
      <c r="AK50" s="6"/>
      <c r="AL50" s="6"/>
      <c r="AM50" s="7"/>
      <c r="AN50" s="6"/>
      <c r="AO50" s="6"/>
      <c r="AP50" s="6"/>
      <c r="AQ50" s="6"/>
      <c r="AR50" s="6"/>
      <c r="AS50" s="6"/>
      <c r="AT50" s="6"/>
      <c r="AU50" s="7"/>
      <c r="AV50" s="7"/>
      <c r="AW50" s="6"/>
      <c r="AX50" s="6"/>
      <c r="AY50" s="6"/>
      <c r="AZ50" s="6"/>
      <c r="BA50" s="6"/>
      <c r="BB50" s="5"/>
      <c r="BC50" s="7"/>
      <c r="BD50" s="6"/>
      <c r="BE50" s="6"/>
      <c r="BF50" s="6"/>
      <c r="BG50" s="6"/>
      <c r="BH50" s="6"/>
      <c r="BI50" s="7"/>
      <c r="BJ50" s="6"/>
      <c r="BK50" s="6"/>
      <c r="BL50" s="6"/>
      <c r="BM50" s="6"/>
      <c r="BN50" s="6"/>
      <c r="BO50" s="6"/>
      <c r="BP50" s="5"/>
      <c r="BQ50" s="7"/>
      <c r="BR50" s="6"/>
      <c r="BS50" s="6"/>
      <c r="BT50" s="6"/>
      <c r="BU50" s="6"/>
      <c r="BV50" s="6"/>
      <c r="BW50" s="4"/>
      <c r="BX50" s="6"/>
      <c r="BY50" s="6"/>
      <c r="BZ50" s="6"/>
      <c r="CA50" s="6"/>
      <c r="CB50" s="6"/>
      <c r="CC50" s="7"/>
      <c r="CD50" s="7"/>
      <c r="CE50" s="6"/>
      <c r="CF50" s="6"/>
      <c r="CG50" s="6"/>
      <c r="CH50" s="6"/>
      <c r="CI50" s="5"/>
      <c r="CJ50" s="7"/>
      <c r="CK50" s="6"/>
      <c r="CL50" s="6"/>
      <c r="CM50" s="6"/>
      <c r="CN50" s="6"/>
      <c r="CO50" s="6"/>
      <c r="CP50" s="6"/>
      <c r="CQ50" s="5"/>
      <c r="CR50" s="7"/>
      <c r="CS50" s="6"/>
      <c r="CT50" s="6"/>
      <c r="CU50" s="6"/>
      <c r="CV50" s="6"/>
      <c r="CW50" s="6"/>
      <c r="CX50" s="6"/>
      <c r="CY50" s="7"/>
      <c r="CZ50" s="6"/>
      <c r="DA50" s="6"/>
      <c r="DB50" s="6"/>
      <c r="DC50" s="6"/>
      <c r="DD50" s="6"/>
      <c r="DE50" s="7"/>
      <c r="DF50" s="6"/>
      <c r="DG50" s="6"/>
      <c r="DH50" s="6"/>
      <c r="DI50" s="6"/>
      <c r="DJ50" s="6"/>
      <c r="DK50" s="7"/>
      <c r="DL50" s="7"/>
      <c r="DM50" s="6"/>
      <c r="DN50" s="6"/>
      <c r="DO50" s="6"/>
      <c r="DP50" s="6"/>
      <c r="DQ50" s="6"/>
      <c r="DR50" s="6"/>
      <c r="DS50" s="6"/>
      <c r="DT50" s="6"/>
      <c r="DU50" s="6"/>
      <c r="DV50" s="6"/>
      <c r="DW50" s="4"/>
      <c r="DX50" s="6"/>
      <c r="DY50" s="6"/>
      <c r="DZ50" s="6"/>
      <c r="EA50" s="6"/>
      <c r="EB50" s="6"/>
      <c r="EC50" s="6"/>
      <c r="ED50" s="6"/>
      <c r="EE50" s="5"/>
      <c r="EF50" s="7"/>
      <c r="EG50" s="6"/>
      <c r="EH50" s="6"/>
      <c r="EI50" s="6"/>
      <c r="EJ50" s="6"/>
      <c r="EK50" s="6"/>
      <c r="EL50" s="5"/>
      <c r="EM50" s="7"/>
      <c r="EN50" s="6"/>
      <c r="EO50" s="6"/>
      <c r="EP50" s="6"/>
      <c r="EQ50" s="6"/>
      <c r="ER50" s="6"/>
      <c r="ES50" s="6"/>
      <c r="ET50" s="4"/>
      <c r="EU50" s="6"/>
      <c r="EV50" s="6"/>
      <c r="EW50" s="6"/>
      <c r="EX50" s="6"/>
      <c r="EY50" s="6"/>
      <c r="EZ50" s="6"/>
      <c r="FA50" s="7"/>
      <c r="FB50" s="6"/>
      <c r="FC50" s="6"/>
      <c r="FD50" s="6"/>
      <c r="FE50" s="6"/>
      <c r="FF50" s="6"/>
      <c r="FG50" s="6"/>
      <c r="FH50" s="5"/>
      <c r="FI50" s="7"/>
      <c r="FJ50" s="6"/>
      <c r="FK50" s="6"/>
      <c r="FL50" s="6"/>
      <c r="FM50" s="6"/>
      <c r="FN50" s="7"/>
      <c r="FO50" s="6"/>
      <c r="FP50" s="6"/>
      <c r="FQ50" s="6"/>
      <c r="FR50" s="6"/>
      <c r="FS50" s="6"/>
      <c r="FT50" s="6"/>
      <c r="FU50" s="7"/>
      <c r="FV50" s="6"/>
      <c r="FW50" s="6"/>
      <c r="FX50" s="6"/>
      <c r="FY50" s="6"/>
      <c r="FZ50" s="6"/>
      <c r="GA50" s="5"/>
      <c r="GB50" s="5"/>
      <c r="GC50" s="7"/>
      <c r="GD50" s="6"/>
      <c r="GE50" s="6"/>
      <c r="GF50" s="6"/>
      <c r="GG50" s="6"/>
      <c r="GH50" s="6"/>
      <c r="GI50" s="6"/>
      <c r="GJ50" s="6"/>
      <c r="GK50" s="7"/>
      <c r="GL50" s="6"/>
      <c r="GM50" s="6"/>
      <c r="GN50" s="6"/>
      <c r="GO50" s="6"/>
      <c r="GP50" s="6"/>
      <c r="GQ50" s="6"/>
      <c r="GR50" s="6"/>
      <c r="GS50" s="7"/>
      <c r="GT50" s="6"/>
      <c r="GU50" s="6"/>
      <c r="GV50" s="6"/>
      <c r="GW50" s="6"/>
      <c r="GX50" s="6"/>
      <c r="GY50" s="6"/>
      <c r="GZ50" s="6"/>
      <c r="HA50" s="7"/>
      <c r="HB50" s="6"/>
      <c r="HC50" s="6"/>
      <c r="HD50" s="6"/>
      <c r="HE50" s="6"/>
      <c r="HF50" s="7"/>
      <c r="HG50" s="6"/>
      <c r="HH50" s="6"/>
      <c r="HI50" s="6"/>
      <c r="HJ50" s="6"/>
      <c r="HK50" s="7"/>
      <c r="HL50" s="6"/>
      <c r="HM50" s="6"/>
      <c r="HN50" s="6"/>
      <c r="HO50" s="6"/>
      <c r="HP50" s="6"/>
      <c r="HQ50" s="6"/>
      <c r="HR50" s="6"/>
      <c r="HS50" s="7"/>
      <c r="HT50" s="6"/>
      <c r="HU50" s="6"/>
      <c r="HV50" s="6"/>
      <c r="HW50" s="6"/>
      <c r="HX50" s="6"/>
      <c r="HY50" s="6"/>
      <c r="HZ50" s="5"/>
      <c r="IA50" s="5"/>
      <c r="IB50" s="7"/>
      <c r="IC50" s="6"/>
      <c r="ID50" s="6"/>
      <c r="IE50" s="6"/>
      <c r="IF50" s="6"/>
      <c r="IG50" s="6"/>
      <c r="IH50" s="6"/>
      <c r="II50" s="6"/>
      <c r="IJ50" s="7"/>
      <c r="IK50" s="6"/>
      <c r="IL50" s="6"/>
      <c r="IM50" s="6"/>
      <c r="IN50" s="6"/>
      <c r="IO50" s="6"/>
      <c r="IP50" s="6"/>
      <c r="IQ50" s="6"/>
      <c r="IR50" s="7"/>
      <c r="IS50" s="6"/>
      <c r="IT50" s="6"/>
      <c r="IU50" s="6"/>
      <c r="IV50" s="6"/>
      <c r="IW50" s="6"/>
      <c r="IX50" s="6"/>
      <c r="IY50" s="6"/>
      <c r="IZ50" s="6"/>
      <c r="JA50" s="6"/>
      <c r="JB50" s="6"/>
      <c r="JC50" s="7"/>
      <c r="JD50" s="6"/>
      <c r="JE50" s="6"/>
      <c r="JF50" s="6"/>
      <c r="JG50" s="6"/>
      <c r="JH50" s="6"/>
      <c r="JI50" s="6"/>
      <c r="JJ50" s="4"/>
      <c r="JV50" s="7"/>
      <c r="JW50" s="6"/>
      <c r="JX50" s="6"/>
      <c r="JY50" s="6"/>
      <c r="JZ50" s="6"/>
      <c r="KA50" s="6"/>
      <c r="KB50" s="6"/>
      <c r="KC50" s="6"/>
      <c r="KD50" s="6"/>
      <c r="KE50" s="6"/>
      <c r="KF50" s="6"/>
      <c r="KG50" s="6"/>
      <c r="KH50" s="6"/>
      <c r="KI50" s="7"/>
      <c r="KJ50" s="6"/>
      <c r="KK50" s="6"/>
      <c r="KL50" s="6"/>
      <c r="KM50" s="6"/>
      <c r="KN50" s="6"/>
      <c r="KO50" s="6"/>
      <c r="KP50" s="6"/>
      <c r="KQ50" s="7"/>
      <c r="KR50" s="6"/>
      <c r="KS50" s="6"/>
      <c r="KT50" s="6"/>
      <c r="KU50" s="6"/>
      <c r="KV50" s="6"/>
      <c r="KW50" s="6"/>
      <c r="KX50" s="6"/>
      <c r="KY50" s="6"/>
      <c r="KZ50" s="6"/>
    </row>
    <row r="51" spans="1:312">
      <c r="A51" s="6">
        <f t="shared" si="1"/>
        <v>0</v>
      </c>
      <c r="B51" s="7">
        <f t="shared" si="2"/>
        <v>0</v>
      </c>
      <c r="C51" s="6">
        <v>5</v>
      </c>
      <c r="D51" s="6"/>
      <c r="E51" s="6"/>
      <c r="F51" s="6"/>
      <c r="G51" s="7"/>
      <c r="H51" s="6"/>
      <c r="I51" s="6"/>
      <c r="J51" s="6"/>
      <c r="K51" s="6"/>
      <c r="L51" s="5"/>
      <c r="M51" s="7"/>
      <c r="N51" s="6"/>
      <c r="O51" s="6"/>
      <c r="P51" s="6"/>
      <c r="Q51" s="5"/>
      <c r="R51" s="7"/>
      <c r="S51" s="6"/>
      <c r="T51" s="6"/>
      <c r="U51" s="6"/>
      <c r="V51" s="6"/>
      <c r="W51" s="6"/>
      <c r="X51" s="7"/>
      <c r="Y51" s="6"/>
      <c r="Z51" s="6"/>
      <c r="AA51" s="6"/>
      <c r="AB51" s="6"/>
      <c r="AC51" s="6"/>
      <c r="AD51" s="6"/>
      <c r="AE51" s="7"/>
      <c r="AF51" s="6"/>
      <c r="AG51" s="6"/>
      <c r="AH51" s="6"/>
      <c r="AI51" s="6"/>
      <c r="AJ51" s="6"/>
      <c r="AK51" s="6"/>
      <c r="AL51" s="6"/>
      <c r="AM51" s="7"/>
      <c r="AN51" s="6"/>
      <c r="AO51" s="6"/>
      <c r="AP51" s="6"/>
      <c r="AQ51" s="6"/>
      <c r="AR51" s="6"/>
      <c r="AS51" s="6"/>
      <c r="AT51" s="6"/>
      <c r="AU51" s="7"/>
      <c r="AV51" s="7"/>
      <c r="AW51" s="6"/>
      <c r="AX51" s="6"/>
      <c r="AY51" s="6"/>
      <c r="AZ51" s="6"/>
      <c r="BA51" s="6"/>
      <c r="BB51" s="5"/>
      <c r="BC51" s="7"/>
      <c r="BD51" s="6"/>
      <c r="BE51" s="6"/>
      <c r="BF51" s="6"/>
      <c r="BG51" s="6"/>
      <c r="BH51" s="6"/>
      <c r="BI51" s="7"/>
      <c r="BJ51" s="6"/>
      <c r="BK51" s="6"/>
      <c r="BL51" s="6"/>
      <c r="BM51" s="6"/>
      <c r="BN51" s="6"/>
      <c r="BO51" s="6"/>
      <c r="BP51" s="5"/>
      <c r="BQ51" s="7"/>
      <c r="BR51" s="6"/>
      <c r="BS51" s="6"/>
      <c r="BT51" s="6"/>
      <c r="BU51" s="6"/>
      <c r="BV51" s="6"/>
      <c r="BW51" s="4"/>
      <c r="BX51" s="6"/>
      <c r="BY51" s="6"/>
      <c r="BZ51" s="6"/>
      <c r="CA51" s="6"/>
      <c r="CB51" s="6"/>
      <c r="CC51" s="7"/>
      <c r="CD51" s="7"/>
      <c r="CE51" s="6"/>
      <c r="CF51" s="6"/>
      <c r="CG51" s="6"/>
      <c r="CH51" s="6"/>
      <c r="CI51" s="5"/>
      <c r="CJ51" s="7"/>
      <c r="CK51" s="6"/>
      <c r="CL51" s="6"/>
      <c r="CM51" s="6"/>
      <c r="CN51" s="6"/>
      <c r="CO51" s="6"/>
      <c r="CP51" s="6"/>
      <c r="CQ51" s="5"/>
      <c r="CR51" s="7"/>
      <c r="CS51" s="6"/>
      <c r="CT51" s="6"/>
      <c r="CU51" s="6"/>
      <c r="CV51" s="6"/>
      <c r="CW51" s="6"/>
      <c r="CX51" s="6"/>
      <c r="CY51" s="7"/>
      <c r="CZ51" s="6"/>
      <c r="DA51" s="6"/>
      <c r="DB51" s="6"/>
      <c r="DC51" s="6"/>
      <c r="DD51" s="6"/>
      <c r="DE51" s="7"/>
      <c r="DF51" s="6"/>
      <c r="DG51" s="6"/>
      <c r="DH51" s="6"/>
      <c r="DI51" s="6"/>
      <c r="DJ51" s="6"/>
      <c r="DK51" s="7"/>
      <c r="DL51" s="7"/>
      <c r="DM51" s="6"/>
      <c r="DN51" s="6"/>
      <c r="DO51" s="6"/>
      <c r="DP51" s="6"/>
      <c r="DQ51" s="6"/>
      <c r="DR51" s="6"/>
      <c r="DS51" s="6"/>
      <c r="DT51" s="6"/>
      <c r="DU51" s="6"/>
      <c r="DV51" s="6"/>
      <c r="DW51" s="4"/>
      <c r="DX51" s="6"/>
      <c r="DY51" s="6"/>
      <c r="DZ51" s="6"/>
      <c r="EA51" s="6"/>
      <c r="EB51" s="6"/>
      <c r="EC51" s="6"/>
      <c r="ED51" s="6"/>
      <c r="EE51" s="5"/>
      <c r="EF51" s="7"/>
      <c r="EG51" s="6"/>
      <c r="EH51" s="6"/>
      <c r="EI51" s="6"/>
      <c r="EJ51" s="6"/>
      <c r="EK51" s="6"/>
      <c r="EL51" s="5"/>
      <c r="EM51" s="7"/>
      <c r="EN51" s="6"/>
      <c r="EO51" s="6"/>
      <c r="EP51" s="6"/>
      <c r="EQ51" s="6"/>
      <c r="ER51" s="6"/>
      <c r="ES51" s="6"/>
      <c r="ET51" s="4"/>
      <c r="EU51" s="6"/>
      <c r="EV51" s="6"/>
      <c r="EW51" s="6"/>
      <c r="EX51" s="6"/>
      <c r="EY51" s="6"/>
      <c r="EZ51" s="6"/>
      <c r="FA51" s="7"/>
      <c r="FB51" s="6"/>
      <c r="FC51" s="6"/>
      <c r="FD51" s="6"/>
      <c r="FE51" s="6"/>
      <c r="FF51" s="6"/>
      <c r="FG51" s="6"/>
      <c r="FH51" s="5"/>
      <c r="FI51" s="7"/>
      <c r="FJ51" s="6"/>
      <c r="FK51" s="6"/>
      <c r="FL51" s="6"/>
      <c r="FM51" s="6"/>
      <c r="FN51" s="7"/>
      <c r="FO51" s="6"/>
      <c r="FP51" s="6"/>
      <c r="FQ51" s="6"/>
      <c r="FR51" s="6"/>
      <c r="FS51" s="6"/>
      <c r="FT51" s="6"/>
      <c r="FU51" s="7"/>
      <c r="FV51" s="6"/>
      <c r="FW51" s="6"/>
      <c r="FX51" s="6"/>
      <c r="FY51" s="6"/>
      <c r="FZ51" s="6"/>
      <c r="GA51" s="5"/>
      <c r="GB51" s="5"/>
      <c r="GC51" s="7"/>
      <c r="GD51" s="6"/>
      <c r="GE51" s="6"/>
      <c r="GF51" s="6"/>
      <c r="GG51" s="6"/>
      <c r="GH51" s="6"/>
      <c r="GI51" s="6"/>
      <c r="GJ51" s="6"/>
      <c r="GK51" s="7"/>
      <c r="GL51" s="6"/>
      <c r="GM51" s="6"/>
      <c r="GN51" s="6"/>
      <c r="GO51" s="6"/>
      <c r="GP51" s="6"/>
      <c r="GQ51" s="6"/>
      <c r="GR51" s="6"/>
      <c r="GS51" s="7"/>
      <c r="GT51" s="6"/>
      <c r="GU51" s="6"/>
      <c r="GV51" s="6"/>
      <c r="GW51" s="6"/>
      <c r="GX51" s="6"/>
      <c r="GY51" s="6"/>
      <c r="GZ51" s="6"/>
      <c r="HA51" s="7"/>
      <c r="HB51" s="6"/>
      <c r="HC51" s="6"/>
      <c r="HD51" s="6"/>
      <c r="HE51" s="6"/>
      <c r="HF51" s="7"/>
      <c r="HG51" s="6"/>
      <c r="HH51" s="6"/>
      <c r="HI51" s="6"/>
      <c r="HJ51" s="6"/>
      <c r="HK51" s="7"/>
      <c r="HL51" s="6"/>
      <c r="HM51" s="6"/>
      <c r="HN51" s="6"/>
      <c r="HO51" s="6"/>
      <c r="HP51" s="6"/>
      <c r="HQ51" s="6"/>
      <c r="HR51" s="6"/>
      <c r="HS51" s="7"/>
      <c r="HT51" s="6"/>
      <c r="HU51" s="6"/>
      <c r="HV51" s="6"/>
      <c r="HW51" s="6"/>
      <c r="HX51" s="6"/>
      <c r="HY51" s="6"/>
      <c r="HZ51" s="5"/>
      <c r="IA51" s="5"/>
      <c r="IB51" s="7"/>
      <c r="IC51" s="6"/>
      <c r="ID51" s="6"/>
      <c r="IE51" s="6"/>
      <c r="IF51" s="6"/>
      <c r="IG51" s="6"/>
      <c r="IH51" s="6"/>
      <c r="II51" s="6"/>
      <c r="IJ51" s="7"/>
      <c r="IK51" s="6"/>
      <c r="IL51" s="6"/>
      <c r="IM51" s="6"/>
      <c r="IN51" s="6"/>
      <c r="IO51" s="6"/>
      <c r="IP51" s="6"/>
      <c r="IQ51" s="6"/>
      <c r="IR51" s="7"/>
      <c r="IS51" s="6"/>
      <c r="IT51" s="6"/>
      <c r="IU51" s="6"/>
      <c r="IV51" s="6"/>
      <c r="IW51" s="6"/>
      <c r="IX51" s="6"/>
      <c r="IY51" s="6"/>
      <c r="IZ51" s="6"/>
      <c r="JA51" s="6"/>
      <c r="JB51" s="6"/>
      <c r="JC51" s="7"/>
      <c r="JD51" s="6"/>
      <c r="JE51" s="6"/>
      <c r="JF51" s="6"/>
      <c r="JG51" s="6"/>
      <c r="JH51" s="6"/>
      <c r="JI51" s="6"/>
      <c r="JJ51" s="4"/>
      <c r="JV51" s="7"/>
      <c r="JW51" s="6"/>
      <c r="JX51" s="6"/>
      <c r="JY51" s="6"/>
      <c r="JZ51" s="6"/>
      <c r="KA51" s="6"/>
      <c r="KB51" s="6"/>
      <c r="KC51" s="6"/>
      <c r="KD51" s="6"/>
      <c r="KE51" s="6"/>
      <c r="KF51" s="6"/>
      <c r="KG51" s="6"/>
      <c r="KH51" s="6"/>
      <c r="KI51" s="7"/>
      <c r="KJ51" s="6"/>
      <c r="KK51" s="6"/>
      <c r="KL51" s="6"/>
      <c r="KM51" s="6"/>
      <c r="KN51" s="6"/>
      <c r="KO51" s="6"/>
      <c r="KP51" s="6"/>
      <c r="KQ51" s="7"/>
      <c r="KR51" s="6"/>
      <c r="KS51" s="6"/>
      <c r="KT51" s="6"/>
      <c r="KU51" s="6"/>
      <c r="KV51" s="6"/>
      <c r="KW51" s="6"/>
      <c r="KX51" s="6"/>
      <c r="KY51" s="6"/>
      <c r="KZ51" s="6"/>
    </row>
    <row r="52" spans="1:312">
      <c r="A52" s="6">
        <f t="shared" si="1"/>
        <v>0</v>
      </c>
      <c r="B52" s="7">
        <f t="shared" si="2"/>
        <v>0</v>
      </c>
      <c r="C52" s="6">
        <v>5</v>
      </c>
      <c r="D52" s="6"/>
      <c r="E52" s="6"/>
      <c r="F52" s="6"/>
      <c r="G52" s="7"/>
      <c r="H52" s="6"/>
      <c r="I52" s="6"/>
      <c r="J52" s="6"/>
      <c r="K52" s="6"/>
      <c r="L52" s="5"/>
      <c r="M52" s="7"/>
      <c r="N52" s="6"/>
      <c r="O52" s="6"/>
      <c r="P52" s="6"/>
      <c r="Q52" s="5"/>
      <c r="R52" s="7"/>
      <c r="S52" s="6"/>
      <c r="T52" s="6"/>
      <c r="U52" s="6"/>
      <c r="V52" s="6"/>
      <c r="W52" s="6"/>
      <c r="X52" s="7"/>
      <c r="Y52" s="6"/>
      <c r="Z52" s="6"/>
      <c r="AA52" s="6"/>
      <c r="AB52" s="6"/>
      <c r="AC52" s="6"/>
      <c r="AD52" s="6"/>
      <c r="AE52" s="7"/>
      <c r="AF52" s="6"/>
      <c r="AG52" s="6"/>
      <c r="AH52" s="6"/>
      <c r="AI52" s="6"/>
      <c r="AJ52" s="6"/>
      <c r="AK52" s="6"/>
      <c r="AL52" s="6"/>
      <c r="AM52" s="7"/>
      <c r="AN52" s="6"/>
      <c r="AO52" s="6"/>
      <c r="AP52" s="6"/>
      <c r="AQ52" s="6"/>
      <c r="AR52" s="6"/>
      <c r="AS52" s="6"/>
      <c r="AT52" s="6"/>
      <c r="AU52" s="7"/>
      <c r="AV52" s="7"/>
      <c r="AW52" s="6"/>
      <c r="AX52" s="6"/>
      <c r="AY52" s="6"/>
      <c r="AZ52" s="6"/>
      <c r="BA52" s="6"/>
      <c r="BB52" s="5"/>
      <c r="BC52" s="7"/>
      <c r="BD52" s="6"/>
      <c r="BE52" s="6"/>
      <c r="BF52" s="6"/>
      <c r="BG52" s="6"/>
      <c r="BH52" s="6"/>
      <c r="BI52" s="7"/>
      <c r="BJ52" s="6"/>
      <c r="BK52" s="6"/>
      <c r="BL52" s="6"/>
      <c r="BM52" s="6"/>
      <c r="BN52" s="6"/>
      <c r="BO52" s="6"/>
      <c r="BP52" s="5"/>
      <c r="BQ52" s="7"/>
      <c r="BR52" s="6"/>
      <c r="BS52" s="6"/>
      <c r="BT52" s="6"/>
      <c r="BU52" s="6"/>
      <c r="BV52" s="6"/>
      <c r="BW52" s="4"/>
      <c r="BX52" s="6"/>
      <c r="BY52" s="6"/>
      <c r="BZ52" s="6"/>
      <c r="CA52" s="6"/>
      <c r="CB52" s="6"/>
      <c r="CC52" s="7"/>
      <c r="CD52" s="7"/>
      <c r="CE52" s="6"/>
      <c r="CF52" s="6"/>
      <c r="CG52" s="6"/>
      <c r="CH52" s="6"/>
      <c r="CI52" s="5"/>
      <c r="CJ52" s="7"/>
      <c r="CK52" s="6"/>
      <c r="CL52" s="6"/>
      <c r="CM52" s="6"/>
      <c r="CN52" s="6"/>
      <c r="CO52" s="6"/>
      <c r="CP52" s="6"/>
      <c r="CQ52" s="5"/>
      <c r="CR52" s="7"/>
      <c r="CS52" s="6"/>
      <c r="CT52" s="6"/>
      <c r="CU52" s="6"/>
      <c r="CV52" s="6"/>
      <c r="CW52" s="6"/>
      <c r="CX52" s="6"/>
      <c r="CY52" s="7"/>
      <c r="CZ52" s="6"/>
      <c r="DA52" s="6"/>
      <c r="DB52" s="6"/>
      <c r="DC52" s="6"/>
      <c r="DD52" s="6"/>
      <c r="DE52" s="7"/>
      <c r="DF52" s="6"/>
      <c r="DG52" s="6"/>
      <c r="DH52" s="6"/>
      <c r="DI52" s="6"/>
      <c r="DJ52" s="6"/>
      <c r="DK52" s="7"/>
      <c r="DL52" s="7"/>
      <c r="DM52" s="6"/>
      <c r="DN52" s="6"/>
      <c r="DO52" s="6"/>
      <c r="DP52" s="6"/>
      <c r="DQ52" s="6"/>
      <c r="DR52" s="6"/>
      <c r="DS52" s="6"/>
      <c r="DT52" s="6"/>
      <c r="DU52" s="6"/>
      <c r="DV52" s="6"/>
      <c r="DW52" s="4"/>
      <c r="DX52" s="6"/>
      <c r="DY52" s="6"/>
      <c r="DZ52" s="6"/>
      <c r="EA52" s="6"/>
      <c r="EB52" s="6"/>
      <c r="EC52" s="6"/>
      <c r="ED52" s="6"/>
      <c r="EE52" s="5"/>
      <c r="EF52" s="7"/>
      <c r="EG52" s="6"/>
      <c r="EH52" s="6"/>
      <c r="EI52" s="6"/>
      <c r="EJ52" s="6"/>
      <c r="EK52" s="6"/>
      <c r="EL52" s="5"/>
      <c r="EM52" s="7"/>
      <c r="EN52" s="6"/>
      <c r="EO52" s="6"/>
      <c r="EP52" s="6"/>
      <c r="EQ52" s="6"/>
      <c r="ER52" s="6"/>
      <c r="ES52" s="6"/>
      <c r="ET52" s="4"/>
      <c r="EU52" s="6"/>
      <c r="EV52" s="6"/>
      <c r="EW52" s="6"/>
      <c r="EX52" s="6"/>
      <c r="EY52" s="6"/>
      <c r="EZ52" s="6"/>
      <c r="FA52" s="7"/>
      <c r="FB52" s="6"/>
      <c r="FC52" s="6"/>
      <c r="FD52" s="6"/>
      <c r="FE52" s="6"/>
      <c r="FF52" s="6"/>
      <c r="FG52" s="6"/>
      <c r="FH52" s="5"/>
      <c r="FI52" s="7"/>
      <c r="FJ52" s="6"/>
      <c r="FK52" s="6"/>
      <c r="FL52" s="6"/>
      <c r="FM52" s="6"/>
      <c r="FN52" s="7"/>
      <c r="FO52" s="6"/>
      <c r="FP52" s="6"/>
      <c r="FQ52" s="6"/>
      <c r="FR52" s="6"/>
      <c r="FS52" s="6"/>
      <c r="FT52" s="6"/>
      <c r="FU52" s="7"/>
      <c r="FV52" s="6"/>
      <c r="FW52" s="6"/>
      <c r="FX52" s="6"/>
      <c r="FY52" s="6"/>
      <c r="FZ52" s="6"/>
      <c r="GA52" s="5"/>
      <c r="GB52" s="5"/>
      <c r="GC52" s="7"/>
      <c r="GD52" s="6"/>
      <c r="GE52" s="6"/>
      <c r="GF52" s="6"/>
      <c r="GG52" s="6"/>
      <c r="GH52" s="6"/>
      <c r="GI52" s="6"/>
      <c r="GJ52" s="6"/>
      <c r="GK52" s="7"/>
      <c r="GL52" s="6"/>
      <c r="GM52" s="6"/>
      <c r="GN52" s="6"/>
      <c r="GO52" s="6"/>
      <c r="GP52" s="6"/>
      <c r="GQ52" s="6"/>
      <c r="GR52" s="6"/>
      <c r="GS52" s="7"/>
      <c r="GT52" s="6"/>
      <c r="GU52" s="6"/>
      <c r="GV52" s="6"/>
      <c r="GW52" s="6"/>
      <c r="GX52" s="6"/>
      <c r="GY52" s="6"/>
      <c r="GZ52" s="6"/>
      <c r="HA52" s="7"/>
      <c r="HB52" s="6"/>
      <c r="HC52" s="6"/>
      <c r="HD52" s="6"/>
      <c r="HE52" s="6"/>
      <c r="HF52" s="7"/>
      <c r="HG52" s="6"/>
      <c r="HH52" s="6"/>
      <c r="HI52" s="6"/>
      <c r="HJ52" s="6"/>
      <c r="HK52" s="7"/>
      <c r="HL52" s="6"/>
      <c r="HM52" s="6"/>
      <c r="HN52" s="6"/>
      <c r="HO52" s="6"/>
      <c r="HP52" s="6"/>
      <c r="HQ52" s="6"/>
      <c r="HR52" s="6"/>
      <c r="HS52" s="7"/>
      <c r="HT52" s="6"/>
      <c r="HU52" s="6"/>
      <c r="HV52" s="6"/>
      <c r="HW52" s="6"/>
      <c r="HX52" s="6"/>
      <c r="HY52" s="6"/>
      <c r="HZ52" s="5"/>
      <c r="IA52" s="5"/>
      <c r="IB52" s="7"/>
      <c r="IC52" s="6"/>
      <c r="ID52" s="6"/>
      <c r="IE52" s="6"/>
      <c r="IF52" s="6"/>
      <c r="IG52" s="6"/>
      <c r="IH52" s="6"/>
      <c r="II52" s="6"/>
      <c r="IJ52" s="7"/>
      <c r="IK52" s="6"/>
      <c r="IL52" s="6"/>
      <c r="IM52" s="6"/>
      <c r="IN52" s="6"/>
      <c r="IO52" s="6"/>
      <c r="IP52" s="6"/>
      <c r="IQ52" s="6"/>
      <c r="IR52" s="7"/>
      <c r="IS52" s="6"/>
      <c r="IT52" s="6"/>
      <c r="IU52" s="6"/>
      <c r="IV52" s="6"/>
      <c r="IW52" s="6"/>
      <c r="IX52" s="6"/>
      <c r="IY52" s="6"/>
      <c r="IZ52" s="6"/>
      <c r="JA52" s="6"/>
      <c r="JB52" s="6"/>
      <c r="JC52" s="7"/>
      <c r="JD52" s="6"/>
      <c r="JE52" s="6"/>
      <c r="JF52" s="6"/>
      <c r="JG52" s="6"/>
      <c r="JH52" s="6"/>
      <c r="JI52" s="6"/>
      <c r="JJ52" s="4"/>
      <c r="JV52" s="7"/>
      <c r="JW52" s="6"/>
      <c r="JX52" s="6"/>
      <c r="JY52" s="6"/>
      <c r="JZ52" s="6"/>
      <c r="KA52" s="6"/>
      <c r="KB52" s="6"/>
      <c r="KC52" s="6"/>
      <c r="KD52" s="6"/>
      <c r="KE52" s="6"/>
      <c r="KF52" s="6"/>
      <c r="KG52" s="6"/>
      <c r="KH52" s="6"/>
      <c r="KI52" s="7"/>
      <c r="KJ52" s="6"/>
      <c r="KK52" s="6"/>
      <c r="KL52" s="6"/>
      <c r="KM52" s="6"/>
      <c r="KN52" s="6"/>
      <c r="KO52" s="6"/>
      <c r="KP52" s="6"/>
      <c r="KQ52" s="7"/>
      <c r="KR52" s="6"/>
      <c r="KS52" s="6"/>
      <c r="KT52" s="6"/>
      <c r="KU52" s="6"/>
      <c r="KV52" s="6"/>
      <c r="KW52" s="6"/>
      <c r="KX52" s="6"/>
      <c r="KY52" s="6"/>
      <c r="KZ52" s="6"/>
    </row>
    <row r="53" spans="1:312">
      <c r="A53" s="6">
        <f t="shared" si="1"/>
        <v>0</v>
      </c>
      <c r="B53" s="7">
        <f t="shared" si="2"/>
        <v>0</v>
      </c>
      <c r="C53" s="6">
        <v>5</v>
      </c>
      <c r="D53" s="6"/>
      <c r="E53" s="6"/>
      <c r="F53" s="6"/>
      <c r="G53" s="7"/>
      <c r="H53" s="6"/>
      <c r="I53" s="6"/>
      <c r="J53" s="6"/>
      <c r="K53" s="6"/>
      <c r="L53" s="5"/>
      <c r="M53" s="7"/>
      <c r="N53" s="6"/>
      <c r="O53" s="6"/>
      <c r="P53" s="6"/>
      <c r="Q53" s="5"/>
      <c r="R53" s="7"/>
      <c r="S53" s="6"/>
      <c r="T53" s="6"/>
      <c r="U53" s="6"/>
      <c r="V53" s="6"/>
      <c r="W53" s="6"/>
      <c r="X53" s="7"/>
      <c r="Y53" s="6"/>
      <c r="Z53" s="6"/>
      <c r="AA53" s="6"/>
      <c r="AB53" s="6"/>
      <c r="AC53" s="6"/>
      <c r="AD53" s="6"/>
      <c r="AE53" s="7"/>
      <c r="AF53" s="6"/>
      <c r="AG53" s="6"/>
      <c r="AH53" s="6"/>
      <c r="AI53" s="6"/>
      <c r="AJ53" s="6"/>
      <c r="AK53" s="6"/>
      <c r="AL53" s="6"/>
      <c r="AM53" s="7"/>
      <c r="AN53" s="6"/>
      <c r="AO53" s="6"/>
      <c r="AP53" s="6"/>
      <c r="AQ53" s="6"/>
      <c r="AR53" s="6"/>
      <c r="AS53" s="6"/>
      <c r="AT53" s="6"/>
      <c r="AU53" s="7"/>
      <c r="AV53" s="7"/>
      <c r="AW53" s="6"/>
      <c r="AX53" s="6"/>
      <c r="AY53" s="6"/>
      <c r="AZ53" s="6"/>
      <c r="BA53" s="6"/>
      <c r="BB53" s="5"/>
      <c r="BC53" s="7"/>
      <c r="BD53" s="6"/>
      <c r="BE53" s="6"/>
      <c r="BF53" s="6"/>
      <c r="BG53" s="6"/>
      <c r="BH53" s="6"/>
      <c r="BI53" s="7"/>
      <c r="BJ53" s="6"/>
      <c r="BK53" s="6"/>
      <c r="BL53" s="6"/>
      <c r="BM53" s="6"/>
      <c r="BN53" s="6"/>
      <c r="BO53" s="6"/>
      <c r="BP53" s="5"/>
      <c r="BQ53" s="7"/>
      <c r="BR53" s="6"/>
      <c r="BS53" s="6"/>
      <c r="BT53" s="6"/>
      <c r="BU53" s="6"/>
      <c r="BV53" s="6"/>
      <c r="BW53" s="4"/>
      <c r="BX53" s="6"/>
      <c r="BY53" s="6"/>
      <c r="BZ53" s="6"/>
      <c r="CA53" s="6"/>
      <c r="CB53" s="6"/>
      <c r="CC53" s="7"/>
      <c r="CD53" s="7"/>
      <c r="CE53" s="6"/>
      <c r="CF53" s="6"/>
      <c r="CG53" s="6"/>
      <c r="CH53" s="6"/>
      <c r="CI53" s="5"/>
      <c r="CJ53" s="7"/>
      <c r="CK53" s="6"/>
      <c r="CL53" s="6"/>
      <c r="CM53" s="6"/>
      <c r="CN53" s="6"/>
      <c r="CO53" s="6"/>
      <c r="CP53" s="6"/>
      <c r="CQ53" s="5"/>
      <c r="CR53" s="7"/>
      <c r="CS53" s="6"/>
      <c r="CT53" s="6"/>
      <c r="CU53" s="6"/>
      <c r="CV53" s="6"/>
      <c r="CW53" s="6"/>
      <c r="CX53" s="6"/>
      <c r="CY53" s="7"/>
      <c r="CZ53" s="6"/>
      <c r="DA53" s="6"/>
      <c r="DB53" s="6"/>
      <c r="DC53" s="6"/>
      <c r="DD53" s="6"/>
      <c r="DE53" s="7"/>
      <c r="DF53" s="6"/>
      <c r="DG53" s="6"/>
      <c r="DH53" s="6"/>
      <c r="DI53" s="6"/>
      <c r="DJ53" s="6"/>
      <c r="DK53" s="7"/>
      <c r="DL53" s="7"/>
      <c r="DM53" s="6"/>
      <c r="DN53" s="6"/>
      <c r="DO53" s="6"/>
      <c r="DP53" s="6"/>
      <c r="DQ53" s="6"/>
      <c r="DR53" s="6"/>
      <c r="DS53" s="6"/>
      <c r="DT53" s="6"/>
      <c r="DU53" s="6"/>
      <c r="DV53" s="6"/>
      <c r="DW53" s="4"/>
      <c r="DX53" s="6"/>
      <c r="DY53" s="6"/>
      <c r="DZ53" s="6"/>
      <c r="EA53" s="6"/>
      <c r="EB53" s="6"/>
      <c r="EC53" s="6"/>
      <c r="ED53" s="6"/>
      <c r="EE53" s="5"/>
      <c r="EF53" s="7"/>
      <c r="EG53" s="6"/>
      <c r="EH53" s="6"/>
      <c r="EI53" s="6"/>
      <c r="EJ53" s="6"/>
      <c r="EK53" s="6"/>
      <c r="EL53" s="5"/>
      <c r="EM53" s="7"/>
      <c r="EN53" s="6"/>
      <c r="EO53" s="6"/>
      <c r="EP53" s="6"/>
      <c r="EQ53" s="6"/>
      <c r="ER53" s="6"/>
      <c r="ES53" s="6"/>
      <c r="ET53" s="4"/>
      <c r="EU53" s="6"/>
      <c r="EV53" s="6"/>
      <c r="EW53" s="6"/>
      <c r="EX53" s="6"/>
      <c r="EY53" s="6"/>
      <c r="EZ53" s="6"/>
      <c r="FA53" s="7"/>
      <c r="FB53" s="6"/>
      <c r="FC53" s="6"/>
      <c r="FD53" s="6"/>
      <c r="FE53" s="6"/>
      <c r="FF53" s="6"/>
      <c r="FG53" s="6"/>
      <c r="FH53" s="5"/>
      <c r="FI53" s="7"/>
      <c r="FJ53" s="6"/>
      <c r="FK53" s="6"/>
      <c r="FL53" s="6"/>
      <c r="FM53" s="6"/>
      <c r="FN53" s="7"/>
      <c r="FO53" s="6"/>
      <c r="FP53" s="6"/>
      <c r="FQ53" s="6"/>
      <c r="FR53" s="6"/>
      <c r="FS53" s="6"/>
      <c r="FT53" s="6"/>
      <c r="FU53" s="7"/>
      <c r="FV53" s="6"/>
      <c r="FW53" s="6"/>
      <c r="FX53" s="6"/>
      <c r="FY53" s="6"/>
      <c r="FZ53" s="6"/>
      <c r="GA53" s="5"/>
      <c r="GB53" s="5"/>
      <c r="GC53" s="7"/>
      <c r="GD53" s="6"/>
      <c r="GE53" s="6"/>
      <c r="GF53" s="6"/>
      <c r="GG53" s="6"/>
      <c r="GH53" s="6"/>
      <c r="GI53" s="6"/>
      <c r="GJ53" s="6"/>
      <c r="GK53" s="7"/>
      <c r="GL53" s="6"/>
      <c r="GM53" s="6"/>
      <c r="GN53" s="6"/>
      <c r="GO53" s="6"/>
      <c r="GP53" s="6"/>
      <c r="GQ53" s="6"/>
      <c r="GR53" s="6"/>
      <c r="GS53" s="7"/>
      <c r="GT53" s="6"/>
      <c r="GU53" s="6"/>
      <c r="GV53" s="6"/>
      <c r="GW53" s="6"/>
      <c r="GX53" s="6"/>
      <c r="GY53" s="6"/>
      <c r="GZ53" s="6"/>
      <c r="HA53" s="7"/>
      <c r="HB53" s="6"/>
      <c r="HC53" s="6"/>
      <c r="HD53" s="6"/>
      <c r="HE53" s="6"/>
      <c r="HF53" s="7"/>
      <c r="HG53" s="6"/>
      <c r="HH53" s="6"/>
      <c r="HI53" s="6"/>
      <c r="HJ53" s="6"/>
      <c r="HK53" s="7"/>
      <c r="HL53" s="6"/>
      <c r="HM53" s="6"/>
      <c r="HN53" s="6"/>
      <c r="HO53" s="6"/>
      <c r="HP53" s="6"/>
      <c r="HQ53" s="6"/>
      <c r="HR53" s="6"/>
      <c r="HS53" s="7"/>
      <c r="HT53" s="6"/>
      <c r="HU53" s="6"/>
      <c r="HV53" s="6"/>
      <c r="HW53" s="6"/>
      <c r="HX53" s="6"/>
      <c r="HY53" s="6"/>
      <c r="HZ53" s="5"/>
      <c r="IA53" s="5"/>
      <c r="IB53" s="7"/>
      <c r="IC53" s="6"/>
      <c r="ID53" s="6"/>
      <c r="IE53" s="6"/>
      <c r="IF53" s="6"/>
      <c r="IG53" s="6"/>
      <c r="IH53" s="6"/>
      <c r="II53" s="6"/>
      <c r="IJ53" s="7"/>
      <c r="IK53" s="6"/>
      <c r="IL53" s="6"/>
      <c r="IM53" s="6"/>
      <c r="IN53" s="6"/>
      <c r="IO53" s="6"/>
      <c r="IP53" s="6"/>
      <c r="IQ53" s="6"/>
      <c r="IR53" s="7"/>
      <c r="IS53" s="6"/>
      <c r="IT53" s="6"/>
      <c r="IU53" s="6"/>
      <c r="IV53" s="6"/>
      <c r="IW53" s="6"/>
      <c r="IX53" s="6"/>
      <c r="IY53" s="6"/>
      <c r="IZ53" s="6"/>
      <c r="JA53" s="6"/>
      <c r="JB53" s="6"/>
      <c r="JC53" s="7"/>
      <c r="JD53" s="6"/>
      <c r="JE53" s="6"/>
      <c r="JF53" s="6"/>
      <c r="JG53" s="6"/>
      <c r="JH53" s="6"/>
      <c r="JI53" s="6"/>
      <c r="JJ53" s="4"/>
      <c r="JV53" s="7"/>
      <c r="JW53" s="6"/>
      <c r="JX53" s="6"/>
      <c r="JY53" s="6"/>
      <c r="JZ53" s="6"/>
      <c r="KA53" s="6"/>
      <c r="KB53" s="6"/>
      <c r="KC53" s="6"/>
      <c r="KD53" s="6"/>
      <c r="KE53" s="6"/>
      <c r="KF53" s="6"/>
      <c r="KG53" s="6"/>
      <c r="KH53" s="6"/>
      <c r="KI53" s="7"/>
      <c r="KJ53" s="6"/>
      <c r="KK53" s="6"/>
      <c r="KL53" s="6"/>
      <c r="KM53" s="6"/>
      <c r="KN53" s="6"/>
      <c r="KO53" s="6"/>
      <c r="KP53" s="6"/>
      <c r="KQ53" s="7"/>
      <c r="KR53" s="6"/>
      <c r="KS53" s="6"/>
      <c r="KT53" s="6"/>
      <c r="KU53" s="6"/>
      <c r="KV53" s="6"/>
      <c r="KW53" s="6"/>
      <c r="KX53" s="6"/>
      <c r="KY53" s="6"/>
      <c r="KZ53" s="6"/>
    </row>
    <row r="54" spans="1:312">
      <c r="A54" s="6">
        <f t="shared" si="1"/>
        <v>0</v>
      </c>
      <c r="B54" s="7">
        <f t="shared" si="2"/>
        <v>0</v>
      </c>
      <c r="C54" s="6">
        <v>5</v>
      </c>
      <c r="D54" s="6"/>
      <c r="E54" s="6"/>
      <c r="F54" s="6"/>
      <c r="G54" s="7"/>
      <c r="H54" s="6"/>
      <c r="I54" s="6"/>
      <c r="J54" s="6"/>
      <c r="K54" s="6"/>
      <c r="L54" s="5"/>
      <c r="M54" s="7"/>
      <c r="N54" s="6"/>
      <c r="O54" s="6"/>
      <c r="P54" s="6"/>
      <c r="Q54" s="5"/>
      <c r="R54" s="7"/>
      <c r="S54" s="6"/>
      <c r="T54" s="6"/>
      <c r="U54" s="6"/>
      <c r="V54" s="6"/>
      <c r="W54" s="6"/>
      <c r="X54" s="7"/>
      <c r="Y54" s="6"/>
      <c r="Z54" s="6"/>
      <c r="AA54" s="6"/>
      <c r="AB54" s="6"/>
      <c r="AC54" s="6"/>
      <c r="AD54" s="6"/>
      <c r="AE54" s="7"/>
      <c r="AF54" s="6"/>
      <c r="AG54" s="6"/>
      <c r="AH54" s="6"/>
      <c r="AI54" s="6"/>
      <c r="AJ54" s="6"/>
      <c r="AK54" s="6"/>
      <c r="AL54" s="6"/>
      <c r="AM54" s="7"/>
      <c r="AN54" s="6"/>
      <c r="AO54" s="6"/>
      <c r="AP54" s="6"/>
      <c r="AQ54" s="6"/>
      <c r="AR54" s="6"/>
      <c r="AS54" s="6"/>
      <c r="AT54" s="6"/>
      <c r="AU54" s="7"/>
      <c r="AV54" s="7"/>
      <c r="AW54" s="6"/>
      <c r="AX54" s="6"/>
      <c r="AY54" s="6"/>
      <c r="AZ54" s="6"/>
      <c r="BA54" s="6"/>
      <c r="BB54" s="5"/>
      <c r="BC54" s="7"/>
      <c r="BD54" s="6"/>
      <c r="BE54" s="6"/>
      <c r="BF54" s="6"/>
      <c r="BG54" s="6"/>
      <c r="BH54" s="6"/>
      <c r="BI54" s="7"/>
      <c r="BJ54" s="6"/>
      <c r="BK54" s="6"/>
      <c r="BL54" s="6"/>
      <c r="BM54" s="6"/>
      <c r="BN54" s="6"/>
      <c r="BO54" s="6"/>
      <c r="BP54" s="5"/>
      <c r="BQ54" s="7"/>
      <c r="BR54" s="6"/>
      <c r="BS54" s="6"/>
      <c r="BT54" s="6"/>
      <c r="BU54" s="6"/>
      <c r="BV54" s="6"/>
      <c r="BW54" s="4"/>
      <c r="BX54" s="6"/>
      <c r="BY54" s="6"/>
      <c r="BZ54" s="6"/>
      <c r="CA54" s="6"/>
      <c r="CB54" s="6"/>
      <c r="CC54" s="7"/>
      <c r="CD54" s="7"/>
      <c r="CE54" s="6"/>
      <c r="CF54" s="6"/>
      <c r="CG54" s="6"/>
      <c r="CH54" s="6"/>
      <c r="CI54" s="5"/>
      <c r="CJ54" s="7"/>
      <c r="CK54" s="6"/>
      <c r="CL54" s="6"/>
      <c r="CM54" s="6"/>
      <c r="CN54" s="6"/>
      <c r="CO54" s="6"/>
      <c r="CP54" s="6"/>
      <c r="CQ54" s="5"/>
      <c r="CR54" s="7"/>
      <c r="CS54" s="6"/>
      <c r="CT54" s="6"/>
      <c r="CU54" s="6"/>
      <c r="CV54" s="6"/>
      <c r="CW54" s="6"/>
      <c r="CX54" s="6"/>
      <c r="CY54" s="7"/>
      <c r="CZ54" s="6"/>
      <c r="DA54" s="6"/>
      <c r="DB54" s="6"/>
      <c r="DC54" s="6"/>
      <c r="DD54" s="6"/>
      <c r="DE54" s="7"/>
      <c r="DF54" s="6"/>
      <c r="DG54" s="6"/>
      <c r="DH54" s="6"/>
      <c r="DI54" s="6"/>
      <c r="DJ54" s="6"/>
      <c r="DK54" s="7"/>
      <c r="DL54" s="7"/>
      <c r="DM54" s="6"/>
      <c r="DN54" s="6"/>
      <c r="DO54" s="6"/>
      <c r="DP54" s="6"/>
      <c r="DQ54" s="6"/>
      <c r="DR54" s="6"/>
      <c r="DS54" s="6"/>
      <c r="DT54" s="6"/>
      <c r="DU54" s="6"/>
      <c r="DV54" s="6"/>
      <c r="DW54" s="4"/>
      <c r="DX54" s="6"/>
      <c r="DY54" s="6"/>
      <c r="DZ54" s="6"/>
      <c r="EA54" s="6"/>
      <c r="EB54" s="6"/>
      <c r="EC54" s="6"/>
      <c r="ED54" s="6"/>
      <c r="EE54" s="5"/>
      <c r="EF54" s="7"/>
      <c r="EG54" s="6"/>
      <c r="EH54" s="6"/>
      <c r="EI54" s="6"/>
      <c r="EJ54" s="6"/>
      <c r="EK54" s="6"/>
      <c r="EL54" s="5"/>
      <c r="EM54" s="7"/>
      <c r="EN54" s="6"/>
      <c r="EO54" s="6"/>
      <c r="EP54" s="6"/>
      <c r="EQ54" s="6"/>
      <c r="ER54" s="6"/>
      <c r="ES54" s="6"/>
      <c r="ET54" s="4"/>
      <c r="EU54" s="6"/>
      <c r="EV54" s="6"/>
      <c r="EW54" s="6"/>
      <c r="EX54" s="6"/>
      <c r="EY54" s="6"/>
      <c r="EZ54" s="6"/>
      <c r="FA54" s="7"/>
      <c r="FB54" s="6"/>
      <c r="FC54" s="6"/>
      <c r="FD54" s="6"/>
      <c r="FE54" s="6"/>
      <c r="FF54" s="6"/>
      <c r="FG54" s="6"/>
      <c r="FH54" s="5"/>
      <c r="FI54" s="7"/>
      <c r="FJ54" s="6"/>
      <c r="FK54" s="6"/>
      <c r="FL54" s="6"/>
      <c r="FM54" s="6"/>
      <c r="FN54" s="7"/>
      <c r="FO54" s="6"/>
      <c r="FP54" s="6"/>
      <c r="FQ54" s="6"/>
      <c r="FR54" s="6"/>
      <c r="FS54" s="6"/>
      <c r="FT54" s="6"/>
      <c r="FU54" s="7"/>
      <c r="FV54" s="6"/>
      <c r="FW54" s="6"/>
      <c r="FX54" s="6"/>
      <c r="FY54" s="6"/>
      <c r="FZ54" s="6"/>
      <c r="GA54" s="5"/>
      <c r="GB54" s="5"/>
      <c r="GC54" s="7"/>
      <c r="GD54" s="6"/>
      <c r="GE54" s="6"/>
      <c r="GF54" s="6"/>
      <c r="GG54" s="6"/>
      <c r="GH54" s="6"/>
      <c r="GI54" s="6"/>
      <c r="GJ54" s="6"/>
      <c r="GK54" s="7"/>
      <c r="GL54" s="6"/>
      <c r="GM54" s="6"/>
      <c r="GN54" s="6"/>
      <c r="GO54" s="6"/>
      <c r="GP54" s="6"/>
      <c r="GQ54" s="6"/>
      <c r="GR54" s="6"/>
      <c r="GS54" s="7"/>
      <c r="GT54" s="6"/>
      <c r="GU54" s="6"/>
      <c r="GV54" s="6"/>
      <c r="GW54" s="6"/>
      <c r="GX54" s="6"/>
      <c r="GY54" s="6"/>
      <c r="GZ54" s="6"/>
      <c r="HA54" s="7"/>
      <c r="HB54" s="6"/>
      <c r="HC54" s="6"/>
      <c r="HD54" s="6"/>
      <c r="HE54" s="6"/>
      <c r="HF54" s="7"/>
      <c r="HG54" s="6"/>
      <c r="HH54" s="6"/>
      <c r="HI54" s="6"/>
      <c r="HJ54" s="6"/>
      <c r="HK54" s="7"/>
      <c r="HL54" s="6"/>
      <c r="HM54" s="6"/>
      <c r="HN54" s="6"/>
      <c r="HO54" s="6"/>
      <c r="HP54" s="6"/>
      <c r="HQ54" s="6"/>
      <c r="HR54" s="6"/>
      <c r="HS54" s="7"/>
      <c r="HT54" s="6"/>
      <c r="HU54" s="6"/>
      <c r="HV54" s="6"/>
      <c r="HW54" s="6"/>
      <c r="HX54" s="6"/>
      <c r="HY54" s="6"/>
      <c r="HZ54" s="5"/>
      <c r="IA54" s="5"/>
      <c r="IB54" s="7"/>
      <c r="IC54" s="6"/>
      <c r="ID54" s="6"/>
      <c r="IE54" s="6"/>
      <c r="IF54" s="6"/>
      <c r="IG54" s="6"/>
      <c r="IH54" s="6"/>
      <c r="II54" s="6"/>
      <c r="IJ54" s="7"/>
      <c r="IK54" s="6"/>
      <c r="IL54" s="6"/>
      <c r="IM54" s="6"/>
      <c r="IN54" s="6"/>
      <c r="IO54" s="6"/>
      <c r="IP54" s="6"/>
      <c r="IQ54" s="6"/>
      <c r="IR54" s="7"/>
      <c r="IS54" s="6"/>
      <c r="IT54" s="6"/>
      <c r="IU54" s="6"/>
      <c r="IV54" s="6"/>
      <c r="IW54" s="6"/>
      <c r="IX54" s="6"/>
      <c r="IY54" s="6"/>
      <c r="IZ54" s="6"/>
      <c r="JA54" s="6"/>
      <c r="JB54" s="6"/>
      <c r="JC54" s="7"/>
      <c r="JD54" s="6"/>
      <c r="JE54" s="6"/>
      <c r="JF54" s="6"/>
      <c r="JG54" s="6"/>
      <c r="JH54" s="6"/>
      <c r="JI54" s="6"/>
      <c r="JJ54" s="4"/>
      <c r="JV54" s="7"/>
      <c r="JW54" s="6"/>
      <c r="JX54" s="6"/>
      <c r="JY54" s="6"/>
      <c r="JZ54" s="6"/>
      <c r="KA54" s="6"/>
      <c r="KB54" s="6"/>
      <c r="KC54" s="6"/>
      <c r="KD54" s="6"/>
      <c r="KE54" s="6"/>
      <c r="KF54" s="6"/>
      <c r="KG54" s="6"/>
      <c r="KH54" s="6"/>
      <c r="KI54" s="7"/>
      <c r="KJ54" s="6"/>
      <c r="KK54" s="6"/>
      <c r="KL54" s="6"/>
      <c r="KM54" s="6"/>
      <c r="KN54" s="6"/>
      <c r="KO54" s="6"/>
      <c r="KP54" s="6"/>
      <c r="KQ54" s="7"/>
      <c r="KR54" s="6"/>
      <c r="KS54" s="6"/>
      <c r="KT54" s="6"/>
      <c r="KU54" s="6"/>
      <c r="KV54" s="6"/>
      <c r="KW54" s="6"/>
      <c r="KX54" s="6"/>
      <c r="KY54" s="6"/>
      <c r="KZ54" s="6"/>
    </row>
    <row r="55" spans="1:312" ht="16" thickBot="1">
      <c r="A55" s="6" t="s">
        <v>308</v>
      </c>
      <c r="B55" s="7">
        <f>AVERAGE(B43:B50)</f>
        <v>309836.8837221521</v>
      </c>
      <c r="C55" s="6"/>
      <c r="D55" s="6"/>
      <c r="E55" s="6"/>
      <c r="F55" s="6"/>
      <c r="G55" s="7"/>
      <c r="H55" s="6"/>
      <c r="I55" s="6"/>
      <c r="J55" s="6"/>
      <c r="K55" s="6"/>
      <c r="L55" s="5"/>
      <c r="M55" s="7"/>
      <c r="N55" s="6"/>
      <c r="O55" s="6"/>
      <c r="P55" s="6"/>
      <c r="Q55" s="5"/>
      <c r="R55" s="7"/>
      <c r="S55" s="6"/>
      <c r="T55" s="6"/>
      <c r="U55" s="6"/>
      <c r="V55" s="6"/>
      <c r="W55" s="6"/>
      <c r="X55" s="7"/>
      <c r="Y55" s="6"/>
      <c r="Z55" s="6"/>
      <c r="AA55" s="6"/>
      <c r="AB55" s="6"/>
      <c r="AC55" s="6"/>
      <c r="AD55" s="6"/>
      <c r="AE55" s="7"/>
      <c r="AF55" s="6"/>
      <c r="AG55" s="6"/>
      <c r="AH55" s="6"/>
      <c r="AI55" s="6"/>
      <c r="AJ55" s="6"/>
      <c r="AK55" s="6"/>
      <c r="AL55" s="6"/>
      <c r="AM55" s="7"/>
      <c r="AN55" s="6"/>
      <c r="AO55" s="6"/>
      <c r="AP55" s="6"/>
      <c r="AQ55" s="6"/>
      <c r="AR55" s="6"/>
      <c r="AS55" s="6"/>
      <c r="AT55" s="6"/>
      <c r="AU55" s="7"/>
      <c r="AV55" s="7"/>
      <c r="AW55" s="6"/>
      <c r="AX55" s="6"/>
      <c r="AY55" s="6"/>
      <c r="AZ55" s="6"/>
      <c r="BA55" s="6"/>
      <c r="BB55" s="5"/>
      <c r="BC55" s="7"/>
      <c r="BD55" s="6"/>
      <c r="BE55" s="6"/>
      <c r="BF55" s="6"/>
      <c r="BG55" s="6"/>
      <c r="BH55" s="6"/>
      <c r="BI55" s="7"/>
      <c r="BJ55" s="6"/>
      <c r="BK55" s="6"/>
      <c r="BL55" s="6"/>
      <c r="BM55" s="6"/>
      <c r="BN55" s="6"/>
      <c r="BO55" s="6"/>
      <c r="BP55" s="5"/>
      <c r="BQ55" s="7"/>
      <c r="BR55" s="6"/>
      <c r="BS55" s="6"/>
      <c r="BT55" s="6"/>
      <c r="BU55" s="6"/>
      <c r="BV55" s="6"/>
      <c r="BW55" s="4"/>
      <c r="BX55" s="6"/>
      <c r="BY55" s="6"/>
      <c r="BZ55" s="6"/>
      <c r="CA55" s="6"/>
      <c r="CB55" s="6"/>
      <c r="CC55" s="7"/>
      <c r="CD55" s="7"/>
      <c r="CE55" s="6"/>
      <c r="CF55" s="6"/>
      <c r="CG55" s="6"/>
      <c r="CH55" s="6"/>
      <c r="CI55" s="5"/>
      <c r="CJ55" s="7"/>
      <c r="CK55" s="6"/>
      <c r="CL55" s="6"/>
      <c r="CM55" s="6"/>
      <c r="CN55" s="6"/>
      <c r="CO55" s="6"/>
      <c r="CP55" s="6"/>
      <c r="CQ55" s="5"/>
      <c r="CR55" s="7"/>
      <c r="CS55" s="6"/>
      <c r="CT55" s="6"/>
      <c r="CU55" s="6"/>
      <c r="CV55" s="6"/>
      <c r="CW55" s="6"/>
      <c r="CX55" s="6"/>
      <c r="CY55" s="7"/>
      <c r="CZ55" s="6"/>
      <c r="DA55" s="6"/>
      <c r="DB55" s="6"/>
      <c r="DC55" s="6"/>
      <c r="DD55" s="6"/>
      <c r="DE55" s="7"/>
      <c r="DF55" s="6"/>
      <c r="DG55" s="6"/>
      <c r="DH55" s="6"/>
      <c r="DI55" s="6"/>
      <c r="DJ55" s="6"/>
      <c r="DK55" s="7"/>
      <c r="DL55" s="7"/>
      <c r="DM55" s="6"/>
      <c r="DN55" s="6"/>
      <c r="DO55" s="6"/>
      <c r="DP55" s="6"/>
      <c r="DQ55" s="6"/>
      <c r="DR55" s="6"/>
      <c r="DS55" s="6"/>
      <c r="DT55" s="6"/>
      <c r="DU55" s="6"/>
      <c r="DV55" s="6"/>
      <c r="DW55" s="4"/>
      <c r="DX55" s="6"/>
      <c r="DY55" s="6"/>
      <c r="DZ55" s="6"/>
      <c r="EA55" s="6"/>
      <c r="EB55" s="6"/>
      <c r="EC55" s="6"/>
      <c r="ED55" s="6"/>
      <c r="EE55" s="5"/>
      <c r="EF55" s="7"/>
      <c r="EG55" s="6"/>
      <c r="EH55" s="6"/>
      <c r="EI55" s="6"/>
      <c r="EJ55" s="6"/>
      <c r="EK55" s="6"/>
      <c r="EL55" s="5"/>
      <c r="EM55" s="7"/>
      <c r="EN55" s="6"/>
      <c r="EO55" s="6"/>
      <c r="EP55" s="6"/>
      <c r="EQ55" s="6"/>
      <c r="ER55" s="6"/>
      <c r="ES55" s="6"/>
      <c r="ET55" s="4"/>
      <c r="EU55" s="6"/>
      <c r="EV55" s="6"/>
      <c r="EW55" s="6"/>
      <c r="EX55" s="6"/>
      <c r="EY55" s="6"/>
      <c r="EZ55" s="6"/>
      <c r="FA55" s="7"/>
      <c r="FB55" s="6"/>
      <c r="FC55" s="6"/>
      <c r="FD55" s="6"/>
      <c r="FE55" s="6"/>
      <c r="FF55" s="6"/>
      <c r="FG55" s="6"/>
      <c r="FH55" s="5"/>
      <c r="FI55" s="7"/>
      <c r="FJ55" s="6"/>
      <c r="FK55" s="6"/>
      <c r="FL55" s="6"/>
      <c r="FM55" s="6"/>
      <c r="FN55" s="7"/>
      <c r="FO55" s="6"/>
      <c r="FP55" s="6"/>
      <c r="FQ55" s="6"/>
      <c r="FR55" s="6"/>
      <c r="FS55" s="6"/>
      <c r="FT55" s="6"/>
      <c r="FU55" s="7"/>
      <c r="FV55" s="6"/>
      <c r="FW55" s="6"/>
      <c r="FX55" s="6"/>
      <c r="FY55" s="6"/>
      <c r="FZ55" s="6"/>
      <c r="GA55" s="5"/>
      <c r="GB55" s="5"/>
      <c r="GC55" s="7"/>
      <c r="GD55" s="6"/>
      <c r="GE55" s="6"/>
      <c r="GF55" s="6"/>
      <c r="GG55" s="6"/>
      <c r="GH55" s="6"/>
      <c r="GI55" s="6"/>
      <c r="GJ55" s="6"/>
      <c r="GK55" s="7"/>
      <c r="GL55" s="6"/>
      <c r="GM55" s="6"/>
      <c r="GN55" s="6"/>
      <c r="GO55" s="6"/>
      <c r="GP55" s="6"/>
      <c r="GQ55" s="6"/>
      <c r="GR55" s="6"/>
      <c r="GS55" s="7"/>
      <c r="GT55" s="6"/>
      <c r="GU55" s="6"/>
      <c r="GV55" s="6"/>
      <c r="GW55" s="6"/>
      <c r="GX55" s="6"/>
      <c r="GY55" s="6"/>
      <c r="GZ55" s="6"/>
      <c r="HA55" s="7"/>
      <c r="HB55" s="6"/>
      <c r="HC55" s="6"/>
      <c r="HD55" s="6"/>
      <c r="HE55" s="6"/>
      <c r="HF55" s="7"/>
      <c r="HG55" s="6"/>
      <c r="HH55" s="6"/>
      <c r="HI55" s="6"/>
      <c r="HJ55" s="6"/>
      <c r="HK55" s="7"/>
      <c r="HL55" s="6"/>
      <c r="HM55" s="6"/>
      <c r="HN55" s="6"/>
      <c r="HO55" s="6"/>
      <c r="HP55" s="6"/>
      <c r="HQ55" s="6"/>
      <c r="HR55" s="6"/>
      <c r="HS55" s="7"/>
      <c r="HT55" s="6"/>
      <c r="HU55" s="6"/>
      <c r="HV55" s="6"/>
      <c r="HW55" s="6"/>
      <c r="HX55" s="6"/>
      <c r="HY55" s="6"/>
      <c r="HZ55" s="5"/>
      <c r="IA55" s="5"/>
      <c r="IB55" s="7"/>
      <c r="IC55" s="6"/>
      <c r="ID55" s="6"/>
      <c r="IE55" s="6"/>
      <c r="IF55" s="6"/>
      <c r="IG55" s="6"/>
      <c r="IH55" s="6"/>
      <c r="II55" s="6"/>
      <c r="IJ55" s="7"/>
      <c r="IK55" s="6"/>
      <c r="IL55" s="6"/>
      <c r="IM55" s="6"/>
      <c r="IN55" s="6"/>
      <c r="IO55" s="6"/>
      <c r="IP55" s="6"/>
      <c r="IQ55" s="6"/>
      <c r="IR55" s="7"/>
      <c r="IS55" s="6"/>
      <c r="IT55" s="6"/>
      <c r="IU55" s="6"/>
      <c r="IV55" s="6"/>
      <c r="IW55" s="6"/>
      <c r="IX55" s="6"/>
      <c r="IY55" s="6"/>
      <c r="IZ55" s="6"/>
      <c r="JA55" s="6"/>
      <c r="JB55" s="6"/>
      <c r="JC55" s="7"/>
      <c r="JD55" s="6"/>
      <c r="JE55" s="6"/>
      <c r="JF55" s="6"/>
      <c r="JG55" s="6"/>
      <c r="JH55" s="6"/>
      <c r="JI55" s="6"/>
      <c r="JJ55" s="4"/>
      <c r="JV55" s="7"/>
      <c r="JW55" s="6"/>
      <c r="JX55" s="6"/>
      <c r="JY55" s="6"/>
      <c r="JZ55" s="6"/>
      <c r="KA55" s="6"/>
      <c r="KB55" s="6"/>
      <c r="KC55" s="6"/>
      <c r="KD55" s="6"/>
      <c r="KE55" s="6"/>
      <c r="KF55" s="6"/>
      <c r="KG55" s="6"/>
      <c r="KH55" s="6"/>
      <c r="KI55" s="7"/>
      <c r="KJ55" s="6"/>
      <c r="KK55" s="6"/>
      <c r="KL55" s="6"/>
      <c r="KM55" s="6"/>
      <c r="KN55" s="6"/>
      <c r="KO55" s="6"/>
      <c r="KP55" s="6"/>
      <c r="KQ55" s="7"/>
      <c r="KR55" s="6"/>
      <c r="KS55" s="6"/>
      <c r="KT55" s="6"/>
      <c r="KU55" s="6"/>
      <c r="KV55" s="6"/>
      <c r="KW55" s="6"/>
      <c r="KX55" s="6"/>
      <c r="KY55" s="6"/>
      <c r="KZ55" s="6"/>
    </row>
    <row r="56" spans="1:312" ht="16" thickBot="1">
      <c r="A56" s="15" t="s">
        <v>309</v>
      </c>
      <c r="B56" s="16">
        <f>STDEV(B43:B50)/B55</f>
        <v>7.2513504940012741E-2</v>
      </c>
      <c r="C56" s="6"/>
      <c r="D56" s="6"/>
      <c r="E56" s="6"/>
      <c r="F56" s="6"/>
      <c r="G56" s="7"/>
      <c r="H56" s="6"/>
      <c r="I56" s="6"/>
      <c r="J56" s="6"/>
      <c r="K56" s="6"/>
      <c r="L56" s="5"/>
      <c r="M56" s="7"/>
      <c r="N56" s="6"/>
      <c r="O56" s="6"/>
      <c r="P56" s="6"/>
      <c r="Q56" s="5"/>
      <c r="R56" s="7"/>
      <c r="S56" s="6"/>
      <c r="T56" s="6"/>
      <c r="U56" s="6"/>
      <c r="V56" s="6"/>
      <c r="W56" s="6"/>
      <c r="X56" s="7"/>
      <c r="Y56" s="6"/>
      <c r="Z56" s="6"/>
      <c r="AA56" s="6"/>
      <c r="AB56" s="6"/>
      <c r="AC56" s="6"/>
      <c r="AD56" s="6"/>
      <c r="AE56" s="7"/>
      <c r="AF56" s="6"/>
      <c r="AG56" s="6"/>
      <c r="AH56" s="6"/>
      <c r="AI56" s="6"/>
      <c r="AJ56" s="6"/>
      <c r="AK56" s="6"/>
      <c r="AL56" s="6"/>
      <c r="AM56" s="7"/>
      <c r="AN56" s="6"/>
      <c r="AO56" s="6"/>
      <c r="AP56" s="6"/>
      <c r="AQ56" s="6"/>
      <c r="AR56" s="6"/>
      <c r="AS56" s="6"/>
      <c r="AT56" s="6"/>
      <c r="AU56" s="7"/>
      <c r="AV56" s="7"/>
      <c r="AW56" s="6"/>
      <c r="AX56" s="6"/>
      <c r="AY56" s="6"/>
      <c r="AZ56" s="6"/>
      <c r="BA56" s="6"/>
      <c r="BB56" s="5"/>
      <c r="BC56" s="7"/>
      <c r="BD56" s="6"/>
      <c r="BE56" s="6"/>
      <c r="BF56" s="6"/>
      <c r="BG56" s="6"/>
      <c r="BH56" s="6"/>
      <c r="BI56" s="7"/>
      <c r="BJ56" s="6"/>
      <c r="BK56" s="6"/>
      <c r="BL56" s="6"/>
      <c r="BM56" s="6"/>
      <c r="BN56" s="6"/>
      <c r="BO56" s="6"/>
      <c r="BP56" s="5"/>
      <c r="BQ56" s="7"/>
      <c r="BR56" s="6"/>
      <c r="BS56" s="6"/>
      <c r="BT56" s="6"/>
      <c r="BU56" s="6"/>
      <c r="BV56" s="6"/>
      <c r="BW56" s="4"/>
      <c r="BX56" s="6"/>
      <c r="BY56" s="6"/>
      <c r="BZ56" s="6"/>
      <c r="CA56" s="6"/>
      <c r="CB56" s="6"/>
      <c r="CC56" s="7"/>
      <c r="CD56" s="7"/>
      <c r="CE56" s="6"/>
      <c r="CF56" s="6"/>
      <c r="CG56" s="6"/>
      <c r="CH56" s="6"/>
      <c r="CI56" s="5"/>
      <c r="CJ56" s="7"/>
      <c r="CK56" s="6"/>
      <c r="CL56" s="6"/>
      <c r="CM56" s="6"/>
      <c r="CN56" s="6"/>
      <c r="CO56" s="6"/>
      <c r="CP56" s="6"/>
      <c r="CQ56" s="5"/>
      <c r="CR56" s="7"/>
      <c r="CS56" s="6"/>
      <c r="CT56" s="6"/>
      <c r="CU56" s="6"/>
      <c r="CV56" s="6"/>
      <c r="CW56" s="6"/>
      <c r="CX56" s="6"/>
      <c r="CY56" s="7"/>
      <c r="CZ56" s="6"/>
      <c r="DA56" s="6"/>
      <c r="DB56" s="6"/>
      <c r="DC56" s="6"/>
      <c r="DD56" s="6"/>
      <c r="DE56" s="7"/>
      <c r="DF56" s="6"/>
      <c r="DG56" s="6"/>
      <c r="DH56" s="6"/>
      <c r="DI56" s="6"/>
      <c r="DJ56" s="6"/>
      <c r="DK56" s="7"/>
      <c r="DL56" s="7"/>
      <c r="DM56" s="6"/>
      <c r="DN56" s="6"/>
      <c r="DO56" s="6"/>
      <c r="DP56" s="6"/>
      <c r="DQ56" s="6"/>
      <c r="DR56" s="6"/>
      <c r="DS56" s="6"/>
      <c r="DT56" s="6"/>
      <c r="DU56" s="6"/>
      <c r="DV56" s="6"/>
      <c r="DW56" s="4"/>
      <c r="DX56" s="6"/>
      <c r="DY56" s="6"/>
      <c r="DZ56" s="6"/>
      <c r="EA56" s="6"/>
      <c r="EB56" s="6"/>
      <c r="EC56" s="6"/>
      <c r="ED56" s="6"/>
      <c r="EE56" s="5"/>
      <c r="EF56" s="7"/>
      <c r="EG56" s="6"/>
      <c r="EH56" s="6"/>
      <c r="EI56" s="6"/>
      <c r="EJ56" s="6"/>
      <c r="EK56" s="6"/>
      <c r="EL56" s="5"/>
      <c r="EM56" s="7"/>
      <c r="EN56" s="6"/>
      <c r="EO56" s="6"/>
      <c r="EP56" s="6"/>
      <c r="EQ56" s="6"/>
      <c r="ER56" s="6"/>
      <c r="ES56" s="6"/>
      <c r="ET56" s="4"/>
      <c r="EU56" s="6"/>
      <c r="EV56" s="6"/>
      <c r="EW56" s="6"/>
      <c r="EX56" s="6"/>
      <c r="EY56" s="6"/>
      <c r="EZ56" s="6"/>
      <c r="FA56" s="7"/>
      <c r="FB56" s="6"/>
      <c r="FC56" s="6"/>
      <c r="FD56" s="6"/>
      <c r="FE56" s="6"/>
      <c r="FF56" s="6"/>
      <c r="FG56" s="6"/>
      <c r="FH56" s="5"/>
      <c r="FI56" s="7"/>
      <c r="FJ56" s="6"/>
      <c r="FK56" s="6"/>
      <c r="FL56" s="6"/>
      <c r="FM56" s="6"/>
      <c r="FN56" s="7"/>
      <c r="FO56" s="6"/>
      <c r="FP56" s="6"/>
      <c r="FQ56" s="6"/>
      <c r="FR56" s="6"/>
      <c r="FS56" s="6"/>
      <c r="FT56" s="6"/>
      <c r="FU56" s="7"/>
      <c r="FV56" s="6"/>
      <c r="FW56" s="6"/>
      <c r="FX56" s="6"/>
      <c r="FY56" s="6"/>
      <c r="FZ56" s="6"/>
      <c r="GA56" s="5"/>
      <c r="GB56" s="5"/>
      <c r="GC56" s="7"/>
      <c r="GD56" s="6"/>
      <c r="GE56" s="6"/>
      <c r="GF56" s="6"/>
      <c r="GG56" s="6"/>
      <c r="GH56" s="6"/>
      <c r="GI56" s="6"/>
      <c r="GJ56" s="6"/>
      <c r="GK56" s="7"/>
      <c r="GL56" s="6"/>
      <c r="GM56" s="6"/>
      <c r="GN56" s="6"/>
      <c r="GO56" s="6"/>
      <c r="GP56" s="6"/>
      <c r="GQ56" s="6"/>
      <c r="GR56" s="6"/>
      <c r="GS56" s="7"/>
      <c r="GT56" s="6"/>
      <c r="GU56" s="6"/>
      <c r="GV56" s="6"/>
      <c r="GW56" s="6"/>
      <c r="GX56" s="6"/>
      <c r="GY56" s="6"/>
      <c r="GZ56" s="6"/>
      <c r="HA56" s="7"/>
      <c r="HB56" s="6"/>
      <c r="HC56" s="6"/>
      <c r="HD56" s="6"/>
      <c r="HE56" s="6"/>
      <c r="HF56" s="7"/>
      <c r="HG56" s="6"/>
      <c r="HH56" s="6"/>
      <c r="HI56" s="6"/>
      <c r="HJ56" s="6"/>
      <c r="HK56" s="7"/>
      <c r="HL56" s="6"/>
      <c r="HM56" s="6"/>
      <c r="HN56" s="6"/>
      <c r="HO56" s="6"/>
      <c r="HP56" s="6"/>
      <c r="HQ56" s="6"/>
      <c r="HR56" s="6"/>
      <c r="HS56" s="7"/>
      <c r="HT56" s="6"/>
      <c r="HU56" s="6"/>
      <c r="HV56" s="6"/>
      <c r="HW56" s="6"/>
      <c r="HX56" s="6"/>
      <c r="HY56" s="6"/>
      <c r="HZ56" s="5"/>
      <c r="IA56" s="5"/>
      <c r="IB56" s="7"/>
      <c r="IC56" s="6"/>
      <c r="ID56" s="6"/>
      <c r="IE56" s="6"/>
      <c r="IF56" s="6"/>
      <c r="IG56" s="6"/>
      <c r="IH56" s="6"/>
      <c r="II56" s="6"/>
      <c r="IJ56" s="7"/>
      <c r="IK56" s="6"/>
      <c r="IL56" s="6"/>
      <c r="IM56" s="6"/>
      <c r="IN56" s="6"/>
      <c r="IO56" s="6"/>
      <c r="IP56" s="6"/>
      <c r="IQ56" s="6"/>
      <c r="IR56" s="7"/>
      <c r="IS56" s="6"/>
      <c r="IT56" s="6"/>
      <c r="IU56" s="6"/>
      <c r="IV56" s="6"/>
      <c r="IW56" s="6"/>
      <c r="IX56" s="6"/>
      <c r="IY56" s="6"/>
      <c r="IZ56" s="6"/>
      <c r="JA56" s="6"/>
      <c r="JB56" s="6"/>
      <c r="JC56" s="7"/>
      <c r="JD56" s="6"/>
      <c r="JE56" s="6"/>
      <c r="JF56" s="6"/>
      <c r="JG56" s="6"/>
      <c r="JH56" s="6"/>
      <c r="JI56" s="6"/>
      <c r="JJ56" s="4"/>
      <c r="JV56" s="7"/>
      <c r="JW56" s="6"/>
      <c r="JX56" s="6"/>
      <c r="JY56" s="6"/>
      <c r="JZ56" s="6"/>
      <c r="KA56" s="6"/>
      <c r="KB56" s="6"/>
      <c r="KC56" s="6"/>
      <c r="KD56" s="6"/>
      <c r="KE56" s="6"/>
      <c r="KF56" s="6"/>
      <c r="KG56" s="6"/>
      <c r="KH56" s="6"/>
      <c r="KI56" s="7"/>
      <c r="KJ56" s="6"/>
      <c r="KK56" s="6"/>
      <c r="KL56" s="6"/>
      <c r="KM56" s="6"/>
      <c r="KN56" s="6"/>
      <c r="KO56" s="6"/>
      <c r="KP56" s="6"/>
      <c r="KQ56" s="7"/>
      <c r="KR56" s="6"/>
      <c r="KS56" s="6"/>
      <c r="KT56" s="6"/>
      <c r="KU56" s="6"/>
      <c r="KV56" s="6"/>
      <c r="KW56" s="6"/>
      <c r="KX56" s="6"/>
      <c r="KY56" s="6"/>
      <c r="KZ56" s="6"/>
    </row>
    <row r="57" spans="1:312">
      <c r="A57" s="6"/>
      <c r="B57" s="7"/>
      <c r="C57" s="6"/>
      <c r="D57" s="6"/>
      <c r="E57" s="6"/>
      <c r="F57" s="6"/>
      <c r="G57" s="7"/>
      <c r="H57" s="6"/>
      <c r="I57" s="6"/>
      <c r="J57" s="6"/>
      <c r="K57" s="6"/>
      <c r="L57" s="5"/>
      <c r="M57" s="7"/>
      <c r="N57" s="6"/>
      <c r="O57" s="6"/>
      <c r="P57" s="6"/>
      <c r="Q57" s="5"/>
      <c r="R57" s="7"/>
      <c r="S57" s="6"/>
      <c r="T57" s="6"/>
      <c r="U57" s="6"/>
      <c r="V57" s="6"/>
      <c r="W57" s="6"/>
      <c r="X57" s="7"/>
      <c r="Y57" s="6"/>
      <c r="Z57" s="6"/>
      <c r="AA57" s="6"/>
      <c r="AB57" s="6"/>
      <c r="AC57" s="6"/>
      <c r="AD57" s="6"/>
      <c r="AE57" s="7"/>
      <c r="AF57" s="6"/>
      <c r="AG57" s="6"/>
      <c r="AH57" s="6"/>
      <c r="AI57" s="6"/>
      <c r="AJ57" s="6"/>
      <c r="AK57" s="6"/>
      <c r="AL57" s="6"/>
      <c r="AM57" s="7"/>
      <c r="AN57" s="6"/>
      <c r="AO57" s="6"/>
      <c r="AP57" s="6"/>
      <c r="AQ57" s="6"/>
      <c r="AR57" s="6"/>
      <c r="AS57" s="6"/>
      <c r="AT57" s="6"/>
      <c r="AU57" s="7"/>
      <c r="AV57" s="7"/>
      <c r="AW57" s="6"/>
      <c r="AX57" s="6"/>
      <c r="AY57" s="6"/>
      <c r="AZ57" s="6"/>
      <c r="BA57" s="6"/>
      <c r="BB57" s="5"/>
      <c r="BC57" s="7"/>
      <c r="BD57" s="6"/>
      <c r="BE57" s="6"/>
      <c r="BF57" s="6"/>
      <c r="BG57" s="6"/>
      <c r="BH57" s="6"/>
      <c r="BI57" s="7"/>
      <c r="BJ57" s="6"/>
      <c r="BK57" s="6"/>
      <c r="BL57" s="6"/>
      <c r="BM57" s="6"/>
      <c r="BN57" s="6"/>
      <c r="BO57" s="6"/>
      <c r="BP57" s="5"/>
      <c r="BQ57" s="7"/>
      <c r="BR57" s="6"/>
      <c r="BS57" s="6"/>
      <c r="BT57" s="6"/>
      <c r="BU57" s="6"/>
      <c r="BV57" s="6"/>
      <c r="BW57" s="4"/>
      <c r="BX57" s="6"/>
      <c r="BY57" s="6"/>
      <c r="BZ57" s="6"/>
      <c r="CA57" s="6"/>
      <c r="CB57" s="6"/>
      <c r="CC57" s="7"/>
      <c r="CD57" s="7"/>
      <c r="CE57" s="6"/>
      <c r="CF57" s="6"/>
      <c r="CG57" s="6"/>
      <c r="CH57" s="6"/>
      <c r="CI57" s="5"/>
      <c r="CJ57" s="7"/>
      <c r="CK57" s="6"/>
      <c r="CL57" s="6"/>
      <c r="CM57" s="6"/>
      <c r="CN57" s="6"/>
      <c r="CO57" s="6"/>
      <c r="CP57" s="6"/>
      <c r="CQ57" s="5"/>
      <c r="CR57" s="7"/>
      <c r="CS57" s="6"/>
      <c r="CT57" s="6"/>
      <c r="CU57" s="6"/>
      <c r="CV57" s="6"/>
      <c r="CW57" s="6"/>
      <c r="CX57" s="6"/>
      <c r="CY57" s="7"/>
      <c r="CZ57" s="6"/>
      <c r="DA57" s="6"/>
      <c r="DB57" s="6"/>
      <c r="DC57" s="6"/>
      <c r="DD57" s="6"/>
      <c r="DE57" s="7"/>
      <c r="DF57" s="6"/>
      <c r="DG57" s="6"/>
      <c r="DH57" s="6"/>
      <c r="DI57" s="6"/>
      <c r="DJ57" s="6"/>
      <c r="DK57" s="7"/>
      <c r="DL57" s="7"/>
      <c r="DM57" s="6"/>
      <c r="DN57" s="6"/>
      <c r="DO57" s="6"/>
      <c r="DP57" s="6"/>
      <c r="DQ57" s="6"/>
      <c r="DR57" s="6"/>
      <c r="DS57" s="6"/>
      <c r="DT57" s="6"/>
      <c r="DU57" s="6"/>
      <c r="DV57" s="6"/>
      <c r="DW57" s="4"/>
      <c r="DX57" s="6"/>
      <c r="DY57" s="6"/>
      <c r="DZ57" s="6"/>
      <c r="EA57" s="6"/>
      <c r="EB57" s="6"/>
      <c r="EC57" s="6"/>
      <c r="ED57" s="6"/>
      <c r="EE57" s="5"/>
      <c r="EF57" s="7"/>
      <c r="EG57" s="6"/>
      <c r="EH57" s="6"/>
      <c r="EI57" s="6"/>
      <c r="EJ57" s="6"/>
      <c r="EK57" s="6"/>
      <c r="EL57" s="5"/>
      <c r="EM57" s="7"/>
      <c r="EN57" s="6"/>
      <c r="EO57" s="6"/>
      <c r="EP57" s="6"/>
      <c r="EQ57" s="6"/>
      <c r="ER57" s="6"/>
      <c r="ES57" s="6"/>
      <c r="ET57" s="4"/>
      <c r="EU57" s="6"/>
      <c r="EV57" s="6"/>
      <c r="EW57" s="6"/>
      <c r="EX57" s="6"/>
      <c r="EY57" s="6"/>
      <c r="EZ57" s="6"/>
      <c r="FA57" s="7"/>
      <c r="FB57" s="6"/>
      <c r="FC57" s="6"/>
      <c r="FD57" s="6"/>
      <c r="FE57" s="6"/>
      <c r="FF57" s="6"/>
      <c r="FG57" s="6"/>
      <c r="FH57" s="5"/>
      <c r="FI57" s="7"/>
      <c r="FJ57" s="6"/>
      <c r="FK57" s="6"/>
      <c r="FL57" s="6"/>
      <c r="FM57" s="6"/>
      <c r="FN57" s="7"/>
      <c r="FO57" s="6"/>
      <c r="FP57" s="6"/>
      <c r="FQ57" s="6"/>
      <c r="FR57" s="6"/>
      <c r="FS57" s="6"/>
      <c r="FT57" s="6"/>
      <c r="FU57" s="7"/>
      <c r="FV57" s="6"/>
      <c r="FW57" s="6"/>
      <c r="FX57" s="6"/>
      <c r="FY57" s="6"/>
      <c r="FZ57" s="6"/>
      <c r="GA57" s="5"/>
      <c r="GB57" s="5"/>
      <c r="GC57" s="7"/>
      <c r="GD57" s="6"/>
      <c r="GE57" s="6"/>
      <c r="GF57" s="6"/>
      <c r="GG57" s="6"/>
      <c r="GH57" s="6"/>
      <c r="GI57" s="6"/>
      <c r="GJ57" s="6"/>
      <c r="GK57" s="7"/>
      <c r="GL57" s="6"/>
      <c r="GM57" s="6"/>
      <c r="GN57" s="6"/>
      <c r="GO57" s="6"/>
      <c r="GP57" s="6"/>
      <c r="GQ57" s="6"/>
      <c r="GR57" s="6"/>
      <c r="GS57" s="7"/>
      <c r="GT57" s="6"/>
      <c r="GU57" s="6"/>
      <c r="GV57" s="6"/>
      <c r="GW57" s="6"/>
      <c r="GX57" s="6"/>
      <c r="GY57" s="6"/>
      <c r="GZ57" s="6"/>
      <c r="HA57" s="7"/>
      <c r="HB57" s="6"/>
      <c r="HC57" s="6"/>
      <c r="HD57" s="6"/>
      <c r="HE57" s="6"/>
      <c r="HF57" s="7"/>
      <c r="HG57" s="6"/>
      <c r="HH57" s="6"/>
      <c r="HI57" s="6"/>
      <c r="HJ57" s="6"/>
      <c r="HK57" s="7"/>
      <c r="HL57" s="6"/>
      <c r="HM57" s="6"/>
      <c r="HN57" s="6"/>
      <c r="HO57" s="6"/>
      <c r="HP57" s="6"/>
      <c r="HQ57" s="6"/>
      <c r="HR57" s="6"/>
      <c r="HS57" s="7"/>
      <c r="HT57" s="6"/>
      <c r="HU57" s="6"/>
      <c r="HV57" s="6"/>
      <c r="HW57" s="6"/>
      <c r="HX57" s="6"/>
      <c r="HY57" s="6"/>
      <c r="HZ57" s="5"/>
      <c r="IA57" s="5"/>
      <c r="IB57" s="7"/>
      <c r="IC57" s="6"/>
      <c r="ID57" s="6"/>
      <c r="IE57" s="6"/>
      <c r="IF57" s="6"/>
      <c r="IG57" s="6"/>
      <c r="IH57" s="6"/>
      <c r="II57" s="6"/>
      <c r="IJ57" s="7"/>
      <c r="IK57" s="6"/>
      <c r="IL57" s="6"/>
      <c r="IM57" s="6"/>
      <c r="IN57" s="6"/>
      <c r="IO57" s="6"/>
      <c r="IP57" s="6"/>
      <c r="IQ57" s="6"/>
      <c r="IR57" s="7"/>
      <c r="IS57" s="6"/>
      <c r="IT57" s="6"/>
      <c r="IU57" s="6"/>
      <c r="IV57" s="6"/>
      <c r="IW57" s="6"/>
      <c r="IX57" s="6"/>
      <c r="IY57" s="6"/>
      <c r="IZ57" s="6"/>
      <c r="JA57" s="6"/>
      <c r="JB57" s="6"/>
      <c r="JC57" s="7"/>
      <c r="JD57" s="6"/>
      <c r="JE57" s="6"/>
      <c r="JF57" s="6"/>
      <c r="JG57" s="6"/>
      <c r="JH57" s="6"/>
      <c r="JI57" s="6"/>
      <c r="JJ57" s="4"/>
      <c r="JV57" s="7"/>
      <c r="JW57" s="6"/>
      <c r="JX57" s="6"/>
      <c r="JY57" s="6"/>
      <c r="JZ57" s="6"/>
      <c r="KA57" s="6"/>
      <c r="KB57" s="6"/>
      <c r="KC57" s="6"/>
      <c r="KD57" s="6"/>
      <c r="KE57" s="6"/>
      <c r="KF57" s="6"/>
      <c r="KG57" s="6"/>
      <c r="KH57" s="6"/>
      <c r="KI57" s="7"/>
      <c r="KJ57" s="6"/>
      <c r="KK57" s="6"/>
      <c r="KL57" s="6"/>
      <c r="KM57" s="6"/>
      <c r="KN57" s="6"/>
      <c r="KO57" s="6"/>
      <c r="KP57" s="6"/>
      <c r="KQ57" s="7"/>
      <c r="KR57" s="6"/>
      <c r="KS57" s="6"/>
      <c r="KT57" s="6"/>
      <c r="KU57" s="6"/>
      <c r="KV57" s="6"/>
      <c r="KW57" s="6"/>
      <c r="KX57" s="6"/>
      <c r="KY57" s="6"/>
      <c r="KZ57" s="6"/>
    </row>
    <row r="58" spans="1:312">
      <c r="A58" s="8" t="s">
        <v>310</v>
      </c>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2"/>
      <c r="BQ58" s="8"/>
      <c r="BR58" s="8"/>
      <c r="BS58" s="8"/>
      <c r="BT58" s="8"/>
      <c r="BU58" s="8"/>
      <c r="BV58" s="8"/>
      <c r="BW58" s="4"/>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4"/>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8"/>
      <c r="KA58" s="8"/>
      <c r="KB58" s="8"/>
      <c r="KC58" s="8"/>
      <c r="KD58" s="8"/>
      <c r="KE58" s="8"/>
      <c r="KF58" s="8"/>
      <c r="KG58" s="8"/>
      <c r="KH58" s="8"/>
      <c r="KI58" s="8"/>
      <c r="KJ58" s="8"/>
      <c r="KK58" s="8"/>
      <c r="KL58" s="8"/>
      <c r="KM58" s="8"/>
      <c r="KN58" s="8"/>
      <c r="KO58" s="8"/>
      <c r="KP58" s="8"/>
      <c r="KQ58" s="8"/>
      <c r="KR58" s="8"/>
      <c r="KS58" s="8"/>
      <c r="KT58" s="8"/>
      <c r="KU58" s="8"/>
      <c r="KV58" s="8"/>
      <c r="KW58" s="8"/>
      <c r="KX58" s="8"/>
      <c r="KY58" s="8"/>
      <c r="KZ58" s="8"/>
    </row>
    <row r="59" spans="1:312">
      <c r="A59" s="6" t="s">
        <v>311</v>
      </c>
      <c r="B59" s="7" t="str">
        <f t="shared" ref="B59:CJ59" si="3">B70</f>
        <v>lactate</v>
      </c>
      <c r="C59" s="6" t="str">
        <f t="shared" si="3"/>
        <v>lactate+00</v>
      </c>
      <c r="D59" s="6" t="str">
        <f t="shared" si="3"/>
        <v>lactate+01</v>
      </c>
      <c r="E59" s="6" t="str">
        <f t="shared" si="3"/>
        <v>lactate+02</v>
      </c>
      <c r="F59" s="6" t="str">
        <f t="shared" si="3"/>
        <v>lactate+03</v>
      </c>
      <c r="G59" s="7" t="str">
        <f t="shared" si="3"/>
        <v>Ala</v>
      </c>
      <c r="H59" s="6" t="str">
        <f t="shared" si="3"/>
        <v>Ala+00</v>
      </c>
      <c r="I59" s="6" t="str">
        <f t="shared" si="3"/>
        <v>Ala+01</v>
      </c>
      <c r="J59" s="6" t="str">
        <f t="shared" si="3"/>
        <v>Ala+02</v>
      </c>
      <c r="K59" s="6" t="str">
        <f t="shared" si="3"/>
        <v>Ala+03</v>
      </c>
      <c r="L59" s="5" t="str">
        <f>L70</f>
        <v>Ala+_for_15N_04</v>
      </c>
      <c r="M59" s="7" t="str">
        <f t="shared" si="3"/>
        <v>Gly</v>
      </c>
      <c r="N59" s="6" t="str">
        <f t="shared" si="3"/>
        <v>Gly+00</v>
      </c>
      <c r="O59" s="6" t="str">
        <f t="shared" si="3"/>
        <v>Gly+01</v>
      </c>
      <c r="P59" s="6" t="str">
        <f t="shared" si="3"/>
        <v>Gly+02</v>
      </c>
      <c r="Q59" s="5" t="str">
        <f t="shared" si="3"/>
        <v>Gly+_for_15N_03</v>
      </c>
      <c r="R59" s="7" t="str">
        <f t="shared" si="3"/>
        <v>bOHbutyrate</v>
      </c>
      <c r="S59" s="6" t="str">
        <f t="shared" si="3"/>
        <v>bOHbutyrate+00</v>
      </c>
      <c r="T59" s="6" t="str">
        <f t="shared" si="3"/>
        <v>bOHbutyrate+01</v>
      </c>
      <c r="U59" s="6" t="str">
        <f t="shared" si="3"/>
        <v>bOHbutyrate+02</v>
      </c>
      <c r="V59" s="6" t="str">
        <f t="shared" si="3"/>
        <v>bOHbutyrate+03</v>
      </c>
      <c r="W59" s="6" t="str">
        <f t="shared" si="3"/>
        <v>bOHbutyrate+04</v>
      </c>
      <c r="X59" s="7" t="str">
        <f t="shared" si="3"/>
        <v>Val</v>
      </c>
      <c r="Y59" s="6" t="str">
        <f t="shared" si="3"/>
        <v>Val+00</v>
      </c>
      <c r="Z59" s="6" t="str">
        <f t="shared" si="3"/>
        <v>Val+01</v>
      </c>
      <c r="AA59" s="6" t="str">
        <f t="shared" si="3"/>
        <v>Val+02</v>
      </c>
      <c r="AB59" s="6" t="str">
        <f t="shared" si="3"/>
        <v>Val+03</v>
      </c>
      <c r="AC59" s="6" t="str">
        <f t="shared" si="3"/>
        <v>Val+04</v>
      </c>
      <c r="AD59" s="6" t="str">
        <f t="shared" si="3"/>
        <v>Val+05</v>
      </c>
      <c r="AE59" s="7" t="str">
        <f t="shared" si="3"/>
        <v>Leu</v>
      </c>
      <c r="AF59" s="6" t="str">
        <f t="shared" si="3"/>
        <v>Leu+00</v>
      </c>
      <c r="AG59" s="6" t="str">
        <f t="shared" si="3"/>
        <v>Leu+01</v>
      </c>
      <c r="AH59" s="6" t="str">
        <f t="shared" si="3"/>
        <v>Leu+02</v>
      </c>
      <c r="AI59" s="6" t="str">
        <f t="shared" si="3"/>
        <v>Leu+03</v>
      </c>
      <c r="AJ59" s="6" t="str">
        <f t="shared" si="3"/>
        <v>Leu+04</v>
      </c>
      <c r="AK59" s="6" t="str">
        <f t="shared" si="3"/>
        <v>Leu+05</v>
      </c>
      <c r="AL59" s="6" t="str">
        <f t="shared" si="3"/>
        <v>Leu+06</v>
      </c>
      <c r="AM59" s="7" t="str">
        <f t="shared" si="3"/>
        <v>Ile</v>
      </c>
      <c r="AN59" s="6" t="str">
        <f t="shared" si="3"/>
        <v>Ile+00</v>
      </c>
      <c r="AO59" s="6" t="str">
        <f t="shared" si="3"/>
        <v>Ile+01</v>
      </c>
      <c r="AP59" s="6" t="str">
        <f t="shared" si="3"/>
        <v>Ile+02</v>
      </c>
      <c r="AQ59" s="6" t="str">
        <f t="shared" si="3"/>
        <v>Ile+03</v>
      </c>
      <c r="AR59" s="6" t="str">
        <f t="shared" si="3"/>
        <v>Ile+04</v>
      </c>
      <c r="AS59" s="6" t="str">
        <f t="shared" si="3"/>
        <v>Ile+05</v>
      </c>
      <c r="AT59" s="6" t="str">
        <f t="shared" si="3"/>
        <v>Ile+06</v>
      </c>
      <c r="AU59" s="7" t="str">
        <f t="shared" si="3"/>
        <v>Norleu</v>
      </c>
      <c r="AV59" s="7" t="str">
        <f t="shared" si="3"/>
        <v>GAB</v>
      </c>
      <c r="AW59" s="6" t="str">
        <f t="shared" si="3"/>
        <v>GAB+00</v>
      </c>
      <c r="AX59" s="6" t="str">
        <f t="shared" si="3"/>
        <v>GAB+01</v>
      </c>
      <c r="AY59" s="6" t="str">
        <f t="shared" si="3"/>
        <v>GAB+02</v>
      </c>
      <c r="AZ59" s="6" t="str">
        <f t="shared" si="3"/>
        <v>GAB+03</v>
      </c>
      <c r="BA59" s="6" t="str">
        <f t="shared" si="3"/>
        <v>GAB+04</v>
      </c>
      <c r="BB59" s="5" t="str">
        <f t="shared" si="3"/>
        <v>GAB+_for_15N_05</v>
      </c>
      <c r="BC59" s="7" t="str">
        <f t="shared" si="3"/>
        <v>Succinate</v>
      </c>
      <c r="BD59" s="6" t="str">
        <f t="shared" si="3"/>
        <v>Succinate+00</v>
      </c>
      <c r="BE59" s="6" t="str">
        <f t="shared" si="3"/>
        <v>Succinate+01</v>
      </c>
      <c r="BF59" s="6" t="str">
        <f t="shared" si="3"/>
        <v>Succinate+02</v>
      </c>
      <c r="BG59" s="6" t="str">
        <f t="shared" si="3"/>
        <v>Succinate+03</v>
      </c>
      <c r="BH59" s="6" t="str">
        <f t="shared" si="3"/>
        <v>Succinate+04</v>
      </c>
      <c r="BI59" s="7" t="str">
        <f t="shared" si="3"/>
        <v>Pro</v>
      </c>
      <c r="BJ59" s="6" t="str">
        <f t="shared" si="3"/>
        <v>Pro+00</v>
      </c>
      <c r="BK59" s="6" t="str">
        <f t="shared" si="3"/>
        <v>Pro+01</v>
      </c>
      <c r="BL59" s="6" t="str">
        <f t="shared" si="3"/>
        <v>Pro+02</v>
      </c>
      <c r="BM59" s="6" t="str">
        <f t="shared" si="3"/>
        <v>Pro+03</v>
      </c>
      <c r="BN59" s="6" t="str">
        <f t="shared" si="3"/>
        <v>Pro+04</v>
      </c>
      <c r="BO59" s="6" t="str">
        <f t="shared" si="3"/>
        <v>Pro+05</v>
      </c>
      <c r="BP59" s="5" t="str">
        <f t="shared" si="3"/>
        <v>Pro+_for_15N_06</v>
      </c>
      <c r="BQ59" s="7" t="str">
        <f t="shared" ref="BQ59:BV59" si="4">BQ70</f>
        <v>fumarate</v>
      </c>
      <c r="BR59" s="6" t="str">
        <f t="shared" si="4"/>
        <v>fumarate+00</v>
      </c>
      <c r="BS59" s="6" t="str">
        <f t="shared" si="4"/>
        <v>fumarate+01</v>
      </c>
      <c r="BT59" s="6" t="str">
        <f t="shared" si="4"/>
        <v>fumarate+02</v>
      </c>
      <c r="BU59" s="6" t="str">
        <f t="shared" si="4"/>
        <v>fumarate+03</v>
      </c>
      <c r="BV59" s="6" t="str">
        <f t="shared" si="4"/>
        <v>fumarate+04</v>
      </c>
      <c r="BW59" s="4" t="str">
        <f t="shared" ref="BW59:CB59" si="5">BW70</f>
        <v>Itaconate</v>
      </c>
      <c r="BX59" s="6" t="str">
        <f t="shared" si="5"/>
        <v>Itaconate+00</v>
      </c>
      <c r="BY59" s="6" t="str">
        <f t="shared" si="5"/>
        <v>Itaconate+01</v>
      </c>
      <c r="BZ59" s="6" t="str">
        <f t="shared" si="5"/>
        <v>Itaconate+02</v>
      </c>
      <c r="CA59" s="6" t="str">
        <f t="shared" si="5"/>
        <v>Itaconate+03</v>
      </c>
      <c r="CB59" s="6" t="str">
        <f t="shared" si="5"/>
        <v>Itaconate+04</v>
      </c>
      <c r="CC59" s="7" t="str">
        <f t="shared" si="3"/>
        <v>PO4</v>
      </c>
      <c r="CD59" s="7" t="str">
        <f t="shared" ref="CD59:CI59" si="6">CD70</f>
        <v>Ser</v>
      </c>
      <c r="CE59" s="6" t="str">
        <f t="shared" si="6"/>
        <v>Ser+00</v>
      </c>
      <c r="CF59" s="6" t="str">
        <f t="shared" si="6"/>
        <v>Ser+01</v>
      </c>
      <c r="CG59" s="6" t="str">
        <f t="shared" si="6"/>
        <v>Ser+02</v>
      </c>
      <c r="CH59" s="6" t="str">
        <f t="shared" si="6"/>
        <v>Ser+03</v>
      </c>
      <c r="CI59" s="5" t="str">
        <f t="shared" si="6"/>
        <v>Ser+_for_15N_04</v>
      </c>
      <c r="CJ59" s="7" t="str">
        <f t="shared" si="3"/>
        <v>pyroGlu</v>
      </c>
      <c r="CK59" s="6" t="str">
        <f t="shared" ref="CK59:CQ59" si="7">CK70</f>
        <v>pyroGlu+00</v>
      </c>
      <c r="CL59" s="6" t="str">
        <f t="shared" si="7"/>
        <v>pyroGlu+01</v>
      </c>
      <c r="CM59" s="6" t="str">
        <f t="shared" si="7"/>
        <v>pyroGlu+02</v>
      </c>
      <c r="CN59" s="6" t="str">
        <f t="shared" si="7"/>
        <v>pyroGlu+03</v>
      </c>
      <c r="CO59" s="6" t="str">
        <f t="shared" si="7"/>
        <v>pyroGlu+04</v>
      </c>
      <c r="CP59" s="6" t="str">
        <f t="shared" si="7"/>
        <v>pyroGlu+05</v>
      </c>
      <c r="CQ59" s="7" t="str">
        <f t="shared" si="7"/>
        <v>pyroGlu+_for_15N_06</v>
      </c>
      <c r="CR59" s="7" t="str">
        <f t="shared" ref="CR59:ES59" si="8">CR70</f>
        <v>Met</v>
      </c>
      <c r="CS59" s="6" t="str">
        <f t="shared" si="8"/>
        <v>Met+00</v>
      </c>
      <c r="CT59" s="6" t="str">
        <f t="shared" si="8"/>
        <v>Met+01</v>
      </c>
      <c r="CU59" s="6" t="str">
        <f t="shared" si="8"/>
        <v>Met+02</v>
      </c>
      <c r="CV59" s="6" t="str">
        <f t="shared" si="8"/>
        <v>Met+03</v>
      </c>
      <c r="CW59" s="6" t="str">
        <f t="shared" si="8"/>
        <v>Met+04</v>
      </c>
      <c r="CX59" s="6" t="str">
        <f t="shared" si="8"/>
        <v>Met+05</v>
      </c>
      <c r="CY59" s="7" t="str">
        <f t="shared" si="8"/>
        <v>Thr</v>
      </c>
      <c r="CZ59" s="6" t="str">
        <f t="shared" si="8"/>
        <v>Thr+00</v>
      </c>
      <c r="DA59" s="6" t="str">
        <f t="shared" si="8"/>
        <v>Thr+01</v>
      </c>
      <c r="DB59" s="6" t="str">
        <f t="shared" si="8"/>
        <v>Thr+02</v>
      </c>
      <c r="DC59" s="6" t="str">
        <f t="shared" si="8"/>
        <v>Thr+03</v>
      </c>
      <c r="DD59" s="6" t="str">
        <f t="shared" si="8"/>
        <v>Thr+04</v>
      </c>
      <c r="DE59" s="7" t="str">
        <f t="shared" si="8"/>
        <v>Malate</v>
      </c>
      <c r="DF59" s="6" t="str">
        <f t="shared" si="8"/>
        <v>Malate+00</v>
      </c>
      <c r="DG59" s="6" t="str">
        <f t="shared" si="8"/>
        <v>Malate+01</v>
      </c>
      <c r="DH59" s="6" t="str">
        <f t="shared" si="8"/>
        <v>Malate+02</v>
      </c>
      <c r="DI59" s="6" t="str">
        <f t="shared" si="8"/>
        <v>Malate+03</v>
      </c>
      <c r="DJ59" s="6" t="str">
        <f t="shared" si="8"/>
        <v>Malate+04</v>
      </c>
      <c r="DK59" s="7" t="str">
        <f>DK70</f>
        <v>SeMet</v>
      </c>
      <c r="DL59" s="7" t="str">
        <f t="shared" si="8"/>
        <v>Phe</v>
      </c>
      <c r="DM59" s="6" t="str">
        <f t="shared" si="8"/>
        <v>Phe+00</v>
      </c>
      <c r="DN59" s="6" t="str">
        <f t="shared" si="8"/>
        <v>Phe+01</v>
      </c>
      <c r="DO59" s="6" t="str">
        <f t="shared" si="8"/>
        <v>Phe+02</v>
      </c>
      <c r="DP59" s="6" t="str">
        <f t="shared" si="8"/>
        <v>Phe+03</v>
      </c>
      <c r="DQ59" s="6" t="str">
        <f t="shared" si="8"/>
        <v>Phe+04</v>
      </c>
      <c r="DR59" s="6" t="str">
        <f t="shared" si="8"/>
        <v>Phe+05</v>
      </c>
      <c r="DS59" s="6" t="str">
        <f t="shared" si="8"/>
        <v>Phe+06</v>
      </c>
      <c r="DT59" s="6" t="str">
        <f t="shared" si="8"/>
        <v>Phe+07</v>
      </c>
      <c r="DU59" s="6" t="str">
        <f t="shared" si="8"/>
        <v>Phe+08</v>
      </c>
      <c r="DV59" s="6" t="str">
        <f t="shared" si="8"/>
        <v>Phe+09</v>
      </c>
      <c r="DW59" s="4" t="str">
        <f t="shared" si="8"/>
        <v>N-Ace-Asp</v>
      </c>
      <c r="DX59" s="6" t="str">
        <f t="shared" si="8"/>
        <v>N-Ace-Asp+00</v>
      </c>
      <c r="DY59" s="6" t="str">
        <f t="shared" si="8"/>
        <v>N-Ace-Asp+01</v>
      </c>
      <c r="DZ59" s="6" t="str">
        <f t="shared" si="8"/>
        <v>N-Ace-Asp+02</v>
      </c>
      <c r="EA59" s="6" t="str">
        <f t="shared" si="8"/>
        <v>N-Ace-Asp+03</v>
      </c>
      <c r="EB59" s="6" t="str">
        <f t="shared" si="8"/>
        <v>N-Ace-Asp+04</v>
      </c>
      <c r="EC59" s="6" t="str">
        <f t="shared" si="8"/>
        <v>N-Ace-Asp+05</v>
      </c>
      <c r="ED59" s="6" t="str">
        <f t="shared" si="8"/>
        <v>N-Ace-Asp+06</v>
      </c>
      <c r="EE59" s="5" t="str">
        <f t="shared" si="8"/>
        <v>N-Ace-Asp+07_for_15N</v>
      </c>
      <c r="EF59" s="7" t="str">
        <f t="shared" si="8"/>
        <v>Asp</v>
      </c>
      <c r="EG59" s="6" t="str">
        <f t="shared" si="8"/>
        <v>Asp+00</v>
      </c>
      <c r="EH59" s="6" t="str">
        <f t="shared" si="8"/>
        <v>Asp+01</v>
      </c>
      <c r="EI59" s="6" t="str">
        <f t="shared" si="8"/>
        <v>Asp+02</v>
      </c>
      <c r="EJ59" s="6" t="str">
        <f t="shared" si="8"/>
        <v>Asp+03</v>
      </c>
      <c r="EK59" s="6" t="str">
        <f t="shared" si="8"/>
        <v>Asp+04</v>
      </c>
      <c r="EL59" s="5" t="str">
        <f t="shared" si="8"/>
        <v>Asp+_for_15N_05</v>
      </c>
      <c r="EM59" s="7" t="str">
        <f t="shared" si="8"/>
        <v>OHPro</v>
      </c>
      <c r="EN59" s="6" t="str">
        <f t="shared" si="8"/>
        <v>OHPro+00</v>
      </c>
      <c r="EO59" s="6" t="str">
        <f t="shared" si="8"/>
        <v>OHPro+01</v>
      </c>
      <c r="EP59" s="6" t="str">
        <f t="shared" si="8"/>
        <v>OHPro+02</v>
      </c>
      <c r="EQ59" s="6" t="str">
        <f t="shared" si="8"/>
        <v>OHPro+03</v>
      </c>
      <c r="ER59" s="6" t="str">
        <f t="shared" si="8"/>
        <v>OHPro+04</v>
      </c>
      <c r="ES59" s="6" t="str">
        <f t="shared" si="8"/>
        <v>OHPro+05</v>
      </c>
      <c r="ET59" s="4" t="str">
        <f t="shared" ref="ET59:EZ59" si="9">ET70</f>
        <v>aOHglutarate</v>
      </c>
      <c r="EU59" s="6" t="str">
        <f t="shared" si="9"/>
        <v>aOHglutarate+00</v>
      </c>
      <c r="EV59" s="6" t="str">
        <f t="shared" si="9"/>
        <v>aOHglutarate+01</v>
      </c>
      <c r="EW59" s="6" t="str">
        <f t="shared" si="9"/>
        <v>aOHglutarate+02</v>
      </c>
      <c r="EX59" s="6" t="str">
        <f t="shared" si="9"/>
        <v>aOHglutarate+03</v>
      </c>
      <c r="EY59" s="6" t="str">
        <f t="shared" si="9"/>
        <v>aOHglutarate+04</v>
      </c>
      <c r="EZ59" s="6" t="str">
        <f t="shared" si="9"/>
        <v>aOHglutarate+05</v>
      </c>
      <c r="FA59" s="7" t="str">
        <f t="shared" ref="FA59:HN59" si="10">FA70</f>
        <v>Glu</v>
      </c>
      <c r="FB59" s="6" t="str">
        <f t="shared" si="10"/>
        <v>Glu+00</v>
      </c>
      <c r="FC59" s="6" t="str">
        <f t="shared" si="10"/>
        <v>Glu+01</v>
      </c>
      <c r="FD59" s="6" t="str">
        <f t="shared" si="10"/>
        <v>Glu+02</v>
      </c>
      <c r="FE59" s="6" t="str">
        <f t="shared" si="10"/>
        <v>Glu+03</v>
      </c>
      <c r="FF59" s="6" t="str">
        <f t="shared" si="10"/>
        <v>Glu+04</v>
      </c>
      <c r="FG59" s="6" t="str">
        <f t="shared" si="10"/>
        <v>Glu+05</v>
      </c>
      <c r="FH59" s="5" t="str">
        <f t="shared" si="10"/>
        <v>Glu+_for_15N_06</v>
      </c>
      <c r="FI59" s="7" t="str">
        <f>FI70</f>
        <v>Cys</v>
      </c>
      <c r="FJ59" s="6" t="str">
        <f>FJ70</f>
        <v>Cys+00</v>
      </c>
      <c r="FK59" s="6" t="str">
        <f>FK70</f>
        <v>Cys+01</v>
      </c>
      <c r="FL59" s="6" t="str">
        <f>FL70</f>
        <v>Cys+02</v>
      </c>
      <c r="FM59" s="6" t="str">
        <f>FM70</f>
        <v>Cys+03</v>
      </c>
      <c r="FN59" s="7" t="str">
        <f t="shared" si="10"/>
        <v>Orn</v>
      </c>
      <c r="FO59" s="6" t="str">
        <f t="shared" si="10"/>
        <v>Orn+00</v>
      </c>
      <c r="FP59" s="6" t="str">
        <f t="shared" si="10"/>
        <v>Orn+01</v>
      </c>
      <c r="FQ59" s="6" t="str">
        <f t="shared" si="10"/>
        <v>Orn+02</v>
      </c>
      <c r="FR59" s="6" t="str">
        <f t="shared" si="10"/>
        <v>Orn+03</v>
      </c>
      <c r="FS59" s="6" t="str">
        <f t="shared" si="10"/>
        <v>Orn+04</v>
      </c>
      <c r="FT59" s="6" t="str">
        <f t="shared" si="10"/>
        <v>Orn+05</v>
      </c>
      <c r="FU59" s="7" t="str">
        <f t="shared" si="10"/>
        <v>Asn</v>
      </c>
      <c r="FV59" s="6" t="str">
        <f t="shared" si="10"/>
        <v>Asn+00</v>
      </c>
      <c r="FW59" s="6" t="str">
        <f t="shared" si="10"/>
        <v>Asn+01</v>
      </c>
      <c r="FX59" s="6" t="str">
        <f t="shared" si="10"/>
        <v>Asn+02</v>
      </c>
      <c r="FY59" s="6" t="str">
        <f t="shared" si="10"/>
        <v>Asn+03</v>
      </c>
      <c r="FZ59" s="6" t="str">
        <f t="shared" si="10"/>
        <v>Asn+04</v>
      </c>
      <c r="GA59" s="5" t="str">
        <f t="shared" si="10"/>
        <v>Asn+_for_15N_05</v>
      </c>
      <c r="GB59" s="5" t="str">
        <f t="shared" si="10"/>
        <v>Asn+_for_15N_06</v>
      </c>
      <c r="GC59" s="7" t="str">
        <f t="shared" si="10"/>
        <v>Lys</v>
      </c>
      <c r="GD59" s="6" t="str">
        <f t="shared" si="10"/>
        <v>Lys+00</v>
      </c>
      <c r="GE59" s="6" t="str">
        <f t="shared" si="10"/>
        <v>Lys+01</v>
      </c>
      <c r="GF59" s="6" t="str">
        <f t="shared" si="10"/>
        <v>Lys+02</v>
      </c>
      <c r="GG59" s="6" t="str">
        <f t="shared" si="10"/>
        <v>Lys+03</v>
      </c>
      <c r="GH59" s="6" t="str">
        <f t="shared" si="10"/>
        <v>Lys+04</v>
      </c>
      <c r="GI59" s="6" t="str">
        <f t="shared" si="10"/>
        <v>Lys+05</v>
      </c>
      <c r="GJ59" s="6" t="str">
        <f t="shared" si="10"/>
        <v>Lys+06</v>
      </c>
      <c r="GK59" s="7" t="str">
        <f t="shared" si="10"/>
        <v>t-aconitate</v>
      </c>
      <c r="GL59" s="6" t="str">
        <f t="shared" si="10"/>
        <v>t-aconitate+00</v>
      </c>
      <c r="GM59" s="6" t="str">
        <f t="shared" si="10"/>
        <v>t-aconitate+01</v>
      </c>
      <c r="GN59" s="6" t="str">
        <f t="shared" si="10"/>
        <v>t-aconitate+02</v>
      </c>
      <c r="GO59" s="6" t="str">
        <f t="shared" si="10"/>
        <v>t-aconitate+03</v>
      </c>
      <c r="GP59" s="6" t="str">
        <f t="shared" si="10"/>
        <v>t-aconitate+04</v>
      </c>
      <c r="GQ59" s="6" t="str">
        <f t="shared" si="10"/>
        <v>t-aconitate+05</v>
      </c>
      <c r="GR59" s="6" t="str">
        <f t="shared" si="10"/>
        <v>t-aconitate+06</v>
      </c>
      <c r="GS59" s="7" t="str">
        <f t="shared" si="10"/>
        <v>Arg</v>
      </c>
      <c r="GT59" s="6" t="str">
        <f t="shared" si="10"/>
        <v>Arg+00</v>
      </c>
      <c r="GU59" s="6" t="str">
        <f t="shared" si="10"/>
        <v>Arg+01</v>
      </c>
      <c r="GV59" s="6" t="str">
        <f t="shared" si="10"/>
        <v>Arg+02</v>
      </c>
      <c r="GW59" s="6" t="str">
        <f t="shared" si="10"/>
        <v>Arg+03</v>
      </c>
      <c r="GX59" s="6" t="str">
        <f t="shared" si="10"/>
        <v>Arg+04</v>
      </c>
      <c r="GY59" s="6" t="str">
        <f t="shared" si="10"/>
        <v>Arg+05</v>
      </c>
      <c r="GZ59" s="6" t="str">
        <f t="shared" si="10"/>
        <v>Arg+06</v>
      </c>
      <c r="HA59" s="7" t="str">
        <f t="shared" si="10"/>
        <v>a-glycerol-3P_#1</v>
      </c>
      <c r="HB59" s="6" t="str">
        <f t="shared" si="10"/>
        <v>a-glycerol-3P_#1+00</v>
      </c>
      <c r="HC59" s="6" t="str">
        <f t="shared" si="10"/>
        <v>a-glycerol-3P_#1+01</v>
      </c>
      <c r="HD59" s="6" t="str">
        <f t="shared" si="10"/>
        <v>a-glycerol-3P_#1+02</v>
      </c>
      <c r="HE59" s="6" t="str">
        <f t="shared" si="10"/>
        <v>a-glycerol-3P_#1+03</v>
      </c>
      <c r="HF59" s="7" t="str">
        <f t="shared" si="10"/>
        <v>a-glycerol-3P_#2</v>
      </c>
      <c r="HG59" s="6" t="str">
        <f t="shared" si="10"/>
        <v>a-glycerol-3P_#2+00</v>
      </c>
      <c r="HH59" s="6" t="str">
        <f t="shared" si="10"/>
        <v>a-glycerol-3P_#2+01</v>
      </c>
      <c r="HI59" s="6" t="str">
        <f t="shared" si="10"/>
        <v>a-glycerol-3P_#2+02</v>
      </c>
      <c r="HJ59" s="6" t="str">
        <f t="shared" si="10"/>
        <v>a-glycerol-3P_#2+03</v>
      </c>
      <c r="HK59" s="7" t="str">
        <f t="shared" si="10"/>
        <v>citrate</v>
      </c>
      <c r="HL59" s="6" t="str">
        <f t="shared" si="10"/>
        <v>citrate+00</v>
      </c>
      <c r="HM59" s="6" t="str">
        <f t="shared" si="10"/>
        <v>citrate+01</v>
      </c>
      <c r="HN59" s="6" t="str">
        <f t="shared" si="10"/>
        <v>citrate+02</v>
      </c>
      <c r="HO59" s="6" t="str">
        <f t="shared" ref="HO59:IE59" si="11">HO70</f>
        <v>citrate+03</v>
      </c>
      <c r="HP59" s="6" t="str">
        <f t="shared" si="11"/>
        <v>citrate+04</v>
      </c>
      <c r="HQ59" s="6" t="str">
        <f t="shared" si="11"/>
        <v>citrate+05</v>
      </c>
      <c r="HR59" s="6" t="str">
        <f t="shared" si="11"/>
        <v>citrate+06</v>
      </c>
      <c r="HS59" s="7" t="str">
        <f t="shared" ref="HS59:IA59" si="12">HS70</f>
        <v>Gln</v>
      </c>
      <c r="HT59" s="6" t="str">
        <f t="shared" si="12"/>
        <v>Gln+00</v>
      </c>
      <c r="HU59" s="6" t="str">
        <f t="shared" si="12"/>
        <v>Gln+01</v>
      </c>
      <c r="HV59" s="6" t="str">
        <f t="shared" si="12"/>
        <v>Gln+02</v>
      </c>
      <c r="HW59" s="6" t="str">
        <f t="shared" si="12"/>
        <v>Gln+03</v>
      </c>
      <c r="HX59" s="6" t="str">
        <f t="shared" si="12"/>
        <v>Gln+04</v>
      </c>
      <c r="HY59" s="6" t="str">
        <f t="shared" si="12"/>
        <v>Gln+05</v>
      </c>
      <c r="HZ59" s="5" t="str">
        <f t="shared" si="12"/>
        <v>Gln+_for_15N_06</v>
      </c>
      <c r="IA59" s="5" t="str">
        <f t="shared" si="12"/>
        <v>Gln+_for_15N_07</v>
      </c>
      <c r="IB59" s="7" t="str">
        <f t="shared" si="11"/>
        <v>Isocitrate</v>
      </c>
      <c r="IC59" s="6" t="str">
        <f t="shared" si="11"/>
        <v>Isocitrate+00</v>
      </c>
      <c r="ID59" s="6" t="str">
        <f t="shared" si="11"/>
        <v>Isocitrate+01</v>
      </c>
      <c r="IE59" s="6" t="str">
        <f t="shared" si="11"/>
        <v>Isocitrate+02</v>
      </c>
      <c r="IF59" s="6" t="str">
        <f t="shared" ref="IF59:II59" si="13">IF70</f>
        <v>Isocitrate+03</v>
      </c>
      <c r="IG59" s="6" t="str">
        <f t="shared" si="13"/>
        <v>Isocitrate+04</v>
      </c>
      <c r="IH59" s="6" t="str">
        <f t="shared" si="13"/>
        <v>Isocitrate+05</v>
      </c>
      <c r="II59" s="6" t="str">
        <f t="shared" si="13"/>
        <v>Isocitrate+06</v>
      </c>
      <c r="IJ59" s="7" t="str">
        <f t="shared" ref="IJ59:KP59" si="14">IJ70</f>
        <v>His</v>
      </c>
      <c r="IK59" s="6" t="str">
        <f t="shared" si="14"/>
        <v>His+00</v>
      </c>
      <c r="IL59" s="6" t="str">
        <f t="shared" si="14"/>
        <v>His+01</v>
      </c>
      <c r="IM59" s="6" t="str">
        <f t="shared" si="14"/>
        <v>His+02</v>
      </c>
      <c r="IN59" s="6" t="str">
        <f t="shared" si="14"/>
        <v>His+03</v>
      </c>
      <c r="IO59" s="6" t="str">
        <f t="shared" si="14"/>
        <v>His+04</v>
      </c>
      <c r="IP59" s="6" t="str">
        <f t="shared" si="14"/>
        <v>His+05</v>
      </c>
      <c r="IQ59" s="6" t="str">
        <f t="shared" si="14"/>
        <v>His+06</v>
      </c>
      <c r="IR59" s="7" t="str">
        <f t="shared" si="14"/>
        <v>Tyr</v>
      </c>
      <c r="IS59" s="6" t="str">
        <f t="shared" si="14"/>
        <v>Tyr+00</v>
      </c>
      <c r="IT59" s="6" t="str">
        <f t="shared" si="14"/>
        <v>Tyr+01</v>
      </c>
      <c r="IU59" s="6" t="str">
        <f t="shared" si="14"/>
        <v>Tyr+02</v>
      </c>
      <c r="IV59" s="6" t="str">
        <f t="shared" si="14"/>
        <v>Tyr+03</v>
      </c>
      <c r="IW59" s="6" t="str">
        <f t="shared" si="14"/>
        <v>Tyr+04</v>
      </c>
      <c r="IX59" s="6" t="str">
        <f t="shared" si="14"/>
        <v>Tyr+05</v>
      </c>
      <c r="IY59" s="6" t="str">
        <f t="shared" si="14"/>
        <v>Tyr+06</v>
      </c>
      <c r="IZ59" s="6" t="str">
        <f t="shared" si="14"/>
        <v>Tyr+07</v>
      </c>
      <c r="JA59" s="6" t="str">
        <f t="shared" si="14"/>
        <v>Tyr+08</v>
      </c>
      <c r="JB59" s="6" t="str">
        <f t="shared" si="14"/>
        <v>Tyr+09</v>
      </c>
      <c r="JC59" s="7" t="str">
        <f t="shared" si="14"/>
        <v>a-ketoglutarate</v>
      </c>
      <c r="JD59" s="6" t="str">
        <f t="shared" si="14"/>
        <v>a-ketoglutarate+00</v>
      </c>
      <c r="JE59" s="6" t="str">
        <f t="shared" si="14"/>
        <v>a-ketoglutarate+01</v>
      </c>
      <c r="JF59" s="6" t="str">
        <f t="shared" si="14"/>
        <v>a-ketoglutarate+02</v>
      </c>
      <c r="JG59" s="6" t="str">
        <f t="shared" si="14"/>
        <v>a-ketoglutarate+03</v>
      </c>
      <c r="JH59" s="6" t="str">
        <f t="shared" si="14"/>
        <v>a-ketoglutarate+04</v>
      </c>
      <c r="JI59" s="6" t="str">
        <f t="shared" si="14"/>
        <v>a-ketoglutarate+05</v>
      </c>
      <c r="JJ59" s="4" t="str">
        <f t="shared" ref="JJ59:JU59" si="15">JJ70</f>
        <v>Kynurenic_acid</v>
      </c>
      <c r="JK59" s="3" t="str">
        <f t="shared" si="15"/>
        <v>Kynurenic_acid+000</v>
      </c>
      <c r="JL59" s="3" t="str">
        <f t="shared" si="15"/>
        <v>Kynurenic_acid+001</v>
      </c>
      <c r="JM59" s="3" t="str">
        <f t="shared" si="15"/>
        <v>Kynurenic_acid+002</v>
      </c>
      <c r="JN59" s="3" t="str">
        <f t="shared" si="15"/>
        <v>Kynurenic_acid+003</v>
      </c>
      <c r="JO59" s="3" t="str">
        <f t="shared" si="15"/>
        <v>Kynurenic_acid+004</v>
      </c>
      <c r="JP59" s="3" t="str">
        <f t="shared" si="15"/>
        <v>Kynurenic_acid+005</v>
      </c>
      <c r="JQ59" s="3" t="str">
        <f t="shared" si="15"/>
        <v>Kynurenic_acid+006</v>
      </c>
      <c r="JR59" s="3" t="str">
        <f t="shared" si="15"/>
        <v>Kynurenic_acid+007</v>
      </c>
      <c r="JS59" s="3" t="str">
        <f t="shared" si="15"/>
        <v>Kynurenic_acid+008</v>
      </c>
      <c r="JT59" s="3" t="str">
        <f t="shared" si="15"/>
        <v>Kynurenic_acid+009</v>
      </c>
      <c r="JU59" s="3" t="str">
        <f t="shared" si="15"/>
        <v>Kynurenic_acid+010</v>
      </c>
      <c r="JV59" s="7" t="str">
        <f t="shared" si="14"/>
        <v>Trp</v>
      </c>
      <c r="JW59" s="6" t="str">
        <f t="shared" si="14"/>
        <v>Trp+00</v>
      </c>
      <c r="JX59" s="6" t="str">
        <f t="shared" si="14"/>
        <v>Trp+01</v>
      </c>
      <c r="JY59" s="6" t="str">
        <f t="shared" si="14"/>
        <v>Trp+02</v>
      </c>
      <c r="JZ59" s="6" t="str">
        <f t="shared" si="14"/>
        <v>Trp+03</v>
      </c>
      <c r="KA59" s="6" t="str">
        <f t="shared" si="14"/>
        <v>Trp+04</v>
      </c>
      <c r="KB59" s="6" t="str">
        <f t="shared" si="14"/>
        <v>Trp+05</v>
      </c>
      <c r="KC59" s="6" t="str">
        <f t="shared" si="14"/>
        <v>Trp+06</v>
      </c>
      <c r="KD59" s="6" t="str">
        <f t="shared" si="14"/>
        <v>Trp+07</v>
      </c>
      <c r="KE59" s="6" t="str">
        <f t="shared" si="14"/>
        <v>Trp+08</v>
      </c>
      <c r="KF59" s="6" t="str">
        <f t="shared" si="14"/>
        <v>Trp+09</v>
      </c>
      <c r="KG59" s="6" t="str">
        <f t="shared" si="14"/>
        <v>Trp+10</v>
      </c>
      <c r="KH59" s="6" t="str">
        <f t="shared" si="14"/>
        <v>Trp+11</v>
      </c>
      <c r="KI59" s="7" t="str">
        <f t="shared" si="14"/>
        <v>ascorbate</v>
      </c>
      <c r="KJ59" s="6" t="str">
        <f t="shared" si="14"/>
        <v>ascorbate+00</v>
      </c>
      <c r="KK59" s="6" t="str">
        <f t="shared" si="14"/>
        <v>ascorbate+01</v>
      </c>
      <c r="KL59" s="6" t="str">
        <f t="shared" si="14"/>
        <v>ascorbate+02</v>
      </c>
      <c r="KM59" s="6" t="str">
        <f t="shared" si="14"/>
        <v>ascorbate+03</v>
      </c>
      <c r="KN59" s="6" t="str">
        <f t="shared" si="14"/>
        <v>ascorbate+04</v>
      </c>
      <c r="KO59" s="6" t="str">
        <f t="shared" si="14"/>
        <v>ascorbate+05</v>
      </c>
      <c r="KP59" s="6" t="str">
        <f t="shared" si="14"/>
        <v>ascorbate+06</v>
      </c>
      <c r="KQ59" s="7" t="str">
        <f t="shared" ref="KQ59:KZ59" si="16">KQ70</f>
        <v>Kynurenine</v>
      </c>
      <c r="KR59" s="6" t="str">
        <f t="shared" si="16"/>
        <v>Kynurenine+00</v>
      </c>
      <c r="KS59" s="6" t="str">
        <f t="shared" si="16"/>
        <v>Kynurenine+01</v>
      </c>
      <c r="KT59" s="6" t="str">
        <f t="shared" si="16"/>
        <v>Kynurenine+02</v>
      </c>
      <c r="KU59" s="6" t="str">
        <f t="shared" si="16"/>
        <v>Kynurenine+03</v>
      </c>
      <c r="KV59" s="6" t="str">
        <f t="shared" si="16"/>
        <v>Kynurenine+04</v>
      </c>
      <c r="KW59" s="6" t="str">
        <f t="shared" si="16"/>
        <v>Kynurenine+05</v>
      </c>
      <c r="KX59" s="6" t="str">
        <f t="shared" si="16"/>
        <v>Kynurenine+06</v>
      </c>
      <c r="KY59" s="6" t="str">
        <f t="shared" si="16"/>
        <v>Kynurenine+07</v>
      </c>
      <c r="KZ59" s="6" t="str">
        <f t="shared" si="16"/>
        <v>Kynurenine+08</v>
      </c>
    </row>
    <row r="60" spans="1:312">
      <c r="A60" s="6" t="s">
        <v>312</v>
      </c>
      <c r="B60" s="7" t="b">
        <f t="shared" ref="B60:CJ60" si="17">ISERROR(FIND("+",B59))</f>
        <v>1</v>
      </c>
      <c r="C60" s="6" t="b">
        <f>ISERROR(FIND("+",C59))</f>
        <v>0</v>
      </c>
      <c r="D60" s="6" t="b">
        <f t="shared" si="17"/>
        <v>0</v>
      </c>
      <c r="E60" s="6" t="b">
        <f t="shared" si="17"/>
        <v>0</v>
      </c>
      <c r="F60" s="6" t="b">
        <f t="shared" si="17"/>
        <v>0</v>
      </c>
      <c r="G60" s="7" t="b">
        <f t="shared" si="17"/>
        <v>1</v>
      </c>
      <c r="H60" s="6" t="b">
        <f t="shared" si="17"/>
        <v>0</v>
      </c>
      <c r="I60" s="6" t="b">
        <f t="shared" si="17"/>
        <v>0</v>
      </c>
      <c r="J60" s="6" t="b">
        <f t="shared" si="17"/>
        <v>0</v>
      </c>
      <c r="K60" s="6" t="b">
        <f t="shared" si="17"/>
        <v>0</v>
      </c>
      <c r="L60" s="5" t="b">
        <f t="shared" si="17"/>
        <v>0</v>
      </c>
      <c r="M60" s="7" t="b">
        <f t="shared" si="17"/>
        <v>1</v>
      </c>
      <c r="N60" s="6" t="b">
        <f t="shared" si="17"/>
        <v>0</v>
      </c>
      <c r="O60" s="6" t="b">
        <f t="shared" si="17"/>
        <v>0</v>
      </c>
      <c r="P60" s="6" t="b">
        <f t="shared" si="17"/>
        <v>0</v>
      </c>
      <c r="Q60" s="5" t="b">
        <f t="shared" si="17"/>
        <v>0</v>
      </c>
      <c r="R60" s="7" t="b">
        <f t="shared" si="17"/>
        <v>1</v>
      </c>
      <c r="S60" s="6" t="b">
        <f t="shared" si="17"/>
        <v>0</v>
      </c>
      <c r="T60" s="6" t="b">
        <f t="shared" si="17"/>
        <v>0</v>
      </c>
      <c r="U60" s="6" t="b">
        <f t="shared" si="17"/>
        <v>0</v>
      </c>
      <c r="V60" s="6" t="b">
        <f t="shared" si="17"/>
        <v>0</v>
      </c>
      <c r="W60" s="6" t="b">
        <f t="shared" si="17"/>
        <v>0</v>
      </c>
      <c r="X60" s="7" t="b">
        <f t="shared" si="17"/>
        <v>1</v>
      </c>
      <c r="Y60" s="6" t="b">
        <f t="shared" si="17"/>
        <v>0</v>
      </c>
      <c r="Z60" s="6" t="b">
        <f t="shared" si="17"/>
        <v>0</v>
      </c>
      <c r="AA60" s="6" t="b">
        <f t="shared" si="17"/>
        <v>0</v>
      </c>
      <c r="AB60" s="6" t="b">
        <f t="shared" si="17"/>
        <v>0</v>
      </c>
      <c r="AC60" s="6" t="b">
        <f t="shared" si="17"/>
        <v>0</v>
      </c>
      <c r="AD60" s="6" t="b">
        <f t="shared" si="17"/>
        <v>0</v>
      </c>
      <c r="AE60" s="7" t="b">
        <f t="shared" si="17"/>
        <v>1</v>
      </c>
      <c r="AF60" s="6" t="b">
        <f t="shared" si="17"/>
        <v>0</v>
      </c>
      <c r="AG60" s="6" t="b">
        <f t="shared" si="17"/>
        <v>0</v>
      </c>
      <c r="AH60" s="6" t="b">
        <f t="shared" si="17"/>
        <v>0</v>
      </c>
      <c r="AI60" s="6" t="b">
        <f t="shared" si="17"/>
        <v>0</v>
      </c>
      <c r="AJ60" s="6" t="b">
        <f t="shared" si="17"/>
        <v>0</v>
      </c>
      <c r="AK60" s="6" t="b">
        <f t="shared" si="17"/>
        <v>0</v>
      </c>
      <c r="AL60" s="6" t="b">
        <f t="shared" si="17"/>
        <v>0</v>
      </c>
      <c r="AM60" s="7" t="b">
        <f t="shared" si="17"/>
        <v>1</v>
      </c>
      <c r="AN60" s="6" t="b">
        <f t="shared" si="17"/>
        <v>0</v>
      </c>
      <c r="AO60" s="6" t="b">
        <f t="shared" si="17"/>
        <v>0</v>
      </c>
      <c r="AP60" s="6" t="b">
        <f t="shared" si="17"/>
        <v>0</v>
      </c>
      <c r="AQ60" s="6" t="b">
        <f t="shared" si="17"/>
        <v>0</v>
      </c>
      <c r="AR60" s="6" t="b">
        <f t="shared" si="17"/>
        <v>0</v>
      </c>
      <c r="AS60" s="6" t="b">
        <f t="shared" si="17"/>
        <v>0</v>
      </c>
      <c r="AT60" s="6" t="b">
        <f t="shared" si="17"/>
        <v>0</v>
      </c>
      <c r="AU60" s="7" t="b">
        <f t="shared" si="17"/>
        <v>1</v>
      </c>
      <c r="AV60" s="7" t="b">
        <f t="shared" si="17"/>
        <v>1</v>
      </c>
      <c r="AW60" s="6" t="b">
        <f t="shared" si="17"/>
        <v>0</v>
      </c>
      <c r="AX60" s="6" t="b">
        <f t="shared" si="17"/>
        <v>0</v>
      </c>
      <c r="AY60" s="6" t="b">
        <f t="shared" si="17"/>
        <v>0</v>
      </c>
      <c r="AZ60" s="6" t="b">
        <f t="shared" si="17"/>
        <v>0</v>
      </c>
      <c r="BA60" s="6" t="b">
        <f t="shared" si="17"/>
        <v>0</v>
      </c>
      <c r="BB60" s="5" t="b">
        <f t="shared" si="17"/>
        <v>0</v>
      </c>
      <c r="BC60" s="7" t="b">
        <f t="shared" si="17"/>
        <v>1</v>
      </c>
      <c r="BD60" s="6" t="b">
        <f t="shared" si="17"/>
        <v>0</v>
      </c>
      <c r="BE60" s="6" t="b">
        <f t="shared" si="17"/>
        <v>0</v>
      </c>
      <c r="BF60" s="6" t="b">
        <f t="shared" si="17"/>
        <v>0</v>
      </c>
      <c r="BG60" s="6" t="b">
        <f t="shared" si="17"/>
        <v>0</v>
      </c>
      <c r="BH60" s="6" t="b">
        <f t="shared" si="17"/>
        <v>0</v>
      </c>
      <c r="BI60" s="7" t="b">
        <f t="shared" si="17"/>
        <v>1</v>
      </c>
      <c r="BJ60" s="6" t="b">
        <f t="shared" si="17"/>
        <v>0</v>
      </c>
      <c r="BK60" s="6" t="b">
        <f t="shared" si="17"/>
        <v>0</v>
      </c>
      <c r="BL60" s="6" t="b">
        <f t="shared" si="17"/>
        <v>0</v>
      </c>
      <c r="BM60" s="6" t="b">
        <f t="shared" si="17"/>
        <v>0</v>
      </c>
      <c r="BN60" s="6" t="b">
        <f t="shared" si="17"/>
        <v>0</v>
      </c>
      <c r="BO60" s="6" t="b">
        <f t="shared" si="17"/>
        <v>0</v>
      </c>
      <c r="BP60" s="5" t="b">
        <f t="shared" si="17"/>
        <v>0</v>
      </c>
      <c r="BQ60" s="7" t="b">
        <f t="shared" ref="BQ60:BV60" si="18">ISERROR(FIND("+",BQ59))</f>
        <v>1</v>
      </c>
      <c r="BR60" s="6" t="b">
        <f t="shared" si="18"/>
        <v>0</v>
      </c>
      <c r="BS60" s="6" t="b">
        <f t="shared" si="18"/>
        <v>0</v>
      </c>
      <c r="BT60" s="6" t="b">
        <f t="shared" si="18"/>
        <v>0</v>
      </c>
      <c r="BU60" s="6" t="b">
        <f t="shared" si="18"/>
        <v>0</v>
      </c>
      <c r="BV60" s="6" t="b">
        <f t="shared" si="18"/>
        <v>0</v>
      </c>
      <c r="BW60" s="4" t="b">
        <f t="shared" ref="BW60:CB60" si="19">ISERROR(FIND("+",BW59))</f>
        <v>1</v>
      </c>
      <c r="BX60" s="6" t="b">
        <f t="shared" si="19"/>
        <v>0</v>
      </c>
      <c r="BY60" s="6" t="b">
        <f t="shared" si="19"/>
        <v>0</v>
      </c>
      <c r="BZ60" s="6" t="b">
        <f t="shared" si="19"/>
        <v>0</v>
      </c>
      <c r="CA60" s="6" t="b">
        <f t="shared" si="19"/>
        <v>0</v>
      </c>
      <c r="CB60" s="6" t="b">
        <f t="shared" si="19"/>
        <v>0</v>
      </c>
      <c r="CC60" s="7" t="b">
        <f t="shared" si="17"/>
        <v>1</v>
      </c>
      <c r="CD60" s="7" t="b">
        <f t="shared" ref="CD60:CI60" si="20">ISERROR(FIND("+",CD59))</f>
        <v>1</v>
      </c>
      <c r="CE60" s="6" t="b">
        <f t="shared" si="20"/>
        <v>0</v>
      </c>
      <c r="CF60" s="6" t="b">
        <f t="shared" si="20"/>
        <v>0</v>
      </c>
      <c r="CG60" s="6" t="b">
        <f t="shared" si="20"/>
        <v>0</v>
      </c>
      <c r="CH60" s="6" t="b">
        <f t="shared" si="20"/>
        <v>0</v>
      </c>
      <c r="CI60" s="5" t="b">
        <f t="shared" si="20"/>
        <v>0</v>
      </c>
      <c r="CJ60" s="7" t="b">
        <f t="shared" si="17"/>
        <v>1</v>
      </c>
      <c r="CK60" s="6" t="b">
        <f t="shared" ref="CK60:CQ60" si="21">ISERROR(FIND("+",CK59))</f>
        <v>0</v>
      </c>
      <c r="CL60" s="6" t="b">
        <f t="shared" si="21"/>
        <v>0</v>
      </c>
      <c r="CM60" s="6" t="b">
        <f t="shared" si="21"/>
        <v>0</v>
      </c>
      <c r="CN60" s="6" t="b">
        <f t="shared" si="21"/>
        <v>0</v>
      </c>
      <c r="CO60" s="6" t="b">
        <f t="shared" si="21"/>
        <v>0</v>
      </c>
      <c r="CP60" s="6" t="b">
        <f t="shared" si="21"/>
        <v>0</v>
      </c>
      <c r="CQ60" s="5" t="b">
        <f t="shared" si="21"/>
        <v>0</v>
      </c>
      <c r="CR60" s="7" t="b">
        <f t="shared" ref="CR60:FP60" si="22">ISERROR(FIND("+",CR59))</f>
        <v>1</v>
      </c>
      <c r="CS60" s="6" t="b">
        <f t="shared" si="22"/>
        <v>0</v>
      </c>
      <c r="CT60" s="6" t="b">
        <f t="shared" si="22"/>
        <v>0</v>
      </c>
      <c r="CU60" s="6" t="b">
        <f t="shared" si="22"/>
        <v>0</v>
      </c>
      <c r="CV60" s="6" t="b">
        <f t="shared" si="22"/>
        <v>0</v>
      </c>
      <c r="CW60" s="6" t="b">
        <f t="shared" si="22"/>
        <v>0</v>
      </c>
      <c r="CX60" s="6" t="b">
        <f t="shared" si="22"/>
        <v>0</v>
      </c>
      <c r="CY60" s="7" t="b">
        <f t="shared" si="22"/>
        <v>1</v>
      </c>
      <c r="CZ60" s="6" t="b">
        <f t="shared" si="22"/>
        <v>0</v>
      </c>
      <c r="DA60" s="6" t="b">
        <f t="shared" si="22"/>
        <v>0</v>
      </c>
      <c r="DB60" s="6" t="b">
        <f t="shared" si="22"/>
        <v>0</v>
      </c>
      <c r="DC60" s="6" t="b">
        <f t="shared" si="22"/>
        <v>0</v>
      </c>
      <c r="DD60" s="6" t="b">
        <f t="shared" si="22"/>
        <v>0</v>
      </c>
      <c r="DE60" s="7" t="b">
        <f t="shared" si="22"/>
        <v>1</v>
      </c>
      <c r="DF60" s="6" t="b">
        <f t="shared" si="22"/>
        <v>0</v>
      </c>
      <c r="DG60" s="6" t="b">
        <f t="shared" si="22"/>
        <v>0</v>
      </c>
      <c r="DH60" s="6" t="b">
        <f t="shared" si="22"/>
        <v>0</v>
      </c>
      <c r="DI60" s="6" t="b">
        <f t="shared" si="22"/>
        <v>0</v>
      </c>
      <c r="DJ60" s="6" t="b">
        <f t="shared" si="22"/>
        <v>0</v>
      </c>
      <c r="DK60" s="7" t="b">
        <f>ISERROR(FIND("+",DK59))</f>
        <v>1</v>
      </c>
      <c r="DL60" s="7" t="b">
        <f t="shared" si="22"/>
        <v>1</v>
      </c>
      <c r="DM60" s="6" t="b">
        <f t="shared" si="22"/>
        <v>0</v>
      </c>
      <c r="DN60" s="6" t="b">
        <f t="shared" si="22"/>
        <v>0</v>
      </c>
      <c r="DO60" s="6" t="b">
        <f t="shared" si="22"/>
        <v>0</v>
      </c>
      <c r="DP60" s="6" t="b">
        <f t="shared" si="22"/>
        <v>0</v>
      </c>
      <c r="DQ60" s="6" t="b">
        <f t="shared" si="22"/>
        <v>0</v>
      </c>
      <c r="DR60" s="6" t="b">
        <f t="shared" si="22"/>
        <v>0</v>
      </c>
      <c r="DS60" s="6" t="b">
        <f t="shared" si="22"/>
        <v>0</v>
      </c>
      <c r="DT60" s="6" t="b">
        <f t="shared" si="22"/>
        <v>0</v>
      </c>
      <c r="DU60" s="6" t="b">
        <f t="shared" si="22"/>
        <v>0</v>
      </c>
      <c r="DV60" s="6" t="b">
        <f t="shared" si="22"/>
        <v>0</v>
      </c>
      <c r="DW60" s="4" t="b">
        <f t="shared" si="22"/>
        <v>1</v>
      </c>
      <c r="DX60" s="6" t="b">
        <f t="shared" si="22"/>
        <v>0</v>
      </c>
      <c r="DY60" s="6" t="b">
        <f t="shared" si="22"/>
        <v>0</v>
      </c>
      <c r="DZ60" s="6" t="b">
        <f t="shared" si="22"/>
        <v>0</v>
      </c>
      <c r="EA60" s="6" t="b">
        <f t="shared" si="22"/>
        <v>0</v>
      </c>
      <c r="EB60" s="6" t="b">
        <f t="shared" si="22"/>
        <v>0</v>
      </c>
      <c r="EC60" s="6" t="b">
        <f t="shared" si="22"/>
        <v>0</v>
      </c>
      <c r="ED60" s="6" t="b">
        <f t="shared" si="22"/>
        <v>0</v>
      </c>
      <c r="EE60" s="5"/>
      <c r="EF60" s="7" t="b">
        <f t="shared" si="22"/>
        <v>1</v>
      </c>
      <c r="EG60" s="6" t="b">
        <f t="shared" si="22"/>
        <v>0</v>
      </c>
      <c r="EH60" s="6" t="b">
        <f t="shared" si="22"/>
        <v>0</v>
      </c>
      <c r="EI60" s="6" t="b">
        <f t="shared" si="22"/>
        <v>0</v>
      </c>
      <c r="EJ60" s="6" t="b">
        <f t="shared" si="22"/>
        <v>0</v>
      </c>
      <c r="EK60" s="6" t="b">
        <f t="shared" si="22"/>
        <v>0</v>
      </c>
      <c r="EL60" s="5" t="b">
        <f t="shared" si="22"/>
        <v>0</v>
      </c>
      <c r="EM60" s="7" t="b">
        <f t="shared" si="22"/>
        <v>1</v>
      </c>
      <c r="EN60" s="6" t="b">
        <f t="shared" si="22"/>
        <v>0</v>
      </c>
      <c r="EO60" s="6" t="b">
        <f t="shared" si="22"/>
        <v>0</v>
      </c>
      <c r="EP60" s="6" t="b">
        <f t="shared" si="22"/>
        <v>0</v>
      </c>
      <c r="EQ60" s="6" t="b">
        <f t="shared" si="22"/>
        <v>0</v>
      </c>
      <c r="ER60" s="6" t="b">
        <f t="shared" si="22"/>
        <v>0</v>
      </c>
      <c r="ES60" s="6" t="b">
        <f t="shared" si="22"/>
        <v>0</v>
      </c>
      <c r="ET60" s="4" t="b">
        <f t="shared" ref="ET60:EZ60" si="23">ISERROR(FIND("+",ET59))</f>
        <v>1</v>
      </c>
      <c r="EU60" s="6" t="b">
        <f t="shared" si="23"/>
        <v>0</v>
      </c>
      <c r="EV60" s="6" t="b">
        <f t="shared" si="23"/>
        <v>0</v>
      </c>
      <c r="EW60" s="6" t="b">
        <f t="shared" si="23"/>
        <v>0</v>
      </c>
      <c r="EX60" s="6" t="b">
        <f t="shared" si="23"/>
        <v>0</v>
      </c>
      <c r="EY60" s="6" t="b">
        <f t="shared" si="23"/>
        <v>0</v>
      </c>
      <c r="EZ60" s="6" t="b">
        <f t="shared" si="23"/>
        <v>0</v>
      </c>
      <c r="FA60" s="7" t="b">
        <f t="shared" si="22"/>
        <v>1</v>
      </c>
      <c r="FB60" s="6" t="b">
        <f t="shared" si="22"/>
        <v>0</v>
      </c>
      <c r="FC60" s="6" t="b">
        <f t="shared" si="22"/>
        <v>0</v>
      </c>
      <c r="FD60" s="6" t="b">
        <f t="shared" si="22"/>
        <v>0</v>
      </c>
      <c r="FE60" s="6" t="b">
        <f t="shared" si="22"/>
        <v>0</v>
      </c>
      <c r="FF60" s="6" t="b">
        <f t="shared" si="22"/>
        <v>0</v>
      </c>
      <c r="FG60" s="6" t="b">
        <f t="shared" si="22"/>
        <v>0</v>
      </c>
      <c r="FH60" s="5" t="b">
        <f t="shared" si="22"/>
        <v>0</v>
      </c>
      <c r="FI60" s="7" t="b">
        <f>ISERROR(FIND("+",FI59))</f>
        <v>1</v>
      </c>
      <c r="FJ60" s="6" t="b">
        <f>ISERROR(FIND("+",FJ59))</f>
        <v>0</v>
      </c>
      <c r="FK60" s="6" t="b">
        <f>ISERROR(FIND("+",FK59))</f>
        <v>0</v>
      </c>
      <c r="FL60" s="6" t="b">
        <f>ISERROR(FIND("+",FL59))</f>
        <v>0</v>
      </c>
      <c r="FM60" s="6" t="b">
        <f>ISERROR(FIND("+",FM59))</f>
        <v>0</v>
      </c>
      <c r="FN60" s="7" t="b">
        <f t="shared" si="22"/>
        <v>1</v>
      </c>
      <c r="FO60" s="6" t="b">
        <f t="shared" si="22"/>
        <v>0</v>
      </c>
      <c r="FP60" s="6" t="b">
        <f t="shared" si="22"/>
        <v>0</v>
      </c>
      <c r="FQ60" s="6" t="b">
        <f t="shared" ref="FQ60:HR60" si="24">ISERROR(FIND("+",FQ59))</f>
        <v>0</v>
      </c>
      <c r="FR60" s="6" t="b">
        <f t="shared" si="24"/>
        <v>0</v>
      </c>
      <c r="FS60" s="6" t="b">
        <f t="shared" si="24"/>
        <v>0</v>
      </c>
      <c r="FT60" s="6" t="b">
        <f t="shared" si="24"/>
        <v>0</v>
      </c>
      <c r="FU60" s="7" t="b">
        <f t="shared" si="24"/>
        <v>1</v>
      </c>
      <c r="FV60" s="6" t="b">
        <f t="shared" si="24"/>
        <v>0</v>
      </c>
      <c r="FW60" s="6" t="b">
        <f t="shared" si="24"/>
        <v>0</v>
      </c>
      <c r="FX60" s="6" t="b">
        <f t="shared" si="24"/>
        <v>0</v>
      </c>
      <c r="FY60" s="6" t="b">
        <f t="shared" si="24"/>
        <v>0</v>
      </c>
      <c r="FZ60" s="6" t="b">
        <f t="shared" si="24"/>
        <v>0</v>
      </c>
      <c r="GA60" s="5" t="b">
        <f t="shared" si="24"/>
        <v>0</v>
      </c>
      <c r="GB60" s="5" t="b">
        <f t="shared" si="24"/>
        <v>0</v>
      </c>
      <c r="GC60" s="7" t="b">
        <f t="shared" si="24"/>
        <v>1</v>
      </c>
      <c r="GD60" s="6" t="b">
        <f t="shared" si="24"/>
        <v>0</v>
      </c>
      <c r="GE60" s="6" t="b">
        <f t="shared" si="24"/>
        <v>0</v>
      </c>
      <c r="GF60" s="6" t="b">
        <f t="shared" si="24"/>
        <v>0</v>
      </c>
      <c r="GG60" s="6" t="b">
        <f t="shared" si="24"/>
        <v>0</v>
      </c>
      <c r="GH60" s="6" t="b">
        <f t="shared" si="24"/>
        <v>0</v>
      </c>
      <c r="GI60" s="6" t="b">
        <f t="shared" si="24"/>
        <v>0</v>
      </c>
      <c r="GJ60" s="6" t="b">
        <f t="shared" si="24"/>
        <v>0</v>
      </c>
      <c r="GK60" s="7" t="b">
        <f t="shared" si="24"/>
        <v>1</v>
      </c>
      <c r="GL60" s="6" t="b">
        <f t="shared" si="24"/>
        <v>0</v>
      </c>
      <c r="GM60" s="6" t="b">
        <f t="shared" si="24"/>
        <v>0</v>
      </c>
      <c r="GN60" s="6" t="b">
        <f t="shared" si="24"/>
        <v>0</v>
      </c>
      <c r="GO60" s="6" t="b">
        <f t="shared" si="24"/>
        <v>0</v>
      </c>
      <c r="GP60" s="6" t="b">
        <f t="shared" si="24"/>
        <v>0</v>
      </c>
      <c r="GQ60" s="6" t="b">
        <f t="shared" si="24"/>
        <v>0</v>
      </c>
      <c r="GR60" s="6" t="b">
        <f t="shared" si="24"/>
        <v>0</v>
      </c>
      <c r="GS60" s="7" t="b">
        <f t="shared" si="24"/>
        <v>1</v>
      </c>
      <c r="GT60" s="6" t="b">
        <f t="shared" si="24"/>
        <v>0</v>
      </c>
      <c r="GU60" s="6" t="b">
        <f t="shared" si="24"/>
        <v>0</v>
      </c>
      <c r="GV60" s="6" t="b">
        <f t="shared" si="24"/>
        <v>0</v>
      </c>
      <c r="GW60" s="6" t="b">
        <f t="shared" si="24"/>
        <v>0</v>
      </c>
      <c r="GX60" s="6" t="b">
        <f t="shared" si="24"/>
        <v>0</v>
      </c>
      <c r="GY60" s="6" t="b">
        <f t="shared" si="24"/>
        <v>0</v>
      </c>
      <c r="GZ60" s="6" t="b">
        <f t="shared" si="24"/>
        <v>0</v>
      </c>
      <c r="HA60" s="7" t="b">
        <f t="shared" si="24"/>
        <v>1</v>
      </c>
      <c r="HB60" s="6" t="b">
        <f t="shared" si="24"/>
        <v>0</v>
      </c>
      <c r="HC60" s="6" t="b">
        <f t="shared" si="24"/>
        <v>0</v>
      </c>
      <c r="HD60" s="6" t="b">
        <f t="shared" si="24"/>
        <v>0</v>
      </c>
      <c r="HE60" s="6" t="b">
        <f t="shared" si="24"/>
        <v>0</v>
      </c>
      <c r="HF60" s="7" t="b">
        <f t="shared" si="24"/>
        <v>1</v>
      </c>
      <c r="HG60" s="6" t="b">
        <f t="shared" si="24"/>
        <v>0</v>
      </c>
      <c r="HH60" s="6" t="b">
        <f t="shared" si="24"/>
        <v>0</v>
      </c>
      <c r="HI60" s="6" t="b">
        <f t="shared" si="24"/>
        <v>0</v>
      </c>
      <c r="HJ60" s="6" t="b">
        <f t="shared" si="24"/>
        <v>0</v>
      </c>
      <c r="HK60" s="7" t="b">
        <f t="shared" si="24"/>
        <v>1</v>
      </c>
      <c r="HL60" s="6" t="b">
        <f t="shared" si="24"/>
        <v>0</v>
      </c>
      <c r="HM60" s="6" t="b">
        <f t="shared" si="24"/>
        <v>0</v>
      </c>
      <c r="HN60" s="6" t="b">
        <f t="shared" si="24"/>
        <v>0</v>
      </c>
      <c r="HO60" s="6" t="b">
        <f t="shared" si="24"/>
        <v>0</v>
      </c>
      <c r="HP60" s="6" t="b">
        <f t="shared" si="24"/>
        <v>0</v>
      </c>
      <c r="HQ60" s="6" t="b">
        <f t="shared" si="24"/>
        <v>0</v>
      </c>
      <c r="HR60" s="6" t="b">
        <f t="shared" si="24"/>
        <v>0</v>
      </c>
      <c r="HS60" s="7" t="b">
        <f t="shared" ref="HS60:IA60" si="25">ISERROR(FIND("+",HS59))</f>
        <v>1</v>
      </c>
      <c r="HT60" s="6" t="b">
        <f t="shared" si="25"/>
        <v>0</v>
      </c>
      <c r="HU60" s="6" t="b">
        <f t="shared" si="25"/>
        <v>0</v>
      </c>
      <c r="HV60" s="6" t="b">
        <f t="shared" si="25"/>
        <v>0</v>
      </c>
      <c r="HW60" s="6" t="b">
        <f t="shared" si="25"/>
        <v>0</v>
      </c>
      <c r="HX60" s="6" t="b">
        <f t="shared" si="25"/>
        <v>0</v>
      </c>
      <c r="HY60" s="6" t="b">
        <f t="shared" si="25"/>
        <v>0</v>
      </c>
      <c r="HZ60" s="5" t="b">
        <f t="shared" si="25"/>
        <v>0</v>
      </c>
      <c r="IA60" s="5" t="b">
        <f t="shared" si="25"/>
        <v>0</v>
      </c>
      <c r="IB60" s="7" t="b">
        <f t="shared" ref="IB60:II60" si="26">ISERROR(FIND("+",IB59))</f>
        <v>1</v>
      </c>
      <c r="IC60" s="6" t="b">
        <f t="shared" si="26"/>
        <v>0</v>
      </c>
      <c r="ID60" s="6" t="b">
        <f t="shared" si="26"/>
        <v>0</v>
      </c>
      <c r="IE60" s="6" t="b">
        <f t="shared" si="26"/>
        <v>0</v>
      </c>
      <c r="IF60" s="6" t="b">
        <f t="shared" si="26"/>
        <v>0</v>
      </c>
      <c r="IG60" s="6" t="b">
        <f t="shared" si="26"/>
        <v>0</v>
      </c>
      <c r="IH60" s="6" t="b">
        <f t="shared" si="26"/>
        <v>0</v>
      </c>
      <c r="II60" s="6" t="b">
        <f t="shared" si="26"/>
        <v>0</v>
      </c>
      <c r="IJ60" s="7" t="b">
        <f t="shared" ref="IJ60:KP60" si="27">ISERROR(FIND("+",IJ59))</f>
        <v>1</v>
      </c>
      <c r="IK60" s="6" t="b">
        <f t="shared" si="27"/>
        <v>0</v>
      </c>
      <c r="IL60" s="6" t="b">
        <f t="shared" si="27"/>
        <v>0</v>
      </c>
      <c r="IM60" s="6" t="b">
        <f t="shared" si="27"/>
        <v>0</v>
      </c>
      <c r="IN60" s="6" t="b">
        <f t="shared" si="27"/>
        <v>0</v>
      </c>
      <c r="IO60" s="6" t="b">
        <f t="shared" si="27"/>
        <v>0</v>
      </c>
      <c r="IP60" s="6" t="b">
        <f t="shared" si="27"/>
        <v>0</v>
      </c>
      <c r="IQ60" s="6" t="b">
        <f t="shared" si="27"/>
        <v>0</v>
      </c>
      <c r="IR60" s="7" t="b">
        <f t="shared" si="27"/>
        <v>1</v>
      </c>
      <c r="IS60" s="6" t="b">
        <f t="shared" si="27"/>
        <v>0</v>
      </c>
      <c r="IT60" s="6" t="b">
        <f t="shared" si="27"/>
        <v>0</v>
      </c>
      <c r="IU60" s="6" t="b">
        <f t="shared" si="27"/>
        <v>0</v>
      </c>
      <c r="IV60" s="6" t="b">
        <f t="shared" si="27"/>
        <v>0</v>
      </c>
      <c r="IW60" s="6" t="b">
        <f t="shared" si="27"/>
        <v>0</v>
      </c>
      <c r="IX60" s="6" t="b">
        <f t="shared" si="27"/>
        <v>0</v>
      </c>
      <c r="IY60" s="6" t="b">
        <f t="shared" si="27"/>
        <v>0</v>
      </c>
      <c r="IZ60" s="6" t="b">
        <f t="shared" si="27"/>
        <v>0</v>
      </c>
      <c r="JA60" s="6" t="b">
        <f t="shared" si="27"/>
        <v>0</v>
      </c>
      <c r="JB60" s="6" t="b">
        <f t="shared" si="27"/>
        <v>0</v>
      </c>
      <c r="JC60" s="7" t="b">
        <f t="shared" si="27"/>
        <v>1</v>
      </c>
      <c r="JD60" s="6" t="b">
        <f t="shared" si="27"/>
        <v>0</v>
      </c>
      <c r="JE60" s="6" t="b">
        <f t="shared" si="27"/>
        <v>0</v>
      </c>
      <c r="JF60" s="6" t="b">
        <f t="shared" si="27"/>
        <v>0</v>
      </c>
      <c r="JG60" s="6" t="b">
        <f t="shared" si="27"/>
        <v>0</v>
      </c>
      <c r="JH60" s="6" t="b">
        <f t="shared" si="27"/>
        <v>0</v>
      </c>
      <c r="JI60" s="6" t="b">
        <f t="shared" si="27"/>
        <v>0</v>
      </c>
      <c r="JJ60" s="4" t="b">
        <f>ISERROR(FIND("+",JJ59))</f>
        <v>1</v>
      </c>
      <c r="JK60" s="3" t="b">
        <f t="shared" ref="JK60:JU60" si="28">ISERROR(FIND("+",JK59))</f>
        <v>0</v>
      </c>
      <c r="JL60" s="3" t="b">
        <f t="shared" si="28"/>
        <v>0</v>
      </c>
      <c r="JM60" s="3" t="b">
        <f t="shared" si="28"/>
        <v>0</v>
      </c>
      <c r="JN60" s="3" t="b">
        <f t="shared" si="28"/>
        <v>0</v>
      </c>
      <c r="JO60" s="3" t="b">
        <f t="shared" si="28"/>
        <v>0</v>
      </c>
      <c r="JP60" s="3" t="b">
        <f t="shared" si="28"/>
        <v>0</v>
      </c>
      <c r="JQ60" s="3" t="b">
        <f t="shared" si="28"/>
        <v>0</v>
      </c>
      <c r="JR60" s="3" t="b">
        <f t="shared" si="28"/>
        <v>0</v>
      </c>
      <c r="JS60" s="3" t="b">
        <f t="shared" si="28"/>
        <v>0</v>
      </c>
      <c r="JT60" s="3" t="b">
        <f t="shared" si="28"/>
        <v>0</v>
      </c>
      <c r="JU60" s="3" t="b">
        <f t="shared" si="28"/>
        <v>0</v>
      </c>
      <c r="JV60" s="7" t="b">
        <f t="shared" si="27"/>
        <v>1</v>
      </c>
      <c r="JW60" s="6" t="b">
        <f t="shared" si="27"/>
        <v>0</v>
      </c>
      <c r="JX60" s="6" t="b">
        <f t="shared" si="27"/>
        <v>0</v>
      </c>
      <c r="JY60" s="6" t="b">
        <f t="shared" si="27"/>
        <v>0</v>
      </c>
      <c r="JZ60" s="6" t="b">
        <f t="shared" si="27"/>
        <v>0</v>
      </c>
      <c r="KA60" s="6" t="b">
        <f t="shared" si="27"/>
        <v>0</v>
      </c>
      <c r="KB60" s="6" t="b">
        <f t="shared" si="27"/>
        <v>0</v>
      </c>
      <c r="KC60" s="6" t="b">
        <f t="shared" si="27"/>
        <v>0</v>
      </c>
      <c r="KD60" s="6" t="b">
        <f t="shared" si="27"/>
        <v>0</v>
      </c>
      <c r="KE60" s="6" t="b">
        <f t="shared" si="27"/>
        <v>0</v>
      </c>
      <c r="KF60" s="6" t="b">
        <f t="shared" si="27"/>
        <v>0</v>
      </c>
      <c r="KG60" s="6" t="b">
        <f t="shared" si="27"/>
        <v>0</v>
      </c>
      <c r="KH60" s="6" t="b">
        <f t="shared" si="27"/>
        <v>0</v>
      </c>
      <c r="KI60" s="7" t="b">
        <f t="shared" si="27"/>
        <v>1</v>
      </c>
      <c r="KJ60" s="6" t="b">
        <f t="shared" si="27"/>
        <v>0</v>
      </c>
      <c r="KK60" s="6" t="b">
        <f t="shared" si="27"/>
        <v>0</v>
      </c>
      <c r="KL60" s="6" t="b">
        <f t="shared" si="27"/>
        <v>0</v>
      </c>
      <c r="KM60" s="6" t="b">
        <f t="shared" si="27"/>
        <v>0</v>
      </c>
      <c r="KN60" s="6" t="b">
        <f t="shared" si="27"/>
        <v>0</v>
      </c>
      <c r="KO60" s="6" t="b">
        <f t="shared" si="27"/>
        <v>0</v>
      </c>
      <c r="KP60" s="6" t="b">
        <f t="shared" si="27"/>
        <v>0</v>
      </c>
      <c r="KQ60" s="7" t="b">
        <f t="shared" ref="KQ60:KZ60" si="29">ISERROR(FIND("+",KQ59))</f>
        <v>1</v>
      </c>
      <c r="KR60" s="6" t="b">
        <f t="shared" si="29"/>
        <v>0</v>
      </c>
      <c r="KS60" s="6" t="b">
        <f t="shared" si="29"/>
        <v>0</v>
      </c>
      <c r="KT60" s="6" t="b">
        <f t="shared" si="29"/>
        <v>0</v>
      </c>
      <c r="KU60" s="6" t="b">
        <f t="shared" si="29"/>
        <v>0</v>
      </c>
      <c r="KV60" s="6" t="b">
        <f t="shared" si="29"/>
        <v>0</v>
      </c>
      <c r="KW60" s="6" t="b">
        <f t="shared" si="29"/>
        <v>0</v>
      </c>
      <c r="KX60" s="6" t="b">
        <f t="shared" si="29"/>
        <v>0</v>
      </c>
      <c r="KY60" s="6" t="b">
        <f t="shared" si="29"/>
        <v>0</v>
      </c>
      <c r="KZ60" s="6" t="b">
        <f t="shared" si="29"/>
        <v>0</v>
      </c>
    </row>
    <row r="61" spans="1:312">
      <c r="A61" s="6" t="s">
        <v>313</v>
      </c>
      <c r="B61" s="7" t="b">
        <f>EXACT(RIGHT(B59,3),"+00")</f>
        <v>0</v>
      </c>
      <c r="C61" s="7" t="b">
        <f t="shared" ref="C61:BN61" si="30">EXACT(RIGHT(C59,3),"+00")</f>
        <v>1</v>
      </c>
      <c r="D61" s="7" t="b">
        <f t="shared" si="30"/>
        <v>0</v>
      </c>
      <c r="E61" s="7" t="b">
        <f t="shared" si="30"/>
        <v>0</v>
      </c>
      <c r="F61" s="7" t="b">
        <f t="shared" si="30"/>
        <v>0</v>
      </c>
      <c r="G61" s="7" t="b">
        <f t="shared" si="30"/>
        <v>0</v>
      </c>
      <c r="H61" s="7" t="b">
        <f t="shared" si="30"/>
        <v>1</v>
      </c>
      <c r="I61" s="7" t="b">
        <f t="shared" si="30"/>
        <v>0</v>
      </c>
      <c r="J61" s="7" t="b">
        <f t="shared" si="30"/>
        <v>0</v>
      </c>
      <c r="K61" s="7" t="b">
        <f t="shared" si="30"/>
        <v>0</v>
      </c>
      <c r="L61" s="7" t="b">
        <f t="shared" si="30"/>
        <v>0</v>
      </c>
      <c r="M61" s="7" t="b">
        <f t="shared" si="30"/>
        <v>0</v>
      </c>
      <c r="N61" s="7" t="b">
        <f t="shared" si="30"/>
        <v>1</v>
      </c>
      <c r="O61" s="7" t="b">
        <f t="shared" si="30"/>
        <v>0</v>
      </c>
      <c r="P61" s="7" t="b">
        <f t="shared" si="30"/>
        <v>0</v>
      </c>
      <c r="Q61" s="7" t="b">
        <f t="shared" si="30"/>
        <v>0</v>
      </c>
      <c r="R61" s="7" t="b">
        <f t="shared" si="30"/>
        <v>0</v>
      </c>
      <c r="S61" s="7" t="b">
        <f t="shared" si="30"/>
        <v>1</v>
      </c>
      <c r="T61" s="7" t="b">
        <f t="shared" si="30"/>
        <v>0</v>
      </c>
      <c r="U61" s="7" t="b">
        <f t="shared" si="30"/>
        <v>0</v>
      </c>
      <c r="V61" s="7" t="b">
        <f t="shared" si="30"/>
        <v>0</v>
      </c>
      <c r="W61" s="7" t="b">
        <f t="shared" si="30"/>
        <v>0</v>
      </c>
      <c r="X61" s="7" t="b">
        <f t="shared" si="30"/>
        <v>0</v>
      </c>
      <c r="Y61" s="7" t="b">
        <f t="shared" si="30"/>
        <v>1</v>
      </c>
      <c r="Z61" s="7" t="b">
        <f t="shared" si="30"/>
        <v>0</v>
      </c>
      <c r="AA61" s="7" t="b">
        <f t="shared" si="30"/>
        <v>0</v>
      </c>
      <c r="AB61" s="7" t="b">
        <f t="shared" si="30"/>
        <v>0</v>
      </c>
      <c r="AC61" s="7" t="b">
        <f t="shared" si="30"/>
        <v>0</v>
      </c>
      <c r="AD61" s="7" t="b">
        <f t="shared" si="30"/>
        <v>0</v>
      </c>
      <c r="AE61" s="7" t="b">
        <f t="shared" si="30"/>
        <v>0</v>
      </c>
      <c r="AF61" s="7" t="b">
        <f t="shared" si="30"/>
        <v>1</v>
      </c>
      <c r="AG61" s="7" t="b">
        <f t="shared" si="30"/>
        <v>0</v>
      </c>
      <c r="AH61" s="7" t="b">
        <f t="shared" si="30"/>
        <v>0</v>
      </c>
      <c r="AI61" s="7" t="b">
        <f t="shared" si="30"/>
        <v>0</v>
      </c>
      <c r="AJ61" s="7" t="b">
        <f t="shared" si="30"/>
        <v>0</v>
      </c>
      <c r="AK61" s="7" t="b">
        <f t="shared" si="30"/>
        <v>0</v>
      </c>
      <c r="AL61" s="7" t="b">
        <f t="shared" si="30"/>
        <v>0</v>
      </c>
      <c r="AM61" s="7" t="b">
        <f t="shared" si="30"/>
        <v>0</v>
      </c>
      <c r="AN61" s="7" t="b">
        <f t="shared" si="30"/>
        <v>1</v>
      </c>
      <c r="AO61" s="7" t="b">
        <f t="shared" si="30"/>
        <v>0</v>
      </c>
      <c r="AP61" s="7" t="b">
        <f t="shared" si="30"/>
        <v>0</v>
      </c>
      <c r="AQ61" s="7" t="b">
        <f t="shared" si="30"/>
        <v>0</v>
      </c>
      <c r="AR61" s="7" t="b">
        <f t="shared" si="30"/>
        <v>0</v>
      </c>
      <c r="AS61" s="7" t="b">
        <f t="shared" si="30"/>
        <v>0</v>
      </c>
      <c r="AT61" s="7" t="b">
        <f t="shared" si="30"/>
        <v>0</v>
      </c>
      <c r="AU61" s="7" t="b">
        <f t="shared" si="30"/>
        <v>0</v>
      </c>
      <c r="AV61" s="7" t="b">
        <f t="shared" si="30"/>
        <v>0</v>
      </c>
      <c r="AW61" s="7" t="b">
        <f t="shared" si="30"/>
        <v>1</v>
      </c>
      <c r="AX61" s="7" t="b">
        <f t="shared" si="30"/>
        <v>0</v>
      </c>
      <c r="AY61" s="7" t="b">
        <f t="shared" si="30"/>
        <v>0</v>
      </c>
      <c r="AZ61" s="7" t="b">
        <f t="shared" si="30"/>
        <v>0</v>
      </c>
      <c r="BA61" s="7" t="b">
        <f t="shared" si="30"/>
        <v>0</v>
      </c>
      <c r="BB61" s="7" t="b">
        <f t="shared" si="30"/>
        <v>0</v>
      </c>
      <c r="BC61" s="7" t="b">
        <f t="shared" si="30"/>
        <v>0</v>
      </c>
      <c r="BD61" s="7" t="b">
        <f t="shared" si="30"/>
        <v>1</v>
      </c>
      <c r="BE61" s="7" t="b">
        <f t="shared" si="30"/>
        <v>0</v>
      </c>
      <c r="BF61" s="7" t="b">
        <f t="shared" si="30"/>
        <v>0</v>
      </c>
      <c r="BG61" s="7" t="b">
        <f t="shared" si="30"/>
        <v>0</v>
      </c>
      <c r="BH61" s="7" t="b">
        <f t="shared" si="30"/>
        <v>0</v>
      </c>
      <c r="BI61" s="7" t="b">
        <f t="shared" si="30"/>
        <v>0</v>
      </c>
      <c r="BJ61" s="7" t="b">
        <f t="shared" si="30"/>
        <v>1</v>
      </c>
      <c r="BK61" s="7" t="b">
        <f t="shared" si="30"/>
        <v>0</v>
      </c>
      <c r="BL61" s="7" t="b">
        <f t="shared" si="30"/>
        <v>0</v>
      </c>
      <c r="BM61" s="7" t="b">
        <f t="shared" si="30"/>
        <v>0</v>
      </c>
      <c r="BN61" s="7" t="b">
        <f t="shared" si="30"/>
        <v>0</v>
      </c>
      <c r="BO61" s="7" t="b">
        <f t="shared" ref="BO61:DZ61" si="31">EXACT(RIGHT(BO59,3),"+00")</f>
        <v>0</v>
      </c>
      <c r="BP61" s="7" t="b">
        <f t="shared" si="31"/>
        <v>0</v>
      </c>
      <c r="BQ61" s="7" t="b">
        <f t="shared" si="31"/>
        <v>0</v>
      </c>
      <c r="BR61" s="7" t="b">
        <f t="shared" si="31"/>
        <v>1</v>
      </c>
      <c r="BS61" s="7" t="b">
        <f t="shared" si="31"/>
        <v>0</v>
      </c>
      <c r="BT61" s="7" t="b">
        <f t="shared" si="31"/>
        <v>0</v>
      </c>
      <c r="BU61" s="7" t="b">
        <f t="shared" si="31"/>
        <v>0</v>
      </c>
      <c r="BV61" s="7" t="b">
        <f t="shared" si="31"/>
        <v>0</v>
      </c>
      <c r="BW61" s="7" t="b">
        <f t="shared" si="31"/>
        <v>0</v>
      </c>
      <c r="BX61" s="7" t="b">
        <f t="shared" si="31"/>
        <v>1</v>
      </c>
      <c r="BY61" s="7" t="b">
        <f t="shared" si="31"/>
        <v>0</v>
      </c>
      <c r="BZ61" s="7" t="b">
        <f t="shared" si="31"/>
        <v>0</v>
      </c>
      <c r="CA61" s="7" t="b">
        <f t="shared" si="31"/>
        <v>0</v>
      </c>
      <c r="CB61" s="7" t="b">
        <f t="shared" si="31"/>
        <v>0</v>
      </c>
      <c r="CC61" s="7" t="b">
        <f t="shared" si="31"/>
        <v>0</v>
      </c>
      <c r="CD61" s="7" t="b">
        <f t="shared" si="31"/>
        <v>0</v>
      </c>
      <c r="CE61" s="7" t="b">
        <f t="shared" si="31"/>
        <v>1</v>
      </c>
      <c r="CF61" s="7" t="b">
        <f t="shared" si="31"/>
        <v>0</v>
      </c>
      <c r="CG61" s="7" t="b">
        <f t="shared" si="31"/>
        <v>0</v>
      </c>
      <c r="CH61" s="7" t="b">
        <f t="shared" si="31"/>
        <v>0</v>
      </c>
      <c r="CI61" s="7" t="b">
        <f t="shared" si="31"/>
        <v>0</v>
      </c>
      <c r="CJ61" s="7" t="b">
        <f t="shared" si="31"/>
        <v>0</v>
      </c>
      <c r="CK61" s="7" t="b">
        <f t="shared" si="31"/>
        <v>1</v>
      </c>
      <c r="CL61" s="7" t="b">
        <f t="shared" si="31"/>
        <v>0</v>
      </c>
      <c r="CM61" s="7" t="b">
        <f t="shared" si="31"/>
        <v>0</v>
      </c>
      <c r="CN61" s="7" t="b">
        <f t="shared" si="31"/>
        <v>0</v>
      </c>
      <c r="CO61" s="7" t="b">
        <f t="shared" si="31"/>
        <v>0</v>
      </c>
      <c r="CP61" s="7" t="b">
        <f t="shared" si="31"/>
        <v>0</v>
      </c>
      <c r="CQ61" s="7" t="b">
        <f t="shared" si="31"/>
        <v>0</v>
      </c>
      <c r="CR61" s="7" t="b">
        <f t="shared" si="31"/>
        <v>0</v>
      </c>
      <c r="CS61" s="7" t="b">
        <f t="shared" si="31"/>
        <v>1</v>
      </c>
      <c r="CT61" s="7" t="b">
        <f t="shared" si="31"/>
        <v>0</v>
      </c>
      <c r="CU61" s="7" t="b">
        <f t="shared" si="31"/>
        <v>0</v>
      </c>
      <c r="CV61" s="7" t="b">
        <f t="shared" si="31"/>
        <v>0</v>
      </c>
      <c r="CW61" s="7" t="b">
        <f t="shared" si="31"/>
        <v>0</v>
      </c>
      <c r="CX61" s="7" t="b">
        <f t="shared" si="31"/>
        <v>0</v>
      </c>
      <c r="CY61" s="7" t="b">
        <f t="shared" si="31"/>
        <v>0</v>
      </c>
      <c r="CZ61" s="7" t="b">
        <f t="shared" si="31"/>
        <v>1</v>
      </c>
      <c r="DA61" s="7" t="b">
        <f t="shared" si="31"/>
        <v>0</v>
      </c>
      <c r="DB61" s="7" t="b">
        <f t="shared" si="31"/>
        <v>0</v>
      </c>
      <c r="DC61" s="7" t="b">
        <f t="shared" si="31"/>
        <v>0</v>
      </c>
      <c r="DD61" s="7" t="b">
        <f t="shared" si="31"/>
        <v>0</v>
      </c>
      <c r="DE61" s="7" t="b">
        <f t="shared" si="31"/>
        <v>0</v>
      </c>
      <c r="DF61" s="7" t="b">
        <f t="shared" si="31"/>
        <v>1</v>
      </c>
      <c r="DG61" s="7" t="b">
        <f t="shared" si="31"/>
        <v>0</v>
      </c>
      <c r="DH61" s="7" t="b">
        <f t="shared" si="31"/>
        <v>0</v>
      </c>
      <c r="DI61" s="7" t="b">
        <f t="shared" si="31"/>
        <v>0</v>
      </c>
      <c r="DJ61" s="7" t="b">
        <f t="shared" si="31"/>
        <v>0</v>
      </c>
      <c r="DK61" s="7" t="b">
        <f t="shared" si="31"/>
        <v>0</v>
      </c>
      <c r="DL61" s="7" t="b">
        <f t="shared" si="31"/>
        <v>0</v>
      </c>
      <c r="DM61" s="7" t="b">
        <f t="shared" si="31"/>
        <v>1</v>
      </c>
      <c r="DN61" s="7" t="b">
        <f t="shared" si="31"/>
        <v>0</v>
      </c>
      <c r="DO61" s="7" t="b">
        <f t="shared" si="31"/>
        <v>0</v>
      </c>
      <c r="DP61" s="7" t="b">
        <f t="shared" si="31"/>
        <v>0</v>
      </c>
      <c r="DQ61" s="7" t="b">
        <f t="shared" si="31"/>
        <v>0</v>
      </c>
      <c r="DR61" s="7" t="b">
        <f t="shared" si="31"/>
        <v>0</v>
      </c>
      <c r="DS61" s="7" t="b">
        <f t="shared" si="31"/>
        <v>0</v>
      </c>
      <c r="DT61" s="7" t="b">
        <f t="shared" si="31"/>
        <v>0</v>
      </c>
      <c r="DU61" s="7" t="b">
        <f t="shared" si="31"/>
        <v>0</v>
      </c>
      <c r="DV61" s="7" t="b">
        <f t="shared" si="31"/>
        <v>0</v>
      </c>
      <c r="DW61" s="7" t="b">
        <f t="shared" si="31"/>
        <v>0</v>
      </c>
      <c r="DX61" s="7" t="b">
        <f t="shared" si="31"/>
        <v>1</v>
      </c>
      <c r="DY61" s="7" t="b">
        <f t="shared" si="31"/>
        <v>0</v>
      </c>
      <c r="DZ61" s="7" t="b">
        <f t="shared" si="31"/>
        <v>0</v>
      </c>
      <c r="EA61" s="7" t="b">
        <f t="shared" ref="EA61:GL61" si="32">EXACT(RIGHT(EA59,3),"+00")</f>
        <v>0</v>
      </c>
      <c r="EB61" s="7" t="b">
        <f t="shared" si="32"/>
        <v>0</v>
      </c>
      <c r="EC61" s="7" t="b">
        <f t="shared" si="32"/>
        <v>0</v>
      </c>
      <c r="ED61" s="7" t="b">
        <f t="shared" si="32"/>
        <v>0</v>
      </c>
      <c r="EE61" s="7" t="b">
        <f t="shared" si="32"/>
        <v>0</v>
      </c>
      <c r="EF61" s="7" t="b">
        <f t="shared" si="32"/>
        <v>0</v>
      </c>
      <c r="EG61" s="7" t="b">
        <f t="shared" si="32"/>
        <v>1</v>
      </c>
      <c r="EH61" s="7" t="b">
        <f t="shared" si="32"/>
        <v>0</v>
      </c>
      <c r="EI61" s="7" t="b">
        <f t="shared" si="32"/>
        <v>0</v>
      </c>
      <c r="EJ61" s="7" t="b">
        <f t="shared" si="32"/>
        <v>0</v>
      </c>
      <c r="EK61" s="7" t="b">
        <f t="shared" si="32"/>
        <v>0</v>
      </c>
      <c r="EL61" s="7" t="b">
        <f t="shared" si="32"/>
        <v>0</v>
      </c>
      <c r="EM61" s="7" t="b">
        <f t="shared" si="32"/>
        <v>0</v>
      </c>
      <c r="EN61" s="7" t="b">
        <f t="shared" si="32"/>
        <v>1</v>
      </c>
      <c r="EO61" s="7" t="b">
        <f t="shared" si="32"/>
        <v>0</v>
      </c>
      <c r="EP61" s="7" t="b">
        <f t="shared" si="32"/>
        <v>0</v>
      </c>
      <c r="EQ61" s="7" t="b">
        <f t="shared" si="32"/>
        <v>0</v>
      </c>
      <c r="ER61" s="7" t="b">
        <f t="shared" si="32"/>
        <v>0</v>
      </c>
      <c r="ES61" s="7" t="b">
        <f t="shared" si="32"/>
        <v>0</v>
      </c>
      <c r="ET61" s="7" t="b">
        <f t="shared" si="32"/>
        <v>0</v>
      </c>
      <c r="EU61" s="7" t="b">
        <f t="shared" si="32"/>
        <v>1</v>
      </c>
      <c r="EV61" s="7" t="b">
        <f t="shared" si="32"/>
        <v>0</v>
      </c>
      <c r="EW61" s="7" t="b">
        <f t="shared" si="32"/>
        <v>0</v>
      </c>
      <c r="EX61" s="7" t="b">
        <f t="shared" si="32"/>
        <v>0</v>
      </c>
      <c r="EY61" s="7" t="b">
        <f t="shared" si="32"/>
        <v>0</v>
      </c>
      <c r="EZ61" s="7" t="b">
        <f t="shared" si="32"/>
        <v>0</v>
      </c>
      <c r="FA61" s="7" t="b">
        <f t="shared" si="32"/>
        <v>0</v>
      </c>
      <c r="FB61" s="7" t="b">
        <f t="shared" si="32"/>
        <v>1</v>
      </c>
      <c r="FC61" s="7" t="b">
        <f t="shared" si="32"/>
        <v>0</v>
      </c>
      <c r="FD61" s="7" t="b">
        <f t="shared" si="32"/>
        <v>0</v>
      </c>
      <c r="FE61" s="7" t="b">
        <f t="shared" si="32"/>
        <v>0</v>
      </c>
      <c r="FF61" s="7" t="b">
        <f t="shared" si="32"/>
        <v>0</v>
      </c>
      <c r="FG61" s="7" t="b">
        <f t="shared" si="32"/>
        <v>0</v>
      </c>
      <c r="FH61" s="7" t="b">
        <f t="shared" si="32"/>
        <v>0</v>
      </c>
      <c r="FI61" s="7" t="b">
        <f t="shared" si="32"/>
        <v>0</v>
      </c>
      <c r="FJ61" s="7" t="b">
        <f t="shared" si="32"/>
        <v>1</v>
      </c>
      <c r="FK61" s="7" t="b">
        <f t="shared" si="32"/>
        <v>0</v>
      </c>
      <c r="FL61" s="7" t="b">
        <f t="shared" si="32"/>
        <v>0</v>
      </c>
      <c r="FM61" s="7" t="b">
        <f t="shared" si="32"/>
        <v>0</v>
      </c>
      <c r="FN61" s="7" t="b">
        <f t="shared" si="32"/>
        <v>0</v>
      </c>
      <c r="FO61" s="7" t="b">
        <f t="shared" si="32"/>
        <v>1</v>
      </c>
      <c r="FP61" s="7" t="b">
        <f t="shared" si="32"/>
        <v>0</v>
      </c>
      <c r="FQ61" s="7" t="b">
        <f t="shared" si="32"/>
        <v>0</v>
      </c>
      <c r="FR61" s="7" t="b">
        <f t="shared" si="32"/>
        <v>0</v>
      </c>
      <c r="FS61" s="7" t="b">
        <f t="shared" si="32"/>
        <v>0</v>
      </c>
      <c r="FT61" s="7" t="b">
        <f t="shared" si="32"/>
        <v>0</v>
      </c>
      <c r="FU61" s="7" t="b">
        <f t="shared" si="32"/>
        <v>0</v>
      </c>
      <c r="FV61" s="7" t="b">
        <f t="shared" si="32"/>
        <v>1</v>
      </c>
      <c r="FW61" s="7" t="b">
        <f t="shared" si="32"/>
        <v>0</v>
      </c>
      <c r="FX61" s="7" t="b">
        <f t="shared" si="32"/>
        <v>0</v>
      </c>
      <c r="FY61" s="7" t="b">
        <f t="shared" si="32"/>
        <v>0</v>
      </c>
      <c r="FZ61" s="7" t="b">
        <f t="shared" si="32"/>
        <v>0</v>
      </c>
      <c r="GA61" s="7" t="b">
        <f t="shared" si="32"/>
        <v>0</v>
      </c>
      <c r="GB61" s="7" t="b">
        <f t="shared" si="32"/>
        <v>0</v>
      </c>
      <c r="GC61" s="7" t="b">
        <f t="shared" si="32"/>
        <v>0</v>
      </c>
      <c r="GD61" s="7" t="b">
        <f t="shared" si="32"/>
        <v>1</v>
      </c>
      <c r="GE61" s="7" t="b">
        <f t="shared" si="32"/>
        <v>0</v>
      </c>
      <c r="GF61" s="7" t="b">
        <f t="shared" si="32"/>
        <v>0</v>
      </c>
      <c r="GG61" s="7" t="b">
        <f t="shared" si="32"/>
        <v>0</v>
      </c>
      <c r="GH61" s="7" t="b">
        <f t="shared" si="32"/>
        <v>0</v>
      </c>
      <c r="GI61" s="7" t="b">
        <f t="shared" si="32"/>
        <v>0</v>
      </c>
      <c r="GJ61" s="7" t="b">
        <f t="shared" si="32"/>
        <v>0</v>
      </c>
      <c r="GK61" s="7" t="b">
        <f t="shared" si="32"/>
        <v>0</v>
      </c>
      <c r="GL61" s="7" t="b">
        <f t="shared" si="32"/>
        <v>1</v>
      </c>
      <c r="GM61" s="7" t="b">
        <f t="shared" ref="GM61:IX61" si="33">EXACT(RIGHT(GM59,3),"+00")</f>
        <v>0</v>
      </c>
      <c r="GN61" s="7" t="b">
        <f t="shared" si="33"/>
        <v>0</v>
      </c>
      <c r="GO61" s="7" t="b">
        <f t="shared" si="33"/>
        <v>0</v>
      </c>
      <c r="GP61" s="7" t="b">
        <f t="shared" si="33"/>
        <v>0</v>
      </c>
      <c r="GQ61" s="7" t="b">
        <f t="shared" si="33"/>
        <v>0</v>
      </c>
      <c r="GR61" s="7" t="b">
        <f t="shared" si="33"/>
        <v>0</v>
      </c>
      <c r="GS61" s="7" t="b">
        <f t="shared" si="33"/>
        <v>0</v>
      </c>
      <c r="GT61" s="7" t="b">
        <f t="shared" si="33"/>
        <v>1</v>
      </c>
      <c r="GU61" s="7" t="b">
        <f t="shared" si="33"/>
        <v>0</v>
      </c>
      <c r="GV61" s="7" t="b">
        <f t="shared" si="33"/>
        <v>0</v>
      </c>
      <c r="GW61" s="7" t="b">
        <f t="shared" si="33"/>
        <v>0</v>
      </c>
      <c r="GX61" s="7" t="b">
        <f t="shared" si="33"/>
        <v>0</v>
      </c>
      <c r="GY61" s="7" t="b">
        <f t="shared" si="33"/>
        <v>0</v>
      </c>
      <c r="GZ61" s="7" t="b">
        <f t="shared" si="33"/>
        <v>0</v>
      </c>
      <c r="HA61" s="7" t="b">
        <f t="shared" si="33"/>
        <v>0</v>
      </c>
      <c r="HB61" s="7" t="b">
        <f t="shared" si="33"/>
        <v>1</v>
      </c>
      <c r="HC61" s="7" t="b">
        <f t="shared" si="33"/>
        <v>0</v>
      </c>
      <c r="HD61" s="7" t="b">
        <f t="shared" si="33"/>
        <v>0</v>
      </c>
      <c r="HE61" s="7" t="b">
        <f t="shared" si="33"/>
        <v>0</v>
      </c>
      <c r="HF61" s="7" t="b">
        <f t="shared" si="33"/>
        <v>0</v>
      </c>
      <c r="HG61" s="7" t="b">
        <f t="shared" si="33"/>
        <v>1</v>
      </c>
      <c r="HH61" s="7" t="b">
        <f t="shared" si="33"/>
        <v>0</v>
      </c>
      <c r="HI61" s="7" t="b">
        <f t="shared" si="33"/>
        <v>0</v>
      </c>
      <c r="HJ61" s="7" t="b">
        <f t="shared" si="33"/>
        <v>0</v>
      </c>
      <c r="HK61" s="7" t="b">
        <f t="shared" si="33"/>
        <v>0</v>
      </c>
      <c r="HL61" s="7" t="b">
        <f t="shared" si="33"/>
        <v>1</v>
      </c>
      <c r="HM61" s="7" t="b">
        <f t="shared" si="33"/>
        <v>0</v>
      </c>
      <c r="HN61" s="7" t="b">
        <f t="shared" si="33"/>
        <v>0</v>
      </c>
      <c r="HO61" s="7" t="b">
        <f t="shared" si="33"/>
        <v>0</v>
      </c>
      <c r="HP61" s="7" t="b">
        <f t="shared" si="33"/>
        <v>0</v>
      </c>
      <c r="HQ61" s="7" t="b">
        <f t="shared" si="33"/>
        <v>0</v>
      </c>
      <c r="HR61" s="7" t="b">
        <f t="shared" si="33"/>
        <v>0</v>
      </c>
      <c r="HS61" s="7" t="b">
        <f t="shared" si="33"/>
        <v>0</v>
      </c>
      <c r="HT61" s="7" t="b">
        <f t="shared" si="33"/>
        <v>1</v>
      </c>
      <c r="HU61" s="7" t="b">
        <f t="shared" si="33"/>
        <v>0</v>
      </c>
      <c r="HV61" s="7" t="b">
        <f t="shared" si="33"/>
        <v>0</v>
      </c>
      <c r="HW61" s="7" t="b">
        <f t="shared" si="33"/>
        <v>0</v>
      </c>
      <c r="HX61" s="7" t="b">
        <f t="shared" si="33"/>
        <v>0</v>
      </c>
      <c r="HY61" s="7" t="b">
        <f t="shared" si="33"/>
        <v>0</v>
      </c>
      <c r="HZ61" s="7" t="b">
        <f t="shared" si="33"/>
        <v>0</v>
      </c>
      <c r="IA61" s="7" t="b">
        <f t="shared" si="33"/>
        <v>0</v>
      </c>
      <c r="IB61" s="7" t="b">
        <f t="shared" si="33"/>
        <v>0</v>
      </c>
      <c r="IC61" s="7" t="b">
        <f t="shared" si="33"/>
        <v>1</v>
      </c>
      <c r="ID61" s="7" t="b">
        <f t="shared" si="33"/>
        <v>0</v>
      </c>
      <c r="IE61" s="7" t="b">
        <f t="shared" si="33"/>
        <v>0</v>
      </c>
      <c r="IF61" s="7" t="b">
        <f t="shared" si="33"/>
        <v>0</v>
      </c>
      <c r="IG61" s="7" t="b">
        <f t="shared" si="33"/>
        <v>0</v>
      </c>
      <c r="IH61" s="7" t="b">
        <f t="shared" si="33"/>
        <v>0</v>
      </c>
      <c r="II61" s="7" t="b">
        <f t="shared" si="33"/>
        <v>0</v>
      </c>
      <c r="IJ61" s="7" t="b">
        <f t="shared" si="33"/>
        <v>0</v>
      </c>
      <c r="IK61" s="7" t="b">
        <f t="shared" si="33"/>
        <v>1</v>
      </c>
      <c r="IL61" s="7" t="b">
        <f t="shared" si="33"/>
        <v>0</v>
      </c>
      <c r="IM61" s="7" t="b">
        <f t="shared" si="33"/>
        <v>0</v>
      </c>
      <c r="IN61" s="7" t="b">
        <f t="shared" si="33"/>
        <v>0</v>
      </c>
      <c r="IO61" s="7" t="b">
        <f t="shared" si="33"/>
        <v>0</v>
      </c>
      <c r="IP61" s="7" t="b">
        <f t="shared" si="33"/>
        <v>0</v>
      </c>
      <c r="IQ61" s="7" t="b">
        <f t="shared" si="33"/>
        <v>0</v>
      </c>
      <c r="IR61" s="7" t="b">
        <f t="shared" si="33"/>
        <v>0</v>
      </c>
      <c r="IS61" s="7" t="b">
        <f t="shared" si="33"/>
        <v>1</v>
      </c>
      <c r="IT61" s="7" t="b">
        <f t="shared" si="33"/>
        <v>0</v>
      </c>
      <c r="IU61" s="7" t="b">
        <f t="shared" si="33"/>
        <v>0</v>
      </c>
      <c r="IV61" s="7" t="b">
        <f t="shared" si="33"/>
        <v>0</v>
      </c>
      <c r="IW61" s="7" t="b">
        <f t="shared" si="33"/>
        <v>0</v>
      </c>
      <c r="IX61" s="7" t="b">
        <f t="shared" si="33"/>
        <v>0</v>
      </c>
      <c r="IY61" s="7" t="b">
        <f t="shared" ref="IY61:KZ61" si="34">EXACT(RIGHT(IY59,3),"+00")</f>
        <v>0</v>
      </c>
      <c r="IZ61" s="7" t="b">
        <f t="shared" si="34"/>
        <v>0</v>
      </c>
      <c r="JA61" s="7" t="b">
        <f t="shared" si="34"/>
        <v>0</v>
      </c>
      <c r="JB61" s="7" t="b">
        <f t="shared" si="34"/>
        <v>0</v>
      </c>
      <c r="JC61" s="7" t="b">
        <f t="shared" si="34"/>
        <v>0</v>
      </c>
      <c r="JD61" s="7" t="b">
        <f t="shared" si="34"/>
        <v>1</v>
      </c>
      <c r="JE61" s="7" t="b">
        <f t="shared" si="34"/>
        <v>0</v>
      </c>
      <c r="JF61" s="7" t="b">
        <f t="shared" si="34"/>
        <v>0</v>
      </c>
      <c r="JG61" s="7" t="b">
        <f t="shared" si="34"/>
        <v>0</v>
      </c>
      <c r="JH61" s="7" t="b">
        <f t="shared" si="34"/>
        <v>0</v>
      </c>
      <c r="JI61" s="7" t="b">
        <f t="shared" si="34"/>
        <v>0</v>
      </c>
      <c r="JJ61" s="7" t="b">
        <f t="shared" si="34"/>
        <v>0</v>
      </c>
      <c r="JK61" s="7" t="b">
        <f t="shared" si="34"/>
        <v>0</v>
      </c>
      <c r="JL61" s="7" t="b">
        <f t="shared" si="34"/>
        <v>0</v>
      </c>
      <c r="JM61" s="7" t="b">
        <f t="shared" si="34"/>
        <v>0</v>
      </c>
      <c r="JN61" s="7" t="b">
        <f t="shared" si="34"/>
        <v>0</v>
      </c>
      <c r="JO61" s="7" t="b">
        <f t="shared" si="34"/>
        <v>0</v>
      </c>
      <c r="JP61" s="7" t="b">
        <f t="shared" si="34"/>
        <v>0</v>
      </c>
      <c r="JQ61" s="7" t="b">
        <f t="shared" si="34"/>
        <v>0</v>
      </c>
      <c r="JR61" s="7" t="b">
        <f t="shared" si="34"/>
        <v>0</v>
      </c>
      <c r="JS61" s="7" t="b">
        <f t="shared" si="34"/>
        <v>0</v>
      </c>
      <c r="JT61" s="7" t="b">
        <f t="shared" si="34"/>
        <v>0</v>
      </c>
      <c r="JU61" s="7" t="b">
        <f t="shared" si="34"/>
        <v>0</v>
      </c>
      <c r="JV61" s="7" t="b">
        <f t="shared" si="34"/>
        <v>0</v>
      </c>
      <c r="JW61" s="7" t="b">
        <f t="shared" si="34"/>
        <v>1</v>
      </c>
      <c r="JX61" s="7" t="b">
        <f t="shared" si="34"/>
        <v>0</v>
      </c>
      <c r="JY61" s="7" t="b">
        <f t="shared" si="34"/>
        <v>0</v>
      </c>
      <c r="JZ61" s="7" t="b">
        <f t="shared" si="34"/>
        <v>0</v>
      </c>
      <c r="KA61" s="7" t="b">
        <f t="shared" si="34"/>
        <v>0</v>
      </c>
      <c r="KB61" s="7" t="b">
        <f t="shared" si="34"/>
        <v>0</v>
      </c>
      <c r="KC61" s="7" t="b">
        <f t="shared" si="34"/>
        <v>0</v>
      </c>
      <c r="KD61" s="7" t="b">
        <f t="shared" si="34"/>
        <v>0</v>
      </c>
      <c r="KE61" s="7" t="b">
        <f t="shared" si="34"/>
        <v>0</v>
      </c>
      <c r="KF61" s="7" t="b">
        <f t="shared" si="34"/>
        <v>0</v>
      </c>
      <c r="KG61" s="7" t="b">
        <f t="shared" si="34"/>
        <v>0</v>
      </c>
      <c r="KH61" s="7" t="b">
        <f t="shared" si="34"/>
        <v>0</v>
      </c>
      <c r="KI61" s="7" t="b">
        <f t="shared" si="34"/>
        <v>0</v>
      </c>
      <c r="KJ61" s="7" t="b">
        <f t="shared" si="34"/>
        <v>1</v>
      </c>
      <c r="KK61" s="7" t="b">
        <f t="shared" si="34"/>
        <v>0</v>
      </c>
      <c r="KL61" s="7" t="b">
        <f t="shared" si="34"/>
        <v>0</v>
      </c>
      <c r="KM61" s="7" t="b">
        <f t="shared" si="34"/>
        <v>0</v>
      </c>
      <c r="KN61" s="7" t="b">
        <f t="shared" si="34"/>
        <v>0</v>
      </c>
      <c r="KO61" s="7" t="b">
        <f t="shared" si="34"/>
        <v>0</v>
      </c>
      <c r="KP61" s="7" t="b">
        <f t="shared" si="34"/>
        <v>0</v>
      </c>
      <c r="KQ61" s="7" t="b">
        <f t="shared" si="34"/>
        <v>0</v>
      </c>
      <c r="KR61" s="7" t="b">
        <f t="shared" si="34"/>
        <v>1</v>
      </c>
      <c r="KS61" s="7" t="b">
        <f t="shared" si="34"/>
        <v>0</v>
      </c>
      <c r="KT61" s="7" t="b">
        <f t="shared" si="34"/>
        <v>0</v>
      </c>
      <c r="KU61" s="7" t="b">
        <f t="shared" si="34"/>
        <v>0</v>
      </c>
      <c r="KV61" s="7" t="b">
        <f t="shared" si="34"/>
        <v>0</v>
      </c>
      <c r="KW61" s="7" t="b">
        <f t="shared" si="34"/>
        <v>0</v>
      </c>
      <c r="KX61" s="7" t="b">
        <f t="shared" si="34"/>
        <v>0</v>
      </c>
      <c r="KY61" s="7" t="b">
        <f t="shared" si="34"/>
        <v>0</v>
      </c>
      <c r="KZ61" s="7" t="b">
        <f t="shared" si="34"/>
        <v>0</v>
      </c>
    </row>
    <row r="62" spans="1:312">
      <c r="A62" s="6"/>
      <c r="B62" s="7"/>
      <c r="C62" s="6"/>
      <c r="D62" s="6"/>
      <c r="E62" s="6"/>
      <c r="F62" s="6"/>
      <c r="G62" s="7"/>
      <c r="H62" s="6"/>
      <c r="I62" s="6"/>
      <c r="J62" s="6"/>
      <c r="K62" s="6"/>
      <c r="L62" s="5"/>
      <c r="M62" s="7"/>
      <c r="N62" s="6"/>
      <c r="O62" s="6"/>
      <c r="P62" s="6"/>
      <c r="Q62" s="5"/>
      <c r="R62" s="7"/>
      <c r="S62" s="6"/>
      <c r="T62" s="6"/>
      <c r="U62" s="6"/>
      <c r="V62" s="6"/>
      <c r="W62" s="6"/>
      <c r="X62" s="7"/>
      <c r="Y62" s="6"/>
      <c r="Z62" s="6"/>
      <c r="AA62" s="6"/>
      <c r="AB62" s="6"/>
      <c r="AC62" s="6"/>
      <c r="AD62" s="6"/>
      <c r="AE62" s="7"/>
      <c r="AF62" s="6"/>
      <c r="AG62" s="6"/>
      <c r="AH62" s="6"/>
      <c r="AI62" s="6"/>
      <c r="AJ62" s="6"/>
      <c r="AK62" s="6"/>
      <c r="AL62" s="6"/>
      <c r="AM62" s="7"/>
      <c r="AN62" s="6"/>
      <c r="AO62" s="6"/>
      <c r="AP62" s="6"/>
      <c r="AQ62" s="6"/>
      <c r="AR62" s="6"/>
      <c r="AS62" s="6"/>
      <c r="AT62" s="6"/>
      <c r="AU62" s="7"/>
      <c r="AV62" s="7"/>
      <c r="AW62" s="6"/>
      <c r="AX62" s="6"/>
      <c r="AY62" s="6"/>
      <c r="AZ62" s="6"/>
      <c r="BA62" s="6"/>
      <c r="BB62" s="5"/>
      <c r="BC62" s="7"/>
      <c r="BD62" s="6"/>
      <c r="BE62" s="6"/>
      <c r="BF62" s="6"/>
      <c r="BG62" s="6"/>
      <c r="BH62" s="6"/>
      <c r="BI62" s="7"/>
      <c r="BJ62" s="6"/>
      <c r="BK62" s="6"/>
      <c r="BL62" s="6"/>
      <c r="BM62" s="6"/>
      <c r="BN62" s="6"/>
      <c r="BO62" s="6"/>
      <c r="BP62" s="5"/>
      <c r="BQ62" s="7"/>
      <c r="BR62" s="6"/>
      <c r="BS62" s="6"/>
      <c r="BT62" s="6"/>
      <c r="BU62" s="6"/>
      <c r="BV62" s="6"/>
      <c r="BW62" s="4"/>
      <c r="BX62" s="6"/>
      <c r="BY62" s="6"/>
      <c r="BZ62" s="6"/>
      <c r="CA62" s="6"/>
      <c r="CB62" s="6"/>
      <c r="CC62" s="7"/>
      <c r="CD62" s="7"/>
      <c r="CE62" s="6"/>
      <c r="CF62" s="6"/>
      <c r="CG62" s="6"/>
      <c r="CH62" s="6"/>
      <c r="CI62" s="5"/>
      <c r="CJ62" s="7"/>
      <c r="CK62" s="6"/>
      <c r="CL62" s="6"/>
      <c r="CM62" s="6"/>
      <c r="CN62" s="6"/>
      <c r="CO62" s="6"/>
      <c r="CP62" s="6"/>
      <c r="CQ62" s="5"/>
      <c r="CR62" s="7"/>
      <c r="CS62" s="6"/>
      <c r="CT62" s="6"/>
      <c r="CU62" s="6"/>
      <c r="CV62" s="6"/>
      <c r="CW62" s="6"/>
      <c r="CX62" s="6"/>
      <c r="CY62" s="7"/>
      <c r="CZ62" s="6"/>
      <c r="DA62" s="6"/>
      <c r="DB62" s="6"/>
      <c r="DC62" s="6"/>
      <c r="DD62" s="6"/>
      <c r="DE62" s="7"/>
      <c r="DF62" s="6"/>
      <c r="DG62" s="6"/>
      <c r="DH62" s="6"/>
      <c r="DI62" s="6"/>
      <c r="DJ62" s="6"/>
      <c r="DK62" s="7"/>
      <c r="DL62" s="7"/>
      <c r="DM62" s="6"/>
      <c r="DN62" s="6"/>
      <c r="DO62" s="6"/>
      <c r="DP62" s="6"/>
      <c r="DQ62" s="6"/>
      <c r="DR62" s="6"/>
      <c r="DS62" s="6"/>
      <c r="DT62" s="6"/>
      <c r="DU62" s="6"/>
      <c r="DV62" s="6"/>
      <c r="DW62" s="4"/>
      <c r="DX62" s="6"/>
      <c r="DY62" s="6"/>
      <c r="DZ62" s="6"/>
      <c r="EA62" s="6"/>
      <c r="EB62" s="6"/>
      <c r="EC62" s="6"/>
      <c r="ED62" s="6"/>
      <c r="EE62" s="5"/>
      <c r="EF62" s="7"/>
      <c r="EG62" s="6"/>
      <c r="EH62" s="6"/>
      <c r="EI62" s="6"/>
      <c r="EJ62" s="6"/>
      <c r="EK62" s="6"/>
      <c r="EL62" s="5"/>
      <c r="EM62" s="7"/>
      <c r="EN62" s="6"/>
      <c r="EO62" s="6"/>
      <c r="EP62" s="6"/>
      <c r="EQ62" s="6"/>
      <c r="ER62" s="6"/>
      <c r="ES62" s="6"/>
      <c r="ET62" s="4"/>
      <c r="EU62" s="6"/>
      <c r="EV62" s="6"/>
      <c r="EW62" s="6"/>
      <c r="EX62" s="6"/>
      <c r="EY62" s="6"/>
      <c r="EZ62" s="6"/>
      <c r="FA62" s="7"/>
      <c r="FB62" s="6"/>
      <c r="FC62" s="6"/>
      <c r="FD62" s="6"/>
      <c r="FE62" s="6"/>
      <c r="FF62" s="6"/>
      <c r="FG62" s="6"/>
      <c r="FH62" s="5"/>
      <c r="FI62" s="7"/>
      <c r="FJ62" s="6"/>
      <c r="FK62" s="6"/>
      <c r="FL62" s="6"/>
      <c r="FM62" s="6"/>
      <c r="FN62" s="7"/>
      <c r="FO62" s="6"/>
      <c r="FP62" s="6"/>
      <c r="FQ62" s="6"/>
      <c r="FR62" s="6"/>
      <c r="FS62" s="6"/>
      <c r="FT62" s="6"/>
      <c r="FU62" s="7"/>
      <c r="FV62" s="6"/>
      <c r="FW62" s="6"/>
      <c r="FX62" s="6"/>
      <c r="FY62" s="6"/>
      <c r="FZ62" s="6"/>
      <c r="GA62" s="5"/>
      <c r="GB62" s="5"/>
      <c r="GC62" s="7"/>
      <c r="GD62" s="6"/>
      <c r="GE62" s="6"/>
      <c r="GF62" s="6"/>
      <c r="GG62" s="6"/>
      <c r="GH62" s="6"/>
      <c r="GI62" s="6"/>
      <c r="GJ62" s="6"/>
      <c r="GK62" s="7"/>
      <c r="GL62" s="6"/>
      <c r="GM62" s="6"/>
      <c r="GN62" s="6"/>
      <c r="GO62" s="6"/>
      <c r="GP62" s="6"/>
      <c r="GQ62" s="6"/>
      <c r="GR62" s="6"/>
      <c r="GS62" s="7"/>
      <c r="GT62" s="6"/>
      <c r="GU62" s="6"/>
      <c r="GV62" s="6"/>
      <c r="GW62" s="6"/>
      <c r="GX62" s="6"/>
      <c r="GY62" s="6"/>
      <c r="GZ62" s="6"/>
      <c r="HA62" s="7"/>
      <c r="HB62" s="6"/>
      <c r="HC62" s="6"/>
      <c r="HD62" s="6"/>
      <c r="HE62" s="6"/>
      <c r="HF62" s="7"/>
      <c r="HG62" s="6"/>
      <c r="HH62" s="6"/>
      <c r="HI62" s="6"/>
      <c r="HJ62" s="6"/>
      <c r="HK62" s="7"/>
      <c r="HL62" s="6"/>
      <c r="HM62" s="6"/>
      <c r="HN62" s="6"/>
      <c r="HO62" s="6"/>
      <c r="HP62" s="6"/>
      <c r="HQ62" s="6"/>
      <c r="HR62" s="6"/>
      <c r="HS62" s="7"/>
      <c r="HT62" s="6"/>
      <c r="HU62" s="6"/>
      <c r="HV62" s="6"/>
      <c r="HW62" s="6"/>
      <c r="HX62" s="6"/>
      <c r="HY62" s="6"/>
      <c r="HZ62" s="5"/>
      <c r="IA62" s="5"/>
      <c r="IB62" s="7"/>
      <c r="IC62" s="6"/>
      <c r="ID62" s="6"/>
      <c r="IE62" s="6"/>
      <c r="IF62" s="6"/>
      <c r="IG62" s="6"/>
      <c r="IH62" s="6"/>
      <c r="II62" s="6"/>
      <c r="IJ62" s="7"/>
      <c r="IK62" s="6"/>
      <c r="IL62" s="6"/>
      <c r="IM62" s="6"/>
      <c r="IN62" s="6"/>
      <c r="IO62" s="6"/>
      <c r="IP62" s="6"/>
      <c r="IQ62" s="6"/>
      <c r="IR62" s="7"/>
      <c r="IS62" s="6"/>
      <c r="IT62" s="6"/>
      <c r="IU62" s="6"/>
      <c r="IV62" s="6"/>
      <c r="IW62" s="6"/>
      <c r="IX62" s="6"/>
      <c r="IY62" s="6"/>
      <c r="IZ62" s="6"/>
      <c r="JA62" s="6"/>
      <c r="JB62" s="6"/>
      <c r="JC62" s="7"/>
      <c r="JD62" s="6"/>
      <c r="JE62" s="6"/>
      <c r="JF62" s="6"/>
      <c r="JG62" s="6"/>
      <c r="JH62" s="6"/>
      <c r="JI62" s="6"/>
      <c r="JJ62" s="4"/>
      <c r="JV62" s="7"/>
      <c r="JW62" s="6"/>
      <c r="JX62" s="6"/>
      <c r="JY62" s="6"/>
      <c r="JZ62" s="6"/>
      <c r="KA62" s="6"/>
      <c r="KB62" s="6"/>
      <c r="KC62" s="6"/>
      <c r="KD62" s="6"/>
      <c r="KE62" s="6"/>
      <c r="KF62" s="6"/>
      <c r="KG62" s="6"/>
      <c r="KH62" s="6"/>
      <c r="KI62" s="7"/>
      <c r="KJ62" s="6"/>
      <c r="KK62" s="6"/>
      <c r="KL62" s="6"/>
      <c r="KM62" s="6"/>
      <c r="KN62" s="6"/>
      <c r="KO62" s="6"/>
      <c r="KP62" s="6"/>
      <c r="KQ62" s="7"/>
      <c r="KR62" s="6"/>
      <c r="KS62" s="6"/>
      <c r="KT62" s="6"/>
      <c r="KU62" s="6"/>
      <c r="KV62" s="6"/>
      <c r="KW62" s="6"/>
      <c r="KX62" s="6"/>
      <c r="KY62" s="6"/>
      <c r="KZ62" s="6"/>
    </row>
    <row r="63" spans="1:312">
      <c r="A63" s="8" t="s">
        <v>314</v>
      </c>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4"/>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4"/>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M63" s="8"/>
      <c r="KN63" s="8"/>
      <c r="KO63" s="8"/>
      <c r="KP63" s="8"/>
      <c r="KQ63" s="8"/>
      <c r="KR63" s="8"/>
      <c r="KS63" s="8"/>
      <c r="KT63" s="8"/>
      <c r="KU63" s="8"/>
      <c r="KV63" s="8"/>
      <c r="KW63" s="8"/>
      <c r="KX63" s="8"/>
      <c r="KY63" s="8"/>
      <c r="KZ63" s="8"/>
    </row>
    <row r="64" spans="1:312">
      <c r="A64" s="6"/>
      <c r="B64" s="7" t="str">
        <f t="shared" ref="B64:BM64" si="35">IF(B60,CONCATENATE(B59,"_M0"),A64)</f>
        <v>lactate_M0</v>
      </c>
      <c r="C64" s="6" t="str">
        <f t="shared" si="35"/>
        <v>lactate_M0</v>
      </c>
      <c r="D64" s="6" t="str">
        <f t="shared" si="35"/>
        <v>lactate_M0</v>
      </c>
      <c r="E64" s="6" t="str">
        <f t="shared" si="35"/>
        <v>lactate_M0</v>
      </c>
      <c r="F64" s="6" t="str">
        <f t="shared" si="35"/>
        <v>lactate_M0</v>
      </c>
      <c r="G64" s="7" t="str">
        <f t="shared" si="35"/>
        <v>Ala_M0</v>
      </c>
      <c r="H64" s="6" t="str">
        <f t="shared" si="35"/>
        <v>Ala_M0</v>
      </c>
      <c r="I64" s="6" t="str">
        <f t="shared" si="35"/>
        <v>Ala_M0</v>
      </c>
      <c r="J64" s="6" t="str">
        <f t="shared" si="35"/>
        <v>Ala_M0</v>
      </c>
      <c r="K64" s="6" t="str">
        <f>IF(K60,CONCATENATE(K59,"_M0"),J64)</f>
        <v>Ala_M0</v>
      </c>
      <c r="L64" s="5" t="str">
        <f>IF(L60,CONCATENATE(L59,"_M0"),K64)</f>
        <v>Ala_M0</v>
      </c>
      <c r="M64" s="7" t="str">
        <f>IF(M60,CONCATENATE(M59,"_M0"),K64)</f>
        <v>Gly_M0</v>
      </c>
      <c r="N64" s="6" t="str">
        <f t="shared" si="35"/>
        <v>Gly_M0</v>
      </c>
      <c r="O64" s="6" t="str">
        <f t="shared" si="35"/>
        <v>Gly_M0</v>
      </c>
      <c r="P64" s="6" t="str">
        <f t="shared" si="35"/>
        <v>Gly_M0</v>
      </c>
      <c r="Q64" s="5" t="str">
        <f t="shared" si="35"/>
        <v>Gly_M0</v>
      </c>
      <c r="R64" s="7" t="str">
        <f>IF(R60,CONCATENATE(R59,"_M0"),GR64)</f>
        <v>bOHbutyrate_M0</v>
      </c>
      <c r="S64" s="6" t="str">
        <f>IF(S60,CONCATENATE(S59,"_M0"),R64)</f>
        <v>bOHbutyrate_M0</v>
      </c>
      <c r="T64" s="6" t="str">
        <f>IF(T60,CONCATENATE(T59,"_M0"),S64)</f>
        <v>bOHbutyrate_M0</v>
      </c>
      <c r="U64" s="6" t="str">
        <f>IF(U60,CONCATENATE(U59,"_M0"),T64)</f>
        <v>bOHbutyrate_M0</v>
      </c>
      <c r="V64" s="6" t="str">
        <f>IF(V60,CONCATENATE(V59,"_M0"),U64)</f>
        <v>bOHbutyrate_M0</v>
      </c>
      <c r="W64" s="6" t="str">
        <f>IF(W60,CONCATENATE(W59,"_M0"),V64)</f>
        <v>bOHbutyrate_M0</v>
      </c>
      <c r="X64" s="7" t="str">
        <f>IF(X60,CONCATENATE(X59,"_M0"),P64)</f>
        <v>Val_M0</v>
      </c>
      <c r="Y64" s="6" t="str">
        <f t="shared" si="35"/>
        <v>Val_M0</v>
      </c>
      <c r="Z64" s="6" t="str">
        <f t="shared" si="35"/>
        <v>Val_M0</v>
      </c>
      <c r="AA64" s="6" t="str">
        <f t="shared" si="35"/>
        <v>Val_M0</v>
      </c>
      <c r="AB64" s="6" t="str">
        <f t="shared" si="35"/>
        <v>Val_M0</v>
      </c>
      <c r="AC64" s="6" t="str">
        <f t="shared" si="35"/>
        <v>Val_M0</v>
      </c>
      <c r="AD64" s="6" t="str">
        <f t="shared" si="35"/>
        <v>Val_M0</v>
      </c>
      <c r="AE64" s="7" t="str">
        <f t="shared" si="35"/>
        <v>Leu_M0</v>
      </c>
      <c r="AF64" s="6" t="str">
        <f t="shared" si="35"/>
        <v>Leu_M0</v>
      </c>
      <c r="AG64" s="6" t="str">
        <f t="shared" si="35"/>
        <v>Leu_M0</v>
      </c>
      <c r="AH64" s="6" t="str">
        <f t="shared" si="35"/>
        <v>Leu_M0</v>
      </c>
      <c r="AI64" s="6" t="str">
        <f t="shared" si="35"/>
        <v>Leu_M0</v>
      </c>
      <c r="AJ64" s="6" t="str">
        <f t="shared" si="35"/>
        <v>Leu_M0</v>
      </c>
      <c r="AK64" s="6" t="str">
        <f t="shared" si="35"/>
        <v>Leu_M0</v>
      </c>
      <c r="AL64" s="6" t="str">
        <f t="shared" si="35"/>
        <v>Leu_M0</v>
      </c>
      <c r="AM64" s="7" t="str">
        <f t="shared" si="35"/>
        <v>Ile_M0</v>
      </c>
      <c r="AN64" s="6" t="str">
        <f t="shared" si="35"/>
        <v>Ile_M0</v>
      </c>
      <c r="AO64" s="6" t="str">
        <f t="shared" si="35"/>
        <v>Ile_M0</v>
      </c>
      <c r="AP64" s="6" t="str">
        <f t="shared" si="35"/>
        <v>Ile_M0</v>
      </c>
      <c r="AQ64" s="6" t="str">
        <f t="shared" si="35"/>
        <v>Ile_M0</v>
      </c>
      <c r="AR64" s="6" t="str">
        <f t="shared" si="35"/>
        <v>Ile_M0</v>
      </c>
      <c r="AS64" s="6" t="str">
        <f t="shared" si="35"/>
        <v>Ile_M0</v>
      </c>
      <c r="AT64" s="6" t="str">
        <f t="shared" si="35"/>
        <v>Ile_M0</v>
      </c>
      <c r="AU64" s="7" t="str">
        <f t="shared" si="35"/>
        <v>Norleu_M0</v>
      </c>
      <c r="AV64" s="7" t="str">
        <f>IF(AV60,CONCATENATE(AV59,"_M0"),BH64)</f>
        <v>GAB_M0</v>
      </c>
      <c r="AW64" s="6" t="str">
        <f t="shared" ref="AW64:BB64" si="36">IF(AW60,CONCATENATE(AW59,"_M0"),AV64)</f>
        <v>GAB_M0</v>
      </c>
      <c r="AX64" s="6" t="str">
        <f t="shared" si="36"/>
        <v>GAB_M0</v>
      </c>
      <c r="AY64" s="6" t="str">
        <f t="shared" si="36"/>
        <v>GAB_M0</v>
      </c>
      <c r="AZ64" s="6" t="str">
        <f t="shared" si="36"/>
        <v>GAB_M0</v>
      </c>
      <c r="BA64" s="6" t="str">
        <f t="shared" si="36"/>
        <v>GAB_M0</v>
      </c>
      <c r="BB64" s="5" t="str">
        <f t="shared" si="36"/>
        <v>GAB_M0</v>
      </c>
      <c r="BC64" s="7" t="str">
        <f>IF(BC60,CONCATENATE(BC59,"_M0"),AU64)</f>
        <v>Succinate_M0</v>
      </c>
      <c r="BD64" s="6" t="str">
        <f t="shared" si="35"/>
        <v>Succinate_M0</v>
      </c>
      <c r="BE64" s="6" t="str">
        <f t="shared" si="35"/>
        <v>Succinate_M0</v>
      </c>
      <c r="BF64" s="6" t="str">
        <f t="shared" si="35"/>
        <v>Succinate_M0</v>
      </c>
      <c r="BG64" s="6" t="str">
        <f t="shared" si="35"/>
        <v>Succinate_M0</v>
      </c>
      <c r="BH64" s="6" t="str">
        <f t="shared" si="35"/>
        <v>Succinate_M0</v>
      </c>
      <c r="BI64" s="7" t="str">
        <f>IF(BI60,CONCATENATE(BI59,"_M0"),BA64)</f>
        <v>Pro_M0</v>
      </c>
      <c r="BJ64" s="6" t="str">
        <f t="shared" si="35"/>
        <v>Pro_M0</v>
      </c>
      <c r="BK64" s="6" t="str">
        <f t="shared" si="35"/>
        <v>Pro_M0</v>
      </c>
      <c r="BL64" s="6" t="str">
        <f t="shared" si="35"/>
        <v>Pro_M0</v>
      </c>
      <c r="BM64" s="6" t="str">
        <f t="shared" si="35"/>
        <v>Pro_M0</v>
      </c>
      <c r="BN64" s="6" t="str">
        <f t="shared" ref="BN64:BP64" si="37">IF(BN60,CONCATENATE(BN59,"_M0"),BM64)</f>
        <v>Pro_M0</v>
      </c>
      <c r="BO64" s="6" t="str">
        <f t="shared" si="37"/>
        <v>Pro_M0</v>
      </c>
      <c r="BP64" s="5" t="str">
        <f t="shared" si="37"/>
        <v>Pro_M0</v>
      </c>
      <c r="BQ64" s="7" t="str">
        <f>IF(BQ60,CONCATENATE(BQ59,"_M0"),BO64)</f>
        <v>fumarate_M0</v>
      </c>
      <c r="BR64" s="6" t="str">
        <f>IF(BR60,CONCATENATE(BR59,"_M0"),BQ64)</f>
        <v>fumarate_M0</v>
      </c>
      <c r="BS64" s="6" t="str">
        <f>IF(BS60,CONCATENATE(BS59,"_M0"),BR64)</f>
        <v>fumarate_M0</v>
      </c>
      <c r="BT64" s="6" t="str">
        <f>IF(BT60,CONCATENATE(BT59,"_M0"),BS64)</f>
        <v>fumarate_M0</v>
      </c>
      <c r="BU64" s="6" t="str">
        <f>IF(BU60,CONCATENATE(BU59,"_M0"),BT64)</f>
        <v>fumarate_M0</v>
      </c>
      <c r="BV64" s="6" t="str">
        <f>IF(BV60,CONCATENATE(BV59,"_M0"),BU64)</f>
        <v>fumarate_M0</v>
      </c>
      <c r="BW64" s="4" t="str">
        <f>IF(BW60,CONCATENATE(BW59,"_M0"),BU64)</f>
        <v>Itaconate_M0</v>
      </c>
      <c r="BX64" s="6" t="str">
        <f t="shared" ref="BX64" si="38">IF(BX60,CONCATENATE(BX59,"_M0"),BW64)</f>
        <v>Itaconate_M0</v>
      </c>
      <c r="BY64" s="6" t="str">
        <f t="shared" ref="BY64" si="39">IF(BY60,CONCATENATE(BY59,"_M0"),BX64)</f>
        <v>Itaconate_M0</v>
      </c>
      <c r="BZ64" s="6" t="str">
        <f t="shared" ref="BZ64" si="40">IF(BZ60,CONCATENATE(BZ59,"_M0"),BY64)</f>
        <v>Itaconate_M0</v>
      </c>
      <c r="CA64" s="6" t="str">
        <f t="shared" ref="CA64" si="41">IF(CA60,CONCATENATE(CA59,"_M0"),BZ64)</f>
        <v>Itaconate_M0</v>
      </c>
      <c r="CB64" s="6" t="str">
        <f t="shared" ref="CB64" si="42">IF(CB60,CONCATENATE(CB59,"_M0"),CA64)</f>
        <v>Itaconate_M0</v>
      </c>
      <c r="CC64" s="7" t="str">
        <f>IF(CC60,CONCATENATE(CC59,"_M0"),BV64)</f>
        <v>PO4_M0</v>
      </c>
      <c r="CD64" s="7" t="str">
        <f t="shared" ref="CD64:CI64" si="43">IF(CD60,CONCATENATE(CD59,"_M0"),CC64)</f>
        <v>Ser_M0</v>
      </c>
      <c r="CE64" s="6" t="str">
        <f t="shared" si="43"/>
        <v>Ser_M0</v>
      </c>
      <c r="CF64" s="6" t="str">
        <f t="shared" si="43"/>
        <v>Ser_M0</v>
      </c>
      <c r="CG64" s="6" t="str">
        <f t="shared" si="43"/>
        <v>Ser_M0</v>
      </c>
      <c r="CH64" s="6" t="str">
        <f t="shared" si="43"/>
        <v>Ser_M0</v>
      </c>
      <c r="CI64" s="5" t="str">
        <f t="shared" si="43"/>
        <v>Ser_M0</v>
      </c>
      <c r="CJ64" s="7" t="str">
        <f>IF(CJ60,CONCATENATE(CJ59,"_M0"),BQ64)</f>
        <v>pyroGlu_M0</v>
      </c>
      <c r="CK64" s="6" t="str">
        <f t="shared" ref="CK64" si="44">IF(CK60,CONCATENATE(CK59,"_M0"),CJ64)</f>
        <v>pyroGlu_M0</v>
      </c>
      <c r="CL64" s="6" t="str">
        <f t="shared" ref="CL64" si="45">IF(CL60,CONCATENATE(CL59,"_M0"),CK64)</f>
        <v>pyroGlu_M0</v>
      </c>
      <c r="CM64" s="6" t="str">
        <f t="shared" ref="CM64" si="46">IF(CM60,CONCATENATE(CM59,"_M0"),CL64)</f>
        <v>pyroGlu_M0</v>
      </c>
      <c r="CN64" s="6" t="str">
        <f t="shared" ref="CN64" si="47">IF(CN60,CONCATENATE(CN59,"_M0"),CM64)</f>
        <v>pyroGlu_M0</v>
      </c>
      <c r="CO64" s="6" t="str">
        <f t="shared" ref="CO64" si="48">IF(CO60,CONCATENATE(CO59,"_M0"),CN64)</f>
        <v>pyroGlu_M0</v>
      </c>
      <c r="CP64" s="6" t="str">
        <f t="shared" ref="CP64" si="49">IF(CP60,CONCATENATE(CP59,"_M0"),CO64)</f>
        <v>pyroGlu_M0</v>
      </c>
      <c r="CQ64" s="7" t="str">
        <f t="shared" ref="CQ64" si="50">IF(CQ60,CONCATENATE(CQ59,"_M0"),CP64)</f>
        <v>pyroGlu_M0</v>
      </c>
      <c r="CR64" s="7" t="str">
        <f>IF(CR60,CONCATENATE(CR59,"_M0"),CH64)</f>
        <v>Met_M0</v>
      </c>
      <c r="CS64" s="6" t="str">
        <f t="shared" ref="CS64:FB64" si="51">IF(CS60,CONCATENATE(CS59,"_M0"),CR64)</f>
        <v>Met_M0</v>
      </c>
      <c r="CT64" s="6" t="str">
        <f t="shared" si="51"/>
        <v>Met_M0</v>
      </c>
      <c r="CU64" s="6" t="str">
        <f t="shared" si="51"/>
        <v>Met_M0</v>
      </c>
      <c r="CV64" s="6" t="str">
        <f t="shared" si="51"/>
        <v>Met_M0</v>
      </c>
      <c r="CW64" s="6" t="str">
        <f t="shared" si="51"/>
        <v>Met_M0</v>
      </c>
      <c r="CX64" s="6" t="str">
        <f t="shared" si="51"/>
        <v>Met_M0</v>
      </c>
      <c r="CY64" s="7" t="str">
        <f t="shared" si="51"/>
        <v>Thr_M0</v>
      </c>
      <c r="CZ64" s="6" t="str">
        <f t="shared" si="51"/>
        <v>Thr_M0</v>
      </c>
      <c r="DA64" s="6" t="str">
        <f t="shared" si="51"/>
        <v>Thr_M0</v>
      </c>
      <c r="DB64" s="6" t="str">
        <f t="shared" si="51"/>
        <v>Thr_M0</v>
      </c>
      <c r="DC64" s="6" t="str">
        <f t="shared" si="51"/>
        <v>Thr_M0</v>
      </c>
      <c r="DD64" s="6" t="str">
        <f t="shared" si="51"/>
        <v>Thr_M0</v>
      </c>
      <c r="DE64" s="7" t="str">
        <f>IF(DE60,CONCATENATE(DE59,"_M0"),DK64)</f>
        <v>Malate_M0</v>
      </c>
      <c r="DF64" s="6" t="str">
        <f t="shared" si="51"/>
        <v>Malate_M0</v>
      </c>
      <c r="DG64" s="6" t="str">
        <f t="shared" si="51"/>
        <v>Malate_M0</v>
      </c>
      <c r="DH64" s="6" t="str">
        <f t="shared" si="51"/>
        <v>Malate_M0</v>
      </c>
      <c r="DI64" s="6" t="str">
        <f t="shared" si="51"/>
        <v>Malate_M0</v>
      </c>
      <c r="DJ64" s="6" t="str">
        <f t="shared" si="51"/>
        <v>Malate_M0</v>
      </c>
      <c r="DK64" s="7" t="str">
        <f>IF(DK60,CONCATENATE(DK59,"_M0"),DD64)</f>
        <v>SeMet_M0</v>
      </c>
      <c r="DL64" s="7" t="str">
        <f>IF(DL60,CONCATENATE(DL59,"_M0"),DJ64)</f>
        <v>Phe_M0</v>
      </c>
      <c r="DM64" s="6" t="str">
        <f t="shared" si="51"/>
        <v>Phe_M0</v>
      </c>
      <c r="DN64" s="6" t="str">
        <f t="shared" si="51"/>
        <v>Phe_M0</v>
      </c>
      <c r="DO64" s="6" t="str">
        <f t="shared" si="51"/>
        <v>Phe_M0</v>
      </c>
      <c r="DP64" s="6" t="str">
        <f t="shared" si="51"/>
        <v>Phe_M0</v>
      </c>
      <c r="DQ64" s="6" t="str">
        <f t="shared" si="51"/>
        <v>Phe_M0</v>
      </c>
      <c r="DR64" s="6" t="str">
        <f t="shared" si="51"/>
        <v>Phe_M0</v>
      </c>
      <c r="DS64" s="6" t="str">
        <f t="shared" si="51"/>
        <v>Phe_M0</v>
      </c>
      <c r="DT64" s="6" t="str">
        <f t="shared" si="51"/>
        <v>Phe_M0</v>
      </c>
      <c r="DU64" s="6" t="str">
        <f t="shared" si="51"/>
        <v>Phe_M0</v>
      </c>
      <c r="DV64" s="6" t="str">
        <f t="shared" si="51"/>
        <v>Phe_M0</v>
      </c>
      <c r="DW64" s="4" t="str">
        <f t="shared" ref="DW64" si="52">IF(DW60,CONCATENATE(DW59,"_M0"),DV64)</f>
        <v>N-Ace-Asp_M0</v>
      </c>
      <c r="DX64" s="6" t="str">
        <f t="shared" ref="DX64" si="53">IF(DX60,CONCATENATE(DX59,"_M0"),DW64)</f>
        <v>N-Ace-Asp_M0</v>
      </c>
      <c r="DY64" s="6" t="str">
        <f t="shared" ref="DY64" si="54">IF(DY60,CONCATENATE(DY59,"_M0"),DX64)</f>
        <v>N-Ace-Asp_M0</v>
      </c>
      <c r="DZ64" s="6" t="str">
        <f t="shared" ref="DZ64" si="55">IF(DZ60,CONCATENATE(DZ59,"_M0"),DY64)</f>
        <v>N-Ace-Asp_M0</v>
      </c>
      <c r="EA64" s="6" t="str">
        <f t="shared" ref="EA64" si="56">IF(EA60,CONCATENATE(EA59,"_M0"),DZ64)</f>
        <v>N-Ace-Asp_M0</v>
      </c>
      <c r="EB64" s="6" t="str">
        <f t="shared" ref="EB64" si="57">IF(EB60,CONCATENATE(EB59,"_M0"),EA64)</f>
        <v>N-Ace-Asp_M0</v>
      </c>
      <c r="EC64" s="6" t="str">
        <f t="shared" ref="EC64" si="58">IF(EC60,CONCATENATE(EC59,"_M0"),EB64)</f>
        <v>N-Ace-Asp_M0</v>
      </c>
      <c r="ED64" s="6" t="str">
        <f t="shared" ref="ED64" si="59">IF(ED60,CONCATENATE(ED59,"_M0"),EC64)</f>
        <v>N-Ace-Asp_M0</v>
      </c>
      <c r="EE64" s="5" t="str">
        <f t="shared" ref="EE64" si="60">IF(EE60,CONCATENATE(EE59,"_M0"),EE59)</f>
        <v>N-Ace-Asp+07_for_15N</v>
      </c>
      <c r="EF64" s="7" t="str">
        <f>IF(EF60,CONCATENATE(EF59,"_M0"),DV64)</f>
        <v>Asp_M0</v>
      </c>
      <c r="EG64" s="6" t="str">
        <f t="shared" si="51"/>
        <v>Asp_M0</v>
      </c>
      <c r="EH64" s="6" t="str">
        <f t="shared" si="51"/>
        <v>Asp_M0</v>
      </c>
      <c r="EI64" s="6" t="str">
        <f t="shared" si="51"/>
        <v>Asp_M0</v>
      </c>
      <c r="EJ64" s="6" t="str">
        <f t="shared" si="51"/>
        <v>Asp_M0</v>
      </c>
      <c r="EK64" s="6" t="str">
        <f t="shared" si="51"/>
        <v>Asp_M0</v>
      </c>
      <c r="EL64" s="5" t="str">
        <f t="shared" si="51"/>
        <v>Asp_M0</v>
      </c>
      <c r="EM64" s="7" t="str">
        <f>IF(EM60,CONCATENATE(EM59,"_M0"),EK64)</f>
        <v>OHPro_M0</v>
      </c>
      <c r="EN64" s="6" t="str">
        <f t="shared" si="51"/>
        <v>OHPro_M0</v>
      </c>
      <c r="EO64" s="6" t="str">
        <f t="shared" si="51"/>
        <v>OHPro_M0</v>
      </c>
      <c r="EP64" s="6" t="str">
        <f t="shared" si="51"/>
        <v>OHPro_M0</v>
      </c>
      <c r="EQ64" s="6" t="str">
        <f t="shared" si="51"/>
        <v>OHPro_M0</v>
      </c>
      <c r="ER64" s="6" t="str">
        <f t="shared" si="51"/>
        <v>OHPro_M0</v>
      </c>
      <c r="ES64" s="6" t="str">
        <f t="shared" si="51"/>
        <v>OHPro_M0</v>
      </c>
      <c r="ET64" s="4" t="str">
        <f>IF(ET60,CONCATENATE(ET59,"_M0"),ER64)</f>
        <v>aOHglutarate_M0</v>
      </c>
      <c r="EU64" s="6" t="str">
        <f t="shared" ref="EU64" si="61">IF(EU60,CONCATENATE(EU59,"_M0"),ET64)</f>
        <v>aOHglutarate_M0</v>
      </c>
      <c r="EV64" s="6" t="str">
        <f t="shared" ref="EV64" si="62">IF(EV60,CONCATENATE(EV59,"_M0"),EU64)</f>
        <v>aOHglutarate_M0</v>
      </c>
      <c r="EW64" s="6" t="str">
        <f t="shared" ref="EW64" si="63">IF(EW60,CONCATENATE(EW59,"_M0"),EV64)</f>
        <v>aOHglutarate_M0</v>
      </c>
      <c r="EX64" s="6" t="str">
        <f t="shared" ref="EX64" si="64">IF(EX60,CONCATENATE(EX59,"_M0"),EW64)</f>
        <v>aOHglutarate_M0</v>
      </c>
      <c r="EY64" s="6" t="str">
        <f t="shared" ref="EY64" si="65">IF(EY60,CONCATENATE(EY59,"_M0"),EX64)</f>
        <v>aOHglutarate_M0</v>
      </c>
      <c r="EZ64" s="6" t="str">
        <f t="shared" ref="EZ64" si="66">IF(EZ60,CONCATENATE(EZ59,"_M0"),EY64)</f>
        <v>aOHglutarate_M0</v>
      </c>
      <c r="FA64" s="7" t="str">
        <f>IF(FA60,CONCATENATE(FA59,"_M0"),FM64)</f>
        <v>Glu_M0</v>
      </c>
      <c r="FB64" s="6" t="str">
        <f t="shared" si="51"/>
        <v>Glu_M0</v>
      </c>
      <c r="FC64" s="6" t="str">
        <f t="shared" ref="FC64:HJ64" si="67">IF(FC60,CONCATENATE(FC59,"_M0"),FB64)</f>
        <v>Glu_M0</v>
      </c>
      <c r="FD64" s="6" t="str">
        <f t="shared" si="67"/>
        <v>Glu_M0</v>
      </c>
      <c r="FE64" s="6" t="str">
        <f t="shared" si="67"/>
        <v>Glu_M0</v>
      </c>
      <c r="FF64" s="6" t="str">
        <f t="shared" si="67"/>
        <v>Glu_M0</v>
      </c>
      <c r="FG64" s="6" t="str">
        <f t="shared" si="67"/>
        <v>Glu_M0</v>
      </c>
      <c r="FH64" s="5" t="str">
        <f t="shared" si="67"/>
        <v>Glu_M0</v>
      </c>
      <c r="FI64" s="7" t="str">
        <f>IF(FI60,CONCATENATE(FI59,"_M0"),ES64)</f>
        <v>Cys_M0</v>
      </c>
      <c r="FJ64" s="6" t="str">
        <f>IF(FJ60,CONCATENATE(FJ59,"_M0"),FI64)</f>
        <v>Cys_M0</v>
      </c>
      <c r="FK64" s="6" t="str">
        <f>IF(FK60,CONCATENATE(FK59,"_M0"),FJ64)</f>
        <v>Cys_M0</v>
      </c>
      <c r="FL64" s="6" t="str">
        <f>IF(FL60,CONCATENATE(FL59,"_M0"),FK64)</f>
        <v>Cys_M0</v>
      </c>
      <c r="FM64" s="6" t="str">
        <f>IF(FM60,CONCATENATE(FM59,"_M0"),FL64)</f>
        <v>Cys_M0</v>
      </c>
      <c r="FN64" s="7" t="str">
        <f>IF(FN60,CONCATENATE(FN59,"_M0"),FG64)</f>
        <v>Orn_M0</v>
      </c>
      <c r="FO64" s="6" t="str">
        <f t="shared" si="67"/>
        <v>Orn_M0</v>
      </c>
      <c r="FP64" s="6" t="str">
        <f t="shared" si="67"/>
        <v>Orn_M0</v>
      </c>
      <c r="FQ64" s="6" t="str">
        <f t="shared" si="67"/>
        <v>Orn_M0</v>
      </c>
      <c r="FR64" s="6" t="str">
        <f t="shared" si="67"/>
        <v>Orn_M0</v>
      </c>
      <c r="FS64" s="6" t="str">
        <f t="shared" si="67"/>
        <v>Orn_M0</v>
      </c>
      <c r="FT64" s="6" t="str">
        <f t="shared" si="67"/>
        <v>Orn_M0</v>
      </c>
      <c r="FU64" s="7" t="str">
        <f t="shared" si="67"/>
        <v>Asn_M0</v>
      </c>
      <c r="FV64" s="6" t="str">
        <f t="shared" si="67"/>
        <v>Asn_M0</v>
      </c>
      <c r="FW64" s="6" t="str">
        <f t="shared" si="67"/>
        <v>Asn_M0</v>
      </c>
      <c r="FX64" s="6" t="str">
        <f t="shared" si="67"/>
        <v>Asn_M0</v>
      </c>
      <c r="FY64" s="6" t="str">
        <f t="shared" si="67"/>
        <v>Asn_M0</v>
      </c>
      <c r="FZ64" s="6" t="str">
        <f t="shared" si="67"/>
        <v>Asn_M0</v>
      </c>
      <c r="GA64" s="5" t="str">
        <f t="shared" si="67"/>
        <v>Asn_M0</v>
      </c>
      <c r="GB64" s="5" t="str">
        <f t="shared" si="67"/>
        <v>Asn_M0</v>
      </c>
      <c r="GC64" s="7" t="str">
        <f>IF(GC60,CONCATENATE(GC59,"_M0"),FZ64)</f>
        <v>Lys_M0</v>
      </c>
      <c r="GD64" s="6" t="str">
        <f t="shared" si="67"/>
        <v>Lys_M0</v>
      </c>
      <c r="GE64" s="6" t="str">
        <f t="shared" si="67"/>
        <v>Lys_M0</v>
      </c>
      <c r="GF64" s="6" t="str">
        <f t="shared" si="67"/>
        <v>Lys_M0</v>
      </c>
      <c r="GG64" s="6" t="str">
        <f t="shared" si="67"/>
        <v>Lys_M0</v>
      </c>
      <c r="GH64" s="6" t="str">
        <f t="shared" si="67"/>
        <v>Lys_M0</v>
      </c>
      <c r="GI64" s="6" t="str">
        <f t="shared" si="67"/>
        <v>Lys_M0</v>
      </c>
      <c r="GJ64" s="6" t="str">
        <f t="shared" si="67"/>
        <v>Lys_M0</v>
      </c>
      <c r="GK64" s="7" t="str">
        <f t="shared" si="67"/>
        <v>t-aconitate_M0</v>
      </c>
      <c r="GL64" s="6" t="str">
        <f t="shared" si="67"/>
        <v>t-aconitate_M0</v>
      </c>
      <c r="GM64" s="6" t="str">
        <f t="shared" si="67"/>
        <v>t-aconitate_M0</v>
      </c>
      <c r="GN64" s="6" t="str">
        <f t="shared" si="67"/>
        <v>t-aconitate_M0</v>
      </c>
      <c r="GO64" s="6" t="str">
        <f t="shared" si="67"/>
        <v>t-aconitate_M0</v>
      </c>
      <c r="GP64" s="6" t="str">
        <f t="shared" si="67"/>
        <v>t-aconitate_M0</v>
      </c>
      <c r="GQ64" s="6" t="str">
        <f t="shared" si="67"/>
        <v>t-aconitate_M0</v>
      </c>
      <c r="GR64" s="6" t="str">
        <f t="shared" si="67"/>
        <v>t-aconitate_M0</v>
      </c>
      <c r="GS64" s="7" t="str">
        <f>IF(GS60,CONCATENATE(GS59,"_M0"),HY64)</f>
        <v>Arg_M0</v>
      </c>
      <c r="GT64" s="6" t="str">
        <f t="shared" si="67"/>
        <v>Arg_M0</v>
      </c>
      <c r="GU64" s="6" t="str">
        <f t="shared" si="67"/>
        <v>Arg_M0</v>
      </c>
      <c r="GV64" s="6" t="str">
        <f t="shared" si="67"/>
        <v>Arg_M0</v>
      </c>
      <c r="GW64" s="6" t="str">
        <f t="shared" si="67"/>
        <v>Arg_M0</v>
      </c>
      <c r="GX64" s="6" t="str">
        <f t="shared" si="67"/>
        <v>Arg_M0</v>
      </c>
      <c r="GY64" s="6" t="str">
        <f t="shared" si="67"/>
        <v>Arg_M0</v>
      </c>
      <c r="GZ64" s="6" t="str">
        <f t="shared" si="67"/>
        <v>Arg_M0</v>
      </c>
      <c r="HA64" s="7" t="str">
        <f>IF(HC60,CONCATENATE(HA59,"_M0"),GZ64)</f>
        <v>Arg_M0</v>
      </c>
      <c r="HB64" s="6" t="str">
        <f>IF(HC60,CONCATENATE(HB59,"_M0"),HA64)</f>
        <v>Arg_M0</v>
      </c>
      <c r="HC64" s="6" t="str">
        <f t="shared" si="67"/>
        <v>Arg_M0</v>
      </c>
      <c r="HD64" s="6" t="str">
        <f t="shared" si="67"/>
        <v>Arg_M0</v>
      </c>
      <c r="HE64" s="6" t="str">
        <f t="shared" si="67"/>
        <v>Arg_M0</v>
      </c>
      <c r="HF64" s="7" t="str">
        <f t="shared" si="67"/>
        <v>a-glycerol-3P_#2_M0</v>
      </c>
      <c r="HG64" s="6" t="str">
        <f t="shared" si="67"/>
        <v>a-glycerol-3P_#2_M0</v>
      </c>
      <c r="HH64" s="6" t="str">
        <f t="shared" si="67"/>
        <v>a-glycerol-3P_#2_M0</v>
      </c>
      <c r="HI64" s="6" t="str">
        <f t="shared" si="67"/>
        <v>a-glycerol-3P_#2_M0</v>
      </c>
      <c r="HJ64" s="6" t="str">
        <f t="shared" si="67"/>
        <v>a-glycerol-3P_#2_M0</v>
      </c>
      <c r="HK64" s="7" t="str">
        <f t="shared" ref="HK64:KM64" si="68">IF(HK60,CONCATENATE(HK59,"_M0"),HJ64)</f>
        <v>citrate_M0</v>
      </c>
      <c r="HL64" s="6" t="str">
        <f t="shared" si="68"/>
        <v>citrate_M0</v>
      </c>
      <c r="HM64" s="6" t="str">
        <f t="shared" si="68"/>
        <v>citrate_M0</v>
      </c>
      <c r="HN64" s="6" t="str">
        <f t="shared" si="68"/>
        <v>citrate_M0</v>
      </c>
      <c r="HO64" s="6" t="str">
        <f t="shared" si="68"/>
        <v>citrate_M0</v>
      </c>
      <c r="HP64" s="6" t="str">
        <f t="shared" si="68"/>
        <v>citrate_M0</v>
      </c>
      <c r="HQ64" s="6" t="str">
        <f t="shared" si="68"/>
        <v>citrate_M0</v>
      </c>
      <c r="HR64" s="6" t="str">
        <f t="shared" si="68"/>
        <v>citrate_M0</v>
      </c>
      <c r="HS64" s="7" t="str">
        <f>IF(HS60,CONCATENATE(HS59,"_M0"),W64)</f>
        <v>Gln_M0</v>
      </c>
      <c r="HT64" s="6" t="str">
        <f t="shared" ref="HT64:IA64" si="69">IF(HT60,CONCATENATE(HT59,"_M0"),HS64)</f>
        <v>Gln_M0</v>
      </c>
      <c r="HU64" s="6" t="str">
        <f t="shared" si="69"/>
        <v>Gln_M0</v>
      </c>
      <c r="HV64" s="6" t="str">
        <f t="shared" si="69"/>
        <v>Gln_M0</v>
      </c>
      <c r="HW64" s="6" t="str">
        <f t="shared" si="69"/>
        <v>Gln_M0</v>
      </c>
      <c r="HX64" s="6" t="str">
        <f t="shared" si="69"/>
        <v>Gln_M0</v>
      </c>
      <c r="HY64" s="6" t="str">
        <f t="shared" si="69"/>
        <v>Gln_M0</v>
      </c>
      <c r="HZ64" s="5" t="str">
        <f t="shared" si="69"/>
        <v>Gln_M0</v>
      </c>
      <c r="IA64" s="5" t="str">
        <f t="shared" si="69"/>
        <v>Gln_M0</v>
      </c>
      <c r="IB64" s="7" t="str">
        <f t="shared" ref="IB64" si="70">IF(IB60,CONCATENATE(IB59,"_M0"),HR64)</f>
        <v>Isocitrate_M0</v>
      </c>
      <c r="IC64" s="6" t="str">
        <f t="shared" ref="IC64" si="71">IF(IC60,CONCATENATE(IC59,"_M0"),IB64)</f>
        <v>Isocitrate_M0</v>
      </c>
      <c r="ID64" s="6" t="str">
        <f t="shared" ref="ID64" si="72">IF(ID60,CONCATENATE(ID59,"_M0"),IC64)</f>
        <v>Isocitrate_M0</v>
      </c>
      <c r="IE64" s="6" t="str">
        <f t="shared" ref="IE64" si="73">IF(IE60,CONCATENATE(IE59,"_M0"),ID64)</f>
        <v>Isocitrate_M0</v>
      </c>
      <c r="IF64" s="6" t="str">
        <f t="shared" ref="IF64" si="74">IF(IF60,CONCATENATE(IF59,"_M0"),IE64)</f>
        <v>Isocitrate_M0</v>
      </c>
      <c r="IG64" s="6" t="str">
        <f t="shared" ref="IG64" si="75">IF(IG60,CONCATENATE(IG59,"_M0"),IF64)</f>
        <v>Isocitrate_M0</v>
      </c>
      <c r="IH64" s="6" t="str">
        <f t="shared" ref="IH64" si="76">IF(IH60,CONCATENATE(IH59,"_M0"),IG64)</f>
        <v>Isocitrate_M0</v>
      </c>
      <c r="II64" s="6" t="str">
        <f t="shared" ref="II64" si="77">IF(II60,CONCATENATE(II59,"_M0"),IH64)</f>
        <v>Isocitrate_M0</v>
      </c>
      <c r="IJ64" s="7" t="str">
        <f>IF(IJ60,CONCATENATE(IJ59,"_M0"),HR64)</f>
        <v>His_M0</v>
      </c>
      <c r="IK64" s="6" t="str">
        <f t="shared" si="68"/>
        <v>His_M0</v>
      </c>
      <c r="IL64" s="6" t="str">
        <f t="shared" si="68"/>
        <v>His_M0</v>
      </c>
      <c r="IM64" s="6" t="str">
        <f t="shared" si="68"/>
        <v>His_M0</v>
      </c>
      <c r="IN64" s="6" t="str">
        <f t="shared" si="68"/>
        <v>His_M0</v>
      </c>
      <c r="IO64" s="6" t="str">
        <f t="shared" si="68"/>
        <v>His_M0</v>
      </c>
      <c r="IP64" s="6" t="str">
        <f t="shared" si="68"/>
        <v>His_M0</v>
      </c>
      <c r="IQ64" s="6" t="str">
        <f t="shared" si="68"/>
        <v>His_M0</v>
      </c>
      <c r="IR64" s="7" t="str">
        <f>IF(IR60,CONCATENATE(IR59,"_M0"),IQ64)</f>
        <v>Tyr_M0</v>
      </c>
      <c r="IS64" s="6" t="str">
        <f t="shared" si="68"/>
        <v>Tyr_M0</v>
      </c>
      <c r="IT64" s="6" t="str">
        <f t="shared" si="68"/>
        <v>Tyr_M0</v>
      </c>
      <c r="IU64" s="6" t="str">
        <f t="shared" si="68"/>
        <v>Tyr_M0</v>
      </c>
      <c r="IV64" s="6" t="str">
        <f t="shared" si="68"/>
        <v>Tyr_M0</v>
      </c>
      <c r="IW64" s="6" t="str">
        <f t="shared" si="68"/>
        <v>Tyr_M0</v>
      </c>
      <c r="IX64" s="6" t="str">
        <f t="shared" si="68"/>
        <v>Tyr_M0</v>
      </c>
      <c r="IY64" s="6" t="str">
        <f t="shared" si="68"/>
        <v>Tyr_M0</v>
      </c>
      <c r="IZ64" s="6" t="str">
        <f t="shared" si="68"/>
        <v>Tyr_M0</v>
      </c>
      <c r="JA64" s="6" t="str">
        <f t="shared" si="68"/>
        <v>Tyr_M0</v>
      </c>
      <c r="JB64" s="6" t="str">
        <f t="shared" si="68"/>
        <v>Tyr_M0</v>
      </c>
      <c r="JC64" s="7" t="str">
        <f t="shared" si="68"/>
        <v>a-ketoglutarate_M0</v>
      </c>
      <c r="JD64" s="6" t="str">
        <f t="shared" si="68"/>
        <v>a-ketoglutarate_M0</v>
      </c>
      <c r="JE64" s="6" t="str">
        <f t="shared" si="68"/>
        <v>a-ketoglutarate_M0</v>
      </c>
      <c r="JF64" s="6" t="str">
        <f t="shared" si="68"/>
        <v>a-ketoglutarate_M0</v>
      </c>
      <c r="JG64" s="6" t="str">
        <f t="shared" si="68"/>
        <v>a-ketoglutarate_M0</v>
      </c>
      <c r="JH64" s="6" t="str">
        <f t="shared" si="68"/>
        <v>a-ketoglutarate_M0</v>
      </c>
      <c r="JI64" s="6" t="str">
        <f t="shared" si="68"/>
        <v>a-ketoglutarate_M0</v>
      </c>
      <c r="JJ64" s="4" t="str">
        <f>IF(JJ60,CONCATENATE(JJ59,"_M0"),HR64)</f>
        <v>Kynurenic_acid_M0</v>
      </c>
      <c r="JK64" s="3" t="str">
        <f t="shared" ref="JK64" si="78">IF(JK60,CONCATENATE(JK59,"_M0"),JJ64)</f>
        <v>Kynurenic_acid_M0</v>
      </c>
      <c r="JL64" s="3" t="str">
        <f t="shared" ref="JL64" si="79">IF(JL60,CONCATENATE(JL59,"_M0"),JK64)</f>
        <v>Kynurenic_acid_M0</v>
      </c>
      <c r="JM64" s="3" t="str">
        <f t="shared" ref="JM64" si="80">IF(JM60,CONCATENATE(JM59,"_M0"),JL64)</f>
        <v>Kynurenic_acid_M0</v>
      </c>
      <c r="JN64" s="3" t="str">
        <f t="shared" ref="JN64" si="81">IF(JN60,CONCATENATE(JN59,"_M0"),JM64)</f>
        <v>Kynurenic_acid_M0</v>
      </c>
      <c r="JO64" s="3" t="str">
        <f t="shared" ref="JO64" si="82">IF(JO60,CONCATENATE(JO59,"_M0"),JN64)</f>
        <v>Kynurenic_acid_M0</v>
      </c>
      <c r="JP64" s="3" t="str">
        <f t="shared" ref="JP64" si="83">IF(JP60,CONCATENATE(JP59,"_M0"),JO64)</f>
        <v>Kynurenic_acid_M0</v>
      </c>
      <c r="JQ64" s="3" t="str">
        <f t="shared" ref="JQ64" si="84">IF(JQ60,CONCATENATE(JQ59,"_M0"),JP64)</f>
        <v>Kynurenic_acid_M0</v>
      </c>
      <c r="JR64" s="3" t="str">
        <f t="shared" ref="JR64" si="85">IF(JR60,CONCATENATE(JR59,"_M0"),JQ64)</f>
        <v>Kynurenic_acid_M0</v>
      </c>
      <c r="JS64" s="3" t="str">
        <f t="shared" ref="JS64" si="86">IF(JS60,CONCATENATE(JS59,"_M0"),JR64)</f>
        <v>Kynurenic_acid_M0</v>
      </c>
      <c r="JT64" s="3" t="str">
        <f t="shared" ref="JT64" si="87">IF(JT60,CONCATENATE(JT59,"_M0"),JS64)</f>
        <v>Kynurenic_acid_M0</v>
      </c>
      <c r="JU64" s="3" t="str">
        <f t="shared" ref="JU64" si="88">IF(JU60,CONCATENATE(JU59,"_M0"),JT64)</f>
        <v>Kynurenic_acid_M0</v>
      </c>
      <c r="JV64" s="7" t="str">
        <f>IF(JV60,CONCATENATE(JV59,"_M0"),JI64)</f>
        <v>Trp_M0</v>
      </c>
      <c r="JW64" s="6" t="str">
        <f t="shared" si="68"/>
        <v>Trp_M0</v>
      </c>
      <c r="JX64" s="6" t="str">
        <f t="shared" si="68"/>
        <v>Trp_M0</v>
      </c>
      <c r="JY64" s="6" t="str">
        <f t="shared" si="68"/>
        <v>Trp_M0</v>
      </c>
      <c r="JZ64" s="6" t="str">
        <f t="shared" si="68"/>
        <v>Trp_M0</v>
      </c>
      <c r="KA64" s="6" t="str">
        <f t="shared" si="68"/>
        <v>Trp_M0</v>
      </c>
      <c r="KB64" s="6" t="str">
        <f t="shared" si="68"/>
        <v>Trp_M0</v>
      </c>
      <c r="KC64" s="6" t="str">
        <f t="shared" si="68"/>
        <v>Trp_M0</v>
      </c>
      <c r="KD64" s="6" t="str">
        <f t="shared" si="68"/>
        <v>Trp_M0</v>
      </c>
      <c r="KE64" s="6" t="str">
        <f t="shared" si="68"/>
        <v>Trp_M0</v>
      </c>
      <c r="KF64" s="6" t="str">
        <f t="shared" si="68"/>
        <v>Trp_M0</v>
      </c>
      <c r="KG64" s="6" t="str">
        <f t="shared" si="68"/>
        <v>Trp_M0</v>
      </c>
      <c r="KH64" s="6" t="str">
        <f t="shared" si="68"/>
        <v>Trp_M0</v>
      </c>
      <c r="KI64" s="7" t="str">
        <f t="shared" si="68"/>
        <v>ascorbate_M0</v>
      </c>
      <c r="KJ64" s="6" t="str">
        <f t="shared" si="68"/>
        <v>ascorbate_M0</v>
      </c>
      <c r="KK64" s="6" t="str">
        <f t="shared" si="68"/>
        <v>ascorbate_M0</v>
      </c>
      <c r="KL64" s="6" t="str">
        <f t="shared" si="68"/>
        <v>ascorbate_M0</v>
      </c>
      <c r="KM64" s="6" t="str">
        <f t="shared" si="68"/>
        <v>ascorbate_M0</v>
      </c>
      <c r="KN64" s="6" t="str">
        <f t="shared" ref="KN64:KP64" si="89">IF(KN60,CONCATENATE(KN59,"_M0"),KM64)</f>
        <v>ascorbate_M0</v>
      </c>
      <c r="KO64" s="6" t="str">
        <f t="shared" si="89"/>
        <v>ascorbate_M0</v>
      </c>
      <c r="KP64" s="6" t="str">
        <f t="shared" si="89"/>
        <v>ascorbate_M0</v>
      </c>
      <c r="KQ64" s="7" t="str">
        <f t="shared" ref="KQ64" si="90">IF(KQ60,CONCATENATE(KQ59,"_M0"),KP64)</f>
        <v>Kynurenine_M0</v>
      </c>
      <c r="KR64" s="6" t="str">
        <f t="shared" ref="KR64" si="91">IF(KR60,CONCATENATE(KR59,"_M0"),KQ64)</f>
        <v>Kynurenine_M0</v>
      </c>
      <c r="KS64" s="6" t="str">
        <f t="shared" ref="KS64" si="92">IF(KS60,CONCATENATE(KS59,"_M0"),KR64)</f>
        <v>Kynurenine_M0</v>
      </c>
      <c r="KT64" s="6" t="str">
        <f t="shared" ref="KT64" si="93">IF(KT60,CONCATENATE(KT59,"_M0"),KS64)</f>
        <v>Kynurenine_M0</v>
      </c>
      <c r="KU64" s="6" t="str">
        <f t="shared" ref="KU64" si="94">IF(KU60,CONCATENATE(KU59,"_M0"),KT64)</f>
        <v>Kynurenine_M0</v>
      </c>
      <c r="KV64" s="6" t="str">
        <f t="shared" ref="KV64" si="95">IF(KV60,CONCATENATE(KV59,"_M0"),KU64)</f>
        <v>Kynurenine_M0</v>
      </c>
      <c r="KW64" s="6" t="str">
        <f t="shared" ref="KW64" si="96">IF(KW60,CONCATENATE(KW59,"_M0"),KV64)</f>
        <v>Kynurenine_M0</v>
      </c>
      <c r="KX64" s="6" t="str">
        <f t="shared" ref="KX64" si="97">IF(KX60,CONCATENATE(KX59,"_M0"),KW64)</f>
        <v>Kynurenine_M0</v>
      </c>
      <c r="KY64" s="6" t="str">
        <f t="shared" ref="KY64" si="98">IF(KY60,CONCATENATE(KY59,"_M0"),KX64)</f>
        <v>Kynurenine_M0</v>
      </c>
      <c r="KZ64" s="6" t="str">
        <f t="shared" ref="KZ64" si="99">IF(KZ60,CONCATENATE(KZ59,"_M0"),KY64)</f>
        <v>Kynurenine_M0</v>
      </c>
    </row>
    <row r="65" spans="1:312">
      <c r="A65" s="6" t="s">
        <v>315</v>
      </c>
      <c r="B65" s="17">
        <v>0.960538</v>
      </c>
      <c r="C65" s="6"/>
      <c r="D65" s="6"/>
      <c r="E65" s="6"/>
      <c r="F65" s="6"/>
      <c r="G65" s="17">
        <v>0.95922495922495921</v>
      </c>
      <c r="H65" s="6"/>
      <c r="I65" s="6"/>
      <c r="J65" s="6"/>
      <c r="K65" s="6"/>
      <c r="L65" s="5"/>
      <c r="M65" s="17">
        <v>0.96982296982296978</v>
      </c>
      <c r="N65" s="6"/>
      <c r="O65" s="6"/>
      <c r="P65" s="6"/>
      <c r="Q65" s="5"/>
      <c r="R65" s="17">
        <v>0.95004104995895</v>
      </c>
      <c r="S65" s="6"/>
      <c r="T65" s="6"/>
      <c r="U65" s="6"/>
      <c r="V65" s="6"/>
      <c r="W65" s="6"/>
      <c r="X65" s="17">
        <v>0.93837499999999996</v>
      </c>
      <c r="Y65" s="6"/>
      <c r="Z65" s="6"/>
      <c r="AA65" s="6"/>
      <c r="AB65" s="6"/>
      <c r="AC65" s="6"/>
      <c r="AD65" s="6"/>
      <c r="AE65" s="17">
        <v>0.92812099999999997</v>
      </c>
      <c r="AF65" s="6"/>
      <c r="AG65" s="6"/>
      <c r="AH65" s="6"/>
      <c r="AI65" s="6"/>
      <c r="AJ65" s="6"/>
      <c r="AK65" s="6"/>
      <c r="AL65" s="6"/>
      <c r="AM65" s="17">
        <v>0.92812099999999997</v>
      </c>
      <c r="AN65" s="6"/>
      <c r="AO65" s="6"/>
      <c r="AP65" s="6"/>
      <c r="AQ65" s="6"/>
      <c r="AR65" s="6"/>
      <c r="AS65" s="6"/>
      <c r="AT65" s="6"/>
      <c r="AU65" s="17">
        <v>0.92812099999999997</v>
      </c>
      <c r="AV65" s="17">
        <v>0.94874294874294873</v>
      </c>
      <c r="AW65" s="6"/>
      <c r="AX65" s="6"/>
      <c r="AY65" s="6"/>
      <c r="AZ65" s="6"/>
      <c r="BA65" s="6"/>
      <c r="BB65" s="18"/>
      <c r="BC65" s="17">
        <v>0.94795099999999999</v>
      </c>
      <c r="BD65" s="6"/>
      <c r="BE65" s="6"/>
      <c r="BF65" s="6"/>
      <c r="BG65" s="6"/>
      <c r="BH65" s="6"/>
      <c r="BI65" s="17">
        <v>0.93859006140993861</v>
      </c>
      <c r="BJ65" s="6"/>
      <c r="BK65" s="6"/>
      <c r="BL65" s="6"/>
      <c r="BM65" s="6"/>
      <c r="BN65" s="6"/>
      <c r="BO65" s="6"/>
      <c r="BP65" s="5"/>
      <c r="BQ65" s="17">
        <v>0.94816900000000004</v>
      </c>
      <c r="BR65" s="6"/>
      <c r="BS65" s="6"/>
      <c r="BT65" s="6"/>
      <c r="BU65" s="6"/>
      <c r="BV65" s="6"/>
      <c r="BW65" s="4">
        <v>0.94816900000000004</v>
      </c>
      <c r="BX65" s="6"/>
      <c r="BY65" s="6"/>
      <c r="BZ65" s="6"/>
      <c r="CA65" s="6"/>
      <c r="CB65" s="6"/>
      <c r="CC65" s="17">
        <v>0.98997400000000002</v>
      </c>
      <c r="CD65" s="17">
        <v>0.95689299999999999</v>
      </c>
      <c r="CE65" s="6"/>
      <c r="CF65" s="6"/>
      <c r="CG65" s="6"/>
      <c r="CH65" s="6"/>
      <c r="CI65" s="5"/>
      <c r="CJ65" s="17">
        <v>0.92172692172692172</v>
      </c>
      <c r="CK65" s="14"/>
      <c r="CL65" s="14"/>
      <c r="CM65" s="14"/>
      <c r="CN65" s="14"/>
      <c r="CO65" s="14"/>
      <c r="CP65" s="14"/>
      <c r="CQ65" s="18"/>
      <c r="CR65" s="17">
        <v>0.89079989079989075</v>
      </c>
      <c r="CS65" s="6"/>
      <c r="CT65" s="6"/>
      <c r="CU65" s="6"/>
      <c r="CV65" s="6"/>
      <c r="CW65" s="6"/>
      <c r="CX65" s="6"/>
      <c r="CY65" s="17">
        <v>0.94643510712978574</v>
      </c>
      <c r="CZ65" s="6"/>
      <c r="DA65" s="6"/>
      <c r="DB65" s="6"/>
      <c r="DC65" s="6"/>
      <c r="DD65" s="6"/>
      <c r="DE65" s="17">
        <v>0.94564800000000004</v>
      </c>
      <c r="DF65" s="6"/>
      <c r="DG65" s="6"/>
      <c r="DH65" s="6"/>
      <c r="DI65" s="6"/>
      <c r="DJ65" s="6"/>
      <c r="DK65" s="17">
        <v>0.79830896600317069</v>
      </c>
      <c r="DL65" s="17">
        <v>0.89885300000000001</v>
      </c>
      <c r="DM65" s="6"/>
      <c r="DN65" s="6"/>
      <c r="DO65" s="6"/>
      <c r="DP65" s="6"/>
      <c r="DQ65" s="6"/>
      <c r="DR65" s="6"/>
      <c r="DS65" s="6"/>
      <c r="DT65" s="6"/>
      <c r="DU65" s="6"/>
      <c r="DV65" s="6"/>
      <c r="DW65" s="4">
        <v>0.92081592081592079</v>
      </c>
      <c r="DX65" s="6"/>
      <c r="DY65" s="6"/>
      <c r="DZ65" s="6"/>
      <c r="EA65" s="6"/>
      <c r="EB65" s="6"/>
      <c r="EC65" s="6"/>
      <c r="ED65" s="6"/>
      <c r="EE65" s="5"/>
      <c r="EF65" s="17">
        <v>0.94435400000000003</v>
      </c>
      <c r="EG65" s="6"/>
      <c r="EH65" s="6"/>
      <c r="EI65" s="6"/>
      <c r="EJ65" s="6"/>
      <c r="EK65" s="6"/>
      <c r="EL65" s="5"/>
      <c r="EM65" s="17">
        <v>0.93630906369093636</v>
      </c>
      <c r="EN65" s="6"/>
      <c r="EO65" s="6"/>
      <c r="EP65" s="6"/>
      <c r="EQ65" s="6"/>
      <c r="ER65" s="6"/>
      <c r="ES65" s="6"/>
      <c r="ET65" s="4">
        <v>0.93630906369093636</v>
      </c>
      <c r="EU65" s="6"/>
      <c r="EV65" s="6"/>
      <c r="EW65" s="6"/>
      <c r="EX65" s="6"/>
      <c r="EY65" s="6"/>
      <c r="EZ65" s="6"/>
      <c r="FA65" s="17">
        <v>0.93403406596593408</v>
      </c>
      <c r="FB65" s="6"/>
      <c r="FC65" s="6"/>
      <c r="FD65" s="6"/>
      <c r="FE65" s="6"/>
      <c r="FF65" s="6"/>
      <c r="FG65" s="6"/>
      <c r="FH65" s="5"/>
      <c r="FI65" s="17">
        <v>0.91059199999999996</v>
      </c>
      <c r="FJ65" s="6"/>
      <c r="FK65" s="6"/>
      <c r="FL65" s="6"/>
      <c r="FM65" s="6"/>
      <c r="FN65" s="17">
        <v>0.93481306518693486</v>
      </c>
      <c r="FO65" s="6"/>
      <c r="FP65" s="6"/>
      <c r="FQ65" s="6"/>
      <c r="FR65" s="6"/>
      <c r="FS65" s="6"/>
      <c r="FT65" s="6"/>
      <c r="FU65" s="17">
        <v>0.94306111387777225</v>
      </c>
      <c r="FV65" s="6"/>
      <c r="FW65" s="6"/>
      <c r="FX65" s="6"/>
      <c r="FY65" s="6"/>
      <c r="FZ65" s="6"/>
      <c r="GA65" s="5"/>
      <c r="GB65" s="5"/>
      <c r="GC65" s="17">
        <v>0.92459899999999995</v>
      </c>
      <c r="GD65" s="6"/>
      <c r="GE65" s="6"/>
      <c r="GF65" s="6"/>
      <c r="GG65" s="6"/>
      <c r="GH65" s="6"/>
      <c r="GI65" s="6"/>
      <c r="GJ65" s="6"/>
      <c r="GK65" s="17">
        <v>0.92327000000000004</v>
      </c>
      <c r="GL65" s="6"/>
      <c r="GM65" s="6"/>
      <c r="GN65" s="6"/>
      <c r="GO65" s="6"/>
      <c r="GP65" s="6"/>
      <c r="GQ65" s="6"/>
      <c r="GR65" s="6"/>
      <c r="GS65" s="17">
        <v>0.91780516438967119</v>
      </c>
      <c r="GT65" s="6"/>
      <c r="GU65" s="6"/>
      <c r="GV65" s="6"/>
      <c r="GW65" s="6"/>
      <c r="GX65" s="6"/>
      <c r="GY65" s="6"/>
      <c r="GZ65" s="6"/>
      <c r="HA65" s="17">
        <v>0.95322399999999996</v>
      </c>
      <c r="HB65" s="6"/>
      <c r="HC65" s="6"/>
      <c r="HD65" s="6"/>
      <c r="HE65" s="6"/>
      <c r="HF65" s="17">
        <v>0.95322399999999996</v>
      </c>
      <c r="HG65" s="6"/>
      <c r="HH65" s="6"/>
      <c r="HI65" s="6"/>
      <c r="HJ65" s="6"/>
      <c r="HK65" s="17">
        <v>0.92081592081592079</v>
      </c>
      <c r="HL65" s="6"/>
      <c r="HM65" s="6"/>
      <c r="HN65" s="6"/>
      <c r="HO65" s="6"/>
      <c r="HP65" s="6"/>
      <c r="HQ65" s="6"/>
      <c r="HR65" s="6"/>
      <c r="HS65" s="17">
        <v>0.93275606724393278</v>
      </c>
      <c r="HT65" s="6"/>
      <c r="HU65" s="6"/>
      <c r="HV65" s="6"/>
      <c r="HW65" s="6"/>
      <c r="HX65" s="6"/>
      <c r="HY65" s="6"/>
      <c r="HZ65" s="5"/>
      <c r="IA65" s="5"/>
      <c r="IB65" s="17">
        <v>0.92081592081592079</v>
      </c>
      <c r="IC65" s="6"/>
      <c r="ID65" s="6"/>
      <c r="IE65" s="6"/>
      <c r="IF65" s="6"/>
      <c r="IG65" s="6"/>
      <c r="IH65" s="6"/>
      <c r="II65" s="6"/>
      <c r="IJ65" s="17">
        <v>0.92172692172692172</v>
      </c>
      <c r="IK65" s="6"/>
      <c r="IL65" s="6"/>
      <c r="IM65" s="6"/>
      <c r="IN65" s="6"/>
      <c r="IO65" s="6"/>
      <c r="IP65" s="6"/>
      <c r="IQ65" s="6"/>
      <c r="IR65" s="17">
        <v>0.89666800000000002</v>
      </c>
      <c r="IS65" s="6"/>
      <c r="IT65" s="6"/>
      <c r="IU65" s="6"/>
      <c r="IV65" s="6"/>
      <c r="IW65" s="6"/>
      <c r="IX65" s="6"/>
      <c r="IY65" s="6"/>
      <c r="IZ65" s="6"/>
      <c r="JA65" s="6"/>
      <c r="JB65" s="6"/>
      <c r="JC65" s="17">
        <v>0.93552900000000005</v>
      </c>
      <c r="JD65" s="6"/>
      <c r="JE65" s="6"/>
      <c r="JF65" s="6"/>
      <c r="JG65" s="6"/>
      <c r="JH65" s="6"/>
      <c r="JI65" s="6"/>
      <c r="JJ65" s="4">
        <v>0.87638112361887643</v>
      </c>
      <c r="JV65" s="17">
        <v>0.87638112361887643</v>
      </c>
      <c r="JW65" s="6"/>
      <c r="JX65" s="6"/>
      <c r="JY65" s="6"/>
      <c r="JZ65" s="6"/>
      <c r="KA65" s="6"/>
      <c r="KB65" s="6"/>
      <c r="KC65" s="6"/>
      <c r="KD65" s="6"/>
      <c r="KE65" s="6"/>
      <c r="KF65" s="6"/>
      <c r="KG65" s="6"/>
      <c r="KH65" s="6"/>
      <c r="KI65" s="17">
        <v>0.92305800000000005</v>
      </c>
      <c r="KJ65" s="6"/>
      <c r="KK65" s="6"/>
      <c r="KL65" s="6"/>
      <c r="KM65" s="6"/>
      <c r="KN65" s="6"/>
      <c r="KO65" s="6"/>
      <c r="KP65" s="6"/>
      <c r="KQ65" s="17">
        <v>0.89666800000000002</v>
      </c>
      <c r="KR65" s="6"/>
      <c r="KS65" s="6"/>
      <c r="KT65" s="6"/>
      <c r="KU65" s="6"/>
      <c r="KV65" s="6"/>
      <c r="KW65" s="6"/>
      <c r="KX65" s="6"/>
      <c r="KY65" s="6"/>
      <c r="KZ65" s="6"/>
    </row>
    <row r="66" spans="1:312">
      <c r="A66" s="6" t="s">
        <v>316</v>
      </c>
      <c r="B66" s="7">
        <f>IF(B60,B65*$B$38,A66)</f>
        <v>2.4013450000000001</v>
      </c>
      <c r="C66" s="6">
        <f>IF(C60,C65*$B$38,B66)</f>
        <v>2.4013450000000001</v>
      </c>
      <c r="D66" s="6">
        <f t="shared" ref="D66:BO66" si="100">IF(D60,D65*$B$38,C66)</f>
        <v>2.4013450000000001</v>
      </c>
      <c r="E66" s="6">
        <f t="shared" si="100"/>
        <v>2.4013450000000001</v>
      </c>
      <c r="F66" s="6">
        <f t="shared" si="100"/>
        <v>2.4013450000000001</v>
      </c>
      <c r="G66" s="7">
        <f t="shared" si="100"/>
        <v>2.3980623980623981</v>
      </c>
      <c r="H66" s="6">
        <f t="shared" si="100"/>
        <v>2.3980623980623981</v>
      </c>
      <c r="I66" s="6">
        <f t="shared" si="100"/>
        <v>2.3980623980623981</v>
      </c>
      <c r="J66" s="6">
        <f t="shared" si="100"/>
        <v>2.3980623980623981</v>
      </c>
      <c r="K66" s="6">
        <f>IF(K60,K65*$B$38,J66)</f>
        <v>2.3980623980623981</v>
      </c>
      <c r="L66" s="5">
        <f>IF(L60,L65*$B$38,K66)</f>
        <v>2.3980623980623981</v>
      </c>
      <c r="M66" s="7">
        <f>IF(M60,M65*$B$38,K66)</f>
        <v>2.4245574245574244</v>
      </c>
      <c r="N66" s="6">
        <f t="shared" si="100"/>
        <v>2.4245574245574244</v>
      </c>
      <c r="O66" s="6">
        <f t="shared" si="100"/>
        <v>2.4245574245574244</v>
      </c>
      <c r="P66" s="6">
        <f t="shared" si="100"/>
        <v>2.4245574245574244</v>
      </c>
      <c r="Q66" s="5">
        <f t="shared" si="100"/>
        <v>2.4245574245574244</v>
      </c>
      <c r="R66" s="7">
        <f>IF(R60,R65*$B$38,GR66)</f>
        <v>2.3751026248973748</v>
      </c>
      <c r="S66" s="6">
        <f>IF(S60,S65*$B$38,R66)</f>
        <v>2.3751026248973748</v>
      </c>
      <c r="T66" s="6">
        <f>IF(T60,T65*$B$38,S66)</f>
        <v>2.3751026248973748</v>
      </c>
      <c r="U66" s="6">
        <f>IF(U60,U65*$B$38,T66)</f>
        <v>2.3751026248973748</v>
      </c>
      <c r="V66" s="6">
        <f>IF(V60,V65*$B$38,U66)</f>
        <v>2.3751026248973748</v>
      </c>
      <c r="W66" s="6">
        <f>IF(W60,W65*$B$38,V66)</f>
        <v>2.3751026248973748</v>
      </c>
      <c r="X66" s="7">
        <f>IF(X60,X65*$B$38,P66)</f>
        <v>2.3459374999999998</v>
      </c>
      <c r="Y66" s="6">
        <f t="shared" si="100"/>
        <v>2.3459374999999998</v>
      </c>
      <c r="Z66" s="6">
        <f t="shared" si="100"/>
        <v>2.3459374999999998</v>
      </c>
      <c r="AA66" s="6">
        <f t="shared" si="100"/>
        <v>2.3459374999999998</v>
      </c>
      <c r="AB66" s="6">
        <f t="shared" si="100"/>
        <v>2.3459374999999998</v>
      </c>
      <c r="AC66" s="6">
        <f t="shared" si="100"/>
        <v>2.3459374999999998</v>
      </c>
      <c r="AD66" s="6">
        <f t="shared" si="100"/>
        <v>2.3459374999999998</v>
      </c>
      <c r="AE66" s="7">
        <f t="shared" si="100"/>
        <v>2.3203024999999999</v>
      </c>
      <c r="AF66" s="6">
        <f t="shared" si="100"/>
        <v>2.3203024999999999</v>
      </c>
      <c r="AG66" s="6">
        <f t="shared" si="100"/>
        <v>2.3203024999999999</v>
      </c>
      <c r="AH66" s="6">
        <f t="shared" si="100"/>
        <v>2.3203024999999999</v>
      </c>
      <c r="AI66" s="6">
        <f t="shared" si="100"/>
        <v>2.3203024999999999</v>
      </c>
      <c r="AJ66" s="6">
        <f t="shared" si="100"/>
        <v>2.3203024999999999</v>
      </c>
      <c r="AK66" s="6">
        <f t="shared" si="100"/>
        <v>2.3203024999999999</v>
      </c>
      <c r="AL66" s="6">
        <f t="shared" si="100"/>
        <v>2.3203024999999999</v>
      </c>
      <c r="AM66" s="7">
        <f t="shared" si="100"/>
        <v>2.3203024999999999</v>
      </c>
      <c r="AN66" s="6">
        <f t="shared" si="100"/>
        <v>2.3203024999999999</v>
      </c>
      <c r="AO66" s="6">
        <f t="shared" si="100"/>
        <v>2.3203024999999999</v>
      </c>
      <c r="AP66" s="6">
        <f t="shared" si="100"/>
        <v>2.3203024999999999</v>
      </c>
      <c r="AQ66" s="6">
        <f t="shared" si="100"/>
        <v>2.3203024999999999</v>
      </c>
      <c r="AR66" s="6">
        <f t="shared" si="100"/>
        <v>2.3203024999999999</v>
      </c>
      <c r="AS66" s="6">
        <f t="shared" si="100"/>
        <v>2.3203024999999999</v>
      </c>
      <c r="AT66" s="6">
        <f t="shared" si="100"/>
        <v>2.3203024999999999</v>
      </c>
      <c r="AU66" s="7">
        <f t="shared" si="100"/>
        <v>2.3203024999999999</v>
      </c>
      <c r="AV66" s="7">
        <f>IF(AV60,AV65*$B$38,BH66)</f>
        <v>2.3718573718573719</v>
      </c>
      <c r="AW66" s="6">
        <f t="shared" ref="AW66:BB66" si="101">IF(AW60,AW65*$B$38,AV66)</f>
        <v>2.3718573718573719</v>
      </c>
      <c r="AX66" s="6">
        <f t="shared" si="101"/>
        <v>2.3718573718573719</v>
      </c>
      <c r="AY66" s="6">
        <f t="shared" si="101"/>
        <v>2.3718573718573719</v>
      </c>
      <c r="AZ66" s="6">
        <f t="shared" si="101"/>
        <v>2.3718573718573719</v>
      </c>
      <c r="BA66" s="6">
        <f t="shared" si="101"/>
        <v>2.3718573718573719</v>
      </c>
      <c r="BB66" s="5">
        <f t="shared" si="101"/>
        <v>2.3718573718573719</v>
      </c>
      <c r="BC66" s="7">
        <f>IF(BC60,BC65*$B$38,AU66)</f>
        <v>2.3698774999999999</v>
      </c>
      <c r="BD66" s="6">
        <f t="shared" si="100"/>
        <v>2.3698774999999999</v>
      </c>
      <c r="BE66" s="6">
        <f t="shared" si="100"/>
        <v>2.3698774999999999</v>
      </c>
      <c r="BF66" s="6">
        <f t="shared" si="100"/>
        <v>2.3698774999999999</v>
      </c>
      <c r="BG66" s="6">
        <f t="shared" si="100"/>
        <v>2.3698774999999999</v>
      </c>
      <c r="BH66" s="6">
        <f t="shared" si="100"/>
        <v>2.3698774999999999</v>
      </c>
      <c r="BI66" s="7">
        <f>IF(BI60,BI65*$B$38,BA66)</f>
        <v>2.3464751535248465</v>
      </c>
      <c r="BJ66" s="6">
        <f t="shared" si="100"/>
        <v>2.3464751535248465</v>
      </c>
      <c r="BK66" s="6">
        <f t="shared" si="100"/>
        <v>2.3464751535248465</v>
      </c>
      <c r="BL66" s="6">
        <f t="shared" si="100"/>
        <v>2.3464751535248465</v>
      </c>
      <c r="BM66" s="6">
        <f t="shared" si="100"/>
        <v>2.3464751535248465</v>
      </c>
      <c r="BN66" s="6">
        <f t="shared" si="100"/>
        <v>2.3464751535248465</v>
      </c>
      <c r="BO66" s="6">
        <f t="shared" si="100"/>
        <v>2.3464751535248465</v>
      </c>
      <c r="BP66" s="5">
        <f t="shared" ref="BP66" si="102">IF(BP60,BP65*$B$38,BO66)</f>
        <v>2.3464751535248465</v>
      </c>
      <c r="BQ66" s="7">
        <f>IF(BQ60,BQ65*$B$38,BO66)</f>
        <v>2.3704225000000001</v>
      </c>
      <c r="BR66" s="6">
        <f>IF(BR60,BR65*$B$38,BQ66)</f>
        <v>2.3704225000000001</v>
      </c>
      <c r="BS66" s="6">
        <f>IF(BS60,BS65*$B$38,BR66)</f>
        <v>2.3704225000000001</v>
      </c>
      <c r="BT66" s="6">
        <f>IF(BT60,BT65*$B$38,BS66)</f>
        <v>2.3704225000000001</v>
      </c>
      <c r="BU66" s="6">
        <f>IF(BU60,BU65*$B$38,BT66)</f>
        <v>2.3704225000000001</v>
      </c>
      <c r="BV66" s="6">
        <f>IF(BV60,BV65*$B$38,BU66)</f>
        <v>2.3704225000000001</v>
      </c>
      <c r="BW66" s="4">
        <f>IF(BW60,BW65*$B$38,BU66)</f>
        <v>2.3704225000000001</v>
      </c>
      <c r="BX66" s="6">
        <f t="shared" ref="BX66" si="103">IF(BX60,BX65*$B$38,BW66)</f>
        <v>2.3704225000000001</v>
      </c>
      <c r="BY66" s="6">
        <f t="shared" ref="BY66" si="104">IF(BY60,BY65*$B$38,BX66)</f>
        <v>2.3704225000000001</v>
      </c>
      <c r="BZ66" s="6">
        <f t="shared" ref="BZ66" si="105">IF(BZ60,BZ65*$B$38,BY66)</f>
        <v>2.3704225000000001</v>
      </c>
      <c r="CA66" s="6">
        <f t="shared" ref="CA66" si="106">IF(CA60,CA65*$B$38,BZ66)</f>
        <v>2.3704225000000001</v>
      </c>
      <c r="CB66" s="6">
        <f t="shared" ref="CB66" si="107">IF(CB60,CB65*$B$38,CA66)</f>
        <v>2.3704225000000001</v>
      </c>
      <c r="CC66" s="7">
        <f>IF(CC60,CC65*$B$38,BV66)</f>
        <v>2.4749349999999999</v>
      </c>
      <c r="CD66" s="7">
        <f t="shared" ref="CD66:CI66" si="108">IF(CD60,CD65*$B$38,CC66)</f>
        <v>2.3922325</v>
      </c>
      <c r="CE66" s="6">
        <f t="shared" si="108"/>
        <v>2.3922325</v>
      </c>
      <c r="CF66" s="6">
        <f t="shared" si="108"/>
        <v>2.3922325</v>
      </c>
      <c r="CG66" s="6">
        <f t="shared" si="108"/>
        <v>2.3922325</v>
      </c>
      <c r="CH66" s="6">
        <f t="shared" si="108"/>
        <v>2.3922325</v>
      </c>
      <c r="CI66" s="5">
        <f t="shared" si="108"/>
        <v>2.3922325</v>
      </c>
      <c r="CJ66" s="7">
        <f>IF(CJ60,CJ65*$B$38,BQ66)</f>
        <v>2.3043173043173044</v>
      </c>
      <c r="CK66" s="6">
        <f t="shared" ref="CK66" si="109">IF(CK60,CK65*$B$38,CJ66)</f>
        <v>2.3043173043173044</v>
      </c>
      <c r="CL66" s="6">
        <f t="shared" ref="CL66" si="110">IF(CL60,CL65*$B$38,CK66)</f>
        <v>2.3043173043173044</v>
      </c>
      <c r="CM66" s="6">
        <f t="shared" ref="CM66" si="111">IF(CM60,CM65*$B$38,CL66)</f>
        <v>2.3043173043173044</v>
      </c>
      <c r="CN66" s="6">
        <f t="shared" ref="CN66" si="112">IF(CN60,CN65*$B$38,CM66)</f>
        <v>2.3043173043173044</v>
      </c>
      <c r="CO66" s="6">
        <f t="shared" ref="CO66" si="113">IF(CO60,CO65*$B$38,CN66)</f>
        <v>2.3043173043173044</v>
      </c>
      <c r="CP66" s="6">
        <f t="shared" ref="CP66" si="114">IF(CP60,CP65*$B$38,CO66)</f>
        <v>2.3043173043173044</v>
      </c>
      <c r="CQ66" s="5">
        <f t="shared" ref="CQ66" si="115">IF(CQ60,CQ65*$B$38,CP66)</f>
        <v>2.3043173043173044</v>
      </c>
      <c r="CR66" s="7">
        <f>IF(CR60,CR65*$B$38,CH66)</f>
        <v>2.2269997269997268</v>
      </c>
      <c r="CS66" s="6">
        <f t="shared" ref="CS66:FB66" si="116">IF(CS60,CS65*$B$38,CR66)</f>
        <v>2.2269997269997268</v>
      </c>
      <c r="CT66" s="6">
        <f t="shared" si="116"/>
        <v>2.2269997269997268</v>
      </c>
      <c r="CU66" s="6">
        <f t="shared" si="116"/>
        <v>2.2269997269997268</v>
      </c>
      <c r="CV66" s="6">
        <f t="shared" si="116"/>
        <v>2.2269997269997268</v>
      </c>
      <c r="CW66" s="6">
        <f t="shared" si="116"/>
        <v>2.2269997269997268</v>
      </c>
      <c r="CX66" s="6">
        <f t="shared" si="116"/>
        <v>2.2269997269997268</v>
      </c>
      <c r="CY66" s="7">
        <f t="shared" si="116"/>
        <v>2.3660877678244643</v>
      </c>
      <c r="CZ66" s="6">
        <f t="shared" si="116"/>
        <v>2.3660877678244643</v>
      </c>
      <c r="DA66" s="6">
        <f t="shared" si="116"/>
        <v>2.3660877678244643</v>
      </c>
      <c r="DB66" s="6">
        <f t="shared" si="116"/>
        <v>2.3660877678244643</v>
      </c>
      <c r="DC66" s="6">
        <f t="shared" si="116"/>
        <v>2.3660877678244643</v>
      </c>
      <c r="DD66" s="6">
        <f t="shared" si="116"/>
        <v>2.3660877678244643</v>
      </c>
      <c r="DE66" s="7">
        <f>IF(DE60,DE65*$B$38,DK66)</f>
        <v>2.3641200000000002</v>
      </c>
      <c r="DF66" s="6">
        <f t="shared" si="116"/>
        <v>2.3641200000000002</v>
      </c>
      <c r="DG66" s="6">
        <f t="shared" si="116"/>
        <v>2.3641200000000002</v>
      </c>
      <c r="DH66" s="6">
        <f t="shared" si="116"/>
        <v>2.3641200000000002</v>
      </c>
      <c r="DI66" s="6">
        <f t="shared" si="116"/>
        <v>2.3641200000000002</v>
      </c>
      <c r="DJ66" s="6">
        <f t="shared" si="116"/>
        <v>2.3641200000000002</v>
      </c>
      <c r="DK66" s="7">
        <f>IF(DK60,DK65*$B$38,DD66)</f>
        <v>1.9957724150079268</v>
      </c>
      <c r="DL66" s="7">
        <f>IF(DL60,DL65*$B$38,DJ66)</f>
        <v>2.2471325000000002</v>
      </c>
      <c r="DM66" s="6">
        <f t="shared" si="116"/>
        <v>2.2471325000000002</v>
      </c>
      <c r="DN66" s="6">
        <f t="shared" si="116"/>
        <v>2.2471325000000002</v>
      </c>
      <c r="DO66" s="6">
        <f t="shared" si="116"/>
        <v>2.2471325000000002</v>
      </c>
      <c r="DP66" s="6">
        <f t="shared" si="116"/>
        <v>2.2471325000000002</v>
      </c>
      <c r="DQ66" s="6">
        <f t="shared" si="116"/>
        <v>2.2471325000000002</v>
      </c>
      <c r="DR66" s="6">
        <f t="shared" si="116"/>
        <v>2.2471325000000002</v>
      </c>
      <c r="DS66" s="6">
        <f t="shared" si="116"/>
        <v>2.2471325000000002</v>
      </c>
      <c r="DT66" s="6">
        <f t="shared" si="116"/>
        <v>2.2471325000000002</v>
      </c>
      <c r="DU66" s="6">
        <f t="shared" si="116"/>
        <v>2.2471325000000002</v>
      </c>
      <c r="DV66" s="6">
        <f t="shared" si="116"/>
        <v>2.2471325000000002</v>
      </c>
      <c r="DW66" s="4">
        <f>IF(DW60,DW65*$B$38,DV66)</f>
        <v>2.3020398020398019</v>
      </c>
      <c r="DX66" s="6">
        <f t="shared" ref="DX66" si="117">IF(DX60,DX65*$B$38,DW66)</f>
        <v>2.3020398020398019</v>
      </c>
      <c r="DY66" s="6">
        <f t="shared" ref="DY66" si="118">IF(DY60,DY65*$B$38,DX66)</f>
        <v>2.3020398020398019</v>
      </c>
      <c r="DZ66" s="6">
        <f t="shared" ref="DZ66" si="119">IF(DZ60,DZ65*$B$38,DY66)</f>
        <v>2.3020398020398019</v>
      </c>
      <c r="EA66" s="6">
        <f t="shared" ref="EA66" si="120">IF(EA60,EA65*$B$38,DZ66)</f>
        <v>2.3020398020398019</v>
      </c>
      <c r="EB66" s="6">
        <f t="shared" ref="EB66" si="121">IF(EB60,EB65*$B$38,EA66)</f>
        <v>2.3020398020398019</v>
      </c>
      <c r="EC66" s="6">
        <f t="shared" ref="EC66" si="122">IF(EC60,EC65*$B$38,EB66)</f>
        <v>2.3020398020398019</v>
      </c>
      <c r="ED66" s="6">
        <f t="shared" ref="ED66" si="123">IF(ED60,ED65*$B$38,EC66)</f>
        <v>2.3020398020398019</v>
      </c>
      <c r="EE66" s="5"/>
      <c r="EF66" s="7">
        <f>IF(EF60,EF65*$B$38,DV66)</f>
        <v>2.3608850000000001</v>
      </c>
      <c r="EG66" s="6">
        <f t="shared" si="116"/>
        <v>2.3608850000000001</v>
      </c>
      <c r="EH66" s="6">
        <f t="shared" si="116"/>
        <v>2.3608850000000001</v>
      </c>
      <c r="EI66" s="6">
        <f t="shared" si="116"/>
        <v>2.3608850000000001</v>
      </c>
      <c r="EJ66" s="6">
        <f t="shared" si="116"/>
        <v>2.3608850000000001</v>
      </c>
      <c r="EK66" s="6">
        <f t="shared" si="116"/>
        <v>2.3608850000000001</v>
      </c>
      <c r="EL66" s="5">
        <f t="shared" si="116"/>
        <v>2.3608850000000001</v>
      </c>
      <c r="EM66" s="7">
        <f>IF(EM60,EM65*$B$38,EK66)</f>
        <v>2.340772659227341</v>
      </c>
      <c r="EN66" s="6">
        <f t="shared" si="116"/>
        <v>2.340772659227341</v>
      </c>
      <c r="EO66" s="6">
        <f t="shared" si="116"/>
        <v>2.340772659227341</v>
      </c>
      <c r="EP66" s="6">
        <f t="shared" si="116"/>
        <v>2.340772659227341</v>
      </c>
      <c r="EQ66" s="6">
        <f t="shared" si="116"/>
        <v>2.340772659227341</v>
      </c>
      <c r="ER66" s="6">
        <f t="shared" si="116"/>
        <v>2.340772659227341</v>
      </c>
      <c r="ES66" s="6">
        <f t="shared" si="116"/>
        <v>2.340772659227341</v>
      </c>
      <c r="ET66" s="4">
        <f>IF(ET60,ET65*$B$38,ER66)</f>
        <v>2.340772659227341</v>
      </c>
      <c r="EU66" s="6">
        <f t="shared" ref="EU66" si="124">IF(EU60,EU65*$B$38,ET66)</f>
        <v>2.340772659227341</v>
      </c>
      <c r="EV66" s="6">
        <f t="shared" ref="EV66" si="125">IF(EV60,EV65*$B$38,EU66)</f>
        <v>2.340772659227341</v>
      </c>
      <c r="EW66" s="6">
        <f t="shared" ref="EW66" si="126">IF(EW60,EW65*$B$38,EV66)</f>
        <v>2.340772659227341</v>
      </c>
      <c r="EX66" s="6">
        <f t="shared" ref="EX66" si="127">IF(EX60,EX65*$B$38,EW66)</f>
        <v>2.340772659227341</v>
      </c>
      <c r="EY66" s="6">
        <f t="shared" ref="EY66" si="128">IF(EY60,EY65*$B$38,EX66)</f>
        <v>2.340772659227341</v>
      </c>
      <c r="EZ66" s="6">
        <f t="shared" ref="EZ66" si="129">IF(EZ60,EZ65*$B$38,EY66)</f>
        <v>2.340772659227341</v>
      </c>
      <c r="FA66" s="7">
        <f>IF(FA60,FA65*$B$39,FM66)</f>
        <v>23.350851649148353</v>
      </c>
      <c r="FB66" s="6">
        <f t="shared" si="116"/>
        <v>23.350851649148353</v>
      </c>
      <c r="FC66" s="6">
        <f t="shared" ref="FC66:HJ66" si="130">IF(FC60,FC65*$B$38,FB66)</f>
        <v>23.350851649148353</v>
      </c>
      <c r="FD66" s="6">
        <f t="shared" si="130"/>
        <v>23.350851649148353</v>
      </c>
      <c r="FE66" s="6">
        <f t="shared" si="130"/>
        <v>23.350851649148353</v>
      </c>
      <c r="FF66" s="6">
        <f t="shared" si="130"/>
        <v>23.350851649148353</v>
      </c>
      <c r="FG66" s="6">
        <f t="shared" si="130"/>
        <v>23.350851649148353</v>
      </c>
      <c r="FH66" s="5">
        <f t="shared" si="130"/>
        <v>23.350851649148353</v>
      </c>
      <c r="FI66" s="7">
        <f>IF(FI60,FI65*$B$38,ES66)</f>
        <v>2.2764799999999998</v>
      </c>
      <c r="FJ66" s="6">
        <f>IF(FJ60,FJ65*$B$38,FI66)</f>
        <v>2.2764799999999998</v>
      </c>
      <c r="FK66" s="6">
        <f>IF(FK60,FK65*$B$38,FJ66)</f>
        <v>2.2764799999999998</v>
      </c>
      <c r="FL66" s="6">
        <f>IF(FL60,FL65*$B$38,FK66)</f>
        <v>2.2764799999999998</v>
      </c>
      <c r="FM66" s="6">
        <f>IF(FM60,FM65*$B$38,FL66)</f>
        <v>2.2764799999999998</v>
      </c>
      <c r="FN66" s="7">
        <f>IF(FN60,FN65*$B$38,FG66)</f>
        <v>2.3370326629673372</v>
      </c>
      <c r="FO66" s="6">
        <f t="shared" si="130"/>
        <v>2.3370326629673372</v>
      </c>
      <c r="FP66" s="6">
        <f t="shared" si="130"/>
        <v>2.3370326629673372</v>
      </c>
      <c r="FQ66" s="6">
        <f t="shared" si="130"/>
        <v>2.3370326629673372</v>
      </c>
      <c r="FR66" s="6">
        <f t="shared" si="130"/>
        <v>2.3370326629673372</v>
      </c>
      <c r="FS66" s="6">
        <f t="shared" si="130"/>
        <v>2.3370326629673372</v>
      </c>
      <c r="FT66" s="6">
        <f t="shared" si="130"/>
        <v>2.3370326629673372</v>
      </c>
      <c r="FU66" s="7">
        <f t="shared" si="130"/>
        <v>2.3576527846944306</v>
      </c>
      <c r="FV66" s="6">
        <f t="shared" si="130"/>
        <v>2.3576527846944306</v>
      </c>
      <c r="FW66" s="6">
        <f t="shared" si="130"/>
        <v>2.3576527846944306</v>
      </c>
      <c r="FX66" s="6">
        <f t="shared" si="130"/>
        <v>2.3576527846944306</v>
      </c>
      <c r="FY66" s="6">
        <f t="shared" si="130"/>
        <v>2.3576527846944306</v>
      </c>
      <c r="FZ66" s="6">
        <f t="shared" si="130"/>
        <v>2.3576527846944306</v>
      </c>
      <c r="GA66" s="5">
        <f t="shared" si="130"/>
        <v>2.3576527846944306</v>
      </c>
      <c r="GB66" s="5">
        <f t="shared" si="130"/>
        <v>2.3576527846944306</v>
      </c>
      <c r="GC66" s="7">
        <f>IF(GC60,GC65*$B$38,FZ66)</f>
        <v>2.3114974999999998</v>
      </c>
      <c r="GD66" s="6">
        <f t="shared" si="130"/>
        <v>2.3114974999999998</v>
      </c>
      <c r="GE66" s="6">
        <f t="shared" si="130"/>
        <v>2.3114974999999998</v>
      </c>
      <c r="GF66" s="6">
        <f t="shared" si="130"/>
        <v>2.3114974999999998</v>
      </c>
      <c r="GG66" s="6">
        <f t="shared" si="130"/>
        <v>2.3114974999999998</v>
      </c>
      <c r="GH66" s="6">
        <f t="shared" si="130"/>
        <v>2.3114974999999998</v>
      </c>
      <c r="GI66" s="6">
        <f t="shared" si="130"/>
        <v>2.3114974999999998</v>
      </c>
      <c r="GJ66" s="6">
        <f t="shared" si="130"/>
        <v>2.3114974999999998</v>
      </c>
      <c r="GK66" s="7">
        <f t="shared" si="130"/>
        <v>2.3081750000000003</v>
      </c>
      <c r="GL66" s="6">
        <f t="shared" si="130"/>
        <v>2.3081750000000003</v>
      </c>
      <c r="GM66" s="6">
        <f t="shared" si="130"/>
        <v>2.3081750000000003</v>
      </c>
      <c r="GN66" s="6">
        <f t="shared" si="130"/>
        <v>2.3081750000000003</v>
      </c>
      <c r="GO66" s="6">
        <f t="shared" si="130"/>
        <v>2.3081750000000003</v>
      </c>
      <c r="GP66" s="6">
        <f t="shared" si="130"/>
        <v>2.3081750000000003</v>
      </c>
      <c r="GQ66" s="6">
        <f t="shared" si="130"/>
        <v>2.3081750000000003</v>
      </c>
      <c r="GR66" s="6">
        <f t="shared" si="130"/>
        <v>2.3081750000000003</v>
      </c>
      <c r="GS66" s="7">
        <f>IF(GS60,GS65*$B$38,HY66)</f>
        <v>2.294512910974178</v>
      </c>
      <c r="GT66" s="6">
        <f t="shared" si="130"/>
        <v>2.294512910974178</v>
      </c>
      <c r="GU66" s="6">
        <f t="shared" si="130"/>
        <v>2.294512910974178</v>
      </c>
      <c r="GV66" s="6">
        <f t="shared" si="130"/>
        <v>2.294512910974178</v>
      </c>
      <c r="GW66" s="6">
        <f t="shared" si="130"/>
        <v>2.294512910974178</v>
      </c>
      <c r="GX66" s="6">
        <f t="shared" si="130"/>
        <v>2.294512910974178</v>
      </c>
      <c r="GY66" s="6">
        <f t="shared" si="130"/>
        <v>2.294512910974178</v>
      </c>
      <c r="GZ66" s="6">
        <f t="shared" si="130"/>
        <v>2.294512910974178</v>
      </c>
      <c r="HA66" s="7">
        <f>IF(HA60,HA65*$B$38,GZ66)</f>
        <v>2.38306</v>
      </c>
      <c r="HB66" s="6">
        <f t="shared" ref="HB66" si="131">IF(HB60,HB65*$B$38,HA66)</f>
        <v>2.38306</v>
      </c>
      <c r="HC66" s="6">
        <v>2.2945000000000002</v>
      </c>
      <c r="HD66" s="6">
        <f t="shared" ref="HD66:HE66" si="132">IF(HD60,HD65*$B$38,HC66)</f>
        <v>2.2945000000000002</v>
      </c>
      <c r="HE66" s="6">
        <f t="shared" si="132"/>
        <v>2.2945000000000002</v>
      </c>
      <c r="HF66" s="7">
        <f>IF(HF60,HF65*$B$38,HE66)</f>
        <v>2.38306</v>
      </c>
      <c r="HG66" s="6">
        <f t="shared" si="130"/>
        <v>2.38306</v>
      </c>
      <c r="HH66" s="6">
        <f t="shared" si="130"/>
        <v>2.38306</v>
      </c>
      <c r="HI66" s="6">
        <f t="shared" si="130"/>
        <v>2.38306</v>
      </c>
      <c r="HJ66" s="6">
        <f t="shared" si="130"/>
        <v>2.38306</v>
      </c>
      <c r="HK66" s="7">
        <f>IF(HK60,HK65*$B$38,HJ66)</f>
        <v>2.3020398020398019</v>
      </c>
      <c r="HL66" s="6">
        <f t="shared" ref="HL66:KN66" si="133">IF(HL60,HL65*$B$38,HK66)</f>
        <v>2.3020398020398019</v>
      </c>
      <c r="HM66" s="6">
        <f t="shared" si="133"/>
        <v>2.3020398020398019</v>
      </c>
      <c r="HN66" s="6">
        <f t="shared" si="133"/>
        <v>2.3020398020398019</v>
      </c>
      <c r="HO66" s="6">
        <f t="shared" si="133"/>
        <v>2.3020398020398019</v>
      </c>
      <c r="HP66" s="6">
        <f t="shared" si="133"/>
        <v>2.3020398020398019</v>
      </c>
      <c r="HQ66" s="6">
        <f t="shared" si="133"/>
        <v>2.3020398020398019</v>
      </c>
      <c r="HR66" s="6">
        <f t="shared" si="133"/>
        <v>2.3020398020398019</v>
      </c>
      <c r="HS66" s="7">
        <f>IF(HS60,HS65*$B$38,W66)</f>
        <v>2.3318901681098319</v>
      </c>
      <c r="HT66" s="6">
        <f t="shared" ref="HT66:IA66" si="134">IF(HT60,HT65*$B$38,HS66)</f>
        <v>2.3318901681098319</v>
      </c>
      <c r="HU66" s="6">
        <f t="shared" si="134"/>
        <v>2.3318901681098319</v>
      </c>
      <c r="HV66" s="6">
        <f t="shared" si="134"/>
        <v>2.3318901681098319</v>
      </c>
      <c r="HW66" s="6">
        <f t="shared" si="134"/>
        <v>2.3318901681098319</v>
      </c>
      <c r="HX66" s="6">
        <f t="shared" si="134"/>
        <v>2.3318901681098319</v>
      </c>
      <c r="HY66" s="6">
        <f t="shared" si="134"/>
        <v>2.3318901681098319</v>
      </c>
      <c r="HZ66" s="5">
        <f t="shared" si="134"/>
        <v>2.3318901681098319</v>
      </c>
      <c r="IA66" s="5">
        <f t="shared" si="134"/>
        <v>2.3318901681098319</v>
      </c>
      <c r="IB66" s="7">
        <f>IF(IB60,IB65*$B$38,HR66)</f>
        <v>2.3020398020398019</v>
      </c>
      <c r="IC66" s="6">
        <f t="shared" ref="IC66" si="135">IF(IC60,IC65*$B$38,IB66)</f>
        <v>2.3020398020398019</v>
      </c>
      <c r="ID66" s="6">
        <f t="shared" ref="ID66" si="136">IF(ID60,ID65*$B$38,IC66)</f>
        <v>2.3020398020398019</v>
      </c>
      <c r="IE66" s="6">
        <f t="shared" ref="IE66" si="137">IF(IE60,IE65*$B$38,ID66)</f>
        <v>2.3020398020398019</v>
      </c>
      <c r="IF66" s="6">
        <f t="shared" ref="IF66" si="138">IF(IF60,IF65*$B$38,IE66)</f>
        <v>2.3020398020398019</v>
      </c>
      <c r="IG66" s="6">
        <f t="shared" ref="IG66" si="139">IF(IG60,IG65*$B$38,IF66)</f>
        <v>2.3020398020398019</v>
      </c>
      <c r="IH66" s="6">
        <f t="shared" ref="IH66" si="140">IF(IH60,IH65*$B$38,IG66)</f>
        <v>2.3020398020398019</v>
      </c>
      <c r="II66" s="6">
        <f t="shared" ref="II66" si="141">IF(II60,II65*$B$38,IH66)</f>
        <v>2.3020398020398019</v>
      </c>
      <c r="IJ66" s="7">
        <f>IF(IJ60,IJ65*$B$38,HR66)</f>
        <v>2.3043173043173044</v>
      </c>
      <c r="IK66" s="6">
        <f t="shared" si="133"/>
        <v>2.3043173043173044</v>
      </c>
      <c r="IL66" s="6">
        <f t="shared" si="133"/>
        <v>2.3043173043173044</v>
      </c>
      <c r="IM66" s="6">
        <f t="shared" si="133"/>
        <v>2.3043173043173044</v>
      </c>
      <c r="IN66" s="6">
        <f t="shared" si="133"/>
        <v>2.3043173043173044</v>
      </c>
      <c r="IO66" s="6">
        <f t="shared" si="133"/>
        <v>2.3043173043173044</v>
      </c>
      <c r="IP66" s="6">
        <f t="shared" si="133"/>
        <v>2.3043173043173044</v>
      </c>
      <c r="IQ66" s="6">
        <f t="shared" si="133"/>
        <v>2.3043173043173044</v>
      </c>
      <c r="IR66" s="7">
        <f>IF(IR60,IR65*$B$38,IQ66)</f>
        <v>2.2416700000000001</v>
      </c>
      <c r="IS66" s="6">
        <f t="shared" si="133"/>
        <v>2.2416700000000001</v>
      </c>
      <c r="IT66" s="6">
        <f t="shared" si="133"/>
        <v>2.2416700000000001</v>
      </c>
      <c r="IU66" s="6">
        <f t="shared" si="133"/>
        <v>2.2416700000000001</v>
      </c>
      <c r="IV66" s="6">
        <f t="shared" si="133"/>
        <v>2.2416700000000001</v>
      </c>
      <c r="IW66" s="6">
        <f t="shared" si="133"/>
        <v>2.2416700000000001</v>
      </c>
      <c r="IX66" s="6">
        <f t="shared" si="133"/>
        <v>2.2416700000000001</v>
      </c>
      <c r="IY66" s="6">
        <f t="shared" si="133"/>
        <v>2.2416700000000001</v>
      </c>
      <c r="IZ66" s="6">
        <f t="shared" si="133"/>
        <v>2.2416700000000001</v>
      </c>
      <c r="JA66" s="6">
        <f t="shared" si="133"/>
        <v>2.2416700000000001</v>
      </c>
      <c r="JB66" s="6">
        <f t="shared" si="133"/>
        <v>2.2416700000000001</v>
      </c>
      <c r="JC66" s="7">
        <f t="shared" si="133"/>
        <v>2.3388225</v>
      </c>
      <c r="JD66" s="6">
        <f t="shared" si="133"/>
        <v>2.3388225</v>
      </c>
      <c r="JE66" s="6">
        <f t="shared" si="133"/>
        <v>2.3388225</v>
      </c>
      <c r="JF66" s="6">
        <f t="shared" si="133"/>
        <v>2.3388225</v>
      </c>
      <c r="JG66" s="6">
        <f t="shared" si="133"/>
        <v>2.3388225</v>
      </c>
      <c r="JH66" s="6">
        <f t="shared" si="133"/>
        <v>2.3388225</v>
      </c>
      <c r="JI66" s="6">
        <f t="shared" si="133"/>
        <v>2.3388225</v>
      </c>
      <c r="JJ66" s="4">
        <f>IF(JJ60,JJ65*$B$38,HR66)</f>
        <v>2.1909528090471913</v>
      </c>
      <c r="JK66" s="3">
        <f t="shared" ref="JK66" si="142">IF(JK60,JK65*$B$38,JJ66)</f>
        <v>2.1909528090471913</v>
      </c>
      <c r="JL66" s="3">
        <f t="shared" ref="JL66" si="143">IF(JL60,JL65*$B$38,JK66)</f>
        <v>2.1909528090471913</v>
      </c>
      <c r="JM66" s="3">
        <f t="shared" ref="JM66" si="144">IF(JM60,JM65*$B$38,JL66)</f>
        <v>2.1909528090471913</v>
      </c>
      <c r="JN66" s="3">
        <f t="shared" ref="JN66" si="145">IF(JN60,JN65*$B$38,JM66)</f>
        <v>2.1909528090471913</v>
      </c>
      <c r="JO66" s="3">
        <f t="shared" ref="JO66" si="146">IF(JO60,JO65*$B$38,JN66)</f>
        <v>2.1909528090471913</v>
      </c>
      <c r="JP66" s="3">
        <f t="shared" ref="JP66" si="147">IF(JP60,JP65*$B$38,JO66)</f>
        <v>2.1909528090471913</v>
      </c>
      <c r="JQ66" s="3">
        <f t="shared" ref="JQ66" si="148">IF(JQ60,JQ65*$B$38,JP66)</f>
        <v>2.1909528090471913</v>
      </c>
      <c r="JR66" s="3">
        <f t="shared" ref="JR66" si="149">IF(JR60,JR65*$B$38,JQ66)</f>
        <v>2.1909528090471913</v>
      </c>
      <c r="JS66" s="3">
        <f t="shared" ref="JS66" si="150">IF(JS60,JS65*$B$38,JR66)</f>
        <v>2.1909528090471913</v>
      </c>
      <c r="JT66" s="3">
        <f t="shared" ref="JT66" si="151">IF(JT60,JT65*$B$38,JS66)</f>
        <v>2.1909528090471913</v>
      </c>
      <c r="JU66" s="3">
        <f t="shared" ref="JU66" si="152">IF(JU60,JU65*$B$38,JT66)</f>
        <v>2.1909528090471913</v>
      </c>
      <c r="JV66" s="7">
        <f>IF(JV60,JV65*$B$38,JI66)</f>
        <v>2.1909528090471913</v>
      </c>
      <c r="JW66" s="6">
        <f t="shared" si="133"/>
        <v>2.1909528090471913</v>
      </c>
      <c r="JX66" s="6">
        <f t="shared" si="133"/>
        <v>2.1909528090471913</v>
      </c>
      <c r="JY66" s="6">
        <f t="shared" si="133"/>
        <v>2.1909528090471913</v>
      </c>
      <c r="JZ66" s="6">
        <f t="shared" si="133"/>
        <v>2.1909528090471913</v>
      </c>
      <c r="KA66" s="6">
        <f t="shared" si="133"/>
        <v>2.1909528090471913</v>
      </c>
      <c r="KB66" s="6">
        <f t="shared" si="133"/>
        <v>2.1909528090471913</v>
      </c>
      <c r="KC66" s="6">
        <f t="shared" si="133"/>
        <v>2.1909528090471913</v>
      </c>
      <c r="KD66" s="6">
        <f t="shared" si="133"/>
        <v>2.1909528090471913</v>
      </c>
      <c r="KE66" s="6">
        <f t="shared" si="133"/>
        <v>2.1909528090471913</v>
      </c>
      <c r="KF66" s="6">
        <f t="shared" si="133"/>
        <v>2.1909528090471913</v>
      </c>
      <c r="KG66" s="6">
        <f t="shared" si="133"/>
        <v>2.1909528090471913</v>
      </c>
      <c r="KH66" s="6">
        <f t="shared" si="133"/>
        <v>2.1909528090471913</v>
      </c>
      <c r="KI66" s="7">
        <f t="shared" si="133"/>
        <v>2.3076449999999999</v>
      </c>
      <c r="KJ66" s="6">
        <f t="shared" si="133"/>
        <v>2.3076449999999999</v>
      </c>
      <c r="KK66" s="6">
        <f t="shared" si="133"/>
        <v>2.3076449999999999</v>
      </c>
      <c r="KL66" s="6">
        <f t="shared" si="133"/>
        <v>2.3076449999999999</v>
      </c>
      <c r="KM66" s="6">
        <f t="shared" si="133"/>
        <v>2.3076449999999999</v>
      </c>
      <c r="KN66" s="6">
        <f t="shared" si="133"/>
        <v>2.3076449999999999</v>
      </c>
      <c r="KO66" s="6">
        <f t="shared" ref="KO66:KP66" si="153">IF(KO60,KO65*$B$38,KN66)</f>
        <v>2.3076449999999999</v>
      </c>
      <c r="KP66" s="6">
        <f t="shared" si="153"/>
        <v>2.3076449999999999</v>
      </c>
      <c r="KQ66" s="7">
        <f t="shared" ref="KQ66" si="154">IF(KQ60,KQ65*$B$38,KP66)</f>
        <v>2.2416700000000001</v>
      </c>
      <c r="KR66" s="6">
        <f t="shared" ref="KR66" si="155">IF(KR60,KR65*$B$38,KQ66)</f>
        <v>2.2416700000000001</v>
      </c>
      <c r="KS66" s="6">
        <f t="shared" ref="KS66" si="156">IF(KS60,KS65*$B$38,KR66)</f>
        <v>2.2416700000000001</v>
      </c>
      <c r="KT66" s="6">
        <f t="shared" ref="KT66" si="157">IF(KT60,KT65*$B$38,KS66)</f>
        <v>2.2416700000000001</v>
      </c>
      <c r="KU66" s="6">
        <f t="shared" ref="KU66" si="158">IF(KU60,KU65*$B$38,KT66)</f>
        <v>2.2416700000000001</v>
      </c>
      <c r="KV66" s="6">
        <f t="shared" ref="KV66" si="159">IF(KV60,KV65*$B$38,KU66)</f>
        <v>2.2416700000000001</v>
      </c>
      <c r="KW66" s="6">
        <f t="shared" ref="KW66" si="160">IF(KW60,KW65*$B$38,KV66)</f>
        <v>2.2416700000000001</v>
      </c>
      <c r="KX66" s="6">
        <f t="shared" ref="KX66" si="161">IF(KX60,KX65*$B$38,KW66)</f>
        <v>2.2416700000000001</v>
      </c>
      <c r="KY66" s="6">
        <f t="shared" ref="KY66" si="162">IF(KY60,KY65*$B$38,KX66)</f>
        <v>2.2416700000000001</v>
      </c>
      <c r="KZ66" s="6">
        <f t="shared" ref="KZ66" si="163">IF(KZ60,KZ65*$B$38,KY66)</f>
        <v>2.2416700000000001</v>
      </c>
    </row>
    <row r="67" spans="1:312">
      <c r="A67" s="6"/>
      <c r="B67" s="7"/>
      <c r="C67" s="6"/>
      <c r="D67" s="6"/>
      <c r="E67" s="6"/>
      <c r="F67" s="6"/>
      <c r="G67" s="7"/>
      <c r="H67" s="6"/>
      <c r="I67" s="6"/>
      <c r="J67" s="6"/>
      <c r="K67" s="6"/>
      <c r="L67" s="5"/>
      <c r="M67" s="7"/>
      <c r="N67" s="6"/>
      <c r="O67" s="6"/>
      <c r="P67" s="6"/>
      <c r="Q67" s="5"/>
      <c r="R67" s="7"/>
      <c r="S67" s="6"/>
      <c r="T67" s="6"/>
      <c r="U67" s="6"/>
      <c r="V67" s="6"/>
      <c r="W67" s="6"/>
      <c r="X67" s="7"/>
      <c r="Y67" s="6"/>
      <c r="Z67" s="6"/>
      <c r="AA67" s="6"/>
      <c r="AB67" s="6"/>
      <c r="AC67" s="6"/>
      <c r="AD67" s="6"/>
      <c r="AE67" s="7"/>
      <c r="AF67" s="6"/>
      <c r="AG67" s="6"/>
      <c r="AH67" s="6"/>
      <c r="AI67" s="6"/>
      <c r="AJ67" s="6"/>
      <c r="AK67" s="6"/>
      <c r="AL67" s="6"/>
      <c r="AM67" s="7"/>
      <c r="AN67" s="6"/>
      <c r="AO67" s="6"/>
      <c r="AP67" s="6"/>
      <c r="AQ67" s="6"/>
      <c r="AR67" s="6"/>
      <c r="AS67" s="6"/>
      <c r="AT67" s="6"/>
      <c r="AU67" s="7"/>
      <c r="AV67" s="7"/>
      <c r="AW67" s="6"/>
      <c r="AX67" s="6"/>
      <c r="AY67" s="6"/>
      <c r="AZ67" s="6"/>
      <c r="BA67" s="6"/>
      <c r="BB67" s="5"/>
      <c r="BC67" s="7"/>
      <c r="BD67" s="6"/>
      <c r="BE67" s="6"/>
      <c r="BF67" s="6"/>
      <c r="BG67" s="6"/>
      <c r="BH67" s="6"/>
      <c r="BI67" s="7"/>
      <c r="BJ67" s="6"/>
      <c r="BK67" s="6"/>
      <c r="BL67" s="6"/>
      <c r="BM67" s="6"/>
      <c r="BN67" s="6"/>
      <c r="BO67" s="6"/>
      <c r="BP67" s="5"/>
      <c r="BQ67" s="7"/>
      <c r="BR67" s="6"/>
      <c r="BS67" s="6"/>
      <c r="BT67" s="6"/>
      <c r="BU67" s="6"/>
      <c r="BV67" s="6"/>
      <c r="BW67" s="4"/>
      <c r="BX67" s="6"/>
      <c r="BY67" s="6"/>
      <c r="BZ67" s="6"/>
      <c r="CA67" s="6"/>
      <c r="CB67" s="6"/>
      <c r="CC67" s="7"/>
      <c r="CD67" s="7"/>
      <c r="CE67" s="6"/>
      <c r="CF67" s="6"/>
      <c r="CG67" s="6"/>
      <c r="CH67" s="6"/>
      <c r="CI67" s="5"/>
      <c r="CJ67" s="7"/>
      <c r="CK67" s="6"/>
      <c r="CL67" s="6"/>
      <c r="CM67" s="6"/>
      <c r="CN67" s="6"/>
      <c r="CO67" s="6"/>
      <c r="CP67" s="6"/>
      <c r="CQ67" s="5"/>
      <c r="CR67" s="7"/>
      <c r="CS67" s="6"/>
      <c r="CT67" s="6"/>
      <c r="CU67" s="6"/>
      <c r="CV67" s="6"/>
      <c r="CW67" s="6"/>
      <c r="CX67" s="6"/>
      <c r="CY67" s="7"/>
      <c r="CZ67" s="6"/>
      <c r="DA67" s="6"/>
      <c r="DB67" s="6"/>
      <c r="DC67" s="6"/>
      <c r="DD67" s="6"/>
      <c r="DE67" s="7"/>
      <c r="DF67" s="6"/>
      <c r="DG67" s="6"/>
      <c r="DH67" s="6"/>
      <c r="DI67" s="6"/>
      <c r="DJ67" s="6"/>
      <c r="DK67" s="7"/>
      <c r="DL67" s="7"/>
      <c r="DM67" s="6"/>
      <c r="DN67" s="6"/>
      <c r="DO67" s="6"/>
      <c r="DP67" s="6"/>
      <c r="DQ67" s="6"/>
      <c r="DR67" s="6"/>
      <c r="DS67" s="6"/>
      <c r="DT67" s="6"/>
      <c r="DU67" s="6"/>
      <c r="DV67" s="6"/>
      <c r="DW67" s="4"/>
      <c r="DX67" s="6"/>
      <c r="DY67" s="6"/>
      <c r="DZ67" s="6"/>
      <c r="EA67" s="6"/>
      <c r="EB67" s="6"/>
      <c r="EC67" s="6"/>
      <c r="ED67" s="6"/>
      <c r="EE67" s="5"/>
      <c r="EF67" s="7"/>
      <c r="EG67" s="6"/>
      <c r="EH67" s="6"/>
      <c r="EI67" s="6"/>
      <c r="EJ67" s="6"/>
      <c r="EK67" s="6"/>
      <c r="EL67" s="5"/>
      <c r="EM67" s="7"/>
      <c r="EN67" s="6"/>
      <c r="EO67" s="6"/>
      <c r="EP67" s="6"/>
      <c r="EQ67" s="6"/>
      <c r="ER67" s="6"/>
      <c r="ES67" s="6"/>
      <c r="ET67" s="4"/>
      <c r="EU67" s="6"/>
      <c r="EV67" s="6"/>
      <c r="EW67" s="6"/>
      <c r="EX67" s="6"/>
      <c r="EY67" s="6"/>
      <c r="EZ67" s="6"/>
      <c r="FA67" s="7"/>
      <c r="FB67" s="6"/>
      <c r="FC67" s="6"/>
      <c r="FD67" s="6"/>
      <c r="FE67" s="6"/>
      <c r="FF67" s="6"/>
      <c r="FG67" s="6"/>
      <c r="FH67" s="5"/>
      <c r="FI67" s="7"/>
      <c r="FJ67" s="6"/>
      <c r="FK67" s="6"/>
      <c r="FL67" s="6"/>
      <c r="FM67" s="6"/>
      <c r="FN67" s="7"/>
      <c r="FO67" s="6"/>
      <c r="FP67" s="6"/>
      <c r="FQ67" s="6"/>
      <c r="FR67" s="6"/>
      <c r="FS67" s="6"/>
      <c r="FT67" s="6"/>
      <c r="FU67" s="7"/>
      <c r="FV67" s="6"/>
      <c r="FW67" s="6"/>
      <c r="FX67" s="6"/>
      <c r="FY67" s="6"/>
      <c r="FZ67" s="6"/>
      <c r="GA67" s="5"/>
      <c r="GB67" s="5"/>
      <c r="GC67" s="7"/>
      <c r="GD67" s="6"/>
      <c r="GE67" s="6"/>
      <c r="GF67" s="6"/>
      <c r="GG67" s="6"/>
      <c r="GH67" s="6"/>
      <c r="GI67" s="6"/>
      <c r="GJ67" s="6"/>
      <c r="GK67" s="7"/>
      <c r="GL67" s="6"/>
      <c r="GM67" s="6"/>
      <c r="GN67" s="6"/>
      <c r="GO67" s="6"/>
      <c r="GP67" s="6"/>
      <c r="GQ67" s="6"/>
      <c r="GR67" s="6"/>
      <c r="GS67" s="7"/>
      <c r="GT67" s="6"/>
      <c r="GU67" s="6"/>
      <c r="GV67" s="6"/>
      <c r="GW67" s="6"/>
      <c r="GX67" s="6"/>
      <c r="GY67" s="6"/>
      <c r="GZ67" s="6"/>
      <c r="HA67" s="7"/>
      <c r="HB67" s="6"/>
      <c r="HC67" s="6"/>
      <c r="HD67" s="6"/>
      <c r="HE67" s="6"/>
      <c r="HF67" s="7"/>
      <c r="HG67" s="6"/>
      <c r="HH67" s="6"/>
      <c r="HI67" s="6"/>
      <c r="HJ67" s="6"/>
      <c r="HK67" s="7"/>
      <c r="HL67" s="6"/>
      <c r="HM67" s="6"/>
      <c r="HN67" s="6"/>
      <c r="HO67" s="6"/>
      <c r="HP67" s="6"/>
      <c r="HQ67" s="6"/>
      <c r="HR67" s="6"/>
      <c r="HS67" s="7"/>
      <c r="HT67" s="6"/>
      <c r="HU67" s="6"/>
      <c r="HV67" s="6"/>
      <c r="HW67" s="6"/>
      <c r="HX67" s="6"/>
      <c r="HY67" s="6"/>
      <c r="HZ67" s="5"/>
      <c r="IA67" s="5"/>
      <c r="IB67" s="7"/>
      <c r="IC67" s="6"/>
      <c r="ID67" s="6"/>
      <c r="IE67" s="6"/>
      <c r="IF67" s="6"/>
      <c r="IG67" s="6"/>
      <c r="IH67" s="6"/>
      <c r="II67" s="6"/>
      <c r="IJ67" s="7"/>
      <c r="IK67" s="6"/>
      <c r="IL67" s="6"/>
      <c r="IM67" s="6"/>
      <c r="IN67" s="6"/>
      <c r="IO67" s="6"/>
      <c r="IP67" s="6"/>
      <c r="IQ67" s="6"/>
      <c r="IR67" s="7"/>
      <c r="IS67" s="6"/>
      <c r="IT67" s="6"/>
      <c r="IU67" s="6"/>
      <c r="IV67" s="6"/>
      <c r="IW67" s="6"/>
      <c r="IX67" s="6"/>
      <c r="IY67" s="6"/>
      <c r="IZ67" s="6"/>
      <c r="JA67" s="6"/>
      <c r="JB67" s="6"/>
      <c r="JC67" s="7"/>
      <c r="JD67" s="6"/>
      <c r="JE67" s="6"/>
      <c r="JF67" s="6"/>
      <c r="JG67" s="6"/>
      <c r="JH67" s="6"/>
      <c r="JI67" s="6"/>
      <c r="JJ67" s="4"/>
      <c r="JV67" s="7"/>
      <c r="JW67" s="6"/>
      <c r="JX67" s="6"/>
      <c r="JY67" s="6"/>
      <c r="JZ67" s="6"/>
      <c r="KA67" s="6"/>
      <c r="KB67" s="6"/>
      <c r="KC67" s="6"/>
      <c r="KD67" s="6"/>
      <c r="KE67" s="6"/>
      <c r="KF67" s="6"/>
      <c r="KG67" s="6"/>
      <c r="KH67" s="6"/>
      <c r="KI67" s="7"/>
      <c r="KJ67" s="6"/>
      <c r="KK67" s="6"/>
      <c r="KL67" s="6"/>
      <c r="KM67" s="6"/>
      <c r="KN67" s="6"/>
      <c r="KO67" s="6"/>
      <c r="KP67" s="6"/>
      <c r="KQ67" s="7"/>
      <c r="KR67" s="6"/>
      <c r="KS67" s="6"/>
      <c r="KT67" s="6"/>
      <c r="KU67" s="6"/>
      <c r="KV67" s="6"/>
      <c r="KW67" s="6"/>
      <c r="KX67" s="6"/>
      <c r="KY67" s="6"/>
      <c r="KZ67" s="6"/>
    </row>
    <row r="68" spans="1:312">
      <c r="A68" s="8" t="s">
        <v>317</v>
      </c>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4"/>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4"/>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row>
    <row r="69" spans="1:312">
      <c r="A69" s="58" t="s">
        <v>318</v>
      </c>
      <c r="B69" s="59">
        <v>750</v>
      </c>
      <c r="C69" s="6"/>
      <c r="D69" s="6"/>
      <c r="E69" s="6"/>
      <c r="F69" s="6"/>
      <c r="G69" s="7"/>
      <c r="H69" s="6"/>
      <c r="I69" s="6"/>
      <c r="J69" s="6"/>
      <c r="K69" s="6"/>
      <c r="L69" s="5"/>
      <c r="M69" s="7"/>
      <c r="N69" s="6"/>
      <c r="O69" s="6"/>
      <c r="P69" s="6"/>
      <c r="Q69" s="5"/>
      <c r="R69" s="7"/>
      <c r="S69" s="6"/>
      <c r="T69" s="6"/>
      <c r="U69" s="6"/>
      <c r="V69" s="6"/>
      <c r="W69" s="6"/>
      <c r="X69" s="7"/>
      <c r="Y69" s="6"/>
      <c r="Z69" s="6"/>
      <c r="AA69" s="6"/>
      <c r="AB69" s="6"/>
      <c r="AC69" s="6"/>
      <c r="AD69" s="6"/>
      <c r="AE69" s="7"/>
      <c r="AF69" s="6"/>
      <c r="AG69" s="6"/>
      <c r="AH69" s="6"/>
      <c r="AI69" s="6"/>
      <c r="AJ69" s="6"/>
      <c r="AK69" s="6"/>
      <c r="AL69" s="6"/>
      <c r="AM69" s="7"/>
      <c r="AN69" s="6"/>
      <c r="AO69" s="6"/>
      <c r="AP69" s="6"/>
      <c r="AQ69" s="6"/>
      <c r="AR69" s="6"/>
      <c r="AS69" s="6"/>
      <c r="AT69" s="6"/>
      <c r="AU69" s="7"/>
      <c r="AV69" s="7"/>
      <c r="AW69" s="6"/>
      <c r="AX69" s="6"/>
      <c r="AY69" s="6"/>
      <c r="AZ69" s="6"/>
      <c r="BA69" s="6"/>
      <c r="BB69" s="5"/>
      <c r="BC69" s="7"/>
      <c r="BD69" s="6"/>
      <c r="BE69" s="6"/>
      <c r="BF69" s="6"/>
      <c r="BG69" s="6"/>
      <c r="BH69" s="6"/>
      <c r="BI69" s="7"/>
      <c r="BJ69" s="6"/>
      <c r="BK69" s="6"/>
      <c r="BL69" s="6"/>
      <c r="BM69" s="6"/>
      <c r="BN69" s="6"/>
      <c r="BO69" s="6"/>
      <c r="BP69" s="5"/>
      <c r="BQ69" s="7"/>
      <c r="BR69" s="6"/>
      <c r="BS69" s="6"/>
      <c r="BT69" s="6"/>
      <c r="BU69" s="6"/>
      <c r="BV69" s="6"/>
      <c r="BW69" s="4"/>
      <c r="BX69" s="6"/>
      <c r="BY69" s="6"/>
      <c r="BZ69" s="6"/>
      <c r="CA69" s="6"/>
      <c r="CB69" s="6"/>
      <c r="CC69" s="7"/>
      <c r="CD69" s="7"/>
      <c r="CE69" s="6"/>
      <c r="CF69" s="6"/>
      <c r="CG69" s="6"/>
      <c r="CH69" s="6"/>
      <c r="CI69" s="5"/>
      <c r="CJ69" s="7"/>
      <c r="CK69" s="6"/>
      <c r="CL69" s="6"/>
      <c r="CM69" s="6"/>
      <c r="CN69" s="6"/>
      <c r="CO69" s="6"/>
      <c r="CP69" s="6"/>
      <c r="CQ69" s="5"/>
      <c r="CR69" s="7"/>
      <c r="CS69" s="6"/>
      <c r="CT69" s="6"/>
      <c r="CU69" s="6"/>
      <c r="CV69" s="6"/>
      <c r="CW69" s="6"/>
      <c r="CX69" s="6"/>
      <c r="CY69" s="7"/>
      <c r="CZ69" s="6"/>
      <c r="DA69" s="6"/>
      <c r="DB69" s="6"/>
      <c r="DC69" s="6"/>
      <c r="DD69" s="6"/>
      <c r="DE69" s="7"/>
      <c r="DF69" s="6"/>
      <c r="DG69" s="6"/>
      <c r="DH69" s="6"/>
      <c r="DI69" s="6"/>
      <c r="DJ69" s="6"/>
      <c r="DK69" s="7"/>
      <c r="DL69" s="7"/>
      <c r="DM69" s="6"/>
      <c r="DN69" s="6"/>
      <c r="DO69" s="6"/>
      <c r="DP69" s="6"/>
      <c r="DQ69" s="6"/>
      <c r="DR69" s="6"/>
      <c r="DS69" s="6"/>
      <c r="DT69" s="6"/>
      <c r="DU69" s="6"/>
      <c r="DV69" s="6"/>
      <c r="DW69" s="4"/>
      <c r="DX69" s="6"/>
      <c r="DY69" s="6"/>
      <c r="DZ69" s="6"/>
      <c r="EA69" s="6"/>
      <c r="EB69" s="6"/>
      <c r="EC69" s="6"/>
      <c r="ED69" s="6"/>
      <c r="EE69" s="5"/>
      <c r="EF69" s="7"/>
      <c r="EG69" s="6"/>
      <c r="EH69" s="6"/>
      <c r="EI69" s="6"/>
      <c r="EJ69" s="6"/>
      <c r="EK69" s="6"/>
      <c r="EL69" s="5"/>
      <c r="EM69" s="7"/>
      <c r="EN69" s="6"/>
      <c r="EO69" s="6"/>
      <c r="EP69" s="6"/>
      <c r="EQ69" s="6"/>
      <c r="ER69" s="6"/>
      <c r="ES69" s="6"/>
      <c r="ET69" s="4"/>
      <c r="EU69" s="6"/>
      <c r="EV69" s="6"/>
      <c r="EW69" s="6"/>
      <c r="EX69" s="6"/>
      <c r="EY69" s="6"/>
      <c r="EZ69" s="6"/>
      <c r="FA69" s="7"/>
      <c r="FB69" s="6"/>
      <c r="FC69" s="6"/>
      <c r="FD69" s="6"/>
      <c r="FE69" s="6"/>
      <c r="FF69" s="6"/>
      <c r="FG69" s="6"/>
      <c r="FH69" s="5"/>
      <c r="FI69" s="7"/>
      <c r="FJ69" s="6"/>
      <c r="FK69" s="6"/>
      <c r="FL69" s="6"/>
      <c r="FM69" s="6"/>
      <c r="FN69" s="7"/>
      <c r="FO69" s="6"/>
      <c r="FP69" s="6"/>
      <c r="FQ69" s="6"/>
      <c r="FR69" s="6"/>
      <c r="FS69" s="6"/>
      <c r="FT69" s="6"/>
      <c r="FU69" s="7"/>
      <c r="FV69" s="6"/>
      <c r="FW69" s="6"/>
      <c r="FX69" s="6"/>
      <c r="FY69" s="6"/>
      <c r="FZ69" s="6"/>
      <c r="GA69" s="5"/>
      <c r="GB69" s="5"/>
      <c r="GC69" s="7"/>
      <c r="GD69" s="6"/>
      <c r="GE69" s="6"/>
      <c r="GF69" s="6"/>
      <c r="GG69" s="6"/>
      <c r="GH69" s="6"/>
      <c r="GI69" s="6"/>
      <c r="GJ69" s="6"/>
      <c r="GK69" s="7"/>
      <c r="GL69" s="6"/>
      <c r="GM69" s="6"/>
      <c r="GN69" s="6"/>
      <c r="GO69" s="6"/>
      <c r="GP69" s="6"/>
      <c r="GQ69" s="6"/>
      <c r="GR69" s="6"/>
      <c r="GS69" s="7"/>
      <c r="GT69" s="6"/>
      <c r="GU69" s="6"/>
      <c r="GV69" s="6"/>
      <c r="GW69" s="6"/>
      <c r="GX69" s="6"/>
      <c r="GY69" s="6"/>
      <c r="GZ69" s="6"/>
      <c r="HA69" s="7"/>
      <c r="HB69" s="6"/>
      <c r="HC69" s="6"/>
      <c r="HD69" s="6"/>
      <c r="HE69" s="6"/>
      <c r="HF69" s="7"/>
      <c r="HG69" s="6"/>
      <c r="HH69" s="6"/>
      <c r="HI69" s="6"/>
      <c r="HJ69" s="6"/>
      <c r="HK69" s="7"/>
      <c r="HL69" s="6"/>
      <c r="HM69" s="6"/>
      <c r="HN69" s="6"/>
      <c r="HO69" s="6"/>
      <c r="HP69" s="6"/>
      <c r="HQ69" s="6"/>
      <c r="HR69" s="6"/>
      <c r="HS69" s="7"/>
      <c r="HT69" s="6"/>
      <c r="HU69" s="6"/>
      <c r="HV69" s="6"/>
      <c r="HW69" s="6"/>
      <c r="HX69" s="6"/>
      <c r="HY69" s="6"/>
      <c r="HZ69" s="5"/>
      <c r="IA69" s="5"/>
      <c r="IB69" s="7"/>
      <c r="IC69" s="6"/>
      <c r="ID69" s="6"/>
      <c r="IE69" s="6"/>
      <c r="IF69" s="6"/>
      <c r="IG69" s="6"/>
      <c r="IH69" s="6"/>
      <c r="II69" s="6"/>
      <c r="IJ69" s="7"/>
      <c r="IK69" s="6"/>
      <c r="IL69" s="6"/>
      <c r="IM69" s="6"/>
      <c r="IN69" s="6"/>
      <c r="IO69" s="6"/>
      <c r="IP69" s="6"/>
      <c r="IQ69" s="6"/>
      <c r="IR69" s="7"/>
      <c r="IS69" s="6"/>
      <c r="IT69" s="6"/>
      <c r="IU69" s="6"/>
      <c r="IV69" s="6"/>
      <c r="IW69" s="6"/>
      <c r="IX69" s="6"/>
      <c r="IY69" s="6"/>
      <c r="IZ69" s="6"/>
      <c r="JA69" s="6"/>
      <c r="JB69" s="6"/>
      <c r="JC69" s="7"/>
      <c r="JD69" s="6"/>
      <c r="JE69" s="6"/>
      <c r="JF69" s="6"/>
      <c r="JG69" s="6"/>
      <c r="JH69" s="6"/>
      <c r="JI69" s="6"/>
      <c r="JJ69" s="4"/>
      <c r="JV69" s="7"/>
      <c r="JW69" s="6"/>
      <c r="JX69" s="6"/>
      <c r="JY69" s="6"/>
      <c r="JZ69" s="6"/>
      <c r="KA69" s="6"/>
      <c r="KB69" s="6"/>
      <c r="KC69" s="6"/>
      <c r="KD69" s="6"/>
      <c r="KE69" s="6"/>
      <c r="KF69" s="6"/>
      <c r="KG69" s="6"/>
      <c r="KH69" s="6"/>
      <c r="KI69" s="7"/>
      <c r="KJ69" s="6"/>
      <c r="KK69" s="6"/>
      <c r="KL69" s="6"/>
      <c r="KM69" s="6"/>
      <c r="KN69" s="6"/>
      <c r="KO69" s="6"/>
      <c r="KP69" s="6"/>
      <c r="KQ69" s="7"/>
      <c r="KR69" s="6"/>
      <c r="KS69" s="6"/>
      <c r="KT69" s="6"/>
      <c r="KU69" s="6"/>
      <c r="KV69" s="6"/>
      <c r="KW69" s="6"/>
      <c r="KX69" s="6"/>
      <c r="KY69" s="6"/>
      <c r="KZ69" s="6"/>
    </row>
    <row r="70" spans="1:312">
      <c r="A70" s="3" t="str">
        <f t="shared" ref="A70:A82" si="164">A2</f>
        <v>File name</v>
      </c>
      <c r="B70" s="7" t="str">
        <f>B1</f>
        <v>lactate</v>
      </c>
      <c r="C70" s="7" t="str">
        <f t="shared" ref="C70:BN70" si="165">C1</f>
        <v>lactate+00</v>
      </c>
      <c r="D70" s="7" t="str">
        <f t="shared" si="165"/>
        <v>lactate+01</v>
      </c>
      <c r="E70" s="7" t="str">
        <f t="shared" si="165"/>
        <v>lactate+02</v>
      </c>
      <c r="F70" s="7" t="str">
        <f t="shared" si="165"/>
        <v>lactate+03</v>
      </c>
      <c r="G70" s="7" t="str">
        <f t="shared" si="165"/>
        <v>Ala</v>
      </c>
      <c r="H70" s="7" t="str">
        <f t="shared" si="165"/>
        <v>Ala+00</v>
      </c>
      <c r="I70" s="7" t="str">
        <f t="shared" si="165"/>
        <v>Ala+01</v>
      </c>
      <c r="J70" s="7" t="str">
        <f t="shared" si="165"/>
        <v>Ala+02</v>
      </c>
      <c r="K70" s="7" t="str">
        <f t="shared" si="165"/>
        <v>Ala+03</v>
      </c>
      <c r="L70" s="7" t="str">
        <f t="shared" si="165"/>
        <v>Ala+_for_15N_04</v>
      </c>
      <c r="M70" s="7" t="str">
        <f t="shared" si="165"/>
        <v>Gly</v>
      </c>
      <c r="N70" s="7" t="str">
        <f t="shared" si="165"/>
        <v>Gly+00</v>
      </c>
      <c r="O70" s="7" t="str">
        <f t="shared" si="165"/>
        <v>Gly+01</v>
      </c>
      <c r="P70" s="7" t="str">
        <f t="shared" si="165"/>
        <v>Gly+02</v>
      </c>
      <c r="Q70" s="7" t="str">
        <f t="shared" si="165"/>
        <v>Gly+_for_15N_03</v>
      </c>
      <c r="R70" s="7" t="str">
        <f t="shared" si="165"/>
        <v>bOHbutyrate</v>
      </c>
      <c r="S70" s="7" t="str">
        <f t="shared" si="165"/>
        <v>bOHbutyrate+00</v>
      </c>
      <c r="T70" s="7" t="str">
        <f t="shared" si="165"/>
        <v>bOHbutyrate+01</v>
      </c>
      <c r="U70" s="7" t="str">
        <f t="shared" si="165"/>
        <v>bOHbutyrate+02</v>
      </c>
      <c r="V70" s="7" t="str">
        <f t="shared" si="165"/>
        <v>bOHbutyrate+03</v>
      </c>
      <c r="W70" s="7" t="str">
        <f t="shared" si="165"/>
        <v>bOHbutyrate+04</v>
      </c>
      <c r="X70" s="7" t="str">
        <f t="shared" si="165"/>
        <v>Val</v>
      </c>
      <c r="Y70" s="7" t="str">
        <f t="shared" si="165"/>
        <v>Val+00</v>
      </c>
      <c r="Z70" s="7" t="str">
        <f t="shared" si="165"/>
        <v>Val+01</v>
      </c>
      <c r="AA70" s="7" t="str">
        <f t="shared" si="165"/>
        <v>Val+02</v>
      </c>
      <c r="AB70" s="7" t="str">
        <f t="shared" si="165"/>
        <v>Val+03</v>
      </c>
      <c r="AC70" s="7" t="str">
        <f t="shared" si="165"/>
        <v>Val+04</v>
      </c>
      <c r="AD70" s="7" t="str">
        <f t="shared" si="165"/>
        <v>Val+05</v>
      </c>
      <c r="AE70" s="7" t="str">
        <f t="shared" si="165"/>
        <v>Leu</v>
      </c>
      <c r="AF70" s="7" t="str">
        <f t="shared" si="165"/>
        <v>Leu+00</v>
      </c>
      <c r="AG70" s="7" t="str">
        <f t="shared" si="165"/>
        <v>Leu+01</v>
      </c>
      <c r="AH70" s="7" t="str">
        <f t="shared" si="165"/>
        <v>Leu+02</v>
      </c>
      <c r="AI70" s="7" t="str">
        <f t="shared" si="165"/>
        <v>Leu+03</v>
      </c>
      <c r="AJ70" s="7" t="str">
        <f t="shared" si="165"/>
        <v>Leu+04</v>
      </c>
      <c r="AK70" s="7" t="str">
        <f t="shared" si="165"/>
        <v>Leu+05</v>
      </c>
      <c r="AL70" s="7" t="str">
        <f t="shared" si="165"/>
        <v>Leu+06</v>
      </c>
      <c r="AM70" s="7" t="str">
        <f t="shared" si="165"/>
        <v>Ile</v>
      </c>
      <c r="AN70" s="7" t="str">
        <f t="shared" si="165"/>
        <v>Ile+00</v>
      </c>
      <c r="AO70" s="7" t="str">
        <f t="shared" si="165"/>
        <v>Ile+01</v>
      </c>
      <c r="AP70" s="7" t="str">
        <f t="shared" si="165"/>
        <v>Ile+02</v>
      </c>
      <c r="AQ70" s="7" t="str">
        <f t="shared" si="165"/>
        <v>Ile+03</v>
      </c>
      <c r="AR70" s="7" t="str">
        <f t="shared" si="165"/>
        <v>Ile+04</v>
      </c>
      <c r="AS70" s="7" t="str">
        <f t="shared" si="165"/>
        <v>Ile+05</v>
      </c>
      <c r="AT70" s="7" t="str">
        <f t="shared" si="165"/>
        <v>Ile+06</v>
      </c>
      <c r="AU70" s="7" t="str">
        <f t="shared" si="165"/>
        <v>Norleu</v>
      </c>
      <c r="AV70" s="7" t="str">
        <f t="shared" si="165"/>
        <v>GAB</v>
      </c>
      <c r="AW70" s="7" t="str">
        <f t="shared" si="165"/>
        <v>GAB+00</v>
      </c>
      <c r="AX70" s="7" t="str">
        <f t="shared" si="165"/>
        <v>GAB+01</v>
      </c>
      <c r="AY70" s="7" t="str">
        <f t="shared" si="165"/>
        <v>GAB+02</v>
      </c>
      <c r="AZ70" s="7" t="str">
        <f t="shared" si="165"/>
        <v>GAB+03</v>
      </c>
      <c r="BA70" s="7" t="str">
        <f t="shared" si="165"/>
        <v>GAB+04</v>
      </c>
      <c r="BB70" s="7" t="str">
        <f t="shared" si="165"/>
        <v>GAB+_for_15N_05</v>
      </c>
      <c r="BC70" s="7" t="str">
        <f t="shared" si="165"/>
        <v>Succinate</v>
      </c>
      <c r="BD70" s="7" t="str">
        <f t="shared" si="165"/>
        <v>Succinate+00</v>
      </c>
      <c r="BE70" s="7" t="str">
        <f t="shared" si="165"/>
        <v>Succinate+01</v>
      </c>
      <c r="BF70" s="7" t="str">
        <f t="shared" si="165"/>
        <v>Succinate+02</v>
      </c>
      <c r="BG70" s="7" t="str">
        <f t="shared" si="165"/>
        <v>Succinate+03</v>
      </c>
      <c r="BH70" s="7" t="str">
        <f t="shared" si="165"/>
        <v>Succinate+04</v>
      </c>
      <c r="BI70" s="7" t="str">
        <f t="shared" si="165"/>
        <v>Pro</v>
      </c>
      <c r="BJ70" s="7" t="str">
        <f t="shared" si="165"/>
        <v>Pro+00</v>
      </c>
      <c r="BK70" s="7" t="str">
        <f t="shared" si="165"/>
        <v>Pro+01</v>
      </c>
      <c r="BL70" s="7" t="str">
        <f t="shared" si="165"/>
        <v>Pro+02</v>
      </c>
      <c r="BM70" s="7" t="str">
        <f t="shared" si="165"/>
        <v>Pro+03</v>
      </c>
      <c r="BN70" s="7" t="str">
        <f t="shared" si="165"/>
        <v>Pro+04</v>
      </c>
      <c r="BO70" s="7" t="str">
        <f t="shared" ref="BO70:EI70" si="166">BO1</f>
        <v>Pro+05</v>
      </c>
      <c r="BP70" s="7" t="str">
        <f t="shared" si="166"/>
        <v>Pro+_for_15N_06</v>
      </c>
      <c r="BQ70" s="7" t="str">
        <f t="shared" ref="BQ70:BV70" si="167">BQ1</f>
        <v>fumarate</v>
      </c>
      <c r="BR70" s="7" t="str">
        <f t="shared" si="167"/>
        <v>fumarate+00</v>
      </c>
      <c r="BS70" s="7" t="str">
        <f t="shared" si="167"/>
        <v>fumarate+01</v>
      </c>
      <c r="BT70" s="7" t="str">
        <f t="shared" si="167"/>
        <v>fumarate+02</v>
      </c>
      <c r="BU70" s="7" t="str">
        <f t="shared" si="167"/>
        <v>fumarate+03</v>
      </c>
      <c r="BV70" s="7" t="str">
        <f t="shared" si="167"/>
        <v>fumarate+04</v>
      </c>
      <c r="BW70" s="4" t="str">
        <f t="shared" ref="BW70:CB70" si="168">BW1</f>
        <v>Itaconate</v>
      </c>
      <c r="BX70" s="7" t="str">
        <f t="shared" si="168"/>
        <v>Itaconate+00</v>
      </c>
      <c r="BY70" s="7" t="str">
        <f t="shared" si="168"/>
        <v>Itaconate+01</v>
      </c>
      <c r="BZ70" s="7" t="str">
        <f t="shared" si="168"/>
        <v>Itaconate+02</v>
      </c>
      <c r="CA70" s="7" t="str">
        <f t="shared" si="168"/>
        <v>Itaconate+03</v>
      </c>
      <c r="CB70" s="7" t="str">
        <f t="shared" si="168"/>
        <v>Itaconate+04</v>
      </c>
      <c r="CC70" s="7" t="str">
        <f t="shared" si="166"/>
        <v>PO4</v>
      </c>
      <c r="CD70" s="7" t="str">
        <f t="shared" si="166"/>
        <v>Ser</v>
      </c>
      <c r="CE70" s="7" t="str">
        <f t="shared" si="166"/>
        <v>Ser+00</v>
      </c>
      <c r="CF70" s="7" t="str">
        <f t="shared" si="166"/>
        <v>Ser+01</v>
      </c>
      <c r="CG70" s="7" t="str">
        <f t="shared" si="166"/>
        <v>Ser+02</v>
      </c>
      <c r="CH70" s="7" t="str">
        <f t="shared" si="166"/>
        <v>Ser+03</v>
      </c>
      <c r="CI70" s="7" t="str">
        <f t="shared" si="166"/>
        <v>Ser+_for_15N_04</v>
      </c>
      <c r="CJ70" s="7" t="str">
        <f t="shared" si="166"/>
        <v>pyroGlu</v>
      </c>
      <c r="CK70" s="7" t="str">
        <f t="shared" si="166"/>
        <v>pyroGlu+00</v>
      </c>
      <c r="CL70" s="7" t="str">
        <f t="shared" si="166"/>
        <v>pyroGlu+01</v>
      </c>
      <c r="CM70" s="7" t="str">
        <f t="shared" si="166"/>
        <v>pyroGlu+02</v>
      </c>
      <c r="CN70" s="7" t="str">
        <f t="shared" si="166"/>
        <v>pyroGlu+03</v>
      </c>
      <c r="CO70" s="7" t="str">
        <f t="shared" si="166"/>
        <v>pyroGlu+04</v>
      </c>
      <c r="CP70" s="7" t="str">
        <f t="shared" si="166"/>
        <v>pyroGlu+05</v>
      </c>
      <c r="CQ70" s="7" t="str">
        <f t="shared" si="166"/>
        <v>pyroGlu+_for_15N_06</v>
      </c>
      <c r="CR70" s="7" t="str">
        <f t="shared" si="166"/>
        <v>Met</v>
      </c>
      <c r="CS70" s="7" t="str">
        <f t="shared" si="166"/>
        <v>Met+00</v>
      </c>
      <c r="CT70" s="7" t="str">
        <f t="shared" si="166"/>
        <v>Met+01</v>
      </c>
      <c r="CU70" s="7" t="str">
        <f t="shared" si="166"/>
        <v>Met+02</v>
      </c>
      <c r="CV70" s="7" t="str">
        <f t="shared" si="166"/>
        <v>Met+03</v>
      </c>
      <c r="CW70" s="7" t="str">
        <f t="shared" si="166"/>
        <v>Met+04</v>
      </c>
      <c r="CX70" s="7" t="str">
        <f t="shared" si="166"/>
        <v>Met+05</v>
      </c>
      <c r="CY70" s="7" t="str">
        <f t="shared" si="166"/>
        <v>Thr</v>
      </c>
      <c r="CZ70" s="7" t="str">
        <f t="shared" si="166"/>
        <v>Thr+00</v>
      </c>
      <c r="DA70" s="7" t="str">
        <f t="shared" si="166"/>
        <v>Thr+01</v>
      </c>
      <c r="DB70" s="7" t="str">
        <f t="shared" si="166"/>
        <v>Thr+02</v>
      </c>
      <c r="DC70" s="7" t="str">
        <f t="shared" si="166"/>
        <v>Thr+03</v>
      </c>
      <c r="DD70" s="7" t="str">
        <f t="shared" si="166"/>
        <v>Thr+04</v>
      </c>
      <c r="DE70" s="7" t="str">
        <f t="shared" si="166"/>
        <v>Malate</v>
      </c>
      <c r="DF70" s="7" t="str">
        <f t="shared" si="166"/>
        <v>Malate+00</v>
      </c>
      <c r="DG70" s="7" t="str">
        <f t="shared" si="166"/>
        <v>Malate+01</v>
      </c>
      <c r="DH70" s="7" t="str">
        <f t="shared" si="166"/>
        <v>Malate+02</v>
      </c>
      <c r="DI70" s="7" t="str">
        <f t="shared" si="166"/>
        <v>Malate+03</v>
      </c>
      <c r="DJ70" s="7" t="str">
        <f t="shared" si="166"/>
        <v>Malate+04</v>
      </c>
      <c r="DK70" s="7" t="str">
        <f t="shared" si="166"/>
        <v>SeMet</v>
      </c>
      <c r="DL70" s="7" t="str">
        <f t="shared" si="166"/>
        <v>Phe</v>
      </c>
      <c r="DM70" s="7" t="str">
        <f t="shared" si="166"/>
        <v>Phe+00</v>
      </c>
      <c r="DN70" s="7" t="str">
        <f t="shared" si="166"/>
        <v>Phe+01</v>
      </c>
      <c r="DO70" s="7" t="str">
        <f t="shared" si="166"/>
        <v>Phe+02</v>
      </c>
      <c r="DP70" s="7" t="str">
        <f t="shared" si="166"/>
        <v>Phe+03</v>
      </c>
      <c r="DQ70" s="7" t="str">
        <f t="shared" si="166"/>
        <v>Phe+04</v>
      </c>
      <c r="DR70" s="7" t="str">
        <f t="shared" si="166"/>
        <v>Phe+05</v>
      </c>
      <c r="DS70" s="7" t="str">
        <f t="shared" si="166"/>
        <v>Phe+06</v>
      </c>
      <c r="DT70" s="7" t="str">
        <f t="shared" si="166"/>
        <v>Phe+07</v>
      </c>
      <c r="DU70" s="7" t="str">
        <f t="shared" si="166"/>
        <v>Phe+08</v>
      </c>
      <c r="DV70" s="7" t="str">
        <f t="shared" si="166"/>
        <v>Phe+09</v>
      </c>
      <c r="DW70" s="4" t="str">
        <f t="shared" si="166"/>
        <v>N-Ace-Asp</v>
      </c>
      <c r="DX70" s="7" t="str">
        <f t="shared" si="166"/>
        <v>N-Ace-Asp+00</v>
      </c>
      <c r="DY70" s="7" t="str">
        <f t="shared" si="166"/>
        <v>N-Ace-Asp+01</v>
      </c>
      <c r="DZ70" s="7" t="str">
        <f t="shared" si="166"/>
        <v>N-Ace-Asp+02</v>
      </c>
      <c r="EA70" s="7" t="str">
        <f t="shared" si="166"/>
        <v>N-Ace-Asp+03</v>
      </c>
      <c r="EB70" s="7" t="str">
        <f t="shared" si="166"/>
        <v>N-Ace-Asp+04</v>
      </c>
      <c r="EC70" s="7" t="str">
        <f t="shared" si="166"/>
        <v>N-Ace-Asp+05</v>
      </c>
      <c r="ED70" s="7" t="str">
        <f t="shared" si="166"/>
        <v>N-Ace-Asp+06</v>
      </c>
      <c r="EE70" s="5" t="str">
        <f t="shared" si="166"/>
        <v>N-Ace-Asp+07_for_15N</v>
      </c>
      <c r="EF70" s="7" t="str">
        <f t="shared" si="166"/>
        <v>Asp</v>
      </c>
      <c r="EG70" s="7" t="str">
        <f t="shared" si="166"/>
        <v>Asp+00</v>
      </c>
      <c r="EH70" s="7" t="str">
        <f t="shared" si="166"/>
        <v>Asp+01</v>
      </c>
      <c r="EI70" s="7" t="str">
        <f t="shared" si="166"/>
        <v>Asp+02</v>
      </c>
      <c r="EJ70" s="7" t="str">
        <f t="shared" ref="EJ70:GR70" si="169">EJ1</f>
        <v>Asp+03</v>
      </c>
      <c r="EK70" s="7" t="str">
        <f t="shared" si="169"/>
        <v>Asp+04</v>
      </c>
      <c r="EL70" s="7" t="str">
        <f t="shared" si="169"/>
        <v>Asp+_for_15N_05</v>
      </c>
      <c r="EM70" s="7" t="str">
        <f t="shared" si="169"/>
        <v>OHPro</v>
      </c>
      <c r="EN70" s="7" t="str">
        <f t="shared" si="169"/>
        <v>OHPro+00</v>
      </c>
      <c r="EO70" s="7" t="str">
        <f t="shared" si="169"/>
        <v>OHPro+01</v>
      </c>
      <c r="EP70" s="7" t="str">
        <f t="shared" si="169"/>
        <v>OHPro+02</v>
      </c>
      <c r="EQ70" s="7" t="str">
        <f t="shared" si="169"/>
        <v>OHPro+03</v>
      </c>
      <c r="ER70" s="7" t="str">
        <f t="shared" si="169"/>
        <v>OHPro+04</v>
      </c>
      <c r="ES70" s="7" t="str">
        <f t="shared" si="169"/>
        <v>OHPro+05</v>
      </c>
      <c r="ET70" s="4" t="str">
        <f t="shared" ref="ET70:EZ70" si="170">ET1</f>
        <v>aOHglutarate</v>
      </c>
      <c r="EU70" s="7" t="str">
        <f t="shared" si="170"/>
        <v>aOHglutarate+00</v>
      </c>
      <c r="EV70" s="7" t="str">
        <f t="shared" si="170"/>
        <v>aOHglutarate+01</v>
      </c>
      <c r="EW70" s="7" t="str">
        <f t="shared" si="170"/>
        <v>aOHglutarate+02</v>
      </c>
      <c r="EX70" s="7" t="str">
        <f t="shared" si="170"/>
        <v>aOHglutarate+03</v>
      </c>
      <c r="EY70" s="7" t="str">
        <f t="shared" si="170"/>
        <v>aOHglutarate+04</v>
      </c>
      <c r="EZ70" s="7" t="str">
        <f t="shared" si="170"/>
        <v>aOHglutarate+05</v>
      </c>
      <c r="FA70" s="7" t="str">
        <f t="shared" si="169"/>
        <v>Glu</v>
      </c>
      <c r="FB70" s="7" t="str">
        <f t="shared" si="169"/>
        <v>Glu+00</v>
      </c>
      <c r="FC70" s="7" t="str">
        <f t="shared" si="169"/>
        <v>Glu+01</v>
      </c>
      <c r="FD70" s="7" t="str">
        <f t="shared" si="169"/>
        <v>Glu+02</v>
      </c>
      <c r="FE70" s="7" t="str">
        <f t="shared" si="169"/>
        <v>Glu+03</v>
      </c>
      <c r="FF70" s="7" t="str">
        <f t="shared" si="169"/>
        <v>Glu+04</v>
      </c>
      <c r="FG70" s="7" t="str">
        <f t="shared" si="169"/>
        <v>Glu+05</v>
      </c>
      <c r="FH70" s="7" t="str">
        <f t="shared" si="169"/>
        <v>Glu+_for_15N_06</v>
      </c>
      <c r="FI70" s="7" t="str">
        <f>FI1</f>
        <v>Cys</v>
      </c>
      <c r="FJ70" s="7" t="str">
        <f>FJ1</f>
        <v>Cys+00</v>
      </c>
      <c r="FK70" s="7" t="str">
        <f>FK1</f>
        <v>Cys+01</v>
      </c>
      <c r="FL70" s="7" t="str">
        <f>FL1</f>
        <v>Cys+02</v>
      </c>
      <c r="FM70" s="7" t="str">
        <f>FM1</f>
        <v>Cys+03</v>
      </c>
      <c r="FN70" s="7" t="str">
        <f t="shared" si="169"/>
        <v>Orn</v>
      </c>
      <c r="FO70" s="7" t="str">
        <f t="shared" si="169"/>
        <v>Orn+00</v>
      </c>
      <c r="FP70" s="7" t="str">
        <f t="shared" si="169"/>
        <v>Orn+01</v>
      </c>
      <c r="FQ70" s="7" t="str">
        <f t="shared" si="169"/>
        <v>Orn+02</v>
      </c>
      <c r="FR70" s="7" t="str">
        <f t="shared" si="169"/>
        <v>Orn+03</v>
      </c>
      <c r="FS70" s="7" t="str">
        <f t="shared" si="169"/>
        <v>Orn+04</v>
      </c>
      <c r="FT70" s="7" t="str">
        <f t="shared" si="169"/>
        <v>Orn+05</v>
      </c>
      <c r="FU70" s="7" t="str">
        <f t="shared" si="169"/>
        <v>Asn</v>
      </c>
      <c r="FV70" s="7" t="str">
        <f t="shared" si="169"/>
        <v>Asn+00</v>
      </c>
      <c r="FW70" s="7" t="str">
        <f t="shared" si="169"/>
        <v>Asn+01</v>
      </c>
      <c r="FX70" s="7" t="str">
        <f t="shared" si="169"/>
        <v>Asn+02</v>
      </c>
      <c r="FY70" s="7" t="str">
        <f t="shared" si="169"/>
        <v>Asn+03</v>
      </c>
      <c r="FZ70" s="7" t="str">
        <f t="shared" si="169"/>
        <v>Asn+04</v>
      </c>
      <c r="GA70" s="7" t="str">
        <f t="shared" si="169"/>
        <v>Asn+_for_15N_05</v>
      </c>
      <c r="GB70" s="7" t="str">
        <f t="shared" si="169"/>
        <v>Asn+_for_15N_06</v>
      </c>
      <c r="GC70" s="7" t="str">
        <f t="shared" si="169"/>
        <v>Lys</v>
      </c>
      <c r="GD70" s="7" t="str">
        <f t="shared" si="169"/>
        <v>Lys+00</v>
      </c>
      <c r="GE70" s="7" t="str">
        <f t="shared" si="169"/>
        <v>Lys+01</v>
      </c>
      <c r="GF70" s="7" t="str">
        <f t="shared" si="169"/>
        <v>Lys+02</v>
      </c>
      <c r="GG70" s="7" t="str">
        <f t="shared" si="169"/>
        <v>Lys+03</v>
      </c>
      <c r="GH70" s="7" t="str">
        <f t="shared" si="169"/>
        <v>Lys+04</v>
      </c>
      <c r="GI70" s="7" t="str">
        <f t="shared" si="169"/>
        <v>Lys+05</v>
      </c>
      <c r="GJ70" s="7" t="str">
        <f t="shared" si="169"/>
        <v>Lys+06</v>
      </c>
      <c r="GK70" s="7" t="str">
        <f t="shared" si="169"/>
        <v>t-aconitate</v>
      </c>
      <c r="GL70" s="7" t="str">
        <f t="shared" si="169"/>
        <v>t-aconitate+00</v>
      </c>
      <c r="GM70" s="7" t="str">
        <f t="shared" si="169"/>
        <v>t-aconitate+01</v>
      </c>
      <c r="GN70" s="7" t="str">
        <f t="shared" si="169"/>
        <v>t-aconitate+02</v>
      </c>
      <c r="GO70" s="7" t="str">
        <f t="shared" si="169"/>
        <v>t-aconitate+03</v>
      </c>
      <c r="GP70" s="7" t="str">
        <f t="shared" si="169"/>
        <v>t-aconitate+04</v>
      </c>
      <c r="GQ70" s="7" t="str">
        <f t="shared" si="169"/>
        <v>t-aconitate+05</v>
      </c>
      <c r="GR70" s="7" t="str">
        <f t="shared" si="169"/>
        <v>t-aconitate+06</v>
      </c>
      <c r="GS70" s="7" t="str">
        <f t="shared" ref="GS70:JC70" si="171">GS1</f>
        <v>Arg</v>
      </c>
      <c r="GT70" s="7" t="str">
        <f t="shared" si="171"/>
        <v>Arg+00</v>
      </c>
      <c r="GU70" s="7" t="str">
        <f t="shared" si="171"/>
        <v>Arg+01</v>
      </c>
      <c r="GV70" s="7" t="str">
        <f t="shared" si="171"/>
        <v>Arg+02</v>
      </c>
      <c r="GW70" s="7" t="str">
        <f t="shared" si="171"/>
        <v>Arg+03</v>
      </c>
      <c r="GX70" s="7" t="str">
        <f t="shared" si="171"/>
        <v>Arg+04</v>
      </c>
      <c r="GY70" s="7" t="str">
        <f t="shared" si="171"/>
        <v>Arg+05</v>
      </c>
      <c r="GZ70" s="7" t="str">
        <f t="shared" si="171"/>
        <v>Arg+06</v>
      </c>
      <c r="HA70" s="7" t="str">
        <f t="shared" si="171"/>
        <v>a-glycerol-3P_#1</v>
      </c>
      <c r="HB70" s="7" t="str">
        <f t="shared" si="171"/>
        <v>a-glycerol-3P_#1+00</v>
      </c>
      <c r="HC70" s="7" t="str">
        <f t="shared" si="171"/>
        <v>a-glycerol-3P_#1+01</v>
      </c>
      <c r="HD70" s="7" t="str">
        <f t="shared" si="171"/>
        <v>a-glycerol-3P_#1+02</v>
      </c>
      <c r="HE70" s="7" t="str">
        <f t="shared" si="171"/>
        <v>a-glycerol-3P_#1+03</v>
      </c>
      <c r="HF70" s="7" t="str">
        <f t="shared" si="171"/>
        <v>a-glycerol-3P_#2</v>
      </c>
      <c r="HG70" s="7" t="str">
        <f t="shared" si="171"/>
        <v>a-glycerol-3P_#2+00</v>
      </c>
      <c r="HH70" s="7" t="str">
        <f t="shared" si="171"/>
        <v>a-glycerol-3P_#2+01</v>
      </c>
      <c r="HI70" s="7" t="str">
        <f t="shared" si="171"/>
        <v>a-glycerol-3P_#2+02</v>
      </c>
      <c r="HJ70" s="7" t="str">
        <f t="shared" si="171"/>
        <v>a-glycerol-3P_#2+03</v>
      </c>
      <c r="HK70" s="7" t="str">
        <f t="shared" si="171"/>
        <v>citrate</v>
      </c>
      <c r="HL70" s="7" t="str">
        <f t="shared" si="171"/>
        <v>citrate+00</v>
      </c>
      <c r="HM70" s="7" t="str">
        <f t="shared" si="171"/>
        <v>citrate+01</v>
      </c>
      <c r="HN70" s="7" t="str">
        <f t="shared" si="171"/>
        <v>citrate+02</v>
      </c>
      <c r="HO70" s="7" t="str">
        <f t="shared" si="171"/>
        <v>citrate+03</v>
      </c>
      <c r="HP70" s="7" t="str">
        <f t="shared" si="171"/>
        <v>citrate+04</v>
      </c>
      <c r="HQ70" s="7" t="str">
        <f t="shared" si="171"/>
        <v>citrate+05</v>
      </c>
      <c r="HR70" s="7" t="str">
        <f t="shared" si="171"/>
        <v>citrate+06</v>
      </c>
      <c r="HS70" s="7" t="str">
        <f t="shared" ref="HS70:IA70" si="172">HS1</f>
        <v>Gln</v>
      </c>
      <c r="HT70" s="7" t="str">
        <f t="shared" si="172"/>
        <v>Gln+00</v>
      </c>
      <c r="HU70" s="7" t="str">
        <f t="shared" si="172"/>
        <v>Gln+01</v>
      </c>
      <c r="HV70" s="7" t="str">
        <f t="shared" si="172"/>
        <v>Gln+02</v>
      </c>
      <c r="HW70" s="7" t="str">
        <f t="shared" si="172"/>
        <v>Gln+03</v>
      </c>
      <c r="HX70" s="7" t="str">
        <f t="shared" si="172"/>
        <v>Gln+04</v>
      </c>
      <c r="HY70" s="7" t="str">
        <f t="shared" si="172"/>
        <v>Gln+05</v>
      </c>
      <c r="HZ70" s="7" t="str">
        <f t="shared" si="172"/>
        <v>Gln+_for_15N_06</v>
      </c>
      <c r="IA70" s="7" t="str">
        <f t="shared" si="172"/>
        <v>Gln+_for_15N_07</v>
      </c>
      <c r="IB70" s="7" t="str">
        <f t="shared" ref="IB70:II70" si="173">IB1</f>
        <v>Isocitrate</v>
      </c>
      <c r="IC70" s="7" t="str">
        <f t="shared" si="173"/>
        <v>Isocitrate+00</v>
      </c>
      <c r="ID70" s="7" t="str">
        <f t="shared" si="173"/>
        <v>Isocitrate+01</v>
      </c>
      <c r="IE70" s="7" t="str">
        <f t="shared" si="173"/>
        <v>Isocitrate+02</v>
      </c>
      <c r="IF70" s="7" t="str">
        <f t="shared" si="173"/>
        <v>Isocitrate+03</v>
      </c>
      <c r="IG70" s="7" t="str">
        <f t="shared" si="173"/>
        <v>Isocitrate+04</v>
      </c>
      <c r="IH70" s="7" t="str">
        <f t="shared" si="173"/>
        <v>Isocitrate+05</v>
      </c>
      <c r="II70" s="7" t="str">
        <f t="shared" si="173"/>
        <v>Isocitrate+06</v>
      </c>
      <c r="IJ70" s="7" t="str">
        <f t="shared" si="171"/>
        <v>His</v>
      </c>
      <c r="IK70" s="7" t="str">
        <f t="shared" si="171"/>
        <v>His+00</v>
      </c>
      <c r="IL70" s="7" t="str">
        <f t="shared" si="171"/>
        <v>His+01</v>
      </c>
      <c r="IM70" s="7" t="str">
        <f t="shared" si="171"/>
        <v>His+02</v>
      </c>
      <c r="IN70" s="7" t="str">
        <f t="shared" si="171"/>
        <v>His+03</v>
      </c>
      <c r="IO70" s="7" t="str">
        <f t="shared" si="171"/>
        <v>His+04</v>
      </c>
      <c r="IP70" s="7" t="str">
        <f t="shared" si="171"/>
        <v>His+05</v>
      </c>
      <c r="IQ70" s="7" t="str">
        <f t="shared" si="171"/>
        <v>His+06</v>
      </c>
      <c r="IR70" s="7" t="str">
        <f t="shared" si="171"/>
        <v>Tyr</v>
      </c>
      <c r="IS70" s="7" t="str">
        <f t="shared" si="171"/>
        <v>Tyr+00</v>
      </c>
      <c r="IT70" s="7" t="str">
        <f t="shared" si="171"/>
        <v>Tyr+01</v>
      </c>
      <c r="IU70" s="7" t="str">
        <f t="shared" si="171"/>
        <v>Tyr+02</v>
      </c>
      <c r="IV70" s="7" t="str">
        <f t="shared" si="171"/>
        <v>Tyr+03</v>
      </c>
      <c r="IW70" s="7" t="str">
        <f t="shared" si="171"/>
        <v>Tyr+04</v>
      </c>
      <c r="IX70" s="7" t="str">
        <f t="shared" si="171"/>
        <v>Tyr+05</v>
      </c>
      <c r="IY70" s="7" t="str">
        <f t="shared" si="171"/>
        <v>Tyr+06</v>
      </c>
      <c r="IZ70" s="7" t="str">
        <f t="shared" si="171"/>
        <v>Tyr+07</v>
      </c>
      <c r="JA70" s="7" t="str">
        <f t="shared" si="171"/>
        <v>Tyr+08</v>
      </c>
      <c r="JB70" s="7" t="str">
        <f t="shared" si="171"/>
        <v>Tyr+09</v>
      </c>
      <c r="JC70" s="7" t="str">
        <f t="shared" si="171"/>
        <v>a-ketoglutarate</v>
      </c>
      <c r="JD70" s="7" t="str">
        <f t="shared" ref="JD70:KZ70" si="174">JD1</f>
        <v>a-ketoglutarate+00</v>
      </c>
      <c r="JE70" s="7" t="str">
        <f t="shared" si="174"/>
        <v>a-ketoglutarate+01</v>
      </c>
      <c r="JF70" s="7" t="str">
        <f t="shared" si="174"/>
        <v>a-ketoglutarate+02</v>
      </c>
      <c r="JG70" s="7" t="str">
        <f t="shared" si="174"/>
        <v>a-ketoglutarate+03</v>
      </c>
      <c r="JH70" s="7" t="str">
        <f t="shared" si="174"/>
        <v>a-ketoglutarate+04</v>
      </c>
      <c r="JI70" s="7" t="str">
        <f t="shared" si="174"/>
        <v>a-ketoglutarate+05</v>
      </c>
      <c r="JJ70" s="4" t="str">
        <f t="shared" ref="JJ70:JU70" si="175">JJ1</f>
        <v>Kynurenic_acid</v>
      </c>
      <c r="JK70" s="7" t="str">
        <f t="shared" si="175"/>
        <v>Kynurenic_acid+000</v>
      </c>
      <c r="JL70" s="7" t="str">
        <f t="shared" si="175"/>
        <v>Kynurenic_acid+001</v>
      </c>
      <c r="JM70" s="7" t="str">
        <f t="shared" si="175"/>
        <v>Kynurenic_acid+002</v>
      </c>
      <c r="JN70" s="7" t="str">
        <f t="shared" si="175"/>
        <v>Kynurenic_acid+003</v>
      </c>
      <c r="JO70" s="7" t="str">
        <f t="shared" si="175"/>
        <v>Kynurenic_acid+004</v>
      </c>
      <c r="JP70" s="7" t="str">
        <f t="shared" si="175"/>
        <v>Kynurenic_acid+005</v>
      </c>
      <c r="JQ70" s="7" t="str">
        <f t="shared" si="175"/>
        <v>Kynurenic_acid+006</v>
      </c>
      <c r="JR70" s="7" t="str">
        <f t="shared" si="175"/>
        <v>Kynurenic_acid+007</v>
      </c>
      <c r="JS70" s="7" t="str">
        <f t="shared" si="175"/>
        <v>Kynurenic_acid+008</v>
      </c>
      <c r="JT70" s="7" t="str">
        <f t="shared" si="175"/>
        <v>Kynurenic_acid+009</v>
      </c>
      <c r="JU70" s="7" t="str">
        <f t="shared" si="175"/>
        <v>Kynurenic_acid+010</v>
      </c>
      <c r="JV70" s="7" t="str">
        <f t="shared" si="174"/>
        <v>Trp</v>
      </c>
      <c r="JW70" s="7" t="str">
        <f t="shared" si="174"/>
        <v>Trp+00</v>
      </c>
      <c r="JX70" s="7" t="str">
        <f t="shared" si="174"/>
        <v>Trp+01</v>
      </c>
      <c r="JY70" s="7" t="str">
        <f t="shared" si="174"/>
        <v>Trp+02</v>
      </c>
      <c r="JZ70" s="7" t="str">
        <f t="shared" si="174"/>
        <v>Trp+03</v>
      </c>
      <c r="KA70" s="7" t="str">
        <f t="shared" si="174"/>
        <v>Trp+04</v>
      </c>
      <c r="KB70" s="7" t="str">
        <f t="shared" si="174"/>
        <v>Trp+05</v>
      </c>
      <c r="KC70" s="7" t="str">
        <f t="shared" si="174"/>
        <v>Trp+06</v>
      </c>
      <c r="KD70" s="7" t="str">
        <f t="shared" si="174"/>
        <v>Trp+07</v>
      </c>
      <c r="KE70" s="7" t="str">
        <f t="shared" si="174"/>
        <v>Trp+08</v>
      </c>
      <c r="KF70" s="7" t="str">
        <f t="shared" si="174"/>
        <v>Trp+09</v>
      </c>
      <c r="KG70" s="7" t="str">
        <f t="shared" si="174"/>
        <v>Trp+10</v>
      </c>
      <c r="KH70" s="7" t="str">
        <f t="shared" si="174"/>
        <v>Trp+11</v>
      </c>
      <c r="KI70" s="7" t="str">
        <f t="shared" si="174"/>
        <v>ascorbate</v>
      </c>
      <c r="KJ70" s="7" t="str">
        <f t="shared" si="174"/>
        <v>ascorbate+00</v>
      </c>
      <c r="KK70" s="7" t="str">
        <f t="shared" si="174"/>
        <v>ascorbate+01</v>
      </c>
      <c r="KL70" s="7" t="str">
        <f t="shared" si="174"/>
        <v>ascorbate+02</v>
      </c>
      <c r="KM70" s="7" t="str">
        <f t="shared" si="174"/>
        <v>ascorbate+03</v>
      </c>
      <c r="KN70" s="7" t="str">
        <f t="shared" si="174"/>
        <v>ascorbate+04</v>
      </c>
      <c r="KO70" s="7" t="str">
        <f t="shared" si="174"/>
        <v>ascorbate+05</v>
      </c>
      <c r="KP70" s="7" t="str">
        <f t="shared" si="174"/>
        <v>ascorbate+06</v>
      </c>
      <c r="KQ70" s="7" t="str">
        <f t="shared" si="174"/>
        <v>Kynurenine</v>
      </c>
      <c r="KR70" s="7" t="str">
        <f t="shared" si="174"/>
        <v>Kynurenine+00</v>
      </c>
      <c r="KS70" s="7" t="str">
        <f t="shared" si="174"/>
        <v>Kynurenine+01</v>
      </c>
      <c r="KT70" s="7" t="str">
        <f t="shared" si="174"/>
        <v>Kynurenine+02</v>
      </c>
      <c r="KU70" s="7" t="str">
        <f t="shared" si="174"/>
        <v>Kynurenine+03</v>
      </c>
      <c r="KV70" s="7" t="str">
        <f t="shared" si="174"/>
        <v>Kynurenine+04</v>
      </c>
      <c r="KW70" s="7" t="str">
        <f t="shared" si="174"/>
        <v>Kynurenine+05</v>
      </c>
      <c r="KX70" s="7" t="str">
        <f t="shared" si="174"/>
        <v>Kynurenine+06</v>
      </c>
      <c r="KY70" s="7" t="str">
        <f t="shared" si="174"/>
        <v>Kynurenine+07</v>
      </c>
      <c r="KZ70" s="7" t="str">
        <f t="shared" si="174"/>
        <v>Kynurenine+08</v>
      </c>
    </row>
    <row r="71" spans="1:312">
      <c r="A71" s="3" t="str">
        <f t="shared" si="164"/>
        <v>032318Std19_a</v>
      </c>
      <c r="B71" s="7">
        <f t="shared" ref="B71:BM74" si="176">IF(B3&gt;$B$69,B3,"Small")</f>
        <v>1147507.4971387</v>
      </c>
      <c r="C71" s="3">
        <f t="shared" si="176"/>
        <v>1147507.4971387</v>
      </c>
      <c r="D71" s="3">
        <f t="shared" si="176"/>
        <v>257405.62971566699</v>
      </c>
      <c r="E71" s="3">
        <f t="shared" si="176"/>
        <v>120044.42487505599</v>
      </c>
      <c r="F71" s="3">
        <f t="shared" si="176"/>
        <v>36528.651220863503</v>
      </c>
      <c r="G71" s="7">
        <f t="shared" si="176"/>
        <v>2787476.624721</v>
      </c>
      <c r="H71" s="3">
        <f t="shared" si="176"/>
        <v>774875.02623530501</v>
      </c>
      <c r="I71" s="3">
        <f t="shared" si="176"/>
        <v>183261.818885168</v>
      </c>
      <c r="J71" s="3">
        <f t="shared" si="176"/>
        <v>71472.340147716095</v>
      </c>
      <c r="K71" s="3">
        <f t="shared" si="176"/>
        <v>14103.455048346101</v>
      </c>
      <c r="L71" s="5">
        <f t="shared" si="176"/>
        <v>2619.29703990302</v>
      </c>
      <c r="M71" s="7">
        <f t="shared" si="176"/>
        <v>2645113.0288440199</v>
      </c>
      <c r="N71" s="3">
        <f t="shared" si="176"/>
        <v>675296.43391995504</v>
      </c>
      <c r="O71" s="3">
        <f t="shared" si="176"/>
        <v>145685.64554673701</v>
      </c>
      <c r="P71" s="3">
        <f t="shared" si="176"/>
        <v>64363.288765391997</v>
      </c>
      <c r="Q71" s="5">
        <f t="shared" si="176"/>
        <v>14318.798455996801</v>
      </c>
      <c r="R71" s="7">
        <f t="shared" si="176"/>
        <v>168783.474268038</v>
      </c>
      <c r="S71" s="3">
        <f t="shared" si="176"/>
        <v>168783.474268038</v>
      </c>
      <c r="T71" s="3">
        <f t="shared" si="176"/>
        <v>38995.050017593399</v>
      </c>
      <c r="U71" s="3">
        <f t="shared" si="176"/>
        <v>17478.767814813</v>
      </c>
      <c r="V71" s="3">
        <f t="shared" si="176"/>
        <v>2608.7764385959299</v>
      </c>
      <c r="W71" s="3">
        <f t="shared" si="176"/>
        <v>1548.8206113890001</v>
      </c>
      <c r="X71" s="7">
        <f t="shared" si="176"/>
        <v>1838937.46331837</v>
      </c>
      <c r="Y71" s="3">
        <f t="shared" si="176"/>
        <v>212722.856176973</v>
      </c>
      <c r="Z71" s="3">
        <f t="shared" si="176"/>
        <v>60271.449416117299</v>
      </c>
      <c r="AA71" s="3">
        <f t="shared" si="176"/>
        <v>21625.0026779902</v>
      </c>
      <c r="AB71" s="3">
        <f t="shared" si="176"/>
        <v>4972.0460257867298</v>
      </c>
      <c r="AC71" s="3">
        <f t="shared" si="176"/>
        <v>2191.3047551754098</v>
      </c>
      <c r="AD71" s="3" t="str">
        <f t="shared" si="176"/>
        <v>Small</v>
      </c>
      <c r="AE71" s="7">
        <f t="shared" si="176"/>
        <v>365419.77077031002</v>
      </c>
      <c r="AF71" s="3">
        <f t="shared" si="176"/>
        <v>365419.77077031002</v>
      </c>
      <c r="AG71" s="3">
        <f t="shared" si="176"/>
        <v>101791.243329305</v>
      </c>
      <c r="AH71" s="3">
        <f t="shared" si="176"/>
        <v>36676.946911815299</v>
      </c>
      <c r="AI71" s="3">
        <f t="shared" si="176"/>
        <v>8415.4668920140302</v>
      </c>
      <c r="AJ71" s="3">
        <f t="shared" si="176"/>
        <v>1556.7253070859299</v>
      </c>
      <c r="AK71" s="3">
        <f t="shared" si="176"/>
        <v>1579.41701856756</v>
      </c>
      <c r="AL71" s="3" t="str">
        <f t="shared" si="176"/>
        <v>Small</v>
      </c>
      <c r="AM71" s="7">
        <f t="shared" si="176"/>
        <v>373529.366551154</v>
      </c>
      <c r="AN71" s="3">
        <f t="shared" si="176"/>
        <v>373235.50947491598</v>
      </c>
      <c r="AO71" s="3">
        <f t="shared" si="176"/>
        <v>104522.596294798</v>
      </c>
      <c r="AP71" s="3">
        <f t="shared" si="176"/>
        <v>42827.307414019102</v>
      </c>
      <c r="AQ71" s="3">
        <f t="shared" si="176"/>
        <v>7945.1149727533702</v>
      </c>
      <c r="AR71" s="3">
        <f t="shared" si="176"/>
        <v>1853.77806434176</v>
      </c>
      <c r="AS71" s="3">
        <f t="shared" si="176"/>
        <v>1435.69077486529</v>
      </c>
      <c r="AT71" s="3" t="str">
        <f t="shared" si="176"/>
        <v>Small</v>
      </c>
      <c r="AU71" s="7">
        <f t="shared" si="176"/>
        <v>641168.42795516795</v>
      </c>
      <c r="AV71" s="7">
        <f t="shared" si="176"/>
        <v>559603.99023273005</v>
      </c>
      <c r="AW71" s="3">
        <f t="shared" si="176"/>
        <v>559603.99023273005</v>
      </c>
      <c r="AX71" s="3">
        <f t="shared" si="176"/>
        <v>128796.07874034</v>
      </c>
      <c r="AY71" s="3">
        <f t="shared" si="176"/>
        <v>51044.522861601297</v>
      </c>
      <c r="AZ71" s="3">
        <f t="shared" si="176"/>
        <v>11252.1014716722</v>
      </c>
      <c r="BA71" s="3" t="str">
        <f t="shared" si="176"/>
        <v>Small</v>
      </c>
      <c r="BB71" s="5" t="str">
        <f t="shared" si="176"/>
        <v>Small</v>
      </c>
      <c r="BC71" s="7">
        <f t="shared" si="176"/>
        <v>756429.00060908799</v>
      </c>
      <c r="BD71" s="3">
        <f t="shared" si="176"/>
        <v>756429.00060908799</v>
      </c>
      <c r="BE71" s="3">
        <f t="shared" si="176"/>
        <v>183757.59747936</v>
      </c>
      <c r="BF71" s="3">
        <f t="shared" si="176"/>
        <v>80144.375915953104</v>
      </c>
      <c r="BG71" s="3">
        <f t="shared" si="176"/>
        <v>13990.5312247089</v>
      </c>
      <c r="BH71" s="3">
        <f t="shared" si="176"/>
        <v>2217.7351952929898</v>
      </c>
      <c r="BI71" s="7">
        <f t="shared" si="176"/>
        <v>1292090.1827775601</v>
      </c>
      <c r="BJ71" s="3">
        <f t="shared" si="176"/>
        <v>175452.950809284</v>
      </c>
      <c r="BK71" s="3">
        <f t="shared" si="176"/>
        <v>35183.058681214301</v>
      </c>
      <c r="BL71" s="3">
        <f t="shared" si="176"/>
        <v>17512.607801614799</v>
      </c>
      <c r="BM71" s="3">
        <f t="shared" si="176"/>
        <v>3635.6763344132301</v>
      </c>
      <c r="BN71" s="3">
        <f t="shared" ref="BN71:FA76" si="177">IF(BN3&gt;$B$69,BN3,"Small")</f>
        <v>1162.4855595534</v>
      </c>
      <c r="BO71" s="3" t="str">
        <f t="shared" si="177"/>
        <v>Small</v>
      </c>
      <c r="BP71" s="5" t="str">
        <f t="shared" si="177"/>
        <v>Small</v>
      </c>
      <c r="BQ71" s="7">
        <f t="shared" ref="BQ71:BV82" si="178">IF(BQ3&gt;$B$69,BQ3,"Small")</f>
        <v>590229.96954780398</v>
      </c>
      <c r="BR71" s="3">
        <f t="shared" si="178"/>
        <v>590229.96954780398</v>
      </c>
      <c r="BS71" s="3">
        <f t="shared" si="178"/>
        <v>139670.825103321</v>
      </c>
      <c r="BT71" s="3">
        <f t="shared" si="178"/>
        <v>58937.508016613298</v>
      </c>
      <c r="BU71" s="3">
        <f t="shared" si="178"/>
        <v>12261.2033959213</v>
      </c>
      <c r="BV71" s="3">
        <f t="shared" si="178"/>
        <v>5931.0710601349301</v>
      </c>
      <c r="BW71" s="4" t="str">
        <f t="shared" ref="BW71:CB71" si="179">IF(BW3&gt;$B$69,BW3,"Small")</f>
        <v>NF</v>
      </c>
      <c r="BX71" s="3">
        <f t="shared" si="179"/>
        <v>1386.22098366198</v>
      </c>
      <c r="BY71" s="3" t="str">
        <f t="shared" si="179"/>
        <v>Small</v>
      </c>
      <c r="BZ71" s="3" t="str">
        <f t="shared" si="179"/>
        <v>Small</v>
      </c>
      <c r="CA71" s="3" t="str">
        <f t="shared" si="179"/>
        <v>NF</v>
      </c>
      <c r="CB71" s="3">
        <f t="shared" si="179"/>
        <v>56289.720396194498</v>
      </c>
      <c r="CC71" s="7">
        <f t="shared" si="177"/>
        <v>13741393.910111601</v>
      </c>
      <c r="CD71" s="7">
        <f t="shared" ref="CD71:CI82" si="180">IF(CD3&gt;$B$69,CD3,"Small")</f>
        <v>2010576.15021345</v>
      </c>
      <c r="CE71" s="3">
        <f t="shared" si="180"/>
        <v>808866.53396944003</v>
      </c>
      <c r="CF71" s="3">
        <f t="shared" si="180"/>
        <v>286064.36457043001</v>
      </c>
      <c r="CG71" s="3">
        <f t="shared" si="180"/>
        <v>124597.533531544</v>
      </c>
      <c r="CH71" s="3">
        <f t="shared" si="180"/>
        <v>29645.727081437701</v>
      </c>
      <c r="CI71" s="5">
        <f t="shared" si="180"/>
        <v>7325.4597319087497</v>
      </c>
      <c r="CJ71" s="7">
        <f t="shared" ref="CJ71:CQ80" si="181">IF(CJ3&gt;$B$69,CJ3,"Small")</f>
        <v>554434.97024465504</v>
      </c>
      <c r="CK71" s="6">
        <f t="shared" si="181"/>
        <v>554434.97024465504</v>
      </c>
      <c r="CL71" s="6">
        <f t="shared" si="181"/>
        <v>132789.95813653301</v>
      </c>
      <c r="CM71" s="6">
        <f t="shared" si="181"/>
        <v>61249.369353643298</v>
      </c>
      <c r="CN71" s="6">
        <f t="shared" si="181"/>
        <v>8320.2669095696292</v>
      </c>
      <c r="CO71" s="6">
        <f t="shared" si="181"/>
        <v>7933.4146080209202</v>
      </c>
      <c r="CP71" s="6">
        <f t="shared" si="181"/>
        <v>2662.74178322138</v>
      </c>
      <c r="CQ71" s="5" t="str">
        <f t="shared" si="181"/>
        <v>Small</v>
      </c>
      <c r="CR71" s="7">
        <f t="shared" si="177"/>
        <v>1151222.07511726</v>
      </c>
      <c r="CS71" s="3">
        <f t="shared" si="177"/>
        <v>303874.23990768002</v>
      </c>
      <c r="CT71" s="3">
        <f t="shared" si="177"/>
        <v>75212.165710528003</v>
      </c>
      <c r="CU71" s="3">
        <f t="shared" si="177"/>
        <v>42824.100056851203</v>
      </c>
      <c r="CV71" s="3">
        <f t="shared" si="177"/>
        <v>7972.16155457478</v>
      </c>
      <c r="CW71" s="3">
        <f t="shared" si="177"/>
        <v>2489.7772216496801</v>
      </c>
      <c r="CX71" s="3">
        <f t="shared" si="177"/>
        <v>1178.9262073483901</v>
      </c>
      <c r="CY71" s="7">
        <f t="shared" si="177"/>
        <v>365358.31123154098</v>
      </c>
      <c r="CZ71" s="3">
        <f t="shared" si="177"/>
        <v>365358.31123154098</v>
      </c>
      <c r="DA71" s="3">
        <f t="shared" si="177"/>
        <v>141638.78379890401</v>
      </c>
      <c r="DB71" s="3">
        <f t="shared" si="177"/>
        <v>58768.112410504</v>
      </c>
      <c r="DC71" s="3">
        <f t="shared" si="177"/>
        <v>15450.517145039899</v>
      </c>
      <c r="DD71" s="3">
        <f t="shared" si="177"/>
        <v>2889.9984513362201</v>
      </c>
      <c r="DE71" s="7">
        <f t="shared" si="177"/>
        <v>955924.75675564201</v>
      </c>
      <c r="DF71" s="3">
        <f t="shared" si="177"/>
        <v>619843.81720921397</v>
      </c>
      <c r="DG71" s="3">
        <f t="shared" si="177"/>
        <v>227697.62226220101</v>
      </c>
      <c r="DH71" s="3">
        <f t="shared" si="177"/>
        <v>99071.416248860201</v>
      </c>
      <c r="DI71" s="3">
        <f t="shared" si="177"/>
        <v>21478.762028054301</v>
      </c>
      <c r="DJ71" s="3">
        <f t="shared" si="177"/>
        <v>6587.1527553381502</v>
      </c>
      <c r="DK71" s="7" t="str">
        <f t="shared" ref="DK71:DK82" si="182">IF(DK3&gt;$B$69,DK3,"Small")</f>
        <v>NF</v>
      </c>
      <c r="DL71" s="7">
        <f t="shared" si="177"/>
        <v>330093.36872434599</v>
      </c>
      <c r="DM71" s="3">
        <f t="shared" si="177"/>
        <v>330093.36872434599</v>
      </c>
      <c r="DN71" s="3">
        <f t="shared" si="177"/>
        <v>97228.943838498104</v>
      </c>
      <c r="DO71" s="3">
        <f t="shared" si="177"/>
        <v>36422.655140151102</v>
      </c>
      <c r="DP71" s="3">
        <f t="shared" si="177"/>
        <v>7661.4300803122096</v>
      </c>
      <c r="DQ71" s="3">
        <f t="shared" si="177"/>
        <v>2215.5511550822298</v>
      </c>
      <c r="DR71" s="3">
        <f t="shared" si="177"/>
        <v>3029.6035108390902</v>
      </c>
      <c r="DS71" s="3">
        <f t="shared" si="177"/>
        <v>2049.6892063261998</v>
      </c>
      <c r="DT71" s="3">
        <f t="shared" si="177"/>
        <v>4381.6795665487098</v>
      </c>
      <c r="DU71" s="3" t="str">
        <f t="shared" si="177"/>
        <v>Small</v>
      </c>
      <c r="DV71" s="3">
        <f t="shared" si="177"/>
        <v>3790.2839873326602</v>
      </c>
      <c r="DW71" s="4">
        <f t="shared" si="177"/>
        <v>714789.23048361903</v>
      </c>
      <c r="DX71" s="3">
        <f t="shared" si="177"/>
        <v>714789.23048361903</v>
      </c>
      <c r="DY71" s="3">
        <f t="shared" si="177"/>
        <v>178663.58553413401</v>
      </c>
      <c r="DZ71" s="3">
        <f t="shared" si="177"/>
        <v>80689.317607215693</v>
      </c>
      <c r="EA71" s="3" t="str">
        <f t="shared" si="177"/>
        <v>NF</v>
      </c>
      <c r="EB71" s="3">
        <f t="shared" si="177"/>
        <v>44331.115010343601</v>
      </c>
      <c r="EC71" s="3">
        <f t="shared" si="177"/>
        <v>17335.411212064999</v>
      </c>
      <c r="ED71" s="3">
        <f t="shared" si="177"/>
        <v>3452.4464279874001</v>
      </c>
      <c r="EE71" s="5"/>
      <c r="EF71" s="7">
        <f t="shared" si="177"/>
        <v>945209.82449662103</v>
      </c>
      <c r="EG71" s="3">
        <f t="shared" si="177"/>
        <v>945209.82449662103</v>
      </c>
      <c r="EH71" s="3">
        <f t="shared" si="177"/>
        <v>331019.16840516601</v>
      </c>
      <c r="EI71" s="3">
        <f t="shared" si="177"/>
        <v>137485.049452009</v>
      </c>
      <c r="EJ71" s="3">
        <f t="shared" si="177"/>
        <v>36956.016175094701</v>
      </c>
      <c r="EK71" s="3">
        <f t="shared" si="177"/>
        <v>11086.051646771901</v>
      </c>
      <c r="EL71" s="5">
        <f t="shared" si="177"/>
        <v>982.14982521192201</v>
      </c>
      <c r="EM71" s="7">
        <f t="shared" si="177"/>
        <v>1152743.66166002</v>
      </c>
      <c r="EN71" s="3">
        <f t="shared" si="177"/>
        <v>561845.546106347</v>
      </c>
      <c r="EO71" s="3">
        <f t="shared" si="177"/>
        <v>198825.37003302501</v>
      </c>
      <c r="EP71" s="3">
        <f t="shared" si="177"/>
        <v>96749.037770483497</v>
      </c>
      <c r="EQ71" s="3">
        <f t="shared" si="177"/>
        <v>22516.019021175201</v>
      </c>
      <c r="ER71" s="3">
        <f t="shared" si="177"/>
        <v>4564.4044174700402</v>
      </c>
      <c r="ES71" s="3">
        <f t="shared" si="177"/>
        <v>1728.8018902543599</v>
      </c>
      <c r="ET71" s="4">
        <f t="shared" ref="ET71:EZ71" si="183">IF(ET3&gt;$B$69,ET3,"Small")</f>
        <v>1350201.8264490601</v>
      </c>
      <c r="EU71" s="3">
        <f t="shared" si="183"/>
        <v>1350201.8264490601</v>
      </c>
      <c r="EV71" s="3">
        <f t="shared" si="183"/>
        <v>490265.724793881</v>
      </c>
      <c r="EW71" s="3">
        <f t="shared" si="183"/>
        <v>235020.14630235301</v>
      </c>
      <c r="EX71" s="3">
        <f t="shared" si="183"/>
        <v>53134.598493393598</v>
      </c>
      <c r="EY71" s="3">
        <f t="shared" si="183"/>
        <v>17730.173603355801</v>
      </c>
      <c r="EZ71" s="3">
        <f t="shared" si="183"/>
        <v>1790.5069859734399</v>
      </c>
      <c r="FA71" s="7">
        <f t="shared" si="177"/>
        <v>1320004.46769923</v>
      </c>
      <c r="FB71" s="3">
        <f t="shared" ref="FB71:HR74" si="184">IF(FB3&gt;$B$69,FB3,"Small")</f>
        <v>1320004.46769923</v>
      </c>
      <c r="FC71" s="3">
        <f t="shared" si="184"/>
        <v>501274.67689455498</v>
      </c>
      <c r="FD71" s="3">
        <f t="shared" si="184"/>
        <v>216856.39234935999</v>
      </c>
      <c r="FE71" s="3">
        <f t="shared" si="184"/>
        <v>54084.878250154703</v>
      </c>
      <c r="FF71" s="3">
        <f t="shared" si="184"/>
        <v>10312.8048603354</v>
      </c>
      <c r="FG71" s="3">
        <f t="shared" si="184"/>
        <v>2177.8978601080998</v>
      </c>
      <c r="FH71" s="5" t="str">
        <f t="shared" si="184"/>
        <v>Small</v>
      </c>
      <c r="FI71" s="7">
        <f t="shared" ref="FI71:FM82" si="185">IF(FI3&gt;$B$69,FI3,"Small")</f>
        <v>202121.94751272799</v>
      </c>
      <c r="FJ71" s="3">
        <f t="shared" si="185"/>
        <v>41997.837724487901</v>
      </c>
      <c r="FK71" s="3">
        <f t="shared" si="185"/>
        <v>15447.610029650499</v>
      </c>
      <c r="FL71" s="3">
        <f t="shared" si="185"/>
        <v>10565.517096425599</v>
      </c>
      <c r="FM71" s="3">
        <f t="shared" si="185"/>
        <v>2862.9350218630598</v>
      </c>
      <c r="FN71" s="7">
        <f t="shared" si="184"/>
        <v>242915.779381186</v>
      </c>
      <c r="FO71" s="3">
        <f t="shared" si="184"/>
        <v>242915.779381186</v>
      </c>
      <c r="FP71" s="3">
        <f t="shared" si="184"/>
        <v>100015.20852704901</v>
      </c>
      <c r="FQ71" s="3">
        <f t="shared" si="184"/>
        <v>45179.990653733403</v>
      </c>
      <c r="FR71" s="3">
        <f t="shared" si="184"/>
        <v>19056.597204343801</v>
      </c>
      <c r="FS71" s="3">
        <f t="shared" si="184"/>
        <v>3502.2269917682502</v>
      </c>
      <c r="FT71" s="3" t="str">
        <f t="shared" si="184"/>
        <v>Small</v>
      </c>
      <c r="FU71" s="7">
        <f t="shared" si="184"/>
        <v>266840.18920890801</v>
      </c>
      <c r="FV71" s="3">
        <f t="shared" si="184"/>
        <v>266840.18920890801</v>
      </c>
      <c r="FW71" s="3">
        <f t="shared" si="184"/>
        <v>91237.091451611006</v>
      </c>
      <c r="FX71" s="3">
        <f t="shared" si="184"/>
        <v>47788.564705999401</v>
      </c>
      <c r="FY71" s="3">
        <f t="shared" si="184"/>
        <v>11204.4025742215</v>
      </c>
      <c r="FZ71" s="3">
        <f t="shared" si="184"/>
        <v>2786.9050528032899</v>
      </c>
      <c r="GA71" s="5" t="str">
        <f t="shared" si="184"/>
        <v>Small</v>
      </c>
      <c r="GB71" s="5" t="str">
        <f t="shared" si="184"/>
        <v>Small</v>
      </c>
      <c r="GC71" s="7">
        <f t="shared" si="184"/>
        <v>1024021.09486452</v>
      </c>
      <c r="GD71" s="3">
        <f t="shared" si="184"/>
        <v>1024021.09486452</v>
      </c>
      <c r="GE71" s="3">
        <f t="shared" si="184"/>
        <v>382527.05435015197</v>
      </c>
      <c r="GF71" s="3">
        <f t="shared" si="184"/>
        <v>176525.47167386301</v>
      </c>
      <c r="GG71" s="3">
        <f t="shared" si="184"/>
        <v>48362.7374148339</v>
      </c>
      <c r="GH71" s="3">
        <f t="shared" si="184"/>
        <v>15270.290125862601</v>
      </c>
      <c r="GI71" s="3">
        <f t="shared" si="184"/>
        <v>4129.4219525696899</v>
      </c>
      <c r="GJ71" s="3">
        <f t="shared" si="184"/>
        <v>3596.9210861647898</v>
      </c>
      <c r="GK71" s="7">
        <f t="shared" si="184"/>
        <v>951511.12213002902</v>
      </c>
      <c r="GL71" s="3">
        <f t="shared" si="184"/>
        <v>951511.12213002902</v>
      </c>
      <c r="GM71" s="3">
        <f t="shared" si="184"/>
        <v>358244.09604443901</v>
      </c>
      <c r="GN71" s="3">
        <f t="shared" si="184"/>
        <v>175523.59217224299</v>
      </c>
      <c r="GO71" s="3">
        <f t="shared" si="184"/>
        <v>46865.315329361802</v>
      </c>
      <c r="GP71" s="3">
        <f t="shared" si="184"/>
        <v>12851.1967714452</v>
      </c>
      <c r="GQ71" s="3">
        <f t="shared" si="184"/>
        <v>2933.4299263906601</v>
      </c>
      <c r="GR71" s="3" t="str">
        <f t="shared" si="184"/>
        <v>Small</v>
      </c>
      <c r="GS71" s="7">
        <f t="shared" si="184"/>
        <v>207519.75140672401</v>
      </c>
      <c r="GT71" s="3">
        <f t="shared" si="184"/>
        <v>207519.75140672401</v>
      </c>
      <c r="GU71" s="3">
        <f t="shared" si="184"/>
        <v>75902.351322911403</v>
      </c>
      <c r="GV71" s="3">
        <f t="shared" si="184"/>
        <v>34613.838068221601</v>
      </c>
      <c r="GW71" s="3">
        <f t="shared" si="184"/>
        <v>9442.5015389265609</v>
      </c>
      <c r="GX71" s="3">
        <f t="shared" si="184"/>
        <v>1518.1670722578399</v>
      </c>
      <c r="GY71" s="3" t="str">
        <f t="shared" si="184"/>
        <v>Small</v>
      </c>
      <c r="GZ71" s="3" t="str">
        <f t="shared" si="184"/>
        <v>Small</v>
      </c>
      <c r="HA71" s="7">
        <f t="shared" si="184"/>
        <v>605413.629219461</v>
      </c>
      <c r="HB71" s="3">
        <f t="shared" si="184"/>
        <v>605413.629219461</v>
      </c>
      <c r="HC71" s="3">
        <f t="shared" si="184"/>
        <v>273514.29856135498</v>
      </c>
      <c r="HD71" s="3">
        <f t="shared" si="184"/>
        <v>138912.82353340799</v>
      </c>
      <c r="HE71" s="3">
        <f t="shared" si="184"/>
        <v>41282.356902285603</v>
      </c>
      <c r="HF71" s="7">
        <f t="shared" si="184"/>
        <v>735730.40324989404</v>
      </c>
      <c r="HG71" s="3">
        <f t="shared" si="184"/>
        <v>735730.40324989404</v>
      </c>
      <c r="HH71" s="3">
        <f t="shared" si="184"/>
        <v>318668.31384069403</v>
      </c>
      <c r="HI71" s="3">
        <f t="shared" si="184"/>
        <v>173791.14287127199</v>
      </c>
      <c r="HJ71" s="3">
        <f t="shared" si="184"/>
        <v>50557.466423001402</v>
      </c>
      <c r="HK71" s="7">
        <f t="shared" si="184"/>
        <v>2312206.1730458299</v>
      </c>
      <c r="HL71" s="6">
        <f t="shared" si="184"/>
        <v>1540557.57456332</v>
      </c>
      <c r="HM71" s="3">
        <f t="shared" si="184"/>
        <v>739446.43544785201</v>
      </c>
      <c r="HN71" s="3">
        <f t="shared" si="184"/>
        <v>377605.36649746401</v>
      </c>
      <c r="HO71" s="3">
        <f t="shared" si="184"/>
        <v>124240.23527125501</v>
      </c>
      <c r="HP71" s="3">
        <f t="shared" si="184"/>
        <v>40843.303120906603</v>
      </c>
      <c r="HQ71" s="3">
        <f t="shared" si="184"/>
        <v>8593.8992234311208</v>
      </c>
      <c r="HR71" s="3">
        <f t="shared" si="184"/>
        <v>1784.4774035933699</v>
      </c>
      <c r="HS71" s="7">
        <f t="shared" ref="HS71:IA71" si="186">IF(HS3&gt;$B$69,HS3,"Small")</f>
        <v>307232.94105125702</v>
      </c>
      <c r="HT71" s="3">
        <f t="shared" si="186"/>
        <v>307232.94105125702</v>
      </c>
      <c r="HU71" s="3">
        <f t="shared" si="186"/>
        <v>113237.75967672501</v>
      </c>
      <c r="HV71" s="3">
        <f t="shared" si="186"/>
        <v>53476.158038682399</v>
      </c>
      <c r="HW71" s="3">
        <f t="shared" si="186"/>
        <v>13180.4868729222</v>
      </c>
      <c r="HX71" s="3">
        <f t="shared" si="186"/>
        <v>3526.0763402739899</v>
      </c>
      <c r="HY71" s="3">
        <f t="shared" si="186"/>
        <v>951.41698979558396</v>
      </c>
      <c r="HZ71" s="5" t="str">
        <f t="shared" si="186"/>
        <v>Small</v>
      </c>
      <c r="IA71" s="5" t="str">
        <f t="shared" si="186"/>
        <v>Small</v>
      </c>
      <c r="IB71" s="7">
        <f t="shared" ref="IB71:II73" si="187">IF(IB3&gt;$B$69,IB3,"Small")</f>
        <v>1972466.27842253</v>
      </c>
      <c r="IC71" s="3">
        <f t="shared" si="187"/>
        <v>1972466.27842253</v>
      </c>
      <c r="ID71" s="3">
        <f t="shared" si="187"/>
        <v>941353.05589542596</v>
      </c>
      <c r="IE71" s="3">
        <f t="shared" si="187"/>
        <v>509889.455609789</v>
      </c>
      <c r="IF71" s="3">
        <f t="shared" si="187"/>
        <v>166147.999335537</v>
      </c>
      <c r="IG71" s="3">
        <f t="shared" si="187"/>
        <v>44341.8451201719</v>
      </c>
      <c r="IH71" s="3">
        <f t="shared" si="187"/>
        <v>9042.8246285630503</v>
      </c>
      <c r="II71" s="3">
        <f t="shared" si="187"/>
        <v>1921.09092461969</v>
      </c>
      <c r="IJ71" s="7">
        <f t="shared" ref="IJ71:KP76" si="188">IF(IJ3&gt;$B$69,IJ3,"Small")</f>
        <v>685253.19302612601</v>
      </c>
      <c r="IK71" s="3">
        <f t="shared" si="188"/>
        <v>685253.19302612601</v>
      </c>
      <c r="IL71" s="3">
        <f t="shared" si="188"/>
        <v>263246.572719349</v>
      </c>
      <c r="IM71" s="3">
        <f t="shared" si="188"/>
        <v>114628.882886482</v>
      </c>
      <c r="IN71" s="3">
        <f t="shared" si="188"/>
        <v>30745.189610588401</v>
      </c>
      <c r="IO71" s="3">
        <f t="shared" si="188"/>
        <v>7920.0559896251098</v>
      </c>
      <c r="IP71" s="3">
        <f t="shared" si="188"/>
        <v>2110.69539210739</v>
      </c>
      <c r="IQ71" s="3" t="str">
        <f t="shared" si="188"/>
        <v>Small</v>
      </c>
      <c r="IR71" s="7">
        <f t="shared" si="188"/>
        <v>2174584.3823226802</v>
      </c>
      <c r="IS71" s="3">
        <f t="shared" si="188"/>
        <v>927003.48496917298</v>
      </c>
      <c r="IT71" s="3">
        <f t="shared" si="188"/>
        <v>376494.32241662999</v>
      </c>
      <c r="IU71" s="3">
        <f t="shared" si="188"/>
        <v>174341.57634647301</v>
      </c>
      <c r="IV71" s="3">
        <f t="shared" si="188"/>
        <v>44878.962188267302</v>
      </c>
      <c r="IW71" s="3">
        <f t="shared" si="188"/>
        <v>11589.449919188701</v>
      </c>
      <c r="IX71" s="3">
        <f t="shared" si="188"/>
        <v>1888.5500329962599</v>
      </c>
      <c r="IY71" s="3">
        <f t="shared" si="188"/>
        <v>2129.2177154936198</v>
      </c>
      <c r="IZ71" s="3">
        <f t="shared" si="188"/>
        <v>2023.5832751946</v>
      </c>
      <c r="JA71" s="3">
        <f t="shared" si="188"/>
        <v>760.91427277105402</v>
      </c>
      <c r="JB71" s="3">
        <f t="shared" si="188"/>
        <v>1672.4748899680701</v>
      </c>
      <c r="JC71" s="7">
        <f t="shared" si="188"/>
        <v>1156087.8929427499</v>
      </c>
      <c r="JD71" s="3">
        <f t="shared" si="188"/>
        <v>1156087.8929427499</v>
      </c>
      <c r="JE71" s="3">
        <f t="shared" si="188"/>
        <v>541426.71246645704</v>
      </c>
      <c r="JF71" s="3">
        <f t="shared" si="188"/>
        <v>277885.863502811</v>
      </c>
      <c r="JG71" s="3">
        <f t="shared" si="188"/>
        <v>91303.499873997207</v>
      </c>
      <c r="JH71" s="3">
        <f t="shared" si="188"/>
        <v>28310.966871852001</v>
      </c>
      <c r="JI71" s="3">
        <f t="shared" si="188"/>
        <v>5567.6319198834499</v>
      </c>
      <c r="JJ71" s="4">
        <f t="shared" ref="JJ71:JU75" si="189">IF(JJ3&gt;$B$69,JJ3,"Small")</f>
        <v>1001641.27280582</v>
      </c>
      <c r="JK71" s="3">
        <f t="shared" si="189"/>
        <v>1001641.27280582</v>
      </c>
      <c r="JL71" s="3">
        <f t="shared" si="189"/>
        <v>336093.615225841</v>
      </c>
      <c r="JM71" s="3">
        <f t="shared" si="189"/>
        <v>128027.152027276</v>
      </c>
      <c r="JN71" s="3">
        <f t="shared" si="189"/>
        <v>27865.994115387901</v>
      </c>
      <c r="JO71" s="3">
        <f t="shared" si="189"/>
        <v>3626.2030293122398</v>
      </c>
      <c r="JP71" s="3" t="str">
        <f t="shared" si="189"/>
        <v>Small</v>
      </c>
      <c r="JQ71" s="3" t="str">
        <f t="shared" si="189"/>
        <v>Small</v>
      </c>
      <c r="JR71" s="3" t="str">
        <f t="shared" si="189"/>
        <v>Small</v>
      </c>
      <c r="JS71" s="3" t="str">
        <f t="shared" si="189"/>
        <v>Small</v>
      </c>
      <c r="JT71" s="3" t="str">
        <f t="shared" si="189"/>
        <v>Small</v>
      </c>
      <c r="JU71" s="3" t="str">
        <f t="shared" si="189"/>
        <v>Small</v>
      </c>
      <c r="JV71" s="7">
        <f t="shared" si="188"/>
        <v>1245921.17421785</v>
      </c>
      <c r="JW71" s="3">
        <f t="shared" si="188"/>
        <v>664319.12811656995</v>
      </c>
      <c r="JX71" s="3">
        <f t="shared" si="188"/>
        <v>214368.05507365399</v>
      </c>
      <c r="JY71" s="3">
        <f t="shared" si="188"/>
        <v>80383.228974985002</v>
      </c>
      <c r="JZ71" s="3">
        <f t="shared" si="188"/>
        <v>17491.302255650899</v>
      </c>
      <c r="KA71" s="3">
        <f t="shared" si="188"/>
        <v>4153.87301425021</v>
      </c>
      <c r="KB71" s="3" t="str">
        <f t="shared" si="188"/>
        <v>Small</v>
      </c>
      <c r="KC71" s="3" t="str">
        <f t="shared" si="188"/>
        <v>Small</v>
      </c>
      <c r="KD71" s="3" t="str">
        <f t="shared" si="188"/>
        <v>NF</v>
      </c>
      <c r="KE71" s="3">
        <f t="shared" si="188"/>
        <v>3072.06993310802</v>
      </c>
      <c r="KF71" s="3">
        <f t="shared" si="188"/>
        <v>2295.7130497678399</v>
      </c>
      <c r="KG71" s="3" t="str">
        <f t="shared" si="188"/>
        <v>Small</v>
      </c>
      <c r="KH71" s="3" t="str">
        <f t="shared" si="188"/>
        <v>NF</v>
      </c>
      <c r="KI71" s="7">
        <f t="shared" si="188"/>
        <v>581111.87455071695</v>
      </c>
      <c r="KJ71" s="3">
        <f t="shared" si="188"/>
        <v>580446.07493693195</v>
      </c>
      <c r="KK71" s="3">
        <f t="shared" si="188"/>
        <v>280594.83578261698</v>
      </c>
      <c r="KL71" s="3">
        <f t="shared" si="188"/>
        <v>140055.33415603501</v>
      </c>
      <c r="KM71" s="3">
        <f t="shared" si="188"/>
        <v>44493.9770642324</v>
      </c>
      <c r="KN71" s="3">
        <f t="shared" si="188"/>
        <v>14089.979890067099</v>
      </c>
      <c r="KO71" s="3">
        <f t="shared" si="188"/>
        <v>2499.5462775818</v>
      </c>
      <c r="KP71" s="3" t="str">
        <f t="shared" si="188"/>
        <v>Small</v>
      </c>
      <c r="KQ71" s="7">
        <f t="shared" ref="KQ71:KZ82" si="190">IF(KQ3&gt;$B$69,KQ3,"Small")</f>
        <v>108063.514629756</v>
      </c>
      <c r="KR71" s="3">
        <f t="shared" si="190"/>
        <v>108063.514629756</v>
      </c>
      <c r="KS71" s="3">
        <f t="shared" si="190"/>
        <v>44821.529907697499</v>
      </c>
      <c r="KT71" s="3">
        <f t="shared" si="190"/>
        <v>21170.285660196401</v>
      </c>
      <c r="KU71" s="3">
        <f t="shared" si="190"/>
        <v>5032.3252608748599</v>
      </c>
      <c r="KV71" s="3">
        <f t="shared" si="190"/>
        <v>1258.8566071375101</v>
      </c>
      <c r="KW71" s="3" t="str">
        <f t="shared" si="190"/>
        <v>NF</v>
      </c>
      <c r="KX71" s="3" t="str">
        <f t="shared" si="190"/>
        <v>Small</v>
      </c>
      <c r="KY71" s="3" t="str">
        <f t="shared" si="190"/>
        <v>NF</v>
      </c>
      <c r="KZ71" s="3" t="str">
        <f t="shared" si="190"/>
        <v>Small</v>
      </c>
    </row>
    <row r="72" spans="1:312">
      <c r="A72" s="3" t="str">
        <f t="shared" si="164"/>
        <v>032318Std19_b</v>
      </c>
      <c r="B72" s="7">
        <f t="shared" si="176"/>
        <v>1048254.47922872</v>
      </c>
      <c r="C72" s="3">
        <f t="shared" si="176"/>
        <v>1048254.47922872</v>
      </c>
      <c r="D72" s="3">
        <f t="shared" si="176"/>
        <v>225623.30733863299</v>
      </c>
      <c r="E72" s="3">
        <f t="shared" si="176"/>
        <v>118941.141396557</v>
      </c>
      <c r="F72" s="3">
        <f t="shared" si="176"/>
        <v>43915.114166285202</v>
      </c>
      <c r="G72" s="7">
        <f t="shared" si="176"/>
        <v>2544869.9918738101</v>
      </c>
      <c r="H72" s="3">
        <f t="shared" si="176"/>
        <v>749811.95142238203</v>
      </c>
      <c r="I72" s="3">
        <f t="shared" si="176"/>
        <v>164740.12960109199</v>
      </c>
      <c r="J72" s="3">
        <f t="shared" si="176"/>
        <v>68332.900234435598</v>
      </c>
      <c r="K72" s="3">
        <f t="shared" si="176"/>
        <v>14456.1698673272</v>
      </c>
      <c r="L72" s="5">
        <f t="shared" si="176"/>
        <v>3903.2552445042002</v>
      </c>
      <c r="M72" s="7">
        <f t="shared" si="176"/>
        <v>2491788.4758971701</v>
      </c>
      <c r="N72" s="3">
        <f t="shared" si="176"/>
        <v>646269.15058131202</v>
      </c>
      <c r="O72" s="3">
        <f t="shared" si="176"/>
        <v>126717.03486881799</v>
      </c>
      <c r="P72" s="3">
        <f t="shared" si="176"/>
        <v>52450.024435371997</v>
      </c>
      <c r="Q72" s="5">
        <f t="shared" si="176"/>
        <v>15587.3438854784</v>
      </c>
      <c r="R72" s="7">
        <f t="shared" si="176"/>
        <v>165122.45360029</v>
      </c>
      <c r="S72" s="3">
        <f t="shared" si="176"/>
        <v>165122.45360029</v>
      </c>
      <c r="T72" s="3">
        <f t="shared" si="176"/>
        <v>36524.032531996498</v>
      </c>
      <c r="U72" s="3">
        <f t="shared" si="176"/>
        <v>16327.939856201499</v>
      </c>
      <c r="V72" s="3">
        <f t="shared" si="176"/>
        <v>3342.27128787937</v>
      </c>
      <c r="W72" s="3" t="str">
        <f t="shared" si="176"/>
        <v>NF</v>
      </c>
      <c r="X72" s="7">
        <f t="shared" si="176"/>
        <v>1800321.26047888</v>
      </c>
      <c r="Y72" s="3">
        <f t="shared" si="176"/>
        <v>181958.35771688999</v>
      </c>
      <c r="Z72" s="3">
        <f t="shared" si="176"/>
        <v>57238.361983093098</v>
      </c>
      <c r="AA72" s="3">
        <f t="shared" si="176"/>
        <v>18154.1191661872</v>
      </c>
      <c r="AB72" s="3">
        <f t="shared" si="176"/>
        <v>1364.24590875639</v>
      </c>
      <c r="AC72" s="3">
        <f t="shared" si="176"/>
        <v>1496.69042554117</v>
      </c>
      <c r="AD72" s="3" t="str">
        <f t="shared" si="176"/>
        <v>Small</v>
      </c>
      <c r="AE72" s="7">
        <f t="shared" si="176"/>
        <v>362059.67198308598</v>
      </c>
      <c r="AF72" s="3">
        <f t="shared" si="176"/>
        <v>362059.67198308598</v>
      </c>
      <c r="AG72" s="3">
        <f t="shared" si="176"/>
        <v>92283.713390140299</v>
      </c>
      <c r="AH72" s="3">
        <f t="shared" si="176"/>
        <v>34735.8921015495</v>
      </c>
      <c r="AI72" s="3">
        <f t="shared" si="176"/>
        <v>9666.6010127176705</v>
      </c>
      <c r="AJ72" s="3" t="str">
        <f t="shared" si="176"/>
        <v>Small</v>
      </c>
      <c r="AK72" s="3" t="str">
        <f t="shared" si="176"/>
        <v>Small</v>
      </c>
      <c r="AL72" s="3" t="str">
        <f t="shared" si="176"/>
        <v>Small</v>
      </c>
      <c r="AM72" s="7">
        <f t="shared" si="176"/>
        <v>390949.66833186802</v>
      </c>
      <c r="AN72" s="3">
        <f t="shared" si="176"/>
        <v>390677.64364683599</v>
      </c>
      <c r="AO72" s="3">
        <f t="shared" si="176"/>
        <v>100572.635610703</v>
      </c>
      <c r="AP72" s="3">
        <f t="shared" si="176"/>
        <v>38983.062837146899</v>
      </c>
      <c r="AQ72" s="3">
        <f t="shared" si="176"/>
        <v>5645.0121077240001</v>
      </c>
      <c r="AR72" s="3">
        <f t="shared" si="176"/>
        <v>2097.4404978327898</v>
      </c>
      <c r="AS72" s="3" t="str">
        <f t="shared" si="176"/>
        <v>Small</v>
      </c>
      <c r="AT72" s="3" t="str">
        <f t="shared" si="176"/>
        <v>Small</v>
      </c>
      <c r="AU72" s="7">
        <f t="shared" si="176"/>
        <v>612418.387096897</v>
      </c>
      <c r="AV72" s="7">
        <f t="shared" si="176"/>
        <v>524795.63234539703</v>
      </c>
      <c r="AW72" s="3">
        <f t="shared" si="176"/>
        <v>524795.63234539703</v>
      </c>
      <c r="AX72" s="3">
        <f t="shared" si="176"/>
        <v>136391.12219903999</v>
      </c>
      <c r="AY72" s="3">
        <f t="shared" si="176"/>
        <v>59057.607219941303</v>
      </c>
      <c r="AZ72" s="3">
        <f t="shared" si="176"/>
        <v>10383.1790354687</v>
      </c>
      <c r="BA72" s="3">
        <f t="shared" si="176"/>
        <v>979.41203872164999</v>
      </c>
      <c r="BB72" s="5" t="str">
        <f t="shared" si="176"/>
        <v>Small</v>
      </c>
      <c r="BC72" s="7">
        <f t="shared" si="176"/>
        <v>735618.15975734405</v>
      </c>
      <c r="BD72" s="3">
        <f t="shared" si="176"/>
        <v>735618.15975734405</v>
      </c>
      <c r="BE72" s="3">
        <f t="shared" si="176"/>
        <v>172519.37159854401</v>
      </c>
      <c r="BF72" s="3">
        <f t="shared" si="176"/>
        <v>82776.165725940504</v>
      </c>
      <c r="BG72" s="3">
        <f t="shared" si="176"/>
        <v>14720.275735471399</v>
      </c>
      <c r="BH72" s="3">
        <f t="shared" si="176"/>
        <v>2696.34266108373</v>
      </c>
      <c r="BI72" s="7">
        <f t="shared" si="176"/>
        <v>1253157.942695</v>
      </c>
      <c r="BJ72" s="3">
        <f t="shared" si="176"/>
        <v>165135.36448636599</v>
      </c>
      <c r="BK72" s="3">
        <f t="shared" si="176"/>
        <v>37692.601037073997</v>
      </c>
      <c r="BL72" s="3">
        <f t="shared" si="176"/>
        <v>16388.945703136102</v>
      </c>
      <c r="BM72" s="3" t="str">
        <f t="shared" si="176"/>
        <v>Small</v>
      </c>
      <c r="BN72" s="3">
        <f t="shared" si="177"/>
        <v>889.97109340499696</v>
      </c>
      <c r="BO72" s="3">
        <f t="shared" si="177"/>
        <v>1103.47909086038</v>
      </c>
      <c r="BP72" s="5" t="str">
        <f t="shared" si="177"/>
        <v>Small</v>
      </c>
      <c r="BQ72" s="7">
        <f t="shared" si="178"/>
        <v>593412.98201485001</v>
      </c>
      <c r="BR72" s="3">
        <f t="shared" si="178"/>
        <v>593412.98201485001</v>
      </c>
      <c r="BS72" s="3">
        <f t="shared" si="178"/>
        <v>150186.50804476999</v>
      </c>
      <c r="BT72" s="3">
        <f t="shared" si="178"/>
        <v>68629.917708088396</v>
      </c>
      <c r="BU72" s="3">
        <f t="shared" si="178"/>
        <v>12326.9393710436</v>
      </c>
      <c r="BV72" s="3">
        <f t="shared" si="178"/>
        <v>4583.2623658105504</v>
      </c>
      <c r="BW72" s="4">
        <f t="shared" ref="BW72:CB72" si="191">IF(BW4&gt;$B$69,BW4,"Small")</f>
        <v>10273.288778070801</v>
      </c>
      <c r="BX72" s="3">
        <f t="shared" si="191"/>
        <v>10273.288778070801</v>
      </c>
      <c r="BY72" s="3">
        <f t="shared" si="191"/>
        <v>2952.2707707210898</v>
      </c>
      <c r="BZ72" s="3">
        <f t="shared" si="191"/>
        <v>947.44505491592804</v>
      </c>
      <c r="CA72" s="3" t="str">
        <f t="shared" si="191"/>
        <v>NF</v>
      </c>
      <c r="CB72" s="3" t="str">
        <f t="shared" si="191"/>
        <v>NF</v>
      </c>
      <c r="CC72" s="7">
        <f t="shared" si="177"/>
        <v>14462349.694882</v>
      </c>
      <c r="CD72" s="7">
        <f t="shared" si="180"/>
        <v>1895440.5276049401</v>
      </c>
      <c r="CE72" s="3">
        <f t="shared" si="180"/>
        <v>741354.43165436399</v>
      </c>
      <c r="CF72" s="3">
        <f t="shared" si="180"/>
        <v>255419.199416244</v>
      </c>
      <c r="CG72" s="3">
        <f t="shared" si="180"/>
        <v>133326.99326107799</v>
      </c>
      <c r="CH72" s="3">
        <f t="shared" si="180"/>
        <v>29703.874532004302</v>
      </c>
      <c r="CI72" s="5">
        <f t="shared" si="180"/>
        <v>7359.6791909817102</v>
      </c>
      <c r="CJ72" s="7">
        <f t="shared" si="181"/>
        <v>594479.90556328499</v>
      </c>
      <c r="CK72" s="6">
        <f t="shared" si="181"/>
        <v>594479.90556328499</v>
      </c>
      <c r="CL72" s="6">
        <f t="shared" si="181"/>
        <v>136228.11908561899</v>
      </c>
      <c r="CM72" s="6">
        <f t="shared" si="181"/>
        <v>55715.254888863099</v>
      </c>
      <c r="CN72" s="6">
        <f t="shared" si="181"/>
        <v>9252.6063001619696</v>
      </c>
      <c r="CO72" s="6">
        <f t="shared" si="181"/>
        <v>7274.8927430663298</v>
      </c>
      <c r="CP72" s="6">
        <f t="shared" si="181"/>
        <v>1230.08375512813</v>
      </c>
      <c r="CQ72" s="5" t="str">
        <f t="shared" si="181"/>
        <v>Small</v>
      </c>
      <c r="CR72" s="7">
        <f t="shared" si="177"/>
        <v>1070324.7412242901</v>
      </c>
      <c r="CS72" s="3">
        <f t="shared" si="177"/>
        <v>287213.03505182202</v>
      </c>
      <c r="CT72" s="3">
        <f t="shared" si="177"/>
        <v>74727.166718624096</v>
      </c>
      <c r="CU72" s="3">
        <f t="shared" si="177"/>
        <v>39421.482794852498</v>
      </c>
      <c r="CV72" s="3">
        <f t="shared" si="177"/>
        <v>9158.5517405203609</v>
      </c>
      <c r="CW72" s="3">
        <f t="shared" si="177"/>
        <v>5012.8941383835399</v>
      </c>
      <c r="CX72" s="3">
        <f t="shared" si="177"/>
        <v>793.85511559861902</v>
      </c>
      <c r="CY72" s="7">
        <f t="shared" si="177"/>
        <v>326358.04855985998</v>
      </c>
      <c r="CZ72" s="3">
        <f t="shared" si="177"/>
        <v>326358.04855985998</v>
      </c>
      <c r="DA72" s="3">
        <f t="shared" si="177"/>
        <v>115117.954399533</v>
      </c>
      <c r="DB72" s="3">
        <f t="shared" si="177"/>
        <v>56614.980862479897</v>
      </c>
      <c r="DC72" s="3">
        <f t="shared" si="177"/>
        <v>11412.4053963067</v>
      </c>
      <c r="DD72" s="3">
        <f t="shared" si="177"/>
        <v>3411.8782408850102</v>
      </c>
      <c r="DE72" s="7">
        <f t="shared" si="177"/>
        <v>874522.14578597399</v>
      </c>
      <c r="DF72" s="3">
        <f t="shared" si="177"/>
        <v>584378.12245725002</v>
      </c>
      <c r="DG72" s="3">
        <f t="shared" si="177"/>
        <v>203718.97123843001</v>
      </c>
      <c r="DH72" s="3">
        <f t="shared" si="177"/>
        <v>93814.071339320202</v>
      </c>
      <c r="DI72" s="3">
        <f t="shared" si="177"/>
        <v>26804.2327288622</v>
      </c>
      <c r="DJ72" s="3">
        <f t="shared" si="177"/>
        <v>7299.4558757587001</v>
      </c>
      <c r="DK72" s="7" t="str">
        <f t="shared" si="182"/>
        <v>NF</v>
      </c>
      <c r="DL72" s="7">
        <f t="shared" si="177"/>
        <v>319432.36567467201</v>
      </c>
      <c r="DM72" s="3">
        <f t="shared" si="177"/>
        <v>319432.36567467201</v>
      </c>
      <c r="DN72" s="3">
        <f t="shared" si="177"/>
        <v>89856.054961731294</v>
      </c>
      <c r="DO72" s="3">
        <f t="shared" si="177"/>
        <v>31759.717717792901</v>
      </c>
      <c r="DP72" s="3">
        <f t="shared" si="177"/>
        <v>8730.6609755812897</v>
      </c>
      <c r="DQ72" s="3">
        <f t="shared" si="177"/>
        <v>3074.93970651889</v>
      </c>
      <c r="DR72" s="3">
        <f t="shared" si="177"/>
        <v>1318.1555354264301</v>
      </c>
      <c r="DS72" s="3">
        <f t="shared" si="177"/>
        <v>4181.7289710203804</v>
      </c>
      <c r="DT72" s="3">
        <f t="shared" si="177"/>
        <v>828.82538675036301</v>
      </c>
      <c r="DU72" s="3">
        <f t="shared" si="177"/>
        <v>2307.3388452579802</v>
      </c>
      <c r="DV72" s="3">
        <f t="shared" si="177"/>
        <v>2521.4821137183299</v>
      </c>
      <c r="DW72" s="4">
        <f t="shared" si="177"/>
        <v>691189.58602232195</v>
      </c>
      <c r="DX72" s="3">
        <f t="shared" si="177"/>
        <v>691189.58602232195</v>
      </c>
      <c r="DY72" s="3">
        <f t="shared" si="177"/>
        <v>183591.629635547</v>
      </c>
      <c r="DZ72" s="3">
        <f t="shared" si="177"/>
        <v>75328.521910475494</v>
      </c>
      <c r="EA72" s="3" t="str">
        <f t="shared" si="177"/>
        <v>NF</v>
      </c>
      <c r="EB72" s="3">
        <f t="shared" si="177"/>
        <v>40969.643491562703</v>
      </c>
      <c r="EC72" s="3">
        <f t="shared" si="177"/>
        <v>14399.0573193654</v>
      </c>
      <c r="ED72" s="3">
        <f t="shared" si="177"/>
        <v>4611.9202598760803</v>
      </c>
      <c r="EE72" s="5"/>
      <c r="EF72" s="7">
        <f t="shared" si="177"/>
        <v>831653.72375211504</v>
      </c>
      <c r="EG72" s="3">
        <f t="shared" si="177"/>
        <v>831653.72375211504</v>
      </c>
      <c r="EH72" s="3">
        <f t="shared" si="177"/>
        <v>308922.687110434</v>
      </c>
      <c r="EI72" s="3">
        <f t="shared" si="177"/>
        <v>146293.993378771</v>
      </c>
      <c r="EJ72" s="3">
        <f t="shared" si="177"/>
        <v>30922.715590260399</v>
      </c>
      <c r="EK72" s="3">
        <f t="shared" si="177"/>
        <v>5522.2454718527297</v>
      </c>
      <c r="EL72" s="5">
        <f t="shared" si="177"/>
        <v>753.76832730110004</v>
      </c>
      <c r="EM72" s="7">
        <f t="shared" si="177"/>
        <v>1067769.4440373101</v>
      </c>
      <c r="EN72" s="3">
        <f t="shared" si="177"/>
        <v>506986.76503029797</v>
      </c>
      <c r="EO72" s="3">
        <f t="shared" si="177"/>
        <v>175505.326351886</v>
      </c>
      <c r="EP72" s="3">
        <f t="shared" si="177"/>
        <v>87815.344818070895</v>
      </c>
      <c r="EQ72" s="3">
        <f t="shared" si="177"/>
        <v>22283.899843690499</v>
      </c>
      <c r="ER72" s="3">
        <f t="shared" si="177"/>
        <v>4483.0572743642897</v>
      </c>
      <c r="ES72" s="3">
        <f t="shared" si="177"/>
        <v>1881.98650720623</v>
      </c>
      <c r="ET72" s="4">
        <f t="shared" ref="ET72:EZ72" si="192">IF(ET4&gt;$B$69,ET4,"Small")</f>
        <v>1272270.17714179</v>
      </c>
      <c r="EU72" s="3">
        <f t="shared" si="192"/>
        <v>1272270.17714179</v>
      </c>
      <c r="EV72" s="3">
        <f t="shared" si="192"/>
        <v>435867.924785621</v>
      </c>
      <c r="EW72" s="3">
        <f t="shared" si="192"/>
        <v>214386.02199224001</v>
      </c>
      <c r="EX72" s="3">
        <f t="shared" si="192"/>
        <v>45360.996010967203</v>
      </c>
      <c r="EY72" s="3">
        <f t="shared" si="192"/>
        <v>14675.625508577999</v>
      </c>
      <c r="EZ72" s="3">
        <f t="shared" si="192"/>
        <v>2716.3738804313498</v>
      </c>
      <c r="FA72" s="7">
        <f t="shared" si="177"/>
        <v>1209951.4357735999</v>
      </c>
      <c r="FB72" s="3">
        <f t="shared" si="184"/>
        <v>1210718.4148264199</v>
      </c>
      <c r="FC72" s="3">
        <f t="shared" si="184"/>
        <v>447707.59576330398</v>
      </c>
      <c r="FD72" s="3">
        <f t="shared" si="184"/>
        <v>192445.69675730201</v>
      </c>
      <c r="FE72" s="3">
        <f t="shared" si="184"/>
        <v>47826.998546290401</v>
      </c>
      <c r="FF72" s="3">
        <f t="shared" si="184"/>
        <v>9583.1239934780406</v>
      </c>
      <c r="FG72" s="3">
        <f t="shared" si="184"/>
        <v>1125.2760669295301</v>
      </c>
      <c r="FH72" s="5" t="str">
        <f t="shared" si="184"/>
        <v>Small</v>
      </c>
      <c r="FI72" s="7">
        <f t="shared" si="185"/>
        <v>46465.464743125602</v>
      </c>
      <c r="FJ72" s="3">
        <f t="shared" si="185"/>
        <v>46465.464743125602</v>
      </c>
      <c r="FK72" s="3">
        <f t="shared" si="185"/>
        <v>16461.2600911548</v>
      </c>
      <c r="FL72" s="3">
        <f t="shared" si="185"/>
        <v>11794.2711522724</v>
      </c>
      <c r="FM72" s="3">
        <f t="shared" si="185"/>
        <v>3586.0006958884701</v>
      </c>
      <c r="FN72" s="7">
        <f t="shared" si="184"/>
        <v>222935.24751275699</v>
      </c>
      <c r="FO72" s="3">
        <f t="shared" si="184"/>
        <v>222935.24751275699</v>
      </c>
      <c r="FP72" s="3">
        <f t="shared" si="184"/>
        <v>95076.465047136298</v>
      </c>
      <c r="FQ72" s="3">
        <f t="shared" si="184"/>
        <v>43491.942579544899</v>
      </c>
      <c r="FR72" s="3">
        <f t="shared" si="184"/>
        <v>11294.063087347</v>
      </c>
      <c r="FS72" s="3">
        <f t="shared" si="184"/>
        <v>3972.4113546785702</v>
      </c>
      <c r="FT72" s="3">
        <f t="shared" si="184"/>
        <v>1035.31171271774</v>
      </c>
      <c r="FU72" s="7">
        <f t="shared" si="184"/>
        <v>229408.168156895</v>
      </c>
      <c r="FV72" s="3">
        <f t="shared" si="184"/>
        <v>229408.168156895</v>
      </c>
      <c r="FW72" s="3">
        <f t="shared" si="184"/>
        <v>86674.356385827094</v>
      </c>
      <c r="FX72" s="3">
        <f t="shared" si="184"/>
        <v>40191.607521518701</v>
      </c>
      <c r="FY72" s="3">
        <f t="shared" si="184"/>
        <v>10016.236537770201</v>
      </c>
      <c r="FZ72" s="3">
        <f t="shared" si="184"/>
        <v>1950.1681934144699</v>
      </c>
      <c r="GA72" s="5" t="str">
        <f t="shared" si="184"/>
        <v>Small</v>
      </c>
      <c r="GB72" s="5" t="str">
        <f t="shared" si="184"/>
        <v>Small</v>
      </c>
      <c r="GC72" s="7">
        <f t="shared" si="184"/>
        <v>961537.11464852595</v>
      </c>
      <c r="GD72" s="3">
        <f t="shared" si="184"/>
        <v>961537.11464852595</v>
      </c>
      <c r="GE72" s="3">
        <f t="shared" si="184"/>
        <v>349680.17522720998</v>
      </c>
      <c r="GF72" s="3">
        <f t="shared" si="184"/>
        <v>160764.0559224</v>
      </c>
      <c r="GG72" s="3">
        <f t="shared" si="184"/>
        <v>41954.727310559399</v>
      </c>
      <c r="GH72" s="3">
        <f t="shared" si="184"/>
        <v>12305.8310925936</v>
      </c>
      <c r="GI72" s="3">
        <f t="shared" si="184"/>
        <v>2593.6506553942399</v>
      </c>
      <c r="GJ72" s="3">
        <f t="shared" si="184"/>
        <v>875.43579763366597</v>
      </c>
      <c r="GK72" s="7">
        <f t="shared" si="184"/>
        <v>772429.79737571103</v>
      </c>
      <c r="GL72" s="3">
        <f t="shared" si="184"/>
        <v>772429.79737571103</v>
      </c>
      <c r="GM72" s="3">
        <f t="shared" si="184"/>
        <v>306464.18629585498</v>
      </c>
      <c r="GN72" s="3">
        <f t="shared" si="184"/>
        <v>145334.77487573901</v>
      </c>
      <c r="GO72" s="3">
        <f t="shared" si="184"/>
        <v>40584.013982445598</v>
      </c>
      <c r="GP72" s="3">
        <f t="shared" si="184"/>
        <v>8033.5880571978396</v>
      </c>
      <c r="GQ72" s="3" t="str">
        <f t="shared" si="184"/>
        <v>Small</v>
      </c>
      <c r="GR72" s="3">
        <f t="shared" si="184"/>
        <v>2485.4419511914898</v>
      </c>
      <c r="GS72" s="7">
        <f t="shared" si="184"/>
        <v>266900.22999289801</v>
      </c>
      <c r="GT72" s="3">
        <f t="shared" si="184"/>
        <v>266900.22999289801</v>
      </c>
      <c r="GU72" s="3">
        <f t="shared" si="184"/>
        <v>108968.329575001</v>
      </c>
      <c r="GV72" s="3">
        <f t="shared" si="184"/>
        <v>48297.435239539504</v>
      </c>
      <c r="GW72" s="3">
        <f t="shared" si="184"/>
        <v>13343.4637788044</v>
      </c>
      <c r="GX72" s="3">
        <f t="shared" si="184"/>
        <v>4043.87700734088</v>
      </c>
      <c r="GY72" s="3">
        <f t="shared" si="184"/>
        <v>1786.69312064722</v>
      </c>
      <c r="GZ72" s="3" t="str">
        <f t="shared" si="184"/>
        <v>Small</v>
      </c>
      <c r="HA72" s="7">
        <f t="shared" si="184"/>
        <v>660471.266724571</v>
      </c>
      <c r="HB72" s="3">
        <f t="shared" si="184"/>
        <v>660471.266724571</v>
      </c>
      <c r="HC72" s="3">
        <f t="shared" si="184"/>
        <v>273541.77525265998</v>
      </c>
      <c r="HD72" s="3">
        <f t="shared" si="184"/>
        <v>154086.90356155499</v>
      </c>
      <c r="HE72" s="3">
        <f t="shared" si="184"/>
        <v>48504.179822298101</v>
      </c>
      <c r="HF72" s="7">
        <f t="shared" si="184"/>
        <v>808398.04857110395</v>
      </c>
      <c r="HG72" s="3">
        <f t="shared" si="184"/>
        <v>808398.04857110395</v>
      </c>
      <c r="HH72" s="3">
        <f t="shared" si="184"/>
        <v>353367.02847292402</v>
      </c>
      <c r="HI72" s="3">
        <f t="shared" si="184"/>
        <v>194734.54646988801</v>
      </c>
      <c r="HJ72" s="3">
        <f t="shared" si="184"/>
        <v>59901.748355085103</v>
      </c>
      <c r="HK72" s="7">
        <f t="shared" si="184"/>
        <v>2080742.7548525601</v>
      </c>
      <c r="HL72" s="6">
        <f t="shared" si="184"/>
        <v>1379039.9113924101</v>
      </c>
      <c r="HM72" s="3">
        <f t="shared" si="184"/>
        <v>662768.78109154804</v>
      </c>
      <c r="HN72" s="3">
        <f t="shared" si="184"/>
        <v>362862.85239971598</v>
      </c>
      <c r="HO72" s="3">
        <f t="shared" si="184"/>
        <v>109544.955886903</v>
      </c>
      <c r="HP72" s="3">
        <f t="shared" si="184"/>
        <v>32472.429866115399</v>
      </c>
      <c r="HQ72" s="3">
        <f t="shared" si="184"/>
        <v>5695.1713495230197</v>
      </c>
      <c r="HR72" s="3">
        <f t="shared" si="184"/>
        <v>1507.1295916864699</v>
      </c>
      <c r="HS72" s="7">
        <f t="shared" ref="HS72:IA72" si="193">IF(HS4&gt;$B$69,HS4,"Small")</f>
        <v>265873.55472814798</v>
      </c>
      <c r="HT72" s="3">
        <f t="shared" si="193"/>
        <v>265873.55472814798</v>
      </c>
      <c r="HU72" s="3">
        <f t="shared" si="193"/>
        <v>100789.22566532101</v>
      </c>
      <c r="HV72" s="3">
        <f t="shared" si="193"/>
        <v>46575.152092714801</v>
      </c>
      <c r="HW72" s="3">
        <f t="shared" si="193"/>
        <v>10804.460384328901</v>
      </c>
      <c r="HX72" s="3">
        <f t="shared" si="193"/>
        <v>3199.01693847772</v>
      </c>
      <c r="HY72" s="3" t="str">
        <f t="shared" si="193"/>
        <v>Small</v>
      </c>
      <c r="HZ72" s="5" t="str">
        <f t="shared" si="193"/>
        <v>Small</v>
      </c>
      <c r="IA72" s="5" t="str">
        <f t="shared" si="193"/>
        <v>Small</v>
      </c>
      <c r="IB72" s="7">
        <f t="shared" si="187"/>
        <v>1785056.34772896</v>
      </c>
      <c r="IC72" s="3">
        <f t="shared" si="187"/>
        <v>1785056.34772896</v>
      </c>
      <c r="ID72" s="3">
        <f t="shared" si="187"/>
        <v>842787.24447738798</v>
      </c>
      <c r="IE72" s="3">
        <f t="shared" si="187"/>
        <v>454552.14175903797</v>
      </c>
      <c r="IF72" s="3">
        <f t="shared" si="187"/>
        <v>153003.380697393</v>
      </c>
      <c r="IG72" s="3">
        <f t="shared" si="187"/>
        <v>39436.990433335799</v>
      </c>
      <c r="IH72" s="3">
        <f t="shared" si="187"/>
        <v>10548.998891380699</v>
      </c>
      <c r="II72" s="3">
        <f t="shared" si="187"/>
        <v>3040.0816854100199</v>
      </c>
      <c r="IJ72" s="7">
        <f t="shared" si="188"/>
        <v>567408.97834300296</v>
      </c>
      <c r="IK72" s="3">
        <f t="shared" si="188"/>
        <v>567408.97834300296</v>
      </c>
      <c r="IL72" s="3">
        <f t="shared" si="188"/>
        <v>217136.041378152</v>
      </c>
      <c r="IM72" s="3">
        <f t="shared" si="188"/>
        <v>99897.717828369496</v>
      </c>
      <c r="IN72" s="3">
        <f t="shared" si="188"/>
        <v>25250.9864604297</v>
      </c>
      <c r="IO72" s="3">
        <f t="shared" si="188"/>
        <v>6583.8847054833504</v>
      </c>
      <c r="IP72" s="3">
        <f t="shared" si="188"/>
        <v>1410.15069855914</v>
      </c>
      <c r="IQ72" s="3" t="str">
        <f t="shared" si="188"/>
        <v>Small</v>
      </c>
      <c r="IR72" s="7">
        <f t="shared" si="188"/>
        <v>1772102.0208945901</v>
      </c>
      <c r="IS72" s="3">
        <f t="shared" si="188"/>
        <v>778343.58141808398</v>
      </c>
      <c r="IT72" s="3">
        <f t="shared" si="188"/>
        <v>295857.66045373701</v>
      </c>
      <c r="IU72" s="3">
        <f t="shared" si="188"/>
        <v>136406.20993358499</v>
      </c>
      <c r="IV72" s="3">
        <f t="shared" si="188"/>
        <v>36702.803304118199</v>
      </c>
      <c r="IW72" s="3">
        <f t="shared" si="188"/>
        <v>7766.4942217767002</v>
      </c>
      <c r="IX72" s="3">
        <f t="shared" si="188"/>
        <v>1304.5100493381401</v>
      </c>
      <c r="IY72" s="3">
        <f t="shared" si="188"/>
        <v>6849.3042530316798</v>
      </c>
      <c r="IZ72" s="3">
        <f t="shared" si="188"/>
        <v>29737.4756600982</v>
      </c>
      <c r="JA72" s="3">
        <f t="shared" si="188"/>
        <v>7429.5082338642897</v>
      </c>
      <c r="JB72" s="3">
        <f t="shared" si="188"/>
        <v>6253.2000471655501</v>
      </c>
      <c r="JC72" s="7">
        <f t="shared" si="188"/>
        <v>960378.48736251495</v>
      </c>
      <c r="JD72" s="3">
        <f t="shared" si="188"/>
        <v>960378.48736251495</v>
      </c>
      <c r="JE72" s="3">
        <f t="shared" si="188"/>
        <v>452347.26588366303</v>
      </c>
      <c r="JF72" s="3">
        <f t="shared" si="188"/>
        <v>245130.44375897601</v>
      </c>
      <c r="JG72" s="3">
        <f t="shared" si="188"/>
        <v>75833.581933574198</v>
      </c>
      <c r="JH72" s="3">
        <f t="shared" si="188"/>
        <v>24799.150162501999</v>
      </c>
      <c r="JI72" s="3">
        <f t="shared" si="188"/>
        <v>6214.6069204894102</v>
      </c>
      <c r="JJ72" s="4">
        <f t="shared" si="189"/>
        <v>457147.59346131899</v>
      </c>
      <c r="JK72" s="3">
        <f t="shared" si="189"/>
        <v>457147.59346131899</v>
      </c>
      <c r="JL72" s="3">
        <f t="shared" si="189"/>
        <v>151664.49604423501</v>
      </c>
      <c r="JM72" s="3">
        <f t="shared" si="189"/>
        <v>58961.847033108301</v>
      </c>
      <c r="JN72" s="3">
        <f t="shared" si="189"/>
        <v>14359.3099907584</v>
      </c>
      <c r="JO72" s="3">
        <f t="shared" si="189"/>
        <v>2784.4441276965499</v>
      </c>
      <c r="JP72" s="3">
        <f t="shared" si="189"/>
        <v>870.12819177957704</v>
      </c>
      <c r="JQ72" s="3" t="str">
        <f t="shared" si="189"/>
        <v>Small</v>
      </c>
      <c r="JR72" s="3" t="str">
        <f t="shared" si="189"/>
        <v>Small</v>
      </c>
      <c r="JS72" s="3" t="str">
        <f t="shared" si="189"/>
        <v>Small</v>
      </c>
      <c r="JT72" s="3" t="str">
        <f t="shared" si="189"/>
        <v>Small</v>
      </c>
      <c r="JU72" s="3" t="str">
        <f t="shared" si="189"/>
        <v>Small</v>
      </c>
      <c r="JV72" s="7">
        <f t="shared" si="188"/>
        <v>831949.56108649704</v>
      </c>
      <c r="JW72" s="3">
        <f t="shared" si="188"/>
        <v>442778.83289857599</v>
      </c>
      <c r="JX72" s="3">
        <f t="shared" si="188"/>
        <v>143000.765778031</v>
      </c>
      <c r="JY72" s="3">
        <f t="shared" si="188"/>
        <v>59429.586404029302</v>
      </c>
      <c r="JZ72" s="3">
        <f t="shared" si="188"/>
        <v>10828.618011467101</v>
      </c>
      <c r="KA72" s="3">
        <f t="shared" si="188"/>
        <v>1977.8766814406199</v>
      </c>
      <c r="KB72" s="3">
        <f t="shared" si="188"/>
        <v>979.52099498078803</v>
      </c>
      <c r="KC72" s="3" t="str">
        <f t="shared" si="188"/>
        <v>Small</v>
      </c>
      <c r="KD72" s="3" t="str">
        <f t="shared" si="188"/>
        <v>Small</v>
      </c>
      <c r="KE72" s="3" t="str">
        <f t="shared" si="188"/>
        <v>Small</v>
      </c>
      <c r="KF72" s="3" t="str">
        <f t="shared" si="188"/>
        <v>Small</v>
      </c>
      <c r="KG72" s="3" t="str">
        <f t="shared" si="188"/>
        <v>Small</v>
      </c>
      <c r="KH72" s="3" t="str">
        <f t="shared" si="188"/>
        <v>Small</v>
      </c>
      <c r="KI72" s="7">
        <f t="shared" si="188"/>
        <v>651682.77486943395</v>
      </c>
      <c r="KJ72" s="3">
        <f t="shared" si="188"/>
        <v>650761.69707264297</v>
      </c>
      <c r="KK72" s="3">
        <f t="shared" si="188"/>
        <v>303026.644517307</v>
      </c>
      <c r="KL72" s="3">
        <f t="shared" si="188"/>
        <v>161133.444892067</v>
      </c>
      <c r="KM72" s="3">
        <f t="shared" si="188"/>
        <v>51697.776154158797</v>
      </c>
      <c r="KN72" s="3">
        <f t="shared" si="188"/>
        <v>13666.4384462086</v>
      </c>
      <c r="KO72" s="3">
        <f t="shared" si="188"/>
        <v>3525.76406271223</v>
      </c>
      <c r="KP72" s="3">
        <f t="shared" si="188"/>
        <v>765.96934040263</v>
      </c>
      <c r="KQ72" s="7">
        <f t="shared" si="190"/>
        <v>78863.192077645494</v>
      </c>
      <c r="KR72" s="3">
        <f t="shared" si="190"/>
        <v>78863.192077645494</v>
      </c>
      <c r="KS72" s="3">
        <f t="shared" si="190"/>
        <v>30948.837099503398</v>
      </c>
      <c r="KT72" s="3">
        <f t="shared" si="190"/>
        <v>16792.1837123183</v>
      </c>
      <c r="KU72" s="3">
        <f t="shared" si="190"/>
        <v>4161.9216522830802</v>
      </c>
      <c r="KV72" s="3">
        <f t="shared" si="190"/>
        <v>1931.5397002193999</v>
      </c>
      <c r="KW72" s="3">
        <f t="shared" si="190"/>
        <v>1151.16204545397</v>
      </c>
      <c r="KX72" s="3">
        <f t="shared" si="190"/>
        <v>770.671551901822</v>
      </c>
      <c r="KY72" s="3">
        <f t="shared" si="190"/>
        <v>771.19673842376403</v>
      </c>
      <c r="KZ72" s="3">
        <f t="shared" si="190"/>
        <v>776.35555456988402</v>
      </c>
    </row>
    <row r="73" spans="1:312">
      <c r="A73" s="3" t="str">
        <f t="shared" si="164"/>
        <v>01_5BE_HH_170805_rep1</v>
      </c>
      <c r="B73" s="7">
        <f t="shared" si="176"/>
        <v>331733.02780833602</v>
      </c>
      <c r="C73" s="3">
        <f t="shared" si="176"/>
        <v>331733.02780833602</v>
      </c>
      <c r="D73" s="3">
        <f t="shared" si="176"/>
        <v>78618.955433528798</v>
      </c>
      <c r="E73" s="3">
        <f t="shared" si="176"/>
        <v>38023.659127095598</v>
      </c>
      <c r="F73" s="3">
        <f t="shared" si="176"/>
        <v>14326.6467795723</v>
      </c>
      <c r="G73" s="7">
        <f t="shared" si="176"/>
        <v>805474.96213529899</v>
      </c>
      <c r="H73" s="3">
        <f t="shared" si="176"/>
        <v>235124.94340269201</v>
      </c>
      <c r="I73" s="3">
        <f t="shared" si="176"/>
        <v>71642.7969283321</v>
      </c>
      <c r="J73" s="3">
        <f t="shared" si="176"/>
        <v>24228.732398690601</v>
      </c>
      <c r="K73" s="3">
        <f t="shared" si="176"/>
        <v>6657.1347988752595</v>
      </c>
      <c r="L73" s="5">
        <f t="shared" si="176"/>
        <v>893.69205719598403</v>
      </c>
      <c r="M73" s="7">
        <f t="shared" si="176"/>
        <v>223898.270166626</v>
      </c>
      <c r="N73" s="3">
        <f t="shared" si="176"/>
        <v>55872.046535572197</v>
      </c>
      <c r="O73" s="3">
        <f t="shared" si="176"/>
        <v>14669.6781547561</v>
      </c>
      <c r="P73" s="3">
        <f t="shared" si="176"/>
        <v>6219.4854380376501</v>
      </c>
      <c r="Q73" s="5">
        <f t="shared" si="176"/>
        <v>2138.3702889597798</v>
      </c>
      <c r="R73" s="7">
        <f t="shared" si="176"/>
        <v>6282.0997367071705</v>
      </c>
      <c r="S73" s="3">
        <f t="shared" si="176"/>
        <v>2509.1671467592901</v>
      </c>
      <c r="T73" s="3" t="str">
        <f t="shared" si="176"/>
        <v>Small</v>
      </c>
      <c r="U73" s="3" t="str">
        <f t="shared" si="176"/>
        <v>Small</v>
      </c>
      <c r="V73" s="3" t="str">
        <f t="shared" si="176"/>
        <v>Small</v>
      </c>
      <c r="W73" s="3" t="str">
        <f t="shared" si="176"/>
        <v>Small</v>
      </c>
      <c r="X73" s="7">
        <f t="shared" si="176"/>
        <v>398652.98993449099</v>
      </c>
      <c r="Y73" s="3">
        <f t="shared" si="176"/>
        <v>48374.2733212534</v>
      </c>
      <c r="Z73" s="3">
        <f t="shared" si="176"/>
        <v>15854.522319777199</v>
      </c>
      <c r="AA73" s="3">
        <f t="shared" si="176"/>
        <v>5199.9097046158804</v>
      </c>
      <c r="AB73" s="3">
        <f t="shared" si="176"/>
        <v>1761.5596624555401</v>
      </c>
      <c r="AC73" s="3">
        <f t="shared" si="176"/>
        <v>765.85144874433399</v>
      </c>
      <c r="AD73" s="3" t="str">
        <f t="shared" si="176"/>
        <v>Small</v>
      </c>
      <c r="AE73" s="7">
        <f t="shared" si="176"/>
        <v>34972.340246027299</v>
      </c>
      <c r="AF73" s="3">
        <f t="shared" si="176"/>
        <v>34972.340246027299</v>
      </c>
      <c r="AG73" s="3">
        <f t="shared" si="176"/>
        <v>10338.0331350947</v>
      </c>
      <c r="AH73" s="3">
        <f t="shared" si="176"/>
        <v>4086.9752399722902</v>
      </c>
      <c r="AI73" s="3">
        <f t="shared" si="176"/>
        <v>3224.27195774342</v>
      </c>
      <c r="AJ73" s="3">
        <f t="shared" si="176"/>
        <v>1448.7357116266901</v>
      </c>
      <c r="AK73" s="3" t="str">
        <f t="shared" si="176"/>
        <v>Small</v>
      </c>
      <c r="AL73" s="3" t="str">
        <f t="shared" si="176"/>
        <v>Small</v>
      </c>
      <c r="AM73" s="7">
        <f t="shared" si="176"/>
        <v>40808.6772320827</v>
      </c>
      <c r="AN73" s="3">
        <f t="shared" si="176"/>
        <v>40349.179519523401</v>
      </c>
      <c r="AO73" s="3">
        <f t="shared" si="176"/>
        <v>12998.2658656027</v>
      </c>
      <c r="AP73" s="3">
        <f t="shared" si="176"/>
        <v>4873.17589988908</v>
      </c>
      <c r="AQ73" s="3">
        <f t="shared" si="176"/>
        <v>1342.1188846269599</v>
      </c>
      <c r="AR73" s="3" t="str">
        <f t="shared" si="176"/>
        <v>Small</v>
      </c>
      <c r="AS73" s="3" t="str">
        <f t="shared" si="176"/>
        <v>Small</v>
      </c>
      <c r="AT73" s="3" t="str">
        <f t="shared" si="176"/>
        <v>Small</v>
      </c>
      <c r="AU73" s="7">
        <f t="shared" si="176"/>
        <v>621893.49472443305</v>
      </c>
      <c r="AV73" s="7">
        <f t="shared" si="176"/>
        <v>623720.11158938496</v>
      </c>
      <c r="AW73" s="3">
        <f t="shared" si="176"/>
        <v>623720.11158938496</v>
      </c>
      <c r="AX73" s="3">
        <f t="shared" si="176"/>
        <v>206949.53783822199</v>
      </c>
      <c r="AY73" s="3">
        <f t="shared" si="176"/>
        <v>75670.347278103</v>
      </c>
      <c r="AZ73" s="3">
        <f t="shared" si="176"/>
        <v>11963.4314532259</v>
      </c>
      <c r="BA73" s="3">
        <f t="shared" si="176"/>
        <v>3158.4013061916799</v>
      </c>
      <c r="BB73" s="5" t="str">
        <f t="shared" si="176"/>
        <v>Small</v>
      </c>
      <c r="BC73" s="7">
        <f t="shared" si="176"/>
        <v>640908.81079616002</v>
      </c>
      <c r="BD73" s="3">
        <f t="shared" si="176"/>
        <v>640908.81079616002</v>
      </c>
      <c r="BE73" s="3">
        <f t="shared" si="176"/>
        <v>155060.34044736001</v>
      </c>
      <c r="BF73" s="3">
        <f t="shared" si="176"/>
        <v>72729.420341238598</v>
      </c>
      <c r="BG73" s="3">
        <f t="shared" si="176"/>
        <v>12587.203981687901</v>
      </c>
      <c r="BH73" s="3">
        <f t="shared" si="176"/>
        <v>3046.3121171446601</v>
      </c>
      <c r="BI73" s="7">
        <f t="shared" si="176"/>
        <v>323807.99902866199</v>
      </c>
      <c r="BJ73" s="3">
        <f t="shared" si="176"/>
        <v>45469.2636590904</v>
      </c>
      <c r="BK73" s="3">
        <f t="shared" si="176"/>
        <v>13588.4444034726</v>
      </c>
      <c r="BL73" s="3">
        <f t="shared" si="176"/>
        <v>5233.5251774767203</v>
      </c>
      <c r="BM73" s="3">
        <f t="shared" si="176"/>
        <v>1344.3893567212201</v>
      </c>
      <c r="BN73" s="3" t="str">
        <f t="shared" si="177"/>
        <v>Small</v>
      </c>
      <c r="BO73" s="3">
        <f t="shared" si="177"/>
        <v>1136.7351809432</v>
      </c>
      <c r="BP73" s="5" t="str">
        <f t="shared" si="177"/>
        <v>Small</v>
      </c>
      <c r="BQ73" s="7">
        <f t="shared" si="178"/>
        <v>512124.55970319698</v>
      </c>
      <c r="BR73" s="3">
        <f t="shared" si="178"/>
        <v>512124.55970319698</v>
      </c>
      <c r="BS73" s="3">
        <f t="shared" si="178"/>
        <v>129070.111736145</v>
      </c>
      <c r="BT73" s="3">
        <f t="shared" si="178"/>
        <v>51089.2439770618</v>
      </c>
      <c r="BU73" s="3">
        <f t="shared" si="178"/>
        <v>9169.1632094984998</v>
      </c>
      <c r="BV73" s="3">
        <f t="shared" si="178"/>
        <v>3474.3771233091402</v>
      </c>
      <c r="BW73" s="4">
        <f t="shared" ref="BW73:CB73" si="194">IF(BW5&gt;$B$69,BW5,"Small")</f>
        <v>6084.6144519281197</v>
      </c>
      <c r="BX73" s="3">
        <f t="shared" si="194"/>
        <v>6084.6144519281197</v>
      </c>
      <c r="BY73" s="3">
        <f t="shared" si="194"/>
        <v>1374.6106967461501</v>
      </c>
      <c r="BZ73" s="3" t="str">
        <f t="shared" si="194"/>
        <v>Small</v>
      </c>
      <c r="CA73" s="3" t="str">
        <f t="shared" si="194"/>
        <v>Small</v>
      </c>
      <c r="CB73" s="3" t="str">
        <f t="shared" si="194"/>
        <v>Small</v>
      </c>
      <c r="CC73" s="7">
        <f t="shared" si="177"/>
        <v>5964862.98876784</v>
      </c>
      <c r="CD73" s="7">
        <f t="shared" si="180"/>
        <v>1174790.26945672</v>
      </c>
      <c r="CE73" s="3">
        <f t="shared" si="180"/>
        <v>483510.118219389</v>
      </c>
      <c r="CF73" s="3">
        <f t="shared" si="180"/>
        <v>181924.72374978999</v>
      </c>
      <c r="CG73" s="3">
        <f t="shared" si="180"/>
        <v>77226.105304303797</v>
      </c>
      <c r="CH73" s="3">
        <f t="shared" si="180"/>
        <v>18851.033217163</v>
      </c>
      <c r="CI73" s="5">
        <f t="shared" si="180"/>
        <v>4885.3541274107001</v>
      </c>
      <c r="CJ73" s="7">
        <f t="shared" si="181"/>
        <v>187324.25955002001</v>
      </c>
      <c r="CK73" s="6">
        <f t="shared" si="181"/>
        <v>187324.25955002001</v>
      </c>
      <c r="CL73" s="6">
        <f t="shared" si="181"/>
        <v>53853.0505103744</v>
      </c>
      <c r="CM73" s="6">
        <f t="shared" si="181"/>
        <v>21585.0769686196</v>
      </c>
      <c r="CN73" s="6">
        <f t="shared" si="181"/>
        <v>5297.3689975914103</v>
      </c>
      <c r="CO73" s="6" t="str">
        <f t="shared" si="181"/>
        <v>Small</v>
      </c>
      <c r="CP73" s="6" t="str">
        <f t="shared" si="181"/>
        <v>Small</v>
      </c>
      <c r="CQ73" s="5" t="str">
        <f t="shared" si="181"/>
        <v>Small</v>
      </c>
      <c r="CR73" s="7" t="str">
        <f t="shared" si="177"/>
        <v>NF</v>
      </c>
      <c r="CS73" s="3">
        <f t="shared" si="177"/>
        <v>8750.4936002935701</v>
      </c>
      <c r="CT73" s="3">
        <f t="shared" si="177"/>
        <v>2331.9782735456301</v>
      </c>
      <c r="CU73" s="3">
        <f t="shared" si="177"/>
        <v>1387.82803736494</v>
      </c>
      <c r="CV73" s="3">
        <f t="shared" si="177"/>
        <v>972.207361455561</v>
      </c>
      <c r="CW73" s="3">
        <f t="shared" si="177"/>
        <v>846.32369229466894</v>
      </c>
      <c r="CX73" s="3" t="str">
        <f t="shared" si="177"/>
        <v>NF</v>
      </c>
      <c r="CY73" s="7">
        <f t="shared" si="177"/>
        <v>131467.688558881</v>
      </c>
      <c r="CZ73" s="3">
        <f t="shared" si="177"/>
        <v>131467.688558881</v>
      </c>
      <c r="DA73" s="3">
        <f t="shared" si="177"/>
        <v>47303.091033469202</v>
      </c>
      <c r="DB73" s="3">
        <f t="shared" si="177"/>
        <v>21647.823341821</v>
      </c>
      <c r="DC73" s="3">
        <f t="shared" si="177"/>
        <v>4929.5996608631303</v>
      </c>
      <c r="DD73" s="3">
        <f t="shared" si="177"/>
        <v>1396.96305266636</v>
      </c>
      <c r="DE73" s="7">
        <f t="shared" si="177"/>
        <v>24657937.3774595</v>
      </c>
      <c r="DF73" s="3">
        <f t="shared" si="177"/>
        <v>15222797.302117201</v>
      </c>
      <c r="DG73" s="3">
        <f t="shared" si="177"/>
        <v>5112839.59687082</v>
      </c>
      <c r="DH73" s="3">
        <f t="shared" si="177"/>
        <v>2363931.3734447798</v>
      </c>
      <c r="DI73" s="3">
        <f t="shared" si="177"/>
        <v>616651.98592691205</v>
      </c>
      <c r="DJ73" s="3">
        <f t="shared" si="177"/>
        <v>129234.62524625</v>
      </c>
      <c r="DK73" s="7" t="str">
        <f t="shared" si="182"/>
        <v>NF</v>
      </c>
      <c r="DL73" s="7">
        <f t="shared" si="177"/>
        <v>24700.830207405499</v>
      </c>
      <c r="DM73" s="3">
        <f t="shared" si="177"/>
        <v>24700.830207405499</v>
      </c>
      <c r="DN73" s="3">
        <f t="shared" si="177"/>
        <v>9541.8757498287305</v>
      </c>
      <c r="DO73" s="3">
        <f t="shared" si="177"/>
        <v>3814.2725666629699</v>
      </c>
      <c r="DP73" s="3">
        <f t="shared" si="177"/>
        <v>2278.4565931090801</v>
      </c>
      <c r="DQ73" s="3">
        <f t="shared" si="177"/>
        <v>1059.09390657833</v>
      </c>
      <c r="DR73" s="3">
        <f t="shared" si="177"/>
        <v>6312.1454211466898</v>
      </c>
      <c r="DS73" s="3">
        <f t="shared" si="177"/>
        <v>1611.5267221701499</v>
      </c>
      <c r="DT73" s="3">
        <f t="shared" si="177"/>
        <v>5211.6004425231304</v>
      </c>
      <c r="DU73" s="3">
        <f t="shared" si="177"/>
        <v>877.25596553673302</v>
      </c>
      <c r="DV73" s="3">
        <f t="shared" si="177"/>
        <v>2077.8376197417101</v>
      </c>
      <c r="DW73" s="4" t="str">
        <f t="shared" si="177"/>
        <v>NF</v>
      </c>
      <c r="DX73" s="3">
        <f t="shared" si="177"/>
        <v>7060.35398406489</v>
      </c>
      <c r="DY73" s="3">
        <f t="shared" si="177"/>
        <v>9055493.5813177899</v>
      </c>
      <c r="DZ73" s="3" t="str">
        <f t="shared" si="177"/>
        <v>Small</v>
      </c>
      <c r="EA73" s="3" t="str">
        <f t="shared" si="177"/>
        <v>Small</v>
      </c>
      <c r="EB73" s="3" t="str">
        <f t="shared" si="177"/>
        <v>Small</v>
      </c>
      <c r="EC73" s="3" t="str">
        <f t="shared" si="177"/>
        <v>Small</v>
      </c>
      <c r="ED73" s="3" t="str">
        <f t="shared" si="177"/>
        <v>Small</v>
      </c>
      <c r="EE73" s="5"/>
      <c r="EF73" s="7">
        <f t="shared" si="177"/>
        <v>635390.40569544595</v>
      </c>
      <c r="EG73" s="3">
        <f t="shared" si="177"/>
        <v>635390.40569544595</v>
      </c>
      <c r="EH73" s="3">
        <f t="shared" si="177"/>
        <v>281953.51656382502</v>
      </c>
      <c r="EI73" s="3">
        <f t="shared" si="177"/>
        <v>133282.36529535599</v>
      </c>
      <c r="EJ73" s="3">
        <f t="shared" si="177"/>
        <v>38461.0267131851</v>
      </c>
      <c r="EK73" s="3">
        <f t="shared" si="177"/>
        <v>6629.5878899935196</v>
      </c>
      <c r="EL73" s="5">
        <f t="shared" si="177"/>
        <v>1247.04552661906</v>
      </c>
      <c r="EM73" s="7">
        <f t="shared" si="177"/>
        <v>27282.695501787101</v>
      </c>
      <c r="EN73" s="3">
        <f t="shared" si="177"/>
        <v>11986.511851164199</v>
      </c>
      <c r="EO73" s="3">
        <f t="shared" si="177"/>
        <v>4244.5660275373903</v>
      </c>
      <c r="EP73" s="3">
        <f t="shared" si="177"/>
        <v>2835.3471532628801</v>
      </c>
      <c r="EQ73" s="3" t="str">
        <f t="shared" si="177"/>
        <v>Small</v>
      </c>
      <c r="ER73" s="3" t="str">
        <f t="shared" si="177"/>
        <v>Small</v>
      </c>
      <c r="ES73" s="3" t="str">
        <f t="shared" si="177"/>
        <v>Small</v>
      </c>
      <c r="ET73" s="4">
        <f t="shared" ref="ET73:EZ73" si="195">IF(ET5&gt;$B$69,ET5,"Small")</f>
        <v>44439.228457758101</v>
      </c>
      <c r="EU73" s="3">
        <f t="shared" si="195"/>
        <v>44439.228457758101</v>
      </c>
      <c r="EV73" s="3">
        <f t="shared" si="195"/>
        <v>14376.8186613548</v>
      </c>
      <c r="EW73" s="3">
        <f t="shared" si="195"/>
        <v>7997.9605243012102</v>
      </c>
      <c r="EX73" s="3">
        <f t="shared" si="195"/>
        <v>888.50093231825394</v>
      </c>
      <c r="EY73" s="3">
        <f t="shared" si="195"/>
        <v>768.44961462814899</v>
      </c>
      <c r="EZ73" s="3" t="str">
        <f t="shared" si="195"/>
        <v>Small</v>
      </c>
      <c r="FA73" s="7">
        <f t="shared" si="177"/>
        <v>230280.14975894199</v>
      </c>
      <c r="FB73" s="3">
        <f t="shared" si="184"/>
        <v>230280.14975894199</v>
      </c>
      <c r="FC73" s="3">
        <f t="shared" si="184"/>
        <v>113011.838738666</v>
      </c>
      <c r="FD73" s="3">
        <f t="shared" si="184"/>
        <v>47160.087843922898</v>
      </c>
      <c r="FE73" s="3">
        <f t="shared" si="184"/>
        <v>14477.896021599499</v>
      </c>
      <c r="FF73" s="3">
        <f t="shared" si="184"/>
        <v>5133.9036091672997</v>
      </c>
      <c r="FG73" s="3" t="str">
        <f t="shared" si="184"/>
        <v>Small</v>
      </c>
      <c r="FH73" s="5" t="str">
        <f t="shared" si="184"/>
        <v>Small</v>
      </c>
      <c r="FI73" s="7" t="str">
        <f t="shared" si="185"/>
        <v>NF</v>
      </c>
      <c r="FJ73" s="3">
        <f t="shared" si="185"/>
        <v>5448.0418760993598</v>
      </c>
      <c r="FK73" s="3">
        <f t="shared" si="185"/>
        <v>2439.6788140271501</v>
      </c>
      <c r="FL73" s="3">
        <f t="shared" si="185"/>
        <v>976.11758359835403</v>
      </c>
      <c r="FM73" s="3">
        <f t="shared" si="185"/>
        <v>991.69892451739997</v>
      </c>
      <c r="FN73" s="7">
        <f t="shared" si="184"/>
        <v>13541.8936487384</v>
      </c>
      <c r="FO73" s="3">
        <f t="shared" si="184"/>
        <v>13541.8936487384</v>
      </c>
      <c r="FP73" s="3">
        <f t="shared" si="184"/>
        <v>6959.6665548973097</v>
      </c>
      <c r="FQ73" s="3">
        <f t="shared" si="184"/>
        <v>2590.6072109483598</v>
      </c>
      <c r="FR73" s="3">
        <f t="shared" si="184"/>
        <v>1034.4312101807</v>
      </c>
      <c r="FS73" s="3" t="str">
        <f t="shared" si="184"/>
        <v>Small</v>
      </c>
      <c r="FT73" s="3" t="str">
        <f t="shared" si="184"/>
        <v>Small</v>
      </c>
      <c r="FU73" s="7">
        <f t="shared" si="184"/>
        <v>87794683.895880505</v>
      </c>
      <c r="FV73" s="3">
        <f t="shared" si="184"/>
        <v>87794683.895880505</v>
      </c>
      <c r="FW73" s="3">
        <f t="shared" si="184"/>
        <v>32651941.319207799</v>
      </c>
      <c r="FX73" s="3">
        <f t="shared" si="184"/>
        <v>15262594.691071199</v>
      </c>
      <c r="FY73" s="3">
        <f t="shared" si="184"/>
        <v>3620831.13852455</v>
      </c>
      <c r="FZ73" s="3">
        <f t="shared" si="184"/>
        <v>883602.27955592098</v>
      </c>
      <c r="GA73" s="5">
        <f t="shared" si="184"/>
        <v>156804.72187639301</v>
      </c>
      <c r="GB73" s="5">
        <f t="shared" si="184"/>
        <v>25488.947081975501</v>
      </c>
      <c r="GC73" s="7" t="str">
        <f t="shared" si="184"/>
        <v>NF</v>
      </c>
      <c r="GD73" s="3">
        <f t="shared" si="184"/>
        <v>8279.1951656947203</v>
      </c>
      <c r="GE73" s="3">
        <f t="shared" si="184"/>
        <v>4020.1466732059898</v>
      </c>
      <c r="GF73" s="3">
        <f t="shared" si="184"/>
        <v>2058.2410259499502</v>
      </c>
      <c r="GG73" s="3">
        <f t="shared" si="184"/>
        <v>990.30250233990796</v>
      </c>
      <c r="GH73" s="3">
        <f t="shared" si="184"/>
        <v>767.318305787084</v>
      </c>
      <c r="GI73" s="3" t="str">
        <f t="shared" si="184"/>
        <v>Small</v>
      </c>
      <c r="GJ73" s="3" t="str">
        <f t="shared" si="184"/>
        <v>Small</v>
      </c>
      <c r="GK73" s="7">
        <f t="shared" si="184"/>
        <v>466129.11418717599</v>
      </c>
      <c r="GL73" s="3">
        <f t="shared" si="184"/>
        <v>466129.11418717599</v>
      </c>
      <c r="GM73" s="3">
        <f t="shared" si="184"/>
        <v>180529.60538014901</v>
      </c>
      <c r="GN73" s="3">
        <f t="shared" si="184"/>
        <v>90446.794824766097</v>
      </c>
      <c r="GO73" s="3">
        <f t="shared" si="184"/>
        <v>17797.098306428401</v>
      </c>
      <c r="GP73" s="3">
        <f t="shared" si="184"/>
        <v>5563.4631836846802</v>
      </c>
      <c r="GQ73" s="3">
        <f t="shared" si="184"/>
        <v>2466.4566237673698</v>
      </c>
      <c r="GR73" s="3">
        <f t="shared" si="184"/>
        <v>1622.9743219454499</v>
      </c>
      <c r="GS73" s="7">
        <f t="shared" si="184"/>
        <v>62732.498649904097</v>
      </c>
      <c r="GT73" s="3">
        <f t="shared" si="184"/>
        <v>62732.498649904097</v>
      </c>
      <c r="GU73" s="3">
        <f t="shared" si="184"/>
        <v>23047.5890811235</v>
      </c>
      <c r="GV73" s="3">
        <f t="shared" si="184"/>
        <v>10634.106182862601</v>
      </c>
      <c r="GW73" s="3">
        <f t="shared" si="184"/>
        <v>2453.9165701699499</v>
      </c>
      <c r="GX73" s="3">
        <f t="shared" si="184"/>
        <v>885.69240969389602</v>
      </c>
      <c r="GY73" s="3">
        <f t="shared" si="184"/>
        <v>767.93959311582398</v>
      </c>
      <c r="GZ73" s="3" t="str">
        <f t="shared" si="184"/>
        <v>Small</v>
      </c>
      <c r="HA73" s="7">
        <f t="shared" si="184"/>
        <v>7561.5722876571299</v>
      </c>
      <c r="HB73" s="3">
        <f t="shared" si="184"/>
        <v>7561.5722876571299</v>
      </c>
      <c r="HC73" s="3">
        <f t="shared" si="184"/>
        <v>3899.8246745410902</v>
      </c>
      <c r="HD73" s="3">
        <f t="shared" si="184"/>
        <v>1095.3589006193399</v>
      </c>
      <c r="HE73" s="3" t="str">
        <f t="shared" si="184"/>
        <v>NF</v>
      </c>
      <c r="HF73" s="7">
        <f t="shared" si="184"/>
        <v>8863.3932656849502</v>
      </c>
      <c r="HG73" s="3">
        <f t="shared" si="184"/>
        <v>8863.3932656849502</v>
      </c>
      <c r="HH73" s="3">
        <f t="shared" si="184"/>
        <v>4540.7760258329599</v>
      </c>
      <c r="HI73" s="3">
        <f t="shared" si="184"/>
        <v>2899.2187107286099</v>
      </c>
      <c r="HJ73" s="3">
        <f t="shared" si="184"/>
        <v>1811.09749877127</v>
      </c>
      <c r="HK73" s="7">
        <f t="shared" si="184"/>
        <v>9159438.4645239003</v>
      </c>
      <c r="HL73" s="6">
        <f t="shared" si="184"/>
        <v>4919440.2730571805</v>
      </c>
      <c r="HM73" s="3">
        <f t="shared" si="184"/>
        <v>2350280.5354805999</v>
      </c>
      <c r="HN73" s="3">
        <f t="shared" si="184"/>
        <v>1226402.8262885599</v>
      </c>
      <c r="HO73" s="3">
        <f t="shared" si="184"/>
        <v>375703.640949297</v>
      </c>
      <c r="HP73" s="3">
        <f t="shared" si="184"/>
        <v>64080.085261507898</v>
      </c>
      <c r="HQ73" s="3">
        <f t="shared" si="184"/>
        <v>26441.7583965833</v>
      </c>
      <c r="HR73" s="3">
        <f t="shared" si="184"/>
        <v>3330.57308562251</v>
      </c>
      <c r="HS73" s="7">
        <f t="shared" ref="HS73:IA73" si="196">IF(HS5&gt;$B$69,HS5,"Small")</f>
        <v>2801242.7177543901</v>
      </c>
      <c r="HT73" s="3">
        <f t="shared" si="196"/>
        <v>2801242.7177543901</v>
      </c>
      <c r="HU73" s="3">
        <f t="shared" si="196"/>
        <v>1020795.37094481</v>
      </c>
      <c r="HV73" s="3">
        <f t="shared" si="196"/>
        <v>493187.79987161199</v>
      </c>
      <c r="HW73" s="3">
        <f t="shared" si="196"/>
        <v>114249.067708652</v>
      </c>
      <c r="HX73" s="3">
        <f t="shared" si="196"/>
        <v>29320.073464058001</v>
      </c>
      <c r="HY73" s="3">
        <f t="shared" si="196"/>
        <v>3943.29885712746</v>
      </c>
      <c r="HZ73" s="5">
        <f t="shared" si="196"/>
        <v>1880.15296390607</v>
      </c>
      <c r="IA73" s="5" t="str">
        <f t="shared" si="196"/>
        <v>Small</v>
      </c>
      <c r="IB73" s="7">
        <f t="shared" si="187"/>
        <v>6019256.89648828</v>
      </c>
      <c r="IC73" s="3">
        <f t="shared" si="187"/>
        <v>1024971.6062742</v>
      </c>
      <c r="ID73" s="3">
        <f t="shared" si="187"/>
        <v>476912.75232505501</v>
      </c>
      <c r="IE73" s="3">
        <f t="shared" si="187"/>
        <v>298606.311569479</v>
      </c>
      <c r="IF73" s="3">
        <f t="shared" si="187"/>
        <v>77794.708196308406</v>
      </c>
      <c r="IG73" s="3">
        <f t="shared" si="187"/>
        <v>25742.4058160858</v>
      </c>
      <c r="IH73" s="3">
        <f t="shared" si="187"/>
        <v>3824.2894918495699</v>
      </c>
      <c r="II73" s="3">
        <f t="shared" si="187"/>
        <v>982.77534305009601</v>
      </c>
      <c r="IJ73" s="7">
        <f t="shared" si="188"/>
        <v>219644.847684529</v>
      </c>
      <c r="IK73" s="3">
        <f t="shared" si="188"/>
        <v>219644.847684529</v>
      </c>
      <c r="IL73" s="3">
        <f t="shared" si="188"/>
        <v>89710.202001732207</v>
      </c>
      <c r="IM73" s="3">
        <f t="shared" si="188"/>
        <v>42226.144117796997</v>
      </c>
      <c r="IN73" s="3">
        <f t="shared" si="188"/>
        <v>16153.850127939</v>
      </c>
      <c r="IO73" s="3">
        <f t="shared" si="188"/>
        <v>5346.7704518666296</v>
      </c>
      <c r="IP73" s="3">
        <f t="shared" si="188"/>
        <v>3474.03433335315</v>
      </c>
      <c r="IQ73" s="3">
        <f t="shared" si="188"/>
        <v>1819.7962884037499</v>
      </c>
      <c r="IR73" s="7">
        <f t="shared" si="188"/>
        <v>87447.998283017703</v>
      </c>
      <c r="IS73" s="3">
        <f t="shared" si="188"/>
        <v>38495.7941819068</v>
      </c>
      <c r="IT73" s="3">
        <f t="shared" si="188"/>
        <v>18903.0105032268</v>
      </c>
      <c r="IU73" s="3">
        <f t="shared" si="188"/>
        <v>8820.1831023876493</v>
      </c>
      <c r="IV73" s="3">
        <f t="shared" si="188"/>
        <v>2427.8276727068601</v>
      </c>
      <c r="IW73" s="3">
        <f t="shared" si="188"/>
        <v>946.07152225492496</v>
      </c>
      <c r="IX73" s="3" t="str">
        <f t="shared" si="188"/>
        <v>Small</v>
      </c>
      <c r="IY73" s="3">
        <f t="shared" si="188"/>
        <v>1595.00027823348</v>
      </c>
      <c r="IZ73" s="3">
        <f t="shared" si="188"/>
        <v>1979.4463852860099</v>
      </c>
      <c r="JA73" s="3" t="str">
        <f t="shared" si="188"/>
        <v>Small</v>
      </c>
      <c r="JB73" s="3">
        <f t="shared" si="188"/>
        <v>1586.43039219105</v>
      </c>
      <c r="JC73" s="7">
        <f t="shared" si="188"/>
        <v>1078084.1282882199</v>
      </c>
      <c r="JD73" s="3">
        <f t="shared" si="188"/>
        <v>1078084.1282882199</v>
      </c>
      <c r="JE73" s="3">
        <f t="shared" si="188"/>
        <v>492204.21266959503</v>
      </c>
      <c r="JF73" s="3">
        <f t="shared" si="188"/>
        <v>262877.13573364803</v>
      </c>
      <c r="JG73" s="3">
        <f t="shared" si="188"/>
        <v>86081.011141188501</v>
      </c>
      <c r="JH73" s="3">
        <f t="shared" si="188"/>
        <v>24599.110809502301</v>
      </c>
      <c r="JI73" s="3">
        <f t="shared" si="188"/>
        <v>5862.9384139845597</v>
      </c>
      <c r="JJ73" s="4">
        <f t="shared" si="189"/>
        <v>227350.64032501701</v>
      </c>
      <c r="JK73" s="3">
        <f t="shared" si="189"/>
        <v>877.62216028431101</v>
      </c>
      <c r="JL73" s="3" t="str">
        <f t="shared" si="189"/>
        <v>Small</v>
      </c>
      <c r="JM73" s="3" t="str">
        <f t="shared" si="189"/>
        <v>Small</v>
      </c>
      <c r="JN73" s="3" t="str">
        <f t="shared" si="189"/>
        <v>Small</v>
      </c>
      <c r="JO73" s="3" t="str">
        <f t="shared" si="189"/>
        <v>Small</v>
      </c>
      <c r="JP73" s="3" t="str">
        <f t="shared" si="189"/>
        <v>Small</v>
      </c>
      <c r="JQ73" s="3" t="str">
        <f t="shared" si="189"/>
        <v>Small</v>
      </c>
      <c r="JR73" s="3" t="str">
        <f t="shared" si="189"/>
        <v>Small</v>
      </c>
      <c r="JS73" s="3" t="str">
        <f t="shared" si="189"/>
        <v>Small</v>
      </c>
      <c r="JT73" s="3" t="str">
        <f t="shared" si="189"/>
        <v>Small</v>
      </c>
      <c r="JU73" s="3" t="str">
        <f t="shared" si="189"/>
        <v>Small</v>
      </c>
      <c r="JV73" s="7" t="str">
        <f t="shared" si="188"/>
        <v>NF</v>
      </c>
      <c r="JW73" s="3">
        <f t="shared" si="188"/>
        <v>2215.0618021803198</v>
      </c>
      <c r="JX73" s="3">
        <f t="shared" si="188"/>
        <v>1292.2107591506499</v>
      </c>
      <c r="JY73" s="3">
        <f t="shared" si="188"/>
        <v>875.57059206534802</v>
      </c>
      <c r="JZ73" s="3" t="str">
        <f t="shared" si="188"/>
        <v>Small</v>
      </c>
      <c r="KA73" s="3" t="str">
        <f t="shared" si="188"/>
        <v>Small</v>
      </c>
      <c r="KB73" s="3" t="str">
        <f t="shared" si="188"/>
        <v>Small</v>
      </c>
      <c r="KC73" s="3">
        <f t="shared" si="188"/>
        <v>1305.37111110605</v>
      </c>
      <c r="KD73" s="3">
        <f t="shared" si="188"/>
        <v>1393.53034298783</v>
      </c>
      <c r="KE73" s="3">
        <f t="shared" si="188"/>
        <v>953.30922024228505</v>
      </c>
      <c r="KF73" s="3" t="str">
        <f t="shared" si="188"/>
        <v>Small</v>
      </c>
      <c r="KG73" s="3" t="str">
        <f t="shared" si="188"/>
        <v>Small</v>
      </c>
      <c r="KH73" s="3" t="str">
        <f t="shared" si="188"/>
        <v>Small</v>
      </c>
      <c r="KI73" s="7">
        <f t="shared" si="188"/>
        <v>951921.55827875505</v>
      </c>
      <c r="KJ73" s="3">
        <f t="shared" si="188"/>
        <v>945923.29558753199</v>
      </c>
      <c r="KK73" s="3">
        <f t="shared" si="188"/>
        <v>440490.31660007202</v>
      </c>
      <c r="KL73" s="3">
        <f t="shared" si="188"/>
        <v>224138.98937852</v>
      </c>
      <c r="KM73" s="3">
        <f t="shared" si="188"/>
        <v>67757.028870089795</v>
      </c>
      <c r="KN73" s="3">
        <f t="shared" si="188"/>
        <v>20167.4165259068</v>
      </c>
      <c r="KO73" s="3">
        <f t="shared" si="188"/>
        <v>5020.1073219856098</v>
      </c>
      <c r="KP73" s="3" t="str">
        <f t="shared" si="188"/>
        <v>Small</v>
      </c>
      <c r="KQ73" s="7" t="str">
        <f t="shared" si="190"/>
        <v>NF</v>
      </c>
      <c r="KR73" s="3" t="str">
        <f t="shared" si="190"/>
        <v>NF</v>
      </c>
      <c r="KS73" s="3" t="str">
        <f t="shared" si="190"/>
        <v>NF</v>
      </c>
      <c r="KT73" s="3">
        <f t="shared" si="190"/>
        <v>869.03686689492804</v>
      </c>
      <c r="KU73" s="3" t="str">
        <f t="shared" si="190"/>
        <v>NF</v>
      </c>
      <c r="KV73" s="3">
        <f t="shared" si="190"/>
        <v>1658.5278746030001</v>
      </c>
      <c r="KW73" s="3">
        <f t="shared" si="190"/>
        <v>839.79670248930904</v>
      </c>
      <c r="KX73" s="3" t="str">
        <f t="shared" si="190"/>
        <v>NF</v>
      </c>
      <c r="KY73" s="3" t="str">
        <f t="shared" si="190"/>
        <v>NF</v>
      </c>
      <c r="KZ73" s="3" t="str">
        <f t="shared" si="190"/>
        <v>NF</v>
      </c>
    </row>
    <row r="74" spans="1:312">
      <c r="A74" s="3" t="str">
        <f t="shared" si="164"/>
        <v>02_11BB_HH_170805_rep2</v>
      </c>
      <c r="B74" s="7">
        <f t="shared" si="176"/>
        <v>338196.979923609</v>
      </c>
      <c r="C74" s="3">
        <f t="shared" si="176"/>
        <v>338196.979923609</v>
      </c>
      <c r="D74" s="3">
        <f t="shared" si="176"/>
        <v>79121.257110936494</v>
      </c>
      <c r="E74" s="3">
        <f t="shared" si="176"/>
        <v>37819.013949112297</v>
      </c>
      <c r="F74" s="3">
        <f t="shared" si="176"/>
        <v>13300.8452620525</v>
      </c>
      <c r="G74" s="7">
        <f t="shared" si="176"/>
        <v>257035.278766581</v>
      </c>
      <c r="H74" s="3">
        <f t="shared" si="176"/>
        <v>79653.769224315794</v>
      </c>
      <c r="I74" s="3">
        <f t="shared" si="176"/>
        <v>23344.159751114701</v>
      </c>
      <c r="J74" s="3">
        <f t="shared" si="176"/>
        <v>8290.8882352207092</v>
      </c>
      <c r="K74" s="3">
        <f t="shared" si="176"/>
        <v>2325.29591472538</v>
      </c>
      <c r="L74" s="5" t="str">
        <f t="shared" si="176"/>
        <v>Small</v>
      </c>
      <c r="M74" s="7">
        <f t="shared" si="176"/>
        <v>168219.781585722</v>
      </c>
      <c r="N74" s="3">
        <f t="shared" si="176"/>
        <v>42715.322108766297</v>
      </c>
      <c r="O74" s="3">
        <f t="shared" si="176"/>
        <v>11100.8942901972</v>
      </c>
      <c r="P74" s="3">
        <f t="shared" si="176"/>
        <v>5458.1080375479096</v>
      </c>
      <c r="Q74" s="5" t="str">
        <f t="shared" si="176"/>
        <v>NF</v>
      </c>
      <c r="R74" s="7">
        <f t="shared" si="176"/>
        <v>6136.2513630159501</v>
      </c>
      <c r="S74" s="3">
        <f t="shared" si="176"/>
        <v>3839.8202173538798</v>
      </c>
      <c r="T74" s="3">
        <f t="shared" si="176"/>
        <v>788.44648662492398</v>
      </c>
      <c r="U74" s="3">
        <f t="shared" si="176"/>
        <v>924.63419030916305</v>
      </c>
      <c r="V74" s="3" t="str">
        <f t="shared" si="176"/>
        <v>Small</v>
      </c>
      <c r="W74" s="3" t="str">
        <f t="shared" si="176"/>
        <v>Small</v>
      </c>
      <c r="X74" s="7">
        <f t="shared" si="176"/>
        <v>324246.830832156</v>
      </c>
      <c r="Y74" s="3">
        <f t="shared" si="176"/>
        <v>37791.024850938898</v>
      </c>
      <c r="Z74" s="3">
        <f t="shared" si="176"/>
        <v>12421.7588356941</v>
      </c>
      <c r="AA74" s="3">
        <f t="shared" si="176"/>
        <v>5480.6872570046698</v>
      </c>
      <c r="AB74" s="3">
        <f t="shared" si="176"/>
        <v>1822.85311191506</v>
      </c>
      <c r="AC74" s="3" t="str">
        <f t="shared" si="176"/>
        <v>Small</v>
      </c>
      <c r="AD74" s="3" t="str">
        <f t="shared" si="176"/>
        <v>Small</v>
      </c>
      <c r="AE74" s="7">
        <f t="shared" si="176"/>
        <v>20390.235235099299</v>
      </c>
      <c r="AF74" s="3">
        <f t="shared" si="176"/>
        <v>20390.235235099299</v>
      </c>
      <c r="AG74" s="3">
        <f t="shared" si="176"/>
        <v>6044.3417435797601</v>
      </c>
      <c r="AH74" s="3">
        <f t="shared" si="176"/>
        <v>2980.2753450703699</v>
      </c>
      <c r="AI74" s="3">
        <f t="shared" si="176"/>
        <v>1144.36406850652</v>
      </c>
      <c r="AJ74" s="3" t="str">
        <f t="shared" si="176"/>
        <v>Small</v>
      </c>
      <c r="AK74" s="3" t="str">
        <f t="shared" si="176"/>
        <v>Small</v>
      </c>
      <c r="AL74" s="3" t="str">
        <f t="shared" si="176"/>
        <v>Small</v>
      </c>
      <c r="AM74" s="7">
        <f t="shared" si="176"/>
        <v>31136.288001962199</v>
      </c>
      <c r="AN74" s="3">
        <f t="shared" si="176"/>
        <v>30871.658446505498</v>
      </c>
      <c r="AO74" s="3">
        <f t="shared" si="176"/>
        <v>9792.25642858848</v>
      </c>
      <c r="AP74" s="3">
        <f t="shared" si="176"/>
        <v>2994.2470363192101</v>
      </c>
      <c r="AQ74" s="3">
        <f t="shared" si="176"/>
        <v>778.894300903866</v>
      </c>
      <c r="AR74" s="3" t="str">
        <f t="shared" si="176"/>
        <v>Small</v>
      </c>
      <c r="AS74" s="3" t="str">
        <f t="shared" si="176"/>
        <v>Small</v>
      </c>
      <c r="AT74" s="3" t="str">
        <f t="shared" si="176"/>
        <v>Small</v>
      </c>
      <c r="AU74" s="7">
        <f t="shared" si="176"/>
        <v>644427.43254305795</v>
      </c>
      <c r="AV74" s="7">
        <f t="shared" si="176"/>
        <v>244598.148272819</v>
      </c>
      <c r="AW74" s="3">
        <f t="shared" si="176"/>
        <v>244598.148272819</v>
      </c>
      <c r="AX74" s="3">
        <f t="shared" si="176"/>
        <v>109822.20581015501</v>
      </c>
      <c r="AY74" s="3">
        <f t="shared" si="176"/>
        <v>34081.191577951598</v>
      </c>
      <c r="AZ74" s="3">
        <f t="shared" si="176"/>
        <v>7661.9519690404204</v>
      </c>
      <c r="BA74" s="3">
        <f t="shared" si="176"/>
        <v>1988.9713625407701</v>
      </c>
      <c r="BB74" s="5">
        <f t="shared" si="176"/>
        <v>2235.95917376332</v>
      </c>
      <c r="BC74" s="7">
        <f t="shared" si="176"/>
        <v>645776.632508529</v>
      </c>
      <c r="BD74" s="3">
        <f t="shared" si="176"/>
        <v>645776.632508529</v>
      </c>
      <c r="BE74" s="3">
        <f t="shared" si="176"/>
        <v>150189.50380059701</v>
      </c>
      <c r="BF74" s="3">
        <f t="shared" si="176"/>
        <v>75471.906454894997</v>
      </c>
      <c r="BG74" s="3">
        <f t="shared" si="176"/>
        <v>12185.2598415588</v>
      </c>
      <c r="BH74" s="3">
        <f t="shared" si="176"/>
        <v>2352.0514618675402</v>
      </c>
      <c r="BI74" s="7">
        <f t="shared" si="176"/>
        <v>244761.584296872</v>
      </c>
      <c r="BJ74" s="3">
        <f t="shared" si="176"/>
        <v>33829.5641887741</v>
      </c>
      <c r="BK74" s="3">
        <f t="shared" si="176"/>
        <v>9624.90893067037</v>
      </c>
      <c r="BL74" s="3">
        <f t="shared" si="176"/>
        <v>3973.7942661325901</v>
      </c>
      <c r="BM74" s="3">
        <f t="shared" ref="BM74:ES78" si="197">IF(BM6&gt;$B$69,BM6,"Small")</f>
        <v>904.75628200889503</v>
      </c>
      <c r="BN74" s="3" t="str">
        <f t="shared" si="197"/>
        <v>Small</v>
      </c>
      <c r="BO74" s="3">
        <f t="shared" si="197"/>
        <v>913.10081678500705</v>
      </c>
      <c r="BP74" s="5" t="str">
        <f t="shared" si="197"/>
        <v>Small</v>
      </c>
      <c r="BQ74" s="7">
        <f t="shared" si="178"/>
        <v>294418.18089038099</v>
      </c>
      <c r="BR74" s="3">
        <f t="shared" si="178"/>
        <v>294418.18089038099</v>
      </c>
      <c r="BS74" s="3">
        <f t="shared" si="178"/>
        <v>72631.400046651601</v>
      </c>
      <c r="BT74" s="3">
        <f t="shared" si="178"/>
        <v>28618.854807128799</v>
      </c>
      <c r="BU74" s="3">
        <f t="shared" si="178"/>
        <v>7438.6126237906301</v>
      </c>
      <c r="BV74" s="3">
        <f t="shared" si="178"/>
        <v>1374.29136376255</v>
      </c>
      <c r="BW74" s="4">
        <f t="shared" ref="BW74:CB74" si="198">IF(BW6&gt;$B$69,BW6,"Small")</f>
        <v>6858.95550972622</v>
      </c>
      <c r="BX74" s="3">
        <f t="shared" si="198"/>
        <v>6858.95550972622</v>
      </c>
      <c r="BY74" s="3">
        <f t="shared" si="198"/>
        <v>2227.8791069491599</v>
      </c>
      <c r="BZ74" s="3">
        <f t="shared" si="198"/>
        <v>891.51213222340095</v>
      </c>
      <c r="CA74" s="3" t="str">
        <f t="shared" si="198"/>
        <v>Small</v>
      </c>
      <c r="CB74" s="3" t="str">
        <f t="shared" si="198"/>
        <v>Small</v>
      </c>
      <c r="CC74" s="7">
        <f t="shared" si="197"/>
        <v>6000880.6616947995</v>
      </c>
      <c r="CD74" s="7">
        <f t="shared" si="180"/>
        <v>871120.88331708196</v>
      </c>
      <c r="CE74" s="3">
        <f t="shared" si="180"/>
        <v>352446.63637742802</v>
      </c>
      <c r="CF74" s="3">
        <f t="shared" si="180"/>
        <v>136621.49914112699</v>
      </c>
      <c r="CG74" s="3">
        <f t="shared" si="180"/>
        <v>60517.422755943902</v>
      </c>
      <c r="CH74" s="3">
        <f t="shared" si="180"/>
        <v>14792.350305485201</v>
      </c>
      <c r="CI74" s="5">
        <f t="shared" si="180"/>
        <v>4478.69702943826</v>
      </c>
      <c r="CJ74" s="7">
        <f t="shared" si="181"/>
        <v>73693.541139954905</v>
      </c>
      <c r="CK74" s="6">
        <f t="shared" si="181"/>
        <v>73693.541139954905</v>
      </c>
      <c r="CL74" s="6">
        <f t="shared" si="181"/>
        <v>29695.283432152701</v>
      </c>
      <c r="CM74" s="6">
        <f t="shared" si="181"/>
        <v>12284.8288393231</v>
      </c>
      <c r="CN74" s="6">
        <f t="shared" si="181"/>
        <v>2016.9440889795901</v>
      </c>
      <c r="CO74" s="6" t="str">
        <f t="shared" si="181"/>
        <v>Small</v>
      </c>
      <c r="CP74" s="6" t="str">
        <f t="shared" si="181"/>
        <v>Small</v>
      </c>
      <c r="CQ74" s="5" t="str">
        <f t="shared" si="181"/>
        <v>Small</v>
      </c>
      <c r="CR74" s="7" t="str">
        <f t="shared" si="177"/>
        <v>NF</v>
      </c>
      <c r="CS74" s="3">
        <f t="shared" si="177"/>
        <v>3635.25538554679</v>
      </c>
      <c r="CT74" s="3">
        <f t="shared" si="177"/>
        <v>1013.78783360736</v>
      </c>
      <c r="CU74" s="3">
        <f t="shared" si="177"/>
        <v>969.95217090309905</v>
      </c>
      <c r="CV74" s="3">
        <f t="shared" si="177"/>
        <v>1477.20978709322</v>
      </c>
      <c r="CW74" s="3" t="str">
        <f t="shared" si="177"/>
        <v>Small</v>
      </c>
      <c r="CX74" s="3">
        <f t="shared" si="177"/>
        <v>891.41511586522597</v>
      </c>
      <c r="CY74" s="7">
        <f t="shared" si="177"/>
        <v>95148.964217398403</v>
      </c>
      <c r="CZ74" s="3">
        <f t="shared" si="177"/>
        <v>95148.964217398403</v>
      </c>
      <c r="DA74" s="3">
        <f t="shared" si="177"/>
        <v>33335.751778854603</v>
      </c>
      <c r="DB74" s="3">
        <f t="shared" si="177"/>
        <v>16198.8344746723</v>
      </c>
      <c r="DC74" s="3">
        <f t="shared" si="177"/>
        <v>4473.0391087899397</v>
      </c>
      <c r="DD74" s="3" t="str">
        <f t="shared" si="177"/>
        <v>Small</v>
      </c>
      <c r="DE74" s="7">
        <f t="shared" si="177"/>
        <v>13952980.3308088</v>
      </c>
      <c r="DF74" s="3">
        <f t="shared" si="177"/>
        <v>8713445.7767578196</v>
      </c>
      <c r="DG74" s="3">
        <f t="shared" si="177"/>
        <v>3039192.3303566598</v>
      </c>
      <c r="DH74" s="3">
        <f t="shared" si="177"/>
        <v>1324722.2013435101</v>
      </c>
      <c r="DI74" s="3">
        <f t="shared" si="177"/>
        <v>340744.13927679398</v>
      </c>
      <c r="DJ74" s="3">
        <f t="shared" si="177"/>
        <v>96295.578707013003</v>
      </c>
      <c r="DK74" s="7" t="str">
        <f t="shared" si="182"/>
        <v>NF</v>
      </c>
      <c r="DL74" s="7">
        <f t="shared" si="177"/>
        <v>15589.4538301921</v>
      </c>
      <c r="DM74" s="3">
        <f t="shared" si="177"/>
        <v>15589.4538301921</v>
      </c>
      <c r="DN74" s="3">
        <f t="shared" si="177"/>
        <v>5752.3728110737102</v>
      </c>
      <c r="DO74" s="3">
        <f t="shared" si="177"/>
        <v>1599.0935599387301</v>
      </c>
      <c r="DP74" s="3">
        <f t="shared" si="177"/>
        <v>1150.1966569961601</v>
      </c>
      <c r="DQ74" s="3" t="str">
        <f t="shared" si="177"/>
        <v>Small</v>
      </c>
      <c r="DR74" s="3">
        <f t="shared" si="177"/>
        <v>4516.4814007915502</v>
      </c>
      <c r="DS74" s="3">
        <f t="shared" si="177"/>
        <v>880.01443894666704</v>
      </c>
      <c r="DT74" s="3" t="str">
        <f t="shared" si="177"/>
        <v>Small</v>
      </c>
      <c r="DU74" s="3">
        <f t="shared" si="177"/>
        <v>1750.8371736510601</v>
      </c>
      <c r="DV74" s="3" t="str">
        <f t="shared" si="177"/>
        <v>Small</v>
      </c>
      <c r="DW74" s="4" t="str">
        <f t="shared" si="177"/>
        <v>NF</v>
      </c>
      <c r="DX74" s="3">
        <f t="shared" si="177"/>
        <v>1954.42078458476</v>
      </c>
      <c r="DY74" s="3">
        <f t="shared" si="177"/>
        <v>5042065.2628559498</v>
      </c>
      <c r="DZ74" s="3" t="str">
        <f t="shared" si="177"/>
        <v>Small</v>
      </c>
      <c r="EA74" s="3" t="str">
        <f t="shared" si="177"/>
        <v>Small</v>
      </c>
      <c r="EB74" s="3" t="str">
        <f t="shared" si="177"/>
        <v>Small</v>
      </c>
      <c r="EC74" s="3" t="str">
        <f t="shared" si="177"/>
        <v>Small</v>
      </c>
      <c r="ED74" s="3" t="str">
        <f t="shared" si="177"/>
        <v>Small</v>
      </c>
      <c r="EE74" s="5"/>
      <c r="EF74" s="7">
        <f t="shared" si="177"/>
        <v>324424.24614050199</v>
      </c>
      <c r="EG74" s="3">
        <f t="shared" si="177"/>
        <v>324424.24614050199</v>
      </c>
      <c r="EH74" s="3">
        <f t="shared" si="177"/>
        <v>188342.57346653301</v>
      </c>
      <c r="EI74" s="3">
        <f t="shared" si="177"/>
        <v>79578.557009301701</v>
      </c>
      <c r="EJ74" s="3">
        <f t="shared" si="177"/>
        <v>22065.240890613801</v>
      </c>
      <c r="EK74" s="3">
        <f t="shared" si="177"/>
        <v>6358.6850759395202</v>
      </c>
      <c r="EL74" s="5">
        <f t="shared" si="177"/>
        <v>1461.7864983455199</v>
      </c>
      <c r="EM74" s="7">
        <f t="shared" si="177"/>
        <v>13234.051576091</v>
      </c>
      <c r="EN74" s="3">
        <f t="shared" si="177"/>
        <v>4449.1349940647797</v>
      </c>
      <c r="EO74" s="3">
        <f t="shared" si="177"/>
        <v>2006.0437480084699</v>
      </c>
      <c r="EP74" s="3">
        <f t="shared" si="177"/>
        <v>1075.27409081322</v>
      </c>
      <c r="EQ74" s="3">
        <f t="shared" si="177"/>
        <v>1438.78960571419</v>
      </c>
      <c r="ER74" s="3" t="str">
        <f t="shared" si="177"/>
        <v>Small</v>
      </c>
      <c r="ES74" s="3" t="str">
        <f t="shared" si="177"/>
        <v>Small</v>
      </c>
      <c r="ET74" s="4">
        <f t="shared" ref="ET74:EZ74" si="199">IF(ET6&gt;$B$69,ET6,"Small")</f>
        <v>49524.173705735899</v>
      </c>
      <c r="EU74" s="3">
        <f t="shared" si="199"/>
        <v>49524.173705735899</v>
      </c>
      <c r="EV74" s="3">
        <f t="shared" si="199"/>
        <v>17176.7684925022</v>
      </c>
      <c r="EW74" s="3">
        <f t="shared" si="199"/>
        <v>7834.5890724480996</v>
      </c>
      <c r="EX74" s="3">
        <f t="shared" si="199"/>
        <v>1846.40332898208</v>
      </c>
      <c r="EY74" s="3">
        <f t="shared" si="199"/>
        <v>1125.57802797968</v>
      </c>
      <c r="EZ74" s="3" t="str">
        <f t="shared" si="199"/>
        <v>Small</v>
      </c>
      <c r="FA74" s="7">
        <f t="shared" ref="FA74:HQ78" si="200">IF(FA6&gt;$B$69,FA6,"Small")</f>
        <v>233795.47122633501</v>
      </c>
      <c r="FB74" s="3">
        <f t="shared" si="200"/>
        <v>233795.47122633501</v>
      </c>
      <c r="FC74" s="3">
        <f t="shared" si="200"/>
        <v>113054.08617718601</v>
      </c>
      <c r="FD74" s="3">
        <f t="shared" si="200"/>
        <v>49354.026055256101</v>
      </c>
      <c r="FE74" s="3">
        <f t="shared" si="200"/>
        <v>14868.1502709259</v>
      </c>
      <c r="FF74" s="3">
        <f t="shared" si="200"/>
        <v>3600.2203385551102</v>
      </c>
      <c r="FG74" s="3" t="str">
        <f t="shared" si="200"/>
        <v>Small</v>
      </c>
      <c r="FH74" s="5" t="str">
        <f t="shared" si="200"/>
        <v>Small</v>
      </c>
      <c r="FI74" s="7" t="str">
        <f t="shared" si="185"/>
        <v>NF</v>
      </c>
      <c r="FJ74" s="3">
        <f t="shared" si="185"/>
        <v>2488.2980037123102</v>
      </c>
      <c r="FK74" s="3">
        <f t="shared" si="185"/>
        <v>978.98497245595695</v>
      </c>
      <c r="FL74" s="3">
        <f t="shared" si="185"/>
        <v>974.32290980174696</v>
      </c>
      <c r="FM74" s="3" t="str">
        <f t="shared" si="185"/>
        <v>Small</v>
      </c>
      <c r="FN74" s="7">
        <f t="shared" si="200"/>
        <v>4104.36197649121</v>
      </c>
      <c r="FO74" s="3">
        <f t="shared" si="200"/>
        <v>4104.36197649121</v>
      </c>
      <c r="FP74" s="3">
        <f t="shared" si="200"/>
        <v>3428.1423250866401</v>
      </c>
      <c r="FQ74" s="3">
        <f t="shared" si="200"/>
        <v>1630.87667257719</v>
      </c>
      <c r="FR74" s="3" t="str">
        <f t="shared" si="184"/>
        <v>Small</v>
      </c>
      <c r="FS74" s="3" t="str">
        <f t="shared" si="184"/>
        <v>Small</v>
      </c>
      <c r="FT74" s="3" t="str">
        <f t="shared" si="184"/>
        <v>Small</v>
      </c>
      <c r="FU74" s="7">
        <f t="shared" si="184"/>
        <v>45584532.376148798</v>
      </c>
      <c r="FV74" s="3">
        <f t="shared" si="184"/>
        <v>45584532.376148798</v>
      </c>
      <c r="FW74" s="3">
        <f t="shared" si="184"/>
        <v>17403632.296789501</v>
      </c>
      <c r="FX74" s="3">
        <f t="shared" si="184"/>
        <v>8358755.7837789003</v>
      </c>
      <c r="FY74" s="3">
        <f t="shared" si="184"/>
        <v>1920104.40951443</v>
      </c>
      <c r="FZ74" s="3">
        <f t="shared" si="184"/>
        <v>487608.20377757202</v>
      </c>
      <c r="GA74" s="5" t="str">
        <f t="shared" si="184"/>
        <v>Small</v>
      </c>
      <c r="GB74" s="5">
        <f t="shared" si="184"/>
        <v>5339.6922256677599</v>
      </c>
      <c r="GC74" s="7" t="str">
        <f t="shared" si="184"/>
        <v>NF</v>
      </c>
      <c r="GD74" s="3">
        <f t="shared" si="184"/>
        <v>12623.5751346241</v>
      </c>
      <c r="GE74" s="3">
        <f t="shared" si="184"/>
        <v>4993.2312471940504</v>
      </c>
      <c r="GF74" s="3">
        <f t="shared" si="184"/>
        <v>2251.5250408921002</v>
      </c>
      <c r="GG74" s="3" t="str">
        <f t="shared" si="184"/>
        <v>Small</v>
      </c>
      <c r="GH74" s="3" t="str">
        <f t="shared" si="184"/>
        <v>Small</v>
      </c>
      <c r="GI74" s="3" t="str">
        <f t="shared" si="184"/>
        <v>Small</v>
      </c>
      <c r="GJ74" s="3" t="str">
        <f t="shared" si="184"/>
        <v>Small</v>
      </c>
      <c r="GK74" s="7">
        <f t="shared" si="184"/>
        <v>562138.71844079602</v>
      </c>
      <c r="GL74" s="3">
        <f t="shared" si="184"/>
        <v>562138.71844079602</v>
      </c>
      <c r="GM74" s="3">
        <f t="shared" si="184"/>
        <v>214333.82588165201</v>
      </c>
      <c r="GN74" s="3">
        <f t="shared" si="184"/>
        <v>119223.641478209</v>
      </c>
      <c r="GO74" s="3">
        <f t="shared" si="184"/>
        <v>28581.1497573056</v>
      </c>
      <c r="GP74" s="3">
        <f t="shared" si="184"/>
        <v>7920.2507101847104</v>
      </c>
      <c r="GQ74" s="3">
        <f t="shared" si="184"/>
        <v>1622.44314117006</v>
      </c>
      <c r="GR74" s="3" t="str">
        <f t="shared" si="184"/>
        <v>Small</v>
      </c>
      <c r="GS74" s="7">
        <f t="shared" ref="GS74:HR77" si="201">IF(GS6&gt;$B$69,GS6,"Small")</f>
        <v>33899.727073271897</v>
      </c>
      <c r="GT74" s="3">
        <f t="shared" si="201"/>
        <v>33899.727073271897</v>
      </c>
      <c r="GU74" s="3">
        <f t="shared" si="201"/>
        <v>12631.305252186899</v>
      </c>
      <c r="GV74" s="3">
        <f t="shared" si="201"/>
        <v>6730.3488737157004</v>
      </c>
      <c r="GW74" s="3">
        <f t="shared" si="201"/>
        <v>1464.4738359031801</v>
      </c>
      <c r="GX74" s="3" t="str">
        <f t="shared" si="201"/>
        <v>Small</v>
      </c>
      <c r="GY74" s="3" t="str">
        <f t="shared" si="201"/>
        <v>Small</v>
      </c>
      <c r="GZ74" s="3" t="str">
        <f t="shared" si="201"/>
        <v>Small</v>
      </c>
      <c r="HA74" s="7">
        <f t="shared" si="201"/>
        <v>6348.4353282320999</v>
      </c>
      <c r="HB74" s="3">
        <f t="shared" si="201"/>
        <v>6348.4353282320999</v>
      </c>
      <c r="HC74" s="3">
        <f t="shared" si="201"/>
        <v>2574.2666711056499</v>
      </c>
      <c r="HD74" s="3">
        <f t="shared" si="201"/>
        <v>1784.02629674529</v>
      </c>
      <c r="HE74" s="3" t="str">
        <f t="shared" si="201"/>
        <v>Small</v>
      </c>
      <c r="HF74" s="7">
        <f t="shared" si="201"/>
        <v>8682.7781966861003</v>
      </c>
      <c r="HG74" s="3">
        <f t="shared" si="201"/>
        <v>8682.7781966861003</v>
      </c>
      <c r="HH74" s="3">
        <f t="shared" si="201"/>
        <v>4204.4981706486997</v>
      </c>
      <c r="HI74" s="3">
        <f t="shared" si="201"/>
        <v>4268.3290706493699</v>
      </c>
      <c r="HJ74" s="3" t="str">
        <f t="shared" si="201"/>
        <v>Small</v>
      </c>
      <c r="HK74" s="7">
        <f t="shared" si="201"/>
        <v>11908716.149428001</v>
      </c>
      <c r="HL74" s="6">
        <f t="shared" si="201"/>
        <v>6227474.8898788895</v>
      </c>
      <c r="HM74" s="3">
        <f t="shared" si="201"/>
        <v>2916934.7414944102</v>
      </c>
      <c r="HN74" s="3">
        <f t="shared" si="201"/>
        <v>1559669.3838226399</v>
      </c>
      <c r="HO74" s="3">
        <f t="shared" si="201"/>
        <v>239896.29880694201</v>
      </c>
      <c r="HP74" s="3">
        <f t="shared" si="201"/>
        <v>145418.930011146</v>
      </c>
      <c r="HQ74" s="3">
        <f t="shared" si="201"/>
        <v>12385.533447846799</v>
      </c>
      <c r="HR74" s="3">
        <f t="shared" si="201"/>
        <v>5083.2258312393797</v>
      </c>
      <c r="HS74" s="7">
        <f t="shared" ref="HS74:IA74" si="202">IF(HS6&gt;$B$69,HS6,"Small")</f>
        <v>76544.111503872497</v>
      </c>
      <c r="HT74" s="3">
        <f t="shared" si="202"/>
        <v>76544.111503872497</v>
      </c>
      <c r="HU74" s="3">
        <f t="shared" si="202"/>
        <v>57729.663121776699</v>
      </c>
      <c r="HV74" s="3">
        <f t="shared" si="202"/>
        <v>36874.066958568699</v>
      </c>
      <c r="HW74" s="3">
        <f t="shared" si="202"/>
        <v>14360.7157314083</v>
      </c>
      <c r="HX74" s="3">
        <f t="shared" si="202"/>
        <v>3580.6861455353901</v>
      </c>
      <c r="HY74" s="3">
        <f t="shared" si="202"/>
        <v>1481.55416799929</v>
      </c>
      <c r="HZ74" s="5" t="str">
        <f t="shared" si="202"/>
        <v>Small</v>
      </c>
      <c r="IA74" s="5" t="str">
        <f t="shared" si="202"/>
        <v>Small</v>
      </c>
      <c r="IB74" s="7">
        <f t="shared" ref="IB74:II77" si="203">IF(IB6&gt;$B$69,IB6,"Small")</f>
        <v>7785758.5171878897</v>
      </c>
      <c r="IC74" s="3">
        <f t="shared" si="203"/>
        <v>1345418.2774177101</v>
      </c>
      <c r="ID74" s="3">
        <f t="shared" si="203"/>
        <v>753319.96190033201</v>
      </c>
      <c r="IE74" s="3">
        <f t="shared" si="203"/>
        <v>410210.69563852798</v>
      </c>
      <c r="IF74" s="3">
        <f t="shared" si="203"/>
        <v>109562.831798523</v>
      </c>
      <c r="IG74" s="3">
        <f t="shared" si="203"/>
        <v>30444.503673519899</v>
      </c>
      <c r="IH74" s="3">
        <f t="shared" si="203"/>
        <v>6203.78455023267</v>
      </c>
      <c r="II74" s="3">
        <f t="shared" si="203"/>
        <v>1649.47641574153</v>
      </c>
      <c r="IJ74" s="7">
        <f t="shared" si="188"/>
        <v>103626.87998226599</v>
      </c>
      <c r="IK74" s="3">
        <f t="shared" si="188"/>
        <v>103626.87998226599</v>
      </c>
      <c r="IL74" s="3">
        <f t="shared" si="188"/>
        <v>40965.664777116399</v>
      </c>
      <c r="IM74" s="3">
        <f t="shared" si="188"/>
        <v>20305.9309967878</v>
      </c>
      <c r="IN74" s="3">
        <f t="shared" si="188"/>
        <v>7842.7000962682096</v>
      </c>
      <c r="IO74" s="3">
        <f t="shared" si="188"/>
        <v>3389.4137678994398</v>
      </c>
      <c r="IP74" s="3">
        <f t="shared" si="188"/>
        <v>1660.41013338069</v>
      </c>
      <c r="IQ74" s="3" t="str">
        <f t="shared" si="188"/>
        <v>Small</v>
      </c>
      <c r="IR74" s="7">
        <f t="shared" si="188"/>
        <v>75997.205782568606</v>
      </c>
      <c r="IS74" s="3">
        <f t="shared" si="188"/>
        <v>32561.507993830699</v>
      </c>
      <c r="IT74" s="3">
        <f t="shared" si="188"/>
        <v>14003.3322156792</v>
      </c>
      <c r="IU74" s="3">
        <f t="shared" si="188"/>
        <v>6449.0593242314999</v>
      </c>
      <c r="IV74" s="3">
        <f t="shared" si="188"/>
        <v>2466.9245486323998</v>
      </c>
      <c r="IW74" s="3">
        <f t="shared" si="188"/>
        <v>1359.2846233442101</v>
      </c>
      <c r="IX74" s="3" t="str">
        <f t="shared" si="188"/>
        <v>NF</v>
      </c>
      <c r="IY74" s="3">
        <f t="shared" si="188"/>
        <v>1192.9733228023999</v>
      </c>
      <c r="IZ74" s="3">
        <f t="shared" si="188"/>
        <v>6008.2468438906999</v>
      </c>
      <c r="JA74" s="3">
        <f t="shared" si="188"/>
        <v>4091.0533831494299</v>
      </c>
      <c r="JB74" s="3">
        <f t="shared" si="188"/>
        <v>1134.61495879315</v>
      </c>
      <c r="JC74" s="7">
        <f t="shared" si="188"/>
        <v>822134.70062323299</v>
      </c>
      <c r="JD74" s="3">
        <f t="shared" si="188"/>
        <v>822134.70062323299</v>
      </c>
      <c r="JE74" s="3">
        <f t="shared" si="188"/>
        <v>374824.64047172503</v>
      </c>
      <c r="JF74" s="3">
        <f t="shared" si="188"/>
        <v>199202.685480719</v>
      </c>
      <c r="JG74" s="3">
        <f t="shared" si="188"/>
        <v>68107.180385169704</v>
      </c>
      <c r="JH74" s="3">
        <f t="shared" si="188"/>
        <v>20454.471440824</v>
      </c>
      <c r="JI74" s="3" t="str">
        <f t="shared" si="188"/>
        <v>Small</v>
      </c>
      <c r="JJ74" s="4" t="str">
        <f t="shared" si="189"/>
        <v>NF</v>
      </c>
      <c r="JK74" s="3">
        <f t="shared" si="189"/>
        <v>821.14202588484602</v>
      </c>
      <c r="JL74" s="3" t="str">
        <f t="shared" si="189"/>
        <v>Small</v>
      </c>
      <c r="JM74" s="3" t="str">
        <f t="shared" si="189"/>
        <v>Small</v>
      </c>
      <c r="JN74" s="3" t="str">
        <f t="shared" si="189"/>
        <v>Small</v>
      </c>
      <c r="JO74" s="3" t="str">
        <f t="shared" si="189"/>
        <v>Small</v>
      </c>
      <c r="JP74" s="3" t="str">
        <f t="shared" si="189"/>
        <v>Small</v>
      </c>
      <c r="JQ74" s="3" t="str">
        <f t="shared" si="189"/>
        <v>Small</v>
      </c>
      <c r="JR74" s="3" t="str">
        <f t="shared" si="189"/>
        <v>Small</v>
      </c>
      <c r="JS74" s="3" t="str">
        <f t="shared" si="189"/>
        <v>Small</v>
      </c>
      <c r="JT74" s="3" t="str">
        <f t="shared" si="189"/>
        <v>Small</v>
      </c>
      <c r="JU74" s="3" t="str">
        <f t="shared" si="189"/>
        <v>Small</v>
      </c>
      <c r="JV74" s="7" t="str">
        <f t="shared" si="188"/>
        <v>NF</v>
      </c>
      <c r="JW74" s="3">
        <f t="shared" si="188"/>
        <v>4814.3635440261696</v>
      </c>
      <c r="JX74" s="3">
        <f t="shared" si="188"/>
        <v>1307.6389367556401</v>
      </c>
      <c r="JY74" s="3">
        <f t="shared" si="188"/>
        <v>851.43473056660696</v>
      </c>
      <c r="JZ74" s="3" t="str">
        <f t="shared" si="188"/>
        <v>Small</v>
      </c>
      <c r="KA74" s="3" t="str">
        <f t="shared" si="188"/>
        <v>Small</v>
      </c>
      <c r="KB74" s="3" t="str">
        <f t="shared" si="188"/>
        <v>Small</v>
      </c>
      <c r="KC74" s="3">
        <f t="shared" si="188"/>
        <v>1468.31193411755</v>
      </c>
      <c r="KD74" s="3">
        <f t="shared" si="188"/>
        <v>1603.8446036237999</v>
      </c>
      <c r="KE74" s="3">
        <f t="shared" si="188"/>
        <v>1152.59112795036</v>
      </c>
      <c r="KF74" s="3" t="str">
        <f t="shared" si="188"/>
        <v>Small</v>
      </c>
      <c r="KG74" s="3" t="str">
        <f t="shared" si="188"/>
        <v>Small</v>
      </c>
      <c r="KH74" s="3" t="str">
        <f t="shared" si="188"/>
        <v>Small</v>
      </c>
      <c r="KI74" s="7">
        <f t="shared" si="188"/>
        <v>627306.61867887503</v>
      </c>
      <c r="KJ74" s="3">
        <f t="shared" si="188"/>
        <v>629083.80499087402</v>
      </c>
      <c r="KK74" s="3">
        <f t="shared" si="188"/>
        <v>291729.36142339098</v>
      </c>
      <c r="KL74" s="3">
        <f t="shared" si="188"/>
        <v>149037.03248279501</v>
      </c>
      <c r="KM74" s="3">
        <f t="shared" si="188"/>
        <v>47698.606571285498</v>
      </c>
      <c r="KN74" s="3">
        <f t="shared" si="188"/>
        <v>13419.256378063101</v>
      </c>
      <c r="KO74" s="3">
        <f t="shared" si="188"/>
        <v>3818.6631758475</v>
      </c>
      <c r="KP74" s="3">
        <f t="shared" si="188"/>
        <v>933.86417132086899</v>
      </c>
      <c r="KQ74" s="7" t="str">
        <f t="shared" si="190"/>
        <v>NF</v>
      </c>
      <c r="KR74" s="3" t="str">
        <f t="shared" si="190"/>
        <v>NF</v>
      </c>
      <c r="KS74" s="3" t="str">
        <f t="shared" si="190"/>
        <v>NF</v>
      </c>
      <c r="KT74" s="3" t="str">
        <f t="shared" si="190"/>
        <v>Small</v>
      </c>
      <c r="KU74" s="3" t="str">
        <f t="shared" si="190"/>
        <v>NF</v>
      </c>
      <c r="KV74" s="3">
        <f t="shared" si="190"/>
        <v>2113.4002495349901</v>
      </c>
      <c r="KW74" s="3">
        <f t="shared" si="190"/>
        <v>879.34453658520397</v>
      </c>
      <c r="KX74" s="3">
        <f t="shared" si="190"/>
        <v>770.740511413886</v>
      </c>
      <c r="KY74" s="3" t="str">
        <f t="shared" si="190"/>
        <v>NF</v>
      </c>
      <c r="KZ74" s="3" t="str">
        <f t="shared" si="190"/>
        <v>Small</v>
      </c>
    </row>
    <row r="75" spans="1:312">
      <c r="A75" s="3" t="str">
        <f t="shared" si="164"/>
        <v>03_8BC_HH_170805_rep3</v>
      </c>
      <c r="B75" s="7">
        <f t="shared" ref="B75:BM78" si="204">IF(B7&gt;$B$69,B7,"Small")</f>
        <v>362634.70431993197</v>
      </c>
      <c r="C75" s="3">
        <f t="shared" si="204"/>
        <v>362634.70431993197</v>
      </c>
      <c r="D75" s="3">
        <f t="shared" si="204"/>
        <v>71452.529828705505</v>
      </c>
      <c r="E75" s="3">
        <f t="shared" si="204"/>
        <v>38848.174192409097</v>
      </c>
      <c r="F75" s="3">
        <f t="shared" si="204"/>
        <v>19011.1556603428</v>
      </c>
      <c r="G75" s="7">
        <f t="shared" si="204"/>
        <v>383513.17566890997</v>
      </c>
      <c r="H75" s="3">
        <f t="shared" si="204"/>
        <v>115989.559822707</v>
      </c>
      <c r="I75" s="3">
        <f t="shared" si="204"/>
        <v>35053.097308881799</v>
      </c>
      <c r="J75" s="3">
        <f t="shared" si="204"/>
        <v>12617.804554656799</v>
      </c>
      <c r="K75" s="3">
        <f t="shared" si="204"/>
        <v>3372.8455372412</v>
      </c>
      <c r="L75" s="5" t="str">
        <f t="shared" si="204"/>
        <v>Small</v>
      </c>
      <c r="M75" s="7">
        <f t="shared" si="204"/>
        <v>138889.21190013201</v>
      </c>
      <c r="N75" s="3">
        <f t="shared" si="204"/>
        <v>36924.934862350798</v>
      </c>
      <c r="O75" s="3">
        <f t="shared" si="204"/>
        <v>7384.3064337593696</v>
      </c>
      <c r="P75" s="3">
        <f t="shared" si="204"/>
        <v>4076.1704121474399</v>
      </c>
      <c r="Q75" s="5">
        <f t="shared" si="204"/>
        <v>3364.8716856758401</v>
      </c>
      <c r="R75" s="7">
        <f t="shared" si="204"/>
        <v>5821.96322302095</v>
      </c>
      <c r="S75" s="3">
        <f t="shared" si="204"/>
        <v>2732.5438477909302</v>
      </c>
      <c r="T75" s="3">
        <f t="shared" si="204"/>
        <v>923.94850688366705</v>
      </c>
      <c r="U75" s="3" t="str">
        <f t="shared" si="204"/>
        <v>Small</v>
      </c>
      <c r="V75" s="3" t="str">
        <f t="shared" si="204"/>
        <v>Small</v>
      </c>
      <c r="W75" s="3" t="str">
        <f t="shared" si="204"/>
        <v>Small</v>
      </c>
      <c r="X75" s="7">
        <f t="shared" si="204"/>
        <v>222200.681720653</v>
      </c>
      <c r="Y75" s="3">
        <f t="shared" si="204"/>
        <v>27337.2685711052</v>
      </c>
      <c r="Z75" s="3">
        <f t="shared" si="204"/>
        <v>9056.6238313449503</v>
      </c>
      <c r="AA75" s="3">
        <f t="shared" si="204"/>
        <v>3512.5559542331998</v>
      </c>
      <c r="AB75" s="3">
        <f t="shared" si="204"/>
        <v>1116.2738229346301</v>
      </c>
      <c r="AC75" s="3" t="str">
        <f t="shared" si="204"/>
        <v>Small</v>
      </c>
      <c r="AD75" s="3" t="str">
        <f t="shared" si="204"/>
        <v>Small</v>
      </c>
      <c r="AE75" s="7">
        <f t="shared" si="204"/>
        <v>15489.3581765785</v>
      </c>
      <c r="AF75" s="3">
        <f t="shared" si="204"/>
        <v>15489.3581765785</v>
      </c>
      <c r="AG75" s="3">
        <f t="shared" si="204"/>
        <v>4358.5986191248603</v>
      </c>
      <c r="AH75" s="3">
        <f t="shared" si="204"/>
        <v>1763.8610257227899</v>
      </c>
      <c r="AI75" s="3">
        <f t="shared" si="204"/>
        <v>1680.73346490523</v>
      </c>
      <c r="AJ75" s="3" t="str">
        <f t="shared" si="204"/>
        <v>Small</v>
      </c>
      <c r="AK75" s="3" t="str">
        <f t="shared" si="204"/>
        <v>Small</v>
      </c>
      <c r="AL75" s="3" t="str">
        <f t="shared" si="204"/>
        <v>Small</v>
      </c>
      <c r="AM75" s="7">
        <f t="shared" si="204"/>
        <v>18271.956945205598</v>
      </c>
      <c r="AN75" s="3">
        <f t="shared" si="204"/>
        <v>17850.630591813799</v>
      </c>
      <c r="AO75" s="3">
        <f t="shared" si="204"/>
        <v>6567.6921482497401</v>
      </c>
      <c r="AP75" s="3">
        <f t="shared" si="204"/>
        <v>2386.0767816614798</v>
      </c>
      <c r="AQ75" s="3" t="str">
        <f t="shared" si="204"/>
        <v>Small</v>
      </c>
      <c r="AR75" s="3" t="str">
        <f t="shared" si="204"/>
        <v>Small</v>
      </c>
      <c r="AS75" s="3" t="str">
        <f t="shared" si="204"/>
        <v>Small</v>
      </c>
      <c r="AT75" s="3" t="str">
        <f t="shared" si="204"/>
        <v>Small</v>
      </c>
      <c r="AU75" s="7">
        <f t="shared" si="204"/>
        <v>700423.59546000999</v>
      </c>
      <c r="AV75" s="7">
        <f t="shared" si="204"/>
        <v>475712.66568288399</v>
      </c>
      <c r="AW75" s="3">
        <f t="shared" si="204"/>
        <v>475712.66568288399</v>
      </c>
      <c r="AX75" s="3">
        <f t="shared" si="204"/>
        <v>148489.989500403</v>
      </c>
      <c r="AY75" s="3">
        <f t="shared" si="204"/>
        <v>58188.163360397099</v>
      </c>
      <c r="AZ75" s="3">
        <f t="shared" si="204"/>
        <v>9912.5157348523608</v>
      </c>
      <c r="BA75" s="3">
        <f t="shared" si="204"/>
        <v>2090.7120117396998</v>
      </c>
      <c r="BB75" s="5">
        <f t="shared" si="204"/>
        <v>837.044391094557</v>
      </c>
      <c r="BC75" s="7">
        <f t="shared" si="204"/>
        <v>599860.26026673103</v>
      </c>
      <c r="BD75" s="3">
        <f t="shared" si="204"/>
        <v>599860.26026673103</v>
      </c>
      <c r="BE75" s="3">
        <f t="shared" si="204"/>
        <v>143354.40477968799</v>
      </c>
      <c r="BF75" s="3">
        <f t="shared" si="204"/>
        <v>66194.769428933301</v>
      </c>
      <c r="BG75" s="3">
        <f t="shared" si="204"/>
        <v>11202.4610874594</v>
      </c>
      <c r="BH75" s="3" t="str">
        <f t="shared" si="204"/>
        <v>Small</v>
      </c>
      <c r="BI75" s="7">
        <f t="shared" si="204"/>
        <v>181900.65248028899</v>
      </c>
      <c r="BJ75" s="3">
        <f t="shared" si="204"/>
        <v>25757.747318874201</v>
      </c>
      <c r="BK75" s="3">
        <f t="shared" si="204"/>
        <v>6105.8427925041997</v>
      </c>
      <c r="BL75" s="3">
        <f t="shared" si="204"/>
        <v>2760.5920885302698</v>
      </c>
      <c r="BM75" s="3">
        <f t="shared" si="204"/>
        <v>853.96734756128706</v>
      </c>
      <c r="BN75" s="3" t="str">
        <f t="shared" si="197"/>
        <v>Small</v>
      </c>
      <c r="BO75" s="3">
        <f t="shared" si="197"/>
        <v>965.66757460771703</v>
      </c>
      <c r="BP75" s="5" t="str">
        <f t="shared" si="197"/>
        <v>Small</v>
      </c>
      <c r="BQ75" s="7">
        <f t="shared" si="178"/>
        <v>313800.29933573899</v>
      </c>
      <c r="BR75" s="3">
        <f t="shared" si="178"/>
        <v>313800.29933573899</v>
      </c>
      <c r="BS75" s="3">
        <f t="shared" si="178"/>
        <v>76605.519465906298</v>
      </c>
      <c r="BT75" s="3">
        <f t="shared" si="178"/>
        <v>32145.219173474801</v>
      </c>
      <c r="BU75" s="3">
        <f t="shared" si="178"/>
        <v>6039.5255783215598</v>
      </c>
      <c r="BV75" s="3">
        <f t="shared" si="178"/>
        <v>2311.5116341374101</v>
      </c>
      <c r="BW75" s="4">
        <f t="shared" ref="BW75:CB75" si="205">IF(BW7&gt;$B$69,BW7,"Small")</f>
        <v>5590.6256055690701</v>
      </c>
      <c r="BX75" s="3">
        <f t="shared" si="205"/>
        <v>5630.8885279106898</v>
      </c>
      <c r="BY75" s="3">
        <f t="shared" si="205"/>
        <v>1155.9191738375</v>
      </c>
      <c r="BZ75" s="3" t="str">
        <f t="shared" si="205"/>
        <v>Small</v>
      </c>
      <c r="CA75" s="3" t="str">
        <f t="shared" si="205"/>
        <v>Small</v>
      </c>
      <c r="CB75" s="3" t="str">
        <f t="shared" si="205"/>
        <v>Small</v>
      </c>
      <c r="CC75" s="7">
        <f t="shared" si="197"/>
        <v>7814331.8925879104</v>
      </c>
      <c r="CD75" s="7">
        <f t="shared" si="180"/>
        <v>617103.13444274396</v>
      </c>
      <c r="CE75" s="3">
        <f t="shared" si="180"/>
        <v>251479.24693284699</v>
      </c>
      <c r="CF75" s="3">
        <f t="shared" si="180"/>
        <v>96349.147714492705</v>
      </c>
      <c r="CG75" s="3">
        <f t="shared" si="180"/>
        <v>42573.424313917298</v>
      </c>
      <c r="CH75" s="3">
        <f t="shared" si="180"/>
        <v>10735.1972620256</v>
      </c>
      <c r="CI75" s="5">
        <f t="shared" si="180"/>
        <v>2565.2942019944098</v>
      </c>
      <c r="CJ75" s="7">
        <f t="shared" si="181"/>
        <v>55046.271434391703</v>
      </c>
      <c r="CK75" s="6">
        <f t="shared" si="181"/>
        <v>55046.271434391703</v>
      </c>
      <c r="CL75" s="6">
        <f t="shared" si="181"/>
        <v>19508.830285630302</v>
      </c>
      <c r="CM75" s="6">
        <f t="shared" si="181"/>
        <v>6494.6668193700398</v>
      </c>
      <c r="CN75" s="6">
        <f t="shared" si="181"/>
        <v>843.24059717704802</v>
      </c>
      <c r="CO75" s="6" t="str">
        <f t="shared" si="181"/>
        <v>Small</v>
      </c>
      <c r="CP75" s="6" t="str">
        <f t="shared" si="181"/>
        <v>Small</v>
      </c>
      <c r="CQ75" s="5" t="str">
        <f t="shared" si="181"/>
        <v>Small</v>
      </c>
      <c r="CR75" s="7" t="str">
        <f t="shared" si="197"/>
        <v>NF</v>
      </c>
      <c r="CS75" s="3">
        <f t="shared" si="197"/>
        <v>3528.95659302168</v>
      </c>
      <c r="CT75" s="3">
        <f t="shared" si="197"/>
        <v>939.61867863790701</v>
      </c>
      <c r="CU75" s="3" t="str">
        <f t="shared" si="197"/>
        <v>Small</v>
      </c>
      <c r="CV75" s="3" t="str">
        <f t="shared" si="197"/>
        <v>Small</v>
      </c>
      <c r="CW75" s="3" t="str">
        <f t="shared" si="197"/>
        <v>Small</v>
      </c>
      <c r="CX75" s="3">
        <f t="shared" si="197"/>
        <v>776.02971610588497</v>
      </c>
      <c r="CY75" s="7">
        <f t="shared" si="197"/>
        <v>74431.025470985507</v>
      </c>
      <c r="CZ75" s="3">
        <f t="shared" si="197"/>
        <v>74431.025470985507</v>
      </c>
      <c r="DA75" s="3">
        <f t="shared" si="197"/>
        <v>28869.894696520299</v>
      </c>
      <c r="DB75" s="3">
        <f t="shared" si="197"/>
        <v>11860.2422333168</v>
      </c>
      <c r="DC75" s="3">
        <f t="shared" si="197"/>
        <v>3865.6058740595799</v>
      </c>
      <c r="DD75" s="3" t="str">
        <f t="shared" si="197"/>
        <v>Small</v>
      </c>
      <c r="DE75" s="7">
        <f t="shared" si="197"/>
        <v>21777800.782172501</v>
      </c>
      <c r="DF75" s="3">
        <f t="shared" si="197"/>
        <v>13477509.5515182</v>
      </c>
      <c r="DG75" s="3">
        <f t="shared" si="197"/>
        <v>4658848.7325373404</v>
      </c>
      <c r="DH75" s="3">
        <f t="shared" si="197"/>
        <v>2244416.0842693001</v>
      </c>
      <c r="DI75" s="3">
        <f t="shared" si="197"/>
        <v>569234.13869713701</v>
      </c>
      <c r="DJ75" s="3">
        <f t="shared" si="197"/>
        <v>133273.97393466599</v>
      </c>
      <c r="DK75" s="7" t="str">
        <f t="shared" si="182"/>
        <v>NF</v>
      </c>
      <c r="DL75" s="7" t="str">
        <f t="shared" si="197"/>
        <v>NF</v>
      </c>
      <c r="DM75" s="3">
        <f t="shared" si="197"/>
        <v>10836.764676368301</v>
      </c>
      <c r="DN75" s="3">
        <f t="shared" si="197"/>
        <v>4637.9311146221598</v>
      </c>
      <c r="DO75" s="3">
        <f t="shared" si="197"/>
        <v>1652.7551320617199</v>
      </c>
      <c r="DP75" s="3" t="str">
        <f t="shared" si="197"/>
        <v>Small</v>
      </c>
      <c r="DQ75" s="3" t="str">
        <f t="shared" si="197"/>
        <v>Small</v>
      </c>
      <c r="DR75" s="3">
        <f t="shared" si="197"/>
        <v>3344.0643601080301</v>
      </c>
      <c r="DS75" s="3">
        <f t="shared" si="197"/>
        <v>2270.09762535046</v>
      </c>
      <c r="DT75" s="3">
        <f t="shared" si="197"/>
        <v>2038.23806096455</v>
      </c>
      <c r="DU75" s="3" t="str">
        <f t="shared" si="197"/>
        <v>Small</v>
      </c>
      <c r="DV75" s="3">
        <f t="shared" si="197"/>
        <v>2210.77431899156</v>
      </c>
      <c r="DW75" s="4" t="str">
        <f t="shared" si="177"/>
        <v>NF</v>
      </c>
      <c r="DX75" s="3">
        <f t="shared" si="177"/>
        <v>3111.38540348589</v>
      </c>
      <c r="DY75" s="3">
        <f t="shared" si="177"/>
        <v>7776237.3617859697</v>
      </c>
      <c r="DZ75" s="3" t="str">
        <f t="shared" si="177"/>
        <v>Small</v>
      </c>
      <c r="EA75" s="3" t="str">
        <f t="shared" si="177"/>
        <v>Small</v>
      </c>
      <c r="EB75" s="3" t="str">
        <f t="shared" si="177"/>
        <v>Small</v>
      </c>
      <c r="EC75" s="3" t="str">
        <f t="shared" si="177"/>
        <v>Small</v>
      </c>
      <c r="ED75" s="3" t="str">
        <f t="shared" si="177"/>
        <v>Small</v>
      </c>
      <c r="EE75" s="5"/>
      <c r="EF75" s="7">
        <f t="shared" si="197"/>
        <v>334770.93267402699</v>
      </c>
      <c r="EG75" s="3">
        <f t="shared" si="197"/>
        <v>334770.93267402699</v>
      </c>
      <c r="EH75" s="3">
        <f t="shared" si="197"/>
        <v>138325.28085784</v>
      </c>
      <c r="EI75" s="3">
        <f t="shared" si="197"/>
        <v>57051.023189805499</v>
      </c>
      <c r="EJ75" s="3">
        <f t="shared" si="197"/>
        <v>16619.111360181301</v>
      </c>
      <c r="EK75" s="3">
        <f t="shared" si="197"/>
        <v>4330.2497780209496</v>
      </c>
      <c r="EL75" s="5">
        <f t="shared" si="197"/>
        <v>1140.72184777486</v>
      </c>
      <c r="EM75" s="7">
        <f t="shared" si="197"/>
        <v>16106.3926314203</v>
      </c>
      <c r="EN75" s="3">
        <f t="shared" si="197"/>
        <v>5553.5959430945204</v>
      </c>
      <c r="EO75" s="3">
        <f t="shared" si="197"/>
        <v>2116.0980504889199</v>
      </c>
      <c r="EP75" s="3">
        <f t="shared" si="197"/>
        <v>1313.17665829408</v>
      </c>
      <c r="EQ75" s="3">
        <f t="shared" si="197"/>
        <v>1729.8484527728499</v>
      </c>
      <c r="ER75" s="3">
        <f t="shared" si="197"/>
        <v>1058.0848161121401</v>
      </c>
      <c r="ES75" s="3" t="str">
        <f t="shared" si="197"/>
        <v>Small</v>
      </c>
      <c r="ET75" s="4">
        <f t="shared" ref="ET75:EZ75" si="206">IF(ET7&gt;$B$69,ET7,"Small")</f>
        <v>44704.830441393002</v>
      </c>
      <c r="EU75" s="3">
        <f t="shared" si="206"/>
        <v>44704.830441393002</v>
      </c>
      <c r="EV75" s="3">
        <f t="shared" si="206"/>
        <v>15312.8489629427</v>
      </c>
      <c r="EW75" s="3">
        <f t="shared" si="206"/>
        <v>8154.4755416457001</v>
      </c>
      <c r="EX75" s="3">
        <f t="shared" si="206"/>
        <v>1791.8051183319501</v>
      </c>
      <c r="EY75" s="3">
        <f t="shared" si="206"/>
        <v>1351.1313162679201</v>
      </c>
      <c r="EZ75" s="3" t="str">
        <f t="shared" si="206"/>
        <v>Small</v>
      </c>
      <c r="FA75" s="7">
        <f t="shared" si="200"/>
        <v>153882.11888007901</v>
      </c>
      <c r="FB75" s="3">
        <f t="shared" si="200"/>
        <v>153882.11888007901</v>
      </c>
      <c r="FC75" s="3">
        <f t="shared" si="200"/>
        <v>67799.691439401402</v>
      </c>
      <c r="FD75" s="3">
        <f t="shared" si="200"/>
        <v>26925.745841615499</v>
      </c>
      <c r="FE75" s="3">
        <f t="shared" si="200"/>
        <v>8016.8644100236297</v>
      </c>
      <c r="FF75" s="3">
        <f t="shared" si="200"/>
        <v>2352.6640280022302</v>
      </c>
      <c r="FG75" s="3" t="str">
        <f t="shared" si="200"/>
        <v>Small</v>
      </c>
      <c r="FH75" s="5" t="str">
        <f t="shared" si="200"/>
        <v>Small</v>
      </c>
      <c r="FI75" s="7" t="str">
        <f t="shared" si="185"/>
        <v>NF</v>
      </c>
      <c r="FJ75" s="3">
        <f t="shared" si="185"/>
        <v>2869.6463073948898</v>
      </c>
      <c r="FK75" s="3" t="str">
        <f t="shared" si="185"/>
        <v>Small</v>
      </c>
      <c r="FL75" s="3" t="str">
        <f t="shared" si="185"/>
        <v>Small</v>
      </c>
      <c r="FM75" s="3" t="str">
        <f t="shared" si="185"/>
        <v>Small</v>
      </c>
      <c r="FN75" s="7">
        <f t="shared" si="200"/>
        <v>1834.1800932697499</v>
      </c>
      <c r="FO75" s="3">
        <f t="shared" si="200"/>
        <v>1834.1800932697499</v>
      </c>
      <c r="FP75" s="3">
        <f t="shared" si="200"/>
        <v>2646.7083535748302</v>
      </c>
      <c r="FQ75" s="3" t="str">
        <f t="shared" si="200"/>
        <v>Small</v>
      </c>
      <c r="FR75" s="3" t="str">
        <f t="shared" si="200"/>
        <v>Small</v>
      </c>
      <c r="FS75" s="3" t="str">
        <f t="shared" si="200"/>
        <v>Small</v>
      </c>
      <c r="FT75" s="3" t="str">
        <f t="shared" si="200"/>
        <v>Small</v>
      </c>
      <c r="FU75" s="7">
        <f t="shared" si="200"/>
        <v>49679830.2233463</v>
      </c>
      <c r="FV75" s="3">
        <f t="shared" si="200"/>
        <v>49679830.2233463</v>
      </c>
      <c r="FW75" s="3">
        <f t="shared" si="200"/>
        <v>18302051.392824002</v>
      </c>
      <c r="FX75" s="3">
        <f t="shared" si="200"/>
        <v>8409885.3761303201</v>
      </c>
      <c r="FY75" s="3">
        <f t="shared" si="200"/>
        <v>2033394.4192017301</v>
      </c>
      <c r="FZ75" s="3">
        <f t="shared" si="200"/>
        <v>451925.20837853401</v>
      </c>
      <c r="GA75" s="5" t="str">
        <f t="shared" si="200"/>
        <v>Small</v>
      </c>
      <c r="GB75" s="5">
        <f t="shared" si="200"/>
        <v>1179.0987522488899</v>
      </c>
      <c r="GC75" s="7" t="str">
        <f t="shared" si="200"/>
        <v>NF</v>
      </c>
      <c r="GD75" s="3">
        <f t="shared" si="200"/>
        <v>4663.2158482969999</v>
      </c>
      <c r="GE75" s="3">
        <f t="shared" si="200"/>
        <v>2777.7089741957798</v>
      </c>
      <c r="GF75" s="3">
        <f t="shared" si="200"/>
        <v>1077.2841477173599</v>
      </c>
      <c r="GG75" s="3" t="str">
        <f t="shared" si="200"/>
        <v>Small</v>
      </c>
      <c r="GH75" s="3" t="str">
        <f t="shared" si="200"/>
        <v>Small</v>
      </c>
      <c r="GI75" s="3" t="str">
        <f t="shared" si="200"/>
        <v>Small</v>
      </c>
      <c r="GJ75" s="3" t="str">
        <f t="shared" si="200"/>
        <v>Small</v>
      </c>
      <c r="GK75" s="7">
        <f t="shared" si="200"/>
        <v>205112.47273301001</v>
      </c>
      <c r="GL75" s="3">
        <f t="shared" si="200"/>
        <v>205112.47273301001</v>
      </c>
      <c r="GM75" s="3">
        <f t="shared" si="200"/>
        <v>73802.995923326904</v>
      </c>
      <c r="GN75" s="3">
        <f t="shared" si="200"/>
        <v>46197.466938860598</v>
      </c>
      <c r="GO75" s="3">
        <f t="shared" si="200"/>
        <v>11587.550434065901</v>
      </c>
      <c r="GP75" s="3">
        <f t="shared" si="200"/>
        <v>3346.25526368582</v>
      </c>
      <c r="GQ75" s="3">
        <f t="shared" si="200"/>
        <v>1574.1065913763</v>
      </c>
      <c r="GR75" s="3" t="str">
        <f t="shared" si="200"/>
        <v>Small</v>
      </c>
      <c r="GS75" s="7">
        <f t="shared" si="200"/>
        <v>14847.7776062174</v>
      </c>
      <c r="GT75" s="3">
        <f t="shared" si="200"/>
        <v>14847.7776062174</v>
      </c>
      <c r="GU75" s="3">
        <f t="shared" si="200"/>
        <v>4149.1657589823199</v>
      </c>
      <c r="GV75" s="3">
        <f t="shared" si="200"/>
        <v>1653.4889301113101</v>
      </c>
      <c r="GW75" s="3" t="str">
        <f t="shared" si="200"/>
        <v>Small</v>
      </c>
      <c r="GX75" s="3" t="str">
        <f t="shared" si="200"/>
        <v>NF</v>
      </c>
      <c r="GY75" s="3" t="str">
        <f t="shared" si="200"/>
        <v>NF</v>
      </c>
      <c r="GZ75" s="3" t="str">
        <f t="shared" si="200"/>
        <v>Small</v>
      </c>
      <c r="HA75" s="7">
        <f t="shared" si="200"/>
        <v>5935.4579028386397</v>
      </c>
      <c r="HB75" s="3">
        <f t="shared" si="200"/>
        <v>5935.4579028386397</v>
      </c>
      <c r="HC75" s="3">
        <f t="shared" si="200"/>
        <v>2745.8752494543301</v>
      </c>
      <c r="HD75" s="3">
        <f t="shared" si="200"/>
        <v>1625.73212995424</v>
      </c>
      <c r="HE75" s="3">
        <f t="shared" si="200"/>
        <v>806.26701479660505</v>
      </c>
      <c r="HF75" s="7">
        <f t="shared" si="200"/>
        <v>8932.6138021443894</v>
      </c>
      <c r="HG75" s="3">
        <f t="shared" si="200"/>
        <v>8932.6138021443894</v>
      </c>
      <c r="HH75" s="3">
        <f t="shared" si="200"/>
        <v>4944.4756993426399</v>
      </c>
      <c r="HI75" s="3">
        <f t="shared" si="200"/>
        <v>3940.0267214477899</v>
      </c>
      <c r="HJ75" s="3">
        <f t="shared" si="200"/>
        <v>2516.70979405248</v>
      </c>
      <c r="HK75" s="7">
        <f t="shared" si="200"/>
        <v>4533095.6438127197</v>
      </c>
      <c r="HL75" s="6">
        <f t="shared" si="200"/>
        <v>2724744.10047221</v>
      </c>
      <c r="HM75" s="3">
        <f t="shared" si="200"/>
        <v>1343713.6104747499</v>
      </c>
      <c r="HN75" s="3">
        <f t="shared" si="200"/>
        <v>692735.43914111995</v>
      </c>
      <c r="HO75" s="3">
        <f t="shared" si="200"/>
        <v>226906.943797821</v>
      </c>
      <c r="HP75" s="3">
        <f t="shared" si="200"/>
        <v>66413.735352539399</v>
      </c>
      <c r="HQ75" s="3">
        <f t="shared" si="200"/>
        <v>14165.250985634801</v>
      </c>
      <c r="HR75" s="3">
        <f t="shared" si="201"/>
        <v>1345.66752671533</v>
      </c>
      <c r="HS75" s="7">
        <f t="shared" ref="HS75:IA75" si="207">IF(HS7&gt;$B$69,HS7,"Small")</f>
        <v>71738.359929291502</v>
      </c>
      <c r="HT75" s="3">
        <f t="shared" si="207"/>
        <v>71738.359929291502</v>
      </c>
      <c r="HU75" s="3">
        <f t="shared" si="207"/>
        <v>36371.252920883198</v>
      </c>
      <c r="HV75" s="3">
        <f t="shared" si="207"/>
        <v>16030.7863681003</v>
      </c>
      <c r="HW75" s="3">
        <f t="shared" si="207"/>
        <v>5265.4021663840604</v>
      </c>
      <c r="HX75" s="3">
        <f t="shared" si="207"/>
        <v>1404.6375202532099</v>
      </c>
      <c r="HY75" s="3" t="str">
        <f t="shared" si="207"/>
        <v>Small</v>
      </c>
      <c r="HZ75" s="5" t="str">
        <f t="shared" si="207"/>
        <v>Small</v>
      </c>
      <c r="IA75" s="5" t="str">
        <f t="shared" si="207"/>
        <v>Small</v>
      </c>
      <c r="IB75" s="7">
        <f t="shared" si="203"/>
        <v>527915.83085763303</v>
      </c>
      <c r="IC75" s="3">
        <f t="shared" si="203"/>
        <v>527915.83085763303</v>
      </c>
      <c r="ID75" s="3">
        <f t="shared" si="203"/>
        <v>266586.47846804099</v>
      </c>
      <c r="IE75" s="3">
        <f t="shared" si="203"/>
        <v>136131.946212151</v>
      </c>
      <c r="IF75" s="3">
        <f t="shared" si="203"/>
        <v>45905.733013507401</v>
      </c>
      <c r="IG75" s="3">
        <f t="shared" si="203"/>
        <v>11350.2376881849</v>
      </c>
      <c r="IH75" s="3">
        <f t="shared" si="203"/>
        <v>2965.0778207046301</v>
      </c>
      <c r="II75" s="3" t="str">
        <f t="shared" si="203"/>
        <v>Small</v>
      </c>
      <c r="IJ75" s="7">
        <f t="shared" si="188"/>
        <v>90555.478539976801</v>
      </c>
      <c r="IK75" s="3">
        <f t="shared" si="188"/>
        <v>90555.478539976801</v>
      </c>
      <c r="IL75" s="3">
        <f t="shared" si="188"/>
        <v>36836.663549953402</v>
      </c>
      <c r="IM75" s="3">
        <f t="shared" si="188"/>
        <v>17115.687643814501</v>
      </c>
      <c r="IN75" s="3">
        <f t="shared" si="188"/>
        <v>6901.2908184150301</v>
      </c>
      <c r="IO75" s="3">
        <f t="shared" si="188"/>
        <v>1296.6765282916899</v>
      </c>
      <c r="IP75" s="3">
        <f t="shared" si="188"/>
        <v>1716.7614038474101</v>
      </c>
      <c r="IQ75" s="3">
        <f t="shared" si="188"/>
        <v>843.62647636677605</v>
      </c>
      <c r="IR75" s="7">
        <f t="shared" si="188"/>
        <v>55295.7595012069</v>
      </c>
      <c r="IS75" s="3">
        <f t="shared" si="188"/>
        <v>24131.1393642822</v>
      </c>
      <c r="IT75" s="3">
        <f t="shared" si="188"/>
        <v>9131.0733858739604</v>
      </c>
      <c r="IU75" s="3">
        <f t="shared" si="188"/>
        <v>5406.3540521284604</v>
      </c>
      <c r="IV75" s="3">
        <f t="shared" si="188"/>
        <v>1269.9893808817701</v>
      </c>
      <c r="IW75" s="3">
        <f t="shared" si="188"/>
        <v>889.99958351728105</v>
      </c>
      <c r="IX75" s="3" t="str">
        <f t="shared" si="188"/>
        <v>Small</v>
      </c>
      <c r="IY75" s="3">
        <f t="shared" si="188"/>
        <v>4320.9610329585803</v>
      </c>
      <c r="IZ75" s="3">
        <f t="shared" si="188"/>
        <v>16024.4800119514</v>
      </c>
      <c r="JA75" s="3">
        <f t="shared" si="188"/>
        <v>8547.4115837654099</v>
      </c>
      <c r="JB75" s="3">
        <f t="shared" si="188"/>
        <v>3290.8274081361001</v>
      </c>
      <c r="JC75" s="7">
        <f t="shared" si="188"/>
        <v>250869.88752378701</v>
      </c>
      <c r="JD75" s="3">
        <f t="shared" si="188"/>
        <v>250869.88752378701</v>
      </c>
      <c r="JE75" s="3">
        <f t="shared" si="188"/>
        <v>118010.447147214</v>
      </c>
      <c r="JF75" s="3">
        <f t="shared" si="188"/>
        <v>62493.9824618364</v>
      </c>
      <c r="JG75" s="3">
        <f t="shared" si="188"/>
        <v>18610.311669646399</v>
      </c>
      <c r="JH75" s="3">
        <f t="shared" si="188"/>
        <v>7608.3983522026601</v>
      </c>
      <c r="JI75" s="3">
        <f t="shared" si="188"/>
        <v>1597.2673588709099</v>
      </c>
      <c r="JJ75" s="4" t="str">
        <f t="shared" si="189"/>
        <v>NF</v>
      </c>
      <c r="JK75" s="3" t="str">
        <f t="shared" si="189"/>
        <v>Small</v>
      </c>
      <c r="JL75" s="3" t="str">
        <f t="shared" si="189"/>
        <v>Small</v>
      </c>
      <c r="JM75" s="3" t="str">
        <f t="shared" si="189"/>
        <v>Small</v>
      </c>
      <c r="JN75" s="3" t="str">
        <f t="shared" si="189"/>
        <v>Small</v>
      </c>
      <c r="JO75" s="3" t="str">
        <f t="shared" si="189"/>
        <v>Small</v>
      </c>
      <c r="JP75" s="3" t="str">
        <f t="shared" si="189"/>
        <v>Small</v>
      </c>
      <c r="JQ75" s="3" t="str">
        <f t="shared" si="189"/>
        <v>Small</v>
      </c>
      <c r="JR75" s="3" t="str">
        <f t="shared" si="189"/>
        <v>Small</v>
      </c>
      <c r="JS75" s="3" t="str">
        <f t="shared" si="189"/>
        <v>Small</v>
      </c>
      <c r="JT75" s="3" t="str">
        <f t="shared" si="189"/>
        <v>Small</v>
      </c>
      <c r="JU75" s="3" t="str">
        <f t="shared" si="189"/>
        <v>Small</v>
      </c>
      <c r="JV75" s="7" t="str">
        <f t="shared" si="188"/>
        <v>NF</v>
      </c>
      <c r="JW75" s="3">
        <f t="shared" si="188"/>
        <v>2478.6835538353998</v>
      </c>
      <c r="JX75" s="3">
        <f t="shared" si="188"/>
        <v>843.99832274930804</v>
      </c>
      <c r="JY75" s="3" t="str">
        <f t="shared" si="188"/>
        <v>Small</v>
      </c>
      <c r="JZ75" s="3" t="str">
        <f t="shared" si="188"/>
        <v>Small</v>
      </c>
      <c r="KA75" s="3" t="str">
        <f t="shared" si="188"/>
        <v>Small</v>
      </c>
      <c r="KB75" s="3" t="str">
        <f t="shared" si="188"/>
        <v>Small</v>
      </c>
      <c r="KC75" s="3" t="str">
        <f t="shared" si="188"/>
        <v>NF</v>
      </c>
      <c r="KD75" s="3">
        <f t="shared" si="188"/>
        <v>1399.83465523157</v>
      </c>
      <c r="KE75" s="3">
        <f t="shared" si="188"/>
        <v>1347.5569875056201</v>
      </c>
      <c r="KF75" s="3">
        <f t="shared" si="188"/>
        <v>1046.873226062</v>
      </c>
      <c r="KG75" s="3" t="str">
        <f t="shared" si="188"/>
        <v>Small</v>
      </c>
      <c r="KH75" s="3" t="str">
        <f t="shared" si="188"/>
        <v>Small</v>
      </c>
      <c r="KI75" s="7">
        <f t="shared" si="188"/>
        <v>756815.11164350796</v>
      </c>
      <c r="KJ75" s="3">
        <f t="shared" si="188"/>
        <v>755435.73675490299</v>
      </c>
      <c r="KK75" s="3">
        <f t="shared" si="188"/>
        <v>354824.76421703998</v>
      </c>
      <c r="KL75" s="3">
        <f t="shared" si="188"/>
        <v>187126.78743798999</v>
      </c>
      <c r="KM75" s="3">
        <f t="shared" si="188"/>
        <v>57684.489062478497</v>
      </c>
      <c r="KN75" s="3">
        <f t="shared" si="188"/>
        <v>17707.663581403402</v>
      </c>
      <c r="KO75" s="3">
        <f t="shared" si="188"/>
        <v>4401.8681961333104</v>
      </c>
      <c r="KP75" s="3">
        <f t="shared" si="188"/>
        <v>1248.4448848618799</v>
      </c>
      <c r="KQ75" s="7" t="str">
        <f t="shared" si="190"/>
        <v>NF</v>
      </c>
      <c r="KR75" s="3" t="str">
        <f t="shared" si="190"/>
        <v>NF</v>
      </c>
      <c r="KS75" s="3" t="str">
        <f t="shared" si="190"/>
        <v>NF</v>
      </c>
      <c r="KT75" s="3" t="str">
        <f t="shared" si="190"/>
        <v>Small</v>
      </c>
      <c r="KU75" s="3" t="str">
        <f t="shared" si="190"/>
        <v>Small</v>
      </c>
      <c r="KV75" s="3">
        <f t="shared" si="190"/>
        <v>1929.20738293564</v>
      </c>
      <c r="KW75" s="3">
        <f t="shared" si="190"/>
        <v>1797.0173657315199</v>
      </c>
      <c r="KX75" s="3" t="str">
        <f t="shared" si="190"/>
        <v>Small</v>
      </c>
      <c r="KY75" s="3" t="str">
        <f t="shared" si="190"/>
        <v>NF</v>
      </c>
      <c r="KZ75" s="3" t="str">
        <f t="shared" si="190"/>
        <v>NF</v>
      </c>
    </row>
    <row r="76" spans="1:312">
      <c r="A76" s="3" t="str">
        <f t="shared" si="164"/>
        <v>04_20BG_MN_170805_rep1</v>
      </c>
      <c r="B76" s="7">
        <f t="shared" si="204"/>
        <v>396148.37055170903</v>
      </c>
      <c r="C76" s="3">
        <f t="shared" si="204"/>
        <v>396148.37055170903</v>
      </c>
      <c r="D76" s="3">
        <f t="shared" si="204"/>
        <v>89187.614710462105</v>
      </c>
      <c r="E76" s="3">
        <f t="shared" si="204"/>
        <v>42171.625727038198</v>
      </c>
      <c r="F76" s="3">
        <f t="shared" si="204"/>
        <v>15844.649497533999</v>
      </c>
      <c r="G76" s="7">
        <f t="shared" si="204"/>
        <v>321343.80546382302</v>
      </c>
      <c r="H76" s="3">
        <f t="shared" si="204"/>
        <v>85151.694137974802</v>
      </c>
      <c r="I76" s="3">
        <f t="shared" si="204"/>
        <v>23858.8993823372</v>
      </c>
      <c r="J76" s="3">
        <f t="shared" si="204"/>
        <v>9767.7501672349608</v>
      </c>
      <c r="K76" s="3">
        <f t="shared" si="204"/>
        <v>2134.07492515989</v>
      </c>
      <c r="L76" s="5" t="str">
        <f t="shared" si="204"/>
        <v>NF</v>
      </c>
      <c r="M76" s="7">
        <f t="shared" si="204"/>
        <v>158662.93541711499</v>
      </c>
      <c r="N76" s="3">
        <f t="shared" si="204"/>
        <v>38916.175377662898</v>
      </c>
      <c r="O76" s="3">
        <f t="shared" si="204"/>
        <v>8339.4282604805194</v>
      </c>
      <c r="P76" s="3">
        <f t="shared" si="204"/>
        <v>3868.5070917400099</v>
      </c>
      <c r="Q76" s="5">
        <f t="shared" si="204"/>
        <v>1593.9929556729901</v>
      </c>
      <c r="R76" s="7">
        <f t="shared" si="204"/>
        <v>6842.9532387236304</v>
      </c>
      <c r="S76" s="3">
        <f t="shared" si="204"/>
        <v>1912.71309760644</v>
      </c>
      <c r="T76" s="3" t="str">
        <f t="shared" si="204"/>
        <v>Small</v>
      </c>
      <c r="U76" s="3" t="str">
        <f t="shared" si="204"/>
        <v>Small</v>
      </c>
      <c r="V76" s="3" t="str">
        <f t="shared" si="204"/>
        <v>Small</v>
      </c>
      <c r="W76" s="3" t="str">
        <f t="shared" si="204"/>
        <v>NF</v>
      </c>
      <c r="X76" s="7">
        <f t="shared" si="204"/>
        <v>231588.63376975499</v>
      </c>
      <c r="Y76" s="3">
        <f t="shared" si="204"/>
        <v>27641.315187869499</v>
      </c>
      <c r="Z76" s="3">
        <f t="shared" si="204"/>
        <v>9155.5622708361097</v>
      </c>
      <c r="AA76" s="3">
        <f t="shared" si="204"/>
        <v>3561.8060416155699</v>
      </c>
      <c r="AB76" s="3">
        <f t="shared" si="204"/>
        <v>1075.3592351955699</v>
      </c>
      <c r="AC76" s="3">
        <f t="shared" si="204"/>
        <v>1023.68761714753</v>
      </c>
      <c r="AD76" s="3" t="str">
        <f t="shared" si="204"/>
        <v>Small</v>
      </c>
      <c r="AE76" s="7">
        <f t="shared" si="204"/>
        <v>16762.536275811901</v>
      </c>
      <c r="AF76" s="3">
        <f t="shared" si="204"/>
        <v>16762.536275811901</v>
      </c>
      <c r="AG76" s="3">
        <f t="shared" si="204"/>
        <v>5497.8978697191696</v>
      </c>
      <c r="AH76" s="3">
        <f t="shared" si="204"/>
        <v>2093.9170091023202</v>
      </c>
      <c r="AI76" s="3">
        <f t="shared" si="204"/>
        <v>1002.11439316805</v>
      </c>
      <c r="AJ76" s="3" t="str">
        <f t="shared" si="204"/>
        <v>Small</v>
      </c>
      <c r="AK76" s="3" t="str">
        <f t="shared" si="204"/>
        <v>Small</v>
      </c>
      <c r="AL76" s="3" t="str">
        <f t="shared" si="204"/>
        <v>Small</v>
      </c>
      <c r="AM76" s="7">
        <f t="shared" si="204"/>
        <v>20426.698682361701</v>
      </c>
      <c r="AN76" s="3">
        <f t="shared" si="204"/>
        <v>19850.606827318199</v>
      </c>
      <c r="AO76" s="3">
        <f t="shared" si="204"/>
        <v>5822.3879825858703</v>
      </c>
      <c r="AP76" s="3">
        <f t="shared" si="204"/>
        <v>1964.0241546380801</v>
      </c>
      <c r="AQ76" s="3" t="str">
        <f t="shared" si="204"/>
        <v>Small</v>
      </c>
      <c r="AR76" s="3" t="str">
        <f t="shared" si="204"/>
        <v>Small</v>
      </c>
      <c r="AS76" s="3" t="str">
        <f t="shared" si="204"/>
        <v>Small</v>
      </c>
      <c r="AT76" s="3" t="str">
        <f t="shared" si="204"/>
        <v>Small</v>
      </c>
      <c r="AU76" s="7">
        <f t="shared" si="204"/>
        <v>572112.30736806104</v>
      </c>
      <c r="AV76" s="7">
        <f t="shared" si="204"/>
        <v>200673.89370216601</v>
      </c>
      <c r="AW76" s="3">
        <f t="shared" si="204"/>
        <v>200795.84274746399</v>
      </c>
      <c r="AX76" s="3">
        <f t="shared" si="204"/>
        <v>69880.059582032496</v>
      </c>
      <c r="AY76" s="3">
        <f t="shared" si="204"/>
        <v>26398.904369577001</v>
      </c>
      <c r="AZ76" s="3">
        <f t="shared" si="204"/>
        <v>4140.4280836418702</v>
      </c>
      <c r="BA76" s="3">
        <f t="shared" si="204"/>
        <v>2126.5976886876801</v>
      </c>
      <c r="BB76" s="5">
        <f t="shared" si="204"/>
        <v>1769.01969363797</v>
      </c>
      <c r="BC76" s="7">
        <f t="shared" si="204"/>
        <v>581821.54331536405</v>
      </c>
      <c r="BD76" s="3">
        <f t="shared" si="204"/>
        <v>581821.54331536405</v>
      </c>
      <c r="BE76" s="3">
        <f t="shared" si="204"/>
        <v>138215.061359938</v>
      </c>
      <c r="BF76" s="3">
        <f t="shared" si="204"/>
        <v>65518.303021175598</v>
      </c>
      <c r="BG76" s="3">
        <f t="shared" si="204"/>
        <v>10921.8442635213</v>
      </c>
      <c r="BH76" s="3">
        <f t="shared" si="204"/>
        <v>2333.82021693561</v>
      </c>
      <c r="BI76" s="7">
        <f t="shared" si="204"/>
        <v>332824.98490026902</v>
      </c>
      <c r="BJ76" s="3">
        <f t="shared" si="204"/>
        <v>42956.430555293897</v>
      </c>
      <c r="BK76" s="3">
        <f t="shared" si="204"/>
        <v>11391.6760603359</v>
      </c>
      <c r="BL76" s="3">
        <f t="shared" si="204"/>
        <v>3645.61649730302</v>
      </c>
      <c r="BM76" s="3">
        <f t="shared" si="204"/>
        <v>1491.36896991239</v>
      </c>
      <c r="BN76" s="3">
        <f t="shared" si="197"/>
        <v>918.290188205557</v>
      </c>
      <c r="BO76" s="3" t="str">
        <f t="shared" si="197"/>
        <v>Small</v>
      </c>
      <c r="BP76" s="5" t="str">
        <f t="shared" si="197"/>
        <v>NF</v>
      </c>
      <c r="BQ76" s="7">
        <f t="shared" si="178"/>
        <v>203798.210421464</v>
      </c>
      <c r="BR76" s="3">
        <f t="shared" si="178"/>
        <v>203798.210421464</v>
      </c>
      <c r="BS76" s="3">
        <f t="shared" si="178"/>
        <v>52045.591373967902</v>
      </c>
      <c r="BT76" s="3">
        <f t="shared" si="178"/>
        <v>21542.470133784402</v>
      </c>
      <c r="BU76" s="3">
        <f t="shared" si="178"/>
        <v>3840.9264711529199</v>
      </c>
      <c r="BV76" s="3">
        <f t="shared" si="178"/>
        <v>3037.0164965901899</v>
      </c>
      <c r="BW76" s="4">
        <f t="shared" ref="BW76:CB76" si="208">IF(BW8&gt;$B$69,BW8,"Small")</f>
        <v>5646.5323931415496</v>
      </c>
      <c r="BX76" s="3">
        <f t="shared" si="208"/>
        <v>5646.5323931415496</v>
      </c>
      <c r="BY76" s="3">
        <f t="shared" si="208"/>
        <v>1762.2899702034999</v>
      </c>
      <c r="BZ76" s="3" t="str">
        <f t="shared" si="208"/>
        <v>Small</v>
      </c>
      <c r="CA76" s="3" t="str">
        <f t="shared" si="208"/>
        <v>Small</v>
      </c>
      <c r="CB76" s="3" t="str">
        <f t="shared" si="208"/>
        <v>Small</v>
      </c>
      <c r="CC76" s="7">
        <f t="shared" si="197"/>
        <v>13630043.980117399</v>
      </c>
      <c r="CD76" s="7">
        <f t="shared" si="180"/>
        <v>931153.002448485</v>
      </c>
      <c r="CE76" s="3">
        <f t="shared" si="180"/>
        <v>376839.509133782</v>
      </c>
      <c r="CF76" s="3">
        <f t="shared" si="180"/>
        <v>133509.182423705</v>
      </c>
      <c r="CG76" s="3">
        <f t="shared" si="180"/>
        <v>68909.272268205896</v>
      </c>
      <c r="CH76" s="3">
        <f t="shared" si="180"/>
        <v>15422.663405400401</v>
      </c>
      <c r="CI76" s="5">
        <f t="shared" si="180"/>
        <v>3450.6205223085499</v>
      </c>
      <c r="CJ76" s="7">
        <f t="shared" si="181"/>
        <v>47764.770732992198</v>
      </c>
      <c r="CK76" s="6">
        <f t="shared" si="181"/>
        <v>47764.770732992198</v>
      </c>
      <c r="CL76" s="6">
        <f t="shared" si="181"/>
        <v>19714.565915622701</v>
      </c>
      <c r="CM76" s="6">
        <f t="shared" si="181"/>
        <v>6574.0443005503303</v>
      </c>
      <c r="CN76" s="6">
        <f t="shared" si="181"/>
        <v>2348.3607848552901</v>
      </c>
      <c r="CO76" s="6" t="str">
        <f t="shared" si="181"/>
        <v>Small</v>
      </c>
      <c r="CP76" s="6" t="str">
        <f t="shared" si="181"/>
        <v>Small</v>
      </c>
      <c r="CQ76" s="5" t="str">
        <f t="shared" si="181"/>
        <v>Small</v>
      </c>
      <c r="CR76" s="7" t="str">
        <f t="shared" si="197"/>
        <v>NF</v>
      </c>
      <c r="CS76" s="3">
        <f t="shared" si="197"/>
        <v>1647.6336224594299</v>
      </c>
      <c r="CT76" s="3" t="str">
        <f t="shared" si="197"/>
        <v>Small</v>
      </c>
      <c r="CU76" s="3" t="str">
        <f t="shared" si="197"/>
        <v>Small</v>
      </c>
      <c r="CV76" s="3" t="str">
        <f t="shared" si="197"/>
        <v>NF</v>
      </c>
      <c r="CW76" s="3" t="str">
        <f t="shared" si="197"/>
        <v>Small</v>
      </c>
      <c r="CX76" s="3" t="str">
        <f t="shared" si="197"/>
        <v>Small</v>
      </c>
      <c r="CY76" s="7">
        <f t="shared" si="197"/>
        <v>43347.326165999002</v>
      </c>
      <c r="CZ76" s="3">
        <f t="shared" si="197"/>
        <v>43347.326165999002</v>
      </c>
      <c r="DA76" s="3">
        <f t="shared" si="197"/>
        <v>16400.6962566068</v>
      </c>
      <c r="DB76" s="3">
        <f t="shared" si="197"/>
        <v>11629.776675695301</v>
      </c>
      <c r="DC76" s="3">
        <f t="shared" si="197"/>
        <v>2150.6576361512002</v>
      </c>
      <c r="DD76" s="3" t="str">
        <f t="shared" si="197"/>
        <v>Small</v>
      </c>
      <c r="DE76" s="7">
        <f t="shared" si="197"/>
        <v>4247608.6116491398</v>
      </c>
      <c r="DF76" s="3">
        <f t="shared" si="197"/>
        <v>2671175.2772698998</v>
      </c>
      <c r="DG76" s="3">
        <f t="shared" si="197"/>
        <v>920330.85288867704</v>
      </c>
      <c r="DH76" s="3">
        <f t="shared" si="197"/>
        <v>420794.48465895298</v>
      </c>
      <c r="DI76" s="3">
        <f t="shared" si="197"/>
        <v>110099.338775896</v>
      </c>
      <c r="DJ76" s="3">
        <f t="shared" si="197"/>
        <v>23553.8889352601</v>
      </c>
      <c r="DK76" s="7" t="str">
        <f t="shared" si="182"/>
        <v>NF</v>
      </c>
      <c r="DL76" s="7">
        <f t="shared" si="197"/>
        <v>14003.7091966056</v>
      </c>
      <c r="DM76" s="3">
        <f t="shared" si="197"/>
        <v>14003.7091966056</v>
      </c>
      <c r="DN76" s="3">
        <f t="shared" si="197"/>
        <v>5033.26092212598</v>
      </c>
      <c r="DO76" s="3">
        <f t="shared" si="197"/>
        <v>2437.5905399593198</v>
      </c>
      <c r="DP76" s="3">
        <f t="shared" si="197"/>
        <v>923.18888898297303</v>
      </c>
      <c r="DQ76" s="3" t="str">
        <f t="shared" si="197"/>
        <v>Small</v>
      </c>
      <c r="DR76" s="3">
        <f t="shared" si="197"/>
        <v>3000.3084049589702</v>
      </c>
      <c r="DS76" s="3">
        <f t="shared" si="197"/>
        <v>1682.4790021444301</v>
      </c>
      <c r="DT76" s="3">
        <f t="shared" si="197"/>
        <v>2350.2303509846402</v>
      </c>
      <c r="DU76" s="3" t="str">
        <f t="shared" si="197"/>
        <v>Small</v>
      </c>
      <c r="DV76" s="3" t="str">
        <f t="shared" si="197"/>
        <v>Small</v>
      </c>
      <c r="DW76" s="4" t="str">
        <f t="shared" si="177"/>
        <v>NF</v>
      </c>
      <c r="DX76" s="3">
        <f t="shared" si="177"/>
        <v>1047.18149827459</v>
      </c>
      <c r="DY76" s="3" t="str">
        <f t="shared" si="177"/>
        <v>NF</v>
      </c>
      <c r="DZ76" s="3" t="str">
        <f t="shared" si="177"/>
        <v>NF</v>
      </c>
      <c r="EA76" s="3" t="str">
        <f t="shared" si="177"/>
        <v>NF</v>
      </c>
      <c r="EB76" s="3" t="str">
        <f t="shared" ref="DW76:ED77" si="209">IF(EB8&gt;$B$69,EB8,"Small")</f>
        <v>NF</v>
      </c>
      <c r="EC76" s="3" t="str">
        <f t="shared" si="209"/>
        <v>NF</v>
      </c>
      <c r="ED76" s="3" t="str">
        <f t="shared" si="209"/>
        <v>NF</v>
      </c>
      <c r="EE76" s="5"/>
      <c r="EF76" s="7">
        <f t="shared" si="197"/>
        <v>243573.78103082199</v>
      </c>
      <c r="EG76" s="3">
        <f t="shared" si="197"/>
        <v>243573.78103082199</v>
      </c>
      <c r="EH76" s="3">
        <f t="shared" si="197"/>
        <v>103521.166484751</v>
      </c>
      <c r="EI76" s="3">
        <f t="shared" si="197"/>
        <v>35549.692472198803</v>
      </c>
      <c r="EJ76" s="3">
        <f t="shared" si="197"/>
        <v>12689.0302729172</v>
      </c>
      <c r="EK76" s="3">
        <f t="shared" si="197"/>
        <v>2428.8787819588802</v>
      </c>
      <c r="EL76" s="5">
        <f t="shared" si="197"/>
        <v>1115.2299431577501</v>
      </c>
      <c r="EM76" s="7">
        <f t="shared" si="197"/>
        <v>13391.8482916372</v>
      </c>
      <c r="EN76" s="3">
        <f t="shared" si="197"/>
        <v>918.80053407756202</v>
      </c>
      <c r="EO76" s="3" t="str">
        <f t="shared" si="197"/>
        <v>Small</v>
      </c>
      <c r="EP76" s="3">
        <f t="shared" si="197"/>
        <v>872.72826947753094</v>
      </c>
      <c r="EQ76" s="3" t="str">
        <f t="shared" si="197"/>
        <v>Small</v>
      </c>
      <c r="ER76" s="3" t="str">
        <f t="shared" si="197"/>
        <v>Small</v>
      </c>
      <c r="ES76" s="3" t="str">
        <f t="shared" si="197"/>
        <v>Small</v>
      </c>
      <c r="ET76" s="4">
        <f t="shared" ref="ET76:EZ76" si="210">IF(ET8&gt;$B$69,ET8,"Small")</f>
        <v>32173.6167307703</v>
      </c>
      <c r="EU76" s="3">
        <f t="shared" si="210"/>
        <v>32173.6167307703</v>
      </c>
      <c r="EV76" s="3">
        <f t="shared" si="210"/>
        <v>11587.4068168791</v>
      </c>
      <c r="EW76" s="3">
        <f t="shared" si="210"/>
        <v>6895.3634077323504</v>
      </c>
      <c r="EX76" s="3">
        <f t="shared" si="210"/>
        <v>1550.92252029118</v>
      </c>
      <c r="EY76" s="3" t="str">
        <f t="shared" si="210"/>
        <v>Small</v>
      </c>
      <c r="EZ76" s="3" t="str">
        <f t="shared" si="210"/>
        <v>Small</v>
      </c>
      <c r="FA76" s="7">
        <f t="shared" si="200"/>
        <v>169252.88083759899</v>
      </c>
      <c r="FB76" s="3">
        <f t="shared" si="200"/>
        <v>169252.88083759899</v>
      </c>
      <c r="FC76" s="3">
        <f t="shared" si="200"/>
        <v>64782.322940654602</v>
      </c>
      <c r="FD76" s="3">
        <f t="shared" si="200"/>
        <v>25410.754480527801</v>
      </c>
      <c r="FE76" s="3">
        <f t="shared" si="200"/>
        <v>6556.50505902025</v>
      </c>
      <c r="FF76" s="3">
        <f t="shared" si="200"/>
        <v>1219.32869300121</v>
      </c>
      <c r="FG76" s="3" t="str">
        <f t="shared" si="200"/>
        <v>Small</v>
      </c>
      <c r="FH76" s="5" t="str">
        <f t="shared" si="200"/>
        <v>Small</v>
      </c>
      <c r="FI76" s="7" t="str">
        <f t="shared" si="185"/>
        <v>NF</v>
      </c>
      <c r="FJ76" s="3">
        <f t="shared" si="185"/>
        <v>4748.6970378984497</v>
      </c>
      <c r="FK76" s="3">
        <f t="shared" si="185"/>
        <v>1593.5963314682999</v>
      </c>
      <c r="FL76" s="3">
        <f t="shared" si="185"/>
        <v>1153.5665800939</v>
      </c>
      <c r="FM76" s="3" t="str">
        <f t="shared" si="185"/>
        <v>Small</v>
      </c>
      <c r="FN76" s="7">
        <f t="shared" si="200"/>
        <v>1691.08998923637</v>
      </c>
      <c r="FO76" s="3">
        <f t="shared" si="200"/>
        <v>1691.08998923637</v>
      </c>
      <c r="FP76" s="3">
        <f t="shared" si="200"/>
        <v>1871.4143240460101</v>
      </c>
      <c r="FQ76" s="3" t="str">
        <f t="shared" si="200"/>
        <v>Small</v>
      </c>
      <c r="FR76" s="3" t="str">
        <f t="shared" si="200"/>
        <v>Small</v>
      </c>
      <c r="FS76" s="3" t="str">
        <f t="shared" si="200"/>
        <v>Small</v>
      </c>
      <c r="FT76" s="3" t="str">
        <f t="shared" si="200"/>
        <v>Small</v>
      </c>
      <c r="FU76" s="7">
        <f t="shared" si="200"/>
        <v>280406.89415935398</v>
      </c>
      <c r="FV76" s="3">
        <f t="shared" si="200"/>
        <v>280406.89415935398</v>
      </c>
      <c r="FW76" s="3">
        <f t="shared" si="200"/>
        <v>137310.51110186</v>
      </c>
      <c r="FX76" s="3">
        <f t="shared" si="200"/>
        <v>72837.3650248841</v>
      </c>
      <c r="FY76" s="3">
        <f t="shared" si="200"/>
        <v>19461.0692956938</v>
      </c>
      <c r="FZ76" s="3">
        <f t="shared" si="200"/>
        <v>4626.9700477389697</v>
      </c>
      <c r="GA76" s="5">
        <f t="shared" si="200"/>
        <v>1632.9164626911599</v>
      </c>
      <c r="GB76" s="5" t="str">
        <f t="shared" si="200"/>
        <v>Small</v>
      </c>
      <c r="GC76" s="7">
        <f t="shared" si="200"/>
        <v>26351.666493521399</v>
      </c>
      <c r="GD76" s="3">
        <f t="shared" si="200"/>
        <v>26351.666493521399</v>
      </c>
      <c r="GE76" s="3">
        <f t="shared" si="200"/>
        <v>13920.9163052402</v>
      </c>
      <c r="GF76" s="3">
        <f t="shared" si="200"/>
        <v>5584.6536639658998</v>
      </c>
      <c r="GG76" s="3">
        <f t="shared" si="200"/>
        <v>2318.0006306473701</v>
      </c>
      <c r="GH76" s="3" t="str">
        <f t="shared" si="200"/>
        <v>Small</v>
      </c>
      <c r="GI76" s="3" t="str">
        <f t="shared" si="200"/>
        <v>Small</v>
      </c>
      <c r="GJ76" s="3" t="str">
        <f t="shared" si="200"/>
        <v>Small</v>
      </c>
      <c r="GK76" s="7">
        <f t="shared" si="200"/>
        <v>45985.227095973401</v>
      </c>
      <c r="GL76" s="3">
        <f t="shared" si="200"/>
        <v>45985.227095973401</v>
      </c>
      <c r="GM76" s="3">
        <f t="shared" si="200"/>
        <v>15102.1858753823</v>
      </c>
      <c r="GN76" s="3">
        <f t="shared" si="200"/>
        <v>9220.1095347684895</v>
      </c>
      <c r="GO76" s="3">
        <f t="shared" si="200"/>
        <v>2432.5353737806699</v>
      </c>
      <c r="GP76" s="3">
        <f t="shared" si="200"/>
        <v>861.42845760576404</v>
      </c>
      <c r="GQ76" s="3" t="str">
        <f t="shared" si="200"/>
        <v>NF</v>
      </c>
      <c r="GR76" s="3">
        <f t="shared" si="200"/>
        <v>793.02392654226003</v>
      </c>
      <c r="GS76" s="7" t="str">
        <f t="shared" si="200"/>
        <v>NF</v>
      </c>
      <c r="GT76" s="3">
        <f t="shared" si="200"/>
        <v>3343.6294843905298</v>
      </c>
      <c r="GU76" s="3" t="str">
        <f t="shared" si="200"/>
        <v>Small</v>
      </c>
      <c r="GV76" s="3" t="str">
        <f t="shared" si="200"/>
        <v>Small</v>
      </c>
      <c r="GW76" s="3">
        <f t="shared" si="200"/>
        <v>2337.1621854026998</v>
      </c>
      <c r="GX76" s="3">
        <f t="shared" si="200"/>
        <v>3977.6140571953702</v>
      </c>
      <c r="GY76" s="3">
        <f t="shared" si="200"/>
        <v>1201.8026395326799</v>
      </c>
      <c r="GZ76" s="3">
        <f t="shared" si="200"/>
        <v>950.12017454392503</v>
      </c>
      <c r="HA76" s="7">
        <f t="shared" si="200"/>
        <v>22432.679359477901</v>
      </c>
      <c r="HB76" s="3">
        <f t="shared" si="200"/>
        <v>22432.679359477901</v>
      </c>
      <c r="HC76" s="3">
        <f t="shared" si="200"/>
        <v>10584.8642665112</v>
      </c>
      <c r="HD76" s="3">
        <f t="shared" si="200"/>
        <v>8783.1325388325295</v>
      </c>
      <c r="HE76" s="3">
        <f t="shared" si="200"/>
        <v>2987.5645180614802</v>
      </c>
      <c r="HF76" s="7">
        <f t="shared" si="200"/>
        <v>28784.070878090999</v>
      </c>
      <c r="HG76" s="3">
        <f t="shared" si="200"/>
        <v>28784.070878090999</v>
      </c>
      <c r="HH76" s="3">
        <f t="shared" si="200"/>
        <v>11863.454404563499</v>
      </c>
      <c r="HI76" s="3">
        <f t="shared" si="200"/>
        <v>10030.810971838</v>
      </c>
      <c r="HJ76" s="3">
        <f t="shared" si="200"/>
        <v>3688.6742565991899</v>
      </c>
      <c r="HK76" s="7">
        <f t="shared" si="200"/>
        <v>1766008.6706282001</v>
      </c>
      <c r="HL76" s="6">
        <f t="shared" si="200"/>
        <v>1156088.07975021</v>
      </c>
      <c r="HM76" s="3">
        <f t="shared" si="200"/>
        <v>548639.83151749906</v>
      </c>
      <c r="HN76" s="3">
        <f t="shared" si="200"/>
        <v>287613.60389108601</v>
      </c>
      <c r="HO76" s="3">
        <f t="shared" si="200"/>
        <v>92068.556642590993</v>
      </c>
      <c r="HP76" s="3">
        <f t="shared" si="200"/>
        <v>26748.081276553799</v>
      </c>
      <c r="HQ76" s="3">
        <f t="shared" si="200"/>
        <v>5355.6053983792899</v>
      </c>
      <c r="HR76" s="3">
        <f t="shared" si="201"/>
        <v>994.29606146893502</v>
      </c>
      <c r="HS76" s="7">
        <f t="shared" ref="HS76:IA76" si="211">IF(HS8&gt;$B$69,HS8,"Small")</f>
        <v>79518.4947369984</v>
      </c>
      <c r="HT76" s="3">
        <f t="shared" si="211"/>
        <v>79518.4947369984</v>
      </c>
      <c r="HU76" s="3">
        <f t="shared" si="211"/>
        <v>32789.086600807001</v>
      </c>
      <c r="HV76" s="3">
        <f t="shared" si="211"/>
        <v>14542.359289545901</v>
      </c>
      <c r="HW76" s="3">
        <f t="shared" si="211"/>
        <v>4585.8417473992604</v>
      </c>
      <c r="HX76" s="3">
        <f t="shared" si="211"/>
        <v>3706.76399884079</v>
      </c>
      <c r="HY76" s="3">
        <f t="shared" si="211"/>
        <v>2174.39510072142</v>
      </c>
      <c r="HZ76" s="5">
        <f t="shared" si="211"/>
        <v>1449.5670834444099</v>
      </c>
      <c r="IA76" s="5">
        <f t="shared" si="211"/>
        <v>1744.6046363476701</v>
      </c>
      <c r="IB76" s="7">
        <f t="shared" si="203"/>
        <v>189029.57962965599</v>
      </c>
      <c r="IC76" s="3">
        <f t="shared" si="203"/>
        <v>189029.57962965599</v>
      </c>
      <c r="ID76" s="3">
        <f t="shared" si="203"/>
        <v>97611.334722180094</v>
      </c>
      <c r="IE76" s="3">
        <f t="shared" si="203"/>
        <v>53838.361000532102</v>
      </c>
      <c r="IF76" s="3">
        <f t="shared" si="203"/>
        <v>14871.5270207248</v>
      </c>
      <c r="IG76" s="3">
        <f t="shared" si="203"/>
        <v>4455.7762538289498</v>
      </c>
      <c r="IH76" s="3">
        <f t="shared" si="203"/>
        <v>1007.50238123442</v>
      </c>
      <c r="II76" s="3" t="str">
        <f t="shared" si="203"/>
        <v>Small</v>
      </c>
      <c r="IJ76" s="7" t="str">
        <f t="shared" si="188"/>
        <v>NF</v>
      </c>
      <c r="IK76" s="3">
        <f t="shared" si="188"/>
        <v>2632.0832408360102</v>
      </c>
      <c r="IL76" s="3">
        <f t="shared" si="188"/>
        <v>6738.9245867919499</v>
      </c>
      <c r="IM76" s="3">
        <f t="shared" si="188"/>
        <v>3060.0187947065901</v>
      </c>
      <c r="IN76" s="3">
        <f t="shared" si="188"/>
        <v>5492.5050488680199</v>
      </c>
      <c r="IO76" s="3">
        <f t="shared" si="188"/>
        <v>1786.6992053373301</v>
      </c>
      <c r="IP76" s="3">
        <f t="shared" si="188"/>
        <v>1988.2104050053899</v>
      </c>
      <c r="IQ76" s="3" t="str">
        <f t="shared" si="188"/>
        <v>Small</v>
      </c>
      <c r="IR76" s="7">
        <f t="shared" si="188"/>
        <v>42467.034482034003</v>
      </c>
      <c r="IS76" s="3">
        <f t="shared" si="188"/>
        <v>17904.112471164801</v>
      </c>
      <c r="IT76" s="3">
        <f t="shared" si="188"/>
        <v>5917.0469564572604</v>
      </c>
      <c r="IU76" s="3">
        <f t="shared" si="188"/>
        <v>4048.9541030406799</v>
      </c>
      <c r="IV76" s="3">
        <f t="shared" si="188"/>
        <v>3307.5896656335899</v>
      </c>
      <c r="IW76" s="3" t="str">
        <f t="shared" si="188"/>
        <v>Small</v>
      </c>
      <c r="IX76" s="3">
        <f t="shared" si="188"/>
        <v>1851.89036369682</v>
      </c>
      <c r="IY76" s="3">
        <f t="shared" si="188"/>
        <v>28885.819148951301</v>
      </c>
      <c r="IZ76" s="3">
        <f t="shared" si="188"/>
        <v>5375.2433423316897</v>
      </c>
      <c r="JA76" s="3">
        <f t="shared" si="188"/>
        <v>2415.63653836804</v>
      </c>
      <c r="JB76" s="3">
        <f t="shared" si="188"/>
        <v>2295.3135615009001</v>
      </c>
      <c r="JC76" s="7">
        <f t="shared" si="188"/>
        <v>65075.4220043807</v>
      </c>
      <c r="JD76" s="3">
        <f t="shared" ref="JD76:KP76" si="212">IF(JD8&gt;$B$69,JD8,"Small")</f>
        <v>65326.437163839102</v>
      </c>
      <c r="JE76" s="3">
        <f t="shared" si="212"/>
        <v>31648.525153919501</v>
      </c>
      <c r="JF76" s="3">
        <f t="shared" si="212"/>
        <v>17974.2471364372</v>
      </c>
      <c r="JG76" s="3">
        <f t="shared" si="212"/>
        <v>5575.53099436506</v>
      </c>
      <c r="JH76" s="3">
        <f t="shared" si="212"/>
        <v>3009.59858246047</v>
      </c>
      <c r="JI76" s="3">
        <f t="shared" si="212"/>
        <v>2211.2725747228601</v>
      </c>
      <c r="JJ76" s="4" t="str">
        <f t="shared" ref="JJ76:JU82" si="213">IF(JJ8&gt;$B$69,JJ8,"Small")</f>
        <v>NF</v>
      </c>
      <c r="JK76" s="3" t="str">
        <f t="shared" si="213"/>
        <v>Small</v>
      </c>
      <c r="JL76" s="3" t="str">
        <f t="shared" si="213"/>
        <v>Small</v>
      </c>
      <c r="JM76" s="3" t="str">
        <f t="shared" si="213"/>
        <v>Small</v>
      </c>
      <c r="JN76" s="3" t="str">
        <f t="shared" si="213"/>
        <v>Small</v>
      </c>
      <c r="JO76" s="3" t="str">
        <f t="shared" si="213"/>
        <v>Small</v>
      </c>
      <c r="JP76" s="3" t="str">
        <f t="shared" si="213"/>
        <v>Small</v>
      </c>
      <c r="JQ76" s="3" t="str">
        <f t="shared" si="213"/>
        <v>Small</v>
      </c>
      <c r="JR76" s="3" t="str">
        <f t="shared" si="213"/>
        <v>Small</v>
      </c>
      <c r="JS76" s="3" t="str">
        <f t="shared" si="213"/>
        <v>Small</v>
      </c>
      <c r="JT76" s="3" t="str">
        <f t="shared" si="213"/>
        <v>Small</v>
      </c>
      <c r="JU76" s="3" t="str">
        <f t="shared" si="213"/>
        <v>Small</v>
      </c>
      <c r="JV76" s="7">
        <f t="shared" si="212"/>
        <v>26276.942111747401</v>
      </c>
      <c r="JW76" s="3">
        <f t="shared" si="212"/>
        <v>13779.2255989717</v>
      </c>
      <c r="JX76" s="3">
        <f t="shared" si="212"/>
        <v>5512.7766859728699</v>
      </c>
      <c r="JY76" s="3">
        <f t="shared" si="212"/>
        <v>3279.6058484596701</v>
      </c>
      <c r="JZ76" s="3" t="str">
        <f t="shared" si="212"/>
        <v>Small</v>
      </c>
      <c r="KA76" s="3">
        <f t="shared" si="212"/>
        <v>1028.21517053149</v>
      </c>
      <c r="KB76" s="3" t="str">
        <f t="shared" si="212"/>
        <v>Small</v>
      </c>
      <c r="KC76" s="3" t="str">
        <f t="shared" si="212"/>
        <v>NF</v>
      </c>
      <c r="KD76" s="3">
        <f t="shared" si="212"/>
        <v>1110.2318156906999</v>
      </c>
      <c r="KE76" s="3">
        <f t="shared" si="212"/>
        <v>1101.8008698081201</v>
      </c>
      <c r="KF76" s="3" t="str">
        <f t="shared" si="212"/>
        <v>Small</v>
      </c>
      <c r="KG76" s="3" t="str">
        <f t="shared" si="212"/>
        <v>Small</v>
      </c>
      <c r="KH76" s="3">
        <f t="shared" si="212"/>
        <v>845.21932065552198</v>
      </c>
      <c r="KI76" s="7">
        <f t="shared" si="212"/>
        <v>95557.657012315394</v>
      </c>
      <c r="KJ76" s="3">
        <f t="shared" si="212"/>
        <v>96299.416042885103</v>
      </c>
      <c r="KK76" s="3">
        <f t="shared" si="212"/>
        <v>45560.007322932703</v>
      </c>
      <c r="KL76" s="3">
        <f t="shared" si="212"/>
        <v>22700.793769680498</v>
      </c>
      <c r="KM76" s="3">
        <f t="shared" si="212"/>
        <v>7728.6919810666404</v>
      </c>
      <c r="KN76" s="3">
        <f t="shared" si="212"/>
        <v>2387.4305061415098</v>
      </c>
      <c r="KO76" s="3" t="str">
        <f t="shared" si="212"/>
        <v>Small</v>
      </c>
      <c r="KP76" s="3" t="str">
        <f t="shared" si="212"/>
        <v>Small</v>
      </c>
      <c r="KQ76" s="7" t="str">
        <f t="shared" si="190"/>
        <v>NF</v>
      </c>
      <c r="KR76" s="3" t="str">
        <f t="shared" si="190"/>
        <v>NF</v>
      </c>
      <c r="KS76" s="3" t="str">
        <f t="shared" si="190"/>
        <v>Small</v>
      </c>
      <c r="KT76" s="3" t="str">
        <f t="shared" si="190"/>
        <v>NF</v>
      </c>
      <c r="KU76" s="3" t="str">
        <f t="shared" si="190"/>
        <v>NF</v>
      </c>
      <c r="KV76" s="3">
        <f t="shared" si="190"/>
        <v>1017.89670466298</v>
      </c>
      <c r="KW76" s="3" t="str">
        <f t="shared" si="190"/>
        <v>NF</v>
      </c>
      <c r="KX76" s="3" t="str">
        <f t="shared" si="190"/>
        <v>NF</v>
      </c>
      <c r="KY76" s="3" t="str">
        <f t="shared" si="190"/>
        <v>NF</v>
      </c>
      <c r="KZ76" s="3">
        <f t="shared" si="190"/>
        <v>3640.2146774531402</v>
      </c>
    </row>
    <row r="77" spans="1:312">
      <c r="A77" s="3" t="str">
        <f t="shared" si="164"/>
        <v>05_20BF_MN_170805_rep2</v>
      </c>
      <c r="B77" s="7">
        <f t="shared" si="204"/>
        <v>419219.88594842301</v>
      </c>
      <c r="C77" s="3">
        <f t="shared" si="204"/>
        <v>419219.88594842301</v>
      </c>
      <c r="D77" s="3">
        <f t="shared" si="204"/>
        <v>92550.4985518545</v>
      </c>
      <c r="E77" s="3">
        <f t="shared" si="204"/>
        <v>46448.815302484203</v>
      </c>
      <c r="F77" s="3">
        <f t="shared" si="204"/>
        <v>15739.4788774516</v>
      </c>
      <c r="G77" s="7">
        <f t="shared" si="204"/>
        <v>93322.414934595305</v>
      </c>
      <c r="H77" s="3">
        <f t="shared" si="204"/>
        <v>26415.796690054001</v>
      </c>
      <c r="I77" s="3">
        <f t="shared" si="204"/>
        <v>14017.2879173532</v>
      </c>
      <c r="J77" s="3">
        <f t="shared" si="204"/>
        <v>4251.7087053315199</v>
      </c>
      <c r="K77" s="3">
        <f t="shared" si="204"/>
        <v>2045.52156116878</v>
      </c>
      <c r="L77" s="5" t="str">
        <f t="shared" si="204"/>
        <v>Small</v>
      </c>
      <c r="M77" s="7">
        <f t="shared" si="204"/>
        <v>57013.680841013702</v>
      </c>
      <c r="N77" s="3">
        <f t="shared" si="204"/>
        <v>14368.718803339199</v>
      </c>
      <c r="O77" s="3">
        <f t="shared" si="204"/>
        <v>4099.0491794221098</v>
      </c>
      <c r="P77" s="3">
        <f t="shared" si="204"/>
        <v>1809.03930882346</v>
      </c>
      <c r="Q77" s="5">
        <f t="shared" si="204"/>
        <v>3134.52890154242</v>
      </c>
      <c r="R77" s="7">
        <f t="shared" si="204"/>
        <v>4898.5960626057004</v>
      </c>
      <c r="S77" s="3">
        <f t="shared" si="204"/>
        <v>2760.6562678763298</v>
      </c>
      <c r="T77" s="3">
        <f t="shared" si="204"/>
        <v>762.94420795247402</v>
      </c>
      <c r="U77" s="3">
        <f t="shared" si="204"/>
        <v>1121.9008571401901</v>
      </c>
      <c r="V77" s="3" t="str">
        <f t="shared" si="204"/>
        <v>Small</v>
      </c>
      <c r="W77" s="3" t="str">
        <f t="shared" si="204"/>
        <v>NF</v>
      </c>
      <c r="X77" s="7">
        <f t="shared" si="204"/>
        <v>71161.660301740194</v>
      </c>
      <c r="Y77" s="3">
        <f t="shared" si="204"/>
        <v>9196.9026401742794</v>
      </c>
      <c r="Z77" s="3">
        <f t="shared" si="204"/>
        <v>3571.3192232442002</v>
      </c>
      <c r="AA77" s="3">
        <f t="shared" si="204"/>
        <v>1871.4727359665501</v>
      </c>
      <c r="AB77" s="3" t="str">
        <f t="shared" si="204"/>
        <v>Small</v>
      </c>
      <c r="AC77" s="3" t="str">
        <f t="shared" si="204"/>
        <v>Small</v>
      </c>
      <c r="AD77" s="3" t="str">
        <f t="shared" si="204"/>
        <v>Small</v>
      </c>
      <c r="AE77" s="7">
        <f t="shared" si="204"/>
        <v>8247.6288491314408</v>
      </c>
      <c r="AF77" s="3">
        <f t="shared" si="204"/>
        <v>8247.6288491314408</v>
      </c>
      <c r="AG77" s="3">
        <f t="shared" si="204"/>
        <v>2981.0109639110201</v>
      </c>
      <c r="AH77" s="3">
        <f t="shared" si="204"/>
        <v>1208.41795622007</v>
      </c>
      <c r="AI77" s="3">
        <f t="shared" si="204"/>
        <v>1935.46916139992</v>
      </c>
      <c r="AJ77" s="3" t="str">
        <f t="shared" si="204"/>
        <v>Small</v>
      </c>
      <c r="AK77" s="3">
        <f t="shared" si="204"/>
        <v>1195.1347952067499</v>
      </c>
      <c r="AL77" s="3" t="str">
        <f t="shared" si="204"/>
        <v>Small</v>
      </c>
      <c r="AM77" s="7">
        <f t="shared" si="204"/>
        <v>8642.0099634980506</v>
      </c>
      <c r="AN77" s="3">
        <f t="shared" si="204"/>
        <v>8375.0185293721806</v>
      </c>
      <c r="AO77" s="3">
        <f t="shared" si="204"/>
        <v>2679.1516846049399</v>
      </c>
      <c r="AP77" s="3">
        <f t="shared" si="204"/>
        <v>1188.0738234221601</v>
      </c>
      <c r="AQ77" s="3" t="str">
        <f t="shared" si="204"/>
        <v>Small</v>
      </c>
      <c r="AR77" s="3" t="str">
        <f t="shared" si="204"/>
        <v>Small</v>
      </c>
      <c r="AS77" s="3" t="str">
        <f t="shared" si="204"/>
        <v>Small</v>
      </c>
      <c r="AT77" s="3" t="str">
        <f t="shared" si="204"/>
        <v>Small</v>
      </c>
      <c r="AU77" s="7">
        <f t="shared" si="204"/>
        <v>609410.06860293995</v>
      </c>
      <c r="AV77" s="7">
        <f t="shared" si="204"/>
        <v>39968.4863390846</v>
      </c>
      <c r="AW77" s="3">
        <f t="shared" si="204"/>
        <v>39968.4863390846</v>
      </c>
      <c r="AX77" s="3">
        <f t="shared" si="204"/>
        <v>37188.339627285903</v>
      </c>
      <c r="AY77" s="3">
        <f t="shared" si="204"/>
        <v>12413.600569550799</v>
      </c>
      <c r="AZ77" s="3">
        <f t="shared" si="204"/>
        <v>3215.3099720385999</v>
      </c>
      <c r="BA77" s="3">
        <f t="shared" si="204"/>
        <v>1403.7859480821701</v>
      </c>
      <c r="BB77" s="5">
        <f t="shared" si="204"/>
        <v>1434.14106458327</v>
      </c>
      <c r="BC77" s="7">
        <f t="shared" si="204"/>
        <v>553584.775375225</v>
      </c>
      <c r="BD77" s="3">
        <f t="shared" si="204"/>
        <v>553584.775375225</v>
      </c>
      <c r="BE77" s="3">
        <f t="shared" si="204"/>
        <v>130637.056476044</v>
      </c>
      <c r="BF77" s="3">
        <f t="shared" si="204"/>
        <v>52114.390051252602</v>
      </c>
      <c r="BG77" s="3">
        <f t="shared" si="204"/>
        <v>9331.5197725676499</v>
      </c>
      <c r="BH77" s="3">
        <f t="shared" si="204"/>
        <v>2830.18778775595</v>
      </c>
      <c r="BI77" s="7">
        <f t="shared" si="204"/>
        <v>27663.309450003399</v>
      </c>
      <c r="BJ77" s="3">
        <f t="shared" si="204"/>
        <v>3791.81024424925</v>
      </c>
      <c r="BK77" s="3" t="str">
        <f t="shared" si="204"/>
        <v>Small</v>
      </c>
      <c r="BL77" s="3" t="str">
        <f t="shared" si="204"/>
        <v>Small</v>
      </c>
      <c r="BM77" s="3" t="str">
        <f t="shared" si="204"/>
        <v>Small</v>
      </c>
      <c r="BN77" s="3" t="str">
        <f t="shared" si="197"/>
        <v>Small</v>
      </c>
      <c r="BO77" s="3" t="str">
        <f t="shared" si="197"/>
        <v>Small</v>
      </c>
      <c r="BP77" s="5" t="str">
        <f t="shared" si="197"/>
        <v>Small</v>
      </c>
      <c r="BQ77" s="7">
        <f t="shared" si="178"/>
        <v>96263.696377915796</v>
      </c>
      <c r="BR77" s="3">
        <f t="shared" si="178"/>
        <v>96263.696377915796</v>
      </c>
      <c r="BS77" s="3">
        <f t="shared" si="178"/>
        <v>21283.451872736001</v>
      </c>
      <c r="BT77" s="3">
        <f t="shared" si="178"/>
        <v>11715.4429349935</v>
      </c>
      <c r="BU77" s="3">
        <f t="shared" si="178"/>
        <v>1993.9193236379299</v>
      </c>
      <c r="BV77" s="3">
        <f t="shared" si="178"/>
        <v>1824.83310765636</v>
      </c>
      <c r="BW77" s="4">
        <f t="shared" ref="BW77:CB77" si="214">IF(BW9&gt;$B$69,BW9,"Small")</f>
        <v>3948.4083558730899</v>
      </c>
      <c r="BX77" s="3">
        <f t="shared" si="214"/>
        <v>3948.4083558730899</v>
      </c>
      <c r="BY77" s="3">
        <f t="shared" si="214"/>
        <v>926.09466885204495</v>
      </c>
      <c r="BZ77" s="3" t="str">
        <f t="shared" si="214"/>
        <v>Small</v>
      </c>
      <c r="CA77" s="3" t="str">
        <f t="shared" si="214"/>
        <v>Small</v>
      </c>
      <c r="CB77" s="3" t="str">
        <f t="shared" si="214"/>
        <v>Small</v>
      </c>
      <c r="CC77" s="7">
        <f t="shared" si="197"/>
        <v>5277101.6600133898</v>
      </c>
      <c r="CD77" s="7">
        <f t="shared" si="180"/>
        <v>521517.88779214298</v>
      </c>
      <c r="CE77" s="3">
        <f t="shared" si="180"/>
        <v>216046.192402905</v>
      </c>
      <c r="CF77" s="3">
        <f t="shared" si="180"/>
        <v>98658.972331540906</v>
      </c>
      <c r="CG77" s="3">
        <f t="shared" si="180"/>
        <v>43169.575395383101</v>
      </c>
      <c r="CH77" s="3">
        <f t="shared" si="180"/>
        <v>11402.630603036199</v>
      </c>
      <c r="CI77" s="5">
        <f t="shared" si="180"/>
        <v>2540.63927520672</v>
      </c>
      <c r="CJ77" s="7">
        <f t="shared" si="181"/>
        <v>19421.228332116501</v>
      </c>
      <c r="CK77" s="6">
        <f t="shared" si="181"/>
        <v>19421.228332116501</v>
      </c>
      <c r="CL77" s="6">
        <f t="shared" si="181"/>
        <v>8951.1217646131699</v>
      </c>
      <c r="CM77" s="6">
        <f t="shared" si="181"/>
        <v>2934.0459299710501</v>
      </c>
      <c r="CN77" s="6">
        <f t="shared" si="181"/>
        <v>1197.2534279122699</v>
      </c>
      <c r="CO77" s="6" t="str">
        <f t="shared" si="181"/>
        <v>Small</v>
      </c>
      <c r="CP77" s="6" t="str">
        <f t="shared" si="181"/>
        <v>Small</v>
      </c>
      <c r="CQ77" s="5" t="str">
        <f t="shared" si="181"/>
        <v>Small</v>
      </c>
      <c r="CR77" s="7" t="str">
        <f t="shared" si="197"/>
        <v>NF</v>
      </c>
      <c r="CS77" s="3">
        <f t="shared" si="197"/>
        <v>1918.5280506085101</v>
      </c>
      <c r="CT77" s="3">
        <f t="shared" si="197"/>
        <v>949.37228981711905</v>
      </c>
      <c r="CU77" s="3" t="str">
        <f t="shared" si="197"/>
        <v>Small</v>
      </c>
      <c r="CV77" s="3" t="str">
        <f t="shared" si="197"/>
        <v>NF</v>
      </c>
      <c r="CW77" s="3" t="str">
        <f t="shared" si="197"/>
        <v>Small</v>
      </c>
      <c r="CX77" s="3" t="str">
        <f t="shared" si="197"/>
        <v>Small</v>
      </c>
      <c r="CY77" s="7">
        <f t="shared" si="197"/>
        <v>20350.893403391401</v>
      </c>
      <c r="CZ77" s="3">
        <f t="shared" si="197"/>
        <v>20350.893403391401</v>
      </c>
      <c r="DA77" s="3">
        <f t="shared" si="197"/>
        <v>9188.7385445174295</v>
      </c>
      <c r="DB77" s="3">
        <f t="shared" si="197"/>
        <v>4186.0918945508902</v>
      </c>
      <c r="DC77" s="3">
        <f t="shared" si="197"/>
        <v>1097.1946744664599</v>
      </c>
      <c r="DD77" s="3" t="str">
        <f t="shared" si="197"/>
        <v>Small</v>
      </c>
      <c r="DE77" s="7">
        <f t="shared" si="197"/>
        <v>1757234.2354959401</v>
      </c>
      <c r="DF77" s="3">
        <f t="shared" si="197"/>
        <v>1128411.7728631699</v>
      </c>
      <c r="DG77" s="3">
        <f t="shared" si="197"/>
        <v>399447.15193903301</v>
      </c>
      <c r="DH77" s="3">
        <f t="shared" si="197"/>
        <v>191922.121252068</v>
      </c>
      <c r="DI77" s="3">
        <f t="shared" si="197"/>
        <v>56445.162811130002</v>
      </c>
      <c r="DJ77" s="3">
        <f t="shared" si="197"/>
        <v>9614.3930626460005</v>
      </c>
      <c r="DK77" s="7" t="str">
        <f t="shared" si="182"/>
        <v>NF</v>
      </c>
      <c r="DL77" s="7" t="str">
        <f t="shared" si="197"/>
        <v>NF</v>
      </c>
      <c r="DM77" s="3">
        <f t="shared" si="197"/>
        <v>4002.0027041650001</v>
      </c>
      <c r="DN77" s="3">
        <f t="shared" si="197"/>
        <v>2011.05722149393</v>
      </c>
      <c r="DO77" s="3">
        <f t="shared" si="197"/>
        <v>892.74718383490801</v>
      </c>
      <c r="DP77" s="3" t="str">
        <f t="shared" si="197"/>
        <v>Small</v>
      </c>
      <c r="DQ77" s="3">
        <f t="shared" si="197"/>
        <v>1098.28234006052</v>
      </c>
      <c r="DR77" s="3" t="str">
        <f t="shared" si="197"/>
        <v>NF</v>
      </c>
      <c r="DS77" s="3" t="str">
        <f t="shared" si="197"/>
        <v>Small</v>
      </c>
      <c r="DT77" s="3">
        <f t="shared" si="197"/>
        <v>1858.3742900120201</v>
      </c>
      <c r="DU77" s="3" t="str">
        <f t="shared" si="197"/>
        <v>Small</v>
      </c>
      <c r="DV77" s="3" t="str">
        <f t="shared" si="197"/>
        <v>Small</v>
      </c>
      <c r="DW77" s="4" t="str">
        <f t="shared" si="209"/>
        <v>NF</v>
      </c>
      <c r="DX77" s="3" t="str">
        <f t="shared" si="209"/>
        <v>Small</v>
      </c>
      <c r="DY77" s="3" t="str">
        <f t="shared" si="209"/>
        <v>NF</v>
      </c>
      <c r="DZ77" s="3" t="str">
        <f t="shared" si="209"/>
        <v>NF</v>
      </c>
      <c r="EA77" s="3" t="str">
        <f t="shared" si="209"/>
        <v>NF</v>
      </c>
      <c r="EB77" s="3" t="str">
        <f t="shared" si="209"/>
        <v>NF</v>
      </c>
      <c r="EC77" s="3" t="str">
        <f t="shared" si="209"/>
        <v>NF</v>
      </c>
      <c r="ED77" s="3" t="str">
        <f t="shared" si="209"/>
        <v>NF</v>
      </c>
      <c r="EE77" s="5"/>
      <c r="EF77" s="7">
        <f t="shared" si="197"/>
        <v>108611.25651172901</v>
      </c>
      <c r="EG77" s="3">
        <f t="shared" si="197"/>
        <v>108611.25651172901</v>
      </c>
      <c r="EH77" s="3">
        <f t="shared" si="197"/>
        <v>82702.284366227803</v>
      </c>
      <c r="EI77" s="3">
        <f t="shared" si="197"/>
        <v>33246.532082974903</v>
      </c>
      <c r="EJ77" s="3">
        <f t="shared" si="197"/>
        <v>13096.737717632899</v>
      </c>
      <c r="EK77" s="3">
        <f t="shared" si="197"/>
        <v>3569.9524248006701</v>
      </c>
      <c r="EL77" s="5">
        <f t="shared" si="197"/>
        <v>1029.30714025823</v>
      </c>
      <c r="EM77" s="7">
        <f t="shared" si="197"/>
        <v>8583.6773343561108</v>
      </c>
      <c r="EN77" s="3" t="str">
        <f t="shared" si="197"/>
        <v>Small</v>
      </c>
      <c r="EO77" s="3" t="str">
        <f t="shared" si="197"/>
        <v>Small</v>
      </c>
      <c r="EP77" s="3" t="str">
        <f t="shared" si="197"/>
        <v>Small</v>
      </c>
      <c r="EQ77" s="3" t="str">
        <f t="shared" si="197"/>
        <v>Small</v>
      </c>
      <c r="ER77" s="3" t="str">
        <f t="shared" si="197"/>
        <v>Small</v>
      </c>
      <c r="ES77" s="3" t="str">
        <f t="shared" si="197"/>
        <v>Small</v>
      </c>
      <c r="ET77" s="4">
        <f t="shared" ref="ET77:EZ77" si="215">IF(ET9&gt;$B$69,ET9,"Small")</f>
        <v>36028.606677019197</v>
      </c>
      <c r="EU77" s="3">
        <f t="shared" si="215"/>
        <v>36028.606677019197</v>
      </c>
      <c r="EV77" s="3">
        <f t="shared" si="215"/>
        <v>12730.451391438501</v>
      </c>
      <c r="EW77" s="3">
        <f t="shared" si="215"/>
        <v>6496.1494026700902</v>
      </c>
      <c r="EX77" s="3">
        <f t="shared" si="215"/>
        <v>1638.7773810240401</v>
      </c>
      <c r="EY77" s="3">
        <f t="shared" si="215"/>
        <v>1012.1578995997399</v>
      </c>
      <c r="EZ77" s="3" t="str">
        <f t="shared" si="215"/>
        <v>Small</v>
      </c>
      <c r="FA77" s="7">
        <f t="shared" si="200"/>
        <v>69044.750739566705</v>
      </c>
      <c r="FB77" s="3">
        <f t="shared" si="200"/>
        <v>69044.750739566705</v>
      </c>
      <c r="FC77" s="3">
        <f t="shared" si="200"/>
        <v>28390.280489222201</v>
      </c>
      <c r="FD77" s="3">
        <f t="shared" si="200"/>
        <v>11607.571525601499</v>
      </c>
      <c r="FE77" s="3">
        <f t="shared" si="200"/>
        <v>4130.7623760172701</v>
      </c>
      <c r="FF77" s="3">
        <f t="shared" si="200"/>
        <v>1291.4047288695001</v>
      </c>
      <c r="FG77" s="3" t="str">
        <f t="shared" si="200"/>
        <v>Small</v>
      </c>
      <c r="FH77" s="5" t="str">
        <f t="shared" si="200"/>
        <v>Small</v>
      </c>
      <c r="FI77" s="7" t="str">
        <f t="shared" si="185"/>
        <v>NF</v>
      </c>
      <c r="FJ77" s="3">
        <f t="shared" si="185"/>
        <v>2932.1132138810399</v>
      </c>
      <c r="FK77" s="3">
        <f t="shared" si="185"/>
        <v>904.65710154345697</v>
      </c>
      <c r="FL77" s="3" t="str">
        <f t="shared" si="185"/>
        <v>Small</v>
      </c>
      <c r="FM77" s="3" t="str">
        <f t="shared" si="185"/>
        <v>Small</v>
      </c>
      <c r="FN77" s="7" t="str">
        <f t="shared" si="200"/>
        <v>NF</v>
      </c>
      <c r="FO77" s="3" t="str">
        <f t="shared" si="200"/>
        <v>Small</v>
      </c>
      <c r="FP77" s="3">
        <f t="shared" si="200"/>
        <v>902.63663393413594</v>
      </c>
      <c r="FQ77" s="3" t="str">
        <f t="shared" si="200"/>
        <v>NF</v>
      </c>
      <c r="FR77" s="3" t="str">
        <f t="shared" si="200"/>
        <v>Small</v>
      </c>
      <c r="FS77" s="3">
        <f t="shared" si="200"/>
        <v>820.18766501856805</v>
      </c>
      <c r="FT77" s="3" t="str">
        <f t="shared" si="200"/>
        <v>Small</v>
      </c>
      <c r="FU77" s="7">
        <f t="shared" si="200"/>
        <v>61944.076701784703</v>
      </c>
      <c r="FV77" s="3">
        <f t="shared" si="200"/>
        <v>61944.076701784703</v>
      </c>
      <c r="FW77" s="3">
        <f t="shared" si="200"/>
        <v>54017.559339620799</v>
      </c>
      <c r="FX77" s="3">
        <f t="shared" si="200"/>
        <v>40990.9697093984</v>
      </c>
      <c r="FY77" s="3">
        <f t="shared" si="200"/>
        <v>14235.6724012586</v>
      </c>
      <c r="FZ77" s="3">
        <f t="shared" si="200"/>
        <v>4741.1487926112704</v>
      </c>
      <c r="GA77" s="5">
        <f t="shared" si="200"/>
        <v>816.63920520878696</v>
      </c>
      <c r="GB77" s="5" t="str">
        <f t="shared" si="200"/>
        <v>Small</v>
      </c>
      <c r="GC77" s="7">
        <f t="shared" si="200"/>
        <v>8044.4895773763701</v>
      </c>
      <c r="GD77" s="3">
        <f t="shared" si="200"/>
        <v>8044.4895773763701</v>
      </c>
      <c r="GE77" s="3">
        <f t="shared" si="200"/>
        <v>4573.3953932767699</v>
      </c>
      <c r="GF77" s="3">
        <f t="shared" si="200"/>
        <v>1860.4222654195901</v>
      </c>
      <c r="GG77" s="3" t="str">
        <f t="shared" si="200"/>
        <v>Small</v>
      </c>
      <c r="GH77" s="3" t="str">
        <f t="shared" si="200"/>
        <v>Small</v>
      </c>
      <c r="GI77" s="3" t="str">
        <f t="shared" si="200"/>
        <v>Small</v>
      </c>
      <c r="GJ77" s="3" t="str">
        <f t="shared" si="200"/>
        <v>Small</v>
      </c>
      <c r="GK77" s="7">
        <f t="shared" si="200"/>
        <v>44125.712458230701</v>
      </c>
      <c r="GL77" s="3">
        <f t="shared" si="200"/>
        <v>44125.712458230701</v>
      </c>
      <c r="GM77" s="3">
        <f t="shared" si="200"/>
        <v>15041.7450231323</v>
      </c>
      <c r="GN77" s="3">
        <f t="shared" si="200"/>
        <v>7118.84682697682</v>
      </c>
      <c r="GO77" s="3">
        <f t="shared" si="200"/>
        <v>1554.82903366593</v>
      </c>
      <c r="GP77" s="3" t="str">
        <f t="shared" si="200"/>
        <v>Small</v>
      </c>
      <c r="GQ77" s="3">
        <f t="shared" si="200"/>
        <v>2867.2221170839098</v>
      </c>
      <c r="GR77" s="3">
        <f t="shared" si="200"/>
        <v>961.42949296889799</v>
      </c>
      <c r="GS77" s="7" t="str">
        <f t="shared" si="200"/>
        <v>NF</v>
      </c>
      <c r="GT77" s="3">
        <f t="shared" si="200"/>
        <v>1733.90287274049</v>
      </c>
      <c r="GU77" s="3" t="str">
        <f t="shared" si="200"/>
        <v>NF</v>
      </c>
      <c r="GV77" s="3" t="str">
        <f t="shared" si="200"/>
        <v>NF</v>
      </c>
      <c r="GW77" s="3">
        <f t="shared" si="200"/>
        <v>1576.69859914207</v>
      </c>
      <c r="GX77" s="3">
        <f t="shared" si="200"/>
        <v>977.51138471288903</v>
      </c>
      <c r="GY77" s="3">
        <f t="shared" si="200"/>
        <v>1032.0267992705801</v>
      </c>
      <c r="GZ77" s="3" t="str">
        <f t="shared" si="200"/>
        <v>Small</v>
      </c>
      <c r="HA77" s="7">
        <f t="shared" si="200"/>
        <v>9341.06664265785</v>
      </c>
      <c r="HB77" s="3">
        <f t="shared" si="200"/>
        <v>9341.06664265785</v>
      </c>
      <c r="HC77" s="3">
        <f t="shared" si="200"/>
        <v>4193.4470316445504</v>
      </c>
      <c r="HD77" s="3">
        <f t="shared" si="200"/>
        <v>2081.9406265736402</v>
      </c>
      <c r="HE77" s="3">
        <f t="shared" si="200"/>
        <v>1561.92532847293</v>
      </c>
      <c r="HF77" s="7">
        <f t="shared" si="200"/>
        <v>11842.6587037761</v>
      </c>
      <c r="HG77" s="3">
        <f t="shared" si="200"/>
        <v>11842.6587037761</v>
      </c>
      <c r="HH77" s="3">
        <f t="shared" si="200"/>
        <v>6288.6148397275101</v>
      </c>
      <c r="HI77" s="3">
        <f t="shared" si="200"/>
        <v>4760.9197153955602</v>
      </c>
      <c r="HJ77" s="3">
        <f t="shared" si="200"/>
        <v>940.49425626324103</v>
      </c>
      <c r="HK77" s="7">
        <f t="shared" si="200"/>
        <v>2020647.29272732</v>
      </c>
      <c r="HL77" s="6">
        <f t="shared" si="200"/>
        <v>1336049.4234252099</v>
      </c>
      <c r="HM77" s="3">
        <f t="shared" si="200"/>
        <v>627551.16223305103</v>
      </c>
      <c r="HN77" s="3">
        <f t="shared" si="200"/>
        <v>335520.58630797197</v>
      </c>
      <c r="HO77" s="3">
        <f t="shared" si="200"/>
        <v>96168.858162735298</v>
      </c>
      <c r="HP77" s="3">
        <f t="shared" si="200"/>
        <v>30275.123898971899</v>
      </c>
      <c r="HQ77" s="3">
        <f t="shared" si="200"/>
        <v>6286.2512573111599</v>
      </c>
      <c r="HR77" s="3">
        <f t="shared" si="201"/>
        <v>1238.9391164004301</v>
      </c>
      <c r="HS77" s="7">
        <f t="shared" ref="HS77:IA77" si="216">IF(HS9&gt;$B$69,HS9,"Small")</f>
        <v>32242.479247206</v>
      </c>
      <c r="HT77" s="3">
        <f t="shared" si="216"/>
        <v>32242.479247206</v>
      </c>
      <c r="HU77" s="3">
        <f t="shared" si="216"/>
        <v>18800.622637820001</v>
      </c>
      <c r="HV77" s="3">
        <f t="shared" si="216"/>
        <v>11307.4903543172</v>
      </c>
      <c r="HW77" s="3">
        <f t="shared" si="216"/>
        <v>3997.3805294428098</v>
      </c>
      <c r="HX77" s="3">
        <f t="shared" si="216"/>
        <v>1434.84421303008</v>
      </c>
      <c r="HY77" s="3" t="str">
        <f t="shared" si="216"/>
        <v>Small</v>
      </c>
      <c r="HZ77" s="5">
        <f t="shared" si="216"/>
        <v>817.70679285747201</v>
      </c>
      <c r="IA77" s="5" t="str">
        <f t="shared" si="216"/>
        <v>Small</v>
      </c>
      <c r="IB77" s="7">
        <f t="shared" si="203"/>
        <v>154056.03515413299</v>
      </c>
      <c r="IC77" s="3">
        <f t="shared" si="203"/>
        <v>154056.03515413299</v>
      </c>
      <c r="ID77" s="3">
        <f t="shared" si="203"/>
        <v>76512.573751039497</v>
      </c>
      <c r="IE77" s="3">
        <f t="shared" si="203"/>
        <v>41102.758021564601</v>
      </c>
      <c r="IF77" s="3">
        <f t="shared" si="203"/>
        <v>12621.507070166501</v>
      </c>
      <c r="IG77" s="3">
        <f t="shared" si="203"/>
        <v>5275.4880266049404</v>
      </c>
      <c r="IH77" s="3" t="str">
        <f t="shared" si="203"/>
        <v>Small</v>
      </c>
      <c r="II77" s="3" t="str">
        <f t="shared" si="203"/>
        <v>Small</v>
      </c>
      <c r="IJ77" s="7" t="str">
        <f t="shared" ref="IJ77:KP82" si="217">IF(IJ9&gt;$B$69,IJ9,"Small")</f>
        <v>NF</v>
      </c>
      <c r="IK77" s="3">
        <f t="shared" si="217"/>
        <v>869.36856527672796</v>
      </c>
      <c r="IL77" s="3">
        <f t="shared" si="217"/>
        <v>1973.6137151846899</v>
      </c>
      <c r="IM77" s="3">
        <f t="shared" si="217"/>
        <v>2029.77347494524</v>
      </c>
      <c r="IN77" s="3">
        <f t="shared" si="217"/>
        <v>2224.19291073154</v>
      </c>
      <c r="IO77" s="3">
        <f t="shared" si="217"/>
        <v>845.27153598005202</v>
      </c>
      <c r="IP77" s="3">
        <f t="shared" si="217"/>
        <v>1280.00551556563</v>
      </c>
      <c r="IQ77" s="3" t="str">
        <f t="shared" si="217"/>
        <v>NF</v>
      </c>
      <c r="IR77" s="7">
        <f t="shared" si="217"/>
        <v>21471.709705967001</v>
      </c>
      <c r="IS77" s="3">
        <f t="shared" si="217"/>
        <v>7098.4346211847896</v>
      </c>
      <c r="IT77" s="3">
        <f t="shared" si="217"/>
        <v>3069.0611071583699</v>
      </c>
      <c r="IU77" s="3">
        <f t="shared" si="217"/>
        <v>1185.09435223436</v>
      </c>
      <c r="IV77" s="3">
        <f t="shared" si="217"/>
        <v>777.18377392817001</v>
      </c>
      <c r="IW77" s="3" t="str">
        <f t="shared" si="217"/>
        <v>Small</v>
      </c>
      <c r="IX77" s="3">
        <f t="shared" si="217"/>
        <v>2210.2264610432499</v>
      </c>
      <c r="IY77" s="3">
        <f t="shared" si="217"/>
        <v>1737.4895221116501</v>
      </c>
      <c r="IZ77" s="3">
        <f t="shared" si="217"/>
        <v>4141.3789093599698</v>
      </c>
      <c r="JA77" s="3">
        <f t="shared" si="217"/>
        <v>1446.27953739088</v>
      </c>
      <c r="JB77" s="3">
        <f t="shared" si="217"/>
        <v>1187.4888085530199</v>
      </c>
      <c r="JC77" s="7">
        <f t="shared" si="217"/>
        <v>34238.469419880697</v>
      </c>
      <c r="JD77" s="3">
        <f t="shared" si="217"/>
        <v>34238.469419880697</v>
      </c>
      <c r="JE77" s="3">
        <f t="shared" si="217"/>
        <v>17378.889057385099</v>
      </c>
      <c r="JF77" s="3">
        <f t="shared" si="217"/>
        <v>8953.7707062414993</v>
      </c>
      <c r="JG77" s="3">
        <f t="shared" si="217"/>
        <v>3542.2554645731998</v>
      </c>
      <c r="JH77" s="3">
        <f t="shared" si="217"/>
        <v>2218.7106199494801</v>
      </c>
      <c r="JI77" s="3" t="str">
        <f t="shared" si="217"/>
        <v>Small</v>
      </c>
      <c r="JJ77" s="4" t="str">
        <f t="shared" si="213"/>
        <v>NF</v>
      </c>
      <c r="JK77" s="3" t="str">
        <f t="shared" si="213"/>
        <v>Small</v>
      </c>
      <c r="JL77" s="3" t="str">
        <f t="shared" si="213"/>
        <v>Small</v>
      </c>
      <c r="JM77" s="3" t="str">
        <f t="shared" si="213"/>
        <v>Small</v>
      </c>
      <c r="JN77" s="3" t="str">
        <f t="shared" si="213"/>
        <v>Small</v>
      </c>
      <c r="JO77" s="3" t="str">
        <f t="shared" si="213"/>
        <v>Small</v>
      </c>
      <c r="JP77" s="3" t="str">
        <f t="shared" si="213"/>
        <v>Small</v>
      </c>
      <c r="JQ77" s="3" t="str">
        <f t="shared" si="213"/>
        <v>Small</v>
      </c>
      <c r="JR77" s="3" t="str">
        <f t="shared" si="213"/>
        <v>Small</v>
      </c>
      <c r="JS77" s="3" t="str">
        <f t="shared" si="213"/>
        <v>Small</v>
      </c>
      <c r="JT77" s="3" t="str">
        <f t="shared" si="213"/>
        <v>Small</v>
      </c>
      <c r="JU77" s="3" t="str">
        <f t="shared" si="213"/>
        <v>Small</v>
      </c>
      <c r="JV77" s="7">
        <f t="shared" si="217"/>
        <v>13936.6584999107</v>
      </c>
      <c r="JW77" s="3">
        <f t="shared" si="217"/>
        <v>4946.2294299086398</v>
      </c>
      <c r="JX77" s="3">
        <f t="shared" si="217"/>
        <v>1792.6137993560901</v>
      </c>
      <c r="JY77" s="3" t="str">
        <f t="shared" si="217"/>
        <v>Small</v>
      </c>
      <c r="JZ77" s="3" t="str">
        <f t="shared" si="217"/>
        <v>Small</v>
      </c>
      <c r="KA77" s="3" t="str">
        <f t="shared" si="217"/>
        <v>Small</v>
      </c>
      <c r="KB77" s="3" t="str">
        <f t="shared" si="217"/>
        <v>Small</v>
      </c>
      <c r="KC77" s="3">
        <f t="shared" si="217"/>
        <v>816.08414531819199</v>
      </c>
      <c r="KD77" s="3" t="str">
        <f t="shared" si="217"/>
        <v>Small</v>
      </c>
      <c r="KE77" s="3">
        <f t="shared" si="217"/>
        <v>829.43577019642305</v>
      </c>
      <c r="KF77" s="3" t="str">
        <f t="shared" si="217"/>
        <v>Small</v>
      </c>
      <c r="KG77" s="3" t="str">
        <f t="shared" si="217"/>
        <v>Small</v>
      </c>
      <c r="KH77" s="3" t="str">
        <f t="shared" si="217"/>
        <v>Small</v>
      </c>
      <c r="KI77" s="7">
        <f t="shared" si="217"/>
        <v>213386.76160404101</v>
      </c>
      <c r="KJ77" s="3">
        <f t="shared" si="217"/>
        <v>213143.512016922</v>
      </c>
      <c r="KK77" s="3">
        <f t="shared" si="217"/>
        <v>96780.294921803899</v>
      </c>
      <c r="KL77" s="3">
        <f t="shared" si="217"/>
        <v>53371.1411098799</v>
      </c>
      <c r="KM77" s="3">
        <f t="shared" si="217"/>
        <v>17193.743265754201</v>
      </c>
      <c r="KN77" s="3">
        <f t="shared" si="217"/>
        <v>4716.8058131016296</v>
      </c>
      <c r="KO77" s="3">
        <f t="shared" si="217"/>
        <v>927.70237692605895</v>
      </c>
      <c r="KP77" s="3" t="str">
        <f t="shared" si="217"/>
        <v>Small</v>
      </c>
      <c r="KQ77" s="7" t="str">
        <f t="shared" si="190"/>
        <v>NF</v>
      </c>
      <c r="KR77" s="3" t="str">
        <f t="shared" si="190"/>
        <v>Small</v>
      </c>
      <c r="KS77" s="3" t="str">
        <f t="shared" si="190"/>
        <v>Small</v>
      </c>
      <c r="KT77" s="3" t="str">
        <f t="shared" si="190"/>
        <v>NF</v>
      </c>
      <c r="KU77" s="3" t="str">
        <f t="shared" si="190"/>
        <v>NF</v>
      </c>
      <c r="KV77" s="3">
        <f t="shared" si="190"/>
        <v>830.920726875828</v>
      </c>
      <c r="KW77" s="3" t="str">
        <f t="shared" si="190"/>
        <v>Small</v>
      </c>
      <c r="KX77" s="3" t="str">
        <f t="shared" si="190"/>
        <v>Small</v>
      </c>
      <c r="KY77" s="3" t="str">
        <f t="shared" si="190"/>
        <v>Small</v>
      </c>
      <c r="KZ77" s="3" t="str">
        <f t="shared" si="190"/>
        <v>Small</v>
      </c>
    </row>
    <row r="78" spans="1:312">
      <c r="A78" s="3" t="str">
        <f t="shared" si="164"/>
        <v>06_20BH_MN_170805_rep3</v>
      </c>
      <c r="B78" s="7">
        <f t="shared" si="204"/>
        <v>349755.98523372802</v>
      </c>
      <c r="C78" s="3">
        <f t="shared" si="204"/>
        <v>349755.98523372802</v>
      </c>
      <c r="D78" s="3">
        <f t="shared" si="204"/>
        <v>75383.084820918899</v>
      </c>
      <c r="E78" s="3">
        <f t="shared" si="204"/>
        <v>36693.864021725298</v>
      </c>
      <c r="F78" s="3">
        <f t="shared" si="204"/>
        <v>14158.080921111999</v>
      </c>
      <c r="G78" s="7">
        <f t="shared" si="204"/>
        <v>543474.56945466495</v>
      </c>
      <c r="H78" s="3">
        <f t="shared" si="204"/>
        <v>164326.62244866299</v>
      </c>
      <c r="I78" s="3">
        <f t="shared" si="204"/>
        <v>45452.908071458602</v>
      </c>
      <c r="J78" s="3">
        <f t="shared" si="204"/>
        <v>17131.275425318501</v>
      </c>
      <c r="K78" s="3">
        <f t="shared" si="204"/>
        <v>4259.2981765203203</v>
      </c>
      <c r="L78" s="5">
        <f t="shared" si="204"/>
        <v>1156.8979399807999</v>
      </c>
      <c r="M78" s="7">
        <f t="shared" si="204"/>
        <v>115062.94376403801</v>
      </c>
      <c r="N78" s="3">
        <f t="shared" si="204"/>
        <v>29732.771966752902</v>
      </c>
      <c r="O78" s="3">
        <f t="shared" si="204"/>
        <v>8186.0442112909795</v>
      </c>
      <c r="P78" s="3">
        <f t="shared" si="204"/>
        <v>3336.9177726920202</v>
      </c>
      <c r="Q78" s="5">
        <f t="shared" si="204"/>
        <v>1759.3471107687201</v>
      </c>
      <c r="R78" s="7">
        <f t="shared" si="204"/>
        <v>6858.8699468046198</v>
      </c>
      <c r="S78" s="3">
        <f t="shared" si="204"/>
        <v>1940.23844471753</v>
      </c>
      <c r="T78" s="3" t="str">
        <f t="shared" si="204"/>
        <v>Small</v>
      </c>
      <c r="U78" s="3" t="str">
        <f t="shared" si="204"/>
        <v>Small</v>
      </c>
      <c r="V78" s="3" t="str">
        <f t="shared" si="204"/>
        <v>Small</v>
      </c>
      <c r="W78" s="3" t="str">
        <f t="shared" si="204"/>
        <v>Small</v>
      </c>
      <c r="X78" s="7">
        <f t="shared" si="204"/>
        <v>201431.25293877901</v>
      </c>
      <c r="Y78" s="3">
        <f t="shared" si="204"/>
        <v>24077.802698245101</v>
      </c>
      <c r="Z78" s="3">
        <f t="shared" si="204"/>
        <v>8161.7402788996196</v>
      </c>
      <c r="AA78" s="3">
        <f t="shared" si="204"/>
        <v>3717.3194604935402</v>
      </c>
      <c r="AB78" s="3">
        <f t="shared" si="204"/>
        <v>982.61493489858697</v>
      </c>
      <c r="AC78" s="3" t="str">
        <f t="shared" si="204"/>
        <v>Small</v>
      </c>
      <c r="AD78" s="3" t="str">
        <f t="shared" si="204"/>
        <v>Small</v>
      </c>
      <c r="AE78" s="7">
        <f t="shared" si="204"/>
        <v>15209.5474502252</v>
      </c>
      <c r="AF78" s="3">
        <f t="shared" si="204"/>
        <v>15209.5474502252</v>
      </c>
      <c r="AG78" s="3">
        <f t="shared" si="204"/>
        <v>4862.3751561866902</v>
      </c>
      <c r="AH78" s="3">
        <f t="shared" si="204"/>
        <v>2484.4847045392098</v>
      </c>
      <c r="AI78" s="3">
        <f t="shared" si="204"/>
        <v>2664.1499776813798</v>
      </c>
      <c r="AJ78" s="3" t="str">
        <f t="shared" si="204"/>
        <v>Small</v>
      </c>
      <c r="AK78" s="3" t="str">
        <f t="shared" si="204"/>
        <v>Small</v>
      </c>
      <c r="AL78" s="3" t="str">
        <f t="shared" si="204"/>
        <v>Small</v>
      </c>
      <c r="AM78" s="7">
        <f t="shared" si="204"/>
        <v>15831.1144646836</v>
      </c>
      <c r="AN78" s="3">
        <f t="shared" si="204"/>
        <v>15613.533157916399</v>
      </c>
      <c r="AO78" s="3">
        <f t="shared" si="204"/>
        <v>5427.9998734585697</v>
      </c>
      <c r="AP78" s="3">
        <f t="shared" si="204"/>
        <v>2262.6432915886699</v>
      </c>
      <c r="AQ78" s="3">
        <f t="shared" si="204"/>
        <v>1348.4324624748399</v>
      </c>
      <c r="AR78" s="3" t="str">
        <f t="shared" si="204"/>
        <v>Small</v>
      </c>
      <c r="AS78" s="3" t="str">
        <f t="shared" si="204"/>
        <v>Small</v>
      </c>
      <c r="AT78" s="3" t="str">
        <f t="shared" si="204"/>
        <v>Small</v>
      </c>
      <c r="AU78" s="7">
        <f t="shared" si="204"/>
        <v>555536.42580386705</v>
      </c>
      <c r="AV78" s="7">
        <f t="shared" si="204"/>
        <v>346548.17741435301</v>
      </c>
      <c r="AW78" s="3">
        <f t="shared" si="204"/>
        <v>346456.91049495898</v>
      </c>
      <c r="AX78" s="3">
        <f t="shared" si="204"/>
        <v>125028.199510538</v>
      </c>
      <c r="AY78" s="3">
        <f t="shared" si="204"/>
        <v>41526.404320779002</v>
      </c>
      <c r="AZ78" s="3">
        <f t="shared" si="204"/>
        <v>10181.8202611136</v>
      </c>
      <c r="BA78" s="3">
        <f t="shared" si="204"/>
        <v>1226.0543793578599</v>
      </c>
      <c r="BB78" s="5" t="str">
        <f t="shared" si="204"/>
        <v>Small</v>
      </c>
      <c r="BC78" s="7">
        <f t="shared" si="204"/>
        <v>509495.24121764</v>
      </c>
      <c r="BD78" s="3">
        <f t="shared" si="204"/>
        <v>509495.24121764</v>
      </c>
      <c r="BE78" s="3">
        <f t="shared" si="204"/>
        <v>125122.696250821</v>
      </c>
      <c r="BF78" s="3">
        <f t="shared" si="204"/>
        <v>55996.616239656403</v>
      </c>
      <c r="BG78" s="3">
        <f t="shared" si="204"/>
        <v>8911.6895772688003</v>
      </c>
      <c r="BH78" s="3">
        <f t="shared" si="204"/>
        <v>3694.5865603729699</v>
      </c>
      <c r="BI78" s="7">
        <f t="shared" si="204"/>
        <v>92065.787416614505</v>
      </c>
      <c r="BJ78" s="3">
        <f t="shared" si="204"/>
        <v>12497.3699355934</v>
      </c>
      <c r="BK78" s="3">
        <f t="shared" si="204"/>
        <v>2490.6645989661001</v>
      </c>
      <c r="BL78" s="3">
        <f t="shared" si="204"/>
        <v>946.80242877656099</v>
      </c>
      <c r="BM78" s="3">
        <f t="shared" ref="BM78:ES82" si="218">IF(BM10&gt;$B$69,BM10,"Small")</f>
        <v>793.56125795763796</v>
      </c>
      <c r="BN78" s="3" t="str">
        <f t="shared" si="218"/>
        <v>Small</v>
      </c>
      <c r="BO78" s="3" t="str">
        <f t="shared" si="218"/>
        <v>NF</v>
      </c>
      <c r="BP78" s="5" t="str">
        <f t="shared" si="218"/>
        <v>Small</v>
      </c>
      <c r="BQ78" s="7">
        <f t="shared" si="178"/>
        <v>166005.353520114</v>
      </c>
      <c r="BR78" s="3">
        <f t="shared" si="178"/>
        <v>166005.353520114</v>
      </c>
      <c r="BS78" s="3">
        <f t="shared" si="178"/>
        <v>40998.245811625202</v>
      </c>
      <c r="BT78" s="3">
        <f t="shared" si="178"/>
        <v>17193.3697836961</v>
      </c>
      <c r="BU78" s="3">
        <f t="shared" si="178"/>
        <v>3778.7437268376402</v>
      </c>
      <c r="BV78" s="3">
        <f t="shared" si="178"/>
        <v>3537.4216008265398</v>
      </c>
      <c r="BW78" s="4">
        <f t="shared" ref="BW78:CB78" si="219">IF(BW10&gt;$B$69,BW10,"Small")</f>
        <v>5995.2561940734204</v>
      </c>
      <c r="BX78" s="3">
        <f t="shared" si="219"/>
        <v>5995.2561940734204</v>
      </c>
      <c r="BY78" s="3">
        <f t="shared" si="219"/>
        <v>2789.3503238047301</v>
      </c>
      <c r="BZ78" s="3">
        <f t="shared" si="219"/>
        <v>1403.5603208786499</v>
      </c>
      <c r="CA78" s="3">
        <f t="shared" si="219"/>
        <v>752.11286986123605</v>
      </c>
      <c r="CB78" s="3" t="str">
        <f t="shared" si="219"/>
        <v>NF</v>
      </c>
      <c r="CC78" s="7">
        <f t="shared" si="218"/>
        <v>8796303.07626196</v>
      </c>
      <c r="CD78" s="7">
        <f t="shared" si="180"/>
        <v>960636.11364837002</v>
      </c>
      <c r="CE78" s="3">
        <f t="shared" si="180"/>
        <v>398593.04307838</v>
      </c>
      <c r="CF78" s="3">
        <f t="shared" si="180"/>
        <v>150787.744100743</v>
      </c>
      <c r="CG78" s="3">
        <f t="shared" si="180"/>
        <v>65835.609595581598</v>
      </c>
      <c r="CH78" s="3">
        <f t="shared" si="180"/>
        <v>16764.054909577</v>
      </c>
      <c r="CI78" s="5">
        <f t="shared" si="180"/>
        <v>3742.0914736080499</v>
      </c>
      <c r="CJ78" s="7">
        <f t="shared" si="181"/>
        <v>41184.9226392173</v>
      </c>
      <c r="CK78" s="6">
        <f t="shared" si="181"/>
        <v>41184.9226392173</v>
      </c>
      <c r="CL78" s="6">
        <f t="shared" si="181"/>
        <v>18064.6102643985</v>
      </c>
      <c r="CM78" s="6">
        <f t="shared" si="181"/>
        <v>5828.6591317921102</v>
      </c>
      <c r="CN78" s="6">
        <f t="shared" si="181"/>
        <v>2251.3685598484699</v>
      </c>
      <c r="CO78" s="6" t="str">
        <f t="shared" si="181"/>
        <v>Small</v>
      </c>
      <c r="CP78" s="6" t="str">
        <f t="shared" si="181"/>
        <v>Small</v>
      </c>
      <c r="CQ78" s="5" t="str">
        <f t="shared" si="181"/>
        <v>Small</v>
      </c>
      <c r="CR78" s="7" t="str">
        <f t="shared" si="197"/>
        <v>NF</v>
      </c>
      <c r="CS78" s="3">
        <f t="shared" si="197"/>
        <v>2645.2501926101399</v>
      </c>
      <c r="CT78" s="3">
        <f t="shared" si="197"/>
        <v>1422.36971464305</v>
      </c>
      <c r="CU78" s="3" t="str">
        <f t="shared" si="197"/>
        <v>Small</v>
      </c>
      <c r="CV78" s="3">
        <f t="shared" si="197"/>
        <v>751.0199844448</v>
      </c>
      <c r="CW78" s="3" t="str">
        <f t="shared" si="197"/>
        <v>Small</v>
      </c>
      <c r="CX78" s="3" t="str">
        <f t="shared" si="197"/>
        <v>NF</v>
      </c>
      <c r="CY78" s="7">
        <f t="shared" si="197"/>
        <v>51391.485377134202</v>
      </c>
      <c r="CZ78" s="3">
        <f t="shared" si="197"/>
        <v>51391.485377134202</v>
      </c>
      <c r="DA78" s="3">
        <f t="shared" si="197"/>
        <v>19754.682246164401</v>
      </c>
      <c r="DB78" s="3">
        <f t="shared" si="197"/>
        <v>9974.3137900252896</v>
      </c>
      <c r="DC78" s="3">
        <f t="shared" si="197"/>
        <v>2519.53402108297</v>
      </c>
      <c r="DD78" s="3" t="str">
        <f t="shared" si="197"/>
        <v>Small</v>
      </c>
      <c r="DE78" s="7">
        <f t="shared" si="197"/>
        <v>2198469.6552764601</v>
      </c>
      <c r="DF78" s="3">
        <f t="shared" si="197"/>
        <v>1364422.1275740301</v>
      </c>
      <c r="DG78" s="3">
        <f t="shared" si="197"/>
        <v>492135.90282712399</v>
      </c>
      <c r="DH78" s="3">
        <f t="shared" si="197"/>
        <v>205228.317103029</v>
      </c>
      <c r="DI78" s="3">
        <f t="shared" si="197"/>
        <v>50335.601324930904</v>
      </c>
      <c r="DJ78" s="3">
        <f t="shared" si="197"/>
        <v>13113.280845551501</v>
      </c>
      <c r="DK78" s="7" t="str">
        <f t="shared" si="182"/>
        <v>NF</v>
      </c>
      <c r="DL78" s="7">
        <f t="shared" si="197"/>
        <v>8780.0384116833502</v>
      </c>
      <c r="DM78" s="3">
        <f t="shared" si="197"/>
        <v>8780.0384116833502</v>
      </c>
      <c r="DN78" s="3">
        <f t="shared" si="197"/>
        <v>4219.3487531678702</v>
      </c>
      <c r="DO78" s="3">
        <f t="shared" si="197"/>
        <v>1689.9543710558301</v>
      </c>
      <c r="DP78" s="3">
        <f t="shared" si="197"/>
        <v>2995.79437718603</v>
      </c>
      <c r="DQ78" s="3">
        <f t="shared" si="197"/>
        <v>1183.70155289235</v>
      </c>
      <c r="DR78" s="3" t="str">
        <f t="shared" si="197"/>
        <v>NF</v>
      </c>
      <c r="DS78" s="3">
        <f t="shared" si="197"/>
        <v>3695.5665783447798</v>
      </c>
      <c r="DT78" s="3">
        <f t="shared" si="197"/>
        <v>2694.5256858750899</v>
      </c>
      <c r="DU78" s="3" t="str">
        <f t="shared" si="197"/>
        <v>Small</v>
      </c>
      <c r="DV78" s="3" t="str">
        <f t="shared" si="197"/>
        <v>Small</v>
      </c>
      <c r="DW78" s="4" t="str">
        <f t="shared" si="197"/>
        <v>NF</v>
      </c>
      <c r="DX78" s="3">
        <f t="shared" si="197"/>
        <v>822.01958268348994</v>
      </c>
      <c r="DY78" s="3" t="str">
        <f t="shared" si="197"/>
        <v>NF</v>
      </c>
      <c r="DZ78" s="3" t="str">
        <f t="shared" si="197"/>
        <v>NF</v>
      </c>
      <c r="EA78" s="3" t="str">
        <f t="shared" si="197"/>
        <v>NF</v>
      </c>
      <c r="EB78" s="3" t="str">
        <f t="shared" si="197"/>
        <v>NF</v>
      </c>
      <c r="EC78" s="3" t="str">
        <f t="shared" si="197"/>
        <v>NF</v>
      </c>
      <c r="ED78" s="3" t="str">
        <f t="shared" si="197"/>
        <v>Small</v>
      </c>
      <c r="EE78" s="5"/>
      <c r="EF78" s="7">
        <f t="shared" si="197"/>
        <v>130574.162926634</v>
      </c>
      <c r="EG78" s="3">
        <f t="shared" si="197"/>
        <v>130574.162926634</v>
      </c>
      <c r="EH78" s="3">
        <f t="shared" si="197"/>
        <v>63800.864821580399</v>
      </c>
      <c r="EI78" s="3">
        <f t="shared" si="197"/>
        <v>32257.522385687102</v>
      </c>
      <c r="EJ78" s="3">
        <f t="shared" si="197"/>
        <v>9909.4200771881497</v>
      </c>
      <c r="EK78" s="3">
        <f t="shared" si="197"/>
        <v>1394.79509958008</v>
      </c>
      <c r="EL78" s="5" t="str">
        <f t="shared" si="197"/>
        <v>Small</v>
      </c>
      <c r="EM78" s="7">
        <f t="shared" si="197"/>
        <v>15341.7140499203</v>
      </c>
      <c r="EN78" s="3" t="str">
        <f t="shared" si="197"/>
        <v>Small</v>
      </c>
      <c r="EO78" s="3" t="str">
        <f t="shared" ref="EO78:HA82" si="220">IF(EO10&gt;$B$69,EO10,"Small")</f>
        <v>Small</v>
      </c>
      <c r="EP78" s="3" t="str">
        <f t="shared" si="220"/>
        <v>Small</v>
      </c>
      <c r="EQ78" s="3" t="str">
        <f t="shared" si="220"/>
        <v>Small</v>
      </c>
      <c r="ER78" s="3" t="str">
        <f t="shared" si="220"/>
        <v>Small</v>
      </c>
      <c r="ES78" s="3" t="str">
        <f t="shared" si="220"/>
        <v>Small</v>
      </c>
      <c r="ET78" s="4">
        <f t="shared" si="220"/>
        <v>39444.209138475198</v>
      </c>
      <c r="EU78" s="3">
        <f t="shared" si="220"/>
        <v>39444.209138475198</v>
      </c>
      <c r="EV78" s="3">
        <f t="shared" ref="EV78:EZ78" si="221">IF(EV10&gt;$B$69,EV10,"Small")</f>
        <v>14054.1900751988</v>
      </c>
      <c r="EW78" s="3">
        <f t="shared" si="221"/>
        <v>7299.1822189455397</v>
      </c>
      <c r="EX78" s="3">
        <f t="shared" si="221"/>
        <v>1480.4450056425401</v>
      </c>
      <c r="EY78" s="3">
        <f t="shared" si="221"/>
        <v>1128.45727678667</v>
      </c>
      <c r="EZ78" s="3" t="str">
        <f t="shared" si="221"/>
        <v>Small</v>
      </c>
      <c r="FA78" s="7">
        <f t="shared" si="220"/>
        <v>150109.30690118499</v>
      </c>
      <c r="FB78" s="3">
        <f t="shared" si="220"/>
        <v>150109.30690118499</v>
      </c>
      <c r="FC78" s="3">
        <f t="shared" si="220"/>
        <v>55772.366918885396</v>
      </c>
      <c r="FD78" s="3">
        <f t="shared" si="220"/>
        <v>20319.118054749601</v>
      </c>
      <c r="FE78" s="3">
        <f t="shared" si="220"/>
        <v>5483.9047332599303</v>
      </c>
      <c r="FF78" s="3">
        <f t="shared" si="220"/>
        <v>1117.5752034310501</v>
      </c>
      <c r="FG78" s="3" t="str">
        <f t="shared" si="220"/>
        <v>Small</v>
      </c>
      <c r="FH78" s="5" t="str">
        <f t="shared" si="220"/>
        <v>Small</v>
      </c>
      <c r="FI78" s="7" t="str">
        <f t="shared" si="185"/>
        <v>NF</v>
      </c>
      <c r="FJ78" s="3">
        <f t="shared" si="185"/>
        <v>6965.82094577919</v>
      </c>
      <c r="FK78" s="3">
        <f t="shared" si="185"/>
        <v>3719.29852979307</v>
      </c>
      <c r="FL78" s="3">
        <f t="shared" si="185"/>
        <v>1916.4186014474799</v>
      </c>
      <c r="FM78" s="3" t="str">
        <f t="shared" si="185"/>
        <v>Small</v>
      </c>
      <c r="FN78" s="7" t="str">
        <f t="shared" si="220"/>
        <v>NF</v>
      </c>
      <c r="FO78" s="3">
        <f t="shared" si="220"/>
        <v>1435.55791150611</v>
      </c>
      <c r="FP78" s="3">
        <f t="shared" si="220"/>
        <v>942.875696982725</v>
      </c>
      <c r="FQ78" s="3" t="str">
        <f t="shared" si="220"/>
        <v>Small</v>
      </c>
      <c r="FR78" s="3" t="str">
        <f t="shared" si="200"/>
        <v>Small</v>
      </c>
      <c r="FS78" s="3" t="str">
        <f t="shared" si="200"/>
        <v>Small</v>
      </c>
      <c r="FT78" s="3" t="str">
        <f t="shared" si="200"/>
        <v>Small</v>
      </c>
      <c r="FU78" s="7">
        <f t="shared" si="200"/>
        <v>235916.483213158</v>
      </c>
      <c r="FV78" s="3">
        <f t="shared" si="200"/>
        <v>235916.483213158</v>
      </c>
      <c r="FW78" s="3">
        <f t="shared" si="200"/>
        <v>122351.979197803</v>
      </c>
      <c r="FX78" s="3">
        <f t="shared" si="200"/>
        <v>75956.344939175004</v>
      </c>
      <c r="FY78" s="3">
        <f t="shared" si="200"/>
        <v>23123.071864428701</v>
      </c>
      <c r="FZ78" s="3">
        <f t="shared" si="200"/>
        <v>8534.1056688384397</v>
      </c>
      <c r="GA78" s="5" t="str">
        <f t="shared" si="200"/>
        <v>Small</v>
      </c>
      <c r="GB78" s="5">
        <f t="shared" si="200"/>
        <v>864.79874378581405</v>
      </c>
      <c r="GC78" s="7">
        <f t="shared" si="200"/>
        <v>115854.43507032099</v>
      </c>
      <c r="GD78" s="3">
        <f t="shared" si="200"/>
        <v>115854.43507032099</v>
      </c>
      <c r="GE78" s="3">
        <f t="shared" si="200"/>
        <v>45375.336937093904</v>
      </c>
      <c r="GF78" s="3">
        <f t="shared" si="200"/>
        <v>20495.1268940929</v>
      </c>
      <c r="GG78" s="3">
        <f t="shared" si="200"/>
        <v>6370.6931792041396</v>
      </c>
      <c r="GH78" s="3">
        <f t="shared" si="200"/>
        <v>2354.41809401199</v>
      </c>
      <c r="GI78" s="3" t="str">
        <f t="shared" si="200"/>
        <v>Small</v>
      </c>
      <c r="GJ78" s="3" t="str">
        <f t="shared" si="200"/>
        <v>Small</v>
      </c>
      <c r="GK78" s="7">
        <f t="shared" si="200"/>
        <v>52316.262175839001</v>
      </c>
      <c r="GL78" s="3">
        <f t="shared" si="200"/>
        <v>52316.262175839001</v>
      </c>
      <c r="GM78" s="3">
        <f t="shared" si="200"/>
        <v>22021.574552139598</v>
      </c>
      <c r="GN78" s="3">
        <f t="shared" si="200"/>
        <v>9991.8994865381192</v>
      </c>
      <c r="GO78" s="3">
        <f t="shared" ref="GO78:IT82" si="222">IF(GO10&gt;$B$69,GO10,"Small")</f>
        <v>2839.4344855283598</v>
      </c>
      <c r="GP78" s="3">
        <f t="shared" si="222"/>
        <v>1044.24710325765</v>
      </c>
      <c r="GQ78" s="3" t="str">
        <f t="shared" si="222"/>
        <v>Small</v>
      </c>
      <c r="GR78" s="3">
        <f t="shared" si="222"/>
        <v>1158.89655945503</v>
      </c>
      <c r="GS78" s="7" t="str">
        <f t="shared" si="222"/>
        <v>NF</v>
      </c>
      <c r="GT78" s="3">
        <f t="shared" si="222"/>
        <v>3264.0731395124999</v>
      </c>
      <c r="GU78" s="3" t="str">
        <f t="shared" si="222"/>
        <v>Small</v>
      </c>
      <c r="GV78" s="3">
        <f t="shared" si="222"/>
        <v>985.17287608434106</v>
      </c>
      <c r="GW78" s="3">
        <f t="shared" si="222"/>
        <v>2183.3127026022898</v>
      </c>
      <c r="GX78" s="3">
        <f t="shared" si="222"/>
        <v>1158.58887147408</v>
      </c>
      <c r="GY78" s="3">
        <f t="shared" si="222"/>
        <v>783.24682399979895</v>
      </c>
      <c r="GZ78" s="3" t="str">
        <f t="shared" si="222"/>
        <v>NF</v>
      </c>
      <c r="HA78" s="7">
        <f t="shared" si="222"/>
        <v>31193.372369791901</v>
      </c>
      <c r="HB78" s="3">
        <f t="shared" si="222"/>
        <v>31193.372369791901</v>
      </c>
      <c r="HC78" s="3">
        <f t="shared" si="222"/>
        <v>13399.123574449801</v>
      </c>
      <c r="HD78" s="3">
        <f t="shared" si="222"/>
        <v>8275.9957343945007</v>
      </c>
      <c r="HE78" s="3">
        <f t="shared" si="222"/>
        <v>1785.9212824282699</v>
      </c>
      <c r="HF78" s="7">
        <f t="shared" si="222"/>
        <v>33622.863126276701</v>
      </c>
      <c r="HG78" s="3">
        <f t="shared" si="222"/>
        <v>33622.863126276701</v>
      </c>
      <c r="HH78" s="3">
        <f t="shared" si="222"/>
        <v>16679.177034410099</v>
      </c>
      <c r="HI78" s="3">
        <f t="shared" si="222"/>
        <v>10833.4811414491</v>
      </c>
      <c r="HJ78" s="3">
        <f t="shared" si="222"/>
        <v>5739.6856479227899</v>
      </c>
      <c r="HK78" s="7">
        <f t="shared" si="222"/>
        <v>2045714.64825253</v>
      </c>
      <c r="HL78" s="6">
        <f t="shared" si="222"/>
        <v>1306217.13986077</v>
      </c>
      <c r="HM78" s="3">
        <f t="shared" si="222"/>
        <v>626909.32489530498</v>
      </c>
      <c r="HN78" s="3">
        <f t="shared" si="222"/>
        <v>328944.14851375902</v>
      </c>
      <c r="HO78" s="3">
        <f t="shared" si="222"/>
        <v>113985.622383108</v>
      </c>
      <c r="HP78" s="3">
        <f t="shared" si="222"/>
        <v>31613.682799177401</v>
      </c>
      <c r="HQ78" s="3">
        <f t="shared" si="222"/>
        <v>8074.0271401600103</v>
      </c>
      <c r="HR78" s="3">
        <f t="shared" si="222"/>
        <v>2529.92157037267</v>
      </c>
      <c r="HS78" s="7">
        <f t="shared" si="222"/>
        <v>84032.726968773102</v>
      </c>
      <c r="HT78" s="3">
        <f t="shared" si="222"/>
        <v>84032.726968773102</v>
      </c>
      <c r="HU78" s="3">
        <f t="shared" si="222"/>
        <v>43963.281819708303</v>
      </c>
      <c r="HV78" s="3">
        <f t="shared" si="222"/>
        <v>23852.973531093001</v>
      </c>
      <c r="HW78" s="3">
        <f t="shared" si="222"/>
        <v>8531.9301841345605</v>
      </c>
      <c r="HX78" s="3">
        <f t="shared" si="222"/>
        <v>3395.01705272153</v>
      </c>
      <c r="HY78" s="3" t="str">
        <f t="shared" si="222"/>
        <v>Small</v>
      </c>
      <c r="HZ78" s="5">
        <f t="shared" si="222"/>
        <v>2620.6872161617598</v>
      </c>
      <c r="IA78" s="5">
        <f t="shared" si="222"/>
        <v>810.03264908049005</v>
      </c>
      <c r="IB78" s="7">
        <f t="shared" ref="IB78:II78" si="223">IF(IB10&gt;$B$69,IB10,"Small")</f>
        <v>180814.53442876899</v>
      </c>
      <c r="IC78" s="3">
        <f t="shared" si="223"/>
        <v>180814.53442876899</v>
      </c>
      <c r="ID78" s="3">
        <f t="shared" si="223"/>
        <v>83059.742169709207</v>
      </c>
      <c r="IE78" s="3">
        <f t="shared" si="223"/>
        <v>53822.588086529897</v>
      </c>
      <c r="IF78" s="3">
        <f t="shared" si="223"/>
        <v>13802.2363232772</v>
      </c>
      <c r="IG78" s="3">
        <f t="shared" si="223"/>
        <v>3449.1221018954798</v>
      </c>
      <c r="IH78" s="3" t="str">
        <f t="shared" si="223"/>
        <v>Small</v>
      </c>
      <c r="II78" s="3" t="str">
        <f t="shared" si="223"/>
        <v>Small</v>
      </c>
      <c r="IJ78" s="7" t="str">
        <f t="shared" si="217"/>
        <v>NF</v>
      </c>
      <c r="IK78" s="3">
        <f t="shared" si="217"/>
        <v>3269.1056853281598</v>
      </c>
      <c r="IL78" s="3">
        <f t="shared" si="217"/>
        <v>5402.95027782328</v>
      </c>
      <c r="IM78" s="3">
        <f t="shared" si="217"/>
        <v>4878.4597925937396</v>
      </c>
      <c r="IN78" s="3">
        <f t="shared" si="217"/>
        <v>7261.6647669245103</v>
      </c>
      <c r="IO78" s="3">
        <f t="shared" si="217"/>
        <v>1766.3623577036301</v>
      </c>
      <c r="IP78" s="3">
        <f t="shared" si="217"/>
        <v>2152.1807940599601</v>
      </c>
      <c r="IQ78" s="3">
        <f t="shared" si="217"/>
        <v>1158.0762910517899</v>
      </c>
      <c r="IR78" s="7">
        <f t="shared" si="217"/>
        <v>317512.46537002199</v>
      </c>
      <c r="IS78" s="3">
        <f t="shared" si="217"/>
        <v>19658.966106076899</v>
      </c>
      <c r="IT78" s="3">
        <f t="shared" si="217"/>
        <v>7794.3098531703599</v>
      </c>
      <c r="IU78" s="3">
        <f t="shared" si="217"/>
        <v>3420.3834249527799</v>
      </c>
      <c r="IV78" s="3">
        <f t="shared" si="217"/>
        <v>3451.1102994816601</v>
      </c>
      <c r="IW78" s="3">
        <f t="shared" si="217"/>
        <v>1081.80029161108</v>
      </c>
      <c r="IX78" s="3">
        <f t="shared" si="217"/>
        <v>73194.077247001405</v>
      </c>
      <c r="IY78" s="3">
        <f t="shared" si="217"/>
        <v>27923.1795370461</v>
      </c>
      <c r="IZ78" s="3">
        <f t="shared" si="217"/>
        <v>18429.116192405501</v>
      </c>
      <c r="JA78" s="3">
        <f t="shared" si="217"/>
        <v>4798.1547372467803</v>
      </c>
      <c r="JB78" s="3">
        <f t="shared" si="217"/>
        <v>1264.64915696865</v>
      </c>
      <c r="JC78" s="7">
        <f t="shared" si="217"/>
        <v>58959.398089411901</v>
      </c>
      <c r="JD78" s="3">
        <f t="shared" si="217"/>
        <v>58959.398089411901</v>
      </c>
      <c r="JE78" s="3">
        <f t="shared" si="217"/>
        <v>27921.257394439101</v>
      </c>
      <c r="JF78" s="3">
        <f t="shared" si="217"/>
        <v>14678.123269575901</v>
      </c>
      <c r="JG78" s="3">
        <f t="shared" si="217"/>
        <v>6813.4408577143904</v>
      </c>
      <c r="JH78" s="3">
        <f t="shared" si="217"/>
        <v>4154.1531933909</v>
      </c>
      <c r="JI78" s="3">
        <f t="shared" si="217"/>
        <v>1781.4558256195301</v>
      </c>
      <c r="JJ78" s="4" t="str">
        <f t="shared" si="213"/>
        <v>NF</v>
      </c>
      <c r="JK78" s="3">
        <f t="shared" si="213"/>
        <v>764.50293372873705</v>
      </c>
      <c r="JL78" s="3" t="str">
        <f t="shared" si="213"/>
        <v>Small</v>
      </c>
      <c r="JM78" s="3" t="str">
        <f t="shared" si="213"/>
        <v>Small</v>
      </c>
      <c r="JN78" s="3" t="str">
        <f t="shared" si="213"/>
        <v>Small</v>
      </c>
      <c r="JO78" s="3" t="str">
        <f t="shared" si="213"/>
        <v>NF</v>
      </c>
      <c r="JP78" s="3" t="str">
        <f t="shared" si="213"/>
        <v>Small</v>
      </c>
      <c r="JQ78" s="3" t="str">
        <f t="shared" si="213"/>
        <v>Small</v>
      </c>
      <c r="JR78" s="3" t="str">
        <f t="shared" si="213"/>
        <v>Small</v>
      </c>
      <c r="JS78" s="3" t="str">
        <f t="shared" si="213"/>
        <v>Small</v>
      </c>
      <c r="JT78" s="3" t="str">
        <f t="shared" si="213"/>
        <v>Small</v>
      </c>
      <c r="JU78" s="3" t="str">
        <f t="shared" si="213"/>
        <v>Small</v>
      </c>
      <c r="JV78" s="7">
        <f t="shared" si="217"/>
        <v>16602.677443754201</v>
      </c>
      <c r="JW78" s="3">
        <f t="shared" si="217"/>
        <v>10889.751237320799</v>
      </c>
      <c r="JX78" s="3">
        <f t="shared" si="217"/>
        <v>3589.95223174287</v>
      </c>
      <c r="JY78" s="3">
        <f t="shared" si="217"/>
        <v>1766.59203318612</v>
      </c>
      <c r="JZ78" s="3" t="str">
        <f t="shared" si="217"/>
        <v>Small</v>
      </c>
      <c r="KA78" s="3" t="str">
        <f t="shared" si="217"/>
        <v>Small</v>
      </c>
      <c r="KB78" s="3" t="str">
        <f t="shared" si="217"/>
        <v>Small</v>
      </c>
      <c r="KC78" s="3">
        <f t="shared" si="217"/>
        <v>2629.6902153793699</v>
      </c>
      <c r="KD78" s="3" t="str">
        <f t="shared" si="217"/>
        <v>Small</v>
      </c>
      <c r="KE78" s="3">
        <f t="shared" si="217"/>
        <v>1920.42487248877</v>
      </c>
      <c r="KF78" s="3">
        <f t="shared" si="217"/>
        <v>860.86063922582605</v>
      </c>
      <c r="KG78" s="3" t="str">
        <f t="shared" si="217"/>
        <v>NF</v>
      </c>
      <c r="KH78" s="3">
        <f t="shared" si="217"/>
        <v>1117.02294987201</v>
      </c>
      <c r="KI78" s="7">
        <f t="shared" si="217"/>
        <v>146822.148834655</v>
      </c>
      <c r="KJ78" s="3">
        <f t="shared" si="217"/>
        <v>144904.13525600999</v>
      </c>
      <c r="KK78" s="3">
        <f t="shared" si="217"/>
        <v>65440.535493203897</v>
      </c>
      <c r="KL78" s="3">
        <f t="shared" si="217"/>
        <v>34632.2360807199</v>
      </c>
      <c r="KM78" s="3">
        <f t="shared" si="217"/>
        <v>11676.800219025101</v>
      </c>
      <c r="KN78" s="3">
        <f t="shared" si="217"/>
        <v>4138.9564940406899</v>
      </c>
      <c r="KO78" s="3">
        <f t="shared" si="217"/>
        <v>1104.9271460734899</v>
      </c>
      <c r="KP78" s="3" t="str">
        <f t="shared" si="217"/>
        <v>Small</v>
      </c>
      <c r="KQ78" s="7" t="str">
        <f t="shared" si="190"/>
        <v>NF</v>
      </c>
      <c r="KR78" s="3" t="str">
        <f t="shared" si="190"/>
        <v>Small</v>
      </c>
      <c r="KS78" s="3" t="str">
        <f t="shared" si="190"/>
        <v>NF</v>
      </c>
      <c r="KT78" s="3" t="str">
        <f t="shared" si="190"/>
        <v>NF</v>
      </c>
      <c r="KU78" s="3">
        <f t="shared" si="190"/>
        <v>945.99049478680797</v>
      </c>
      <c r="KV78" s="3">
        <f t="shared" si="190"/>
        <v>1081.33320469705</v>
      </c>
      <c r="KW78" s="3" t="str">
        <f t="shared" si="190"/>
        <v>Small</v>
      </c>
      <c r="KX78" s="3" t="str">
        <f t="shared" si="190"/>
        <v>NF</v>
      </c>
      <c r="KY78" s="3" t="str">
        <f t="shared" si="190"/>
        <v>Small</v>
      </c>
      <c r="KZ78" s="3">
        <f t="shared" si="190"/>
        <v>3474.9139210589001</v>
      </c>
    </row>
    <row r="79" spans="1:312">
      <c r="A79" s="3">
        <f t="shared" si="164"/>
        <v>0</v>
      </c>
      <c r="B79" s="7" t="str">
        <f t="shared" ref="B79:BM82" si="224">IF(B11&gt;$B$69,B11,"Small")</f>
        <v>Small</v>
      </c>
      <c r="C79" s="3" t="str">
        <f t="shared" si="224"/>
        <v>Small</v>
      </c>
      <c r="D79" s="3" t="str">
        <f t="shared" si="224"/>
        <v>Small</v>
      </c>
      <c r="E79" s="3" t="str">
        <f t="shared" si="224"/>
        <v>Small</v>
      </c>
      <c r="F79" s="3" t="str">
        <f t="shared" si="224"/>
        <v>Small</v>
      </c>
      <c r="G79" s="7" t="str">
        <f t="shared" si="224"/>
        <v>Small</v>
      </c>
      <c r="H79" s="3" t="str">
        <f t="shared" si="224"/>
        <v>Small</v>
      </c>
      <c r="I79" s="3" t="str">
        <f t="shared" si="224"/>
        <v>Small</v>
      </c>
      <c r="J79" s="3" t="str">
        <f t="shared" si="224"/>
        <v>Small</v>
      </c>
      <c r="K79" s="3" t="str">
        <f t="shared" si="224"/>
        <v>Small</v>
      </c>
      <c r="L79" s="5" t="str">
        <f t="shared" si="224"/>
        <v>Small</v>
      </c>
      <c r="M79" s="7" t="str">
        <f t="shared" si="224"/>
        <v>Small</v>
      </c>
      <c r="N79" s="3" t="str">
        <f t="shared" si="224"/>
        <v>Small</v>
      </c>
      <c r="O79" s="3" t="str">
        <f t="shared" si="224"/>
        <v>Small</v>
      </c>
      <c r="P79" s="3" t="str">
        <f t="shared" si="224"/>
        <v>Small</v>
      </c>
      <c r="Q79" s="5" t="str">
        <f t="shared" si="224"/>
        <v>Small</v>
      </c>
      <c r="R79" s="7" t="str">
        <f t="shared" si="224"/>
        <v>Small</v>
      </c>
      <c r="S79" s="3" t="str">
        <f t="shared" si="224"/>
        <v>Small</v>
      </c>
      <c r="T79" s="3" t="str">
        <f t="shared" si="224"/>
        <v>Small</v>
      </c>
      <c r="U79" s="3" t="str">
        <f t="shared" si="224"/>
        <v>Small</v>
      </c>
      <c r="V79" s="3" t="str">
        <f t="shared" si="224"/>
        <v>Small</v>
      </c>
      <c r="W79" s="3" t="str">
        <f t="shared" si="224"/>
        <v>Small</v>
      </c>
      <c r="X79" s="7" t="str">
        <f t="shared" si="224"/>
        <v>Small</v>
      </c>
      <c r="Y79" s="3" t="str">
        <f t="shared" si="224"/>
        <v>Small</v>
      </c>
      <c r="Z79" s="3" t="str">
        <f t="shared" si="224"/>
        <v>Small</v>
      </c>
      <c r="AA79" s="3" t="str">
        <f t="shared" si="224"/>
        <v>Small</v>
      </c>
      <c r="AB79" s="3" t="str">
        <f t="shared" si="224"/>
        <v>Small</v>
      </c>
      <c r="AC79" s="3" t="str">
        <f t="shared" si="224"/>
        <v>Small</v>
      </c>
      <c r="AD79" s="3" t="str">
        <f t="shared" si="224"/>
        <v>Small</v>
      </c>
      <c r="AE79" s="7" t="str">
        <f t="shared" si="224"/>
        <v>Small</v>
      </c>
      <c r="AF79" s="3" t="str">
        <f t="shared" si="224"/>
        <v>Small</v>
      </c>
      <c r="AG79" s="3" t="str">
        <f t="shared" si="224"/>
        <v>Small</v>
      </c>
      <c r="AH79" s="3" t="str">
        <f t="shared" si="224"/>
        <v>Small</v>
      </c>
      <c r="AI79" s="3" t="str">
        <f t="shared" si="224"/>
        <v>Small</v>
      </c>
      <c r="AJ79" s="3" t="str">
        <f t="shared" si="224"/>
        <v>Small</v>
      </c>
      <c r="AK79" s="3" t="str">
        <f t="shared" si="224"/>
        <v>Small</v>
      </c>
      <c r="AL79" s="3" t="str">
        <f t="shared" si="224"/>
        <v>Small</v>
      </c>
      <c r="AM79" s="7" t="str">
        <f t="shared" si="224"/>
        <v>Small</v>
      </c>
      <c r="AN79" s="3" t="str">
        <f t="shared" si="224"/>
        <v>Small</v>
      </c>
      <c r="AO79" s="3" t="str">
        <f t="shared" si="224"/>
        <v>Small</v>
      </c>
      <c r="AP79" s="3" t="str">
        <f t="shared" si="224"/>
        <v>Small</v>
      </c>
      <c r="AQ79" s="3" t="str">
        <f t="shared" si="224"/>
        <v>Small</v>
      </c>
      <c r="AR79" s="3" t="str">
        <f t="shared" si="224"/>
        <v>Small</v>
      </c>
      <c r="AS79" s="3" t="str">
        <f t="shared" si="224"/>
        <v>Small</v>
      </c>
      <c r="AT79" s="3" t="str">
        <f t="shared" si="224"/>
        <v>Small</v>
      </c>
      <c r="AU79" s="7" t="str">
        <f t="shared" si="224"/>
        <v>Small</v>
      </c>
      <c r="AV79" s="7" t="str">
        <f t="shared" si="224"/>
        <v>Small</v>
      </c>
      <c r="AW79" s="3" t="str">
        <f t="shared" si="224"/>
        <v>Small</v>
      </c>
      <c r="AX79" s="3" t="str">
        <f t="shared" si="224"/>
        <v>Small</v>
      </c>
      <c r="AY79" s="3" t="str">
        <f t="shared" si="224"/>
        <v>Small</v>
      </c>
      <c r="AZ79" s="3" t="str">
        <f t="shared" si="224"/>
        <v>Small</v>
      </c>
      <c r="BA79" s="3" t="str">
        <f t="shared" si="224"/>
        <v>Small</v>
      </c>
      <c r="BB79" s="5" t="str">
        <f t="shared" si="224"/>
        <v>Small</v>
      </c>
      <c r="BC79" s="7" t="str">
        <f t="shared" si="224"/>
        <v>Small</v>
      </c>
      <c r="BD79" s="3" t="str">
        <f t="shared" si="224"/>
        <v>Small</v>
      </c>
      <c r="BE79" s="3" t="str">
        <f t="shared" si="224"/>
        <v>Small</v>
      </c>
      <c r="BF79" s="3" t="str">
        <f t="shared" si="224"/>
        <v>Small</v>
      </c>
      <c r="BG79" s="3" t="str">
        <f t="shared" si="224"/>
        <v>Small</v>
      </c>
      <c r="BH79" s="3" t="str">
        <f t="shared" si="224"/>
        <v>Small</v>
      </c>
      <c r="BI79" s="7" t="str">
        <f t="shared" si="224"/>
        <v>Small</v>
      </c>
      <c r="BJ79" s="3" t="str">
        <f t="shared" si="224"/>
        <v>Small</v>
      </c>
      <c r="BK79" s="3" t="str">
        <f t="shared" si="224"/>
        <v>Small</v>
      </c>
      <c r="BL79" s="3" t="str">
        <f t="shared" si="224"/>
        <v>Small</v>
      </c>
      <c r="BM79" s="3" t="str">
        <f t="shared" si="224"/>
        <v>Small</v>
      </c>
      <c r="BN79" s="3" t="str">
        <f t="shared" si="218"/>
        <v>Small</v>
      </c>
      <c r="BO79" s="3" t="str">
        <f t="shared" si="218"/>
        <v>Small</v>
      </c>
      <c r="BP79" s="5" t="str">
        <f t="shared" si="218"/>
        <v>Small</v>
      </c>
      <c r="BQ79" s="7" t="str">
        <f t="shared" si="178"/>
        <v>Small</v>
      </c>
      <c r="BR79" s="3" t="str">
        <f t="shared" si="178"/>
        <v>Small</v>
      </c>
      <c r="BS79" s="3" t="str">
        <f t="shared" si="178"/>
        <v>Small</v>
      </c>
      <c r="BT79" s="3" t="str">
        <f t="shared" si="178"/>
        <v>Small</v>
      </c>
      <c r="BU79" s="3" t="str">
        <f t="shared" si="178"/>
        <v>Small</v>
      </c>
      <c r="BV79" s="3" t="str">
        <f t="shared" si="178"/>
        <v>Small</v>
      </c>
      <c r="BW79" s="4" t="str">
        <f t="shared" ref="BW79:CB79" si="225">IF(BW11&gt;$B$69,BW11,"Small")</f>
        <v>Small</v>
      </c>
      <c r="BX79" s="3" t="str">
        <f t="shared" si="225"/>
        <v>Small</v>
      </c>
      <c r="BY79" s="3" t="str">
        <f t="shared" si="225"/>
        <v>Small</v>
      </c>
      <c r="BZ79" s="3" t="str">
        <f t="shared" si="225"/>
        <v>Small</v>
      </c>
      <c r="CA79" s="3" t="str">
        <f t="shared" si="225"/>
        <v>Small</v>
      </c>
      <c r="CB79" s="3" t="str">
        <f t="shared" si="225"/>
        <v>Small</v>
      </c>
      <c r="CC79" s="7" t="str">
        <f t="shared" si="218"/>
        <v>Small</v>
      </c>
      <c r="CD79" s="7" t="str">
        <f t="shared" si="180"/>
        <v>Small</v>
      </c>
      <c r="CE79" s="3" t="str">
        <f t="shared" si="180"/>
        <v>Small</v>
      </c>
      <c r="CF79" s="3" t="str">
        <f t="shared" si="180"/>
        <v>Small</v>
      </c>
      <c r="CG79" s="3" t="str">
        <f t="shared" si="180"/>
        <v>Small</v>
      </c>
      <c r="CH79" s="3" t="str">
        <f t="shared" si="180"/>
        <v>Small</v>
      </c>
      <c r="CI79" s="5" t="str">
        <f t="shared" si="180"/>
        <v>Small</v>
      </c>
      <c r="CJ79" s="7" t="str">
        <f t="shared" si="181"/>
        <v>Small</v>
      </c>
      <c r="CK79" s="6" t="str">
        <f t="shared" si="181"/>
        <v>Small</v>
      </c>
      <c r="CL79" s="6" t="str">
        <f t="shared" si="181"/>
        <v>Small</v>
      </c>
      <c r="CM79" s="6" t="str">
        <f t="shared" si="181"/>
        <v>Small</v>
      </c>
      <c r="CN79" s="6" t="str">
        <f t="shared" si="181"/>
        <v>Small</v>
      </c>
      <c r="CO79" s="6" t="str">
        <f t="shared" si="181"/>
        <v>Small</v>
      </c>
      <c r="CP79" s="6" t="str">
        <f t="shared" si="181"/>
        <v>Small</v>
      </c>
      <c r="CQ79" s="5" t="str">
        <f t="shared" si="181"/>
        <v>Small</v>
      </c>
      <c r="CR79" s="7" t="str">
        <f t="shared" si="218"/>
        <v>Small</v>
      </c>
      <c r="CS79" s="3" t="str">
        <f t="shared" si="218"/>
        <v>Small</v>
      </c>
      <c r="CT79" s="3" t="str">
        <f t="shared" si="218"/>
        <v>Small</v>
      </c>
      <c r="CU79" s="3" t="str">
        <f t="shared" si="218"/>
        <v>Small</v>
      </c>
      <c r="CV79" s="3" t="str">
        <f t="shared" si="218"/>
        <v>Small</v>
      </c>
      <c r="CW79" s="3" t="str">
        <f t="shared" si="218"/>
        <v>Small</v>
      </c>
      <c r="CX79" s="3" t="str">
        <f t="shared" si="218"/>
        <v>Small</v>
      </c>
      <c r="CY79" s="7" t="str">
        <f t="shared" si="218"/>
        <v>Small</v>
      </c>
      <c r="CZ79" s="3" t="str">
        <f t="shared" si="218"/>
        <v>Small</v>
      </c>
      <c r="DA79" s="3" t="str">
        <f t="shared" si="218"/>
        <v>Small</v>
      </c>
      <c r="DB79" s="3" t="str">
        <f t="shared" si="218"/>
        <v>Small</v>
      </c>
      <c r="DC79" s="3" t="str">
        <f t="shared" si="218"/>
        <v>Small</v>
      </c>
      <c r="DD79" s="3" t="str">
        <f t="shared" si="218"/>
        <v>Small</v>
      </c>
      <c r="DE79" s="7" t="str">
        <f t="shared" si="218"/>
        <v>Small</v>
      </c>
      <c r="DF79" s="3" t="str">
        <f t="shared" si="218"/>
        <v>Small</v>
      </c>
      <c r="DG79" s="3" t="str">
        <f t="shared" si="218"/>
        <v>Small</v>
      </c>
      <c r="DH79" s="3" t="str">
        <f t="shared" si="218"/>
        <v>Small</v>
      </c>
      <c r="DI79" s="3" t="str">
        <f t="shared" si="218"/>
        <v>Small</v>
      </c>
      <c r="DJ79" s="3" t="str">
        <f t="shared" si="218"/>
        <v>Small</v>
      </c>
      <c r="DK79" s="7" t="str">
        <f t="shared" si="182"/>
        <v>Small</v>
      </c>
      <c r="DL79" s="7" t="str">
        <f t="shared" si="218"/>
        <v>Small</v>
      </c>
      <c r="DM79" s="3" t="str">
        <f t="shared" si="218"/>
        <v>Small</v>
      </c>
      <c r="DN79" s="3" t="str">
        <f t="shared" si="218"/>
        <v>Small</v>
      </c>
      <c r="DO79" s="3" t="str">
        <f t="shared" si="218"/>
        <v>Small</v>
      </c>
      <c r="DP79" s="3" t="str">
        <f t="shared" si="218"/>
        <v>Small</v>
      </c>
      <c r="DQ79" s="3" t="str">
        <f t="shared" si="218"/>
        <v>Small</v>
      </c>
      <c r="DR79" s="3" t="str">
        <f t="shared" si="218"/>
        <v>Small</v>
      </c>
      <c r="DS79" s="3" t="str">
        <f t="shared" si="218"/>
        <v>Small</v>
      </c>
      <c r="DT79" s="3" t="str">
        <f t="shared" si="218"/>
        <v>Small</v>
      </c>
      <c r="DU79" s="3" t="str">
        <f t="shared" si="218"/>
        <v>Small</v>
      </c>
      <c r="DV79" s="3" t="str">
        <f t="shared" si="218"/>
        <v>Small</v>
      </c>
      <c r="DW79" s="4" t="str">
        <f t="shared" si="218"/>
        <v>Small</v>
      </c>
      <c r="DX79" s="3" t="str">
        <f t="shared" si="218"/>
        <v>Small</v>
      </c>
      <c r="DY79" s="3" t="str">
        <f t="shared" si="218"/>
        <v>Small</v>
      </c>
      <c r="DZ79" s="3" t="str">
        <f t="shared" si="218"/>
        <v>Small</v>
      </c>
      <c r="EA79" s="3" t="str">
        <f t="shared" si="218"/>
        <v>Small</v>
      </c>
      <c r="EB79" s="3" t="str">
        <f t="shared" si="218"/>
        <v>Small</v>
      </c>
      <c r="EC79" s="3" t="str">
        <f t="shared" si="218"/>
        <v>Small</v>
      </c>
      <c r="ED79" s="3" t="str">
        <f t="shared" si="218"/>
        <v>Small</v>
      </c>
      <c r="EE79" s="5"/>
      <c r="EF79" s="7" t="str">
        <f t="shared" si="218"/>
        <v>Small</v>
      </c>
      <c r="EG79" s="3" t="str">
        <f t="shared" si="218"/>
        <v>Small</v>
      </c>
      <c r="EH79" s="3" t="str">
        <f t="shared" si="218"/>
        <v>Small</v>
      </c>
      <c r="EI79" s="3" t="str">
        <f t="shared" si="218"/>
        <v>Small</v>
      </c>
      <c r="EJ79" s="3" t="str">
        <f t="shared" si="218"/>
        <v>Small</v>
      </c>
      <c r="EK79" s="3" t="str">
        <f t="shared" si="218"/>
        <v>Small</v>
      </c>
      <c r="EL79" s="5" t="str">
        <f t="shared" si="218"/>
        <v>Small</v>
      </c>
      <c r="EM79" s="7" t="str">
        <f t="shared" si="218"/>
        <v>Small</v>
      </c>
      <c r="EN79" s="3" t="str">
        <f t="shared" si="218"/>
        <v>Small</v>
      </c>
      <c r="EO79" s="3" t="str">
        <f t="shared" si="218"/>
        <v>Small</v>
      </c>
      <c r="EP79" s="3" t="str">
        <f t="shared" si="218"/>
        <v>Small</v>
      </c>
      <c r="EQ79" s="3" t="str">
        <f t="shared" si="218"/>
        <v>Small</v>
      </c>
      <c r="ER79" s="3" t="str">
        <f t="shared" si="218"/>
        <v>Small</v>
      </c>
      <c r="ES79" s="3" t="str">
        <f t="shared" si="218"/>
        <v>Small</v>
      </c>
      <c r="ET79" s="4" t="str">
        <f t="shared" ref="ET79:EZ79" si="226">IF(ET11&gt;$B$69,ET11,"Small")</f>
        <v>Small</v>
      </c>
      <c r="EU79" s="3" t="str">
        <f t="shared" si="226"/>
        <v>Small</v>
      </c>
      <c r="EV79" s="3" t="str">
        <f t="shared" si="226"/>
        <v>Small</v>
      </c>
      <c r="EW79" s="3" t="str">
        <f t="shared" si="226"/>
        <v>Small</v>
      </c>
      <c r="EX79" s="3" t="str">
        <f t="shared" si="226"/>
        <v>Small</v>
      </c>
      <c r="EY79" s="3" t="str">
        <f t="shared" si="226"/>
        <v>Small</v>
      </c>
      <c r="EZ79" s="3" t="str">
        <f t="shared" si="226"/>
        <v>Small</v>
      </c>
      <c r="FA79" s="7" t="str">
        <f t="shared" si="220"/>
        <v>Small</v>
      </c>
      <c r="FB79" s="3" t="str">
        <f t="shared" si="220"/>
        <v>Small</v>
      </c>
      <c r="FC79" s="3" t="str">
        <f t="shared" si="220"/>
        <v>Small</v>
      </c>
      <c r="FD79" s="3" t="str">
        <f t="shared" si="220"/>
        <v>Small</v>
      </c>
      <c r="FE79" s="3" t="str">
        <f t="shared" si="220"/>
        <v>Small</v>
      </c>
      <c r="FF79" s="3" t="str">
        <f t="shared" si="220"/>
        <v>Small</v>
      </c>
      <c r="FG79" s="3" t="str">
        <f t="shared" si="220"/>
        <v>Small</v>
      </c>
      <c r="FH79" s="5" t="str">
        <f t="shared" si="220"/>
        <v>Small</v>
      </c>
      <c r="FI79" s="7" t="str">
        <f t="shared" si="185"/>
        <v>Small</v>
      </c>
      <c r="FJ79" s="3" t="str">
        <f t="shared" si="185"/>
        <v>Small</v>
      </c>
      <c r="FK79" s="3" t="str">
        <f t="shared" si="185"/>
        <v>Small</v>
      </c>
      <c r="FL79" s="3" t="str">
        <f t="shared" si="185"/>
        <v>Small</v>
      </c>
      <c r="FM79" s="3" t="str">
        <f t="shared" si="185"/>
        <v>Small</v>
      </c>
      <c r="FN79" s="7" t="str">
        <f t="shared" si="220"/>
        <v>Small</v>
      </c>
      <c r="FO79" s="3" t="str">
        <f t="shared" si="220"/>
        <v>Small</v>
      </c>
      <c r="FP79" s="3" t="str">
        <f t="shared" si="220"/>
        <v>Small</v>
      </c>
      <c r="FQ79" s="3" t="str">
        <f t="shared" si="220"/>
        <v>Small</v>
      </c>
      <c r="FR79" s="3" t="str">
        <f t="shared" si="220"/>
        <v>Small</v>
      </c>
      <c r="FS79" s="3" t="str">
        <f t="shared" si="220"/>
        <v>Small</v>
      </c>
      <c r="FT79" s="3" t="str">
        <f t="shared" si="220"/>
        <v>Small</v>
      </c>
      <c r="FU79" s="7" t="str">
        <f t="shared" si="220"/>
        <v>Small</v>
      </c>
      <c r="FV79" s="3" t="str">
        <f t="shared" si="220"/>
        <v>Small</v>
      </c>
      <c r="FW79" s="3" t="str">
        <f t="shared" si="220"/>
        <v>Small</v>
      </c>
      <c r="FX79" s="3" t="str">
        <f t="shared" si="220"/>
        <v>Small</v>
      </c>
      <c r="FY79" s="3" t="str">
        <f t="shared" si="220"/>
        <v>Small</v>
      </c>
      <c r="FZ79" s="3" t="str">
        <f t="shared" si="220"/>
        <v>Small</v>
      </c>
      <c r="GA79" s="5" t="str">
        <f t="shared" si="220"/>
        <v>Small</v>
      </c>
      <c r="GB79" s="5" t="str">
        <f t="shared" si="220"/>
        <v>Small</v>
      </c>
      <c r="GC79" s="7" t="str">
        <f t="shared" si="220"/>
        <v>Small</v>
      </c>
      <c r="GD79" s="3" t="str">
        <f t="shared" si="220"/>
        <v>Small</v>
      </c>
      <c r="GE79" s="3" t="str">
        <f t="shared" si="220"/>
        <v>Small</v>
      </c>
      <c r="GF79" s="3" t="str">
        <f t="shared" si="220"/>
        <v>Small</v>
      </c>
      <c r="GG79" s="3" t="str">
        <f t="shared" si="220"/>
        <v>Small</v>
      </c>
      <c r="GH79" s="3" t="str">
        <f t="shared" si="220"/>
        <v>Small</v>
      </c>
      <c r="GI79" s="3" t="str">
        <f t="shared" si="220"/>
        <v>Small</v>
      </c>
      <c r="GJ79" s="3" t="str">
        <f t="shared" si="220"/>
        <v>Small</v>
      </c>
      <c r="GK79" s="7" t="str">
        <f t="shared" si="220"/>
        <v>Small</v>
      </c>
      <c r="GL79" s="3" t="str">
        <f t="shared" si="220"/>
        <v>Small</v>
      </c>
      <c r="GM79" s="3" t="str">
        <f t="shared" si="220"/>
        <v>Small</v>
      </c>
      <c r="GN79" s="3" t="str">
        <f t="shared" si="220"/>
        <v>Small</v>
      </c>
      <c r="GO79" s="3" t="str">
        <f t="shared" si="220"/>
        <v>Small</v>
      </c>
      <c r="GP79" s="3" t="str">
        <f t="shared" si="220"/>
        <v>Small</v>
      </c>
      <c r="GQ79" s="3" t="str">
        <f t="shared" si="220"/>
        <v>Small</v>
      </c>
      <c r="GR79" s="3" t="str">
        <f t="shared" si="220"/>
        <v>Small</v>
      </c>
      <c r="GS79" s="7" t="str">
        <f t="shared" si="220"/>
        <v>Small</v>
      </c>
      <c r="GT79" s="3" t="str">
        <f t="shared" si="220"/>
        <v>Small</v>
      </c>
      <c r="GU79" s="3" t="str">
        <f t="shared" si="220"/>
        <v>Small</v>
      </c>
      <c r="GV79" s="3" t="str">
        <f t="shared" si="220"/>
        <v>Small</v>
      </c>
      <c r="GW79" s="3" t="str">
        <f t="shared" si="220"/>
        <v>Small</v>
      </c>
      <c r="GX79" s="3" t="str">
        <f t="shared" si="220"/>
        <v>Small</v>
      </c>
      <c r="GY79" s="3" t="str">
        <f t="shared" si="220"/>
        <v>Small</v>
      </c>
      <c r="GZ79" s="3" t="str">
        <f t="shared" si="220"/>
        <v>Small</v>
      </c>
      <c r="HA79" s="7" t="str">
        <f t="shared" si="220"/>
        <v>Small</v>
      </c>
      <c r="HB79" s="3" t="str">
        <f t="shared" si="222"/>
        <v>Small</v>
      </c>
      <c r="HC79" s="3" t="str">
        <f t="shared" si="222"/>
        <v>Small</v>
      </c>
      <c r="HD79" s="3" t="str">
        <f t="shared" si="222"/>
        <v>Small</v>
      </c>
      <c r="HE79" s="3" t="str">
        <f t="shared" si="222"/>
        <v>Small</v>
      </c>
      <c r="HF79" s="7" t="str">
        <f t="shared" si="222"/>
        <v>Small</v>
      </c>
      <c r="HG79" s="3" t="str">
        <f t="shared" si="222"/>
        <v>Small</v>
      </c>
      <c r="HH79" s="3" t="str">
        <f t="shared" si="222"/>
        <v>Small</v>
      </c>
      <c r="HI79" s="3" t="str">
        <f t="shared" si="222"/>
        <v>Small</v>
      </c>
      <c r="HJ79" s="3" t="str">
        <f t="shared" si="222"/>
        <v>Small</v>
      </c>
      <c r="HK79" s="7" t="str">
        <f t="shared" si="222"/>
        <v>Small</v>
      </c>
      <c r="HL79" s="6" t="str">
        <f t="shared" si="222"/>
        <v>Small</v>
      </c>
      <c r="HM79" s="3" t="str">
        <f t="shared" si="222"/>
        <v>Small</v>
      </c>
      <c r="HN79" s="3" t="str">
        <f t="shared" si="222"/>
        <v>Small</v>
      </c>
      <c r="HO79" s="3" t="str">
        <f t="shared" si="222"/>
        <v>Small</v>
      </c>
      <c r="HP79" s="3" t="str">
        <f t="shared" si="222"/>
        <v>Small</v>
      </c>
      <c r="HQ79" s="3" t="str">
        <f t="shared" si="222"/>
        <v>Small</v>
      </c>
      <c r="HR79" s="3" t="str">
        <f t="shared" si="222"/>
        <v>Small</v>
      </c>
      <c r="HS79" s="7" t="str">
        <f t="shared" si="222"/>
        <v>Small</v>
      </c>
      <c r="HT79" s="3" t="str">
        <f t="shared" si="222"/>
        <v>Small</v>
      </c>
      <c r="HU79" s="3" t="str">
        <f t="shared" si="222"/>
        <v>Small</v>
      </c>
      <c r="HV79" s="3" t="str">
        <f t="shared" si="222"/>
        <v>Small</v>
      </c>
      <c r="HW79" s="3" t="str">
        <f t="shared" si="222"/>
        <v>Small</v>
      </c>
      <c r="HX79" s="3" t="str">
        <f t="shared" si="222"/>
        <v>Small</v>
      </c>
      <c r="HY79" s="3" t="str">
        <f t="shared" si="222"/>
        <v>Small</v>
      </c>
      <c r="HZ79" s="5" t="str">
        <f t="shared" si="222"/>
        <v>Small</v>
      </c>
      <c r="IA79" s="5" t="str">
        <f t="shared" si="222"/>
        <v>Small</v>
      </c>
      <c r="IB79" s="7" t="str">
        <f t="shared" ref="IB79:II79" si="227">IF(IB11&gt;$B$69,IB11,"Small")</f>
        <v>Small</v>
      </c>
      <c r="IC79" s="3" t="str">
        <f t="shared" si="227"/>
        <v>Small</v>
      </c>
      <c r="ID79" s="3" t="str">
        <f t="shared" si="227"/>
        <v>Small</v>
      </c>
      <c r="IE79" s="3" t="str">
        <f t="shared" si="227"/>
        <v>Small</v>
      </c>
      <c r="IF79" s="3" t="str">
        <f t="shared" si="227"/>
        <v>Small</v>
      </c>
      <c r="IG79" s="3" t="str">
        <f t="shared" si="227"/>
        <v>Small</v>
      </c>
      <c r="IH79" s="3" t="str">
        <f t="shared" si="227"/>
        <v>Small</v>
      </c>
      <c r="II79" s="3" t="str">
        <f t="shared" si="227"/>
        <v>Small</v>
      </c>
      <c r="IJ79" s="7" t="str">
        <f t="shared" si="217"/>
        <v>Small</v>
      </c>
      <c r="IK79" s="3" t="str">
        <f t="shared" si="217"/>
        <v>Small</v>
      </c>
      <c r="IL79" s="3" t="str">
        <f t="shared" si="217"/>
        <v>Small</v>
      </c>
      <c r="IM79" s="3" t="str">
        <f t="shared" si="217"/>
        <v>Small</v>
      </c>
      <c r="IN79" s="3" t="str">
        <f t="shared" si="217"/>
        <v>Small</v>
      </c>
      <c r="IO79" s="3" t="str">
        <f t="shared" si="217"/>
        <v>Small</v>
      </c>
      <c r="IP79" s="3" t="str">
        <f t="shared" si="217"/>
        <v>Small</v>
      </c>
      <c r="IQ79" s="3" t="str">
        <f t="shared" si="217"/>
        <v>Small</v>
      </c>
      <c r="IR79" s="7" t="str">
        <f t="shared" si="217"/>
        <v>Small</v>
      </c>
      <c r="IS79" s="3" t="str">
        <f t="shared" si="217"/>
        <v>Small</v>
      </c>
      <c r="IT79" s="3" t="str">
        <f t="shared" si="217"/>
        <v>Small</v>
      </c>
      <c r="IU79" s="3" t="str">
        <f t="shared" si="217"/>
        <v>Small</v>
      </c>
      <c r="IV79" s="3" t="str">
        <f t="shared" si="217"/>
        <v>Small</v>
      </c>
      <c r="IW79" s="3" t="str">
        <f t="shared" si="217"/>
        <v>Small</v>
      </c>
      <c r="IX79" s="3" t="str">
        <f t="shared" si="217"/>
        <v>Small</v>
      </c>
      <c r="IY79" s="3" t="str">
        <f t="shared" si="217"/>
        <v>Small</v>
      </c>
      <c r="IZ79" s="3" t="str">
        <f t="shared" si="217"/>
        <v>Small</v>
      </c>
      <c r="JA79" s="3" t="str">
        <f t="shared" si="217"/>
        <v>Small</v>
      </c>
      <c r="JB79" s="3" t="str">
        <f t="shared" si="217"/>
        <v>Small</v>
      </c>
      <c r="JC79" s="7" t="str">
        <f t="shared" si="217"/>
        <v>Small</v>
      </c>
      <c r="JD79" s="3" t="str">
        <f t="shared" si="217"/>
        <v>Small</v>
      </c>
      <c r="JE79" s="3" t="str">
        <f t="shared" si="217"/>
        <v>Small</v>
      </c>
      <c r="JF79" s="3" t="str">
        <f t="shared" si="217"/>
        <v>Small</v>
      </c>
      <c r="JG79" s="3" t="str">
        <f t="shared" si="217"/>
        <v>Small</v>
      </c>
      <c r="JH79" s="3" t="str">
        <f t="shared" si="217"/>
        <v>Small</v>
      </c>
      <c r="JI79" s="3" t="str">
        <f t="shared" si="217"/>
        <v>Small</v>
      </c>
      <c r="JJ79" s="4" t="str">
        <f t="shared" si="213"/>
        <v>Small</v>
      </c>
      <c r="JK79" s="3" t="str">
        <f t="shared" si="213"/>
        <v>Small</v>
      </c>
      <c r="JL79" s="3" t="str">
        <f t="shared" si="213"/>
        <v>Small</v>
      </c>
      <c r="JM79" s="3" t="str">
        <f t="shared" si="213"/>
        <v>Small</v>
      </c>
      <c r="JN79" s="3" t="str">
        <f t="shared" si="213"/>
        <v>Small</v>
      </c>
      <c r="JO79" s="3" t="str">
        <f t="shared" si="213"/>
        <v>Small</v>
      </c>
      <c r="JP79" s="3" t="str">
        <f t="shared" si="213"/>
        <v>Small</v>
      </c>
      <c r="JQ79" s="3" t="str">
        <f t="shared" si="213"/>
        <v>Small</v>
      </c>
      <c r="JR79" s="3" t="str">
        <f t="shared" si="213"/>
        <v>Small</v>
      </c>
      <c r="JS79" s="3" t="str">
        <f t="shared" si="213"/>
        <v>Small</v>
      </c>
      <c r="JT79" s="3" t="str">
        <f t="shared" si="213"/>
        <v>Small</v>
      </c>
      <c r="JU79" s="3" t="str">
        <f t="shared" si="213"/>
        <v>Small</v>
      </c>
      <c r="JV79" s="7" t="str">
        <f t="shared" si="217"/>
        <v>Small</v>
      </c>
      <c r="JW79" s="3" t="str">
        <f t="shared" si="217"/>
        <v>Small</v>
      </c>
      <c r="JX79" s="3" t="str">
        <f t="shared" si="217"/>
        <v>Small</v>
      </c>
      <c r="JY79" s="3" t="str">
        <f t="shared" si="217"/>
        <v>Small</v>
      </c>
      <c r="JZ79" s="3" t="str">
        <f t="shared" si="217"/>
        <v>Small</v>
      </c>
      <c r="KA79" s="3" t="str">
        <f t="shared" si="217"/>
        <v>Small</v>
      </c>
      <c r="KB79" s="3" t="str">
        <f t="shared" si="217"/>
        <v>Small</v>
      </c>
      <c r="KC79" s="3" t="str">
        <f t="shared" si="217"/>
        <v>Small</v>
      </c>
      <c r="KD79" s="3" t="str">
        <f t="shared" si="217"/>
        <v>Small</v>
      </c>
      <c r="KE79" s="3" t="str">
        <f t="shared" si="217"/>
        <v>Small</v>
      </c>
      <c r="KF79" s="3" t="str">
        <f t="shared" si="217"/>
        <v>Small</v>
      </c>
      <c r="KG79" s="3" t="str">
        <f t="shared" si="217"/>
        <v>Small</v>
      </c>
      <c r="KH79" s="3" t="str">
        <f t="shared" si="217"/>
        <v>Small</v>
      </c>
      <c r="KI79" s="7" t="str">
        <f t="shared" si="217"/>
        <v>Small</v>
      </c>
      <c r="KJ79" s="3" t="str">
        <f t="shared" si="217"/>
        <v>Small</v>
      </c>
      <c r="KK79" s="3" t="str">
        <f t="shared" si="217"/>
        <v>Small</v>
      </c>
      <c r="KL79" s="3" t="str">
        <f t="shared" si="217"/>
        <v>Small</v>
      </c>
      <c r="KM79" s="3" t="str">
        <f t="shared" si="217"/>
        <v>Small</v>
      </c>
      <c r="KN79" s="3" t="str">
        <f t="shared" si="217"/>
        <v>Small</v>
      </c>
      <c r="KO79" s="3" t="str">
        <f t="shared" si="217"/>
        <v>Small</v>
      </c>
      <c r="KP79" s="3" t="str">
        <f t="shared" si="217"/>
        <v>Small</v>
      </c>
      <c r="KQ79" s="7" t="str">
        <f t="shared" si="190"/>
        <v>Small</v>
      </c>
      <c r="KR79" s="3" t="str">
        <f t="shared" si="190"/>
        <v>Small</v>
      </c>
      <c r="KS79" s="3" t="str">
        <f t="shared" si="190"/>
        <v>Small</v>
      </c>
      <c r="KT79" s="3" t="str">
        <f t="shared" si="190"/>
        <v>Small</v>
      </c>
      <c r="KU79" s="3" t="str">
        <f t="shared" si="190"/>
        <v>Small</v>
      </c>
      <c r="KV79" s="3" t="str">
        <f t="shared" si="190"/>
        <v>Small</v>
      </c>
      <c r="KW79" s="3" t="str">
        <f t="shared" si="190"/>
        <v>Small</v>
      </c>
      <c r="KX79" s="3" t="str">
        <f t="shared" si="190"/>
        <v>Small</v>
      </c>
      <c r="KY79" s="3" t="str">
        <f t="shared" si="190"/>
        <v>Small</v>
      </c>
      <c r="KZ79" s="3" t="str">
        <f t="shared" si="190"/>
        <v>Small</v>
      </c>
    </row>
    <row r="80" spans="1:312">
      <c r="A80" s="3">
        <f t="shared" si="164"/>
        <v>0</v>
      </c>
      <c r="B80" s="7" t="str">
        <f t="shared" si="224"/>
        <v>Small</v>
      </c>
      <c r="C80" s="3" t="str">
        <f t="shared" si="224"/>
        <v>Small</v>
      </c>
      <c r="D80" s="3" t="str">
        <f t="shared" si="224"/>
        <v>Small</v>
      </c>
      <c r="E80" s="3" t="str">
        <f t="shared" si="224"/>
        <v>Small</v>
      </c>
      <c r="F80" s="3" t="str">
        <f t="shared" si="224"/>
        <v>Small</v>
      </c>
      <c r="G80" s="7" t="str">
        <f t="shared" si="224"/>
        <v>Small</v>
      </c>
      <c r="H80" s="3" t="str">
        <f t="shared" si="224"/>
        <v>Small</v>
      </c>
      <c r="I80" s="3" t="str">
        <f t="shared" si="224"/>
        <v>Small</v>
      </c>
      <c r="J80" s="3" t="str">
        <f t="shared" si="224"/>
        <v>Small</v>
      </c>
      <c r="K80" s="3" t="str">
        <f t="shared" si="224"/>
        <v>Small</v>
      </c>
      <c r="L80" s="5" t="str">
        <f t="shared" si="224"/>
        <v>Small</v>
      </c>
      <c r="M80" s="7" t="str">
        <f t="shared" si="224"/>
        <v>Small</v>
      </c>
      <c r="N80" s="3" t="str">
        <f t="shared" si="224"/>
        <v>Small</v>
      </c>
      <c r="O80" s="3" t="str">
        <f t="shared" si="224"/>
        <v>Small</v>
      </c>
      <c r="P80" s="3" t="str">
        <f t="shared" si="224"/>
        <v>Small</v>
      </c>
      <c r="Q80" s="5" t="str">
        <f t="shared" si="224"/>
        <v>Small</v>
      </c>
      <c r="R80" s="7" t="str">
        <f t="shared" si="224"/>
        <v>Small</v>
      </c>
      <c r="S80" s="3" t="str">
        <f t="shared" si="224"/>
        <v>Small</v>
      </c>
      <c r="T80" s="3" t="str">
        <f t="shared" si="224"/>
        <v>Small</v>
      </c>
      <c r="U80" s="3" t="str">
        <f t="shared" si="224"/>
        <v>Small</v>
      </c>
      <c r="V80" s="3" t="str">
        <f t="shared" si="224"/>
        <v>Small</v>
      </c>
      <c r="W80" s="3" t="str">
        <f t="shared" si="224"/>
        <v>Small</v>
      </c>
      <c r="X80" s="7" t="str">
        <f t="shared" si="224"/>
        <v>Small</v>
      </c>
      <c r="Y80" s="3" t="str">
        <f t="shared" si="224"/>
        <v>Small</v>
      </c>
      <c r="Z80" s="3" t="str">
        <f t="shared" si="224"/>
        <v>Small</v>
      </c>
      <c r="AA80" s="3" t="str">
        <f t="shared" si="224"/>
        <v>Small</v>
      </c>
      <c r="AB80" s="3" t="str">
        <f t="shared" si="224"/>
        <v>Small</v>
      </c>
      <c r="AC80" s="3" t="str">
        <f t="shared" si="224"/>
        <v>Small</v>
      </c>
      <c r="AD80" s="3" t="str">
        <f t="shared" si="224"/>
        <v>Small</v>
      </c>
      <c r="AE80" s="7" t="str">
        <f t="shared" si="224"/>
        <v>Small</v>
      </c>
      <c r="AF80" s="3" t="str">
        <f t="shared" si="224"/>
        <v>Small</v>
      </c>
      <c r="AG80" s="3" t="str">
        <f t="shared" si="224"/>
        <v>Small</v>
      </c>
      <c r="AH80" s="3" t="str">
        <f t="shared" si="224"/>
        <v>Small</v>
      </c>
      <c r="AI80" s="3" t="str">
        <f t="shared" si="224"/>
        <v>Small</v>
      </c>
      <c r="AJ80" s="3" t="str">
        <f t="shared" si="224"/>
        <v>Small</v>
      </c>
      <c r="AK80" s="3" t="str">
        <f t="shared" si="224"/>
        <v>Small</v>
      </c>
      <c r="AL80" s="3" t="str">
        <f t="shared" si="224"/>
        <v>Small</v>
      </c>
      <c r="AM80" s="7" t="str">
        <f t="shared" si="224"/>
        <v>Small</v>
      </c>
      <c r="AN80" s="3" t="str">
        <f t="shared" si="224"/>
        <v>Small</v>
      </c>
      <c r="AO80" s="3" t="str">
        <f t="shared" si="224"/>
        <v>Small</v>
      </c>
      <c r="AP80" s="3" t="str">
        <f t="shared" si="224"/>
        <v>Small</v>
      </c>
      <c r="AQ80" s="3" t="str">
        <f t="shared" si="224"/>
        <v>Small</v>
      </c>
      <c r="AR80" s="3" t="str">
        <f t="shared" si="224"/>
        <v>Small</v>
      </c>
      <c r="AS80" s="3" t="str">
        <f t="shared" si="224"/>
        <v>Small</v>
      </c>
      <c r="AT80" s="3" t="str">
        <f t="shared" si="224"/>
        <v>Small</v>
      </c>
      <c r="AU80" s="7" t="str">
        <f t="shared" si="224"/>
        <v>Small</v>
      </c>
      <c r="AV80" s="7" t="str">
        <f t="shared" si="224"/>
        <v>Small</v>
      </c>
      <c r="AW80" s="3" t="str">
        <f t="shared" si="224"/>
        <v>Small</v>
      </c>
      <c r="AX80" s="3" t="str">
        <f t="shared" si="224"/>
        <v>Small</v>
      </c>
      <c r="AY80" s="3" t="str">
        <f t="shared" si="224"/>
        <v>Small</v>
      </c>
      <c r="AZ80" s="3" t="str">
        <f t="shared" si="224"/>
        <v>Small</v>
      </c>
      <c r="BA80" s="3" t="str">
        <f t="shared" si="224"/>
        <v>Small</v>
      </c>
      <c r="BB80" s="5" t="str">
        <f t="shared" si="224"/>
        <v>Small</v>
      </c>
      <c r="BC80" s="7" t="str">
        <f t="shared" si="224"/>
        <v>Small</v>
      </c>
      <c r="BD80" s="3" t="str">
        <f t="shared" si="224"/>
        <v>Small</v>
      </c>
      <c r="BE80" s="3" t="str">
        <f t="shared" si="224"/>
        <v>Small</v>
      </c>
      <c r="BF80" s="3" t="str">
        <f t="shared" si="224"/>
        <v>Small</v>
      </c>
      <c r="BG80" s="3" t="str">
        <f t="shared" si="224"/>
        <v>Small</v>
      </c>
      <c r="BH80" s="3" t="str">
        <f t="shared" si="224"/>
        <v>Small</v>
      </c>
      <c r="BI80" s="7" t="str">
        <f t="shared" si="224"/>
        <v>Small</v>
      </c>
      <c r="BJ80" s="3" t="str">
        <f t="shared" si="224"/>
        <v>Small</v>
      </c>
      <c r="BK80" s="3" t="str">
        <f t="shared" si="224"/>
        <v>Small</v>
      </c>
      <c r="BL80" s="3" t="str">
        <f t="shared" si="224"/>
        <v>Small</v>
      </c>
      <c r="BM80" s="3" t="str">
        <f t="shared" si="224"/>
        <v>Small</v>
      </c>
      <c r="BN80" s="3" t="str">
        <f t="shared" si="218"/>
        <v>Small</v>
      </c>
      <c r="BO80" s="3" t="str">
        <f t="shared" si="218"/>
        <v>Small</v>
      </c>
      <c r="BP80" s="5" t="str">
        <f t="shared" si="218"/>
        <v>Small</v>
      </c>
      <c r="BQ80" s="7" t="str">
        <f t="shared" si="178"/>
        <v>Small</v>
      </c>
      <c r="BR80" s="3" t="str">
        <f t="shared" si="178"/>
        <v>Small</v>
      </c>
      <c r="BS80" s="3" t="str">
        <f t="shared" si="178"/>
        <v>Small</v>
      </c>
      <c r="BT80" s="3" t="str">
        <f t="shared" si="178"/>
        <v>Small</v>
      </c>
      <c r="BU80" s="3" t="str">
        <f t="shared" si="178"/>
        <v>Small</v>
      </c>
      <c r="BV80" s="3" t="str">
        <f t="shared" si="178"/>
        <v>Small</v>
      </c>
      <c r="BW80" s="4" t="str">
        <f t="shared" ref="BW80:CB80" si="228">IF(BW12&gt;$B$69,BW12,"Small")</f>
        <v>Small</v>
      </c>
      <c r="BX80" s="3" t="str">
        <f t="shared" si="228"/>
        <v>Small</v>
      </c>
      <c r="BY80" s="3" t="str">
        <f t="shared" si="228"/>
        <v>Small</v>
      </c>
      <c r="BZ80" s="3" t="str">
        <f t="shared" si="228"/>
        <v>Small</v>
      </c>
      <c r="CA80" s="3" t="str">
        <f t="shared" si="228"/>
        <v>Small</v>
      </c>
      <c r="CB80" s="3" t="str">
        <f t="shared" si="228"/>
        <v>Small</v>
      </c>
      <c r="CC80" s="7" t="str">
        <f t="shared" si="218"/>
        <v>Small</v>
      </c>
      <c r="CD80" s="7" t="str">
        <f t="shared" si="180"/>
        <v>Small</v>
      </c>
      <c r="CE80" s="3" t="str">
        <f t="shared" si="180"/>
        <v>Small</v>
      </c>
      <c r="CF80" s="3" t="str">
        <f t="shared" si="180"/>
        <v>Small</v>
      </c>
      <c r="CG80" s="3" t="str">
        <f t="shared" si="180"/>
        <v>Small</v>
      </c>
      <c r="CH80" s="3" t="str">
        <f t="shared" si="180"/>
        <v>Small</v>
      </c>
      <c r="CI80" s="5" t="str">
        <f t="shared" si="180"/>
        <v>Small</v>
      </c>
      <c r="CJ80" s="7" t="str">
        <f t="shared" si="181"/>
        <v>Small</v>
      </c>
      <c r="CK80" s="6" t="str">
        <f t="shared" si="181"/>
        <v>Small</v>
      </c>
      <c r="CL80" s="6" t="str">
        <f t="shared" si="181"/>
        <v>Small</v>
      </c>
      <c r="CM80" s="6" t="str">
        <f t="shared" si="181"/>
        <v>Small</v>
      </c>
      <c r="CN80" s="6" t="str">
        <f t="shared" si="181"/>
        <v>Small</v>
      </c>
      <c r="CO80" s="6" t="str">
        <f t="shared" si="181"/>
        <v>Small</v>
      </c>
      <c r="CP80" s="6" t="str">
        <f t="shared" si="181"/>
        <v>Small</v>
      </c>
      <c r="CQ80" s="5" t="str">
        <f t="shared" si="181"/>
        <v>Small</v>
      </c>
      <c r="CR80" s="7" t="str">
        <f t="shared" si="218"/>
        <v>Small</v>
      </c>
      <c r="CS80" s="3" t="str">
        <f t="shared" si="218"/>
        <v>Small</v>
      </c>
      <c r="CT80" s="3" t="str">
        <f t="shared" si="218"/>
        <v>Small</v>
      </c>
      <c r="CU80" s="3" t="str">
        <f t="shared" si="218"/>
        <v>Small</v>
      </c>
      <c r="CV80" s="3" t="str">
        <f t="shared" si="218"/>
        <v>Small</v>
      </c>
      <c r="CW80" s="3" t="str">
        <f t="shared" si="218"/>
        <v>Small</v>
      </c>
      <c r="CX80" s="3" t="str">
        <f t="shared" si="218"/>
        <v>Small</v>
      </c>
      <c r="CY80" s="7" t="str">
        <f t="shared" si="218"/>
        <v>Small</v>
      </c>
      <c r="CZ80" s="3" t="str">
        <f t="shared" si="218"/>
        <v>Small</v>
      </c>
      <c r="DA80" s="3" t="str">
        <f t="shared" si="218"/>
        <v>Small</v>
      </c>
      <c r="DB80" s="3" t="str">
        <f t="shared" si="218"/>
        <v>Small</v>
      </c>
      <c r="DC80" s="3" t="str">
        <f t="shared" si="218"/>
        <v>Small</v>
      </c>
      <c r="DD80" s="3" t="str">
        <f t="shared" si="218"/>
        <v>Small</v>
      </c>
      <c r="DE80" s="7" t="str">
        <f t="shared" si="218"/>
        <v>Small</v>
      </c>
      <c r="DF80" s="3" t="str">
        <f t="shared" si="218"/>
        <v>Small</v>
      </c>
      <c r="DG80" s="3" t="str">
        <f t="shared" si="218"/>
        <v>Small</v>
      </c>
      <c r="DH80" s="3" t="str">
        <f t="shared" si="218"/>
        <v>Small</v>
      </c>
      <c r="DI80" s="3" t="str">
        <f t="shared" si="218"/>
        <v>Small</v>
      </c>
      <c r="DJ80" s="3" t="str">
        <f t="shared" si="218"/>
        <v>Small</v>
      </c>
      <c r="DK80" s="7" t="str">
        <f t="shared" si="182"/>
        <v>Small</v>
      </c>
      <c r="DL80" s="7" t="str">
        <f t="shared" si="218"/>
        <v>Small</v>
      </c>
      <c r="DM80" s="3" t="str">
        <f t="shared" si="218"/>
        <v>Small</v>
      </c>
      <c r="DN80" s="3" t="str">
        <f t="shared" si="218"/>
        <v>Small</v>
      </c>
      <c r="DO80" s="3" t="str">
        <f t="shared" si="218"/>
        <v>Small</v>
      </c>
      <c r="DP80" s="3" t="str">
        <f t="shared" si="218"/>
        <v>Small</v>
      </c>
      <c r="DQ80" s="3" t="str">
        <f t="shared" si="218"/>
        <v>Small</v>
      </c>
      <c r="DR80" s="3" t="str">
        <f t="shared" si="218"/>
        <v>Small</v>
      </c>
      <c r="DS80" s="3" t="str">
        <f t="shared" si="218"/>
        <v>Small</v>
      </c>
      <c r="DT80" s="3" t="str">
        <f t="shared" si="218"/>
        <v>Small</v>
      </c>
      <c r="DU80" s="3" t="str">
        <f t="shared" si="218"/>
        <v>Small</v>
      </c>
      <c r="DV80" s="3" t="str">
        <f t="shared" si="218"/>
        <v>Small</v>
      </c>
      <c r="DW80" s="4" t="str">
        <f t="shared" si="218"/>
        <v>Small</v>
      </c>
      <c r="DX80" s="3" t="str">
        <f t="shared" si="218"/>
        <v>Small</v>
      </c>
      <c r="DY80" s="3" t="str">
        <f t="shared" si="218"/>
        <v>Small</v>
      </c>
      <c r="DZ80" s="3" t="str">
        <f t="shared" si="218"/>
        <v>Small</v>
      </c>
      <c r="EA80" s="3" t="str">
        <f t="shared" si="218"/>
        <v>Small</v>
      </c>
      <c r="EB80" s="3" t="str">
        <f t="shared" si="218"/>
        <v>Small</v>
      </c>
      <c r="EC80" s="3" t="str">
        <f t="shared" si="218"/>
        <v>Small</v>
      </c>
      <c r="ED80" s="3" t="str">
        <f t="shared" si="218"/>
        <v>Small</v>
      </c>
      <c r="EE80" s="5"/>
      <c r="EF80" s="7" t="str">
        <f t="shared" si="218"/>
        <v>Small</v>
      </c>
      <c r="EG80" s="3" t="str">
        <f t="shared" si="218"/>
        <v>Small</v>
      </c>
      <c r="EH80" s="3" t="str">
        <f t="shared" si="218"/>
        <v>Small</v>
      </c>
      <c r="EI80" s="3" t="str">
        <f t="shared" si="218"/>
        <v>Small</v>
      </c>
      <c r="EJ80" s="3" t="str">
        <f t="shared" si="218"/>
        <v>Small</v>
      </c>
      <c r="EK80" s="3" t="str">
        <f t="shared" si="218"/>
        <v>Small</v>
      </c>
      <c r="EL80" s="5" t="str">
        <f t="shared" si="218"/>
        <v>Small</v>
      </c>
      <c r="EM80" s="7" t="str">
        <f t="shared" si="218"/>
        <v>Small</v>
      </c>
      <c r="EN80" s="3" t="str">
        <f t="shared" si="218"/>
        <v>Small</v>
      </c>
      <c r="EO80" s="3" t="str">
        <f t="shared" si="218"/>
        <v>Small</v>
      </c>
      <c r="EP80" s="3" t="str">
        <f t="shared" si="218"/>
        <v>Small</v>
      </c>
      <c r="EQ80" s="3" t="str">
        <f t="shared" si="218"/>
        <v>Small</v>
      </c>
      <c r="ER80" s="3" t="str">
        <f t="shared" si="218"/>
        <v>Small</v>
      </c>
      <c r="ES80" s="3" t="str">
        <f t="shared" si="218"/>
        <v>Small</v>
      </c>
      <c r="ET80" s="4" t="str">
        <f t="shared" ref="ET80:EZ80" si="229">IF(ET12&gt;$B$69,ET12,"Small")</f>
        <v>Small</v>
      </c>
      <c r="EU80" s="3" t="str">
        <f t="shared" si="229"/>
        <v>Small</v>
      </c>
      <c r="EV80" s="3" t="str">
        <f t="shared" si="229"/>
        <v>Small</v>
      </c>
      <c r="EW80" s="3" t="str">
        <f t="shared" si="229"/>
        <v>Small</v>
      </c>
      <c r="EX80" s="3" t="str">
        <f t="shared" si="229"/>
        <v>Small</v>
      </c>
      <c r="EY80" s="3" t="str">
        <f t="shared" si="229"/>
        <v>Small</v>
      </c>
      <c r="EZ80" s="3" t="str">
        <f t="shared" si="229"/>
        <v>Small</v>
      </c>
      <c r="FA80" s="7" t="str">
        <f t="shared" si="220"/>
        <v>Small</v>
      </c>
      <c r="FB80" s="3" t="str">
        <f t="shared" si="220"/>
        <v>Small</v>
      </c>
      <c r="FC80" s="3" t="str">
        <f t="shared" si="220"/>
        <v>Small</v>
      </c>
      <c r="FD80" s="3" t="str">
        <f t="shared" si="220"/>
        <v>Small</v>
      </c>
      <c r="FE80" s="3" t="str">
        <f t="shared" si="220"/>
        <v>Small</v>
      </c>
      <c r="FF80" s="3" t="str">
        <f t="shared" si="220"/>
        <v>Small</v>
      </c>
      <c r="FG80" s="3" t="str">
        <f t="shared" si="220"/>
        <v>Small</v>
      </c>
      <c r="FH80" s="5" t="str">
        <f t="shared" si="220"/>
        <v>Small</v>
      </c>
      <c r="FI80" s="7" t="str">
        <f t="shared" si="185"/>
        <v>Small</v>
      </c>
      <c r="FJ80" s="3" t="str">
        <f t="shared" si="185"/>
        <v>Small</v>
      </c>
      <c r="FK80" s="3" t="str">
        <f t="shared" si="185"/>
        <v>Small</v>
      </c>
      <c r="FL80" s="3" t="str">
        <f t="shared" si="185"/>
        <v>Small</v>
      </c>
      <c r="FM80" s="3" t="str">
        <f t="shared" si="185"/>
        <v>Small</v>
      </c>
      <c r="FN80" s="7" t="str">
        <f t="shared" si="220"/>
        <v>Small</v>
      </c>
      <c r="FO80" s="3" t="str">
        <f t="shared" si="220"/>
        <v>Small</v>
      </c>
      <c r="FP80" s="3" t="str">
        <f t="shared" si="220"/>
        <v>Small</v>
      </c>
      <c r="FQ80" s="3" t="str">
        <f t="shared" si="220"/>
        <v>Small</v>
      </c>
      <c r="FR80" s="3" t="str">
        <f t="shared" si="220"/>
        <v>Small</v>
      </c>
      <c r="FS80" s="3" t="str">
        <f t="shared" si="220"/>
        <v>Small</v>
      </c>
      <c r="FT80" s="3" t="str">
        <f t="shared" si="220"/>
        <v>Small</v>
      </c>
      <c r="FU80" s="7" t="str">
        <f t="shared" si="220"/>
        <v>Small</v>
      </c>
      <c r="FV80" s="3" t="str">
        <f t="shared" si="220"/>
        <v>Small</v>
      </c>
      <c r="FW80" s="3" t="str">
        <f t="shared" si="220"/>
        <v>Small</v>
      </c>
      <c r="FX80" s="3" t="str">
        <f t="shared" si="220"/>
        <v>Small</v>
      </c>
      <c r="FY80" s="3" t="str">
        <f t="shared" si="220"/>
        <v>Small</v>
      </c>
      <c r="FZ80" s="3" t="str">
        <f t="shared" si="220"/>
        <v>Small</v>
      </c>
      <c r="GA80" s="5" t="str">
        <f t="shared" si="220"/>
        <v>Small</v>
      </c>
      <c r="GB80" s="5" t="str">
        <f t="shared" si="220"/>
        <v>Small</v>
      </c>
      <c r="GC80" s="7" t="str">
        <f t="shared" si="220"/>
        <v>Small</v>
      </c>
      <c r="GD80" s="3" t="str">
        <f t="shared" si="220"/>
        <v>Small</v>
      </c>
      <c r="GE80" s="3" t="str">
        <f t="shared" si="220"/>
        <v>Small</v>
      </c>
      <c r="GF80" s="3" t="str">
        <f t="shared" si="220"/>
        <v>Small</v>
      </c>
      <c r="GG80" s="3" t="str">
        <f t="shared" si="220"/>
        <v>Small</v>
      </c>
      <c r="GH80" s="3" t="str">
        <f t="shared" si="220"/>
        <v>Small</v>
      </c>
      <c r="GI80" s="3" t="str">
        <f t="shared" si="220"/>
        <v>Small</v>
      </c>
      <c r="GJ80" s="3" t="str">
        <f t="shared" si="220"/>
        <v>Small</v>
      </c>
      <c r="GK80" s="7" t="str">
        <f t="shared" si="220"/>
        <v>Small</v>
      </c>
      <c r="GL80" s="3" t="str">
        <f t="shared" si="220"/>
        <v>Small</v>
      </c>
      <c r="GM80" s="3" t="str">
        <f t="shared" si="220"/>
        <v>Small</v>
      </c>
      <c r="GN80" s="3" t="str">
        <f t="shared" si="220"/>
        <v>Small</v>
      </c>
      <c r="GO80" s="3" t="str">
        <f t="shared" si="220"/>
        <v>Small</v>
      </c>
      <c r="GP80" s="3" t="str">
        <f t="shared" si="220"/>
        <v>Small</v>
      </c>
      <c r="GQ80" s="3" t="str">
        <f t="shared" si="220"/>
        <v>Small</v>
      </c>
      <c r="GR80" s="3" t="str">
        <f t="shared" si="220"/>
        <v>Small</v>
      </c>
      <c r="GS80" s="7" t="str">
        <f t="shared" si="220"/>
        <v>Small</v>
      </c>
      <c r="GT80" s="3" t="str">
        <f t="shared" si="220"/>
        <v>Small</v>
      </c>
      <c r="GU80" s="3" t="str">
        <f t="shared" si="220"/>
        <v>Small</v>
      </c>
      <c r="GV80" s="3" t="str">
        <f t="shared" si="220"/>
        <v>Small</v>
      </c>
      <c r="GW80" s="3" t="str">
        <f t="shared" si="220"/>
        <v>Small</v>
      </c>
      <c r="GX80" s="3" t="str">
        <f t="shared" si="220"/>
        <v>Small</v>
      </c>
      <c r="GY80" s="3" t="str">
        <f t="shared" si="220"/>
        <v>Small</v>
      </c>
      <c r="GZ80" s="3" t="str">
        <f t="shared" si="220"/>
        <v>Small</v>
      </c>
      <c r="HA80" s="7" t="str">
        <f t="shared" si="220"/>
        <v>Small</v>
      </c>
      <c r="HB80" s="3" t="str">
        <f t="shared" si="222"/>
        <v>Small</v>
      </c>
      <c r="HC80" s="3" t="str">
        <f t="shared" si="222"/>
        <v>Small</v>
      </c>
      <c r="HD80" s="3" t="str">
        <f t="shared" si="222"/>
        <v>Small</v>
      </c>
      <c r="HE80" s="3" t="str">
        <f t="shared" si="222"/>
        <v>Small</v>
      </c>
      <c r="HF80" s="7" t="str">
        <f t="shared" si="222"/>
        <v>Small</v>
      </c>
      <c r="HG80" s="3" t="str">
        <f t="shared" si="222"/>
        <v>Small</v>
      </c>
      <c r="HH80" s="3" t="str">
        <f t="shared" si="222"/>
        <v>Small</v>
      </c>
      <c r="HI80" s="3" t="str">
        <f t="shared" si="222"/>
        <v>Small</v>
      </c>
      <c r="HJ80" s="3" t="str">
        <f t="shared" si="222"/>
        <v>Small</v>
      </c>
      <c r="HK80" s="7" t="str">
        <f t="shared" si="222"/>
        <v>Small</v>
      </c>
      <c r="HL80" s="6" t="str">
        <f t="shared" si="222"/>
        <v>Small</v>
      </c>
      <c r="HM80" s="3" t="str">
        <f t="shared" si="222"/>
        <v>Small</v>
      </c>
      <c r="HN80" s="3" t="str">
        <f t="shared" si="222"/>
        <v>Small</v>
      </c>
      <c r="HO80" s="3" t="str">
        <f t="shared" si="222"/>
        <v>Small</v>
      </c>
      <c r="HP80" s="3" t="str">
        <f t="shared" si="222"/>
        <v>Small</v>
      </c>
      <c r="HQ80" s="3" t="str">
        <f t="shared" si="222"/>
        <v>Small</v>
      </c>
      <c r="HR80" s="3" t="str">
        <f t="shared" si="222"/>
        <v>Small</v>
      </c>
      <c r="HS80" s="7" t="str">
        <f t="shared" si="222"/>
        <v>Small</v>
      </c>
      <c r="HT80" s="3" t="str">
        <f t="shared" si="222"/>
        <v>Small</v>
      </c>
      <c r="HU80" s="3" t="str">
        <f t="shared" si="222"/>
        <v>Small</v>
      </c>
      <c r="HV80" s="3" t="str">
        <f t="shared" si="222"/>
        <v>Small</v>
      </c>
      <c r="HW80" s="3" t="str">
        <f t="shared" si="222"/>
        <v>Small</v>
      </c>
      <c r="HX80" s="3" t="str">
        <f t="shared" si="222"/>
        <v>Small</v>
      </c>
      <c r="HY80" s="3" t="str">
        <f t="shared" si="222"/>
        <v>Small</v>
      </c>
      <c r="HZ80" s="5" t="str">
        <f t="shared" si="222"/>
        <v>Small</v>
      </c>
      <c r="IA80" s="5" t="str">
        <f t="shared" si="222"/>
        <v>Small</v>
      </c>
      <c r="IB80" s="7" t="str">
        <f t="shared" ref="IB80:II80" si="230">IF(IB12&gt;$B$69,IB12,"Small")</f>
        <v>Small</v>
      </c>
      <c r="IC80" s="3" t="str">
        <f t="shared" si="230"/>
        <v>Small</v>
      </c>
      <c r="ID80" s="3" t="str">
        <f t="shared" si="230"/>
        <v>Small</v>
      </c>
      <c r="IE80" s="3" t="str">
        <f t="shared" si="230"/>
        <v>Small</v>
      </c>
      <c r="IF80" s="3" t="str">
        <f t="shared" si="230"/>
        <v>Small</v>
      </c>
      <c r="IG80" s="3" t="str">
        <f t="shared" si="230"/>
        <v>Small</v>
      </c>
      <c r="IH80" s="3" t="str">
        <f t="shared" si="230"/>
        <v>Small</v>
      </c>
      <c r="II80" s="3" t="str">
        <f t="shared" si="230"/>
        <v>Small</v>
      </c>
      <c r="IJ80" s="7" t="str">
        <f t="shared" si="217"/>
        <v>Small</v>
      </c>
      <c r="IK80" s="3" t="str">
        <f t="shared" si="217"/>
        <v>Small</v>
      </c>
      <c r="IL80" s="3" t="str">
        <f t="shared" si="217"/>
        <v>Small</v>
      </c>
      <c r="IM80" s="3" t="str">
        <f t="shared" si="217"/>
        <v>Small</v>
      </c>
      <c r="IN80" s="3" t="str">
        <f t="shared" si="217"/>
        <v>Small</v>
      </c>
      <c r="IO80" s="3" t="str">
        <f t="shared" si="217"/>
        <v>Small</v>
      </c>
      <c r="IP80" s="3" t="str">
        <f t="shared" si="217"/>
        <v>Small</v>
      </c>
      <c r="IQ80" s="3" t="str">
        <f t="shared" si="217"/>
        <v>Small</v>
      </c>
      <c r="IR80" s="7" t="str">
        <f t="shared" si="217"/>
        <v>Small</v>
      </c>
      <c r="IS80" s="3" t="str">
        <f t="shared" si="217"/>
        <v>Small</v>
      </c>
      <c r="IT80" s="3" t="str">
        <f t="shared" si="217"/>
        <v>Small</v>
      </c>
      <c r="IU80" s="3" t="str">
        <f t="shared" si="217"/>
        <v>Small</v>
      </c>
      <c r="IV80" s="3" t="str">
        <f t="shared" si="217"/>
        <v>Small</v>
      </c>
      <c r="IW80" s="3" t="str">
        <f t="shared" si="217"/>
        <v>Small</v>
      </c>
      <c r="IX80" s="3" t="str">
        <f t="shared" si="217"/>
        <v>Small</v>
      </c>
      <c r="IY80" s="3" t="str">
        <f t="shared" si="217"/>
        <v>Small</v>
      </c>
      <c r="IZ80" s="3" t="str">
        <f t="shared" si="217"/>
        <v>Small</v>
      </c>
      <c r="JA80" s="3" t="str">
        <f t="shared" si="217"/>
        <v>Small</v>
      </c>
      <c r="JB80" s="3" t="str">
        <f t="shared" si="217"/>
        <v>Small</v>
      </c>
      <c r="JC80" s="7" t="str">
        <f t="shared" si="217"/>
        <v>Small</v>
      </c>
      <c r="JD80" s="3" t="str">
        <f t="shared" si="217"/>
        <v>Small</v>
      </c>
      <c r="JE80" s="3" t="str">
        <f t="shared" si="217"/>
        <v>Small</v>
      </c>
      <c r="JF80" s="3" t="str">
        <f t="shared" si="217"/>
        <v>Small</v>
      </c>
      <c r="JG80" s="3" t="str">
        <f t="shared" si="217"/>
        <v>Small</v>
      </c>
      <c r="JH80" s="3" t="str">
        <f t="shared" si="217"/>
        <v>Small</v>
      </c>
      <c r="JI80" s="3" t="str">
        <f t="shared" si="217"/>
        <v>Small</v>
      </c>
      <c r="JJ80" s="4" t="str">
        <f t="shared" si="213"/>
        <v>Small</v>
      </c>
      <c r="JK80" s="3" t="str">
        <f t="shared" si="213"/>
        <v>Small</v>
      </c>
      <c r="JL80" s="3" t="str">
        <f t="shared" si="213"/>
        <v>Small</v>
      </c>
      <c r="JM80" s="3" t="str">
        <f t="shared" si="213"/>
        <v>Small</v>
      </c>
      <c r="JN80" s="3" t="str">
        <f t="shared" si="213"/>
        <v>Small</v>
      </c>
      <c r="JO80" s="3" t="str">
        <f t="shared" si="213"/>
        <v>Small</v>
      </c>
      <c r="JP80" s="3" t="str">
        <f t="shared" si="213"/>
        <v>Small</v>
      </c>
      <c r="JQ80" s="3" t="str">
        <f t="shared" si="213"/>
        <v>Small</v>
      </c>
      <c r="JR80" s="3" t="str">
        <f t="shared" si="213"/>
        <v>Small</v>
      </c>
      <c r="JS80" s="3" t="str">
        <f t="shared" si="213"/>
        <v>Small</v>
      </c>
      <c r="JT80" s="3" t="str">
        <f t="shared" si="213"/>
        <v>Small</v>
      </c>
      <c r="JU80" s="3" t="str">
        <f t="shared" si="213"/>
        <v>Small</v>
      </c>
      <c r="JV80" s="7" t="str">
        <f t="shared" si="217"/>
        <v>Small</v>
      </c>
      <c r="JW80" s="3" t="str">
        <f t="shared" si="217"/>
        <v>Small</v>
      </c>
      <c r="JX80" s="3" t="str">
        <f t="shared" si="217"/>
        <v>Small</v>
      </c>
      <c r="JY80" s="3" t="str">
        <f t="shared" si="217"/>
        <v>Small</v>
      </c>
      <c r="JZ80" s="3" t="str">
        <f t="shared" si="217"/>
        <v>Small</v>
      </c>
      <c r="KA80" s="3" t="str">
        <f t="shared" si="217"/>
        <v>Small</v>
      </c>
      <c r="KB80" s="3" t="str">
        <f t="shared" si="217"/>
        <v>Small</v>
      </c>
      <c r="KC80" s="3" t="str">
        <f t="shared" si="217"/>
        <v>Small</v>
      </c>
      <c r="KD80" s="3" t="str">
        <f t="shared" si="217"/>
        <v>Small</v>
      </c>
      <c r="KE80" s="3" t="str">
        <f t="shared" si="217"/>
        <v>Small</v>
      </c>
      <c r="KF80" s="3" t="str">
        <f t="shared" si="217"/>
        <v>Small</v>
      </c>
      <c r="KG80" s="3" t="str">
        <f t="shared" si="217"/>
        <v>Small</v>
      </c>
      <c r="KH80" s="3" t="str">
        <f t="shared" si="217"/>
        <v>Small</v>
      </c>
      <c r="KI80" s="7" t="str">
        <f t="shared" si="217"/>
        <v>Small</v>
      </c>
      <c r="KJ80" s="3" t="str">
        <f t="shared" si="217"/>
        <v>Small</v>
      </c>
      <c r="KK80" s="3" t="str">
        <f t="shared" si="217"/>
        <v>Small</v>
      </c>
      <c r="KL80" s="3" t="str">
        <f t="shared" si="217"/>
        <v>Small</v>
      </c>
      <c r="KM80" s="3" t="str">
        <f t="shared" si="217"/>
        <v>Small</v>
      </c>
      <c r="KN80" s="3" t="str">
        <f t="shared" si="217"/>
        <v>Small</v>
      </c>
      <c r="KO80" s="3" t="str">
        <f t="shared" si="217"/>
        <v>Small</v>
      </c>
      <c r="KP80" s="3" t="str">
        <f t="shared" si="217"/>
        <v>Small</v>
      </c>
      <c r="KQ80" s="7" t="str">
        <f t="shared" si="190"/>
        <v>Small</v>
      </c>
      <c r="KR80" s="3" t="str">
        <f t="shared" si="190"/>
        <v>Small</v>
      </c>
      <c r="KS80" s="3" t="str">
        <f t="shared" si="190"/>
        <v>Small</v>
      </c>
      <c r="KT80" s="3" t="str">
        <f t="shared" si="190"/>
        <v>Small</v>
      </c>
      <c r="KU80" s="3" t="str">
        <f t="shared" si="190"/>
        <v>Small</v>
      </c>
      <c r="KV80" s="3" t="str">
        <f t="shared" si="190"/>
        <v>Small</v>
      </c>
      <c r="KW80" s="3" t="str">
        <f t="shared" si="190"/>
        <v>Small</v>
      </c>
      <c r="KX80" s="3" t="str">
        <f t="shared" si="190"/>
        <v>Small</v>
      </c>
      <c r="KY80" s="3" t="str">
        <f t="shared" si="190"/>
        <v>Small</v>
      </c>
      <c r="KZ80" s="3" t="str">
        <f t="shared" si="190"/>
        <v>Small</v>
      </c>
    </row>
    <row r="81" spans="1:312">
      <c r="A81" s="3">
        <f t="shared" si="164"/>
        <v>0</v>
      </c>
      <c r="B81" s="7" t="str">
        <f t="shared" si="224"/>
        <v>Small</v>
      </c>
      <c r="C81" s="3" t="str">
        <f t="shared" si="224"/>
        <v>Small</v>
      </c>
      <c r="D81" s="3" t="str">
        <f t="shared" si="224"/>
        <v>Small</v>
      </c>
      <c r="E81" s="3" t="str">
        <f t="shared" si="224"/>
        <v>Small</v>
      </c>
      <c r="F81" s="3" t="str">
        <f t="shared" si="224"/>
        <v>Small</v>
      </c>
      <c r="G81" s="7" t="str">
        <f t="shared" si="224"/>
        <v>Small</v>
      </c>
      <c r="H81" s="3" t="str">
        <f t="shared" si="224"/>
        <v>Small</v>
      </c>
      <c r="I81" s="3" t="str">
        <f t="shared" si="224"/>
        <v>Small</v>
      </c>
      <c r="J81" s="3" t="str">
        <f t="shared" si="224"/>
        <v>Small</v>
      </c>
      <c r="K81" s="3" t="str">
        <f t="shared" si="224"/>
        <v>Small</v>
      </c>
      <c r="L81" s="5" t="str">
        <f t="shared" si="224"/>
        <v>Small</v>
      </c>
      <c r="M81" s="7" t="str">
        <f t="shared" si="224"/>
        <v>Small</v>
      </c>
      <c r="N81" s="3" t="str">
        <f t="shared" si="224"/>
        <v>Small</v>
      </c>
      <c r="O81" s="3" t="str">
        <f t="shared" si="224"/>
        <v>Small</v>
      </c>
      <c r="P81" s="3" t="str">
        <f t="shared" si="224"/>
        <v>Small</v>
      </c>
      <c r="Q81" s="5" t="str">
        <f t="shared" si="224"/>
        <v>Small</v>
      </c>
      <c r="R81" s="7" t="str">
        <f t="shared" si="224"/>
        <v>Small</v>
      </c>
      <c r="S81" s="3" t="str">
        <f t="shared" si="224"/>
        <v>Small</v>
      </c>
      <c r="T81" s="3" t="str">
        <f t="shared" si="224"/>
        <v>Small</v>
      </c>
      <c r="U81" s="3" t="str">
        <f t="shared" si="224"/>
        <v>Small</v>
      </c>
      <c r="V81" s="3" t="str">
        <f t="shared" si="224"/>
        <v>Small</v>
      </c>
      <c r="W81" s="3" t="str">
        <f t="shared" si="224"/>
        <v>Small</v>
      </c>
      <c r="X81" s="7" t="str">
        <f t="shared" si="224"/>
        <v>Small</v>
      </c>
      <c r="Y81" s="3" t="str">
        <f t="shared" si="224"/>
        <v>Small</v>
      </c>
      <c r="Z81" s="3" t="str">
        <f t="shared" si="224"/>
        <v>Small</v>
      </c>
      <c r="AA81" s="3" t="str">
        <f t="shared" si="224"/>
        <v>Small</v>
      </c>
      <c r="AB81" s="3" t="str">
        <f t="shared" si="224"/>
        <v>Small</v>
      </c>
      <c r="AC81" s="3" t="str">
        <f t="shared" si="224"/>
        <v>Small</v>
      </c>
      <c r="AD81" s="3" t="str">
        <f t="shared" si="224"/>
        <v>Small</v>
      </c>
      <c r="AE81" s="7" t="str">
        <f t="shared" si="224"/>
        <v>Small</v>
      </c>
      <c r="AF81" s="3" t="str">
        <f t="shared" si="224"/>
        <v>Small</v>
      </c>
      <c r="AG81" s="3" t="str">
        <f t="shared" si="224"/>
        <v>Small</v>
      </c>
      <c r="AH81" s="3" t="str">
        <f t="shared" si="224"/>
        <v>Small</v>
      </c>
      <c r="AI81" s="3" t="str">
        <f t="shared" si="224"/>
        <v>Small</v>
      </c>
      <c r="AJ81" s="3" t="str">
        <f t="shared" si="224"/>
        <v>Small</v>
      </c>
      <c r="AK81" s="3" t="str">
        <f t="shared" si="224"/>
        <v>Small</v>
      </c>
      <c r="AL81" s="3" t="str">
        <f t="shared" si="224"/>
        <v>Small</v>
      </c>
      <c r="AM81" s="7" t="str">
        <f t="shared" si="224"/>
        <v>Small</v>
      </c>
      <c r="AN81" s="3" t="str">
        <f t="shared" si="224"/>
        <v>Small</v>
      </c>
      <c r="AO81" s="3" t="str">
        <f t="shared" si="224"/>
        <v>Small</v>
      </c>
      <c r="AP81" s="3" t="str">
        <f t="shared" si="224"/>
        <v>Small</v>
      </c>
      <c r="AQ81" s="3" t="str">
        <f t="shared" si="224"/>
        <v>Small</v>
      </c>
      <c r="AR81" s="3" t="str">
        <f t="shared" si="224"/>
        <v>Small</v>
      </c>
      <c r="AS81" s="3" t="str">
        <f t="shared" si="224"/>
        <v>Small</v>
      </c>
      <c r="AT81" s="3" t="str">
        <f t="shared" si="224"/>
        <v>Small</v>
      </c>
      <c r="AU81" s="7" t="str">
        <f t="shared" si="224"/>
        <v>Small</v>
      </c>
      <c r="AV81" s="7" t="str">
        <f t="shared" si="224"/>
        <v>Small</v>
      </c>
      <c r="AW81" s="3" t="str">
        <f t="shared" si="224"/>
        <v>Small</v>
      </c>
      <c r="AX81" s="3" t="str">
        <f t="shared" si="224"/>
        <v>Small</v>
      </c>
      <c r="AY81" s="3" t="str">
        <f t="shared" si="224"/>
        <v>Small</v>
      </c>
      <c r="AZ81" s="3" t="str">
        <f t="shared" si="224"/>
        <v>Small</v>
      </c>
      <c r="BA81" s="3" t="str">
        <f t="shared" si="224"/>
        <v>Small</v>
      </c>
      <c r="BB81" s="5" t="str">
        <f t="shared" si="224"/>
        <v>Small</v>
      </c>
      <c r="BC81" s="7" t="str">
        <f t="shared" si="224"/>
        <v>Small</v>
      </c>
      <c r="BD81" s="3" t="str">
        <f t="shared" si="224"/>
        <v>Small</v>
      </c>
      <c r="BE81" s="3" t="str">
        <f t="shared" si="224"/>
        <v>Small</v>
      </c>
      <c r="BF81" s="3" t="str">
        <f t="shared" si="224"/>
        <v>Small</v>
      </c>
      <c r="BG81" s="3" t="str">
        <f t="shared" si="224"/>
        <v>Small</v>
      </c>
      <c r="BH81" s="3" t="str">
        <f t="shared" si="224"/>
        <v>Small</v>
      </c>
      <c r="BI81" s="7" t="str">
        <f t="shared" si="224"/>
        <v>Small</v>
      </c>
      <c r="BJ81" s="3" t="str">
        <f t="shared" si="224"/>
        <v>Small</v>
      </c>
      <c r="BK81" s="3" t="str">
        <f t="shared" si="224"/>
        <v>Small</v>
      </c>
      <c r="BL81" s="3" t="str">
        <f t="shared" si="224"/>
        <v>Small</v>
      </c>
      <c r="BM81" s="3" t="str">
        <f t="shared" si="224"/>
        <v>Small</v>
      </c>
      <c r="BN81" s="3" t="str">
        <f t="shared" si="218"/>
        <v>Small</v>
      </c>
      <c r="BO81" s="3" t="str">
        <f t="shared" si="218"/>
        <v>Small</v>
      </c>
      <c r="BP81" s="5" t="str">
        <f t="shared" si="218"/>
        <v>Small</v>
      </c>
      <c r="BQ81" s="7" t="str">
        <f t="shared" si="178"/>
        <v>Small</v>
      </c>
      <c r="BR81" s="3" t="str">
        <f t="shared" si="178"/>
        <v>Small</v>
      </c>
      <c r="BS81" s="3" t="str">
        <f t="shared" si="178"/>
        <v>Small</v>
      </c>
      <c r="BT81" s="3" t="str">
        <f t="shared" si="178"/>
        <v>Small</v>
      </c>
      <c r="BU81" s="3" t="str">
        <f t="shared" si="178"/>
        <v>Small</v>
      </c>
      <c r="BV81" s="3" t="str">
        <f t="shared" si="178"/>
        <v>Small</v>
      </c>
      <c r="BW81" s="4" t="str">
        <f t="shared" ref="BW81:CB81" si="231">IF(BW13&gt;$B$69,BW13,"Small")</f>
        <v>Small</v>
      </c>
      <c r="BX81" s="3" t="str">
        <f t="shared" si="231"/>
        <v>Small</v>
      </c>
      <c r="BY81" s="3" t="str">
        <f t="shared" si="231"/>
        <v>Small</v>
      </c>
      <c r="BZ81" s="3" t="str">
        <f t="shared" si="231"/>
        <v>Small</v>
      </c>
      <c r="CA81" s="3" t="str">
        <f t="shared" si="231"/>
        <v>Small</v>
      </c>
      <c r="CB81" s="3" t="str">
        <f t="shared" si="231"/>
        <v>Small</v>
      </c>
      <c r="CC81" s="7" t="str">
        <f t="shared" si="218"/>
        <v>Small</v>
      </c>
      <c r="CD81" s="7" t="str">
        <f t="shared" si="180"/>
        <v>Small</v>
      </c>
      <c r="CE81" s="3" t="str">
        <f t="shared" si="180"/>
        <v>Small</v>
      </c>
      <c r="CF81" s="3" t="str">
        <f t="shared" si="180"/>
        <v>Small</v>
      </c>
      <c r="CG81" s="3" t="str">
        <f t="shared" si="180"/>
        <v>Small</v>
      </c>
      <c r="CH81" s="3" t="str">
        <f t="shared" si="180"/>
        <v>Small</v>
      </c>
      <c r="CI81" s="5" t="str">
        <f t="shared" si="180"/>
        <v>Small</v>
      </c>
      <c r="CJ81" s="7" t="str">
        <f t="shared" si="218"/>
        <v>Small</v>
      </c>
      <c r="CK81" s="6" t="str">
        <f t="shared" si="218"/>
        <v>Small</v>
      </c>
      <c r="CL81" s="6" t="str">
        <f t="shared" si="218"/>
        <v>Small</v>
      </c>
      <c r="CM81" s="6" t="str">
        <f t="shared" si="218"/>
        <v>Small</v>
      </c>
      <c r="CN81" s="6" t="str">
        <f t="shared" si="218"/>
        <v>Small</v>
      </c>
      <c r="CO81" s="6" t="str">
        <f t="shared" si="218"/>
        <v>Small</v>
      </c>
      <c r="CP81" s="6" t="str">
        <f t="shared" ref="CP81:CQ81" si="232">IF(CP13&gt;$B$69,CP13,"Small")</f>
        <v>Small</v>
      </c>
      <c r="CQ81" s="5" t="str">
        <f t="shared" si="232"/>
        <v>Small</v>
      </c>
      <c r="CR81" s="7" t="str">
        <f t="shared" si="218"/>
        <v>Small</v>
      </c>
      <c r="CS81" s="3" t="str">
        <f t="shared" si="218"/>
        <v>Small</v>
      </c>
      <c r="CT81" s="3" t="str">
        <f t="shared" si="218"/>
        <v>Small</v>
      </c>
      <c r="CU81" s="3" t="str">
        <f t="shared" si="218"/>
        <v>Small</v>
      </c>
      <c r="CV81" s="3" t="str">
        <f t="shared" si="218"/>
        <v>Small</v>
      </c>
      <c r="CW81" s="3" t="str">
        <f t="shared" si="218"/>
        <v>Small</v>
      </c>
      <c r="CX81" s="3" t="str">
        <f t="shared" si="218"/>
        <v>Small</v>
      </c>
      <c r="CY81" s="7" t="str">
        <f t="shared" si="218"/>
        <v>Small</v>
      </c>
      <c r="CZ81" s="3" t="str">
        <f t="shared" si="218"/>
        <v>Small</v>
      </c>
      <c r="DA81" s="3" t="str">
        <f t="shared" si="218"/>
        <v>Small</v>
      </c>
      <c r="DB81" s="3" t="str">
        <f t="shared" si="218"/>
        <v>Small</v>
      </c>
      <c r="DC81" s="3" t="str">
        <f t="shared" si="218"/>
        <v>Small</v>
      </c>
      <c r="DD81" s="3" t="str">
        <f t="shared" si="218"/>
        <v>Small</v>
      </c>
      <c r="DE81" s="7" t="str">
        <f t="shared" si="218"/>
        <v>Small</v>
      </c>
      <c r="DF81" s="3" t="str">
        <f t="shared" si="218"/>
        <v>Small</v>
      </c>
      <c r="DG81" s="3" t="str">
        <f t="shared" si="218"/>
        <v>Small</v>
      </c>
      <c r="DH81" s="3" t="str">
        <f t="shared" si="218"/>
        <v>Small</v>
      </c>
      <c r="DI81" s="3" t="str">
        <f t="shared" si="218"/>
        <v>Small</v>
      </c>
      <c r="DJ81" s="3" t="str">
        <f t="shared" si="218"/>
        <v>Small</v>
      </c>
      <c r="DK81" s="7" t="str">
        <f t="shared" si="182"/>
        <v>Small</v>
      </c>
      <c r="DL81" s="7" t="str">
        <f t="shared" si="218"/>
        <v>Small</v>
      </c>
      <c r="DM81" s="3" t="str">
        <f t="shared" si="218"/>
        <v>Small</v>
      </c>
      <c r="DN81" s="3" t="str">
        <f t="shared" si="218"/>
        <v>Small</v>
      </c>
      <c r="DO81" s="3" t="str">
        <f t="shared" si="218"/>
        <v>Small</v>
      </c>
      <c r="DP81" s="3" t="str">
        <f t="shared" si="218"/>
        <v>Small</v>
      </c>
      <c r="DQ81" s="3" t="str">
        <f t="shared" si="218"/>
        <v>Small</v>
      </c>
      <c r="DR81" s="3" t="str">
        <f t="shared" si="218"/>
        <v>Small</v>
      </c>
      <c r="DS81" s="3" t="str">
        <f t="shared" si="218"/>
        <v>Small</v>
      </c>
      <c r="DT81" s="3" t="str">
        <f t="shared" si="218"/>
        <v>Small</v>
      </c>
      <c r="DU81" s="3" t="str">
        <f t="shared" si="218"/>
        <v>Small</v>
      </c>
      <c r="DV81" s="3" t="str">
        <f t="shared" si="218"/>
        <v>Small</v>
      </c>
      <c r="DW81" s="4" t="str">
        <f t="shared" si="218"/>
        <v>Small</v>
      </c>
      <c r="DX81" s="3" t="str">
        <f t="shared" si="218"/>
        <v>Small</v>
      </c>
      <c r="DY81" s="3" t="str">
        <f t="shared" si="218"/>
        <v>Small</v>
      </c>
      <c r="DZ81" s="3" t="str">
        <f t="shared" si="218"/>
        <v>Small</v>
      </c>
      <c r="EA81" s="3" t="str">
        <f t="shared" si="218"/>
        <v>Small</v>
      </c>
      <c r="EB81" s="3" t="str">
        <f t="shared" si="218"/>
        <v>Small</v>
      </c>
      <c r="EC81" s="3" t="str">
        <f t="shared" si="218"/>
        <v>Small</v>
      </c>
      <c r="ED81" s="3" t="str">
        <f t="shared" si="218"/>
        <v>Small</v>
      </c>
      <c r="EE81" s="5"/>
      <c r="EF81" s="7" t="str">
        <f t="shared" si="218"/>
        <v>Small</v>
      </c>
      <c r="EG81" s="3" t="str">
        <f t="shared" si="218"/>
        <v>Small</v>
      </c>
      <c r="EH81" s="3" t="str">
        <f t="shared" si="218"/>
        <v>Small</v>
      </c>
      <c r="EI81" s="3" t="str">
        <f t="shared" si="218"/>
        <v>Small</v>
      </c>
      <c r="EJ81" s="3" t="str">
        <f t="shared" si="218"/>
        <v>Small</v>
      </c>
      <c r="EK81" s="3" t="str">
        <f t="shared" si="218"/>
        <v>Small</v>
      </c>
      <c r="EL81" s="5" t="str">
        <f t="shared" si="218"/>
        <v>Small</v>
      </c>
      <c r="EM81" s="7" t="str">
        <f t="shared" si="218"/>
        <v>Small</v>
      </c>
      <c r="EN81" s="3" t="str">
        <f t="shared" si="218"/>
        <v>Small</v>
      </c>
      <c r="EO81" s="3" t="str">
        <f t="shared" si="218"/>
        <v>Small</v>
      </c>
      <c r="EP81" s="3" t="str">
        <f t="shared" si="218"/>
        <v>Small</v>
      </c>
      <c r="EQ81" s="3" t="str">
        <f t="shared" si="218"/>
        <v>Small</v>
      </c>
      <c r="ER81" s="3" t="str">
        <f t="shared" si="218"/>
        <v>Small</v>
      </c>
      <c r="ES81" s="3" t="str">
        <f t="shared" si="218"/>
        <v>Small</v>
      </c>
      <c r="ET81" s="4" t="str">
        <f t="shared" ref="ET81:EZ81" si="233">IF(ET13&gt;$B$69,ET13,"Small")</f>
        <v>Small</v>
      </c>
      <c r="EU81" s="3" t="str">
        <f t="shared" si="233"/>
        <v>Small</v>
      </c>
      <c r="EV81" s="3" t="str">
        <f t="shared" si="233"/>
        <v>Small</v>
      </c>
      <c r="EW81" s="3" t="str">
        <f t="shared" si="233"/>
        <v>Small</v>
      </c>
      <c r="EX81" s="3" t="str">
        <f t="shared" si="233"/>
        <v>Small</v>
      </c>
      <c r="EY81" s="3" t="str">
        <f t="shared" si="233"/>
        <v>Small</v>
      </c>
      <c r="EZ81" s="3" t="str">
        <f t="shared" si="233"/>
        <v>Small</v>
      </c>
      <c r="FA81" s="7" t="str">
        <f t="shared" si="220"/>
        <v>Small</v>
      </c>
      <c r="FB81" s="3" t="str">
        <f t="shared" si="220"/>
        <v>Small</v>
      </c>
      <c r="FC81" s="3" t="str">
        <f t="shared" si="220"/>
        <v>Small</v>
      </c>
      <c r="FD81" s="3" t="str">
        <f t="shared" si="220"/>
        <v>Small</v>
      </c>
      <c r="FE81" s="3" t="str">
        <f t="shared" si="220"/>
        <v>Small</v>
      </c>
      <c r="FF81" s="3" t="str">
        <f t="shared" si="220"/>
        <v>Small</v>
      </c>
      <c r="FG81" s="3" t="str">
        <f t="shared" si="220"/>
        <v>Small</v>
      </c>
      <c r="FH81" s="5" t="str">
        <f t="shared" si="220"/>
        <v>Small</v>
      </c>
      <c r="FI81" s="7" t="str">
        <f t="shared" si="185"/>
        <v>Small</v>
      </c>
      <c r="FJ81" s="3" t="str">
        <f t="shared" si="185"/>
        <v>Small</v>
      </c>
      <c r="FK81" s="3" t="str">
        <f t="shared" si="185"/>
        <v>Small</v>
      </c>
      <c r="FL81" s="3" t="str">
        <f t="shared" si="185"/>
        <v>Small</v>
      </c>
      <c r="FM81" s="3" t="str">
        <f t="shared" si="185"/>
        <v>Small</v>
      </c>
      <c r="FN81" s="7" t="str">
        <f t="shared" si="220"/>
        <v>Small</v>
      </c>
      <c r="FO81" s="3" t="str">
        <f t="shared" si="220"/>
        <v>Small</v>
      </c>
      <c r="FP81" s="3" t="str">
        <f t="shared" si="220"/>
        <v>Small</v>
      </c>
      <c r="FQ81" s="3" t="str">
        <f t="shared" si="220"/>
        <v>Small</v>
      </c>
      <c r="FR81" s="3" t="str">
        <f t="shared" si="220"/>
        <v>Small</v>
      </c>
      <c r="FS81" s="3" t="str">
        <f t="shared" si="220"/>
        <v>Small</v>
      </c>
      <c r="FT81" s="3" t="str">
        <f t="shared" si="220"/>
        <v>Small</v>
      </c>
      <c r="FU81" s="7" t="str">
        <f t="shared" si="220"/>
        <v>Small</v>
      </c>
      <c r="FV81" s="3" t="str">
        <f t="shared" si="220"/>
        <v>Small</v>
      </c>
      <c r="FW81" s="3" t="str">
        <f t="shared" si="220"/>
        <v>Small</v>
      </c>
      <c r="FX81" s="3" t="str">
        <f t="shared" si="220"/>
        <v>Small</v>
      </c>
      <c r="FY81" s="3" t="str">
        <f t="shared" si="220"/>
        <v>Small</v>
      </c>
      <c r="FZ81" s="3" t="str">
        <f t="shared" si="220"/>
        <v>Small</v>
      </c>
      <c r="GA81" s="5" t="str">
        <f t="shared" si="220"/>
        <v>Small</v>
      </c>
      <c r="GB81" s="5" t="str">
        <f t="shared" si="220"/>
        <v>Small</v>
      </c>
      <c r="GC81" s="7" t="str">
        <f t="shared" si="220"/>
        <v>Small</v>
      </c>
      <c r="GD81" s="3" t="str">
        <f t="shared" si="220"/>
        <v>Small</v>
      </c>
      <c r="GE81" s="3" t="str">
        <f t="shared" si="220"/>
        <v>Small</v>
      </c>
      <c r="GF81" s="3" t="str">
        <f t="shared" si="220"/>
        <v>Small</v>
      </c>
      <c r="GG81" s="3" t="str">
        <f t="shared" si="220"/>
        <v>Small</v>
      </c>
      <c r="GH81" s="3" t="str">
        <f t="shared" si="220"/>
        <v>Small</v>
      </c>
      <c r="GI81" s="3" t="str">
        <f t="shared" si="220"/>
        <v>Small</v>
      </c>
      <c r="GJ81" s="3" t="str">
        <f t="shared" si="220"/>
        <v>Small</v>
      </c>
      <c r="GK81" s="7" t="str">
        <f t="shared" si="220"/>
        <v>Small</v>
      </c>
      <c r="GL81" s="3" t="str">
        <f t="shared" si="220"/>
        <v>Small</v>
      </c>
      <c r="GM81" s="3" t="str">
        <f t="shared" si="220"/>
        <v>Small</v>
      </c>
      <c r="GN81" s="3" t="str">
        <f t="shared" si="220"/>
        <v>Small</v>
      </c>
      <c r="GO81" s="3" t="str">
        <f t="shared" si="220"/>
        <v>Small</v>
      </c>
      <c r="GP81" s="3" t="str">
        <f t="shared" si="220"/>
        <v>Small</v>
      </c>
      <c r="GQ81" s="3" t="str">
        <f t="shared" si="220"/>
        <v>Small</v>
      </c>
      <c r="GR81" s="3" t="str">
        <f t="shared" si="220"/>
        <v>Small</v>
      </c>
      <c r="GS81" s="7" t="str">
        <f t="shared" si="220"/>
        <v>Small</v>
      </c>
      <c r="GT81" s="3" t="str">
        <f t="shared" si="220"/>
        <v>Small</v>
      </c>
      <c r="GU81" s="3" t="str">
        <f t="shared" si="220"/>
        <v>Small</v>
      </c>
      <c r="GV81" s="3" t="str">
        <f t="shared" si="220"/>
        <v>Small</v>
      </c>
      <c r="GW81" s="3" t="str">
        <f t="shared" si="220"/>
        <v>Small</v>
      </c>
      <c r="GX81" s="3" t="str">
        <f t="shared" si="220"/>
        <v>Small</v>
      </c>
      <c r="GY81" s="3" t="str">
        <f t="shared" si="220"/>
        <v>Small</v>
      </c>
      <c r="GZ81" s="3" t="str">
        <f t="shared" si="220"/>
        <v>Small</v>
      </c>
      <c r="HA81" s="7" t="str">
        <f t="shared" si="220"/>
        <v>Small</v>
      </c>
      <c r="HB81" s="3" t="str">
        <f t="shared" si="222"/>
        <v>Small</v>
      </c>
      <c r="HC81" s="3" t="str">
        <f t="shared" si="222"/>
        <v>Small</v>
      </c>
      <c r="HD81" s="3" t="str">
        <f t="shared" si="222"/>
        <v>Small</v>
      </c>
      <c r="HE81" s="3" t="str">
        <f t="shared" si="222"/>
        <v>Small</v>
      </c>
      <c r="HF81" s="7" t="str">
        <f t="shared" si="222"/>
        <v>Small</v>
      </c>
      <c r="HG81" s="3" t="str">
        <f t="shared" si="222"/>
        <v>Small</v>
      </c>
      <c r="HH81" s="3" t="str">
        <f t="shared" si="222"/>
        <v>Small</v>
      </c>
      <c r="HI81" s="3" t="str">
        <f t="shared" si="222"/>
        <v>Small</v>
      </c>
      <c r="HJ81" s="3" t="str">
        <f t="shared" si="222"/>
        <v>Small</v>
      </c>
      <c r="HK81" s="7" t="str">
        <f t="shared" si="222"/>
        <v>Small</v>
      </c>
      <c r="HL81" s="6" t="str">
        <f t="shared" si="222"/>
        <v>Small</v>
      </c>
      <c r="HM81" s="3" t="str">
        <f t="shared" si="222"/>
        <v>Small</v>
      </c>
      <c r="HN81" s="3" t="str">
        <f t="shared" si="222"/>
        <v>Small</v>
      </c>
      <c r="HO81" s="3" t="str">
        <f t="shared" si="222"/>
        <v>Small</v>
      </c>
      <c r="HP81" s="3" t="str">
        <f t="shared" si="222"/>
        <v>Small</v>
      </c>
      <c r="HQ81" s="3" t="str">
        <f t="shared" si="222"/>
        <v>Small</v>
      </c>
      <c r="HR81" s="3" t="str">
        <f t="shared" si="222"/>
        <v>Small</v>
      </c>
      <c r="HS81" s="7" t="str">
        <f t="shared" si="222"/>
        <v>Small</v>
      </c>
      <c r="HT81" s="3" t="str">
        <f t="shared" si="222"/>
        <v>Small</v>
      </c>
      <c r="HU81" s="3" t="str">
        <f t="shared" si="222"/>
        <v>Small</v>
      </c>
      <c r="HV81" s="3" t="str">
        <f t="shared" si="222"/>
        <v>Small</v>
      </c>
      <c r="HW81" s="3" t="str">
        <f t="shared" si="222"/>
        <v>Small</v>
      </c>
      <c r="HX81" s="3" t="str">
        <f t="shared" si="222"/>
        <v>Small</v>
      </c>
      <c r="HY81" s="3" t="str">
        <f t="shared" si="222"/>
        <v>Small</v>
      </c>
      <c r="HZ81" s="5" t="str">
        <f t="shared" si="222"/>
        <v>Small</v>
      </c>
      <c r="IA81" s="5" t="str">
        <f t="shared" si="222"/>
        <v>Small</v>
      </c>
      <c r="IB81" s="7" t="str">
        <f t="shared" ref="IB81:II81" si="234">IF(IB13&gt;$B$69,IB13,"Small")</f>
        <v>Small</v>
      </c>
      <c r="IC81" s="3" t="str">
        <f t="shared" si="234"/>
        <v>Small</v>
      </c>
      <c r="ID81" s="3" t="str">
        <f t="shared" si="234"/>
        <v>Small</v>
      </c>
      <c r="IE81" s="3" t="str">
        <f t="shared" si="234"/>
        <v>Small</v>
      </c>
      <c r="IF81" s="3" t="str">
        <f t="shared" si="234"/>
        <v>Small</v>
      </c>
      <c r="IG81" s="3" t="str">
        <f t="shared" si="234"/>
        <v>Small</v>
      </c>
      <c r="IH81" s="3" t="str">
        <f t="shared" si="234"/>
        <v>Small</v>
      </c>
      <c r="II81" s="3" t="str">
        <f t="shared" si="234"/>
        <v>Small</v>
      </c>
      <c r="IJ81" s="7" t="str">
        <f t="shared" si="222"/>
        <v>Small</v>
      </c>
      <c r="IK81" s="3" t="str">
        <f t="shared" si="222"/>
        <v>Small</v>
      </c>
      <c r="IL81" s="3" t="str">
        <f t="shared" si="222"/>
        <v>Small</v>
      </c>
      <c r="IM81" s="3" t="str">
        <f t="shared" si="222"/>
        <v>Small</v>
      </c>
      <c r="IN81" s="3" t="str">
        <f t="shared" si="222"/>
        <v>Small</v>
      </c>
      <c r="IO81" s="3" t="str">
        <f t="shared" si="222"/>
        <v>Small</v>
      </c>
      <c r="IP81" s="3" t="str">
        <f t="shared" si="222"/>
        <v>Small</v>
      </c>
      <c r="IQ81" s="3" t="str">
        <f t="shared" si="222"/>
        <v>Small</v>
      </c>
      <c r="IR81" s="7" t="str">
        <f t="shared" si="222"/>
        <v>Small</v>
      </c>
      <c r="IS81" s="3" t="str">
        <f t="shared" si="222"/>
        <v>Small</v>
      </c>
      <c r="IT81" s="3" t="str">
        <f t="shared" si="222"/>
        <v>Small</v>
      </c>
      <c r="IU81" s="3" t="str">
        <f t="shared" si="217"/>
        <v>Small</v>
      </c>
      <c r="IV81" s="3" t="str">
        <f t="shared" si="217"/>
        <v>Small</v>
      </c>
      <c r="IW81" s="3" t="str">
        <f t="shared" si="217"/>
        <v>Small</v>
      </c>
      <c r="IX81" s="3" t="str">
        <f t="shared" si="217"/>
        <v>Small</v>
      </c>
      <c r="IY81" s="3" t="str">
        <f t="shared" si="217"/>
        <v>Small</v>
      </c>
      <c r="IZ81" s="3" t="str">
        <f t="shared" si="217"/>
        <v>Small</v>
      </c>
      <c r="JA81" s="3" t="str">
        <f t="shared" si="217"/>
        <v>Small</v>
      </c>
      <c r="JB81" s="3" t="str">
        <f t="shared" si="217"/>
        <v>Small</v>
      </c>
      <c r="JC81" s="7" t="str">
        <f t="shared" si="217"/>
        <v>Small</v>
      </c>
      <c r="JD81" s="3" t="str">
        <f t="shared" si="217"/>
        <v>Small</v>
      </c>
      <c r="JE81" s="3" t="str">
        <f t="shared" si="217"/>
        <v>Small</v>
      </c>
      <c r="JF81" s="3" t="str">
        <f t="shared" si="217"/>
        <v>Small</v>
      </c>
      <c r="JG81" s="3" t="str">
        <f t="shared" si="217"/>
        <v>Small</v>
      </c>
      <c r="JH81" s="3" t="str">
        <f t="shared" si="217"/>
        <v>Small</v>
      </c>
      <c r="JI81" s="3" t="str">
        <f t="shared" si="217"/>
        <v>Small</v>
      </c>
      <c r="JJ81" s="4" t="str">
        <f t="shared" si="213"/>
        <v>Small</v>
      </c>
      <c r="JK81" s="3" t="str">
        <f t="shared" si="213"/>
        <v>Small</v>
      </c>
      <c r="JL81" s="3" t="str">
        <f t="shared" si="213"/>
        <v>Small</v>
      </c>
      <c r="JM81" s="3" t="str">
        <f t="shared" si="213"/>
        <v>Small</v>
      </c>
      <c r="JN81" s="3" t="str">
        <f t="shared" si="213"/>
        <v>Small</v>
      </c>
      <c r="JO81" s="3" t="str">
        <f t="shared" si="213"/>
        <v>Small</v>
      </c>
      <c r="JP81" s="3" t="str">
        <f t="shared" si="213"/>
        <v>Small</v>
      </c>
      <c r="JQ81" s="3" t="str">
        <f t="shared" si="213"/>
        <v>Small</v>
      </c>
      <c r="JR81" s="3" t="str">
        <f t="shared" si="213"/>
        <v>Small</v>
      </c>
      <c r="JS81" s="3" t="str">
        <f t="shared" si="213"/>
        <v>Small</v>
      </c>
      <c r="JT81" s="3" t="str">
        <f t="shared" si="213"/>
        <v>Small</v>
      </c>
      <c r="JU81" s="3" t="str">
        <f t="shared" si="213"/>
        <v>Small</v>
      </c>
      <c r="JV81" s="7" t="str">
        <f t="shared" si="217"/>
        <v>Small</v>
      </c>
      <c r="JW81" s="3" t="str">
        <f t="shared" si="217"/>
        <v>Small</v>
      </c>
      <c r="JX81" s="3" t="str">
        <f t="shared" si="217"/>
        <v>Small</v>
      </c>
      <c r="JY81" s="3" t="str">
        <f t="shared" si="217"/>
        <v>Small</v>
      </c>
      <c r="JZ81" s="3" t="str">
        <f t="shared" si="217"/>
        <v>Small</v>
      </c>
      <c r="KA81" s="3" t="str">
        <f t="shared" si="217"/>
        <v>Small</v>
      </c>
      <c r="KB81" s="3" t="str">
        <f t="shared" si="217"/>
        <v>Small</v>
      </c>
      <c r="KC81" s="3" t="str">
        <f t="shared" si="217"/>
        <v>Small</v>
      </c>
      <c r="KD81" s="3" t="str">
        <f t="shared" si="217"/>
        <v>Small</v>
      </c>
      <c r="KE81" s="3" t="str">
        <f t="shared" si="217"/>
        <v>Small</v>
      </c>
      <c r="KF81" s="3" t="str">
        <f t="shared" si="217"/>
        <v>Small</v>
      </c>
      <c r="KG81" s="3" t="str">
        <f t="shared" si="217"/>
        <v>Small</v>
      </c>
      <c r="KH81" s="3" t="str">
        <f t="shared" si="217"/>
        <v>Small</v>
      </c>
      <c r="KI81" s="7" t="str">
        <f t="shared" si="217"/>
        <v>Small</v>
      </c>
      <c r="KJ81" s="3" t="str">
        <f t="shared" si="217"/>
        <v>Small</v>
      </c>
      <c r="KK81" s="3" t="str">
        <f t="shared" si="217"/>
        <v>Small</v>
      </c>
      <c r="KL81" s="3" t="str">
        <f t="shared" si="217"/>
        <v>Small</v>
      </c>
      <c r="KM81" s="3" t="str">
        <f t="shared" si="217"/>
        <v>Small</v>
      </c>
      <c r="KN81" s="3" t="str">
        <f t="shared" si="217"/>
        <v>Small</v>
      </c>
      <c r="KO81" s="3" t="str">
        <f t="shared" si="217"/>
        <v>Small</v>
      </c>
      <c r="KP81" s="3" t="str">
        <f t="shared" si="217"/>
        <v>Small</v>
      </c>
      <c r="KQ81" s="7" t="str">
        <f t="shared" ref="KQ81:KS81" si="235">IF(KQ13&gt;$B$69,KQ13,"Small")</f>
        <v>Small</v>
      </c>
      <c r="KR81" s="3" t="str">
        <f t="shared" si="235"/>
        <v>Small</v>
      </c>
      <c r="KS81" s="3" t="str">
        <f t="shared" si="235"/>
        <v>Small</v>
      </c>
      <c r="KT81" s="3" t="str">
        <f t="shared" si="190"/>
        <v>Small</v>
      </c>
      <c r="KU81" s="3" t="str">
        <f t="shared" si="190"/>
        <v>Small</v>
      </c>
      <c r="KV81" s="3" t="str">
        <f t="shared" si="190"/>
        <v>Small</v>
      </c>
      <c r="KW81" s="3" t="str">
        <f t="shared" si="190"/>
        <v>Small</v>
      </c>
      <c r="KX81" s="3" t="str">
        <f t="shared" si="190"/>
        <v>Small</v>
      </c>
      <c r="KY81" s="3" t="str">
        <f t="shared" si="190"/>
        <v>Small</v>
      </c>
      <c r="KZ81" s="3" t="str">
        <f t="shared" si="190"/>
        <v>Small</v>
      </c>
    </row>
    <row r="82" spans="1:312">
      <c r="A82" s="3">
        <f t="shared" si="164"/>
        <v>0</v>
      </c>
      <c r="B82" s="7" t="str">
        <f t="shared" si="224"/>
        <v>Small</v>
      </c>
      <c r="C82" s="3" t="str">
        <f t="shared" si="224"/>
        <v>Small</v>
      </c>
      <c r="D82" s="3" t="str">
        <f t="shared" si="224"/>
        <v>Small</v>
      </c>
      <c r="E82" s="3" t="str">
        <f t="shared" si="224"/>
        <v>Small</v>
      </c>
      <c r="F82" s="3" t="str">
        <f t="shared" si="224"/>
        <v>Small</v>
      </c>
      <c r="G82" s="7" t="str">
        <f t="shared" si="224"/>
        <v>Small</v>
      </c>
      <c r="H82" s="3" t="str">
        <f t="shared" si="224"/>
        <v>Small</v>
      </c>
      <c r="I82" s="3" t="str">
        <f t="shared" si="224"/>
        <v>Small</v>
      </c>
      <c r="J82" s="3" t="str">
        <f t="shared" si="224"/>
        <v>Small</v>
      </c>
      <c r="K82" s="3" t="str">
        <f t="shared" si="224"/>
        <v>Small</v>
      </c>
      <c r="L82" s="5" t="str">
        <f t="shared" si="224"/>
        <v>Small</v>
      </c>
      <c r="M82" s="7" t="str">
        <f t="shared" si="224"/>
        <v>Small</v>
      </c>
      <c r="N82" s="3" t="str">
        <f t="shared" si="224"/>
        <v>Small</v>
      </c>
      <c r="O82" s="3" t="str">
        <f t="shared" si="224"/>
        <v>Small</v>
      </c>
      <c r="P82" s="3" t="str">
        <f t="shared" si="224"/>
        <v>Small</v>
      </c>
      <c r="Q82" s="5" t="str">
        <f t="shared" si="224"/>
        <v>Small</v>
      </c>
      <c r="R82" s="7" t="str">
        <f t="shared" si="224"/>
        <v>Small</v>
      </c>
      <c r="S82" s="3" t="str">
        <f t="shared" si="224"/>
        <v>Small</v>
      </c>
      <c r="T82" s="3" t="str">
        <f t="shared" si="224"/>
        <v>Small</v>
      </c>
      <c r="U82" s="3" t="str">
        <f t="shared" si="224"/>
        <v>Small</v>
      </c>
      <c r="V82" s="3" t="str">
        <f t="shared" si="224"/>
        <v>Small</v>
      </c>
      <c r="W82" s="3" t="str">
        <f t="shared" si="224"/>
        <v>Small</v>
      </c>
      <c r="X82" s="7" t="str">
        <f t="shared" si="224"/>
        <v>Small</v>
      </c>
      <c r="Y82" s="3" t="str">
        <f t="shared" si="224"/>
        <v>Small</v>
      </c>
      <c r="Z82" s="3" t="str">
        <f t="shared" si="224"/>
        <v>Small</v>
      </c>
      <c r="AA82" s="3" t="str">
        <f t="shared" si="224"/>
        <v>Small</v>
      </c>
      <c r="AB82" s="3" t="str">
        <f t="shared" si="224"/>
        <v>Small</v>
      </c>
      <c r="AC82" s="3" t="str">
        <f t="shared" si="224"/>
        <v>Small</v>
      </c>
      <c r="AD82" s="3" t="str">
        <f t="shared" si="224"/>
        <v>Small</v>
      </c>
      <c r="AE82" s="7" t="str">
        <f t="shared" si="224"/>
        <v>Small</v>
      </c>
      <c r="AF82" s="3" t="str">
        <f t="shared" si="224"/>
        <v>Small</v>
      </c>
      <c r="AG82" s="3" t="str">
        <f t="shared" si="224"/>
        <v>Small</v>
      </c>
      <c r="AH82" s="3" t="str">
        <f t="shared" si="224"/>
        <v>Small</v>
      </c>
      <c r="AI82" s="3" t="str">
        <f t="shared" si="224"/>
        <v>Small</v>
      </c>
      <c r="AJ82" s="3" t="str">
        <f t="shared" si="224"/>
        <v>Small</v>
      </c>
      <c r="AK82" s="3" t="str">
        <f t="shared" si="224"/>
        <v>Small</v>
      </c>
      <c r="AL82" s="3" t="str">
        <f t="shared" si="224"/>
        <v>Small</v>
      </c>
      <c r="AM82" s="7" t="str">
        <f t="shared" si="224"/>
        <v>Small</v>
      </c>
      <c r="AN82" s="3" t="str">
        <f t="shared" si="224"/>
        <v>Small</v>
      </c>
      <c r="AO82" s="3" t="str">
        <f t="shared" si="224"/>
        <v>Small</v>
      </c>
      <c r="AP82" s="3" t="str">
        <f t="shared" si="224"/>
        <v>Small</v>
      </c>
      <c r="AQ82" s="3" t="str">
        <f t="shared" si="224"/>
        <v>Small</v>
      </c>
      <c r="AR82" s="3" t="str">
        <f t="shared" si="224"/>
        <v>Small</v>
      </c>
      <c r="AS82" s="3" t="str">
        <f t="shared" si="224"/>
        <v>Small</v>
      </c>
      <c r="AT82" s="3" t="str">
        <f t="shared" si="224"/>
        <v>Small</v>
      </c>
      <c r="AU82" s="7" t="str">
        <f t="shared" si="224"/>
        <v>Small</v>
      </c>
      <c r="AV82" s="7" t="str">
        <f t="shared" si="224"/>
        <v>Small</v>
      </c>
      <c r="AW82" s="3" t="str">
        <f t="shared" si="224"/>
        <v>Small</v>
      </c>
      <c r="AX82" s="3" t="str">
        <f t="shared" si="224"/>
        <v>Small</v>
      </c>
      <c r="AY82" s="3" t="str">
        <f t="shared" si="224"/>
        <v>Small</v>
      </c>
      <c r="AZ82" s="3" t="str">
        <f t="shared" si="224"/>
        <v>Small</v>
      </c>
      <c r="BA82" s="3" t="str">
        <f t="shared" si="224"/>
        <v>Small</v>
      </c>
      <c r="BB82" s="5" t="str">
        <f t="shared" si="224"/>
        <v>Small</v>
      </c>
      <c r="BC82" s="7" t="str">
        <f t="shared" si="224"/>
        <v>Small</v>
      </c>
      <c r="BD82" s="3" t="str">
        <f t="shared" si="224"/>
        <v>Small</v>
      </c>
      <c r="BE82" s="3" t="str">
        <f t="shared" si="224"/>
        <v>Small</v>
      </c>
      <c r="BF82" s="3" t="str">
        <f t="shared" si="224"/>
        <v>Small</v>
      </c>
      <c r="BG82" s="3" t="str">
        <f t="shared" si="224"/>
        <v>Small</v>
      </c>
      <c r="BH82" s="3" t="str">
        <f t="shared" si="224"/>
        <v>Small</v>
      </c>
      <c r="BI82" s="7" t="str">
        <f t="shared" si="224"/>
        <v>X</v>
      </c>
      <c r="BJ82" s="3" t="str">
        <f t="shared" si="224"/>
        <v>X</v>
      </c>
      <c r="BK82" s="3" t="str">
        <f t="shared" si="224"/>
        <v>X</v>
      </c>
      <c r="BL82" s="3" t="str">
        <f t="shared" si="224"/>
        <v>X</v>
      </c>
      <c r="BM82" s="3" t="str">
        <f t="shared" ref="BM82:DB82" si="236">IF(BM14&gt;$B$69,BM14,"Small")</f>
        <v>X</v>
      </c>
      <c r="BN82" s="3" t="str">
        <f t="shared" si="236"/>
        <v>X</v>
      </c>
      <c r="BO82" s="3" t="str">
        <f t="shared" si="236"/>
        <v>X</v>
      </c>
      <c r="BP82" s="5" t="str">
        <f t="shared" si="236"/>
        <v>X</v>
      </c>
      <c r="BQ82" s="7" t="str">
        <f t="shared" si="178"/>
        <v>X</v>
      </c>
      <c r="BR82" s="3" t="str">
        <f t="shared" si="178"/>
        <v>X</v>
      </c>
      <c r="BS82" s="3" t="str">
        <f t="shared" si="178"/>
        <v>X</v>
      </c>
      <c r="BT82" s="3" t="str">
        <f t="shared" si="178"/>
        <v>X</v>
      </c>
      <c r="BU82" s="3" t="str">
        <f t="shared" si="178"/>
        <v>X</v>
      </c>
      <c r="BV82" s="3" t="str">
        <f t="shared" si="178"/>
        <v>X</v>
      </c>
      <c r="BW82" s="4" t="str">
        <f t="shared" ref="BW82:CB82" si="237">IF(BW14&gt;$B$69,BW14,"Small")</f>
        <v>X</v>
      </c>
      <c r="BX82" s="3" t="str">
        <f t="shared" si="237"/>
        <v>X</v>
      </c>
      <c r="BY82" s="3" t="str">
        <f t="shared" si="237"/>
        <v>X</v>
      </c>
      <c r="BZ82" s="3" t="str">
        <f t="shared" si="237"/>
        <v>X</v>
      </c>
      <c r="CA82" s="3" t="str">
        <f t="shared" si="237"/>
        <v>X</v>
      </c>
      <c r="CB82" s="3" t="str">
        <f t="shared" si="237"/>
        <v>X</v>
      </c>
      <c r="CC82" s="7" t="str">
        <f t="shared" si="236"/>
        <v>X</v>
      </c>
      <c r="CD82" s="7" t="str">
        <f t="shared" si="180"/>
        <v>X</v>
      </c>
      <c r="CE82" s="3" t="str">
        <f t="shared" si="180"/>
        <v>X</v>
      </c>
      <c r="CF82" s="3" t="str">
        <f t="shared" si="180"/>
        <v>X</v>
      </c>
      <c r="CG82" s="3" t="str">
        <f t="shared" si="180"/>
        <v>X</v>
      </c>
      <c r="CH82" s="3" t="str">
        <f t="shared" si="180"/>
        <v>X</v>
      </c>
      <c r="CI82" s="5" t="str">
        <f t="shared" si="180"/>
        <v>X</v>
      </c>
      <c r="CJ82" s="7" t="str">
        <f t="shared" si="236"/>
        <v>X</v>
      </c>
      <c r="CK82" s="6" t="str">
        <f t="shared" si="236"/>
        <v>X</v>
      </c>
      <c r="CL82" s="6" t="str">
        <f t="shared" si="236"/>
        <v>X</v>
      </c>
      <c r="CM82" s="6" t="str">
        <f t="shared" si="236"/>
        <v>X</v>
      </c>
      <c r="CN82" s="6" t="str">
        <f t="shared" si="236"/>
        <v>X</v>
      </c>
      <c r="CO82" s="6" t="str">
        <f t="shared" si="236"/>
        <v>X</v>
      </c>
      <c r="CP82" s="6" t="str">
        <f t="shared" si="236"/>
        <v>X</v>
      </c>
      <c r="CQ82" s="5" t="str">
        <f t="shared" si="236"/>
        <v>X</v>
      </c>
      <c r="CR82" s="7" t="str">
        <f t="shared" si="236"/>
        <v>X</v>
      </c>
      <c r="CS82" s="3" t="str">
        <f t="shared" si="236"/>
        <v>X</v>
      </c>
      <c r="CT82" s="3" t="str">
        <f t="shared" si="236"/>
        <v>X</v>
      </c>
      <c r="CU82" s="3" t="str">
        <f t="shared" si="236"/>
        <v>X</v>
      </c>
      <c r="CV82" s="3" t="str">
        <f t="shared" si="236"/>
        <v>X</v>
      </c>
      <c r="CW82" s="3" t="str">
        <f t="shared" si="236"/>
        <v>X</v>
      </c>
      <c r="CX82" s="3" t="str">
        <f t="shared" si="236"/>
        <v>X</v>
      </c>
      <c r="CY82" s="7" t="str">
        <f t="shared" si="236"/>
        <v>X</v>
      </c>
      <c r="CZ82" s="3" t="str">
        <f t="shared" si="236"/>
        <v>X</v>
      </c>
      <c r="DA82" s="3" t="str">
        <f t="shared" si="236"/>
        <v>X</v>
      </c>
      <c r="DB82" s="3" t="str">
        <f t="shared" si="236"/>
        <v>X</v>
      </c>
      <c r="DC82" s="3" t="str">
        <f t="shared" si="218"/>
        <v>X</v>
      </c>
      <c r="DD82" s="3" t="str">
        <f t="shared" si="218"/>
        <v>X</v>
      </c>
      <c r="DE82" s="7" t="str">
        <f t="shared" si="218"/>
        <v>X</v>
      </c>
      <c r="DF82" s="3" t="str">
        <f t="shared" si="218"/>
        <v>X</v>
      </c>
      <c r="DG82" s="3" t="str">
        <f t="shared" si="218"/>
        <v>X</v>
      </c>
      <c r="DH82" s="3" t="str">
        <f t="shared" si="218"/>
        <v>X</v>
      </c>
      <c r="DI82" s="3" t="str">
        <f t="shared" si="218"/>
        <v>X</v>
      </c>
      <c r="DJ82" s="3" t="str">
        <f t="shared" si="218"/>
        <v>X</v>
      </c>
      <c r="DK82" s="7" t="str">
        <f t="shared" si="182"/>
        <v>X</v>
      </c>
      <c r="DL82" s="7" t="str">
        <f t="shared" si="218"/>
        <v>X</v>
      </c>
      <c r="DM82" s="3" t="str">
        <f t="shared" si="218"/>
        <v>X</v>
      </c>
      <c r="DN82" s="3" t="str">
        <f t="shared" si="218"/>
        <v>X</v>
      </c>
      <c r="DO82" s="3" t="str">
        <f t="shared" si="218"/>
        <v>X</v>
      </c>
      <c r="DP82" s="3" t="str">
        <f t="shared" si="218"/>
        <v>X</v>
      </c>
      <c r="DQ82" s="3" t="str">
        <f t="shared" si="218"/>
        <v>X</v>
      </c>
      <c r="DR82" s="3" t="str">
        <f t="shared" si="218"/>
        <v>X</v>
      </c>
      <c r="DS82" s="3" t="str">
        <f t="shared" si="218"/>
        <v>X</v>
      </c>
      <c r="DT82" s="3" t="str">
        <f t="shared" si="218"/>
        <v>X</v>
      </c>
      <c r="DU82" s="3" t="str">
        <f t="shared" si="218"/>
        <v>X</v>
      </c>
      <c r="DV82" s="3" t="str">
        <f t="shared" si="218"/>
        <v>X</v>
      </c>
      <c r="DW82" s="4" t="str">
        <f t="shared" si="218"/>
        <v>X</v>
      </c>
      <c r="DX82" s="3" t="str">
        <f t="shared" si="218"/>
        <v>X</v>
      </c>
      <c r="DY82" s="3" t="str">
        <f t="shared" si="218"/>
        <v>X</v>
      </c>
      <c r="DZ82" s="3" t="str">
        <f t="shared" si="218"/>
        <v>X</v>
      </c>
      <c r="EA82" s="3" t="str">
        <f t="shared" si="218"/>
        <v>X</v>
      </c>
      <c r="EB82" s="3" t="str">
        <f t="shared" si="218"/>
        <v>X</v>
      </c>
      <c r="EC82" s="3" t="str">
        <f t="shared" si="218"/>
        <v>X</v>
      </c>
      <c r="ED82" s="3" t="str">
        <f t="shared" si="218"/>
        <v>X</v>
      </c>
      <c r="EE82" s="5"/>
      <c r="EF82" s="7" t="str">
        <f t="shared" si="218"/>
        <v>X</v>
      </c>
      <c r="EG82" s="3" t="str">
        <f t="shared" si="218"/>
        <v>X</v>
      </c>
      <c r="EH82" s="3" t="str">
        <f t="shared" si="218"/>
        <v>X</v>
      </c>
      <c r="EI82" s="3" t="str">
        <f t="shared" si="218"/>
        <v>X</v>
      </c>
      <c r="EJ82" s="3" t="str">
        <f t="shared" si="218"/>
        <v>X</v>
      </c>
      <c r="EK82" s="3" t="str">
        <f t="shared" si="218"/>
        <v>X</v>
      </c>
      <c r="EL82" s="5" t="str">
        <f t="shared" si="218"/>
        <v>X</v>
      </c>
      <c r="EM82" s="7" t="str">
        <f t="shared" si="218"/>
        <v>X</v>
      </c>
      <c r="EN82" s="3" t="str">
        <f t="shared" si="218"/>
        <v>X</v>
      </c>
      <c r="EO82" s="3" t="str">
        <f t="shared" si="218"/>
        <v>X</v>
      </c>
      <c r="EP82" s="3" t="str">
        <f t="shared" si="218"/>
        <v>X</v>
      </c>
      <c r="EQ82" s="3" t="str">
        <f t="shared" si="218"/>
        <v>X</v>
      </c>
      <c r="ER82" s="3" t="str">
        <f t="shared" si="218"/>
        <v>X</v>
      </c>
      <c r="ES82" s="3" t="str">
        <f t="shared" si="218"/>
        <v>X</v>
      </c>
      <c r="ET82" s="4" t="str">
        <f t="shared" ref="ET82:EZ82" si="238">IF(ET14&gt;$B$69,ET14,"Small")</f>
        <v>X</v>
      </c>
      <c r="EU82" s="3" t="str">
        <f t="shared" si="238"/>
        <v>X</v>
      </c>
      <c r="EV82" s="3" t="str">
        <f t="shared" si="238"/>
        <v>X</v>
      </c>
      <c r="EW82" s="3" t="str">
        <f t="shared" si="238"/>
        <v>X</v>
      </c>
      <c r="EX82" s="3" t="str">
        <f t="shared" si="238"/>
        <v>X</v>
      </c>
      <c r="EY82" s="3" t="str">
        <f t="shared" si="238"/>
        <v>X</v>
      </c>
      <c r="EZ82" s="3" t="str">
        <f t="shared" si="238"/>
        <v>X</v>
      </c>
      <c r="FA82" s="7" t="str">
        <f t="shared" si="220"/>
        <v>X</v>
      </c>
      <c r="FB82" s="3" t="str">
        <f t="shared" si="220"/>
        <v>X</v>
      </c>
      <c r="FC82" s="3" t="str">
        <f t="shared" si="220"/>
        <v>X</v>
      </c>
      <c r="FD82" s="3" t="str">
        <f t="shared" si="220"/>
        <v>X</v>
      </c>
      <c r="FE82" s="3" t="str">
        <f t="shared" si="220"/>
        <v>X</v>
      </c>
      <c r="FF82" s="3" t="str">
        <f t="shared" si="220"/>
        <v>X</v>
      </c>
      <c r="FG82" s="3" t="str">
        <f t="shared" si="220"/>
        <v>X</v>
      </c>
      <c r="FH82" s="5" t="str">
        <f t="shared" si="220"/>
        <v>X</v>
      </c>
      <c r="FI82" s="7" t="str">
        <f t="shared" si="185"/>
        <v>X</v>
      </c>
      <c r="FJ82" s="3" t="str">
        <f t="shared" si="185"/>
        <v>X</v>
      </c>
      <c r="FK82" s="3" t="str">
        <f t="shared" si="185"/>
        <v>X</v>
      </c>
      <c r="FL82" s="3" t="str">
        <f t="shared" si="185"/>
        <v>X</v>
      </c>
      <c r="FM82" s="3" t="str">
        <f t="shared" si="185"/>
        <v>X</v>
      </c>
      <c r="FN82" s="7" t="str">
        <f t="shared" si="220"/>
        <v>X</v>
      </c>
      <c r="FO82" s="3" t="str">
        <f t="shared" si="220"/>
        <v>X</v>
      </c>
      <c r="FP82" s="3" t="str">
        <f t="shared" si="220"/>
        <v>X</v>
      </c>
      <c r="FQ82" s="3" t="str">
        <f t="shared" si="220"/>
        <v>X</v>
      </c>
      <c r="FR82" s="3" t="str">
        <f t="shared" si="220"/>
        <v>X</v>
      </c>
      <c r="FS82" s="3" t="str">
        <f t="shared" si="220"/>
        <v>X</v>
      </c>
      <c r="FT82" s="3" t="str">
        <f t="shared" si="220"/>
        <v>X</v>
      </c>
      <c r="FU82" s="7" t="str">
        <f t="shared" si="220"/>
        <v>X</v>
      </c>
      <c r="FV82" s="3" t="str">
        <f t="shared" si="220"/>
        <v>X</v>
      </c>
      <c r="FW82" s="3" t="str">
        <f t="shared" si="220"/>
        <v>X</v>
      </c>
      <c r="FX82" s="3" t="str">
        <f t="shared" si="220"/>
        <v>X</v>
      </c>
      <c r="FY82" s="3" t="str">
        <f t="shared" si="220"/>
        <v>X</v>
      </c>
      <c r="FZ82" s="3" t="str">
        <f t="shared" si="220"/>
        <v>X</v>
      </c>
      <c r="GA82" s="5" t="str">
        <f t="shared" si="220"/>
        <v>X</v>
      </c>
      <c r="GB82" s="5" t="str">
        <f t="shared" si="220"/>
        <v>X</v>
      </c>
      <c r="GC82" s="7" t="str">
        <f t="shared" si="220"/>
        <v>X</v>
      </c>
      <c r="GD82" s="3" t="str">
        <f t="shared" si="220"/>
        <v>X</v>
      </c>
      <c r="GE82" s="3" t="str">
        <f t="shared" si="220"/>
        <v>X</v>
      </c>
      <c r="GF82" s="3" t="str">
        <f t="shared" si="220"/>
        <v>X</v>
      </c>
      <c r="GG82" s="3" t="str">
        <f t="shared" si="220"/>
        <v>X</v>
      </c>
      <c r="GH82" s="3" t="str">
        <f t="shared" si="220"/>
        <v>X</v>
      </c>
      <c r="GI82" s="3" t="str">
        <f t="shared" si="220"/>
        <v>X</v>
      </c>
      <c r="GJ82" s="3" t="str">
        <f t="shared" si="220"/>
        <v>X</v>
      </c>
      <c r="GK82" s="7" t="str">
        <f t="shared" si="220"/>
        <v>X</v>
      </c>
      <c r="GL82" s="3" t="str">
        <f t="shared" si="220"/>
        <v>X</v>
      </c>
      <c r="GM82" s="3" t="str">
        <f t="shared" si="220"/>
        <v>X</v>
      </c>
      <c r="GN82" s="3" t="str">
        <f t="shared" si="220"/>
        <v>X</v>
      </c>
      <c r="GO82" s="3" t="str">
        <f t="shared" si="220"/>
        <v>X</v>
      </c>
      <c r="GP82" s="3" t="str">
        <f t="shared" si="220"/>
        <v>X</v>
      </c>
      <c r="GQ82" s="3" t="str">
        <f t="shared" si="220"/>
        <v>X</v>
      </c>
      <c r="GR82" s="3" t="str">
        <f t="shared" si="220"/>
        <v>X</v>
      </c>
      <c r="GS82" s="7" t="str">
        <f t="shared" si="220"/>
        <v>X</v>
      </c>
      <c r="GT82" s="3" t="str">
        <f t="shared" si="220"/>
        <v>X</v>
      </c>
      <c r="GU82" s="3" t="str">
        <f t="shared" si="220"/>
        <v>X</v>
      </c>
      <c r="GV82" s="3" t="str">
        <f t="shared" si="220"/>
        <v>X</v>
      </c>
      <c r="GW82" s="3" t="str">
        <f t="shared" si="220"/>
        <v>X</v>
      </c>
      <c r="GX82" s="3" t="str">
        <f t="shared" si="220"/>
        <v>X</v>
      </c>
      <c r="GY82" s="3" t="str">
        <f t="shared" si="220"/>
        <v>X</v>
      </c>
      <c r="GZ82" s="3" t="str">
        <f t="shared" si="220"/>
        <v>X</v>
      </c>
      <c r="HA82" s="7" t="str">
        <f t="shared" si="220"/>
        <v>X</v>
      </c>
      <c r="HB82" s="3" t="str">
        <f t="shared" si="222"/>
        <v>X</v>
      </c>
      <c r="HC82" s="3" t="str">
        <f t="shared" si="222"/>
        <v>X</v>
      </c>
      <c r="HD82" s="3" t="str">
        <f t="shared" si="222"/>
        <v>X</v>
      </c>
      <c r="HE82" s="3" t="str">
        <f t="shared" si="222"/>
        <v>X</v>
      </c>
      <c r="HF82" s="7" t="str">
        <f t="shared" si="222"/>
        <v>X</v>
      </c>
      <c r="HG82" s="3" t="str">
        <f t="shared" si="222"/>
        <v>X</v>
      </c>
      <c r="HH82" s="3" t="str">
        <f t="shared" si="222"/>
        <v>X</v>
      </c>
      <c r="HI82" s="3" t="str">
        <f t="shared" si="222"/>
        <v>X</v>
      </c>
      <c r="HJ82" s="3" t="str">
        <f t="shared" si="222"/>
        <v>X</v>
      </c>
      <c r="HK82" s="7" t="str">
        <f t="shared" si="222"/>
        <v>X</v>
      </c>
      <c r="HL82" s="6" t="str">
        <f t="shared" si="222"/>
        <v>X</v>
      </c>
      <c r="HM82" s="3" t="str">
        <f t="shared" si="222"/>
        <v>X</v>
      </c>
      <c r="HN82" s="3" t="str">
        <f t="shared" si="222"/>
        <v>X</v>
      </c>
      <c r="HO82" s="3" t="str">
        <f t="shared" si="222"/>
        <v>X</v>
      </c>
      <c r="HP82" s="3" t="str">
        <f t="shared" si="222"/>
        <v>X</v>
      </c>
      <c r="HQ82" s="3" t="str">
        <f t="shared" si="222"/>
        <v>X</v>
      </c>
      <c r="HR82" s="3" t="str">
        <f t="shared" si="222"/>
        <v>X</v>
      </c>
      <c r="HS82" s="7" t="str">
        <f t="shared" si="222"/>
        <v>X</v>
      </c>
      <c r="HT82" s="3" t="str">
        <f t="shared" si="222"/>
        <v>X</v>
      </c>
      <c r="HU82" s="3" t="str">
        <f t="shared" si="222"/>
        <v>X</v>
      </c>
      <c r="HV82" s="3" t="str">
        <f t="shared" si="222"/>
        <v>X</v>
      </c>
      <c r="HW82" s="3" t="str">
        <f t="shared" si="222"/>
        <v>X</v>
      </c>
      <c r="HX82" s="3" t="str">
        <f t="shared" si="222"/>
        <v>X</v>
      </c>
      <c r="HY82" s="3" t="str">
        <f t="shared" si="222"/>
        <v>X</v>
      </c>
      <c r="HZ82" s="5" t="str">
        <f t="shared" si="222"/>
        <v>X</v>
      </c>
      <c r="IA82" s="5" t="str">
        <f t="shared" si="222"/>
        <v>X</v>
      </c>
      <c r="IB82" s="7" t="str">
        <f t="shared" ref="IB82:II82" si="239">IF(IB14&gt;$B$69,IB14,"Small")</f>
        <v>X</v>
      </c>
      <c r="IC82" s="3" t="str">
        <f t="shared" si="239"/>
        <v>X</v>
      </c>
      <c r="ID82" s="3" t="str">
        <f t="shared" si="239"/>
        <v>X</v>
      </c>
      <c r="IE82" s="3" t="str">
        <f t="shared" si="239"/>
        <v>X</v>
      </c>
      <c r="IF82" s="3" t="str">
        <f t="shared" si="239"/>
        <v>X</v>
      </c>
      <c r="IG82" s="3" t="str">
        <f t="shared" si="239"/>
        <v>X</v>
      </c>
      <c r="IH82" s="3" t="str">
        <f t="shared" si="239"/>
        <v>X</v>
      </c>
      <c r="II82" s="3" t="str">
        <f t="shared" si="239"/>
        <v>X</v>
      </c>
      <c r="IJ82" s="7" t="str">
        <f t="shared" si="222"/>
        <v>X</v>
      </c>
      <c r="IK82" s="3" t="str">
        <f t="shared" si="222"/>
        <v>X</v>
      </c>
      <c r="IL82" s="3" t="str">
        <f t="shared" si="222"/>
        <v>X</v>
      </c>
      <c r="IM82" s="3" t="str">
        <f t="shared" si="222"/>
        <v>X</v>
      </c>
      <c r="IN82" s="3" t="str">
        <f t="shared" si="222"/>
        <v>X</v>
      </c>
      <c r="IO82" s="3" t="str">
        <f t="shared" si="222"/>
        <v>X</v>
      </c>
      <c r="IP82" s="3" t="str">
        <f t="shared" si="222"/>
        <v>X</v>
      </c>
      <c r="IQ82" s="3" t="str">
        <f t="shared" si="222"/>
        <v>X</v>
      </c>
      <c r="IR82" s="7" t="str">
        <f t="shared" si="222"/>
        <v>X</v>
      </c>
      <c r="IS82" s="3" t="str">
        <f t="shared" si="222"/>
        <v>X</v>
      </c>
      <c r="IT82" s="3" t="str">
        <f t="shared" si="222"/>
        <v>X</v>
      </c>
      <c r="IU82" s="3" t="str">
        <f t="shared" si="217"/>
        <v>X</v>
      </c>
      <c r="IV82" s="3" t="str">
        <f t="shared" si="217"/>
        <v>X</v>
      </c>
      <c r="IW82" s="3" t="str">
        <f t="shared" si="217"/>
        <v>X</v>
      </c>
      <c r="IX82" s="3" t="str">
        <f t="shared" si="217"/>
        <v>X</v>
      </c>
      <c r="IY82" s="3" t="str">
        <f t="shared" si="217"/>
        <v>X</v>
      </c>
      <c r="IZ82" s="3" t="str">
        <f t="shared" si="217"/>
        <v>X</v>
      </c>
      <c r="JA82" s="3" t="str">
        <f t="shared" si="217"/>
        <v>X</v>
      </c>
      <c r="JB82" s="3" t="str">
        <f t="shared" si="217"/>
        <v>X</v>
      </c>
      <c r="JC82" s="7" t="str">
        <f t="shared" si="217"/>
        <v>X</v>
      </c>
      <c r="JD82" s="3" t="str">
        <f t="shared" si="217"/>
        <v>X</v>
      </c>
      <c r="JE82" s="3" t="str">
        <f t="shared" si="217"/>
        <v>X</v>
      </c>
      <c r="JF82" s="3" t="str">
        <f t="shared" si="217"/>
        <v>X</v>
      </c>
      <c r="JG82" s="3" t="str">
        <f t="shared" si="217"/>
        <v>X</v>
      </c>
      <c r="JH82" s="3" t="str">
        <f t="shared" si="217"/>
        <v>X</v>
      </c>
      <c r="JI82" s="3" t="str">
        <f t="shared" si="217"/>
        <v>X</v>
      </c>
      <c r="JJ82" s="4" t="str">
        <f t="shared" si="213"/>
        <v>X</v>
      </c>
      <c r="JK82" s="3" t="str">
        <f t="shared" si="213"/>
        <v>X</v>
      </c>
      <c r="JL82" s="3" t="str">
        <f t="shared" si="213"/>
        <v>X</v>
      </c>
      <c r="JM82" s="3" t="str">
        <f t="shared" si="213"/>
        <v>X</v>
      </c>
      <c r="JN82" s="3" t="str">
        <f t="shared" si="213"/>
        <v>X</v>
      </c>
      <c r="JO82" s="3" t="str">
        <f t="shared" si="213"/>
        <v>X</v>
      </c>
      <c r="JP82" s="3" t="str">
        <f t="shared" si="213"/>
        <v>X</v>
      </c>
      <c r="JQ82" s="3" t="str">
        <f t="shared" si="213"/>
        <v>X</v>
      </c>
      <c r="JR82" s="3" t="str">
        <f t="shared" si="213"/>
        <v>X</v>
      </c>
      <c r="JS82" s="3" t="str">
        <f t="shared" si="213"/>
        <v>X</v>
      </c>
      <c r="JT82" s="3" t="str">
        <f t="shared" si="213"/>
        <v>X</v>
      </c>
      <c r="JU82" s="3" t="str">
        <f t="shared" si="213"/>
        <v>X</v>
      </c>
      <c r="JV82" s="7" t="str">
        <f t="shared" si="217"/>
        <v>X</v>
      </c>
      <c r="JW82" s="3" t="str">
        <f t="shared" si="217"/>
        <v>X</v>
      </c>
      <c r="JX82" s="3" t="str">
        <f t="shared" si="217"/>
        <v>X</v>
      </c>
      <c r="JY82" s="3" t="str">
        <f t="shared" si="217"/>
        <v>X</v>
      </c>
      <c r="JZ82" s="3" t="str">
        <f t="shared" si="217"/>
        <v>X</v>
      </c>
      <c r="KA82" s="3" t="str">
        <f t="shared" si="217"/>
        <v>X</v>
      </c>
      <c r="KB82" s="3" t="str">
        <f t="shared" si="217"/>
        <v>X</v>
      </c>
      <c r="KC82" s="3" t="str">
        <f t="shared" si="217"/>
        <v>X</v>
      </c>
      <c r="KD82" s="3" t="str">
        <f t="shared" si="217"/>
        <v>X</v>
      </c>
      <c r="KE82" s="3" t="str">
        <f t="shared" si="217"/>
        <v>X</v>
      </c>
      <c r="KF82" s="3" t="str">
        <f t="shared" si="217"/>
        <v>X</v>
      </c>
      <c r="KG82" s="3" t="str">
        <f t="shared" si="217"/>
        <v>X</v>
      </c>
      <c r="KH82" s="3" t="str">
        <f t="shared" si="217"/>
        <v>X</v>
      </c>
      <c r="KI82" s="7" t="str">
        <f t="shared" si="217"/>
        <v>X</v>
      </c>
      <c r="KJ82" s="3" t="str">
        <f t="shared" si="217"/>
        <v>X</v>
      </c>
      <c r="KK82" s="3" t="str">
        <f t="shared" si="217"/>
        <v>X</v>
      </c>
      <c r="KL82" s="3" t="str">
        <f t="shared" ref="KL82:KS82" si="240">IF(KL14&gt;$B$69,KL14,"Small")</f>
        <v>X</v>
      </c>
      <c r="KM82" s="3" t="str">
        <f t="shared" si="240"/>
        <v>X</v>
      </c>
      <c r="KN82" s="3" t="str">
        <f t="shared" si="240"/>
        <v>X</v>
      </c>
      <c r="KO82" s="3" t="str">
        <f t="shared" si="240"/>
        <v>X</v>
      </c>
      <c r="KP82" s="3" t="str">
        <f t="shared" si="240"/>
        <v>X</v>
      </c>
      <c r="KQ82" s="7" t="str">
        <f t="shared" si="240"/>
        <v>X</v>
      </c>
      <c r="KR82" s="3" t="str">
        <f t="shared" si="240"/>
        <v>X</v>
      </c>
      <c r="KS82" s="3" t="str">
        <f t="shared" si="240"/>
        <v>X</v>
      </c>
      <c r="KT82" s="3" t="str">
        <f t="shared" si="190"/>
        <v>X</v>
      </c>
      <c r="KU82" s="3" t="str">
        <f t="shared" si="190"/>
        <v>X</v>
      </c>
      <c r="KV82" s="3" t="str">
        <f t="shared" si="190"/>
        <v>X</v>
      </c>
      <c r="KW82" s="3" t="str">
        <f t="shared" si="190"/>
        <v>X</v>
      </c>
      <c r="KX82" s="3" t="str">
        <f t="shared" si="190"/>
        <v>X</v>
      </c>
      <c r="KY82" s="3" t="str">
        <f t="shared" si="190"/>
        <v>X</v>
      </c>
      <c r="KZ82" s="3" t="str">
        <f t="shared" si="190"/>
        <v>X</v>
      </c>
    </row>
    <row r="83" spans="1:312">
      <c r="A83" s="6"/>
      <c r="B83" s="7"/>
      <c r="C83" s="6"/>
      <c r="D83" s="6"/>
      <c r="E83" s="6"/>
      <c r="F83" s="6"/>
      <c r="G83" s="7"/>
      <c r="H83" s="6"/>
      <c r="I83" s="6"/>
      <c r="J83" s="6"/>
      <c r="K83" s="6"/>
      <c r="L83" s="5"/>
      <c r="M83" s="7"/>
      <c r="N83" s="6"/>
      <c r="O83" s="6"/>
      <c r="P83" s="6"/>
      <c r="Q83" s="5"/>
      <c r="R83" s="7"/>
      <c r="S83" s="6"/>
      <c r="T83" s="6"/>
      <c r="U83" s="6"/>
      <c r="V83" s="6"/>
      <c r="W83" s="6"/>
      <c r="X83" s="7"/>
      <c r="Y83" s="6"/>
      <c r="Z83" s="6"/>
      <c r="AA83" s="6"/>
      <c r="AB83" s="6"/>
      <c r="AC83" s="6"/>
      <c r="AD83" s="6"/>
      <c r="AE83" s="7"/>
      <c r="AF83" s="6"/>
      <c r="AG83" s="6"/>
      <c r="AH83" s="6"/>
      <c r="AI83" s="6"/>
      <c r="AJ83" s="6"/>
      <c r="AK83" s="6"/>
      <c r="AL83" s="6"/>
      <c r="AM83" s="7"/>
      <c r="AN83" s="6"/>
      <c r="AO83" s="6"/>
      <c r="AP83" s="6"/>
      <c r="AQ83" s="6"/>
      <c r="AR83" s="6"/>
      <c r="AS83" s="6"/>
      <c r="AT83" s="6"/>
      <c r="AU83" s="7"/>
      <c r="AV83" s="7"/>
      <c r="AW83" s="6"/>
      <c r="AX83" s="6"/>
      <c r="AY83" s="6"/>
      <c r="AZ83" s="6"/>
      <c r="BA83" s="6"/>
      <c r="BB83" s="5"/>
      <c r="BC83" s="7"/>
      <c r="BD83" s="6"/>
      <c r="BE83" s="6"/>
      <c r="BF83" s="6"/>
      <c r="BG83" s="6"/>
      <c r="BH83" s="6"/>
      <c r="BI83" s="7"/>
      <c r="BJ83" s="6"/>
      <c r="BK83" s="6"/>
      <c r="BL83" s="6"/>
      <c r="BM83" s="6"/>
      <c r="BN83" s="6"/>
      <c r="BO83" s="6"/>
      <c r="BP83" s="5"/>
      <c r="BQ83" s="7"/>
      <c r="BR83" s="6"/>
      <c r="BS83" s="6"/>
      <c r="BT83" s="6"/>
      <c r="BU83" s="6"/>
      <c r="BV83" s="6"/>
      <c r="BW83" s="4"/>
      <c r="BX83" s="6"/>
      <c r="BY83" s="6"/>
      <c r="BZ83" s="6"/>
      <c r="CA83" s="6"/>
      <c r="CB83" s="6"/>
      <c r="CC83" s="7"/>
      <c r="CD83" s="7"/>
      <c r="CE83" s="6"/>
      <c r="CF83" s="6"/>
      <c r="CG83" s="6"/>
      <c r="CH83" s="6"/>
      <c r="CI83" s="5"/>
      <c r="CJ83" s="7"/>
      <c r="CK83" s="6"/>
      <c r="CL83" s="6"/>
      <c r="CM83" s="6"/>
      <c r="CN83" s="6"/>
      <c r="CO83" s="6"/>
      <c r="CP83" s="6"/>
      <c r="CQ83" s="5"/>
      <c r="CR83" s="7"/>
      <c r="CS83" s="6"/>
      <c r="CT83" s="6"/>
      <c r="CU83" s="6"/>
      <c r="CV83" s="6"/>
      <c r="CW83" s="6"/>
      <c r="CX83" s="6"/>
      <c r="CY83" s="7"/>
      <c r="CZ83" s="6"/>
      <c r="DA83" s="6"/>
      <c r="DB83" s="6"/>
      <c r="DC83" s="6"/>
      <c r="DD83" s="6"/>
      <c r="DE83" s="7"/>
      <c r="DF83" s="6"/>
      <c r="DG83" s="6"/>
      <c r="DH83" s="6"/>
      <c r="DI83" s="6"/>
      <c r="DJ83" s="6"/>
      <c r="DK83" s="7"/>
      <c r="DL83" s="7"/>
      <c r="DM83" s="6"/>
      <c r="DN83" s="6"/>
      <c r="DO83" s="6"/>
      <c r="DP83" s="6"/>
      <c r="DQ83" s="6"/>
      <c r="DR83" s="6"/>
      <c r="DS83" s="6"/>
      <c r="DT83" s="6"/>
      <c r="DU83" s="6"/>
      <c r="DV83" s="6"/>
      <c r="DW83" s="4"/>
      <c r="DX83" s="6"/>
      <c r="DY83" s="6"/>
      <c r="DZ83" s="6"/>
      <c r="EA83" s="6"/>
      <c r="EB83" s="6"/>
      <c r="EC83" s="6"/>
      <c r="ED83" s="6"/>
      <c r="EE83" s="5"/>
      <c r="EF83" s="7"/>
      <c r="EG83" s="6"/>
      <c r="EH83" s="6"/>
      <c r="EI83" s="6"/>
      <c r="EJ83" s="6"/>
      <c r="EK83" s="6"/>
      <c r="EL83" s="5"/>
      <c r="EM83" s="7"/>
      <c r="EN83" s="6"/>
      <c r="EO83" s="6"/>
      <c r="EP83" s="6"/>
      <c r="EQ83" s="6"/>
      <c r="ER83" s="6"/>
      <c r="ES83" s="6"/>
      <c r="ET83" s="4"/>
      <c r="EU83" s="6"/>
      <c r="EV83" s="6"/>
      <c r="EW83" s="6"/>
      <c r="EX83" s="6"/>
      <c r="EY83" s="6"/>
      <c r="EZ83" s="6"/>
      <c r="FA83" s="7"/>
      <c r="FB83" s="6"/>
      <c r="FC83" s="6"/>
      <c r="FD83" s="6"/>
      <c r="FE83" s="6"/>
      <c r="FF83" s="6"/>
      <c r="FG83" s="6"/>
      <c r="FH83" s="5"/>
      <c r="FI83" s="7"/>
      <c r="FJ83" s="6"/>
      <c r="FK83" s="6"/>
      <c r="FL83" s="6"/>
      <c r="FM83" s="6"/>
      <c r="FN83" s="7"/>
      <c r="FO83" s="6"/>
      <c r="FP83" s="6"/>
      <c r="FQ83" s="6"/>
      <c r="FR83" s="6"/>
      <c r="FS83" s="6"/>
      <c r="FT83" s="6"/>
      <c r="FU83" s="7"/>
      <c r="FV83" s="6"/>
      <c r="FW83" s="6"/>
      <c r="FX83" s="6"/>
      <c r="FY83" s="6"/>
      <c r="FZ83" s="6"/>
      <c r="GA83" s="5"/>
      <c r="GB83" s="5"/>
      <c r="GC83" s="7"/>
      <c r="GD83" s="6"/>
      <c r="GE83" s="6"/>
      <c r="GF83" s="6"/>
      <c r="GG83" s="6"/>
      <c r="GH83" s="6"/>
      <c r="GI83" s="6"/>
      <c r="GJ83" s="6"/>
      <c r="GK83" s="7"/>
      <c r="GL83" s="6"/>
      <c r="GM83" s="6"/>
      <c r="GN83" s="6"/>
      <c r="GO83" s="6"/>
      <c r="GP83" s="6"/>
      <c r="GQ83" s="6"/>
      <c r="GR83" s="6"/>
      <c r="GS83" s="7"/>
      <c r="GT83" s="6"/>
      <c r="GU83" s="6"/>
      <c r="GV83" s="6"/>
      <c r="GW83" s="6"/>
      <c r="GX83" s="6"/>
      <c r="GY83" s="6"/>
      <c r="GZ83" s="6"/>
      <c r="HA83" s="7"/>
      <c r="HB83" s="6"/>
      <c r="HC83" s="6"/>
      <c r="HD83" s="6"/>
      <c r="HE83" s="6"/>
      <c r="HF83" s="7"/>
      <c r="HG83" s="6"/>
      <c r="HH83" s="6"/>
      <c r="HI83" s="6"/>
      <c r="HJ83" s="6"/>
      <c r="HK83" s="7"/>
      <c r="HL83" s="6"/>
      <c r="HM83" s="6"/>
      <c r="HN83" s="6"/>
      <c r="HO83" s="6"/>
      <c r="HP83" s="6"/>
      <c r="HQ83" s="6"/>
      <c r="HR83" s="6"/>
      <c r="HS83" s="7"/>
      <c r="HT83" s="6"/>
      <c r="HU83" s="6"/>
      <c r="HV83" s="6"/>
      <c r="HW83" s="6"/>
      <c r="HX83" s="6"/>
      <c r="HY83" s="6"/>
      <c r="HZ83" s="5"/>
      <c r="IA83" s="5"/>
      <c r="IB83" s="7"/>
      <c r="IC83" s="6"/>
      <c r="ID83" s="6"/>
      <c r="IE83" s="6"/>
      <c r="IF83" s="6"/>
      <c r="IG83" s="6"/>
      <c r="IH83" s="6"/>
      <c r="II83" s="6"/>
      <c r="IJ83" s="7"/>
      <c r="IK83" s="6"/>
      <c r="IL83" s="6"/>
      <c r="IM83" s="6"/>
      <c r="IN83" s="6"/>
      <c r="IO83" s="6"/>
      <c r="IP83" s="6"/>
      <c r="IQ83" s="6"/>
      <c r="IR83" s="7"/>
      <c r="IS83" s="6"/>
      <c r="IT83" s="6"/>
      <c r="IU83" s="6"/>
      <c r="IV83" s="6"/>
      <c r="IW83" s="6"/>
      <c r="IX83" s="6"/>
      <c r="IY83" s="6"/>
      <c r="IZ83" s="6"/>
      <c r="JA83" s="6"/>
      <c r="JB83" s="6"/>
      <c r="JC83" s="7"/>
      <c r="JD83" s="6"/>
      <c r="JE83" s="6"/>
      <c r="JF83" s="6"/>
      <c r="JG83" s="6"/>
      <c r="JH83" s="6"/>
      <c r="JI83" s="6"/>
      <c r="JJ83" s="4"/>
      <c r="JV83" s="7"/>
      <c r="JW83" s="6"/>
      <c r="JX83" s="6"/>
      <c r="JY83" s="6"/>
      <c r="JZ83" s="6"/>
      <c r="KA83" s="6"/>
      <c r="KB83" s="6"/>
      <c r="KC83" s="6"/>
      <c r="KD83" s="6"/>
      <c r="KE83" s="6"/>
      <c r="KF83" s="6"/>
      <c r="KG83" s="6"/>
      <c r="KH83" s="6"/>
      <c r="KI83" s="7"/>
      <c r="KJ83" s="6"/>
      <c r="KK83" s="6"/>
      <c r="KL83" s="6"/>
      <c r="KM83" s="6"/>
      <c r="KN83" s="6"/>
      <c r="KO83" s="6"/>
      <c r="KP83" s="6"/>
      <c r="KQ83" s="7"/>
      <c r="KR83" s="6"/>
      <c r="KS83" s="6"/>
      <c r="KT83" s="6"/>
      <c r="KU83" s="6"/>
      <c r="KV83" s="6"/>
      <c r="KW83" s="6"/>
      <c r="KX83" s="6"/>
      <c r="KY83" s="6"/>
      <c r="KZ83" s="6"/>
    </row>
    <row r="84" spans="1:312">
      <c r="A84" s="6"/>
      <c r="B84" s="7"/>
      <c r="C84" s="6"/>
      <c r="D84" s="6"/>
      <c r="E84" s="6"/>
      <c r="F84" s="6"/>
      <c r="G84" s="7"/>
      <c r="H84" s="6"/>
      <c r="I84" s="6"/>
      <c r="J84" s="6"/>
      <c r="K84" s="6"/>
      <c r="L84" s="5"/>
      <c r="M84" s="7"/>
      <c r="N84" s="6"/>
      <c r="O84" s="6"/>
      <c r="P84" s="6"/>
      <c r="Q84" s="5"/>
      <c r="R84" s="7"/>
      <c r="S84" s="6"/>
      <c r="T84" s="6"/>
      <c r="U84" s="6"/>
      <c r="V84" s="6"/>
      <c r="W84" s="6"/>
      <c r="X84" s="7"/>
      <c r="Y84" s="6"/>
      <c r="Z84" s="6"/>
      <c r="AA84" s="6"/>
      <c r="AB84" s="6"/>
      <c r="AC84" s="6"/>
      <c r="AD84" s="6"/>
      <c r="AE84" s="7"/>
      <c r="AF84" s="6"/>
      <c r="AG84" s="6"/>
      <c r="AH84" s="6"/>
      <c r="AI84" s="6"/>
      <c r="AJ84" s="6"/>
      <c r="AK84" s="6"/>
      <c r="AL84" s="6"/>
      <c r="AM84" s="7"/>
      <c r="AN84" s="6"/>
      <c r="AO84" s="6"/>
      <c r="AP84" s="6"/>
      <c r="AQ84" s="6"/>
      <c r="AR84" s="6"/>
      <c r="AS84" s="6"/>
      <c r="AT84" s="6"/>
      <c r="AU84" s="7"/>
      <c r="AV84" s="7"/>
      <c r="AW84" s="6"/>
      <c r="AX84" s="6"/>
      <c r="AY84" s="6"/>
      <c r="AZ84" s="6"/>
      <c r="BA84" s="6"/>
      <c r="BB84" s="5"/>
      <c r="BC84" s="7"/>
      <c r="BD84" s="6"/>
      <c r="BE84" s="6"/>
      <c r="BF84" s="6"/>
      <c r="BG84" s="6"/>
      <c r="BH84" s="6"/>
      <c r="BI84" s="7"/>
      <c r="BJ84" s="6"/>
      <c r="BK84" s="6"/>
      <c r="BL84" s="6"/>
      <c r="BM84" s="6"/>
      <c r="BN84" s="6"/>
      <c r="BO84" s="6"/>
      <c r="BP84" s="5"/>
      <c r="BQ84" s="7"/>
      <c r="BR84" s="6"/>
      <c r="BS84" s="6"/>
      <c r="BT84" s="6"/>
      <c r="BU84" s="6"/>
      <c r="BV84" s="6"/>
      <c r="BW84" s="4"/>
      <c r="BX84" s="6"/>
      <c r="BY84" s="6"/>
      <c r="BZ84" s="6"/>
      <c r="CA84" s="6"/>
      <c r="CB84" s="6"/>
      <c r="CC84" s="7"/>
      <c r="CD84" s="7"/>
      <c r="CE84" s="6"/>
      <c r="CF84" s="6"/>
      <c r="CG84" s="6"/>
      <c r="CH84" s="6"/>
      <c r="CI84" s="5"/>
      <c r="CJ84" s="7"/>
      <c r="CK84" s="6"/>
      <c r="CL84" s="6"/>
      <c r="CM84" s="6"/>
      <c r="CN84" s="6"/>
      <c r="CO84" s="6"/>
      <c r="CP84" s="6"/>
      <c r="CQ84" s="5"/>
      <c r="CR84" s="7"/>
      <c r="CS84" s="6"/>
      <c r="CT84" s="6"/>
      <c r="CU84" s="6"/>
      <c r="CV84" s="6"/>
      <c r="CW84" s="6"/>
      <c r="CX84" s="6"/>
      <c r="CY84" s="7"/>
      <c r="CZ84" s="6"/>
      <c r="DA84" s="6"/>
      <c r="DB84" s="6"/>
      <c r="DC84" s="6"/>
      <c r="DD84" s="6"/>
      <c r="DE84" s="7"/>
      <c r="DF84" s="6"/>
      <c r="DG84" s="6"/>
      <c r="DH84" s="6"/>
      <c r="DI84" s="6"/>
      <c r="DJ84" s="6"/>
      <c r="DK84" s="7"/>
      <c r="DL84" s="7"/>
      <c r="DM84" s="6"/>
      <c r="DN84" s="6"/>
      <c r="DO84" s="6"/>
      <c r="DP84" s="6"/>
      <c r="DQ84" s="6"/>
      <c r="DR84" s="6"/>
      <c r="DS84" s="6"/>
      <c r="DT84" s="6"/>
      <c r="DU84" s="6"/>
      <c r="DV84" s="6"/>
      <c r="DW84" s="4"/>
      <c r="DX84" s="6"/>
      <c r="DY84" s="6"/>
      <c r="DZ84" s="6"/>
      <c r="EA84" s="6"/>
      <c r="EB84" s="6"/>
      <c r="EC84" s="6"/>
      <c r="ED84" s="6"/>
      <c r="EE84" s="5"/>
      <c r="EF84" s="7"/>
      <c r="EG84" s="6"/>
      <c r="EH84" s="6"/>
      <c r="EI84" s="6"/>
      <c r="EJ84" s="6"/>
      <c r="EK84" s="6"/>
      <c r="EL84" s="5"/>
      <c r="EM84" s="7"/>
      <c r="EN84" s="6"/>
      <c r="EO84" s="6"/>
      <c r="EP84" s="6"/>
      <c r="EQ84" s="6"/>
      <c r="ER84" s="6"/>
      <c r="ES84" s="6"/>
      <c r="ET84" s="4"/>
      <c r="EU84" s="6"/>
      <c r="EV84" s="6"/>
      <c r="EW84" s="6"/>
      <c r="EX84" s="6"/>
      <c r="EY84" s="6"/>
      <c r="EZ84" s="6"/>
      <c r="FA84" s="7"/>
      <c r="FB84" s="6"/>
      <c r="FC84" s="6"/>
      <c r="FD84" s="6"/>
      <c r="FE84" s="6"/>
      <c r="FF84" s="6"/>
      <c r="FG84" s="6"/>
      <c r="FH84" s="5"/>
      <c r="FI84" s="7"/>
      <c r="FJ84" s="6"/>
      <c r="FK84" s="6"/>
      <c r="FL84" s="6"/>
      <c r="FM84" s="6"/>
      <c r="FN84" s="7"/>
      <c r="FO84" s="6"/>
      <c r="FP84" s="6"/>
      <c r="FQ84" s="6"/>
      <c r="FR84" s="6"/>
      <c r="FS84" s="6"/>
      <c r="FT84" s="6"/>
      <c r="FU84" s="7"/>
      <c r="FV84" s="6"/>
      <c r="FW84" s="6"/>
      <c r="FX84" s="6"/>
      <c r="FY84" s="6"/>
      <c r="FZ84" s="6"/>
      <c r="GA84" s="5"/>
      <c r="GB84" s="5"/>
      <c r="GC84" s="7"/>
      <c r="GD84" s="6"/>
      <c r="GE84" s="6"/>
      <c r="GF84" s="6"/>
      <c r="GG84" s="6"/>
      <c r="GH84" s="6"/>
      <c r="GI84" s="6"/>
      <c r="GJ84" s="6"/>
      <c r="GK84" s="7"/>
      <c r="GL84" s="6"/>
      <c r="GM84" s="6"/>
      <c r="GN84" s="6"/>
      <c r="GO84" s="6"/>
      <c r="GP84" s="6"/>
      <c r="GQ84" s="6"/>
      <c r="GR84" s="6"/>
      <c r="GS84" s="7"/>
      <c r="GT84" s="6"/>
      <c r="GU84" s="6"/>
      <c r="GV84" s="6"/>
      <c r="GW84" s="6"/>
      <c r="GX84" s="6"/>
      <c r="GY84" s="6"/>
      <c r="GZ84" s="6"/>
      <c r="HA84" s="7"/>
      <c r="HB84" s="6"/>
      <c r="HC84" s="6"/>
      <c r="HD84" s="6"/>
      <c r="HE84" s="6"/>
      <c r="HF84" s="7"/>
      <c r="HG84" s="6"/>
      <c r="HH84" s="6"/>
      <c r="HI84" s="6"/>
      <c r="HJ84" s="6"/>
      <c r="HK84" s="7"/>
      <c r="HL84" s="6"/>
      <c r="HM84" s="6"/>
      <c r="HN84" s="6"/>
      <c r="HO84" s="6"/>
      <c r="HP84" s="6"/>
      <c r="HQ84" s="6"/>
      <c r="HR84" s="6"/>
      <c r="HS84" s="7"/>
      <c r="HT84" s="6"/>
      <c r="HU84" s="6"/>
      <c r="HV84" s="6"/>
      <c r="HW84" s="6"/>
      <c r="HX84" s="6"/>
      <c r="HY84" s="6"/>
      <c r="HZ84" s="5"/>
      <c r="IA84" s="5"/>
      <c r="IB84" s="7"/>
      <c r="IC84" s="6"/>
      <c r="ID84" s="6"/>
      <c r="IE84" s="6"/>
      <c r="IF84" s="6"/>
      <c r="IG84" s="6"/>
      <c r="IH84" s="6"/>
      <c r="II84" s="6"/>
      <c r="IJ84" s="7"/>
      <c r="IK84" s="6"/>
      <c r="IL84" s="6"/>
      <c r="IM84" s="6"/>
      <c r="IN84" s="6"/>
      <c r="IO84" s="6"/>
      <c r="IP84" s="6"/>
      <c r="IQ84" s="6"/>
      <c r="IR84" s="7"/>
      <c r="IS84" s="6"/>
      <c r="IT84" s="6"/>
      <c r="IU84" s="6"/>
      <c r="IV84" s="6"/>
      <c r="IW84" s="6"/>
      <c r="IX84" s="6"/>
      <c r="IY84" s="6"/>
      <c r="IZ84" s="6"/>
      <c r="JA84" s="6"/>
      <c r="JB84" s="6"/>
      <c r="JC84" s="7"/>
      <c r="JD84" s="6"/>
      <c r="JE84" s="6"/>
      <c r="JF84" s="6"/>
      <c r="JG84" s="6"/>
      <c r="JH84" s="6"/>
      <c r="JI84" s="6"/>
      <c r="JJ84" s="4"/>
      <c r="JV84" s="7"/>
      <c r="JW84" s="6"/>
      <c r="JX84" s="6"/>
      <c r="JY84" s="6"/>
      <c r="JZ84" s="6"/>
      <c r="KA84" s="6"/>
      <c r="KB84" s="6"/>
      <c r="KC84" s="6"/>
      <c r="KD84" s="6"/>
      <c r="KE84" s="6"/>
      <c r="KF84" s="6"/>
      <c r="KG84" s="6"/>
      <c r="KH84" s="6"/>
      <c r="KI84" s="7"/>
      <c r="KJ84" s="6"/>
      <c r="KK84" s="6"/>
      <c r="KL84" s="6"/>
      <c r="KM84" s="6"/>
      <c r="KN84" s="6"/>
      <c r="KO84" s="6"/>
      <c r="KP84" s="6"/>
      <c r="KQ84" s="7"/>
      <c r="KR84" s="6"/>
      <c r="KS84" s="6"/>
      <c r="KT84" s="6"/>
      <c r="KU84" s="6"/>
      <c r="KV84" s="6"/>
      <c r="KW84" s="6"/>
      <c r="KX84" s="6"/>
      <c r="KY84" s="6"/>
      <c r="KZ84" s="6"/>
    </row>
    <row r="85" spans="1:312">
      <c r="A85" s="8" t="s">
        <v>319</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4"/>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4"/>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row>
    <row r="86" spans="1:312">
      <c r="A86" s="6" t="s">
        <v>320</v>
      </c>
      <c r="B86" s="7" t="str">
        <f t="shared" ref="B86:CC86" si="241">B59</f>
        <v>lactate</v>
      </c>
      <c r="C86" s="6" t="str">
        <f t="shared" si="241"/>
        <v>lactate+00</v>
      </c>
      <c r="D86" s="6" t="str">
        <f t="shared" si="241"/>
        <v>lactate+01</v>
      </c>
      <c r="E86" s="6" t="str">
        <f t="shared" si="241"/>
        <v>lactate+02</v>
      </c>
      <c r="F86" s="6" t="str">
        <f t="shared" si="241"/>
        <v>lactate+03</v>
      </c>
      <c r="G86" s="7" t="str">
        <f t="shared" si="241"/>
        <v>Ala</v>
      </c>
      <c r="H86" s="6" t="str">
        <f t="shared" si="241"/>
        <v>Ala+00</v>
      </c>
      <c r="I86" s="6" t="str">
        <f t="shared" si="241"/>
        <v>Ala+01</v>
      </c>
      <c r="J86" s="6" t="str">
        <f t="shared" si="241"/>
        <v>Ala+02</v>
      </c>
      <c r="K86" s="6" t="str">
        <f t="shared" si="241"/>
        <v>Ala+03</v>
      </c>
      <c r="L86" s="5" t="str">
        <f t="shared" si="241"/>
        <v>Ala+_for_15N_04</v>
      </c>
      <c r="M86" s="7" t="str">
        <f t="shared" si="241"/>
        <v>Gly</v>
      </c>
      <c r="N86" s="6" t="str">
        <f t="shared" si="241"/>
        <v>Gly+00</v>
      </c>
      <c r="O86" s="6" t="str">
        <f t="shared" si="241"/>
        <v>Gly+01</v>
      </c>
      <c r="P86" s="6" t="str">
        <f t="shared" si="241"/>
        <v>Gly+02</v>
      </c>
      <c r="Q86" s="5" t="str">
        <f t="shared" si="241"/>
        <v>Gly+_for_15N_03</v>
      </c>
      <c r="R86" s="7" t="str">
        <f t="shared" si="241"/>
        <v>bOHbutyrate</v>
      </c>
      <c r="S86" s="6" t="str">
        <f t="shared" si="241"/>
        <v>bOHbutyrate+00</v>
      </c>
      <c r="T86" s="6" t="str">
        <f t="shared" si="241"/>
        <v>bOHbutyrate+01</v>
      </c>
      <c r="U86" s="6" t="str">
        <f t="shared" si="241"/>
        <v>bOHbutyrate+02</v>
      </c>
      <c r="V86" s="6" t="str">
        <f t="shared" si="241"/>
        <v>bOHbutyrate+03</v>
      </c>
      <c r="W86" s="6" t="str">
        <f t="shared" si="241"/>
        <v>bOHbutyrate+04</v>
      </c>
      <c r="X86" s="7" t="str">
        <f t="shared" si="241"/>
        <v>Val</v>
      </c>
      <c r="Y86" s="6" t="str">
        <f t="shared" si="241"/>
        <v>Val+00</v>
      </c>
      <c r="Z86" s="6" t="str">
        <f t="shared" si="241"/>
        <v>Val+01</v>
      </c>
      <c r="AA86" s="6" t="str">
        <f t="shared" si="241"/>
        <v>Val+02</v>
      </c>
      <c r="AB86" s="6" t="str">
        <f t="shared" si="241"/>
        <v>Val+03</v>
      </c>
      <c r="AC86" s="6" t="str">
        <f t="shared" si="241"/>
        <v>Val+04</v>
      </c>
      <c r="AD86" s="6" t="str">
        <f t="shared" si="241"/>
        <v>Val+05</v>
      </c>
      <c r="AE86" s="7" t="str">
        <f t="shared" si="241"/>
        <v>Leu</v>
      </c>
      <c r="AF86" s="6" t="str">
        <f t="shared" si="241"/>
        <v>Leu+00</v>
      </c>
      <c r="AG86" s="6" t="str">
        <f t="shared" si="241"/>
        <v>Leu+01</v>
      </c>
      <c r="AH86" s="6" t="str">
        <f t="shared" si="241"/>
        <v>Leu+02</v>
      </c>
      <c r="AI86" s="6" t="str">
        <f t="shared" si="241"/>
        <v>Leu+03</v>
      </c>
      <c r="AJ86" s="6" t="str">
        <f t="shared" si="241"/>
        <v>Leu+04</v>
      </c>
      <c r="AK86" s="6" t="str">
        <f t="shared" si="241"/>
        <v>Leu+05</v>
      </c>
      <c r="AL86" s="6" t="str">
        <f t="shared" si="241"/>
        <v>Leu+06</v>
      </c>
      <c r="AM86" s="7" t="str">
        <f t="shared" si="241"/>
        <v>Ile</v>
      </c>
      <c r="AN86" s="6" t="str">
        <f t="shared" si="241"/>
        <v>Ile+00</v>
      </c>
      <c r="AO86" s="6" t="str">
        <f t="shared" si="241"/>
        <v>Ile+01</v>
      </c>
      <c r="AP86" s="6" t="str">
        <f t="shared" si="241"/>
        <v>Ile+02</v>
      </c>
      <c r="AQ86" s="6" t="str">
        <f t="shared" si="241"/>
        <v>Ile+03</v>
      </c>
      <c r="AR86" s="6" t="str">
        <f t="shared" si="241"/>
        <v>Ile+04</v>
      </c>
      <c r="AS86" s="6" t="str">
        <f t="shared" si="241"/>
        <v>Ile+05</v>
      </c>
      <c r="AT86" s="6" t="str">
        <f t="shared" si="241"/>
        <v>Ile+06</v>
      </c>
      <c r="AU86" s="7" t="str">
        <f t="shared" si="241"/>
        <v>Norleu</v>
      </c>
      <c r="AV86" s="7" t="str">
        <f t="shared" si="241"/>
        <v>GAB</v>
      </c>
      <c r="AW86" s="6" t="str">
        <f t="shared" si="241"/>
        <v>GAB+00</v>
      </c>
      <c r="AX86" s="6" t="str">
        <f t="shared" si="241"/>
        <v>GAB+01</v>
      </c>
      <c r="AY86" s="6" t="str">
        <f t="shared" si="241"/>
        <v>GAB+02</v>
      </c>
      <c r="AZ86" s="6" t="str">
        <f t="shared" si="241"/>
        <v>GAB+03</v>
      </c>
      <c r="BA86" s="6" t="str">
        <f>BA59</f>
        <v>GAB+04</v>
      </c>
      <c r="BB86" s="5" t="str">
        <f t="shared" si="241"/>
        <v>GAB+_for_15N_05</v>
      </c>
      <c r="BC86" s="7" t="str">
        <f t="shared" si="241"/>
        <v>Succinate</v>
      </c>
      <c r="BD86" s="6" t="str">
        <f t="shared" si="241"/>
        <v>Succinate+00</v>
      </c>
      <c r="BE86" s="6" t="str">
        <f t="shared" si="241"/>
        <v>Succinate+01</v>
      </c>
      <c r="BF86" s="6" t="str">
        <f t="shared" si="241"/>
        <v>Succinate+02</v>
      </c>
      <c r="BG86" s="6" t="str">
        <f t="shared" si="241"/>
        <v>Succinate+03</v>
      </c>
      <c r="BH86" s="6" t="str">
        <f t="shared" si="241"/>
        <v>Succinate+04</v>
      </c>
      <c r="BI86" s="7" t="str">
        <f t="shared" si="241"/>
        <v>Pro</v>
      </c>
      <c r="BJ86" s="6" t="str">
        <f t="shared" si="241"/>
        <v>Pro+00</v>
      </c>
      <c r="BK86" s="6" t="str">
        <f t="shared" si="241"/>
        <v>Pro+01</v>
      </c>
      <c r="BL86" s="6" t="str">
        <f t="shared" si="241"/>
        <v>Pro+02</v>
      </c>
      <c r="BM86" s="6" t="str">
        <f t="shared" si="241"/>
        <v>Pro+03</v>
      </c>
      <c r="BN86" s="6" t="str">
        <f t="shared" si="241"/>
        <v>Pro+04</v>
      </c>
      <c r="BO86" s="6" t="str">
        <f t="shared" si="241"/>
        <v>Pro+05</v>
      </c>
      <c r="BP86" s="5" t="str">
        <f t="shared" si="241"/>
        <v>Pro+_for_15N_06</v>
      </c>
      <c r="BQ86" s="7" t="str">
        <f t="shared" ref="BQ86:BV86" si="242">BQ59</f>
        <v>fumarate</v>
      </c>
      <c r="BR86" s="6" t="str">
        <f t="shared" si="242"/>
        <v>fumarate+00</v>
      </c>
      <c r="BS86" s="6" t="str">
        <f t="shared" si="242"/>
        <v>fumarate+01</v>
      </c>
      <c r="BT86" s="6" t="str">
        <f t="shared" si="242"/>
        <v>fumarate+02</v>
      </c>
      <c r="BU86" s="6" t="str">
        <f t="shared" si="242"/>
        <v>fumarate+03</v>
      </c>
      <c r="BV86" s="6" t="str">
        <f t="shared" si="242"/>
        <v>fumarate+04</v>
      </c>
      <c r="BW86" s="4" t="str">
        <f t="shared" ref="BW86:CB86" si="243">BW59</f>
        <v>Itaconate</v>
      </c>
      <c r="BX86" s="6" t="str">
        <f t="shared" si="243"/>
        <v>Itaconate+00</v>
      </c>
      <c r="BY86" s="6" t="str">
        <f t="shared" si="243"/>
        <v>Itaconate+01</v>
      </c>
      <c r="BZ86" s="6" t="str">
        <f t="shared" si="243"/>
        <v>Itaconate+02</v>
      </c>
      <c r="CA86" s="6" t="str">
        <f t="shared" si="243"/>
        <v>Itaconate+03</v>
      </c>
      <c r="CB86" s="6" t="str">
        <f t="shared" si="243"/>
        <v>Itaconate+04</v>
      </c>
      <c r="CC86" s="7" t="str">
        <f t="shared" si="241"/>
        <v>PO4</v>
      </c>
      <c r="CD86" s="7" t="str">
        <f t="shared" ref="CD86:CI86" si="244">CD59</f>
        <v>Ser</v>
      </c>
      <c r="CE86" s="6" t="str">
        <f t="shared" si="244"/>
        <v>Ser+00</v>
      </c>
      <c r="CF86" s="6" t="str">
        <f t="shared" si="244"/>
        <v>Ser+01</v>
      </c>
      <c r="CG86" s="6" t="str">
        <f t="shared" si="244"/>
        <v>Ser+02</v>
      </c>
      <c r="CH86" s="6" t="str">
        <f t="shared" si="244"/>
        <v>Ser+03</v>
      </c>
      <c r="CI86" s="5" t="str">
        <f t="shared" si="244"/>
        <v>Ser+_for_15N_04</v>
      </c>
      <c r="CJ86" s="7" t="str">
        <f t="shared" ref="CJ86:CQ86" si="245">CJ59</f>
        <v>pyroGlu</v>
      </c>
      <c r="CK86" s="6" t="str">
        <f t="shared" si="245"/>
        <v>pyroGlu+00</v>
      </c>
      <c r="CL86" s="6" t="str">
        <f t="shared" si="245"/>
        <v>pyroGlu+01</v>
      </c>
      <c r="CM86" s="6" t="str">
        <f t="shared" si="245"/>
        <v>pyroGlu+02</v>
      </c>
      <c r="CN86" s="6" t="str">
        <f t="shared" si="245"/>
        <v>pyroGlu+03</v>
      </c>
      <c r="CO86" s="6" t="str">
        <f t="shared" si="245"/>
        <v>pyroGlu+04</v>
      </c>
      <c r="CP86" s="6" t="str">
        <f t="shared" si="245"/>
        <v>pyroGlu+05</v>
      </c>
      <c r="CQ86" s="5" t="str">
        <f t="shared" si="245"/>
        <v>pyroGlu+_for_15N_06</v>
      </c>
      <c r="CR86" s="7" t="str">
        <f t="shared" ref="CR86:FP86" si="246">CR59</f>
        <v>Met</v>
      </c>
      <c r="CS86" s="6" t="str">
        <f t="shared" si="246"/>
        <v>Met+00</v>
      </c>
      <c r="CT86" s="6" t="str">
        <f t="shared" si="246"/>
        <v>Met+01</v>
      </c>
      <c r="CU86" s="6" t="str">
        <f t="shared" si="246"/>
        <v>Met+02</v>
      </c>
      <c r="CV86" s="6" t="str">
        <f t="shared" si="246"/>
        <v>Met+03</v>
      </c>
      <c r="CW86" s="6" t="str">
        <f t="shared" si="246"/>
        <v>Met+04</v>
      </c>
      <c r="CX86" s="6" t="str">
        <f t="shared" si="246"/>
        <v>Met+05</v>
      </c>
      <c r="CY86" s="7" t="str">
        <f t="shared" si="246"/>
        <v>Thr</v>
      </c>
      <c r="CZ86" s="6" t="str">
        <f t="shared" si="246"/>
        <v>Thr+00</v>
      </c>
      <c r="DA86" s="6" t="str">
        <f t="shared" si="246"/>
        <v>Thr+01</v>
      </c>
      <c r="DB86" s="6" t="str">
        <f t="shared" si="246"/>
        <v>Thr+02</v>
      </c>
      <c r="DC86" s="6" t="str">
        <f t="shared" si="246"/>
        <v>Thr+03</v>
      </c>
      <c r="DD86" s="6" t="str">
        <f t="shared" si="246"/>
        <v>Thr+04</v>
      </c>
      <c r="DE86" s="7" t="str">
        <f t="shared" si="246"/>
        <v>Malate</v>
      </c>
      <c r="DF86" s="6" t="str">
        <f t="shared" si="246"/>
        <v>Malate+00</v>
      </c>
      <c r="DG86" s="6" t="str">
        <f t="shared" si="246"/>
        <v>Malate+01</v>
      </c>
      <c r="DH86" s="6" t="str">
        <f t="shared" si="246"/>
        <v>Malate+02</v>
      </c>
      <c r="DI86" s="6" t="str">
        <f t="shared" si="246"/>
        <v>Malate+03</v>
      </c>
      <c r="DJ86" s="6" t="str">
        <f t="shared" si="246"/>
        <v>Malate+04</v>
      </c>
      <c r="DK86" s="7" t="str">
        <f>DK59</f>
        <v>SeMet</v>
      </c>
      <c r="DL86" s="7" t="str">
        <f t="shared" si="246"/>
        <v>Phe</v>
      </c>
      <c r="DM86" s="6" t="str">
        <f t="shared" si="246"/>
        <v>Phe+00</v>
      </c>
      <c r="DN86" s="6" t="str">
        <f t="shared" si="246"/>
        <v>Phe+01</v>
      </c>
      <c r="DO86" s="6" t="str">
        <f t="shared" si="246"/>
        <v>Phe+02</v>
      </c>
      <c r="DP86" s="6" t="str">
        <f t="shared" si="246"/>
        <v>Phe+03</v>
      </c>
      <c r="DQ86" s="6" t="str">
        <f t="shared" si="246"/>
        <v>Phe+04</v>
      </c>
      <c r="DR86" s="6" t="str">
        <f t="shared" si="246"/>
        <v>Phe+05</v>
      </c>
      <c r="DS86" s="6" t="str">
        <f t="shared" si="246"/>
        <v>Phe+06</v>
      </c>
      <c r="DT86" s="6" t="str">
        <f t="shared" si="246"/>
        <v>Phe+07</v>
      </c>
      <c r="DU86" s="6" t="str">
        <f t="shared" si="246"/>
        <v>Phe+08</v>
      </c>
      <c r="DV86" s="6" t="str">
        <f t="shared" si="246"/>
        <v>Phe+09</v>
      </c>
      <c r="DW86" s="4" t="str">
        <f t="shared" si="246"/>
        <v>N-Ace-Asp</v>
      </c>
      <c r="DX86" s="6" t="str">
        <f t="shared" si="246"/>
        <v>N-Ace-Asp+00</v>
      </c>
      <c r="DY86" s="6" t="str">
        <f t="shared" si="246"/>
        <v>N-Ace-Asp+01</v>
      </c>
      <c r="DZ86" s="6" t="str">
        <f t="shared" si="246"/>
        <v>N-Ace-Asp+02</v>
      </c>
      <c r="EA86" s="6" t="str">
        <f t="shared" si="246"/>
        <v>N-Ace-Asp+03</v>
      </c>
      <c r="EB86" s="6" t="str">
        <f t="shared" si="246"/>
        <v>N-Ace-Asp+04</v>
      </c>
      <c r="EC86" s="6" t="str">
        <f t="shared" si="246"/>
        <v>N-Ace-Asp+05</v>
      </c>
      <c r="ED86" s="6" t="str">
        <f t="shared" si="246"/>
        <v>N-Ace-Asp+06</v>
      </c>
      <c r="EE86" s="5" t="str">
        <f t="shared" si="246"/>
        <v>N-Ace-Asp+07_for_15N</v>
      </c>
      <c r="EF86" s="7" t="str">
        <f t="shared" si="246"/>
        <v>Asp</v>
      </c>
      <c r="EG86" s="6" t="str">
        <f t="shared" si="246"/>
        <v>Asp+00</v>
      </c>
      <c r="EH86" s="6" t="str">
        <f t="shared" si="246"/>
        <v>Asp+01</v>
      </c>
      <c r="EI86" s="6" t="str">
        <f t="shared" si="246"/>
        <v>Asp+02</v>
      </c>
      <c r="EJ86" s="6" t="str">
        <f t="shared" si="246"/>
        <v>Asp+03</v>
      </c>
      <c r="EK86" s="6" t="str">
        <f t="shared" si="246"/>
        <v>Asp+04</v>
      </c>
      <c r="EL86" s="5" t="str">
        <f t="shared" si="246"/>
        <v>Asp+_for_15N_05</v>
      </c>
      <c r="EM86" s="7" t="str">
        <f t="shared" si="246"/>
        <v>OHPro</v>
      </c>
      <c r="EN86" s="6" t="str">
        <f t="shared" si="246"/>
        <v>OHPro+00</v>
      </c>
      <c r="EO86" s="6" t="str">
        <f t="shared" si="246"/>
        <v>OHPro+01</v>
      </c>
      <c r="EP86" s="6" t="str">
        <f t="shared" si="246"/>
        <v>OHPro+02</v>
      </c>
      <c r="EQ86" s="6" t="str">
        <f t="shared" si="246"/>
        <v>OHPro+03</v>
      </c>
      <c r="ER86" s="6" t="str">
        <f t="shared" si="246"/>
        <v>OHPro+04</v>
      </c>
      <c r="ES86" s="6" t="str">
        <f t="shared" si="246"/>
        <v>OHPro+05</v>
      </c>
      <c r="ET86" s="4" t="str">
        <f t="shared" ref="ET86:EZ86" si="247">ET59</f>
        <v>aOHglutarate</v>
      </c>
      <c r="EU86" s="6" t="str">
        <f t="shared" si="247"/>
        <v>aOHglutarate+00</v>
      </c>
      <c r="EV86" s="6" t="str">
        <f t="shared" si="247"/>
        <v>aOHglutarate+01</v>
      </c>
      <c r="EW86" s="6" t="str">
        <f t="shared" si="247"/>
        <v>aOHglutarate+02</v>
      </c>
      <c r="EX86" s="6" t="str">
        <f t="shared" si="247"/>
        <v>aOHglutarate+03</v>
      </c>
      <c r="EY86" s="6" t="str">
        <f t="shared" si="247"/>
        <v>aOHglutarate+04</v>
      </c>
      <c r="EZ86" s="6" t="str">
        <f t="shared" si="247"/>
        <v>aOHglutarate+05</v>
      </c>
      <c r="FA86" s="7" t="str">
        <f t="shared" si="246"/>
        <v>Glu</v>
      </c>
      <c r="FB86" s="6" t="str">
        <f t="shared" si="246"/>
        <v>Glu+00</v>
      </c>
      <c r="FC86" s="6" t="str">
        <f t="shared" si="246"/>
        <v>Glu+01</v>
      </c>
      <c r="FD86" s="6" t="str">
        <f t="shared" si="246"/>
        <v>Glu+02</v>
      </c>
      <c r="FE86" s="6" t="str">
        <f t="shared" si="246"/>
        <v>Glu+03</v>
      </c>
      <c r="FF86" s="6" t="str">
        <f t="shared" si="246"/>
        <v>Glu+04</v>
      </c>
      <c r="FG86" s="6" t="str">
        <f t="shared" si="246"/>
        <v>Glu+05</v>
      </c>
      <c r="FH86" s="5" t="str">
        <f t="shared" si="246"/>
        <v>Glu+_for_15N_06</v>
      </c>
      <c r="FI86" s="7" t="str">
        <f>FI59</f>
        <v>Cys</v>
      </c>
      <c r="FJ86" s="6" t="str">
        <f>FJ59</f>
        <v>Cys+00</v>
      </c>
      <c r="FK86" s="6" t="str">
        <f>FK59</f>
        <v>Cys+01</v>
      </c>
      <c r="FL86" s="6" t="str">
        <f>FL59</f>
        <v>Cys+02</v>
      </c>
      <c r="FM86" s="6" t="str">
        <f>FM59</f>
        <v>Cys+03</v>
      </c>
      <c r="FN86" s="7" t="str">
        <f t="shared" si="246"/>
        <v>Orn</v>
      </c>
      <c r="FO86" s="6" t="str">
        <f t="shared" si="246"/>
        <v>Orn+00</v>
      </c>
      <c r="FP86" s="6" t="str">
        <f t="shared" si="246"/>
        <v>Orn+01</v>
      </c>
      <c r="FQ86" s="6" t="str">
        <f t="shared" ref="FQ86:HR98" si="248">FQ59</f>
        <v>Orn+02</v>
      </c>
      <c r="FR86" s="6" t="str">
        <f t="shared" si="248"/>
        <v>Orn+03</v>
      </c>
      <c r="FS86" s="6" t="str">
        <f t="shared" si="248"/>
        <v>Orn+04</v>
      </c>
      <c r="FT86" s="6" t="str">
        <f t="shared" si="248"/>
        <v>Orn+05</v>
      </c>
      <c r="FU86" s="7" t="str">
        <f t="shared" si="248"/>
        <v>Asn</v>
      </c>
      <c r="FV86" s="6" t="str">
        <f t="shared" si="248"/>
        <v>Asn+00</v>
      </c>
      <c r="FW86" s="6" t="str">
        <f t="shared" si="248"/>
        <v>Asn+01</v>
      </c>
      <c r="FX86" s="6" t="str">
        <f t="shared" si="248"/>
        <v>Asn+02</v>
      </c>
      <c r="FY86" s="6" t="str">
        <f t="shared" si="248"/>
        <v>Asn+03</v>
      </c>
      <c r="FZ86" s="6" t="str">
        <f t="shared" si="248"/>
        <v>Asn+04</v>
      </c>
      <c r="GA86" s="5" t="str">
        <f t="shared" si="248"/>
        <v>Asn+_for_15N_05</v>
      </c>
      <c r="GB86" s="5" t="str">
        <f t="shared" si="248"/>
        <v>Asn+_for_15N_06</v>
      </c>
      <c r="GC86" s="7" t="str">
        <f t="shared" si="248"/>
        <v>Lys</v>
      </c>
      <c r="GD86" s="6" t="str">
        <f t="shared" si="248"/>
        <v>Lys+00</v>
      </c>
      <c r="GE86" s="6" t="str">
        <f t="shared" si="248"/>
        <v>Lys+01</v>
      </c>
      <c r="GF86" s="6" t="str">
        <f t="shared" si="248"/>
        <v>Lys+02</v>
      </c>
      <c r="GG86" s="6" t="str">
        <f t="shared" si="248"/>
        <v>Lys+03</v>
      </c>
      <c r="GH86" s="6" t="str">
        <f t="shared" si="248"/>
        <v>Lys+04</v>
      </c>
      <c r="GI86" s="6" t="str">
        <f t="shared" si="248"/>
        <v>Lys+05</v>
      </c>
      <c r="GJ86" s="6" t="str">
        <f t="shared" si="248"/>
        <v>Lys+06</v>
      </c>
      <c r="GK86" s="7" t="str">
        <f t="shared" si="248"/>
        <v>t-aconitate</v>
      </c>
      <c r="GL86" s="6" t="str">
        <f t="shared" si="248"/>
        <v>t-aconitate+00</v>
      </c>
      <c r="GM86" s="6" t="str">
        <f t="shared" si="248"/>
        <v>t-aconitate+01</v>
      </c>
      <c r="GN86" s="6" t="str">
        <f t="shared" si="248"/>
        <v>t-aconitate+02</v>
      </c>
      <c r="GO86" s="6" t="str">
        <f t="shared" si="248"/>
        <v>t-aconitate+03</v>
      </c>
      <c r="GP86" s="6" t="str">
        <f t="shared" si="248"/>
        <v>t-aconitate+04</v>
      </c>
      <c r="GQ86" s="6" t="str">
        <f t="shared" si="248"/>
        <v>t-aconitate+05</v>
      </c>
      <c r="GR86" s="6" t="str">
        <f t="shared" si="248"/>
        <v>t-aconitate+06</v>
      </c>
      <c r="GS86" s="7" t="str">
        <f t="shared" si="248"/>
        <v>Arg</v>
      </c>
      <c r="GT86" s="6" t="str">
        <f t="shared" si="248"/>
        <v>Arg+00</v>
      </c>
      <c r="GU86" s="6" t="str">
        <f t="shared" si="248"/>
        <v>Arg+01</v>
      </c>
      <c r="GV86" s="6" t="str">
        <f t="shared" si="248"/>
        <v>Arg+02</v>
      </c>
      <c r="GW86" s="6" t="str">
        <f t="shared" si="248"/>
        <v>Arg+03</v>
      </c>
      <c r="GX86" s="6" t="str">
        <f t="shared" si="248"/>
        <v>Arg+04</v>
      </c>
      <c r="GY86" s="6" t="str">
        <f t="shared" si="248"/>
        <v>Arg+05</v>
      </c>
      <c r="GZ86" s="6" t="str">
        <f t="shared" si="248"/>
        <v>Arg+06</v>
      </c>
      <c r="HA86" s="7" t="str">
        <f t="shared" si="248"/>
        <v>a-glycerol-3P_#1</v>
      </c>
      <c r="HB86" s="6" t="str">
        <f t="shared" si="248"/>
        <v>a-glycerol-3P_#1+00</v>
      </c>
      <c r="HC86" s="6" t="str">
        <f t="shared" si="248"/>
        <v>a-glycerol-3P_#1+01</v>
      </c>
      <c r="HD86" s="6" t="str">
        <f t="shared" si="248"/>
        <v>a-glycerol-3P_#1+02</v>
      </c>
      <c r="HE86" s="6" t="str">
        <f t="shared" si="248"/>
        <v>a-glycerol-3P_#1+03</v>
      </c>
      <c r="HF86" s="7" t="str">
        <f t="shared" si="248"/>
        <v>a-glycerol-3P_#2</v>
      </c>
      <c r="HG86" s="6" t="str">
        <f t="shared" si="248"/>
        <v>a-glycerol-3P_#2+00</v>
      </c>
      <c r="HH86" s="6" t="str">
        <f t="shared" si="248"/>
        <v>a-glycerol-3P_#2+01</v>
      </c>
      <c r="HI86" s="6" t="str">
        <f t="shared" si="248"/>
        <v>a-glycerol-3P_#2+02</v>
      </c>
      <c r="HJ86" s="6" t="str">
        <f t="shared" si="248"/>
        <v>a-glycerol-3P_#2+03</v>
      </c>
      <c r="HK86" s="7" t="str">
        <f t="shared" si="248"/>
        <v>citrate</v>
      </c>
      <c r="HL86" s="6" t="str">
        <f t="shared" si="248"/>
        <v>citrate+00</v>
      </c>
      <c r="HM86" s="6" t="str">
        <f t="shared" si="248"/>
        <v>citrate+01</v>
      </c>
      <c r="HN86" s="6" t="str">
        <f t="shared" si="248"/>
        <v>citrate+02</v>
      </c>
      <c r="HO86" s="6" t="str">
        <f t="shared" si="248"/>
        <v>citrate+03</v>
      </c>
      <c r="HP86" s="6" t="str">
        <f t="shared" si="248"/>
        <v>citrate+04</v>
      </c>
      <c r="HQ86" s="6" t="str">
        <f t="shared" si="248"/>
        <v>citrate+05</v>
      </c>
      <c r="HR86" s="6" t="str">
        <f t="shared" si="248"/>
        <v>citrate+06</v>
      </c>
      <c r="HS86" s="7" t="str">
        <f t="shared" ref="HS86:IA86" si="249">HS59</f>
        <v>Gln</v>
      </c>
      <c r="HT86" s="6" t="str">
        <f t="shared" si="249"/>
        <v>Gln+00</v>
      </c>
      <c r="HU86" s="6" t="str">
        <f t="shared" si="249"/>
        <v>Gln+01</v>
      </c>
      <c r="HV86" s="6" t="str">
        <f t="shared" si="249"/>
        <v>Gln+02</v>
      </c>
      <c r="HW86" s="6" t="str">
        <f t="shared" si="249"/>
        <v>Gln+03</v>
      </c>
      <c r="HX86" s="6" t="str">
        <f t="shared" si="249"/>
        <v>Gln+04</v>
      </c>
      <c r="HY86" s="6" t="str">
        <f t="shared" si="249"/>
        <v>Gln+05</v>
      </c>
      <c r="HZ86" s="5" t="str">
        <f t="shared" si="249"/>
        <v>Gln+_for_15N_06</v>
      </c>
      <c r="IA86" s="5" t="str">
        <f t="shared" si="249"/>
        <v>Gln+_for_15N_07</v>
      </c>
      <c r="IB86" s="7" t="str">
        <f t="shared" ref="IB86:II86" si="250">IB59</f>
        <v>Isocitrate</v>
      </c>
      <c r="IC86" s="6" t="str">
        <f t="shared" si="250"/>
        <v>Isocitrate+00</v>
      </c>
      <c r="ID86" s="6" t="str">
        <f t="shared" si="250"/>
        <v>Isocitrate+01</v>
      </c>
      <c r="IE86" s="6" t="str">
        <f t="shared" si="250"/>
        <v>Isocitrate+02</v>
      </c>
      <c r="IF86" s="6" t="str">
        <f t="shared" si="250"/>
        <v>Isocitrate+03</v>
      </c>
      <c r="IG86" s="6" t="str">
        <f t="shared" si="250"/>
        <v>Isocitrate+04</v>
      </c>
      <c r="IH86" s="6" t="str">
        <f t="shared" si="250"/>
        <v>Isocitrate+05</v>
      </c>
      <c r="II86" s="6" t="str">
        <f t="shared" si="250"/>
        <v>Isocitrate+06</v>
      </c>
      <c r="IJ86" s="7" t="str">
        <f t="shared" ref="IJ86:KP86" si="251">IJ59</f>
        <v>His</v>
      </c>
      <c r="IK86" s="6" t="str">
        <f t="shared" si="251"/>
        <v>His+00</v>
      </c>
      <c r="IL86" s="6" t="str">
        <f t="shared" si="251"/>
        <v>His+01</v>
      </c>
      <c r="IM86" s="6" t="str">
        <f t="shared" si="251"/>
        <v>His+02</v>
      </c>
      <c r="IN86" s="6" t="str">
        <f t="shared" si="251"/>
        <v>His+03</v>
      </c>
      <c r="IO86" s="6" t="str">
        <f t="shared" si="251"/>
        <v>His+04</v>
      </c>
      <c r="IP86" s="6" t="str">
        <f t="shared" si="251"/>
        <v>His+05</v>
      </c>
      <c r="IQ86" s="6" t="str">
        <f t="shared" si="251"/>
        <v>His+06</v>
      </c>
      <c r="IR86" s="7" t="str">
        <f t="shared" si="251"/>
        <v>Tyr</v>
      </c>
      <c r="IS86" s="6" t="str">
        <f t="shared" si="251"/>
        <v>Tyr+00</v>
      </c>
      <c r="IT86" s="6" t="str">
        <f t="shared" si="251"/>
        <v>Tyr+01</v>
      </c>
      <c r="IU86" s="6" t="str">
        <f t="shared" si="251"/>
        <v>Tyr+02</v>
      </c>
      <c r="IV86" s="6" t="str">
        <f t="shared" si="251"/>
        <v>Tyr+03</v>
      </c>
      <c r="IW86" s="6" t="str">
        <f t="shared" si="251"/>
        <v>Tyr+04</v>
      </c>
      <c r="IX86" s="6" t="str">
        <f t="shared" si="251"/>
        <v>Tyr+05</v>
      </c>
      <c r="IY86" s="6" t="str">
        <f t="shared" si="251"/>
        <v>Tyr+06</v>
      </c>
      <c r="IZ86" s="6" t="str">
        <f t="shared" si="251"/>
        <v>Tyr+07</v>
      </c>
      <c r="JA86" s="6" t="str">
        <f t="shared" si="251"/>
        <v>Tyr+08</v>
      </c>
      <c r="JB86" s="6" t="str">
        <f t="shared" si="251"/>
        <v>Tyr+09</v>
      </c>
      <c r="JC86" s="7" t="str">
        <f t="shared" si="251"/>
        <v>a-ketoglutarate</v>
      </c>
      <c r="JD86" s="6" t="str">
        <f t="shared" si="251"/>
        <v>a-ketoglutarate+00</v>
      </c>
      <c r="JE86" s="6" t="str">
        <f t="shared" si="251"/>
        <v>a-ketoglutarate+01</v>
      </c>
      <c r="JF86" s="6" t="str">
        <f t="shared" si="251"/>
        <v>a-ketoglutarate+02</v>
      </c>
      <c r="JG86" s="6" t="str">
        <f t="shared" si="251"/>
        <v>a-ketoglutarate+03</v>
      </c>
      <c r="JH86" s="6" t="str">
        <f t="shared" si="251"/>
        <v>a-ketoglutarate+04</v>
      </c>
      <c r="JI86" s="6" t="str">
        <f t="shared" si="251"/>
        <v>a-ketoglutarate+05</v>
      </c>
      <c r="JJ86" s="4" t="str">
        <f t="shared" ref="JJ86:JU86" si="252">JJ59</f>
        <v>Kynurenic_acid</v>
      </c>
      <c r="JK86" s="3" t="str">
        <f t="shared" si="252"/>
        <v>Kynurenic_acid+000</v>
      </c>
      <c r="JL86" s="3" t="str">
        <f t="shared" si="252"/>
        <v>Kynurenic_acid+001</v>
      </c>
      <c r="JM86" s="3" t="str">
        <f t="shared" si="252"/>
        <v>Kynurenic_acid+002</v>
      </c>
      <c r="JN86" s="3" t="str">
        <f t="shared" si="252"/>
        <v>Kynurenic_acid+003</v>
      </c>
      <c r="JO86" s="3" t="str">
        <f t="shared" si="252"/>
        <v>Kynurenic_acid+004</v>
      </c>
      <c r="JP86" s="3" t="str">
        <f t="shared" si="252"/>
        <v>Kynurenic_acid+005</v>
      </c>
      <c r="JQ86" s="3" t="str">
        <f t="shared" si="252"/>
        <v>Kynurenic_acid+006</v>
      </c>
      <c r="JR86" s="3" t="str">
        <f t="shared" si="252"/>
        <v>Kynurenic_acid+007</v>
      </c>
      <c r="JS86" s="3" t="str">
        <f t="shared" si="252"/>
        <v>Kynurenic_acid+008</v>
      </c>
      <c r="JT86" s="3" t="str">
        <f t="shared" si="252"/>
        <v>Kynurenic_acid+009</v>
      </c>
      <c r="JU86" s="3" t="str">
        <f t="shared" si="252"/>
        <v>Kynurenic_acid+010</v>
      </c>
      <c r="JV86" s="7" t="str">
        <f t="shared" si="251"/>
        <v>Trp</v>
      </c>
      <c r="JW86" s="6" t="str">
        <f t="shared" si="251"/>
        <v>Trp+00</v>
      </c>
      <c r="JX86" s="6" t="str">
        <f t="shared" si="251"/>
        <v>Trp+01</v>
      </c>
      <c r="JY86" s="6" t="str">
        <f t="shared" si="251"/>
        <v>Trp+02</v>
      </c>
      <c r="JZ86" s="6" t="str">
        <f t="shared" si="251"/>
        <v>Trp+03</v>
      </c>
      <c r="KA86" s="6" t="str">
        <f t="shared" si="251"/>
        <v>Trp+04</v>
      </c>
      <c r="KB86" s="6" t="str">
        <f t="shared" si="251"/>
        <v>Trp+05</v>
      </c>
      <c r="KC86" s="6" t="str">
        <f t="shared" si="251"/>
        <v>Trp+06</v>
      </c>
      <c r="KD86" s="6" t="str">
        <f t="shared" si="251"/>
        <v>Trp+07</v>
      </c>
      <c r="KE86" s="6" t="str">
        <f t="shared" si="251"/>
        <v>Trp+08</v>
      </c>
      <c r="KF86" s="6" t="str">
        <f t="shared" si="251"/>
        <v>Trp+09</v>
      </c>
      <c r="KG86" s="6" t="str">
        <f t="shared" si="251"/>
        <v>Trp+10</v>
      </c>
      <c r="KH86" s="6" t="str">
        <f t="shared" si="251"/>
        <v>Trp+11</v>
      </c>
      <c r="KI86" s="7" t="str">
        <f t="shared" si="251"/>
        <v>ascorbate</v>
      </c>
      <c r="KJ86" s="6" t="str">
        <f t="shared" si="251"/>
        <v>ascorbate+00</v>
      </c>
      <c r="KK86" s="6" t="str">
        <f t="shared" si="251"/>
        <v>ascorbate+01</v>
      </c>
      <c r="KL86" s="6" t="str">
        <f t="shared" si="251"/>
        <v>ascorbate+02</v>
      </c>
      <c r="KM86" s="6" t="str">
        <f t="shared" si="251"/>
        <v>ascorbate+03</v>
      </c>
      <c r="KN86" s="6" t="str">
        <f t="shared" si="251"/>
        <v>ascorbate+04</v>
      </c>
      <c r="KO86" s="6" t="str">
        <f t="shared" si="251"/>
        <v>ascorbate+05</v>
      </c>
      <c r="KP86" s="6" t="str">
        <f t="shared" si="251"/>
        <v>ascorbate+06</v>
      </c>
      <c r="KQ86" s="7" t="str">
        <f t="shared" ref="KQ86:KZ86" si="253">KQ59</f>
        <v>Kynurenine</v>
      </c>
      <c r="KR86" s="6" t="str">
        <f t="shared" si="253"/>
        <v>Kynurenine+00</v>
      </c>
      <c r="KS86" s="6" t="str">
        <f t="shared" si="253"/>
        <v>Kynurenine+01</v>
      </c>
      <c r="KT86" s="6" t="str">
        <f t="shared" si="253"/>
        <v>Kynurenine+02</v>
      </c>
      <c r="KU86" s="6" t="str">
        <f t="shared" si="253"/>
        <v>Kynurenine+03</v>
      </c>
      <c r="KV86" s="6" t="str">
        <f t="shared" si="253"/>
        <v>Kynurenine+04</v>
      </c>
      <c r="KW86" s="6" t="str">
        <f t="shared" si="253"/>
        <v>Kynurenine+05</v>
      </c>
      <c r="KX86" s="6" t="str">
        <f t="shared" si="253"/>
        <v>Kynurenine+06</v>
      </c>
      <c r="KY86" s="6" t="str">
        <f t="shared" si="253"/>
        <v>Kynurenine+07</v>
      </c>
      <c r="KZ86" s="6" t="str">
        <f t="shared" si="253"/>
        <v>Kynurenine+08</v>
      </c>
    </row>
    <row r="87" spans="1:312">
      <c r="A87" s="6" t="str">
        <f>A3</f>
        <v>032318Std19_a</v>
      </c>
      <c r="B87" s="7">
        <f>B71/$B43</f>
        <v>3.5794260824674806</v>
      </c>
      <c r="C87" s="6">
        <f t="shared" ref="C87:CC98" si="254">C71/$B43</f>
        <v>3.5794260824674806</v>
      </c>
      <c r="D87" s="6">
        <f t="shared" si="254"/>
        <v>0.80292671470612531</v>
      </c>
      <c r="E87" s="6">
        <f t="shared" si="254"/>
        <v>0.3744551966100545</v>
      </c>
      <c r="F87" s="6">
        <f t="shared" si="254"/>
        <v>0.11394401105295121</v>
      </c>
      <c r="G87" s="7">
        <f t="shared" si="254"/>
        <v>8.6949902808249533</v>
      </c>
      <c r="H87" s="6">
        <f t="shared" si="254"/>
        <v>2.4170716849129885</v>
      </c>
      <c r="I87" s="6">
        <f t="shared" si="254"/>
        <v>0.57164954135259483</v>
      </c>
      <c r="J87" s="6">
        <f t="shared" si="254"/>
        <v>0.22294404100856199</v>
      </c>
      <c r="K87" s="6">
        <f t="shared" si="254"/>
        <v>4.3992980419591869E-2</v>
      </c>
      <c r="L87" s="5">
        <f t="shared" si="254"/>
        <v>8.1703868303576784E-3</v>
      </c>
      <c r="M87" s="7">
        <f t="shared" si="254"/>
        <v>8.2509147784456172</v>
      </c>
      <c r="N87" s="6">
        <f t="shared" si="254"/>
        <v>2.1064556658649867</v>
      </c>
      <c r="O87" s="6">
        <f t="shared" si="254"/>
        <v>0.45443798912981942</v>
      </c>
      <c r="P87" s="6">
        <f t="shared" si="254"/>
        <v>0.20076874019097032</v>
      </c>
      <c r="Q87" s="5">
        <f t="shared" si="254"/>
        <v>4.4664702227034815E-2</v>
      </c>
      <c r="R87" s="7">
        <f t="shared" si="254"/>
        <v>0.526487165958333</v>
      </c>
      <c r="S87" s="6">
        <f t="shared" si="254"/>
        <v>0.526487165958333</v>
      </c>
      <c r="T87" s="6">
        <f t="shared" si="254"/>
        <v>0.12163746160102577</v>
      </c>
      <c r="U87" s="6">
        <f t="shared" si="254"/>
        <v>5.4521611023664311E-2</v>
      </c>
      <c r="V87" s="6">
        <f t="shared" si="254"/>
        <v>8.1375698641803426E-3</v>
      </c>
      <c r="W87" s="6">
        <f t="shared" si="254"/>
        <v>4.8312441594435384E-3</v>
      </c>
      <c r="X87" s="7">
        <f t="shared" si="254"/>
        <v>5.7362071591178001</v>
      </c>
      <c r="Y87" s="6">
        <f t="shared" si="254"/>
        <v>0.66354750765066395</v>
      </c>
      <c r="Z87" s="6">
        <f t="shared" si="254"/>
        <v>0.18800504450394312</v>
      </c>
      <c r="AA87" s="6">
        <f t="shared" si="254"/>
        <v>6.745498291909742E-2</v>
      </c>
      <c r="AB87" s="6">
        <f t="shared" si="254"/>
        <v>1.5509328934500771E-2</v>
      </c>
      <c r="AC87" s="6">
        <f t="shared" si="254"/>
        <v>6.835348278654267E-3</v>
      </c>
      <c r="AD87" s="6" t="e">
        <f t="shared" si="254"/>
        <v>#VALUE!</v>
      </c>
      <c r="AE87" s="7">
        <f t="shared" si="254"/>
        <v>1.1398557846515207</v>
      </c>
      <c r="AF87" s="6">
        <f t="shared" si="254"/>
        <v>1.1398557846515207</v>
      </c>
      <c r="AG87" s="6">
        <f t="shared" si="254"/>
        <v>0.31751795282228867</v>
      </c>
      <c r="AH87" s="6">
        <f t="shared" si="254"/>
        <v>0.11440659057023887</v>
      </c>
      <c r="AI87" s="6">
        <f t="shared" si="254"/>
        <v>2.6250409487107371E-2</v>
      </c>
      <c r="AJ87" s="6">
        <f t="shared" si="254"/>
        <v>4.8559013176948879E-3</v>
      </c>
      <c r="AK87" s="6">
        <f t="shared" si="254"/>
        <v>4.9266836909131048E-3</v>
      </c>
      <c r="AL87" s="6" t="e">
        <f t="shared" si="254"/>
        <v>#VALUE!</v>
      </c>
      <c r="AM87" s="7">
        <f t="shared" si="254"/>
        <v>1.1651520887964624</v>
      </c>
      <c r="AN87" s="6">
        <f t="shared" si="254"/>
        <v>1.1642354588957193</v>
      </c>
      <c r="AO87" s="6">
        <f t="shared" si="254"/>
        <v>0.32603787628203823</v>
      </c>
      <c r="AP87" s="6">
        <f t="shared" si="254"/>
        <v>0.13359144195731887</v>
      </c>
      <c r="AQ87" s="6">
        <f t="shared" si="254"/>
        <v>2.4783238307887836E-2</v>
      </c>
      <c r="AR87" s="6">
        <f t="shared" si="254"/>
        <v>5.7824995227974034E-3</v>
      </c>
      <c r="AS87" s="6">
        <f t="shared" si="254"/>
        <v>4.4783576741107937E-3</v>
      </c>
      <c r="AT87" s="6" t="e">
        <f t="shared" si="254"/>
        <v>#VALUE!</v>
      </c>
      <c r="AU87" s="7">
        <f t="shared" si="254"/>
        <v>2</v>
      </c>
      <c r="AV87" s="7">
        <f t="shared" si="254"/>
        <v>1.7455756267270819</v>
      </c>
      <c r="AW87" s="6">
        <f t="shared" si="254"/>
        <v>1.7455756267270819</v>
      </c>
      <c r="AX87" s="6">
        <f t="shared" si="254"/>
        <v>0.40175427586507967</v>
      </c>
      <c r="AY87" s="6">
        <f t="shared" si="254"/>
        <v>0.1592234446864263</v>
      </c>
      <c r="AZ87" s="6">
        <f t="shared" si="254"/>
        <v>3.5098738431515453E-2</v>
      </c>
      <c r="BA87" s="6" t="e">
        <f t="shared" si="254"/>
        <v>#VALUE!</v>
      </c>
      <c r="BB87" s="5" t="e">
        <f t="shared" si="254"/>
        <v>#VALUE!</v>
      </c>
      <c r="BC87" s="7">
        <f t="shared" si="254"/>
        <v>2.3595329015856636</v>
      </c>
      <c r="BD87" s="6">
        <f t="shared" si="254"/>
        <v>2.3595329015856636</v>
      </c>
      <c r="BE87" s="6">
        <f t="shared" si="254"/>
        <v>0.57319602609069442</v>
      </c>
      <c r="BF87" s="6">
        <f t="shared" si="254"/>
        <v>0.24999476712086952</v>
      </c>
      <c r="BG87" s="6">
        <f t="shared" si="254"/>
        <v>4.3640736551323618E-2</v>
      </c>
      <c r="BH87" s="6">
        <f t="shared" si="254"/>
        <v>6.9177928874815378E-3</v>
      </c>
      <c r="BI87" s="7">
        <f t="shared" si="254"/>
        <v>4.0304236030408722</v>
      </c>
      <c r="BJ87" s="6">
        <f t="shared" si="254"/>
        <v>0.54729129869617377</v>
      </c>
      <c r="BK87" s="6">
        <f t="shared" si="254"/>
        <v>0.10974669727085934</v>
      </c>
      <c r="BL87" s="6">
        <f t="shared" si="254"/>
        <v>5.4627168269861602E-2</v>
      </c>
      <c r="BM87" s="6">
        <f t="shared" si="254"/>
        <v>1.1340784030830182E-2</v>
      </c>
      <c r="BN87" s="6">
        <f t="shared" si="254"/>
        <v>3.626147230177353E-3</v>
      </c>
      <c r="BO87" s="6" t="e">
        <f t="shared" si="254"/>
        <v>#VALUE!</v>
      </c>
      <c r="BP87" s="5" t="e">
        <f t="shared" si="254"/>
        <v>#VALUE!</v>
      </c>
      <c r="BQ87" s="7">
        <f t="shared" ref="BQ87:BV98" si="255">BQ71/$B43</f>
        <v>1.841107402715326</v>
      </c>
      <c r="BR87" s="6">
        <f t="shared" si="255"/>
        <v>1.841107402715326</v>
      </c>
      <c r="BS87" s="6">
        <f t="shared" si="255"/>
        <v>0.43567592855051535</v>
      </c>
      <c r="BT87" s="6">
        <f t="shared" si="255"/>
        <v>0.18384407418368501</v>
      </c>
      <c r="BU87" s="6">
        <f t="shared" si="255"/>
        <v>3.82464352932195E-2</v>
      </c>
      <c r="BV87" s="6">
        <f t="shared" si="255"/>
        <v>1.8500820694027201E-2</v>
      </c>
      <c r="BW87" s="4" t="e">
        <f t="shared" ref="BW87:CB91" si="256">BW71/$B43</f>
        <v>#VALUE!</v>
      </c>
      <c r="BX87" s="6">
        <f t="shared" si="256"/>
        <v>4.3240462980466904E-3</v>
      </c>
      <c r="BY87" s="6" t="e">
        <f t="shared" si="256"/>
        <v>#VALUE!</v>
      </c>
      <c r="BZ87" s="6" t="e">
        <f t="shared" si="256"/>
        <v>#VALUE!</v>
      </c>
      <c r="CA87" s="6" t="e">
        <f t="shared" si="256"/>
        <v>#VALUE!</v>
      </c>
      <c r="CB87" s="6">
        <f t="shared" si="256"/>
        <v>0.17558481653787986</v>
      </c>
      <c r="CC87" s="7">
        <f t="shared" si="254"/>
        <v>42.863601234814489</v>
      </c>
      <c r="CD87" s="7">
        <f t="shared" ref="CD87:CI98" si="257">CD71/$B43</f>
        <v>6.271600604620021</v>
      </c>
      <c r="CE87" s="6">
        <f t="shared" si="257"/>
        <v>2.5231015711397378</v>
      </c>
      <c r="CF87" s="6">
        <f t="shared" si="257"/>
        <v>0.89232205485461713</v>
      </c>
      <c r="CG87" s="6">
        <f t="shared" si="257"/>
        <v>0.38865773203747384</v>
      </c>
      <c r="CH87" s="6">
        <f t="shared" si="257"/>
        <v>9.2474070115974583E-2</v>
      </c>
      <c r="CI87" s="5">
        <f t="shared" si="257"/>
        <v>2.2850344503927957E-2</v>
      </c>
      <c r="CJ87" s="7">
        <f t="shared" ref="CJ87:CQ90" si="258">CJ71/$B43</f>
        <v>1.7294518758912516</v>
      </c>
      <c r="CK87" s="6">
        <f t="shared" si="258"/>
        <v>1.7294518758912516</v>
      </c>
      <c r="CL87" s="6">
        <f t="shared" si="258"/>
        <v>0.41421240456280861</v>
      </c>
      <c r="CM87" s="6">
        <f t="shared" si="258"/>
        <v>0.1910554752328697</v>
      </c>
      <c r="CN87" s="6">
        <f t="shared" si="258"/>
        <v>2.5953451688520767E-2</v>
      </c>
      <c r="CO87" s="6">
        <f t="shared" si="258"/>
        <v>2.4746741299543976E-2</v>
      </c>
      <c r="CP87" s="6">
        <f t="shared" si="258"/>
        <v>8.3059042433310994E-3</v>
      </c>
      <c r="CQ87" s="5" t="e">
        <f t="shared" si="258"/>
        <v>#VALUE!</v>
      </c>
      <c r="CR87" s="7">
        <f t="shared" ref="CR87:FP90" si="259">CR71/$B43</f>
        <v>3.5910129848057841</v>
      </c>
      <c r="CS87" s="6">
        <f t="shared" si="259"/>
        <v>0.94787649128889306</v>
      </c>
      <c r="CT87" s="6">
        <f t="shared" si="259"/>
        <v>0.23460969826726097</v>
      </c>
      <c r="CU87" s="6">
        <f t="shared" si="259"/>
        <v>0.1335814372314838</v>
      </c>
      <c r="CV87" s="6">
        <f t="shared" si="259"/>
        <v>2.486760485072485E-2</v>
      </c>
      <c r="CW87" s="6">
        <f t="shared" si="259"/>
        <v>7.7663749900791163E-3</v>
      </c>
      <c r="CX87" s="6">
        <f t="shared" si="259"/>
        <v>3.6774306280434117E-3</v>
      </c>
      <c r="CY87" s="7">
        <f t="shared" si="259"/>
        <v>1.1396640735937413</v>
      </c>
      <c r="CZ87" s="6">
        <f t="shared" si="259"/>
        <v>1.1396640735937413</v>
      </c>
      <c r="DA87" s="6">
        <f t="shared" si="259"/>
        <v>0.44181459230805337</v>
      </c>
      <c r="DB87" s="6">
        <f t="shared" si="259"/>
        <v>0.18331567759170203</v>
      </c>
      <c r="DC87" s="6">
        <f t="shared" si="259"/>
        <v>4.8194878198588524E-2</v>
      </c>
      <c r="DD87" s="6">
        <f t="shared" si="259"/>
        <v>9.0147871458770446E-3</v>
      </c>
      <c r="DE87" s="7">
        <f t="shared" si="259"/>
        <v>2.9818210475656253</v>
      </c>
      <c r="DF87" s="6">
        <f t="shared" si="259"/>
        <v>1.933482031191202</v>
      </c>
      <c r="DG87" s="6">
        <f t="shared" si="259"/>
        <v>0.71025837310293194</v>
      </c>
      <c r="DH87" s="6">
        <f t="shared" si="259"/>
        <v>0.30903398211549965</v>
      </c>
      <c r="DI87" s="6">
        <f t="shared" si="259"/>
        <v>6.6998813701900334E-2</v>
      </c>
      <c r="DJ87" s="6">
        <f t="shared" si="259"/>
        <v>2.0547339725837967E-2</v>
      </c>
      <c r="DK87" s="7" t="e">
        <f t="shared" ref="DK87:DK98" si="260">DK71/$B43</f>
        <v>#VALUE!</v>
      </c>
      <c r="DL87" s="7">
        <f t="shared" si="259"/>
        <v>1.0296619556801601</v>
      </c>
      <c r="DM87" s="6">
        <f t="shared" si="259"/>
        <v>1.0296619556801601</v>
      </c>
      <c r="DN87" s="6">
        <f t="shared" si="259"/>
        <v>0.30328674837774944</v>
      </c>
      <c r="DO87" s="6">
        <f t="shared" si="259"/>
        <v>0.1136133769290894</v>
      </c>
      <c r="DP87" s="6">
        <f t="shared" si="259"/>
        <v>2.389833855277701E-2</v>
      </c>
      <c r="DQ87" s="6">
        <f t="shared" si="259"/>
        <v>6.9109801995339247E-3</v>
      </c>
      <c r="DR87" s="6">
        <f t="shared" si="259"/>
        <v>9.4502579314492616E-3</v>
      </c>
      <c r="DS87" s="6">
        <f t="shared" si="259"/>
        <v>6.3936061632452025E-3</v>
      </c>
      <c r="DT87" s="6">
        <f t="shared" si="259"/>
        <v>1.3667795778787434E-2</v>
      </c>
      <c r="DU87" s="6" t="e">
        <f t="shared" si="259"/>
        <v>#VALUE!</v>
      </c>
      <c r="DV87" s="6">
        <f t="shared" si="259"/>
        <v>1.1823052483793497E-2</v>
      </c>
      <c r="DW87" s="4">
        <f t="shared" si="259"/>
        <v>2.2296457508466054</v>
      </c>
      <c r="DX87" s="6">
        <f t="shared" si="259"/>
        <v>2.2296457508466054</v>
      </c>
      <c r="DY87" s="6">
        <f t="shared" si="259"/>
        <v>0.55730624823163188</v>
      </c>
      <c r="DZ87" s="6">
        <f t="shared" si="259"/>
        <v>0.2516946065624357</v>
      </c>
      <c r="EA87" s="6" t="e">
        <f t="shared" si="259"/>
        <v>#VALUE!</v>
      </c>
      <c r="EB87" s="6">
        <f t="shared" si="259"/>
        <v>0.13828227678560412</v>
      </c>
      <c r="EC87" s="6">
        <f t="shared" si="259"/>
        <v>5.4074438029806209E-2</v>
      </c>
      <c r="ED87" s="6">
        <f t="shared" si="259"/>
        <v>1.0769234034177377E-2</v>
      </c>
      <c r="EE87" s="5"/>
      <c r="EF87" s="7">
        <f t="shared" si="259"/>
        <v>2.9483979038428649</v>
      </c>
      <c r="EG87" s="6">
        <f t="shared" si="259"/>
        <v>2.9483979038428649</v>
      </c>
      <c r="EH87" s="6">
        <f t="shared" si="259"/>
        <v>1.0325498074222448</v>
      </c>
      <c r="EI87" s="6">
        <f t="shared" si="259"/>
        <v>0.4288578272341953</v>
      </c>
      <c r="EJ87" s="6">
        <f t="shared" si="259"/>
        <v>0.11527709276938619</v>
      </c>
      <c r="EK87" s="6">
        <f t="shared" si="259"/>
        <v>3.4580778352196292E-2</v>
      </c>
      <c r="EL87" s="5">
        <f t="shared" si="259"/>
        <v>3.0636250395055208E-3</v>
      </c>
      <c r="EM87" s="7">
        <f t="shared" si="259"/>
        <v>3.5957592775938201</v>
      </c>
      <c r="EN87" s="6">
        <f t="shared" si="259"/>
        <v>1.7525677235799033</v>
      </c>
      <c r="EO87" s="6">
        <f t="shared" si="259"/>
        <v>0.62019700710193848</v>
      </c>
      <c r="EP87" s="6">
        <f t="shared" si="259"/>
        <v>0.30178977489281</v>
      </c>
      <c r="EQ87" s="6">
        <f t="shared" si="259"/>
        <v>7.0234334815842112E-2</v>
      </c>
      <c r="ER87" s="6">
        <f t="shared" si="259"/>
        <v>1.4237770353187741E-2</v>
      </c>
      <c r="ES87" s="6">
        <f t="shared" si="259"/>
        <v>5.3926606953118468E-3</v>
      </c>
      <c r="ET87" s="4">
        <f t="shared" ref="ET87:EZ87" si="261">ET71/$B43</f>
        <v>4.2116915542930302</v>
      </c>
      <c r="EU87" s="6">
        <f t="shared" si="261"/>
        <v>4.2116915542930302</v>
      </c>
      <c r="EV87" s="6">
        <f t="shared" si="261"/>
        <v>1.5292884160171454</v>
      </c>
      <c r="EW87" s="6">
        <f t="shared" si="261"/>
        <v>0.73309956028834966</v>
      </c>
      <c r="EX87" s="6">
        <f t="shared" si="261"/>
        <v>0.16574302843591948</v>
      </c>
      <c r="EY87" s="6">
        <f t="shared" si="261"/>
        <v>5.5305822402707379E-2</v>
      </c>
      <c r="EZ87" s="6">
        <f t="shared" si="261"/>
        <v>5.5851377201581003E-3</v>
      </c>
      <c r="FA87" s="7">
        <f t="shared" si="259"/>
        <v>4.1174967766551598</v>
      </c>
      <c r="FB87" s="6">
        <f t="shared" si="259"/>
        <v>4.1174967766551598</v>
      </c>
      <c r="FC87" s="6">
        <f t="shared" si="259"/>
        <v>1.5636286973556512</v>
      </c>
      <c r="FD87" s="6">
        <f t="shared" si="259"/>
        <v>0.67644126845410768</v>
      </c>
      <c r="FE87" s="6">
        <f t="shared" si="259"/>
        <v>0.16870724100574849</v>
      </c>
      <c r="FF87" s="6">
        <f t="shared" si="259"/>
        <v>3.2168785644125619E-2</v>
      </c>
      <c r="FG87" s="6">
        <f t="shared" si="259"/>
        <v>6.7935280813932524E-3</v>
      </c>
      <c r="FH87" s="5" t="e">
        <f t="shared" si="259"/>
        <v>#VALUE!</v>
      </c>
      <c r="FI87" s="7">
        <f t="shared" ref="FI87:FM98" si="262">FI71/$B43</f>
        <v>0.63048003831798416</v>
      </c>
      <c r="FJ87" s="6">
        <f t="shared" si="262"/>
        <v>0.13100407285626514</v>
      </c>
      <c r="FK87" s="6">
        <f t="shared" si="262"/>
        <v>4.8185810018489039E-2</v>
      </c>
      <c r="FL87" s="6">
        <f t="shared" si="262"/>
        <v>3.2957072231773604E-2</v>
      </c>
      <c r="FM87" s="6">
        <f t="shared" si="262"/>
        <v>8.930368050072619E-3</v>
      </c>
      <c r="FN87" s="7">
        <f t="shared" si="259"/>
        <v>0.75772844946810536</v>
      </c>
      <c r="FO87" s="6">
        <f t="shared" si="259"/>
        <v>0.75772844946810536</v>
      </c>
      <c r="FP87" s="6">
        <f t="shared" si="259"/>
        <v>0.31197795825979852</v>
      </c>
      <c r="FQ87" s="6">
        <f t="shared" ref="FQ87:HR91" si="263">FQ71/$B43</f>
        <v>0.14093017897909502</v>
      </c>
      <c r="FR87" s="6">
        <f t="shared" si="263"/>
        <v>5.94433424150956E-2</v>
      </c>
      <c r="FS87" s="6">
        <f t="shared" si="263"/>
        <v>1.0924514804753096E-2</v>
      </c>
      <c r="FT87" s="6" t="e">
        <f t="shared" si="263"/>
        <v>#VALUE!</v>
      </c>
      <c r="FU87" s="7">
        <f t="shared" si="263"/>
        <v>0.83235598502540775</v>
      </c>
      <c r="FV87" s="6">
        <f t="shared" si="263"/>
        <v>0.83235598502540775</v>
      </c>
      <c r="FW87" s="6">
        <f t="shared" si="263"/>
        <v>0.28459633217620167</v>
      </c>
      <c r="FX87" s="6">
        <f t="shared" si="263"/>
        <v>0.14906711753854759</v>
      </c>
      <c r="FY87" s="6">
        <f t="shared" si="263"/>
        <v>3.4949951013511039E-2</v>
      </c>
      <c r="FZ87" s="6" t="b">
        <f t="shared" si="248"/>
        <v>0</v>
      </c>
      <c r="GA87" s="5" t="b">
        <f t="shared" si="248"/>
        <v>0</v>
      </c>
      <c r="GB87" s="5" t="b">
        <f t="shared" si="248"/>
        <v>0</v>
      </c>
      <c r="GC87" s="7">
        <f t="shared" si="263"/>
        <v>3.1942343079192352</v>
      </c>
      <c r="GD87" s="6">
        <f t="shared" si="263"/>
        <v>3.1942343079192352</v>
      </c>
      <c r="GE87" s="6">
        <f t="shared" si="263"/>
        <v>1.1932186229759247</v>
      </c>
      <c r="GF87" s="6">
        <f t="shared" si="263"/>
        <v>0.55063681858710012</v>
      </c>
      <c r="GG87" s="6">
        <f t="shared" si="263"/>
        <v>0.15085813744470755</v>
      </c>
      <c r="GH87" s="6">
        <f t="shared" si="263"/>
        <v>4.7632695123691698E-2</v>
      </c>
      <c r="GI87" s="6">
        <f t="shared" si="263"/>
        <v>1.288092729624681E-2</v>
      </c>
      <c r="GJ87" s="6">
        <f t="shared" si="263"/>
        <v>1.1219894584130382E-2</v>
      </c>
      <c r="GK87" s="7">
        <f t="shared" si="263"/>
        <v>2.9680535742055003</v>
      </c>
      <c r="GL87" s="6">
        <f t="shared" si="263"/>
        <v>2.9680535742055003</v>
      </c>
      <c r="GM87" s="6">
        <f t="shared" si="263"/>
        <v>1.1174726652931462</v>
      </c>
      <c r="GN87" s="6">
        <f t="shared" si="263"/>
        <v>0.54751165066573126</v>
      </c>
      <c r="GO87" s="6">
        <f t="shared" si="263"/>
        <v>0.14618722097351536</v>
      </c>
      <c r="GP87" s="6">
        <f t="shared" si="263"/>
        <v>4.0086804686969978E-2</v>
      </c>
      <c r="GQ87" s="6">
        <f t="shared" si="263"/>
        <v>9.1502631710860607E-3</v>
      </c>
      <c r="GR87" s="6" t="e">
        <f t="shared" si="263"/>
        <v>#VALUE!</v>
      </c>
      <c r="GS87" s="7">
        <f t="shared" si="263"/>
        <v>0.64731743597716351</v>
      </c>
      <c r="GT87" s="6">
        <f t="shared" si="263"/>
        <v>0.64731743597716351</v>
      </c>
      <c r="GU87" s="6">
        <f t="shared" si="263"/>
        <v>0.23676259782466605</v>
      </c>
      <c r="GV87" s="6">
        <f t="shared" si="263"/>
        <v>0.10797112446292158</v>
      </c>
      <c r="GW87" s="6">
        <f t="shared" si="263"/>
        <v>2.9454043983546875E-2</v>
      </c>
      <c r="GX87" s="6">
        <f t="shared" si="263"/>
        <v>4.7356264159781544E-3</v>
      </c>
      <c r="GY87" s="6" t="e">
        <f t="shared" si="263"/>
        <v>#VALUE!</v>
      </c>
      <c r="GZ87" s="6" t="e">
        <f t="shared" si="263"/>
        <v>#VALUE!</v>
      </c>
      <c r="HA87" s="7">
        <f t="shared" si="263"/>
        <v>1.8884698710142758</v>
      </c>
      <c r="HB87" s="6">
        <f t="shared" si="263"/>
        <v>1.8884698710142758</v>
      </c>
      <c r="HC87" s="6">
        <f t="shared" si="263"/>
        <v>0.85317456891523602</v>
      </c>
      <c r="HD87" s="6">
        <f t="shared" si="263"/>
        <v>0.43331149032535055</v>
      </c>
      <c r="HE87" s="6">
        <f t="shared" si="263"/>
        <v>0.12877226981978646</v>
      </c>
      <c r="HF87" s="7">
        <f t="shared" si="263"/>
        <v>2.2949676595783286</v>
      </c>
      <c r="HG87" s="6">
        <f t="shared" si="263"/>
        <v>2.2949676595783286</v>
      </c>
      <c r="HH87" s="6">
        <f t="shared" si="263"/>
        <v>0.99402372277437245</v>
      </c>
      <c r="HI87" s="6">
        <f t="shared" si="263"/>
        <v>0.54210761258326923</v>
      </c>
      <c r="HJ87" s="6">
        <f t="shared" si="263"/>
        <v>0.15770416701346532</v>
      </c>
      <c r="HK87" s="7">
        <f t="shared" si="263"/>
        <v>7.2124766979558919</v>
      </c>
      <c r="HL87" s="6">
        <f t="shared" si="263"/>
        <v>4.8054692258522733</v>
      </c>
      <c r="HM87" s="6">
        <f t="shared" si="263"/>
        <v>2.3065590980707364</v>
      </c>
      <c r="HN87" s="6">
        <f t="shared" si="263"/>
        <v>1.1778663765517385</v>
      </c>
      <c r="HO87" s="6">
        <f t="shared" si="263"/>
        <v>0.38754320972255418</v>
      </c>
      <c r="HP87" s="6">
        <f t="shared" si="263"/>
        <v>0.12740272708425521</v>
      </c>
      <c r="HQ87" s="6">
        <f t="shared" si="263"/>
        <v>2.6806994383173299E-2</v>
      </c>
      <c r="HR87" s="6">
        <f t="shared" si="263"/>
        <v>5.5663296125932913E-3</v>
      </c>
      <c r="HS87" s="7">
        <f t="shared" ref="HS87:IA87" si="264">HS71/$B43</f>
        <v>0.95835330517159989</v>
      </c>
      <c r="HT87" s="6">
        <f t="shared" si="264"/>
        <v>0.95835330517159989</v>
      </c>
      <c r="HU87" s="6">
        <f t="shared" si="264"/>
        <v>0.35322313058322596</v>
      </c>
      <c r="HV87" s="6">
        <f t="shared" si="264"/>
        <v>0.16680845689557747</v>
      </c>
      <c r="HW87" s="6">
        <f t="shared" si="264"/>
        <v>4.1113961006962782E-2</v>
      </c>
      <c r="HX87" s="6">
        <f t="shared" si="264"/>
        <v>1.0998908201139754E-2</v>
      </c>
      <c r="HY87" s="6">
        <f t="shared" si="264"/>
        <v>2.9677599467268509E-3</v>
      </c>
      <c r="HZ87" s="5" t="e">
        <f t="shared" si="264"/>
        <v>#VALUE!</v>
      </c>
      <c r="IA87" s="5" t="e">
        <f t="shared" si="264"/>
        <v>#VALUE!</v>
      </c>
      <c r="IB87" s="7">
        <f t="shared" ref="IB87:II90" si="265">IB71/$B43</f>
        <v>6.1527242840486513</v>
      </c>
      <c r="IC87" s="6">
        <f t="shared" si="265"/>
        <v>6.1527242840486513</v>
      </c>
      <c r="ID87" s="6">
        <f t="shared" si="265"/>
        <v>2.9363674655585119</v>
      </c>
      <c r="IE87" s="6">
        <f t="shared" si="265"/>
        <v>1.5905008212458076</v>
      </c>
      <c r="IF87" s="6">
        <f t="shared" si="265"/>
        <v>0.518266315343757</v>
      </c>
      <c r="IG87" s="6">
        <f t="shared" si="265"/>
        <v>0.13831574727279738</v>
      </c>
      <c r="IH87" s="6">
        <f t="shared" si="265"/>
        <v>2.8207329725834056E-2</v>
      </c>
      <c r="II87" s="6">
        <f t="shared" si="265"/>
        <v>5.9924688766927782E-3</v>
      </c>
      <c r="IJ87" s="7">
        <f t="shared" ref="IJ87:KP92" si="266">IJ71/$B43</f>
        <v>2.1375138361430377</v>
      </c>
      <c r="IK87" s="6">
        <f t="shared" si="266"/>
        <v>2.1375138361430377</v>
      </c>
      <c r="IL87" s="6">
        <f t="shared" si="266"/>
        <v>0.82114639848659499</v>
      </c>
      <c r="IM87" s="6">
        <f t="shared" si="266"/>
        <v>0.3575624684205353</v>
      </c>
      <c r="IN87" s="6">
        <f t="shared" si="266"/>
        <v>9.5903629280817235E-2</v>
      </c>
      <c r="IO87" s="6">
        <f t="shared" si="266"/>
        <v>2.4705071691954548E-2</v>
      </c>
      <c r="IP87" s="6">
        <f t="shared" si="266"/>
        <v>6.5839030747002879E-3</v>
      </c>
      <c r="IQ87" s="6" t="e">
        <f t="shared" si="266"/>
        <v>#VALUE!</v>
      </c>
      <c r="IR87" s="7">
        <f t="shared" si="266"/>
        <v>6.7831923329660029</v>
      </c>
      <c r="IS87" s="6">
        <f t="shared" si="266"/>
        <v>2.8916067746055374</v>
      </c>
      <c r="IT87" s="6">
        <f t="shared" si="266"/>
        <v>1.1744006909927118</v>
      </c>
      <c r="IU87" s="6">
        <f t="shared" si="266"/>
        <v>0.54382458257493427</v>
      </c>
      <c r="IV87" s="6">
        <f t="shared" si="266"/>
        <v>0.13999117932676919</v>
      </c>
      <c r="IW87" s="6">
        <f t="shared" si="266"/>
        <v>3.6151031192069437E-2</v>
      </c>
      <c r="IX87" s="6">
        <f t="shared" si="266"/>
        <v>5.8909639048175715E-3</v>
      </c>
      <c r="IY87" s="6">
        <f t="shared" si="266"/>
        <v>6.6416798540258129E-3</v>
      </c>
      <c r="IZ87" s="6">
        <f t="shared" si="266"/>
        <v>6.3121737969795786E-3</v>
      </c>
      <c r="JA87" s="6">
        <f t="shared" si="266"/>
        <v>2.3735238342841767E-3</v>
      </c>
      <c r="JB87" s="6">
        <f t="shared" si="266"/>
        <v>5.2169595914196001E-3</v>
      </c>
      <c r="JC87" s="7">
        <f t="shared" si="266"/>
        <v>3.6061909555646006</v>
      </c>
      <c r="JD87" s="6">
        <f t="shared" si="266"/>
        <v>3.6061909555646006</v>
      </c>
      <c r="JE87" s="6">
        <f t="shared" si="266"/>
        <v>1.6888751499919921</v>
      </c>
      <c r="JF87" s="6">
        <f t="shared" si="266"/>
        <v>0.86681081409155558</v>
      </c>
      <c r="JG87" s="6">
        <f t="shared" si="266"/>
        <v>0.28480348031229435</v>
      </c>
      <c r="JH87" s="6">
        <f t="shared" si="266"/>
        <v>8.8310545677185381E-2</v>
      </c>
      <c r="JI87" s="6">
        <f t="shared" si="266"/>
        <v>1.7367143100417141E-2</v>
      </c>
      <c r="JJ87" s="4">
        <f t="shared" ref="JJ87:JU87" si="267">JJ71/$B43</f>
        <v>3.1244248129942456</v>
      </c>
      <c r="JK87" s="3">
        <f t="shared" si="267"/>
        <v>3.1244248129942456</v>
      </c>
      <c r="JL87" s="3">
        <f t="shared" si="267"/>
        <v>1.0483785556869043</v>
      </c>
      <c r="JM87" s="3">
        <f t="shared" si="267"/>
        <v>0.39935575878426743</v>
      </c>
      <c r="JN87" s="3">
        <f t="shared" si="267"/>
        <v>8.6922539851997702E-2</v>
      </c>
      <c r="JO87" s="3">
        <f t="shared" si="267"/>
        <v>1.1311233901135857E-2</v>
      </c>
      <c r="JP87" s="3" t="e">
        <f t="shared" si="267"/>
        <v>#VALUE!</v>
      </c>
      <c r="JQ87" s="3" t="e">
        <f t="shared" si="267"/>
        <v>#VALUE!</v>
      </c>
      <c r="JR87" s="3" t="e">
        <f t="shared" si="267"/>
        <v>#VALUE!</v>
      </c>
      <c r="JS87" s="3" t="e">
        <f t="shared" si="267"/>
        <v>#VALUE!</v>
      </c>
      <c r="JT87" s="3" t="e">
        <f t="shared" si="267"/>
        <v>#VALUE!</v>
      </c>
      <c r="JU87" s="3" t="e">
        <f t="shared" si="267"/>
        <v>#VALUE!</v>
      </c>
      <c r="JV87" s="7">
        <f t="shared" si="266"/>
        <v>3.8864083753823504</v>
      </c>
      <c r="JW87" s="6">
        <f t="shared" si="266"/>
        <v>2.0722140989856124</v>
      </c>
      <c r="JX87" s="6">
        <f t="shared" si="266"/>
        <v>0.66867938509487279</v>
      </c>
      <c r="JY87" s="6">
        <f t="shared" si="266"/>
        <v>0.25073982270569817</v>
      </c>
      <c r="JZ87" s="6">
        <f t="shared" si="266"/>
        <v>5.4560709769926267E-2</v>
      </c>
      <c r="KA87" s="6">
        <f t="shared" si="266"/>
        <v>1.2957197619657775E-2</v>
      </c>
      <c r="KB87" s="6" t="e">
        <f t="shared" si="266"/>
        <v>#VALUE!</v>
      </c>
      <c r="KC87" s="6" t="e">
        <f t="shared" si="266"/>
        <v>#VALUE!</v>
      </c>
      <c r="KD87" s="6" t="e">
        <f t="shared" si="266"/>
        <v>#VALUE!</v>
      </c>
      <c r="KE87" s="6">
        <f t="shared" si="266"/>
        <v>9.5827236625033157E-3</v>
      </c>
      <c r="KF87" s="6">
        <f t="shared" si="266"/>
        <v>7.1610296130437722E-3</v>
      </c>
      <c r="KG87" s="6" t="e">
        <f t="shared" si="266"/>
        <v>#VALUE!</v>
      </c>
      <c r="KH87" s="6" t="e">
        <f t="shared" si="266"/>
        <v>#VALUE!</v>
      </c>
      <c r="KI87" s="7">
        <f t="shared" si="266"/>
        <v>1.8126652817388871</v>
      </c>
      <c r="KJ87" s="6">
        <f t="shared" si="266"/>
        <v>1.8105884495532838</v>
      </c>
      <c r="KK87" s="6">
        <f t="shared" si="266"/>
        <v>0.87526092536245981</v>
      </c>
      <c r="KL87" s="6">
        <f t="shared" si="266"/>
        <v>0.4368753296312588</v>
      </c>
      <c r="KM87" s="6">
        <f t="shared" si="266"/>
        <v>0.13879029323428735</v>
      </c>
      <c r="KN87" s="6">
        <f t="shared" si="266"/>
        <v>4.3950947288540869E-2</v>
      </c>
      <c r="KO87" s="6">
        <f t="shared" si="266"/>
        <v>7.7968476568736301E-3</v>
      </c>
      <c r="KP87" s="6" t="e">
        <f t="shared" si="266"/>
        <v>#VALUE!</v>
      </c>
      <c r="KQ87" s="7">
        <f t="shared" ref="KQ87:KZ92" si="268">KQ71/$B43</f>
        <v>0.3370830811941104</v>
      </c>
      <c r="KR87" s="6">
        <f t="shared" si="268"/>
        <v>0.3370830811941104</v>
      </c>
      <c r="KS87" s="6">
        <f t="shared" si="268"/>
        <v>0.13981203051636076</v>
      </c>
      <c r="KT87" s="6">
        <f t="shared" si="268"/>
        <v>6.6036581769047059E-2</v>
      </c>
      <c r="KU87" s="6">
        <f t="shared" si="268"/>
        <v>1.569735826489177E-2</v>
      </c>
      <c r="KV87" s="6">
        <f t="shared" si="268"/>
        <v>3.9267579383229778E-3</v>
      </c>
      <c r="KW87" s="6" t="e">
        <f t="shared" si="268"/>
        <v>#VALUE!</v>
      </c>
      <c r="KX87" s="6" t="e">
        <f t="shared" si="268"/>
        <v>#VALUE!</v>
      </c>
      <c r="KY87" s="6" t="e">
        <f t="shared" si="268"/>
        <v>#VALUE!</v>
      </c>
      <c r="KZ87" s="6" t="e">
        <f t="shared" si="268"/>
        <v>#VALUE!</v>
      </c>
    </row>
    <row r="88" spans="1:312">
      <c r="A88" s="6" t="str">
        <f t="shared" ref="A88:A98" si="269">A4</f>
        <v>032318Std19_b</v>
      </c>
      <c r="B88" s="7">
        <f t="shared" ref="B88:CC92" si="270">B72/$B44</f>
        <v>3.423327912141426</v>
      </c>
      <c r="C88" s="6">
        <f t="shared" si="270"/>
        <v>3.423327912141426</v>
      </c>
      <c r="D88" s="6">
        <f t="shared" si="270"/>
        <v>0.73682734578945552</v>
      </c>
      <c r="E88" s="6">
        <f t="shared" si="270"/>
        <v>0.38843099391703306</v>
      </c>
      <c r="F88" s="6">
        <f t="shared" si="270"/>
        <v>0.14341540062002398</v>
      </c>
      <c r="G88" s="7">
        <f t="shared" si="270"/>
        <v>8.3108869540560022</v>
      </c>
      <c r="H88" s="6">
        <f t="shared" si="270"/>
        <v>2.4486918329698897</v>
      </c>
      <c r="I88" s="6">
        <f t="shared" si="270"/>
        <v>0.53799863972740836</v>
      </c>
      <c r="J88" s="6">
        <f t="shared" si="270"/>
        <v>0.2231575722550079</v>
      </c>
      <c r="K88" s="6">
        <f t="shared" si="270"/>
        <v>4.7210110512374087E-2</v>
      </c>
      <c r="L88" s="5">
        <f t="shared" si="270"/>
        <v>1.2747021731359696E-2</v>
      </c>
      <c r="M88" s="7">
        <f t="shared" si="270"/>
        <v>8.1375364567651971</v>
      </c>
      <c r="N88" s="6">
        <f t="shared" si="270"/>
        <v>2.1105478352630165</v>
      </c>
      <c r="O88" s="6">
        <f t="shared" si="270"/>
        <v>0.41382505012465864</v>
      </c>
      <c r="P88" s="6">
        <f t="shared" si="270"/>
        <v>0.17128820930411856</v>
      </c>
      <c r="Q88" s="5">
        <f t="shared" si="270"/>
        <v>5.0904232184694892E-2</v>
      </c>
      <c r="R88" s="7">
        <f t="shared" si="254"/>
        <v>0.53924721098932082</v>
      </c>
      <c r="S88" s="6">
        <f t="shared" si="254"/>
        <v>0.53924721098932082</v>
      </c>
      <c r="T88" s="6">
        <f t="shared" si="254"/>
        <v>0.11927804031206417</v>
      </c>
      <c r="U88" s="6">
        <f t="shared" si="254"/>
        <v>5.3322827009170411E-2</v>
      </c>
      <c r="V88" s="6">
        <f t="shared" si="254"/>
        <v>1.0914993273546357E-2</v>
      </c>
      <c r="W88" s="6" t="e">
        <f t="shared" si="254"/>
        <v>#VALUE!</v>
      </c>
      <c r="X88" s="7">
        <f t="shared" si="270"/>
        <v>5.8793834359321178</v>
      </c>
      <c r="Y88" s="6">
        <f t="shared" si="270"/>
        <v>0.59422891784632359</v>
      </c>
      <c r="Z88" s="6">
        <f t="shared" si="270"/>
        <v>0.18692568083863501</v>
      </c>
      <c r="AA88" s="6">
        <f t="shared" si="270"/>
        <v>5.9286656144485909E-2</v>
      </c>
      <c r="AB88" s="6">
        <f t="shared" si="270"/>
        <v>4.4552741638716952E-3</v>
      </c>
      <c r="AC88" s="6">
        <f t="shared" si="270"/>
        <v>4.8878036880508069E-3</v>
      </c>
      <c r="AD88" s="6" t="e">
        <f t="shared" si="270"/>
        <v>#VALUE!</v>
      </c>
      <c r="AE88" s="7">
        <f t="shared" si="270"/>
        <v>1.1823932122593204</v>
      </c>
      <c r="AF88" s="6">
        <f t="shared" si="270"/>
        <v>1.1823932122593204</v>
      </c>
      <c r="AG88" s="6">
        <f t="shared" si="270"/>
        <v>0.30137473117879837</v>
      </c>
      <c r="AH88" s="6">
        <f t="shared" si="270"/>
        <v>0.11343843631544517</v>
      </c>
      <c r="AI88" s="6">
        <f t="shared" si="270"/>
        <v>3.1568617848138573E-2</v>
      </c>
      <c r="AJ88" s="6" t="e">
        <f t="shared" si="270"/>
        <v>#VALUE!</v>
      </c>
      <c r="AK88" s="6" t="e">
        <f t="shared" si="270"/>
        <v>#VALUE!</v>
      </c>
      <c r="AL88" s="6" t="e">
        <f t="shared" si="270"/>
        <v>#VALUE!</v>
      </c>
      <c r="AM88" s="7">
        <f t="shared" si="270"/>
        <v>1.2767404655667591</v>
      </c>
      <c r="AN88" s="6">
        <f t="shared" si="270"/>
        <v>1.2758521033269463</v>
      </c>
      <c r="AO88" s="6">
        <f t="shared" si="270"/>
        <v>0.32844420654140277</v>
      </c>
      <c r="AP88" s="6">
        <f t="shared" si="270"/>
        <v>0.12730859705875874</v>
      </c>
      <c r="AQ88" s="6">
        <f t="shared" si="270"/>
        <v>1.8435148998329615E-2</v>
      </c>
      <c r="AR88" s="6">
        <f t="shared" si="270"/>
        <v>6.849697990863662E-3</v>
      </c>
      <c r="AS88" s="6" t="e">
        <f t="shared" si="270"/>
        <v>#VALUE!</v>
      </c>
      <c r="AT88" s="6" t="e">
        <f t="shared" si="270"/>
        <v>#VALUE!</v>
      </c>
      <c r="AU88" s="7">
        <f t="shared" si="270"/>
        <v>2</v>
      </c>
      <c r="AV88" s="7">
        <f t="shared" si="254"/>
        <v>1.7138467537956652</v>
      </c>
      <c r="AW88" s="6">
        <f t="shared" si="254"/>
        <v>1.7138467537956652</v>
      </c>
      <c r="AX88" s="6">
        <f t="shared" si="254"/>
        <v>0.44541811634881612</v>
      </c>
      <c r="AY88" s="6">
        <f t="shared" si="254"/>
        <v>0.19286686508515033</v>
      </c>
      <c r="AZ88" s="6">
        <f t="shared" si="254"/>
        <v>3.3908776268749982E-2</v>
      </c>
      <c r="BA88" s="6">
        <f t="shared" si="254"/>
        <v>3.198506313190388E-3</v>
      </c>
      <c r="BB88" s="5" t="e">
        <f t="shared" si="254"/>
        <v>#VALUE!</v>
      </c>
      <c r="BC88" s="7">
        <f t="shared" si="270"/>
        <v>2.4023385817805445</v>
      </c>
      <c r="BD88" s="6">
        <f t="shared" si="270"/>
        <v>2.4023385817805445</v>
      </c>
      <c r="BE88" s="6">
        <f t="shared" si="270"/>
        <v>0.56340363135193705</v>
      </c>
      <c r="BF88" s="6">
        <f t="shared" si="270"/>
        <v>0.27032554041472184</v>
      </c>
      <c r="BG88" s="6">
        <f t="shared" si="270"/>
        <v>4.8072611945083069E-2</v>
      </c>
      <c r="BH88" s="6">
        <f t="shared" si="270"/>
        <v>8.8055575008629313E-3</v>
      </c>
      <c r="BI88" s="7">
        <f t="shared" si="270"/>
        <v>4.0924896087312446</v>
      </c>
      <c r="BJ88" s="6">
        <f t="shared" si="270"/>
        <v>0.53928937460278514</v>
      </c>
      <c r="BK88" s="6">
        <f t="shared" si="270"/>
        <v>0.12309428270353438</v>
      </c>
      <c r="BL88" s="6">
        <f t="shared" si="270"/>
        <v>5.352205632109161E-2</v>
      </c>
      <c r="BM88" s="6" t="e">
        <f t="shared" si="270"/>
        <v>#VALUE!</v>
      </c>
      <c r="BN88" s="6">
        <f t="shared" si="270"/>
        <v>2.906415327024417E-3</v>
      </c>
      <c r="BO88" s="6">
        <f t="shared" si="270"/>
        <v>3.6036772053540164E-3</v>
      </c>
      <c r="BP88" s="5" t="e">
        <f t="shared" si="270"/>
        <v>#VALUE!</v>
      </c>
      <c r="BQ88" s="7">
        <f t="shared" si="255"/>
        <v>1.9379332643092575</v>
      </c>
      <c r="BR88" s="6">
        <f t="shared" si="255"/>
        <v>1.9379332643092575</v>
      </c>
      <c r="BS88" s="6">
        <f t="shared" si="255"/>
        <v>0.49047027721265146</v>
      </c>
      <c r="BT88" s="6">
        <f t="shared" si="255"/>
        <v>0.22412755447602115</v>
      </c>
      <c r="BU88" s="6">
        <f t="shared" si="255"/>
        <v>4.0256594611661221E-2</v>
      </c>
      <c r="BV88" s="6">
        <f t="shared" si="255"/>
        <v>1.4967749049916705E-2</v>
      </c>
      <c r="BW88" s="4">
        <f t="shared" si="256"/>
        <v>3.3549903120218882E-2</v>
      </c>
      <c r="BX88" s="6">
        <f t="shared" si="256"/>
        <v>3.3549903120218882E-2</v>
      </c>
      <c r="BY88" s="6">
        <f t="shared" si="256"/>
        <v>9.6413524901367165E-3</v>
      </c>
      <c r="BZ88" s="6">
        <f t="shared" si="256"/>
        <v>3.0941104149638243E-3</v>
      </c>
      <c r="CA88" s="6" t="e">
        <f t="shared" si="256"/>
        <v>#VALUE!</v>
      </c>
      <c r="CB88" s="6" t="e">
        <f t="shared" si="256"/>
        <v>#VALUE!</v>
      </c>
      <c r="CC88" s="7">
        <f t="shared" si="270"/>
        <v>47.230292230248672</v>
      </c>
      <c r="CD88" s="7">
        <f t="shared" si="257"/>
        <v>6.1900183519638281</v>
      </c>
      <c r="CE88" s="6">
        <f t="shared" si="257"/>
        <v>2.4210717616388835</v>
      </c>
      <c r="CF88" s="6">
        <f t="shared" si="257"/>
        <v>0.83413302016300006</v>
      </c>
      <c r="CG88" s="6">
        <f t="shared" si="257"/>
        <v>0.43541146402576236</v>
      </c>
      <c r="CH88" s="6">
        <f t="shared" si="257"/>
        <v>9.7005168877480313E-2</v>
      </c>
      <c r="CI88" s="5">
        <f t="shared" si="257"/>
        <v>2.4034808052937378E-2</v>
      </c>
      <c r="CJ88" s="7">
        <f t="shared" si="258"/>
        <v>1.9414175605711401</v>
      </c>
      <c r="CK88" s="6">
        <f t="shared" si="258"/>
        <v>1.9414175605711401</v>
      </c>
      <c r="CL88" s="6">
        <f t="shared" si="258"/>
        <v>0.44488579035451115</v>
      </c>
      <c r="CM88" s="6">
        <f t="shared" si="258"/>
        <v>0.18195160714548506</v>
      </c>
      <c r="CN88" s="6">
        <f t="shared" si="258"/>
        <v>3.0216618230628076E-2</v>
      </c>
      <c r="CO88" s="6">
        <f t="shared" si="258"/>
        <v>2.3757917451016356E-2</v>
      </c>
      <c r="CP88" s="6">
        <f t="shared" si="258"/>
        <v>4.0171352821694612E-3</v>
      </c>
      <c r="CQ88" s="5" t="e">
        <f t="shared" si="258"/>
        <v>#VALUE!</v>
      </c>
      <c r="CR88" s="7">
        <f t="shared" si="259"/>
        <v>3.4954036775350543</v>
      </c>
      <c r="CS88" s="6">
        <f t="shared" si="259"/>
        <v>0.93796346126485286</v>
      </c>
      <c r="CT88" s="6">
        <f t="shared" si="259"/>
        <v>0.24403959219075747</v>
      </c>
      <c r="CU88" s="6">
        <f t="shared" si="259"/>
        <v>0.12874036320733531</v>
      </c>
      <c r="CV88" s="6">
        <f t="shared" si="259"/>
        <v>2.9909460373766645E-2</v>
      </c>
      <c r="CW88" s="6">
        <f t="shared" si="259"/>
        <v>1.6370815259635234E-2</v>
      </c>
      <c r="CX88" s="6">
        <f t="shared" si="259"/>
        <v>2.5925254117917756E-3</v>
      </c>
      <c r="CY88" s="7">
        <f t="shared" si="259"/>
        <v>1.0658009473129144</v>
      </c>
      <c r="CZ88" s="6">
        <f t="shared" si="259"/>
        <v>1.0658009473129144</v>
      </c>
      <c r="DA88" s="6">
        <f t="shared" si="259"/>
        <v>0.37594545436572274</v>
      </c>
      <c r="DB88" s="6">
        <f t="shared" si="259"/>
        <v>0.18488987938738116</v>
      </c>
      <c r="DC88" s="6">
        <f t="shared" si="259"/>
        <v>3.7269963269411198E-2</v>
      </c>
      <c r="DD88" s="6">
        <f t="shared" si="259"/>
        <v>1.1142311572513847E-2</v>
      </c>
      <c r="DE88" s="7">
        <f t="shared" si="259"/>
        <v>2.8559630612384175</v>
      </c>
      <c r="DF88" s="6">
        <f t="shared" si="259"/>
        <v>1.9084277506017779</v>
      </c>
      <c r="DG88" s="6">
        <f t="shared" si="259"/>
        <v>0.66529345143975094</v>
      </c>
      <c r="DH88" s="6">
        <f t="shared" si="259"/>
        <v>0.3063724842881862</v>
      </c>
      <c r="DI88" s="6">
        <f t="shared" si="259"/>
        <v>8.7535688978656434E-2</v>
      </c>
      <c r="DJ88" s="6">
        <f t="shared" si="259"/>
        <v>2.3838134287120213E-2</v>
      </c>
      <c r="DK88" s="7" t="e">
        <f t="shared" si="260"/>
        <v>#VALUE!</v>
      </c>
      <c r="DL88" s="7">
        <f t="shared" si="259"/>
        <v>1.0431834589059499</v>
      </c>
      <c r="DM88" s="6">
        <f t="shared" si="259"/>
        <v>1.0431834589059499</v>
      </c>
      <c r="DN88" s="6">
        <f t="shared" si="259"/>
        <v>0.29344662686463152</v>
      </c>
      <c r="DO88" s="6">
        <f t="shared" si="259"/>
        <v>0.10371902080976504</v>
      </c>
      <c r="DP88" s="6">
        <f t="shared" si="259"/>
        <v>2.8512079844526035E-2</v>
      </c>
      <c r="DQ88" s="6">
        <f t="shared" si="259"/>
        <v>1.0041957496068361E-2</v>
      </c>
      <c r="DR88" s="6">
        <f t="shared" si="259"/>
        <v>4.3047549296323503E-3</v>
      </c>
      <c r="DS88" s="6">
        <f t="shared" si="259"/>
        <v>1.3656444872086266E-2</v>
      </c>
      <c r="DT88" s="6">
        <f t="shared" si="259"/>
        <v>2.7067292694437865E-3</v>
      </c>
      <c r="DU88" s="6">
        <f t="shared" si="259"/>
        <v>7.5351716861267667E-3</v>
      </c>
      <c r="DV88" s="6">
        <f t="shared" si="259"/>
        <v>8.2345081951936249E-3</v>
      </c>
      <c r="DW88" s="4">
        <f t="shared" si="259"/>
        <v>2.2572463550574673</v>
      </c>
      <c r="DX88" s="6">
        <f t="shared" si="259"/>
        <v>2.2572463550574673</v>
      </c>
      <c r="DY88" s="6">
        <f t="shared" si="259"/>
        <v>0.59956276135288233</v>
      </c>
      <c r="DZ88" s="6">
        <f t="shared" si="259"/>
        <v>0.24600346265748874</v>
      </c>
      <c r="EA88" s="6" t="e">
        <f t="shared" si="259"/>
        <v>#VALUE!</v>
      </c>
      <c r="EB88" s="6">
        <f t="shared" si="259"/>
        <v>0.13379625548401594</v>
      </c>
      <c r="EC88" s="6">
        <f t="shared" si="259"/>
        <v>4.7023595707576873E-2</v>
      </c>
      <c r="ED88" s="6">
        <f t="shared" si="259"/>
        <v>1.506133831721934E-2</v>
      </c>
      <c r="EE88" s="5"/>
      <c r="EF88" s="7">
        <f t="shared" si="259"/>
        <v>2.7159658863101068</v>
      </c>
      <c r="EG88" s="6">
        <f t="shared" si="259"/>
        <v>2.7159658863101068</v>
      </c>
      <c r="EH88" s="6">
        <f t="shared" si="259"/>
        <v>1.0088615679057205</v>
      </c>
      <c r="EI88" s="6">
        <f t="shared" si="259"/>
        <v>0.47775833143175805</v>
      </c>
      <c r="EJ88" s="6">
        <f t="shared" si="259"/>
        <v>0.10098558842051161</v>
      </c>
      <c r="EK88" s="6">
        <f t="shared" si="259"/>
        <v>1.8034224929236158E-2</v>
      </c>
      <c r="EL88" s="5">
        <f t="shared" si="259"/>
        <v>2.4616123329485816E-3</v>
      </c>
      <c r="EM88" s="7">
        <f t="shared" si="259"/>
        <v>3.487058738059631</v>
      </c>
      <c r="EN88" s="6">
        <f t="shared" si="259"/>
        <v>1.6556876008691175</v>
      </c>
      <c r="EO88" s="6">
        <f t="shared" si="259"/>
        <v>0.5731549870141881</v>
      </c>
      <c r="EP88" s="6">
        <f t="shared" si="259"/>
        <v>0.28678219553253459</v>
      </c>
      <c r="EQ88" s="6">
        <f t="shared" si="259"/>
        <v>7.2773451330633329E-2</v>
      </c>
      <c r="ER88" s="6">
        <f t="shared" si="259"/>
        <v>1.4640505147520919E-2</v>
      </c>
      <c r="ES88" s="6">
        <f t="shared" si="259"/>
        <v>6.1460810023277815E-3</v>
      </c>
      <c r="ET88" s="4">
        <f t="shared" ref="ET88:EZ88" si="271">ET72/$B44</f>
        <v>4.1549052214870583</v>
      </c>
      <c r="EU88" s="6">
        <f t="shared" si="271"/>
        <v>4.1549052214870583</v>
      </c>
      <c r="EV88" s="6">
        <f t="shared" si="271"/>
        <v>1.4234318693526027</v>
      </c>
      <c r="EW88" s="6">
        <f t="shared" si="271"/>
        <v>0.7001292792938949</v>
      </c>
      <c r="EX88" s="6">
        <f t="shared" si="271"/>
        <v>0.1481372766287965</v>
      </c>
      <c r="EY88" s="6">
        <f t="shared" si="271"/>
        <v>4.7926795856493502E-2</v>
      </c>
      <c r="EZ88" s="6">
        <f t="shared" si="271"/>
        <v>8.8709742805340181E-3</v>
      </c>
      <c r="FA88" s="7">
        <f t="shared" si="259"/>
        <v>3.9513883360336175</v>
      </c>
      <c r="FB88" s="6">
        <f t="shared" si="259"/>
        <v>3.953893091178073</v>
      </c>
      <c r="FC88" s="6">
        <f t="shared" si="259"/>
        <v>1.4620971714634936</v>
      </c>
      <c r="FD88" s="6">
        <f t="shared" si="259"/>
        <v>0.62847785374168785</v>
      </c>
      <c r="FE88" s="6">
        <f t="shared" si="259"/>
        <v>0.1561906028752961</v>
      </c>
      <c r="FF88" s="6">
        <f t="shared" si="259"/>
        <v>3.1296003501481401E-2</v>
      </c>
      <c r="FG88" s="6">
        <f t="shared" si="259"/>
        <v>3.6748604896197821E-3</v>
      </c>
      <c r="FH88" s="5" t="e">
        <f t="shared" si="259"/>
        <v>#VALUE!</v>
      </c>
      <c r="FI88" s="7">
        <f t="shared" si="262"/>
        <v>0.15174418574657794</v>
      </c>
      <c r="FJ88" s="6">
        <f t="shared" si="262"/>
        <v>0.15174418574657794</v>
      </c>
      <c r="FK88" s="6">
        <f t="shared" si="262"/>
        <v>5.3758216402311564E-2</v>
      </c>
      <c r="FL88" s="6">
        <f t="shared" si="262"/>
        <v>3.851703802748923E-2</v>
      </c>
      <c r="FM88" s="6">
        <f t="shared" si="262"/>
        <v>1.17109504594972E-2</v>
      </c>
      <c r="FN88" s="7">
        <f t="shared" si="259"/>
        <v>0.72804883788534625</v>
      </c>
      <c r="FO88" s="6">
        <f t="shared" si="259"/>
        <v>0.72804883788534625</v>
      </c>
      <c r="FP88" s="6">
        <f t="shared" si="259"/>
        <v>0.3104951355162146</v>
      </c>
      <c r="FQ88" s="6">
        <f t="shared" si="263"/>
        <v>0.14203343170577795</v>
      </c>
      <c r="FR88" s="6">
        <f t="shared" si="263"/>
        <v>3.6883487907295801E-2</v>
      </c>
      <c r="FS88" s="6">
        <f t="shared" si="263"/>
        <v>1.2972867694287743E-2</v>
      </c>
      <c r="FT88" s="6">
        <f t="shared" si="263"/>
        <v>3.3810601854249445E-3</v>
      </c>
      <c r="FU88" s="7">
        <f t="shared" si="263"/>
        <v>0.74918772195713967</v>
      </c>
      <c r="FV88" s="6">
        <f t="shared" si="263"/>
        <v>0.74918772195713967</v>
      </c>
      <c r="FW88" s="6">
        <f t="shared" si="263"/>
        <v>0.28305602252309076</v>
      </c>
      <c r="FX88" s="6">
        <f t="shared" si="263"/>
        <v>0.13125539130868574</v>
      </c>
      <c r="FY88" s="6">
        <f t="shared" si="263"/>
        <v>3.2710437011047575E-2</v>
      </c>
      <c r="FZ88" s="6" t="b">
        <f t="shared" si="248"/>
        <v>0</v>
      </c>
      <c r="GA88" s="5" t="b">
        <f t="shared" si="248"/>
        <v>0</v>
      </c>
      <c r="GB88" s="5" t="b">
        <f t="shared" si="248"/>
        <v>0</v>
      </c>
      <c r="GC88" s="7">
        <f t="shared" si="263"/>
        <v>3.1401314359831307</v>
      </c>
      <c r="GD88" s="6">
        <f t="shared" si="263"/>
        <v>3.1401314359831307</v>
      </c>
      <c r="GE88" s="6">
        <f t="shared" si="263"/>
        <v>1.1419649788270758</v>
      </c>
      <c r="GF88" s="6">
        <f t="shared" si="263"/>
        <v>0.52501381183045337</v>
      </c>
      <c r="GG88" s="6">
        <f t="shared" si="263"/>
        <v>0.13701328436411336</v>
      </c>
      <c r="GH88" s="6">
        <f t="shared" si="263"/>
        <v>4.0187660435631462E-2</v>
      </c>
      <c r="GI88" s="6">
        <f t="shared" si="263"/>
        <v>8.4701919799931545E-3</v>
      </c>
      <c r="GJ88" s="6">
        <f t="shared" si="263"/>
        <v>2.858946811781973E-3</v>
      </c>
      <c r="GK88" s="7">
        <f t="shared" si="263"/>
        <v>2.5225558658920439</v>
      </c>
      <c r="GL88" s="6">
        <f t="shared" si="263"/>
        <v>2.5225558658920439</v>
      </c>
      <c r="GM88" s="6">
        <f t="shared" si="263"/>
        <v>1.000832740338236</v>
      </c>
      <c r="GN88" s="6">
        <f t="shared" si="263"/>
        <v>0.47462577198141537</v>
      </c>
      <c r="GO88" s="6">
        <f t="shared" si="263"/>
        <v>0.13253688928194896</v>
      </c>
      <c r="GP88" s="6">
        <f t="shared" si="263"/>
        <v>2.6235620048183705E-2</v>
      </c>
      <c r="GQ88" s="6" t="e">
        <f t="shared" si="263"/>
        <v>#VALUE!</v>
      </c>
      <c r="GR88" s="6">
        <f t="shared" si="263"/>
        <v>8.1168103491257269E-3</v>
      </c>
      <c r="GS88" s="7">
        <f t="shared" si="263"/>
        <v>0.87162709551589268</v>
      </c>
      <c r="GT88" s="6">
        <f t="shared" si="263"/>
        <v>0.87162709551589268</v>
      </c>
      <c r="GU88" s="6">
        <f t="shared" si="263"/>
        <v>0.3558623707937757</v>
      </c>
      <c r="GV88" s="6">
        <f t="shared" si="263"/>
        <v>0.15772692739840247</v>
      </c>
      <c r="GW88" s="6">
        <f t="shared" si="263"/>
        <v>4.3576300319974531E-2</v>
      </c>
      <c r="GX88" s="6">
        <f t="shared" si="263"/>
        <v>1.3206256025428763E-2</v>
      </c>
      <c r="GY88" s="6">
        <f t="shared" si="263"/>
        <v>5.8348774572783329E-3</v>
      </c>
      <c r="GZ88" s="6" t="e">
        <f t="shared" si="263"/>
        <v>#VALUE!</v>
      </c>
      <c r="HA88" s="7">
        <f t="shared" si="263"/>
        <v>2.1569282720444218</v>
      </c>
      <c r="HB88" s="6">
        <f t="shared" si="263"/>
        <v>2.1569282720444218</v>
      </c>
      <c r="HC88" s="6">
        <f t="shared" si="263"/>
        <v>0.89331666395372333</v>
      </c>
      <c r="HD88" s="6">
        <f t="shared" si="263"/>
        <v>0.50320795981318345</v>
      </c>
      <c r="HE88" s="6">
        <f t="shared" si="263"/>
        <v>0.15840210171424443</v>
      </c>
      <c r="HF88" s="7">
        <f t="shared" si="263"/>
        <v>2.6400188681571999</v>
      </c>
      <c r="HG88" s="6">
        <f t="shared" si="263"/>
        <v>2.6400188681571999</v>
      </c>
      <c r="HH88" s="6">
        <f t="shared" si="263"/>
        <v>1.1540052876205176</v>
      </c>
      <c r="HI88" s="6">
        <f t="shared" si="263"/>
        <v>0.63595264470423896</v>
      </c>
      <c r="HJ88" s="6">
        <f t="shared" si="263"/>
        <v>0.19562361162617226</v>
      </c>
      <c r="HK88" s="7">
        <f t="shared" si="263"/>
        <v>6.7951674825313315</v>
      </c>
      <c r="HL88" s="6">
        <f t="shared" si="263"/>
        <v>4.5035875487984587</v>
      </c>
      <c r="HM88" s="6">
        <f t="shared" si="263"/>
        <v>2.1644313595263904</v>
      </c>
      <c r="HN88" s="6">
        <f t="shared" si="263"/>
        <v>1.1850161916915265</v>
      </c>
      <c r="HO88" s="6">
        <f t="shared" si="263"/>
        <v>0.35774548313674576</v>
      </c>
      <c r="HP88" s="6">
        <f t="shared" si="263"/>
        <v>0.10604655428471844</v>
      </c>
      <c r="HQ88" s="6">
        <f t="shared" si="263"/>
        <v>1.8598956104242271E-2</v>
      </c>
      <c r="HR88" s="6">
        <f t="shared" si="263"/>
        <v>4.9218953037346068E-3</v>
      </c>
      <c r="HS88" s="7">
        <f t="shared" ref="HS88:IA88" si="272">HS72/$B44</f>
        <v>0.8682742397350045</v>
      </c>
      <c r="HT88" s="6">
        <f t="shared" si="272"/>
        <v>0.8682742397350045</v>
      </c>
      <c r="HU88" s="6">
        <f t="shared" si="272"/>
        <v>0.32915153362099858</v>
      </c>
      <c r="HV88" s="6">
        <f t="shared" si="272"/>
        <v>0.15210239625070457</v>
      </c>
      <c r="HW88" s="6">
        <f t="shared" si="272"/>
        <v>3.5284572155144703E-2</v>
      </c>
      <c r="HX88" s="6">
        <f t="shared" si="272"/>
        <v>1.0447161632890591E-2</v>
      </c>
      <c r="HY88" s="6" t="e">
        <f t="shared" si="272"/>
        <v>#VALUE!</v>
      </c>
      <c r="HZ88" s="5" t="e">
        <f t="shared" si="272"/>
        <v>#VALUE!</v>
      </c>
      <c r="IA88" s="5" t="e">
        <f t="shared" si="272"/>
        <v>#VALUE!</v>
      </c>
      <c r="IB88" s="7">
        <f t="shared" si="265"/>
        <v>5.8295321804128912</v>
      </c>
      <c r="IC88" s="6">
        <f t="shared" si="265"/>
        <v>5.8295321804128912</v>
      </c>
      <c r="ID88" s="6">
        <f t="shared" si="265"/>
        <v>2.7523250844003218</v>
      </c>
      <c r="IE88" s="6">
        <f t="shared" si="265"/>
        <v>1.4844496877822142</v>
      </c>
      <c r="IF88" s="6">
        <f t="shared" si="265"/>
        <v>0.49966945448091116</v>
      </c>
      <c r="IG88" s="6">
        <f t="shared" si="265"/>
        <v>0.12879100714229885</v>
      </c>
      <c r="IH88" s="6">
        <f t="shared" si="265"/>
        <v>3.445030101524902E-2</v>
      </c>
      <c r="II88" s="6">
        <f t="shared" si="265"/>
        <v>9.9281202180136943E-3</v>
      </c>
      <c r="IJ88" s="7">
        <f t="shared" si="266"/>
        <v>1.8530109163859163</v>
      </c>
      <c r="IK88" s="6">
        <f t="shared" si="266"/>
        <v>1.8530109163859163</v>
      </c>
      <c r="IL88" s="6">
        <f t="shared" si="266"/>
        <v>0.70911013109015841</v>
      </c>
      <c r="IM88" s="6">
        <f t="shared" si="266"/>
        <v>0.32624009968715606</v>
      </c>
      <c r="IN88" s="6">
        <f t="shared" si="266"/>
        <v>8.246318854053114E-2</v>
      </c>
      <c r="IO88" s="6">
        <f t="shared" si="266"/>
        <v>2.1501263986189383E-2</v>
      </c>
      <c r="IP88" s="6">
        <f t="shared" si="266"/>
        <v>4.6051873303275771E-3</v>
      </c>
      <c r="IQ88" s="6" t="e">
        <f t="shared" si="266"/>
        <v>#VALUE!</v>
      </c>
      <c r="IR88" s="7">
        <f t="shared" si="266"/>
        <v>5.7872267006712441</v>
      </c>
      <c r="IS88" s="6">
        <f t="shared" si="266"/>
        <v>2.5418687544890264</v>
      </c>
      <c r="IT88" s="6">
        <f t="shared" si="266"/>
        <v>0.96619457118594432</v>
      </c>
      <c r="IU88" s="6">
        <f t="shared" si="266"/>
        <v>0.44546738898615978</v>
      </c>
      <c r="IV88" s="6">
        <f t="shared" si="266"/>
        <v>0.11986185940008712</v>
      </c>
      <c r="IW88" s="6">
        <f t="shared" si="266"/>
        <v>2.5363360687431103E-2</v>
      </c>
      <c r="IX88" s="6">
        <f t="shared" si="266"/>
        <v>4.2601923025924436E-3</v>
      </c>
      <c r="IY88" s="6">
        <f t="shared" si="266"/>
        <v>2.2368055555941305E-2</v>
      </c>
      <c r="IZ88" s="6">
        <f t="shared" si="266"/>
        <v>9.7114901468146581E-2</v>
      </c>
      <c r="JA88" s="6">
        <f t="shared" si="266"/>
        <v>2.4262851639981185E-2</v>
      </c>
      <c r="JB88" s="6">
        <f t="shared" si="266"/>
        <v>2.0421333450839605E-2</v>
      </c>
      <c r="JC88" s="7">
        <f t="shared" si="266"/>
        <v>3.1363476590410198</v>
      </c>
      <c r="JD88" s="6">
        <f t="shared" si="266"/>
        <v>3.1363476590410198</v>
      </c>
      <c r="JE88" s="6">
        <f t="shared" si="266"/>
        <v>1.4772491336452722</v>
      </c>
      <c r="JF88" s="6">
        <f t="shared" si="266"/>
        <v>0.80053260621710043</v>
      </c>
      <c r="JG88" s="6">
        <f t="shared" si="266"/>
        <v>0.24765285801771914</v>
      </c>
      <c r="JH88" s="6">
        <f t="shared" si="266"/>
        <v>8.0987608096026259E-2</v>
      </c>
      <c r="JI88" s="6">
        <f t="shared" si="266"/>
        <v>2.0295298284393717E-2</v>
      </c>
      <c r="JJ88" s="4">
        <f t="shared" ref="JJ88:JU88" si="273">JJ72/$B44</f>
        <v>1.4929257615153511</v>
      </c>
      <c r="JK88" s="3">
        <f t="shared" si="273"/>
        <v>1.4929257615153511</v>
      </c>
      <c r="JL88" s="3">
        <f t="shared" si="273"/>
        <v>0.49529700361605444</v>
      </c>
      <c r="JM88" s="3">
        <f t="shared" si="273"/>
        <v>0.19255413709118221</v>
      </c>
      <c r="JN88" s="3">
        <f t="shared" si="273"/>
        <v>4.6893791216253818E-2</v>
      </c>
      <c r="JO88" s="3">
        <f t="shared" si="273"/>
        <v>9.0932740961482406E-3</v>
      </c>
      <c r="JP88" s="3">
        <f t="shared" si="273"/>
        <v>2.8416135443102074E-3</v>
      </c>
      <c r="JQ88" s="3" t="e">
        <f t="shared" si="273"/>
        <v>#VALUE!</v>
      </c>
      <c r="JR88" s="3" t="e">
        <f t="shared" si="273"/>
        <v>#VALUE!</v>
      </c>
      <c r="JS88" s="3" t="e">
        <f t="shared" si="273"/>
        <v>#VALUE!</v>
      </c>
      <c r="JT88" s="3" t="e">
        <f t="shared" si="273"/>
        <v>#VALUE!</v>
      </c>
      <c r="JU88" s="3" t="e">
        <f t="shared" si="273"/>
        <v>#VALUE!</v>
      </c>
      <c r="JV88" s="7">
        <f t="shared" si="266"/>
        <v>2.7169320145016016</v>
      </c>
      <c r="JW88" s="6">
        <f t="shared" si="266"/>
        <v>1.4460011071761614</v>
      </c>
      <c r="JX88" s="6">
        <f t="shared" si="266"/>
        <v>0.46700350215123565</v>
      </c>
      <c r="JY88" s="6">
        <f t="shared" si="266"/>
        <v>0.19408165285744869</v>
      </c>
      <c r="JZ88" s="6">
        <f t="shared" si="266"/>
        <v>3.5363464715025918E-2</v>
      </c>
      <c r="KA88" s="6">
        <f t="shared" si="266"/>
        <v>6.4592335015169287E-3</v>
      </c>
      <c r="KB88" s="6">
        <f t="shared" si="266"/>
        <v>3.1988621361422579E-3</v>
      </c>
      <c r="KC88" s="6" t="e">
        <f t="shared" si="266"/>
        <v>#VALUE!</v>
      </c>
      <c r="KD88" s="6" t="e">
        <f t="shared" si="266"/>
        <v>#VALUE!</v>
      </c>
      <c r="KE88" s="6" t="e">
        <f t="shared" si="266"/>
        <v>#VALUE!</v>
      </c>
      <c r="KF88" s="6" t="e">
        <f t="shared" si="266"/>
        <v>#VALUE!</v>
      </c>
      <c r="KG88" s="6" t="e">
        <f t="shared" si="266"/>
        <v>#VALUE!</v>
      </c>
      <c r="KH88" s="6" t="e">
        <f t="shared" si="266"/>
        <v>#VALUE!</v>
      </c>
      <c r="KI88" s="7">
        <f t="shared" si="266"/>
        <v>2.1282273315099682</v>
      </c>
      <c r="KJ88" s="6">
        <f t="shared" si="266"/>
        <v>2.1252193297379862</v>
      </c>
      <c r="KK88" s="6">
        <f t="shared" si="266"/>
        <v>0.98960661829169427</v>
      </c>
      <c r="KL88" s="6">
        <f t="shared" si="266"/>
        <v>0.52622014063262412</v>
      </c>
      <c r="KM88" s="6">
        <f t="shared" si="266"/>
        <v>0.16883156104840844</v>
      </c>
      <c r="KN88" s="6">
        <f t="shared" si="266"/>
        <v>4.4631052019822169E-2</v>
      </c>
      <c r="KO88" s="6">
        <f t="shared" si="266"/>
        <v>1.1514233200690569E-2</v>
      </c>
      <c r="KP88" s="6">
        <f t="shared" si="266"/>
        <v>2.5014576849451717E-3</v>
      </c>
      <c r="KQ88" s="7">
        <f t="shared" si="268"/>
        <v>0.25754678089104382</v>
      </c>
      <c r="KR88" s="6">
        <f t="shared" si="268"/>
        <v>0.25754678089104382</v>
      </c>
      <c r="KS88" s="6">
        <f t="shared" si="268"/>
        <v>0.10107089451122787</v>
      </c>
      <c r="KT88" s="6">
        <f t="shared" si="268"/>
        <v>5.4838927328488052E-2</v>
      </c>
      <c r="KU88" s="6">
        <f t="shared" si="268"/>
        <v>1.3591759293878222E-2</v>
      </c>
      <c r="KV88" s="6">
        <f t="shared" si="268"/>
        <v>6.3079089097100912E-3</v>
      </c>
      <c r="KW88" s="6">
        <f t="shared" si="268"/>
        <v>3.7593973979485789E-3</v>
      </c>
      <c r="KX88" s="6">
        <f t="shared" si="268"/>
        <v>2.5168138910887602E-3</v>
      </c>
      <c r="KY88" s="6">
        <f t="shared" si="268"/>
        <v>2.5185290143868431E-3</v>
      </c>
      <c r="KZ88" s="6">
        <f t="shared" si="268"/>
        <v>2.5353763731690467E-3</v>
      </c>
    </row>
    <row r="89" spans="1:312">
      <c r="A89" s="6" t="str">
        <f t="shared" si="269"/>
        <v>01_5BE_HH_170805_rep1</v>
      </c>
      <c r="B89" s="7">
        <f t="shared" si="270"/>
        <v>1.066848361085784</v>
      </c>
      <c r="C89" s="6">
        <f t="shared" si="270"/>
        <v>1.066848361085784</v>
      </c>
      <c r="D89" s="6">
        <f t="shared" si="270"/>
        <v>0.25283736234727977</v>
      </c>
      <c r="E89" s="6">
        <f t="shared" si="270"/>
        <v>0.12228350818798722</v>
      </c>
      <c r="F89" s="6">
        <f t="shared" si="270"/>
        <v>4.6074277673287367E-2</v>
      </c>
      <c r="G89" s="7">
        <f t="shared" si="270"/>
        <v>2.5903952010053191</v>
      </c>
      <c r="H89" s="6">
        <f t="shared" si="270"/>
        <v>0.75615823415833638</v>
      </c>
      <c r="I89" s="6">
        <f t="shared" si="270"/>
        <v>0.23040214292666852</v>
      </c>
      <c r="J89" s="6">
        <f t="shared" si="270"/>
        <v>7.7919234094663059E-2</v>
      </c>
      <c r="K89" s="6">
        <f t="shared" si="270"/>
        <v>2.1409244043709124E-2</v>
      </c>
      <c r="L89" s="5">
        <f t="shared" si="270"/>
        <v>2.874100034096634E-3</v>
      </c>
      <c r="M89" s="7">
        <f t="shared" si="270"/>
        <v>0.72005342415050488</v>
      </c>
      <c r="N89" s="6">
        <f t="shared" si="270"/>
        <v>0.17968365004470624</v>
      </c>
      <c r="O89" s="6">
        <f t="shared" si="270"/>
        <v>4.7177461347320815E-2</v>
      </c>
      <c r="P89" s="6">
        <f t="shared" si="270"/>
        <v>2.0001770370000616E-2</v>
      </c>
      <c r="Q89" s="5">
        <f t="shared" si="270"/>
        <v>6.8769662557969418E-3</v>
      </c>
      <c r="R89" s="7">
        <f t="shared" si="254"/>
        <v>2.0203137000141251E-2</v>
      </c>
      <c r="S89" s="6">
        <f t="shared" si="254"/>
        <v>8.069443298715083E-3</v>
      </c>
      <c r="T89" s="6" t="e">
        <f t="shared" si="254"/>
        <v>#VALUE!</v>
      </c>
      <c r="U89" s="6" t="e">
        <f t="shared" si="254"/>
        <v>#VALUE!</v>
      </c>
      <c r="V89" s="6" t="e">
        <f t="shared" si="254"/>
        <v>#VALUE!</v>
      </c>
      <c r="W89" s="6" t="e">
        <f t="shared" si="254"/>
        <v>#VALUE!</v>
      </c>
      <c r="X89" s="7">
        <f t="shared" si="270"/>
        <v>1.28206193927511</v>
      </c>
      <c r="Y89" s="6">
        <f t="shared" si="270"/>
        <v>0.15557092567012137</v>
      </c>
      <c r="Z89" s="6">
        <f t="shared" si="270"/>
        <v>5.098790212238026E-2</v>
      </c>
      <c r="AA89" s="6">
        <f t="shared" si="270"/>
        <v>1.6722830351907799E-2</v>
      </c>
      <c r="AB89" s="6">
        <f t="shared" si="270"/>
        <v>5.665149024387541E-3</v>
      </c>
      <c r="AC89" s="6">
        <f t="shared" si="270"/>
        <v>2.4629665858900487E-3</v>
      </c>
      <c r="AD89" s="6" t="e">
        <f t="shared" si="270"/>
        <v>#VALUE!</v>
      </c>
      <c r="AE89" s="7">
        <f t="shared" si="270"/>
        <v>0.11247051317532716</v>
      </c>
      <c r="AF89" s="6">
        <f t="shared" si="270"/>
        <v>0.11247051317532716</v>
      </c>
      <c r="AG89" s="6">
        <f t="shared" si="270"/>
        <v>3.3246956987950424E-2</v>
      </c>
      <c r="AH89" s="6">
        <f t="shared" si="270"/>
        <v>1.314365007719937E-2</v>
      </c>
      <c r="AI89" s="6">
        <f t="shared" si="270"/>
        <v>1.0369209471059432E-2</v>
      </c>
      <c r="AJ89" s="6">
        <f t="shared" si="270"/>
        <v>4.6591119666515848E-3</v>
      </c>
      <c r="AK89" s="6" t="e">
        <f t="shared" si="270"/>
        <v>#VALUE!</v>
      </c>
      <c r="AL89" s="6" t="e">
        <f t="shared" si="270"/>
        <v>#VALUE!</v>
      </c>
      <c r="AM89" s="7">
        <f t="shared" si="270"/>
        <v>0.13124008396378359</v>
      </c>
      <c r="AN89" s="6">
        <f t="shared" si="270"/>
        <v>0.12976234632395539</v>
      </c>
      <c r="AO89" s="6">
        <f t="shared" si="270"/>
        <v>4.180222490142739E-2</v>
      </c>
      <c r="AP89" s="6">
        <f t="shared" si="270"/>
        <v>1.5672059416053003E-2</v>
      </c>
      <c r="AQ89" s="6">
        <f t="shared" si="270"/>
        <v>4.3162338760969537E-3</v>
      </c>
      <c r="AR89" s="6" t="e">
        <f t="shared" si="270"/>
        <v>#VALUE!</v>
      </c>
      <c r="AS89" s="6" t="e">
        <f t="shared" si="270"/>
        <v>#VALUE!</v>
      </c>
      <c r="AT89" s="6" t="e">
        <f t="shared" si="270"/>
        <v>#VALUE!</v>
      </c>
      <c r="AU89" s="7">
        <f t="shared" si="270"/>
        <v>2</v>
      </c>
      <c r="AV89" s="7">
        <f t="shared" si="254"/>
        <v>2.0058743719960002</v>
      </c>
      <c r="AW89" s="6">
        <f t="shared" si="254"/>
        <v>2.0058743719960002</v>
      </c>
      <c r="AX89" s="6">
        <f t="shared" si="254"/>
        <v>0.6655465593185641</v>
      </c>
      <c r="AY89" s="6">
        <f t="shared" si="254"/>
        <v>0.24335468346274711</v>
      </c>
      <c r="AZ89" s="6">
        <f t="shared" si="254"/>
        <v>3.8474213204391247E-2</v>
      </c>
      <c r="BA89" s="6">
        <f t="shared" si="254"/>
        <v>1.0157370459683608E-2</v>
      </c>
      <c r="BB89" s="5" t="e">
        <f t="shared" si="254"/>
        <v>#VALUE!</v>
      </c>
      <c r="BC89" s="7">
        <f t="shared" si="270"/>
        <v>2.0611529666511559</v>
      </c>
      <c r="BD89" s="6">
        <f t="shared" si="270"/>
        <v>2.0611529666511559</v>
      </c>
      <c r="BE89" s="6">
        <f t="shared" si="270"/>
        <v>0.49867169141580658</v>
      </c>
      <c r="BF89" s="6">
        <f t="shared" si="270"/>
        <v>0.23389670726002915</v>
      </c>
      <c r="BG89" s="6">
        <f t="shared" si="270"/>
        <v>4.0480256148250626E-2</v>
      </c>
      <c r="BH89" s="6">
        <f t="shared" si="270"/>
        <v>9.7968933361958065E-3</v>
      </c>
      <c r="BI89" s="7">
        <f t="shared" si="270"/>
        <v>1.0413615893253374</v>
      </c>
      <c r="BJ89" s="6">
        <f t="shared" si="270"/>
        <v>0.14622845887538433</v>
      </c>
      <c r="BK89" s="6">
        <f t="shared" si="270"/>
        <v>4.3700230083589378E-2</v>
      </c>
      <c r="BL89" s="6">
        <f t="shared" si="270"/>
        <v>1.6830937200254026E-2</v>
      </c>
      <c r="BM89" s="6">
        <f t="shared" si="270"/>
        <v>4.3235356797450726E-3</v>
      </c>
      <c r="BN89" s="6" t="e">
        <f t="shared" si="270"/>
        <v>#VALUE!</v>
      </c>
      <c r="BO89" s="6">
        <f t="shared" si="270"/>
        <v>3.6557230155523598E-3</v>
      </c>
      <c r="BP89" s="5" t="e">
        <f t="shared" si="270"/>
        <v>#VALUE!</v>
      </c>
      <c r="BQ89" s="7">
        <f t="shared" si="255"/>
        <v>1.6469847780933109</v>
      </c>
      <c r="BR89" s="6">
        <f t="shared" si="255"/>
        <v>1.6469847780933109</v>
      </c>
      <c r="BS89" s="6">
        <f t="shared" si="255"/>
        <v>0.41508751202916894</v>
      </c>
      <c r="BT89" s="6">
        <f t="shared" si="255"/>
        <v>0.16430222991703727</v>
      </c>
      <c r="BU89" s="6">
        <f t="shared" si="255"/>
        <v>2.9487889123398673E-2</v>
      </c>
      <c r="BV89" s="6">
        <f t="shared" si="255"/>
        <v>1.1173543871362313E-2</v>
      </c>
      <c r="BW89" s="4">
        <f t="shared" si="256"/>
        <v>1.9568027334404811E-2</v>
      </c>
      <c r="BX89" s="6">
        <f t="shared" si="256"/>
        <v>1.9568027334404811E-2</v>
      </c>
      <c r="BY89" s="6">
        <f t="shared" si="256"/>
        <v>4.4207270486251128E-3</v>
      </c>
      <c r="BZ89" s="6" t="e">
        <f t="shared" si="256"/>
        <v>#VALUE!</v>
      </c>
      <c r="CA89" s="6" t="e">
        <f t="shared" si="256"/>
        <v>#VALUE!</v>
      </c>
      <c r="CB89" s="6" t="e">
        <f t="shared" si="256"/>
        <v>#VALUE!</v>
      </c>
      <c r="CC89" s="7">
        <f t="shared" si="270"/>
        <v>19.182908454158788</v>
      </c>
      <c r="CD89" s="7">
        <f t="shared" si="257"/>
        <v>3.7781076001680343</v>
      </c>
      <c r="CE89" s="6">
        <f t="shared" si="257"/>
        <v>1.5549611704288271</v>
      </c>
      <c r="CF89" s="6">
        <f t="shared" si="257"/>
        <v>0.58506713864374016</v>
      </c>
      <c r="CG89" s="6">
        <f t="shared" si="257"/>
        <v>0.24835797756181199</v>
      </c>
      <c r="CH89" s="6">
        <f t="shared" si="257"/>
        <v>6.0624635494912427E-2</v>
      </c>
      <c r="CI89" s="5">
        <f t="shared" si="257"/>
        <v>1.5711224410139384E-2</v>
      </c>
      <c r="CJ89" s="7">
        <f t="shared" si="258"/>
        <v>0.60243196347639938</v>
      </c>
      <c r="CK89" s="6">
        <f t="shared" si="258"/>
        <v>0.60243196347639938</v>
      </c>
      <c r="CL89" s="6">
        <f t="shared" si="258"/>
        <v>0.17319058960163974</v>
      </c>
      <c r="CM89" s="6">
        <f t="shared" si="258"/>
        <v>6.9417278526716711E-2</v>
      </c>
      <c r="CN89" s="6">
        <f t="shared" si="258"/>
        <v>1.7036257952621696E-2</v>
      </c>
      <c r="CO89" s="6" t="e">
        <f t="shared" si="258"/>
        <v>#VALUE!</v>
      </c>
      <c r="CP89" s="6" t="e">
        <f t="shared" si="258"/>
        <v>#VALUE!</v>
      </c>
      <c r="CQ89" s="5" t="e">
        <f t="shared" si="258"/>
        <v>#VALUE!</v>
      </c>
      <c r="CR89" s="7" t="e">
        <f t="shared" si="259"/>
        <v>#VALUE!</v>
      </c>
      <c r="CS89" s="6">
        <f t="shared" si="259"/>
        <v>2.8141454041647428E-2</v>
      </c>
      <c r="CT89" s="6">
        <f t="shared" si="259"/>
        <v>7.4996065832106896E-3</v>
      </c>
      <c r="CU89" s="6">
        <f t="shared" si="259"/>
        <v>4.4632338145936057E-3</v>
      </c>
      <c r="CV89" s="6">
        <f t="shared" si="259"/>
        <v>3.1266040558483583E-3</v>
      </c>
      <c r="CW89" s="6">
        <f t="shared" si="259"/>
        <v>2.721764094572763E-3</v>
      </c>
      <c r="CX89" s="6" t="e">
        <f t="shared" si="259"/>
        <v>#VALUE!</v>
      </c>
      <c r="CY89" s="7">
        <f t="shared" si="259"/>
        <v>0.4227980825467087</v>
      </c>
      <c r="CZ89" s="6">
        <f t="shared" si="259"/>
        <v>0.4227980825467087</v>
      </c>
      <c r="DA89" s="6">
        <f t="shared" si="259"/>
        <v>0.15212601975979714</v>
      </c>
      <c r="DB89" s="6">
        <f t="shared" si="259"/>
        <v>6.9619069906538766E-2</v>
      </c>
      <c r="DC89" s="6">
        <f t="shared" si="259"/>
        <v>1.5853517371322505E-2</v>
      </c>
      <c r="DD89" s="6">
        <f t="shared" si="259"/>
        <v>4.4926118845651144E-3</v>
      </c>
      <c r="DE89" s="7">
        <f t="shared" si="259"/>
        <v>79.299550764349661</v>
      </c>
      <c r="DF89" s="6">
        <f t="shared" si="259"/>
        <v>48.956284094473659</v>
      </c>
      <c r="DG89" s="6">
        <f t="shared" si="259"/>
        <v>16.442814212540906</v>
      </c>
      <c r="DH89" s="6">
        <f t="shared" si="259"/>
        <v>7.6023672654503658</v>
      </c>
      <c r="DI89" s="6">
        <f t="shared" si="259"/>
        <v>1.9831433875993716</v>
      </c>
      <c r="DJ89" s="6">
        <f t="shared" si="259"/>
        <v>0.41561658497011644</v>
      </c>
      <c r="DK89" s="7" t="e">
        <f t="shared" si="260"/>
        <v>#VALUE!</v>
      </c>
      <c r="DL89" s="7">
        <f t="shared" si="259"/>
        <v>7.9437493451674307E-2</v>
      </c>
      <c r="DM89" s="6">
        <f t="shared" si="259"/>
        <v>7.9437493451674307E-2</v>
      </c>
      <c r="DN89" s="6">
        <f t="shared" si="259"/>
        <v>3.0686526972136367E-2</v>
      </c>
      <c r="DO89" s="6">
        <f t="shared" si="259"/>
        <v>1.226664243642912E-2</v>
      </c>
      <c r="DP89" s="6">
        <f t="shared" si="259"/>
        <v>7.3274816747156551E-3</v>
      </c>
      <c r="DQ89" s="6">
        <f t="shared" si="259"/>
        <v>3.4060298606198628E-3</v>
      </c>
      <c r="DR89" s="6">
        <f t="shared" si="259"/>
        <v>2.029976346333599E-2</v>
      </c>
      <c r="DS89" s="6">
        <f t="shared" si="259"/>
        <v>5.1826453752639194E-3</v>
      </c>
      <c r="DT89" s="6">
        <f t="shared" si="259"/>
        <v>1.6760427586824785E-2</v>
      </c>
      <c r="DU89" s="6">
        <f t="shared" si="259"/>
        <v>2.8212418138429105E-3</v>
      </c>
      <c r="DV89" s="6">
        <f t="shared" si="259"/>
        <v>6.6822941142435323E-3</v>
      </c>
      <c r="DW89" s="4" t="e">
        <f t="shared" si="259"/>
        <v>#VALUE!</v>
      </c>
      <c r="DX89" s="6">
        <f t="shared" si="259"/>
        <v>2.2705990797325836E-2</v>
      </c>
      <c r="DY89" s="6">
        <f t="shared" si="259"/>
        <v>29.122329331746315</v>
      </c>
      <c r="DZ89" s="6" t="e">
        <f t="shared" si="259"/>
        <v>#VALUE!</v>
      </c>
      <c r="EA89" s="6" t="e">
        <f t="shared" si="259"/>
        <v>#VALUE!</v>
      </c>
      <c r="EB89" s="6" t="e">
        <f t="shared" si="259"/>
        <v>#VALUE!</v>
      </c>
      <c r="EC89" s="6" t="e">
        <f t="shared" si="259"/>
        <v>#VALUE!</v>
      </c>
      <c r="ED89" s="6" t="e">
        <f t="shared" si="259"/>
        <v>#VALUE!</v>
      </c>
      <c r="EE89" s="5"/>
      <c r="EF89" s="7">
        <f t="shared" si="259"/>
        <v>2.0434058599599711</v>
      </c>
      <c r="EG89" s="6">
        <f t="shared" si="259"/>
        <v>2.0434058599599711</v>
      </c>
      <c r="EH89" s="6">
        <f t="shared" si="259"/>
        <v>0.90675821167340342</v>
      </c>
      <c r="EI89" s="6">
        <f t="shared" si="259"/>
        <v>0.42863405527152099</v>
      </c>
      <c r="EJ89" s="6">
        <f t="shared" si="259"/>
        <v>0.12369007567840068</v>
      </c>
      <c r="EK89" s="6">
        <f t="shared" si="259"/>
        <v>2.1320653604621331E-2</v>
      </c>
      <c r="EL89" s="5">
        <f t="shared" si="259"/>
        <v>4.0104794058720226E-3</v>
      </c>
      <c r="EM89" s="7">
        <f t="shared" si="259"/>
        <v>8.7740732885062012E-2</v>
      </c>
      <c r="EN89" s="6">
        <f t="shared" si="259"/>
        <v>3.8548439412364452E-2</v>
      </c>
      <c r="EO89" s="6">
        <f t="shared" si="259"/>
        <v>1.3650459647976211E-2</v>
      </c>
      <c r="EP89" s="6">
        <f t="shared" si="259"/>
        <v>9.1184332279251427E-3</v>
      </c>
      <c r="EQ89" s="6" t="e">
        <f t="shared" si="259"/>
        <v>#VALUE!</v>
      </c>
      <c r="ER89" s="6" t="e">
        <f t="shared" si="259"/>
        <v>#VALUE!</v>
      </c>
      <c r="ES89" s="6" t="e">
        <f t="shared" si="259"/>
        <v>#VALUE!</v>
      </c>
      <c r="ET89" s="4">
        <f t="shared" ref="ET89:EZ89" si="274">ET73/$B45</f>
        <v>0.14291588136791669</v>
      </c>
      <c r="EU89" s="6">
        <f t="shared" si="274"/>
        <v>0.14291588136791669</v>
      </c>
      <c r="EV89" s="6">
        <f t="shared" si="274"/>
        <v>4.6235629680369324E-2</v>
      </c>
      <c r="EW89" s="6">
        <f t="shared" si="274"/>
        <v>2.5721319139526241E-2</v>
      </c>
      <c r="EX89" s="6">
        <f t="shared" si="274"/>
        <v>2.8574054556140911E-3</v>
      </c>
      <c r="EY89" s="6">
        <f t="shared" si="274"/>
        <v>2.4713222477705972E-3</v>
      </c>
      <c r="EZ89" s="6" t="e">
        <f t="shared" si="274"/>
        <v>#VALUE!</v>
      </c>
      <c r="FA89" s="7">
        <f t="shared" si="259"/>
        <v>0.74057745164541822</v>
      </c>
      <c r="FB89" s="6">
        <f t="shared" si="259"/>
        <v>0.74057745164541822</v>
      </c>
      <c r="FC89" s="6">
        <f t="shared" si="259"/>
        <v>0.3634443508329111</v>
      </c>
      <c r="FD89" s="6">
        <f t="shared" si="259"/>
        <v>0.15166612368190147</v>
      </c>
      <c r="FE89" s="6">
        <f t="shared" si="259"/>
        <v>4.6560692930273512E-2</v>
      </c>
      <c r="FF89" s="6">
        <f t="shared" si="259"/>
        <v>1.6510555755024199E-2</v>
      </c>
      <c r="FG89" s="6" t="e">
        <f t="shared" si="259"/>
        <v>#VALUE!</v>
      </c>
      <c r="FH89" s="5" t="e">
        <f t="shared" si="259"/>
        <v>#VALUE!</v>
      </c>
      <c r="FI89" s="7" t="e">
        <f t="shared" si="262"/>
        <v>#VALUE!</v>
      </c>
      <c r="FJ89" s="6">
        <f t="shared" si="262"/>
        <v>1.7520819633314991E-2</v>
      </c>
      <c r="FK89" s="6">
        <f t="shared" si="262"/>
        <v>7.8459698798045638E-3</v>
      </c>
      <c r="FL89" s="6">
        <f t="shared" si="262"/>
        <v>3.1391792706591377E-3</v>
      </c>
      <c r="FM89" s="6">
        <f t="shared" si="262"/>
        <v>3.1892886255606556E-3</v>
      </c>
      <c r="FN89" s="7">
        <f t="shared" si="259"/>
        <v>4.3550523565900758E-2</v>
      </c>
      <c r="FO89" s="6">
        <f t="shared" si="259"/>
        <v>4.3550523565900758E-2</v>
      </c>
      <c r="FP89" s="6">
        <f t="shared" si="259"/>
        <v>2.2382181559822249E-2</v>
      </c>
      <c r="FQ89" s="6">
        <f t="shared" si="263"/>
        <v>8.3313533038202395E-3</v>
      </c>
      <c r="FR89" s="6">
        <f t="shared" si="263"/>
        <v>3.3267150049191827E-3</v>
      </c>
      <c r="FS89" s="6" t="e">
        <f t="shared" si="263"/>
        <v>#VALUE!</v>
      </c>
      <c r="FT89" s="6" t="e">
        <f t="shared" si="263"/>
        <v>#VALUE!</v>
      </c>
      <c r="FU89" s="7">
        <f t="shared" si="263"/>
        <v>282.34636522378537</v>
      </c>
      <c r="FV89" s="6">
        <f t="shared" si="263"/>
        <v>282.34636522378537</v>
      </c>
      <c r="FW89" s="6">
        <f t="shared" si="263"/>
        <v>105.00814559469282</v>
      </c>
      <c r="FX89" s="6">
        <f t="shared" si="263"/>
        <v>49.084271890749399</v>
      </c>
      <c r="FY89" s="6">
        <f t="shared" si="263"/>
        <v>11.644537752011621</v>
      </c>
      <c r="FZ89" s="6">
        <f t="shared" si="248"/>
        <v>0</v>
      </c>
      <c r="GA89" s="5">
        <f t="shared" si="248"/>
        <v>0</v>
      </c>
      <c r="GB89" s="5">
        <f t="shared" si="248"/>
        <v>0</v>
      </c>
      <c r="GC89" s="7" t="e">
        <f t="shared" si="263"/>
        <v>#VALUE!</v>
      </c>
      <c r="GD89" s="6">
        <f t="shared" si="263"/>
        <v>2.6625765459609159E-2</v>
      </c>
      <c r="GE89" s="6">
        <f t="shared" si="263"/>
        <v>1.2928730425094268E-2</v>
      </c>
      <c r="GF89" s="6">
        <f t="shared" si="263"/>
        <v>6.6192717673047097E-3</v>
      </c>
      <c r="GG89" s="6">
        <f t="shared" si="263"/>
        <v>3.1847977531224069E-3</v>
      </c>
      <c r="GH89" s="6">
        <f t="shared" si="263"/>
        <v>2.4676839757813837E-3</v>
      </c>
      <c r="GI89" s="6" t="e">
        <f t="shared" si="263"/>
        <v>#VALUE!</v>
      </c>
      <c r="GJ89" s="6" t="e">
        <f t="shared" si="263"/>
        <v>#VALUE!</v>
      </c>
      <c r="GK89" s="7">
        <f t="shared" si="263"/>
        <v>1.4990641263862143</v>
      </c>
      <c r="GL89" s="6">
        <f t="shared" si="263"/>
        <v>1.4990641263862143</v>
      </c>
      <c r="GM89" s="6">
        <f t="shared" si="263"/>
        <v>0.58058045923166768</v>
      </c>
      <c r="GN89" s="6">
        <f t="shared" si="263"/>
        <v>0.29087551354703889</v>
      </c>
      <c r="GO89" s="6">
        <f t="shared" si="263"/>
        <v>5.7235196886291487E-2</v>
      </c>
      <c r="GP89" s="6">
        <f t="shared" si="263"/>
        <v>1.7892012799233102E-2</v>
      </c>
      <c r="GQ89" s="6">
        <f t="shared" si="263"/>
        <v>7.9320869077760016E-3</v>
      </c>
      <c r="GR89" s="6">
        <f t="shared" si="263"/>
        <v>5.219460681654518E-3</v>
      </c>
      <c r="GS89" s="7">
        <f t="shared" si="263"/>
        <v>0.20174675947591786</v>
      </c>
      <c r="GT89" s="6">
        <f t="shared" si="263"/>
        <v>0.20174675947591786</v>
      </c>
      <c r="GU89" s="6">
        <f t="shared" si="263"/>
        <v>7.4120695188606561E-2</v>
      </c>
      <c r="GV89" s="6">
        <f t="shared" si="263"/>
        <v>3.4199123396763217E-2</v>
      </c>
      <c r="GW89" s="6">
        <f t="shared" si="263"/>
        <v>7.8917582865448803E-3</v>
      </c>
      <c r="GX89" s="6">
        <f t="shared" si="263"/>
        <v>2.848373289662259E-3</v>
      </c>
      <c r="GY89" s="6">
        <f t="shared" si="263"/>
        <v>2.4696820263608171E-3</v>
      </c>
      <c r="GZ89" s="6" t="e">
        <f t="shared" si="263"/>
        <v>#VALUE!</v>
      </c>
      <c r="HA89" s="7">
        <f t="shared" si="263"/>
        <v>2.4317901222001798E-2</v>
      </c>
      <c r="HB89" s="6">
        <f t="shared" si="263"/>
        <v>2.4317901222001798E-2</v>
      </c>
      <c r="HC89" s="6">
        <f t="shared" si="263"/>
        <v>1.2541776711361613E-2</v>
      </c>
      <c r="HD89" s="6">
        <f t="shared" si="263"/>
        <v>3.522657528696948E-3</v>
      </c>
      <c r="HE89" s="6" t="e">
        <f t="shared" si="263"/>
        <v>#VALUE!</v>
      </c>
      <c r="HF89" s="7">
        <f t="shared" si="263"/>
        <v>2.8504537644705237E-2</v>
      </c>
      <c r="HG89" s="6">
        <f t="shared" si="263"/>
        <v>2.8504537644705237E-2</v>
      </c>
      <c r="HH89" s="6">
        <f t="shared" si="263"/>
        <v>1.460306648759856E-2</v>
      </c>
      <c r="HI89" s="6">
        <f t="shared" si="263"/>
        <v>9.3238431831909781E-3</v>
      </c>
      <c r="HJ89" s="6">
        <f t="shared" si="263"/>
        <v>5.8244619509126225E-3</v>
      </c>
      <c r="HK89" s="7">
        <f t="shared" si="263"/>
        <v>29.456614491787008</v>
      </c>
      <c r="HL89" s="6">
        <f t="shared" si="263"/>
        <v>15.820844934990134</v>
      </c>
      <c r="HM89" s="6">
        <f t="shared" si="263"/>
        <v>7.5584663786265578</v>
      </c>
      <c r="HN89" s="6">
        <f t="shared" si="263"/>
        <v>3.9440927962495915</v>
      </c>
      <c r="HO89" s="6">
        <f t="shared" si="263"/>
        <v>1.2082571827376161</v>
      </c>
      <c r="HP89" s="6">
        <f t="shared" si="263"/>
        <v>0.20608057747863209</v>
      </c>
      <c r="HQ89" s="6">
        <f t="shared" si="263"/>
        <v>8.5036291972469966E-2</v>
      </c>
      <c r="HR89" s="6">
        <f t="shared" si="263"/>
        <v>1.0711072278054038E-2</v>
      </c>
      <c r="HS89" s="7">
        <f t="shared" ref="HS89:IA89" si="275">HS73/$B45</f>
        <v>9.0087538831569471</v>
      </c>
      <c r="HT89" s="6">
        <f t="shared" si="275"/>
        <v>9.0087538831569471</v>
      </c>
      <c r="HU89" s="6">
        <f t="shared" si="275"/>
        <v>3.2828623537769412</v>
      </c>
      <c r="HV89" s="6">
        <f t="shared" si="275"/>
        <v>1.5860844471130806</v>
      </c>
      <c r="HW89" s="6">
        <f t="shared" si="275"/>
        <v>0.36742326034227729</v>
      </c>
      <c r="HX89" s="6">
        <f t="shared" si="275"/>
        <v>9.4292909357574187E-2</v>
      </c>
      <c r="HY89" s="6">
        <f t="shared" si="275"/>
        <v>1.2681589019916581E-2</v>
      </c>
      <c r="HZ89" s="5">
        <f t="shared" si="275"/>
        <v>6.0465432742279569E-3</v>
      </c>
      <c r="IA89" s="5" t="e">
        <f t="shared" si="275"/>
        <v>#VALUE!</v>
      </c>
      <c r="IB89" s="7">
        <f t="shared" si="265"/>
        <v>19.357838432304138</v>
      </c>
      <c r="IC89" s="6">
        <f t="shared" si="265"/>
        <v>3.2962930629411864</v>
      </c>
      <c r="ID89" s="6">
        <f t="shared" si="265"/>
        <v>1.5337441422711122</v>
      </c>
      <c r="IE89" s="6">
        <f t="shared" si="265"/>
        <v>0.96031334658612022</v>
      </c>
      <c r="IF89" s="6">
        <f t="shared" si="265"/>
        <v>0.25018659579573183</v>
      </c>
      <c r="IG89" s="6">
        <f t="shared" si="265"/>
        <v>8.2787184733271749E-2</v>
      </c>
      <c r="IH89" s="6">
        <f t="shared" si="265"/>
        <v>1.2298856715149109E-2</v>
      </c>
      <c r="II89" s="6">
        <f t="shared" si="265"/>
        <v>3.1605905235769453E-3</v>
      </c>
      <c r="IJ89" s="7">
        <f t="shared" si="266"/>
        <v>0.70637448227965705</v>
      </c>
      <c r="IK89" s="6">
        <f t="shared" si="266"/>
        <v>0.70637448227965705</v>
      </c>
      <c r="IL89" s="6">
        <f t="shared" si="266"/>
        <v>0.2885066422554674</v>
      </c>
      <c r="IM89" s="6">
        <f t="shared" si="266"/>
        <v>0.13579863586290705</v>
      </c>
      <c r="IN89" s="6">
        <f t="shared" si="266"/>
        <v>5.1950535791010083E-2</v>
      </c>
      <c r="IO89" s="6">
        <f t="shared" si="266"/>
        <v>1.7195132276583258E-2</v>
      </c>
      <c r="IP89" s="6">
        <f t="shared" si="266"/>
        <v>1.1172441464088727E-2</v>
      </c>
      <c r="IQ89" s="6">
        <f t="shared" si="266"/>
        <v>5.8524371257818644E-3</v>
      </c>
      <c r="IR89" s="7">
        <f t="shared" si="266"/>
        <v>0.28123142957707492</v>
      </c>
      <c r="IS89" s="6">
        <f t="shared" si="266"/>
        <v>0.12380188732787648</v>
      </c>
      <c r="IT89" s="6">
        <f t="shared" si="266"/>
        <v>6.0791793654644689E-2</v>
      </c>
      <c r="IU89" s="6">
        <f t="shared" si="266"/>
        <v>2.8365574418159678E-2</v>
      </c>
      <c r="IV89" s="6">
        <f t="shared" si="266"/>
        <v>7.8078567899561441E-3</v>
      </c>
      <c r="IW89" s="6">
        <f t="shared" si="266"/>
        <v>3.0425515953471688E-3</v>
      </c>
      <c r="IX89" s="6" t="e">
        <f t="shared" si="266"/>
        <v>#VALUE!</v>
      </c>
      <c r="IY89" s="6">
        <f t="shared" si="266"/>
        <v>5.1294965834631856E-3</v>
      </c>
      <c r="IZ89" s="6">
        <f t="shared" si="266"/>
        <v>6.365869403934259E-3</v>
      </c>
      <c r="JA89" s="6" t="e">
        <f t="shared" si="266"/>
        <v>#VALUE!</v>
      </c>
      <c r="JB89" s="6">
        <f t="shared" si="266"/>
        <v>5.1019359605747683E-3</v>
      </c>
      <c r="JC89" s="7">
        <f t="shared" si="266"/>
        <v>3.467102124185844</v>
      </c>
      <c r="JD89" s="6">
        <f t="shared" si="266"/>
        <v>3.467102124185844</v>
      </c>
      <c r="JE89" s="6">
        <f t="shared" si="266"/>
        <v>1.5829212456634409</v>
      </c>
      <c r="JF89" s="6">
        <f t="shared" si="266"/>
        <v>0.84540886168983453</v>
      </c>
      <c r="JG89" s="6">
        <f t="shared" si="266"/>
        <v>0.27683521976486286</v>
      </c>
      <c r="JH89" s="6">
        <f t="shared" si="266"/>
        <v>7.911036541844646E-2</v>
      </c>
      <c r="JI89" s="6">
        <f t="shared" si="266"/>
        <v>1.8855120575211947E-2</v>
      </c>
      <c r="JJ89" s="4">
        <f t="shared" ref="JJ89:JU89" si="276">JJ73/$B45</f>
        <v>0.73115619395812537</v>
      </c>
      <c r="JK89" s="3">
        <f t="shared" si="276"/>
        <v>2.8224194905695026E-3</v>
      </c>
      <c r="JL89" s="3" t="e">
        <f t="shared" si="276"/>
        <v>#VALUE!</v>
      </c>
      <c r="JM89" s="3" t="e">
        <f t="shared" si="276"/>
        <v>#VALUE!</v>
      </c>
      <c r="JN89" s="3" t="e">
        <f t="shared" si="276"/>
        <v>#VALUE!</v>
      </c>
      <c r="JO89" s="3" t="e">
        <f t="shared" si="276"/>
        <v>#VALUE!</v>
      </c>
      <c r="JP89" s="3" t="e">
        <f t="shared" si="276"/>
        <v>#VALUE!</v>
      </c>
      <c r="JQ89" s="3" t="e">
        <f t="shared" si="276"/>
        <v>#VALUE!</v>
      </c>
      <c r="JR89" s="3" t="e">
        <f t="shared" si="276"/>
        <v>#VALUE!</v>
      </c>
      <c r="JS89" s="3" t="e">
        <f t="shared" si="276"/>
        <v>#VALUE!</v>
      </c>
      <c r="JT89" s="3" t="e">
        <f t="shared" si="276"/>
        <v>#VALUE!</v>
      </c>
      <c r="JU89" s="3" t="e">
        <f t="shared" si="276"/>
        <v>#VALUE!</v>
      </c>
      <c r="JV89" s="7" t="e">
        <f t="shared" si="266"/>
        <v>#VALUE!</v>
      </c>
      <c r="JW89" s="6">
        <f t="shared" si="266"/>
        <v>7.1236049933657364E-3</v>
      </c>
      <c r="JX89" s="6">
        <f t="shared" si="266"/>
        <v>4.1557301052754731E-3</v>
      </c>
      <c r="JY89" s="6">
        <f t="shared" si="266"/>
        <v>2.8158216784477598E-3</v>
      </c>
      <c r="JZ89" s="6" t="e">
        <f t="shared" si="266"/>
        <v>#VALUE!</v>
      </c>
      <c r="KA89" s="6" t="e">
        <f t="shared" si="266"/>
        <v>#VALUE!</v>
      </c>
      <c r="KB89" s="6" t="e">
        <f t="shared" si="266"/>
        <v>#VALUE!</v>
      </c>
      <c r="KC89" s="6">
        <f t="shared" si="266"/>
        <v>4.1980535965711373E-3</v>
      </c>
      <c r="KD89" s="6">
        <f t="shared" si="266"/>
        <v>4.4815723425610573E-3</v>
      </c>
      <c r="KE89" s="6">
        <f t="shared" si="266"/>
        <v>3.0658279217559768E-3</v>
      </c>
      <c r="KF89" s="6" t="e">
        <f t="shared" si="266"/>
        <v>#VALUE!</v>
      </c>
      <c r="KG89" s="6" t="e">
        <f t="shared" si="266"/>
        <v>#VALUE!</v>
      </c>
      <c r="KH89" s="6" t="e">
        <f t="shared" si="266"/>
        <v>#VALUE!</v>
      </c>
      <c r="KI89" s="7">
        <f t="shared" si="266"/>
        <v>3.0613652220323049</v>
      </c>
      <c r="KJ89" s="6">
        <f t="shared" si="266"/>
        <v>3.0420749006441357</v>
      </c>
      <c r="KK89" s="6">
        <f t="shared" si="266"/>
        <v>1.4166101441381294</v>
      </c>
      <c r="KL89" s="6">
        <f t="shared" si="266"/>
        <v>0.72082757346686233</v>
      </c>
      <c r="KM89" s="6">
        <f t="shared" si="266"/>
        <v>0.21790557207906985</v>
      </c>
      <c r="KN89" s="6">
        <f t="shared" si="266"/>
        <v>6.4858104151236301E-2</v>
      </c>
      <c r="KO89" s="6">
        <f t="shared" si="266"/>
        <v>1.6144588629955253E-2</v>
      </c>
      <c r="KP89" s="6" t="e">
        <f t="shared" si="266"/>
        <v>#VALUE!</v>
      </c>
      <c r="KQ89" s="7" t="e">
        <f t="shared" si="268"/>
        <v>#VALUE!</v>
      </c>
      <c r="KR89" s="6" t="e">
        <f t="shared" si="268"/>
        <v>#VALUE!</v>
      </c>
      <c r="KS89" s="6" t="e">
        <f t="shared" si="268"/>
        <v>#VALUE!</v>
      </c>
      <c r="KT89" s="6">
        <f t="shared" si="268"/>
        <v>2.7948093178881265E-3</v>
      </c>
      <c r="KU89" s="6" t="e">
        <f t="shared" si="268"/>
        <v>#VALUE!</v>
      </c>
      <c r="KV89" s="6">
        <f t="shared" si="268"/>
        <v>5.3338003650863393E-3</v>
      </c>
      <c r="KW89" s="6">
        <f t="shared" si="268"/>
        <v>2.7007733948445013E-3</v>
      </c>
      <c r="KX89" s="6" t="e">
        <f t="shared" si="268"/>
        <v>#VALUE!</v>
      </c>
      <c r="KY89" s="6" t="e">
        <f t="shared" si="268"/>
        <v>#VALUE!</v>
      </c>
      <c r="KZ89" s="6" t="e">
        <f t="shared" si="268"/>
        <v>#VALUE!</v>
      </c>
    </row>
    <row r="90" spans="1:312">
      <c r="A90" s="6" t="str">
        <f t="shared" si="269"/>
        <v>02_11BB_HH_170805_rep2</v>
      </c>
      <c r="B90" s="7">
        <f t="shared" si="270"/>
        <v>1.049604541473371</v>
      </c>
      <c r="C90" s="6">
        <f t="shared" si="270"/>
        <v>1.049604541473371</v>
      </c>
      <c r="D90" s="6">
        <f t="shared" si="270"/>
        <v>0.2455552110769274</v>
      </c>
      <c r="E90" s="6">
        <f t="shared" si="270"/>
        <v>0.11737245200710908</v>
      </c>
      <c r="F90" s="6">
        <f t="shared" si="270"/>
        <v>4.1279574985081953E-2</v>
      </c>
      <c r="G90" s="7">
        <f t="shared" si="270"/>
        <v>0.79771675067357406</v>
      </c>
      <c r="H90" s="6">
        <f t="shared" si="270"/>
        <v>0.24720787850381792</v>
      </c>
      <c r="I90" s="6">
        <f t="shared" si="270"/>
        <v>7.2449304831711803E-2</v>
      </c>
      <c r="J90" s="6">
        <f t="shared" si="270"/>
        <v>2.5731022040768714E-2</v>
      </c>
      <c r="K90" s="6">
        <f t="shared" si="270"/>
        <v>7.2166261003173962E-3</v>
      </c>
      <c r="L90" s="5" t="e">
        <f t="shared" si="270"/>
        <v>#VALUE!</v>
      </c>
      <c r="M90" s="7">
        <f t="shared" si="270"/>
        <v>0.5220751727526195</v>
      </c>
      <c r="N90" s="6">
        <f t="shared" si="270"/>
        <v>0.13256829225969438</v>
      </c>
      <c r="O90" s="6">
        <f t="shared" si="270"/>
        <v>3.4451960700650291E-2</v>
      </c>
      <c r="P90" s="6">
        <f t="shared" si="270"/>
        <v>1.6939403141200765E-2</v>
      </c>
      <c r="Q90" s="5" t="e">
        <f t="shared" si="270"/>
        <v>#VALUE!</v>
      </c>
      <c r="R90" s="7">
        <f t="shared" si="254"/>
        <v>1.9044041433186356E-2</v>
      </c>
      <c r="S90" s="6">
        <f t="shared" si="254"/>
        <v>1.1916998015435411E-2</v>
      </c>
      <c r="T90" s="6">
        <f t="shared" si="254"/>
        <v>2.446967484030076E-3</v>
      </c>
      <c r="U90" s="6">
        <f t="shared" si="254"/>
        <v>2.8696301355773919E-3</v>
      </c>
      <c r="V90" s="6" t="e">
        <f t="shared" si="254"/>
        <v>#VALUE!</v>
      </c>
      <c r="W90" s="6" t="e">
        <f t="shared" si="254"/>
        <v>#VALUE!</v>
      </c>
      <c r="X90" s="7">
        <f t="shared" si="270"/>
        <v>1.0063098324433641</v>
      </c>
      <c r="Y90" s="6">
        <f t="shared" si="270"/>
        <v>0.11728558699559662</v>
      </c>
      <c r="Z90" s="6">
        <f t="shared" si="270"/>
        <v>3.855130371056676E-2</v>
      </c>
      <c r="AA90" s="6">
        <f t="shared" si="270"/>
        <v>1.7009478430726095E-2</v>
      </c>
      <c r="AB90" s="6">
        <f t="shared" si="270"/>
        <v>5.6572796869359364E-3</v>
      </c>
      <c r="AC90" s="6" t="e">
        <f t="shared" si="270"/>
        <v>#VALUE!</v>
      </c>
      <c r="AD90" s="6" t="e">
        <f t="shared" si="270"/>
        <v>#VALUE!</v>
      </c>
      <c r="AE90" s="7">
        <f t="shared" si="270"/>
        <v>6.3281710881347084E-2</v>
      </c>
      <c r="AF90" s="6">
        <f t="shared" si="270"/>
        <v>6.3281710881347084E-2</v>
      </c>
      <c r="AG90" s="6">
        <f t="shared" si="270"/>
        <v>1.8758797153396796E-2</v>
      </c>
      <c r="AH90" s="6">
        <f t="shared" si="270"/>
        <v>9.2493745441888531E-3</v>
      </c>
      <c r="AI90" s="6">
        <f t="shared" si="270"/>
        <v>3.5515684488805752E-3</v>
      </c>
      <c r="AJ90" s="6" t="e">
        <f t="shared" si="270"/>
        <v>#VALUE!</v>
      </c>
      <c r="AK90" s="6" t="e">
        <f t="shared" si="270"/>
        <v>#VALUE!</v>
      </c>
      <c r="AL90" s="6" t="e">
        <f t="shared" si="270"/>
        <v>#VALUE!</v>
      </c>
      <c r="AM90" s="7">
        <f t="shared" si="270"/>
        <v>9.663241019734771E-2</v>
      </c>
      <c r="AN90" s="6">
        <f t="shared" si="270"/>
        <v>9.5811124379602763E-2</v>
      </c>
      <c r="AO90" s="6">
        <f t="shared" si="270"/>
        <v>3.0390563573453096E-2</v>
      </c>
      <c r="AP90" s="6">
        <f t="shared" si="270"/>
        <v>9.2927361099549317E-3</v>
      </c>
      <c r="AQ90" s="6">
        <f t="shared" si="270"/>
        <v>2.4173219871480986E-3</v>
      </c>
      <c r="AR90" s="6" t="e">
        <f t="shared" si="270"/>
        <v>#VALUE!</v>
      </c>
      <c r="AS90" s="6" t="e">
        <f t="shared" si="270"/>
        <v>#VALUE!</v>
      </c>
      <c r="AT90" s="6" t="e">
        <f t="shared" si="270"/>
        <v>#VALUE!</v>
      </c>
      <c r="AU90" s="7">
        <f t="shared" si="270"/>
        <v>2</v>
      </c>
      <c r="AV90" s="7">
        <f t="shared" si="254"/>
        <v>0.75911774055793624</v>
      </c>
      <c r="AW90" s="6">
        <f t="shared" si="254"/>
        <v>0.75911774055793624</v>
      </c>
      <c r="AX90" s="6">
        <f t="shared" si="254"/>
        <v>0.34083653260002134</v>
      </c>
      <c r="AY90" s="6">
        <f t="shared" si="254"/>
        <v>0.10577200738788982</v>
      </c>
      <c r="AZ90" s="6">
        <f t="shared" si="254"/>
        <v>2.3779099343442307E-2</v>
      </c>
      <c r="BA90" s="6">
        <f t="shared" si="254"/>
        <v>6.172832694883377E-3</v>
      </c>
      <c r="BB90" s="5">
        <f t="shared" si="254"/>
        <v>6.9393668265787939E-3</v>
      </c>
      <c r="BC90" s="7">
        <f t="shared" si="270"/>
        <v>2.0041872828415972</v>
      </c>
      <c r="BD90" s="6">
        <f t="shared" si="270"/>
        <v>2.0041872828415972</v>
      </c>
      <c r="BE90" s="6">
        <f t="shared" si="270"/>
        <v>0.46611766109308816</v>
      </c>
      <c r="BF90" s="6">
        <f t="shared" si="270"/>
        <v>0.23422934109761778</v>
      </c>
      <c r="BG90" s="6">
        <f t="shared" si="270"/>
        <v>3.7817321939486587E-2</v>
      </c>
      <c r="BH90" s="6">
        <f t="shared" si="270"/>
        <v>7.2996627489484971E-3</v>
      </c>
      <c r="BI90" s="7">
        <f t="shared" si="270"/>
        <v>0.75962496919470623</v>
      </c>
      <c r="BJ90" s="6">
        <f t="shared" si="270"/>
        <v>0.10499107418588594</v>
      </c>
      <c r="BK90" s="6">
        <f t="shared" si="270"/>
        <v>2.9871195559407766E-2</v>
      </c>
      <c r="BL90" s="6">
        <f t="shared" si="270"/>
        <v>1.2332790522126253E-2</v>
      </c>
      <c r="BM90" s="6">
        <f t="shared" si="270"/>
        <v>2.8079384468116756E-3</v>
      </c>
      <c r="BN90" s="6" t="e">
        <f t="shared" si="270"/>
        <v>#VALUE!</v>
      </c>
      <c r="BO90" s="6">
        <f t="shared" si="270"/>
        <v>2.8338359625123422E-3</v>
      </c>
      <c r="BP90" s="5" t="e">
        <f t="shared" si="270"/>
        <v>#VALUE!</v>
      </c>
      <c r="BQ90" s="7">
        <f t="shared" si="255"/>
        <v>0.91373571645930574</v>
      </c>
      <c r="BR90" s="6">
        <f t="shared" si="255"/>
        <v>0.91373571645930574</v>
      </c>
      <c r="BS90" s="6">
        <f t="shared" si="255"/>
        <v>0.2254137436701957</v>
      </c>
      <c r="BT90" s="6">
        <f t="shared" si="255"/>
        <v>8.8819480245253546E-2</v>
      </c>
      <c r="BU90" s="6">
        <f t="shared" si="255"/>
        <v>2.3085958940128184E-2</v>
      </c>
      <c r="BV90" s="6">
        <f t="shared" si="255"/>
        <v>4.2651547540094072E-3</v>
      </c>
      <c r="BW90" s="4">
        <f t="shared" si="256"/>
        <v>2.1286975579730409E-2</v>
      </c>
      <c r="BX90" s="6">
        <f t="shared" si="256"/>
        <v>2.1286975579730409E-2</v>
      </c>
      <c r="BY90" s="6">
        <f t="shared" si="256"/>
        <v>6.9142900951855504E-3</v>
      </c>
      <c r="BZ90" s="6">
        <f t="shared" si="256"/>
        <v>2.7668348279504189E-3</v>
      </c>
      <c r="CA90" s="6" t="e">
        <f t="shared" si="256"/>
        <v>#VALUE!</v>
      </c>
      <c r="CB90" s="6" t="e">
        <f t="shared" si="256"/>
        <v>#VALUE!</v>
      </c>
      <c r="CC90" s="7">
        <f t="shared" si="270"/>
        <v>18.623914373148121</v>
      </c>
      <c r="CD90" s="7">
        <f t="shared" si="257"/>
        <v>2.7035499711098265</v>
      </c>
      <c r="CE90" s="6">
        <f t="shared" si="257"/>
        <v>1.093828780648251</v>
      </c>
      <c r="CF90" s="6">
        <f t="shared" si="257"/>
        <v>0.42400894884932916</v>
      </c>
      <c r="CG90" s="6">
        <f t="shared" si="257"/>
        <v>0.18781764928016276</v>
      </c>
      <c r="CH90" s="6">
        <f t="shared" si="257"/>
        <v>4.5908505934054378E-2</v>
      </c>
      <c r="CI90" s="5">
        <f t="shared" si="257"/>
        <v>1.389977149720116E-2</v>
      </c>
      <c r="CJ90" s="7">
        <f t="shared" si="258"/>
        <v>0.22871013063222137</v>
      </c>
      <c r="CK90" s="6">
        <f t="shared" si="258"/>
        <v>0.22871013063222137</v>
      </c>
      <c r="CL90" s="6">
        <f t="shared" si="258"/>
        <v>9.2160208993488452E-2</v>
      </c>
      <c r="CM90" s="6">
        <f t="shared" si="258"/>
        <v>3.8126337331247234E-2</v>
      </c>
      <c r="CN90" s="6">
        <f t="shared" si="258"/>
        <v>6.2596468962231103E-3</v>
      </c>
      <c r="CO90" s="6" t="e">
        <f t="shared" si="258"/>
        <v>#VALUE!</v>
      </c>
      <c r="CP90" s="6" t="e">
        <f t="shared" si="258"/>
        <v>#VALUE!</v>
      </c>
      <c r="CQ90" s="5" t="e">
        <f t="shared" si="258"/>
        <v>#VALUE!</v>
      </c>
      <c r="CR90" s="7" t="e">
        <f t="shared" si="259"/>
        <v>#VALUE!</v>
      </c>
      <c r="CS90" s="6">
        <f t="shared" si="259"/>
        <v>1.1282124881621633E-2</v>
      </c>
      <c r="CT90" s="6">
        <f t="shared" si="259"/>
        <v>3.1463211601862493E-3</v>
      </c>
      <c r="CU90" s="6">
        <f t="shared" si="259"/>
        <v>3.0102758570517275E-3</v>
      </c>
      <c r="CV90" s="6">
        <f t="shared" si="259"/>
        <v>4.5845651891751804E-3</v>
      </c>
      <c r="CW90" s="6" t="e">
        <f t="shared" si="259"/>
        <v>#VALUE!</v>
      </c>
      <c r="CX90" s="6">
        <f t="shared" si="259"/>
        <v>2.766533734752719E-3</v>
      </c>
      <c r="CY90" s="7">
        <f t="shared" si="259"/>
        <v>0.29529768415326096</v>
      </c>
      <c r="CZ90" s="6">
        <f t="shared" si="259"/>
        <v>0.29529768415326096</v>
      </c>
      <c r="DA90" s="6">
        <f t="shared" si="259"/>
        <v>0.10345851245749768</v>
      </c>
      <c r="DB90" s="6">
        <f t="shared" si="259"/>
        <v>5.0273572031991239E-2</v>
      </c>
      <c r="DC90" s="6">
        <f t="shared" si="259"/>
        <v>1.3882211969587653E-2</v>
      </c>
      <c r="DD90" s="6" t="e">
        <f t="shared" si="259"/>
        <v>#VALUE!</v>
      </c>
      <c r="DE90" s="7">
        <f t="shared" si="259"/>
        <v>43.303495866857034</v>
      </c>
      <c r="DF90" s="6">
        <f t="shared" si="259"/>
        <v>27.042442133081053</v>
      </c>
      <c r="DG90" s="6">
        <f t="shared" si="259"/>
        <v>9.4322251874452707</v>
      </c>
      <c r="DH90" s="6">
        <f t="shared" si="259"/>
        <v>4.111315361345973</v>
      </c>
      <c r="DI90" s="6">
        <f t="shared" si="259"/>
        <v>1.0575097274557035</v>
      </c>
      <c r="DJ90" s="6">
        <f t="shared" si="259"/>
        <v>0.29885623685201806</v>
      </c>
      <c r="DK90" s="7" t="e">
        <f t="shared" si="260"/>
        <v>#VALUE!</v>
      </c>
      <c r="DL90" s="7">
        <f t="shared" si="259"/>
        <v>4.8382340797233143E-2</v>
      </c>
      <c r="DM90" s="6">
        <f t="shared" si="259"/>
        <v>4.8382340797233143E-2</v>
      </c>
      <c r="DN90" s="6">
        <f t="shared" si="259"/>
        <v>1.7852662753270861E-2</v>
      </c>
      <c r="DO90" s="6">
        <f t="shared" si="259"/>
        <v>4.9628351593548441E-3</v>
      </c>
      <c r="DP90" s="6">
        <f t="shared" si="259"/>
        <v>3.5696700634149639E-3</v>
      </c>
      <c r="DQ90" s="6" t="e">
        <f t="shared" si="259"/>
        <v>#VALUE!</v>
      </c>
      <c r="DR90" s="6">
        <f t="shared" si="259"/>
        <v>1.4017036434865853E-2</v>
      </c>
      <c r="DS90" s="6">
        <f t="shared" si="259"/>
        <v>2.7311513896108642E-3</v>
      </c>
      <c r="DT90" s="6" t="e">
        <f t="shared" si="259"/>
        <v>#VALUE!</v>
      </c>
      <c r="DU90" s="6">
        <f t="shared" si="259"/>
        <v>5.4337760474964776E-3</v>
      </c>
      <c r="DV90" s="6" t="e">
        <f t="shared" si="259"/>
        <v>#VALUE!</v>
      </c>
      <c r="DW90" s="4" t="e">
        <f t="shared" si="259"/>
        <v>#VALUE!</v>
      </c>
      <c r="DX90" s="6">
        <f t="shared" si="259"/>
        <v>6.0656039326946985E-3</v>
      </c>
      <c r="DY90" s="6">
        <f t="shared" si="259"/>
        <v>15.648201824552402</v>
      </c>
      <c r="DZ90" s="6" t="e">
        <f t="shared" si="259"/>
        <v>#VALUE!</v>
      </c>
      <c r="EA90" s="6" t="e">
        <f t="shared" ref="EA90:ED90" si="277">EA74/$B46</f>
        <v>#VALUE!</v>
      </c>
      <c r="EB90" s="6" t="e">
        <f t="shared" si="277"/>
        <v>#VALUE!</v>
      </c>
      <c r="EC90" s="6" t="e">
        <f t="shared" si="277"/>
        <v>#VALUE!</v>
      </c>
      <c r="ED90" s="6" t="e">
        <f t="shared" si="277"/>
        <v>#VALUE!</v>
      </c>
      <c r="EE90" s="5"/>
      <c r="EF90" s="7">
        <f t="shared" si="259"/>
        <v>1.0068604462111421</v>
      </c>
      <c r="EG90" s="6">
        <f t="shared" si="259"/>
        <v>1.0068604462111421</v>
      </c>
      <c r="EH90" s="6">
        <f t="shared" si="259"/>
        <v>0.58452686510656493</v>
      </c>
      <c r="EI90" s="6">
        <f t="shared" si="259"/>
        <v>0.24697445512295008</v>
      </c>
      <c r="EJ90" s="6">
        <f t="shared" si="259"/>
        <v>6.8480141522030857E-2</v>
      </c>
      <c r="EK90" s="6">
        <f t="shared" si="259"/>
        <v>1.9734371179223997E-2</v>
      </c>
      <c r="EL90" s="5">
        <f t="shared" si="259"/>
        <v>4.5366985467300055E-3</v>
      </c>
      <c r="EM90" s="7">
        <f t="shared" si="259"/>
        <v>4.1072278763386615E-2</v>
      </c>
      <c r="EN90" s="6">
        <f t="shared" si="259"/>
        <v>1.380802482758214E-2</v>
      </c>
      <c r="EO90" s="6">
        <f t="shared" si="259"/>
        <v>6.2258173588053594E-3</v>
      </c>
      <c r="EP90" s="6">
        <f t="shared" si="259"/>
        <v>3.3371456164426232E-3</v>
      </c>
      <c r="EQ90" s="6">
        <f t="shared" si="259"/>
        <v>4.4653269958927645E-3</v>
      </c>
      <c r="ER90" s="6" t="e">
        <f t="shared" si="259"/>
        <v>#VALUE!</v>
      </c>
      <c r="ES90" s="6" t="e">
        <f t="shared" si="259"/>
        <v>#VALUE!</v>
      </c>
      <c r="ET90" s="4">
        <f t="shared" ref="ET90:EZ90" si="278">ET74/$B46</f>
        <v>0.15369976883293807</v>
      </c>
      <c r="EU90" s="6">
        <f t="shared" si="278"/>
        <v>0.15369976883293807</v>
      </c>
      <c r="EV90" s="6">
        <f t="shared" si="278"/>
        <v>5.3308619792049344E-2</v>
      </c>
      <c r="EW90" s="6">
        <f t="shared" si="278"/>
        <v>2.4314883807882045E-2</v>
      </c>
      <c r="EX90" s="6">
        <f t="shared" si="278"/>
        <v>5.7303684968709363E-3</v>
      </c>
      <c r="EY90" s="6">
        <f t="shared" si="278"/>
        <v>3.4932654047264617E-3</v>
      </c>
      <c r="EZ90" s="6" t="e">
        <f t="shared" si="278"/>
        <v>#VALUE!</v>
      </c>
      <c r="FA90" s="7">
        <f t="shared" ref="FA90:FP90" si="279">FA74/$B46</f>
        <v>0.72559130607995581</v>
      </c>
      <c r="FB90" s="6">
        <f t="shared" si="279"/>
        <v>0.72559130607995581</v>
      </c>
      <c r="FC90" s="6">
        <f t="shared" si="279"/>
        <v>0.35086677092888097</v>
      </c>
      <c r="FD90" s="6">
        <f t="shared" si="279"/>
        <v>0.15317171046084688</v>
      </c>
      <c r="FE90" s="6">
        <f t="shared" si="279"/>
        <v>4.6143753416122528E-2</v>
      </c>
      <c r="FF90" s="6">
        <f t="shared" si="279"/>
        <v>1.117339255514874E-2</v>
      </c>
      <c r="FG90" s="6" t="e">
        <f t="shared" si="279"/>
        <v>#VALUE!</v>
      </c>
      <c r="FH90" s="5" t="e">
        <f t="shared" si="279"/>
        <v>#VALUE!</v>
      </c>
      <c r="FI90" s="7" t="e">
        <f t="shared" si="262"/>
        <v>#VALUE!</v>
      </c>
      <c r="FJ90" s="6">
        <f t="shared" si="262"/>
        <v>7.7225080065040606E-3</v>
      </c>
      <c r="FK90" s="6">
        <f t="shared" si="262"/>
        <v>3.0383094294811706E-3</v>
      </c>
      <c r="FL90" s="6">
        <f t="shared" si="262"/>
        <v>3.0238405772294516E-3</v>
      </c>
      <c r="FM90" s="6" t="e">
        <f t="shared" si="262"/>
        <v>#VALUE!</v>
      </c>
      <c r="FN90" s="7">
        <f t="shared" si="279"/>
        <v>1.2738011354651553E-2</v>
      </c>
      <c r="FO90" s="6">
        <f t="shared" si="279"/>
        <v>1.2738011354651553E-2</v>
      </c>
      <c r="FP90" s="6">
        <f t="shared" si="279"/>
        <v>1.0639343243221062E-2</v>
      </c>
      <c r="FQ90" s="6">
        <f t="shared" si="263"/>
        <v>5.0614750093470658E-3</v>
      </c>
      <c r="FR90" s="6" t="e">
        <f t="shared" si="263"/>
        <v>#VALUE!</v>
      </c>
      <c r="FS90" s="6" t="e">
        <f t="shared" si="263"/>
        <v>#VALUE!</v>
      </c>
      <c r="FT90" s="6" t="e">
        <f t="shared" si="263"/>
        <v>#VALUE!</v>
      </c>
      <c r="FU90" s="7">
        <f t="shared" si="263"/>
        <v>141.47297298087332</v>
      </c>
      <c r="FV90" s="6">
        <f t="shared" si="263"/>
        <v>141.47297298087332</v>
      </c>
      <c r="FW90" s="6">
        <f t="shared" si="263"/>
        <v>54.012698460432667</v>
      </c>
      <c r="FX90" s="6">
        <f t="shared" si="263"/>
        <v>25.941651027465852</v>
      </c>
      <c r="FY90" s="6">
        <f t="shared" si="263"/>
        <v>5.9591020262351622</v>
      </c>
      <c r="FZ90" s="6">
        <f t="shared" si="248"/>
        <v>0</v>
      </c>
      <c r="GA90" s="5">
        <f t="shared" si="248"/>
        <v>0</v>
      </c>
      <c r="GB90" s="5">
        <f t="shared" si="248"/>
        <v>0</v>
      </c>
      <c r="GC90" s="7" t="e">
        <f t="shared" si="263"/>
        <v>#VALUE!</v>
      </c>
      <c r="GD90" s="6">
        <f t="shared" si="263"/>
        <v>3.9177646689584851E-2</v>
      </c>
      <c r="GE90" s="6">
        <f t="shared" si="263"/>
        <v>1.5496643982052777E-2</v>
      </c>
      <c r="GF90" s="6">
        <f t="shared" si="263"/>
        <v>6.9876759653358256E-3</v>
      </c>
      <c r="GG90" s="6" t="e">
        <f t="shared" si="263"/>
        <v>#VALUE!</v>
      </c>
      <c r="GH90" s="6" t="e">
        <f t="shared" si="263"/>
        <v>#VALUE!</v>
      </c>
      <c r="GI90" s="6" t="e">
        <f t="shared" si="263"/>
        <v>#VALUE!</v>
      </c>
      <c r="GJ90" s="6" t="e">
        <f t="shared" si="263"/>
        <v>#VALUE!</v>
      </c>
      <c r="GK90" s="7">
        <f t="shared" si="263"/>
        <v>1.7446144904864405</v>
      </c>
      <c r="GL90" s="6">
        <f t="shared" si="263"/>
        <v>1.7446144904864405</v>
      </c>
      <c r="GM90" s="6">
        <f t="shared" si="263"/>
        <v>0.66519150196893928</v>
      </c>
      <c r="GN90" s="6">
        <f t="shared" si="263"/>
        <v>0.37001417213952315</v>
      </c>
      <c r="GO90" s="6">
        <f t="shared" si="263"/>
        <v>8.8702461484353179E-2</v>
      </c>
      <c r="GP90" s="6">
        <f t="shared" si="263"/>
        <v>2.4580737287764397E-2</v>
      </c>
      <c r="GQ90" s="6">
        <f t="shared" si="263"/>
        <v>5.0353012899141446E-3</v>
      </c>
      <c r="GR90" s="6" t="e">
        <f t="shared" si="263"/>
        <v>#VALUE!</v>
      </c>
      <c r="GS90" s="7">
        <f t="shared" si="263"/>
        <v>0.10520882681699575</v>
      </c>
      <c r="GT90" s="6">
        <f t="shared" si="263"/>
        <v>0.10520882681699575</v>
      </c>
      <c r="GU90" s="6">
        <f t="shared" si="263"/>
        <v>3.9201637342907276E-2</v>
      </c>
      <c r="GV90" s="6">
        <f t="shared" si="263"/>
        <v>2.0887841000673125E-2</v>
      </c>
      <c r="GW90" s="6">
        <f t="shared" si="263"/>
        <v>4.5450387800036124E-3</v>
      </c>
      <c r="GX90" s="6" t="e">
        <f t="shared" si="263"/>
        <v>#VALUE!</v>
      </c>
      <c r="GY90" s="6" t="e">
        <f t="shared" si="263"/>
        <v>#VALUE!</v>
      </c>
      <c r="GZ90" s="6" t="e">
        <f t="shared" si="263"/>
        <v>#VALUE!</v>
      </c>
      <c r="HA90" s="7">
        <f t="shared" si="263"/>
        <v>1.9702560777649463E-2</v>
      </c>
      <c r="HB90" s="6">
        <f t="shared" si="263"/>
        <v>1.9702560777649463E-2</v>
      </c>
      <c r="HC90" s="6">
        <f t="shared" si="263"/>
        <v>7.9893143621990303E-3</v>
      </c>
      <c r="HD90" s="6">
        <f t="shared" si="263"/>
        <v>5.5367794934027383E-3</v>
      </c>
      <c r="HE90" s="6" t="e">
        <f t="shared" si="263"/>
        <v>#VALUE!</v>
      </c>
      <c r="HF90" s="7">
        <f t="shared" si="263"/>
        <v>2.694726437210121E-2</v>
      </c>
      <c r="HG90" s="6">
        <f t="shared" si="263"/>
        <v>2.694726437210121E-2</v>
      </c>
      <c r="HH90" s="6">
        <f t="shared" si="263"/>
        <v>1.304878705754902E-2</v>
      </c>
      <c r="HI90" s="6">
        <f t="shared" si="263"/>
        <v>1.3246888183532373E-2</v>
      </c>
      <c r="HJ90" s="6" t="e">
        <f t="shared" si="263"/>
        <v>#VALUE!</v>
      </c>
      <c r="HK90" s="7">
        <f t="shared" si="263"/>
        <v>36.959060238740875</v>
      </c>
      <c r="HL90" s="6">
        <f t="shared" si="263"/>
        <v>19.327156403953353</v>
      </c>
      <c r="HM90" s="6">
        <f t="shared" si="263"/>
        <v>9.0527950679676028</v>
      </c>
      <c r="HN90" s="6">
        <f t="shared" si="263"/>
        <v>4.8404810380831496</v>
      </c>
      <c r="HO90" s="6">
        <f t="shared" si="263"/>
        <v>0.74452540873456108</v>
      </c>
      <c r="HP90" s="6">
        <f t="shared" si="263"/>
        <v>0.45131204125587787</v>
      </c>
      <c r="HQ90" s="6">
        <f t="shared" si="263"/>
        <v>3.8438877125297581E-2</v>
      </c>
      <c r="HR90" s="6">
        <f t="shared" si="263"/>
        <v>1.577594489166859E-2</v>
      </c>
      <c r="HS90" s="7">
        <f t="shared" ref="HS90:IA90" si="280">HS74/$B46</f>
        <v>0.23755696185003156</v>
      </c>
      <c r="HT90" s="6">
        <f t="shared" si="280"/>
        <v>0.23755696185003156</v>
      </c>
      <c r="HU90" s="6">
        <f t="shared" si="280"/>
        <v>0.17916575305915283</v>
      </c>
      <c r="HV90" s="6">
        <f t="shared" si="280"/>
        <v>0.1144397804825136</v>
      </c>
      <c r="HW90" s="6">
        <f t="shared" si="280"/>
        <v>4.4568914997108779E-2</v>
      </c>
      <c r="HX90" s="6">
        <f t="shared" si="280"/>
        <v>1.111276759713715E-2</v>
      </c>
      <c r="HY90" s="6">
        <f t="shared" si="280"/>
        <v>4.5980481065268702E-3</v>
      </c>
      <c r="HZ90" s="5" t="e">
        <f t="shared" si="280"/>
        <v>#VALUE!</v>
      </c>
      <c r="IA90" s="5" t="e">
        <f t="shared" si="280"/>
        <v>#VALUE!</v>
      </c>
      <c r="IB90" s="7">
        <f t="shared" si="265"/>
        <v>24.163336704843577</v>
      </c>
      <c r="IC90" s="6">
        <f t="shared" si="265"/>
        <v>4.1755462585085246</v>
      </c>
      <c r="ID90" s="6">
        <f t="shared" si="265"/>
        <v>2.3379512536502651</v>
      </c>
      <c r="IE90" s="6">
        <f t="shared" si="265"/>
        <v>1.2731012831646313</v>
      </c>
      <c r="IF90" s="6">
        <f t="shared" si="265"/>
        <v>0.34003155752126507</v>
      </c>
      <c r="IG90" s="6">
        <f t="shared" si="265"/>
        <v>9.4485436640643711E-2</v>
      </c>
      <c r="IH90" s="6">
        <f t="shared" si="265"/>
        <v>1.9253632719361799E-2</v>
      </c>
      <c r="II90" s="6">
        <f t="shared" si="265"/>
        <v>5.1191998740100775E-3</v>
      </c>
      <c r="IJ90" s="7">
        <f t="shared" si="266"/>
        <v>0.32160915178092475</v>
      </c>
      <c r="IK90" s="6">
        <f t="shared" si="266"/>
        <v>0.32160915178092475</v>
      </c>
      <c r="IL90" s="6">
        <f t="shared" si="266"/>
        <v>0.1271381778874823</v>
      </c>
      <c r="IM90" s="6">
        <f t="shared" si="266"/>
        <v>6.3020070131576969E-2</v>
      </c>
      <c r="IN90" s="6">
        <f t="shared" si="266"/>
        <v>2.4340056615278223E-2</v>
      </c>
      <c r="IO90" s="6">
        <f t="shared" si="266"/>
        <v>1.0519147996304374E-2</v>
      </c>
      <c r="IP90" s="6">
        <f t="shared" si="266"/>
        <v>5.1531329969251374E-3</v>
      </c>
      <c r="IQ90" s="6" t="e">
        <f t="shared" si="266"/>
        <v>#VALUE!</v>
      </c>
      <c r="IR90" s="7">
        <f t="shared" si="266"/>
        <v>0.23585962342622896</v>
      </c>
      <c r="IS90" s="6">
        <f t="shared" si="266"/>
        <v>0.10105562348683868</v>
      </c>
      <c r="IT90" s="6">
        <f t="shared" si="266"/>
        <v>4.3459764462288178E-2</v>
      </c>
      <c r="IU90" s="6">
        <f t="shared" si="266"/>
        <v>2.0014850388295972E-2</v>
      </c>
      <c r="IV90" s="6">
        <f t="shared" si="266"/>
        <v>7.6561748431389761E-3</v>
      </c>
      <c r="IW90" s="6">
        <f t="shared" si="266"/>
        <v>4.2185808818850628E-3</v>
      </c>
      <c r="IX90" s="6" t="e">
        <f t="shared" si="266"/>
        <v>#VALUE!</v>
      </c>
      <c r="IY90" s="6">
        <f t="shared" si="266"/>
        <v>3.7024287376924802E-3</v>
      </c>
      <c r="IZ90" s="6">
        <f t="shared" si="266"/>
        <v>1.8646775542067739E-2</v>
      </c>
      <c r="JA90" s="6">
        <f t="shared" si="266"/>
        <v>1.2696707733267028E-2</v>
      </c>
      <c r="JB90" s="6">
        <f t="shared" si="266"/>
        <v>3.5213117924409272E-3</v>
      </c>
      <c r="JC90" s="7">
        <f t="shared" si="266"/>
        <v>2.551519873630772</v>
      </c>
      <c r="JD90" s="6">
        <f t="shared" si="266"/>
        <v>2.551519873630772</v>
      </c>
      <c r="JE90" s="6">
        <f t="shared" si="266"/>
        <v>1.163279592219038</v>
      </c>
      <c r="JF90" s="6">
        <f t="shared" si="266"/>
        <v>0.61823155074146885</v>
      </c>
      <c r="JG90" s="6">
        <f t="shared" si="266"/>
        <v>0.21137269130956515</v>
      </c>
      <c r="JH90" s="6">
        <f t="shared" si="266"/>
        <v>6.3481069885886074E-2</v>
      </c>
      <c r="JI90" s="6" t="e">
        <f t="shared" si="266"/>
        <v>#VALUE!</v>
      </c>
      <c r="JJ90" s="4" t="e">
        <f t="shared" ref="JJ90:JU90" si="281">JJ74/$B46</f>
        <v>#VALUE!</v>
      </c>
      <c r="JK90" s="3">
        <f t="shared" si="281"/>
        <v>2.5484390775992634E-3</v>
      </c>
      <c r="JL90" s="3" t="e">
        <f t="shared" si="281"/>
        <v>#VALUE!</v>
      </c>
      <c r="JM90" s="3" t="e">
        <f t="shared" si="281"/>
        <v>#VALUE!</v>
      </c>
      <c r="JN90" s="3" t="e">
        <f t="shared" si="281"/>
        <v>#VALUE!</v>
      </c>
      <c r="JO90" s="3" t="e">
        <f t="shared" si="281"/>
        <v>#VALUE!</v>
      </c>
      <c r="JP90" s="3" t="e">
        <f t="shared" si="281"/>
        <v>#VALUE!</v>
      </c>
      <c r="JQ90" s="3" t="e">
        <f t="shared" si="281"/>
        <v>#VALUE!</v>
      </c>
      <c r="JR90" s="3" t="e">
        <f t="shared" si="281"/>
        <v>#VALUE!</v>
      </c>
      <c r="JS90" s="3" t="e">
        <f t="shared" si="281"/>
        <v>#VALUE!</v>
      </c>
      <c r="JT90" s="3" t="e">
        <f t="shared" si="281"/>
        <v>#VALUE!</v>
      </c>
      <c r="JU90" s="3" t="e">
        <f t="shared" si="281"/>
        <v>#VALUE!</v>
      </c>
      <c r="JV90" s="7" t="e">
        <f t="shared" si="266"/>
        <v>#VALUE!</v>
      </c>
      <c r="JW90" s="6">
        <f t="shared" si="266"/>
        <v>1.4941522663079659E-2</v>
      </c>
      <c r="JX90" s="6">
        <f t="shared" si="266"/>
        <v>4.0582969337459706E-3</v>
      </c>
      <c r="JY90" s="6">
        <f t="shared" si="266"/>
        <v>2.6424534014843253E-3</v>
      </c>
      <c r="JZ90" s="6" t="e">
        <f t="shared" si="266"/>
        <v>#VALUE!</v>
      </c>
      <c r="KA90" s="6" t="e">
        <f t="shared" si="266"/>
        <v>#VALUE!</v>
      </c>
      <c r="KB90" s="6" t="e">
        <f t="shared" si="266"/>
        <v>#VALUE!</v>
      </c>
      <c r="KC90" s="6">
        <f t="shared" si="266"/>
        <v>4.5569504337307784E-3</v>
      </c>
      <c r="KD90" s="6">
        <f t="shared" si="266"/>
        <v>4.9775801669232561E-3</v>
      </c>
      <c r="KE90" s="6">
        <f t="shared" si="266"/>
        <v>3.5771013763395269E-3</v>
      </c>
      <c r="KF90" s="6" t="e">
        <f t="shared" si="266"/>
        <v>#VALUE!</v>
      </c>
      <c r="KG90" s="6" t="e">
        <f t="shared" si="266"/>
        <v>#VALUE!</v>
      </c>
      <c r="KH90" s="6" t="e">
        <f t="shared" si="266"/>
        <v>#VALUE!</v>
      </c>
      <c r="KI90" s="7">
        <f t="shared" si="266"/>
        <v>1.9468650370868903</v>
      </c>
      <c r="KJ90" s="6">
        <f t="shared" si="266"/>
        <v>1.9523805884810506</v>
      </c>
      <c r="KK90" s="6">
        <f t="shared" si="266"/>
        <v>0.9053908840353373</v>
      </c>
      <c r="KL90" s="6">
        <f t="shared" si="266"/>
        <v>0.4625409315511626</v>
      </c>
      <c r="KM90" s="6">
        <f t="shared" si="266"/>
        <v>0.14803406609509434</v>
      </c>
      <c r="KN90" s="6">
        <f t="shared" si="266"/>
        <v>4.1647067459892724E-2</v>
      </c>
      <c r="KO90" s="6">
        <f t="shared" si="266"/>
        <v>1.1851336498131937E-2</v>
      </c>
      <c r="KP90" s="6">
        <f t="shared" si="266"/>
        <v>2.8982756604126162E-3</v>
      </c>
      <c r="KQ90" s="7" t="e">
        <f t="shared" si="268"/>
        <v>#VALUE!</v>
      </c>
      <c r="KR90" s="6" t="e">
        <f t="shared" si="268"/>
        <v>#VALUE!</v>
      </c>
      <c r="KS90" s="6" t="e">
        <f t="shared" si="268"/>
        <v>#VALUE!</v>
      </c>
      <c r="KT90" s="6" t="e">
        <f t="shared" si="268"/>
        <v>#VALUE!</v>
      </c>
      <c r="KU90" s="6" t="e">
        <f t="shared" si="268"/>
        <v>#VALUE!</v>
      </c>
      <c r="KV90" s="6">
        <f t="shared" si="268"/>
        <v>6.5590015036915156E-3</v>
      </c>
      <c r="KW90" s="6">
        <f t="shared" si="268"/>
        <v>2.7290723273995627E-3</v>
      </c>
      <c r="KX90" s="6">
        <f t="shared" si="268"/>
        <v>2.3920164552038632E-3</v>
      </c>
      <c r="KY90" s="6" t="e">
        <f t="shared" si="268"/>
        <v>#VALUE!</v>
      </c>
      <c r="KZ90" s="6" t="e">
        <f t="shared" si="268"/>
        <v>#VALUE!</v>
      </c>
    </row>
    <row r="91" spans="1:312">
      <c r="A91" s="6" t="str">
        <f t="shared" si="269"/>
        <v>03_8BC_HH_170805_rep3</v>
      </c>
      <c r="B91" s="7">
        <f t="shared" si="270"/>
        <v>1.0354725530962963</v>
      </c>
      <c r="C91" s="6">
        <f t="shared" si="270"/>
        <v>1.0354725530962963</v>
      </c>
      <c r="D91" s="6">
        <f t="shared" si="270"/>
        <v>0.20402662129558433</v>
      </c>
      <c r="E91" s="6">
        <f t="shared" si="270"/>
        <v>0.11092765704700505</v>
      </c>
      <c r="F91" s="6">
        <f t="shared" si="270"/>
        <v>5.4284737931642749E-2</v>
      </c>
      <c r="G91" s="7">
        <f t="shared" si="270"/>
        <v>1.0950892521461502</v>
      </c>
      <c r="H91" s="6">
        <f t="shared" si="270"/>
        <v>0.33119832219966755</v>
      </c>
      <c r="I91" s="6">
        <f t="shared" si="270"/>
        <v>0.10009113780885791</v>
      </c>
      <c r="J91" s="6">
        <f t="shared" si="270"/>
        <v>3.6029067656893919E-2</v>
      </c>
      <c r="K91" s="6">
        <f t="shared" si="270"/>
        <v>9.6308735431051579E-3</v>
      </c>
      <c r="L91" s="5" t="e">
        <f t="shared" si="270"/>
        <v>#VALUE!</v>
      </c>
      <c r="M91" s="7">
        <f t="shared" si="270"/>
        <v>0.39658633090141737</v>
      </c>
      <c r="N91" s="6">
        <f t="shared" si="270"/>
        <v>0.10543601072747981</v>
      </c>
      <c r="O91" s="6">
        <f t="shared" si="270"/>
        <v>2.1085258925092765E-2</v>
      </c>
      <c r="P91" s="6">
        <f t="shared" si="270"/>
        <v>1.1639157899785988E-2</v>
      </c>
      <c r="Q91" s="5">
        <f t="shared" si="270"/>
        <v>9.608104888202483E-3</v>
      </c>
      <c r="R91" s="7">
        <f t="shared" si="254"/>
        <v>1.6624120777077245E-2</v>
      </c>
      <c r="S91" s="6">
        <f t="shared" si="254"/>
        <v>7.8025465318492179E-3</v>
      </c>
      <c r="T91" s="6">
        <f t="shared" si="254"/>
        <v>2.6382563719226362E-3</v>
      </c>
      <c r="U91" s="6" t="e">
        <f t="shared" si="254"/>
        <v>#VALUE!</v>
      </c>
      <c r="V91" s="6" t="e">
        <f t="shared" si="254"/>
        <v>#VALUE!</v>
      </c>
      <c r="W91" s="6" t="e">
        <f t="shared" si="254"/>
        <v>#VALUE!</v>
      </c>
      <c r="X91" s="7">
        <f t="shared" si="270"/>
        <v>0.63447514664242721</v>
      </c>
      <c r="Y91" s="6">
        <f t="shared" si="270"/>
        <v>7.8059245143365513E-2</v>
      </c>
      <c r="Z91" s="6">
        <f t="shared" si="270"/>
        <v>2.586041900943364E-2</v>
      </c>
      <c r="AA91" s="6">
        <f t="shared" si="270"/>
        <v>1.00298047552961E-2</v>
      </c>
      <c r="AB91" s="6">
        <f t="shared" si="270"/>
        <v>3.187424953042898E-3</v>
      </c>
      <c r="AC91" s="6" t="e">
        <f t="shared" si="270"/>
        <v>#VALUE!</v>
      </c>
      <c r="AD91" s="6" t="e">
        <f t="shared" si="270"/>
        <v>#VALUE!</v>
      </c>
      <c r="AE91" s="7">
        <f t="shared" si="270"/>
        <v>4.4228544774839326E-2</v>
      </c>
      <c r="AF91" s="6">
        <f t="shared" si="270"/>
        <v>4.4228544774839326E-2</v>
      </c>
      <c r="AG91" s="6">
        <f t="shared" si="270"/>
        <v>1.2445607621948568E-2</v>
      </c>
      <c r="AH91" s="6">
        <f t="shared" si="270"/>
        <v>5.0365551279418479E-3</v>
      </c>
      <c r="AI91" s="6">
        <f t="shared" si="270"/>
        <v>4.7991914487158071E-3</v>
      </c>
      <c r="AJ91" s="6" t="e">
        <f t="shared" si="270"/>
        <v>#VALUE!</v>
      </c>
      <c r="AK91" s="6" t="e">
        <f t="shared" si="270"/>
        <v>#VALUE!</v>
      </c>
      <c r="AL91" s="6" t="e">
        <f t="shared" si="270"/>
        <v>#VALUE!</v>
      </c>
      <c r="AM91" s="7">
        <f t="shared" si="270"/>
        <v>5.2174018875550052E-2</v>
      </c>
      <c r="AN91" s="6">
        <f t="shared" si="270"/>
        <v>5.0970957310740576E-2</v>
      </c>
      <c r="AO91" s="6">
        <f t="shared" si="270"/>
        <v>1.8753486292637941E-2</v>
      </c>
      <c r="AP91" s="6">
        <f t="shared" si="270"/>
        <v>6.8132392944141203E-3</v>
      </c>
      <c r="AQ91" s="6" t="e">
        <f t="shared" si="270"/>
        <v>#VALUE!</v>
      </c>
      <c r="AR91" s="6" t="e">
        <f t="shared" si="270"/>
        <v>#VALUE!</v>
      </c>
      <c r="AS91" s="6" t="e">
        <f t="shared" si="270"/>
        <v>#VALUE!</v>
      </c>
      <c r="AT91" s="6" t="e">
        <f t="shared" si="270"/>
        <v>#VALUE!</v>
      </c>
      <c r="AU91" s="7">
        <f t="shared" si="270"/>
        <v>2</v>
      </c>
      <c r="AV91" s="7">
        <f t="shared" si="254"/>
        <v>1.3583570535497311</v>
      </c>
      <c r="AW91" s="6">
        <f t="shared" si="254"/>
        <v>1.3583570535497311</v>
      </c>
      <c r="AX91" s="6">
        <f t="shared" si="254"/>
        <v>0.42400053471322807</v>
      </c>
      <c r="AY91" s="6">
        <f t="shared" si="254"/>
        <v>0.16615135108971152</v>
      </c>
      <c r="AZ91" s="6">
        <f t="shared" si="254"/>
        <v>2.8304345539193951E-2</v>
      </c>
      <c r="BA91" s="6">
        <f t="shared" si="254"/>
        <v>5.9698503171258946E-3</v>
      </c>
      <c r="BB91" s="5">
        <f t="shared" si="254"/>
        <v>2.3901090612026567E-3</v>
      </c>
      <c r="BC91" s="7">
        <f t="shared" si="270"/>
        <v>1.7128499501013155</v>
      </c>
      <c r="BD91" s="6">
        <f t="shared" si="270"/>
        <v>1.7128499501013155</v>
      </c>
      <c r="BE91" s="6">
        <f t="shared" si="270"/>
        <v>0.40933630936730109</v>
      </c>
      <c r="BF91" s="6">
        <f t="shared" si="270"/>
        <v>0.1890135336901643</v>
      </c>
      <c r="BG91" s="6">
        <f t="shared" si="270"/>
        <v>3.1987674773012391E-2</v>
      </c>
      <c r="BH91" s="6" t="e">
        <f t="shared" si="270"/>
        <v>#VALUE!</v>
      </c>
      <c r="BI91" s="7">
        <f t="shared" si="270"/>
        <v>0.51940184099830033</v>
      </c>
      <c r="BJ91" s="6">
        <f t="shared" si="270"/>
        <v>7.3549056559002846E-2</v>
      </c>
      <c r="BK91" s="6">
        <f t="shared" si="270"/>
        <v>1.7434714741424804E-2</v>
      </c>
      <c r="BL91" s="6">
        <f t="shared" si="270"/>
        <v>7.8826358975448967E-3</v>
      </c>
      <c r="BM91" s="6">
        <f t="shared" si="270"/>
        <v>2.4384311239555993E-3</v>
      </c>
      <c r="BN91" s="6" t="e">
        <f t="shared" si="270"/>
        <v>#VALUE!</v>
      </c>
      <c r="BO91" s="6">
        <f t="shared" si="270"/>
        <v>2.7573816212559357E-3</v>
      </c>
      <c r="BP91" s="5" t="e">
        <f t="shared" si="270"/>
        <v>#VALUE!</v>
      </c>
      <c r="BQ91" s="7">
        <f t="shared" si="255"/>
        <v>0.89603006343510627</v>
      </c>
      <c r="BR91" s="6">
        <f t="shared" si="255"/>
        <v>0.89603006343510627</v>
      </c>
      <c r="BS91" s="6">
        <f t="shared" si="255"/>
        <v>0.218740544900104</v>
      </c>
      <c r="BT91" s="6">
        <f t="shared" si="255"/>
        <v>9.1787939132356375E-2</v>
      </c>
      <c r="BU91" s="6">
        <f t="shared" si="255"/>
        <v>1.7245351577155371E-2</v>
      </c>
      <c r="BV91" s="6">
        <f t="shared" si="255"/>
        <v>6.6003248580433736E-3</v>
      </c>
      <c r="BW91" s="4">
        <f t="shared" si="256"/>
        <v>1.5963555887626466E-2</v>
      </c>
      <c r="BX91" s="6">
        <f t="shared" si="256"/>
        <v>1.6078523237677479E-2</v>
      </c>
      <c r="BY91" s="6">
        <f t="shared" si="256"/>
        <v>3.3006288803801328E-3</v>
      </c>
      <c r="BZ91" s="6" t="e">
        <f t="shared" si="256"/>
        <v>#VALUE!</v>
      </c>
      <c r="CA91" s="6" t="e">
        <f t="shared" si="256"/>
        <v>#VALUE!</v>
      </c>
      <c r="CB91" s="6" t="e">
        <f t="shared" si="256"/>
        <v>#VALUE!</v>
      </c>
      <c r="CC91" s="7">
        <f t="shared" si="270"/>
        <v>22.313160045545786</v>
      </c>
      <c r="CD91" s="7">
        <f t="shared" si="257"/>
        <v>1.7620855106614606</v>
      </c>
      <c r="CE91" s="6">
        <f t="shared" si="257"/>
        <v>0.71807759922104153</v>
      </c>
      <c r="CF91" s="6">
        <f t="shared" si="257"/>
        <v>0.27511679600460764</v>
      </c>
      <c r="CG91" s="6">
        <f t="shared" si="257"/>
        <v>0.12156479190555192</v>
      </c>
      <c r="CH91" s="6">
        <f t="shared" si="257"/>
        <v>3.0653442664149985E-2</v>
      </c>
      <c r="CI91" s="5">
        <f t="shared" si="257"/>
        <v>7.324979394246786E-3</v>
      </c>
      <c r="CJ91" s="7">
        <f t="shared" ref="CJ91:CQ91" si="282">CJ75/$B47</f>
        <v>0.15717994593897006</v>
      </c>
      <c r="CK91" s="6">
        <f t="shared" si="282"/>
        <v>0.15717994593897006</v>
      </c>
      <c r="CL91" s="6">
        <f t="shared" si="282"/>
        <v>5.5705805492796648E-2</v>
      </c>
      <c r="CM91" s="6">
        <f t="shared" si="282"/>
        <v>1.8544968677431845E-2</v>
      </c>
      <c r="CN91" s="6">
        <f t="shared" si="282"/>
        <v>2.4078018006324919E-3</v>
      </c>
      <c r="CO91" s="6" t="e">
        <f t="shared" si="282"/>
        <v>#VALUE!</v>
      </c>
      <c r="CP91" s="6" t="e">
        <f t="shared" si="282"/>
        <v>#VALUE!</v>
      </c>
      <c r="CQ91" s="5" t="e">
        <f t="shared" si="282"/>
        <v>#VALUE!</v>
      </c>
      <c r="CR91" s="7" t="e">
        <f t="shared" ref="CR91:FP94" si="283">CR75/$B47</f>
        <v>#VALUE!</v>
      </c>
      <c r="CS91" s="6">
        <f t="shared" si="283"/>
        <v>1.007663538434625E-2</v>
      </c>
      <c r="CT91" s="6">
        <f t="shared" si="283"/>
        <v>2.6830012144887934E-3</v>
      </c>
      <c r="CU91" s="6" t="e">
        <f t="shared" si="283"/>
        <v>#VALUE!</v>
      </c>
      <c r="CV91" s="6" t="e">
        <f t="shared" si="283"/>
        <v>#VALUE!</v>
      </c>
      <c r="CW91" s="6" t="e">
        <f t="shared" si="283"/>
        <v>#VALUE!</v>
      </c>
      <c r="CX91" s="6">
        <f t="shared" si="283"/>
        <v>2.2158868465766632E-3</v>
      </c>
      <c r="CY91" s="7">
        <f t="shared" si="283"/>
        <v>0.21253146225635705</v>
      </c>
      <c r="CZ91" s="6">
        <f t="shared" si="283"/>
        <v>0.21253146225635705</v>
      </c>
      <c r="DA91" s="6">
        <f t="shared" si="283"/>
        <v>8.2435528681924872E-2</v>
      </c>
      <c r="DB91" s="6">
        <f t="shared" si="283"/>
        <v>3.386591288526615E-2</v>
      </c>
      <c r="DC91" s="6">
        <f t="shared" si="283"/>
        <v>1.1037908771536474E-2</v>
      </c>
      <c r="DD91" s="6" t="e">
        <f t="shared" si="283"/>
        <v>#VALUE!</v>
      </c>
      <c r="DE91" s="7">
        <f t="shared" si="283"/>
        <v>62.184657750913487</v>
      </c>
      <c r="DF91" s="6">
        <f t="shared" si="283"/>
        <v>38.483882150391338</v>
      </c>
      <c r="DG91" s="6">
        <f t="shared" si="283"/>
        <v>13.302946282035505</v>
      </c>
      <c r="DH91" s="6">
        <f t="shared" si="283"/>
        <v>6.4087392224279878</v>
      </c>
      <c r="DI91" s="6">
        <f t="shared" si="283"/>
        <v>1.6253996649649902</v>
      </c>
      <c r="DJ91" s="6">
        <f t="shared" si="283"/>
        <v>0.38055249651359052</v>
      </c>
      <c r="DK91" s="7" t="e">
        <f t="shared" si="260"/>
        <v>#VALUE!</v>
      </c>
      <c r="DL91" s="7" t="e">
        <f t="shared" si="283"/>
        <v>#VALUE!</v>
      </c>
      <c r="DM91" s="6">
        <f t="shared" si="283"/>
        <v>3.0943459776654584E-2</v>
      </c>
      <c r="DN91" s="6">
        <f t="shared" si="283"/>
        <v>1.32432178032956E-2</v>
      </c>
      <c r="DO91" s="6">
        <f t="shared" si="283"/>
        <v>4.7193016990704226E-3</v>
      </c>
      <c r="DP91" s="6" t="e">
        <f t="shared" si="283"/>
        <v>#VALUE!</v>
      </c>
      <c r="DQ91" s="6" t="e">
        <f t="shared" si="283"/>
        <v>#VALUE!</v>
      </c>
      <c r="DR91" s="6">
        <f t="shared" si="283"/>
        <v>9.5486913398792148E-3</v>
      </c>
      <c r="DS91" s="6">
        <f t="shared" si="283"/>
        <v>6.4820706785571709E-3</v>
      </c>
      <c r="DT91" s="6">
        <f t="shared" si="283"/>
        <v>5.8200154140321822E-3</v>
      </c>
      <c r="DU91" s="6" t="e">
        <f t="shared" si="283"/>
        <v>#VALUE!</v>
      </c>
      <c r="DV91" s="6">
        <f t="shared" si="283"/>
        <v>6.3126780231885608E-3</v>
      </c>
      <c r="DW91" s="4" t="e">
        <f t="shared" si="283"/>
        <v>#VALUE!</v>
      </c>
      <c r="DX91" s="6">
        <f t="shared" si="283"/>
        <v>8.8842963705197779E-3</v>
      </c>
      <c r="DY91" s="6">
        <f t="shared" si="283"/>
        <v>22.204384353096643</v>
      </c>
      <c r="DZ91" s="6" t="e">
        <f t="shared" si="283"/>
        <v>#VALUE!</v>
      </c>
      <c r="EA91" s="6" t="e">
        <f t="shared" si="283"/>
        <v>#VALUE!</v>
      </c>
      <c r="EB91" s="6" t="e">
        <f t="shared" si="283"/>
        <v>#VALUE!</v>
      </c>
      <c r="EC91" s="6" t="e">
        <f t="shared" si="283"/>
        <v>#VALUE!</v>
      </c>
      <c r="ED91" s="6" t="e">
        <f t="shared" si="283"/>
        <v>#VALUE!</v>
      </c>
      <c r="EE91" s="5"/>
      <c r="EF91" s="7">
        <f t="shared" si="283"/>
        <v>0.95590992320629331</v>
      </c>
      <c r="EG91" s="6">
        <f t="shared" si="283"/>
        <v>0.95590992320629331</v>
      </c>
      <c r="EH91" s="6">
        <f t="shared" si="283"/>
        <v>0.39497607377716487</v>
      </c>
      <c r="EI91" s="6">
        <f t="shared" si="283"/>
        <v>0.16290434405579007</v>
      </c>
      <c r="EJ91" s="6">
        <f t="shared" si="283"/>
        <v>4.7454458895738766E-2</v>
      </c>
      <c r="EK91" s="6">
        <f t="shared" si="283"/>
        <v>1.2364659917480409E-2</v>
      </c>
      <c r="EL91" s="5">
        <f t="shared" si="283"/>
        <v>3.2572342084668917E-3</v>
      </c>
      <c r="EM91" s="7">
        <f t="shared" si="283"/>
        <v>4.5990434176742062E-2</v>
      </c>
      <c r="EN91" s="6">
        <f t="shared" si="283"/>
        <v>1.5857820836110304E-2</v>
      </c>
      <c r="EO91" s="6">
        <f t="shared" si="283"/>
        <v>6.0423379914811464E-3</v>
      </c>
      <c r="EP91" s="6">
        <f t="shared" si="283"/>
        <v>3.7496642511925613E-3</v>
      </c>
      <c r="EQ91" s="6">
        <f t="shared" si="283"/>
        <v>4.9394351189347213E-3</v>
      </c>
      <c r="ER91" s="6">
        <f t="shared" si="283"/>
        <v>3.0212711935189238E-3</v>
      </c>
      <c r="ES91" s="6" t="e">
        <f t="shared" si="283"/>
        <v>#VALUE!</v>
      </c>
      <c r="ET91" s="4">
        <f t="shared" ref="ET91:EZ91" si="284">ET75/$B47</f>
        <v>0.12765084080878991</v>
      </c>
      <c r="EU91" s="6">
        <f t="shared" si="284"/>
        <v>0.12765084080878991</v>
      </c>
      <c r="EV91" s="6">
        <f t="shared" si="284"/>
        <v>4.3724537728874878E-2</v>
      </c>
      <c r="EW91" s="6">
        <f t="shared" si="284"/>
        <v>2.3284411303391827E-2</v>
      </c>
      <c r="EX91" s="6">
        <f t="shared" si="284"/>
        <v>5.1163471075104617E-3</v>
      </c>
      <c r="EY91" s="6">
        <f t="shared" si="284"/>
        <v>3.8580405486784079E-3</v>
      </c>
      <c r="EZ91" s="6" t="e">
        <f t="shared" si="284"/>
        <v>#VALUE!</v>
      </c>
      <c r="FA91" s="7">
        <f t="shared" si="283"/>
        <v>0.43939730151156725</v>
      </c>
      <c r="FB91" s="6">
        <f t="shared" si="283"/>
        <v>0.43939730151156725</v>
      </c>
      <c r="FC91" s="6">
        <f t="shared" si="283"/>
        <v>0.19359625197912786</v>
      </c>
      <c r="FD91" s="6">
        <f t="shared" si="283"/>
        <v>7.6884176992728967E-2</v>
      </c>
      <c r="FE91" s="6">
        <f t="shared" si="283"/>
        <v>2.2891474422013086E-2</v>
      </c>
      <c r="FF91" s="6">
        <f t="shared" si="283"/>
        <v>6.717832018371955E-3</v>
      </c>
      <c r="FG91" s="6" t="e">
        <f t="shared" si="283"/>
        <v>#VALUE!</v>
      </c>
      <c r="FH91" s="5" t="e">
        <f t="shared" si="283"/>
        <v>#VALUE!</v>
      </c>
      <c r="FI91" s="7" t="e">
        <f t="shared" si="262"/>
        <v>#VALUE!</v>
      </c>
      <c r="FJ91" s="6">
        <f t="shared" si="262"/>
        <v>8.1940309435470163E-3</v>
      </c>
      <c r="FK91" s="6" t="e">
        <f t="shared" si="262"/>
        <v>#VALUE!</v>
      </c>
      <c r="FL91" s="6" t="e">
        <f t="shared" si="262"/>
        <v>#VALUE!</v>
      </c>
      <c r="FM91" s="6" t="e">
        <f t="shared" si="262"/>
        <v>#VALUE!</v>
      </c>
      <c r="FN91" s="7">
        <f t="shared" si="283"/>
        <v>5.2373452441022757E-3</v>
      </c>
      <c r="FO91" s="6">
        <f t="shared" si="283"/>
        <v>5.2373452441022757E-3</v>
      </c>
      <c r="FP91" s="6">
        <f t="shared" si="283"/>
        <v>7.5574505791358411E-3</v>
      </c>
      <c r="FQ91" s="6" t="e">
        <f t="shared" si="263"/>
        <v>#VALUE!</v>
      </c>
      <c r="FR91" s="6" t="e">
        <f t="shared" si="263"/>
        <v>#VALUE!</v>
      </c>
      <c r="FS91" s="6" t="e">
        <f t="shared" si="263"/>
        <v>#VALUE!</v>
      </c>
      <c r="FT91" s="6" t="e">
        <f t="shared" si="263"/>
        <v>#VALUE!</v>
      </c>
      <c r="FU91" s="7">
        <f t="shared" si="263"/>
        <v>141.85652952116379</v>
      </c>
      <c r="FV91" s="6">
        <f t="shared" si="263"/>
        <v>141.85652952116379</v>
      </c>
      <c r="FW91" s="6">
        <f t="shared" si="263"/>
        <v>52.259951010942032</v>
      </c>
      <c r="FX91" s="6">
        <f t="shared" si="263"/>
        <v>24.013712361037882</v>
      </c>
      <c r="FY91" s="6">
        <f t="shared" si="263"/>
        <v>5.8061848069703546</v>
      </c>
      <c r="FZ91" s="6" t="str">
        <f t="shared" si="248"/>
        <v>Asn_M0</v>
      </c>
      <c r="GA91" s="5" t="str">
        <f t="shared" si="248"/>
        <v>Asn_M0</v>
      </c>
      <c r="GB91" s="5" t="str">
        <f t="shared" si="248"/>
        <v>Asn_M0</v>
      </c>
      <c r="GC91" s="7" t="e">
        <f t="shared" si="263"/>
        <v>#VALUE!</v>
      </c>
      <c r="GD91" s="6">
        <f t="shared" si="263"/>
        <v>1.3315416209627798E-2</v>
      </c>
      <c r="GE91" s="6">
        <f t="shared" si="263"/>
        <v>7.9315117086296693E-3</v>
      </c>
      <c r="GF91" s="6">
        <f t="shared" si="263"/>
        <v>3.0760932518552378E-3</v>
      </c>
      <c r="GG91" s="6" t="e">
        <f t="shared" si="263"/>
        <v>#VALUE!</v>
      </c>
      <c r="GH91" s="6" t="e">
        <f t="shared" si="263"/>
        <v>#VALUE!</v>
      </c>
      <c r="GI91" s="6" t="e">
        <f t="shared" si="263"/>
        <v>#VALUE!</v>
      </c>
      <c r="GJ91" s="6" t="e">
        <f t="shared" ref="GJ91:IQ98" si="285">GJ75/$B47</f>
        <v>#VALUE!</v>
      </c>
      <c r="GK91" s="7">
        <f t="shared" si="285"/>
        <v>0.58568121937211559</v>
      </c>
      <c r="GL91" s="6">
        <f t="shared" si="285"/>
        <v>0.58568121937211559</v>
      </c>
      <c r="GM91" s="6">
        <f t="shared" si="285"/>
        <v>0.21073817730213978</v>
      </c>
      <c r="GN91" s="6">
        <f t="shared" si="285"/>
        <v>0.13191293736619469</v>
      </c>
      <c r="GO91" s="6">
        <f t="shared" si="285"/>
        <v>3.3087264647204427E-2</v>
      </c>
      <c r="GP91" s="6">
        <f t="shared" si="285"/>
        <v>9.5549472786910731E-3</v>
      </c>
      <c r="GQ91" s="6">
        <f t="shared" si="285"/>
        <v>4.4947274808538971E-3</v>
      </c>
      <c r="GR91" s="6" t="e">
        <f t="shared" si="285"/>
        <v>#VALUE!</v>
      </c>
      <c r="GS91" s="7">
        <f t="shared" si="285"/>
        <v>4.2396566027921939E-2</v>
      </c>
      <c r="GT91" s="6">
        <f t="shared" si="285"/>
        <v>4.2396566027921939E-2</v>
      </c>
      <c r="GU91" s="6">
        <f t="shared" si="285"/>
        <v>1.184758990381332E-2</v>
      </c>
      <c r="GV91" s="6">
        <f t="shared" si="285"/>
        <v>4.7213969969854179E-3</v>
      </c>
      <c r="GW91" s="6" t="e">
        <f t="shared" si="285"/>
        <v>#VALUE!</v>
      </c>
      <c r="GX91" s="6" t="e">
        <f t="shared" si="285"/>
        <v>#VALUE!</v>
      </c>
      <c r="GY91" s="6" t="e">
        <f t="shared" si="285"/>
        <v>#VALUE!</v>
      </c>
      <c r="GZ91" s="6" t="e">
        <f t="shared" si="285"/>
        <v>#VALUE!</v>
      </c>
      <c r="HA91" s="7">
        <f t="shared" si="285"/>
        <v>1.6948195181632823E-2</v>
      </c>
      <c r="HB91" s="6">
        <f t="shared" si="285"/>
        <v>1.6948195181632823E-2</v>
      </c>
      <c r="HC91" s="6">
        <f t="shared" si="285"/>
        <v>7.8406132153527753E-3</v>
      </c>
      <c r="HD91" s="6">
        <f t="shared" si="285"/>
        <v>4.6421398150829707E-3</v>
      </c>
      <c r="HE91" s="6">
        <f t="shared" si="285"/>
        <v>2.3022268810549747E-3</v>
      </c>
      <c r="HF91" s="7">
        <f t="shared" si="285"/>
        <v>2.5506318919132954E-2</v>
      </c>
      <c r="HG91" s="6">
        <f t="shared" si="285"/>
        <v>2.5506318919132954E-2</v>
      </c>
      <c r="HH91" s="6">
        <f t="shared" si="285"/>
        <v>1.411852979080554E-2</v>
      </c>
      <c r="HI91" s="6">
        <f t="shared" si="285"/>
        <v>1.1250411171143197E-2</v>
      </c>
      <c r="HJ91" s="6">
        <f t="shared" si="285"/>
        <v>7.1862507498754559E-3</v>
      </c>
      <c r="HK91" s="7">
        <f t="shared" si="285"/>
        <v>12.943869033525534</v>
      </c>
      <c r="HL91" s="6">
        <f t="shared" si="285"/>
        <v>7.7802750168138122</v>
      </c>
      <c r="HM91" s="6">
        <f t="shared" si="285"/>
        <v>3.83685992072341</v>
      </c>
      <c r="HN91" s="6">
        <f t="shared" si="285"/>
        <v>1.9780471235728694</v>
      </c>
      <c r="HO91" s="6">
        <f t="shared" si="285"/>
        <v>0.64791347769715746</v>
      </c>
      <c r="HP91" s="6">
        <f t="shared" si="285"/>
        <v>0.1896387722601536</v>
      </c>
      <c r="HQ91" s="6">
        <f t="shared" si="285"/>
        <v>4.0447669317398238E-2</v>
      </c>
      <c r="HR91" s="6">
        <f t="shared" si="285"/>
        <v>3.8424391623516048E-3</v>
      </c>
      <c r="HS91" s="7">
        <f t="shared" si="285"/>
        <v>0.20484278483558693</v>
      </c>
      <c r="HT91" s="6">
        <f t="shared" si="285"/>
        <v>0.20484278483558693</v>
      </c>
      <c r="HU91" s="6">
        <f t="shared" si="285"/>
        <v>0.10385501903886041</v>
      </c>
      <c r="HV91" s="6">
        <f t="shared" si="285"/>
        <v>4.5774546922771574E-2</v>
      </c>
      <c r="HW91" s="6">
        <f t="shared" si="285"/>
        <v>1.5034908019984554E-2</v>
      </c>
      <c r="HX91" s="6">
        <f t="shared" si="285"/>
        <v>4.0108229630119773E-3</v>
      </c>
      <c r="HY91" s="6" t="e">
        <f t="shared" si="285"/>
        <v>#VALUE!</v>
      </c>
      <c r="HZ91" s="5" t="e">
        <f t="shared" si="285"/>
        <v>#VALUE!</v>
      </c>
      <c r="IA91" s="5" t="e">
        <f t="shared" si="285"/>
        <v>#VALUE!</v>
      </c>
      <c r="IB91" s="7">
        <f t="shared" ref="IB91:II95" si="286">IB75/$B47</f>
        <v>1.5074187513940593</v>
      </c>
      <c r="IC91" s="6">
        <f t="shared" si="286"/>
        <v>1.5074187513940593</v>
      </c>
      <c r="ID91" s="6">
        <f t="shared" si="286"/>
        <v>0.76121501387444757</v>
      </c>
      <c r="IE91" s="6">
        <f t="shared" si="286"/>
        <v>0.38871319325770293</v>
      </c>
      <c r="IF91" s="6">
        <f t="shared" si="286"/>
        <v>0.13107991595673862</v>
      </c>
      <c r="IG91" s="6">
        <f t="shared" si="286"/>
        <v>3.2409638286758517E-2</v>
      </c>
      <c r="IH91" s="6">
        <f t="shared" si="286"/>
        <v>8.4665275125612709E-3</v>
      </c>
      <c r="II91" s="6" t="e">
        <f t="shared" si="286"/>
        <v>#VALUE!</v>
      </c>
      <c r="IJ91" s="7">
        <f t="shared" si="285"/>
        <v>0.25857346647639307</v>
      </c>
      <c r="IK91" s="6">
        <f t="shared" si="285"/>
        <v>0.25857346647639307</v>
      </c>
      <c r="IL91" s="6">
        <f t="shared" si="285"/>
        <v>0.10518395950313629</v>
      </c>
      <c r="IM91" s="6">
        <f t="shared" si="285"/>
        <v>4.8872390235721874E-2</v>
      </c>
      <c r="IN91" s="6">
        <f t="shared" si="285"/>
        <v>1.9706048919961184E-2</v>
      </c>
      <c r="IO91" s="6">
        <f t="shared" si="285"/>
        <v>3.7025495334436441E-3</v>
      </c>
      <c r="IP91" s="6">
        <f t="shared" si="285"/>
        <v>4.9020661638901827E-3</v>
      </c>
      <c r="IQ91" s="6">
        <f t="shared" si="285"/>
        <v>2.4089036458365344E-3</v>
      </c>
      <c r="IR91" s="7">
        <f t="shared" si="266"/>
        <v>0.15789233789273152</v>
      </c>
      <c r="IS91" s="6">
        <f t="shared" si="266"/>
        <v>6.8904415901162891E-2</v>
      </c>
      <c r="IT91" s="6">
        <f t="shared" si="266"/>
        <v>2.6073003379839137E-2</v>
      </c>
      <c r="IU91" s="6">
        <f t="shared" si="266"/>
        <v>1.543738414060076E-2</v>
      </c>
      <c r="IV91" s="6">
        <f t="shared" si="266"/>
        <v>3.6263466539778466E-3</v>
      </c>
      <c r="IW91" s="6">
        <f t="shared" si="266"/>
        <v>2.5413181088874233E-3</v>
      </c>
      <c r="IX91" s="6" t="e">
        <f t="shared" si="266"/>
        <v>#VALUE!</v>
      </c>
      <c r="IY91" s="6">
        <f t="shared" si="266"/>
        <v>1.2338136696039621E-2</v>
      </c>
      <c r="IZ91" s="6">
        <f t="shared" si="266"/>
        <v>4.575653965919628E-2</v>
      </c>
      <c r="JA91" s="6">
        <f t="shared" si="266"/>
        <v>2.4406406749195291E-2</v>
      </c>
      <c r="JB91" s="6">
        <f t="shared" si="266"/>
        <v>9.3966777517676785E-3</v>
      </c>
      <c r="JC91" s="7">
        <f t="shared" si="266"/>
        <v>0.71633762525954248</v>
      </c>
      <c r="JD91" s="6">
        <f t="shared" si="266"/>
        <v>0.71633762525954248</v>
      </c>
      <c r="JE91" s="6">
        <f t="shared" si="266"/>
        <v>0.33696879406156927</v>
      </c>
      <c r="JF91" s="6">
        <f t="shared" si="266"/>
        <v>0.17844625128824471</v>
      </c>
      <c r="JG91" s="6">
        <f t="shared" si="266"/>
        <v>5.3140162011315155E-2</v>
      </c>
      <c r="JH91" s="6">
        <f t="shared" si="266"/>
        <v>2.1725134337331312E-2</v>
      </c>
      <c r="JI91" s="6">
        <f t="shared" si="266"/>
        <v>4.5608610824193867E-3</v>
      </c>
      <c r="JJ91" s="4" t="e">
        <f t="shared" ref="JJ91:JU91" si="287">JJ75/$B47</f>
        <v>#VALUE!</v>
      </c>
      <c r="JK91" s="3" t="e">
        <f t="shared" si="287"/>
        <v>#VALUE!</v>
      </c>
      <c r="JL91" s="3" t="e">
        <f t="shared" si="287"/>
        <v>#VALUE!</v>
      </c>
      <c r="JM91" s="3" t="e">
        <f t="shared" si="287"/>
        <v>#VALUE!</v>
      </c>
      <c r="JN91" s="3" t="e">
        <f t="shared" si="287"/>
        <v>#VALUE!</v>
      </c>
      <c r="JO91" s="3" t="e">
        <f t="shared" si="287"/>
        <v>#VALUE!</v>
      </c>
      <c r="JP91" s="3" t="e">
        <f t="shared" si="287"/>
        <v>#VALUE!</v>
      </c>
      <c r="JQ91" s="3" t="e">
        <f t="shared" si="287"/>
        <v>#VALUE!</v>
      </c>
      <c r="JR91" s="3" t="e">
        <f t="shared" si="287"/>
        <v>#VALUE!</v>
      </c>
      <c r="JS91" s="3" t="e">
        <f t="shared" si="287"/>
        <v>#VALUE!</v>
      </c>
      <c r="JT91" s="3" t="e">
        <f t="shared" si="287"/>
        <v>#VALUE!</v>
      </c>
      <c r="JU91" s="3" t="e">
        <f t="shared" si="287"/>
        <v>#VALUE!</v>
      </c>
      <c r="JV91" s="7" t="e">
        <f t="shared" si="266"/>
        <v>#VALUE!</v>
      </c>
      <c r="JW91" s="6">
        <f t="shared" si="266"/>
        <v>7.0776700553827013E-3</v>
      </c>
      <c r="JX91" s="6">
        <f t="shared" si="266"/>
        <v>2.4099654215532359E-3</v>
      </c>
      <c r="JY91" s="6" t="e">
        <f t="shared" si="266"/>
        <v>#VALUE!</v>
      </c>
      <c r="JZ91" s="6" t="e">
        <f t="shared" si="266"/>
        <v>#VALUE!</v>
      </c>
      <c r="KA91" s="6" t="e">
        <f t="shared" si="266"/>
        <v>#VALUE!</v>
      </c>
      <c r="KB91" s="6" t="e">
        <f t="shared" si="266"/>
        <v>#VALUE!</v>
      </c>
      <c r="KC91" s="6" t="e">
        <f t="shared" si="266"/>
        <v>#VALUE!</v>
      </c>
      <c r="KD91" s="6">
        <f t="shared" si="266"/>
        <v>3.9971087904661891E-3</v>
      </c>
      <c r="KE91" s="6">
        <f t="shared" si="266"/>
        <v>3.8478343569239666E-3</v>
      </c>
      <c r="KF91" s="6">
        <f t="shared" si="266"/>
        <v>2.9892574517694703E-3</v>
      </c>
      <c r="KG91" s="6" t="e">
        <f t="shared" si="266"/>
        <v>#VALUE!</v>
      </c>
      <c r="KH91" s="6" t="e">
        <f t="shared" si="266"/>
        <v>#VALUE!</v>
      </c>
      <c r="KI91" s="7">
        <f t="shared" si="266"/>
        <v>2.1610211778958197</v>
      </c>
      <c r="KJ91" s="6">
        <f t="shared" si="266"/>
        <v>2.1570824902286829</v>
      </c>
      <c r="KK91" s="6">
        <f t="shared" si="266"/>
        <v>1.013171933432669</v>
      </c>
      <c r="KL91" s="6">
        <f t="shared" si="266"/>
        <v>0.5343246248438922</v>
      </c>
      <c r="KM91" s="6">
        <f t="shared" si="266"/>
        <v>0.16471315197368144</v>
      </c>
      <c r="KN91" s="6">
        <f t="shared" si="266"/>
        <v>5.0562727173043685E-2</v>
      </c>
      <c r="KO91" s="6">
        <f t="shared" si="266"/>
        <v>1.2569160218659798E-2</v>
      </c>
      <c r="KP91" s="6">
        <f t="shared" si="266"/>
        <v>3.5648281781311257E-3</v>
      </c>
      <c r="KQ91" s="7" t="e">
        <f t="shared" si="268"/>
        <v>#VALUE!</v>
      </c>
      <c r="KR91" s="6" t="e">
        <f t="shared" si="268"/>
        <v>#VALUE!</v>
      </c>
      <c r="KS91" s="6" t="e">
        <f t="shared" si="268"/>
        <v>#VALUE!</v>
      </c>
      <c r="KT91" s="6" t="e">
        <f t="shared" si="268"/>
        <v>#VALUE!</v>
      </c>
      <c r="KU91" s="6" t="e">
        <f t="shared" si="268"/>
        <v>#VALUE!</v>
      </c>
      <c r="KV91" s="6">
        <f t="shared" si="268"/>
        <v>5.508687586884089E-3</v>
      </c>
      <c r="KW91" s="6">
        <f t="shared" si="268"/>
        <v>5.1312302366150623E-3</v>
      </c>
      <c r="KX91" s="6" t="e">
        <f t="shared" si="268"/>
        <v>#VALUE!</v>
      </c>
      <c r="KY91" s="6" t="e">
        <f t="shared" si="268"/>
        <v>#VALUE!</v>
      </c>
      <c r="KZ91" s="6" t="e">
        <f t="shared" si="268"/>
        <v>#VALUE!</v>
      </c>
    </row>
    <row r="92" spans="1:312">
      <c r="A92" s="6" t="str">
        <f t="shared" si="269"/>
        <v>04_20BG_MN_170805_rep1</v>
      </c>
      <c r="B92" s="7">
        <f t="shared" si="270"/>
        <v>1.3848622567626467</v>
      </c>
      <c r="C92" s="6">
        <f t="shared" si="270"/>
        <v>1.3848622567626467</v>
      </c>
      <c r="D92" s="6">
        <f t="shared" si="270"/>
        <v>0.31178359060569699</v>
      </c>
      <c r="E92" s="6">
        <f t="shared" si="270"/>
        <v>0.14742429129358908</v>
      </c>
      <c r="F92" s="6">
        <f t="shared" si="270"/>
        <v>5.5389997010990885E-2</v>
      </c>
      <c r="G92" s="7">
        <f t="shared" si="270"/>
        <v>1.1233591772990497</v>
      </c>
      <c r="H92" s="6">
        <f t="shared" si="270"/>
        <v>0.2976747503639825</v>
      </c>
      <c r="I92" s="6">
        <f t="shared" si="270"/>
        <v>8.3406348981015316E-2</v>
      </c>
      <c r="J92" s="6">
        <f t="shared" si="270"/>
        <v>3.4146268281381349E-2</v>
      </c>
      <c r="K92" s="6">
        <f t="shared" si="270"/>
        <v>7.460335663735199E-3</v>
      </c>
      <c r="L92" s="5" t="e">
        <f t="shared" si="270"/>
        <v>#VALUE!</v>
      </c>
      <c r="M92" s="7">
        <f t="shared" ref="M92:CC92" si="288">M76/$B48</f>
        <v>0.55465660631223324</v>
      </c>
      <c r="N92" s="6">
        <f t="shared" si="288"/>
        <v>0.13604383222130784</v>
      </c>
      <c r="O92" s="6">
        <f t="shared" si="288"/>
        <v>2.9153116103532644E-2</v>
      </c>
      <c r="P92" s="6">
        <f t="shared" si="288"/>
        <v>1.3523593329207148E-2</v>
      </c>
      <c r="Q92" s="5">
        <f t="shared" si="288"/>
        <v>5.5723078673345699E-3</v>
      </c>
      <c r="R92" s="7">
        <f t="shared" si="254"/>
        <v>2.3921713099317423E-2</v>
      </c>
      <c r="S92" s="6">
        <f t="shared" si="254"/>
        <v>6.686495196740876E-3</v>
      </c>
      <c r="T92" s="6" t="e">
        <f t="shared" si="254"/>
        <v>#VALUE!</v>
      </c>
      <c r="U92" s="6" t="e">
        <f t="shared" si="254"/>
        <v>#VALUE!</v>
      </c>
      <c r="V92" s="6" t="e">
        <f t="shared" si="254"/>
        <v>#VALUE!</v>
      </c>
      <c r="W92" s="6" t="e">
        <f t="shared" si="254"/>
        <v>#VALUE!</v>
      </c>
      <c r="X92" s="7">
        <f t="shared" si="288"/>
        <v>0.80959151127215812</v>
      </c>
      <c r="Y92" s="6">
        <f t="shared" si="288"/>
        <v>9.6628982917813078E-2</v>
      </c>
      <c r="Z92" s="6">
        <f t="shared" si="288"/>
        <v>3.2006171351059563E-2</v>
      </c>
      <c r="AA92" s="6">
        <f t="shared" si="288"/>
        <v>1.2451422546741782E-2</v>
      </c>
      <c r="AB92" s="6">
        <f t="shared" si="288"/>
        <v>3.75925922706554E-3</v>
      </c>
      <c r="AC92" s="6">
        <f t="shared" si="288"/>
        <v>3.5786246999540733E-3</v>
      </c>
      <c r="AD92" s="6" t="e">
        <f t="shared" si="288"/>
        <v>#VALUE!</v>
      </c>
      <c r="AE92" s="7">
        <f t="shared" si="288"/>
        <v>5.8598761326866339E-2</v>
      </c>
      <c r="AF92" s="6">
        <f t="shared" si="288"/>
        <v>5.8598761326866339E-2</v>
      </c>
      <c r="AG92" s="6">
        <f t="shared" si="288"/>
        <v>1.9219645509853254E-2</v>
      </c>
      <c r="AH92" s="6">
        <f t="shared" si="288"/>
        <v>7.3199509331835638E-3</v>
      </c>
      <c r="AI92" s="6">
        <f t="shared" si="288"/>
        <v>3.5032086541824828E-3</v>
      </c>
      <c r="AJ92" s="6" t="e">
        <f t="shared" si="288"/>
        <v>#VALUE!</v>
      </c>
      <c r="AK92" s="6" t="e">
        <f t="shared" si="288"/>
        <v>#VALUE!</v>
      </c>
      <c r="AL92" s="6" t="e">
        <f t="shared" si="288"/>
        <v>#VALUE!</v>
      </c>
      <c r="AM92" s="7">
        <f t="shared" si="288"/>
        <v>7.1408003006725909E-2</v>
      </c>
      <c r="AN92" s="6">
        <f t="shared" si="288"/>
        <v>6.9394091235822936E-2</v>
      </c>
      <c r="AO92" s="6">
        <f t="shared" si="288"/>
        <v>2.0354003602443434E-2</v>
      </c>
      <c r="AP92" s="6">
        <f t="shared" si="288"/>
        <v>6.8658692684775632E-3</v>
      </c>
      <c r="AQ92" s="6" t="e">
        <f t="shared" si="288"/>
        <v>#VALUE!</v>
      </c>
      <c r="AR92" s="6" t="e">
        <f t="shared" si="288"/>
        <v>#VALUE!</v>
      </c>
      <c r="AS92" s="6" t="e">
        <f t="shared" si="288"/>
        <v>#VALUE!</v>
      </c>
      <c r="AT92" s="6" t="e">
        <f t="shared" si="288"/>
        <v>#VALUE!</v>
      </c>
      <c r="AU92" s="7">
        <f t="shared" si="288"/>
        <v>2</v>
      </c>
      <c r="AV92" s="7">
        <f t="shared" si="254"/>
        <v>0.70151923361112056</v>
      </c>
      <c r="AW92" s="6">
        <f t="shared" si="254"/>
        <v>0.70194554517172647</v>
      </c>
      <c r="AX92" s="6">
        <f t="shared" si="254"/>
        <v>0.2442879087971658</v>
      </c>
      <c r="AY92" s="6">
        <f t="shared" si="254"/>
        <v>9.2285741906242919E-2</v>
      </c>
      <c r="AZ92" s="6">
        <f t="shared" si="254"/>
        <v>1.4474179388621959E-2</v>
      </c>
      <c r="BA92" s="6">
        <f t="shared" si="254"/>
        <v>7.4341966124478465E-3</v>
      </c>
      <c r="BB92" s="5">
        <f t="shared" si="254"/>
        <v>6.1841693347802571E-3</v>
      </c>
      <c r="BC92" s="7">
        <f t="shared" si="288"/>
        <v>2.0339417132694426</v>
      </c>
      <c r="BD92" s="6">
        <f t="shared" si="288"/>
        <v>2.0339417132694426</v>
      </c>
      <c r="BE92" s="6">
        <f t="shared" si="288"/>
        <v>0.48317457806765596</v>
      </c>
      <c r="BF92" s="6">
        <f t="shared" si="288"/>
        <v>0.22904000552823361</v>
      </c>
      <c r="BG92" s="6">
        <f t="shared" si="288"/>
        <v>3.8180770183973242E-2</v>
      </c>
      <c r="BH92" s="6">
        <f t="shared" si="288"/>
        <v>8.1586086748320092E-3</v>
      </c>
      <c r="BI92" s="7">
        <f t="shared" si="288"/>
        <v>1.1634952809576613</v>
      </c>
      <c r="BJ92" s="6">
        <f t="shared" si="288"/>
        <v>0.1501678254499022</v>
      </c>
      <c r="BK92" s="6">
        <f t="shared" si="288"/>
        <v>3.9823216223898547E-2</v>
      </c>
      <c r="BL92" s="6">
        <f t="shared" si="288"/>
        <v>1.2744408572765277E-2</v>
      </c>
      <c r="BM92" s="6">
        <f t="shared" si="288"/>
        <v>5.2135531807496567E-3</v>
      </c>
      <c r="BN92" s="6">
        <f t="shared" si="288"/>
        <v>3.2101745632078737E-3</v>
      </c>
      <c r="BO92" s="6" t="e">
        <f t="shared" si="288"/>
        <v>#VALUE!</v>
      </c>
      <c r="BP92" s="5" t="e">
        <f t="shared" si="288"/>
        <v>#VALUE!</v>
      </c>
      <c r="BQ92" s="7">
        <f t="shared" si="255"/>
        <v>0.71244127349406261</v>
      </c>
      <c r="BR92" s="6">
        <f t="shared" si="255"/>
        <v>0.71244127349406261</v>
      </c>
      <c r="BS92" s="6">
        <f t="shared" si="255"/>
        <v>0.18194186946754509</v>
      </c>
      <c r="BT92" s="6">
        <f t="shared" si="255"/>
        <v>7.5308535951230049E-2</v>
      </c>
      <c r="BU92" s="6">
        <f t="shared" si="255"/>
        <v>1.3427176523513974E-2</v>
      </c>
      <c r="BV92" s="6">
        <f t="shared" si="255"/>
        <v>1.0616854269615859E-2</v>
      </c>
      <c r="BW92" s="4">
        <f t="shared" ref="BW92:CB96" si="289">BW76/$B48</f>
        <v>1.9739244621804389E-2</v>
      </c>
      <c r="BX92" s="6">
        <f t="shared" si="289"/>
        <v>1.9739244621804389E-2</v>
      </c>
      <c r="BY92" s="6">
        <f t="shared" si="289"/>
        <v>6.1606434523694088E-3</v>
      </c>
      <c r="BZ92" s="6" t="e">
        <f t="shared" si="289"/>
        <v>#VALUE!</v>
      </c>
      <c r="CA92" s="6" t="e">
        <f t="shared" si="289"/>
        <v>#VALUE!</v>
      </c>
      <c r="CB92" s="6" t="e">
        <f t="shared" si="289"/>
        <v>#VALUE!</v>
      </c>
      <c r="CC92" s="7">
        <f t="shared" si="288"/>
        <v>47.648141123972316</v>
      </c>
      <c r="CD92" s="7">
        <f t="shared" si="257"/>
        <v>3.2551406094798088</v>
      </c>
      <c r="CE92" s="6">
        <f t="shared" si="257"/>
        <v>1.3173620084049238</v>
      </c>
      <c r="CF92" s="6">
        <f t="shared" si="257"/>
        <v>0.46672368590670293</v>
      </c>
      <c r="CG92" s="6">
        <f t="shared" si="257"/>
        <v>0.24089421388333815</v>
      </c>
      <c r="CH92" s="6">
        <f t="shared" si="257"/>
        <v>5.3914810804719958E-2</v>
      </c>
      <c r="CI92" s="5">
        <f t="shared" si="257"/>
        <v>1.2062738304591787E-2</v>
      </c>
      <c r="CJ92" s="7">
        <f t="shared" ref="CJ92:CQ92" si="290">CJ76/$B48</f>
        <v>0.16697690337314611</v>
      </c>
      <c r="CK92" s="6">
        <f t="shared" si="290"/>
        <v>0.16697690337314611</v>
      </c>
      <c r="CL92" s="6">
        <f t="shared" si="290"/>
        <v>6.8918517087378756E-2</v>
      </c>
      <c r="CM92" s="6">
        <f t="shared" si="290"/>
        <v>2.2981656628900324E-2</v>
      </c>
      <c r="CN92" s="6">
        <f t="shared" si="290"/>
        <v>8.2094398411342081E-3</v>
      </c>
      <c r="CO92" s="6" t="e">
        <f t="shared" si="290"/>
        <v>#VALUE!</v>
      </c>
      <c r="CP92" s="6" t="e">
        <f t="shared" si="290"/>
        <v>#VALUE!</v>
      </c>
      <c r="CQ92" s="5" t="e">
        <f t="shared" si="290"/>
        <v>#VALUE!</v>
      </c>
      <c r="CR92" s="7" t="e">
        <f t="shared" si="283"/>
        <v>#VALUE!</v>
      </c>
      <c r="CS92" s="6">
        <f t="shared" si="283"/>
        <v>5.7598258287404613E-3</v>
      </c>
      <c r="CT92" s="6" t="e">
        <f t="shared" si="283"/>
        <v>#VALUE!</v>
      </c>
      <c r="CU92" s="6" t="e">
        <f t="shared" si="283"/>
        <v>#VALUE!</v>
      </c>
      <c r="CV92" s="6" t="e">
        <f t="shared" si="283"/>
        <v>#VALUE!</v>
      </c>
      <c r="CW92" s="6" t="e">
        <f t="shared" si="283"/>
        <v>#VALUE!</v>
      </c>
      <c r="CX92" s="6" t="e">
        <f t="shared" si="283"/>
        <v>#VALUE!</v>
      </c>
      <c r="CY92" s="7">
        <f t="shared" si="283"/>
        <v>0.15153432501885356</v>
      </c>
      <c r="CZ92" s="6">
        <f t="shared" si="283"/>
        <v>0.15153432501885356</v>
      </c>
      <c r="DA92" s="6">
        <f t="shared" si="283"/>
        <v>5.7333834792180495E-2</v>
      </c>
      <c r="DB92" s="6">
        <f t="shared" si="283"/>
        <v>4.0655572431912167E-2</v>
      </c>
      <c r="DC92" s="6">
        <f t="shared" si="283"/>
        <v>7.5183057887534743E-3</v>
      </c>
      <c r="DD92" s="6" t="e">
        <f t="shared" si="283"/>
        <v>#VALUE!</v>
      </c>
      <c r="DE92" s="7">
        <f t="shared" si="283"/>
        <v>14.848862913611455</v>
      </c>
      <c r="DF92" s="6">
        <f t="shared" si="283"/>
        <v>9.3379402710574233</v>
      </c>
      <c r="DG92" s="6">
        <f t="shared" si="283"/>
        <v>3.2173083537480838</v>
      </c>
      <c r="DH92" s="6">
        <f t="shared" si="283"/>
        <v>1.471020564457951</v>
      </c>
      <c r="DI92" s="6">
        <f t="shared" si="283"/>
        <v>0.38488715365133724</v>
      </c>
      <c r="DJ92" s="6">
        <f t="shared" si="283"/>
        <v>8.2340088237629921E-2</v>
      </c>
      <c r="DK92" s="7" t="e">
        <f t="shared" si="260"/>
        <v>#VALUE!</v>
      </c>
      <c r="DL92" s="7">
        <f t="shared" si="283"/>
        <v>4.8954406385795492E-2</v>
      </c>
      <c r="DM92" s="6">
        <f t="shared" si="283"/>
        <v>4.8954406385795492E-2</v>
      </c>
      <c r="DN92" s="6">
        <f t="shared" si="283"/>
        <v>1.7595359712784142E-2</v>
      </c>
      <c r="DO92" s="6">
        <f t="shared" si="283"/>
        <v>8.5213707468492807E-3</v>
      </c>
      <c r="DP92" s="6">
        <f t="shared" si="283"/>
        <v>3.2272995252627958E-3</v>
      </c>
      <c r="DQ92" s="6" t="e">
        <f t="shared" si="283"/>
        <v>#VALUE!</v>
      </c>
      <c r="DR92" s="6">
        <f t="shared" si="283"/>
        <v>1.0488529494362934E-2</v>
      </c>
      <c r="DS92" s="6">
        <f t="shared" si="283"/>
        <v>5.8816389036778017E-3</v>
      </c>
      <c r="DT92" s="6">
        <f t="shared" si="283"/>
        <v>8.2159755024205413E-3</v>
      </c>
      <c r="DU92" s="6" t="e">
        <f t="shared" si="283"/>
        <v>#VALUE!</v>
      </c>
      <c r="DV92" s="6" t="e">
        <f t="shared" si="283"/>
        <v>#VALUE!</v>
      </c>
      <c r="DW92" s="4" t="e">
        <f t="shared" si="283"/>
        <v>#VALUE!</v>
      </c>
      <c r="DX92" s="6">
        <f t="shared" si="283"/>
        <v>3.6607550118683231E-3</v>
      </c>
      <c r="DY92" s="6" t="e">
        <f t="shared" si="283"/>
        <v>#VALUE!</v>
      </c>
      <c r="DZ92" s="6" t="e">
        <f t="shared" si="283"/>
        <v>#VALUE!</v>
      </c>
      <c r="EA92" s="6" t="e">
        <f t="shared" si="283"/>
        <v>#VALUE!</v>
      </c>
      <c r="EB92" s="6" t="e">
        <f t="shared" si="283"/>
        <v>#VALUE!</v>
      </c>
      <c r="EC92" s="6" t="e">
        <f t="shared" si="283"/>
        <v>#VALUE!</v>
      </c>
      <c r="ED92" s="6" t="e">
        <f t="shared" si="283"/>
        <v>#VALUE!</v>
      </c>
      <c r="EE92" s="5"/>
      <c r="EF92" s="7">
        <f t="shared" si="283"/>
        <v>0.85148939428118942</v>
      </c>
      <c r="EG92" s="6">
        <f t="shared" si="283"/>
        <v>0.85148939428118942</v>
      </c>
      <c r="EH92" s="6">
        <f t="shared" si="283"/>
        <v>0.36189106632223522</v>
      </c>
      <c r="EI92" s="6">
        <f t="shared" si="283"/>
        <v>0.12427522363831398</v>
      </c>
      <c r="EJ92" s="6">
        <f t="shared" si="283"/>
        <v>4.4358529293983102E-2</v>
      </c>
      <c r="EK92" s="6">
        <f t="shared" si="283"/>
        <v>8.4909160340656421E-3</v>
      </c>
      <c r="EL92" s="5">
        <f t="shared" si="283"/>
        <v>3.8986399306396372E-3</v>
      </c>
      <c r="EM92" s="7">
        <f t="shared" si="283"/>
        <v>4.6815452557715131E-2</v>
      </c>
      <c r="EN92" s="6">
        <f t="shared" si="283"/>
        <v>3.2119586390455452E-3</v>
      </c>
      <c r="EO92" s="6" t="e">
        <f t="shared" si="283"/>
        <v>#VALUE!</v>
      </c>
      <c r="EP92" s="6">
        <f t="shared" si="283"/>
        <v>3.0508984275916741E-3</v>
      </c>
      <c r="EQ92" s="6" t="e">
        <f t="shared" si="283"/>
        <v>#VALUE!</v>
      </c>
      <c r="ER92" s="6" t="e">
        <f t="shared" si="283"/>
        <v>#VALUE!</v>
      </c>
      <c r="ES92" s="6" t="e">
        <f t="shared" si="283"/>
        <v>#VALUE!</v>
      </c>
      <c r="ET92" s="4">
        <f t="shared" ref="ET92:EZ92" si="291">ET76/$B48</f>
        <v>0.1124730802551039</v>
      </c>
      <c r="EU92" s="6">
        <f t="shared" si="291"/>
        <v>0.1124730802551039</v>
      </c>
      <c r="EV92" s="6">
        <f t="shared" si="291"/>
        <v>4.0507455153991269E-2</v>
      </c>
      <c r="EW92" s="6">
        <f t="shared" si="291"/>
        <v>2.4104929465522958E-2</v>
      </c>
      <c r="EX92" s="6">
        <f t="shared" si="291"/>
        <v>5.4217415018601028E-3</v>
      </c>
      <c r="EY92" s="6" t="e">
        <f t="shared" si="291"/>
        <v>#VALUE!</v>
      </c>
      <c r="EZ92" s="6" t="e">
        <f t="shared" si="291"/>
        <v>#VALUE!</v>
      </c>
      <c r="FA92" s="7">
        <f t="shared" si="283"/>
        <v>0.59167711883783103</v>
      </c>
      <c r="FB92" s="6">
        <f t="shared" si="283"/>
        <v>0.59167711883783103</v>
      </c>
      <c r="FC92" s="6">
        <f t="shared" si="283"/>
        <v>0.22646715376104551</v>
      </c>
      <c r="FD92" s="6">
        <f t="shared" si="283"/>
        <v>8.8831350604664142E-2</v>
      </c>
      <c r="FE92" s="6">
        <f t="shared" si="283"/>
        <v>2.2920342648046575E-2</v>
      </c>
      <c r="FF92" s="6">
        <f t="shared" si="283"/>
        <v>4.2625501227568268E-3</v>
      </c>
      <c r="FG92" s="6" t="e">
        <f t="shared" si="283"/>
        <v>#VALUE!</v>
      </c>
      <c r="FH92" s="5" t="e">
        <f t="shared" si="283"/>
        <v>#VALUE!</v>
      </c>
      <c r="FI92" s="7" t="e">
        <f t="shared" si="262"/>
        <v>#VALUE!</v>
      </c>
      <c r="FJ92" s="6">
        <f t="shared" si="262"/>
        <v>1.6600576413901325E-2</v>
      </c>
      <c r="FK92" s="6">
        <f t="shared" si="262"/>
        <v>5.5709213416486785E-3</v>
      </c>
      <c r="FL92" s="6">
        <f t="shared" si="262"/>
        <v>4.0326578024540479E-3</v>
      </c>
      <c r="FM92" s="6" t="e">
        <f t="shared" si="262"/>
        <v>#VALUE!</v>
      </c>
      <c r="FN92" s="7">
        <f t="shared" si="283"/>
        <v>5.9117413397940738E-3</v>
      </c>
      <c r="FO92" s="6">
        <f t="shared" si="283"/>
        <v>5.9117413397940738E-3</v>
      </c>
      <c r="FP92" s="6">
        <f t="shared" si="283"/>
        <v>6.5421222369965899E-3</v>
      </c>
      <c r="FQ92" s="6" t="e">
        <f t="shared" ref="FQ92:HQ96" si="292">FQ76/$B48</f>
        <v>#VALUE!</v>
      </c>
      <c r="FR92" s="6" t="e">
        <f t="shared" si="292"/>
        <v>#VALUE!</v>
      </c>
      <c r="FS92" s="6" t="e">
        <f t="shared" si="292"/>
        <v>#VALUE!</v>
      </c>
      <c r="FT92" s="6" t="e">
        <f t="shared" si="292"/>
        <v>#VALUE!</v>
      </c>
      <c r="FU92" s="7">
        <f t="shared" si="292"/>
        <v>0.98025122182508073</v>
      </c>
      <c r="FV92" s="6">
        <f t="shared" si="292"/>
        <v>0.98025122182508073</v>
      </c>
      <c r="FW92" s="6">
        <f t="shared" si="292"/>
        <v>0.48001243578744779</v>
      </c>
      <c r="FX92" s="6">
        <f t="shared" si="292"/>
        <v>0.25462610780028239</v>
      </c>
      <c r="FY92" s="6">
        <f t="shared" si="292"/>
        <v>6.8032339262975416E-2</v>
      </c>
      <c r="FZ92" s="6">
        <f t="shared" si="248"/>
        <v>0</v>
      </c>
      <c r="GA92" s="5">
        <f t="shared" si="248"/>
        <v>0</v>
      </c>
      <c r="GB92" s="5">
        <f t="shared" si="248"/>
        <v>0</v>
      </c>
      <c r="GC92" s="7">
        <f t="shared" si="292"/>
        <v>9.2120606930304674E-2</v>
      </c>
      <c r="GD92" s="6">
        <f t="shared" si="292"/>
        <v>9.2120606930304674E-2</v>
      </c>
      <c r="GE92" s="6">
        <f t="shared" si="292"/>
        <v>4.8664977578552107E-2</v>
      </c>
      <c r="GF92" s="6">
        <f t="shared" si="292"/>
        <v>1.9522927900843375E-2</v>
      </c>
      <c r="GG92" s="6">
        <f t="shared" si="292"/>
        <v>8.1033062942172107E-3</v>
      </c>
      <c r="GH92" s="6" t="e">
        <f t="shared" si="292"/>
        <v>#VALUE!</v>
      </c>
      <c r="GI92" s="6" t="e">
        <f t="shared" si="292"/>
        <v>#VALUE!</v>
      </c>
      <c r="GJ92" s="6" t="e">
        <f t="shared" si="292"/>
        <v>#VALUE!</v>
      </c>
      <c r="GK92" s="7">
        <f t="shared" si="292"/>
        <v>0.1607559442569006</v>
      </c>
      <c r="GL92" s="6">
        <f t="shared" si="292"/>
        <v>0.1607559442569006</v>
      </c>
      <c r="GM92" s="6">
        <f t="shared" si="292"/>
        <v>5.2794479967956727E-2</v>
      </c>
      <c r="GN92" s="6">
        <f t="shared" si="292"/>
        <v>3.2231816781514724E-2</v>
      </c>
      <c r="GO92" s="6">
        <f t="shared" si="292"/>
        <v>8.5036988103656709E-3</v>
      </c>
      <c r="GP92" s="6">
        <f t="shared" si="292"/>
        <v>3.0113963517711048E-3</v>
      </c>
      <c r="GQ92" s="6" t="e">
        <f t="shared" si="292"/>
        <v>#VALUE!</v>
      </c>
      <c r="GR92" s="6">
        <f t="shared" si="292"/>
        <v>2.7722666208335155E-3</v>
      </c>
      <c r="GS92" s="7" t="e">
        <f t="shared" si="292"/>
        <v>#VALUE!</v>
      </c>
      <c r="GT92" s="6">
        <f t="shared" si="292"/>
        <v>1.1688717202300802E-2</v>
      </c>
      <c r="GU92" s="6" t="e">
        <f t="shared" si="292"/>
        <v>#VALUE!</v>
      </c>
      <c r="GV92" s="6" t="e">
        <f t="shared" si="292"/>
        <v>#VALUE!</v>
      </c>
      <c r="GW92" s="6">
        <f t="shared" si="292"/>
        <v>8.1702915854215911E-3</v>
      </c>
      <c r="GX92" s="6">
        <f t="shared" si="292"/>
        <v>1.39050113272128E-2</v>
      </c>
      <c r="GY92" s="6">
        <f t="shared" si="292"/>
        <v>4.2012822449544532E-3</v>
      </c>
      <c r="GZ92" s="6">
        <f t="shared" si="292"/>
        <v>3.3214463744534605E-3</v>
      </c>
      <c r="HA92" s="7">
        <f t="shared" si="292"/>
        <v>7.8420544604876422E-2</v>
      </c>
      <c r="HB92" s="6">
        <f t="shared" si="292"/>
        <v>7.8420544604876422E-2</v>
      </c>
      <c r="HC92" s="6">
        <f t="shared" si="292"/>
        <v>3.7002749740538493E-2</v>
      </c>
      <c r="HD92" s="6">
        <f t="shared" si="292"/>
        <v>3.0704225117052113E-2</v>
      </c>
      <c r="HE92" s="6">
        <f t="shared" si="292"/>
        <v>1.0443979196341494E-2</v>
      </c>
      <c r="HF92" s="7">
        <f t="shared" si="292"/>
        <v>0.10062384782634344</v>
      </c>
      <c r="HG92" s="6">
        <f t="shared" si="292"/>
        <v>0.10062384782634344</v>
      </c>
      <c r="HH92" s="6">
        <f t="shared" si="292"/>
        <v>4.1472467037599665E-2</v>
      </c>
      <c r="HI92" s="6">
        <f t="shared" si="292"/>
        <v>3.5065880746329783E-2</v>
      </c>
      <c r="HJ92" s="6">
        <f t="shared" si="292"/>
        <v>1.2894930624962518E-2</v>
      </c>
      <c r="HK92" s="7">
        <f t="shared" si="292"/>
        <v>6.1736433489869365</v>
      </c>
      <c r="HL92" s="6">
        <f t="shared" si="292"/>
        <v>4.0414725041265571</v>
      </c>
      <c r="HM92" s="6">
        <f t="shared" si="292"/>
        <v>1.9179445170178404</v>
      </c>
      <c r="HN92" s="6">
        <f t="shared" si="292"/>
        <v>1.0054445611010201</v>
      </c>
      <c r="HO92" s="6">
        <f t="shared" si="292"/>
        <v>0.32185483674050691</v>
      </c>
      <c r="HP92" s="6">
        <f t="shared" si="292"/>
        <v>9.3506400516378915E-2</v>
      </c>
      <c r="HQ92" s="6">
        <f t="shared" si="292"/>
        <v>1.8722217052162909E-2</v>
      </c>
      <c r="HR92" s="6">
        <f t="shared" si="285"/>
        <v>3.4758771963605654E-3</v>
      </c>
      <c r="HS92" s="7">
        <f t="shared" si="285"/>
        <v>0.27798211544448109</v>
      </c>
      <c r="HT92" s="6">
        <f t="shared" si="285"/>
        <v>0.27798211544448109</v>
      </c>
      <c r="HU92" s="6">
        <f t="shared" si="285"/>
        <v>0.11462465036506396</v>
      </c>
      <c r="HV92" s="6">
        <f t="shared" si="285"/>
        <v>5.0837428603647435E-2</v>
      </c>
      <c r="HW92" s="6">
        <f t="shared" si="285"/>
        <v>1.6031264100910238E-2</v>
      </c>
      <c r="HX92" s="6">
        <f t="shared" si="285"/>
        <v>1.2958169055629461E-2</v>
      </c>
      <c r="HY92" s="6">
        <f t="shared" si="285"/>
        <v>7.6012876238390412E-3</v>
      </c>
      <c r="HZ92" s="5">
        <f t="shared" si="285"/>
        <v>5.0674214302886857E-3</v>
      </c>
      <c r="IA92" s="5">
        <f t="shared" si="285"/>
        <v>6.0988187594618595E-3</v>
      </c>
      <c r="IB92" s="7">
        <f t="shared" si="286"/>
        <v>0.66081284109850924</v>
      </c>
      <c r="IC92" s="6">
        <f t="shared" si="286"/>
        <v>0.66081284109850924</v>
      </c>
      <c r="ID92" s="6">
        <f t="shared" si="286"/>
        <v>0.34123137525647779</v>
      </c>
      <c r="IE92" s="6">
        <f t="shared" si="286"/>
        <v>0.18820906422450337</v>
      </c>
      <c r="IF92" s="6">
        <f t="shared" si="286"/>
        <v>5.1988138794425182E-2</v>
      </c>
      <c r="IG92" s="6">
        <f t="shared" si="286"/>
        <v>1.557657892146125E-2</v>
      </c>
      <c r="IH92" s="6">
        <f t="shared" si="286"/>
        <v>3.5220440751198745E-3</v>
      </c>
      <c r="II92" s="6" t="e">
        <f t="shared" si="286"/>
        <v>#VALUE!</v>
      </c>
      <c r="IJ92" s="7" t="e">
        <f t="shared" si="285"/>
        <v>#VALUE!</v>
      </c>
      <c r="IK92" s="6">
        <f t="shared" si="285"/>
        <v>9.2012816607446053E-3</v>
      </c>
      <c r="IL92" s="6">
        <f t="shared" si="285"/>
        <v>2.355804795668047E-2</v>
      </c>
      <c r="IM92" s="6">
        <f t="shared" si="285"/>
        <v>1.0697266097224392E-2</v>
      </c>
      <c r="IN92" s="6">
        <f t="shared" si="285"/>
        <v>1.9200793194384082E-2</v>
      </c>
      <c r="IO92" s="6">
        <f t="shared" si="285"/>
        <v>6.2459736744935306E-3</v>
      </c>
      <c r="IP92" s="6">
        <f t="shared" si="285"/>
        <v>6.9504199766368619E-3</v>
      </c>
      <c r="IQ92" s="6" t="e">
        <f t="shared" si="285"/>
        <v>#VALUE!</v>
      </c>
      <c r="IR92" s="7">
        <f t="shared" si="266"/>
        <v>0.1484569862773932</v>
      </c>
      <c r="IS92" s="6">
        <f t="shared" si="266"/>
        <v>6.2589502937039326E-2</v>
      </c>
      <c r="IT92" s="6">
        <f t="shared" si="266"/>
        <v>2.0684914064086388E-2</v>
      </c>
      <c r="IU92" s="6">
        <f t="shared" si="266"/>
        <v>1.4154403080987516E-2</v>
      </c>
      <c r="IV92" s="6">
        <f t="shared" si="266"/>
        <v>1.1562728586804181E-2</v>
      </c>
      <c r="IW92" s="6" t="e">
        <f t="shared" si="266"/>
        <v>#VALUE!</v>
      </c>
      <c r="IX92" s="6">
        <f t="shared" si="266"/>
        <v>6.4738700421119602E-3</v>
      </c>
      <c r="IY92" s="6">
        <f t="shared" si="266"/>
        <v>0.1009795411737856</v>
      </c>
      <c r="IZ92" s="6">
        <f t="shared" si="266"/>
        <v>1.8790867712879307E-2</v>
      </c>
      <c r="JA92" s="6">
        <f t="shared" si="266"/>
        <v>8.4446235721825566E-3</v>
      </c>
      <c r="JB92" s="6">
        <f t="shared" si="266"/>
        <v>8.023996449439217E-3</v>
      </c>
      <c r="JC92" s="7">
        <f t="shared" si="266"/>
        <v>0.22749177448656169</v>
      </c>
      <c r="JD92" s="6">
        <f t="shared" si="266"/>
        <v>0.22836927757896383</v>
      </c>
      <c r="JE92" s="6">
        <f t="shared" si="266"/>
        <v>0.11063745612995118</v>
      </c>
      <c r="JF92" s="6">
        <f t="shared" si="266"/>
        <v>6.2834680900768325E-2</v>
      </c>
      <c r="JG92" s="6">
        <f t="shared" si="266"/>
        <v>1.9491036716251287E-2</v>
      </c>
      <c r="JH92" s="6">
        <f t="shared" si="266"/>
        <v>1.0521006255942275E-2</v>
      </c>
      <c r="JI92" s="6">
        <f t="shared" si="266"/>
        <v>7.7302045288820068E-3</v>
      </c>
      <c r="JJ92" s="4" t="e">
        <f t="shared" ref="JJ92:JU92" si="293">JJ76/$B48</f>
        <v>#VALUE!</v>
      </c>
      <c r="JK92" s="3" t="e">
        <f t="shared" si="293"/>
        <v>#VALUE!</v>
      </c>
      <c r="JL92" s="3" t="e">
        <f t="shared" si="293"/>
        <v>#VALUE!</v>
      </c>
      <c r="JM92" s="3" t="e">
        <f t="shared" si="293"/>
        <v>#VALUE!</v>
      </c>
      <c r="JN92" s="3" t="e">
        <f t="shared" si="293"/>
        <v>#VALUE!</v>
      </c>
      <c r="JO92" s="3" t="e">
        <f t="shared" si="293"/>
        <v>#VALUE!</v>
      </c>
      <c r="JP92" s="3" t="e">
        <f t="shared" si="293"/>
        <v>#VALUE!</v>
      </c>
      <c r="JQ92" s="3" t="e">
        <f t="shared" si="293"/>
        <v>#VALUE!</v>
      </c>
      <c r="JR92" s="3" t="e">
        <f t="shared" si="293"/>
        <v>#VALUE!</v>
      </c>
      <c r="JS92" s="3" t="e">
        <f t="shared" si="293"/>
        <v>#VALUE!</v>
      </c>
      <c r="JT92" s="3" t="e">
        <f t="shared" si="293"/>
        <v>#VALUE!</v>
      </c>
      <c r="JU92" s="3" t="e">
        <f t="shared" si="293"/>
        <v>#VALUE!</v>
      </c>
      <c r="JV92" s="7">
        <f t="shared" si="266"/>
        <v>9.1859384157042687E-2</v>
      </c>
      <c r="JW92" s="6">
        <f t="shared" si="266"/>
        <v>4.8169652781501912E-2</v>
      </c>
      <c r="JX92" s="6">
        <f t="shared" si="266"/>
        <v>1.9271659130473125E-2</v>
      </c>
      <c r="JY92" s="6">
        <f t="shared" si="266"/>
        <v>1.1464902279579097E-2</v>
      </c>
      <c r="JZ92" s="6" t="e">
        <f t="shared" si="266"/>
        <v>#VALUE!</v>
      </c>
      <c r="KA92" s="6">
        <f t="shared" si="266"/>
        <v>3.5944521985960391E-3</v>
      </c>
      <c r="KB92" s="6" t="e">
        <f t="shared" si="266"/>
        <v>#VALUE!</v>
      </c>
      <c r="KC92" s="6" t="e">
        <f t="shared" si="266"/>
        <v>#VALUE!</v>
      </c>
      <c r="KD92" s="6">
        <f t="shared" si="266"/>
        <v>3.8811673910606739E-3</v>
      </c>
      <c r="KE92" s="6">
        <f t="shared" si="266"/>
        <v>3.8516943460868104E-3</v>
      </c>
      <c r="KF92" s="6" t="e">
        <f t="shared" ref="KF92:KP92" si="294">KF76/$B48</f>
        <v>#VALUE!</v>
      </c>
      <c r="KG92" s="6" t="e">
        <f t="shared" si="294"/>
        <v>#VALUE!</v>
      </c>
      <c r="KH92" s="6">
        <f t="shared" si="294"/>
        <v>2.9547321732820583E-3</v>
      </c>
      <c r="KI92" s="7">
        <f t="shared" si="294"/>
        <v>0.33405209355456011</v>
      </c>
      <c r="KJ92" s="6">
        <f t="shared" si="294"/>
        <v>0.33664514747427771</v>
      </c>
      <c r="KK92" s="6">
        <f t="shared" si="294"/>
        <v>0.15926945369354645</v>
      </c>
      <c r="KL92" s="6">
        <f t="shared" si="294"/>
        <v>7.9357823550809364E-2</v>
      </c>
      <c r="KM92" s="6">
        <f t="shared" si="294"/>
        <v>2.7018093760722006E-2</v>
      </c>
      <c r="KN92" s="6">
        <f t="shared" si="294"/>
        <v>8.3460204417717138E-3</v>
      </c>
      <c r="KO92" s="6" t="e">
        <f t="shared" si="294"/>
        <v>#VALUE!</v>
      </c>
      <c r="KP92" s="6" t="e">
        <f t="shared" si="294"/>
        <v>#VALUE!</v>
      </c>
      <c r="KQ92" s="7" t="e">
        <f t="shared" si="268"/>
        <v>#VALUE!</v>
      </c>
      <c r="KR92" s="6" t="e">
        <f t="shared" si="268"/>
        <v>#VALUE!</v>
      </c>
      <c r="KS92" s="6" t="e">
        <f t="shared" si="268"/>
        <v>#VALUE!</v>
      </c>
      <c r="KT92" s="6" t="e">
        <f t="shared" si="268"/>
        <v>#VALUE!</v>
      </c>
      <c r="KU92" s="6" t="e">
        <f t="shared" si="268"/>
        <v>#VALUE!</v>
      </c>
      <c r="KV92" s="6">
        <f t="shared" si="268"/>
        <v>3.558380728936598E-3</v>
      </c>
      <c r="KW92" s="6" t="e">
        <f t="shared" si="268"/>
        <v>#VALUE!</v>
      </c>
      <c r="KX92" s="6" t="e">
        <f t="shared" si="268"/>
        <v>#VALUE!</v>
      </c>
      <c r="KY92" s="6" t="e">
        <f t="shared" si="268"/>
        <v>#VALUE!</v>
      </c>
      <c r="KZ92" s="6">
        <f t="shared" si="268"/>
        <v>1.2725524798442259E-2</v>
      </c>
    </row>
    <row r="93" spans="1:312">
      <c r="A93" s="6" t="str">
        <f t="shared" si="269"/>
        <v>05_20BF_MN_170805_rep2</v>
      </c>
      <c r="B93" s="7">
        <f t="shared" ref="B93:CC97" si="295">B77/$B49</f>
        <v>1.3758219876789235</v>
      </c>
      <c r="C93" s="6">
        <f t="shared" si="295"/>
        <v>1.3758219876789235</v>
      </c>
      <c r="D93" s="6">
        <f t="shared" si="295"/>
        <v>0.30373800276724872</v>
      </c>
      <c r="E93" s="6">
        <f t="shared" si="295"/>
        <v>0.15243862120285331</v>
      </c>
      <c r="F93" s="6">
        <f t="shared" si="295"/>
        <v>5.1654804173268849E-2</v>
      </c>
      <c r="G93" s="7">
        <f t="shared" si="295"/>
        <v>0.30627132613195912</v>
      </c>
      <c r="H93" s="6">
        <f t="shared" si="295"/>
        <v>8.6693010342318993E-2</v>
      </c>
      <c r="I93" s="6">
        <f t="shared" si="295"/>
        <v>4.600281038837295E-2</v>
      </c>
      <c r="J93" s="6">
        <f t="shared" si="295"/>
        <v>1.3953523003249601E-2</v>
      </c>
      <c r="K93" s="6">
        <f t="shared" si="295"/>
        <v>6.7131203324490392E-3</v>
      </c>
      <c r="L93" s="5" t="e">
        <f t="shared" si="295"/>
        <v>#VALUE!</v>
      </c>
      <c r="M93" s="7">
        <f t="shared" si="295"/>
        <v>0.18711105634246047</v>
      </c>
      <c r="N93" s="6">
        <f t="shared" si="295"/>
        <v>4.7156158204865871E-2</v>
      </c>
      <c r="O93" s="6">
        <f t="shared" si="295"/>
        <v>1.3452515442743162E-2</v>
      </c>
      <c r="P93" s="6">
        <f t="shared" si="295"/>
        <v>5.9370181164569383E-3</v>
      </c>
      <c r="Q93" s="5">
        <f t="shared" si="295"/>
        <v>1.0287092593426502E-2</v>
      </c>
      <c r="R93" s="7">
        <f t="shared" si="254"/>
        <v>1.607651830838841E-2</v>
      </c>
      <c r="S93" s="6">
        <f t="shared" si="254"/>
        <v>9.0600940486758857E-3</v>
      </c>
      <c r="T93" s="6">
        <f t="shared" si="254"/>
        <v>2.5038779214839949E-3</v>
      </c>
      <c r="U93" s="6">
        <f t="shared" si="254"/>
        <v>3.6819242573793527E-3</v>
      </c>
      <c r="V93" s="6" t="e">
        <f t="shared" si="254"/>
        <v>#VALUE!</v>
      </c>
      <c r="W93" s="6" t="e">
        <f t="shared" si="254"/>
        <v>#VALUE!</v>
      </c>
      <c r="X93" s="7">
        <f t="shared" si="295"/>
        <v>0.23354277839510212</v>
      </c>
      <c r="Y93" s="6">
        <f t="shared" si="295"/>
        <v>3.018296911719227E-2</v>
      </c>
      <c r="Z93" s="6">
        <f t="shared" si="295"/>
        <v>1.1720578333834806E-2</v>
      </c>
      <c r="AA93" s="6">
        <f t="shared" si="295"/>
        <v>6.1419160344917271E-3</v>
      </c>
      <c r="AB93" s="6" t="e">
        <f t="shared" si="295"/>
        <v>#VALUE!</v>
      </c>
      <c r="AC93" s="6" t="e">
        <f t="shared" si="295"/>
        <v>#VALUE!</v>
      </c>
      <c r="AD93" s="6" t="e">
        <f t="shared" si="295"/>
        <v>#VALUE!</v>
      </c>
      <c r="AE93" s="7">
        <f t="shared" si="295"/>
        <v>2.7067583139999508E-2</v>
      </c>
      <c r="AF93" s="6">
        <f t="shared" si="295"/>
        <v>2.7067583139999508E-2</v>
      </c>
      <c r="AG93" s="6">
        <f t="shared" si="295"/>
        <v>9.7832678437523232E-3</v>
      </c>
      <c r="AH93" s="6">
        <f t="shared" si="295"/>
        <v>3.965861473179606E-3</v>
      </c>
      <c r="AI93" s="6">
        <f t="shared" si="295"/>
        <v>6.3519434978714521E-3</v>
      </c>
      <c r="AJ93" s="6" t="e">
        <f t="shared" si="295"/>
        <v>#VALUE!</v>
      </c>
      <c r="AK93" s="6">
        <f t="shared" si="295"/>
        <v>3.9222679662860574E-3</v>
      </c>
      <c r="AL93" s="6" t="e">
        <f t="shared" si="295"/>
        <v>#VALUE!</v>
      </c>
      <c r="AM93" s="7">
        <f t="shared" si="295"/>
        <v>2.8361887696767729E-2</v>
      </c>
      <c r="AN93" s="6">
        <f t="shared" si="295"/>
        <v>2.7485658543751134E-2</v>
      </c>
      <c r="AO93" s="6">
        <f t="shared" si="295"/>
        <v>8.7926072201164641E-3</v>
      </c>
      <c r="AP93" s="6">
        <f t="shared" si="295"/>
        <v>3.8990948283667021E-3</v>
      </c>
      <c r="AQ93" s="6" t="e">
        <f t="shared" si="295"/>
        <v>#VALUE!</v>
      </c>
      <c r="AR93" s="6" t="e">
        <f t="shared" si="295"/>
        <v>#VALUE!</v>
      </c>
      <c r="AS93" s="6" t="e">
        <f t="shared" si="295"/>
        <v>#VALUE!</v>
      </c>
      <c r="AT93" s="6" t="e">
        <f t="shared" si="295"/>
        <v>#VALUE!</v>
      </c>
      <c r="AU93" s="7">
        <f t="shared" si="295"/>
        <v>2</v>
      </c>
      <c r="AV93" s="7">
        <f t="shared" si="254"/>
        <v>0.1311710731354063</v>
      </c>
      <c r="AW93" s="6">
        <f t="shared" si="254"/>
        <v>0.1311710731354063</v>
      </c>
      <c r="AX93" s="6">
        <f t="shared" si="254"/>
        <v>0.12204701413135299</v>
      </c>
      <c r="AY93" s="6">
        <f t="shared" si="254"/>
        <v>4.0739729154815982E-2</v>
      </c>
      <c r="AZ93" s="6">
        <f t="shared" si="254"/>
        <v>1.0552204952601561E-2</v>
      </c>
      <c r="BA93" s="6">
        <f t="shared" si="254"/>
        <v>4.6070323429355884E-3</v>
      </c>
      <c r="BB93" s="5">
        <f t="shared" si="254"/>
        <v>4.7066536589098667E-3</v>
      </c>
      <c r="BC93" s="7">
        <f t="shared" si="295"/>
        <v>1.8167890683011088</v>
      </c>
      <c r="BD93" s="6">
        <f t="shared" si="295"/>
        <v>1.8167890683011088</v>
      </c>
      <c r="BE93" s="6">
        <f t="shared" si="295"/>
        <v>0.42873284576845527</v>
      </c>
      <c r="BF93" s="6">
        <f t="shared" si="295"/>
        <v>0.17103225803513147</v>
      </c>
      <c r="BG93" s="6">
        <f t="shared" si="295"/>
        <v>3.0624764024526102E-2</v>
      </c>
      <c r="BH93" s="6">
        <f t="shared" si="295"/>
        <v>9.2882869304870448E-3</v>
      </c>
      <c r="BI93" s="7">
        <f t="shared" si="295"/>
        <v>9.0787175582513646E-2</v>
      </c>
      <c r="BJ93" s="6">
        <f t="shared" si="295"/>
        <v>1.2444199528707811E-2</v>
      </c>
      <c r="BK93" s="6" t="e">
        <f t="shared" si="295"/>
        <v>#VALUE!</v>
      </c>
      <c r="BL93" s="6" t="e">
        <f t="shared" si="295"/>
        <v>#VALUE!</v>
      </c>
      <c r="BM93" s="6" t="e">
        <f t="shared" si="295"/>
        <v>#VALUE!</v>
      </c>
      <c r="BN93" s="6" t="e">
        <f t="shared" si="295"/>
        <v>#VALUE!</v>
      </c>
      <c r="BO93" s="6" t="e">
        <f t="shared" si="295"/>
        <v>#VALUE!</v>
      </c>
      <c r="BP93" s="5" t="e">
        <f t="shared" si="295"/>
        <v>#VALUE!</v>
      </c>
      <c r="BQ93" s="7">
        <f t="shared" si="255"/>
        <v>0.31592420715528491</v>
      </c>
      <c r="BR93" s="6">
        <f t="shared" si="255"/>
        <v>0.31592420715528491</v>
      </c>
      <c r="BS93" s="6">
        <f t="shared" si="255"/>
        <v>6.9849360781084155E-2</v>
      </c>
      <c r="BT93" s="6">
        <f t="shared" si="255"/>
        <v>3.8448471853610534E-2</v>
      </c>
      <c r="BU93" s="6">
        <f t="shared" si="255"/>
        <v>6.5437688885218092E-3</v>
      </c>
      <c r="BV93" s="6">
        <f t="shared" si="255"/>
        <v>5.9888511912504242E-3</v>
      </c>
      <c r="BW93" s="4">
        <f t="shared" si="289"/>
        <v>1.2958132985642114E-2</v>
      </c>
      <c r="BX93" s="6">
        <f t="shared" si="289"/>
        <v>1.2958132985642114E-2</v>
      </c>
      <c r="BY93" s="6">
        <f t="shared" si="289"/>
        <v>3.0393152872419649E-3</v>
      </c>
      <c r="BZ93" s="6" t="e">
        <f t="shared" si="289"/>
        <v>#VALUE!</v>
      </c>
      <c r="CA93" s="6" t="e">
        <f t="shared" si="289"/>
        <v>#VALUE!</v>
      </c>
      <c r="CB93" s="6" t="e">
        <f t="shared" si="289"/>
        <v>#VALUE!</v>
      </c>
      <c r="CC93" s="7">
        <f t="shared" si="295"/>
        <v>17.318721602716664</v>
      </c>
      <c r="CD93" s="7">
        <f t="shared" si="257"/>
        <v>1.7115499551483027</v>
      </c>
      <c r="CE93" s="6">
        <f t="shared" si="257"/>
        <v>0.70903387893864789</v>
      </c>
      <c r="CF93" s="6">
        <f t="shared" si="257"/>
        <v>0.3237851732831214</v>
      </c>
      <c r="CG93" s="6">
        <f t="shared" si="257"/>
        <v>0.14167660699912119</v>
      </c>
      <c r="CH93" s="6">
        <f t="shared" si="257"/>
        <v>3.7421864818139597E-2</v>
      </c>
      <c r="CI93" s="5">
        <f t="shared" si="257"/>
        <v>8.3380285495810169E-3</v>
      </c>
      <c r="CJ93" s="7">
        <f t="shared" ref="CJ93:CQ93" si="296">CJ77/$B49</f>
        <v>6.3737799333178954E-2</v>
      </c>
      <c r="CK93" s="6">
        <f t="shared" si="296"/>
        <v>6.3737799333178954E-2</v>
      </c>
      <c r="CL93" s="6">
        <f t="shared" si="296"/>
        <v>2.9376350099148945E-2</v>
      </c>
      <c r="CM93" s="6">
        <f t="shared" si="296"/>
        <v>9.6291350640047343E-3</v>
      </c>
      <c r="CN93" s="6">
        <f t="shared" si="296"/>
        <v>3.9292210273353338E-3</v>
      </c>
      <c r="CO93" s="6" t="e">
        <f t="shared" si="296"/>
        <v>#VALUE!</v>
      </c>
      <c r="CP93" s="6" t="e">
        <f t="shared" si="296"/>
        <v>#VALUE!</v>
      </c>
      <c r="CQ93" s="5" t="e">
        <f t="shared" si="296"/>
        <v>#VALUE!</v>
      </c>
      <c r="CR93" s="7" t="e">
        <f t="shared" si="283"/>
        <v>#VALUE!</v>
      </c>
      <c r="CS93" s="6">
        <f t="shared" si="283"/>
        <v>6.2963451030820551E-3</v>
      </c>
      <c r="CT93" s="6">
        <f t="shared" si="283"/>
        <v>3.1157092366180805E-3</v>
      </c>
      <c r="CU93" s="6" t="e">
        <f t="shared" si="283"/>
        <v>#VALUE!</v>
      </c>
      <c r="CV93" s="6" t="e">
        <f t="shared" si="283"/>
        <v>#VALUE!</v>
      </c>
      <c r="CW93" s="6" t="e">
        <f t="shared" si="283"/>
        <v>#VALUE!</v>
      </c>
      <c r="CX93" s="6" t="e">
        <f t="shared" si="283"/>
        <v>#VALUE!</v>
      </c>
      <c r="CY93" s="7">
        <f t="shared" si="283"/>
        <v>6.6788832189942013E-2</v>
      </c>
      <c r="CZ93" s="6">
        <f t="shared" si="283"/>
        <v>6.6788832189942013E-2</v>
      </c>
      <c r="DA93" s="6">
        <f t="shared" si="283"/>
        <v>3.0156175678496495E-2</v>
      </c>
      <c r="DB93" s="6">
        <f t="shared" si="283"/>
        <v>1.3738177658099478E-2</v>
      </c>
      <c r="DC93" s="6">
        <f t="shared" si="283"/>
        <v>3.6008419650228494E-3</v>
      </c>
      <c r="DD93" s="6" t="e">
        <f t="shared" si="283"/>
        <v>#VALUE!</v>
      </c>
      <c r="DE93" s="7">
        <f t="shared" si="283"/>
        <v>5.767000993352025</v>
      </c>
      <c r="DF93" s="6">
        <f t="shared" si="283"/>
        <v>3.7032921869834894</v>
      </c>
      <c r="DG93" s="6">
        <f t="shared" si="283"/>
        <v>1.3109305950745362</v>
      </c>
      <c r="DH93" s="6">
        <f t="shared" si="283"/>
        <v>0.62986199651097174</v>
      </c>
      <c r="DI93" s="6">
        <f t="shared" si="283"/>
        <v>0.18524525838744141</v>
      </c>
      <c r="DJ93" s="6">
        <f t="shared" si="283"/>
        <v>3.1553115243687389E-2</v>
      </c>
      <c r="DK93" s="7" t="e">
        <f t="shared" si="260"/>
        <v>#VALUE!</v>
      </c>
      <c r="DL93" s="7" t="e">
        <f t="shared" si="283"/>
        <v>#VALUE!</v>
      </c>
      <c r="DM93" s="6">
        <f t="shared" si="283"/>
        <v>1.3134022263004315E-2</v>
      </c>
      <c r="DN93" s="6">
        <f t="shared" si="283"/>
        <v>6.6000131113824138E-3</v>
      </c>
      <c r="DO93" s="6">
        <f t="shared" si="283"/>
        <v>2.9298734295004759E-3</v>
      </c>
      <c r="DP93" s="6" t="e">
        <f t="shared" si="283"/>
        <v>#VALUE!</v>
      </c>
      <c r="DQ93" s="6">
        <f t="shared" si="283"/>
        <v>3.604411533857029E-3</v>
      </c>
      <c r="DR93" s="6" t="e">
        <f t="shared" si="283"/>
        <v>#VALUE!</v>
      </c>
      <c r="DS93" s="6" t="e">
        <f t="shared" si="283"/>
        <v>#VALUE!</v>
      </c>
      <c r="DT93" s="6">
        <f t="shared" si="283"/>
        <v>6.0989287370072668E-3</v>
      </c>
      <c r="DU93" s="6" t="e">
        <f t="shared" si="283"/>
        <v>#VALUE!</v>
      </c>
      <c r="DV93" s="6" t="e">
        <f t="shared" si="283"/>
        <v>#VALUE!</v>
      </c>
      <c r="DW93" s="4" t="e">
        <f t="shared" si="283"/>
        <v>#VALUE!</v>
      </c>
      <c r="DX93" s="6" t="e">
        <f t="shared" si="283"/>
        <v>#VALUE!</v>
      </c>
      <c r="DY93" s="6" t="e">
        <f t="shared" si="283"/>
        <v>#VALUE!</v>
      </c>
      <c r="DZ93" s="6" t="e">
        <f t="shared" si="283"/>
        <v>#VALUE!</v>
      </c>
      <c r="EA93" s="6" t="e">
        <f t="shared" si="283"/>
        <v>#VALUE!</v>
      </c>
      <c r="EB93" s="6" t="e">
        <f t="shared" si="283"/>
        <v>#VALUE!</v>
      </c>
      <c r="EC93" s="6" t="e">
        <f t="shared" si="283"/>
        <v>#VALUE!</v>
      </c>
      <c r="ED93" s="6" t="e">
        <f t="shared" si="283"/>
        <v>#VALUE!</v>
      </c>
      <c r="EE93" s="5"/>
      <c r="EF93" s="7">
        <f t="shared" si="283"/>
        <v>0.35644720068612612</v>
      </c>
      <c r="EG93" s="6">
        <f t="shared" si="283"/>
        <v>0.35644720068612612</v>
      </c>
      <c r="EH93" s="6">
        <f t="shared" si="283"/>
        <v>0.27141751876801473</v>
      </c>
      <c r="EI93" s="6">
        <f t="shared" si="283"/>
        <v>0.10911054410109074</v>
      </c>
      <c r="EJ93" s="6">
        <f t="shared" si="283"/>
        <v>4.29816912859904E-2</v>
      </c>
      <c r="EK93" s="6">
        <f t="shared" si="283"/>
        <v>1.1716092689392915E-2</v>
      </c>
      <c r="EL93" s="5">
        <f t="shared" si="283"/>
        <v>3.378044417998854E-3</v>
      </c>
      <c r="EM93" s="7">
        <f t="shared" si="283"/>
        <v>2.8170448033567986E-2</v>
      </c>
      <c r="EN93" s="6" t="e">
        <f t="shared" si="283"/>
        <v>#VALUE!</v>
      </c>
      <c r="EO93" s="6" t="e">
        <f t="shared" si="283"/>
        <v>#VALUE!</v>
      </c>
      <c r="EP93" s="6" t="e">
        <f t="shared" si="283"/>
        <v>#VALUE!</v>
      </c>
      <c r="EQ93" s="6" t="e">
        <f t="shared" si="283"/>
        <v>#VALUE!</v>
      </c>
      <c r="ER93" s="6" t="e">
        <f t="shared" si="283"/>
        <v>#VALUE!</v>
      </c>
      <c r="ES93" s="6" t="e">
        <f t="shared" si="283"/>
        <v>#VALUE!</v>
      </c>
      <c r="ET93" s="4">
        <f t="shared" ref="ET93:EZ93" si="297">ET77/$B49</f>
        <v>0.11824093014942808</v>
      </c>
      <c r="EU93" s="6">
        <f t="shared" si="297"/>
        <v>0.11824093014942808</v>
      </c>
      <c r="EV93" s="6">
        <f t="shared" si="297"/>
        <v>4.177958995860636E-2</v>
      </c>
      <c r="EW93" s="6">
        <f t="shared" si="297"/>
        <v>2.1319468572491358E-2</v>
      </c>
      <c r="EX93" s="6">
        <f t="shared" si="297"/>
        <v>5.3782418947586593E-3</v>
      </c>
      <c r="EY93" s="6">
        <f t="shared" si="297"/>
        <v>3.3217629696210668E-3</v>
      </c>
      <c r="EZ93" s="6" t="e">
        <f t="shared" si="297"/>
        <v>#VALUE!</v>
      </c>
      <c r="FA93" s="7">
        <f t="shared" si="283"/>
        <v>0.22659537246521172</v>
      </c>
      <c r="FB93" s="6">
        <f t="shared" si="283"/>
        <v>0.22659537246521172</v>
      </c>
      <c r="FC93" s="6">
        <f t="shared" si="283"/>
        <v>9.3172994513550905E-2</v>
      </c>
      <c r="FD93" s="6">
        <f t="shared" si="283"/>
        <v>3.8094452729380134E-2</v>
      </c>
      <c r="FE93" s="6">
        <f t="shared" si="283"/>
        <v>1.3556593790735877E-2</v>
      </c>
      <c r="FF93" s="6">
        <f t="shared" si="283"/>
        <v>4.2382126433520174E-3</v>
      </c>
      <c r="FG93" s="6" t="e">
        <f t="shared" si="283"/>
        <v>#VALUE!</v>
      </c>
      <c r="FH93" s="5" t="e">
        <f t="shared" si="283"/>
        <v>#VALUE!</v>
      </c>
      <c r="FI93" s="7" t="e">
        <f t="shared" si="262"/>
        <v>#VALUE!</v>
      </c>
      <c r="FJ93" s="6">
        <f t="shared" si="262"/>
        <v>9.6227921557083852E-3</v>
      </c>
      <c r="FK93" s="6">
        <f t="shared" si="262"/>
        <v>2.9689601408042529E-3</v>
      </c>
      <c r="FL93" s="6" t="e">
        <f t="shared" si="262"/>
        <v>#VALUE!</v>
      </c>
      <c r="FM93" s="6" t="e">
        <f t="shared" si="262"/>
        <v>#VALUE!</v>
      </c>
      <c r="FN93" s="7" t="e">
        <f t="shared" si="283"/>
        <v>#VALUE!</v>
      </c>
      <c r="FO93" s="6" t="e">
        <f t="shared" si="283"/>
        <v>#VALUE!</v>
      </c>
      <c r="FP93" s="6">
        <f t="shared" si="283"/>
        <v>2.9623292440947419E-3</v>
      </c>
      <c r="FQ93" s="6" t="e">
        <f t="shared" si="292"/>
        <v>#VALUE!</v>
      </c>
      <c r="FR93" s="6" t="e">
        <f t="shared" si="292"/>
        <v>#VALUE!</v>
      </c>
      <c r="FS93" s="6">
        <f t="shared" si="292"/>
        <v>2.6917430717836067E-3</v>
      </c>
      <c r="FT93" s="6" t="e">
        <f t="shared" si="292"/>
        <v>#VALUE!</v>
      </c>
      <c r="FU93" s="7">
        <f t="shared" si="292"/>
        <v>0.20329193721327982</v>
      </c>
      <c r="FV93" s="6">
        <f t="shared" si="292"/>
        <v>0.20329193721327982</v>
      </c>
      <c r="FW93" s="6">
        <f t="shared" si="292"/>
        <v>0.1772781977936628</v>
      </c>
      <c r="FX93" s="6">
        <f t="shared" si="292"/>
        <v>0.13452672287928999</v>
      </c>
      <c r="FY93" s="6">
        <f t="shared" si="292"/>
        <v>4.6719518218310982E-2</v>
      </c>
      <c r="FZ93" s="6">
        <f t="shared" si="248"/>
        <v>2.3576527846944306</v>
      </c>
      <c r="GA93" s="5">
        <f t="shared" si="248"/>
        <v>2.3576527846944306</v>
      </c>
      <c r="GB93" s="5">
        <f t="shared" si="248"/>
        <v>2.3576527846944306</v>
      </c>
      <c r="GC93" s="7">
        <f t="shared" si="292"/>
        <v>2.6400907998839589E-2</v>
      </c>
      <c r="GD93" s="6">
        <f t="shared" si="292"/>
        <v>2.6400907998839589E-2</v>
      </c>
      <c r="GE93" s="6">
        <f t="shared" si="292"/>
        <v>1.5009254454102424E-2</v>
      </c>
      <c r="GF93" s="6">
        <f t="shared" si="292"/>
        <v>6.1056499105259943E-3</v>
      </c>
      <c r="GG93" s="6" t="e">
        <f t="shared" si="292"/>
        <v>#VALUE!</v>
      </c>
      <c r="GH93" s="6" t="e">
        <f t="shared" si="292"/>
        <v>#VALUE!</v>
      </c>
      <c r="GI93" s="6" t="e">
        <f t="shared" si="292"/>
        <v>#VALUE!</v>
      </c>
      <c r="GJ93" s="6" t="e">
        <f t="shared" si="292"/>
        <v>#VALUE!</v>
      </c>
      <c r="GK93" s="7">
        <f t="shared" si="292"/>
        <v>0.14481451729009989</v>
      </c>
      <c r="GL93" s="6">
        <f t="shared" si="292"/>
        <v>0.14481451729009989</v>
      </c>
      <c r="GM93" s="6">
        <f t="shared" si="292"/>
        <v>4.9364937660499084E-2</v>
      </c>
      <c r="GN93" s="6">
        <f t="shared" si="292"/>
        <v>2.3363075845781903E-2</v>
      </c>
      <c r="GO93" s="6">
        <f t="shared" si="292"/>
        <v>5.1027349686897806E-3</v>
      </c>
      <c r="GP93" s="6" t="e">
        <f t="shared" si="292"/>
        <v>#VALUE!</v>
      </c>
      <c r="GQ93" s="6">
        <f t="shared" si="292"/>
        <v>9.4098285040053811E-3</v>
      </c>
      <c r="GR93" s="6">
        <f t="shared" si="292"/>
        <v>3.1552793184823984E-3</v>
      </c>
      <c r="GS93" s="7" t="e">
        <f t="shared" si="292"/>
        <v>#VALUE!</v>
      </c>
      <c r="GT93" s="6">
        <f t="shared" si="292"/>
        <v>5.6904306708139129E-3</v>
      </c>
      <c r="GU93" s="6" t="e">
        <f t="shared" si="292"/>
        <v>#VALUE!</v>
      </c>
      <c r="GV93" s="6" t="e">
        <f t="shared" si="292"/>
        <v>#VALUE!</v>
      </c>
      <c r="GW93" s="6">
        <f t="shared" si="292"/>
        <v>5.1745078736773059E-3</v>
      </c>
      <c r="GX93" s="6">
        <f t="shared" si="292"/>
        <v>3.2080578745730727E-3</v>
      </c>
      <c r="GY93" s="6">
        <f t="shared" si="292"/>
        <v>3.3869699646954647E-3</v>
      </c>
      <c r="GZ93" s="6" t="e">
        <f t="shared" si="292"/>
        <v>#VALUE!</v>
      </c>
      <c r="HA93" s="7">
        <f t="shared" si="292"/>
        <v>3.0656095538664312E-2</v>
      </c>
      <c r="HB93" s="6">
        <f t="shared" si="292"/>
        <v>3.0656095538664312E-2</v>
      </c>
      <c r="HC93" s="6">
        <f t="shared" si="292"/>
        <v>1.3762316206090724E-2</v>
      </c>
      <c r="HD93" s="6">
        <f t="shared" si="292"/>
        <v>6.8326426944223164E-3</v>
      </c>
      <c r="HE93" s="6">
        <f t="shared" si="292"/>
        <v>5.1260240319087992E-3</v>
      </c>
      <c r="HF93" s="7">
        <f t="shared" si="292"/>
        <v>3.8865976503884E-2</v>
      </c>
      <c r="HG93" s="6">
        <f t="shared" si="292"/>
        <v>3.8865976503884E-2</v>
      </c>
      <c r="HH93" s="6">
        <f t="shared" si="292"/>
        <v>2.0638368690376351E-2</v>
      </c>
      <c r="HI93" s="6">
        <f t="shared" si="292"/>
        <v>1.5624683478925351E-2</v>
      </c>
      <c r="HJ93" s="6">
        <f t="shared" si="292"/>
        <v>3.0865727519707865E-3</v>
      </c>
      <c r="HK93" s="7">
        <f t="shared" si="292"/>
        <v>6.631486405728781</v>
      </c>
      <c r="HL93" s="6">
        <f t="shared" si="292"/>
        <v>4.3847303884823425</v>
      </c>
      <c r="HM93" s="6">
        <f t="shared" si="292"/>
        <v>2.059536573367418</v>
      </c>
      <c r="HN93" s="6">
        <f t="shared" si="292"/>
        <v>1.1011324019543884</v>
      </c>
      <c r="HO93" s="6">
        <f t="shared" si="292"/>
        <v>0.31561296118129595</v>
      </c>
      <c r="HP93" s="6">
        <f t="shared" si="292"/>
        <v>9.9358791259806387E-2</v>
      </c>
      <c r="HQ93" s="6">
        <f t="shared" si="292"/>
        <v>2.0630611738077322E-2</v>
      </c>
      <c r="HR93" s="6">
        <f t="shared" si="285"/>
        <v>4.0660277216642404E-3</v>
      </c>
      <c r="HS93" s="7">
        <f t="shared" si="285"/>
        <v>0.10581538083583431</v>
      </c>
      <c r="HT93" s="6">
        <f t="shared" si="285"/>
        <v>0.10581538083583431</v>
      </c>
      <c r="HU93" s="6">
        <f t="shared" si="285"/>
        <v>6.1701056829993113E-2</v>
      </c>
      <c r="HV93" s="6">
        <f t="shared" si="285"/>
        <v>3.7109627611632313E-2</v>
      </c>
      <c r="HW93" s="6">
        <f t="shared" si="285"/>
        <v>1.3118852921503979E-2</v>
      </c>
      <c r="HX93" s="6">
        <f t="shared" si="285"/>
        <v>4.7089612953702285E-3</v>
      </c>
      <c r="HY93" s="6" t="e">
        <f t="shared" si="285"/>
        <v>#VALUE!</v>
      </c>
      <c r="HZ93" s="5">
        <f t="shared" si="285"/>
        <v>2.6836011906795306E-3</v>
      </c>
      <c r="IA93" s="5" t="e">
        <f t="shared" si="285"/>
        <v>#VALUE!</v>
      </c>
      <c r="IB93" s="7">
        <f t="shared" si="286"/>
        <v>0.50559071171010772</v>
      </c>
      <c r="IC93" s="6">
        <f t="shared" si="286"/>
        <v>0.50559071171010772</v>
      </c>
      <c r="ID93" s="6">
        <f t="shared" si="286"/>
        <v>0.25110374013492426</v>
      </c>
      <c r="IE93" s="6">
        <f t="shared" si="286"/>
        <v>0.13489359673952164</v>
      </c>
      <c r="IF93" s="6">
        <f t="shared" si="286"/>
        <v>4.1422049685201447E-2</v>
      </c>
      <c r="IG93" s="6">
        <f t="shared" si="286"/>
        <v>1.7313425879880481E-2</v>
      </c>
      <c r="IH93" s="6" t="e">
        <f t="shared" si="286"/>
        <v>#VALUE!</v>
      </c>
      <c r="II93" s="6" t="e">
        <f t="shared" si="286"/>
        <v>#VALUE!</v>
      </c>
      <c r="IJ93" s="7" t="e">
        <f t="shared" si="285"/>
        <v>#VALUE!</v>
      </c>
      <c r="IK93" s="6">
        <f t="shared" si="285"/>
        <v>2.8531480199194526E-3</v>
      </c>
      <c r="IL93" s="6">
        <f t="shared" si="285"/>
        <v>6.4771286753077736E-3</v>
      </c>
      <c r="IM93" s="6">
        <f t="shared" si="285"/>
        <v>6.6614372801501419E-3</v>
      </c>
      <c r="IN93" s="6">
        <f t="shared" si="285"/>
        <v>7.2994951193716129E-3</v>
      </c>
      <c r="IO93" s="6">
        <f t="shared" si="285"/>
        <v>2.774064885136603E-3</v>
      </c>
      <c r="IP93" s="6">
        <f t="shared" si="285"/>
        <v>4.2008019936395748E-3</v>
      </c>
      <c r="IQ93" s="6" t="e">
        <f t="shared" si="285"/>
        <v>#VALUE!</v>
      </c>
      <c r="IR93" s="7">
        <f t="shared" ref="IR93:KP98" si="298">IR77/$B49</f>
        <v>7.0467197088457875E-2</v>
      </c>
      <c r="IS93" s="6">
        <f t="shared" si="298"/>
        <v>2.3296085794768061E-2</v>
      </c>
      <c r="IT93" s="6">
        <f t="shared" si="298"/>
        <v>1.0072236299587664E-2</v>
      </c>
      <c r="IU93" s="6">
        <f t="shared" si="298"/>
        <v>3.8893166138562968E-3</v>
      </c>
      <c r="IV93" s="6">
        <f t="shared" si="298"/>
        <v>2.5506102178779154E-3</v>
      </c>
      <c r="IW93" s="6" t="e">
        <f t="shared" si="298"/>
        <v>#VALUE!</v>
      </c>
      <c r="IX93" s="6">
        <f t="shared" si="298"/>
        <v>7.2536591530564911E-3</v>
      </c>
      <c r="IY93" s="6">
        <f t="shared" si="298"/>
        <v>5.7022015605840224E-3</v>
      </c>
      <c r="IZ93" s="6">
        <f t="shared" si="298"/>
        <v>1.3591435792500101E-2</v>
      </c>
      <c r="JA93" s="6">
        <f t="shared" si="298"/>
        <v>4.7464904566032065E-3</v>
      </c>
      <c r="JB93" s="6">
        <f t="shared" si="298"/>
        <v>3.8971748900549462E-3</v>
      </c>
      <c r="JC93" s="7">
        <f t="shared" si="298"/>
        <v>0.11236594596597882</v>
      </c>
      <c r="JD93" s="6">
        <f t="shared" si="298"/>
        <v>0.11236594596597882</v>
      </c>
      <c r="JE93" s="6">
        <f t="shared" si="298"/>
        <v>5.7035122826985266E-2</v>
      </c>
      <c r="JF93" s="6">
        <f t="shared" si="298"/>
        <v>2.9385043561120788E-2</v>
      </c>
      <c r="JG93" s="6">
        <f t="shared" si="298"/>
        <v>1.1625195076588568E-2</v>
      </c>
      <c r="JH93" s="6">
        <f t="shared" si="298"/>
        <v>7.2815029953011067E-3</v>
      </c>
      <c r="JI93" s="6" t="e">
        <f t="shared" si="298"/>
        <v>#VALUE!</v>
      </c>
      <c r="JJ93" s="4" t="e">
        <f t="shared" si="298"/>
        <v>#VALUE!</v>
      </c>
      <c r="JK93" s="3" t="e">
        <f t="shared" si="298"/>
        <v>#VALUE!</v>
      </c>
      <c r="JL93" s="3" t="e">
        <f t="shared" si="298"/>
        <v>#VALUE!</v>
      </c>
      <c r="JM93" s="3" t="e">
        <f t="shared" si="298"/>
        <v>#VALUE!</v>
      </c>
      <c r="JN93" s="3" t="e">
        <f t="shared" si="298"/>
        <v>#VALUE!</v>
      </c>
      <c r="JO93" s="3" t="e">
        <f t="shared" si="298"/>
        <v>#VALUE!</v>
      </c>
      <c r="JP93" s="3" t="e">
        <f t="shared" si="298"/>
        <v>#VALUE!</v>
      </c>
      <c r="JQ93" s="3" t="e">
        <f t="shared" si="298"/>
        <v>#VALUE!</v>
      </c>
      <c r="JR93" s="3" t="e">
        <f t="shared" si="298"/>
        <v>#VALUE!</v>
      </c>
      <c r="JS93" s="3" t="e">
        <f t="shared" si="298"/>
        <v>#VALUE!</v>
      </c>
      <c r="JT93" s="3" t="e">
        <f t="shared" si="298"/>
        <v>#VALUE!</v>
      </c>
      <c r="JU93" s="3" t="e">
        <f t="shared" si="298"/>
        <v>#VALUE!</v>
      </c>
      <c r="JV93" s="7">
        <f t="shared" si="298"/>
        <v>4.5738195733655021E-2</v>
      </c>
      <c r="JW93" s="6">
        <f t="shared" si="298"/>
        <v>1.6232844466281197E-2</v>
      </c>
      <c r="JX93" s="6">
        <f t="shared" si="298"/>
        <v>5.88311185427448E-3</v>
      </c>
      <c r="JY93" s="6" t="e">
        <f t="shared" si="298"/>
        <v>#VALUE!</v>
      </c>
      <c r="JZ93" s="6" t="e">
        <f t="shared" si="298"/>
        <v>#VALUE!</v>
      </c>
      <c r="KA93" s="6" t="e">
        <f t="shared" si="298"/>
        <v>#VALUE!</v>
      </c>
      <c r="KB93" s="6" t="e">
        <f t="shared" si="298"/>
        <v>#VALUE!</v>
      </c>
      <c r="KC93" s="6">
        <f t="shared" si="298"/>
        <v>2.6782758847061655E-3</v>
      </c>
      <c r="KD93" s="6" t="e">
        <f t="shared" si="298"/>
        <v>#VALUE!</v>
      </c>
      <c r="KE93" s="6">
        <f t="shared" si="298"/>
        <v>2.7220940805848105E-3</v>
      </c>
      <c r="KF93" s="6" t="e">
        <f t="shared" si="298"/>
        <v>#VALUE!</v>
      </c>
      <c r="KG93" s="6" t="e">
        <f t="shared" si="298"/>
        <v>#VALUE!</v>
      </c>
      <c r="KH93" s="6" t="e">
        <f t="shared" si="298"/>
        <v>#VALUE!</v>
      </c>
      <c r="KI93" s="7">
        <f t="shared" si="298"/>
        <v>0.70030599295225227</v>
      </c>
      <c r="KJ93" s="6">
        <f t="shared" si="298"/>
        <v>0.69950768127461083</v>
      </c>
      <c r="KK93" s="6">
        <f t="shared" si="298"/>
        <v>0.31761961250056381</v>
      </c>
      <c r="KL93" s="6">
        <f t="shared" si="298"/>
        <v>0.17515674210054372</v>
      </c>
      <c r="KM93" s="6">
        <f t="shared" si="298"/>
        <v>5.6427499811975555E-2</v>
      </c>
      <c r="KN93" s="6">
        <f t="shared" si="298"/>
        <v>1.5479907720969592E-2</v>
      </c>
      <c r="KO93" s="6">
        <f t="shared" si="298"/>
        <v>3.04459156394576E-3</v>
      </c>
      <c r="KP93" s="6" t="e">
        <f t="shared" si="298"/>
        <v>#VALUE!</v>
      </c>
      <c r="KQ93" s="7" t="e">
        <f t="shared" ref="KQ93:KZ93" si="299">KQ77/$B49</f>
        <v>#VALUE!</v>
      </c>
      <c r="KR93" s="6" t="e">
        <f t="shared" si="299"/>
        <v>#VALUE!</v>
      </c>
      <c r="KS93" s="6" t="e">
        <f t="shared" si="299"/>
        <v>#VALUE!</v>
      </c>
      <c r="KT93" s="6" t="e">
        <f t="shared" si="299"/>
        <v>#VALUE!</v>
      </c>
      <c r="KU93" s="6" t="e">
        <f t="shared" si="299"/>
        <v>#VALUE!</v>
      </c>
      <c r="KV93" s="6">
        <f t="shared" si="299"/>
        <v>2.726967504100143E-3</v>
      </c>
      <c r="KW93" s="6" t="e">
        <f t="shared" si="299"/>
        <v>#VALUE!</v>
      </c>
      <c r="KX93" s="6" t="e">
        <f t="shared" si="299"/>
        <v>#VALUE!</v>
      </c>
      <c r="KY93" s="6" t="e">
        <f t="shared" si="299"/>
        <v>#VALUE!</v>
      </c>
      <c r="KZ93" s="6" t="e">
        <f t="shared" si="299"/>
        <v>#VALUE!</v>
      </c>
    </row>
    <row r="94" spans="1:312">
      <c r="A94" s="6" t="str">
        <f t="shared" si="269"/>
        <v>06_20BH_MN_170805_rep3</v>
      </c>
      <c r="B94" s="7">
        <f t="shared" si="295"/>
        <v>1.2591649043629405</v>
      </c>
      <c r="C94" s="6">
        <f t="shared" si="295"/>
        <v>1.2591649043629405</v>
      </c>
      <c r="D94" s="6">
        <f t="shared" si="295"/>
        <v>0.27138845022390307</v>
      </c>
      <c r="E94" s="6">
        <f t="shared" si="295"/>
        <v>0.13210245923524777</v>
      </c>
      <c r="F94" s="6">
        <f t="shared" si="295"/>
        <v>5.0970846423346976E-2</v>
      </c>
      <c r="G94" s="7">
        <f t="shared" si="295"/>
        <v>1.9565758218941325</v>
      </c>
      <c r="H94" s="6">
        <f t="shared" si="295"/>
        <v>0.59159621157471587</v>
      </c>
      <c r="I94" s="6">
        <f t="shared" si="295"/>
        <v>0.16363610362970443</v>
      </c>
      <c r="J94" s="6">
        <f t="shared" si="295"/>
        <v>6.1674715210723999E-2</v>
      </c>
      <c r="K94" s="6">
        <f t="shared" si="295"/>
        <v>1.5334001439625029E-2</v>
      </c>
      <c r="L94" s="5">
        <f t="shared" si="295"/>
        <v>4.1649759988528438E-3</v>
      </c>
      <c r="M94" s="7">
        <f t="shared" si="295"/>
        <v>0.41424086133520666</v>
      </c>
      <c r="N94" s="6">
        <f t="shared" si="295"/>
        <v>0.10704166490515638</v>
      </c>
      <c r="O94" s="6">
        <f t="shared" si="295"/>
        <v>2.9470773944105241E-2</v>
      </c>
      <c r="P94" s="6">
        <f t="shared" si="295"/>
        <v>1.2013317642901507E-2</v>
      </c>
      <c r="Q94" s="5">
        <f t="shared" si="295"/>
        <v>6.3338676963366584E-3</v>
      </c>
      <c r="R94" s="7">
        <f t="shared" si="254"/>
        <v>2.4692782068717681E-2</v>
      </c>
      <c r="S94" s="6">
        <f t="shared" si="254"/>
        <v>6.9850989227573492E-3</v>
      </c>
      <c r="T94" s="6" t="e">
        <f t="shared" si="254"/>
        <v>#VALUE!</v>
      </c>
      <c r="U94" s="6" t="e">
        <f t="shared" si="254"/>
        <v>#VALUE!</v>
      </c>
      <c r="V94" s="6" t="e">
        <f t="shared" si="254"/>
        <v>#VALUE!</v>
      </c>
      <c r="W94" s="6" t="e">
        <f t="shared" si="254"/>
        <v>#VALUE!</v>
      </c>
      <c r="X94" s="7">
        <f t="shared" si="295"/>
        <v>0.72517748101685997</v>
      </c>
      <c r="Y94" s="6">
        <f t="shared" si="295"/>
        <v>8.6683074519926462E-2</v>
      </c>
      <c r="Z94" s="6">
        <f t="shared" si="295"/>
        <v>2.9383276774657921E-2</v>
      </c>
      <c r="AA94" s="6">
        <f t="shared" si="295"/>
        <v>1.3382810875504841E-2</v>
      </c>
      <c r="AB94" s="6">
        <f t="shared" si="295"/>
        <v>3.5375355755537822E-3</v>
      </c>
      <c r="AC94" s="6" t="e">
        <f t="shared" si="295"/>
        <v>#VALUE!</v>
      </c>
      <c r="AD94" s="6" t="e">
        <f t="shared" si="295"/>
        <v>#VALUE!</v>
      </c>
      <c r="AE94" s="7">
        <f t="shared" si="295"/>
        <v>5.4756256273265337E-2</v>
      </c>
      <c r="AF94" s="6">
        <f t="shared" si="295"/>
        <v>5.4756256273265337E-2</v>
      </c>
      <c r="AG94" s="6">
        <f t="shared" si="295"/>
        <v>1.7505153326897626E-2</v>
      </c>
      <c r="AH94" s="6">
        <f t="shared" si="295"/>
        <v>8.9444529256353777E-3</v>
      </c>
      <c r="AI94" s="6">
        <f t="shared" si="295"/>
        <v>9.5912701811634651E-3</v>
      </c>
      <c r="AJ94" s="6" t="e">
        <f t="shared" si="295"/>
        <v>#VALUE!</v>
      </c>
      <c r="AK94" s="6" t="e">
        <f t="shared" si="295"/>
        <v>#VALUE!</v>
      </c>
      <c r="AL94" s="6" t="e">
        <f t="shared" si="295"/>
        <v>#VALUE!</v>
      </c>
      <c r="AM94" s="7">
        <f t="shared" si="295"/>
        <v>5.6993974577907509E-2</v>
      </c>
      <c r="AN94" s="6">
        <f t="shared" si="295"/>
        <v>5.621065490106595E-2</v>
      </c>
      <c r="AO94" s="6">
        <f t="shared" si="295"/>
        <v>1.9541472426778124E-2</v>
      </c>
      <c r="AP94" s="6">
        <f t="shared" si="295"/>
        <v>8.1457963384294774E-3</v>
      </c>
      <c r="AQ94" s="6">
        <f t="shared" si="295"/>
        <v>4.8545240234198648E-3</v>
      </c>
      <c r="AR94" s="6" t="e">
        <f t="shared" si="295"/>
        <v>#VALUE!</v>
      </c>
      <c r="AS94" s="6" t="e">
        <f t="shared" si="295"/>
        <v>#VALUE!</v>
      </c>
      <c r="AT94" s="6" t="e">
        <f t="shared" si="295"/>
        <v>#VALUE!</v>
      </c>
      <c r="AU94" s="7">
        <f t="shared" si="295"/>
        <v>2</v>
      </c>
      <c r="AV94" s="7">
        <f t="shared" si="254"/>
        <v>1.2476163985571032</v>
      </c>
      <c r="AW94" s="6">
        <f t="shared" si="254"/>
        <v>1.2472878263333758</v>
      </c>
      <c r="AX94" s="6">
        <f t="shared" si="254"/>
        <v>0.45011701736612819</v>
      </c>
      <c r="AY94" s="6">
        <f t="shared" si="254"/>
        <v>0.14950020337798681</v>
      </c>
      <c r="AZ94" s="6">
        <f t="shared" si="254"/>
        <v>3.6655815129963437E-2</v>
      </c>
      <c r="BA94" s="6">
        <f t="shared" si="254"/>
        <v>4.4139477535923817E-3</v>
      </c>
      <c r="BB94" s="5" t="e">
        <f t="shared" si="254"/>
        <v>#VALUE!</v>
      </c>
      <c r="BC94" s="7">
        <f t="shared" si="295"/>
        <v>1.8342460279913959</v>
      </c>
      <c r="BD94" s="6">
        <f t="shared" si="295"/>
        <v>1.8342460279913959</v>
      </c>
      <c r="BE94" s="6">
        <f t="shared" si="295"/>
        <v>0.45045721734544097</v>
      </c>
      <c r="BF94" s="6">
        <f t="shared" si="295"/>
        <v>0.20159476008662694</v>
      </c>
      <c r="BG94" s="6">
        <f t="shared" si="295"/>
        <v>3.2083187216296362E-2</v>
      </c>
      <c r="BH94" s="6">
        <f t="shared" si="295"/>
        <v>1.3300969616985472E-2</v>
      </c>
      <c r="BI94" s="7">
        <f t="shared" si="295"/>
        <v>0.33144824764062714</v>
      </c>
      <c r="BJ94" s="6">
        <f t="shared" si="295"/>
        <v>4.4992081005343888E-2</v>
      </c>
      <c r="BK94" s="6">
        <f t="shared" si="295"/>
        <v>8.9667013116631628E-3</v>
      </c>
      <c r="BL94" s="6">
        <f t="shared" si="295"/>
        <v>3.4086061140150368E-3</v>
      </c>
      <c r="BM94" s="6">
        <f t="shared" si="295"/>
        <v>2.8569189025160553E-3</v>
      </c>
      <c r="BN94" s="6" t="e">
        <f t="shared" si="295"/>
        <v>#VALUE!</v>
      </c>
      <c r="BO94" s="6" t="e">
        <f t="shared" si="295"/>
        <v>#VALUE!</v>
      </c>
      <c r="BP94" s="5" t="e">
        <f t="shared" si="295"/>
        <v>#VALUE!</v>
      </c>
      <c r="BQ94" s="7">
        <f t="shared" si="255"/>
        <v>0.59763985153593668</v>
      </c>
      <c r="BR94" s="6">
        <f t="shared" si="255"/>
        <v>0.59763985153593668</v>
      </c>
      <c r="BS94" s="6">
        <f t="shared" si="255"/>
        <v>0.1475987672718321</v>
      </c>
      <c r="BT94" s="6">
        <f t="shared" si="255"/>
        <v>6.1898262598414182E-2</v>
      </c>
      <c r="BU94" s="6">
        <f t="shared" si="255"/>
        <v>1.3603945848806434E-2</v>
      </c>
      <c r="BV94" s="6">
        <f t="shared" si="255"/>
        <v>1.2735156279654762E-2</v>
      </c>
      <c r="BW94" s="4">
        <f t="shared" si="289"/>
        <v>2.1583665500955123E-2</v>
      </c>
      <c r="BX94" s="6">
        <f t="shared" si="289"/>
        <v>2.1583665500955123E-2</v>
      </c>
      <c r="BY94" s="6">
        <f t="shared" si="289"/>
        <v>1.0042006947675883E-2</v>
      </c>
      <c r="BZ94" s="6">
        <f t="shared" si="289"/>
        <v>5.0529911476018281E-3</v>
      </c>
      <c r="CA94" s="6">
        <f t="shared" si="289"/>
        <v>2.7076995672171119E-3</v>
      </c>
      <c r="CB94" s="6" t="e">
        <f t="shared" si="289"/>
        <v>#VALUE!</v>
      </c>
      <c r="CC94" s="7">
        <f t="shared" si="295"/>
        <v>31.667781508777274</v>
      </c>
      <c r="CD94" s="7">
        <f t="shared" si="257"/>
        <v>3.4584090944471173</v>
      </c>
      <c r="CE94" s="6">
        <f t="shared" si="257"/>
        <v>1.4349843666924691</v>
      </c>
      <c r="CF94" s="6">
        <f t="shared" si="257"/>
        <v>0.54285457117434399</v>
      </c>
      <c r="CG94" s="6">
        <f t="shared" si="257"/>
        <v>0.23701635585935443</v>
      </c>
      <c r="CH94" s="6">
        <f t="shared" si="257"/>
        <v>6.0352675831541511E-2</v>
      </c>
      <c r="CI94" s="5">
        <f t="shared" si="257"/>
        <v>1.3471993193581156E-2</v>
      </c>
      <c r="CJ94" s="7">
        <f t="shared" ref="CJ94:CQ94" si="300">CJ78/$B50</f>
        <v>0.14827082699256772</v>
      </c>
      <c r="CK94" s="6">
        <f t="shared" si="300"/>
        <v>0.14827082699256772</v>
      </c>
      <c r="CL94" s="6">
        <f t="shared" si="300"/>
        <v>6.503483633232085E-2</v>
      </c>
      <c r="CM94" s="6">
        <f t="shared" si="300"/>
        <v>2.0983895424527669E-2</v>
      </c>
      <c r="CN94" s="6">
        <f t="shared" si="300"/>
        <v>8.1052059064919673E-3</v>
      </c>
      <c r="CO94" s="6" t="e">
        <f t="shared" si="300"/>
        <v>#VALUE!</v>
      </c>
      <c r="CP94" s="6" t="e">
        <f t="shared" si="300"/>
        <v>#VALUE!</v>
      </c>
      <c r="CQ94" s="5" t="e">
        <f t="shared" si="300"/>
        <v>#VALUE!</v>
      </c>
      <c r="CR94" s="7" t="e">
        <f t="shared" si="283"/>
        <v>#VALUE!</v>
      </c>
      <c r="CS94" s="6">
        <f t="shared" si="283"/>
        <v>9.5232286119940196E-3</v>
      </c>
      <c r="CT94" s="6">
        <f t="shared" si="283"/>
        <v>5.1207072968612851E-3</v>
      </c>
      <c r="CU94" s="6" t="e">
        <f t="shared" si="283"/>
        <v>#VALUE!</v>
      </c>
      <c r="CV94" s="6">
        <f t="shared" si="283"/>
        <v>2.7037650442383364E-3</v>
      </c>
      <c r="CW94" s="6" t="e">
        <f t="shared" si="283"/>
        <v>#VALUE!</v>
      </c>
      <c r="CX94" s="6" t="e">
        <f t="shared" si="283"/>
        <v>#VALUE!</v>
      </c>
      <c r="CY94" s="7">
        <f t="shared" si="283"/>
        <v>0.18501571810622564</v>
      </c>
      <c r="CZ94" s="6">
        <f t="shared" si="283"/>
        <v>0.18501571810622564</v>
      </c>
      <c r="DA94" s="6">
        <f t="shared" si="283"/>
        <v>7.1119304976551875E-2</v>
      </c>
      <c r="DB94" s="6">
        <f t="shared" si="283"/>
        <v>3.5908766110493484E-2</v>
      </c>
      <c r="DC94" s="6">
        <f t="shared" si="283"/>
        <v>9.0706348100835256E-3</v>
      </c>
      <c r="DD94" s="6" t="e">
        <f t="shared" si="283"/>
        <v>#VALUE!</v>
      </c>
      <c r="DE94" s="7">
        <f t="shared" si="283"/>
        <v>7.9147632924168798</v>
      </c>
      <c r="DF94" s="6">
        <f t="shared" si="283"/>
        <v>4.9120887999367344</v>
      </c>
      <c r="DG94" s="6">
        <f t="shared" si="283"/>
        <v>1.771750257834122</v>
      </c>
      <c r="DH94" s="6">
        <f t="shared" si="283"/>
        <v>0.7388473827114449</v>
      </c>
      <c r="DI94" s="6">
        <f t="shared" si="283"/>
        <v>0.1812144046255644</v>
      </c>
      <c r="DJ94" s="6">
        <f t="shared" si="283"/>
        <v>4.7209436632625647E-2</v>
      </c>
      <c r="DK94" s="7" t="e">
        <f t="shared" si="260"/>
        <v>#VALUE!</v>
      </c>
      <c r="DL94" s="7">
        <f t="shared" si="283"/>
        <v>3.1609226700044166E-2</v>
      </c>
      <c r="DM94" s="6">
        <f t="shared" si="283"/>
        <v>3.1609226700044166E-2</v>
      </c>
      <c r="DN94" s="6">
        <f t="shared" si="283"/>
        <v>1.5190178563223565E-2</v>
      </c>
      <c r="DO94" s="6">
        <f t="shared" si="283"/>
        <v>6.0840452310951462E-3</v>
      </c>
      <c r="DP94" s="6">
        <f t="shared" si="283"/>
        <v>1.0785231131697923E-2</v>
      </c>
      <c r="DQ94" s="6">
        <f t="shared" si="283"/>
        <v>4.2614723280458931E-3</v>
      </c>
      <c r="DR94" s="6" t="e">
        <f t="shared" si="283"/>
        <v>#VALUE!</v>
      </c>
      <c r="DS94" s="6">
        <f t="shared" si="283"/>
        <v>1.3304497803171974E-2</v>
      </c>
      <c r="DT94" s="6">
        <f t="shared" si="283"/>
        <v>9.7006264961872948E-3</v>
      </c>
      <c r="DU94" s="6" t="e">
        <f t="shared" si="283"/>
        <v>#VALUE!</v>
      </c>
      <c r="DV94" s="6" t="e">
        <f t="shared" si="283"/>
        <v>#VALUE!</v>
      </c>
      <c r="DW94" s="4" t="e">
        <f t="shared" si="283"/>
        <v>#VALUE!</v>
      </c>
      <c r="DX94" s="6">
        <f t="shared" si="283"/>
        <v>2.9593723993670404E-3</v>
      </c>
      <c r="DY94" s="6" t="e">
        <f t="shared" si="283"/>
        <v>#VALUE!</v>
      </c>
      <c r="DZ94" s="6" t="e">
        <f t="shared" si="283"/>
        <v>#VALUE!</v>
      </c>
      <c r="EA94" s="6" t="e">
        <f t="shared" ref="DW94:ED95" si="301">EA78/$B50</f>
        <v>#VALUE!</v>
      </c>
      <c r="EB94" s="6" t="e">
        <f t="shared" si="301"/>
        <v>#VALUE!</v>
      </c>
      <c r="EC94" s="6" t="e">
        <f t="shared" si="301"/>
        <v>#VALUE!</v>
      </c>
      <c r="ED94" s="6" t="e">
        <f t="shared" si="301"/>
        <v>#VALUE!</v>
      </c>
      <c r="EE94" s="5"/>
      <c r="EF94" s="7">
        <f t="shared" si="283"/>
        <v>0.47008317316975862</v>
      </c>
      <c r="EG94" s="6">
        <f t="shared" si="283"/>
        <v>0.47008317316975862</v>
      </c>
      <c r="EH94" s="6">
        <f t="shared" si="283"/>
        <v>0.22969102243569312</v>
      </c>
      <c r="EI94" s="6">
        <f t="shared" si="283"/>
        <v>0.1161310793941554</v>
      </c>
      <c r="EJ94" s="6">
        <f t="shared" si="283"/>
        <v>3.5675140699726805E-2</v>
      </c>
      <c r="EK94" s="6">
        <f t="shared" si="283"/>
        <v>5.0214352643457964E-3</v>
      </c>
      <c r="EL94" s="5" t="e">
        <f t="shared" si="283"/>
        <v>#VALUE!</v>
      </c>
      <c r="EM94" s="7">
        <f t="shared" si="283"/>
        <v>5.5232072416208096E-2</v>
      </c>
      <c r="EN94" s="6" t="e">
        <f t="shared" si="283"/>
        <v>#VALUE!</v>
      </c>
      <c r="EO94" s="6" t="e">
        <f t="shared" si="283"/>
        <v>#VALUE!</v>
      </c>
      <c r="EP94" s="6" t="e">
        <f t="shared" si="283"/>
        <v>#VALUE!</v>
      </c>
      <c r="EQ94" s="6" t="e">
        <f t="shared" si="283"/>
        <v>#VALUE!</v>
      </c>
      <c r="ER94" s="6" t="e">
        <f t="shared" si="283"/>
        <v>#VALUE!</v>
      </c>
      <c r="ES94" s="6" t="e">
        <f t="shared" si="283"/>
        <v>#VALUE!</v>
      </c>
      <c r="ET94" s="4">
        <f t="shared" ref="ET94:EZ94" si="302">ET78/$B50</f>
        <v>0.14200404260224345</v>
      </c>
      <c r="EU94" s="6">
        <f t="shared" si="302"/>
        <v>0.14200404260224345</v>
      </c>
      <c r="EV94" s="6">
        <f t="shared" si="302"/>
        <v>5.0596826499224562E-2</v>
      </c>
      <c r="EW94" s="6">
        <f t="shared" si="302"/>
        <v>2.6277960831762009E-2</v>
      </c>
      <c r="EX94" s="6">
        <f t="shared" si="302"/>
        <v>5.3297855437663541E-3</v>
      </c>
      <c r="EY94" s="6">
        <f t="shared" si="302"/>
        <v>4.0625860857054713E-3</v>
      </c>
      <c r="EZ94" s="6" t="e">
        <f t="shared" si="302"/>
        <v>#VALUE!</v>
      </c>
      <c r="FA94" s="7">
        <f t="shared" ref="FA94:FP94" si="303">FA78/$B50</f>
        <v>0.5404121131534273</v>
      </c>
      <c r="FB94" s="6">
        <f t="shared" si="303"/>
        <v>0.5404121131534273</v>
      </c>
      <c r="FC94" s="6">
        <f t="shared" si="303"/>
        <v>0.20078743473277091</v>
      </c>
      <c r="FD94" s="6">
        <f t="shared" si="303"/>
        <v>7.315134385777719E-2</v>
      </c>
      <c r="FE94" s="6">
        <f t="shared" si="303"/>
        <v>1.9742736852312294E-2</v>
      </c>
      <c r="FF94" s="6">
        <f t="shared" si="303"/>
        <v>4.0234092726283682E-3</v>
      </c>
      <c r="FG94" s="6" t="e">
        <f t="shared" si="303"/>
        <v>#VALUE!</v>
      </c>
      <c r="FH94" s="5" t="e">
        <f t="shared" si="303"/>
        <v>#VALUE!</v>
      </c>
      <c r="FI94" s="7" t="e">
        <f t="shared" si="262"/>
        <v>#VALUE!</v>
      </c>
      <c r="FJ94" s="6">
        <f t="shared" si="262"/>
        <v>2.5077818923213088E-2</v>
      </c>
      <c r="FK94" s="6">
        <f t="shared" si="262"/>
        <v>1.3389935770318592E-2</v>
      </c>
      <c r="FL94" s="6">
        <f t="shared" si="262"/>
        <v>6.899344534156881E-3</v>
      </c>
      <c r="FM94" s="6" t="e">
        <f t="shared" si="262"/>
        <v>#VALUE!</v>
      </c>
      <c r="FN94" s="7" t="e">
        <f t="shared" si="303"/>
        <v>#VALUE!</v>
      </c>
      <c r="FO94" s="6">
        <f t="shared" si="303"/>
        <v>5.1681864404439105E-3</v>
      </c>
      <c r="FP94" s="6">
        <f t="shared" si="303"/>
        <v>3.3944693927796866E-3</v>
      </c>
      <c r="FQ94" s="6" t="e">
        <f t="shared" si="292"/>
        <v>#VALUE!</v>
      </c>
      <c r="FR94" s="6" t="e">
        <f t="shared" si="292"/>
        <v>#VALUE!</v>
      </c>
      <c r="FS94" s="6" t="e">
        <f t="shared" si="292"/>
        <v>#VALUE!</v>
      </c>
      <c r="FT94" s="6" t="e">
        <f t="shared" si="292"/>
        <v>#VALUE!</v>
      </c>
      <c r="FU94" s="7">
        <f t="shared" si="292"/>
        <v>0.84932858496824715</v>
      </c>
      <c r="FV94" s="6">
        <f t="shared" si="292"/>
        <v>0.84932858496824715</v>
      </c>
      <c r="FW94" s="6">
        <f t="shared" si="292"/>
        <v>0.44048229248247184</v>
      </c>
      <c r="FX94" s="6">
        <f t="shared" si="292"/>
        <v>0.27345225771384973</v>
      </c>
      <c r="FY94" s="6">
        <f t="shared" si="292"/>
        <v>8.3245925164922796E-2</v>
      </c>
      <c r="FZ94" s="6">
        <f t="shared" si="248"/>
        <v>0</v>
      </c>
      <c r="GA94" s="5">
        <f t="shared" si="248"/>
        <v>0</v>
      </c>
      <c r="GB94" s="5">
        <f t="shared" si="248"/>
        <v>0</v>
      </c>
      <c r="GC94" s="7">
        <f t="shared" si="292"/>
        <v>0.41709032815509228</v>
      </c>
      <c r="GD94" s="6">
        <f t="shared" si="292"/>
        <v>0.41709032815509228</v>
      </c>
      <c r="GE94" s="6">
        <f t="shared" si="292"/>
        <v>0.16335683792988123</v>
      </c>
      <c r="GF94" s="6">
        <f t="shared" si="292"/>
        <v>7.3784997498359303E-2</v>
      </c>
      <c r="GG94" s="6">
        <f t="shared" si="292"/>
        <v>2.2935285188493911E-2</v>
      </c>
      <c r="GH94" s="6">
        <f t="shared" si="292"/>
        <v>8.4761970040222734E-3</v>
      </c>
      <c r="GI94" s="6" t="e">
        <f t="shared" si="292"/>
        <v>#VALUE!</v>
      </c>
      <c r="GJ94" s="6" t="e">
        <f t="shared" si="292"/>
        <v>#VALUE!</v>
      </c>
      <c r="GK94" s="7">
        <f t="shared" si="292"/>
        <v>0.18834502922157378</v>
      </c>
      <c r="GL94" s="6">
        <f t="shared" si="292"/>
        <v>0.18834502922157378</v>
      </c>
      <c r="GM94" s="6">
        <f t="shared" si="292"/>
        <v>7.9280398293502169E-2</v>
      </c>
      <c r="GN94" s="6">
        <f t="shared" si="292"/>
        <v>3.5972076797951585E-2</v>
      </c>
      <c r="GO94" s="6">
        <f t="shared" si="292"/>
        <v>1.0222316138567037E-2</v>
      </c>
      <c r="GP94" s="6">
        <f t="shared" si="292"/>
        <v>3.759419021881827E-3</v>
      </c>
      <c r="GQ94" s="6" t="e">
        <f t="shared" si="292"/>
        <v>#VALUE!</v>
      </c>
      <c r="GR94" s="6">
        <f t="shared" si="292"/>
        <v>4.1721712767190536E-3</v>
      </c>
      <c r="GS94" s="7" t="e">
        <f t="shared" si="292"/>
        <v>#VALUE!</v>
      </c>
      <c r="GT94" s="6">
        <f t="shared" si="292"/>
        <v>1.1751067933265948E-2</v>
      </c>
      <c r="GU94" s="6" t="e">
        <f t="shared" si="292"/>
        <v>#VALUE!</v>
      </c>
      <c r="GV94" s="6">
        <f t="shared" si="292"/>
        <v>3.5467444809178282E-3</v>
      </c>
      <c r="GW94" s="6">
        <f t="shared" si="292"/>
        <v>7.860196383857326E-3</v>
      </c>
      <c r="GX94" s="6">
        <f t="shared" si="292"/>
        <v>4.1710635618450748E-3</v>
      </c>
      <c r="GY94" s="6">
        <f t="shared" si="292"/>
        <v>2.8197856616384159E-3</v>
      </c>
      <c r="GZ94" s="6" t="e">
        <f t="shared" si="292"/>
        <v>#VALUE!</v>
      </c>
      <c r="HA94" s="7">
        <f t="shared" si="292"/>
        <v>0.11230000741951264</v>
      </c>
      <c r="HB94" s="6">
        <f t="shared" si="292"/>
        <v>0.11230000741951264</v>
      </c>
      <c r="HC94" s="6">
        <f t="shared" si="292"/>
        <v>4.8238505891170423E-2</v>
      </c>
      <c r="HD94" s="6">
        <f t="shared" si="292"/>
        <v>2.9794610578123829E-2</v>
      </c>
      <c r="HE94" s="6">
        <f t="shared" si="292"/>
        <v>6.4295380085798081E-3</v>
      </c>
      <c r="HF94" s="7">
        <f t="shared" si="292"/>
        <v>0.1210464753148241</v>
      </c>
      <c r="HG94" s="6">
        <f t="shared" si="292"/>
        <v>0.1210464753148241</v>
      </c>
      <c r="HH94" s="6">
        <f t="shared" si="292"/>
        <v>6.0047104959049823E-2</v>
      </c>
      <c r="HI94" s="6">
        <f t="shared" si="292"/>
        <v>3.9001875082351041E-2</v>
      </c>
      <c r="HJ94" s="6">
        <f t="shared" si="292"/>
        <v>2.0663579852994895E-2</v>
      </c>
      <c r="HK94" s="7">
        <f t="shared" si="292"/>
        <v>7.3648263308471966</v>
      </c>
      <c r="HL94" s="6">
        <f t="shared" si="292"/>
        <v>4.702543628784233</v>
      </c>
      <c r="HM94" s="6">
        <f t="shared" si="292"/>
        <v>2.2569512844748592</v>
      </c>
      <c r="HN94" s="6">
        <f t="shared" si="292"/>
        <v>1.1842397122304749</v>
      </c>
      <c r="HO94" s="6">
        <f t="shared" si="292"/>
        <v>0.41036237081364957</v>
      </c>
      <c r="HP94" s="6">
        <f t="shared" si="292"/>
        <v>0.11381317706910782</v>
      </c>
      <c r="HQ94" s="6">
        <f t="shared" si="292"/>
        <v>2.9067498601830864E-2</v>
      </c>
      <c r="HR94" s="6">
        <f t="shared" si="285"/>
        <v>9.1080312752196101E-3</v>
      </c>
      <c r="HS94" s="7">
        <f t="shared" si="285"/>
        <v>0.30252823420958169</v>
      </c>
      <c r="HT94" s="6">
        <f t="shared" si="285"/>
        <v>0.30252823420958169</v>
      </c>
      <c r="HU94" s="6">
        <f t="shared" si="285"/>
        <v>0.15827326446179643</v>
      </c>
      <c r="HV94" s="6">
        <f t="shared" si="285"/>
        <v>8.5873661647217811E-2</v>
      </c>
      <c r="HW94" s="6">
        <f t="shared" si="285"/>
        <v>3.0716006324117334E-2</v>
      </c>
      <c r="HX94" s="6">
        <f t="shared" si="285"/>
        <v>1.2222482253288449E-2</v>
      </c>
      <c r="HY94" s="6" t="e">
        <f t="shared" si="285"/>
        <v>#VALUE!</v>
      </c>
      <c r="HZ94" s="5">
        <f t="shared" si="285"/>
        <v>9.4347988518290148E-3</v>
      </c>
      <c r="IA94" s="5">
        <f t="shared" si="285"/>
        <v>2.9162179524353034E-3</v>
      </c>
      <c r="IB94" s="7">
        <f t="shared" si="286"/>
        <v>0.65095473862808717</v>
      </c>
      <c r="IC94" s="6">
        <f t="shared" si="286"/>
        <v>0.65095473862808717</v>
      </c>
      <c r="ID94" s="6">
        <f t="shared" si="286"/>
        <v>0.29902536831683318</v>
      </c>
      <c r="IE94" s="6">
        <f t="shared" si="286"/>
        <v>0.19376798923184216</v>
      </c>
      <c r="IF94" s="6">
        <f t="shared" si="286"/>
        <v>4.9689761758844958E-2</v>
      </c>
      <c r="IG94" s="6">
        <f t="shared" si="286"/>
        <v>1.2417267137450307E-2</v>
      </c>
      <c r="IH94" s="6" t="e">
        <f t="shared" si="286"/>
        <v>#VALUE!</v>
      </c>
      <c r="II94" s="6" t="e">
        <f t="shared" si="286"/>
        <v>#VALUE!</v>
      </c>
      <c r="IJ94" s="7" t="e">
        <f t="shared" si="285"/>
        <v>#VALUE!</v>
      </c>
      <c r="IK94" s="6">
        <f t="shared" si="285"/>
        <v>1.1769185722062165E-2</v>
      </c>
      <c r="IL94" s="6">
        <f t="shared" si="285"/>
        <v>1.9451290777216468E-2</v>
      </c>
      <c r="IM94" s="6">
        <f t="shared" si="285"/>
        <v>1.7563060011895913E-2</v>
      </c>
      <c r="IN94" s="6">
        <f t="shared" si="285"/>
        <v>2.614289335363313E-2</v>
      </c>
      <c r="IO94" s="6">
        <f t="shared" si="285"/>
        <v>6.3591234549478376E-3</v>
      </c>
      <c r="IP94" s="6">
        <f t="shared" si="285"/>
        <v>7.7481176538360449E-3</v>
      </c>
      <c r="IQ94" s="6">
        <f t="shared" si="285"/>
        <v>4.1692182087827686E-3</v>
      </c>
      <c r="IR94" s="7">
        <f t="shared" si="298"/>
        <v>1.1430842357837405</v>
      </c>
      <c r="IS94" s="6">
        <f t="shared" si="298"/>
        <v>7.077471500677987E-2</v>
      </c>
      <c r="IT94" s="6">
        <f t="shared" si="298"/>
        <v>2.8060481693497997E-2</v>
      </c>
      <c r="IU94" s="6">
        <f t="shared" si="298"/>
        <v>1.2313804337864791E-2</v>
      </c>
      <c r="IV94" s="6">
        <f t="shared" si="298"/>
        <v>1.242442489522759E-2</v>
      </c>
      <c r="IW94" s="6">
        <f t="shared" si="298"/>
        <v>3.8946151552374034E-3</v>
      </c>
      <c r="IX94" s="6">
        <f t="shared" si="298"/>
        <v>0.26350775159734596</v>
      </c>
      <c r="IY94" s="6">
        <f t="shared" si="298"/>
        <v>0.10052690783197867</v>
      </c>
      <c r="IZ94" s="6">
        <f t="shared" si="298"/>
        <v>6.6347102859145107E-2</v>
      </c>
      <c r="JA94" s="6">
        <f t="shared" si="298"/>
        <v>1.7273951857625897E-2</v>
      </c>
      <c r="JB94" s="6">
        <f t="shared" si="298"/>
        <v>4.552893737395129E-3</v>
      </c>
      <c r="JC94" s="7">
        <f t="shared" si="298"/>
        <v>0.21226114202717503</v>
      </c>
      <c r="JD94" s="6">
        <f t="shared" si="298"/>
        <v>0.21226114202717503</v>
      </c>
      <c r="JE94" s="6">
        <f t="shared" si="298"/>
        <v>0.10051998788031495</v>
      </c>
      <c r="JF94" s="6">
        <f t="shared" si="298"/>
        <v>5.2843063344897689E-2</v>
      </c>
      <c r="JG94" s="6">
        <f t="shared" si="298"/>
        <v>2.4529231716373126E-2</v>
      </c>
      <c r="JH94" s="6">
        <f t="shared" si="298"/>
        <v>1.4955466466055027E-2</v>
      </c>
      <c r="JI94" s="6">
        <f t="shared" si="298"/>
        <v>6.4134618105077257E-3</v>
      </c>
      <c r="JJ94" s="4" t="e">
        <f t="shared" si="298"/>
        <v>#VALUE!</v>
      </c>
      <c r="JK94" s="3">
        <f t="shared" si="298"/>
        <v>2.75230533307512E-3</v>
      </c>
      <c r="JL94" s="3" t="e">
        <f t="shared" si="298"/>
        <v>#VALUE!</v>
      </c>
      <c r="JM94" s="3" t="e">
        <f t="shared" si="298"/>
        <v>#VALUE!</v>
      </c>
      <c r="JN94" s="3" t="e">
        <f t="shared" si="298"/>
        <v>#VALUE!</v>
      </c>
      <c r="JO94" s="3" t="e">
        <f t="shared" si="298"/>
        <v>#VALUE!</v>
      </c>
      <c r="JP94" s="3" t="e">
        <f t="shared" si="298"/>
        <v>#VALUE!</v>
      </c>
      <c r="JQ94" s="3" t="e">
        <f t="shared" si="298"/>
        <v>#VALUE!</v>
      </c>
      <c r="JR94" s="3" t="e">
        <f t="shared" si="298"/>
        <v>#VALUE!</v>
      </c>
      <c r="JS94" s="3" t="e">
        <f t="shared" si="298"/>
        <v>#VALUE!</v>
      </c>
      <c r="JT94" s="3" t="e">
        <f t="shared" si="298"/>
        <v>#VALUE!</v>
      </c>
      <c r="JU94" s="3" t="e">
        <f t="shared" si="298"/>
        <v>#VALUE!</v>
      </c>
      <c r="JV94" s="7">
        <f t="shared" si="298"/>
        <v>5.9771696949412277E-2</v>
      </c>
      <c r="JW94" s="6">
        <f t="shared" si="298"/>
        <v>3.9204454403014941E-2</v>
      </c>
      <c r="JX94" s="6">
        <f t="shared" si="298"/>
        <v>1.2924273062916339E-2</v>
      </c>
      <c r="JY94" s="6">
        <f t="shared" si="298"/>
        <v>6.3599503151565368E-3</v>
      </c>
      <c r="JZ94" s="6" t="e">
        <f t="shared" si="298"/>
        <v>#VALUE!</v>
      </c>
      <c r="KA94" s="6" t="e">
        <f t="shared" si="298"/>
        <v>#VALUE!</v>
      </c>
      <c r="KB94" s="6" t="e">
        <f t="shared" si="298"/>
        <v>#VALUE!</v>
      </c>
      <c r="KC94" s="6">
        <f t="shared" si="298"/>
        <v>9.4672107650697456E-3</v>
      </c>
      <c r="KD94" s="6" t="e">
        <f t="shared" si="298"/>
        <v>#VALUE!</v>
      </c>
      <c r="KE94" s="6">
        <f t="shared" si="298"/>
        <v>6.9137676065431537E-3</v>
      </c>
      <c r="KF94" s="6">
        <f t="shared" si="298"/>
        <v>3.0992050178533358E-3</v>
      </c>
      <c r="KG94" s="6" t="e">
        <f t="shared" si="298"/>
        <v>#VALUE!</v>
      </c>
      <c r="KH94" s="6">
        <f t="shared" si="298"/>
        <v>4.0214210913556789E-3</v>
      </c>
      <c r="KI94" s="7">
        <f t="shared" si="298"/>
        <v>0.52857793662117403</v>
      </c>
      <c r="KJ94" s="6">
        <f t="shared" si="298"/>
        <v>0.52167284997138463</v>
      </c>
      <c r="KK94" s="6">
        <f t="shared" si="298"/>
        <v>0.23559404011541007</v>
      </c>
      <c r="KL94" s="6">
        <f t="shared" si="298"/>
        <v>0.12468034307779798</v>
      </c>
      <c r="KM94" s="6">
        <f t="shared" si="298"/>
        <v>4.203792830372427E-2</v>
      </c>
      <c r="KN94" s="6">
        <f t="shared" si="298"/>
        <v>1.4900756464534532E-2</v>
      </c>
      <c r="KO94" s="6">
        <f t="shared" si="298"/>
        <v>3.9778746982239684E-3</v>
      </c>
      <c r="KP94" s="6" t="e">
        <f t="shared" si="298"/>
        <v>#VALUE!</v>
      </c>
      <c r="KQ94" s="7" t="e">
        <f t="shared" ref="KQ94:KZ94" si="304">KQ78/$B50</f>
        <v>#VALUE!</v>
      </c>
      <c r="KR94" s="6" t="e">
        <f t="shared" si="304"/>
        <v>#VALUE!</v>
      </c>
      <c r="KS94" s="6" t="e">
        <f t="shared" si="304"/>
        <v>#VALUE!</v>
      </c>
      <c r="KT94" s="6" t="e">
        <f t="shared" si="304"/>
        <v>#VALUE!</v>
      </c>
      <c r="KU94" s="6">
        <f t="shared" si="304"/>
        <v>3.4056830510004804E-3</v>
      </c>
      <c r="KV94" s="6">
        <f t="shared" si="304"/>
        <v>3.8929335844444385E-3</v>
      </c>
      <c r="KW94" s="6" t="e">
        <f t="shared" si="304"/>
        <v>#VALUE!</v>
      </c>
      <c r="KX94" s="6" t="e">
        <f t="shared" si="304"/>
        <v>#VALUE!</v>
      </c>
      <c r="KY94" s="6" t="e">
        <f t="shared" si="304"/>
        <v>#VALUE!</v>
      </c>
      <c r="KZ94" s="6">
        <f t="shared" si="304"/>
        <v>1.2510120883723018E-2</v>
      </c>
    </row>
    <row r="95" spans="1:312">
      <c r="A95" s="6">
        <f t="shared" si="269"/>
        <v>0</v>
      </c>
      <c r="B95" s="7" t="e">
        <f t="shared" si="295"/>
        <v>#VALUE!</v>
      </c>
      <c r="C95" s="6" t="e">
        <f t="shared" si="295"/>
        <v>#VALUE!</v>
      </c>
      <c r="D95" s="6" t="e">
        <f t="shared" si="295"/>
        <v>#VALUE!</v>
      </c>
      <c r="E95" s="6" t="e">
        <f t="shared" si="295"/>
        <v>#VALUE!</v>
      </c>
      <c r="F95" s="6" t="e">
        <f t="shared" si="295"/>
        <v>#VALUE!</v>
      </c>
      <c r="G95" s="7" t="e">
        <f t="shared" si="295"/>
        <v>#VALUE!</v>
      </c>
      <c r="H95" s="6" t="e">
        <f t="shared" si="295"/>
        <v>#VALUE!</v>
      </c>
      <c r="I95" s="6" t="e">
        <f t="shared" si="295"/>
        <v>#VALUE!</v>
      </c>
      <c r="J95" s="6" t="e">
        <f t="shared" si="295"/>
        <v>#VALUE!</v>
      </c>
      <c r="K95" s="6" t="e">
        <f t="shared" si="295"/>
        <v>#VALUE!</v>
      </c>
      <c r="L95" s="5" t="e">
        <f t="shared" si="295"/>
        <v>#VALUE!</v>
      </c>
      <c r="M95" s="7" t="e">
        <f t="shared" si="295"/>
        <v>#VALUE!</v>
      </c>
      <c r="N95" s="6" t="e">
        <f t="shared" si="295"/>
        <v>#VALUE!</v>
      </c>
      <c r="O95" s="6" t="e">
        <f t="shared" si="295"/>
        <v>#VALUE!</v>
      </c>
      <c r="P95" s="6" t="e">
        <f t="shared" si="295"/>
        <v>#VALUE!</v>
      </c>
      <c r="Q95" s="5" t="e">
        <f t="shared" si="295"/>
        <v>#VALUE!</v>
      </c>
      <c r="R95" s="7" t="e">
        <f t="shared" si="254"/>
        <v>#VALUE!</v>
      </c>
      <c r="S95" s="6" t="e">
        <f t="shared" si="254"/>
        <v>#VALUE!</v>
      </c>
      <c r="T95" s="6" t="e">
        <f t="shared" si="254"/>
        <v>#VALUE!</v>
      </c>
      <c r="U95" s="6" t="e">
        <f t="shared" si="254"/>
        <v>#VALUE!</v>
      </c>
      <c r="V95" s="6" t="e">
        <f t="shared" si="254"/>
        <v>#VALUE!</v>
      </c>
      <c r="W95" s="6" t="e">
        <f t="shared" si="254"/>
        <v>#VALUE!</v>
      </c>
      <c r="X95" s="7" t="e">
        <f t="shared" si="295"/>
        <v>#VALUE!</v>
      </c>
      <c r="Y95" s="6" t="e">
        <f t="shared" si="295"/>
        <v>#VALUE!</v>
      </c>
      <c r="Z95" s="6" t="e">
        <f t="shared" si="295"/>
        <v>#VALUE!</v>
      </c>
      <c r="AA95" s="6" t="e">
        <f t="shared" si="295"/>
        <v>#VALUE!</v>
      </c>
      <c r="AB95" s="6" t="e">
        <f t="shared" si="295"/>
        <v>#VALUE!</v>
      </c>
      <c r="AC95" s="6" t="e">
        <f t="shared" si="295"/>
        <v>#VALUE!</v>
      </c>
      <c r="AD95" s="6" t="e">
        <f t="shared" si="295"/>
        <v>#VALUE!</v>
      </c>
      <c r="AE95" s="7" t="e">
        <f t="shared" si="295"/>
        <v>#VALUE!</v>
      </c>
      <c r="AF95" s="6" t="e">
        <f t="shared" si="295"/>
        <v>#VALUE!</v>
      </c>
      <c r="AG95" s="6" t="e">
        <f t="shared" si="295"/>
        <v>#VALUE!</v>
      </c>
      <c r="AH95" s="6" t="e">
        <f t="shared" si="295"/>
        <v>#VALUE!</v>
      </c>
      <c r="AI95" s="6" t="e">
        <f t="shared" si="295"/>
        <v>#VALUE!</v>
      </c>
      <c r="AJ95" s="6" t="e">
        <f t="shared" si="295"/>
        <v>#VALUE!</v>
      </c>
      <c r="AK95" s="6" t="e">
        <f t="shared" si="295"/>
        <v>#VALUE!</v>
      </c>
      <c r="AL95" s="6" t="e">
        <f t="shared" si="295"/>
        <v>#VALUE!</v>
      </c>
      <c r="AM95" s="7" t="e">
        <f t="shared" si="295"/>
        <v>#VALUE!</v>
      </c>
      <c r="AN95" s="6" t="e">
        <f t="shared" si="295"/>
        <v>#VALUE!</v>
      </c>
      <c r="AO95" s="6" t="e">
        <f t="shared" si="295"/>
        <v>#VALUE!</v>
      </c>
      <c r="AP95" s="6" t="e">
        <f t="shared" si="295"/>
        <v>#VALUE!</v>
      </c>
      <c r="AQ95" s="6" t="e">
        <f t="shared" si="295"/>
        <v>#VALUE!</v>
      </c>
      <c r="AR95" s="6" t="e">
        <f t="shared" si="295"/>
        <v>#VALUE!</v>
      </c>
      <c r="AS95" s="6" t="e">
        <f t="shared" si="295"/>
        <v>#VALUE!</v>
      </c>
      <c r="AT95" s="6" t="e">
        <f t="shared" si="295"/>
        <v>#VALUE!</v>
      </c>
      <c r="AU95" s="7" t="e">
        <f t="shared" si="295"/>
        <v>#VALUE!</v>
      </c>
      <c r="AV95" s="7" t="e">
        <f t="shared" si="254"/>
        <v>#VALUE!</v>
      </c>
      <c r="AW95" s="6" t="e">
        <f t="shared" si="254"/>
        <v>#VALUE!</v>
      </c>
      <c r="AX95" s="6" t="e">
        <f t="shared" si="254"/>
        <v>#VALUE!</v>
      </c>
      <c r="AY95" s="6" t="e">
        <f t="shared" si="254"/>
        <v>#VALUE!</v>
      </c>
      <c r="AZ95" s="6" t="e">
        <f t="shared" si="254"/>
        <v>#VALUE!</v>
      </c>
      <c r="BA95" s="6" t="e">
        <f t="shared" si="254"/>
        <v>#VALUE!</v>
      </c>
      <c r="BB95" s="5" t="e">
        <f t="shared" si="254"/>
        <v>#VALUE!</v>
      </c>
      <c r="BC95" s="7" t="e">
        <f t="shared" si="295"/>
        <v>#VALUE!</v>
      </c>
      <c r="BD95" s="6" t="e">
        <f t="shared" si="295"/>
        <v>#VALUE!</v>
      </c>
      <c r="BE95" s="6" t="e">
        <f t="shared" si="295"/>
        <v>#VALUE!</v>
      </c>
      <c r="BF95" s="6" t="e">
        <f t="shared" si="295"/>
        <v>#VALUE!</v>
      </c>
      <c r="BG95" s="6" t="e">
        <f t="shared" si="295"/>
        <v>#VALUE!</v>
      </c>
      <c r="BH95" s="6" t="e">
        <f t="shared" si="295"/>
        <v>#VALUE!</v>
      </c>
      <c r="BI95" s="7" t="e">
        <f t="shared" si="295"/>
        <v>#VALUE!</v>
      </c>
      <c r="BJ95" s="6" t="e">
        <f t="shared" si="295"/>
        <v>#VALUE!</v>
      </c>
      <c r="BK95" s="6" t="e">
        <f t="shared" si="295"/>
        <v>#VALUE!</v>
      </c>
      <c r="BL95" s="6" t="e">
        <f t="shared" si="295"/>
        <v>#VALUE!</v>
      </c>
      <c r="BM95" s="6" t="e">
        <f t="shared" si="295"/>
        <v>#VALUE!</v>
      </c>
      <c r="BN95" s="6" t="e">
        <f t="shared" si="295"/>
        <v>#VALUE!</v>
      </c>
      <c r="BO95" s="6" t="e">
        <f t="shared" si="295"/>
        <v>#VALUE!</v>
      </c>
      <c r="BP95" s="5" t="e">
        <f t="shared" si="295"/>
        <v>#VALUE!</v>
      </c>
      <c r="BQ95" s="7" t="e">
        <f t="shared" si="255"/>
        <v>#VALUE!</v>
      </c>
      <c r="BR95" s="6" t="e">
        <f t="shared" si="255"/>
        <v>#VALUE!</v>
      </c>
      <c r="BS95" s="6" t="e">
        <f t="shared" si="255"/>
        <v>#VALUE!</v>
      </c>
      <c r="BT95" s="6" t="e">
        <f t="shared" si="255"/>
        <v>#VALUE!</v>
      </c>
      <c r="BU95" s="6" t="e">
        <f t="shared" si="255"/>
        <v>#VALUE!</v>
      </c>
      <c r="BV95" s="6" t="e">
        <f t="shared" si="255"/>
        <v>#VALUE!</v>
      </c>
      <c r="BW95" s="4" t="e">
        <f t="shared" si="289"/>
        <v>#VALUE!</v>
      </c>
      <c r="BX95" s="6" t="e">
        <f t="shared" si="289"/>
        <v>#VALUE!</v>
      </c>
      <c r="BY95" s="6" t="e">
        <f t="shared" si="289"/>
        <v>#VALUE!</v>
      </c>
      <c r="BZ95" s="6" t="e">
        <f t="shared" si="289"/>
        <v>#VALUE!</v>
      </c>
      <c r="CA95" s="6" t="e">
        <f t="shared" si="289"/>
        <v>#VALUE!</v>
      </c>
      <c r="CB95" s="6" t="e">
        <f t="shared" si="289"/>
        <v>#VALUE!</v>
      </c>
      <c r="CC95" s="7" t="e">
        <f t="shared" si="295"/>
        <v>#VALUE!</v>
      </c>
      <c r="CD95" s="7" t="e">
        <f t="shared" si="257"/>
        <v>#VALUE!</v>
      </c>
      <c r="CE95" s="6" t="e">
        <f t="shared" si="257"/>
        <v>#VALUE!</v>
      </c>
      <c r="CF95" s="6" t="e">
        <f t="shared" si="257"/>
        <v>#VALUE!</v>
      </c>
      <c r="CG95" s="6" t="e">
        <f t="shared" si="257"/>
        <v>#VALUE!</v>
      </c>
      <c r="CH95" s="6" t="e">
        <f t="shared" si="257"/>
        <v>#VALUE!</v>
      </c>
      <c r="CI95" s="5" t="e">
        <f t="shared" si="257"/>
        <v>#VALUE!</v>
      </c>
      <c r="CJ95" s="7" t="e">
        <f t="shared" ref="CJ95:CQ95" si="305">CJ79/$B51</f>
        <v>#VALUE!</v>
      </c>
      <c r="CK95" s="6" t="e">
        <f t="shared" si="305"/>
        <v>#VALUE!</v>
      </c>
      <c r="CL95" s="6" t="e">
        <f t="shared" si="305"/>
        <v>#VALUE!</v>
      </c>
      <c r="CM95" s="6" t="e">
        <f t="shared" si="305"/>
        <v>#VALUE!</v>
      </c>
      <c r="CN95" s="6" t="e">
        <f t="shared" si="305"/>
        <v>#VALUE!</v>
      </c>
      <c r="CO95" s="6" t="e">
        <f t="shared" si="305"/>
        <v>#VALUE!</v>
      </c>
      <c r="CP95" s="6" t="e">
        <f t="shared" si="305"/>
        <v>#VALUE!</v>
      </c>
      <c r="CQ95" s="5" t="e">
        <f t="shared" si="305"/>
        <v>#VALUE!</v>
      </c>
      <c r="CR95" s="7" t="e">
        <f t="shared" ref="CR95:FP98" si="306">CR79/$B51</f>
        <v>#VALUE!</v>
      </c>
      <c r="CS95" s="6" t="e">
        <f t="shared" si="306"/>
        <v>#VALUE!</v>
      </c>
      <c r="CT95" s="6" t="e">
        <f t="shared" si="306"/>
        <v>#VALUE!</v>
      </c>
      <c r="CU95" s="6" t="e">
        <f t="shared" si="306"/>
        <v>#VALUE!</v>
      </c>
      <c r="CV95" s="6" t="e">
        <f t="shared" si="306"/>
        <v>#VALUE!</v>
      </c>
      <c r="CW95" s="6" t="e">
        <f t="shared" si="306"/>
        <v>#VALUE!</v>
      </c>
      <c r="CX95" s="6" t="e">
        <f t="shared" si="306"/>
        <v>#VALUE!</v>
      </c>
      <c r="CY95" s="7" t="e">
        <f t="shared" si="306"/>
        <v>#VALUE!</v>
      </c>
      <c r="CZ95" s="6" t="e">
        <f t="shared" si="306"/>
        <v>#VALUE!</v>
      </c>
      <c r="DA95" s="6" t="e">
        <f t="shared" si="306"/>
        <v>#VALUE!</v>
      </c>
      <c r="DB95" s="6" t="e">
        <f t="shared" si="306"/>
        <v>#VALUE!</v>
      </c>
      <c r="DC95" s="6" t="e">
        <f t="shared" si="306"/>
        <v>#VALUE!</v>
      </c>
      <c r="DD95" s="6" t="e">
        <f t="shared" si="306"/>
        <v>#VALUE!</v>
      </c>
      <c r="DE95" s="7" t="e">
        <f t="shared" si="306"/>
        <v>#VALUE!</v>
      </c>
      <c r="DF95" s="6" t="e">
        <f t="shared" si="306"/>
        <v>#VALUE!</v>
      </c>
      <c r="DG95" s="6" t="e">
        <f t="shared" si="306"/>
        <v>#VALUE!</v>
      </c>
      <c r="DH95" s="6" t="e">
        <f t="shared" si="306"/>
        <v>#VALUE!</v>
      </c>
      <c r="DI95" s="6" t="e">
        <f t="shared" si="306"/>
        <v>#VALUE!</v>
      </c>
      <c r="DJ95" s="6" t="e">
        <f t="shared" si="306"/>
        <v>#VALUE!</v>
      </c>
      <c r="DK95" s="7" t="e">
        <f t="shared" si="260"/>
        <v>#VALUE!</v>
      </c>
      <c r="DL95" s="7" t="e">
        <f t="shared" si="306"/>
        <v>#VALUE!</v>
      </c>
      <c r="DM95" s="6" t="e">
        <f t="shared" si="306"/>
        <v>#VALUE!</v>
      </c>
      <c r="DN95" s="6" t="e">
        <f t="shared" si="306"/>
        <v>#VALUE!</v>
      </c>
      <c r="DO95" s="6" t="e">
        <f t="shared" si="306"/>
        <v>#VALUE!</v>
      </c>
      <c r="DP95" s="6" t="e">
        <f t="shared" si="306"/>
        <v>#VALUE!</v>
      </c>
      <c r="DQ95" s="6" t="e">
        <f t="shared" si="306"/>
        <v>#VALUE!</v>
      </c>
      <c r="DR95" s="6" t="e">
        <f t="shared" si="306"/>
        <v>#VALUE!</v>
      </c>
      <c r="DS95" s="6" t="e">
        <f t="shared" si="306"/>
        <v>#VALUE!</v>
      </c>
      <c r="DT95" s="6" t="e">
        <f t="shared" si="306"/>
        <v>#VALUE!</v>
      </c>
      <c r="DU95" s="6" t="e">
        <f t="shared" si="306"/>
        <v>#VALUE!</v>
      </c>
      <c r="DV95" s="6" t="e">
        <f t="shared" si="306"/>
        <v>#VALUE!</v>
      </c>
      <c r="DW95" s="4" t="e">
        <f t="shared" si="301"/>
        <v>#VALUE!</v>
      </c>
      <c r="DX95" s="6" t="e">
        <f t="shared" si="301"/>
        <v>#VALUE!</v>
      </c>
      <c r="DY95" s="6" t="e">
        <f t="shared" si="301"/>
        <v>#VALUE!</v>
      </c>
      <c r="DZ95" s="6" t="e">
        <f t="shared" si="301"/>
        <v>#VALUE!</v>
      </c>
      <c r="EA95" s="6" t="e">
        <f t="shared" si="301"/>
        <v>#VALUE!</v>
      </c>
      <c r="EB95" s="6" t="e">
        <f t="shared" si="301"/>
        <v>#VALUE!</v>
      </c>
      <c r="EC95" s="6" t="e">
        <f t="shared" si="301"/>
        <v>#VALUE!</v>
      </c>
      <c r="ED95" s="6" t="e">
        <f t="shared" si="301"/>
        <v>#VALUE!</v>
      </c>
      <c r="EE95" s="5"/>
      <c r="EF95" s="7" t="e">
        <f t="shared" si="306"/>
        <v>#VALUE!</v>
      </c>
      <c r="EG95" s="6" t="e">
        <f t="shared" si="306"/>
        <v>#VALUE!</v>
      </c>
      <c r="EH95" s="6" t="e">
        <f t="shared" si="306"/>
        <v>#VALUE!</v>
      </c>
      <c r="EI95" s="6" t="e">
        <f t="shared" si="306"/>
        <v>#VALUE!</v>
      </c>
      <c r="EJ95" s="6" t="e">
        <f t="shared" si="306"/>
        <v>#VALUE!</v>
      </c>
      <c r="EK95" s="6" t="e">
        <f t="shared" si="306"/>
        <v>#VALUE!</v>
      </c>
      <c r="EL95" s="5" t="e">
        <f t="shared" si="306"/>
        <v>#VALUE!</v>
      </c>
      <c r="EM95" s="7" t="e">
        <f t="shared" si="306"/>
        <v>#VALUE!</v>
      </c>
      <c r="EN95" s="6" t="e">
        <f t="shared" si="306"/>
        <v>#VALUE!</v>
      </c>
      <c r="EO95" s="6" t="e">
        <f t="shared" si="306"/>
        <v>#VALUE!</v>
      </c>
      <c r="EP95" s="6" t="e">
        <f t="shared" si="306"/>
        <v>#VALUE!</v>
      </c>
      <c r="EQ95" s="6" t="e">
        <f t="shared" si="306"/>
        <v>#VALUE!</v>
      </c>
      <c r="ER95" s="6" t="e">
        <f t="shared" si="306"/>
        <v>#VALUE!</v>
      </c>
      <c r="ES95" s="6" t="e">
        <f t="shared" si="306"/>
        <v>#VALUE!</v>
      </c>
      <c r="ET95" s="4" t="e">
        <f t="shared" ref="ET95:EZ95" si="307">ET79/$B51</f>
        <v>#VALUE!</v>
      </c>
      <c r="EU95" s="6" t="e">
        <f t="shared" si="307"/>
        <v>#VALUE!</v>
      </c>
      <c r="EV95" s="6" t="e">
        <f t="shared" si="307"/>
        <v>#VALUE!</v>
      </c>
      <c r="EW95" s="6" t="e">
        <f t="shared" si="307"/>
        <v>#VALUE!</v>
      </c>
      <c r="EX95" s="6" t="e">
        <f t="shared" si="307"/>
        <v>#VALUE!</v>
      </c>
      <c r="EY95" s="6" t="e">
        <f t="shared" si="307"/>
        <v>#VALUE!</v>
      </c>
      <c r="EZ95" s="6" t="e">
        <f t="shared" si="307"/>
        <v>#VALUE!</v>
      </c>
      <c r="FA95" s="7" t="e">
        <f t="shared" si="306"/>
        <v>#VALUE!</v>
      </c>
      <c r="FB95" s="6" t="e">
        <f t="shared" si="306"/>
        <v>#VALUE!</v>
      </c>
      <c r="FC95" s="6" t="e">
        <f t="shared" si="306"/>
        <v>#VALUE!</v>
      </c>
      <c r="FD95" s="6" t="e">
        <f t="shared" si="306"/>
        <v>#VALUE!</v>
      </c>
      <c r="FE95" s="6" t="e">
        <f t="shared" si="306"/>
        <v>#VALUE!</v>
      </c>
      <c r="FF95" s="6" t="e">
        <f t="shared" si="306"/>
        <v>#VALUE!</v>
      </c>
      <c r="FG95" s="6" t="e">
        <f t="shared" si="306"/>
        <v>#VALUE!</v>
      </c>
      <c r="FH95" s="5" t="e">
        <f t="shared" si="306"/>
        <v>#VALUE!</v>
      </c>
      <c r="FI95" s="7" t="e">
        <f t="shared" si="262"/>
        <v>#VALUE!</v>
      </c>
      <c r="FJ95" s="6" t="e">
        <f t="shared" si="262"/>
        <v>#VALUE!</v>
      </c>
      <c r="FK95" s="6" t="e">
        <f t="shared" si="262"/>
        <v>#VALUE!</v>
      </c>
      <c r="FL95" s="6" t="e">
        <f t="shared" si="262"/>
        <v>#VALUE!</v>
      </c>
      <c r="FM95" s="6" t="e">
        <f t="shared" si="262"/>
        <v>#VALUE!</v>
      </c>
      <c r="FN95" s="7" t="e">
        <f t="shared" si="306"/>
        <v>#VALUE!</v>
      </c>
      <c r="FO95" s="6" t="e">
        <f t="shared" si="306"/>
        <v>#VALUE!</v>
      </c>
      <c r="FP95" s="6" t="e">
        <f t="shared" si="306"/>
        <v>#VALUE!</v>
      </c>
      <c r="FQ95" s="6" t="e">
        <f t="shared" si="292"/>
        <v>#VALUE!</v>
      </c>
      <c r="FR95" s="6" t="e">
        <f t="shared" si="292"/>
        <v>#VALUE!</v>
      </c>
      <c r="FS95" s="6" t="e">
        <f t="shared" si="292"/>
        <v>#VALUE!</v>
      </c>
      <c r="FT95" s="6" t="e">
        <f t="shared" si="292"/>
        <v>#VALUE!</v>
      </c>
      <c r="FU95" s="7" t="e">
        <f t="shared" si="292"/>
        <v>#VALUE!</v>
      </c>
      <c r="FV95" s="6" t="e">
        <f t="shared" si="292"/>
        <v>#VALUE!</v>
      </c>
      <c r="FW95" s="6" t="e">
        <f t="shared" si="292"/>
        <v>#VALUE!</v>
      </c>
      <c r="FX95" s="6" t="e">
        <f t="shared" si="292"/>
        <v>#VALUE!</v>
      </c>
      <c r="FY95" s="6" t="e">
        <f t="shared" si="292"/>
        <v>#VALUE!</v>
      </c>
      <c r="FZ95" s="6">
        <f t="shared" si="248"/>
        <v>0</v>
      </c>
      <c r="GA95" s="5">
        <f t="shared" si="248"/>
        <v>0</v>
      </c>
      <c r="GB95" s="5">
        <f t="shared" si="248"/>
        <v>0</v>
      </c>
      <c r="GC95" s="7" t="e">
        <f t="shared" si="292"/>
        <v>#VALUE!</v>
      </c>
      <c r="GD95" s="6" t="e">
        <f t="shared" si="292"/>
        <v>#VALUE!</v>
      </c>
      <c r="GE95" s="6" t="e">
        <f t="shared" si="292"/>
        <v>#VALUE!</v>
      </c>
      <c r="GF95" s="6" t="e">
        <f t="shared" si="292"/>
        <v>#VALUE!</v>
      </c>
      <c r="GG95" s="6" t="e">
        <f t="shared" si="292"/>
        <v>#VALUE!</v>
      </c>
      <c r="GH95" s="6" t="e">
        <f t="shared" si="292"/>
        <v>#VALUE!</v>
      </c>
      <c r="GI95" s="6" t="e">
        <f t="shared" si="292"/>
        <v>#VALUE!</v>
      </c>
      <c r="GJ95" s="6" t="e">
        <f t="shared" si="292"/>
        <v>#VALUE!</v>
      </c>
      <c r="GK95" s="7" t="e">
        <f t="shared" si="292"/>
        <v>#VALUE!</v>
      </c>
      <c r="GL95" s="6" t="e">
        <f t="shared" si="292"/>
        <v>#VALUE!</v>
      </c>
      <c r="GM95" s="6" t="e">
        <f t="shared" si="292"/>
        <v>#VALUE!</v>
      </c>
      <c r="GN95" s="6" t="e">
        <f t="shared" si="292"/>
        <v>#VALUE!</v>
      </c>
      <c r="GO95" s="6" t="e">
        <f t="shared" si="292"/>
        <v>#VALUE!</v>
      </c>
      <c r="GP95" s="6" t="e">
        <f t="shared" si="292"/>
        <v>#VALUE!</v>
      </c>
      <c r="GQ95" s="6" t="e">
        <f t="shared" si="292"/>
        <v>#VALUE!</v>
      </c>
      <c r="GR95" s="6" t="e">
        <f t="shared" si="292"/>
        <v>#VALUE!</v>
      </c>
      <c r="GS95" s="7" t="e">
        <f t="shared" si="292"/>
        <v>#VALUE!</v>
      </c>
      <c r="GT95" s="6" t="e">
        <f t="shared" si="292"/>
        <v>#VALUE!</v>
      </c>
      <c r="GU95" s="6" t="e">
        <f t="shared" si="292"/>
        <v>#VALUE!</v>
      </c>
      <c r="GV95" s="6" t="e">
        <f t="shared" si="292"/>
        <v>#VALUE!</v>
      </c>
      <c r="GW95" s="6" t="e">
        <f t="shared" si="292"/>
        <v>#VALUE!</v>
      </c>
      <c r="GX95" s="6" t="e">
        <f t="shared" si="292"/>
        <v>#VALUE!</v>
      </c>
      <c r="GY95" s="6" t="e">
        <f t="shared" si="292"/>
        <v>#VALUE!</v>
      </c>
      <c r="GZ95" s="6" t="e">
        <f t="shared" si="292"/>
        <v>#VALUE!</v>
      </c>
      <c r="HA95" s="7" t="e">
        <f t="shared" si="292"/>
        <v>#VALUE!</v>
      </c>
      <c r="HB95" s="6" t="e">
        <f t="shared" si="292"/>
        <v>#VALUE!</v>
      </c>
      <c r="HC95" s="6" t="e">
        <f t="shared" si="292"/>
        <v>#VALUE!</v>
      </c>
      <c r="HD95" s="6" t="e">
        <f t="shared" si="292"/>
        <v>#VALUE!</v>
      </c>
      <c r="HE95" s="6" t="e">
        <f t="shared" si="292"/>
        <v>#VALUE!</v>
      </c>
      <c r="HF95" s="7" t="e">
        <f t="shared" si="292"/>
        <v>#VALUE!</v>
      </c>
      <c r="HG95" s="6" t="e">
        <f t="shared" si="292"/>
        <v>#VALUE!</v>
      </c>
      <c r="HH95" s="6" t="e">
        <f t="shared" si="292"/>
        <v>#VALUE!</v>
      </c>
      <c r="HI95" s="6" t="e">
        <f t="shared" si="292"/>
        <v>#VALUE!</v>
      </c>
      <c r="HJ95" s="6" t="e">
        <f t="shared" si="292"/>
        <v>#VALUE!</v>
      </c>
      <c r="HK95" s="7" t="e">
        <f t="shared" si="292"/>
        <v>#VALUE!</v>
      </c>
      <c r="HL95" s="6" t="e">
        <f t="shared" si="292"/>
        <v>#VALUE!</v>
      </c>
      <c r="HM95" s="6" t="e">
        <f t="shared" si="292"/>
        <v>#VALUE!</v>
      </c>
      <c r="HN95" s="6" t="e">
        <f t="shared" si="292"/>
        <v>#VALUE!</v>
      </c>
      <c r="HO95" s="6" t="e">
        <f t="shared" si="292"/>
        <v>#VALUE!</v>
      </c>
      <c r="HP95" s="6" t="e">
        <f t="shared" si="292"/>
        <v>#VALUE!</v>
      </c>
      <c r="HQ95" s="6" t="e">
        <f t="shared" si="292"/>
        <v>#VALUE!</v>
      </c>
      <c r="HR95" s="6" t="e">
        <f t="shared" si="285"/>
        <v>#VALUE!</v>
      </c>
      <c r="HS95" s="7" t="e">
        <f t="shared" si="285"/>
        <v>#VALUE!</v>
      </c>
      <c r="HT95" s="6" t="e">
        <f t="shared" si="285"/>
        <v>#VALUE!</v>
      </c>
      <c r="HU95" s="6" t="e">
        <f t="shared" si="285"/>
        <v>#VALUE!</v>
      </c>
      <c r="HV95" s="6" t="e">
        <f t="shared" si="285"/>
        <v>#VALUE!</v>
      </c>
      <c r="HW95" s="6" t="e">
        <f t="shared" si="285"/>
        <v>#VALUE!</v>
      </c>
      <c r="HX95" s="6" t="e">
        <f t="shared" si="285"/>
        <v>#VALUE!</v>
      </c>
      <c r="HY95" s="6" t="e">
        <f t="shared" si="285"/>
        <v>#VALUE!</v>
      </c>
      <c r="HZ95" s="5" t="e">
        <f t="shared" si="285"/>
        <v>#VALUE!</v>
      </c>
      <c r="IA95" s="5" t="e">
        <f t="shared" si="285"/>
        <v>#VALUE!</v>
      </c>
      <c r="IB95" s="7" t="e">
        <f t="shared" si="286"/>
        <v>#VALUE!</v>
      </c>
      <c r="IC95" s="6" t="e">
        <f t="shared" si="286"/>
        <v>#VALUE!</v>
      </c>
      <c r="ID95" s="6" t="e">
        <f t="shared" si="286"/>
        <v>#VALUE!</v>
      </c>
      <c r="IE95" s="6" t="e">
        <f t="shared" si="286"/>
        <v>#VALUE!</v>
      </c>
      <c r="IF95" s="6" t="e">
        <f t="shared" si="286"/>
        <v>#VALUE!</v>
      </c>
      <c r="IG95" s="6" t="e">
        <f t="shared" si="286"/>
        <v>#VALUE!</v>
      </c>
      <c r="IH95" s="6" t="e">
        <f t="shared" si="286"/>
        <v>#VALUE!</v>
      </c>
      <c r="II95" s="6" t="e">
        <f t="shared" si="286"/>
        <v>#VALUE!</v>
      </c>
      <c r="IJ95" s="7" t="e">
        <f t="shared" si="285"/>
        <v>#VALUE!</v>
      </c>
      <c r="IK95" s="6" t="e">
        <f t="shared" si="285"/>
        <v>#VALUE!</v>
      </c>
      <c r="IL95" s="6" t="e">
        <f t="shared" si="285"/>
        <v>#VALUE!</v>
      </c>
      <c r="IM95" s="6" t="e">
        <f t="shared" si="285"/>
        <v>#VALUE!</v>
      </c>
      <c r="IN95" s="6" t="e">
        <f t="shared" si="285"/>
        <v>#VALUE!</v>
      </c>
      <c r="IO95" s="6" t="e">
        <f t="shared" si="285"/>
        <v>#VALUE!</v>
      </c>
      <c r="IP95" s="6" t="e">
        <f t="shared" si="285"/>
        <v>#VALUE!</v>
      </c>
      <c r="IQ95" s="6" t="e">
        <f t="shared" si="285"/>
        <v>#VALUE!</v>
      </c>
      <c r="IR95" s="7" t="e">
        <f t="shared" si="298"/>
        <v>#VALUE!</v>
      </c>
      <c r="IS95" s="6" t="e">
        <f t="shared" si="298"/>
        <v>#VALUE!</v>
      </c>
      <c r="IT95" s="6" t="e">
        <f t="shared" si="298"/>
        <v>#VALUE!</v>
      </c>
      <c r="IU95" s="6" t="e">
        <f t="shared" si="298"/>
        <v>#VALUE!</v>
      </c>
      <c r="IV95" s="6" t="e">
        <f t="shared" si="298"/>
        <v>#VALUE!</v>
      </c>
      <c r="IW95" s="6" t="e">
        <f t="shared" si="298"/>
        <v>#VALUE!</v>
      </c>
      <c r="IX95" s="6" t="e">
        <f t="shared" si="298"/>
        <v>#VALUE!</v>
      </c>
      <c r="IY95" s="6" t="e">
        <f t="shared" si="298"/>
        <v>#VALUE!</v>
      </c>
      <c r="IZ95" s="6" t="e">
        <f t="shared" si="298"/>
        <v>#VALUE!</v>
      </c>
      <c r="JA95" s="6" t="e">
        <f t="shared" si="298"/>
        <v>#VALUE!</v>
      </c>
      <c r="JB95" s="6" t="e">
        <f t="shared" si="298"/>
        <v>#VALUE!</v>
      </c>
      <c r="JC95" s="7" t="e">
        <f t="shared" si="298"/>
        <v>#VALUE!</v>
      </c>
      <c r="JD95" s="6" t="e">
        <f t="shared" si="298"/>
        <v>#VALUE!</v>
      </c>
      <c r="JE95" s="6" t="e">
        <f t="shared" si="298"/>
        <v>#VALUE!</v>
      </c>
      <c r="JF95" s="6" t="e">
        <f t="shared" si="298"/>
        <v>#VALUE!</v>
      </c>
      <c r="JG95" s="6" t="e">
        <f t="shared" si="298"/>
        <v>#VALUE!</v>
      </c>
      <c r="JH95" s="6" t="e">
        <f t="shared" si="298"/>
        <v>#VALUE!</v>
      </c>
      <c r="JI95" s="6" t="e">
        <f t="shared" si="298"/>
        <v>#VALUE!</v>
      </c>
      <c r="JJ95" s="4" t="e">
        <f t="shared" si="298"/>
        <v>#VALUE!</v>
      </c>
      <c r="JK95" s="3" t="e">
        <f t="shared" si="298"/>
        <v>#VALUE!</v>
      </c>
      <c r="JL95" s="3" t="e">
        <f t="shared" si="298"/>
        <v>#VALUE!</v>
      </c>
      <c r="JM95" s="3" t="e">
        <f t="shared" si="298"/>
        <v>#VALUE!</v>
      </c>
      <c r="JN95" s="3" t="e">
        <f t="shared" si="298"/>
        <v>#VALUE!</v>
      </c>
      <c r="JO95" s="3" t="e">
        <f t="shared" si="298"/>
        <v>#VALUE!</v>
      </c>
      <c r="JP95" s="3" t="e">
        <f t="shared" si="298"/>
        <v>#VALUE!</v>
      </c>
      <c r="JQ95" s="3" t="e">
        <f t="shared" si="298"/>
        <v>#VALUE!</v>
      </c>
      <c r="JR95" s="3" t="e">
        <f t="shared" si="298"/>
        <v>#VALUE!</v>
      </c>
      <c r="JS95" s="3" t="e">
        <f t="shared" si="298"/>
        <v>#VALUE!</v>
      </c>
      <c r="JT95" s="3" t="e">
        <f t="shared" si="298"/>
        <v>#VALUE!</v>
      </c>
      <c r="JU95" s="3" t="e">
        <f t="shared" si="298"/>
        <v>#VALUE!</v>
      </c>
      <c r="JV95" s="7" t="e">
        <f t="shared" si="298"/>
        <v>#VALUE!</v>
      </c>
      <c r="JW95" s="6" t="e">
        <f t="shared" si="298"/>
        <v>#VALUE!</v>
      </c>
      <c r="JX95" s="6" t="e">
        <f t="shared" si="298"/>
        <v>#VALUE!</v>
      </c>
      <c r="JY95" s="6" t="e">
        <f t="shared" si="298"/>
        <v>#VALUE!</v>
      </c>
      <c r="JZ95" s="6" t="e">
        <f t="shared" si="298"/>
        <v>#VALUE!</v>
      </c>
      <c r="KA95" s="6" t="e">
        <f t="shared" si="298"/>
        <v>#VALUE!</v>
      </c>
      <c r="KB95" s="6" t="e">
        <f t="shared" si="298"/>
        <v>#VALUE!</v>
      </c>
      <c r="KC95" s="6" t="e">
        <f t="shared" si="298"/>
        <v>#VALUE!</v>
      </c>
      <c r="KD95" s="6" t="e">
        <f t="shared" si="298"/>
        <v>#VALUE!</v>
      </c>
      <c r="KE95" s="6" t="e">
        <f t="shared" si="298"/>
        <v>#VALUE!</v>
      </c>
      <c r="KF95" s="6" t="e">
        <f t="shared" si="298"/>
        <v>#VALUE!</v>
      </c>
      <c r="KG95" s="6" t="e">
        <f t="shared" si="298"/>
        <v>#VALUE!</v>
      </c>
      <c r="KH95" s="6" t="e">
        <f t="shared" si="298"/>
        <v>#VALUE!</v>
      </c>
      <c r="KI95" s="7" t="e">
        <f t="shared" si="298"/>
        <v>#VALUE!</v>
      </c>
      <c r="KJ95" s="6" t="e">
        <f t="shared" si="298"/>
        <v>#VALUE!</v>
      </c>
      <c r="KK95" s="6" t="e">
        <f t="shared" si="298"/>
        <v>#VALUE!</v>
      </c>
      <c r="KL95" s="6" t="e">
        <f t="shared" si="298"/>
        <v>#VALUE!</v>
      </c>
      <c r="KM95" s="6" t="e">
        <f t="shared" si="298"/>
        <v>#VALUE!</v>
      </c>
      <c r="KN95" s="6" t="e">
        <f t="shared" si="298"/>
        <v>#VALUE!</v>
      </c>
      <c r="KO95" s="6" t="e">
        <f t="shared" si="298"/>
        <v>#VALUE!</v>
      </c>
      <c r="KP95" s="6" t="e">
        <f t="shared" si="298"/>
        <v>#VALUE!</v>
      </c>
      <c r="KQ95" s="7" t="e">
        <f t="shared" ref="KQ95:KZ95" si="308">KQ79/$B51</f>
        <v>#VALUE!</v>
      </c>
      <c r="KR95" s="6" t="e">
        <f t="shared" si="308"/>
        <v>#VALUE!</v>
      </c>
      <c r="KS95" s="6" t="e">
        <f t="shared" si="308"/>
        <v>#VALUE!</v>
      </c>
      <c r="KT95" s="6" t="e">
        <f t="shared" si="308"/>
        <v>#VALUE!</v>
      </c>
      <c r="KU95" s="6" t="e">
        <f t="shared" si="308"/>
        <v>#VALUE!</v>
      </c>
      <c r="KV95" s="6" t="e">
        <f t="shared" si="308"/>
        <v>#VALUE!</v>
      </c>
      <c r="KW95" s="6" t="e">
        <f t="shared" si="308"/>
        <v>#VALUE!</v>
      </c>
      <c r="KX95" s="6" t="e">
        <f t="shared" si="308"/>
        <v>#VALUE!</v>
      </c>
      <c r="KY95" s="6" t="e">
        <f t="shared" si="308"/>
        <v>#VALUE!</v>
      </c>
      <c r="KZ95" s="6" t="e">
        <f t="shared" si="308"/>
        <v>#VALUE!</v>
      </c>
    </row>
    <row r="96" spans="1:312">
      <c r="A96" s="6">
        <f t="shared" si="269"/>
        <v>0</v>
      </c>
      <c r="B96" s="7" t="e">
        <f t="shared" si="295"/>
        <v>#VALUE!</v>
      </c>
      <c r="C96" s="6" t="e">
        <f t="shared" si="295"/>
        <v>#VALUE!</v>
      </c>
      <c r="D96" s="6" t="e">
        <f t="shared" si="295"/>
        <v>#VALUE!</v>
      </c>
      <c r="E96" s="6" t="e">
        <f t="shared" si="295"/>
        <v>#VALUE!</v>
      </c>
      <c r="F96" s="6" t="e">
        <f t="shared" si="295"/>
        <v>#VALUE!</v>
      </c>
      <c r="G96" s="7" t="e">
        <f t="shared" si="295"/>
        <v>#VALUE!</v>
      </c>
      <c r="H96" s="6" t="e">
        <f t="shared" si="295"/>
        <v>#VALUE!</v>
      </c>
      <c r="I96" s="6" t="e">
        <f t="shared" si="295"/>
        <v>#VALUE!</v>
      </c>
      <c r="J96" s="6" t="e">
        <f t="shared" si="295"/>
        <v>#VALUE!</v>
      </c>
      <c r="K96" s="6" t="e">
        <f t="shared" si="295"/>
        <v>#VALUE!</v>
      </c>
      <c r="L96" s="5" t="e">
        <f t="shared" si="295"/>
        <v>#VALUE!</v>
      </c>
      <c r="M96" s="7" t="e">
        <f t="shared" si="295"/>
        <v>#VALUE!</v>
      </c>
      <c r="N96" s="6" t="e">
        <f t="shared" si="295"/>
        <v>#VALUE!</v>
      </c>
      <c r="O96" s="6" t="e">
        <f t="shared" si="295"/>
        <v>#VALUE!</v>
      </c>
      <c r="P96" s="6" t="e">
        <f t="shared" si="295"/>
        <v>#VALUE!</v>
      </c>
      <c r="Q96" s="5" t="e">
        <f t="shared" si="295"/>
        <v>#VALUE!</v>
      </c>
      <c r="R96" s="7" t="e">
        <f t="shared" si="254"/>
        <v>#VALUE!</v>
      </c>
      <c r="S96" s="6" t="e">
        <f t="shared" si="254"/>
        <v>#VALUE!</v>
      </c>
      <c r="T96" s="6" t="e">
        <f t="shared" si="254"/>
        <v>#VALUE!</v>
      </c>
      <c r="U96" s="6" t="e">
        <f t="shared" si="254"/>
        <v>#VALUE!</v>
      </c>
      <c r="V96" s="6" t="e">
        <f t="shared" si="254"/>
        <v>#VALUE!</v>
      </c>
      <c r="W96" s="6" t="e">
        <f t="shared" si="254"/>
        <v>#VALUE!</v>
      </c>
      <c r="X96" s="7" t="e">
        <f t="shared" si="295"/>
        <v>#VALUE!</v>
      </c>
      <c r="Y96" s="6" t="e">
        <f t="shared" si="295"/>
        <v>#VALUE!</v>
      </c>
      <c r="Z96" s="6" t="e">
        <f t="shared" si="295"/>
        <v>#VALUE!</v>
      </c>
      <c r="AA96" s="6" t="e">
        <f t="shared" si="295"/>
        <v>#VALUE!</v>
      </c>
      <c r="AB96" s="6" t="e">
        <f t="shared" si="295"/>
        <v>#VALUE!</v>
      </c>
      <c r="AC96" s="6" t="e">
        <f t="shared" si="295"/>
        <v>#VALUE!</v>
      </c>
      <c r="AD96" s="6" t="e">
        <f t="shared" si="295"/>
        <v>#VALUE!</v>
      </c>
      <c r="AE96" s="7" t="e">
        <f t="shared" si="295"/>
        <v>#VALUE!</v>
      </c>
      <c r="AF96" s="6" t="e">
        <f t="shared" si="295"/>
        <v>#VALUE!</v>
      </c>
      <c r="AG96" s="6" t="e">
        <f t="shared" si="295"/>
        <v>#VALUE!</v>
      </c>
      <c r="AH96" s="6" t="e">
        <f t="shared" si="295"/>
        <v>#VALUE!</v>
      </c>
      <c r="AI96" s="6" t="e">
        <f t="shared" si="295"/>
        <v>#VALUE!</v>
      </c>
      <c r="AJ96" s="6" t="e">
        <f t="shared" si="295"/>
        <v>#VALUE!</v>
      </c>
      <c r="AK96" s="6" t="e">
        <f t="shared" si="295"/>
        <v>#VALUE!</v>
      </c>
      <c r="AL96" s="6" t="e">
        <f t="shared" si="295"/>
        <v>#VALUE!</v>
      </c>
      <c r="AM96" s="7" t="e">
        <f t="shared" si="295"/>
        <v>#VALUE!</v>
      </c>
      <c r="AN96" s="6" t="e">
        <f t="shared" si="295"/>
        <v>#VALUE!</v>
      </c>
      <c r="AO96" s="6" t="e">
        <f t="shared" si="295"/>
        <v>#VALUE!</v>
      </c>
      <c r="AP96" s="6" t="e">
        <f t="shared" si="295"/>
        <v>#VALUE!</v>
      </c>
      <c r="AQ96" s="6" t="e">
        <f t="shared" si="295"/>
        <v>#VALUE!</v>
      </c>
      <c r="AR96" s="6" t="e">
        <f t="shared" si="295"/>
        <v>#VALUE!</v>
      </c>
      <c r="AS96" s="6" t="e">
        <f t="shared" si="295"/>
        <v>#VALUE!</v>
      </c>
      <c r="AT96" s="6" t="e">
        <f t="shared" si="295"/>
        <v>#VALUE!</v>
      </c>
      <c r="AU96" s="7" t="e">
        <f t="shared" si="295"/>
        <v>#VALUE!</v>
      </c>
      <c r="AV96" s="7" t="e">
        <f t="shared" si="254"/>
        <v>#VALUE!</v>
      </c>
      <c r="AW96" s="6" t="e">
        <f t="shared" si="254"/>
        <v>#VALUE!</v>
      </c>
      <c r="AX96" s="6" t="e">
        <f t="shared" si="254"/>
        <v>#VALUE!</v>
      </c>
      <c r="AY96" s="6" t="e">
        <f t="shared" si="254"/>
        <v>#VALUE!</v>
      </c>
      <c r="AZ96" s="6" t="e">
        <f t="shared" si="254"/>
        <v>#VALUE!</v>
      </c>
      <c r="BA96" s="6" t="e">
        <f t="shared" si="254"/>
        <v>#VALUE!</v>
      </c>
      <c r="BB96" s="5" t="e">
        <f t="shared" si="254"/>
        <v>#VALUE!</v>
      </c>
      <c r="BC96" s="7" t="e">
        <f t="shared" si="295"/>
        <v>#VALUE!</v>
      </c>
      <c r="BD96" s="6" t="e">
        <f t="shared" si="295"/>
        <v>#VALUE!</v>
      </c>
      <c r="BE96" s="6" t="e">
        <f t="shared" si="295"/>
        <v>#VALUE!</v>
      </c>
      <c r="BF96" s="6" t="e">
        <f t="shared" si="295"/>
        <v>#VALUE!</v>
      </c>
      <c r="BG96" s="6" t="e">
        <f t="shared" si="295"/>
        <v>#VALUE!</v>
      </c>
      <c r="BH96" s="6" t="e">
        <f t="shared" si="295"/>
        <v>#VALUE!</v>
      </c>
      <c r="BI96" s="7" t="e">
        <f t="shared" si="295"/>
        <v>#VALUE!</v>
      </c>
      <c r="BJ96" s="6" t="e">
        <f t="shared" si="295"/>
        <v>#VALUE!</v>
      </c>
      <c r="BK96" s="6" t="e">
        <f t="shared" si="295"/>
        <v>#VALUE!</v>
      </c>
      <c r="BL96" s="6" t="e">
        <f t="shared" si="295"/>
        <v>#VALUE!</v>
      </c>
      <c r="BM96" s="6" t="e">
        <f t="shared" si="295"/>
        <v>#VALUE!</v>
      </c>
      <c r="BN96" s="6" t="e">
        <f t="shared" si="295"/>
        <v>#VALUE!</v>
      </c>
      <c r="BO96" s="6" t="e">
        <f t="shared" si="295"/>
        <v>#VALUE!</v>
      </c>
      <c r="BP96" s="5" t="e">
        <f t="shared" si="295"/>
        <v>#VALUE!</v>
      </c>
      <c r="BQ96" s="7" t="e">
        <f t="shared" si="255"/>
        <v>#VALUE!</v>
      </c>
      <c r="BR96" s="6" t="e">
        <f t="shared" si="255"/>
        <v>#VALUE!</v>
      </c>
      <c r="BS96" s="6" t="e">
        <f t="shared" si="255"/>
        <v>#VALUE!</v>
      </c>
      <c r="BT96" s="6" t="e">
        <f t="shared" si="255"/>
        <v>#VALUE!</v>
      </c>
      <c r="BU96" s="6" t="e">
        <f t="shared" si="255"/>
        <v>#VALUE!</v>
      </c>
      <c r="BV96" s="6" t="e">
        <f t="shared" si="255"/>
        <v>#VALUE!</v>
      </c>
      <c r="BW96" s="4" t="e">
        <f t="shared" si="289"/>
        <v>#VALUE!</v>
      </c>
      <c r="BX96" s="6" t="e">
        <f t="shared" si="289"/>
        <v>#VALUE!</v>
      </c>
      <c r="BY96" s="6" t="e">
        <f t="shared" si="289"/>
        <v>#VALUE!</v>
      </c>
      <c r="BZ96" s="6" t="e">
        <f t="shared" si="289"/>
        <v>#VALUE!</v>
      </c>
      <c r="CA96" s="6" t="e">
        <f t="shared" si="289"/>
        <v>#VALUE!</v>
      </c>
      <c r="CB96" s="6" t="e">
        <f t="shared" si="289"/>
        <v>#VALUE!</v>
      </c>
      <c r="CC96" s="7" t="e">
        <f t="shared" si="295"/>
        <v>#VALUE!</v>
      </c>
      <c r="CD96" s="7" t="e">
        <f t="shared" si="257"/>
        <v>#VALUE!</v>
      </c>
      <c r="CE96" s="6" t="e">
        <f t="shared" si="257"/>
        <v>#VALUE!</v>
      </c>
      <c r="CF96" s="6" t="e">
        <f t="shared" si="257"/>
        <v>#VALUE!</v>
      </c>
      <c r="CG96" s="6" t="e">
        <f t="shared" si="257"/>
        <v>#VALUE!</v>
      </c>
      <c r="CH96" s="6" t="e">
        <f t="shared" si="257"/>
        <v>#VALUE!</v>
      </c>
      <c r="CI96" s="5" t="e">
        <f t="shared" si="257"/>
        <v>#VALUE!</v>
      </c>
      <c r="CJ96" s="7" t="e">
        <f t="shared" ref="CJ96:CQ96" si="309">CJ80/$B52</f>
        <v>#VALUE!</v>
      </c>
      <c r="CK96" s="6" t="e">
        <f t="shared" si="309"/>
        <v>#VALUE!</v>
      </c>
      <c r="CL96" s="6" t="e">
        <f t="shared" si="309"/>
        <v>#VALUE!</v>
      </c>
      <c r="CM96" s="6" t="e">
        <f t="shared" si="309"/>
        <v>#VALUE!</v>
      </c>
      <c r="CN96" s="6" t="e">
        <f t="shared" si="309"/>
        <v>#VALUE!</v>
      </c>
      <c r="CO96" s="6" t="e">
        <f t="shared" si="309"/>
        <v>#VALUE!</v>
      </c>
      <c r="CP96" s="6" t="e">
        <f t="shared" si="309"/>
        <v>#VALUE!</v>
      </c>
      <c r="CQ96" s="5" t="e">
        <f t="shared" si="309"/>
        <v>#VALUE!</v>
      </c>
      <c r="CR96" s="7" t="e">
        <f t="shared" si="306"/>
        <v>#VALUE!</v>
      </c>
      <c r="CS96" s="6" t="e">
        <f t="shared" si="306"/>
        <v>#VALUE!</v>
      </c>
      <c r="CT96" s="6" t="e">
        <f t="shared" si="306"/>
        <v>#VALUE!</v>
      </c>
      <c r="CU96" s="6" t="e">
        <f t="shared" si="306"/>
        <v>#VALUE!</v>
      </c>
      <c r="CV96" s="6" t="e">
        <f t="shared" si="306"/>
        <v>#VALUE!</v>
      </c>
      <c r="CW96" s="6" t="e">
        <f t="shared" si="306"/>
        <v>#VALUE!</v>
      </c>
      <c r="CX96" s="6" t="e">
        <f t="shared" si="306"/>
        <v>#VALUE!</v>
      </c>
      <c r="CY96" s="7" t="e">
        <f t="shared" si="306"/>
        <v>#VALUE!</v>
      </c>
      <c r="CZ96" s="6" t="e">
        <f t="shared" si="306"/>
        <v>#VALUE!</v>
      </c>
      <c r="DA96" s="6" t="e">
        <f t="shared" si="306"/>
        <v>#VALUE!</v>
      </c>
      <c r="DB96" s="6" t="e">
        <f t="shared" si="306"/>
        <v>#VALUE!</v>
      </c>
      <c r="DC96" s="6" t="e">
        <f t="shared" si="306"/>
        <v>#VALUE!</v>
      </c>
      <c r="DD96" s="6" t="e">
        <f t="shared" si="306"/>
        <v>#VALUE!</v>
      </c>
      <c r="DE96" s="7" t="e">
        <f t="shared" si="306"/>
        <v>#VALUE!</v>
      </c>
      <c r="DF96" s="6" t="e">
        <f t="shared" si="306"/>
        <v>#VALUE!</v>
      </c>
      <c r="DG96" s="6" t="e">
        <f t="shared" si="306"/>
        <v>#VALUE!</v>
      </c>
      <c r="DH96" s="6" t="e">
        <f t="shared" si="306"/>
        <v>#VALUE!</v>
      </c>
      <c r="DI96" s="6" t="e">
        <f t="shared" si="306"/>
        <v>#VALUE!</v>
      </c>
      <c r="DJ96" s="6" t="e">
        <f t="shared" si="306"/>
        <v>#VALUE!</v>
      </c>
      <c r="DK96" s="7" t="e">
        <f t="shared" si="260"/>
        <v>#VALUE!</v>
      </c>
      <c r="DL96" s="7" t="e">
        <f t="shared" si="306"/>
        <v>#VALUE!</v>
      </c>
      <c r="DM96" s="6" t="e">
        <f t="shared" si="306"/>
        <v>#VALUE!</v>
      </c>
      <c r="DN96" s="6" t="e">
        <f t="shared" si="306"/>
        <v>#VALUE!</v>
      </c>
      <c r="DO96" s="6" t="e">
        <f t="shared" si="306"/>
        <v>#VALUE!</v>
      </c>
      <c r="DP96" s="6" t="e">
        <f t="shared" si="306"/>
        <v>#VALUE!</v>
      </c>
      <c r="DQ96" s="6" t="e">
        <f t="shared" si="306"/>
        <v>#VALUE!</v>
      </c>
      <c r="DR96" s="6" t="e">
        <f t="shared" si="306"/>
        <v>#VALUE!</v>
      </c>
      <c r="DS96" s="6" t="e">
        <f t="shared" si="306"/>
        <v>#VALUE!</v>
      </c>
      <c r="DT96" s="6" t="e">
        <f t="shared" si="306"/>
        <v>#VALUE!</v>
      </c>
      <c r="DU96" s="6" t="e">
        <f t="shared" si="306"/>
        <v>#VALUE!</v>
      </c>
      <c r="DV96" s="6" t="e">
        <f t="shared" si="306"/>
        <v>#VALUE!</v>
      </c>
      <c r="DW96" s="4" t="e">
        <f t="shared" si="306"/>
        <v>#VALUE!</v>
      </c>
      <c r="DX96" s="6" t="e">
        <f t="shared" si="306"/>
        <v>#VALUE!</v>
      </c>
      <c r="DY96" s="6" t="e">
        <f t="shared" si="306"/>
        <v>#VALUE!</v>
      </c>
      <c r="DZ96" s="6" t="e">
        <f t="shared" si="306"/>
        <v>#VALUE!</v>
      </c>
      <c r="EA96" s="6" t="e">
        <f t="shared" si="306"/>
        <v>#VALUE!</v>
      </c>
      <c r="EB96" s="6" t="e">
        <f t="shared" si="306"/>
        <v>#VALUE!</v>
      </c>
      <c r="EC96" s="6" t="e">
        <f t="shared" si="306"/>
        <v>#VALUE!</v>
      </c>
      <c r="ED96" s="6" t="e">
        <f t="shared" si="306"/>
        <v>#VALUE!</v>
      </c>
      <c r="EE96" s="5"/>
      <c r="EF96" s="7" t="e">
        <f t="shared" si="306"/>
        <v>#VALUE!</v>
      </c>
      <c r="EG96" s="6" t="e">
        <f t="shared" si="306"/>
        <v>#VALUE!</v>
      </c>
      <c r="EH96" s="6" t="e">
        <f t="shared" si="306"/>
        <v>#VALUE!</v>
      </c>
      <c r="EI96" s="6" t="e">
        <f t="shared" si="306"/>
        <v>#VALUE!</v>
      </c>
      <c r="EJ96" s="6" t="e">
        <f t="shared" si="306"/>
        <v>#VALUE!</v>
      </c>
      <c r="EK96" s="6" t="e">
        <f t="shared" si="306"/>
        <v>#VALUE!</v>
      </c>
      <c r="EL96" s="5" t="e">
        <f t="shared" si="306"/>
        <v>#VALUE!</v>
      </c>
      <c r="EM96" s="7" t="e">
        <f t="shared" si="306"/>
        <v>#VALUE!</v>
      </c>
      <c r="EN96" s="6" t="e">
        <f t="shared" si="306"/>
        <v>#VALUE!</v>
      </c>
      <c r="EO96" s="6" t="e">
        <f t="shared" si="306"/>
        <v>#VALUE!</v>
      </c>
      <c r="EP96" s="6" t="e">
        <f t="shared" si="306"/>
        <v>#VALUE!</v>
      </c>
      <c r="EQ96" s="6" t="e">
        <f t="shared" si="306"/>
        <v>#VALUE!</v>
      </c>
      <c r="ER96" s="6" t="e">
        <f t="shared" si="306"/>
        <v>#VALUE!</v>
      </c>
      <c r="ES96" s="6" t="e">
        <f t="shared" si="306"/>
        <v>#VALUE!</v>
      </c>
      <c r="ET96" s="4" t="e">
        <f t="shared" ref="ET96:EZ96" si="310">ET80/$B52</f>
        <v>#VALUE!</v>
      </c>
      <c r="EU96" s="6" t="e">
        <f t="shared" si="310"/>
        <v>#VALUE!</v>
      </c>
      <c r="EV96" s="6" t="e">
        <f t="shared" si="310"/>
        <v>#VALUE!</v>
      </c>
      <c r="EW96" s="6" t="e">
        <f t="shared" si="310"/>
        <v>#VALUE!</v>
      </c>
      <c r="EX96" s="6" t="e">
        <f t="shared" si="310"/>
        <v>#VALUE!</v>
      </c>
      <c r="EY96" s="6" t="e">
        <f t="shared" si="310"/>
        <v>#VALUE!</v>
      </c>
      <c r="EZ96" s="6" t="e">
        <f t="shared" si="310"/>
        <v>#VALUE!</v>
      </c>
      <c r="FA96" s="7" t="e">
        <f t="shared" si="306"/>
        <v>#VALUE!</v>
      </c>
      <c r="FB96" s="6" t="e">
        <f t="shared" si="306"/>
        <v>#VALUE!</v>
      </c>
      <c r="FC96" s="6" t="e">
        <f t="shared" si="306"/>
        <v>#VALUE!</v>
      </c>
      <c r="FD96" s="6" t="e">
        <f t="shared" si="306"/>
        <v>#VALUE!</v>
      </c>
      <c r="FE96" s="6" t="e">
        <f t="shared" si="306"/>
        <v>#VALUE!</v>
      </c>
      <c r="FF96" s="6" t="e">
        <f t="shared" si="306"/>
        <v>#VALUE!</v>
      </c>
      <c r="FG96" s="6" t="e">
        <f t="shared" si="306"/>
        <v>#VALUE!</v>
      </c>
      <c r="FH96" s="5" t="e">
        <f t="shared" si="306"/>
        <v>#VALUE!</v>
      </c>
      <c r="FI96" s="7" t="e">
        <f t="shared" si="262"/>
        <v>#VALUE!</v>
      </c>
      <c r="FJ96" s="6" t="e">
        <f t="shared" si="262"/>
        <v>#VALUE!</v>
      </c>
      <c r="FK96" s="6" t="e">
        <f t="shared" si="262"/>
        <v>#VALUE!</v>
      </c>
      <c r="FL96" s="6" t="e">
        <f t="shared" si="262"/>
        <v>#VALUE!</v>
      </c>
      <c r="FM96" s="6" t="e">
        <f t="shared" si="262"/>
        <v>#VALUE!</v>
      </c>
      <c r="FN96" s="7" t="e">
        <f t="shared" si="306"/>
        <v>#VALUE!</v>
      </c>
      <c r="FO96" s="6" t="e">
        <f t="shared" si="306"/>
        <v>#VALUE!</v>
      </c>
      <c r="FP96" s="6" t="e">
        <f t="shared" si="306"/>
        <v>#VALUE!</v>
      </c>
      <c r="FQ96" s="6" t="e">
        <f t="shared" si="292"/>
        <v>#VALUE!</v>
      </c>
      <c r="FR96" s="6" t="e">
        <f t="shared" si="292"/>
        <v>#VALUE!</v>
      </c>
      <c r="FS96" s="6" t="e">
        <f t="shared" si="292"/>
        <v>#VALUE!</v>
      </c>
      <c r="FT96" s="6" t="e">
        <f t="shared" si="292"/>
        <v>#VALUE!</v>
      </c>
      <c r="FU96" s="7" t="e">
        <f t="shared" si="292"/>
        <v>#VALUE!</v>
      </c>
      <c r="FV96" s="6" t="e">
        <f t="shared" si="292"/>
        <v>#VALUE!</v>
      </c>
      <c r="FW96" s="6" t="e">
        <f t="shared" si="292"/>
        <v>#VALUE!</v>
      </c>
      <c r="FX96" s="6" t="e">
        <f t="shared" si="292"/>
        <v>#VALUE!</v>
      </c>
      <c r="FY96" s="6" t="e">
        <f t="shared" si="292"/>
        <v>#VALUE!</v>
      </c>
      <c r="FZ96" s="6">
        <f t="shared" si="248"/>
        <v>0</v>
      </c>
      <c r="GA96" s="5">
        <f t="shared" si="248"/>
        <v>0</v>
      </c>
      <c r="GB96" s="5">
        <f t="shared" si="248"/>
        <v>0</v>
      </c>
      <c r="GC96" s="7" t="e">
        <f t="shared" si="292"/>
        <v>#VALUE!</v>
      </c>
      <c r="GD96" s="6" t="e">
        <f t="shared" si="292"/>
        <v>#VALUE!</v>
      </c>
      <c r="GE96" s="6" t="e">
        <f t="shared" si="292"/>
        <v>#VALUE!</v>
      </c>
      <c r="GF96" s="6" t="e">
        <f t="shared" si="292"/>
        <v>#VALUE!</v>
      </c>
      <c r="GG96" s="6" t="e">
        <f t="shared" si="292"/>
        <v>#VALUE!</v>
      </c>
      <c r="GH96" s="6" t="e">
        <f t="shared" si="292"/>
        <v>#VALUE!</v>
      </c>
      <c r="GI96" s="6" t="e">
        <f t="shared" si="292"/>
        <v>#VALUE!</v>
      </c>
      <c r="GJ96" s="6" t="e">
        <f t="shared" si="292"/>
        <v>#VALUE!</v>
      </c>
      <c r="GK96" s="7" t="e">
        <f t="shared" si="292"/>
        <v>#VALUE!</v>
      </c>
      <c r="GL96" s="6" t="e">
        <f t="shared" si="292"/>
        <v>#VALUE!</v>
      </c>
      <c r="GM96" s="6" t="e">
        <f t="shared" ref="GM96:HQ96" si="311">GM80/$B52</f>
        <v>#VALUE!</v>
      </c>
      <c r="GN96" s="6" t="e">
        <f t="shared" si="311"/>
        <v>#VALUE!</v>
      </c>
      <c r="GO96" s="6" t="e">
        <f t="shared" si="311"/>
        <v>#VALUE!</v>
      </c>
      <c r="GP96" s="6" t="e">
        <f t="shared" si="311"/>
        <v>#VALUE!</v>
      </c>
      <c r="GQ96" s="6" t="e">
        <f t="shared" si="311"/>
        <v>#VALUE!</v>
      </c>
      <c r="GR96" s="6" t="e">
        <f t="shared" si="311"/>
        <v>#VALUE!</v>
      </c>
      <c r="GS96" s="7" t="e">
        <f t="shared" si="311"/>
        <v>#VALUE!</v>
      </c>
      <c r="GT96" s="6" t="e">
        <f t="shared" si="311"/>
        <v>#VALUE!</v>
      </c>
      <c r="GU96" s="6" t="e">
        <f t="shared" si="311"/>
        <v>#VALUE!</v>
      </c>
      <c r="GV96" s="6" t="e">
        <f t="shared" si="311"/>
        <v>#VALUE!</v>
      </c>
      <c r="GW96" s="6" t="e">
        <f t="shared" si="311"/>
        <v>#VALUE!</v>
      </c>
      <c r="GX96" s="6" t="e">
        <f t="shared" si="311"/>
        <v>#VALUE!</v>
      </c>
      <c r="GY96" s="6" t="e">
        <f t="shared" si="311"/>
        <v>#VALUE!</v>
      </c>
      <c r="GZ96" s="6" t="e">
        <f t="shared" si="311"/>
        <v>#VALUE!</v>
      </c>
      <c r="HA96" s="7" t="e">
        <f t="shared" si="311"/>
        <v>#VALUE!</v>
      </c>
      <c r="HB96" s="6" t="e">
        <f t="shared" si="311"/>
        <v>#VALUE!</v>
      </c>
      <c r="HC96" s="6" t="e">
        <f t="shared" si="311"/>
        <v>#VALUE!</v>
      </c>
      <c r="HD96" s="6" t="e">
        <f t="shared" si="311"/>
        <v>#VALUE!</v>
      </c>
      <c r="HE96" s="6" t="e">
        <f t="shared" si="311"/>
        <v>#VALUE!</v>
      </c>
      <c r="HF96" s="7" t="e">
        <f t="shared" si="311"/>
        <v>#VALUE!</v>
      </c>
      <c r="HG96" s="6" t="e">
        <f t="shared" si="311"/>
        <v>#VALUE!</v>
      </c>
      <c r="HH96" s="6" t="e">
        <f t="shared" si="311"/>
        <v>#VALUE!</v>
      </c>
      <c r="HI96" s="6" t="e">
        <f t="shared" si="311"/>
        <v>#VALUE!</v>
      </c>
      <c r="HJ96" s="6" t="e">
        <f t="shared" si="311"/>
        <v>#VALUE!</v>
      </c>
      <c r="HK96" s="7" t="e">
        <f t="shared" si="311"/>
        <v>#VALUE!</v>
      </c>
      <c r="HL96" s="6" t="e">
        <f t="shared" si="311"/>
        <v>#VALUE!</v>
      </c>
      <c r="HM96" s="6" t="e">
        <f t="shared" si="311"/>
        <v>#VALUE!</v>
      </c>
      <c r="HN96" s="6" t="e">
        <f t="shared" si="311"/>
        <v>#VALUE!</v>
      </c>
      <c r="HO96" s="6" t="e">
        <f t="shared" si="311"/>
        <v>#VALUE!</v>
      </c>
      <c r="HP96" s="6" t="e">
        <f t="shared" si="311"/>
        <v>#VALUE!</v>
      </c>
      <c r="HQ96" s="6" t="e">
        <f t="shared" si="311"/>
        <v>#VALUE!</v>
      </c>
      <c r="HR96" s="6" t="e">
        <f t="shared" si="285"/>
        <v>#VALUE!</v>
      </c>
      <c r="HS96" s="7" t="e">
        <f t="shared" si="285"/>
        <v>#VALUE!</v>
      </c>
      <c r="HT96" s="6" t="e">
        <f t="shared" si="285"/>
        <v>#VALUE!</v>
      </c>
      <c r="HU96" s="6" t="e">
        <f t="shared" si="285"/>
        <v>#VALUE!</v>
      </c>
      <c r="HV96" s="6" t="e">
        <f t="shared" si="285"/>
        <v>#VALUE!</v>
      </c>
      <c r="HW96" s="6" t="e">
        <f t="shared" si="285"/>
        <v>#VALUE!</v>
      </c>
      <c r="HX96" s="6" t="e">
        <f t="shared" si="285"/>
        <v>#VALUE!</v>
      </c>
      <c r="HY96" s="6" t="e">
        <f t="shared" si="285"/>
        <v>#VALUE!</v>
      </c>
      <c r="HZ96" s="5" t="e">
        <f t="shared" si="285"/>
        <v>#VALUE!</v>
      </c>
      <c r="IA96" s="5" t="e">
        <f t="shared" si="285"/>
        <v>#VALUE!</v>
      </c>
      <c r="IB96" s="7" t="e">
        <f t="shared" si="285"/>
        <v>#VALUE!</v>
      </c>
      <c r="IC96" s="6" t="e">
        <f t="shared" si="285"/>
        <v>#VALUE!</v>
      </c>
      <c r="ID96" s="6" t="e">
        <f t="shared" si="285"/>
        <v>#VALUE!</v>
      </c>
      <c r="IE96" s="6" t="e">
        <f t="shared" si="285"/>
        <v>#VALUE!</v>
      </c>
      <c r="IF96" s="6" t="e">
        <f t="shared" si="285"/>
        <v>#VALUE!</v>
      </c>
      <c r="IG96" s="6" t="e">
        <f t="shared" si="285"/>
        <v>#VALUE!</v>
      </c>
      <c r="IH96" s="6" t="e">
        <f t="shared" si="285"/>
        <v>#VALUE!</v>
      </c>
      <c r="II96" s="6" t="e">
        <f t="shared" ref="II96" si="312">II80/$B52</f>
        <v>#VALUE!</v>
      </c>
      <c r="IJ96" s="7" t="e">
        <f t="shared" si="285"/>
        <v>#VALUE!</v>
      </c>
      <c r="IK96" s="6" t="e">
        <f t="shared" si="285"/>
        <v>#VALUE!</v>
      </c>
      <c r="IL96" s="6" t="e">
        <f t="shared" si="285"/>
        <v>#VALUE!</v>
      </c>
      <c r="IM96" s="6" t="e">
        <f t="shared" si="285"/>
        <v>#VALUE!</v>
      </c>
      <c r="IN96" s="6" t="e">
        <f t="shared" si="285"/>
        <v>#VALUE!</v>
      </c>
      <c r="IO96" s="6" t="e">
        <f t="shared" si="285"/>
        <v>#VALUE!</v>
      </c>
      <c r="IP96" s="6" t="e">
        <f t="shared" si="285"/>
        <v>#VALUE!</v>
      </c>
      <c r="IQ96" s="6" t="e">
        <f t="shared" si="285"/>
        <v>#VALUE!</v>
      </c>
      <c r="IR96" s="7" t="e">
        <f t="shared" si="298"/>
        <v>#VALUE!</v>
      </c>
      <c r="IS96" s="6" t="e">
        <f t="shared" si="298"/>
        <v>#VALUE!</v>
      </c>
      <c r="IT96" s="6" t="e">
        <f t="shared" si="298"/>
        <v>#VALUE!</v>
      </c>
      <c r="IU96" s="6" t="e">
        <f t="shared" si="298"/>
        <v>#VALUE!</v>
      </c>
      <c r="IV96" s="6" t="e">
        <f t="shared" si="298"/>
        <v>#VALUE!</v>
      </c>
      <c r="IW96" s="6" t="e">
        <f t="shared" si="298"/>
        <v>#VALUE!</v>
      </c>
      <c r="IX96" s="6" t="e">
        <f t="shared" si="298"/>
        <v>#VALUE!</v>
      </c>
      <c r="IY96" s="6" t="e">
        <f t="shared" si="298"/>
        <v>#VALUE!</v>
      </c>
      <c r="IZ96" s="6" t="e">
        <f t="shared" si="298"/>
        <v>#VALUE!</v>
      </c>
      <c r="JA96" s="6" t="e">
        <f t="shared" si="298"/>
        <v>#VALUE!</v>
      </c>
      <c r="JB96" s="6" t="e">
        <f t="shared" si="298"/>
        <v>#VALUE!</v>
      </c>
      <c r="JC96" s="7" t="e">
        <f t="shared" si="298"/>
        <v>#VALUE!</v>
      </c>
      <c r="JD96" s="6" t="e">
        <f t="shared" si="298"/>
        <v>#VALUE!</v>
      </c>
      <c r="JE96" s="6" t="e">
        <f t="shared" si="298"/>
        <v>#VALUE!</v>
      </c>
      <c r="JF96" s="6" t="e">
        <f t="shared" si="298"/>
        <v>#VALUE!</v>
      </c>
      <c r="JG96" s="6" t="e">
        <f t="shared" si="298"/>
        <v>#VALUE!</v>
      </c>
      <c r="JH96" s="6" t="e">
        <f t="shared" si="298"/>
        <v>#VALUE!</v>
      </c>
      <c r="JI96" s="6" t="e">
        <f t="shared" si="298"/>
        <v>#VALUE!</v>
      </c>
      <c r="JJ96" s="4" t="e">
        <f t="shared" si="298"/>
        <v>#VALUE!</v>
      </c>
      <c r="JK96" s="3" t="e">
        <f t="shared" si="298"/>
        <v>#VALUE!</v>
      </c>
      <c r="JL96" s="3" t="e">
        <f t="shared" si="298"/>
        <v>#VALUE!</v>
      </c>
      <c r="JM96" s="3" t="e">
        <f t="shared" si="298"/>
        <v>#VALUE!</v>
      </c>
      <c r="JN96" s="3" t="e">
        <f t="shared" si="298"/>
        <v>#VALUE!</v>
      </c>
      <c r="JO96" s="3" t="e">
        <f t="shared" si="298"/>
        <v>#VALUE!</v>
      </c>
      <c r="JP96" s="3" t="e">
        <f t="shared" si="298"/>
        <v>#VALUE!</v>
      </c>
      <c r="JQ96" s="3" t="e">
        <f t="shared" si="298"/>
        <v>#VALUE!</v>
      </c>
      <c r="JR96" s="3" t="e">
        <f t="shared" si="298"/>
        <v>#VALUE!</v>
      </c>
      <c r="JS96" s="3" t="e">
        <f t="shared" si="298"/>
        <v>#VALUE!</v>
      </c>
      <c r="JT96" s="3" t="e">
        <f t="shared" si="298"/>
        <v>#VALUE!</v>
      </c>
      <c r="JU96" s="3" t="e">
        <f t="shared" si="298"/>
        <v>#VALUE!</v>
      </c>
      <c r="JV96" s="7" t="e">
        <f t="shared" si="298"/>
        <v>#VALUE!</v>
      </c>
      <c r="JW96" s="6" t="e">
        <f t="shared" si="298"/>
        <v>#VALUE!</v>
      </c>
      <c r="JX96" s="6" t="e">
        <f t="shared" si="298"/>
        <v>#VALUE!</v>
      </c>
      <c r="JY96" s="6" t="e">
        <f t="shared" si="298"/>
        <v>#VALUE!</v>
      </c>
      <c r="JZ96" s="6" t="e">
        <f t="shared" si="298"/>
        <v>#VALUE!</v>
      </c>
      <c r="KA96" s="6" t="e">
        <f t="shared" si="298"/>
        <v>#VALUE!</v>
      </c>
      <c r="KB96" s="6" t="e">
        <f t="shared" si="298"/>
        <v>#VALUE!</v>
      </c>
      <c r="KC96" s="6" t="e">
        <f t="shared" si="298"/>
        <v>#VALUE!</v>
      </c>
      <c r="KD96" s="6" t="e">
        <f t="shared" si="298"/>
        <v>#VALUE!</v>
      </c>
      <c r="KE96" s="6" t="e">
        <f t="shared" si="298"/>
        <v>#VALUE!</v>
      </c>
      <c r="KF96" s="6" t="e">
        <f t="shared" si="298"/>
        <v>#VALUE!</v>
      </c>
      <c r="KG96" s="6" t="e">
        <f t="shared" si="298"/>
        <v>#VALUE!</v>
      </c>
      <c r="KH96" s="6" t="e">
        <f t="shared" si="298"/>
        <v>#VALUE!</v>
      </c>
      <c r="KI96" s="7" t="e">
        <f t="shared" si="298"/>
        <v>#VALUE!</v>
      </c>
      <c r="KJ96" s="6" t="e">
        <f t="shared" si="298"/>
        <v>#VALUE!</v>
      </c>
      <c r="KK96" s="6" t="e">
        <f t="shared" si="298"/>
        <v>#VALUE!</v>
      </c>
      <c r="KL96" s="6" t="e">
        <f t="shared" si="298"/>
        <v>#VALUE!</v>
      </c>
      <c r="KM96" s="6" t="e">
        <f t="shared" si="298"/>
        <v>#VALUE!</v>
      </c>
      <c r="KN96" s="6" t="e">
        <f t="shared" si="298"/>
        <v>#VALUE!</v>
      </c>
      <c r="KO96" s="6" t="e">
        <f t="shared" si="298"/>
        <v>#VALUE!</v>
      </c>
      <c r="KP96" s="6" t="e">
        <f t="shared" si="298"/>
        <v>#VALUE!</v>
      </c>
      <c r="KQ96" s="7" t="e">
        <f t="shared" ref="KQ96:KZ96" si="313">KQ80/$B52</f>
        <v>#VALUE!</v>
      </c>
      <c r="KR96" s="6" t="e">
        <f t="shared" si="313"/>
        <v>#VALUE!</v>
      </c>
      <c r="KS96" s="6" t="e">
        <f t="shared" si="313"/>
        <v>#VALUE!</v>
      </c>
      <c r="KT96" s="6" t="e">
        <f t="shared" si="313"/>
        <v>#VALUE!</v>
      </c>
      <c r="KU96" s="6" t="e">
        <f t="shared" si="313"/>
        <v>#VALUE!</v>
      </c>
      <c r="KV96" s="6" t="e">
        <f t="shared" si="313"/>
        <v>#VALUE!</v>
      </c>
      <c r="KW96" s="6" t="e">
        <f t="shared" si="313"/>
        <v>#VALUE!</v>
      </c>
      <c r="KX96" s="6" t="e">
        <f t="shared" si="313"/>
        <v>#VALUE!</v>
      </c>
      <c r="KY96" s="6" t="e">
        <f t="shared" si="313"/>
        <v>#VALUE!</v>
      </c>
      <c r="KZ96" s="6" t="e">
        <f t="shared" si="313"/>
        <v>#VALUE!</v>
      </c>
    </row>
    <row r="97" spans="1:312">
      <c r="A97" s="6">
        <f t="shared" si="269"/>
        <v>0</v>
      </c>
      <c r="B97" s="7" t="e">
        <f t="shared" si="295"/>
        <v>#VALUE!</v>
      </c>
      <c r="C97" s="6" t="e">
        <f t="shared" si="295"/>
        <v>#VALUE!</v>
      </c>
      <c r="D97" s="6" t="e">
        <f t="shared" si="295"/>
        <v>#VALUE!</v>
      </c>
      <c r="E97" s="6" t="e">
        <f t="shared" si="295"/>
        <v>#VALUE!</v>
      </c>
      <c r="F97" s="6" t="e">
        <f t="shared" si="295"/>
        <v>#VALUE!</v>
      </c>
      <c r="G97" s="7" t="e">
        <f t="shared" si="295"/>
        <v>#VALUE!</v>
      </c>
      <c r="H97" s="6" t="e">
        <f t="shared" si="295"/>
        <v>#VALUE!</v>
      </c>
      <c r="I97" s="6" t="e">
        <f t="shared" si="295"/>
        <v>#VALUE!</v>
      </c>
      <c r="J97" s="6" t="e">
        <f t="shared" si="295"/>
        <v>#VALUE!</v>
      </c>
      <c r="K97" s="6" t="e">
        <f t="shared" si="295"/>
        <v>#VALUE!</v>
      </c>
      <c r="L97" s="5" t="e">
        <f t="shared" si="295"/>
        <v>#VALUE!</v>
      </c>
      <c r="M97" s="7" t="e">
        <f t="shared" ref="M97:CC97" si="314">M81/$B53</f>
        <v>#VALUE!</v>
      </c>
      <c r="N97" s="6" t="e">
        <f t="shared" si="314"/>
        <v>#VALUE!</v>
      </c>
      <c r="O97" s="6" t="e">
        <f t="shared" si="314"/>
        <v>#VALUE!</v>
      </c>
      <c r="P97" s="6" t="e">
        <f t="shared" si="314"/>
        <v>#VALUE!</v>
      </c>
      <c r="Q97" s="5" t="e">
        <f t="shared" si="314"/>
        <v>#VALUE!</v>
      </c>
      <c r="R97" s="7" t="e">
        <f t="shared" si="254"/>
        <v>#VALUE!</v>
      </c>
      <c r="S97" s="6" t="e">
        <f t="shared" si="254"/>
        <v>#VALUE!</v>
      </c>
      <c r="T97" s="6" t="e">
        <f t="shared" si="254"/>
        <v>#VALUE!</v>
      </c>
      <c r="U97" s="6" t="e">
        <f t="shared" si="254"/>
        <v>#VALUE!</v>
      </c>
      <c r="V97" s="6" t="e">
        <f t="shared" si="254"/>
        <v>#VALUE!</v>
      </c>
      <c r="W97" s="6" t="e">
        <f t="shared" si="254"/>
        <v>#VALUE!</v>
      </c>
      <c r="X97" s="7" t="e">
        <f t="shared" si="314"/>
        <v>#VALUE!</v>
      </c>
      <c r="Y97" s="6" t="e">
        <f t="shared" si="314"/>
        <v>#VALUE!</v>
      </c>
      <c r="Z97" s="6" t="e">
        <f t="shared" si="314"/>
        <v>#VALUE!</v>
      </c>
      <c r="AA97" s="6" t="e">
        <f t="shared" si="314"/>
        <v>#VALUE!</v>
      </c>
      <c r="AB97" s="6" t="e">
        <f t="shared" si="314"/>
        <v>#VALUE!</v>
      </c>
      <c r="AC97" s="6" t="e">
        <f t="shared" si="314"/>
        <v>#VALUE!</v>
      </c>
      <c r="AD97" s="6" t="e">
        <f t="shared" si="314"/>
        <v>#VALUE!</v>
      </c>
      <c r="AE97" s="7" t="e">
        <f t="shared" si="314"/>
        <v>#VALUE!</v>
      </c>
      <c r="AF97" s="6" t="e">
        <f t="shared" si="314"/>
        <v>#VALUE!</v>
      </c>
      <c r="AG97" s="6" t="e">
        <f t="shared" si="314"/>
        <v>#VALUE!</v>
      </c>
      <c r="AH97" s="6" t="e">
        <f t="shared" si="314"/>
        <v>#VALUE!</v>
      </c>
      <c r="AI97" s="6" t="e">
        <f t="shared" si="314"/>
        <v>#VALUE!</v>
      </c>
      <c r="AJ97" s="6" t="e">
        <f t="shared" si="314"/>
        <v>#VALUE!</v>
      </c>
      <c r="AK97" s="6" t="e">
        <f t="shared" si="314"/>
        <v>#VALUE!</v>
      </c>
      <c r="AL97" s="6" t="e">
        <f t="shared" si="314"/>
        <v>#VALUE!</v>
      </c>
      <c r="AM97" s="7" t="e">
        <f t="shared" si="314"/>
        <v>#VALUE!</v>
      </c>
      <c r="AN97" s="6" t="e">
        <f t="shared" si="314"/>
        <v>#VALUE!</v>
      </c>
      <c r="AO97" s="6" t="e">
        <f t="shared" si="314"/>
        <v>#VALUE!</v>
      </c>
      <c r="AP97" s="6" t="e">
        <f t="shared" si="314"/>
        <v>#VALUE!</v>
      </c>
      <c r="AQ97" s="6" t="e">
        <f t="shared" si="314"/>
        <v>#VALUE!</v>
      </c>
      <c r="AR97" s="6" t="e">
        <f t="shared" si="314"/>
        <v>#VALUE!</v>
      </c>
      <c r="AS97" s="6" t="e">
        <f t="shared" si="314"/>
        <v>#VALUE!</v>
      </c>
      <c r="AT97" s="6" t="e">
        <f t="shared" si="314"/>
        <v>#VALUE!</v>
      </c>
      <c r="AU97" s="7" t="e">
        <f t="shared" si="314"/>
        <v>#VALUE!</v>
      </c>
      <c r="AV97" s="7" t="e">
        <f t="shared" si="254"/>
        <v>#VALUE!</v>
      </c>
      <c r="AW97" s="6" t="e">
        <f t="shared" si="254"/>
        <v>#VALUE!</v>
      </c>
      <c r="AX97" s="6" t="e">
        <f t="shared" si="254"/>
        <v>#VALUE!</v>
      </c>
      <c r="AY97" s="6" t="e">
        <f t="shared" si="254"/>
        <v>#VALUE!</v>
      </c>
      <c r="AZ97" s="6" t="e">
        <f t="shared" si="254"/>
        <v>#VALUE!</v>
      </c>
      <c r="BA97" s="6" t="e">
        <f t="shared" si="254"/>
        <v>#VALUE!</v>
      </c>
      <c r="BB97" s="5" t="e">
        <f t="shared" si="254"/>
        <v>#VALUE!</v>
      </c>
      <c r="BC97" s="7" t="e">
        <f t="shared" si="314"/>
        <v>#VALUE!</v>
      </c>
      <c r="BD97" s="6" t="e">
        <f t="shared" si="314"/>
        <v>#VALUE!</v>
      </c>
      <c r="BE97" s="6" t="e">
        <f t="shared" si="314"/>
        <v>#VALUE!</v>
      </c>
      <c r="BF97" s="6" t="e">
        <f t="shared" si="314"/>
        <v>#VALUE!</v>
      </c>
      <c r="BG97" s="6" t="e">
        <f t="shared" si="314"/>
        <v>#VALUE!</v>
      </c>
      <c r="BH97" s="6" t="e">
        <f t="shared" si="314"/>
        <v>#VALUE!</v>
      </c>
      <c r="BI97" s="7" t="e">
        <f t="shared" si="314"/>
        <v>#VALUE!</v>
      </c>
      <c r="BJ97" s="6" t="e">
        <f t="shared" si="314"/>
        <v>#VALUE!</v>
      </c>
      <c r="BK97" s="6" t="e">
        <f t="shared" si="314"/>
        <v>#VALUE!</v>
      </c>
      <c r="BL97" s="6" t="e">
        <f t="shared" si="314"/>
        <v>#VALUE!</v>
      </c>
      <c r="BM97" s="6" t="e">
        <f t="shared" si="314"/>
        <v>#VALUE!</v>
      </c>
      <c r="BN97" s="6" t="e">
        <f t="shared" si="314"/>
        <v>#VALUE!</v>
      </c>
      <c r="BO97" s="6" t="e">
        <f t="shared" si="314"/>
        <v>#VALUE!</v>
      </c>
      <c r="BP97" s="5" t="e">
        <f t="shared" si="314"/>
        <v>#VALUE!</v>
      </c>
      <c r="BQ97" s="7" t="e">
        <f t="shared" si="255"/>
        <v>#VALUE!</v>
      </c>
      <c r="BR97" s="6" t="e">
        <f t="shared" si="255"/>
        <v>#VALUE!</v>
      </c>
      <c r="BS97" s="6" t="e">
        <f t="shared" si="255"/>
        <v>#VALUE!</v>
      </c>
      <c r="BT97" s="6" t="e">
        <f t="shared" si="255"/>
        <v>#VALUE!</v>
      </c>
      <c r="BU97" s="6" t="e">
        <f t="shared" si="255"/>
        <v>#VALUE!</v>
      </c>
      <c r="BV97" s="6" t="e">
        <f t="shared" si="255"/>
        <v>#VALUE!</v>
      </c>
      <c r="BW97" s="4" t="e">
        <f t="shared" ref="BW97:CB97" si="315">BW81/$B53</f>
        <v>#VALUE!</v>
      </c>
      <c r="BX97" s="6" t="e">
        <f t="shared" si="315"/>
        <v>#VALUE!</v>
      </c>
      <c r="BY97" s="6" t="e">
        <f t="shared" si="315"/>
        <v>#VALUE!</v>
      </c>
      <c r="BZ97" s="6" t="e">
        <f t="shared" si="315"/>
        <v>#VALUE!</v>
      </c>
      <c r="CA97" s="6" t="e">
        <f t="shared" si="315"/>
        <v>#VALUE!</v>
      </c>
      <c r="CB97" s="6" t="e">
        <f t="shared" si="315"/>
        <v>#VALUE!</v>
      </c>
      <c r="CC97" s="7" t="e">
        <f t="shared" si="314"/>
        <v>#VALUE!</v>
      </c>
      <c r="CD97" s="7" t="e">
        <f t="shared" si="257"/>
        <v>#VALUE!</v>
      </c>
      <c r="CE97" s="6" t="e">
        <f t="shared" si="257"/>
        <v>#VALUE!</v>
      </c>
      <c r="CF97" s="6" t="e">
        <f t="shared" si="257"/>
        <v>#VALUE!</v>
      </c>
      <c r="CG97" s="6" t="e">
        <f t="shared" si="257"/>
        <v>#VALUE!</v>
      </c>
      <c r="CH97" s="6" t="e">
        <f t="shared" si="257"/>
        <v>#VALUE!</v>
      </c>
      <c r="CI97" s="5" t="e">
        <f t="shared" si="257"/>
        <v>#VALUE!</v>
      </c>
      <c r="CJ97" s="7" t="e">
        <f t="shared" ref="CJ97:CQ97" si="316">CJ81/$B53</f>
        <v>#VALUE!</v>
      </c>
      <c r="CK97" s="6" t="e">
        <f t="shared" si="316"/>
        <v>#VALUE!</v>
      </c>
      <c r="CL97" s="6" t="e">
        <f t="shared" si="316"/>
        <v>#VALUE!</v>
      </c>
      <c r="CM97" s="6" t="e">
        <f t="shared" si="316"/>
        <v>#VALUE!</v>
      </c>
      <c r="CN97" s="6" t="e">
        <f t="shared" si="316"/>
        <v>#VALUE!</v>
      </c>
      <c r="CO97" s="6" t="e">
        <f t="shared" si="316"/>
        <v>#VALUE!</v>
      </c>
      <c r="CP97" s="6" t="e">
        <f t="shared" si="316"/>
        <v>#VALUE!</v>
      </c>
      <c r="CQ97" s="5" t="e">
        <f t="shared" si="316"/>
        <v>#VALUE!</v>
      </c>
      <c r="CR97" s="7" t="e">
        <f t="shared" si="306"/>
        <v>#VALUE!</v>
      </c>
      <c r="CS97" s="6" t="e">
        <f t="shared" si="306"/>
        <v>#VALUE!</v>
      </c>
      <c r="CT97" s="6" t="e">
        <f t="shared" si="306"/>
        <v>#VALUE!</v>
      </c>
      <c r="CU97" s="6" t="e">
        <f t="shared" si="306"/>
        <v>#VALUE!</v>
      </c>
      <c r="CV97" s="6" t="e">
        <f t="shared" si="306"/>
        <v>#VALUE!</v>
      </c>
      <c r="CW97" s="6" t="e">
        <f t="shared" si="306"/>
        <v>#VALUE!</v>
      </c>
      <c r="CX97" s="6" t="e">
        <f t="shared" si="306"/>
        <v>#VALUE!</v>
      </c>
      <c r="CY97" s="7" t="e">
        <f t="shared" si="306"/>
        <v>#VALUE!</v>
      </c>
      <c r="CZ97" s="6" t="e">
        <f t="shared" si="306"/>
        <v>#VALUE!</v>
      </c>
      <c r="DA97" s="6" t="e">
        <f t="shared" si="306"/>
        <v>#VALUE!</v>
      </c>
      <c r="DB97" s="6" t="e">
        <f t="shared" si="306"/>
        <v>#VALUE!</v>
      </c>
      <c r="DC97" s="6" t="e">
        <f t="shared" si="306"/>
        <v>#VALUE!</v>
      </c>
      <c r="DD97" s="6" t="e">
        <f t="shared" si="306"/>
        <v>#VALUE!</v>
      </c>
      <c r="DE97" s="7" t="e">
        <f t="shared" si="306"/>
        <v>#VALUE!</v>
      </c>
      <c r="DF97" s="6" t="e">
        <f t="shared" si="306"/>
        <v>#VALUE!</v>
      </c>
      <c r="DG97" s="6" t="e">
        <f t="shared" si="306"/>
        <v>#VALUE!</v>
      </c>
      <c r="DH97" s="6" t="e">
        <f t="shared" si="306"/>
        <v>#VALUE!</v>
      </c>
      <c r="DI97" s="6" t="e">
        <f t="shared" si="306"/>
        <v>#VALUE!</v>
      </c>
      <c r="DJ97" s="6" t="e">
        <f t="shared" si="306"/>
        <v>#VALUE!</v>
      </c>
      <c r="DK97" s="7" t="e">
        <f t="shared" si="260"/>
        <v>#VALUE!</v>
      </c>
      <c r="DL97" s="7" t="e">
        <f t="shared" si="306"/>
        <v>#VALUE!</v>
      </c>
      <c r="DM97" s="6" t="e">
        <f t="shared" si="306"/>
        <v>#VALUE!</v>
      </c>
      <c r="DN97" s="6" t="e">
        <f t="shared" si="306"/>
        <v>#VALUE!</v>
      </c>
      <c r="DO97" s="6" t="e">
        <f t="shared" si="306"/>
        <v>#VALUE!</v>
      </c>
      <c r="DP97" s="6" t="e">
        <f t="shared" si="306"/>
        <v>#VALUE!</v>
      </c>
      <c r="DQ97" s="6" t="e">
        <f t="shared" si="306"/>
        <v>#VALUE!</v>
      </c>
      <c r="DR97" s="6" t="e">
        <f t="shared" si="306"/>
        <v>#VALUE!</v>
      </c>
      <c r="DS97" s="6" t="e">
        <f t="shared" si="306"/>
        <v>#VALUE!</v>
      </c>
      <c r="DT97" s="6" t="e">
        <f t="shared" si="306"/>
        <v>#VALUE!</v>
      </c>
      <c r="DU97" s="6" t="e">
        <f t="shared" si="306"/>
        <v>#VALUE!</v>
      </c>
      <c r="DV97" s="6" t="e">
        <f t="shared" si="306"/>
        <v>#VALUE!</v>
      </c>
      <c r="DW97" s="4" t="e">
        <f t="shared" si="306"/>
        <v>#VALUE!</v>
      </c>
      <c r="DX97" s="6" t="e">
        <f t="shared" si="306"/>
        <v>#VALUE!</v>
      </c>
      <c r="DY97" s="6" t="e">
        <f t="shared" si="306"/>
        <v>#VALUE!</v>
      </c>
      <c r="DZ97" s="6" t="e">
        <f t="shared" si="306"/>
        <v>#VALUE!</v>
      </c>
      <c r="EA97" s="6" t="e">
        <f t="shared" si="306"/>
        <v>#VALUE!</v>
      </c>
      <c r="EB97" s="6" t="e">
        <f t="shared" si="306"/>
        <v>#VALUE!</v>
      </c>
      <c r="EC97" s="6" t="e">
        <f t="shared" si="306"/>
        <v>#VALUE!</v>
      </c>
      <c r="ED97" s="6" t="e">
        <f t="shared" si="306"/>
        <v>#VALUE!</v>
      </c>
      <c r="EE97" s="5"/>
      <c r="EF97" s="7" t="e">
        <f t="shared" si="306"/>
        <v>#VALUE!</v>
      </c>
      <c r="EG97" s="6" t="e">
        <f t="shared" si="306"/>
        <v>#VALUE!</v>
      </c>
      <c r="EH97" s="6" t="e">
        <f t="shared" si="306"/>
        <v>#VALUE!</v>
      </c>
      <c r="EI97" s="6" t="e">
        <f t="shared" si="306"/>
        <v>#VALUE!</v>
      </c>
      <c r="EJ97" s="6" t="e">
        <f t="shared" si="306"/>
        <v>#VALUE!</v>
      </c>
      <c r="EK97" s="6" t="e">
        <f t="shared" si="306"/>
        <v>#VALUE!</v>
      </c>
      <c r="EL97" s="5" t="e">
        <f t="shared" si="306"/>
        <v>#VALUE!</v>
      </c>
      <c r="EM97" s="7" t="e">
        <f t="shared" si="306"/>
        <v>#VALUE!</v>
      </c>
      <c r="EN97" s="6" t="e">
        <f t="shared" si="306"/>
        <v>#VALUE!</v>
      </c>
      <c r="EO97" s="6" t="e">
        <f t="shared" si="306"/>
        <v>#VALUE!</v>
      </c>
      <c r="EP97" s="6" t="e">
        <f t="shared" si="306"/>
        <v>#VALUE!</v>
      </c>
      <c r="EQ97" s="6" t="e">
        <f t="shared" si="306"/>
        <v>#VALUE!</v>
      </c>
      <c r="ER97" s="6" t="e">
        <f t="shared" si="306"/>
        <v>#VALUE!</v>
      </c>
      <c r="ES97" s="6" t="e">
        <f t="shared" si="306"/>
        <v>#VALUE!</v>
      </c>
      <c r="ET97" s="4" t="e">
        <f t="shared" ref="ET97:EZ97" si="317">ET81/$B53</f>
        <v>#VALUE!</v>
      </c>
      <c r="EU97" s="6" t="e">
        <f t="shared" si="317"/>
        <v>#VALUE!</v>
      </c>
      <c r="EV97" s="6" t="e">
        <f t="shared" si="317"/>
        <v>#VALUE!</v>
      </c>
      <c r="EW97" s="6" t="e">
        <f t="shared" si="317"/>
        <v>#VALUE!</v>
      </c>
      <c r="EX97" s="6" t="e">
        <f t="shared" si="317"/>
        <v>#VALUE!</v>
      </c>
      <c r="EY97" s="6" t="e">
        <f t="shared" si="317"/>
        <v>#VALUE!</v>
      </c>
      <c r="EZ97" s="6" t="e">
        <f t="shared" si="317"/>
        <v>#VALUE!</v>
      </c>
      <c r="FA97" s="7" t="e">
        <f t="shared" si="306"/>
        <v>#VALUE!</v>
      </c>
      <c r="FB97" s="6" t="e">
        <f t="shared" si="306"/>
        <v>#VALUE!</v>
      </c>
      <c r="FC97" s="6" t="e">
        <f t="shared" si="306"/>
        <v>#VALUE!</v>
      </c>
      <c r="FD97" s="6" t="e">
        <f t="shared" si="306"/>
        <v>#VALUE!</v>
      </c>
      <c r="FE97" s="6" t="e">
        <f t="shared" si="306"/>
        <v>#VALUE!</v>
      </c>
      <c r="FF97" s="6" t="e">
        <f t="shared" si="306"/>
        <v>#VALUE!</v>
      </c>
      <c r="FG97" s="6" t="e">
        <f t="shared" si="306"/>
        <v>#VALUE!</v>
      </c>
      <c r="FH97" s="5" t="e">
        <f t="shared" si="306"/>
        <v>#VALUE!</v>
      </c>
      <c r="FI97" s="7" t="e">
        <f t="shared" si="262"/>
        <v>#VALUE!</v>
      </c>
      <c r="FJ97" s="6" t="e">
        <f t="shared" si="262"/>
        <v>#VALUE!</v>
      </c>
      <c r="FK97" s="6" t="e">
        <f t="shared" si="262"/>
        <v>#VALUE!</v>
      </c>
      <c r="FL97" s="6" t="e">
        <f t="shared" si="262"/>
        <v>#VALUE!</v>
      </c>
      <c r="FM97" s="6" t="e">
        <f t="shared" si="262"/>
        <v>#VALUE!</v>
      </c>
      <c r="FN97" s="7" t="e">
        <f t="shared" si="306"/>
        <v>#VALUE!</v>
      </c>
      <c r="FO97" s="6" t="e">
        <f t="shared" si="306"/>
        <v>#VALUE!</v>
      </c>
      <c r="FP97" s="6" t="e">
        <f t="shared" si="306"/>
        <v>#VALUE!</v>
      </c>
      <c r="FQ97" s="6" t="e">
        <f t="shared" ref="FQ97:HQ98" si="318">FQ81/$B53</f>
        <v>#VALUE!</v>
      </c>
      <c r="FR97" s="6" t="e">
        <f t="shared" si="318"/>
        <v>#VALUE!</v>
      </c>
      <c r="FS97" s="6" t="e">
        <f t="shared" si="318"/>
        <v>#VALUE!</v>
      </c>
      <c r="FT97" s="6" t="e">
        <f t="shared" si="318"/>
        <v>#VALUE!</v>
      </c>
      <c r="FU97" s="7" t="e">
        <f t="shared" si="318"/>
        <v>#VALUE!</v>
      </c>
      <c r="FV97" s="6" t="e">
        <f t="shared" si="318"/>
        <v>#VALUE!</v>
      </c>
      <c r="FW97" s="6" t="e">
        <f t="shared" si="318"/>
        <v>#VALUE!</v>
      </c>
      <c r="FX97" s="6" t="e">
        <f t="shared" si="318"/>
        <v>#VALUE!</v>
      </c>
      <c r="FY97" s="6" t="e">
        <f t="shared" si="318"/>
        <v>#VALUE!</v>
      </c>
      <c r="FZ97" s="6" t="str">
        <f t="shared" si="248"/>
        <v>Asn+04</v>
      </c>
      <c r="GA97" s="5" t="str">
        <f t="shared" si="248"/>
        <v>Asn+_for_15N_05</v>
      </c>
      <c r="GB97" s="5" t="str">
        <f t="shared" si="248"/>
        <v>Asn+_for_15N_06</v>
      </c>
      <c r="GC97" s="7" t="e">
        <f t="shared" si="318"/>
        <v>#VALUE!</v>
      </c>
      <c r="GD97" s="6" t="e">
        <f t="shared" si="318"/>
        <v>#VALUE!</v>
      </c>
      <c r="GE97" s="6" t="e">
        <f t="shared" si="318"/>
        <v>#VALUE!</v>
      </c>
      <c r="GF97" s="6" t="e">
        <f t="shared" si="318"/>
        <v>#VALUE!</v>
      </c>
      <c r="GG97" s="6" t="e">
        <f t="shared" si="318"/>
        <v>#VALUE!</v>
      </c>
      <c r="GH97" s="6" t="e">
        <f t="shared" si="318"/>
        <v>#VALUE!</v>
      </c>
      <c r="GI97" s="6" t="e">
        <f t="shared" si="318"/>
        <v>#VALUE!</v>
      </c>
      <c r="GJ97" s="6" t="e">
        <f t="shared" si="318"/>
        <v>#VALUE!</v>
      </c>
      <c r="GK97" s="7" t="e">
        <f t="shared" si="318"/>
        <v>#VALUE!</v>
      </c>
      <c r="GL97" s="6" t="e">
        <f t="shared" si="318"/>
        <v>#VALUE!</v>
      </c>
      <c r="GM97" s="6" t="e">
        <f t="shared" si="318"/>
        <v>#VALUE!</v>
      </c>
      <c r="GN97" s="6" t="e">
        <f t="shared" si="318"/>
        <v>#VALUE!</v>
      </c>
      <c r="GO97" s="6" t="e">
        <f t="shared" si="318"/>
        <v>#VALUE!</v>
      </c>
      <c r="GP97" s="6" t="e">
        <f t="shared" si="318"/>
        <v>#VALUE!</v>
      </c>
      <c r="GQ97" s="6" t="e">
        <f t="shared" si="318"/>
        <v>#VALUE!</v>
      </c>
      <c r="GR97" s="6" t="e">
        <f t="shared" si="318"/>
        <v>#VALUE!</v>
      </c>
      <c r="GS97" s="7" t="e">
        <f t="shared" si="318"/>
        <v>#VALUE!</v>
      </c>
      <c r="GT97" s="6" t="e">
        <f t="shared" si="318"/>
        <v>#VALUE!</v>
      </c>
      <c r="GU97" s="6" t="e">
        <f t="shared" si="318"/>
        <v>#VALUE!</v>
      </c>
      <c r="GV97" s="6" t="e">
        <f t="shared" si="318"/>
        <v>#VALUE!</v>
      </c>
      <c r="GW97" s="6" t="e">
        <f t="shared" si="318"/>
        <v>#VALUE!</v>
      </c>
      <c r="GX97" s="6" t="e">
        <f t="shared" si="318"/>
        <v>#VALUE!</v>
      </c>
      <c r="GY97" s="6" t="e">
        <f t="shared" si="318"/>
        <v>#VALUE!</v>
      </c>
      <c r="GZ97" s="6" t="e">
        <f t="shared" si="318"/>
        <v>#VALUE!</v>
      </c>
      <c r="HA97" s="7" t="e">
        <f t="shared" si="318"/>
        <v>#VALUE!</v>
      </c>
      <c r="HB97" s="6" t="e">
        <f t="shared" si="318"/>
        <v>#VALUE!</v>
      </c>
      <c r="HC97" s="6" t="e">
        <f t="shared" si="318"/>
        <v>#VALUE!</v>
      </c>
      <c r="HD97" s="6" t="e">
        <f t="shared" si="318"/>
        <v>#VALUE!</v>
      </c>
      <c r="HE97" s="6" t="e">
        <f t="shared" si="318"/>
        <v>#VALUE!</v>
      </c>
      <c r="HF97" s="7" t="e">
        <f t="shared" si="318"/>
        <v>#VALUE!</v>
      </c>
      <c r="HG97" s="6" t="e">
        <f t="shared" si="318"/>
        <v>#VALUE!</v>
      </c>
      <c r="HH97" s="6" t="e">
        <f t="shared" si="318"/>
        <v>#VALUE!</v>
      </c>
      <c r="HI97" s="6" t="e">
        <f t="shared" si="318"/>
        <v>#VALUE!</v>
      </c>
      <c r="HJ97" s="6" t="e">
        <f t="shared" si="318"/>
        <v>#VALUE!</v>
      </c>
      <c r="HK97" s="7" t="e">
        <f t="shared" si="318"/>
        <v>#VALUE!</v>
      </c>
      <c r="HL97" s="6" t="e">
        <f t="shared" si="318"/>
        <v>#VALUE!</v>
      </c>
      <c r="HM97" s="6" t="e">
        <f t="shared" si="318"/>
        <v>#VALUE!</v>
      </c>
      <c r="HN97" s="6" t="e">
        <f t="shared" si="318"/>
        <v>#VALUE!</v>
      </c>
      <c r="HO97" s="6" t="e">
        <f t="shared" si="318"/>
        <v>#VALUE!</v>
      </c>
      <c r="HP97" s="6" t="e">
        <f t="shared" si="318"/>
        <v>#VALUE!</v>
      </c>
      <c r="HQ97" s="6" t="e">
        <f t="shared" si="318"/>
        <v>#VALUE!</v>
      </c>
      <c r="HR97" s="6" t="e">
        <f t="shared" si="285"/>
        <v>#VALUE!</v>
      </c>
      <c r="HS97" s="7" t="e">
        <f t="shared" si="285"/>
        <v>#VALUE!</v>
      </c>
      <c r="HT97" s="6" t="e">
        <f t="shared" si="285"/>
        <v>#VALUE!</v>
      </c>
      <c r="HU97" s="6" t="e">
        <f t="shared" si="285"/>
        <v>#VALUE!</v>
      </c>
      <c r="HV97" s="6" t="e">
        <f t="shared" si="285"/>
        <v>#VALUE!</v>
      </c>
      <c r="HW97" s="6" t="e">
        <f t="shared" si="285"/>
        <v>#VALUE!</v>
      </c>
      <c r="HX97" s="6" t="e">
        <f t="shared" si="285"/>
        <v>#VALUE!</v>
      </c>
      <c r="HY97" s="6" t="e">
        <f t="shared" si="285"/>
        <v>#VALUE!</v>
      </c>
      <c r="HZ97" s="5" t="e">
        <f t="shared" si="285"/>
        <v>#VALUE!</v>
      </c>
      <c r="IA97" s="5" t="e">
        <f t="shared" si="285"/>
        <v>#VALUE!</v>
      </c>
      <c r="IB97" s="7" t="e">
        <f t="shared" si="285"/>
        <v>#VALUE!</v>
      </c>
      <c r="IC97" s="6" t="e">
        <f t="shared" si="285"/>
        <v>#VALUE!</v>
      </c>
      <c r="ID97" s="6" t="e">
        <f t="shared" si="285"/>
        <v>#VALUE!</v>
      </c>
      <c r="IE97" s="6" t="e">
        <f t="shared" si="285"/>
        <v>#VALUE!</v>
      </c>
      <c r="IF97" s="6" t="e">
        <f t="shared" si="285"/>
        <v>#VALUE!</v>
      </c>
      <c r="IG97" s="6" t="e">
        <f t="shared" si="285"/>
        <v>#VALUE!</v>
      </c>
      <c r="IH97" s="6" t="e">
        <f t="shared" si="285"/>
        <v>#VALUE!</v>
      </c>
      <c r="II97" s="6" t="e">
        <f t="shared" ref="II97" si="319">II81/$B53</f>
        <v>#VALUE!</v>
      </c>
      <c r="IJ97" s="7" t="e">
        <f t="shared" si="285"/>
        <v>#VALUE!</v>
      </c>
      <c r="IK97" s="6" t="e">
        <f t="shared" si="285"/>
        <v>#VALUE!</v>
      </c>
      <c r="IL97" s="6" t="e">
        <f t="shared" si="285"/>
        <v>#VALUE!</v>
      </c>
      <c r="IM97" s="6" t="e">
        <f t="shared" si="285"/>
        <v>#VALUE!</v>
      </c>
      <c r="IN97" s="6" t="e">
        <f t="shared" si="285"/>
        <v>#VALUE!</v>
      </c>
      <c r="IO97" s="6" t="e">
        <f t="shared" si="285"/>
        <v>#VALUE!</v>
      </c>
      <c r="IP97" s="6" t="e">
        <f t="shared" si="285"/>
        <v>#VALUE!</v>
      </c>
      <c r="IQ97" s="6" t="e">
        <f t="shared" si="285"/>
        <v>#VALUE!</v>
      </c>
      <c r="IR97" s="7" t="e">
        <f t="shared" si="298"/>
        <v>#VALUE!</v>
      </c>
      <c r="IS97" s="6" t="e">
        <f t="shared" si="298"/>
        <v>#VALUE!</v>
      </c>
      <c r="IT97" s="6" t="e">
        <f t="shared" si="298"/>
        <v>#VALUE!</v>
      </c>
      <c r="IU97" s="6" t="e">
        <f t="shared" si="298"/>
        <v>#VALUE!</v>
      </c>
      <c r="IV97" s="6" t="e">
        <f t="shared" si="298"/>
        <v>#VALUE!</v>
      </c>
      <c r="IW97" s="6" t="e">
        <f t="shared" si="298"/>
        <v>#VALUE!</v>
      </c>
      <c r="IX97" s="6" t="e">
        <f t="shared" si="298"/>
        <v>#VALUE!</v>
      </c>
      <c r="IY97" s="6" t="e">
        <f t="shared" si="298"/>
        <v>#VALUE!</v>
      </c>
      <c r="IZ97" s="6" t="e">
        <f t="shared" si="298"/>
        <v>#VALUE!</v>
      </c>
      <c r="JA97" s="6" t="e">
        <f t="shared" si="298"/>
        <v>#VALUE!</v>
      </c>
      <c r="JB97" s="6" t="e">
        <f t="shared" si="298"/>
        <v>#VALUE!</v>
      </c>
      <c r="JC97" s="7" t="e">
        <f t="shared" si="298"/>
        <v>#VALUE!</v>
      </c>
      <c r="JD97" s="6" t="e">
        <f t="shared" si="298"/>
        <v>#VALUE!</v>
      </c>
      <c r="JE97" s="6" t="e">
        <f t="shared" si="298"/>
        <v>#VALUE!</v>
      </c>
      <c r="JF97" s="6" t="e">
        <f t="shared" si="298"/>
        <v>#VALUE!</v>
      </c>
      <c r="JG97" s="6" t="e">
        <f t="shared" si="298"/>
        <v>#VALUE!</v>
      </c>
      <c r="JH97" s="6" t="e">
        <f t="shared" si="298"/>
        <v>#VALUE!</v>
      </c>
      <c r="JI97" s="6" t="e">
        <f t="shared" si="298"/>
        <v>#VALUE!</v>
      </c>
      <c r="JJ97" s="4" t="e">
        <f t="shared" si="298"/>
        <v>#VALUE!</v>
      </c>
      <c r="JK97" s="3" t="e">
        <f t="shared" si="298"/>
        <v>#VALUE!</v>
      </c>
      <c r="JL97" s="3" t="e">
        <f t="shared" si="298"/>
        <v>#VALUE!</v>
      </c>
      <c r="JM97" s="3" t="e">
        <f t="shared" si="298"/>
        <v>#VALUE!</v>
      </c>
      <c r="JN97" s="3" t="e">
        <f t="shared" si="298"/>
        <v>#VALUE!</v>
      </c>
      <c r="JO97" s="3" t="e">
        <f t="shared" si="298"/>
        <v>#VALUE!</v>
      </c>
      <c r="JP97" s="3" t="e">
        <f t="shared" si="298"/>
        <v>#VALUE!</v>
      </c>
      <c r="JQ97" s="3" t="e">
        <f t="shared" si="298"/>
        <v>#VALUE!</v>
      </c>
      <c r="JR97" s="3" t="e">
        <f t="shared" si="298"/>
        <v>#VALUE!</v>
      </c>
      <c r="JS97" s="3" t="e">
        <f t="shared" si="298"/>
        <v>#VALUE!</v>
      </c>
      <c r="JT97" s="3" t="e">
        <f t="shared" si="298"/>
        <v>#VALUE!</v>
      </c>
      <c r="JU97" s="3" t="e">
        <f t="shared" si="298"/>
        <v>#VALUE!</v>
      </c>
      <c r="JV97" s="7" t="e">
        <f t="shared" si="298"/>
        <v>#VALUE!</v>
      </c>
      <c r="JW97" s="6" t="e">
        <f t="shared" si="298"/>
        <v>#VALUE!</v>
      </c>
      <c r="JX97" s="6" t="e">
        <f t="shared" si="298"/>
        <v>#VALUE!</v>
      </c>
      <c r="JY97" s="6" t="e">
        <f t="shared" si="298"/>
        <v>#VALUE!</v>
      </c>
      <c r="JZ97" s="6" t="e">
        <f t="shared" si="298"/>
        <v>#VALUE!</v>
      </c>
      <c r="KA97" s="6" t="e">
        <f t="shared" si="298"/>
        <v>#VALUE!</v>
      </c>
      <c r="KB97" s="6" t="e">
        <f t="shared" si="298"/>
        <v>#VALUE!</v>
      </c>
      <c r="KC97" s="6" t="e">
        <f t="shared" si="298"/>
        <v>#VALUE!</v>
      </c>
      <c r="KD97" s="6" t="e">
        <f t="shared" si="298"/>
        <v>#VALUE!</v>
      </c>
      <c r="KE97" s="6" t="e">
        <f t="shared" si="298"/>
        <v>#VALUE!</v>
      </c>
      <c r="KF97" s="6" t="e">
        <f t="shared" si="298"/>
        <v>#VALUE!</v>
      </c>
      <c r="KG97" s="6" t="e">
        <f t="shared" si="298"/>
        <v>#VALUE!</v>
      </c>
      <c r="KH97" s="6" t="e">
        <f t="shared" si="298"/>
        <v>#VALUE!</v>
      </c>
      <c r="KI97" s="7" t="e">
        <f t="shared" si="298"/>
        <v>#VALUE!</v>
      </c>
      <c r="KJ97" s="6" t="e">
        <f t="shared" si="298"/>
        <v>#VALUE!</v>
      </c>
      <c r="KK97" s="6" t="e">
        <f t="shared" si="298"/>
        <v>#VALUE!</v>
      </c>
      <c r="KL97" s="6" t="e">
        <f t="shared" si="298"/>
        <v>#VALUE!</v>
      </c>
      <c r="KM97" s="6" t="e">
        <f t="shared" si="298"/>
        <v>#VALUE!</v>
      </c>
      <c r="KN97" s="6" t="e">
        <f t="shared" si="298"/>
        <v>#VALUE!</v>
      </c>
      <c r="KO97" s="6" t="e">
        <f t="shared" si="298"/>
        <v>#VALUE!</v>
      </c>
      <c r="KP97" s="6" t="e">
        <f t="shared" si="298"/>
        <v>#VALUE!</v>
      </c>
      <c r="KQ97" s="7" t="e">
        <f t="shared" ref="KQ97:KZ97" si="320">KQ81/$B53</f>
        <v>#VALUE!</v>
      </c>
      <c r="KR97" s="6" t="e">
        <f t="shared" si="320"/>
        <v>#VALUE!</v>
      </c>
      <c r="KS97" s="6" t="e">
        <f t="shared" si="320"/>
        <v>#VALUE!</v>
      </c>
      <c r="KT97" s="6" t="e">
        <f t="shared" si="320"/>
        <v>#VALUE!</v>
      </c>
      <c r="KU97" s="6" t="e">
        <f t="shared" si="320"/>
        <v>#VALUE!</v>
      </c>
      <c r="KV97" s="6" t="e">
        <f t="shared" si="320"/>
        <v>#VALUE!</v>
      </c>
      <c r="KW97" s="6" t="e">
        <f t="shared" si="320"/>
        <v>#VALUE!</v>
      </c>
      <c r="KX97" s="6" t="e">
        <f t="shared" si="320"/>
        <v>#VALUE!</v>
      </c>
      <c r="KY97" s="6" t="e">
        <f t="shared" si="320"/>
        <v>#VALUE!</v>
      </c>
      <c r="KZ97" s="6" t="e">
        <f t="shared" si="320"/>
        <v>#VALUE!</v>
      </c>
    </row>
    <row r="98" spans="1:312">
      <c r="A98" s="6">
        <f t="shared" si="269"/>
        <v>0</v>
      </c>
      <c r="B98" s="7" t="e">
        <f t="shared" ref="B98:CC98" si="321">B82/$B54</f>
        <v>#VALUE!</v>
      </c>
      <c r="C98" s="6" t="e">
        <f t="shared" si="321"/>
        <v>#VALUE!</v>
      </c>
      <c r="D98" s="6" t="e">
        <f t="shared" si="321"/>
        <v>#VALUE!</v>
      </c>
      <c r="E98" s="6" t="e">
        <f t="shared" si="321"/>
        <v>#VALUE!</v>
      </c>
      <c r="F98" s="6" t="e">
        <f t="shared" si="321"/>
        <v>#VALUE!</v>
      </c>
      <c r="G98" s="7" t="e">
        <f t="shared" si="321"/>
        <v>#VALUE!</v>
      </c>
      <c r="H98" s="6" t="e">
        <f t="shared" si="321"/>
        <v>#VALUE!</v>
      </c>
      <c r="I98" s="6" t="e">
        <f t="shared" si="321"/>
        <v>#VALUE!</v>
      </c>
      <c r="J98" s="6" t="e">
        <f t="shared" si="321"/>
        <v>#VALUE!</v>
      </c>
      <c r="K98" s="6" t="e">
        <f t="shared" si="321"/>
        <v>#VALUE!</v>
      </c>
      <c r="L98" s="5" t="e">
        <f t="shared" si="321"/>
        <v>#VALUE!</v>
      </c>
      <c r="M98" s="7" t="e">
        <f t="shared" si="321"/>
        <v>#VALUE!</v>
      </c>
      <c r="N98" s="6" t="e">
        <f t="shared" si="321"/>
        <v>#VALUE!</v>
      </c>
      <c r="O98" s="6" t="e">
        <f t="shared" si="321"/>
        <v>#VALUE!</v>
      </c>
      <c r="P98" s="6" t="e">
        <f t="shared" si="321"/>
        <v>#VALUE!</v>
      </c>
      <c r="Q98" s="5" t="e">
        <f t="shared" si="321"/>
        <v>#VALUE!</v>
      </c>
      <c r="R98" s="7" t="e">
        <f t="shared" si="254"/>
        <v>#VALUE!</v>
      </c>
      <c r="S98" s="6" t="e">
        <f t="shared" si="254"/>
        <v>#VALUE!</v>
      </c>
      <c r="T98" s="6" t="e">
        <f t="shared" si="254"/>
        <v>#VALUE!</v>
      </c>
      <c r="U98" s="6" t="e">
        <f t="shared" si="254"/>
        <v>#VALUE!</v>
      </c>
      <c r="V98" s="6" t="e">
        <f t="shared" si="254"/>
        <v>#VALUE!</v>
      </c>
      <c r="W98" s="6" t="e">
        <f t="shared" si="254"/>
        <v>#VALUE!</v>
      </c>
      <c r="X98" s="7" t="e">
        <f t="shared" si="321"/>
        <v>#VALUE!</v>
      </c>
      <c r="Y98" s="6" t="e">
        <f t="shared" si="321"/>
        <v>#VALUE!</v>
      </c>
      <c r="Z98" s="6" t="e">
        <f t="shared" si="321"/>
        <v>#VALUE!</v>
      </c>
      <c r="AA98" s="6" t="e">
        <f t="shared" si="321"/>
        <v>#VALUE!</v>
      </c>
      <c r="AB98" s="6" t="e">
        <f t="shared" si="321"/>
        <v>#VALUE!</v>
      </c>
      <c r="AC98" s="6" t="e">
        <f t="shared" si="321"/>
        <v>#VALUE!</v>
      </c>
      <c r="AD98" s="6" t="e">
        <f t="shared" si="321"/>
        <v>#VALUE!</v>
      </c>
      <c r="AE98" s="7" t="e">
        <f t="shared" si="321"/>
        <v>#VALUE!</v>
      </c>
      <c r="AF98" s="6" t="e">
        <f t="shared" si="321"/>
        <v>#VALUE!</v>
      </c>
      <c r="AG98" s="6" t="e">
        <f t="shared" si="321"/>
        <v>#VALUE!</v>
      </c>
      <c r="AH98" s="6" t="e">
        <f t="shared" si="321"/>
        <v>#VALUE!</v>
      </c>
      <c r="AI98" s="6" t="e">
        <f t="shared" si="321"/>
        <v>#VALUE!</v>
      </c>
      <c r="AJ98" s="6" t="e">
        <f t="shared" si="321"/>
        <v>#VALUE!</v>
      </c>
      <c r="AK98" s="6" t="e">
        <f t="shared" si="321"/>
        <v>#VALUE!</v>
      </c>
      <c r="AL98" s="6" t="e">
        <f t="shared" si="321"/>
        <v>#VALUE!</v>
      </c>
      <c r="AM98" s="7" t="e">
        <f t="shared" si="321"/>
        <v>#VALUE!</v>
      </c>
      <c r="AN98" s="6" t="e">
        <f t="shared" si="321"/>
        <v>#VALUE!</v>
      </c>
      <c r="AO98" s="6" t="e">
        <f t="shared" si="321"/>
        <v>#VALUE!</v>
      </c>
      <c r="AP98" s="6" t="e">
        <f t="shared" si="321"/>
        <v>#VALUE!</v>
      </c>
      <c r="AQ98" s="6" t="e">
        <f t="shared" si="321"/>
        <v>#VALUE!</v>
      </c>
      <c r="AR98" s="6" t="e">
        <f t="shared" si="321"/>
        <v>#VALUE!</v>
      </c>
      <c r="AS98" s="6" t="e">
        <f t="shared" si="321"/>
        <v>#VALUE!</v>
      </c>
      <c r="AT98" s="6" t="e">
        <f t="shared" si="321"/>
        <v>#VALUE!</v>
      </c>
      <c r="AU98" s="7" t="e">
        <f t="shared" si="321"/>
        <v>#VALUE!</v>
      </c>
      <c r="AV98" s="7" t="e">
        <f t="shared" si="254"/>
        <v>#VALUE!</v>
      </c>
      <c r="AW98" s="6" t="e">
        <f t="shared" si="254"/>
        <v>#VALUE!</v>
      </c>
      <c r="AX98" s="6" t="e">
        <f t="shared" si="254"/>
        <v>#VALUE!</v>
      </c>
      <c r="AY98" s="6" t="e">
        <f t="shared" si="254"/>
        <v>#VALUE!</v>
      </c>
      <c r="AZ98" s="6" t="e">
        <f t="shared" si="254"/>
        <v>#VALUE!</v>
      </c>
      <c r="BA98" s="6" t="e">
        <f t="shared" si="254"/>
        <v>#VALUE!</v>
      </c>
      <c r="BB98" s="5" t="e">
        <f t="shared" si="254"/>
        <v>#VALUE!</v>
      </c>
      <c r="BC98" s="7" t="e">
        <f t="shared" si="321"/>
        <v>#VALUE!</v>
      </c>
      <c r="BD98" s="6" t="e">
        <f t="shared" si="321"/>
        <v>#VALUE!</v>
      </c>
      <c r="BE98" s="6" t="e">
        <f t="shared" si="321"/>
        <v>#VALUE!</v>
      </c>
      <c r="BF98" s="6" t="e">
        <f t="shared" si="321"/>
        <v>#VALUE!</v>
      </c>
      <c r="BG98" s="6" t="e">
        <f t="shared" si="321"/>
        <v>#VALUE!</v>
      </c>
      <c r="BH98" s="6" t="e">
        <f t="shared" si="321"/>
        <v>#VALUE!</v>
      </c>
      <c r="BI98" s="7" t="e">
        <f t="shared" si="321"/>
        <v>#VALUE!</v>
      </c>
      <c r="BJ98" s="6" t="e">
        <f t="shared" si="321"/>
        <v>#VALUE!</v>
      </c>
      <c r="BK98" s="6" t="e">
        <f t="shared" si="321"/>
        <v>#VALUE!</v>
      </c>
      <c r="BL98" s="6" t="e">
        <f t="shared" si="321"/>
        <v>#VALUE!</v>
      </c>
      <c r="BM98" s="6" t="e">
        <f t="shared" si="321"/>
        <v>#VALUE!</v>
      </c>
      <c r="BN98" s="6" t="e">
        <f t="shared" si="321"/>
        <v>#VALUE!</v>
      </c>
      <c r="BO98" s="6" t="e">
        <f t="shared" si="321"/>
        <v>#VALUE!</v>
      </c>
      <c r="BP98" s="5" t="e">
        <f t="shared" si="321"/>
        <v>#VALUE!</v>
      </c>
      <c r="BQ98" s="7" t="e">
        <f t="shared" si="255"/>
        <v>#VALUE!</v>
      </c>
      <c r="BR98" s="6" t="e">
        <f t="shared" si="255"/>
        <v>#VALUE!</v>
      </c>
      <c r="BS98" s="6" t="e">
        <f t="shared" si="255"/>
        <v>#VALUE!</v>
      </c>
      <c r="BT98" s="6" t="e">
        <f t="shared" si="255"/>
        <v>#VALUE!</v>
      </c>
      <c r="BU98" s="6" t="e">
        <f t="shared" si="255"/>
        <v>#VALUE!</v>
      </c>
      <c r="BV98" s="6" t="e">
        <f t="shared" si="255"/>
        <v>#VALUE!</v>
      </c>
      <c r="BW98" s="4" t="e">
        <f t="shared" ref="BW98:CB98" si="322">BW82/$B54</f>
        <v>#VALUE!</v>
      </c>
      <c r="BX98" s="6" t="e">
        <f t="shared" si="322"/>
        <v>#VALUE!</v>
      </c>
      <c r="BY98" s="6" t="e">
        <f t="shared" si="322"/>
        <v>#VALUE!</v>
      </c>
      <c r="BZ98" s="6" t="e">
        <f t="shared" si="322"/>
        <v>#VALUE!</v>
      </c>
      <c r="CA98" s="6" t="e">
        <f t="shared" si="322"/>
        <v>#VALUE!</v>
      </c>
      <c r="CB98" s="6" t="e">
        <f t="shared" si="322"/>
        <v>#VALUE!</v>
      </c>
      <c r="CC98" s="7" t="e">
        <f t="shared" si="321"/>
        <v>#VALUE!</v>
      </c>
      <c r="CD98" s="7" t="e">
        <f t="shared" si="257"/>
        <v>#VALUE!</v>
      </c>
      <c r="CE98" s="6" t="e">
        <f t="shared" si="257"/>
        <v>#VALUE!</v>
      </c>
      <c r="CF98" s="6" t="e">
        <f t="shared" si="257"/>
        <v>#VALUE!</v>
      </c>
      <c r="CG98" s="6" t="e">
        <f t="shared" si="257"/>
        <v>#VALUE!</v>
      </c>
      <c r="CH98" s="6" t="e">
        <f t="shared" si="257"/>
        <v>#VALUE!</v>
      </c>
      <c r="CI98" s="5" t="e">
        <f t="shared" si="257"/>
        <v>#VALUE!</v>
      </c>
      <c r="CJ98" s="7" t="e">
        <f t="shared" ref="CJ98:CQ98" si="323">CJ82/$B54</f>
        <v>#VALUE!</v>
      </c>
      <c r="CK98" s="6" t="e">
        <f t="shared" si="323"/>
        <v>#VALUE!</v>
      </c>
      <c r="CL98" s="6" t="e">
        <f t="shared" si="323"/>
        <v>#VALUE!</v>
      </c>
      <c r="CM98" s="6" t="e">
        <f t="shared" si="323"/>
        <v>#VALUE!</v>
      </c>
      <c r="CN98" s="6" t="e">
        <f t="shared" si="323"/>
        <v>#VALUE!</v>
      </c>
      <c r="CO98" s="6" t="e">
        <f t="shared" si="323"/>
        <v>#VALUE!</v>
      </c>
      <c r="CP98" s="6" t="e">
        <f t="shared" si="323"/>
        <v>#VALUE!</v>
      </c>
      <c r="CQ98" s="5" t="e">
        <f t="shared" si="323"/>
        <v>#VALUE!</v>
      </c>
      <c r="CR98" s="7" t="e">
        <f t="shared" si="306"/>
        <v>#VALUE!</v>
      </c>
      <c r="CS98" s="6" t="e">
        <f t="shared" si="306"/>
        <v>#VALUE!</v>
      </c>
      <c r="CT98" s="6" t="e">
        <f t="shared" si="306"/>
        <v>#VALUE!</v>
      </c>
      <c r="CU98" s="6" t="e">
        <f t="shared" si="306"/>
        <v>#VALUE!</v>
      </c>
      <c r="CV98" s="6" t="e">
        <f t="shared" si="306"/>
        <v>#VALUE!</v>
      </c>
      <c r="CW98" s="6" t="e">
        <f t="shared" si="306"/>
        <v>#VALUE!</v>
      </c>
      <c r="CX98" s="6" t="e">
        <f t="shared" si="306"/>
        <v>#VALUE!</v>
      </c>
      <c r="CY98" s="7" t="e">
        <f t="shared" si="306"/>
        <v>#VALUE!</v>
      </c>
      <c r="CZ98" s="6" t="e">
        <f t="shared" si="306"/>
        <v>#VALUE!</v>
      </c>
      <c r="DA98" s="6" t="e">
        <f t="shared" si="306"/>
        <v>#VALUE!</v>
      </c>
      <c r="DB98" s="6" t="e">
        <f t="shared" si="306"/>
        <v>#VALUE!</v>
      </c>
      <c r="DC98" s="6" t="e">
        <f t="shared" si="306"/>
        <v>#VALUE!</v>
      </c>
      <c r="DD98" s="6" t="e">
        <f t="shared" si="306"/>
        <v>#VALUE!</v>
      </c>
      <c r="DE98" s="7" t="e">
        <f t="shared" si="306"/>
        <v>#VALUE!</v>
      </c>
      <c r="DF98" s="6" t="e">
        <f t="shared" si="306"/>
        <v>#VALUE!</v>
      </c>
      <c r="DG98" s="6" t="e">
        <f t="shared" si="306"/>
        <v>#VALUE!</v>
      </c>
      <c r="DH98" s="6" t="e">
        <f t="shared" si="306"/>
        <v>#VALUE!</v>
      </c>
      <c r="DI98" s="6" t="e">
        <f t="shared" si="306"/>
        <v>#VALUE!</v>
      </c>
      <c r="DJ98" s="6" t="e">
        <f t="shared" si="306"/>
        <v>#VALUE!</v>
      </c>
      <c r="DK98" s="7" t="e">
        <f t="shared" si="260"/>
        <v>#VALUE!</v>
      </c>
      <c r="DL98" s="7" t="e">
        <f t="shared" si="306"/>
        <v>#VALUE!</v>
      </c>
      <c r="DM98" s="6" t="e">
        <f t="shared" si="306"/>
        <v>#VALUE!</v>
      </c>
      <c r="DN98" s="6" t="e">
        <f t="shared" si="306"/>
        <v>#VALUE!</v>
      </c>
      <c r="DO98" s="6" t="e">
        <f t="shared" si="306"/>
        <v>#VALUE!</v>
      </c>
      <c r="DP98" s="6" t="e">
        <f t="shared" si="306"/>
        <v>#VALUE!</v>
      </c>
      <c r="DQ98" s="6" t="e">
        <f t="shared" si="306"/>
        <v>#VALUE!</v>
      </c>
      <c r="DR98" s="6" t="e">
        <f t="shared" si="306"/>
        <v>#VALUE!</v>
      </c>
      <c r="DS98" s="6" t="e">
        <f t="shared" si="306"/>
        <v>#VALUE!</v>
      </c>
      <c r="DT98" s="6" t="e">
        <f t="shared" si="306"/>
        <v>#VALUE!</v>
      </c>
      <c r="DU98" s="6" t="e">
        <f t="shared" si="306"/>
        <v>#VALUE!</v>
      </c>
      <c r="DV98" s="6" t="e">
        <f t="shared" si="306"/>
        <v>#VALUE!</v>
      </c>
      <c r="DW98" s="4" t="e">
        <f t="shared" si="306"/>
        <v>#VALUE!</v>
      </c>
      <c r="DX98" s="6" t="e">
        <f t="shared" si="306"/>
        <v>#VALUE!</v>
      </c>
      <c r="DY98" s="6" t="e">
        <f t="shared" si="306"/>
        <v>#VALUE!</v>
      </c>
      <c r="DZ98" s="6" t="e">
        <f t="shared" si="306"/>
        <v>#VALUE!</v>
      </c>
      <c r="EA98" s="6" t="e">
        <f t="shared" si="306"/>
        <v>#VALUE!</v>
      </c>
      <c r="EB98" s="6" t="e">
        <f t="shared" si="306"/>
        <v>#VALUE!</v>
      </c>
      <c r="EC98" s="6" t="e">
        <f t="shared" si="306"/>
        <v>#VALUE!</v>
      </c>
      <c r="ED98" s="6" t="e">
        <f t="shared" si="306"/>
        <v>#VALUE!</v>
      </c>
      <c r="EE98" s="5"/>
      <c r="EF98" s="7" t="e">
        <f t="shared" si="306"/>
        <v>#VALUE!</v>
      </c>
      <c r="EG98" s="6" t="e">
        <f t="shared" si="306"/>
        <v>#VALUE!</v>
      </c>
      <c r="EH98" s="6" t="e">
        <f t="shared" si="306"/>
        <v>#VALUE!</v>
      </c>
      <c r="EI98" s="6" t="e">
        <f t="shared" si="306"/>
        <v>#VALUE!</v>
      </c>
      <c r="EJ98" s="6" t="e">
        <f t="shared" si="306"/>
        <v>#VALUE!</v>
      </c>
      <c r="EK98" s="6" t="e">
        <f t="shared" si="306"/>
        <v>#VALUE!</v>
      </c>
      <c r="EL98" s="5" t="e">
        <f t="shared" si="306"/>
        <v>#VALUE!</v>
      </c>
      <c r="EM98" s="7" t="e">
        <f t="shared" si="306"/>
        <v>#VALUE!</v>
      </c>
      <c r="EN98" s="6" t="e">
        <f t="shared" si="306"/>
        <v>#VALUE!</v>
      </c>
      <c r="EO98" s="6" t="e">
        <f t="shared" si="306"/>
        <v>#VALUE!</v>
      </c>
      <c r="EP98" s="6" t="e">
        <f t="shared" si="306"/>
        <v>#VALUE!</v>
      </c>
      <c r="EQ98" s="6" t="e">
        <f t="shared" si="306"/>
        <v>#VALUE!</v>
      </c>
      <c r="ER98" s="6" t="e">
        <f t="shared" si="306"/>
        <v>#VALUE!</v>
      </c>
      <c r="ES98" s="6" t="e">
        <f t="shared" si="306"/>
        <v>#VALUE!</v>
      </c>
      <c r="ET98" s="4" t="e">
        <f t="shared" ref="ET98:EZ98" si="324">ET82/$B54</f>
        <v>#VALUE!</v>
      </c>
      <c r="EU98" s="6" t="e">
        <f t="shared" si="324"/>
        <v>#VALUE!</v>
      </c>
      <c r="EV98" s="6" t="e">
        <f t="shared" si="324"/>
        <v>#VALUE!</v>
      </c>
      <c r="EW98" s="6" t="e">
        <f t="shared" si="324"/>
        <v>#VALUE!</v>
      </c>
      <c r="EX98" s="6" t="e">
        <f t="shared" si="324"/>
        <v>#VALUE!</v>
      </c>
      <c r="EY98" s="6" t="e">
        <f t="shared" si="324"/>
        <v>#VALUE!</v>
      </c>
      <c r="EZ98" s="6" t="e">
        <f t="shared" si="324"/>
        <v>#VALUE!</v>
      </c>
      <c r="FA98" s="7" t="e">
        <f t="shared" ref="FA98:FP98" si="325">FA82/$B54</f>
        <v>#VALUE!</v>
      </c>
      <c r="FB98" s="6" t="e">
        <f t="shared" si="325"/>
        <v>#VALUE!</v>
      </c>
      <c r="FC98" s="6" t="e">
        <f t="shared" si="325"/>
        <v>#VALUE!</v>
      </c>
      <c r="FD98" s="6" t="e">
        <f t="shared" si="325"/>
        <v>#VALUE!</v>
      </c>
      <c r="FE98" s="6" t="e">
        <f t="shared" si="325"/>
        <v>#VALUE!</v>
      </c>
      <c r="FF98" s="6" t="e">
        <f t="shared" si="325"/>
        <v>#VALUE!</v>
      </c>
      <c r="FG98" s="6" t="e">
        <f t="shared" si="325"/>
        <v>#VALUE!</v>
      </c>
      <c r="FH98" s="5" t="e">
        <f t="shared" si="325"/>
        <v>#VALUE!</v>
      </c>
      <c r="FI98" s="7" t="e">
        <f t="shared" si="262"/>
        <v>#VALUE!</v>
      </c>
      <c r="FJ98" s="6" t="e">
        <f t="shared" si="262"/>
        <v>#VALUE!</v>
      </c>
      <c r="FK98" s="6" t="e">
        <f t="shared" si="262"/>
        <v>#VALUE!</v>
      </c>
      <c r="FL98" s="6" t="e">
        <f t="shared" si="262"/>
        <v>#VALUE!</v>
      </c>
      <c r="FM98" s="6" t="e">
        <f t="shared" si="262"/>
        <v>#VALUE!</v>
      </c>
      <c r="FN98" s="7" t="e">
        <f t="shared" si="325"/>
        <v>#VALUE!</v>
      </c>
      <c r="FO98" s="6" t="e">
        <f t="shared" si="325"/>
        <v>#VALUE!</v>
      </c>
      <c r="FP98" s="6" t="e">
        <f t="shared" si="325"/>
        <v>#VALUE!</v>
      </c>
      <c r="FQ98" s="6" t="e">
        <f t="shared" si="318"/>
        <v>#VALUE!</v>
      </c>
      <c r="FR98" s="6" t="e">
        <f t="shared" si="318"/>
        <v>#VALUE!</v>
      </c>
      <c r="FS98" s="6" t="e">
        <f t="shared" si="318"/>
        <v>#VALUE!</v>
      </c>
      <c r="FT98" s="6" t="e">
        <f t="shared" si="318"/>
        <v>#VALUE!</v>
      </c>
      <c r="FU98" s="7" t="e">
        <f t="shared" si="318"/>
        <v>#VALUE!</v>
      </c>
      <c r="FV98" s="6" t="e">
        <f t="shared" si="318"/>
        <v>#VALUE!</v>
      </c>
      <c r="FW98" s="6" t="e">
        <f t="shared" si="318"/>
        <v>#VALUE!</v>
      </c>
      <c r="FX98" s="6" t="e">
        <f t="shared" si="318"/>
        <v>#VALUE!</v>
      </c>
      <c r="FY98" s="6" t="e">
        <f t="shared" si="318"/>
        <v>#VALUE!</v>
      </c>
      <c r="FZ98" s="6">
        <f t="shared" si="248"/>
        <v>2786.9050528032899</v>
      </c>
      <c r="GA98" s="5" t="str">
        <f t="shared" si="248"/>
        <v>Small</v>
      </c>
      <c r="GB98" s="5" t="str">
        <f t="shared" si="248"/>
        <v>Small</v>
      </c>
      <c r="GC98" s="7" t="e">
        <f t="shared" si="318"/>
        <v>#VALUE!</v>
      </c>
      <c r="GD98" s="6" t="e">
        <f t="shared" si="318"/>
        <v>#VALUE!</v>
      </c>
      <c r="GE98" s="6" t="e">
        <f t="shared" si="318"/>
        <v>#VALUE!</v>
      </c>
      <c r="GF98" s="6" t="e">
        <f t="shared" si="318"/>
        <v>#VALUE!</v>
      </c>
      <c r="GG98" s="6" t="e">
        <f t="shared" si="318"/>
        <v>#VALUE!</v>
      </c>
      <c r="GH98" s="6" t="e">
        <f t="shared" si="318"/>
        <v>#VALUE!</v>
      </c>
      <c r="GI98" s="6" t="e">
        <f t="shared" si="318"/>
        <v>#VALUE!</v>
      </c>
      <c r="GJ98" s="6" t="e">
        <f t="shared" si="318"/>
        <v>#VALUE!</v>
      </c>
      <c r="GK98" s="7" t="e">
        <f t="shared" si="318"/>
        <v>#VALUE!</v>
      </c>
      <c r="GL98" s="6" t="e">
        <f t="shared" si="318"/>
        <v>#VALUE!</v>
      </c>
      <c r="GM98" s="6" t="e">
        <f t="shared" si="318"/>
        <v>#VALUE!</v>
      </c>
      <c r="GN98" s="6" t="e">
        <f t="shared" si="318"/>
        <v>#VALUE!</v>
      </c>
      <c r="GO98" s="6" t="e">
        <f t="shared" si="318"/>
        <v>#VALUE!</v>
      </c>
      <c r="GP98" s="6" t="e">
        <f t="shared" si="318"/>
        <v>#VALUE!</v>
      </c>
      <c r="GQ98" s="6" t="e">
        <f t="shared" si="318"/>
        <v>#VALUE!</v>
      </c>
      <c r="GR98" s="6" t="e">
        <f t="shared" si="318"/>
        <v>#VALUE!</v>
      </c>
      <c r="GS98" s="7" t="e">
        <f t="shared" si="318"/>
        <v>#VALUE!</v>
      </c>
      <c r="GT98" s="6" t="e">
        <f t="shared" si="318"/>
        <v>#VALUE!</v>
      </c>
      <c r="GU98" s="6" t="e">
        <f t="shared" si="318"/>
        <v>#VALUE!</v>
      </c>
      <c r="GV98" s="6" t="e">
        <f t="shared" si="318"/>
        <v>#VALUE!</v>
      </c>
      <c r="GW98" s="6" t="e">
        <f t="shared" si="318"/>
        <v>#VALUE!</v>
      </c>
      <c r="GX98" s="6" t="e">
        <f t="shared" si="318"/>
        <v>#VALUE!</v>
      </c>
      <c r="GY98" s="6" t="e">
        <f t="shared" si="318"/>
        <v>#VALUE!</v>
      </c>
      <c r="GZ98" s="6" t="e">
        <f t="shared" si="318"/>
        <v>#VALUE!</v>
      </c>
      <c r="HA98" s="7" t="e">
        <f t="shared" si="318"/>
        <v>#VALUE!</v>
      </c>
      <c r="HB98" s="6" t="e">
        <f t="shared" si="318"/>
        <v>#VALUE!</v>
      </c>
      <c r="HC98" s="6" t="e">
        <f t="shared" si="318"/>
        <v>#VALUE!</v>
      </c>
      <c r="HD98" s="6" t="e">
        <f t="shared" si="318"/>
        <v>#VALUE!</v>
      </c>
      <c r="HE98" s="6" t="e">
        <f t="shared" si="318"/>
        <v>#VALUE!</v>
      </c>
      <c r="HF98" s="7" t="e">
        <f t="shared" si="318"/>
        <v>#VALUE!</v>
      </c>
      <c r="HG98" s="6" t="e">
        <f t="shared" si="318"/>
        <v>#VALUE!</v>
      </c>
      <c r="HH98" s="6" t="e">
        <f t="shared" si="318"/>
        <v>#VALUE!</v>
      </c>
      <c r="HI98" s="6" t="e">
        <f t="shared" si="318"/>
        <v>#VALUE!</v>
      </c>
      <c r="HJ98" s="6" t="e">
        <f t="shared" si="318"/>
        <v>#VALUE!</v>
      </c>
      <c r="HK98" s="7" t="e">
        <f t="shared" si="318"/>
        <v>#VALUE!</v>
      </c>
      <c r="HL98" s="6" t="e">
        <f t="shared" si="318"/>
        <v>#VALUE!</v>
      </c>
      <c r="HM98" s="6" t="e">
        <f t="shared" si="318"/>
        <v>#VALUE!</v>
      </c>
      <c r="HN98" s="6" t="e">
        <f t="shared" si="318"/>
        <v>#VALUE!</v>
      </c>
      <c r="HO98" s="6" t="e">
        <f t="shared" si="318"/>
        <v>#VALUE!</v>
      </c>
      <c r="HP98" s="6" t="e">
        <f t="shared" si="318"/>
        <v>#VALUE!</v>
      </c>
      <c r="HQ98" s="6" t="e">
        <f t="shared" si="318"/>
        <v>#VALUE!</v>
      </c>
      <c r="HR98" s="6" t="e">
        <f t="shared" si="285"/>
        <v>#VALUE!</v>
      </c>
      <c r="HS98" s="7" t="e">
        <f t="shared" si="285"/>
        <v>#VALUE!</v>
      </c>
      <c r="HT98" s="6" t="e">
        <f t="shared" si="285"/>
        <v>#VALUE!</v>
      </c>
      <c r="HU98" s="6" t="e">
        <f t="shared" si="285"/>
        <v>#VALUE!</v>
      </c>
      <c r="HV98" s="6" t="e">
        <f t="shared" si="285"/>
        <v>#VALUE!</v>
      </c>
      <c r="HW98" s="6" t="e">
        <f t="shared" si="285"/>
        <v>#VALUE!</v>
      </c>
      <c r="HX98" s="6" t="e">
        <f t="shared" si="285"/>
        <v>#VALUE!</v>
      </c>
      <c r="HY98" s="6" t="e">
        <f t="shared" si="285"/>
        <v>#VALUE!</v>
      </c>
      <c r="HZ98" s="5" t="e">
        <f t="shared" si="285"/>
        <v>#VALUE!</v>
      </c>
      <c r="IA98" s="5" t="e">
        <f t="shared" si="285"/>
        <v>#VALUE!</v>
      </c>
      <c r="IB98" s="7" t="e">
        <f t="shared" si="285"/>
        <v>#VALUE!</v>
      </c>
      <c r="IC98" s="6" t="e">
        <f t="shared" si="285"/>
        <v>#VALUE!</v>
      </c>
      <c r="ID98" s="6" t="e">
        <f t="shared" si="285"/>
        <v>#VALUE!</v>
      </c>
      <c r="IE98" s="6" t="e">
        <f t="shared" si="285"/>
        <v>#VALUE!</v>
      </c>
      <c r="IF98" s="6" t="e">
        <f t="shared" si="285"/>
        <v>#VALUE!</v>
      </c>
      <c r="IG98" s="6" t="e">
        <f t="shared" si="285"/>
        <v>#VALUE!</v>
      </c>
      <c r="IH98" s="6" t="e">
        <f t="shared" si="285"/>
        <v>#VALUE!</v>
      </c>
      <c r="II98" s="6" t="e">
        <f t="shared" ref="II98" si="326">II82/$B54</f>
        <v>#VALUE!</v>
      </c>
      <c r="IJ98" s="7" t="e">
        <f t="shared" si="285"/>
        <v>#VALUE!</v>
      </c>
      <c r="IK98" s="6" t="e">
        <f t="shared" si="285"/>
        <v>#VALUE!</v>
      </c>
      <c r="IL98" s="6" t="e">
        <f t="shared" si="285"/>
        <v>#VALUE!</v>
      </c>
      <c r="IM98" s="6" t="e">
        <f t="shared" si="285"/>
        <v>#VALUE!</v>
      </c>
      <c r="IN98" s="6" t="e">
        <f t="shared" si="285"/>
        <v>#VALUE!</v>
      </c>
      <c r="IO98" s="6" t="e">
        <f t="shared" si="285"/>
        <v>#VALUE!</v>
      </c>
      <c r="IP98" s="6" t="e">
        <f t="shared" si="285"/>
        <v>#VALUE!</v>
      </c>
      <c r="IQ98" s="6" t="e">
        <f t="shared" si="285"/>
        <v>#VALUE!</v>
      </c>
      <c r="IR98" s="7" t="e">
        <f t="shared" si="298"/>
        <v>#VALUE!</v>
      </c>
      <c r="IS98" s="6" t="e">
        <f t="shared" si="298"/>
        <v>#VALUE!</v>
      </c>
      <c r="IT98" s="6" t="e">
        <f t="shared" si="298"/>
        <v>#VALUE!</v>
      </c>
      <c r="IU98" s="6" t="e">
        <f t="shared" si="298"/>
        <v>#VALUE!</v>
      </c>
      <c r="IV98" s="6" t="e">
        <f t="shared" si="298"/>
        <v>#VALUE!</v>
      </c>
      <c r="IW98" s="6" t="e">
        <f t="shared" si="298"/>
        <v>#VALUE!</v>
      </c>
      <c r="IX98" s="6" t="e">
        <f t="shared" si="298"/>
        <v>#VALUE!</v>
      </c>
      <c r="IY98" s="6" t="e">
        <f t="shared" si="298"/>
        <v>#VALUE!</v>
      </c>
      <c r="IZ98" s="6" t="e">
        <f t="shared" si="298"/>
        <v>#VALUE!</v>
      </c>
      <c r="JA98" s="6" t="e">
        <f t="shared" si="298"/>
        <v>#VALUE!</v>
      </c>
      <c r="JB98" s="6" t="e">
        <f t="shared" si="298"/>
        <v>#VALUE!</v>
      </c>
      <c r="JC98" s="7" t="e">
        <f t="shared" si="298"/>
        <v>#VALUE!</v>
      </c>
      <c r="JD98" s="6" t="e">
        <f t="shared" si="298"/>
        <v>#VALUE!</v>
      </c>
      <c r="JE98" s="6" t="e">
        <f t="shared" si="298"/>
        <v>#VALUE!</v>
      </c>
      <c r="JF98" s="6" t="e">
        <f t="shared" si="298"/>
        <v>#VALUE!</v>
      </c>
      <c r="JG98" s="6" t="e">
        <f t="shared" si="298"/>
        <v>#VALUE!</v>
      </c>
      <c r="JH98" s="6" t="e">
        <f t="shared" si="298"/>
        <v>#VALUE!</v>
      </c>
      <c r="JI98" s="6" t="e">
        <f t="shared" si="298"/>
        <v>#VALUE!</v>
      </c>
      <c r="JJ98" s="4" t="e">
        <f t="shared" si="298"/>
        <v>#VALUE!</v>
      </c>
      <c r="JK98" s="3" t="e">
        <f t="shared" si="298"/>
        <v>#VALUE!</v>
      </c>
      <c r="JL98" s="3" t="e">
        <f t="shared" si="298"/>
        <v>#VALUE!</v>
      </c>
      <c r="JM98" s="3" t="e">
        <f t="shared" si="298"/>
        <v>#VALUE!</v>
      </c>
      <c r="JN98" s="3" t="e">
        <f t="shared" si="298"/>
        <v>#VALUE!</v>
      </c>
      <c r="JO98" s="3" t="e">
        <f t="shared" si="298"/>
        <v>#VALUE!</v>
      </c>
      <c r="JP98" s="3" t="e">
        <f t="shared" si="298"/>
        <v>#VALUE!</v>
      </c>
      <c r="JQ98" s="3" t="e">
        <f t="shared" si="298"/>
        <v>#VALUE!</v>
      </c>
      <c r="JR98" s="3" t="e">
        <f t="shared" si="298"/>
        <v>#VALUE!</v>
      </c>
      <c r="JS98" s="3" t="e">
        <f t="shared" si="298"/>
        <v>#VALUE!</v>
      </c>
      <c r="JT98" s="3" t="e">
        <f t="shared" si="298"/>
        <v>#VALUE!</v>
      </c>
      <c r="JU98" s="3" t="e">
        <f t="shared" si="298"/>
        <v>#VALUE!</v>
      </c>
      <c r="JV98" s="7" t="e">
        <f t="shared" si="298"/>
        <v>#VALUE!</v>
      </c>
      <c r="JW98" s="6" t="e">
        <f t="shared" si="298"/>
        <v>#VALUE!</v>
      </c>
      <c r="JX98" s="6" t="e">
        <f t="shared" si="298"/>
        <v>#VALUE!</v>
      </c>
      <c r="JY98" s="6" t="e">
        <f t="shared" si="298"/>
        <v>#VALUE!</v>
      </c>
      <c r="JZ98" s="6" t="e">
        <f t="shared" si="298"/>
        <v>#VALUE!</v>
      </c>
      <c r="KA98" s="6" t="e">
        <f t="shared" si="298"/>
        <v>#VALUE!</v>
      </c>
      <c r="KB98" s="6" t="e">
        <f t="shared" si="298"/>
        <v>#VALUE!</v>
      </c>
      <c r="KC98" s="6" t="e">
        <f t="shared" si="298"/>
        <v>#VALUE!</v>
      </c>
      <c r="KD98" s="6" t="e">
        <f t="shared" si="298"/>
        <v>#VALUE!</v>
      </c>
      <c r="KE98" s="6" t="e">
        <f t="shared" si="298"/>
        <v>#VALUE!</v>
      </c>
      <c r="KF98" s="6" t="e">
        <f t="shared" si="298"/>
        <v>#VALUE!</v>
      </c>
      <c r="KG98" s="6" t="e">
        <f t="shared" si="298"/>
        <v>#VALUE!</v>
      </c>
      <c r="KH98" s="6" t="e">
        <f t="shared" si="298"/>
        <v>#VALUE!</v>
      </c>
      <c r="KI98" s="7" t="e">
        <f t="shared" si="298"/>
        <v>#VALUE!</v>
      </c>
      <c r="KJ98" s="6" t="e">
        <f t="shared" si="298"/>
        <v>#VALUE!</v>
      </c>
      <c r="KK98" s="6" t="e">
        <f t="shared" si="298"/>
        <v>#VALUE!</v>
      </c>
      <c r="KL98" s="6" t="e">
        <f t="shared" si="298"/>
        <v>#VALUE!</v>
      </c>
      <c r="KM98" s="6" t="e">
        <f t="shared" si="298"/>
        <v>#VALUE!</v>
      </c>
      <c r="KN98" s="6" t="e">
        <f t="shared" si="298"/>
        <v>#VALUE!</v>
      </c>
      <c r="KO98" s="6" t="e">
        <f t="shared" si="298"/>
        <v>#VALUE!</v>
      </c>
      <c r="KP98" s="6" t="e">
        <f t="shared" si="298"/>
        <v>#VALUE!</v>
      </c>
      <c r="KQ98" s="7" t="e">
        <f t="shared" ref="KQ98:KZ98" si="327">KQ82/$B54</f>
        <v>#VALUE!</v>
      </c>
      <c r="KR98" s="6" t="e">
        <f t="shared" si="327"/>
        <v>#VALUE!</v>
      </c>
      <c r="KS98" s="6" t="e">
        <f t="shared" si="327"/>
        <v>#VALUE!</v>
      </c>
      <c r="KT98" s="6" t="e">
        <f t="shared" si="327"/>
        <v>#VALUE!</v>
      </c>
      <c r="KU98" s="6" t="e">
        <f t="shared" si="327"/>
        <v>#VALUE!</v>
      </c>
      <c r="KV98" s="6" t="e">
        <f t="shared" si="327"/>
        <v>#VALUE!</v>
      </c>
      <c r="KW98" s="6" t="e">
        <f t="shared" si="327"/>
        <v>#VALUE!</v>
      </c>
      <c r="KX98" s="6" t="e">
        <f t="shared" si="327"/>
        <v>#VALUE!</v>
      </c>
      <c r="KY98" s="6" t="e">
        <f t="shared" si="327"/>
        <v>#VALUE!</v>
      </c>
      <c r="KZ98" s="6" t="e">
        <f t="shared" si="327"/>
        <v>#VALUE!</v>
      </c>
    </row>
    <row r="99" spans="1:312">
      <c r="A99" s="6"/>
      <c r="B99" s="7"/>
      <c r="C99" s="6"/>
      <c r="D99" s="6"/>
      <c r="E99" s="6"/>
      <c r="F99" s="6"/>
      <c r="G99" s="7"/>
      <c r="H99" s="6"/>
      <c r="I99" s="6"/>
      <c r="J99" s="6"/>
      <c r="K99" s="6"/>
      <c r="L99" s="5"/>
      <c r="M99" s="7"/>
      <c r="N99" s="6"/>
      <c r="O99" s="6"/>
      <c r="P99" s="6"/>
      <c r="Q99" s="5"/>
      <c r="R99" s="7"/>
      <c r="S99" s="6"/>
      <c r="T99" s="6"/>
      <c r="U99" s="6"/>
      <c r="V99" s="6"/>
      <c r="W99" s="6"/>
      <c r="X99" s="7"/>
      <c r="Y99" s="6"/>
      <c r="Z99" s="6"/>
      <c r="AA99" s="6"/>
      <c r="AB99" s="6"/>
      <c r="AC99" s="6"/>
      <c r="AD99" s="6"/>
      <c r="AE99" s="7"/>
      <c r="AF99" s="6"/>
      <c r="AG99" s="6"/>
      <c r="AH99" s="6"/>
      <c r="AI99" s="6"/>
      <c r="AJ99" s="6"/>
      <c r="AK99" s="6"/>
      <c r="AL99" s="6"/>
      <c r="AM99" s="7"/>
      <c r="AN99" s="6"/>
      <c r="AO99" s="6"/>
      <c r="AP99" s="6"/>
      <c r="AQ99" s="6"/>
      <c r="AR99" s="6"/>
      <c r="AS99" s="6"/>
      <c r="AT99" s="6"/>
      <c r="AU99" s="7"/>
      <c r="AV99" s="7"/>
      <c r="AW99" s="6"/>
      <c r="AX99" s="6"/>
      <c r="AY99" s="6"/>
      <c r="AZ99" s="6"/>
      <c r="BA99" s="6"/>
      <c r="BB99" s="5"/>
      <c r="BC99" s="7"/>
      <c r="BD99" s="6"/>
      <c r="BE99" s="6"/>
      <c r="BF99" s="6"/>
      <c r="BG99" s="6"/>
      <c r="BH99" s="6"/>
      <c r="BI99" s="7"/>
      <c r="BJ99" s="6"/>
      <c r="BK99" s="6"/>
      <c r="BL99" s="6"/>
      <c r="BM99" s="6"/>
      <c r="BN99" s="6"/>
      <c r="BO99" s="6"/>
      <c r="BP99" s="5"/>
      <c r="BQ99" s="7"/>
      <c r="BR99" s="6"/>
      <c r="BS99" s="6"/>
      <c r="BT99" s="6"/>
      <c r="BU99" s="6"/>
      <c r="BV99" s="6"/>
      <c r="BW99" s="4"/>
      <c r="BX99" s="6"/>
      <c r="BY99" s="6"/>
      <c r="BZ99" s="6"/>
      <c r="CA99" s="6"/>
      <c r="CB99" s="6"/>
      <c r="CC99" s="7"/>
      <c r="CD99" s="7"/>
      <c r="CE99" s="6"/>
      <c r="CF99" s="6"/>
      <c r="CG99" s="6"/>
      <c r="CH99" s="6"/>
      <c r="CI99" s="5"/>
      <c r="CJ99" s="7"/>
      <c r="CK99" s="6"/>
      <c r="CL99" s="6"/>
      <c r="CM99" s="6"/>
      <c r="CN99" s="6"/>
      <c r="CO99" s="6"/>
      <c r="CP99" s="6"/>
      <c r="CQ99" s="5"/>
      <c r="CR99" s="7"/>
      <c r="CS99" s="6"/>
      <c r="CT99" s="6"/>
      <c r="CU99" s="6"/>
      <c r="CV99" s="6"/>
      <c r="CW99" s="6"/>
      <c r="CX99" s="6"/>
      <c r="CY99" s="7"/>
      <c r="CZ99" s="6"/>
      <c r="DA99" s="6"/>
      <c r="DB99" s="6"/>
      <c r="DC99" s="6"/>
      <c r="DD99" s="6"/>
      <c r="DE99" s="7"/>
      <c r="DF99" s="6"/>
      <c r="DG99" s="6"/>
      <c r="DH99" s="6"/>
      <c r="DI99" s="6"/>
      <c r="DJ99" s="6"/>
      <c r="DK99" s="7"/>
      <c r="DL99" s="7"/>
      <c r="DM99" s="6"/>
      <c r="DN99" s="6"/>
      <c r="DO99" s="6"/>
      <c r="DP99" s="6"/>
      <c r="DQ99" s="6"/>
      <c r="DR99" s="6"/>
      <c r="DS99" s="6"/>
      <c r="DT99" s="6"/>
      <c r="DU99" s="6"/>
      <c r="DV99" s="6"/>
      <c r="DW99" s="4"/>
      <c r="DX99" s="6"/>
      <c r="DY99" s="6"/>
      <c r="DZ99" s="6"/>
      <c r="EA99" s="6"/>
      <c r="EB99" s="6"/>
      <c r="EC99" s="6"/>
      <c r="ED99" s="6"/>
      <c r="EE99" s="5"/>
      <c r="EF99" s="7"/>
      <c r="EG99" s="6"/>
      <c r="EH99" s="6"/>
      <c r="EI99" s="6"/>
      <c r="EJ99" s="6"/>
      <c r="EK99" s="6"/>
      <c r="EL99" s="5"/>
      <c r="EM99" s="7"/>
      <c r="EN99" s="6"/>
      <c r="EO99" s="6"/>
      <c r="EP99" s="6"/>
      <c r="EQ99" s="6"/>
      <c r="ER99" s="6"/>
      <c r="ES99" s="6"/>
      <c r="ET99" s="4"/>
      <c r="EU99" s="6"/>
      <c r="EV99" s="6"/>
      <c r="EW99" s="6"/>
      <c r="EX99" s="6"/>
      <c r="EY99" s="6"/>
      <c r="EZ99" s="6"/>
      <c r="FA99" s="7"/>
      <c r="FB99" s="6"/>
      <c r="FC99" s="6"/>
      <c r="FD99" s="6"/>
      <c r="FE99" s="6"/>
      <c r="FF99" s="6"/>
      <c r="FG99" s="6"/>
      <c r="FH99" s="5"/>
      <c r="FI99" s="7"/>
      <c r="FJ99" s="6"/>
      <c r="FK99" s="6"/>
      <c r="FL99" s="6"/>
      <c r="FM99" s="6"/>
      <c r="FN99" s="7"/>
      <c r="FO99" s="6"/>
      <c r="FP99" s="6"/>
      <c r="FQ99" s="6"/>
      <c r="FR99" s="6"/>
      <c r="FS99" s="6"/>
      <c r="FT99" s="6"/>
      <c r="FU99" s="7"/>
      <c r="FV99" s="6"/>
      <c r="FW99" s="6"/>
      <c r="FX99" s="6"/>
      <c r="FY99" s="6"/>
      <c r="FZ99" s="6"/>
      <c r="GA99" s="5"/>
      <c r="GB99" s="5"/>
      <c r="GC99" s="7"/>
      <c r="GD99" s="6"/>
      <c r="GE99" s="6"/>
      <c r="GF99" s="6"/>
      <c r="GG99" s="6"/>
      <c r="GH99" s="6"/>
      <c r="GI99" s="6"/>
      <c r="GJ99" s="6"/>
      <c r="GK99" s="7"/>
      <c r="GL99" s="6"/>
      <c r="GM99" s="6"/>
      <c r="GN99" s="6"/>
      <c r="GO99" s="6"/>
      <c r="GP99" s="6"/>
      <c r="GQ99" s="6"/>
      <c r="GR99" s="6"/>
      <c r="GS99" s="7"/>
      <c r="GT99" s="6"/>
      <c r="GU99" s="6"/>
      <c r="GV99" s="6"/>
      <c r="GW99" s="6"/>
      <c r="GX99" s="6"/>
      <c r="GY99" s="6"/>
      <c r="GZ99" s="6"/>
      <c r="HA99" s="7"/>
      <c r="HB99" s="6"/>
      <c r="HC99" s="6"/>
      <c r="HD99" s="6"/>
      <c r="HE99" s="6"/>
      <c r="HF99" s="7"/>
      <c r="HG99" s="6"/>
      <c r="HH99" s="6"/>
      <c r="HI99" s="6"/>
      <c r="HJ99" s="6"/>
      <c r="HK99" s="7"/>
      <c r="HL99" s="6"/>
      <c r="HM99" s="6"/>
      <c r="HN99" s="6"/>
      <c r="HO99" s="6"/>
      <c r="HP99" s="6"/>
      <c r="HQ99" s="6"/>
      <c r="HR99" s="6"/>
      <c r="HS99" s="7"/>
      <c r="HT99" s="6"/>
      <c r="HU99" s="6"/>
      <c r="HV99" s="6"/>
      <c r="HW99" s="6"/>
      <c r="HX99" s="6"/>
      <c r="HY99" s="6"/>
      <c r="HZ99" s="5"/>
      <c r="IA99" s="5"/>
      <c r="IB99" s="7"/>
      <c r="IC99" s="6"/>
      <c r="ID99" s="6"/>
      <c r="IE99" s="6"/>
      <c r="IF99" s="6"/>
      <c r="IG99" s="6"/>
      <c r="IH99" s="6"/>
      <c r="II99" s="6"/>
      <c r="IJ99" s="7"/>
      <c r="IK99" s="6"/>
      <c r="IL99" s="6"/>
      <c r="IM99" s="6"/>
      <c r="IN99" s="6"/>
      <c r="IO99" s="6"/>
      <c r="IP99" s="6"/>
      <c r="IQ99" s="6"/>
      <c r="IR99" s="7"/>
      <c r="IS99" s="6"/>
      <c r="IT99" s="6"/>
      <c r="IU99" s="6"/>
      <c r="IV99" s="6"/>
      <c r="IW99" s="6"/>
      <c r="IX99" s="6"/>
      <c r="IY99" s="6"/>
      <c r="IZ99" s="6"/>
      <c r="JA99" s="6"/>
      <c r="JB99" s="6"/>
      <c r="JC99" s="7"/>
      <c r="JD99" s="6"/>
      <c r="JE99" s="6"/>
      <c r="JF99" s="6"/>
      <c r="JG99" s="6"/>
      <c r="JH99" s="6"/>
      <c r="JI99" s="6"/>
      <c r="JJ99" s="4"/>
      <c r="JV99" s="7"/>
      <c r="JW99" s="6"/>
      <c r="JX99" s="6"/>
      <c r="JY99" s="6"/>
      <c r="JZ99" s="6"/>
      <c r="KA99" s="6"/>
      <c r="KB99" s="6"/>
      <c r="KC99" s="6"/>
      <c r="KD99" s="6"/>
      <c r="KE99" s="6"/>
      <c r="KF99" s="6"/>
      <c r="KG99" s="6"/>
      <c r="KH99" s="6"/>
      <c r="KI99" s="7"/>
      <c r="KJ99" s="6"/>
      <c r="KK99" s="6"/>
      <c r="KL99" s="6"/>
      <c r="KM99" s="6"/>
      <c r="KN99" s="6"/>
      <c r="KO99" s="6"/>
      <c r="KP99" s="6"/>
      <c r="KQ99" s="7"/>
      <c r="KR99" s="6"/>
      <c r="KS99" s="6"/>
      <c r="KT99" s="6"/>
      <c r="KU99" s="6"/>
      <c r="KV99" s="6"/>
      <c r="KW99" s="6"/>
      <c r="KX99" s="6"/>
      <c r="KY99" s="6"/>
      <c r="KZ99" s="6"/>
    </row>
    <row r="100" spans="1:312">
      <c r="A100" s="6"/>
      <c r="B100" s="7"/>
      <c r="C100" s="6"/>
      <c r="D100" s="6"/>
      <c r="E100" s="6"/>
      <c r="F100" s="6"/>
      <c r="G100" s="7"/>
      <c r="H100" s="6"/>
      <c r="I100" s="6"/>
      <c r="J100" s="6"/>
      <c r="K100" s="6"/>
      <c r="L100" s="5"/>
      <c r="M100" s="7"/>
      <c r="N100" s="6"/>
      <c r="O100" s="6"/>
      <c r="P100" s="6"/>
      <c r="Q100" s="5"/>
      <c r="R100" s="7"/>
      <c r="S100" s="6"/>
      <c r="T100" s="6"/>
      <c r="U100" s="6"/>
      <c r="V100" s="6"/>
      <c r="W100" s="6"/>
      <c r="X100" s="7"/>
      <c r="Y100" s="6"/>
      <c r="Z100" s="6"/>
      <c r="AA100" s="6"/>
      <c r="AB100" s="6"/>
      <c r="AC100" s="6"/>
      <c r="AD100" s="6"/>
      <c r="AE100" s="7"/>
      <c r="AF100" s="6"/>
      <c r="AG100" s="6"/>
      <c r="AH100" s="6"/>
      <c r="AI100" s="6"/>
      <c r="AJ100" s="6"/>
      <c r="AK100" s="6"/>
      <c r="AL100" s="6"/>
      <c r="AM100" s="7"/>
      <c r="AN100" s="6"/>
      <c r="AO100" s="6"/>
      <c r="AP100" s="6"/>
      <c r="AQ100" s="6"/>
      <c r="AR100" s="6"/>
      <c r="AS100" s="6"/>
      <c r="AT100" s="6"/>
      <c r="AU100" s="7"/>
      <c r="AV100" s="7"/>
      <c r="AW100" s="6"/>
      <c r="AX100" s="6"/>
      <c r="AY100" s="6"/>
      <c r="AZ100" s="6"/>
      <c r="BA100" s="6"/>
      <c r="BB100" s="5"/>
      <c r="BC100" s="7"/>
      <c r="BD100" s="6"/>
      <c r="BE100" s="6"/>
      <c r="BF100" s="6"/>
      <c r="BG100" s="6"/>
      <c r="BH100" s="6"/>
      <c r="BI100" s="7"/>
      <c r="BJ100" s="6"/>
      <c r="BK100" s="6"/>
      <c r="BL100" s="6"/>
      <c r="BM100" s="6"/>
      <c r="BN100" s="6"/>
      <c r="BO100" s="6"/>
      <c r="BP100" s="5"/>
      <c r="BQ100" s="7"/>
      <c r="BR100" s="6"/>
      <c r="BS100" s="6"/>
      <c r="BT100" s="6"/>
      <c r="BU100" s="6"/>
      <c r="BV100" s="6"/>
      <c r="BW100" s="4"/>
      <c r="BX100" s="6"/>
      <c r="BY100" s="6"/>
      <c r="BZ100" s="6"/>
      <c r="CA100" s="6"/>
      <c r="CB100" s="6"/>
      <c r="CC100" s="7"/>
      <c r="CD100" s="7"/>
      <c r="CE100" s="6"/>
      <c r="CF100" s="6"/>
      <c r="CG100" s="6"/>
      <c r="CH100" s="6"/>
      <c r="CI100" s="5"/>
      <c r="CJ100" s="7"/>
      <c r="CK100" s="6"/>
      <c r="CL100" s="6"/>
      <c r="CM100" s="6"/>
      <c r="CN100" s="6"/>
      <c r="CO100" s="6"/>
      <c r="CP100" s="6"/>
      <c r="CQ100" s="5"/>
      <c r="CR100" s="7"/>
      <c r="CS100" s="6"/>
      <c r="CT100" s="6"/>
      <c r="CU100" s="6"/>
      <c r="CV100" s="6"/>
      <c r="CW100" s="6"/>
      <c r="CX100" s="6"/>
      <c r="CY100" s="7"/>
      <c r="CZ100" s="6"/>
      <c r="DA100" s="6"/>
      <c r="DB100" s="6"/>
      <c r="DC100" s="6"/>
      <c r="DD100" s="6"/>
      <c r="DE100" s="7"/>
      <c r="DF100" s="6"/>
      <c r="DG100" s="6"/>
      <c r="DH100" s="6"/>
      <c r="DI100" s="6"/>
      <c r="DJ100" s="6"/>
      <c r="DK100" s="7"/>
      <c r="DL100" s="7"/>
      <c r="DM100" s="6"/>
      <c r="DN100" s="6"/>
      <c r="DO100" s="6"/>
      <c r="DP100" s="6"/>
      <c r="DQ100" s="6"/>
      <c r="DR100" s="6"/>
      <c r="DS100" s="6"/>
      <c r="DT100" s="6"/>
      <c r="DU100" s="6"/>
      <c r="DV100" s="6"/>
      <c r="DW100" s="4"/>
      <c r="DX100" s="6"/>
      <c r="DY100" s="6"/>
      <c r="DZ100" s="6"/>
      <c r="EA100" s="6"/>
      <c r="EB100" s="6"/>
      <c r="EC100" s="6"/>
      <c r="ED100" s="6"/>
      <c r="EE100" s="5"/>
      <c r="EF100" s="7"/>
      <c r="EG100" s="6"/>
      <c r="EH100" s="6"/>
      <c r="EI100" s="6"/>
      <c r="EJ100" s="6"/>
      <c r="EK100" s="6"/>
      <c r="EL100" s="5"/>
      <c r="EM100" s="7"/>
      <c r="EN100" s="6"/>
      <c r="EO100" s="6"/>
      <c r="EP100" s="6"/>
      <c r="EQ100" s="6"/>
      <c r="ER100" s="6"/>
      <c r="ES100" s="6"/>
      <c r="ET100" s="4"/>
      <c r="EU100" s="6"/>
      <c r="EV100" s="6"/>
      <c r="EW100" s="6"/>
      <c r="EX100" s="6"/>
      <c r="EY100" s="6"/>
      <c r="EZ100" s="6"/>
      <c r="FA100" s="7"/>
      <c r="FB100" s="6"/>
      <c r="FC100" s="6"/>
      <c r="FD100" s="6"/>
      <c r="FE100" s="6"/>
      <c r="FF100" s="6"/>
      <c r="FG100" s="6"/>
      <c r="FH100" s="5"/>
      <c r="FI100" s="7"/>
      <c r="FJ100" s="6"/>
      <c r="FK100" s="6"/>
      <c r="FL100" s="6"/>
      <c r="FM100" s="6"/>
      <c r="FN100" s="7"/>
      <c r="FO100" s="6"/>
      <c r="FP100" s="6"/>
      <c r="FQ100" s="6"/>
      <c r="FR100" s="6"/>
      <c r="FS100" s="6"/>
      <c r="FT100" s="6"/>
      <c r="FU100" s="7"/>
      <c r="FV100" s="6"/>
      <c r="FW100" s="6"/>
      <c r="FX100" s="6"/>
      <c r="FY100" s="6"/>
      <c r="FZ100" s="6"/>
      <c r="GA100" s="5"/>
      <c r="GB100" s="5"/>
      <c r="GC100" s="7"/>
      <c r="GD100" s="6"/>
      <c r="GE100" s="6"/>
      <c r="GF100" s="6"/>
      <c r="GG100" s="6"/>
      <c r="GH100" s="6"/>
      <c r="GI100" s="6"/>
      <c r="GJ100" s="6"/>
      <c r="GK100" s="7"/>
      <c r="GL100" s="6"/>
      <c r="GM100" s="6"/>
      <c r="GN100" s="6"/>
      <c r="GO100" s="6"/>
      <c r="GP100" s="6"/>
      <c r="GQ100" s="6"/>
      <c r="GR100" s="6"/>
      <c r="GS100" s="7"/>
      <c r="GT100" s="6"/>
      <c r="GU100" s="6"/>
      <c r="GV100" s="6"/>
      <c r="GW100" s="6"/>
      <c r="GX100" s="6"/>
      <c r="GY100" s="6"/>
      <c r="GZ100" s="6"/>
      <c r="HA100" s="7"/>
      <c r="HB100" s="6"/>
      <c r="HC100" s="6"/>
      <c r="HD100" s="6"/>
      <c r="HE100" s="6"/>
      <c r="HF100" s="7"/>
      <c r="HG100" s="6"/>
      <c r="HH100" s="6"/>
      <c r="HI100" s="6"/>
      <c r="HJ100" s="6"/>
      <c r="HK100" s="7"/>
      <c r="HL100" s="6"/>
      <c r="HM100" s="6"/>
      <c r="HN100" s="6"/>
      <c r="HO100" s="6"/>
      <c r="HP100" s="6"/>
      <c r="HQ100" s="6"/>
      <c r="HR100" s="6"/>
      <c r="HS100" s="7"/>
      <c r="HT100" s="6"/>
      <c r="HU100" s="6"/>
      <c r="HV100" s="6"/>
      <c r="HW100" s="6"/>
      <c r="HX100" s="6"/>
      <c r="HY100" s="6"/>
      <c r="HZ100" s="5"/>
      <c r="IA100" s="5"/>
      <c r="IB100" s="7"/>
      <c r="IC100" s="6"/>
      <c r="ID100" s="6"/>
      <c r="IE100" s="6"/>
      <c r="IF100" s="6"/>
      <c r="IG100" s="6"/>
      <c r="IH100" s="6"/>
      <c r="II100" s="6"/>
      <c r="IJ100" s="7"/>
      <c r="IK100" s="6"/>
      <c r="IL100" s="6"/>
      <c r="IM100" s="6"/>
      <c r="IN100" s="6"/>
      <c r="IO100" s="6"/>
      <c r="IP100" s="6"/>
      <c r="IQ100" s="6"/>
      <c r="IR100" s="7"/>
      <c r="IS100" s="6"/>
      <c r="IT100" s="6"/>
      <c r="IU100" s="6"/>
      <c r="IV100" s="6"/>
      <c r="IW100" s="6"/>
      <c r="IX100" s="6"/>
      <c r="IY100" s="6"/>
      <c r="IZ100" s="6"/>
      <c r="JA100" s="6"/>
      <c r="JB100" s="6"/>
      <c r="JC100" s="7"/>
      <c r="JD100" s="6"/>
      <c r="JE100" s="6"/>
      <c r="JF100" s="6"/>
      <c r="JG100" s="6"/>
      <c r="JH100" s="6"/>
      <c r="JI100" s="6"/>
      <c r="JJ100" s="4"/>
      <c r="JV100" s="7"/>
      <c r="JW100" s="6"/>
      <c r="JX100" s="6"/>
      <c r="JY100" s="6"/>
      <c r="JZ100" s="6"/>
      <c r="KA100" s="6"/>
      <c r="KB100" s="6"/>
      <c r="KC100" s="6"/>
      <c r="KD100" s="6"/>
      <c r="KE100" s="6"/>
      <c r="KF100" s="6"/>
      <c r="KG100" s="6"/>
      <c r="KH100" s="6"/>
      <c r="KI100" s="7"/>
      <c r="KJ100" s="6"/>
      <c r="KK100" s="6"/>
      <c r="KL100" s="6"/>
      <c r="KM100" s="6"/>
      <c r="KN100" s="6"/>
      <c r="KO100" s="6"/>
      <c r="KP100" s="6"/>
      <c r="KQ100" s="7"/>
      <c r="KR100" s="6"/>
      <c r="KS100" s="6"/>
      <c r="KT100" s="6"/>
      <c r="KU100" s="6"/>
      <c r="KV100" s="6"/>
      <c r="KW100" s="6"/>
      <c r="KX100" s="6"/>
      <c r="KY100" s="6"/>
      <c r="KZ100" s="6"/>
    </row>
    <row r="101" spans="1:312">
      <c r="A101" s="8" t="s">
        <v>321</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4"/>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4"/>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4"/>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row>
    <row r="102" spans="1:312">
      <c r="A102" s="58" t="s">
        <v>322</v>
      </c>
      <c r="B102" s="60">
        <v>0.1</v>
      </c>
      <c r="C102" s="14">
        <f>-B102</f>
        <v>-0.1</v>
      </c>
      <c r="D102" s="6"/>
      <c r="E102" s="6"/>
      <c r="F102" s="6"/>
      <c r="G102" s="7"/>
      <c r="H102" s="6"/>
      <c r="I102" s="6"/>
      <c r="J102" s="6"/>
      <c r="K102" s="6"/>
      <c r="L102" s="5"/>
      <c r="M102" s="7"/>
      <c r="N102" s="6"/>
      <c r="O102" s="6"/>
      <c r="P102" s="6"/>
      <c r="Q102" s="5"/>
      <c r="R102" s="7"/>
      <c r="S102" s="6"/>
      <c r="T102" s="6"/>
      <c r="U102" s="6"/>
      <c r="V102" s="6"/>
      <c r="W102" s="6"/>
      <c r="X102" s="7"/>
      <c r="Y102" s="6"/>
      <c r="Z102" s="6"/>
      <c r="AA102" s="6"/>
      <c r="AB102" s="6"/>
      <c r="AC102" s="6"/>
      <c r="AD102" s="6"/>
      <c r="AE102" s="7"/>
      <c r="AF102" s="6"/>
      <c r="AG102" s="6"/>
      <c r="AH102" s="6"/>
      <c r="AI102" s="6"/>
      <c r="AJ102" s="6"/>
      <c r="AK102" s="6"/>
      <c r="AL102" s="6"/>
      <c r="AM102" s="7"/>
      <c r="AN102" s="6"/>
      <c r="AO102" s="6"/>
      <c r="AP102" s="6"/>
      <c r="AQ102" s="6"/>
      <c r="AR102" s="6"/>
      <c r="AS102" s="6"/>
      <c r="AT102" s="6"/>
      <c r="AU102" s="7"/>
      <c r="AV102" s="7"/>
      <c r="AW102" s="6"/>
      <c r="AX102" s="6"/>
      <c r="AY102" s="6"/>
      <c r="AZ102" s="6"/>
      <c r="BA102" s="6"/>
      <c r="BB102" s="5"/>
      <c r="BC102" s="7"/>
      <c r="BD102" s="6"/>
      <c r="BE102" s="6"/>
      <c r="BF102" s="6"/>
      <c r="BG102" s="6"/>
      <c r="BH102" s="6"/>
      <c r="BI102" s="7"/>
      <c r="BJ102" s="6"/>
      <c r="BK102" s="6"/>
      <c r="BL102" s="6"/>
      <c r="BM102" s="6"/>
      <c r="BN102" s="6"/>
      <c r="BO102" s="6"/>
      <c r="BP102" s="5"/>
      <c r="BQ102" s="7"/>
      <c r="BR102" s="6"/>
      <c r="BS102" s="6"/>
      <c r="BT102" s="6"/>
      <c r="BU102" s="6"/>
      <c r="BV102" s="6"/>
      <c r="BW102" s="4"/>
      <c r="BX102" s="6"/>
      <c r="BY102" s="6"/>
      <c r="BZ102" s="6"/>
      <c r="CA102" s="6"/>
      <c r="CB102" s="6"/>
      <c r="CC102" s="7"/>
      <c r="CD102" s="7"/>
      <c r="CE102" s="6"/>
      <c r="CF102" s="6"/>
      <c r="CG102" s="6"/>
      <c r="CH102" s="6"/>
      <c r="CI102" s="5"/>
      <c r="CJ102" s="7"/>
      <c r="CK102" s="6"/>
      <c r="CL102" s="6"/>
      <c r="CM102" s="6"/>
      <c r="CN102" s="6"/>
      <c r="CO102" s="6"/>
      <c r="CP102" s="6"/>
      <c r="CQ102" s="5"/>
      <c r="CR102" s="7"/>
      <c r="CS102" s="6"/>
      <c r="CT102" s="6"/>
      <c r="CU102" s="6"/>
      <c r="CV102" s="6"/>
      <c r="CW102" s="6"/>
      <c r="CX102" s="6"/>
      <c r="CY102" s="7"/>
      <c r="CZ102" s="6"/>
      <c r="DA102" s="6"/>
      <c r="DB102" s="6"/>
      <c r="DC102" s="6"/>
      <c r="DD102" s="6"/>
      <c r="DE102" s="7"/>
      <c r="DF102" s="6"/>
      <c r="DG102" s="6"/>
      <c r="DH102" s="6"/>
      <c r="DI102" s="6"/>
      <c r="DJ102" s="6"/>
      <c r="DK102" s="7"/>
      <c r="DL102" s="7"/>
      <c r="DM102" s="6"/>
      <c r="DN102" s="6"/>
      <c r="DO102" s="6"/>
      <c r="DP102" s="6"/>
      <c r="DQ102" s="6"/>
      <c r="DR102" s="6"/>
      <c r="DS102" s="6"/>
      <c r="DT102" s="6"/>
      <c r="DU102" s="6"/>
      <c r="DV102" s="6"/>
      <c r="DW102" s="4"/>
      <c r="DX102" s="6"/>
      <c r="DY102" s="6"/>
      <c r="DZ102" s="6"/>
      <c r="EA102" s="6"/>
      <c r="EB102" s="6"/>
      <c r="EC102" s="6"/>
      <c r="ED102" s="6"/>
      <c r="EE102" s="5"/>
      <c r="EF102" s="7"/>
      <c r="EG102" s="6"/>
      <c r="EH102" s="6"/>
      <c r="EI102" s="6"/>
      <c r="EJ102" s="6"/>
      <c r="EK102" s="6"/>
      <c r="EL102" s="5"/>
      <c r="EM102" s="7"/>
      <c r="EN102" s="6"/>
      <c r="EO102" s="6"/>
      <c r="EP102" s="6"/>
      <c r="EQ102" s="6"/>
      <c r="ER102" s="6"/>
      <c r="ES102" s="6"/>
      <c r="ET102" s="4"/>
      <c r="EU102" s="6"/>
      <c r="EV102" s="6"/>
      <c r="EW102" s="6"/>
      <c r="EX102" s="6"/>
      <c r="EY102" s="6"/>
      <c r="EZ102" s="6"/>
      <c r="FA102" s="7"/>
      <c r="FB102" s="6"/>
      <c r="FC102" s="6"/>
      <c r="FD102" s="6"/>
      <c r="FE102" s="6"/>
      <c r="FF102" s="6"/>
      <c r="FG102" s="6"/>
      <c r="FH102" s="5"/>
      <c r="FI102" s="7"/>
      <c r="FJ102" s="6"/>
      <c r="FK102" s="6"/>
      <c r="FL102" s="6"/>
      <c r="FM102" s="6"/>
      <c r="FN102" s="7"/>
      <c r="FO102" s="6"/>
      <c r="FP102" s="6"/>
      <c r="FQ102" s="6"/>
      <c r="FR102" s="6"/>
      <c r="FS102" s="6"/>
      <c r="FT102" s="6"/>
      <c r="FU102" s="7"/>
      <c r="FV102" s="6"/>
      <c r="FW102" s="6"/>
      <c r="FX102" s="6"/>
      <c r="FY102" s="6"/>
      <c r="FZ102" s="6"/>
      <c r="GA102" s="5"/>
      <c r="GB102" s="5"/>
      <c r="GC102" s="7"/>
      <c r="GD102" s="6"/>
      <c r="GE102" s="6"/>
      <c r="GF102" s="6"/>
      <c r="GG102" s="6"/>
      <c r="GH102" s="6"/>
      <c r="GI102" s="6"/>
      <c r="GJ102" s="6"/>
      <c r="GK102" s="7"/>
      <c r="GL102" s="6"/>
      <c r="GM102" s="6"/>
      <c r="GN102" s="6"/>
      <c r="GO102" s="6"/>
      <c r="GP102" s="6"/>
      <c r="GQ102" s="6"/>
      <c r="GR102" s="6"/>
      <c r="GS102" s="7"/>
      <c r="GT102" s="6"/>
      <c r="GU102" s="6"/>
      <c r="GV102" s="6"/>
      <c r="GW102" s="6"/>
      <c r="GX102" s="6"/>
      <c r="GY102" s="6"/>
      <c r="GZ102" s="6"/>
      <c r="HA102" s="7"/>
      <c r="HB102" s="6"/>
      <c r="HC102" s="6"/>
      <c r="HD102" s="6"/>
      <c r="HE102" s="6"/>
      <c r="HF102" s="7"/>
      <c r="HG102" s="6"/>
      <c r="HH102" s="6"/>
      <c r="HI102" s="6"/>
      <c r="HJ102" s="6"/>
      <c r="HK102" s="7"/>
      <c r="HL102" s="6"/>
      <c r="HM102" s="6"/>
      <c r="HN102" s="6"/>
      <c r="HO102" s="6"/>
      <c r="HP102" s="6"/>
      <c r="HQ102" s="6"/>
      <c r="HR102" s="6"/>
      <c r="HS102" s="7"/>
      <c r="HT102" s="6"/>
      <c r="HU102" s="6"/>
      <c r="HV102" s="6"/>
      <c r="HW102" s="6"/>
      <c r="HX102" s="6"/>
      <c r="HY102" s="6"/>
      <c r="HZ102" s="5"/>
      <c r="IA102" s="5"/>
      <c r="IB102" s="7"/>
      <c r="IC102" s="6"/>
      <c r="ID102" s="6"/>
      <c r="IE102" s="6"/>
      <c r="IF102" s="6"/>
      <c r="IG102" s="6"/>
      <c r="IH102" s="6"/>
      <c r="II102" s="6"/>
      <c r="IJ102" s="7"/>
      <c r="IK102" s="6"/>
      <c r="IL102" s="6"/>
      <c r="IM102" s="6"/>
      <c r="IN102" s="6"/>
      <c r="IO102" s="6"/>
      <c r="IP102" s="6"/>
      <c r="IQ102" s="6"/>
      <c r="IR102" s="7"/>
      <c r="IS102" s="6"/>
      <c r="IT102" s="6"/>
      <c r="IU102" s="6"/>
      <c r="IV102" s="6"/>
      <c r="IW102" s="6"/>
      <c r="IX102" s="6"/>
      <c r="IY102" s="6"/>
      <c r="IZ102" s="6"/>
      <c r="JA102" s="6"/>
      <c r="JB102" s="6"/>
      <c r="JC102" s="7"/>
      <c r="JD102" s="6"/>
      <c r="JE102" s="6"/>
      <c r="JF102" s="6"/>
      <c r="JG102" s="6"/>
      <c r="JH102" s="6"/>
      <c r="JI102" s="6"/>
      <c r="JJ102" s="4"/>
      <c r="JV102" s="7"/>
      <c r="JW102" s="6"/>
      <c r="JX102" s="6"/>
      <c r="JY102" s="6"/>
      <c r="JZ102" s="6"/>
      <c r="KA102" s="6"/>
      <c r="KB102" s="6"/>
      <c r="KC102" s="6"/>
      <c r="KD102" s="6"/>
      <c r="KE102" s="6"/>
      <c r="KF102" s="6"/>
      <c r="KG102" s="6"/>
      <c r="KH102" s="6"/>
      <c r="KI102" s="7"/>
      <c r="KJ102" s="6"/>
      <c r="KK102" s="6"/>
      <c r="KL102" s="6"/>
      <c r="KM102" s="6"/>
      <c r="KN102" s="6"/>
      <c r="KO102" s="6"/>
      <c r="KP102" s="6"/>
      <c r="KQ102" s="7"/>
      <c r="KR102" s="6"/>
      <c r="KS102" s="6"/>
      <c r="KT102" s="6"/>
      <c r="KU102" s="6"/>
      <c r="KV102" s="6"/>
      <c r="KW102" s="6"/>
      <c r="KX102" s="6"/>
      <c r="KY102" s="6"/>
      <c r="KZ102" s="6"/>
    </row>
    <row r="103" spans="1:312">
      <c r="A103" s="6"/>
      <c r="B103" s="7" t="str">
        <f t="shared" ref="B103:CC103" si="328">B59</f>
        <v>lactate</v>
      </c>
      <c r="C103" s="6" t="str">
        <f t="shared" si="328"/>
        <v>lactate+00</v>
      </c>
      <c r="D103" s="6" t="str">
        <f t="shared" si="328"/>
        <v>lactate+01</v>
      </c>
      <c r="E103" s="6" t="str">
        <f t="shared" si="328"/>
        <v>lactate+02</v>
      </c>
      <c r="F103" s="6" t="str">
        <f t="shared" si="328"/>
        <v>lactate+03</v>
      </c>
      <c r="G103" s="7" t="str">
        <f t="shared" si="328"/>
        <v>Ala</v>
      </c>
      <c r="H103" s="6" t="str">
        <f t="shared" si="328"/>
        <v>Ala+00</v>
      </c>
      <c r="I103" s="6" t="str">
        <f t="shared" si="328"/>
        <v>Ala+01</v>
      </c>
      <c r="J103" s="6" t="str">
        <f t="shared" si="328"/>
        <v>Ala+02</v>
      </c>
      <c r="K103" s="6" t="str">
        <f t="shared" si="328"/>
        <v>Ala+03</v>
      </c>
      <c r="L103" s="5" t="str">
        <f t="shared" si="328"/>
        <v>Ala+_for_15N_04</v>
      </c>
      <c r="M103" s="7" t="str">
        <f t="shared" si="328"/>
        <v>Gly</v>
      </c>
      <c r="N103" s="6" t="str">
        <f t="shared" si="328"/>
        <v>Gly+00</v>
      </c>
      <c r="O103" s="6" t="str">
        <f t="shared" si="328"/>
        <v>Gly+01</v>
      </c>
      <c r="P103" s="6" t="str">
        <f t="shared" si="328"/>
        <v>Gly+02</v>
      </c>
      <c r="Q103" s="5" t="str">
        <f t="shared" si="328"/>
        <v>Gly+_for_15N_03</v>
      </c>
      <c r="R103" s="7" t="str">
        <f t="shared" si="328"/>
        <v>bOHbutyrate</v>
      </c>
      <c r="S103" s="6" t="str">
        <f t="shared" si="328"/>
        <v>bOHbutyrate+00</v>
      </c>
      <c r="T103" s="6" t="str">
        <f t="shared" si="328"/>
        <v>bOHbutyrate+01</v>
      </c>
      <c r="U103" s="6" t="str">
        <f t="shared" si="328"/>
        <v>bOHbutyrate+02</v>
      </c>
      <c r="V103" s="6" t="str">
        <f t="shared" si="328"/>
        <v>bOHbutyrate+03</v>
      </c>
      <c r="W103" s="6" t="str">
        <f t="shared" si="328"/>
        <v>bOHbutyrate+04</v>
      </c>
      <c r="X103" s="7" t="str">
        <f t="shared" si="328"/>
        <v>Val</v>
      </c>
      <c r="Y103" s="6" t="str">
        <f t="shared" si="328"/>
        <v>Val+00</v>
      </c>
      <c r="Z103" s="6" t="str">
        <f t="shared" si="328"/>
        <v>Val+01</v>
      </c>
      <c r="AA103" s="6" t="str">
        <f t="shared" si="328"/>
        <v>Val+02</v>
      </c>
      <c r="AB103" s="6" t="str">
        <f t="shared" si="328"/>
        <v>Val+03</v>
      </c>
      <c r="AC103" s="6" t="str">
        <f t="shared" si="328"/>
        <v>Val+04</v>
      </c>
      <c r="AD103" s="6" t="str">
        <f t="shared" si="328"/>
        <v>Val+05</v>
      </c>
      <c r="AE103" s="7" t="str">
        <f t="shared" si="328"/>
        <v>Leu</v>
      </c>
      <c r="AF103" s="6" t="str">
        <f t="shared" si="328"/>
        <v>Leu+00</v>
      </c>
      <c r="AG103" s="6" t="str">
        <f t="shared" si="328"/>
        <v>Leu+01</v>
      </c>
      <c r="AH103" s="6" t="str">
        <f t="shared" si="328"/>
        <v>Leu+02</v>
      </c>
      <c r="AI103" s="6" t="str">
        <f t="shared" si="328"/>
        <v>Leu+03</v>
      </c>
      <c r="AJ103" s="6" t="str">
        <f t="shared" si="328"/>
        <v>Leu+04</v>
      </c>
      <c r="AK103" s="6" t="str">
        <f t="shared" si="328"/>
        <v>Leu+05</v>
      </c>
      <c r="AL103" s="6" t="str">
        <f t="shared" si="328"/>
        <v>Leu+06</v>
      </c>
      <c r="AM103" s="7" t="str">
        <f t="shared" si="328"/>
        <v>Ile</v>
      </c>
      <c r="AN103" s="6" t="str">
        <f t="shared" si="328"/>
        <v>Ile+00</v>
      </c>
      <c r="AO103" s="6" t="str">
        <f t="shared" si="328"/>
        <v>Ile+01</v>
      </c>
      <c r="AP103" s="6" t="str">
        <f t="shared" si="328"/>
        <v>Ile+02</v>
      </c>
      <c r="AQ103" s="6" t="str">
        <f t="shared" si="328"/>
        <v>Ile+03</v>
      </c>
      <c r="AR103" s="6" t="str">
        <f t="shared" si="328"/>
        <v>Ile+04</v>
      </c>
      <c r="AS103" s="6" t="str">
        <f t="shared" si="328"/>
        <v>Ile+05</v>
      </c>
      <c r="AT103" s="6" t="str">
        <f t="shared" si="328"/>
        <v>Ile+06</v>
      </c>
      <c r="AU103" s="7" t="str">
        <f t="shared" si="328"/>
        <v>Norleu</v>
      </c>
      <c r="AV103" s="7" t="str">
        <f t="shared" si="328"/>
        <v>GAB</v>
      </c>
      <c r="AW103" s="6" t="str">
        <f t="shared" si="328"/>
        <v>GAB+00</v>
      </c>
      <c r="AX103" s="6" t="str">
        <f t="shared" si="328"/>
        <v>GAB+01</v>
      </c>
      <c r="AY103" s="6" t="str">
        <f t="shared" si="328"/>
        <v>GAB+02</v>
      </c>
      <c r="AZ103" s="6" t="str">
        <f t="shared" si="328"/>
        <v>GAB+03</v>
      </c>
      <c r="BA103" s="6" t="str">
        <f t="shared" si="328"/>
        <v>GAB+04</v>
      </c>
      <c r="BB103" s="5" t="str">
        <f t="shared" si="328"/>
        <v>GAB+_for_15N_05</v>
      </c>
      <c r="BC103" s="7" t="str">
        <f t="shared" si="328"/>
        <v>Succinate</v>
      </c>
      <c r="BD103" s="6" t="str">
        <f t="shared" si="328"/>
        <v>Succinate+00</v>
      </c>
      <c r="BE103" s="6" t="str">
        <f t="shared" si="328"/>
        <v>Succinate+01</v>
      </c>
      <c r="BF103" s="6" t="str">
        <f t="shared" si="328"/>
        <v>Succinate+02</v>
      </c>
      <c r="BG103" s="6" t="str">
        <f t="shared" si="328"/>
        <v>Succinate+03</v>
      </c>
      <c r="BH103" s="6" t="str">
        <f t="shared" si="328"/>
        <v>Succinate+04</v>
      </c>
      <c r="BI103" s="7" t="str">
        <f t="shared" si="328"/>
        <v>Pro</v>
      </c>
      <c r="BJ103" s="6" t="str">
        <f t="shared" si="328"/>
        <v>Pro+00</v>
      </c>
      <c r="BK103" s="6" t="str">
        <f t="shared" si="328"/>
        <v>Pro+01</v>
      </c>
      <c r="BL103" s="6" t="str">
        <f t="shared" si="328"/>
        <v>Pro+02</v>
      </c>
      <c r="BM103" s="6" t="str">
        <f t="shared" si="328"/>
        <v>Pro+03</v>
      </c>
      <c r="BN103" s="6" t="str">
        <f t="shared" si="328"/>
        <v>Pro+04</v>
      </c>
      <c r="BO103" s="6" t="str">
        <f t="shared" si="328"/>
        <v>Pro+05</v>
      </c>
      <c r="BP103" s="5" t="str">
        <f t="shared" si="328"/>
        <v>Pro+_for_15N_06</v>
      </c>
      <c r="BQ103" s="7" t="str">
        <f t="shared" ref="BQ103:BV103" si="329">BQ59</f>
        <v>fumarate</v>
      </c>
      <c r="BR103" s="6" t="str">
        <f t="shared" si="329"/>
        <v>fumarate+00</v>
      </c>
      <c r="BS103" s="6" t="str">
        <f t="shared" si="329"/>
        <v>fumarate+01</v>
      </c>
      <c r="BT103" s="6" t="str">
        <f t="shared" si="329"/>
        <v>fumarate+02</v>
      </c>
      <c r="BU103" s="6" t="str">
        <f t="shared" si="329"/>
        <v>fumarate+03</v>
      </c>
      <c r="BV103" s="6" t="str">
        <f t="shared" si="329"/>
        <v>fumarate+04</v>
      </c>
      <c r="BW103" s="4" t="str">
        <f t="shared" ref="BW103:CB103" si="330">BW59</f>
        <v>Itaconate</v>
      </c>
      <c r="BX103" s="6" t="str">
        <f t="shared" si="330"/>
        <v>Itaconate+00</v>
      </c>
      <c r="BY103" s="6" t="str">
        <f t="shared" si="330"/>
        <v>Itaconate+01</v>
      </c>
      <c r="BZ103" s="6" t="str">
        <f t="shared" si="330"/>
        <v>Itaconate+02</v>
      </c>
      <c r="CA103" s="6" t="str">
        <f t="shared" si="330"/>
        <v>Itaconate+03</v>
      </c>
      <c r="CB103" s="6" t="str">
        <f t="shared" si="330"/>
        <v>Itaconate+04</v>
      </c>
      <c r="CC103" s="7" t="str">
        <f t="shared" si="328"/>
        <v>PO4</v>
      </c>
      <c r="CD103" s="7" t="str">
        <f t="shared" ref="CD103:CI103" si="331">CD59</f>
        <v>Ser</v>
      </c>
      <c r="CE103" s="6" t="str">
        <f t="shared" si="331"/>
        <v>Ser+00</v>
      </c>
      <c r="CF103" s="6" t="str">
        <f t="shared" si="331"/>
        <v>Ser+01</v>
      </c>
      <c r="CG103" s="6" t="str">
        <f t="shared" si="331"/>
        <v>Ser+02</v>
      </c>
      <c r="CH103" s="6" t="str">
        <f t="shared" si="331"/>
        <v>Ser+03</v>
      </c>
      <c r="CI103" s="5" t="str">
        <f t="shared" si="331"/>
        <v>Ser+_for_15N_04</v>
      </c>
      <c r="CJ103" s="7" t="str">
        <f t="shared" ref="CJ103:CQ103" si="332">CJ59</f>
        <v>pyroGlu</v>
      </c>
      <c r="CK103" s="6" t="str">
        <f t="shared" si="332"/>
        <v>pyroGlu+00</v>
      </c>
      <c r="CL103" s="6" t="str">
        <f t="shared" si="332"/>
        <v>pyroGlu+01</v>
      </c>
      <c r="CM103" s="6" t="str">
        <f t="shared" si="332"/>
        <v>pyroGlu+02</v>
      </c>
      <c r="CN103" s="6" t="str">
        <f t="shared" si="332"/>
        <v>pyroGlu+03</v>
      </c>
      <c r="CO103" s="6" t="str">
        <f t="shared" si="332"/>
        <v>pyroGlu+04</v>
      </c>
      <c r="CP103" s="6" t="str">
        <f t="shared" si="332"/>
        <v>pyroGlu+05</v>
      </c>
      <c r="CQ103" s="5" t="str">
        <f t="shared" si="332"/>
        <v>pyroGlu+_for_15N_06</v>
      </c>
      <c r="CR103" s="7" t="str">
        <f t="shared" ref="CR103:FP103" si="333">CR59</f>
        <v>Met</v>
      </c>
      <c r="CS103" s="6" t="str">
        <f t="shared" si="333"/>
        <v>Met+00</v>
      </c>
      <c r="CT103" s="6" t="str">
        <f t="shared" si="333"/>
        <v>Met+01</v>
      </c>
      <c r="CU103" s="6" t="str">
        <f t="shared" si="333"/>
        <v>Met+02</v>
      </c>
      <c r="CV103" s="6" t="str">
        <f t="shared" si="333"/>
        <v>Met+03</v>
      </c>
      <c r="CW103" s="6" t="str">
        <f t="shared" si="333"/>
        <v>Met+04</v>
      </c>
      <c r="CX103" s="6" t="str">
        <f t="shared" si="333"/>
        <v>Met+05</v>
      </c>
      <c r="CY103" s="7" t="str">
        <f t="shared" si="333"/>
        <v>Thr</v>
      </c>
      <c r="CZ103" s="6" t="str">
        <f t="shared" si="333"/>
        <v>Thr+00</v>
      </c>
      <c r="DA103" s="6" t="str">
        <f t="shared" si="333"/>
        <v>Thr+01</v>
      </c>
      <c r="DB103" s="6" t="str">
        <f t="shared" si="333"/>
        <v>Thr+02</v>
      </c>
      <c r="DC103" s="6" t="str">
        <f t="shared" si="333"/>
        <v>Thr+03</v>
      </c>
      <c r="DD103" s="6" t="str">
        <f t="shared" si="333"/>
        <v>Thr+04</v>
      </c>
      <c r="DE103" s="7" t="str">
        <f t="shared" si="333"/>
        <v>Malate</v>
      </c>
      <c r="DF103" s="6" t="str">
        <f t="shared" si="333"/>
        <v>Malate+00</v>
      </c>
      <c r="DG103" s="6" t="str">
        <f t="shared" si="333"/>
        <v>Malate+01</v>
      </c>
      <c r="DH103" s="6" t="str">
        <f t="shared" si="333"/>
        <v>Malate+02</v>
      </c>
      <c r="DI103" s="6" t="str">
        <f t="shared" si="333"/>
        <v>Malate+03</v>
      </c>
      <c r="DJ103" s="6" t="str">
        <f t="shared" si="333"/>
        <v>Malate+04</v>
      </c>
      <c r="DK103" s="7" t="str">
        <f>DK59</f>
        <v>SeMet</v>
      </c>
      <c r="DL103" s="7" t="str">
        <f t="shared" si="333"/>
        <v>Phe</v>
      </c>
      <c r="DM103" s="6" t="str">
        <f t="shared" si="333"/>
        <v>Phe+00</v>
      </c>
      <c r="DN103" s="6" t="str">
        <f t="shared" si="333"/>
        <v>Phe+01</v>
      </c>
      <c r="DO103" s="6" t="str">
        <f t="shared" si="333"/>
        <v>Phe+02</v>
      </c>
      <c r="DP103" s="6" t="str">
        <f t="shared" si="333"/>
        <v>Phe+03</v>
      </c>
      <c r="DQ103" s="6" t="str">
        <f t="shared" si="333"/>
        <v>Phe+04</v>
      </c>
      <c r="DR103" s="6" t="str">
        <f t="shared" si="333"/>
        <v>Phe+05</v>
      </c>
      <c r="DS103" s="6" t="str">
        <f t="shared" si="333"/>
        <v>Phe+06</v>
      </c>
      <c r="DT103" s="6" t="str">
        <f t="shared" si="333"/>
        <v>Phe+07</v>
      </c>
      <c r="DU103" s="6" t="str">
        <f t="shared" si="333"/>
        <v>Phe+08</v>
      </c>
      <c r="DV103" s="6" t="str">
        <f t="shared" si="333"/>
        <v>Phe+09</v>
      </c>
      <c r="DW103" s="4" t="str">
        <f t="shared" si="333"/>
        <v>N-Ace-Asp</v>
      </c>
      <c r="DX103" s="6" t="str">
        <f t="shared" si="333"/>
        <v>N-Ace-Asp+00</v>
      </c>
      <c r="DY103" s="6" t="str">
        <f t="shared" si="333"/>
        <v>N-Ace-Asp+01</v>
      </c>
      <c r="DZ103" s="6" t="str">
        <f t="shared" si="333"/>
        <v>N-Ace-Asp+02</v>
      </c>
      <c r="EA103" s="6" t="str">
        <f t="shared" si="333"/>
        <v>N-Ace-Asp+03</v>
      </c>
      <c r="EB103" s="6" t="str">
        <f t="shared" si="333"/>
        <v>N-Ace-Asp+04</v>
      </c>
      <c r="EC103" s="6" t="str">
        <f t="shared" si="333"/>
        <v>N-Ace-Asp+05</v>
      </c>
      <c r="ED103" s="6" t="str">
        <f t="shared" si="333"/>
        <v>N-Ace-Asp+06</v>
      </c>
      <c r="EE103" s="5" t="str">
        <f t="shared" si="333"/>
        <v>N-Ace-Asp+07_for_15N</v>
      </c>
      <c r="EF103" s="7" t="str">
        <f t="shared" si="333"/>
        <v>Asp</v>
      </c>
      <c r="EG103" s="6" t="str">
        <f t="shared" si="333"/>
        <v>Asp+00</v>
      </c>
      <c r="EH103" s="6" t="str">
        <f t="shared" si="333"/>
        <v>Asp+01</v>
      </c>
      <c r="EI103" s="6" t="str">
        <f t="shared" si="333"/>
        <v>Asp+02</v>
      </c>
      <c r="EJ103" s="6" t="str">
        <f t="shared" si="333"/>
        <v>Asp+03</v>
      </c>
      <c r="EK103" s="6" t="str">
        <f t="shared" si="333"/>
        <v>Asp+04</v>
      </c>
      <c r="EL103" s="5" t="str">
        <f t="shared" si="333"/>
        <v>Asp+_for_15N_05</v>
      </c>
      <c r="EM103" s="7" t="str">
        <f t="shared" si="333"/>
        <v>OHPro</v>
      </c>
      <c r="EN103" s="6" t="str">
        <f t="shared" si="333"/>
        <v>OHPro+00</v>
      </c>
      <c r="EO103" s="6" t="str">
        <f t="shared" si="333"/>
        <v>OHPro+01</v>
      </c>
      <c r="EP103" s="6" t="str">
        <f t="shared" si="333"/>
        <v>OHPro+02</v>
      </c>
      <c r="EQ103" s="6" t="str">
        <f t="shared" si="333"/>
        <v>OHPro+03</v>
      </c>
      <c r="ER103" s="6" t="str">
        <f t="shared" si="333"/>
        <v>OHPro+04</v>
      </c>
      <c r="ES103" s="6" t="str">
        <f t="shared" si="333"/>
        <v>OHPro+05</v>
      </c>
      <c r="ET103" s="4" t="str">
        <f t="shared" ref="ET103:EZ103" si="334">ET59</f>
        <v>aOHglutarate</v>
      </c>
      <c r="EU103" s="6" t="str">
        <f t="shared" si="334"/>
        <v>aOHglutarate+00</v>
      </c>
      <c r="EV103" s="6" t="str">
        <f t="shared" si="334"/>
        <v>aOHglutarate+01</v>
      </c>
      <c r="EW103" s="6" t="str">
        <f t="shared" si="334"/>
        <v>aOHglutarate+02</v>
      </c>
      <c r="EX103" s="6" t="str">
        <f t="shared" si="334"/>
        <v>aOHglutarate+03</v>
      </c>
      <c r="EY103" s="6" t="str">
        <f t="shared" si="334"/>
        <v>aOHglutarate+04</v>
      </c>
      <c r="EZ103" s="6" t="str">
        <f t="shared" si="334"/>
        <v>aOHglutarate+05</v>
      </c>
      <c r="FA103" s="7" t="str">
        <f t="shared" si="333"/>
        <v>Glu</v>
      </c>
      <c r="FB103" s="6" t="str">
        <f t="shared" si="333"/>
        <v>Glu+00</v>
      </c>
      <c r="FC103" s="6" t="str">
        <f t="shared" si="333"/>
        <v>Glu+01</v>
      </c>
      <c r="FD103" s="6" t="str">
        <f t="shared" si="333"/>
        <v>Glu+02</v>
      </c>
      <c r="FE103" s="6" t="str">
        <f t="shared" si="333"/>
        <v>Glu+03</v>
      </c>
      <c r="FF103" s="6" t="str">
        <f t="shared" si="333"/>
        <v>Glu+04</v>
      </c>
      <c r="FG103" s="6" t="str">
        <f t="shared" si="333"/>
        <v>Glu+05</v>
      </c>
      <c r="FH103" s="5" t="str">
        <f t="shared" si="333"/>
        <v>Glu+_for_15N_06</v>
      </c>
      <c r="FI103" s="7" t="str">
        <f>FI59</f>
        <v>Cys</v>
      </c>
      <c r="FJ103" s="6" t="str">
        <f>FJ59</f>
        <v>Cys+00</v>
      </c>
      <c r="FK103" s="6" t="str">
        <f>FK59</f>
        <v>Cys+01</v>
      </c>
      <c r="FL103" s="6" t="str">
        <f>FL59</f>
        <v>Cys+02</v>
      </c>
      <c r="FM103" s="6" t="str">
        <f>FM59</f>
        <v>Cys+03</v>
      </c>
      <c r="FN103" s="7" t="str">
        <f t="shared" si="333"/>
        <v>Orn</v>
      </c>
      <c r="FO103" s="6" t="str">
        <f t="shared" si="333"/>
        <v>Orn+00</v>
      </c>
      <c r="FP103" s="6" t="str">
        <f t="shared" si="333"/>
        <v>Orn+01</v>
      </c>
      <c r="FQ103" s="6" t="str">
        <f t="shared" ref="FQ103:HR103" si="335">FQ59</f>
        <v>Orn+02</v>
      </c>
      <c r="FR103" s="6" t="str">
        <f t="shared" si="335"/>
        <v>Orn+03</v>
      </c>
      <c r="FS103" s="6" t="str">
        <f t="shared" si="335"/>
        <v>Orn+04</v>
      </c>
      <c r="FT103" s="6" t="str">
        <f t="shared" si="335"/>
        <v>Orn+05</v>
      </c>
      <c r="FU103" s="7" t="str">
        <f t="shared" si="335"/>
        <v>Asn</v>
      </c>
      <c r="FV103" s="6" t="str">
        <f t="shared" si="335"/>
        <v>Asn+00</v>
      </c>
      <c r="FW103" s="6" t="str">
        <f t="shared" si="335"/>
        <v>Asn+01</v>
      </c>
      <c r="FX103" s="6" t="str">
        <f t="shared" si="335"/>
        <v>Asn+02</v>
      </c>
      <c r="FY103" s="6" t="str">
        <f t="shared" si="335"/>
        <v>Asn+03</v>
      </c>
      <c r="FZ103" s="6" t="str">
        <f t="shared" si="335"/>
        <v>Asn+04</v>
      </c>
      <c r="GA103" s="5" t="str">
        <f t="shared" si="335"/>
        <v>Asn+_for_15N_05</v>
      </c>
      <c r="GB103" s="5" t="str">
        <f t="shared" si="335"/>
        <v>Asn+_for_15N_06</v>
      </c>
      <c r="GC103" s="7" t="str">
        <f t="shared" si="335"/>
        <v>Lys</v>
      </c>
      <c r="GD103" s="6" t="str">
        <f t="shared" si="335"/>
        <v>Lys+00</v>
      </c>
      <c r="GE103" s="6" t="str">
        <f t="shared" si="335"/>
        <v>Lys+01</v>
      </c>
      <c r="GF103" s="6" t="str">
        <f t="shared" si="335"/>
        <v>Lys+02</v>
      </c>
      <c r="GG103" s="6" t="str">
        <f t="shared" si="335"/>
        <v>Lys+03</v>
      </c>
      <c r="GH103" s="6" t="str">
        <f t="shared" si="335"/>
        <v>Lys+04</v>
      </c>
      <c r="GI103" s="6" t="str">
        <f t="shared" si="335"/>
        <v>Lys+05</v>
      </c>
      <c r="GJ103" s="6" t="str">
        <f t="shared" si="335"/>
        <v>Lys+06</v>
      </c>
      <c r="GK103" s="7" t="str">
        <f t="shared" si="335"/>
        <v>t-aconitate</v>
      </c>
      <c r="GL103" s="6" t="str">
        <f t="shared" si="335"/>
        <v>t-aconitate+00</v>
      </c>
      <c r="GM103" s="6" t="str">
        <f t="shared" si="335"/>
        <v>t-aconitate+01</v>
      </c>
      <c r="GN103" s="6" t="str">
        <f t="shared" si="335"/>
        <v>t-aconitate+02</v>
      </c>
      <c r="GO103" s="6" t="str">
        <f t="shared" si="335"/>
        <v>t-aconitate+03</v>
      </c>
      <c r="GP103" s="6" t="str">
        <f t="shared" si="335"/>
        <v>t-aconitate+04</v>
      </c>
      <c r="GQ103" s="6" t="str">
        <f t="shared" si="335"/>
        <v>t-aconitate+05</v>
      </c>
      <c r="GR103" s="6" t="str">
        <f t="shared" si="335"/>
        <v>t-aconitate+06</v>
      </c>
      <c r="GS103" s="7" t="str">
        <f t="shared" si="335"/>
        <v>Arg</v>
      </c>
      <c r="GT103" s="6" t="str">
        <f t="shared" si="335"/>
        <v>Arg+00</v>
      </c>
      <c r="GU103" s="6" t="str">
        <f t="shared" si="335"/>
        <v>Arg+01</v>
      </c>
      <c r="GV103" s="6" t="str">
        <f t="shared" si="335"/>
        <v>Arg+02</v>
      </c>
      <c r="GW103" s="6" t="str">
        <f t="shared" si="335"/>
        <v>Arg+03</v>
      </c>
      <c r="GX103" s="6" t="str">
        <f t="shared" si="335"/>
        <v>Arg+04</v>
      </c>
      <c r="GY103" s="6" t="str">
        <f t="shared" si="335"/>
        <v>Arg+05</v>
      </c>
      <c r="GZ103" s="6" t="str">
        <f t="shared" si="335"/>
        <v>Arg+06</v>
      </c>
      <c r="HA103" s="7" t="str">
        <f t="shared" si="335"/>
        <v>a-glycerol-3P_#1</v>
      </c>
      <c r="HB103" s="6" t="str">
        <f t="shared" si="335"/>
        <v>a-glycerol-3P_#1+00</v>
      </c>
      <c r="HC103" s="6" t="str">
        <f t="shared" si="335"/>
        <v>a-glycerol-3P_#1+01</v>
      </c>
      <c r="HD103" s="6" t="str">
        <f t="shared" si="335"/>
        <v>a-glycerol-3P_#1+02</v>
      </c>
      <c r="HE103" s="6" t="str">
        <f t="shared" si="335"/>
        <v>a-glycerol-3P_#1+03</v>
      </c>
      <c r="HF103" s="7" t="str">
        <f t="shared" si="335"/>
        <v>a-glycerol-3P_#2</v>
      </c>
      <c r="HG103" s="6" t="str">
        <f t="shared" si="335"/>
        <v>a-glycerol-3P_#2+00</v>
      </c>
      <c r="HH103" s="6" t="str">
        <f t="shared" si="335"/>
        <v>a-glycerol-3P_#2+01</v>
      </c>
      <c r="HI103" s="6" t="str">
        <f t="shared" si="335"/>
        <v>a-glycerol-3P_#2+02</v>
      </c>
      <c r="HJ103" s="6" t="str">
        <f t="shared" si="335"/>
        <v>a-glycerol-3P_#2+03</v>
      </c>
      <c r="HK103" s="7" t="str">
        <f t="shared" si="335"/>
        <v>citrate</v>
      </c>
      <c r="HL103" s="6" t="str">
        <f t="shared" si="335"/>
        <v>citrate+00</v>
      </c>
      <c r="HM103" s="6" t="str">
        <f t="shared" si="335"/>
        <v>citrate+01</v>
      </c>
      <c r="HN103" s="6" t="str">
        <f t="shared" si="335"/>
        <v>citrate+02</v>
      </c>
      <c r="HO103" s="6" t="str">
        <f t="shared" si="335"/>
        <v>citrate+03</v>
      </c>
      <c r="HP103" s="6" t="str">
        <f t="shared" si="335"/>
        <v>citrate+04</v>
      </c>
      <c r="HQ103" s="6" t="str">
        <f t="shared" si="335"/>
        <v>citrate+05</v>
      </c>
      <c r="HR103" s="6" t="str">
        <f t="shared" si="335"/>
        <v>citrate+06</v>
      </c>
      <c r="HS103" s="7" t="str">
        <f t="shared" ref="HS103:IA103" si="336">HS59</f>
        <v>Gln</v>
      </c>
      <c r="HT103" s="6" t="str">
        <f t="shared" si="336"/>
        <v>Gln+00</v>
      </c>
      <c r="HU103" s="6" t="str">
        <f t="shared" si="336"/>
        <v>Gln+01</v>
      </c>
      <c r="HV103" s="6" t="str">
        <f t="shared" si="336"/>
        <v>Gln+02</v>
      </c>
      <c r="HW103" s="6" t="str">
        <f t="shared" si="336"/>
        <v>Gln+03</v>
      </c>
      <c r="HX103" s="6" t="str">
        <f t="shared" si="336"/>
        <v>Gln+04</v>
      </c>
      <c r="HY103" s="6" t="str">
        <f t="shared" si="336"/>
        <v>Gln+05</v>
      </c>
      <c r="HZ103" s="5" t="str">
        <f t="shared" si="336"/>
        <v>Gln+_for_15N_06</v>
      </c>
      <c r="IA103" s="5" t="str">
        <f t="shared" si="336"/>
        <v>Gln+_for_15N_07</v>
      </c>
      <c r="IB103" s="7" t="str">
        <f t="shared" ref="IB103:II103" si="337">IB59</f>
        <v>Isocitrate</v>
      </c>
      <c r="IC103" s="6" t="str">
        <f t="shared" si="337"/>
        <v>Isocitrate+00</v>
      </c>
      <c r="ID103" s="6" t="str">
        <f t="shared" si="337"/>
        <v>Isocitrate+01</v>
      </c>
      <c r="IE103" s="6" t="str">
        <f t="shared" si="337"/>
        <v>Isocitrate+02</v>
      </c>
      <c r="IF103" s="6" t="str">
        <f t="shared" si="337"/>
        <v>Isocitrate+03</v>
      </c>
      <c r="IG103" s="6" t="str">
        <f t="shared" si="337"/>
        <v>Isocitrate+04</v>
      </c>
      <c r="IH103" s="6" t="str">
        <f t="shared" si="337"/>
        <v>Isocitrate+05</v>
      </c>
      <c r="II103" s="6" t="str">
        <f t="shared" si="337"/>
        <v>Isocitrate+06</v>
      </c>
      <c r="IJ103" s="7" t="str">
        <f t="shared" ref="IJ103:KP103" si="338">IJ59</f>
        <v>His</v>
      </c>
      <c r="IK103" s="6" t="str">
        <f t="shared" si="338"/>
        <v>His+00</v>
      </c>
      <c r="IL103" s="6" t="str">
        <f t="shared" si="338"/>
        <v>His+01</v>
      </c>
      <c r="IM103" s="6" t="str">
        <f t="shared" si="338"/>
        <v>His+02</v>
      </c>
      <c r="IN103" s="6" t="str">
        <f t="shared" si="338"/>
        <v>His+03</v>
      </c>
      <c r="IO103" s="6" t="str">
        <f t="shared" si="338"/>
        <v>His+04</v>
      </c>
      <c r="IP103" s="6" t="str">
        <f t="shared" si="338"/>
        <v>His+05</v>
      </c>
      <c r="IQ103" s="6" t="str">
        <f t="shared" si="338"/>
        <v>His+06</v>
      </c>
      <c r="IR103" s="7" t="str">
        <f t="shared" si="338"/>
        <v>Tyr</v>
      </c>
      <c r="IS103" s="6" t="str">
        <f t="shared" si="338"/>
        <v>Tyr+00</v>
      </c>
      <c r="IT103" s="6" t="str">
        <f t="shared" si="338"/>
        <v>Tyr+01</v>
      </c>
      <c r="IU103" s="6" t="str">
        <f t="shared" si="338"/>
        <v>Tyr+02</v>
      </c>
      <c r="IV103" s="6" t="str">
        <f t="shared" si="338"/>
        <v>Tyr+03</v>
      </c>
      <c r="IW103" s="6" t="str">
        <f t="shared" si="338"/>
        <v>Tyr+04</v>
      </c>
      <c r="IX103" s="6" t="str">
        <f t="shared" si="338"/>
        <v>Tyr+05</v>
      </c>
      <c r="IY103" s="6" t="str">
        <f t="shared" si="338"/>
        <v>Tyr+06</v>
      </c>
      <c r="IZ103" s="6" t="str">
        <f t="shared" si="338"/>
        <v>Tyr+07</v>
      </c>
      <c r="JA103" s="6" t="str">
        <f t="shared" si="338"/>
        <v>Tyr+08</v>
      </c>
      <c r="JB103" s="6" t="str">
        <f t="shared" si="338"/>
        <v>Tyr+09</v>
      </c>
      <c r="JC103" s="7" t="str">
        <f t="shared" si="338"/>
        <v>a-ketoglutarate</v>
      </c>
      <c r="JD103" s="6" t="str">
        <f t="shared" si="338"/>
        <v>a-ketoglutarate+00</v>
      </c>
      <c r="JE103" s="6" t="str">
        <f t="shared" si="338"/>
        <v>a-ketoglutarate+01</v>
      </c>
      <c r="JF103" s="6" t="str">
        <f t="shared" si="338"/>
        <v>a-ketoglutarate+02</v>
      </c>
      <c r="JG103" s="6" t="str">
        <f t="shared" si="338"/>
        <v>a-ketoglutarate+03</v>
      </c>
      <c r="JH103" s="6" t="str">
        <f t="shared" si="338"/>
        <v>a-ketoglutarate+04</v>
      </c>
      <c r="JI103" s="6" t="str">
        <f t="shared" si="338"/>
        <v>a-ketoglutarate+05</v>
      </c>
      <c r="JJ103" s="4" t="str">
        <f>JJ59</f>
        <v>Kynurenic_acid</v>
      </c>
      <c r="JK103" s="3" t="str">
        <f t="shared" ref="JK103:JU103" si="339">JK59</f>
        <v>Kynurenic_acid+000</v>
      </c>
      <c r="JL103" s="3" t="str">
        <f t="shared" si="339"/>
        <v>Kynurenic_acid+001</v>
      </c>
      <c r="JM103" s="3" t="str">
        <f t="shared" si="339"/>
        <v>Kynurenic_acid+002</v>
      </c>
      <c r="JN103" s="3" t="str">
        <f t="shared" si="339"/>
        <v>Kynurenic_acid+003</v>
      </c>
      <c r="JO103" s="3" t="str">
        <f t="shared" si="339"/>
        <v>Kynurenic_acid+004</v>
      </c>
      <c r="JP103" s="3" t="str">
        <f t="shared" si="339"/>
        <v>Kynurenic_acid+005</v>
      </c>
      <c r="JQ103" s="3" t="str">
        <f t="shared" si="339"/>
        <v>Kynurenic_acid+006</v>
      </c>
      <c r="JR103" s="3" t="str">
        <f t="shared" si="339"/>
        <v>Kynurenic_acid+007</v>
      </c>
      <c r="JS103" s="3" t="str">
        <f t="shared" si="339"/>
        <v>Kynurenic_acid+008</v>
      </c>
      <c r="JT103" s="3" t="str">
        <f t="shared" si="339"/>
        <v>Kynurenic_acid+009</v>
      </c>
      <c r="JU103" s="3" t="str">
        <f t="shared" si="339"/>
        <v>Kynurenic_acid+010</v>
      </c>
      <c r="JV103" s="7" t="str">
        <f t="shared" si="338"/>
        <v>Trp</v>
      </c>
      <c r="JW103" s="6" t="str">
        <f t="shared" si="338"/>
        <v>Trp+00</v>
      </c>
      <c r="JX103" s="6" t="str">
        <f t="shared" si="338"/>
        <v>Trp+01</v>
      </c>
      <c r="JY103" s="6" t="str">
        <f t="shared" si="338"/>
        <v>Trp+02</v>
      </c>
      <c r="JZ103" s="6" t="str">
        <f t="shared" si="338"/>
        <v>Trp+03</v>
      </c>
      <c r="KA103" s="6" t="str">
        <f t="shared" si="338"/>
        <v>Trp+04</v>
      </c>
      <c r="KB103" s="6" t="str">
        <f t="shared" si="338"/>
        <v>Trp+05</v>
      </c>
      <c r="KC103" s="6" t="str">
        <f t="shared" si="338"/>
        <v>Trp+06</v>
      </c>
      <c r="KD103" s="6" t="str">
        <f t="shared" si="338"/>
        <v>Trp+07</v>
      </c>
      <c r="KE103" s="6" t="str">
        <f t="shared" si="338"/>
        <v>Trp+08</v>
      </c>
      <c r="KF103" s="6" t="str">
        <f t="shared" si="338"/>
        <v>Trp+09</v>
      </c>
      <c r="KG103" s="6" t="str">
        <f t="shared" si="338"/>
        <v>Trp+10</v>
      </c>
      <c r="KH103" s="6" t="str">
        <f t="shared" si="338"/>
        <v>Trp+11</v>
      </c>
      <c r="KI103" s="7" t="str">
        <f t="shared" si="338"/>
        <v>ascorbate</v>
      </c>
      <c r="KJ103" s="6" t="str">
        <f t="shared" si="338"/>
        <v>ascorbate+00</v>
      </c>
      <c r="KK103" s="6" t="str">
        <f t="shared" si="338"/>
        <v>ascorbate+01</v>
      </c>
      <c r="KL103" s="6" t="str">
        <f t="shared" si="338"/>
        <v>ascorbate+02</v>
      </c>
      <c r="KM103" s="6" t="str">
        <f t="shared" si="338"/>
        <v>ascorbate+03</v>
      </c>
      <c r="KN103" s="6" t="str">
        <f t="shared" si="338"/>
        <v>ascorbate+04</v>
      </c>
      <c r="KO103" s="6" t="str">
        <f t="shared" si="338"/>
        <v>ascorbate+05</v>
      </c>
      <c r="KP103" s="6" t="str">
        <f t="shared" si="338"/>
        <v>ascorbate+06</v>
      </c>
      <c r="KQ103" s="7" t="str">
        <f t="shared" ref="KQ103:KZ103" si="340">KQ59</f>
        <v>Kynurenine</v>
      </c>
      <c r="KR103" s="6" t="str">
        <f t="shared" si="340"/>
        <v>Kynurenine+00</v>
      </c>
      <c r="KS103" s="6" t="str">
        <f t="shared" si="340"/>
        <v>Kynurenine+01</v>
      </c>
      <c r="KT103" s="6" t="str">
        <f t="shared" si="340"/>
        <v>Kynurenine+02</v>
      </c>
      <c r="KU103" s="6" t="str">
        <f t="shared" si="340"/>
        <v>Kynurenine+03</v>
      </c>
      <c r="KV103" s="6" t="str">
        <f t="shared" si="340"/>
        <v>Kynurenine+04</v>
      </c>
      <c r="KW103" s="6" t="str">
        <f t="shared" si="340"/>
        <v>Kynurenine+05</v>
      </c>
      <c r="KX103" s="6" t="str">
        <f t="shared" si="340"/>
        <v>Kynurenine+06</v>
      </c>
      <c r="KY103" s="6" t="str">
        <f t="shared" si="340"/>
        <v>Kynurenine+07</v>
      </c>
      <c r="KZ103" s="6" t="str">
        <f t="shared" si="340"/>
        <v>Kynurenine+08</v>
      </c>
    </row>
    <row r="104" spans="1:312">
      <c r="A104" s="6" t="s">
        <v>323</v>
      </c>
      <c r="B104" s="4">
        <f>IF(ISERROR(AVERAGE(B87:B88)),0,AVERAGE(B87:B88))</f>
        <v>3.5013769973044533</v>
      </c>
      <c r="C104" s="4">
        <f t="shared" ref="C104:CQ104" si="341">IF(ISERROR(AVERAGE(C87:C88)),0,AVERAGE(C87:C88))</f>
        <v>3.5013769973044533</v>
      </c>
      <c r="D104" s="4">
        <f t="shared" si="341"/>
        <v>0.76987703024779042</v>
      </c>
      <c r="E104" s="4">
        <f t="shared" si="341"/>
        <v>0.38144309526354381</v>
      </c>
      <c r="F104" s="4">
        <f t="shared" si="341"/>
        <v>0.12867970583648758</v>
      </c>
      <c r="G104" s="4">
        <f t="shared" si="341"/>
        <v>8.5029386174404777</v>
      </c>
      <c r="H104" s="4">
        <f t="shared" si="341"/>
        <v>2.4328817589414391</v>
      </c>
      <c r="I104" s="4">
        <f t="shared" si="341"/>
        <v>0.55482409054000159</v>
      </c>
      <c r="J104" s="4">
        <f t="shared" si="341"/>
        <v>0.22305080663178495</v>
      </c>
      <c r="K104" s="4">
        <f t="shared" si="341"/>
        <v>4.5601545465982982E-2</v>
      </c>
      <c r="L104" s="4">
        <f t="shared" si="341"/>
        <v>1.0458704280858686E-2</v>
      </c>
      <c r="M104" s="4">
        <f t="shared" si="341"/>
        <v>8.194225617605408</v>
      </c>
      <c r="N104" s="4">
        <f t="shared" si="341"/>
        <v>2.1085017505640016</v>
      </c>
      <c r="O104" s="4">
        <f t="shared" si="341"/>
        <v>0.43413151962723906</v>
      </c>
      <c r="P104" s="4">
        <f t="shared" si="341"/>
        <v>0.18602847474754444</v>
      </c>
      <c r="Q104" s="4">
        <f t="shared" si="341"/>
        <v>4.778446720586485E-2</v>
      </c>
      <c r="R104" s="4">
        <f t="shared" si="341"/>
        <v>0.53286718847382697</v>
      </c>
      <c r="S104" s="4">
        <f t="shared" si="341"/>
        <v>0.53286718847382697</v>
      </c>
      <c r="T104" s="4">
        <f t="shared" si="341"/>
        <v>0.12045775095654497</v>
      </c>
      <c r="U104" s="4">
        <f t="shared" si="341"/>
        <v>5.3922219016417361E-2</v>
      </c>
      <c r="V104" s="4">
        <f t="shared" si="341"/>
        <v>9.5262815688633498E-3</v>
      </c>
      <c r="W104" s="4">
        <f t="shared" si="341"/>
        <v>0</v>
      </c>
      <c r="X104" s="4">
        <f t="shared" si="341"/>
        <v>5.8077952975249589</v>
      </c>
      <c r="Y104" s="4">
        <f t="shared" si="341"/>
        <v>0.62888821274849382</v>
      </c>
      <c r="Z104" s="4">
        <f t="shared" si="341"/>
        <v>0.18746536267128905</v>
      </c>
      <c r="AA104" s="4">
        <f t="shared" si="341"/>
        <v>6.3370819531791661E-2</v>
      </c>
      <c r="AB104" s="4">
        <f t="shared" si="341"/>
        <v>9.9823015491862337E-3</v>
      </c>
      <c r="AC104" s="4">
        <f t="shared" si="341"/>
        <v>5.8615759833525374E-3</v>
      </c>
      <c r="AD104" s="4">
        <f t="shared" si="341"/>
        <v>0</v>
      </c>
      <c r="AE104" s="4">
        <f t="shared" si="341"/>
        <v>1.1611244984554205</v>
      </c>
      <c r="AF104" s="4">
        <f t="shared" si="341"/>
        <v>1.1611244984554205</v>
      </c>
      <c r="AG104" s="4">
        <f t="shared" si="341"/>
        <v>0.30944634200054355</v>
      </c>
      <c r="AH104" s="4">
        <f t="shared" si="341"/>
        <v>0.11392251344284202</v>
      </c>
      <c r="AI104" s="4">
        <f t="shared" si="341"/>
        <v>2.8909513667622972E-2</v>
      </c>
      <c r="AJ104" s="4">
        <f t="shared" si="341"/>
        <v>0</v>
      </c>
      <c r="AK104" s="4">
        <f t="shared" si="341"/>
        <v>0</v>
      </c>
      <c r="AL104" s="4">
        <f t="shared" si="341"/>
        <v>0</v>
      </c>
      <c r="AM104" s="4">
        <f t="shared" si="341"/>
        <v>1.2209462771816106</v>
      </c>
      <c r="AN104" s="4">
        <f t="shared" si="341"/>
        <v>1.2200437811113329</v>
      </c>
      <c r="AO104" s="4">
        <f t="shared" si="341"/>
        <v>0.3272410414117205</v>
      </c>
      <c r="AP104" s="4">
        <f t="shared" si="341"/>
        <v>0.13045001950803881</v>
      </c>
      <c r="AQ104" s="4">
        <f t="shared" si="341"/>
        <v>2.1609193653108726E-2</v>
      </c>
      <c r="AR104" s="4">
        <f t="shared" si="341"/>
        <v>6.3160987568305332E-3</v>
      </c>
      <c r="AS104" s="4">
        <f t="shared" si="341"/>
        <v>0</v>
      </c>
      <c r="AT104" s="4">
        <f t="shared" si="341"/>
        <v>0</v>
      </c>
      <c r="AU104" s="4">
        <f t="shared" si="341"/>
        <v>2</v>
      </c>
      <c r="AV104" s="4">
        <f t="shared" si="341"/>
        <v>1.7297111902613735</v>
      </c>
      <c r="AW104" s="4">
        <f t="shared" si="341"/>
        <v>1.7297111902613735</v>
      </c>
      <c r="AX104" s="4">
        <f t="shared" si="341"/>
        <v>0.42358619610694792</v>
      </c>
      <c r="AY104" s="4">
        <f t="shared" si="341"/>
        <v>0.17604515488578831</v>
      </c>
      <c r="AZ104" s="4">
        <f t="shared" si="341"/>
        <v>3.4503757350132717E-2</v>
      </c>
      <c r="BA104" s="4">
        <f t="shared" si="341"/>
        <v>0</v>
      </c>
      <c r="BB104" s="4">
        <f t="shared" si="341"/>
        <v>0</v>
      </c>
      <c r="BC104" s="4">
        <f t="shared" si="341"/>
        <v>2.3809357416831043</v>
      </c>
      <c r="BD104" s="4">
        <f t="shared" si="341"/>
        <v>2.3809357416831043</v>
      </c>
      <c r="BE104" s="4">
        <f t="shared" si="341"/>
        <v>0.56829982872131568</v>
      </c>
      <c r="BF104" s="4">
        <f t="shared" si="341"/>
        <v>0.26016015376779567</v>
      </c>
      <c r="BG104" s="4">
        <f t="shared" si="341"/>
        <v>4.5856674248203347E-2</v>
      </c>
      <c r="BH104" s="4">
        <f t="shared" si="341"/>
        <v>7.8616751941722341E-3</v>
      </c>
      <c r="BI104" s="4">
        <f t="shared" si="341"/>
        <v>4.0614566058860584</v>
      </c>
      <c r="BJ104" s="4">
        <f t="shared" si="341"/>
        <v>0.54329033664947946</v>
      </c>
      <c r="BK104" s="4">
        <f t="shared" si="341"/>
        <v>0.11642048998719687</v>
      </c>
      <c r="BL104" s="4">
        <f t="shared" si="341"/>
        <v>5.407461229547661E-2</v>
      </c>
      <c r="BM104" s="4">
        <f t="shared" si="341"/>
        <v>0</v>
      </c>
      <c r="BN104" s="4">
        <f t="shared" si="341"/>
        <v>3.2662812786008848E-3</v>
      </c>
      <c r="BO104" s="4">
        <f t="shared" si="341"/>
        <v>0</v>
      </c>
      <c r="BP104" s="4">
        <f t="shared" si="341"/>
        <v>0</v>
      </c>
      <c r="BQ104" s="4">
        <f t="shared" ref="BQ104:BV104" si="342">IF(ISERROR(AVERAGE(BQ87:BQ88)),0,AVERAGE(BQ87:BQ88))</f>
        <v>1.8895203335122916</v>
      </c>
      <c r="BR104" s="4">
        <f t="shared" si="342"/>
        <v>1.8895203335122916</v>
      </c>
      <c r="BS104" s="4">
        <f t="shared" si="342"/>
        <v>0.46307310288158343</v>
      </c>
      <c r="BT104" s="4">
        <f t="shared" si="342"/>
        <v>0.20398581432985308</v>
      </c>
      <c r="BU104" s="4">
        <f t="shared" si="342"/>
        <v>3.9251514952440364E-2</v>
      </c>
      <c r="BV104" s="4">
        <f t="shared" si="342"/>
        <v>1.6734284871971955E-2</v>
      </c>
      <c r="BW104" s="4">
        <f t="shared" ref="BW104:CB104" si="343">IF(ISERROR(AVERAGE(BW87:BW88)),0,AVERAGE(BW87:BW88))</f>
        <v>0</v>
      </c>
      <c r="BX104" s="4">
        <f t="shared" si="343"/>
        <v>1.8936974709132786E-2</v>
      </c>
      <c r="BY104" s="4">
        <f t="shared" si="343"/>
        <v>0</v>
      </c>
      <c r="BZ104" s="4">
        <f t="shared" si="343"/>
        <v>0</v>
      </c>
      <c r="CA104" s="4">
        <f t="shared" si="343"/>
        <v>0</v>
      </c>
      <c r="CB104" s="4">
        <f t="shared" si="343"/>
        <v>0</v>
      </c>
      <c r="CC104" s="4">
        <f t="shared" si="341"/>
        <v>45.04694673253158</v>
      </c>
      <c r="CD104" s="4">
        <f t="shared" ref="CD104:CI104" si="344">IF(ISERROR(AVERAGE(CD87:CD88)),0,AVERAGE(CD87:CD88))</f>
        <v>6.2308094782919241</v>
      </c>
      <c r="CE104" s="4">
        <f t="shared" si="344"/>
        <v>2.4720866663893108</v>
      </c>
      <c r="CF104" s="4">
        <f t="shared" si="344"/>
        <v>0.86322753750880854</v>
      </c>
      <c r="CG104" s="4">
        <f t="shared" si="344"/>
        <v>0.41203459803161813</v>
      </c>
      <c r="CH104" s="4">
        <f t="shared" si="344"/>
        <v>9.4739619496727448E-2</v>
      </c>
      <c r="CI104" s="4">
        <f t="shared" si="344"/>
        <v>2.3442576278432666E-2</v>
      </c>
      <c r="CJ104" s="4">
        <f t="shared" si="341"/>
        <v>1.8354347182311959</v>
      </c>
      <c r="CK104" s="4">
        <f t="shared" si="341"/>
        <v>1.8354347182311959</v>
      </c>
      <c r="CL104" s="4">
        <f t="shared" si="341"/>
        <v>0.42954909745865988</v>
      </c>
      <c r="CM104" s="4">
        <f t="shared" si="341"/>
        <v>0.18650354118917739</v>
      </c>
      <c r="CN104" s="4">
        <f t="shared" si="341"/>
        <v>2.8085034959574422E-2</v>
      </c>
      <c r="CO104" s="4">
        <f t="shared" si="341"/>
        <v>2.4252329375280164E-2</v>
      </c>
      <c r="CP104" s="4">
        <f t="shared" si="341"/>
        <v>6.1615197627502803E-3</v>
      </c>
      <c r="CQ104" s="4">
        <f t="shared" si="341"/>
        <v>0</v>
      </c>
      <c r="CR104" s="4">
        <f t="shared" ref="CR104:FQ104" si="345">IF(ISERROR(AVERAGE(CR87:CR88)),0,AVERAGE(CR87:CR88))</f>
        <v>3.543208331170419</v>
      </c>
      <c r="CS104" s="4">
        <f t="shared" si="345"/>
        <v>0.94291997627687296</v>
      </c>
      <c r="CT104" s="4">
        <f t="shared" si="345"/>
        <v>0.2393246452290092</v>
      </c>
      <c r="CU104" s="4">
        <f t="shared" si="345"/>
        <v>0.13116090021940957</v>
      </c>
      <c r="CV104" s="4">
        <f t="shared" si="345"/>
        <v>2.7388532612245747E-2</v>
      </c>
      <c r="CW104" s="4">
        <f t="shared" si="345"/>
        <v>1.2068595124857175E-2</v>
      </c>
      <c r="CX104" s="4">
        <f t="shared" si="345"/>
        <v>3.1349780199175937E-3</v>
      </c>
      <c r="CY104" s="4">
        <f t="shared" si="345"/>
        <v>1.1027325104533279</v>
      </c>
      <c r="CZ104" s="4">
        <f t="shared" si="345"/>
        <v>1.1027325104533279</v>
      </c>
      <c r="DA104" s="4">
        <f t="shared" si="345"/>
        <v>0.40888002333688805</v>
      </c>
      <c r="DB104" s="4">
        <f t="shared" si="345"/>
        <v>0.1841027784895416</v>
      </c>
      <c r="DC104" s="4">
        <f t="shared" si="345"/>
        <v>4.2732420733999861E-2</v>
      </c>
      <c r="DD104" s="4">
        <f t="shared" si="345"/>
        <v>1.0078549359195447E-2</v>
      </c>
      <c r="DE104" s="4">
        <f t="shared" si="345"/>
        <v>2.9188920544020212</v>
      </c>
      <c r="DF104" s="4">
        <f t="shared" si="345"/>
        <v>1.92095489089649</v>
      </c>
      <c r="DG104" s="4">
        <f t="shared" si="345"/>
        <v>0.68777591227134138</v>
      </c>
      <c r="DH104" s="4">
        <f t="shared" si="345"/>
        <v>0.3077032332018429</v>
      </c>
      <c r="DI104" s="4">
        <f t="shared" si="345"/>
        <v>7.7267251340278384E-2</v>
      </c>
      <c r="DJ104" s="4">
        <f t="shared" si="345"/>
        <v>2.2192737006479092E-2</v>
      </c>
      <c r="DK104" s="4">
        <f>IF(ISERROR(AVERAGE(DK87:DK88)),0,AVERAGE(DK87:DK88))</f>
        <v>0</v>
      </c>
      <c r="DL104" s="4">
        <f t="shared" si="345"/>
        <v>1.036422707293055</v>
      </c>
      <c r="DM104" s="4">
        <f t="shared" si="345"/>
        <v>1.036422707293055</v>
      </c>
      <c r="DN104" s="4">
        <f t="shared" si="345"/>
        <v>0.29836668762119045</v>
      </c>
      <c r="DO104" s="4">
        <f t="shared" si="345"/>
        <v>0.10866619886942722</v>
      </c>
      <c r="DP104" s="4">
        <f t="shared" si="345"/>
        <v>2.6205209198651522E-2</v>
      </c>
      <c r="DQ104" s="4">
        <f t="shared" si="345"/>
        <v>8.4764688478011427E-3</v>
      </c>
      <c r="DR104" s="4">
        <f t="shared" si="345"/>
        <v>6.8775064305408064E-3</v>
      </c>
      <c r="DS104" s="4">
        <f t="shared" si="345"/>
        <v>1.0025025517665735E-2</v>
      </c>
      <c r="DT104" s="4">
        <f t="shared" si="345"/>
        <v>8.1872625241156093E-3</v>
      </c>
      <c r="DU104" s="4">
        <f t="shared" si="345"/>
        <v>0</v>
      </c>
      <c r="DV104" s="4">
        <f t="shared" si="345"/>
        <v>1.0028780339493561E-2</v>
      </c>
      <c r="DW104" s="4">
        <f t="shared" si="345"/>
        <v>2.2434460529520361</v>
      </c>
      <c r="DX104" s="4">
        <f t="shared" si="345"/>
        <v>2.2434460529520361</v>
      </c>
      <c r="DY104" s="4">
        <f t="shared" si="345"/>
        <v>0.57843450479225711</v>
      </c>
      <c r="DZ104" s="4">
        <f t="shared" si="345"/>
        <v>0.24884903460996222</v>
      </c>
      <c r="EA104" s="4">
        <f t="shared" si="345"/>
        <v>0</v>
      </c>
      <c r="EB104" s="4">
        <f t="shared" si="345"/>
        <v>0.13603926613481004</v>
      </c>
      <c r="EC104" s="4">
        <f t="shared" si="345"/>
        <v>5.0549016868691538E-2</v>
      </c>
      <c r="ED104" s="4">
        <f t="shared" si="345"/>
        <v>1.2915286175698358E-2</v>
      </c>
      <c r="EE104" s="5"/>
      <c r="EF104" s="4">
        <f t="shared" si="345"/>
        <v>2.8321818950764861</v>
      </c>
      <c r="EG104" s="4">
        <f t="shared" si="345"/>
        <v>2.8321818950764861</v>
      </c>
      <c r="EH104" s="4">
        <f t="shared" si="345"/>
        <v>1.0207056876639826</v>
      </c>
      <c r="EI104" s="4">
        <f t="shared" si="345"/>
        <v>0.45330807933297668</v>
      </c>
      <c r="EJ104" s="4">
        <f t="shared" si="345"/>
        <v>0.1081313405949489</v>
      </c>
      <c r="EK104" s="4">
        <f t="shared" si="345"/>
        <v>2.6307501640716227E-2</v>
      </c>
      <c r="EL104" s="4">
        <f t="shared" si="345"/>
        <v>2.7626186862270514E-3</v>
      </c>
      <c r="EM104" s="4">
        <f t="shared" si="345"/>
        <v>3.5414090078267257</v>
      </c>
      <c r="EN104" s="4">
        <f t="shared" si="345"/>
        <v>1.7041276622245105</v>
      </c>
      <c r="EO104" s="4">
        <f t="shared" si="345"/>
        <v>0.59667599705806329</v>
      </c>
      <c r="EP104" s="4">
        <f t="shared" si="345"/>
        <v>0.2942859852126723</v>
      </c>
      <c r="EQ104" s="4">
        <f t="shared" si="345"/>
        <v>7.150389307323772E-2</v>
      </c>
      <c r="ER104" s="4">
        <f t="shared" si="345"/>
        <v>1.443913775035433E-2</v>
      </c>
      <c r="ES104" s="4">
        <f t="shared" si="345"/>
        <v>5.7693708488198141E-3</v>
      </c>
      <c r="ET104" s="4">
        <f t="shared" ref="ET104:EZ104" si="346">IF(ISERROR(AVERAGE(ET87:ET88)),0,AVERAGE(ET87:ET88))</f>
        <v>4.1832983878900443</v>
      </c>
      <c r="EU104" s="4">
        <f t="shared" si="346"/>
        <v>4.1832983878900443</v>
      </c>
      <c r="EV104" s="4">
        <f t="shared" si="346"/>
        <v>1.476360142684874</v>
      </c>
      <c r="EW104" s="4">
        <f t="shared" si="346"/>
        <v>0.71661441979112228</v>
      </c>
      <c r="EX104" s="4">
        <f t="shared" si="346"/>
        <v>0.15694015253235799</v>
      </c>
      <c r="EY104" s="4">
        <f t="shared" si="346"/>
        <v>5.1616309129600441E-2</v>
      </c>
      <c r="EZ104" s="4">
        <f t="shared" si="346"/>
        <v>7.2280560003460592E-3</v>
      </c>
      <c r="FA104" s="4">
        <f t="shared" si="345"/>
        <v>4.0344425563443886</v>
      </c>
      <c r="FB104" s="4">
        <f t="shared" si="345"/>
        <v>4.0356949339166164</v>
      </c>
      <c r="FC104" s="4">
        <f t="shared" si="345"/>
        <v>1.5128629344095725</v>
      </c>
      <c r="FD104" s="4">
        <f t="shared" si="345"/>
        <v>0.65245956109789782</v>
      </c>
      <c r="FE104" s="4">
        <f t="shared" si="345"/>
        <v>0.1624489219405223</v>
      </c>
      <c r="FF104" s="4">
        <f t="shared" si="345"/>
        <v>3.173239457280351E-2</v>
      </c>
      <c r="FG104" s="4">
        <f t="shared" si="345"/>
        <v>5.234194285506517E-3</v>
      </c>
      <c r="FH104" s="4">
        <f t="shared" si="345"/>
        <v>0</v>
      </c>
      <c r="FI104" s="4">
        <f>IF(ISERROR(AVERAGE(FI87:FI88)),0,AVERAGE(FI87:FI88))</f>
        <v>0.39111211203228102</v>
      </c>
      <c r="FJ104" s="4">
        <f>IF(ISERROR(AVERAGE(FJ87:FJ88)),0,AVERAGE(FJ87:FJ88))</f>
        <v>0.14137412930142154</v>
      </c>
      <c r="FK104" s="4">
        <f>IF(ISERROR(AVERAGE(FK87:FK88)),0,AVERAGE(FK87:FK88))</f>
        <v>5.0972013210400305E-2</v>
      </c>
      <c r="FL104" s="4">
        <f>IF(ISERROR(AVERAGE(FL87:FL88)),0,AVERAGE(FL87:FL88))</f>
        <v>3.573705512963142E-2</v>
      </c>
      <c r="FM104" s="4">
        <f>IF(ISERROR(AVERAGE(FM87:FM88)),0,AVERAGE(FM87:FM88))</f>
        <v>1.032065925478491E-2</v>
      </c>
      <c r="FN104" s="4">
        <f t="shared" si="345"/>
        <v>0.7428886436767258</v>
      </c>
      <c r="FO104" s="4">
        <f t="shared" si="345"/>
        <v>0.7428886436767258</v>
      </c>
      <c r="FP104" s="4">
        <f t="shared" si="345"/>
        <v>0.31123654688800656</v>
      </c>
      <c r="FQ104" s="4">
        <f t="shared" si="345"/>
        <v>0.14148180534243648</v>
      </c>
      <c r="FR104" s="4">
        <f t="shared" ref="FR104:HR104" si="347">IF(ISERROR(AVERAGE(FR87:FR88)),0,AVERAGE(FR87:FR88))</f>
        <v>4.8163415161195697E-2</v>
      </c>
      <c r="FS104" s="4">
        <f t="shared" si="347"/>
        <v>1.1948691249520419E-2</v>
      </c>
      <c r="FT104" s="4">
        <f t="shared" si="347"/>
        <v>0</v>
      </c>
      <c r="FU104" s="4">
        <f t="shared" si="347"/>
        <v>0.79077185349127377</v>
      </c>
      <c r="FV104" s="4">
        <f t="shared" si="347"/>
        <v>0.79077185349127377</v>
      </c>
      <c r="FW104" s="4">
        <f t="shared" si="347"/>
        <v>0.28382617734964621</v>
      </c>
      <c r="FX104" s="4">
        <f t="shared" si="347"/>
        <v>0.14016125442361665</v>
      </c>
      <c r="FY104" s="4">
        <f t="shared" si="347"/>
        <v>3.383019401227931E-2</v>
      </c>
      <c r="FZ104" s="4">
        <f t="shared" si="347"/>
        <v>0</v>
      </c>
      <c r="GA104" s="4">
        <f t="shared" si="347"/>
        <v>0</v>
      </c>
      <c r="GB104" s="4">
        <f t="shared" si="347"/>
        <v>0</v>
      </c>
      <c r="GC104" s="4">
        <f t="shared" si="347"/>
        <v>3.1671828719511828</v>
      </c>
      <c r="GD104" s="4">
        <f t="shared" si="347"/>
        <v>3.1671828719511828</v>
      </c>
      <c r="GE104" s="4">
        <f t="shared" si="347"/>
        <v>1.1675918009015003</v>
      </c>
      <c r="GF104" s="4">
        <f t="shared" si="347"/>
        <v>0.53782531520877674</v>
      </c>
      <c r="GG104" s="4">
        <f t="shared" si="347"/>
        <v>0.14393571090441046</v>
      </c>
      <c r="GH104" s="4">
        <f t="shared" si="347"/>
        <v>4.391017777966158E-2</v>
      </c>
      <c r="GI104" s="4">
        <f t="shared" si="347"/>
        <v>1.0675559638119982E-2</v>
      </c>
      <c r="GJ104" s="4">
        <f t="shared" si="347"/>
        <v>7.0394206979561775E-3</v>
      </c>
      <c r="GK104" s="4">
        <f t="shared" si="347"/>
        <v>2.7453047200487721</v>
      </c>
      <c r="GL104" s="4">
        <f t="shared" si="347"/>
        <v>2.7453047200487721</v>
      </c>
      <c r="GM104" s="4">
        <f t="shared" si="347"/>
        <v>1.0591527028156911</v>
      </c>
      <c r="GN104" s="4">
        <f t="shared" si="347"/>
        <v>0.51106871132357334</v>
      </c>
      <c r="GO104" s="4">
        <f t="shared" si="347"/>
        <v>0.13936205512773214</v>
      </c>
      <c r="GP104" s="4">
        <f t="shared" si="347"/>
        <v>3.3161212367576839E-2</v>
      </c>
      <c r="GQ104" s="4">
        <f t="shared" si="347"/>
        <v>0</v>
      </c>
      <c r="GR104" s="4">
        <f t="shared" si="347"/>
        <v>0</v>
      </c>
      <c r="GS104" s="4">
        <f t="shared" si="347"/>
        <v>0.75947226574652804</v>
      </c>
      <c r="GT104" s="4">
        <f t="shared" si="347"/>
        <v>0.75947226574652804</v>
      </c>
      <c r="GU104" s="4">
        <f t="shared" si="347"/>
        <v>0.29631248430922086</v>
      </c>
      <c r="GV104" s="4">
        <f t="shared" si="347"/>
        <v>0.13284902593066203</v>
      </c>
      <c r="GW104" s="4">
        <f t="shared" si="347"/>
        <v>3.65151721517607E-2</v>
      </c>
      <c r="GX104" s="4">
        <f t="shared" si="347"/>
        <v>8.9709412207034586E-3</v>
      </c>
      <c r="GY104" s="4">
        <f t="shared" si="347"/>
        <v>0</v>
      </c>
      <c r="GZ104" s="4">
        <f t="shared" si="347"/>
        <v>0</v>
      </c>
      <c r="HA104" s="4">
        <f t="shared" si="347"/>
        <v>2.0226990715293489</v>
      </c>
      <c r="HB104" s="4">
        <f t="shared" si="347"/>
        <v>2.0226990715293489</v>
      </c>
      <c r="HC104" s="4">
        <f t="shared" si="347"/>
        <v>0.87324561643447973</v>
      </c>
      <c r="HD104" s="4">
        <f t="shared" si="347"/>
        <v>0.468259725069267</v>
      </c>
      <c r="HE104" s="4">
        <f t="shared" si="347"/>
        <v>0.14358718576701546</v>
      </c>
      <c r="HF104" s="4">
        <f t="shared" si="347"/>
        <v>2.4674932638677642</v>
      </c>
      <c r="HG104" s="4">
        <f t="shared" si="347"/>
        <v>2.4674932638677642</v>
      </c>
      <c r="HH104" s="4">
        <f t="shared" si="347"/>
        <v>1.074014505197445</v>
      </c>
      <c r="HI104" s="4">
        <f t="shared" si="347"/>
        <v>0.58903012864375404</v>
      </c>
      <c r="HJ104" s="4">
        <f t="shared" si="347"/>
        <v>0.1766638893198188</v>
      </c>
      <c r="HK104" s="4">
        <f t="shared" si="347"/>
        <v>7.0038220902436112</v>
      </c>
      <c r="HL104" s="4">
        <f t="shared" si="347"/>
        <v>4.6545283873253656</v>
      </c>
      <c r="HM104" s="4">
        <f t="shared" si="347"/>
        <v>2.2354952287985634</v>
      </c>
      <c r="HN104" s="4">
        <f t="shared" si="347"/>
        <v>1.1814412841216324</v>
      </c>
      <c r="HO104" s="4">
        <f t="shared" si="347"/>
        <v>0.37264434642964994</v>
      </c>
      <c r="HP104" s="4">
        <f t="shared" si="347"/>
        <v>0.11672464068448682</v>
      </c>
      <c r="HQ104" s="4">
        <f t="shared" si="347"/>
        <v>2.2702975243707783E-2</v>
      </c>
      <c r="HR104" s="4">
        <f t="shared" si="347"/>
        <v>5.244112458163949E-3</v>
      </c>
      <c r="HS104" s="4">
        <f t="shared" ref="HS104:IA104" si="348">IF(ISERROR(AVERAGE(HS87:HS88)),0,AVERAGE(HS87:HS88))</f>
        <v>0.91331377245330225</v>
      </c>
      <c r="HT104" s="4">
        <f t="shared" si="348"/>
        <v>0.91331377245330225</v>
      </c>
      <c r="HU104" s="4">
        <f t="shared" si="348"/>
        <v>0.34118733210211227</v>
      </c>
      <c r="HV104" s="4">
        <f t="shared" si="348"/>
        <v>0.15945542657314102</v>
      </c>
      <c r="HW104" s="4">
        <f t="shared" si="348"/>
        <v>3.8199266581053742E-2</v>
      </c>
      <c r="HX104" s="4">
        <f t="shared" si="348"/>
        <v>1.0723034917015171E-2</v>
      </c>
      <c r="HY104" s="4">
        <f t="shared" si="348"/>
        <v>0</v>
      </c>
      <c r="HZ104" s="4">
        <f t="shared" si="348"/>
        <v>0</v>
      </c>
      <c r="IA104" s="4">
        <f t="shared" si="348"/>
        <v>0</v>
      </c>
      <c r="IB104" s="4">
        <f t="shared" ref="IB104:II104" si="349">IF(ISERROR(AVERAGE(IB87:IB88)),0,AVERAGE(IB87:IB88))</f>
        <v>5.9911282322307713</v>
      </c>
      <c r="IC104" s="4">
        <f t="shared" si="349"/>
        <v>5.9911282322307713</v>
      </c>
      <c r="ID104" s="4">
        <f t="shared" si="349"/>
        <v>2.8443462749794168</v>
      </c>
      <c r="IE104" s="4">
        <f t="shared" si="349"/>
        <v>1.5374752545140109</v>
      </c>
      <c r="IF104" s="4">
        <f t="shared" si="349"/>
        <v>0.50896788491233402</v>
      </c>
      <c r="IG104" s="4">
        <f t="shared" si="349"/>
        <v>0.13355337720754812</v>
      </c>
      <c r="IH104" s="4">
        <f t="shared" si="349"/>
        <v>3.1328815370541538E-2</v>
      </c>
      <c r="II104" s="4">
        <f t="shared" si="349"/>
        <v>7.9602945473532354E-3</v>
      </c>
      <c r="IJ104" s="4">
        <f t="shared" ref="IJ104:KP104" si="350">IF(ISERROR(AVERAGE(IJ87:IJ88)),0,AVERAGE(IJ87:IJ88))</f>
        <v>1.995262376264477</v>
      </c>
      <c r="IK104" s="4">
        <f t="shared" si="350"/>
        <v>1.995262376264477</v>
      </c>
      <c r="IL104" s="4">
        <f t="shared" si="350"/>
        <v>0.7651282647883767</v>
      </c>
      <c r="IM104" s="4">
        <f t="shared" si="350"/>
        <v>0.34190128405384568</v>
      </c>
      <c r="IN104" s="4">
        <f t="shared" si="350"/>
        <v>8.9183408910674195E-2</v>
      </c>
      <c r="IO104" s="4">
        <f t="shared" si="350"/>
        <v>2.3103167839071966E-2</v>
      </c>
      <c r="IP104" s="4">
        <f t="shared" si="350"/>
        <v>5.5945452025139321E-3</v>
      </c>
      <c r="IQ104" s="4">
        <f t="shared" si="350"/>
        <v>0</v>
      </c>
      <c r="IR104" s="4">
        <f t="shared" si="350"/>
        <v>6.2852095168186235</v>
      </c>
      <c r="IS104" s="4">
        <f t="shared" si="350"/>
        <v>2.7167377645472817</v>
      </c>
      <c r="IT104" s="4">
        <f t="shared" si="350"/>
        <v>1.070297631089328</v>
      </c>
      <c r="IU104" s="4">
        <f t="shared" si="350"/>
        <v>0.49464598578054703</v>
      </c>
      <c r="IV104" s="4">
        <f t="shared" si="350"/>
        <v>0.12992651936342814</v>
      </c>
      <c r="IW104" s="4">
        <f t="shared" si="350"/>
        <v>3.0757195939750272E-2</v>
      </c>
      <c r="IX104" s="4">
        <f t="shared" si="350"/>
        <v>5.0755781037050071E-3</v>
      </c>
      <c r="IY104" s="4">
        <f t="shared" si="350"/>
        <v>1.4504867704983559E-2</v>
      </c>
      <c r="IZ104" s="4">
        <f t="shared" si="350"/>
        <v>5.1713537632563082E-2</v>
      </c>
      <c r="JA104" s="4">
        <f t="shared" si="350"/>
        <v>1.331818773713268E-2</v>
      </c>
      <c r="JB104" s="4">
        <f t="shared" si="350"/>
        <v>1.2819146521129603E-2</v>
      </c>
      <c r="JC104" s="4">
        <f t="shared" si="350"/>
        <v>3.3712693073028102</v>
      </c>
      <c r="JD104" s="4">
        <f t="shared" si="350"/>
        <v>3.3712693073028102</v>
      </c>
      <c r="JE104" s="4">
        <f t="shared" si="350"/>
        <v>1.5830621418186321</v>
      </c>
      <c r="JF104" s="4">
        <f t="shared" si="350"/>
        <v>0.83367171015432806</v>
      </c>
      <c r="JG104" s="4">
        <f t="shared" si="350"/>
        <v>0.26622816916500675</v>
      </c>
      <c r="JH104" s="4">
        <f t="shared" si="350"/>
        <v>8.464907688660582E-2</v>
      </c>
      <c r="JI104" s="4">
        <f t="shared" si="350"/>
        <v>1.8831220692405427E-2</v>
      </c>
      <c r="JJ104" s="4">
        <f>IF(ISERROR(AVERAGE(JJ87:JJ88)),0,AVERAGE(JJ87:JJ88))</f>
        <v>2.3086752872547982</v>
      </c>
      <c r="JK104" s="4">
        <f>IF(ISERROR(AVERAGE(JK87:JK88)),0,AVERAGE(JK87:JK88))</f>
        <v>2.3086752872547982</v>
      </c>
      <c r="JL104" s="4">
        <f t="shared" ref="JL104:JU104" si="351">IF(ISERROR(AVERAGE(JL87:JL88)),0,AVERAGE(JL87:JL88))</f>
        <v>0.77183777965147937</v>
      </c>
      <c r="JM104" s="4">
        <f t="shared" si="351"/>
        <v>0.29595494793772481</v>
      </c>
      <c r="JN104" s="4">
        <f t="shared" si="351"/>
        <v>6.6908165534125763E-2</v>
      </c>
      <c r="JO104" s="4">
        <f t="shared" si="351"/>
        <v>1.0202253998642049E-2</v>
      </c>
      <c r="JP104" s="4">
        <f t="shared" si="351"/>
        <v>0</v>
      </c>
      <c r="JQ104" s="4">
        <f t="shared" si="351"/>
        <v>0</v>
      </c>
      <c r="JR104" s="4">
        <f t="shared" si="351"/>
        <v>0</v>
      </c>
      <c r="JS104" s="4">
        <f t="shared" si="351"/>
        <v>0</v>
      </c>
      <c r="JT104" s="4">
        <f t="shared" si="351"/>
        <v>0</v>
      </c>
      <c r="JU104" s="4">
        <f t="shared" si="351"/>
        <v>0</v>
      </c>
      <c r="JV104" s="4">
        <f t="shared" si="350"/>
        <v>3.301670194941976</v>
      </c>
      <c r="JW104" s="4">
        <f t="shared" si="350"/>
        <v>1.7591076030808868</v>
      </c>
      <c r="JX104" s="4">
        <f t="shared" si="350"/>
        <v>0.56784144362305422</v>
      </c>
      <c r="JY104" s="4">
        <f t="shared" si="350"/>
        <v>0.22241073778157344</v>
      </c>
      <c r="JZ104" s="4">
        <f t="shared" si="350"/>
        <v>4.4962087242476093E-2</v>
      </c>
      <c r="KA104" s="4">
        <f t="shared" si="350"/>
        <v>9.7082155605873518E-3</v>
      </c>
      <c r="KB104" s="4">
        <f t="shared" si="350"/>
        <v>0</v>
      </c>
      <c r="KC104" s="4">
        <f t="shared" si="350"/>
        <v>0</v>
      </c>
      <c r="KD104" s="4">
        <f t="shared" si="350"/>
        <v>0</v>
      </c>
      <c r="KE104" s="4">
        <f t="shared" si="350"/>
        <v>0</v>
      </c>
      <c r="KF104" s="4">
        <f t="shared" si="350"/>
        <v>0</v>
      </c>
      <c r="KG104" s="4">
        <f t="shared" si="350"/>
        <v>0</v>
      </c>
      <c r="KH104" s="4">
        <f t="shared" si="350"/>
        <v>0</v>
      </c>
      <c r="KI104" s="4">
        <f t="shared" si="350"/>
        <v>1.9704463066244275</v>
      </c>
      <c r="KJ104" s="4">
        <f t="shared" si="350"/>
        <v>1.9679038896456351</v>
      </c>
      <c r="KK104" s="4">
        <f t="shared" si="350"/>
        <v>0.93243377182707698</v>
      </c>
      <c r="KL104" s="4">
        <f t="shared" si="350"/>
        <v>0.48154773513194149</v>
      </c>
      <c r="KM104" s="4">
        <f t="shared" si="350"/>
        <v>0.15381092714134789</v>
      </c>
      <c r="KN104" s="4">
        <f t="shared" si="350"/>
        <v>4.4290999654181519E-2</v>
      </c>
      <c r="KO104" s="4">
        <f t="shared" si="350"/>
        <v>9.655540428782099E-3</v>
      </c>
      <c r="KP104" s="4">
        <f t="shared" si="350"/>
        <v>0</v>
      </c>
      <c r="KQ104" s="4">
        <f t="shared" ref="KQ104:KZ104" si="352">IF(ISERROR(AVERAGE(KQ87:KQ88)),0,AVERAGE(KQ87:KQ88))</f>
        <v>0.29731493104257711</v>
      </c>
      <c r="KR104" s="4">
        <f t="shared" si="352"/>
        <v>0.29731493104257711</v>
      </c>
      <c r="KS104" s="4">
        <f t="shared" si="352"/>
        <v>0.12044146251379431</v>
      </c>
      <c r="KT104" s="4">
        <f t="shared" si="352"/>
        <v>6.0437754548767555E-2</v>
      </c>
      <c r="KU104" s="4">
        <f t="shared" si="352"/>
        <v>1.4644558779384996E-2</v>
      </c>
      <c r="KV104" s="4">
        <f t="shared" si="352"/>
        <v>5.1173334240165345E-3</v>
      </c>
      <c r="KW104" s="4">
        <f t="shared" si="352"/>
        <v>0</v>
      </c>
      <c r="KX104" s="4">
        <f t="shared" si="352"/>
        <v>0</v>
      </c>
      <c r="KY104" s="4">
        <f t="shared" si="352"/>
        <v>0</v>
      </c>
      <c r="KZ104" s="4">
        <f t="shared" si="352"/>
        <v>0</v>
      </c>
    </row>
    <row r="105" spans="1:312" ht="16" thickBot="1">
      <c r="A105" s="6" t="s">
        <v>324</v>
      </c>
      <c r="B105" s="17">
        <f t="shared" ref="B105:CC105" si="353">(B87-B104)/B104</f>
        <v>2.2290968731191664E-2</v>
      </c>
      <c r="C105" s="14">
        <f t="shared" si="353"/>
        <v>2.2290968731191664E-2</v>
      </c>
      <c r="D105" s="14">
        <f t="shared" si="353"/>
        <v>4.2928523854903963E-2</v>
      </c>
      <c r="E105" s="14">
        <f t="shared" si="353"/>
        <v>-1.831963598308493E-2</v>
      </c>
      <c r="F105" s="14">
        <f t="shared" si="353"/>
        <v>-0.11451452027921881</v>
      </c>
      <c r="G105" s="17">
        <f t="shared" si="353"/>
        <v>2.2586504739732699E-2</v>
      </c>
      <c r="H105" s="14">
        <f t="shared" si="353"/>
        <v>-6.4984966780011685E-3</v>
      </c>
      <c r="I105" s="14">
        <f t="shared" si="353"/>
        <v>3.0325739454134529E-2</v>
      </c>
      <c r="J105" s="14">
        <f t="shared" si="353"/>
        <v>-4.7866055646776542E-4</v>
      </c>
      <c r="K105" s="14">
        <f t="shared" si="353"/>
        <v>-3.5274353751695561E-2</v>
      </c>
      <c r="L105" s="18">
        <f t="shared" si="353"/>
        <v>-0.21879550172281295</v>
      </c>
      <c r="M105" s="17">
        <f t="shared" si="353"/>
        <v>6.9181840341827651E-3</v>
      </c>
      <c r="N105" s="14">
        <f t="shared" si="353"/>
        <v>-9.7039743906667344E-4</v>
      </c>
      <c r="O105" s="14">
        <f t="shared" si="353"/>
        <v>4.6774925534124372E-2</v>
      </c>
      <c r="P105" s="14">
        <f t="shared" si="353"/>
        <v>7.9236608607524225E-2</v>
      </c>
      <c r="Q105" s="18">
        <f t="shared" si="353"/>
        <v>-6.5288265439676793E-2</v>
      </c>
      <c r="R105" s="17">
        <f t="shared" si="353"/>
        <v>-1.1973006883322739E-2</v>
      </c>
      <c r="S105" s="14">
        <f t="shared" si="353"/>
        <v>-1.1973006883322739E-2</v>
      </c>
      <c r="T105" s="14">
        <f t="shared" si="353"/>
        <v>9.7935635948107821E-3</v>
      </c>
      <c r="U105" s="14">
        <f t="shared" si="353"/>
        <v>1.1115863148444561E-2</v>
      </c>
      <c r="V105" s="14">
        <f t="shared" si="353"/>
        <v>-0.14577689045241024</v>
      </c>
      <c r="W105" s="14" t="e">
        <f t="shared" si="353"/>
        <v>#DIV/0!</v>
      </c>
      <c r="X105" s="17">
        <f t="shared" si="353"/>
        <v>-1.2326215842639413E-2</v>
      </c>
      <c r="Y105" s="14">
        <f t="shared" si="353"/>
        <v>5.5112012277500157E-2</v>
      </c>
      <c r="Z105" s="14">
        <f t="shared" si="353"/>
        <v>2.8788349216296318E-3</v>
      </c>
      <c r="AA105" s="14">
        <f t="shared" si="353"/>
        <v>6.444864398916017E-2</v>
      </c>
      <c r="AB105" s="14">
        <f t="shared" si="353"/>
        <v>0.55368267108351443</v>
      </c>
      <c r="AC105" s="14">
        <f t="shared" si="353"/>
        <v>0.16612806829892512</v>
      </c>
      <c r="AD105" s="14" t="e">
        <f t="shared" si="353"/>
        <v>#VALUE!</v>
      </c>
      <c r="AE105" s="17">
        <f t="shared" si="353"/>
        <v>-1.8317341363645691E-2</v>
      </c>
      <c r="AF105" s="14">
        <f t="shared" si="353"/>
        <v>-1.8317341363645691E-2</v>
      </c>
      <c r="AG105" s="14">
        <f t="shared" si="353"/>
        <v>2.6084040191145467E-2</v>
      </c>
      <c r="AH105" s="14">
        <f t="shared" si="353"/>
        <v>4.2491787862434308E-3</v>
      </c>
      <c r="AI105" s="14">
        <f t="shared" si="353"/>
        <v>-9.198024605628867E-2</v>
      </c>
      <c r="AJ105" s="14" t="e">
        <f t="shared" si="353"/>
        <v>#DIV/0!</v>
      </c>
      <c r="AK105" s="14" t="e">
        <f t="shared" si="353"/>
        <v>#DIV/0!</v>
      </c>
      <c r="AL105" s="14" t="e">
        <f t="shared" si="353"/>
        <v>#VALUE!</v>
      </c>
      <c r="AM105" s="17">
        <f t="shared" si="353"/>
        <v>-4.5697496628550771E-2</v>
      </c>
      <c r="AN105" s="14">
        <f t="shared" si="353"/>
        <v>-4.5742884869900351E-2</v>
      </c>
      <c r="AO105" s="14">
        <f t="shared" si="353"/>
        <v>-3.6766938660621751E-3</v>
      </c>
      <c r="AP105" s="14">
        <f t="shared" si="353"/>
        <v>2.4081425676494256E-2</v>
      </c>
      <c r="AQ105" s="14">
        <f t="shared" si="353"/>
        <v>0.14688399325453258</v>
      </c>
      <c r="AR105" s="14">
        <f t="shared" si="353"/>
        <v>-8.4482408299279652E-2</v>
      </c>
      <c r="AS105" s="14" t="e">
        <f t="shared" si="353"/>
        <v>#DIV/0!</v>
      </c>
      <c r="AT105" s="14" t="e">
        <f t="shared" si="353"/>
        <v>#VALUE!</v>
      </c>
      <c r="AU105" s="17">
        <f t="shared" si="353"/>
        <v>0</v>
      </c>
      <c r="AV105" s="17">
        <f t="shared" si="353"/>
        <v>9.1717256354866359E-3</v>
      </c>
      <c r="AW105" s="14">
        <f t="shared" si="353"/>
        <v>9.1717256354866359E-3</v>
      </c>
      <c r="AX105" s="14">
        <f t="shared" si="353"/>
        <v>-5.1540679187657201E-2</v>
      </c>
      <c r="AY105" s="14">
        <f t="shared" si="353"/>
        <v>-9.5553383507062883E-2</v>
      </c>
      <c r="AZ105" s="14">
        <f t="shared" si="353"/>
        <v>1.7243950429660863E-2</v>
      </c>
      <c r="BA105" s="14" t="e">
        <f t="shared" si="353"/>
        <v>#VALUE!</v>
      </c>
      <c r="BB105" s="18" t="e">
        <f t="shared" si="353"/>
        <v>#VALUE!</v>
      </c>
      <c r="BC105" s="17">
        <f t="shared" si="353"/>
        <v>-8.9892556622762059E-3</v>
      </c>
      <c r="BD105" s="14">
        <f t="shared" si="353"/>
        <v>-8.9892556622762059E-3</v>
      </c>
      <c r="BE105" s="14">
        <f t="shared" si="353"/>
        <v>8.6155179395272178E-3</v>
      </c>
      <c r="BF105" s="14">
        <f t="shared" si="353"/>
        <v>-3.9073572565609734E-2</v>
      </c>
      <c r="BG105" s="14">
        <f t="shared" si="353"/>
        <v>-4.8323122712427155E-2</v>
      </c>
      <c r="BH105" s="14">
        <f t="shared" si="353"/>
        <v>-0.12006121893593175</v>
      </c>
      <c r="BI105" s="17">
        <f t="shared" si="353"/>
        <v>-7.6408554507788303E-3</v>
      </c>
      <c r="BJ105" s="14">
        <f t="shared" si="353"/>
        <v>7.3643166034732107E-3</v>
      </c>
      <c r="BK105" s="14">
        <f t="shared" si="353"/>
        <v>-5.7324898023290119E-2</v>
      </c>
      <c r="BL105" s="14">
        <f t="shared" si="353"/>
        <v>1.0218399188249277E-2</v>
      </c>
      <c r="BM105" s="14" t="e">
        <f t="shared" si="353"/>
        <v>#DIV/0!</v>
      </c>
      <c r="BN105" s="14">
        <f t="shared" si="353"/>
        <v>0.11017604452321303</v>
      </c>
      <c r="BO105" s="14" t="e">
        <f t="shared" si="353"/>
        <v>#VALUE!</v>
      </c>
      <c r="BP105" s="18" t="e">
        <f t="shared" si="353"/>
        <v>#VALUE!</v>
      </c>
      <c r="BQ105" s="17">
        <f t="shared" ref="BQ105:BV105" si="354">(BQ87-BQ104)/BQ104</f>
        <v>-2.5621809905043126E-2</v>
      </c>
      <c r="BR105" s="14">
        <f t="shared" si="354"/>
        <v>-2.5621809905043126E-2</v>
      </c>
      <c r="BS105" s="14">
        <f t="shared" si="354"/>
        <v>-5.9163821350414432E-2</v>
      </c>
      <c r="BT105" s="14">
        <f t="shared" si="354"/>
        <v>-9.8740886528501853E-2</v>
      </c>
      <c r="BU105" s="14">
        <f t="shared" si="354"/>
        <v>-2.5606136742459061E-2</v>
      </c>
      <c r="BV105" s="14">
        <f t="shared" si="354"/>
        <v>0.10556386696954079</v>
      </c>
      <c r="BW105" s="25" t="e">
        <f t="shared" ref="BW105:CB105" si="355">(BW87-BW104)/BW104</f>
        <v>#VALUE!</v>
      </c>
      <c r="BX105" s="14">
        <f t="shared" si="355"/>
        <v>-0.77166118852335375</v>
      </c>
      <c r="BY105" s="14" t="e">
        <f t="shared" si="355"/>
        <v>#VALUE!</v>
      </c>
      <c r="BZ105" s="14" t="e">
        <f t="shared" si="355"/>
        <v>#VALUE!</v>
      </c>
      <c r="CA105" s="14" t="e">
        <f t="shared" si="355"/>
        <v>#VALUE!</v>
      </c>
      <c r="CB105" s="14" t="e">
        <f t="shared" si="355"/>
        <v>#DIV/0!</v>
      </c>
      <c r="CC105" s="17">
        <f t="shared" si="353"/>
        <v>-4.8468223843911348E-2</v>
      </c>
      <c r="CD105" s="17">
        <f t="shared" ref="CD105:CI105" si="356">(CD87-CD104)/CD104</f>
        <v>6.5466816904308752E-3</v>
      </c>
      <c r="CE105" s="14">
        <f t="shared" si="356"/>
        <v>2.0636373895798098E-2</v>
      </c>
      <c r="CF105" s="14">
        <f t="shared" si="356"/>
        <v>3.3704343387576073E-2</v>
      </c>
      <c r="CG105" s="14">
        <f t="shared" si="356"/>
        <v>-5.6735201620982396E-2</v>
      </c>
      <c r="CH105" s="14">
        <f t="shared" si="356"/>
        <v>-2.3913431284480969E-2</v>
      </c>
      <c r="CI105" s="18">
        <f t="shared" si="356"/>
        <v>-2.5263084034392858E-2</v>
      </c>
      <c r="CJ105" s="17">
        <f t="shared" ref="CJ105:CQ105" si="357">(CJ87-CJ104)/CJ104</f>
        <v>-5.7742637908734601E-2</v>
      </c>
      <c r="CK105" s="14">
        <f t="shared" si="357"/>
        <v>-5.7742637908734601E-2</v>
      </c>
      <c r="CL105" s="14">
        <f t="shared" si="357"/>
        <v>-3.5704167431820248E-2</v>
      </c>
      <c r="CM105" s="14">
        <f t="shared" si="357"/>
        <v>2.4406689624595992E-2</v>
      </c>
      <c r="CN105" s="14">
        <f t="shared" si="357"/>
        <v>-7.5897476151333049E-2</v>
      </c>
      <c r="CO105" s="14">
        <f t="shared" si="357"/>
        <v>2.0386162360459859E-2</v>
      </c>
      <c r="CP105" s="14">
        <f t="shared" si="357"/>
        <v>0.3480284999724878</v>
      </c>
      <c r="CQ105" s="18" t="e">
        <f t="shared" si="357"/>
        <v>#VALUE!</v>
      </c>
      <c r="CR105" s="17">
        <f t="shared" ref="CR105:FP105" si="358">(CR87-CR104)/CR104</f>
        <v>1.3491911614345842E-2</v>
      </c>
      <c r="CS105" s="14">
        <f t="shared" si="358"/>
        <v>5.2565595561894244E-3</v>
      </c>
      <c r="CT105" s="14">
        <f t="shared" si="358"/>
        <v>-1.9701050667959887E-2</v>
      </c>
      <c r="CU105" s="14">
        <f t="shared" si="358"/>
        <v>1.8454714842800635E-2</v>
      </c>
      <c r="CV105" s="14">
        <f t="shared" si="358"/>
        <v>-9.2043184540443759E-2</v>
      </c>
      <c r="CW105" s="14">
        <f t="shared" si="358"/>
        <v>-0.35648060857696334</v>
      </c>
      <c r="CX105" s="14">
        <f t="shared" si="358"/>
        <v>0.17303234813112886</v>
      </c>
      <c r="CY105" s="17">
        <f t="shared" si="358"/>
        <v>3.349095341827827E-2</v>
      </c>
      <c r="CZ105" s="14">
        <f t="shared" si="358"/>
        <v>3.349095341827827E-2</v>
      </c>
      <c r="DA105" s="14">
        <f t="shared" si="358"/>
        <v>8.0548246652856328E-2</v>
      </c>
      <c r="DB105" s="14">
        <f t="shared" si="358"/>
        <v>-4.2753341600668925E-3</v>
      </c>
      <c r="DC105" s="14">
        <f t="shared" si="358"/>
        <v>0.12782934761855144</v>
      </c>
      <c r="DD105" s="14">
        <f t="shared" si="358"/>
        <v>-0.10554715519132214</v>
      </c>
      <c r="DE105" s="17">
        <f t="shared" si="358"/>
        <v>2.1559205339128605E-2</v>
      </c>
      <c r="DF105" s="14">
        <f t="shared" si="358"/>
        <v>6.5213089355084944E-3</v>
      </c>
      <c r="DG105" s="14">
        <f t="shared" si="358"/>
        <v>3.2688642376764096E-2</v>
      </c>
      <c r="DH105" s="14">
        <f t="shared" si="358"/>
        <v>4.3247804054883879E-3</v>
      </c>
      <c r="DI105" s="14">
        <f t="shared" si="358"/>
        <v>-0.13289508116649221</v>
      </c>
      <c r="DJ105" s="14">
        <f t="shared" si="358"/>
        <v>-7.4141250813757525E-2</v>
      </c>
      <c r="DK105" s="17" t="e">
        <f>(DK87-DK104)/DK104</f>
        <v>#VALUE!</v>
      </c>
      <c r="DL105" s="17">
        <f t="shared" si="358"/>
        <v>-6.5231604492270801E-3</v>
      </c>
      <c r="DM105" s="14">
        <f t="shared" si="358"/>
        <v>-6.5231604492270801E-3</v>
      </c>
      <c r="DN105" s="14">
        <f t="shared" si="358"/>
        <v>1.648998015088584E-2</v>
      </c>
      <c r="DO105" s="14">
        <f t="shared" si="358"/>
        <v>4.5526374448844886E-2</v>
      </c>
      <c r="DP105" s="14">
        <f t="shared" si="358"/>
        <v>-8.8030995226446057E-2</v>
      </c>
      <c r="DQ105" s="14">
        <f t="shared" si="358"/>
        <v>-0.18468641557897272</v>
      </c>
      <c r="DR105" s="14">
        <f t="shared" si="358"/>
        <v>0.37408202040839811</v>
      </c>
      <c r="DS105" s="14">
        <f t="shared" si="358"/>
        <v>-0.36223542254544661</v>
      </c>
      <c r="DT105" s="14">
        <f t="shared" si="358"/>
        <v>0.66939752310725298</v>
      </c>
      <c r="DU105" s="14" t="e">
        <f t="shared" si="358"/>
        <v>#VALUE!</v>
      </c>
      <c r="DV105" s="14">
        <f t="shared" si="358"/>
        <v>0.1789122987602044</v>
      </c>
      <c r="DW105" s="25">
        <f t="shared" si="358"/>
        <v>-6.1513857608796046E-3</v>
      </c>
      <c r="DX105" s="14">
        <f t="shared" si="358"/>
        <v>-6.1513857608796046E-3</v>
      </c>
      <c r="DY105" s="14">
        <f t="shared" si="358"/>
        <v>-3.6526618632844822E-2</v>
      </c>
      <c r="DZ105" s="14">
        <f t="shared" si="358"/>
        <v>1.1434932656795458E-2</v>
      </c>
      <c r="EA105" s="14" t="e">
        <f t="shared" si="358"/>
        <v>#VALUE!</v>
      </c>
      <c r="EB105" s="14">
        <f t="shared" si="358"/>
        <v>1.6487964942205228E-2</v>
      </c>
      <c r="EC105" s="14">
        <f t="shared" si="358"/>
        <v>6.9742625663174976E-2</v>
      </c>
      <c r="ED105" s="14">
        <f t="shared" si="358"/>
        <v>-0.16616373128138909</v>
      </c>
      <c r="EE105" s="18"/>
      <c r="EF105" s="17">
        <f t="shared" si="358"/>
        <v>4.1034090701734499E-2</v>
      </c>
      <c r="EG105" s="14">
        <f t="shared" si="358"/>
        <v>4.1034090701734499E-2</v>
      </c>
      <c r="EH105" s="14">
        <f t="shared" si="358"/>
        <v>1.1603853982012156E-2</v>
      </c>
      <c r="EI105" s="14">
        <f t="shared" si="358"/>
        <v>-5.3937384338613316E-2</v>
      </c>
      <c r="EJ105" s="14">
        <f t="shared" si="358"/>
        <v>6.6084006127369574E-2</v>
      </c>
      <c r="EK105" s="14">
        <f t="shared" si="358"/>
        <v>0.31448355774975917</v>
      </c>
      <c r="EL105" s="18">
        <f t="shared" si="358"/>
        <v>0.10895689469528569</v>
      </c>
      <c r="EM105" s="17">
        <f t="shared" si="358"/>
        <v>1.5347075033405346E-2</v>
      </c>
      <c r="EN105" s="14">
        <f t="shared" si="358"/>
        <v>2.8425136466689819E-2</v>
      </c>
      <c r="EO105" s="14">
        <f t="shared" si="358"/>
        <v>3.9420070791931543E-2</v>
      </c>
      <c r="EP105" s="14">
        <f t="shared" si="358"/>
        <v>2.5498290972690824E-2</v>
      </c>
      <c r="EQ105" s="14">
        <f t="shared" si="358"/>
        <v>-1.7755092804461237E-2</v>
      </c>
      <c r="ER105" s="14">
        <f t="shared" si="358"/>
        <v>-1.394594335535356E-2</v>
      </c>
      <c r="ES105" s="14">
        <f t="shared" si="358"/>
        <v>-6.5294841219130054E-2</v>
      </c>
      <c r="ET105" s="25">
        <f t="shared" ref="ET105:EZ105" si="359">(ET87-ET104)/ET104</f>
        <v>6.7872677897372708E-3</v>
      </c>
      <c r="EU105" s="14">
        <f t="shared" si="359"/>
        <v>6.7872677897372708E-3</v>
      </c>
      <c r="EV105" s="14">
        <f t="shared" si="359"/>
        <v>3.5850516281222024E-2</v>
      </c>
      <c r="EW105" s="14">
        <f t="shared" si="359"/>
        <v>2.3004198690325606E-2</v>
      </c>
      <c r="EX105" s="14">
        <f t="shared" si="359"/>
        <v>5.6090654695563076E-2</v>
      </c>
      <c r="EY105" s="14">
        <f t="shared" si="359"/>
        <v>7.1479602771347919E-2</v>
      </c>
      <c r="EZ105" s="14">
        <f t="shared" si="359"/>
        <v>-0.22729739228767742</v>
      </c>
      <c r="FA105" s="17">
        <f t="shared" si="358"/>
        <v>2.0586293930536622E-2</v>
      </c>
      <c r="FB105" s="14">
        <f t="shared" si="358"/>
        <v>2.0269580351841718E-2</v>
      </c>
      <c r="FC105" s="14">
        <f t="shared" si="358"/>
        <v>3.3556088784666503E-2</v>
      </c>
      <c r="FD105" s="14">
        <f t="shared" si="358"/>
        <v>3.6755852448319845E-2</v>
      </c>
      <c r="FE105" s="14">
        <f t="shared" si="358"/>
        <v>3.8524842088626277E-2</v>
      </c>
      <c r="FF105" s="14">
        <f t="shared" si="358"/>
        <v>1.3752226303656311E-2</v>
      </c>
      <c r="FG105" s="14">
        <f t="shared" si="358"/>
        <v>0.29791286124103766</v>
      </c>
      <c r="FH105" s="18" t="e">
        <f t="shared" si="358"/>
        <v>#VALUE!</v>
      </c>
      <c r="FI105" s="17">
        <f>(FI87-FI104)/FI104</f>
        <v>0.61201869980939516</v>
      </c>
      <c r="FJ105" s="14">
        <f>(FJ87-FJ104)/FJ104</f>
        <v>-7.3351867816257715E-2</v>
      </c>
      <c r="FK105" s="14">
        <f>(FK87-FK104)/FK104</f>
        <v>-5.4661431174210913E-2</v>
      </c>
      <c r="FL105" s="14">
        <f>(FL87-FL104)/FL104</f>
        <v>-7.7789926667818532E-2</v>
      </c>
      <c r="FM105" s="14">
        <f>(FM87-FM104)/FM104</f>
        <v>-0.13470953457432649</v>
      </c>
      <c r="FN105" s="17">
        <f t="shared" si="358"/>
        <v>1.9975814568834925E-2</v>
      </c>
      <c r="FO105" s="14">
        <f t="shared" si="358"/>
        <v>1.9975814568834925E-2</v>
      </c>
      <c r="FP105" s="14">
        <f t="shared" si="358"/>
        <v>2.3821475312111743E-3</v>
      </c>
      <c r="FQ105" s="14">
        <f t="shared" ref="FQ105:HR105" si="360">(FQ87-FQ104)/FQ104</f>
        <v>-3.8989208683500665E-3</v>
      </c>
      <c r="FR105" s="14">
        <f t="shared" si="360"/>
        <v>0.23420115073126949</v>
      </c>
      <c r="FS105" s="14">
        <f t="shared" si="360"/>
        <v>-8.5714529179790347E-2</v>
      </c>
      <c r="FT105" s="14" t="e">
        <f t="shared" si="360"/>
        <v>#VALUE!</v>
      </c>
      <c r="FU105" s="17">
        <f t="shared" si="360"/>
        <v>5.2586762351921355E-2</v>
      </c>
      <c r="FV105" s="14">
        <f t="shared" si="360"/>
        <v>5.2586762351921355E-2</v>
      </c>
      <c r="FW105" s="14">
        <f t="shared" si="360"/>
        <v>2.7134735553539248E-3</v>
      </c>
      <c r="FX105" s="14">
        <f t="shared" si="360"/>
        <v>6.3540121352041318E-2</v>
      </c>
      <c r="FY105" s="14">
        <f t="shared" si="360"/>
        <v>3.3099337261420732E-2</v>
      </c>
      <c r="FZ105" s="14" t="e">
        <f t="shared" si="360"/>
        <v>#DIV/0!</v>
      </c>
      <c r="GA105" s="18" t="e">
        <f t="shared" si="360"/>
        <v>#DIV/0!</v>
      </c>
      <c r="GB105" s="18" t="e">
        <f t="shared" si="360"/>
        <v>#DIV/0!</v>
      </c>
      <c r="GC105" s="17">
        <f t="shared" si="360"/>
        <v>8.5411664124677173E-3</v>
      </c>
      <c r="GD105" s="14">
        <f t="shared" si="360"/>
        <v>8.5411664124677173E-3</v>
      </c>
      <c r="GE105" s="14">
        <f t="shared" si="360"/>
        <v>2.1948442987213452E-2</v>
      </c>
      <c r="GF105" s="14">
        <f t="shared" si="360"/>
        <v>2.382093779529533E-2</v>
      </c>
      <c r="GG105" s="14">
        <f t="shared" si="360"/>
        <v>4.809387814045929E-2</v>
      </c>
      <c r="GH105" s="14">
        <f t="shared" si="360"/>
        <v>8.4775729278744189E-2</v>
      </c>
      <c r="GI105" s="14">
        <f t="shared" si="360"/>
        <v>0.20658098805911451</v>
      </c>
      <c r="GJ105" s="14">
        <f t="shared" si="360"/>
        <v>0.59386618097536947</v>
      </c>
      <c r="GK105" s="17">
        <f t="shared" si="360"/>
        <v>8.1138116483029585E-2</v>
      </c>
      <c r="GL105" s="14">
        <f t="shared" si="360"/>
        <v>8.1138116483029585E-2</v>
      </c>
      <c r="GM105" s="14">
        <f t="shared" si="360"/>
        <v>5.5062846294415442E-2</v>
      </c>
      <c r="GN105" s="14">
        <f t="shared" si="360"/>
        <v>7.1307318438214418E-2</v>
      </c>
      <c r="GO105" s="14">
        <f t="shared" si="360"/>
        <v>4.8974348430264013E-2</v>
      </c>
      <c r="GP105" s="14">
        <f t="shared" si="360"/>
        <v>0.20884617373533035</v>
      </c>
      <c r="GQ105" s="14" t="e">
        <f t="shared" si="360"/>
        <v>#DIV/0!</v>
      </c>
      <c r="GR105" s="14" t="e">
        <f t="shared" si="360"/>
        <v>#VALUE!</v>
      </c>
      <c r="GS105" s="17">
        <f t="shared" si="360"/>
        <v>-0.14767468784277624</v>
      </c>
      <c r="GT105" s="14">
        <f t="shared" si="360"/>
        <v>-0.14767468784277624</v>
      </c>
      <c r="GU105" s="14">
        <f t="shared" si="360"/>
        <v>-0.20096988698731549</v>
      </c>
      <c r="GV105" s="14">
        <f t="shared" si="360"/>
        <v>-0.18726446274980585</v>
      </c>
      <c r="GW105" s="14">
        <f t="shared" si="360"/>
        <v>-0.19337518494687828</v>
      </c>
      <c r="GX105" s="14">
        <f t="shared" si="360"/>
        <v>-0.47211487630204213</v>
      </c>
      <c r="GY105" s="14" t="e">
        <f t="shared" si="360"/>
        <v>#VALUE!</v>
      </c>
      <c r="GZ105" s="14" t="e">
        <f t="shared" si="360"/>
        <v>#VALUE!</v>
      </c>
      <c r="HA105" s="17">
        <f t="shared" si="360"/>
        <v>-6.6361428847437676E-2</v>
      </c>
      <c r="HB105" s="14">
        <f t="shared" si="360"/>
        <v>-6.6361428847437676E-2</v>
      </c>
      <c r="HC105" s="14">
        <f t="shared" si="360"/>
        <v>-2.2984424017145535E-2</v>
      </c>
      <c r="HD105" s="14">
        <f t="shared" si="360"/>
        <v>-7.4634295611792703E-2</v>
      </c>
      <c r="HE105" s="14">
        <f t="shared" si="360"/>
        <v>-0.10317714542624773</v>
      </c>
      <c r="HF105" s="17">
        <f t="shared" si="360"/>
        <v>-6.9919382077260048E-2</v>
      </c>
      <c r="HG105" s="14">
        <f t="shared" si="360"/>
        <v>-6.9919382077260048E-2</v>
      </c>
      <c r="HH105" s="14">
        <f t="shared" si="360"/>
        <v>-7.4478307356162926E-2</v>
      </c>
      <c r="HI105" s="14">
        <f t="shared" si="360"/>
        <v>-7.9660638359067018E-2</v>
      </c>
      <c r="HJ105" s="14">
        <f t="shared" si="360"/>
        <v>-0.10732087003943545</v>
      </c>
      <c r="HK105" s="17">
        <f t="shared" si="360"/>
        <v>2.9791534539824822E-2</v>
      </c>
      <c r="HL105" s="14">
        <f t="shared" si="360"/>
        <v>3.2428814686774957E-2</v>
      </c>
      <c r="HM105" s="14">
        <f t="shared" si="360"/>
        <v>3.1788870920724493E-2</v>
      </c>
      <c r="HN105" s="14">
        <f t="shared" si="360"/>
        <v>-3.0258867858606372E-3</v>
      </c>
      <c r="HO105" s="14">
        <f t="shared" si="360"/>
        <v>3.9981455335769973E-2</v>
      </c>
      <c r="HP105" s="14">
        <f t="shared" si="360"/>
        <v>9.1480996104600129E-2</v>
      </c>
      <c r="HQ105" s="14">
        <f t="shared" si="360"/>
        <v>0.18077010151358733</v>
      </c>
      <c r="HR105" s="14">
        <f t="shared" si="360"/>
        <v>6.1443601181305672E-2</v>
      </c>
      <c r="HS105" s="17">
        <f t="shared" ref="HS105:IA105" si="361">(HS87-HS104)/HS104</f>
        <v>4.9314413158705002E-2</v>
      </c>
      <c r="HT105" s="14">
        <f t="shared" si="361"/>
        <v>4.9314413158705002E-2</v>
      </c>
      <c r="HU105" s="14">
        <f t="shared" si="361"/>
        <v>3.527621734065893E-2</v>
      </c>
      <c r="HV105" s="14">
        <f t="shared" si="361"/>
        <v>4.6113390308881515E-2</v>
      </c>
      <c r="HW105" s="14">
        <f t="shared" si="361"/>
        <v>7.6302366165184016E-2</v>
      </c>
      <c r="HX105" s="14">
        <f t="shared" si="361"/>
        <v>2.5727164581627028E-2</v>
      </c>
      <c r="HY105" s="14" t="e">
        <f t="shared" si="361"/>
        <v>#DIV/0!</v>
      </c>
      <c r="HZ105" s="18" t="e">
        <f t="shared" si="361"/>
        <v>#VALUE!</v>
      </c>
      <c r="IA105" s="18" t="e">
        <f t="shared" si="361"/>
        <v>#VALUE!</v>
      </c>
      <c r="IB105" s="17">
        <f t="shared" ref="IB105:II105" si="362">(IB87-IB104)/IB104</f>
        <v>2.6972557680961278E-2</v>
      </c>
      <c r="IC105" s="14">
        <f t="shared" si="362"/>
        <v>2.6972557680961278E-2</v>
      </c>
      <c r="ID105" s="14">
        <f t="shared" si="362"/>
        <v>3.235231637883506E-2</v>
      </c>
      <c r="IE105" s="14">
        <f t="shared" si="362"/>
        <v>3.4488728567249591E-2</v>
      </c>
      <c r="IF105" s="14">
        <f t="shared" si="362"/>
        <v>1.8269188895925256E-2</v>
      </c>
      <c r="IG105" s="14">
        <f t="shared" si="362"/>
        <v>3.5658926526794775E-2</v>
      </c>
      <c r="IH105" s="14">
        <f t="shared" si="362"/>
        <v>-9.9636248858698082E-2</v>
      </c>
      <c r="II105" s="14">
        <f t="shared" si="362"/>
        <v>-0.24720513279433246</v>
      </c>
      <c r="IJ105" s="17">
        <f t="shared" ref="IJ105:KP105" si="363">(IJ87-IJ104)/IJ104</f>
        <v>7.1294613465765516E-2</v>
      </c>
      <c r="IK105" s="14">
        <f t="shared" si="363"/>
        <v>7.1294613465765516E-2</v>
      </c>
      <c r="IL105" s="14">
        <f t="shared" si="363"/>
        <v>7.3214043025468523E-2</v>
      </c>
      <c r="IM105" s="14">
        <f t="shared" si="363"/>
        <v>4.5806158377057031E-2</v>
      </c>
      <c r="IN105" s="14">
        <f t="shared" si="363"/>
        <v>7.535280891621883E-2</v>
      </c>
      <c r="IO105" s="14">
        <f t="shared" si="363"/>
        <v>6.933697854947192E-2</v>
      </c>
      <c r="IP105" s="14">
        <f t="shared" si="363"/>
        <v>0.17684330653755087</v>
      </c>
      <c r="IQ105" s="14" t="e">
        <f t="shared" si="363"/>
        <v>#VALUE!</v>
      </c>
      <c r="IR105" s="17">
        <f t="shared" si="363"/>
        <v>7.9230901502141599E-2</v>
      </c>
      <c r="IS105" s="14">
        <f t="shared" si="363"/>
        <v>6.4367276201719073E-2</v>
      </c>
      <c r="IT105" s="14">
        <f t="shared" si="363"/>
        <v>9.7265523980866714E-2</v>
      </c>
      <c r="IU105" s="14">
        <f t="shared" si="363"/>
        <v>9.9421805105289279E-2</v>
      </c>
      <c r="IV105" s="14">
        <f t="shared" si="363"/>
        <v>7.7464246811602508E-2</v>
      </c>
      <c r="IW105" s="14">
        <f t="shared" si="363"/>
        <v>0.17536823782262381</v>
      </c>
      <c r="IX105" s="14">
        <f t="shared" si="363"/>
        <v>0.16064885308677632</v>
      </c>
      <c r="IY105" s="14">
        <f t="shared" si="363"/>
        <v>-0.54210682998895088</v>
      </c>
      <c r="IZ105" s="14">
        <f t="shared" si="363"/>
        <v>-0.87793962498119804</v>
      </c>
      <c r="JA105" s="14">
        <f t="shared" si="363"/>
        <v>-0.82178327253440708</v>
      </c>
      <c r="JB105" s="14">
        <f t="shared" si="363"/>
        <v>-0.59303378092913084</v>
      </c>
      <c r="JC105" s="17">
        <f t="shared" si="363"/>
        <v>6.9683441709300839E-2</v>
      </c>
      <c r="JD105" s="14">
        <f t="shared" si="363"/>
        <v>6.9683441709300839E-2</v>
      </c>
      <c r="JE105" s="14">
        <f t="shared" si="363"/>
        <v>6.6840716721202897E-2</v>
      </c>
      <c r="JF105" s="14">
        <f t="shared" si="363"/>
        <v>3.9750783832034869E-2</v>
      </c>
      <c r="JG105" s="14">
        <f t="shared" si="363"/>
        <v>6.9772147724062719E-2</v>
      </c>
      <c r="JH105" s="14">
        <f t="shared" si="363"/>
        <v>4.3254680679913261E-2</v>
      </c>
      <c r="JI105" s="14">
        <f t="shared" si="363"/>
        <v>-7.7747354560968207E-2</v>
      </c>
      <c r="JJ105" s="25">
        <f>(JJ87-JJ104)/JJ104</f>
        <v>0.35334095281517031</v>
      </c>
      <c r="JK105" s="39">
        <f t="shared" ref="JK105:JU105" si="364">(JK87-JK104)/JK104</f>
        <v>0.35334095281517031</v>
      </c>
      <c r="JL105" s="39">
        <f t="shared" si="364"/>
        <v>0.3582887276654117</v>
      </c>
      <c r="JM105" s="39">
        <f t="shared" si="364"/>
        <v>0.34938024036111182</v>
      </c>
      <c r="JN105" s="39">
        <f t="shared" si="364"/>
        <v>0.29913201412858692</v>
      </c>
      <c r="JO105" s="39">
        <f t="shared" si="364"/>
        <v>0.10869949940879897</v>
      </c>
      <c r="JP105" s="39" t="e">
        <f t="shared" si="364"/>
        <v>#VALUE!</v>
      </c>
      <c r="JQ105" s="39" t="e">
        <f t="shared" si="364"/>
        <v>#VALUE!</v>
      </c>
      <c r="JR105" s="39" t="e">
        <f t="shared" si="364"/>
        <v>#VALUE!</v>
      </c>
      <c r="JS105" s="39" t="e">
        <f t="shared" si="364"/>
        <v>#VALUE!</v>
      </c>
      <c r="JT105" s="39" t="e">
        <f t="shared" si="364"/>
        <v>#VALUE!</v>
      </c>
      <c r="JU105" s="39" t="e">
        <f t="shared" si="364"/>
        <v>#VALUE!</v>
      </c>
      <c r="JV105" s="17">
        <f t="shared" si="363"/>
        <v>0.17710375231789335</v>
      </c>
      <c r="JW105" s="14">
        <f t="shared" si="363"/>
        <v>0.1779916676821551</v>
      </c>
      <c r="JX105" s="14">
        <f t="shared" si="363"/>
        <v>0.17758115862137924</v>
      </c>
      <c r="JY105" s="14">
        <f t="shared" si="363"/>
        <v>0.12737282923788659</v>
      </c>
      <c r="JZ105" s="14">
        <f t="shared" si="363"/>
        <v>0.21348258313022153</v>
      </c>
      <c r="KA105" s="14">
        <f t="shared" si="363"/>
        <v>0.33466315604490532</v>
      </c>
      <c r="KB105" s="14" t="e">
        <f t="shared" si="363"/>
        <v>#VALUE!</v>
      </c>
      <c r="KC105" s="14" t="e">
        <f t="shared" si="363"/>
        <v>#VALUE!</v>
      </c>
      <c r="KD105" s="14" t="e">
        <f t="shared" si="363"/>
        <v>#VALUE!</v>
      </c>
      <c r="KE105" s="14" t="e">
        <f t="shared" si="363"/>
        <v>#DIV/0!</v>
      </c>
      <c r="KF105" s="14" t="e">
        <f t="shared" si="363"/>
        <v>#DIV/0!</v>
      </c>
      <c r="KG105" s="14" t="e">
        <f t="shared" si="363"/>
        <v>#VALUE!</v>
      </c>
      <c r="KH105" s="14" t="e">
        <f t="shared" si="363"/>
        <v>#VALUE!</v>
      </c>
      <c r="KI105" s="17">
        <f t="shared" si="363"/>
        <v>-8.0073749969789942E-2</v>
      </c>
      <c r="KJ105" s="14">
        <f t="shared" si="363"/>
        <v>-7.9940611388638227E-2</v>
      </c>
      <c r="KK105" s="14">
        <f t="shared" si="363"/>
        <v>-6.1315718276257453E-2</v>
      </c>
      <c r="KL105" s="14">
        <f t="shared" si="363"/>
        <v>-9.2768384609768106E-2</v>
      </c>
      <c r="KM105" s="14">
        <f t="shared" si="363"/>
        <v>-9.7656481150113647E-2</v>
      </c>
      <c r="KN105" s="14">
        <f t="shared" si="363"/>
        <v>-7.6776854958283992E-3</v>
      </c>
      <c r="KO105" s="14">
        <f t="shared" si="363"/>
        <v>-0.19250012835821298</v>
      </c>
      <c r="KP105" s="14" t="e">
        <f t="shared" si="363"/>
        <v>#VALUE!</v>
      </c>
      <c r="KQ105" s="17">
        <f t="shared" ref="KQ105:KZ105" si="365">(KQ87-KQ104)/KQ104</f>
        <v>0.13375766232822756</v>
      </c>
      <c r="KR105" s="14">
        <f t="shared" si="365"/>
        <v>0.13375766232822756</v>
      </c>
      <c r="KS105" s="14">
        <f t="shared" si="365"/>
        <v>0.16082973087733732</v>
      </c>
      <c r="KT105" s="14">
        <f t="shared" si="365"/>
        <v>9.2637909235389934E-2</v>
      </c>
      <c r="KU105" s="14">
        <f t="shared" si="365"/>
        <v>7.1890147143851779E-2</v>
      </c>
      <c r="KV105" s="14">
        <f t="shared" si="365"/>
        <v>-0.23265544513984163</v>
      </c>
      <c r="KW105" s="14" t="e">
        <f t="shared" si="365"/>
        <v>#VALUE!</v>
      </c>
      <c r="KX105" s="14" t="e">
        <f t="shared" si="365"/>
        <v>#VALUE!</v>
      </c>
      <c r="KY105" s="14" t="e">
        <f t="shared" si="365"/>
        <v>#VALUE!</v>
      </c>
      <c r="KZ105" s="14" t="e">
        <f t="shared" si="365"/>
        <v>#VALUE!</v>
      </c>
    </row>
    <row r="106" spans="1:312" ht="16" thickBot="1">
      <c r="A106" s="15" t="s">
        <v>325</v>
      </c>
      <c r="B106" s="19">
        <f>ABS(B105)</f>
        <v>2.2290968731191664E-2</v>
      </c>
      <c r="C106" s="20">
        <f t="shared" ref="C106:CQ106" si="366">ABS(C105)</f>
        <v>2.2290968731191664E-2</v>
      </c>
      <c r="D106" s="20">
        <f t="shared" si="366"/>
        <v>4.2928523854903963E-2</v>
      </c>
      <c r="E106" s="20">
        <f t="shared" si="366"/>
        <v>1.831963598308493E-2</v>
      </c>
      <c r="F106" s="20">
        <f t="shared" si="366"/>
        <v>0.11451452027921881</v>
      </c>
      <c r="G106" s="19">
        <f t="shared" si="366"/>
        <v>2.2586504739732699E-2</v>
      </c>
      <c r="H106" s="20">
        <f t="shared" si="366"/>
        <v>6.4984966780011685E-3</v>
      </c>
      <c r="I106" s="20">
        <f t="shared" si="366"/>
        <v>3.0325739454134529E-2</v>
      </c>
      <c r="J106" s="20">
        <f t="shared" si="366"/>
        <v>4.7866055646776542E-4</v>
      </c>
      <c r="K106" s="20">
        <f t="shared" si="366"/>
        <v>3.5274353751695561E-2</v>
      </c>
      <c r="L106" s="21">
        <f t="shared" si="366"/>
        <v>0.21879550172281295</v>
      </c>
      <c r="M106" s="19">
        <f t="shared" si="366"/>
        <v>6.9181840341827651E-3</v>
      </c>
      <c r="N106" s="20">
        <f t="shared" si="366"/>
        <v>9.7039743906667344E-4</v>
      </c>
      <c r="O106" s="20">
        <f t="shared" si="366"/>
        <v>4.6774925534124372E-2</v>
      </c>
      <c r="P106" s="20">
        <f t="shared" si="366"/>
        <v>7.9236608607524225E-2</v>
      </c>
      <c r="Q106" s="21">
        <f t="shared" si="366"/>
        <v>6.5288265439676793E-2</v>
      </c>
      <c r="R106" s="19">
        <f t="shared" si="366"/>
        <v>1.1973006883322739E-2</v>
      </c>
      <c r="S106" s="20">
        <f t="shared" si="366"/>
        <v>1.1973006883322739E-2</v>
      </c>
      <c r="T106" s="20">
        <f t="shared" si="366"/>
        <v>9.7935635948107821E-3</v>
      </c>
      <c r="U106" s="20">
        <f t="shared" si="366"/>
        <v>1.1115863148444561E-2</v>
      </c>
      <c r="V106" s="20">
        <f t="shared" si="366"/>
        <v>0.14577689045241024</v>
      </c>
      <c r="W106" s="20" t="e">
        <f t="shared" si="366"/>
        <v>#DIV/0!</v>
      </c>
      <c r="X106" s="19">
        <f t="shared" si="366"/>
        <v>1.2326215842639413E-2</v>
      </c>
      <c r="Y106" s="20">
        <f t="shared" si="366"/>
        <v>5.5112012277500157E-2</v>
      </c>
      <c r="Z106" s="20">
        <f t="shared" si="366"/>
        <v>2.8788349216296318E-3</v>
      </c>
      <c r="AA106" s="20">
        <f t="shared" si="366"/>
        <v>6.444864398916017E-2</v>
      </c>
      <c r="AB106" s="20">
        <f t="shared" si="366"/>
        <v>0.55368267108351443</v>
      </c>
      <c r="AC106" s="20">
        <f t="shared" si="366"/>
        <v>0.16612806829892512</v>
      </c>
      <c r="AD106" s="20" t="e">
        <f t="shared" si="366"/>
        <v>#VALUE!</v>
      </c>
      <c r="AE106" s="19">
        <f t="shared" si="366"/>
        <v>1.8317341363645691E-2</v>
      </c>
      <c r="AF106" s="20">
        <f t="shared" si="366"/>
        <v>1.8317341363645691E-2</v>
      </c>
      <c r="AG106" s="20">
        <f t="shared" si="366"/>
        <v>2.6084040191145467E-2</v>
      </c>
      <c r="AH106" s="20">
        <f t="shared" si="366"/>
        <v>4.2491787862434308E-3</v>
      </c>
      <c r="AI106" s="20">
        <f t="shared" si="366"/>
        <v>9.198024605628867E-2</v>
      </c>
      <c r="AJ106" s="20" t="e">
        <f t="shared" si="366"/>
        <v>#DIV/0!</v>
      </c>
      <c r="AK106" s="20" t="e">
        <f t="shared" si="366"/>
        <v>#DIV/0!</v>
      </c>
      <c r="AL106" s="20" t="e">
        <f t="shared" si="366"/>
        <v>#VALUE!</v>
      </c>
      <c r="AM106" s="19">
        <f t="shared" si="366"/>
        <v>4.5697496628550771E-2</v>
      </c>
      <c r="AN106" s="20">
        <f t="shared" si="366"/>
        <v>4.5742884869900351E-2</v>
      </c>
      <c r="AO106" s="20">
        <f t="shared" si="366"/>
        <v>3.6766938660621751E-3</v>
      </c>
      <c r="AP106" s="20">
        <f t="shared" si="366"/>
        <v>2.4081425676494256E-2</v>
      </c>
      <c r="AQ106" s="20">
        <f t="shared" si="366"/>
        <v>0.14688399325453258</v>
      </c>
      <c r="AR106" s="20">
        <f t="shared" si="366"/>
        <v>8.4482408299279652E-2</v>
      </c>
      <c r="AS106" s="20" t="e">
        <f t="shared" si="366"/>
        <v>#DIV/0!</v>
      </c>
      <c r="AT106" s="20" t="e">
        <f t="shared" si="366"/>
        <v>#VALUE!</v>
      </c>
      <c r="AU106" s="19">
        <f t="shared" si="366"/>
        <v>0</v>
      </c>
      <c r="AV106" s="19">
        <f t="shared" si="366"/>
        <v>9.1717256354866359E-3</v>
      </c>
      <c r="AW106" s="20">
        <f t="shared" si="366"/>
        <v>9.1717256354866359E-3</v>
      </c>
      <c r="AX106" s="20">
        <f t="shared" si="366"/>
        <v>5.1540679187657201E-2</v>
      </c>
      <c r="AY106" s="20">
        <f t="shared" si="366"/>
        <v>9.5553383507062883E-2</v>
      </c>
      <c r="AZ106" s="20">
        <f t="shared" si="366"/>
        <v>1.7243950429660863E-2</v>
      </c>
      <c r="BA106" s="20" t="e">
        <f t="shared" si="366"/>
        <v>#VALUE!</v>
      </c>
      <c r="BB106" s="21" t="e">
        <f t="shared" si="366"/>
        <v>#VALUE!</v>
      </c>
      <c r="BC106" s="19">
        <f t="shared" si="366"/>
        <v>8.9892556622762059E-3</v>
      </c>
      <c r="BD106" s="20">
        <f t="shared" si="366"/>
        <v>8.9892556622762059E-3</v>
      </c>
      <c r="BE106" s="20">
        <f t="shared" si="366"/>
        <v>8.6155179395272178E-3</v>
      </c>
      <c r="BF106" s="20">
        <f t="shared" si="366"/>
        <v>3.9073572565609734E-2</v>
      </c>
      <c r="BG106" s="20">
        <f t="shared" si="366"/>
        <v>4.8323122712427155E-2</v>
      </c>
      <c r="BH106" s="20">
        <f t="shared" si="366"/>
        <v>0.12006121893593175</v>
      </c>
      <c r="BI106" s="19">
        <f t="shared" si="366"/>
        <v>7.6408554507788303E-3</v>
      </c>
      <c r="BJ106" s="20">
        <f t="shared" si="366"/>
        <v>7.3643166034732107E-3</v>
      </c>
      <c r="BK106" s="20">
        <f t="shared" si="366"/>
        <v>5.7324898023290119E-2</v>
      </c>
      <c r="BL106" s="20">
        <f t="shared" si="366"/>
        <v>1.0218399188249277E-2</v>
      </c>
      <c r="BM106" s="20" t="e">
        <f t="shared" si="366"/>
        <v>#DIV/0!</v>
      </c>
      <c r="BN106" s="20">
        <f t="shared" si="366"/>
        <v>0.11017604452321303</v>
      </c>
      <c r="BO106" s="20" t="e">
        <f t="shared" si="366"/>
        <v>#VALUE!</v>
      </c>
      <c r="BP106" s="21" t="e">
        <f t="shared" si="366"/>
        <v>#VALUE!</v>
      </c>
      <c r="BQ106" s="19">
        <f t="shared" ref="BQ106:BV106" si="367">ABS(BQ105)</f>
        <v>2.5621809905043126E-2</v>
      </c>
      <c r="BR106" s="20">
        <f t="shared" si="367"/>
        <v>2.5621809905043126E-2</v>
      </c>
      <c r="BS106" s="20">
        <f t="shared" si="367"/>
        <v>5.9163821350414432E-2</v>
      </c>
      <c r="BT106" s="20">
        <f t="shared" si="367"/>
        <v>9.8740886528501853E-2</v>
      </c>
      <c r="BU106" s="20">
        <f t="shared" si="367"/>
        <v>2.5606136742459061E-2</v>
      </c>
      <c r="BV106" s="20">
        <f t="shared" si="367"/>
        <v>0.10556386696954079</v>
      </c>
      <c r="BW106" s="26" t="e">
        <f t="shared" ref="BW106:CB106" si="368">ABS(BW105)</f>
        <v>#VALUE!</v>
      </c>
      <c r="BX106" s="20">
        <f t="shared" si="368"/>
        <v>0.77166118852335375</v>
      </c>
      <c r="BY106" s="20" t="e">
        <f t="shared" si="368"/>
        <v>#VALUE!</v>
      </c>
      <c r="BZ106" s="20" t="e">
        <f t="shared" si="368"/>
        <v>#VALUE!</v>
      </c>
      <c r="CA106" s="20" t="e">
        <f t="shared" si="368"/>
        <v>#VALUE!</v>
      </c>
      <c r="CB106" s="20" t="e">
        <f t="shared" si="368"/>
        <v>#DIV/0!</v>
      </c>
      <c r="CC106" s="19">
        <f t="shared" si="366"/>
        <v>4.8468223843911348E-2</v>
      </c>
      <c r="CD106" s="19">
        <f t="shared" ref="CD106:CI106" si="369">ABS(CD105)</f>
        <v>6.5466816904308752E-3</v>
      </c>
      <c r="CE106" s="20">
        <f t="shared" si="369"/>
        <v>2.0636373895798098E-2</v>
      </c>
      <c r="CF106" s="20">
        <f t="shared" si="369"/>
        <v>3.3704343387576073E-2</v>
      </c>
      <c r="CG106" s="20">
        <f t="shared" si="369"/>
        <v>5.6735201620982396E-2</v>
      </c>
      <c r="CH106" s="20">
        <f t="shared" si="369"/>
        <v>2.3913431284480969E-2</v>
      </c>
      <c r="CI106" s="21">
        <f t="shared" si="369"/>
        <v>2.5263084034392858E-2</v>
      </c>
      <c r="CJ106" s="19">
        <f t="shared" si="366"/>
        <v>5.7742637908734601E-2</v>
      </c>
      <c r="CK106" s="20">
        <f t="shared" si="366"/>
        <v>5.7742637908734601E-2</v>
      </c>
      <c r="CL106" s="20">
        <f t="shared" si="366"/>
        <v>3.5704167431820248E-2</v>
      </c>
      <c r="CM106" s="20">
        <f t="shared" si="366"/>
        <v>2.4406689624595992E-2</v>
      </c>
      <c r="CN106" s="20">
        <f t="shared" si="366"/>
        <v>7.5897476151333049E-2</v>
      </c>
      <c r="CO106" s="20">
        <f t="shared" si="366"/>
        <v>2.0386162360459859E-2</v>
      </c>
      <c r="CP106" s="20">
        <f t="shared" si="366"/>
        <v>0.3480284999724878</v>
      </c>
      <c r="CQ106" s="21" t="e">
        <f t="shared" si="366"/>
        <v>#VALUE!</v>
      </c>
      <c r="CR106" s="19">
        <f t="shared" ref="CR106:FQ106" si="370">ABS(CR105)</f>
        <v>1.3491911614345842E-2</v>
      </c>
      <c r="CS106" s="20">
        <f t="shared" si="370"/>
        <v>5.2565595561894244E-3</v>
      </c>
      <c r="CT106" s="20">
        <f t="shared" si="370"/>
        <v>1.9701050667959887E-2</v>
      </c>
      <c r="CU106" s="20">
        <f t="shared" si="370"/>
        <v>1.8454714842800635E-2</v>
      </c>
      <c r="CV106" s="20">
        <f t="shared" si="370"/>
        <v>9.2043184540443759E-2</v>
      </c>
      <c r="CW106" s="20">
        <f t="shared" si="370"/>
        <v>0.35648060857696334</v>
      </c>
      <c r="CX106" s="20">
        <f t="shared" si="370"/>
        <v>0.17303234813112886</v>
      </c>
      <c r="CY106" s="19">
        <f t="shared" si="370"/>
        <v>3.349095341827827E-2</v>
      </c>
      <c r="CZ106" s="20">
        <f t="shared" si="370"/>
        <v>3.349095341827827E-2</v>
      </c>
      <c r="DA106" s="20">
        <f t="shared" si="370"/>
        <v>8.0548246652856328E-2</v>
      </c>
      <c r="DB106" s="20">
        <f t="shared" si="370"/>
        <v>4.2753341600668925E-3</v>
      </c>
      <c r="DC106" s="20">
        <f t="shared" si="370"/>
        <v>0.12782934761855144</v>
      </c>
      <c r="DD106" s="20">
        <f t="shared" si="370"/>
        <v>0.10554715519132214</v>
      </c>
      <c r="DE106" s="19">
        <f t="shared" si="370"/>
        <v>2.1559205339128605E-2</v>
      </c>
      <c r="DF106" s="20">
        <f t="shared" si="370"/>
        <v>6.5213089355084944E-3</v>
      </c>
      <c r="DG106" s="20">
        <f t="shared" si="370"/>
        <v>3.2688642376764096E-2</v>
      </c>
      <c r="DH106" s="20">
        <f t="shared" si="370"/>
        <v>4.3247804054883879E-3</v>
      </c>
      <c r="DI106" s="20">
        <f t="shared" si="370"/>
        <v>0.13289508116649221</v>
      </c>
      <c r="DJ106" s="20">
        <f t="shared" si="370"/>
        <v>7.4141250813757525E-2</v>
      </c>
      <c r="DK106" s="19" t="e">
        <f>ABS(DK105)</f>
        <v>#VALUE!</v>
      </c>
      <c r="DL106" s="19">
        <f t="shared" si="370"/>
        <v>6.5231604492270801E-3</v>
      </c>
      <c r="DM106" s="20">
        <f t="shared" si="370"/>
        <v>6.5231604492270801E-3</v>
      </c>
      <c r="DN106" s="20">
        <f t="shared" si="370"/>
        <v>1.648998015088584E-2</v>
      </c>
      <c r="DO106" s="20">
        <f t="shared" si="370"/>
        <v>4.5526374448844886E-2</v>
      </c>
      <c r="DP106" s="20">
        <f t="shared" si="370"/>
        <v>8.8030995226446057E-2</v>
      </c>
      <c r="DQ106" s="20">
        <f t="shared" si="370"/>
        <v>0.18468641557897272</v>
      </c>
      <c r="DR106" s="20">
        <f t="shared" si="370"/>
        <v>0.37408202040839811</v>
      </c>
      <c r="DS106" s="20">
        <f t="shared" si="370"/>
        <v>0.36223542254544661</v>
      </c>
      <c r="DT106" s="20">
        <f t="shared" si="370"/>
        <v>0.66939752310725298</v>
      </c>
      <c r="DU106" s="20" t="e">
        <f t="shared" si="370"/>
        <v>#VALUE!</v>
      </c>
      <c r="DV106" s="20">
        <f t="shared" si="370"/>
        <v>0.1789122987602044</v>
      </c>
      <c r="DW106" s="26">
        <f t="shared" si="370"/>
        <v>6.1513857608796046E-3</v>
      </c>
      <c r="DX106" s="20">
        <f t="shared" si="370"/>
        <v>6.1513857608796046E-3</v>
      </c>
      <c r="DY106" s="20">
        <f t="shared" si="370"/>
        <v>3.6526618632844822E-2</v>
      </c>
      <c r="DZ106" s="20">
        <f t="shared" si="370"/>
        <v>1.1434932656795458E-2</v>
      </c>
      <c r="EA106" s="20" t="e">
        <f t="shared" si="370"/>
        <v>#VALUE!</v>
      </c>
      <c r="EB106" s="20">
        <f t="shared" si="370"/>
        <v>1.6487964942205228E-2</v>
      </c>
      <c r="EC106" s="20">
        <f t="shared" si="370"/>
        <v>6.9742625663174976E-2</v>
      </c>
      <c r="ED106" s="20">
        <f t="shared" si="370"/>
        <v>0.16616373128138909</v>
      </c>
      <c r="EE106" s="21"/>
      <c r="EF106" s="19">
        <f t="shared" si="370"/>
        <v>4.1034090701734499E-2</v>
      </c>
      <c r="EG106" s="20">
        <f t="shared" si="370"/>
        <v>4.1034090701734499E-2</v>
      </c>
      <c r="EH106" s="20">
        <f t="shared" si="370"/>
        <v>1.1603853982012156E-2</v>
      </c>
      <c r="EI106" s="20">
        <f t="shared" si="370"/>
        <v>5.3937384338613316E-2</v>
      </c>
      <c r="EJ106" s="20">
        <f t="shared" si="370"/>
        <v>6.6084006127369574E-2</v>
      </c>
      <c r="EK106" s="20">
        <f t="shared" si="370"/>
        <v>0.31448355774975917</v>
      </c>
      <c r="EL106" s="21">
        <f t="shared" si="370"/>
        <v>0.10895689469528569</v>
      </c>
      <c r="EM106" s="19">
        <f t="shared" si="370"/>
        <v>1.5347075033405346E-2</v>
      </c>
      <c r="EN106" s="20">
        <f t="shared" si="370"/>
        <v>2.8425136466689819E-2</v>
      </c>
      <c r="EO106" s="20">
        <f t="shared" si="370"/>
        <v>3.9420070791931543E-2</v>
      </c>
      <c r="EP106" s="20">
        <f t="shared" si="370"/>
        <v>2.5498290972690824E-2</v>
      </c>
      <c r="EQ106" s="20">
        <f t="shared" si="370"/>
        <v>1.7755092804461237E-2</v>
      </c>
      <c r="ER106" s="20">
        <f t="shared" si="370"/>
        <v>1.394594335535356E-2</v>
      </c>
      <c r="ES106" s="20">
        <f t="shared" si="370"/>
        <v>6.5294841219130054E-2</v>
      </c>
      <c r="ET106" s="26">
        <f t="shared" ref="ET106:EZ106" si="371">ABS(ET105)</f>
        <v>6.7872677897372708E-3</v>
      </c>
      <c r="EU106" s="20">
        <f t="shared" si="371"/>
        <v>6.7872677897372708E-3</v>
      </c>
      <c r="EV106" s="20">
        <f t="shared" si="371"/>
        <v>3.5850516281222024E-2</v>
      </c>
      <c r="EW106" s="20">
        <f t="shared" si="371"/>
        <v>2.3004198690325606E-2</v>
      </c>
      <c r="EX106" s="20">
        <f t="shared" si="371"/>
        <v>5.6090654695563076E-2</v>
      </c>
      <c r="EY106" s="20">
        <f t="shared" si="371"/>
        <v>7.1479602771347919E-2</v>
      </c>
      <c r="EZ106" s="20">
        <f t="shared" si="371"/>
        <v>0.22729739228767742</v>
      </c>
      <c r="FA106" s="19">
        <f t="shared" si="370"/>
        <v>2.0586293930536622E-2</v>
      </c>
      <c r="FB106" s="20">
        <f t="shared" si="370"/>
        <v>2.0269580351841718E-2</v>
      </c>
      <c r="FC106" s="20">
        <f t="shared" si="370"/>
        <v>3.3556088784666503E-2</v>
      </c>
      <c r="FD106" s="20">
        <f t="shared" si="370"/>
        <v>3.6755852448319845E-2</v>
      </c>
      <c r="FE106" s="20">
        <f t="shared" si="370"/>
        <v>3.8524842088626277E-2</v>
      </c>
      <c r="FF106" s="20">
        <f t="shared" si="370"/>
        <v>1.3752226303656311E-2</v>
      </c>
      <c r="FG106" s="20">
        <f t="shared" si="370"/>
        <v>0.29791286124103766</v>
      </c>
      <c r="FH106" s="21" t="e">
        <f t="shared" si="370"/>
        <v>#VALUE!</v>
      </c>
      <c r="FI106" s="19">
        <f>ABS(FI105)</f>
        <v>0.61201869980939516</v>
      </c>
      <c r="FJ106" s="20">
        <f>ABS(FJ105)</f>
        <v>7.3351867816257715E-2</v>
      </c>
      <c r="FK106" s="20">
        <f>ABS(FK105)</f>
        <v>5.4661431174210913E-2</v>
      </c>
      <c r="FL106" s="20">
        <f>ABS(FL105)</f>
        <v>7.7789926667818532E-2</v>
      </c>
      <c r="FM106" s="20">
        <f>ABS(FM105)</f>
        <v>0.13470953457432649</v>
      </c>
      <c r="FN106" s="19">
        <f t="shared" si="370"/>
        <v>1.9975814568834925E-2</v>
      </c>
      <c r="FO106" s="20">
        <f t="shared" si="370"/>
        <v>1.9975814568834925E-2</v>
      </c>
      <c r="FP106" s="20">
        <f t="shared" si="370"/>
        <v>2.3821475312111743E-3</v>
      </c>
      <c r="FQ106" s="20">
        <f t="shared" si="370"/>
        <v>3.8989208683500665E-3</v>
      </c>
      <c r="FR106" s="20">
        <f t="shared" ref="FR106:HR106" si="372">ABS(FR105)</f>
        <v>0.23420115073126949</v>
      </c>
      <c r="FS106" s="20">
        <f t="shared" si="372"/>
        <v>8.5714529179790347E-2</v>
      </c>
      <c r="FT106" s="20" t="e">
        <f t="shared" si="372"/>
        <v>#VALUE!</v>
      </c>
      <c r="FU106" s="19">
        <f t="shared" si="372"/>
        <v>5.2586762351921355E-2</v>
      </c>
      <c r="FV106" s="20">
        <f t="shared" si="372"/>
        <v>5.2586762351921355E-2</v>
      </c>
      <c r="FW106" s="20">
        <f t="shared" si="372"/>
        <v>2.7134735553539248E-3</v>
      </c>
      <c r="FX106" s="20">
        <f t="shared" si="372"/>
        <v>6.3540121352041318E-2</v>
      </c>
      <c r="FY106" s="20">
        <f t="shared" si="372"/>
        <v>3.3099337261420732E-2</v>
      </c>
      <c r="FZ106" s="20" t="e">
        <f t="shared" si="372"/>
        <v>#DIV/0!</v>
      </c>
      <c r="GA106" s="21" t="e">
        <f t="shared" si="372"/>
        <v>#DIV/0!</v>
      </c>
      <c r="GB106" s="21" t="e">
        <f t="shared" si="372"/>
        <v>#DIV/0!</v>
      </c>
      <c r="GC106" s="19">
        <f t="shared" si="372"/>
        <v>8.5411664124677173E-3</v>
      </c>
      <c r="GD106" s="20">
        <f t="shared" si="372"/>
        <v>8.5411664124677173E-3</v>
      </c>
      <c r="GE106" s="20">
        <f t="shared" si="372"/>
        <v>2.1948442987213452E-2</v>
      </c>
      <c r="GF106" s="20">
        <f t="shared" si="372"/>
        <v>2.382093779529533E-2</v>
      </c>
      <c r="GG106" s="20">
        <f t="shared" si="372"/>
        <v>4.809387814045929E-2</v>
      </c>
      <c r="GH106" s="20">
        <f t="shared" si="372"/>
        <v>8.4775729278744189E-2</v>
      </c>
      <c r="GI106" s="20">
        <f t="shared" si="372"/>
        <v>0.20658098805911451</v>
      </c>
      <c r="GJ106" s="20">
        <f t="shared" si="372"/>
        <v>0.59386618097536947</v>
      </c>
      <c r="GK106" s="19">
        <f t="shared" si="372"/>
        <v>8.1138116483029585E-2</v>
      </c>
      <c r="GL106" s="20">
        <f t="shared" si="372"/>
        <v>8.1138116483029585E-2</v>
      </c>
      <c r="GM106" s="20">
        <f t="shared" si="372"/>
        <v>5.5062846294415442E-2</v>
      </c>
      <c r="GN106" s="20">
        <f t="shared" si="372"/>
        <v>7.1307318438214418E-2</v>
      </c>
      <c r="GO106" s="20">
        <f t="shared" si="372"/>
        <v>4.8974348430264013E-2</v>
      </c>
      <c r="GP106" s="20">
        <f t="shared" si="372"/>
        <v>0.20884617373533035</v>
      </c>
      <c r="GQ106" s="20" t="e">
        <f t="shared" si="372"/>
        <v>#DIV/0!</v>
      </c>
      <c r="GR106" s="20" t="e">
        <f t="shared" si="372"/>
        <v>#VALUE!</v>
      </c>
      <c r="GS106" s="19">
        <f t="shared" si="372"/>
        <v>0.14767468784277624</v>
      </c>
      <c r="GT106" s="20">
        <f t="shared" si="372"/>
        <v>0.14767468784277624</v>
      </c>
      <c r="GU106" s="20">
        <f t="shared" si="372"/>
        <v>0.20096988698731549</v>
      </c>
      <c r="GV106" s="20">
        <f t="shared" si="372"/>
        <v>0.18726446274980585</v>
      </c>
      <c r="GW106" s="20">
        <f t="shared" si="372"/>
        <v>0.19337518494687828</v>
      </c>
      <c r="GX106" s="20">
        <f t="shared" si="372"/>
        <v>0.47211487630204213</v>
      </c>
      <c r="GY106" s="20" t="e">
        <f t="shared" si="372"/>
        <v>#VALUE!</v>
      </c>
      <c r="GZ106" s="20" t="e">
        <f t="shared" si="372"/>
        <v>#VALUE!</v>
      </c>
      <c r="HA106" s="19">
        <f t="shared" si="372"/>
        <v>6.6361428847437676E-2</v>
      </c>
      <c r="HB106" s="20">
        <f t="shared" si="372"/>
        <v>6.6361428847437676E-2</v>
      </c>
      <c r="HC106" s="20">
        <f t="shared" si="372"/>
        <v>2.2984424017145535E-2</v>
      </c>
      <c r="HD106" s="20">
        <f t="shared" si="372"/>
        <v>7.4634295611792703E-2</v>
      </c>
      <c r="HE106" s="20">
        <f t="shared" si="372"/>
        <v>0.10317714542624773</v>
      </c>
      <c r="HF106" s="19">
        <f t="shared" si="372"/>
        <v>6.9919382077260048E-2</v>
      </c>
      <c r="HG106" s="20">
        <f t="shared" si="372"/>
        <v>6.9919382077260048E-2</v>
      </c>
      <c r="HH106" s="20">
        <f t="shared" si="372"/>
        <v>7.4478307356162926E-2</v>
      </c>
      <c r="HI106" s="20">
        <f t="shared" si="372"/>
        <v>7.9660638359067018E-2</v>
      </c>
      <c r="HJ106" s="20">
        <f t="shared" si="372"/>
        <v>0.10732087003943545</v>
      </c>
      <c r="HK106" s="19">
        <f t="shared" si="372"/>
        <v>2.9791534539824822E-2</v>
      </c>
      <c r="HL106" s="22">
        <f t="shared" si="372"/>
        <v>3.2428814686774957E-2</v>
      </c>
      <c r="HM106" s="20">
        <f t="shared" si="372"/>
        <v>3.1788870920724493E-2</v>
      </c>
      <c r="HN106" s="20">
        <f t="shared" si="372"/>
        <v>3.0258867858606372E-3</v>
      </c>
      <c r="HO106" s="20">
        <f t="shared" si="372"/>
        <v>3.9981455335769973E-2</v>
      </c>
      <c r="HP106" s="20">
        <f t="shared" si="372"/>
        <v>9.1480996104600129E-2</v>
      </c>
      <c r="HQ106" s="20">
        <f t="shared" si="372"/>
        <v>0.18077010151358733</v>
      </c>
      <c r="HR106" s="20">
        <f t="shared" si="372"/>
        <v>6.1443601181305672E-2</v>
      </c>
      <c r="HS106" s="19">
        <f t="shared" ref="HS106:IA106" si="373">ABS(HS105)</f>
        <v>4.9314413158705002E-2</v>
      </c>
      <c r="HT106" s="20">
        <f t="shared" si="373"/>
        <v>4.9314413158705002E-2</v>
      </c>
      <c r="HU106" s="20">
        <f t="shared" si="373"/>
        <v>3.527621734065893E-2</v>
      </c>
      <c r="HV106" s="20">
        <f t="shared" si="373"/>
        <v>4.6113390308881515E-2</v>
      </c>
      <c r="HW106" s="20">
        <f t="shared" si="373"/>
        <v>7.6302366165184016E-2</v>
      </c>
      <c r="HX106" s="20">
        <f t="shared" si="373"/>
        <v>2.5727164581627028E-2</v>
      </c>
      <c r="HY106" s="20" t="e">
        <f t="shared" si="373"/>
        <v>#DIV/0!</v>
      </c>
      <c r="HZ106" s="21" t="e">
        <f t="shared" si="373"/>
        <v>#VALUE!</v>
      </c>
      <c r="IA106" s="21" t="e">
        <f t="shared" si="373"/>
        <v>#VALUE!</v>
      </c>
      <c r="IB106" s="19">
        <f t="shared" ref="IB106:II106" si="374">ABS(IB105)</f>
        <v>2.6972557680961278E-2</v>
      </c>
      <c r="IC106" s="22">
        <f t="shared" si="374"/>
        <v>2.6972557680961278E-2</v>
      </c>
      <c r="ID106" s="20">
        <f t="shared" si="374"/>
        <v>3.235231637883506E-2</v>
      </c>
      <c r="IE106" s="20">
        <f t="shared" si="374"/>
        <v>3.4488728567249591E-2</v>
      </c>
      <c r="IF106" s="20">
        <f t="shared" si="374"/>
        <v>1.8269188895925256E-2</v>
      </c>
      <c r="IG106" s="20">
        <f t="shared" si="374"/>
        <v>3.5658926526794775E-2</v>
      </c>
      <c r="IH106" s="20">
        <f t="shared" si="374"/>
        <v>9.9636248858698082E-2</v>
      </c>
      <c r="II106" s="20">
        <f t="shared" si="374"/>
        <v>0.24720513279433246</v>
      </c>
      <c r="IJ106" s="20">
        <f t="shared" ref="IJ106:KP106" si="375">ABS(IJ105)</f>
        <v>7.1294613465765516E-2</v>
      </c>
      <c r="IK106" s="20">
        <f t="shared" si="375"/>
        <v>7.1294613465765516E-2</v>
      </c>
      <c r="IL106" s="20">
        <f t="shared" si="375"/>
        <v>7.3214043025468523E-2</v>
      </c>
      <c r="IM106" s="20">
        <f t="shared" si="375"/>
        <v>4.5806158377057031E-2</v>
      </c>
      <c r="IN106" s="20">
        <f t="shared" si="375"/>
        <v>7.535280891621883E-2</v>
      </c>
      <c r="IO106" s="20">
        <f t="shared" si="375"/>
        <v>6.933697854947192E-2</v>
      </c>
      <c r="IP106" s="20">
        <f t="shared" si="375"/>
        <v>0.17684330653755087</v>
      </c>
      <c r="IQ106" s="20" t="e">
        <f t="shared" si="375"/>
        <v>#VALUE!</v>
      </c>
      <c r="IR106" s="19">
        <f t="shared" si="375"/>
        <v>7.9230901502141599E-2</v>
      </c>
      <c r="IS106" s="20">
        <f t="shared" si="375"/>
        <v>6.4367276201719073E-2</v>
      </c>
      <c r="IT106" s="20">
        <f t="shared" si="375"/>
        <v>9.7265523980866714E-2</v>
      </c>
      <c r="IU106" s="20">
        <f t="shared" si="375"/>
        <v>9.9421805105289279E-2</v>
      </c>
      <c r="IV106" s="20">
        <f t="shared" si="375"/>
        <v>7.7464246811602508E-2</v>
      </c>
      <c r="IW106" s="20">
        <f t="shared" si="375"/>
        <v>0.17536823782262381</v>
      </c>
      <c r="IX106" s="20">
        <f t="shared" si="375"/>
        <v>0.16064885308677632</v>
      </c>
      <c r="IY106" s="20">
        <f t="shared" si="375"/>
        <v>0.54210682998895088</v>
      </c>
      <c r="IZ106" s="20">
        <f t="shared" si="375"/>
        <v>0.87793962498119804</v>
      </c>
      <c r="JA106" s="20">
        <f t="shared" si="375"/>
        <v>0.82178327253440708</v>
      </c>
      <c r="JB106" s="20">
        <f t="shared" si="375"/>
        <v>0.59303378092913084</v>
      </c>
      <c r="JC106" s="19">
        <f t="shared" si="375"/>
        <v>6.9683441709300839E-2</v>
      </c>
      <c r="JD106" s="20">
        <f t="shared" si="375"/>
        <v>6.9683441709300839E-2</v>
      </c>
      <c r="JE106" s="20">
        <f t="shared" si="375"/>
        <v>6.6840716721202897E-2</v>
      </c>
      <c r="JF106" s="20">
        <f t="shared" si="375"/>
        <v>3.9750783832034869E-2</v>
      </c>
      <c r="JG106" s="20">
        <f t="shared" si="375"/>
        <v>6.9772147724062719E-2</v>
      </c>
      <c r="JH106" s="20">
        <f t="shared" si="375"/>
        <v>4.3254680679913261E-2</v>
      </c>
      <c r="JI106" s="20">
        <f t="shared" si="375"/>
        <v>7.7747354560968207E-2</v>
      </c>
      <c r="JJ106" s="19">
        <f>ABS(JJ105)</f>
        <v>0.35334095281517031</v>
      </c>
      <c r="JK106" s="22">
        <f>ABS(JK105)</f>
        <v>0.35334095281517031</v>
      </c>
      <c r="JL106" s="20">
        <f t="shared" ref="JL106:JU106" si="376">ABS(JL105)</f>
        <v>0.3582887276654117</v>
      </c>
      <c r="JM106" s="20">
        <f t="shared" si="376"/>
        <v>0.34938024036111182</v>
      </c>
      <c r="JN106" s="20">
        <f t="shared" si="376"/>
        <v>0.29913201412858692</v>
      </c>
      <c r="JO106" s="20">
        <f t="shared" si="376"/>
        <v>0.10869949940879897</v>
      </c>
      <c r="JP106" s="20" t="e">
        <f t="shared" si="376"/>
        <v>#VALUE!</v>
      </c>
      <c r="JQ106" s="20" t="e">
        <f t="shared" si="376"/>
        <v>#VALUE!</v>
      </c>
      <c r="JR106" s="19" t="e">
        <f t="shared" si="376"/>
        <v>#VALUE!</v>
      </c>
      <c r="JS106" s="22" t="e">
        <f t="shared" si="376"/>
        <v>#VALUE!</v>
      </c>
      <c r="JT106" s="20" t="e">
        <f t="shared" si="376"/>
        <v>#VALUE!</v>
      </c>
      <c r="JU106" s="20" t="e">
        <f t="shared" si="376"/>
        <v>#VALUE!</v>
      </c>
      <c r="JV106" s="19">
        <f t="shared" si="375"/>
        <v>0.17710375231789335</v>
      </c>
      <c r="JW106" s="20">
        <f t="shared" si="375"/>
        <v>0.1779916676821551</v>
      </c>
      <c r="JX106" s="20">
        <f t="shared" si="375"/>
        <v>0.17758115862137924</v>
      </c>
      <c r="JY106" s="20">
        <f t="shared" si="375"/>
        <v>0.12737282923788659</v>
      </c>
      <c r="JZ106" s="20">
        <f t="shared" si="375"/>
        <v>0.21348258313022153</v>
      </c>
      <c r="KA106" s="20">
        <f t="shared" si="375"/>
        <v>0.33466315604490532</v>
      </c>
      <c r="KB106" s="20" t="e">
        <f t="shared" si="375"/>
        <v>#VALUE!</v>
      </c>
      <c r="KC106" s="20" t="e">
        <f t="shared" si="375"/>
        <v>#VALUE!</v>
      </c>
      <c r="KD106" s="20" t="e">
        <f t="shared" si="375"/>
        <v>#VALUE!</v>
      </c>
      <c r="KE106" s="20" t="e">
        <f t="shared" si="375"/>
        <v>#DIV/0!</v>
      </c>
      <c r="KF106" s="20" t="e">
        <f t="shared" si="375"/>
        <v>#DIV/0!</v>
      </c>
      <c r="KG106" s="20" t="e">
        <f t="shared" si="375"/>
        <v>#VALUE!</v>
      </c>
      <c r="KH106" s="20" t="e">
        <f t="shared" si="375"/>
        <v>#VALUE!</v>
      </c>
      <c r="KI106" s="19">
        <f t="shared" si="375"/>
        <v>8.0073749969789942E-2</v>
      </c>
      <c r="KJ106" s="20">
        <f t="shared" si="375"/>
        <v>7.9940611388638227E-2</v>
      </c>
      <c r="KK106" s="20">
        <f t="shared" si="375"/>
        <v>6.1315718276257453E-2</v>
      </c>
      <c r="KL106" s="20">
        <f t="shared" si="375"/>
        <v>9.2768384609768106E-2</v>
      </c>
      <c r="KM106" s="20">
        <f t="shared" si="375"/>
        <v>9.7656481150113647E-2</v>
      </c>
      <c r="KN106" s="20">
        <f t="shared" si="375"/>
        <v>7.6776854958283992E-3</v>
      </c>
      <c r="KO106" s="20">
        <f t="shared" si="375"/>
        <v>0.19250012835821298</v>
      </c>
      <c r="KP106" s="23" t="e">
        <f t="shared" si="375"/>
        <v>#VALUE!</v>
      </c>
      <c r="KQ106" s="19">
        <f t="shared" ref="KQ106:KZ106" si="377">ABS(KQ105)</f>
        <v>0.13375766232822756</v>
      </c>
      <c r="KR106" s="20">
        <f t="shared" si="377"/>
        <v>0.13375766232822756</v>
      </c>
      <c r="KS106" s="20">
        <f t="shared" si="377"/>
        <v>0.16082973087733732</v>
      </c>
      <c r="KT106" s="20">
        <f t="shared" si="377"/>
        <v>9.2637909235389934E-2</v>
      </c>
      <c r="KU106" s="20">
        <f t="shared" si="377"/>
        <v>7.1890147143851779E-2</v>
      </c>
      <c r="KV106" s="20">
        <f t="shared" si="377"/>
        <v>0.23265544513984163</v>
      </c>
      <c r="KW106" s="20" t="e">
        <f t="shared" si="377"/>
        <v>#VALUE!</v>
      </c>
      <c r="KX106" s="23" t="e">
        <f t="shared" si="377"/>
        <v>#VALUE!</v>
      </c>
      <c r="KY106" s="20" t="e">
        <f t="shared" si="377"/>
        <v>#VALUE!</v>
      </c>
      <c r="KZ106" s="23" t="e">
        <f t="shared" si="377"/>
        <v>#VALUE!</v>
      </c>
    </row>
    <row r="107" spans="1:312">
      <c r="A107" s="6"/>
      <c r="B107" s="7"/>
      <c r="C107" s="6"/>
      <c r="D107" s="6"/>
      <c r="E107" s="6"/>
      <c r="F107" s="6"/>
      <c r="G107" s="7"/>
      <c r="H107" s="6"/>
      <c r="I107" s="6"/>
      <c r="J107" s="6"/>
      <c r="K107" s="6"/>
      <c r="L107" s="5"/>
      <c r="M107" s="7"/>
      <c r="N107" s="6"/>
      <c r="O107" s="6"/>
      <c r="P107" s="6"/>
      <c r="Q107" s="5"/>
      <c r="R107" s="7"/>
      <c r="S107" s="6"/>
      <c r="T107" s="6"/>
      <c r="U107" s="6"/>
      <c r="V107" s="6"/>
      <c r="W107" s="6"/>
      <c r="X107" s="7"/>
      <c r="Y107" s="6"/>
      <c r="Z107" s="6"/>
      <c r="AA107" s="6"/>
      <c r="AB107" s="6"/>
      <c r="AC107" s="6"/>
      <c r="AD107" s="6"/>
      <c r="AE107" s="7"/>
      <c r="AF107" s="6"/>
      <c r="AG107" s="6"/>
      <c r="AH107" s="6"/>
      <c r="AI107" s="6"/>
      <c r="AJ107" s="6"/>
      <c r="AK107" s="6"/>
      <c r="AL107" s="6"/>
      <c r="AM107" s="7"/>
      <c r="AN107" s="6"/>
      <c r="AO107" s="6"/>
      <c r="AP107" s="6"/>
      <c r="AQ107" s="6"/>
      <c r="AR107" s="6"/>
      <c r="AS107" s="6"/>
      <c r="AT107" s="6"/>
      <c r="AU107" s="7"/>
      <c r="AV107" s="7"/>
      <c r="AW107" s="6"/>
      <c r="AX107" s="6"/>
      <c r="AY107" s="6"/>
      <c r="AZ107" s="6"/>
      <c r="BA107" s="6"/>
      <c r="BB107" s="5"/>
      <c r="BC107" s="7"/>
      <c r="BD107" s="6"/>
      <c r="BE107" s="6"/>
      <c r="BF107" s="6"/>
      <c r="BG107" s="6"/>
      <c r="BH107" s="6"/>
      <c r="BI107" s="7"/>
      <c r="BJ107" s="6"/>
      <c r="BK107" s="6"/>
      <c r="BL107" s="6"/>
      <c r="BM107" s="6"/>
      <c r="BN107" s="6"/>
      <c r="BO107" s="6"/>
      <c r="BP107" s="5"/>
      <c r="BQ107" s="7"/>
      <c r="BR107" s="6"/>
      <c r="BS107" s="6"/>
      <c r="BT107" s="6"/>
      <c r="BU107" s="6"/>
      <c r="BV107" s="6"/>
      <c r="BW107" s="4"/>
      <c r="BX107" s="6"/>
      <c r="BY107" s="6"/>
      <c r="BZ107" s="6"/>
      <c r="CA107" s="6"/>
      <c r="CB107" s="6"/>
      <c r="CC107" s="7"/>
      <c r="CD107" s="7"/>
      <c r="CE107" s="6"/>
      <c r="CF107" s="6"/>
      <c r="CG107" s="6"/>
      <c r="CH107" s="6"/>
      <c r="CI107" s="5"/>
      <c r="CJ107" s="7"/>
      <c r="CK107" s="6"/>
      <c r="CL107" s="6"/>
      <c r="CM107" s="6"/>
      <c r="CN107" s="6"/>
      <c r="CO107" s="6"/>
      <c r="CP107" s="6"/>
      <c r="CQ107" s="5"/>
      <c r="CR107" s="7"/>
      <c r="CS107" s="6"/>
      <c r="CT107" s="6"/>
      <c r="CU107" s="6"/>
      <c r="CV107" s="6"/>
      <c r="CW107" s="6"/>
      <c r="CX107" s="6"/>
      <c r="CY107" s="7"/>
      <c r="CZ107" s="6"/>
      <c r="DA107" s="6"/>
      <c r="DB107" s="6"/>
      <c r="DC107" s="6"/>
      <c r="DD107" s="6"/>
      <c r="DE107" s="7"/>
      <c r="DF107" s="6"/>
      <c r="DG107" s="6"/>
      <c r="DH107" s="6"/>
      <c r="DI107" s="6"/>
      <c r="DJ107" s="6"/>
      <c r="DK107" s="7"/>
      <c r="DL107" s="7"/>
      <c r="DM107" s="6"/>
      <c r="DN107" s="6"/>
      <c r="DO107" s="6"/>
      <c r="DP107" s="6"/>
      <c r="DQ107" s="6"/>
      <c r="DR107" s="6"/>
      <c r="DS107" s="6"/>
      <c r="DT107" s="6"/>
      <c r="DU107" s="6"/>
      <c r="DV107" s="6"/>
      <c r="DW107" s="4"/>
      <c r="DX107" s="6"/>
      <c r="DY107" s="6"/>
      <c r="DZ107" s="6"/>
      <c r="EA107" s="6"/>
      <c r="EB107" s="6"/>
      <c r="EC107" s="6"/>
      <c r="ED107" s="6"/>
      <c r="EE107" s="5"/>
      <c r="EF107" s="7"/>
      <c r="EG107" s="6"/>
      <c r="EH107" s="6"/>
      <c r="EI107" s="6"/>
      <c r="EJ107" s="6"/>
      <c r="EK107" s="6"/>
      <c r="EL107" s="5"/>
      <c r="EM107" s="7"/>
      <c r="EN107" s="6"/>
      <c r="EO107" s="6"/>
      <c r="EP107" s="6"/>
      <c r="EQ107" s="6"/>
      <c r="ER107" s="6"/>
      <c r="ES107" s="6"/>
      <c r="ET107" s="4"/>
      <c r="EU107" s="6"/>
      <c r="EV107" s="6"/>
      <c r="EW107" s="6"/>
      <c r="EX107" s="6"/>
      <c r="EY107" s="6"/>
      <c r="EZ107" s="6"/>
      <c r="FA107" s="7"/>
      <c r="FB107" s="6"/>
      <c r="FC107" s="6"/>
      <c r="FD107" s="6"/>
      <c r="FE107" s="6"/>
      <c r="FF107" s="6"/>
      <c r="FG107" s="6"/>
      <c r="FH107" s="5"/>
      <c r="FI107" s="7"/>
      <c r="FJ107" s="6"/>
      <c r="FK107" s="6"/>
      <c r="FL107" s="6"/>
      <c r="FM107" s="6"/>
      <c r="FN107" s="7"/>
      <c r="FO107" s="6"/>
      <c r="FP107" s="6"/>
      <c r="FQ107" s="6"/>
      <c r="FR107" s="6"/>
      <c r="FS107" s="6"/>
      <c r="FT107" s="6"/>
      <c r="FU107" s="7"/>
      <c r="FV107" s="6"/>
      <c r="FW107" s="6"/>
      <c r="FX107" s="6"/>
      <c r="FY107" s="6"/>
      <c r="FZ107" s="6"/>
      <c r="GA107" s="5"/>
      <c r="GB107" s="5"/>
      <c r="GC107" s="7"/>
      <c r="GD107" s="6"/>
      <c r="GE107" s="6"/>
      <c r="GF107" s="6"/>
      <c r="GG107" s="6"/>
      <c r="GH107" s="6"/>
      <c r="GI107" s="6"/>
      <c r="GJ107" s="6"/>
      <c r="GK107" s="7"/>
      <c r="GL107" s="6"/>
      <c r="GM107" s="6"/>
      <c r="GN107" s="6"/>
      <c r="GO107" s="6"/>
      <c r="GP107" s="6"/>
      <c r="GQ107" s="6"/>
      <c r="GR107" s="6"/>
      <c r="GS107" s="7"/>
      <c r="GT107" s="6"/>
      <c r="GU107" s="6"/>
      <c r="GV107" s="6"/>
      <c r="GW107" s="6"/>
      <c r="GX107" s="6"/>
      <c r="GY107" s="6"/>
      <c r="GZ107" s="6"/>
      <c r="HA107" s="7"/>
      <c r="HB107" s="6"/>
      <c r="HC107" s="6"/>
      <c r="HD107" s="6"/>
      <c r="HE107" s="6"/>
      <c r="HF107" s="7"/>
      <c r="HG107" s="6"/>
      <c r="HH107" s="6"/>
      <c r="HI107" s="6"/>
      <c r="HJ107" s="6"/>
      <c r="HK107" s="7"/>
      <c r="HL107" s="6"/>
      <c r="HM107" s="6"/>
      <c r="HN107" s="6"/>
      <c r="HO107" s="6"/>
      <c r="HP107" s="6"/>
      <c r="HQ107" s="6"/>
      <c r="HR107" s="6"/>
      <c r="HS107" s="7"/>
      <c r="HT107" s="6"/>
      <c r="HU107" s="6"/>
      <c r="HV107" s="6"/>
      <c r="HW107" s="6"/>
      <c r="HX107" s="6"/>
      <c r="HY107" s="6"/>
      <c r="HZ107" s="5"/>
      <c r="IA107" s="5"/>
      <c r="IB107" s="7"/>
      <c r="IC107" s="6"/>
      <c r="ID107" s="6"/>
      <c r="IE107" s="6"/>
      <c r="IF107" s="6"/>
      <c r="IG107" s="6"/>
      <c r="IH107" s="6"/>
      <c r="II107" s="6"/>
      <c r="IJ107" s="7"/>
      <c r="IK107" s="6"/>
      <c r="IL107" s="6"/>
      <c r="IM107" s="6"/>
      <c r="IN107" s="6"/>
      <c r="IO107" s="6"/>
      <c r="IP107" s="6"/>
      <c r="IQ107" s="6"/>
      <c r="IR107" s="7"/>
      <c r="IS107" s="6"/>
      <c r="IT107" s="6"/>
      <c r="IU107" s="6"/>
      <c r="IV107" s="6"/>
      <c r="IW107" s="6"/>
      <c r="IX107" s="6"/>
      <c r="IY107" s="6"/>
      <c r="IZ107" s="6"/>
      <c r="JA107" s="6"/>
      <c r="JB107" s="6"/>
      <c r="JC107" s="7"/>
      <c r="JD107" s="6"/>
      <c r="JE107" s="6"/>
      <c r="JF107" s="6"/>
      <c r="JG107" s="6"/>
      <c r="JH107" s="6"/>
      <c r="JI107" s="6"/>
      <c r="JJ107" s="4"/>
      <c r="JV107" s="7"/>
      <c r="JW107" s="6"/>
      <c r="JX107" s="6"/>
      <c r="JY107" s="6"/>
      <c r="JZ107" s="6"/>
      <c r="KA107" s="6"/>
      <c r="KB107" s="6"/>
      <c r="KC107" s="6"/>
      <c r="KD107" s="6"/>
      <c r="KE107" s="6"/>
      <c r="KF107" s="6"/>
      <c r="KG107" s="6"/>
      <c r="KH107" s="6"/>
      <c r="KI107" s="7"/>
      <c r="KJ107" s="6"/>
      <c r="KK107" s="6"/>
      <c r="KL107" s="6"/>
      <c r="KM107" s="6"/>
      <c r="KN107" s="6"/>
      <c r="KO107" s="6"/>
      <c r="KP107" s="6"/>
      <c r="KQ107" s="7"/>
      <c r="KR107" s="6"/>
      <c r="KS107" s="6"/>
      <c r="KT107" s="6"/>
      <c r="KU107" s="6"/>
      <c r="KV107" s="6"/>
      <c r="KW107" s="6"/>
      <c r="KX107" s="6"/>
      <c r="KY107" s="6"/>
      <c r="KZ107" s="6"/>
    </row>
    <row r="108" spans="1:312">
      <c r="A108" s="8" t="s">
        <v>326</v>
      </c>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8"/>
      <c r="BC108" s="24"/>
      <c r="BD108" s="24"/>
      <c r="BE108" s="24"/>
      <c r="BF108" s="24"/>
      <c r="BG108" s="24"/>
      <c r="BH108" s="24"/>
      <c r="BI108" s="24"/>
      <c r="BJ108" s="24"/>
      <c r="BK108" s="24"/>
      <c r="BL108" s="24"/>
      <c r="BM108" s="24"/>
      <c r="BN108" s="24"/>
      <c r="BO108" s="24"/>
      <c r="BP108" s="8"/>
      <c r="BQ108" s="24"/>
      <c r="BR108" s="24"/>
      <c r="BS108" s="24"/>
      <c r="BT108" s="24"/>
      <c r="BU108" s="24"/>
      <c r="BV108" s="24"/>
      <c r="BW108" s="25"/>
      <c r="BX108" s="24"/>
      <c r="BY108" s="24"/>
      <c r="BZ108" s="24"/>
      <c r="CA108" s="24"/>
      <c r="CB108" s="24"/>
      <c r="CC108" s="24"/>
      <c r="CD108" s="24"/>
      <c r="CE108" s="24"/>
      <c r="CF108" s="24"/>
      <c r="CG108" s="24"/>
      <c r="CH108" s="24"/>
      <c r="CI108" s="8"/>
      <c r="CJ108" s="24"/>
      <c r="CK108" s="8"/>
      <c r="CL108" s="8"/>
      <c r="CM108" s="8"/>
      <c r="CN108" s="8"/>
      <c r="CO108" s="8"/>
      <c r="CP108" s="8"/>
      <c r="CQ108" s="8"/>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c r="EL108" s="8"/>
      <c r="EM108" s="24"/>
      <c r="EN108" s="24"/>
      <c r="EO108" s="24"/>
      <c r="EP108" s="24"/>
      <c r="EQ108" s="24"/>
      <c r="ER108" s="24"/>
      <c r="ES108" s="24"/>
      <c r="ET108" s="25"/>
      <c r="EU108" s="24"/>
      <c r="EV108" s="24"/>
      <c r="EW108" s="24"/>
      <c r="EX108" s="24"/>
      <c r="EY108" s="24"/>
      <c r="EZ108" s="24"/>
      <c r="FA108" s="24"/>
      <c r="FB108" s="24"/>
      <c r="FC108" s="24"/>
      <c r="FD108" s="24"/>
      <c r="FE108" s="24"/>
      <c r="FF108" s="24"/>
      <c r="FG108" s="24"/>
      <c r="FH108" s="8"/>
      <c r="FI108" s="24"/>
      <c r="FJ108" s="24"/>
      <c r="FK108" s="24"/>
      <c r="FL108" s="24"/>
      <c r="FM108" s="24"/>
      <c r="FN108" s="24"/>
      <c r="FO108" s="24"/>
      <c r="FP108" s="24"/>
      <c r="FQ108" s="24"/>
      <c r="FR108" s="24"/>
      <c r="FS108" s="24"/>
      <c r="FT108" s="24"/>
      <c r="FU108" s="24"/>
      <c r="FV108" s="24"/>
      <c r="FW108" s="24"/>
      <c r="FX108" s="24"/>
      <c r="FY108" s="24"/>
      <c r="FZ108" s="24"/>
      <c r="GA108" s="8"/>
      <c r="GB108" s="8"/>
      <c r="GC108" s="24"/>
      <c r="GD108" s="24"/>
      <c r="GE108" s="24"/>
      <c r="GF108" s="24"/>
      <c r="GG108" s="24"/>
      <c r="GH108" s="24"/>
      <c r="GI108" s="24"/>
      <c r="GJ108" s="24"/>
      <c r="GK108" s="24"/>
      <c r="GL108" s="24"/>
      <c r="GM108" s="24"/>
      <c r="GN108" s="24"/>
      <c r="GO108" s="24"/>
      <c r="GP108" s="24"/>
      <c r="GQ108" s="24"/>
      <c r="GR108" s="24"/>
      <c r="GS108" s="24"/>
      <c r="GT108" s="24"/>
      <c r="GU108" s="24"/>
      <c r="GV108" s="24"/>
      <c r="GW108" s="24"/>
      <c r="GX108" s="24"/>
      <c r="GY108" s="24"/>
      <c r="GZ108" s="24"/>
      <c r="HA108" s="24"/>
      <c r="HB108" s="24"/>
      <c r="HC108" s="24"/>
      <c r="HD108" s="24"/>
      <c r="HE108" s="24"/>
      <c r="HF108" s="24"/>
      <c r="HG108" s="24"/>
      <c r="HH108" s="24"/>
      <c r="HI108" s="24"/>
      <c r="HJ108" s="24"/>
      <c r="HK108" s="24"/>
      <c r="HL108" s="24"/>
      <c r="HM108" s="24"/>
      <c r="HN108" s="24"/>
      <c r="HO108" s="24"/>
      <c r="HP108" s="24"/>
      <c r="HQ108" s="24"/>
      <c r="HR108" s="24"/>
      <c r="HS108" s="24"/>
      <c r="HT108" s="24"/>
      <c r="HU108" s="24"/>
      <c r="HV108" s="24"/>
      <c r="HW108" s="24"/>
      <c r="HX108" s="24"/>
      <c r="HY108" s="24"/>
      <c r="HZ108" s="8"/>
      <c r="IA108" s="8"/>
      <c r="IB108" s="24"/>
      <c r="IC108" s="24"/>
      <c r="ID108" s="24"/>
      <c r="IE108" s="24"/>
      <c r="IF108" s="24"/>
      <c r="IG108" s="24"/>
      <c r="IH108" s="24"/>
      <c r="II108" s="24"/>
      <c r="IJ108" s="24"/>
      <c r="IK108" s="24"/>
      <c r="IL108" s="24"/>
      <c r="IM108" s="24"/>
      <c r="IN108" s="24"/>
      <c r="IO108" s="24"/>
      <c r="IP108" s="24"/>
      <c r="IQ108" s="24"/>
      <c r="IR108" s="24"/>
      <c r="IS108" s="24"/>
      <c r="IT108" s="24"/>
      <c r="IU108" s="24"/>
      <c r="IV108" s="24"/>
      <c r="IW108" s="24"/>
      <c r="IX108" s="24"/>
      <c r="IY108" s="24"/>
      <c r="IZ108" s="24"/>
      <c r="JA108" s="24"/>
      <c r="JB108" s="24"/>
      <c r="JC108" s="24"/>
      <c r="JD108" s="24"/>
      <c r="JE108" s="24"/>
      <c r="JF108" s="24"/>
      <c r="JG108" s="24"/>
      <c r="JH108" s="24"/>
      <c r="JI108" s="24"/>
      <c r="JJ108" s="25"/>
      <c r="JK108" s="24"/>
      <c r="JL108" s="24"/>
      <c r="JM108" s="24"/>
      <c r="JN108" s="24"/>
      <c r="JO108" s="24"/>
      <c r="JP108" s="24"/>
      <c r="JQ108" s="24"/>
      <c r="JR108" s="24"/>
      <c r="JS108" s="24"/>
      <c r="JT108" s="24"/>
      <c r="JU108" s="24"/>
      <c r="JV108" s="24"/>
      <c r="JW108" s="24"/>
      <c r="JX108" s="24"/>
      <c r="JY108" s="24"/>
      <c r="JZ108" s="24"/>
      <c r="KA108" s="24"/>
      <c r="KB108" s="24"/>
      <c r="KC108" s="24"/>
      <c r="KD108" s="24"/>
      <c r="KE108" s="24"/>
      <c r="KF108" s="24"/>
      <c r="KG108" s="24"/>
      <c r="KH108" s="24"/>
      <c r="KI108" s="24"/>
      <c r="KJ108" s="24"/>
      <c r="KK108" s="24"/>
      <c r="KL108" s="24"/>
      <c r="KM108" s="24"/>
      <c r="KN108" s="24"/>
      <c r="KO108" s="24"/>
      <c r="KP108" s="24"/>
      <c r="KQ108" s="24"/>
      <c r="KR108" s="24"/>
      <c r="KS108" s="24"/>
      <c r="KT108" s="24"/>
      <c r="KU108" s="24"/>
      <c r="KV108" s="24"/>
      <c r="KW108" s="24"/>
      <c r="KX108" s="24"/>
      <c r="KY108" s="24"/>
      <c r="KZ108" s="24"/>
    </row>
    <row r="109" spans="1:312">
      <c r="A109" s="6" t="s">
        <v>327</v>
      </c>
      <c r="B109" s="7">
        <f>B104/B66</f>
        <v>1.4580899443039019</v>
      </c>
      <c r="C109" s="6">
        <f t="shared" ref="C109:CQ109" si="378">C104/C66</f>
        <v>1.4580899443039019</v>
      </c>
      <c r="D109" s="6">
        <f t="shared" si="378"/>
        <v>0.3206024249942388</v>
      </c>
      <c r="E109" s="6">
        <f t="shared" si="378"/>
        <v>0.15884560330295888</v>
      </c>
      <c r="F109" s="6">
        <f t="shared" si="378"/>
        <v>5.358651332336152E-2</v>
      </c>
      <c r="G109" s="7">
        <f t="shared" si="378"/>
        <v>3.5457536986154894</v>
      </c>
      <c r="H109" s="6">
        <f t="shared" si="378"/>
        <v>1.014519789354595</v>
      </c>
      <c r="I109" s="6">
        <f t="shared" si="378"/>
        <v>0.23136349203769341</v>
      </c>
      <c r="J109" s="6">
        <f t="shared" si="378"/>
        <v>9.3012928609366871E-2</v>
      </c>
      <c r="K109" s="6">
        <f t="shared" si="378"/>
        <v>1.9015996207116383E-2</v>
      </c>
      <c r="L109" s="5">
        <f t="shared" si="378"/>
        <v>4.3613144884424929E-3</v>
      </c>
      <c r="M109" s="7">
        <f t="shared" si="378"/>
        <v>3.3796789197934429</v>
      </c>
      <c r="N109" s="6">
        <f t="shared" si="378"/>
        <v>0.8696439726309575</v>
      </c>
      <c r="O109" s="6">
        <f t="shared" si="378"/>
        <v>0.17905598573582346</v>
      </c>
      <c r="P109" s="6">
        <f t="shared" si="378"/>
        <v>7.6726776137917965E-2</v>
      </c>
      <c r="Q109" s="5">
        <f t="shared" si="378"/>
        <v>1.9708531842502087E-2</v>
      </c>
      <c r="R109" s="7">
        <f t="shared" si="378"/>
        <v>0.2243554374821389</v>
      </c>
      <c r="S109" s="6">
        <f t="shared" si="378"/>
        <v>0.2243554374821389</v>
      </c>
      <c r="T109" s="6">
        <f t="shared" si="378"/>
        <v>5.0716861534246253E-2</v>
      </c>
      <c r="U109" s="6">
        <f t="shared" si="378"/>
        <v>2.2703111205035729E-2</v>
      </c>
      <c r="V109" s="6">
        <f t="shared" si="378"/>
        <v>4.0108926111245271E-3</v>
      </c>
      <c r="W109" s="6">
        <f t="shared" si="378"/>
        <v>0</v>
      </c>
      <c r="X109" s="7">
        <f t="shared" si="378"/>
        <v>2.4756820237218422</v>
      </c>
      <c r="Y109" s="6">
        <f t="shared" si="378"/>
        <v>0.26807543370123621</v>
      </c>
      <c r="Z109" s="6">
        <f t="shared" si="378"/>
        <v>7.9910638144148796E-2</v>
      </c>
      <c r="AA109" s="6">
        <f t="shared" si="378"/>
        <v>2.7013004196314552E-2</v>
      </c>
      <c r="AB109" s="6">
        <f t="shared" si="378"/>
        <v>4.2551438600500801E-3</v>
      </c>
      <c r="AC109" s="6">
        <f t="shared" si="378"/>
        <v>2.4986070529809672E-3</v>
      </c>
      <c r="AD109" s="6">
        <f t="shared" si="378"/>
        <v>0</v>
      </c>
      <c r="AE109" s="7">
        <f t="shared" si="378"/>
        <v>0.50041944895349666</v>
      </c>
      <c r="AF109" s="6">
        <f t="shared" si="378"/>
        <v>0.50041944895349666</v>
      </c>
      <c r="AG109" s="6">
        <f t="shared" si="378"/>
        <v>0.13336465482433585</v>
      </c>
      <c r="AH109" s="6">
        <f t="shared" si="378"/>
        <v>4.909812985282825E-2</v>
      </c>
      <c r="AI109" s="6">
        <f t="shared" si="378"/>
        <v>1.2459372718696364E-2</v>
      </c>
      <c r="AJ109" s="6">
        <f t="shared" si="378"/>
        <v>0</v>
      </c>
      <c r="AK109" s="6">
        <f t="shared" si="378"/>
        <v>0</v>
      </c>
      <c r="AL109" s="6">
        <f t="shared" si="378"/>
        <v>0</v>
      </c>
      <c r="AM109" s="7">
        <f t="shared" si="378"/>
        <v>0.52620133675743175</v>
      </c>
      <c r="AN109" s="6">
        <f t="shared" si="378"/>
        <v>0.52581238054578361</v>
      </c>
      <c r="AO109" s="6">
        <f t="shared" si="378"/>
        <v>0.14103378391900215</v>
      </c>
      <c r="AP109" s="6">
        <f t="shared" si="378"/>
        <v>5.6221126128183203E-2</v>
      </c>
      <c r="AQ109" s="6">
        <f t="shared" si="378"/>
        <v>9.3130932941324351E-3</v>
      </c>
      <c r="AR109" s="6">
        <f t="shared" si="378"/>
        <v>2.722101431529093E-3</v>
      </c>
      <c r="AS109" s="6">
        <f t="shared" si="378"/>
        <v>0</v>
      </c>
      <c r="AT109" s="6">
        <f t="shared" si="378"/>
        <v>0</v>
      </c>
      <c r="AU109" s="7">
        <f t="shared" si="378"/>
        <v>0.86195657678255311</v>
      </c>
      <c r="AV109" s="7">
        <f t="shared" si="378"/>
        <v>0.72926441985289292</v>
      </c>
      <c r="AW109" s="6">
        <f t="shared" si="378"/>
        <v>0.72926441985289292</v>
      </c>
      <c r="AX109" s="6">
        <f t="shared" si="378"/>
        <v>0.17858839284895231</v>
      </c>
      <c r="AY109" s="6">
        <f t="shared" si="378"/>
        <v>7.4222487816765118E-2</v>
      </c>
      <c r="AZ109" s="6">
        <f t="shared" si="378"/>
        <v>1.4547146788642377E-2</v>
      </c>
      <c r="BA109" s="6">
        <f t="shared" si="378"/>
        <v>0</v>
      </c>
      <c r="BB109" s="5">
        <f t="shared" si="378"/>
        <v>0</v>
      </c>
      <c r="BC109" s="7">
        <f t="shared" si="378"/>
        <v>1.0046661659444864</v>
      </c>
      <c r="BD109" s="6">
        <f t="shared" si="378"/>
        <v>1.0046661659444864</v>
      </c>
      <c r="BE109" s="6">
        <f t="shared" si="378"/>
        <v>0.2398013520620014</v>
      </c>
      <c r="BF109" s="6">
        <f t="shared" si="378"/>
        <v>0.10977789095334914</v>
      </c>
      <c r="BG109" s="6">
        <f t="shared" si="378"/>
        <v>1.93498078479598E-2</v>
      </c>
      <c r="BH109" s="6">
        <f t="shared" si="378"/>
        <v>3.3173339947622756E-3</v>
      </c>
      <c r="BI109" s="7">
        <f t="shared" si="378"/>
        <v>1.7308756070930424</v>
      </c>
      <c r="BJ109" s="6">
        <f t="shared" si="378"/>
        <v>0.23153466416780732</v>
      </c>
      <c r="BK109" s="6">
        <f t="shared" si="378"/>
        <v>4.9615053375831157E-2</v>
      </c>
      <c r="BL109" s="6">
        <f t="shared" si="378"/>
        <v>2.3045039370754208E-2</v>
      </c>
      <c r="BM109" s="6">
        <f t="shared" si="378"/>
        <v>0</v>
      </c>
      <c r="BN109" s="6">
        <f t="shared" si="378"/>
        <v>1.3919948283681234E-3</v>
      </c>
      <c r="BO109" s="6">
        <f t="shared" si="378"/>
        <v>0</v>
      </c>
      <c r="BP109" s="5">
        <f t="shared" si="378"/>
        <v>0</v>
      </c>
      <c r="BQ109" s="7">
        <f t="shared" ref="BQ109:BV109" si="379">BQ104/BQ66</f>
        <v>0.79712386020310366</v>
      </c>
      <c r="BR109" s="6">
        <f t="shared" si="379"/>
        <v>0.79712386020310366</v>
      </c>
      <c r="BS109" s="6">
        <f t="shared" si="379"/>
        <v>0.19535466900165832</v>
      </c>
      <c r="BT109" s="6">
        <f t="shared" si="379"/>
        <v>8.6054622891004906E-2</v>
      </c>
      <c r="BU109" s="6">
        <f t="shared" si="379"/>
        <v>1.6558868704815433E-2</v>
      </c>
      <c r="BV109" s="6">
        <f t="shared" si="379"/>
        <v>7.0596211738506338E-3</v>
      </c>
      <c r="BW109" s="4">
        <f t="shared" ref="BW109:CB109" si="380">BW104/BW66</f>
        <v>0</v>
      </c>
      <c r="BX109" s="6">
        <f t="shared" si="380"/>
        <v>7.9888605128970828E-3</v>
      </c>
      <c r="BY109" s="6">
        <f t="shared" si="380"/>
        <v>0</v>
      </c>
      <c r="BZ109" s="6">
        <f t="shared" si="380"/>
        <v>0</v>
      </c>
      <c r="CA109" s="6">
        <f t="shared" si="380"/>
        <v>0</v>
      </c>
      <c r="CB109" s="6">
        <f t="shared" si="380"/>
        <v>0</v>
      </c>
      <c r="CC109" s="7">
        <f t="shared" si="378"/>
        <v>18.20126457160757</v>
      </c>
      <c r="CD109" s="7">
        <f t="shared" ref="CD109:CI109" si="381">CD104/CD66</f>
        <v>2.6046002962888952</v>
      </c>
      <c r="CE109" s="6">
        <f t="shared" si="381"/>
        <v>1.0333806042637206</v>
      </c>
      <c r="CF109" s="6">
        <f t="shared" si="381"/>
        <v>0.36084600368434444</v>
      </c>
      <c r="CG109" s="6">
        <f t="shared" si="381"/>
        <v>0.17223852532377942</v>
      </c>
      <c r="CH109" s="6">
        <f t="shared" si="381"/>
        <v>3.9603014964777652E-2</v>
      </c>
      <c r="CI109" s="5">
        <f t="shared" si="381"/>
        <v>9.7994556459009164E-3</v>
      </c>
      <c r="CJ109" s="7">
        <f t="shared" si="378"/>
        <v>0.79651995616765836</v>
      </c>
      <c r="CK109" s="6">
        <f t="shared" si="378"/>
        <v>0.79651995616765836</v>
      </c>
      <c r="CL109" s="6">
        <f t="shared" si="378"/>
        <v>0.18641056796035368</v>
      </c>
      <c r="CM109" s="6">
        <f t="shared" si="378"/>
        <v>8.0936571035486113E-2</v>
      </c>
      <c r="CN109" s="6">
        <f t="shared" si="378"/>
        <v>1.2188006793576164E-2</v>
      </c>
      <c r="CO109" s="6">
        <f t="shared" si="378"/>
        <v>1.0524735169866441E-2</v>
      </c>
      <c r="CP109" s="6">
        <f t="shared" si="378"/>
        <v>2.6739024834844705E-3</v>
      </c>
      <c r="CQ109" s="5">
        <f t="shared" si="378"/>
        <v>0</v>
      </c>
      <c r="CR109" s="7">
        <f t="shared" ref="CR109:FQ109" si="382">CR104/CR66</f>
        <v>1.5910232445083967</v>
      </c>
      <c r="CS109" s="6">
        <f t="shared" si="382"/>
        <v>0.42340372333462284</v>
      </c>
      <c r="CT109" s="6">
        <f t="shared" si="382"/>
        <v>0.1074650536897163</v>
      </c>
      <c r="CU109" s="6">
        <f t="shared" si="382"/>
        <v>5.8895786393343218E-2</v>
      </c>
      <c r="CV109" s="6">
        <f t="shared" si="382"/>
        <v>1.2298399627172073E-2</v>
      </c>
      <c r="CW109" s="6">
        <f t="shared" si="382"/>
        <v>5.4192171550538565E-3</v>
      </c>
      <c r="CX109" s="6">
        <f t="shared" si="382"/>
        <v>1.4077136974511978E-3</v>
      </c>
      <c r="CY109" s="7">
        <f t="shared" si="382"/>
        <v>0.46605731429280506</v>
      </c>
      <c r="CZ109" s="6">
        <f t="shared" si="382"/>
        <v>0.46605731429280506</v>
      </c>
      <c r="DA109" s="6">
        <f t="shared" si="382"/>
        <v>0.1728084768862311</v>
      </c>
      <c r="DB109" s="6">
        <f t="shared" si="382"/>
        <v>7.7808938870774738E-2</v>
      </c>
      <c r="DC109" s="6">
        <f t="shared" si="382"/>
        <v>1.8060370082252208E-2</v>
      </c>
      <c r="DD109" s="6">
        <f t="shared" si="382"/>
        <v>4.2595838988941327E-3</v>
      </c>
      <c r="DE109" s="7">
        <f t="shared" si="382"/>
        <v>1.2346632380767562</v>
      </c>
      <c r="DF109" s="6">
        <f t="shared" si="382"/>
        <v>0.81254542531533502</v>
      </c>
      <c r="DG109" s="6">
        <f t="shared" si="382"/>
        <v>0.29092258949264055</v>
      </c>
      <c r="DH109" s="6">
        <f t="shared" si="382"/>
        <v>0.1301555053050788</v>
      </c>
      <c r="DI109" s="6">
        <f t="shared" si="382"/>
        <v>3.2683303444951343E-2</v>
      </c>
      <c r="DJ109" s="6">
        <f t="shared" si="382"/>
        <v>9.3873140984717732E-3</v>
      </c>
      <c r="DK109" s="7">
        <f>DK104/DK66</f>
        <v>0</v>
      </c>
      <c r="DL109" s="7">
        <f t="shared" si="382"/>
        <v>0.46122011376412153</v>
      </c>
      <c r="DM109" s="6">
        <f t="shared" si="382"/>
        <v>0.46122011376412153</v>
      </c>
      <c r="DN109" s="6">
        <f t="shared" si="382"/>
        <v>0.13277663316301572</v>
      </c>
      <c r="DO109" s="6">
        <f t="shared" si="382"/>
        <v>4.8357717610967403E-2</v>
      </c>
      <c r="DP109" s="6">
        <f t="shared" si="382"/>
        <v>1.1661621732875797E-2</v>
      </c>
      <c r="DQ109" s="6">
        <f t="shared" si="382"/>
        <v>3.7721268540244698E-3</v>
      </c>
      <c r="DR109" s="6">
        <f t="shared" si="382"/>
        <v>3.0605700511833664E-3</v>
      </c>
      <c r="DS109" s="6">
        <f t="shared" si="382"/>
        <v>4.461252515223617E-3</v>
      </c>
      <c r="DT109" s="6">
        <f t="shared" si="382"/>
        <v>3.6434266889538596E-3</v>
      </c>
      <c r="DU109" s="6">
        <f t="shared" si="382"/>
        <v>0</v>
      </c>
      <c r="DV109" s="6">
        <f t="shared" si="382"/>
        <v>4.4629234544440793E-3</v>
      </c>
      <c r="DW109" s="4">
        <f t="shared" si="382"/>
        <v>0.97454703040501445</v>
      </c>
      <c r="DX109" s="6">
        <f t="shared" si="382"/>
        <v>0.97454703040501445</v>
      </c>
      <c r="DY109" s="6">
        <f t="shared" si="382"/>
        <v>0.25127041864337674</v>
      </c>
      <c r="DZ109" s="6">
        <f t="shared" si="382"/>
        <v>0.10809936230879282</v>
      </c>
      <c r="EA109" s="6">
        <f t="shared" si="382"/>
        <v>0</v>
      </c>
      <c r="EB109" s="6">
        <f t="shared" si="382"/>
        <v>5.9095097319458924E-2</v>
      </c>
      <c r="EC109" s="6">
        <f t="shared" si="382"/>
        <v>2.1958359201218344E-2</v>
      </c>
      <c r="ED109" s="6">
        <f t="shared" si="382"/>
        <v>5.6103661475593617E-3</v>
      </c>
      <c r="EE109" s="5"/>
      <c r="EF109" s="7">
        <f t="shared" si="382"/>
        <v>1.1996272139797093</v>
      </c>
      <c r="EG109" s="6">
        <f t="shared" si="382"/>
        <v>1.1996272139797093</v>
      </c>
      <c r="EH109" s="6">
        <f t="shared" si="382"/>
        <v>0.43234028242120331</v>
      </c>
      <c r="EI109" s="6">
        <f t="shared" si="382"/>
        <v>0.19200769174821164</v>
      </c>
      <c r="EJ109" s="6">
        <f t="shared" si="382"/>
        <v>4.5801189212921804E-2</v>
      </c>
      <c r="EK109" s="6">
        <f t="shared" si="382"/>
        <v>1.114306780750279E-2</v>
      </c>
      <c r="EL109" s="5">
        <f t="shared" si="382"/>
        <v>1.1701623273590418E-3</v>
      </c>
      <c r="EM109" s="7">
        <f t="shared" si="382"/>
        <v>1.512923091384577</v>
      </c>
      <c r="EN109" s="6">
        <f t="shared" si="382"/>
        <v>0.72801929546930932</v>
      </c>
      <c r="EO109" s="6">
        <f t="shared" si="382"/>
        <v>0.25490557346778753</v>
      </c>
      <c r="EP109" s="6">
        <f t="shared" si="382"/>
        <v>0.12572172870039089</v>
      </c>
      <c r="EQ109" s="6">
        <f t="shared" si="382"/>
        <v>3.0547132713366634E-2</v>
      </c>
      <c r="ER109" s="6">
        <f t="shared" si="382"/>
        <v>6.1685348611003107E-3</v>
      </c>
      <c r="ES109" s="6">
        <f t="shared" si="382"/>
        <v>2.4647292534270325E-3</v>
      </c>
      <c r="ET109" s="4">
        <f t="shared" ref="ET109:EZ109" si="383">ET104/ET66</f>
        <v>1.7871442454693132</v>
      </c>
      <c r="EU109" s="6">
        <f t="shared" si="383"/>
        <v>1.7871442454693132</v>
      </c>
      <c r="EV109" s="6">
        <f t="shared" si="383"/>
        <v>0.63071487821128325</v>
      </c>
      <c r="EW109" s="6">
        <f t="shared" si="383"/>
        <v>0.30614439081310335</v>
      </c>
      <c r="EX109" s="6">
        <f t="shared" si="383"/>
        <v>6.704630281531139E-2</v>
      </c>
      <c r="EY109" s="6">
        <f t="shared" si="383"/>
        <v>2.2050970616957873E-2</v>
      </c>
      <c r="EZ109" s="6">
        <f t="shared" si="383"/>
        <v>3.0878932098993106E-3</v>
      </c>
      <c r="FA109" s="7">
        <f t="shared" si="382"/>
        <v>0.1727749641410416</v>
      </c>
      <c r="FB109" s="6">
        <f t="shared" si="382"/>
        <v>0.17282859719867241</v>
      </c>
      <c r="FC109" s="6">
        <f t="shared" si="382"/>
        <v>6.4788340791191196E-2</v>
      </c>
      <c r="FD109" s="6">
        <f t="shared" si="382"/>
        <v>2.7941574504486828E-2</v>
      </c>
      <c r="FE109" s="6">
        <f t="shared" si="382"/>
        <v>6.9568735385480938E-3</v>
      </c>
      <c r="FF109" s="6">
        <f t="shared" si="382"/>
        <v>1.358939496065911E-3</v>
      </c>
      <c r="FG109" s="6">
        <f t="shared" si="382"/>
        <v>2.2415432054262644E-4</v>
      </c>
      <c r="FH109" s="5">
        <f t="shared" si="382"/>
        <v>0</v>
      </c>
      <c r="FI109" s="7">
        <f>FI104/FI66</f>
        <v>0.17180564381513611</v>
      </c>
      <c r="FJ109" s="6">
        <f>FJ104/FJ66</f>
        <v>6.2102073948122345E-2</v>
      </c>
      <c r="FK109" s="6">
        <f>FK104/FK66</f>
        <v>2.239071426518147E-2</v>
      </c>
      <c r="FL109" s="6">
        <f>FL104/FL66</f>
        <v>1.5698383086884763E-2</v>
      </c>
      <c r="FM109" s="6">
        <f>FM104/FM66</f>
        <v>4.5336041848752949E-3</v>
      </c>
      <c r="FN109" s="7">
        <f t="shared" si="382"/>
        <v>0.31787687671146109</v>
      </c>
      <c r="FO109" s="6">
        <f t="shared" si="382"/>
        <v>0.31787687671146109</v>
      </c>
      <c r="FP109" s="6">
        <f t="shared" si="382"/>
        <v>0.13317595077718281</v>
      </c>
      <c r="FQ109" s="6">
        <f t="shared" si="382"/>
        <v>6.0539079142692263E-2</v>
      </c>
      <c r="FR109" s="6">
        <f t="shared" ref="FR109:HR109" si="384">FR104/FR66</f>
        <v>2.0608789908842125E-2</v>
      </c>
      <c r="FS109" s="6">
        <f t="shared" si="384"/>
        <v>5.1127617678860893E-3</v>
      </c>
      <c r="FT109" s="6">
        <f t="shared" si="384"/>
        <v>0</v>
      </c>
      <c r="FU109" s="7">
        <f t="shared" si="384"/>
        <v>0.33540640870651517</v>
      </c>
      <c r="FV109" s="6">
        <f t="shared" si="384"/>
        <v>0.33540640870651517</v>
      </c>
      <c r="FW109" s="6">
        <f t="shared" si="384"/>
        <v>0.12038506229255136</v>
      </c>
      <c r="FX109" s="6">
        <f t="shared" si="384"/>
        <v>5.9449489481031702E-2</v>
      </c>
      <c r="FY109" s="6">
        <f t="shared" si="384"/>
        <v>1.4349099338079147E-2</v>
      </c>
      <c r="FZ109" s="6">
        <f t="shared" si="384"/>
        <v>0</v>
      </c>
      <c r="GA109" s="5">
        <f t="shared" si="384"/>
        <v>0</v>
      </c>
      <c r="GB109" s="5">
        <f t="shared" si="384"/>
        <v>0</v>
      </c>
      <c r="GC109" s="7">
        <f t="shared" si="384"/>
        <v>1.3701865876779806</v>
      </c>
      <c r="GD109" s="6">
        <f t="shared" si="384"/>
        <v>1.3701865876779806</v>
      </c>
      <c r="GE109" s="6">
        <f t="shared" si="384"/>
        <v>0.50512354043277152</v>
      </c>
      <c r="GF109" s="6">
        <f t="shared" si="384"/>
        <v>0.23267397659256686</v>
      </c>
      <c r="GG109" s="6">
        <f t="shared" si="384"/>
        <v>6.2269464234510519E-2</v>
      </c>
      <c r="GH109" s="6">
        <f t="shared" si="384"/>
        <v>1.8996420190660637E-2</v>
      </c>
      <c r="GI109" s="6">
        <f t="shared" si="384"/>
        <v>4.6184603868790614E-3</v>
      </c>
      <c r="GJ109" s="6">
        <f t="shared" si="384"/>
        <v>3.045394034800461E-3</v>
      </c>
      <c r="GK109" s="7">
        <f t="shared" si="384"/>
        <v>1.189383266021325</v>
      </c>
      <c r="GL109" s="6">
        <f t="shared" si="384"/>
        <v>1.189383266021325</v>
      </c>
      <c r="GM109" s="6">
        <f t="shared" si="384"/>
        <v>0.45887019087187536</v>
      </c>
      <c r="GN109" s="6">
        <f t="shared" si="384"/>
        <v>0.22141679522721339</v>
      </c>
      <c r="GO109" s="6">
        <f t="shared" si="384"/>
        <v>6.0377594908415579E-2</v>
      </c>
      <c r="GP109" s="6">
        <f t="shared" si="384"/>
        <v>1.4366853625733245E-2</v>
      </c>
      <c r="GQ109" s="6">
        <f t="shared" si="384"/>
        <v>0</v>
      </c>
      <c r="GR109" s="6">
        <f t="shared" si="384"/>
        <v>0</v>
      </c>
      <c r="GS109" s="7">
        <f t="shared" si="384"/>
        <v>0.33099498464973992</v>
      </c>
      <c r="GT109" s="6">
        <f t="shared" si="384"/>
        <v>0.33099498464973992</v>
      </c>
      <c r="GU109" s="6">
        <f t="shared" si="384"/>
        <v>0.12913960208810327</v>
      </c>
      <c r="GV109" s="6">
        <f t="shared" si="384"/>
        <v>5.7898574157187251E-2</v>
      </c>
      <c r="GW109" s="6">
        <f t="shared" si="384"/>
        <v>1.5914127995147132E-2</v>
      </c>
      <c r="GX109" s="6">
        <f t="shared" si="384"/>
        <v>3.9097366494637324E-3</v>
      </c>
      <c r="GY109" s="6">
        <f t="shared" si="384"/>
        <v>0</v>
      </c>
      <c r="GZ109" s="6">
        <f t="shared" si="384"/>
        <v>0</v>
      </c>
      <c r="HA109" s="7">
        <f>HA104/HA66</f>
        <v>0.84878226797871181</v>
      </c>
      <c r="HB109" s="6">
        <f t="shared" si="384"/>
        <v>0.84878226797871181</v>
      </c>
      <c r="HC109" s="6">
        <f t="shared" si="384"/>
        <v>0.38058209476333826</v>
      </c>
      <c r="HD109" s="6">
        <f t="shared" si="384"/>
        <v>0.20407920029168314</v>
      </c>
      <c r="HE109" s="6">
        <f t="shared" si="384"/>
        <v>6.2578856294188467E-2</v>
      </c>
      <c r="HF109" s="7">
        <f t="shared" si="384"/>
        <v>1.0354306076505688</v>
      </c>
      <c r="HG109" s="6">
        <f t="shared" si="384"/>
        <v>1.0354306076505688</v>
      </c>
      <c r="HH109" s="6">
        <f t="shared" si="384"/>
        <v>0.45068714392312614</v>
      </c>
      <c r="HI109" s="6">
        <f t="shared" si="384"/>
        <v>0.2471738557332816</v>
      </c>
      <c r="HJ109" s="6">
        <f t="shared" si="384"/>
        <v>7.4133210796127169E-2</v>
      </c>
      <c r="HK109" s="7">
        <f t="shared" si="384"/>
        <v>3.0424417875128107</v>
      </c>
      <c r="HL109" s="6">
        <f t="shared" si="384"/>
        <v>2.0219148179805839</v>
      </c>
      <c r="HM109" s="6">
        <f t="shared" si="384"/>
        <v>0.97109321342651234</v>
      </c>
      <c r="HN109" s="6">
        <f t="shared" si="384"/>
        <v>0.51321496834015445</v>
      </c>
      <c r="HO109" s="6">
        <f t="shared" si="384"/>
        <v>0.16187571826492989</v>
      </c>
      <c r="HP109" s="6">
        <f t="shared" si="384"/>
        <v>5.0704875120342802E-2</v>
      </c>
      <c r="HQ109" s="6">
        <f t="shared" si="384"/>
        <v>9.8621123855421738E-3</v>
      </c>
      <c r="HR109" s="6">
        <f t="shared" si="384"/>
        <v>2.2780285786185026E-3</v>
      </c>
      <c r="HS109" s="7">
        <f t="shared" ref="HS109:IA109" si="385">HS104/HS66</f>
        <v>0.39166243116570543</v>
      </c>
      <c r="HT109" s="6">
        <f t="shared" si="385"/>
        <v>0.39166243116570543</v>
      </c>
      <c r="HU109" s="6">
        <f t="shared" si="385"/>
        <v>0.1463136372236046</v>
      </c>
      <c r="HV109" s="6">
        <f t="shared" si="385"/>
        <v>6.8380333153679931E-2</v>
      </c>
      <c r="HW109" s="6">
        <f t="shared" si="385"/>
        <v>1.6381246039566713E-2</v>
      </c>
      <c r="HX109" s="6">
        <f t="shared" si="385"/>
        <v>4.5984305194386489E-3</v>
      </c>
      <c r="HY109" s="6">
        <f t="shared" si="385"/>
        <v>0</v>
      </c>
      <c r="HZ109" s="5">
        <f t="shared" si="385"/>
        <v>0</v>
      </c>
      <c r="IA109" s="5">
        <f t="shared" si="385"/>
        <v>0</v>
      </c>
      <c r="IB109" s="7">
        <f t="shared" ref="IB109:II109" si="386">IB104/IB66</f>
        <v>2.6025302546559468</v>
      </c>
      <c r="IC109" s="6">
        <f t="shared" si="386"/>
        <v>2.6025302546559468</v>
      </c>
      <c r="ID109" s="6">
        <f t="shared" si="386"/>
        <v>1.2355764971826662</v>
      </c>
      <c r="IE109" s="6">
        <f t="shared" si="386"/>
        <v>0.66787518319695338</v>
      </c>
      <c r="IF109" s="6">
        <f t="shared" si="386"/>
        <v>0.22109430274026776</v>
      </c>
      <c r="IG109" s="6">
        <f t="shared" si="386"/>
        <v>5.8015233745832083E-2</v>
      </c>
      <c r="IH109" s="6">
        <f t="shared" si="386"/>
        <v>1.3609154517129357E-2</v>
      </c>
      <c r="II109" s="6">
        <f t="shared" si="386"/>
        <v>3.4579308925500513E-3</v>
      </c>
      <c r="IJ109" s="7">
        <f t="shared" ref="IJ109:KP109" si="387">IJ104/IJ66</f>
        <v>0.86588004721667855</v>
      </c>
      <c r="IK109" s="6">
        <f t="shared" si="387"/>
        <v>0.86588004721667855</v>
      </c>
      <c r="IL109" s="6">
        <f t="shared" si="387"/>
        <v>0.33204119213740824</v>
      </c>
      <c r="IM109" s="6">
        <f t="shared" si="387"/>
        <v>0.14837422060463157</v>
      </c>
      <c r="IN109" s="6">
        <f t="shared" si="387"/>
        <v>3.8702746684921671E-2</v>
      </c>
      <c r="IO109" s="6">
        <f t="shared" si="387"/>
        <v>1.0026035822317749E-2</v>
      </c>
      <c r="IP109" s="6">
        <f t="shared" si="387"/>
        <v>2.4278536606187648E-3</v>
      </c>
      <c r="IQ109" s="6">
        <f t="shared" si="387"/>
        <v>0</v>
      </c>
      <c r="IR109" s="7">
        <f t="shared" si="387"/>
        <v>2.8038067676413672</v>
      </c>
      <c r="IS109" s="6">
        <f t="shared" si="387"/>
        <v>1.2119258251871514</v>
      </c>
      <c r="IT109" s="6">
        <f t="shared" si="387"/>
        <v>0.47745548233652946</v>
      </c>
      <c r="IU109" s="6">
        <f t="shared" si="387"/>
        <v>0.22065959118895601</v>
      </c>
      <c r="IV109" s="6">
        <f t="shared" si="387"/>
        <v>5.7959699404206748E-2</v>
      </c>
      <c r="IW109" s="6">
        <f t="shared" si="387"/>
        <v>1.3720661801134989E-2</v>
      </c>
      <c r="IX109" s="6">
        <f t="shared" si="387"/>
        <v>2.2641950437419455E-3</v>
      </c>
      <c r="IY109" s="6">
        <f t="shared" si="387"/>
        <v>6.4705633322404985E-3</v>
      </c>
      <c r="IZ109" s="6">
        <f t="shared" si="387"/>
        <v>2.306920181496968E-2</v>
      </c>
      <c r="JA109" s="6">
        <f t="shared" si="387"/>
        <v>5.9411901560589555E-3</v>
      </c>
      <c r="JB109" s="6">
        <f t="shared" si="387"/>
        <v>5.7185698702884912E-3</v>
      </c>
      <c r="JC109" s="7">
        <f t="shared" si="387"/>
        <v>1.4414387185444</v>
      </c>
      <c r="JD109" s="6">
        <f t="shared" si="387"/>
        <v>1.4414387185444</v>
      </c>
      <c r="JE109" s="6">
        <f t="shared" si="387"/>
        <v>0.67686288370264613</v>
      </c>
      <c r="JF109" s="6">
        <f t="shared" si="387"/>
        <v>0.35644932873457819</v>
      </c>
      <c r="JG109" s="6">
        <f t="shared" si="387"/>
        <v>0.11383000170598954</v>
      </c>
      <c r="JH109" s="6">
        <f t="shared" si="387"/>
        <v>3.6193031701467648E-2</v>
      </c>
      <c r="JI109" s="6">
        <f t="shared" si="387"/>
        <v>8.0515818076854605E-3</v>
      </c>
      <c r="JJ109" s="4">
        <f>JJ104/JJ66</f>
        <v>1.0537311792939996</v>
      </c>
      <c r="JK109" s="3">
        <f>JK104/JK66</f>
        <v>1.0537311792939996</v>
      </c>
      <c r="JL109" s="3">
        <f t="shared" ref="JL109:JU109" si="388">JL104/JL66</f>
        <v>0.3522840731504111</v>
      </c>
      <c r="JM109" s="3">
        <f t="shared" si="388"/>
        <v>0.13508047581656069</v>
      </c>
      <c r="JN109" s="3">
        <f t="shared" si="388"/>
        <v>3.0538387343551687E-2</v>
      </c>
      <c r="JO109" s="3">
        <f t="shared" si="388"/>
        <v>4.6565375376929445E-3</v>
      </c>
      <c r="JP109" s="3">
        <f t="shared" si="388"/>
        <v>0</v>
      </c>
      <c r="JQ109" s="3">
        <f t="shared" si="388"/>
        <v>0</v>
      </c>
      <c r="JR109" s="3">
        <f t="shared" si="388"/>
        <v>0</v>
      </c>
      <c r="JS109" s="3">
        <f t="shared" si="388"/>
        <v>0</v>
      </c>
      <c r="JT109" s="3">
        <f t="shared" si="388"/>
        <v>0</v>
      </c>
      <c r="JU109" s="3">
        <f t="shared" si="388"/>
        <v>0</v>
      </c>
      <c r="JV109" s="7">
        <f t="shared" si="387"/>
        <v>1.5069563257174019</v>
      </c>
      <c r="JW109" s="6">
        <f t="shared" si="387"/>
        <v>0.80289616271830755</v>
      </c>
      <c r="JX109" s="6">
        <f t="shared" si="387"/>
        <v>0.2591755702259963</v>
      </c>
      <c r="JY109" s="6">
        <f t="shared" si="387"/>
        <v>0.10151324887654525</v>
      </c>
      <c r="JZ109" s="6">
        <f t="shared" si="387"/>
        <v>2.052170501199857E-2</v>
      </c>
      <c r="KA109" s="6">
        <f t="shared" si="387"/>
        <v>4.4310473144372709E-3</v>
      </c>
      <c r="KB109" s="6">
        <f t="shared" si="387"/>
        <v>0</v>
      </c>
      <c r="KC109" s="6">
        <f t="shared" si="387"/>
        <v>0</v>
      </c>
      <c r="KD109" s="6">
        <f t="shared" si="387"/>
        <v>0</v>
      </c>
      <c r="KE109" s="6">
        <f t="shared" si="387"/>
        <v>0</v>
      </c>
      <c r="KF109" s="6">
        <f t="shared" si="387"/>
        <v>0</v>
      </c>
      <c r="KG109" s="6">
        <f t="shared" si="387"/>
        <v>0</v>
      </c>
      <c r="KH109" s="6">
        <f t="shared" si="387"/>
        <v>0</v>
      </c>
      <c r="KI109" s="7">
        <f t="shared" si="387"/>
        <v>0.85387757069411785</v>
      </c>
      <c r="KJ109" s="6">
        <f t="shared" si="387"/>
        <v>0.85277583408437396</v>
      </c>
      <c r="KK109" s="6">
        <f t="shared" si="387"/>
        <v>0.4040629177482139</v>
      </c>
      <c r="KL109" s="6">
        <f t="shared" si="387"/>
        <v>0.20867496306058406</v>
      </c>
      <c r="KM109" s="6">
        <f t="shared" si="387"/>
        <v>6.6652768142997684E-2</v>
      </c>
      <c r="KN109" s="6">
        <f t="shared" si="387"/>
        <v>1.9193159976591514E-2</v>
      </c>
      <c r="KO109" s="6">
        <f t="shared" si="387"/>
        <v>4.1841532942814424E-3</v>
      </c>
      <c r="KP109" s="6">
        <f t="shared" si="387"/>
        <v>0</v>
      </c>
      <c r="KQ109" s="7">
        <f t="shared" ref="KQ109:KZ109" si="389">KQ104/KQ66</f>
        <v>0.13263099878330759</v>
      </c>
      <c r="KR109" s="6">
        <f t="shared" si="389"/>
        <v>0.13263099878330759</v>
      </c>
      <c r="KS109" s="6">
        <f t="shared" si="389"/>
        <v>5.3728453569791411E-2</v>
      </c>
      <c r="KT109" s="6">
        <f t="shared" si="389"/>
        <v>2.696104000533868E-2</v>
      </c>
      <c r="KU109" s="6">
        <f t="shared" si="389"/>
        <v>6.532878960500429E-3</v>
      </c>
      <c r="KV109" s="6">
        <f t="shared" si="389"/>
        <v>2.2828219247331386E-3</v>
      </c>
      <c r="KW109" s="6">
        <f t="shared" si="389"/>
        <v>0</v>
      </c>
      <c r="KX109" s="6">
        <f t="shared" si="389"/>
        <v>0</v>
      </c>
      <c r="KY109" s="6">
        <f t="shared" si="389"/>
        <v>0</v>
      </c>
      <c r="KZ109" s="6">
        <f t="shared" si="389"/>
        <v>0</v>
      </c>
    </row>
    <row r="110" spans="1:312">
      <c r="A110" s="6" t="s">
        <v>328</v>
      </c>
      <c r="B110" s="7">
        <f>IF(OR(B60,B61),B109,A110)</f>
        <v>1.4580899443039019</v>
      </c>
      <c r="C110" s="6">
        <f t="shared" ref="C110:BN110" si="390">IF(OR(C60,C61),C109,B110)</f>
        <v>1.4580899443039019</v>
      </c>
      <c r="D110" s="6">
        <f t="shared" si="390"/>
        <v>1.4580899443039019</v>
      </c>
      <c r="E110" s="6">
        <f t="shared" si="390"/>
        <v>1.4580899443039019</v>
      </c>
      <c r="F110" s="6">
        <f t="shared" si="390"/>
        <v>1.4580899443039019</v>
      </c>
      <c r="G110" s="7">
        <f t="shared" si="390"/>
        <v>3.5457536986154894</v>
      </c>
      <c r="H110" s="6">
        <f>IF(OR(H60,H61),H109,G110)</f>
        <v>1.014519789354595</v>
      </c>
      <c r="I110" s="6">
        <f t="shared" si="390"/>
        <v>1.014519789354595</v>
      </c>
      <c r="J110" s="6">
        <f t="shared" si="390"/>
        <v>1.014519789354595</v>
      </c>
      <c r="K110" s="6">
        <f>IF(OR(K60,K61),K109,J110)</f>
        <v>1.014519789354595</v>
      </c>
      <c r="L110" s="5">
        <f>IF(OR(L60,L61),L109,K110)</f>
        <v>1.014519789354595</v>
      </c>
      <c r="M110" s="7">
        <f>IF(OR(M60,M61),M109,K110)</f>
        <v>3.3796789197934429</v>
      </c>
      <c r="N110" s="6">
        <f t="shared" si="390"/>
        <v>0.8696439726309575</v>
      </c>
      <c r="O110" s="6">
        <f t="shared" si="390"/>
        <v>0.8696439726309575</v>
      </c>
      <c r="P110" s="6">
        <f t="shared" si="390"/>
        <v>0.8696439726309575</v>
      </c>
      <c r="Q110" s="5">
        <f t="shared" si="390"/>
        <v>0.8696439726309575</v>
      </c>
      <c r="R110" s="7">
        <f>IF(OR(R60,R61),R109,GR110)</f>
        <v>0.2243554374821389</v>
      </c>
      <c r="S110" s="6">
        <f>IF(OR(S60,S61),S109,R110)</f>
        <v>0.2243554374821389</v>
      </c>
      <c r="T110" s="6">
        <f>IF(OR(T60,T61),T109,S110)</f>
        <v>0.2243554374821389</v>
      </c>
      <c r="U110" s="6">
        <f>IF(OR(U60,U61),U109,T110)</f>
        <v>0.2243554374821389</v>
      </c>
      <c r="V110" s="6">
        <f>IF(OR(V60,V61),V109,U110)</f>
        <v>0.2243554374821389</v>
      </c>
      <c r="W110" s="6">
        <f>IF(OR(W60,W61),W109,V110)</f>
        <v>0.2243554374821389</v>
      </c>
      <c r="X110" s="7">
        <f>IF(OR(X60,X61),X109,P110)</f>
        <v>2.4756820237218422</v>
      </c>
      <c r="Y110" s="6">
        <f t="shared" si="390"/>
        <v>0.26807543370123621</v>
      </c>
      <c r="Z110" s="6">
        <f t="shared" si="390"/>
        <v>0.26807543370123621</v>
      </c>
      <c r="AA110" s="6">
        <f t="shared" si="390"/>
        <v>0.26807543370123621</v>
      </c>
      <c r="AB110" s="6">
        <f t="shared" si="390"/>
        <v>0.26807543370123621</v>
      </c>
      <c r="AC110" s="6">
        <f t="shared" si="390"/>
        <v>0.26807543370123621</v>
      </c>
      <c r="AD110" s="6">
        <f t="shared" si="390"/>
        <v>0.26807543370123621</v>
      </c>
      <c r="AE110" s="7">
        <f t="shared" si="390"/>
        <v>0.50041944895349666</v>
      </c>
      <c r="AF110" s="6">
        <f t="shared" si="390"/>
        <v>0.50041944895349666</v>
      </c>
      <c r="AG110" s="6">
        <f t="shared" si="390"/>
        <v>0.50041944895349666</v>
      </c>
      <c r="AH110" s="6">
        <f t="shared" si="390"/>
        <v>0.50041944895349666</v>
      </c>
      <c r="AI110" s="6">
        <f t="shared" si="390"/>
        <v>0.50041944895349666</v>
      </c>
      <c r="AJ110" s="6">
        <f t="shared" si="390"/>
        <v>0.50041944895349666</v>
      </c>
      <c r="AK110" s="6">
        <f t="shared" si="390"/>
        <v>0.50041944895349666</v>
      </c>
      <c r="AL110" s="6">
        <f t="shared" si="390"/>
        <v>0.50041944895349666</v>
      </c>
      <c r="AM110" s="7">
        <f t="shared" si="390"/>
        <v>0.52620133675743175</v>
      </c>
      <c r="AN110" s="6">
        <f t="shared" si="390"/>
        <v>0.52581238054578361</v>
      </c>
      <c r="AO110" s="6">
        <f t="shared" si="390"/>
        <v>0.52581238054578361</v>
      </c>
      <c r="AP110" s="6">
        <f t="shared" si="390"/>
        <v>0.52581238054578361</v>
      </c>
      <c r="AQ110" s="6">
        <f t="shared" si="390"/>
        <v>0.52581238054578361</v>
      </c>
      <c r="AR110" s="6">
        <f t="shared" si="390"/>
        <v>0.52581238054578361</v>
      </c>
      <c r="AS110" s="6">
        <f t="shared" si="390"/>
        <v>0.52581238054578361</v>
      </c>
      <c r="AT110" s="6">
        <f t="shared" si="390"/>
        <v>0.52581238054578361</v>
      </c>
      <c r="AU110" s="7">
        <f t="shared" si="390"/>
        <v>0.86195657678255311</v>
      </c>
      <c r="AV110" s="7">
        <f>IF(OR(AV60,AV61),AV109,BH110)</f>
        <v>0.72926441985289292</v>
      </c>
      <c r="AW110" s="6">
        <f t="shared" ref="AW110:BB110" si="391">IF(OR(AW60,AW61),AW109,AV110)</f>
        <v>0.72926441985289292</v>
      </c>
      <c r="AX110" s="6">
        <f t="shared" si="391"/>
        <v>0.72926441985289292</v>
      </c>
      <c r="AY110" s="6">
        <f t="shared" si="391"/>
        <v>0.72926441985289292</v>
      </c>
      <c r="AZ110" s="6">
        <f t="shared" si="391"/>
        <v>0.72926441985289292</v>
      </c>
      <c r="BA110" s="6">
        <f t="shared" si="391"/>
        <v>0.72926441985289292</v>
      </c>
      <c r="BB110" s="5">
        <f t="shared" si="391"/>
        <v>0.72926441985289292</v>
      </c>
      <c r="BC110" s="7">
        <f>IF(OR(BC60,BC61),BC109,AU110)</f>
        <v>1.0046661659444864</v>
      </c>
      <c r="BD110" s="6">
        <f t="shared" si="390"/>
        <v>1.0046661659444864</v>
      </c>
      <c r="BE110" s="6">
        <f t="shared" si="390"/>
        <v>1.0046661659444864</v>
      </c>
      <c r="BF110" s="6">
        <f t="shared" si="390"/>
        <v>1.0046661659444864</v>
      </c>
      <c r="BG110" s="6">
        <f t="shared" si="390"/>
        <v>1.0046661659444864</v>
      </c>
      <c r="BH110" s="6">
        <f t="shared" si="390"/>
        <v>1.0046661659444864</v>
      </c>
      <c r="BI110" s="7">
        <f>IF(OR(BI60,BI61),BI109,BA110)</f>
        <v>1.7308756070930424</v>
      </c>
      <c r="BJ110" s="6">
        <f t="shared" si="390"/>
        <v>0.23153466416780732</v>
      </c>
      <c r="BK110" s="6">
        <f t="shared" si="390"/>
        <v>0.23153466416780732</v>
      </c>
      <c r="BL110" s="6">
        <f t="shared" si="390"/>
        <v>0.23153466416780732</v>
      </c>
      <c r="BM110" s="6">
        <f t="shared" si="390"/>
        <v>0.23153466416780732</v>
      </c>
      <c r="BN110" s="6">
        <f t="shared" si="390"/>
        <v>0.23153466416780732</v>
      </c>
      <c r="BO110" s="6">
        <f t="shared" ref="BO110:BP110" si="392">IF(OR(BO60,BO61),BO109,BN110)</f>
        <v>0.23153466416780732</v>
      </c>
      <c r="BP110" s="5">
        <f t="shared" si="392"/>
        <v>0.23153466416780732</v>
      </c>
      <c r="BQ110" s="7">
        <f>IF(OR(BQ60,BQ61),BQ109,BO110)</f>
        <v>0.79712386020310366</v>
      </c>
      <c r="BR110" s="6">
        <f>IF(OR(BR60,BR61),BR109,BQ110)</f>
        <v>0.79712386020310366</v>
      </c>
      <c r="BS110" s="6">
        <f>IF(OR(BS60,BS61),BS109,BR110)</f>
        <v>0.79712386020310366</v>
      </c>
      <c r="BT110" s="6">
        <f>IF(OR(BT60,BT61),BT109,BS110)</f>
        <v>0.79712386020310366</v>
      </c>
      <c r="BU110" s="6">
        <f>IF(OR(BU60,BU61),BU109,BT110)</f>
        <v>0.79712386020310366</v>
      </c>
      <c r="BV110" s="6">
        <f>IF(OR(BV60,BV61),BV109,BU110)</f>
        <v>0.79712386020310366</v>
      </c>
      <c r="BW110" s="4">
        <f>IF(OR(BW60,BW61),BW109,BU110)</f>
        <v>0</v>
      </c>
      <c r="BX110" s="6">
        <f t="shared" ref="BX110" si="393">IF(OR(BX60,BX61),BX109,BW110)</f>
        <v>7.9888605128970828E-3</v>
      </c>
      <c r="BY110" s="6">
        <f t="shared" ref="BY110" si="394">IF(OR(BY60,BY61),BY109,BX110)</f>
        <v>7.9888605128970828E-3</v>
      </c>
      <c r="BZ110" s="6">
        <f t="shared" ref="BZ110" si="395">IF(OR(BZ60,BZ61),BZ109,BY110)</f>
        <v>7.9888605128970828E-3</v>
      </c>
      <c r="CA110" s="6">
        <f t="shared" ref="CA110" si="396">IF(OR(CA60,CA61),CA109,BZ110)</f>
        <v>7.9888605128970828E-3</v>
      </c>
      <c r="CB110" s="6">
        <f t="shared" ref="CB110" si="397">IF(OR(CB60,CB61),CB109,CA110)</f>
        <v>7.9888605128970828E-3</v>
      </c>
      <c r="CC110" s="7">
        <f>IF(OR(CC60,CC61),CC109,BV110)</f>
        <v>18.20126457160757</v>
      </c>
      <c r="CD110" s="7">
        <f t="shared" ref="CD110:CI110" si="398">IF(OR(CD60,CD61),CD109,CC110)</f>
        <v>2.6046002962888952</v>
      </c>
      <c r="CE110" s="6">
        <f t="shared" si="398"/>
        <v>1.0333806042637206</v>
      </c>
      <c r="CF110" s="6">
        <f t="shared" si="398"/>
        <v>1.0333806042637206</v>
      </c>
      <c r="CG110" s="6">
        <f t="shared" si="398"/>
        <v>1.0333806042637206</v>
      </c>
      <c r="CH110" s="6">
        <f t="shared" si="398"/>
        <v>1.0333806042637206</v>
      </c>
      <c r="CI110" s="5">
        <f t="shared" si="398"/>
        <v>1.0333806042637206</v>
      </c>
      <c r="CJ110" s="7">
        <f>IF(OR(CJ60,CJ61),CJ109,BQ110)</f>
        <v>0.79651995616765836</v>
      </c>
      <c r="CK110" s="6">
        <f t="shared" ref="CK110" si="399">IF(OR(CK60,CK61),CK109,CJ110)</f>
        <v>0.79651995616765836</v>
      </c>
      <c r="CL110" s="6">
        <f t="shared" ref="CL110" si="400">IF(OR(CL60,CL61),CL109,CK110)</f>
        <v>0.79651995616765836</v>
      </c>
      <c r="CM110" s="6">
        <f t="shared" ref="CM110" si="401">IF(OR(CM60,CM61),CM109,CL110)</f>
        <v>0.79651995616765836</v>
      </c>
      <c r="CN110" s="6">
        <f t="shared" ref="CN110" si="402">IF(OR(CN60,CN61),CN109,CM110)</f>
        <v>0.79651995616765836</v>
      </c>
      <c r="CO110" s="6">
        <f t="shared" ref="CO110" si="403">IF(OR(CO60,CO61),CO109,CN110)</f>
        <v>0.79651995616765836</v>
      </c>
      <c r="CP110" s="6">
        <f t="shared" ref="CP110" si="404">IF(OR(CP60,CP61),CP109,CO110)</f>
        <v>0.79651995616765836</v>
      </c>
      <c r="CQ110" s="5">
        <f t="shared" ref="CQ110" si="405">IF(OR(CQ60,CQ61),CQ109,CP110)</f>
        <v>0.79651995616765836</v>
      </c>
      <c r="CR110" s="7">
        <f>IF(OR(CR60,CR61),CR109,CH110)</f>
        <v>1.5910232445083967</v>
      </c>
      <c r="CS110" s="6">
        <f t="shared" ref="CS110:FB110" si="406">IF(OR(CS60,CS61),CS109,CR110)</f>
        <v>0.42340372333462284</v>
      </c>
      <c r="CT110" s="6">
        <f t="shared" si="406"/>
        <v>0.42340372333462284</v>
      </c>
      <c r="CU110" s="6">
        <f t="shared" si="406"/>
        <v>0.42340372333462284</v>
      </c>
      <c r="CV110" s="6">
        <f t="shared" si="406"/>
        <v>0.42340372333462284</v>
      </c>
      <c r="CW110" s="6">
        <f t="shared" si="406"/>
        <v>0.42340372333462284</v>
      </c>
      <c r="CX110" s="6">
        <f t="shared" si="406"/>
        <v>0.42340372333462284</v>
      </c>
      <c r="CY110" s="7">
        <f t="shared" si="406"/>
        <v>0.46605731429280506</v>
      </c>
      <c r="CZ110" s="6">
        <f t="shared" si="406"/>
        <v>0.46605731429280506</v>
      </c>
      <c r="DA110" s="6">
        <f t="shared" si="406"/>
        <v>0.46605731429280506</v>
      </c>
      <c r="DB110" s="6">
        <f t="shared" si="406"/>
        <v>0.46605731429280506</v>
      </c>
      <c r="DC110" s="6">
        <f t="shared" si="406"/>
        <v>0.46605731429280506</v>
      </c>
      <c r="DD110" s="6">
        <f t="shared" si="406"/>
        <v>0.46605731429280506</v>
      </c>
      <c r="DE110" s="7">
        <f>IF(OR(DE60,DE61),DE109,DK110)</f>
        <v>1.2346632380767562</v>
      </c>
      <c r="DF110" s="6">
        <f t="shared" si="406"/>
        <v>0.81254542531533502</v>
      </c>
      <c r="DG110" s="6">
        <f t="shared" si="406"/>
        <v>0.81254542531533502</v>
      </c>
      <c r="DH110" s="6">
        <f t="shared" si="406"/>
        <v>0.81254542531533502</v>
      </c>
      <c r="DI110" s="6">
        <f t="shared" si="406"/>
        <v>0.81254542531533502</v>
      </c>
      <c r="DJ110" s="6">
        <f t="shared" si="406"/>
        <v>0.81254542531533502</v>
      </c>
      <c r="DK110" s="7">
        <f>IF(OR(DK60,DK61),DK109,DD110)</f>
        <v>0</v>
      </c>
      <c r="DL110" s="7">
        <f>IF(OR(DL60,DL61),DL109,DJ110)</f>
        <v>0.46122011376412153</v>
      </c>
      <c r="DM110" s="6">
        <f t="shared" si="406"/>
        <v>0.46122011376412153</v>
      </c>
      <c r="DN110" s="6">
        <f t="shared" si="406"/>
        <v>0.46122011376412153</v>
      </c>
      <c r="DO110" s="6">
        <f t="shared" si="406"/>
        <v>0.46122011376412153</v>
      </c>
      <c r="DP110" s="6">
        <f t="shared" si="406"/>
        <v>0.46122011376412153</v>
      </c>
      <c r="DQ110" s="6">
        <f t="shared" si="406"/>
        <v>0.46122011376412153</v>
      </c>
      <c r="DR110" s="6">
        <f t="shared" si="406"/>
        <v>0.46122011376412153</v>
      </c>
      <c r="DS110" s="6">
        <f t="shared" si="406"/>
        <v>0.46122011376412153</v>
      </c>
      <c r="DT110" s="6">
        <f t="shared" si="406"/>
        <v>0.46122011376412153</v>
      </c>
      <c r="DU110" s="6">
        <f t="shared" si="406"/>
        <v>0.46122011376412153</v>
      </c>
      <c r="DV110" s="6">
        <f t="shared" si="406"/>
        <v>0.46122011376412153</v>
      </c>
      <c r="DW110" s="4">
        <f t="shared" ref="DW110" si="407">IF(OR(DW60,DW61),DW109,DV110)</f>
        <v>0.97454703040501445</v>
      </c>
      <c r="DX110" s="6">
        <f t="shared" ref="DX110" si="408">IF(OR(DX60,DX61),DX109,DW110)</f>
        <v>0.97454703040501445</v>
      </c>
      <c r="DY110" s="6">
        <f t="shared" ref="DY110" si="409">IF(OR(DY60,DY61),DY109,DX110)</f>
        <v>0.97454703040501445</v>
      </c>
      <c r="DZ110" s="6">
        <f t="shared" ref="DZ110" si="410">IF(OR(DZ60,DZ61),DZ109,DY110)</f>
        <v>0.97454703040501445</v>
      </c>
      <c r="EA110" s="6">
        <f t="shared" ref="EA110" si="411">IF(OR(EA60,EA61),EA109,DZ110)</f>
        <v>0.97454703040501445</v>
      </c>
      <c r="EB110" s="6">
        <f t="shared" ref="EB110" si="412">IF(OR(EB60,EB61),EB109,EA110)</f>
        <v>0.97454703040501445</v>
      </c>
      <c r="EC110" s="6">
        <f t="shared" ref="EC110" si="413">IF(OR(EC60,EC61),EC109,EB110)</f>
        <v>0.97454703040501445</v>
      </c>
      <c r="ED110" s="6">
        <f t="shared" ref="ED110" si="414">IF(OR(ED60,ED61),ED109,EC110)</f>
        <v>0.97454703040501445</v>
      </c>
      <c r="EE110" s="5"/>
      <c r="EF110" s="7">
        <f>IF(OR(EF60,EF61),EF109,DV110)</f>
        <v>1.1996272139797093</v>
      </c>
      <c r="EG110" s="6">
        <f t="shared" si="406"/>
        <v>1.1996272139797093</v>
      </c>
      <c r="EH110" s="6">
        <f t="shared" si="406"/>
        <v>1.1996272139797093</v>
      </c>
      <c r="EI110" s="6">
        <f t="shared" si="406"/>
        <v>1.1996272139797093</v>
      </c>
      <c r="EJ110" s="6">
        <f t="shared" si="406"/>
        <v>1.1996272139797093</v>
      </c>
      <c r="EK110" s="6">
        <f t="shared" si="406"/>
        <v>1.1996272139797093</v>
      </c>
      <c r="EL110" s="5">
        <f t="shared" si="406"/>
        <v>1.1996272139797093</v>
      </c>
      <c r="EM110" s="7">
        <f>IF(OR(EM60,EM61),EM109,EK110)</f>
        <v>1.512923091384577</v>
      </c>
      <c r="EN110" s="6">
        <f t="shared" si="406"/>
        <v>0.72801929546930932</v>
      </c>
      <c r="EO110" s="6">
        <f t="shared" si="406"/>
        <v>0.72801929546930932</v>
      </c>
      <c r="EP110" s="6">
        <f t="shared" si="406"/>
        <v>0.72801929546930932</v>
      </c>
      <c r="EQ110" s="6">
        <f t="shared" si="406"/>
        <v>0.72801929546930932</v>
      </c>
      <c r="ER110" s="6">
        <f t="shared" si="406"/>
        <v>0.72801929546930932</v>
      </c>
      <c r="ES110" s="6">
        <f t="shared" si="406"/>
        <v>0.72801929546930932</v>
      </c>
      <c r="ET110" s="4">
        <f>IF(OR(ET60,ET61),ET109,ER110)</f>
        <v>1.7871442454693132</v>
      </c>
      <c r="EU110" s="6">
        <f t="shared" ref="EU110" si="415">IF(OR(EU60,EU61),EU109,ET110)</f>
        <v>1.7871442454693132</v>
      </c>
      <c r="EV110" s="6">
        <f t="shared" ref="EV110" si="416">IF(OR(EV60,EV61),EV109,EU110)</f>
        <v>1.7871442454693132</v>
      </c>
      <c r="EW110" s="6">
        <f t="shared" ref="EW110" si="417">IF(OR(EW60,EW61),EW109,EV110)</f>
        <v>1.7871442454693132</v>
      </c>
      <c r="EX110" s="6">
        <f t="shared" ref="EX110" si="418">IF(OR(EX60,EX61),EX109,EW110)</f>
        <v>1.7871442454693132</v>
      </c>
      <c r="EY110" s="6">
        <f t="shared" ref="EY110" si="419">IF(OR(EY60,EY61),EY109,EX110)</f>
        <v>1.7871442454693132</v>
      </c>
      <c r="EZ110" s="6">
        <f t="shared" ref="EZ110" si="420">IF(OR(EZ60,EZ61),EZ109,EY110)</f>
        <v>1.7871442454693132</v>
      </c>
      <c r="FA110" s="7">
        <f>IF(OR(FA60,FA61),FA109,FM110)</f>
        <v>0.1727749641410416</v>
      </c>
      <c r="FB110" s="6">
        <f t="shared" si="406"/>
        <v>0.17282859719867241</v>
      </c>
      <c r="FC110" s="6">
        <f t="shared" ref="FC110:HJ110" si="421">IF(OR(FC60,FC61),FC109,FB110)</f>
        <v>0.17282859719867241</v>
      </c>
      <c r="FD110" s="6">
        <f t="shared" si="421"/>
        <v>0.17282859719867241</v>
      </c>
      <c r="FE110" s="6">
        <f t="shared" si="421"/>
        <v>0.17282859719867241</v>
      </c>
      <c r="FF110" s="6">
        <f t="shared" si="421"/>
        <v>0.17282859719867241</v>
      </c>
      <c r="FG110" s="6">
        <f t="shared" si="421"/>
        <v>0.17282859719867241</v>
      </c>
      <c r="FH110" s="5">
        <f t="shared" si="421"/>
        <v>0.17282859719867241</v>
      </c>
      <c r="FI110" s="7">
        <f>IF(OR(FI60,FI61),FI109,ES110)</f>
        <v>0.17180564381513611</v>
      </c>
      <c r="FJ110" s="6">
        <f>IF(OR(FJ60,FJ61),FJ109,FI110)</f>
        <v>6.2102073948122345E-2</v>
      </c>
      <c r="FK110" s="6">
        <f>IF(OR(FK60,FK61),FK109,FJ110)</f>
        <v>6.2102073948122345E-2</v>
      </c>
      <c r="FL110" s="6">
        <f>IF(OR(FL60,FL61),FL109,FK110)</f>
        <v>6.2102073948122345E-2</v>
      </c>
      <c r="FM110" s="6">
        <f>IF(OR(FM60,FM61),FM109,FL110)</f>
        <v>6.2102073948122345E-2</v>
      </c>
      <c r="FN110" s="7">
        <f>IF(OR(FN60,FN61),FN109,FG110)</f>
        <v>0.31787687671146109</v>
      </c>
      <c r="FO110" s="6">
        <f t="shared" si="421"/>
        <v>0.31787687671146109</v>
      </c>
      <c r="FP110" s="6">
        <f t="shared" si="421"/>
        <v>0.31787687671146109</v>
      </c>
      <c r="FQ110" s="6">
        <f t="shared" si="421"/>
        <v>0.31787687671146109</v>
      </c>
      <c r="FR110" s="6">
        <f t="shared" si="421"/>
        <v>0.31787687671146109</v>
      </c>
      <c r="FS110" s="6">
        <f t="shared" si="421"/>
        <v>0.31787687671146109</v>
      </c>
      <c r="FT110" s="6">
        <f t="shared" si="421"/>
        <v>0.31787687671146109</v>
      </c>
      <c r="FU110" s="7">
        <f t="shared" si="421"/>
        <v>0.33540640870651517</v>
      </c>
      <c r="FV110" s="6">
        <f t="shared" si="421"/>
        <v>0.33540640870651517</v>
      </c>
      <c r="FW110" s="6">
        <f t="shared" si="421"/>
        <v>0.33540640870651517</v>
      </c>
      <c r="FX110" s="6">
        <f t="shared" si="421"/>
        <v>0.33540640870651517</v>
      </c>
      <c r="FY110" s="6">
        <f t="shared" si="421"/>
        <v>0.33540640870651517</v>
      </c>
      <c r="FZ110" s="6">
        <f t="shared" si="421"/>
        <v>0.33540640870651517</v>
      </c>
      <c r="GA110" s="5">
        <f t="shared" si="421"/>
        <v>0.33540640870651517</v>
      </c>
      <c r="GB110" s="5">
        <f t="shared" si="421"/>
        <v>0.33540640870651517</v>
      </c>
      <c r="GC110" s="7">
        <f>IF(OR(GC60,GC61),GC109,FZ110)</f>
        <v>1.3701865876779806</v>
      </c>
      <c r="GD110" s="6">
        <f t="shared" si="421"/>
        <v>1.3701865876779806</v>
      </c>
      <c r="GE110" s="6">
        <f t="shared" si="421"/>
        <v>1.3701865876779806</v>
      </c>
      <c r="GF110" s="6">
        <f t="shared" si="421"/>
        <v>1.3701865876779806</v>
      </c>
      <c r="GG110" s="6">
        <f t="shared" si="421"/>
        <v>1.3701865876779806</v>
      </c>
      <c r="GH110" s="6">
        <f t="shared" si="421"/>
        <v>1.3701865876779806</v>
      </c>
      <c r="GI110" s="6">
        <f t="shared" si="421"/>
        <v>1.3701865876779806</v>
      </c>
      <c r="GJ110" s="6">
        <f t="shared" si="421"/>
        <v>1.3701865876779806</v>
      </c>
      <c r="GK110" s="7">
        <f t="shared" si="421"/>
        <v>1.189383266021325</v>
      </c>
      <c r="GL110" s="6">
        <f t="shared" si="421"/>
        <v>1.189383266021325</v>
      </c>
      <c r="GM110" s="6">
        <f t="shared" si="421"/>
        <v>1.189383266021325</v>
      </c>
      <c r="GN110" s="6">
        <f t="shared" si="421"/>
        <v>1.189383266021325</v>
      </c>
      <c r="GO110" s="6">
        <f t="shared" si="421"/>
        <v>1.189383266021325</v>
      </c>
      <c r="GP110" s="6">
        <f t="shared" si="421"/>
        <v>1.189383266021325</v>
      </c>
      <c r="GQ110" s="6">
        <f t="shared" si="421"/>
        <v>1.189383266021325</v>
      </c>
      <c r="GR110" s="6">
        <f t="shared" si="421"/>
        <v>1.189383266021325</v>
      </c>
      <c r="GS110" s="7">
        <f>IF(OR(GS60,GS61),GS109,HY110)</f>
        <v>0.33099498464973992</v>
      </c>
      <c r="GT110" s="6">
        <f t="shared" si="421"/>
        <v>0.33099498464973992</v>
      </c>
      <c r="GU110" s="6">
        <f t="shared" si="421"/>
        <v>0.33099498464973992</v>
      </c>
      <c r="GV110" s="6">
        <f t="shared" si="421"/>
        <v>0.33099498464973992</v>
      </c>
      <c r="GW110" s="6">
        <f t="shared" si="421"/>
        <v>0.33099498464973992</v>
      </c>
      <c r="GX110" s="6">
        <f t="shared" si="421"/>
        <v>0.33099498464973992</v>
      </c>
      <c r="GY110" s="6">
        <f t="shared" si="421"/>
        <v>0.33099498464973992</v>
      </c>
      <c r="GZ110" s="6">
        <f t="shared" si="421"/>
        <v>0.33099498464973992</v>
      </c>
      <c r="HA110" s="7">
        <f t="shared" si="421"/>
        <v>0.84878226797871181</v>
      </c>
      <c r="HB110" s="6">
        <f t="shared" si="421"/>
        <v>0.84878226797871181</v>
      </c>
      <c r="HC110" s="6">
        <f t="shared" si="421"/>
        <v>0.84878226797871181</v>
      </c>
      <c r="HD110" s="6">
        <f t="shared" si="421"/>
        <v>0.84878226797871181</v>
      </c>
      <c r="HE110" s="6">
        <f t="shared" si="421"/>
        <v>0.84878226797871181</v>
      </c>
      <c r="HF110" s="7">
        <f t="shared" si="421"/>
        <v>1.0354306076505688</v>
      </c>
      <c r="HG110" s="6">
        <f t="shared" si="421"/>
        <v>1.0354306076505688</v>
      </c>
      <c r="HH110" s="6">
        <f t="shared" si="421"/>
        <v>1.0354306076505688</v>
      </c>
      <c r="HI110" s="6">
        <f t="shared" si="421"/>
        <v>1.0354306076505688</v>
      </c>
      <c r="HJ110" s="6">
        <f t="shared" si="421"/>
        <v>1.0354306076505688</v>
      </c>
      <c r="HK110" s="7">
        <f t="shared" ref="HK110:KM110" si="422">IF(OR(HK60,HK61),HK109,HJ110)</f>
        <v>3.0424417875128107</v>
      </c>
      <c r="HL110" s="6">
        <f t="shared" si="422"/>
        <v>2.0219148179805839</v>
      </c>
      <c r="HM110" s="6">
        <f t="shared" si="422"/>
        <v>2.0219148179805839</v>
      </c>
      <c r="HN110" s="6">
        <f t="shared" si="422"/>
        <v>2.0219148179805839</v>
      </c>
      <c r="HO110" s="6">
        <f t="shared" si="422"/>
        <v>2.0219148179805839</v>
      </c>
      <c r="HP110" s="6">
        <f t="shared" si="422"/>
        <v>2.0219148179805839</v>
      </c>
      <c r="HQ110" s="6">
        <f t="shared" si="422"/>
        <v>2.0219148179805839</v>
      </c>
      <c r="HR110" s="6">
        <f t="shared" si="422"/>
        <v>2.0219148179805839</v>
      </c>
      <c r="HS110" s="7">
        <f>IF(OR(HS60,HS61),HS109,W110)</f>
        <v>0.39166243116570543</v>
      </c>
      <c r="HT110" s="6">
        <f t="shared" ref="HT110:IA110" si="423">IF(OR(HT60,HT61),HT109,HS110)</f>
        <v>0.39166243116570543</v>
      </c>
      <c r="HU110" s="6">
        <f t="shared" si="423"/>
        <v>0.39166243116570543</v>
      </c>
      <c r="HV110" s="6">
        <f t="shared" si="423"/>
        <v>0.39166243116570543</v>
      </c>
      <c r="HW110" s="6">
        <f t="shared" si="423"/>
        <v>0.39166243116570543</v>
      </c>
      <c r="HX110" s="6">
        <f t="shared" si="423"/>
        <v>0.39166243116570543</v>
      </c>
      <c r="HY110" s="6">
        <f t="shared" si="423"/>
        <v>0.39166243116570543</v>
      </c>
      <c r="HZ110" s="5">
        <f t="shared" si="423"/>
        <v>0.39166243116570543</v>
      </c>
      <c r="IA110" s="5">
        <f t="shared" si="423"/>
        <v>0.39166243116570543</v>
      </c>
      <c r="IB110" s="7">
        <f t="shared" ref="IB110" si="424">IF(OR(IB60,IB61),IB109,HR110)</f>
        <v>2.6025302546559468</v>
      </c>
      <c r="IC110" s="6">
        <f t="shared" ref="IC110" si="425">IF(OR(IC60,IC61),IC109,IB110)</f>
        <v>2.6025302546559468</v>
      </c>
      <c r="ID110" s="6">
        <f t="shared" ref="ID110" si="426">IF(OR(ID60,ID61),ID109,IC110)</f>
        <v>2.6025302546559468</v>
      </c>
      <c r="IE110" s="6">
        <f t="shared" ref="IE110" si="427">IF(OR(IE60,IE61),IE109,ID110)</f>
        <v>2.6025302546559468</v>
      </c>
      <c r="IF110" s="6">
        <f t="shared" ref="IF110" si="428">IF(OR(IF60,IF61),IF109,IE110)</f>
        <v>2.6025302546559468</v>
      </c>
      <c r="IG110" s="6">
        <f t="shared" ref="IG110" si="429">IF(OR(IG60,IG61),IG109,IF110)</f>
        <v>2.6025302546559468</v>
      </c>
      <c r="IH110" s="6">
        <f t="shared" ref="IH110" si="430">IF(OR(IH60,IH61),IH109,IG110)</f>
        <v>2.6025302546559468</v>
      </c>
      <c r="II110" s="6">
        <f t="shared" ref="II110" si="431">IF(OR(II60,II61),II109,IH110)</f>
        <v>2.6025302546559468</v>
      </c>
      <c r="IJ110" s="7">
        <f>IF(OR(IJ60,IJ61),IJ109,HR110)</f>
        <v>0.86588004721667855</v>
      </c>
      <c r="IK110" s="6">
        <f t="shared" si="422"/>
        <v>0.86588004721667855</v>
      </c>
      <c r="IL110" s="6">
        <f t="shared" si="422"/>
        <v>0.86588004721667855</v>
      </c>
      <c r="IM110" s="6">
        <f t="shared" si="422"/>
        <v>0.86588004721667855</v>
      </c>
      <c r="IN110" s="6">
        <f t="shared" si="422"/>
        <v>0.86588004721667855</v>
      </c>
      <c r="IO110" s="6">
        <f t="shared" si="422"/>
        <v>0.86588004721667855</v>
      </c>
      <c r="IP110" s="6">
        <f t="shared" si="422"/>
        <v>0.86588004721667855</v>
      </c>
      <c r="IQ110" s="6">
        <f t="shared" si="422"/>
        <v>0.86588004721667855</v>
      </c>
      <c r="IR110" s="7">
        <f>IF(OR(IR60,IR61),IR109,IQ110)</f>
        <v>2.8038067676413672</v>
      </c>
      <c r="IS110" s="6">
        <f t="shared" si="422"/>
        <v>1.2119258251871514</v>
      </c>
      <c r="IT110" s="6">
        <f t="shared" si="422"/>
        <v>1.2119258251871514</v>
      </c>
      <c r="IU110" s="6">
        <f t="shared" si="422"/>
        <v>1.2119258251871514</v>
      </c>
      <c r="IV110" s="6">
        <f t="shared" si="422"/>
        <v>1.2119258251871514</v>
      </c>
      <c r="IW110" s="6">
        <f t="shared" si="422"/>
        <v>1.2119258251871514</v>
      </c>
      <c r="IX110" s="6">
        <f t="shared" si="422"/>
        <v>1.2119258251871514</v>
      </c>
      <c r="IY110" s="6">
        <f t="shared" si="422"/>
        <v>1.2119258251871514</v>
      </c>
      <c r="IZ110" s="6">
        <f t="shared" si="422"/>
        <v>1.2119258251871514</v>
      </c>
      <c r="JA110" s="6">
        <f t="shared" si="422"/>
        <v>1.2119258251871514</v>
      </c>
      <c r="JB110" s="6">
        <f t="shared" si="422"/>
        <v>1.2119258251871514</v>
      </c>
      <c r="JC110" s="7">
        <f t="shared" si="422"/>
        <v>1.4414387185444</v>
      </c>
      <c r="JD110" s="6">
        <f t="shared" si="422"/>
        <v>1.4414387185444</v>
      </c>
      <c r="JE110" s="6">
        <f t="shared" si="422"/>
        <v>1.4414387185444</v>
      </c>
      <c r="JF110" s="6">
        <f t="shared" si="422"/>
        <v>1.4414387185444</v>
      </c>
      <c r="JG110" s="6">
        <f t="shared" si="422"/>
        <v>1.4414387185444</v>
      </c>
      <c r="JH110" s="6">
        <f t="shared" si="422"/>
        <v>1.4414387185444</v>
      </c>
      <c r="JI110" s="6">
        <f t="shared" si="422"/>
        <v>1.4414387185444</v>
      </c>
      <c r="JJ110" s="4">
        <f>IF(OR(JJ60,JJ61),JJ109,HR110)</f>
        <v>1.0537311792939996</v>
      </c>
      <c r="JK110" s="3">
        <f t="shared" ref="JK110" si="432">IF(OR(JK60,JK61),JK109,JJ110)</f>
        <v>1.0537311792939996</v>
      </c>
      <c r="JL110" s="3">
        <f t="shared" ref="JL110" si="433">IF(OR(JL60,JL61),JL109,JK110)</f>
        <v>1.0537311792939996</v>
      </c>
      <c r="JM110" s="3">
        <f t="shared" ref="JM110" si="434">IF(OR(JM60,JM61),JM109,JL110)</f>
        <v>1.0537311792939996</v>
      </c>
      <c r="JN110" s="3">
        <f t="shared" ref="JN110" si="435">IF(OR(JN60,JN61),JN109,JM110)</f>
        <v>1.0537311792939996</v>
      </c>
      <c r="JO110" s="3">
        <f t="shared" ref="JO110" si="436">IF(OR(JO60,JO61),JO109,JN110)</f>
        <v>1.0537311792939996</v>
      </c>
      <c r="JP110" s="3">
        <f t="shared" ref="JP110" si="437">IF(OR(JP60,JP61),JP109,JO110)</f>
        <v>1.0537311792939996</v>
      </c>
      <c r="JQ110" s="3">
        <f t="shared" ref="JQ110" si="438">IF(OR(JQ60,JQ61),JQ109,JP110)</f>
        <v>1.0537311792939996</v>
      </c>
      <c r="JR110" s="3">
        <f t="shared" ref="JR110" si="439">IF(OR(JR60,JR61),JR109,JQ110)</f>
        <v>1.0537311792939996</v>
      </c>
      <c r="JS110" s="3">
        <f t="shared" ref="JS110" si="440">IF(OR(JS60,JS61),JS109,JR110)</f>
        <v>1.0537311792939996</v>
      </c>
      <c r="JT110" s="3">
        <f t="shared" ref="JT110" si="441">IF(OR(JT60,JT61),JT109,JS110)</f>
        <v>1.0537311792939996</v>
      </c>
      <c r="JU110" s="3">
        <f t="shared" ref="JU110" si="442">IF(OR(JU60,JU61),JU109,JT110)</f>
        <v>1.0537311792939996</v>
      </c>
      <c r="JV110" s="7">
        <f>IF(OR(JV60,JV61),JV109,JI110)</f>
        <v>1.5069563257174019</v>
      </c>
      <c r="JW110" s="6">
        <f t="shared" si="422"/>
        <v>0.80289616271830755</v>
      </c>
      <c r="JX110" s="6">
        <f t="shared" si="422"/>
        <v>0.80289616271830755</v>
      </c>
      <c r="JY110" s="6">
        <f t="shared" si="422"/>
        <v>0.80289616271830755</v>
      </c>
      <c r="JZ110" s="6">
        <f t="shared" si="422"/>
        <v>0.80289616271830755</v>
      </c>
      <c r="KA110" s="6">
        <f t="shared" si="422"/>
        <v>0.80289616271830755</v>
      </c>
      <c r="KB110" s="6">
        <f t="shared" si="422"/>
        <v>0.80289616271830755</v>
      </c>
      <c r="KC110" s="6">
        <f t="shared" si="422"/>
        <v>0.80289616271830755</v>
      </c>
      <c r="KD110" s="6">
        <f t="shared" si="422"/>
        <v>0.80289616271830755</v>
      </c>
      <c r="KE110" s="6">
        <f t="shared" si="422"/>
        <v>0.80289616271830755</v>
      </c>
      <c r="KF110" s="6">
        <f t="shared" si="422"/>
        <v>0.80289616271830755</v>
      </c>
      <c r="KG110" s="6">
        <f t="shared" si="422"/>
        <v>0.80289616271830755</v>
      </c>
      <c r="KH110" s="6">
        <f t="shared" si="422"/>
        <v>0.80289616271830755</v>
      </c>
      <c r="KI110" s="7">
        <f t="shared" si="422"/>
        <v>0.85387757069411785</v>
      </c>
      <c r="KJ110" s="6">
        <f t="shared" si="422"/>
        <v>0.85277583408437396</v>
      </c>
      <c r="KK110" s="6">
        <f t="shared" si="422"/>
        <v>0.85277583408437396</v>
      </c>
      <c r="KL110" s="6">
        <f t="shared" si="422"/>
        <v>0.85277583408437396</v>
      </c>
      <c r="KM110" s="6">
        <f t="shared" si="422"/>
        <v>0.85277583408437396</v>
      </c>
      <c r="KN110" s="6">
        <f t="shared" ref="KN110:KP110" si="443">IF(OR(KN60,KN61),KN109,KM110)</f>
        <v>0.85277583408437396</v>
      </c>
      <c r="KO110" s="6">
        <f t="shared" si="443"/>
        <v>0.85277583408437396</v>
      </c>
      <c r="KP110" s="6">
        <f t="shared" si="443"/>
        <v>0.85277583408437396</v>
      </c>
      <c r="KQ110" s="7">
        <f t="shared" ref="KQ110" si="444">IF(OR(KQ60,KQ61),KQ109,KP110)</f>
        <v>0.13263099878330759</v>
      </c>
      <c r="KR110" s="6">
        <f t="shared" ref="KR110" si="445">IF(OR(KR60,KR61),KR109,KQ110)</f>
        <v>0.13263099878330759</v>
      </c>
      <c r="KS110" s="6">
        <f t="shared" ref="KS110" si="446">IF(OR(KS60,KS61),KS109,KR110)</f>
        <v>0.13263099878330759</v>
      </c>
      <c r="KT110" s="6">
        <f t="shared" ref="KT110" si="447">IF(OR(KT60,KT61),KT109,KS110)</f>
        <v>0.13263099878330759</v>
      </c>
      <c r="KU110" s="6">
        <f t="shared" ref="KU110" si="448">IF(OR(KU60,KU61),KU109,KT110)</f>
        <v>0.13263099878330759</v>
      </c>
      <c r="KV110" s="6">
        <f t="shared" ref="KV110" si="449">IF(OR(KV60,KV61),KV109,KU110)</f>
        <v>0.13263099878330759</v>
      </c>
      <c r="KW110" s="6">
        <f t="shared" ref="KW110" si="450">IF(OR(KW60,KW61),KW109,KV110)</f>
        <v>0.13263099878330759</v>
      </c>
      <c r="KX110" s="6">
        <f t="shared" ref="KX110" si="451">IF(OR(KX60,KX61),KX109,KW110)</f>
        <v>0.13263099878330759</v>
      </c>
      <c r="KY110" s="6">
        <f t="shared" ref="KY110" si="452">IF(OR(KY60,KY61),KY109,KX110)</f>
        <v>0.13263099878330759</v>
      </c>
      <c r="KZ110" s="6">
        <f t="shared" ref="KZ110" si="453">IF(OR(KZ60,KZ61),KZ109,KY110)</f>
        <v>0.13263099878330759</v>
      </c>
    </row>
    <row r="111" spans="1:312">
      <c r="A111" s="6"/>
      <c r="B111" s="7"/>
      <c r="C111" s="6"/>
      <c r="D111" s="6"/>
      <c r="E111" s="6"/>
      <c r="F111" s="6"/>
      <c r="G111" s="7"/>
      <c r="H111" s="6"/>
      <c r="I111" s="6"/>
      <c r="J111" s="6"/>
      <c r="K111" s="6"/>
      <c r="L111" s="5"/>
      <c r="M111" s="7"/>
      <c r="N111" s="6"/>
      <c r="O111" s="6"/>
      <c r="P111" s="6"/>
      <c r="Q111" s="5"/>
      <c r="R111" s="7"/>
      <c r="S111" s="6"/>
      <c r="T111" s="6"/>
      <c r="U111" s="6"/>
      <c r="V111" s="6"/>
      <c r="W111" s="6"/>
      <c r="X111" s="7"/>
      <c r="Y111" s="6"/>
      <c r="Z111" s="6"/>
      <c r="AA111" s="6"/>
      <c r="AB111" s="6"/>
      <c r="AC111" s="6"/>
      <c r="AD111" s="6"/>
      <c r="AE111" s="7"/>
      <c r="AF111" s="6"/>
      <c r="AG111" s="6"/>
      <c r="AH111" s="6"/>
      <c r="AI111" s="6"/>
      <c r="AJ111" s="6"/>
      <c r="AK111" s="6"/>
      <c r="AL111" s="6"/>
      <c r="AM111" s="7"/>
      <c r="AN111" s="6"/>
      <c r="AO111" s="6"/>
      <c r="AP111" s="6"/>
      <c r="AQ111" s="6"/>
      <c r="AR111" s="6"/>
      <c r="AS111" s="6"/>
      <c r="AT111" s="6"/>
      <c r="AU111" s="7"/>
      <c r="AV111" s="7"/>
      <c r="AW111" s="6"/>
      <c r="AX111" s="6"/>
      <c r="AY111" s="6"/>
      <c r="AZ111" s="6"/>
      <c r="BA111" s="6"/>
      <c r="BB111" s="5"/>
      <c r="BC111" s="7"/>
      <c r="BD111" s="6"/>
      <c r="BE111" s="6"/>
      <c r="BF111" s="6"/>
      <c r="BG111" s="6"/>
      <c r="BH111" s="6"/>
      <c r="BI111" s="7"/>
      <c r="BJ111" s="6"/>
      <c r="BK111" s="6"/>
      <c r="BL111" s="6"/>
      <c r="BM111" s="6"/>
      <c r="BN111" s="6"/>
      <c r="BO111" s="6"/>
      <c r="BP111" s="5"/>
      <c r="BQ111" s="7"/>
      <c r="BR111" s="6"/>
      <c r="BS111" s="6"/>
      <c r="BT111" s="6"/>
      <c r="BU111" s="6"/>
      <c r="BV111" s="6"/>
      <c r="BW111" s="4"/>
      <c r="BX111" s="6"/>
      <c r="BY111" s="6"/>
      <c r="BZ111" s="6"/>
      <c r="CA111" s="6"/>
      <c r="CB111" s="6"/>
      <c r="CC111" s="7"/>
      <c r="CD111" s="7"/>
      <c r="CE111" s="6"/>
      <c r="CF111" s="6"/>
      <c r="CG111" s="6"/>
      <c r="CH111" s="6"/>
      <c r="CI111" s="5"/>
      <c r="CJ111" s="7"/>
      <c r="CK111" s="6"/>
      <c r="CL111" s="6"/>
      <c r="CM111" s="6"/>
      <c r="CN111" s="6"/>
      <c r="CO111" s="6"/>
      <c r="CP111" s="6"/>
      <c r="CQ111" s="5"/>
      <c r="CR111" s="7"/>
      <c r="CS111" s="6"/>
      <c r="CT111" s="6"/>
      <c r="CU111" s="6"/>
      <c r="CV111" s="6"/>
      <c r="CW111" s="6"/>
      <c r="CX111" s="6"/>
      <c r="CY111" s="7"/>
      <c r="CZ111" s="6"/>
      <c r="DA111" s="6"/>
      <c r="DB111" s="6"/>
      <c r="DC111" s="6"/>
      <c r="DD111" s="6"/>
      <c r="DE111" s="7"/>
      <c r="DF111" s="6"/>
      <c r="DG111" s="6"/>
      <c r="DH111" s="6"/>
      <c r="DI111" s="6"/>
      <c r="DJ111" s="6"/>
      <c r="DK111" s="7"/>
      <c r="DL111" s="7"/>
      <c r="DM111" s="6"/>
      <c r="DN111" s="6"/>
      <c r="DO111" s="6"/>
      <c r="DP111" s="6"/>
      <c r="DQ111" s="6"/>
      <c r="DR111" s="6"/>
      <c r="DS111" s="6"/>
      <c r="DT111" s="6"/>
      <c r="DU111" s="6"/>
      <c r="DV111" s="6"/>
      <c r="DW111" s="4"/>
      <c r="DX111" s="6"/>
      <c r="DY111" s="6"/>
      <c r="DZ111" s="6"/>
      <c r="EA111" s="6"/>
      <c r="EB111" s="6"/>
      <c r="EC111" s="6"/>
      <c r="ED111" s="6"/>
      <c r="EE111" s="5"/>
      <c r="EF111" s="7"/>
      <c r="EG111" s="6"/>
      <c r="EH111" s="6"/>
      <c r="EI111" s="6"/>
      <c r="EJ111" s="6"/>
      <c r="EK111" s="6"/>
      <c r="EL111" s="5"/>
      <c r="EM111" s="7"/>
      <c r="EN111" s="6"/>
      <c r="EO111" s="6"/>
      <c r="EP111" s="6"/>
      <c r="EQ111" s="6"/>
      <c r="ER111" s="6"/>
      <c r="ES111" s="6"/>
      <c r="ET111" s="4"/>
      <c r="EU111" s="6"/>
      <c r="EV111" s="6"/>
      <c r="EW111" s="6"/>
      <c r="EX111" s="6"/>
      <c r="EY111" s="6"/>
      <c r="EZ111" s="6"/>
      <c r="FA111" s="7"/>
      <c r="FB111" s="6"/>
      <c r="FC111" s="6"/>
      <c r="FD111" s="6"/>
      <c r="FE111" s="6"/>
      <c r="FF111" s="6"/>
      <c r="FG111" s="6"/>
      <c r="FH111" s="5"/>
      <c r="FI111" s="7"/>
      <c r="FJ111" s="6"/>
      <c r="FK111" s="6"/>
      <c r="FL111" s="6"/>
      <c r="FM111" s="6"/>
      <c r="FN111" s="7"/>
      <c r="FO111" s="6"/>
      <c r="FP111" s="6"/>
      <c r="FQ111" s="6"/>
      <c r="FR111" s="6"/>
      <c r="FS111" s="6"/>
      <c r="FT111" s="6"/>
      <c r="FU111" s="7"/>
      <c r="FV111" s="6"/>
      <c r="FW111" s="6"/>
      <c r="FX111" s="6"/>
      <c r="FY111" s="6"/>
      <c r="FZ111" s="6"/>
      <c r="GA111" s="5"/>
      <c r="GB111" s="5"/>
      <c r="GC111" s="7"/>
      <c r="GD111" s="6"/>
      <c r="GE111" s="6"/>
      <c r="GF111" s="6"/>
      <c r="GG111" s="6"/>
      <c r="GH111" s="6"/>
      <c r="GI111" s="6"/>
      <c r="GJ111" s="6"/>
      <c r="GK111" s="7"/>
      <c r="GL111" s="6"/>
      <c r="GM111" s="6"/>
      <c r="GN111" s="6"/>
      <c r="GO111" s="6"/>
      <c r="GP111" s="6"/>
      <c r="GQ111" s="6"/>
      <c r="GR111" s="6"/>
      <c r="GS111" s="7"/>
      <c r="GT111" s="6"/>
      <c r="GU111" s="6"/>
      <c r="GV111" s="6"/>
      <c r="GW111" s="6"/>
      <c r="GX111" s="6"/>
      <c r="GY111" s="6"/>
      <c r="GZ111" s="6"/>
      <c r="HA111" s="7"/>
      <c r="HB111" s="6"/>
      <c r="HC111" s="6"/>
      <c r="HD111" s="6"/>
      <c r="HE111" s="6"/>
      <c r="HF111" s="7"/>
      <c r="HG111" s="6"/>
      <c r="HH111" s="6"/>
      <c r="HI111" s="6"/>
      <c r="HJ111" s="6"/>
      <c r="HK111" s="7"/>
      <c r="HL111" s="6"/>
      <c r="HM111" s="6"/>
      <c r="HN111" s="6"/>
      <c r="HO111" s="6"/>
      <c r="HP111" s="6"/>
      <c r="HQ111" s="6"/>
      <c r="HR111" s="6"/>
      <c r="HS111" s="7"/>
      <c r="HT111" s="6"/>
      <c r="HU111" s="6"/>
      <c r="HV111" s="6"/>
      <c r="HW111" s="6"/>
      <c r="HX111" s="6"/>
      <c r="HY111" s="6"/>
      <c r="HZ111" s="5"/>
      <c r="IA111" s="5"/>
      <c r="IB111" s="7"/>
      <c r="IC111" s="6"/>
      <c r="ID111" s="6"/>
      <c r="IE111" s="6"/>
      <c r="IF111" s="6"/>
      <c r="IG111" s="6"/>
      <c r="IH111" s="6"/>
      <c r="II111" s="6"/>
      <c r="IJ111" s="7"/>
      <c r="IK111" s="6"/>
      <c r="IL111" s="6"/>
      <c r="IM111" s="6"/>
      <c r="IN111" s="6"/>
      <c r="IO111" s="6"/>
      <c r="IP111" s="6"/>
      <c r="IQ111" s="6"/>
      <c r="IR111" s="7"/>
      <c r="IS111" s="6"/>
      <c r="IT111" s="6"/>
      <c r="IU111" s="6"/>
      <c r="IV111" s="6"/>
      <c r="IW111" s="6"/>
      <c r="IX111" s="6"/>
      <c r="IY111" s="6"/>
      <c r="IZ111" s="6"/>
      <c r="JA111" s="6"/>
      <c r="JB111" s="6"/>
      <c r="JC111" s="7"/>
      <c r="JD111" s="6"/>
      <c r="JE111" s="6"/>
      <c r="JF111" s="6"/>
      <c r="JG111" s="6"/>
      <c r="JH111" s="6"/>
      <c r="JI111" s="6"/>
      <c r="JJ111" s="4"/>
      <c r="JV111" s="7"/>
      <c r="JW111" s="6"/>
      <c r="JX111" s="6"/>
      <c r="JY111" s="6"/>
      <c r="JZ111" s="6"/>
      <c r="KA111" s="6"/>
      <c r="KB111" s="6"/>
      <c r="KC111" s="6"/>
      <c r="KD111" s="6"/>
      <c r="KE111" s="6"/>
      <c r="KF111" s="6"/>
      <c r="KG111" s="6"/>
      <c r="KH111" s="6"/>
      <c r="KI111" s="7"/>
      <c r="KJ111" s="6"/>
      <c r="KK111" s="6"/>
      <c r="KL111" s="6"/>
      <c r="KM111" s="6"/>
      <c r="KN111" s="6"/>
      <c r="KO111" s="6"/>
      <c r="KP111" s="6"/>
      <c r="KQ111" s="7"/>
      <c r="KR111" s="6"/>
      <c r="KS111" s="6"/>
      <c r="KT111" s="6"/>
      <c r="KU111" s="6"/>
      <c r="KV111" s="6"/>
      <c r="KW111" s="6"/>
      <c r="KX111" s="6"/>
      <c r="KY111" s="6"/>
      <c r="KZ111" s="6"/>
    </row>
    <row r="112" spans="1:312">
      <c r="A112" s="6"/>
      <c r="B112" s="7"/>
      <c r="C112" s="6"/>
      <c r="D112" s="6"/>
      <c r="E112" s="6"/>
      <c r="F112" s="6"/>
      <c r="G112" s="7"/>
      <c r="H112" s="6"/>
      <c r="I112" s="6"/>
      <c r="J112" s="6"/>
      <c r="K112" s="6"/>
      <c r="L112" s="5"/>
      <c r="M112" s="7"/>
      <c r="N112" s="6"/>
      <c r="O112" s="6"/>
      <c r="P112" s="6"/>
      <c r="Q112" s="5"/>
      <c r="R112" s="7"/>
      <c r="S112" s="6"/>
      <c r="T112" s="6"/>
      <c r="U112" s="6"/>
      <c r="V112" s="6"/>
      <c r="W112" s="6"/>
      <c r="X112" s="7"/>
      <c r="Y112" s="6"/>
      <c r="Z112" s="6"/>
      <c r="AA112" s="6"/>
      <c r="AB112" s="6"/>
      <c r="AC112" s="6"/>
      <c r="AD112" s="6"/>
      <c r="AE112" s="7"/>
      <c r="AF112" s="6"/>
      <c r="AG112" s="6"/>
      <c r="AH112" s="6"/>
      <c r="AI112" s="6"/>
      <c r="AJ112" s="6"/>
      <c r="AK112" s="6"/>
      <c r="AL112" s="6"/>
      <c r="AM112" s="7"/>
      <c r="AN112" s="6"/>
      <c r="AO112" s="6"/>
      <c r="AP112" s="6"/>
      <c r="AQ112" s="6"/>
      <c r="AR112" s="6"/>
      <c r="AS112" s="6"/>
      <c r="AT112" s="6"/>
      <c r="AU112" s="7"/>
      <c r="AV112" s="7"/>
      <c r="AW112" s="6"/>
      <c r="AX112" s="6"/>
      <c r="AY112" s="6"/>
      <c r="AZ112" s="6"/>
      <c r="BA112" s="6"/>
      <c r="BB112" s="5"/>
      <c r="BC112" s="7"/>
      <c r="BD112" s="6"/>
      <c r="BE112" s="6"/>
      <c r="BF112" s="6"/>
      <c r="BG112" s="6"/>
      <c r="BH112" s="6"/>
      <c r="BI112" s="7"/>
      <c r="BJ112" s="6"/>
      <c r="BK112" s="6"/>
      <c r="BL112" s="6"/>
      <c r="BM112" s="6"/>
      <c r="BN112" s="6"/>
      <c r="BO112" s="6"/>
      <c r="BP112" s="5"/>
      <c r="BQ112" s="7"/>
      <c r="BR112" s="6"/>
      <c r="BS112" s="6"/>
      <c r="BT112" s="6"/>
      <c r="BU112" s="6"/>
      <c r="BV112" s="6"/>
      <c r="BW112" s="4"/>
      <c r="BX112" s="6"/>
      <c r="BY112" s="6"/>
      <c r="BZ112" s="6"/>
      <c r="CA112" s="6"/>
      <c r="CB112" s="6"/>
      <c r="CC112" s="7"/>
      <c r="CD112" s="7"/>
      <c r="CE112" s="6"/>
      <c r="CF112" s="6"/>
      <c r="CG112" s="6"/>
      <c r="CH112" s="6"/>
      <c r="CI112" s="5"/>
      <c r="CJ112" s="7"/>
      <c r="CK112" s="6"/>
      <c r="CL112" s="6"/>
      <c r="CM112" s="6"/>
      <c r="CN112" s="6"/>
      <c r="CO112" s="6"/>
      <c r="CP112" s="6"/>
      <c r="CQ112" s="5"/>
      <c r="CR112" s="7"/>
      <c r="CS112" s="6"/>
      <c r="CT112" s="6"/>
      <c r="CU112" s="6"/>
      <c r="CV112" s="6"/>
      <c r="CW112" s="6"/>
      <c r="CX112" s="6"/>
      <c r="CY112" s="7"/>
      <c r="CZ112" s="6"/>
      <c r="DA112" s="6"/>
      <c r="DB112" s="6"/>
      <c r="DC112" s="6"/>
      <c r="DD112" s="6"/>
      <c r="DE112" s="7"/>
      <c r="DF112" s="6"/>
      <c r="DG112" s="6"/>
      <c r="DH112" s="6"/>
      <c r="DI112" s="6"/>
      <c r="DJ112" s="6"/>
      <c r="DK112" s="7"/>
      <c r="DL112" s="7"/>
      <c r="DM112" s="6"/>
      <c r="DN112" s="6"/>
      <c r="DO112" s="6"/>
      <c r="DP112" s="6"/>
      <c r="DQ112" s="6"/>
      <c r="DR112" s="6"/>
      <c r="DS112" s="6"/>
      <c r="DT112" s="6"/>
      <c r="DU112" s="6"/>
      <c r="DV112" s="6"/>
      <c r="DW112" s="4"/>
      <c r="DX112" s="6"/>
      <c r="DY112" s="6"/>
      <c r="DZ112" s="6"/>
      <c r="EA112" s="6"/>
      <c r="EB112" s="6"/>
      <c r="EC112" s="6"/>
      <c r="ED112" s="6"/>
      <c r="EE112" s="5"/>
      <c r="EF112" s="7"/>
      <c r="EG112" s="6"/>
      <c r="EH112" s="6"/>
      <c r="EI112" s="6"/>
      <c r="EJ112" s="6"/>
      <c r="EK112" s="6"/>
      <c r="EL112" s="5"/>
      <c r="EM112" s="7"/>
      <c r="EN112" s="6"/>
      <c r="EO112" s="6"/>
      <c r="EP112" s="6"/>
      <c r="EQ112" s="6"/>
      <c r="ER112" s="6"/>
      <c r="ES112" s="6"/>
      <c r="ET112" s="4"/>
      <c r="EU112" s="6"/>
      <c r="EV112" s="6"/>
      <c r="EW112" s="6"/>
      <c r="EX112" s="6"/>
      <c r="EY112" s="6"/>
      <c r="EZ112" s="6"/>
      <c r="FA112" s="7"/>
      <c r="FB112" s="6"/>
      <c r="FC112" s="6"/>
      <c r="FD112" s="6"/>
      <c r="FE112" s="6"/>
      <c r="FF112" s="6"/>
      <c r="FG112" s="6"/>
      <c r="FH112" s="5"/>
      <c r="FI112" s="7"/>
      <c r="FJ112" s="6"/>
      <c r="FK112" s="6"/>
      <c r="FL112" s="6"/>
      <c r="FM112" s="6"/>
      <c r="FN112" s="7"/>
      <c r="FO112" s="6"/>
      <c r="FP112" s="6"/>
      <c r="FQ112" s="6"/>
      <c r="FR112" s="6"/>
      <c r="FS112" s="6"/>
      <c r="FT112" s="6"/>
      <c r="FU112" s="7"/>
      <c r="FV112" s="6"/>
      <c r="FW112" s="6"/>
      <c r="FX112" s="6"/>
      <c r="FY112" s="6"/>
      <c r="FZ112" s="6"/>
      <c r="GA112" s="5"/>
      <c r="GB112" s="5"/>
      <c r="GC112" s="7"/>
      <c r="GD112" s="6"/>
      <c r="GE112" s="6"/>
      <c r="GF112" s="6"/>
      <c r="GG112" s="6"/>
      <c r="GH112" s="6"/>
      <c r="GI112" s="6"/>
      <c r="GJ112" s="6"/>
      <c r="GK112" s="7"/>
      <c r="GL112" s="6"/>
      <c r="GM112" s="6"/>
      <c r="GN112" s="6"/>
      <c r="GO112" s="6"/>
      <c r="GP112" s="6"/>
      <c r="GQ112" s="6"/>
      <c r="GR112" s="6"/>
      <c r="GS112" s="7"/>
      <c r="GT112" s="6"/>
      <c r="GU112" s="6"/>
      <c r="GV112" s="6"/>
      <c r="GW112" s="6"/>
      <c r="GX112" s="6"/>
      <c r="GY112" s="6"/>
      <c r="GZ112" s="6"/>
      <c r="HA112" s="7"/>
      <c r="HB112" s="6"/>
      <c r="HC112" s="6"/>
      <c r="HD112" s="6"/>
      <c r="HE112" s="6"/>
      <c r="HF112" s="7"/>
      <c r="HG112" s="6"/>
      <c r="HH112" s="6"/>
      <c r="HI112" s="6"/>
      <c r="HJ112" s="6"/>
      <c r="HK112" s="7"/>
      <c r="HL112" s="6"/>
      <c r="HM112" s="6"/>
      <c r="HN112" s="6"/>
      <c r="HO112" s="6"/>
      <c r="HP112" s="6"/>
      <c r="HQ112" s="6"/>
      <c r="HR112" s="6"/>
      <c r="HS112" s="7"/>
      <c r="HT112" s="6"/>
      <c r="HU112" s="6"/>
      <c r="HV112" s="6"/>
      <c r="HW112" s="6"/>
      <c r="HX112" s="6"/>
      <c r="HY112" s="6"/>
      <c r="HZ112" s="5"/>
      <c r="IA112" s="5"/>
      <c r="IB112" s="7"/>
      <c r="IC112" s="6"/>
      <c r="ID112" s="6"/>
      <c r="IE112" s="6"/>
      <c r="IF112" s="6"/>
      <c r="IG112" s="6"/>
      <c r="IH112" s="6"/>
      <c r="II112" s="6"/>
      <c r="IJ112" s="7"/>
      <c r="IK112" s="6"/>
      <c r="IL112" s="6"/>
      <c r="IM112" s="6"/>
      <c r="IN112" s="6"/>
      <c r="IO112" s="6"/>
      <c r="IP112" s="6"/>
      <c r="IQ112" s="6"/>
      <c r="IR112" s="7"/>
      <c r="IS112" s="6"/>
      <c r="IT112" s="6"/>
      <c r="IU112" s="6"/>
      <c r="IV112" s="6"/>
      <c r="IW112" s="6"/>
      <c r="IX112" s="6"/>
      <c r="IY112" s="6"/>
      <c r="IZ112" s="6"/>
      <c r="JA112" s="6"/>
      <c r="JB112" s="6"/>
      <c r="JC112" s="7"/>
      <c r="JD112" s="6"/>
      <c r="JE112" s="6"/>
      <c r="JF112" s="6"/>
      <c r="JG112" s="6"/>
      <c r="JH112" s="6"/>
      <c r="JI112" s="6"/>
      <c r="JJ112" s="4"/>
      <c r="JV112" s="7"/>
      <c r="JW112" s="6"/>
      <c r="JX112" s="6"/>
      <c r="JY112" s="6"/>
      <c r="JZ112" s="6"/>
      <c r="KA112" s="6"/>
      <c r="KB112" s="6"/>
      <c r="KC112" s="6"/>
      <c r="KD112" s="6"/>
      <c r="KE112" s="6"/>
      <c r="KF112" s="6"/>
      <c r="KG112" s="6"/>
      <c r="KH112" s="6"/>
      <c r="KI112" s="7"/>
      <c r="KJ112" s="6"/>
      <c r="KK112" s="6"/>
      <c r="KL112" s="6"/>
      <c r="KM112" s="6"/>
      <c r="KN112" s="6"/>
      <c r="KO112" s="6"/>
      <c r="KP112" s="6"/>
      <c r="KQ112" s="7"/>
      <c r="KR112" s="6"/>
      <c r="KS112" s="6"/>
      <c r="KT112" s="6"/>
      <c r="KU112" s="6"/>
      <c r="KV112" s="6"/>
      <c r="KW112" s="6"/>
      <c r="KX112" s="6"/>
      <c r="KY112" s="6"/>
      <c r="KZ112" s="6"/>
    </row>
    <row r="113" spans="1:312">
      <c r="A113" s="8" t="s">
        <v>329</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4"/>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4"/>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row>
    <row r="114" spans="1:312">
      <c r="A114" s="58" t="s">
        <v>322</v>
      </c>
      <c r="B114" s="60">
        <v>0.05</v>
      </c>
      <c r="C114" s="14"/>
      <c r="D114" s="6"/>
      <c r="E114" s="6"/>
      <c r="F114" s="6"/>
      <c r="G114" s="7"/>
      <c r="H114" s="6"/>
      <c r="I114" s="6"/>
      <c r="J114" s="6"/>
      <c r="K114" s="6"/>
      <c r="L114" s="5"/>
      <c r="M114" s="7"/>
      <c r="N114" s="6"/>
      <c r="O114" s="6"/>
      <c r="P114" s="6"/>
      <c r="Q114" s="5"/>
      <c r="R114" s="7"/>
      <c r="S114" s="6"/>
      <c r="T114" s="6"/>
      <c r="U114" s="6"/>
      <c r="V114" s="6"/>
      <c r="W114" s="6"/>
      <c r="X114" s="7"/>
      <c r="Y114" s="6"/>
      <c r="Z114" s="6"/>
      <c r="AA114" s="6"/>
      <c r="AB114" s="6"/>
      <c r="AC114" s="6"/>
      <c r="AD114" s="6"/>
      <c r="AE114" s="7"/>
      <c r="AF114" s="6"/>
      <c r="AG114" s="6"/>
      <c r="AH114" s="6"/>
      <c r="AI114" s="6"/>
      <c r="AJ114" s="6"/>
      <c r="AK114" s="6"/>
      <c r="AL114" s="6"/>
      <c r="AM114" s="7"/>
      <c r="AN114" s="6"/>
      <c r="AO114" s="6"/>
      <c r="AP114" s="6"/>
      <c r="AQ114" s="6"/>
      <c r="AR114" s="6"/>
      <c r="AS114" s="6"/>
      <c r="AT114" s="6"/>
      <c r="AU114" s="7"/>
      <c r="AV114" s="7"/>
      <c r="AW114" s="6"/>
      <c r="AX114" s="6"/>
      <c r="AY114" s="6"/>
      <c r="AZ114" s="6"/>
      <c r="BA114" s="6"/>
      <c r="BB114" s="5"/>
      <c r="BC114" s="7"/>
      <c r="BD114" s="6"/>
      <c r="BE114" s="6"/>
      <c r="BF114" s="6"/>
      <c r="BG114" s="6"/>
      <c r="BH114" s="6"/>
      <c r="BI114" s="7"/>
      <c r="BJ114" s="6"/>
      <c r="BK114" s="6"/>
      <c r="BL114" s="6"/>
      <c r="BM114" s="6"/>
      <c r="BN114" s="6"/>
      <c r="BO114" s="6"/>
      <c r="BP114" s="5"/>
      <c r="BQ114" s="7"/>
      <c r="BR114" s="6"/>
      <c r="BS114" s="6"/>
      <c r="BT114" s="6"/>
      <c r="BU114" s="6"/>
      <c r="BV114" s="6"/>
      <c r="BW114" s="4"/>
      <c r="BX114" s="6"/>
      <c r="BY114" s="6"/>
      <c r="BZ114" s="6"/>
      <c r="CA114" s="6"/>
      <c r="CB114" s="6"/>
      <c r="CC114" s="7"/>
      <c r="CD114" s="7"/>
      <c r="CE114" s="6"/>
      <c r="CF114" s="6"/>
      <c r="CG114" s="6"/>
      <c r="CH114" s="6"/>
      <c r="CI114" s="5"/>
      <c r="CJ114" s="7"/>
      <c r="CK114" s="6"/>
      <c r="CL114" s="6"/>
      <c r="CM114" s="6"/>
      <c r="CN114" s="6"/>
      <c r="CO114" s="6"/>
      <c r="CP114" s="6"/>
      <c r="CQ114" s="5"/>
      <c r="CR114" s="7"/>
      <c r="CS114" s="6"/>
      <c r="CT114" s="6"/>
      <c r="CU114" s="6"/>
      <c r="CV114" s="6"/>
      <c r="CW114" s="6"/>
      <c r="CX114" s="6"/>
      <c r="CY114" s="7"/>
      <c r="CZ114" s="6"/>
      <c r="DA114" s="6"/>
      <c r="DB114" s="6"/>
      <c r="DC114" s="6"/>
      <c r="DD114" s="6"/>
      <c r="DE114" s="7"/>
      <c r="DF114" s="6"/>
      <c r="DG114" s="6"/>
      <c r="DH114" s="6"/>
      <c r="DI114" s="6"/>
      <c r="DJ114" s="6"/>
      <c r="DK114" s="7"/>
      <c r="DL114" s="7"/>
      <c r="DM114" s="6"/>
      <c r="DN114" s="6"/>
      <c r="DO114" s="6"/>
      <c r="DP114" s="6"/>
      <c r="DQ114" s="6"/>
      <c r="DR114" s="6"/>
      <c r="DS114" s="6"/>
      <c r="DT114" s="6"/>
      <c r="DU114" s="6"/>
      <c r="DV114" s="6"/>
      <c r="DW114" s="4"/>
      <c r="DX114" s="6"/>
      <c r="DY114" s="6"/>
      <c r="DZ114" s="6"/>
      <c r="EA114" s="6"/>
      <c r="EB114" s="6"/>
      <c r="EC114" s="6"/>
      <c r="ED114" s="6"/>
      <c r="EE114" s="5"/>
      <c r="EF114" s="7"/>
      <c r="EG114" s="6"/>
      <c r="EH114" s="6"/>
      <c r="EI114" s="6"/>
      <c r="EJ114" s="6"/>
      <c r="EK114" s="6"/>
      <c r="EL114" s="5"/>
      <c r="EM114" s="7"/>
      <c r="EN114" s="6"/>
      <c r="EO114" s="6"/>
      <c r="EP114" s="6"/>
      <c r="EQ114" s="6"/>
      <c r="ER114" s="6"/>
      <c r="ES114" s="6"/>
      <c r="ET114" s="4"/>
      <c r="EU114" s="6"/>
      <c r="EV114" s="6"/>
      <c r="EW114" s="6"/>
      <c r="EX114" s="6"/>
      <c r="EY114" s="6"/>
      <c r="EZ114" s="6"/>
      <c r="FA114" s="7"/>
      <c r="FB114" s="6"/>
      <c r="FC114" s="6"/>
      <c r="FD114" s="6"/>
      <c r="FE114" s="6"/>
      <c r="FF114" s="6"/>
      <c r="FG114" s="6"/>
      <c r="FH114" s="5"/>
      <c r="FI114" s="7"/>
      <c r="FJ114" s="6"/>
      <c r="FK114" s="6"/>
      <c r="FL114" s="6"/>
      <c r="FM114" s="6"/>
      <c r="FN114" s="7"/>
      <c r="FO114" s="6"/>
      <c r="FP114" s="6"/>
      <c r="FQ114" s="6"/>
      <c r="FR114" s="6"/>
      <c r="FS114" s="6"/>
      <c r="FT114" s="6"/>
      <c r="FU114" s="7"/>
      <c r="FV114" s="6"/>
      <c r="FW114" s="6"/>
      <c r="FX114" s="6"/>
      <c r="FY114" s="6"/>
      <c r="FZ114" s="6"/>
      <c r="GA114" s="5"/>
      <c r="GB114" s="5"/>
      <c r="GC114" s="7"/>
      <c r="GD114" s="6"/>
      <c r="GE114" s="6"/>
      <c r="GF114" s="6"/>
      <c r="GG114" s="6"/>
      <c r="GH114" s="6"/>
      <c r="GI114" s="6"/>
      <c r="GJ114" s="6"/>
      <c r="GK114" s="7"/>
      <c r="GL114" s="6"/>
      <c r="GM114" s="6"/>
      <c r="GN114" s="6"/>
      <c r="GO114" s="6"/>
      <c r="GP114" s="6"/>
      <c r="GQ114" s="6"/>
      <c r="GR114" s="6"/>
      <c r="GS114" s="7"/>
      <c r="GT114" s="6"/>
      <c r="GU114" s="6"/>
      <c r="GV114" s="6"/>
      <c r="GW114" s="6"/>
      <c r="GX114" s="6"/>
      <c r="GY114" s="6"/>
      <c r="GZ114" s="6"/>
      <c r="HA114" s="7"/>
      <c r="HB114" s="6"/>
      <c r="HC114" s="6"/>
      <c r="HD114" s="6"/>
      <c r="HE114" s="6"/>
      <c r="HF114" s="7"/>
      <c r="HG114" s="6"/>
      <c r="HH114" s="6"/>
      <c r="HI114" s="6"/>
      <c r="HJ114" s="6"/>
      <c r="HK114" s="7"/>
      <c r="HL114" s="6"/>
      <c r="HM114" s="6"/>
      <c r="HN114" s="6"/>
      <c r="HO114" s="6"/>
      <c r="HP114" s="6"/>
      <c r="HQ114" s="6"/>
      <c r="HR114" s="6"/>
      <c r="HS114" s="7"/>
      <c r="HT114" s="6"/>
      <c r="HU114" s="6"/>
      <c r="HV114" s="6"/>
      <c r="HW114" s="6"/>
      <c r="HX114" s="6"/>
      <c r="HY114" s="6"/>
      <c r="HZ114" s="5"/>
      <c r="IA114" s="5"/>
      <c r="IB114" s="7"/>
      <c r="IC114" s="6"/>
      <c r="ID114" s="6"/>
      <c r="IE114" s="6"/>
      <c r="IF114" s="6"/>
      <c r="IG114" s="6"/>
      <c r="IH114" s="6"/>
      <c r="II114" s="6"/>
      <c r="IJ114" s="7"/>
      <c r="IK114" s="6"/>
      <c r="IL114" s="6"/>
      <c r="IM114" s="6"/>
      <c r="IN114" s="6"/>
      <c r="IO114" s="6"/>
      <c r="IP114" s="6"/>
      <c r="IQ114" s="6"/>
      <c r="IR114" s="7"/>
      <c r="IS114" s="6"/>
      <c r="IT114" s="6"/>
      <c r="IU114" s="6"/>
      <c r="IV114" s="6"/>
      <c r="IW114" s="6"/>
      <c r="IX114" s="6"/>
      <c r="IY114" s="6"/>
      <c r="IZ114" s="6"/>
      <c r="JA114" s="6"/>
      <c r="JB114" s="6"/>
      <c r="JC114" s="7"/>
      <c r="JD114" s="6"/>
      <c r="JE114" s="6"/>
      <c r="JF114" s="6"/>
      <c r="JG114" s="6"/>
      <c r="JH114" s="6"/>
      <c r="JI114" s="6"/>
      <c r="JJ114" s="4"/>
      <c r="JV114" s="7"/>
      <c r="JW114" s="6"/>
      <c r="JX114" s="6"/>
      <c r="JY114" s="6"/>
      <c r="JZ114" s="6"/>
      <c r="KA114" s="6"/>
      <c r="KB114" s="6"/>
      <c r="KC114" s="6"/>
      <c r="KD114" s="6"/>
      <c r="KE114" s="6"/>
      <c r="KF114" s="6"/>
      <c r="KG114" s="6"/>
      <c r="KH114" s="6"/>
      <c r="KI114" s="7"/>
      <c r="KJ114" s="6"/>
      <c r="KK114" s="6"/>
      <c r="KL114" s="6"/>
      <c r="KM114" s="6"/>
      <c r="KN114" s="6"/>
      <c r="KO114" s="6"/>
      <c r="KP114" s="6"/>
      <c r="KQ114" s="7"/>
      <c r="KR114" s="6"/>
      <c r="KS114" s="6"/>
      <c r="KT114" s="6"/>
      <c r="KU114" s="6"/>
      <c r="KV114" s="6"/>
      <c r="KW114" s="6"/>
      <c r="KX114" s="6"/>
      <c r="KY114" s="6"/>
      <c r="KZ114" s="6"/>
    </row>
    <row r="115" spans="1:312">
      <c r="A115" s="6"/>
      <c r="B115" s="7" t="str">
        <f t="shared" ref="B115:CC115" si="454">B59</f>
        <v>lactate</v>
      </c>
      <c r="C115" s="6" t="str">
        <f t="shared" si="454"/>
        <v>lactate+00</v>
      </c>
      <c r="D115" s="6" t="str">
        <f t="shared" si="454"/>
        <v>lactate+01</v>
      </c>
      <c r="E115" s="6" t="str">
        <f t="shared" si="454"/>
        <v>lactate+02</v>
      </c>
      <c r="F115" s="6" t="str">
        <f t="shared" si="454"/>
        <v>lactate+03</v>
      </c>
      <c r="G115" s="7" t="str">
        <f t="shared" si="454"/>
        <v>Ala</v>
      </c>
      <c r="H115" s="6" t="str">
        <f t="shared" si="454"/>
        <v>Ala+00</v>
      </c>
      <c r="I115" s="6" t="str">
        <f t="shared" si="454"/>
        <v>Ala+01</v>
      </c>
      <c r="J115" s="6" t="str">
        <f t="shared" si="454"/>
        <v>Ala+02</v>
      </c>
      <c r="K115" s="6" t="str">
        <f t="shared" si="454"/>
        <v>Ala+03</v>
      </c>
      <c r="L115" s="5" t="str">
        <f t="shared" si="454"/>
        <v>Ala+_for_15N_04</v>
      </c>
      <c r="M115" s="7" t="str">
        <f t="shared" si="454"/>
        <v>Gly</v>
      </c>
      <c r="N115" s="6" t="str">
        <f t="shared" si="454"/>
        <v>Gly+00</v>
      </c>
      <c r="O115" s="6" t="str">
        <f t="shared" si="454"/>
        <v>Gly+01</v>
      </c>
      <c r="P115" s="6" t="str">
        <f t="shared" si="454"/>
        <v>Gly+02</v>
      </c>
      <c r="Q115" s="5" t="str">
        <f t="shared" si="454"/>
        <v>Gly+_for_15N_03</v>
      </c>
      <c r="R115" s="7" t="str">
        <f t="shared" si="454"/>
        <v>bOHbutyrate</v>
      </c>
      <c r="S115" s="6" t="str">
        <f t="shared" si="454"/>
        <v>bOHbutyrate+00</v>
      </c>
      <c r="T115" s="6" t="str">
        <f t="shared" si="454"/>
        <v>bOHbutyrate+01</v>
      </c>
      <c r="U115" s="6" t="str">
        <f t="shared" si="454"/>
        <v>bOHbutyrate+02</v>
      </c>
      <c r="V115" s="6" t="str">
        <f t="shared" si="454"/>
        <v>bOHbutyrate+03</v>
      </c>
      <c r="W115" s="6" t="str">
        <f t="shared" si="454"/>
        <v>bOHbutyrate+04</v>
      </c>
      <c r="X115" s="7" t="str">
        <f t="shared" si="454"/>
        <v>Val</v>
      </c>
      <c r="Y115" s="6" t="str">
        <f t="shared" si="454"/>
        <v>Val+00</v>
      </c>
      <c r="Z115" s="6" t="str">
        <f t="shared" si="454"/>
        <v>Val+01</v>
      </c>
      <c r="AA115" s="6" t="str">
        <f t="shared" si="454"/>
        <v>Val+02</v>
      </c>
      <c r="AB115" s="6" t="str">
        <f t="shared" si="454"/>
        <v>Val+03</v>
      </c>
      <c r="AC115" s="6" t="str">
        <f t="shared" si="454"/>
        <v>Val+04</v>
      </c>
      <c r="AD115" s="6" t="str">
        <f t="shared" si="454"/>
        <v>Val+05</v>
      </c>
      <c r="AE115" s="7" t="str">
        <f t="shared" si="454"/>
        <v>Leu</v>
      </c>
      <c r="AF115" s="6" t="str">
        <f t="shared" si="454"/>
        <v>Leu+00</v>
      </c>
      <c r="AG115" s="6" t="str">
        <f t="shared" si="454"/>
        <v>Leu+01</v>
      </c>
      <c r="AH115" s="6" t="str">
        <f t="shared" si="454"/>
        <v>Leu+02</v>
      </c>
      <c r="AI115" s="6" t="str">
        <f t="shared" si="454"/>
        <v>Leu+03</v>
      </c>
      <c r="AJ115" s="6" t="str">
        <f t="shared" si="454"/>
        <v>Leu+04</v>
      </c>
      <c r="AK115" s="6" t="str">
        <f t="shared" si="454"/>
        <v>Leu+05</v>
      </c>
      <c r="AL115" s="6" t="str">
        <f t="shared" si="454"/>
        <v>Leu+06</v>
      </c>
      <c r="AM115" s="7" t="str">
        <f t="shared" si="454"/>
        <v>Ile</v>
      </c>
      <c r="AN115" s="6" t="str">
        <f t="shared" si="454"/>
        <v>Ile+00</v>
      </c>
      <c r="AO115" s="6" t="str">
        <f t="shared" si="454"/>
        <v>Ile+01</v>
      </c>
      <c r="AP115" s="6" t="str">
        <f t="shared" si="454"/>
        <v>Ile+02</v>
      </c>
      <c r="AQ115" s="6" t="str">
        <f t="shared" si="454"/>
        <v>Ile+03</v>
      </c>
      <c r="AR115" s="6" t="str">
        <f t="shared" si="454"/>
        <v>Ile+04</v>
      </c>
      <c r="AS115" s="6" t="str">
        <f t="shared" si="454"/>
        <v>Ile+05</v>
      </c>
      <c r="AT115" s="6" t="str">
        <f t="shared" si="454"/>
        <v>Ile+06</v>
      </c>
      <c r="AU115" s="7" t="str">
        <f t="shared" si="454"/>
        <v>Norleu</v>
      </c>
      <c r="AV115" s="7" t="str">
        <f t="shared" si="454"/>
        <v>GAB</v>
      </c>
      <c r="AW115" s="6" t="str">
        <f t="shared" si="454"/>
        <v>GAB+00</v>
      </c>
      <c r="AX115" s="6" t="str">
        <f t="shared" si="454"/>
        <v>GAB+01</v>
      </c>
      <c r="AY115" s="6" t="str">
        <f t="shared" si="454"/>
        <v>GAB+02</v>
      </c>
      <c r="AZ115" s="6" t="str">
        <f t="shared" si="454"/>
        <v>GAB+03</v>
      </c>
      <c r="BA115" s="6" t="str">
        <f t="shared" si="454"/>
        <v>GAB+04</v>
      </c>
      <c r="BB115" s="5" t="str">
        <f t="shared" si="454"/>
        <v>GAB+_for_15N_05</v>
      </c>
      <c r="BC115" s="7" t="str">
        <f t="shared" si="454"/>
        <v>Succinate</v>
      </c>
      <c r="BD115" s="6" t="str">
        <f t="shared" si="454"/>
        <v>Succinate+00</v>
      </c>
      <c r="BE115" s="6" t="str">
        <f t="shared" si="454"/>
        <v>Succinate+01</v>
      </c>
      <c r="BF115" s="6" t="str">
        <f t="shared" si="454"/>
        <v>Succinate+02</v>
      </c>
      <c r="BG115" s="6" t="str">
        <f t="shared" si="454"/>
        <v>Succinate+03</v>
      </c>
      <c r="BH115" s="6" t="str">
        <f t="shared" si="454"/>
        <v>Succinate+04</v>
      </c>
      <c r="BI115" s="7" t="str">
        <f t="shared" si="454"/>
        <v>Pro</v>
      </c>
      <c r="BJ115" s="6" t="str">
        <f t="shared" si="454"/>
        <v>Pro+00</v>
      </c>
      <c r="BK115" s="6" t="str">
        <f t="shared" si="454"/>
        <v>Pro+01</v>
      </c>
      <c r="BL115" s="6" t="str">
        <f t="shared" si="454"/>
        <v>Pro+02</v>
      </c>
      <c r="BM115" s="6" t="str">
        <f t="shared" si="454"/>
        <v>Pro+03</v>
      </c>
      <c r="BN115" s="6" t="str">
        <f t="shared" si="454"/>
        <v>Pro+04</v>
      </c>
      <c r="BO115" s="6" t="str">
        <f t="shared" si="454"/>
        <v>Pro+05</v>
      </c>
      <c r="BP115" s="5" t="str">
        <f t="shared" si="454"/>
        <v>Pro+_for_15N_06</v>
      </c>
      <c r="BQ115" s="7" t="str">
        <f t="shared" ref="BQ115:BV115" si="455">BQ59</f>
        <v>fumarate</v>
      </c>
      <c r="BR115" s="6" t="str">
        <f t="shared" si="455"/>
        <v>fumarate+00</v>
      </c>
      <c r="BS115" s="6" t="str">
        <f t="shared" si="455"/>
        <v>fumarate+01</v>
      </c>
      <c r="BT115" s="6" t="str">
        <f t="shared" si="455"/>
        <v>fumarate+02</v>
      </c>
      <c r="BU115" s="6" t="str">
        <f t="shared" si="455"/>
        <v>fumarate+03</v>
      </c>
      <c r="BV115" s="6" t="str">
        <f t="shared" si="455"/>
        <v>fumarate+04</v>
      </c>
      <c r="BW115" s="4" t="str">
        <f t="shared" ref="BW115:CB115" si="456">BW59</f>
        <v>Itaconate</v>
      </c>
      <c r="BX115" s="6" t="str">
        <f t="shared" si="456"/>
        <v>Itaconate+00</v>
      </c>
      <c r="BY115" s="6" t="str">
        <f t="shared" si="456"/>
        <v>Itaconate+01</v>
      </c>
      <c r="BZ115" s="6" t="str">
        <f t="shared" si="456"/>
        <v>Itaconate+02</v>
      </c>
      <c r="CA115" s="6" t="str">
        <f t="shared" si="456"/>
        <v>Itaconate+03</v>
      </c>
      <c r="CB115" s="6" t="str">
        <f t="shared" si="456"/>
        <v>Itaconate+04</v>
      </c>
      <c r="CC115" s="7" t="str">
        <f t="shared" si="454"/>
        <v>PO4</v>
      </c>
      <c r="CD115" s="7" t="str">
        <f t="shared" ref="CD115:CI115" si="457">CD59</f>
        <v>Ser</v>
      </c>
      <c r="CE115" s="6" t="str">
        <f t="shared" si="457"/>
        <v>Ser+00</v>
      </c>
      <c r="CF115" s="6" t="str">
        <f t="shared" si="457"/>
        <v>Ser+01</v>
      </c>
      <c r="CG115" s="6" t="str">
        <f t="shared" si="457"/>
        <v>Ser+02</v>
      </c>
      <c r="CH115" s="6" t="str">
        <f t="shared" si="457"/>
        <v>Ser+03</v>
      </c>
      <c r="CI115" s="5" t="str">
        <f t="shared" si="457"/>
        <v>Ser+_for_15N_04</v>
      </c>
      <c r="CJ115" s="7" t="str">
        <f t="shared" ref="CJ115:CQ115" si="458">CJ59</f>
        <v>pyroGlu</v>
      </c>
      <c r="CK115" s="6" t="str">
        <f t="shared" si="458"/>
        <v>pyroGlu+00</v>
      </c>
      <c r="CL115" s="6" t="str">
        <f t="shared" si="458"/>
        <v>pyroGlu+01</v>
      </c>
      <c r="CM115" s="6" t="str">
        <f t="shared" si="458"/>
        <v>pyroGlu+02</v>
      </c>
      <c r="CN115" s="6" t="str">
        <f t="shared" si="458"/>
        <v>pyroGlu+03</v>
      </c>
      <c r="CO115" s="6" t="str">
        <f t="shared" si="458"/>
        <v>pyroGlu+04</v>
      </c>
      <c r="CP115" s="6" t="str">
        <f t="shared" si="458"/>
        <v>pyroGlu+05</v>
      </c>
      <c r="CQ115" s="5" t="str">
        <f t="shared" si="458"/>
        <v>pyroGlu+_for_15N_06</v>
      </c>
      <c r="CR115" s="7" t="str">
        <f t="shared" ref="CR115:FP115" si="459">CR59</f>
        <v>Met</v>
      </c>
      <c r="CS115" s="6" t="str">
        <f t="shared" si="459"/>
        <v>Met+00</v>
      </c>
      <c r="CT115" s="6" t="str">
        <f t="shared" si="459"/>
        <v>Met+01</v>
      </c>
      <c r="CU115" s="6" t="str">
        <f t="shared" si="459"/>
        <v>Met+02</v>
      </c>
      <c r="CV115" s="6" t="str">
        <f t="shared" si="459"/>
        <v>Met+03</v>
      </c>
      <c r="CW115" s="6" t="str">
        <f t="shared" si="459"/>
        <v>Met+04</v>
      </c>
      <c r="CX115" s="6" t="str">
        <f t="shared" si="459"/>
        <v>Met+05</v>
      </c>
      <c r="CY115" s="7" t="str">
        <f t="shared" si="459"/>
        <v>Thr</v>
      </c>
      <c r="CZ115" s="6" t="str">
        <f t="shared" si="459"/>
        <v>Thr+00</v>
      </c>
      <c r="DA115" s="6" t="str">
        <f t="shared" si="459"/>
        <v>Thr+01</v>
      </c>
      <c r="DB115" s="6" t="str">
        <f t="shared" si="459"/>
        <v>Thr+02</v>
      </c>
      <c r="DC115" s="6" t="str">
        <f t="shared" si="459"/>
        <v>Thr+03</v>
      </c>
      <c r="DD115" s="6" t="str">
        <f t="shared" si="459"/>
        <v>Thr+04</v>
      </c>
      <c r="DE115" s="7" t="str">
        <f t="shared" si="459"/>
        <v>Malate</v>
      </c>
      <c r="DF115" s="6" t="str">
        <f t="shared" si="459"/>
        <v>Malate+00</v>
      </c>
      <c r="DG115" s="6" t="str">
        <f t="shared" si="459"/>
        <v>Malate+01</v>
      </c>
      <c r="DH115" s="6" t="str">
        <f t="shared" si="459"/>
        <v>Malate+02</v>
      </c>
      <c r="DI115" s="6" t="str">
        <f t="shared" si="459"/>
        <v>Malate+03</v>
      </c>
      <c r="DJ115" s="6" t="str">
        <f t="shared" si="459"/>
        <v>Malate+04</v>
      </c>
      <c r="DK115" s="7" t="str">
        <f>DK59</f>
        <v>SeMet</v>
      </c>
      <c r="DL115" s="7" t="str">
        <f t="shared" si="459"/>
        <v>Phe</v>
      </c>
      <c r="DM115" s="6" t="str">
        <f t="shared" si="459"/>
        <v>Phe+00</v>
      </c>
      <c r="DN115" s="6" t="str">
        <f t="shared" si="459"/>
        <v>Phe+01</v>
      </c>
      <c r="DO115" s="6" t="str">
        <f t="shared" si="459"/>
        <v>Phe+02</v>
      </c>
      <c r="DP115" s="6" t="str">
        <f t="shared" si="459"/>
        <v>Phe+03</v>
      </c>
      <c r="DQ115" s="6" t="str">
        <f t="shared" si="459"/>
        <v>Phe+04</v>
      </c>
      <c r="DR115" s="6" t="str">
        <f t="shared" si="459"/>
        <v>Phe+05</v>
      </c>
      <c r="DS115" s="6" t="str">
        <f t="shared" si="459"/>
        <v>Phe+06</v>
      </c>
      <c r="DT115" s="6" t="str">
        <f t="shared" si="459"/>
        <v>Phe+07</v>
      </c>
      <c r="DU115" s="6" t="str">
        <f t="shared" si="459"/>
        <v>Phe+08</v>
      </c>
      <c r="DV115" s="6" t="str">
        <f t="shared" si="459"/>
        <v>Phe+09</v>
      </c>
      <c r="DW115" s="4" t="str">
        <f t="shared" si="459"/>
        <v>N-Ace-Asp</v>
      </c>
      <c r="DX115" s="6" t="str">
        <f t="shared" si="459"/>
        <v>N-Ace-Asp+00</v>
      </c>
      <c r="DY115" s="6" t="str">
        <f t="shared" si="459"/>
        <v>N-Ace-Asp+01</v>
      </c>
      <c r="DZ115" s="6" t="str">
        <f t="shared" si="459"/>
        <v>N-Ace-Asp+02</v>
      </c>
      <c r="EA115" s="6" t="str">
        <f t="shared" si="459"/>
        <v>N-Ace-Asp+03</v>
      </c>
      <c r="EB115" s="6" t="str">
        <f t="shared" si="459"/>
        <v>N-Ace-Asp+04</v>
      </c>
      <c r="EC115" s="6" t="str">
        <f t="shared" si="459"/>
        <v>N-Ace-Asp+05</v>
      </c>
      <c r="ED115" s="6" t="str">
        <f t="shared" si="459"/>
        <v>N-Ace-Asp+06</v>
      </c>
      <c r="EE115" s="5" t="str">
        <f t="shared" si="459"/>
        <v>N-Ace-Asp+07_for_15N</v>
      </c>
      <c r="EF115" s="7" t="str">
        <f t="shared" si="459"/>
        <v>Asp</v>
      </c>
      <c r="EG115" s="6" t="str">
        <f t="shared" si="459"/>
        <v>Asp+00</v>
      </c>
      <c r="EH115" s="6" t="str">
        <f t="shared" si="459"/>
        <v>Asp+01</v>
      </c>
      <c r="EI115" s="6" t="str">
        <f t="shared" si="459"/>
        <v>Asp+02</v>
      </c>
      <c r="EJ115" s="6" t="str">
        <f t="shared" si="459"/>
        <v>Asp+03</v>
      </c>
      <c r="EK115" s="6" t="str">
        <f t="shared" si="459"/>
        <v>Asp+04</v>
      </c>
      <c r="EL115" s="5" t="str">
        <f t="shared" si="459"/>
        <v>Asp+_for_15N_05</v>
      </c>
      <c r="EM115" s="7" t="str">
        <f t="shared" si="459"/>
        <v>OHPro</v>
      </c>
      <c r="EN115" s="6" t="str">
        <f t="shared" si="459"/>
        <v>OHPro+00</v>
      </c>
      <c r="EO115" s="6" t="str">
        <f t="shared" si="459"/>
        <v>OHPro+01</v>
      </c>
      <c r="EP115" s="6" t="str">
        <f t="shared" si="459"/>
        <v>OHPro+02</v>
      </c>
      <c r="EQ115" s="6" t="str">
        <f t="shared" si="459"/>
        <v>OHPro+03</v>
      </c>
      <c r="ER115" s="6" t="str">
        <f t="shared" si="459"/>
        <v>OHPro+04</v>
      </c>
      <c r="ES115" s="6" t="str">
        <f t="shared" si="459"/>
        <v>OHPro+05</v>
      </c>
      <c r="ET115" s="4" t="str">
        <f t="shared" ref="ET115:EZ115" si="460">ET59</f>
        <v>aOHglutarate</v>
      </c>
      <c r="EU115" s="6" t="str">
        <f t="shared" si="460"/>
        <v>aOHglutarate+00</v>
      </c>
      <c r="EV115" s="6" t="str">
        <f t="shared" si="460"/>
        <v>aOHglutarate+01</v>
      </c>
      <c r="EW115" s="6" t="str">
        <f t="shared" si="460"/>
        <v>aOHglutarate+02</v>
      </c>
      <c r="EX115" s="6" t="str">
        <f t="shared" si="460"/>
        <v>aOHglutarate+03</v>
      </c>
      <c r="EY115" s="6" t="str">
        <f t="shared" si="460"/>
        <v>aOHglutarate+04</v>
      </c>
      <c r="EZ115" s="6" t="str">
        <f t="shared" si="460"/>
        <v>aOHglutarate+05</v>
      </c>
      <c r="FA115" s="7" t="str">
        <f t="shared" si="459"/>
        <v>Glu</v>
      </c>
      <c r="FB115" s="6" t="str">
        <f t="shared" si="459"/>
        <v>Glu+00</v>
      </c>
      <c r="FC115" s="6" t="str">
        <f t="shared" si="459"/>
        <v>Glu+01</v>
      </c>
      <c r="FD115" s="6" t="str">
        <f t="shared" si="459"/>
        <v>Glu+02</v>
      </c>
      <c r="FE115" s="6" t="str">
        <f t="shared" si="459"/>
        <v>Glu+03</v>
      </c>
      <c r="FF115" s="6" t="str">
        <f t="shared" si="459"/>
        <v>Glu+04</v>
      </c>
      <c r="FG115" s="6" t="str">
        <f t="shared" si="459"/>
        <v>Glu+05</v>
      </c>
      <c r="FH115" s="5" t="str">
        <f t="shared" si="459"/>
        <v>Glu+_for_15N_06</v>
      </c>
      <c r="FI115" s="7" t="str">
        <f>FI59</f>
        <v>Cys</v>
      </c>
      <c r="FJ115" s="6" t="str">
        <f>FJ59</f>
        <v>Cys+00</v>
      </c>
      <c r="FK115" s="6" t="str">
        <f>FK59</f>
        <v>Cys+01</v>
      </c>
      <c r="FL115" s="6" t="str">
        <f>FL59</f>
        <v>Cys+02</v>
      </c>
      <c r="FM115" s="6" t="str">
        <f>FM59</f>
        <v>Cys+03</v>
      </c>
      <c r="FN115" s="7" t="str">
        <f t="shared" si="459"/>
        <v>Orn</v>
      </c>
      <c r="FO115" s="6" t="str">
        <f t="shared" si="459"/>
        <v>Orn+00</v>
      </c>
      <c r="FP115" s="6" t="str">
        <f t="shared" si="459"/>
        <v>Orn+01</v>
      </c>
      <c r="FQ115" s="6" t="str">
        <f t="shared" ref="FQ115:HR115" si="461">FQ59</f>
        <v>Orn+02</v>
      </c>
      <c r="FR115" s="6" t="str">
        <f t="shared" si="461"/>
        <v>Orn+03</v>
      </c>
      <c r="FS115" s="6" t="str">
        <f t="shared" si="461"/>
        <v>Orn+04</v>
      </c>
      <c r="FT115" s="6" t="str">
        <f t="shared" si="461"/>
        <v>Orn+05</v>
      </c>
      <c r="FU115" s="7" t="str">
        <f t="shared" si="461"/>
        <v>Asn</v>
      </c>
      <c r="FV115" s="6" t="str">
        <f t="shared" si="461"/>
        <v>Asn+00</v>
      </c>
      <c r="FW115" s="6" t="str">
        <f t="shared" si="461"/>
        <v>Asn+01</v>
      </c>
      <c r="FX115" s="6" t="str">
        <f t="shared" si="461"/>
        <v>Asn+02</v>
      </c>
      <c r="FY115" s="6" t="str">
        <f t="shared" si="461"/>
        <v>Asn+03</v>
      </c>
      <c r="FZ115" s="6" t="str">
        <f t="shared" si="461"/>
        <v>Asn+04</v>
      </c>
      <c r="GA115" s="5" t="str">
        <f t="shared" si="461"/>
        <v>Asn+_for_15N_05</v>
      </c>
      <c r="GB115" s="5" t="str">
        <f t="shared" si="461"/>
        <v>Asn+_for_15N_06</v>
      </c>
      <c r="GC115" s="7" t="str">
        <f t="shared" si="461"/>
        <v>Lys</v>
      </c>
      <c r="GD115" s="6" t="str">
        <f t="shared" si="461"/>
        <v>Lys+00</v>
      </c>
      <c r="GE115" s="6" t="str">
        <f t="shared" si="461"/>
        <v>Lys+01</v>
      </c>
      <c r="GF115" s="6" t="str">
        <f t="shared" si="461"/>
        <v>Lys+02</v>
      </c>
      <c r="GG115" s="6" t="str">
        <f t="shared" si="461"/>
        <v>Lys+03</v>
      </c>
      <c r="GH115" s="6" t="str">
        <f t="shared" si="461"/>
        <v>Lys+04</v>
      </c>
      <c r="GI115" s="6" t="str">
        <f t="shared" si="461"/>
        <v>Lys+05</v>
      </c>
      <c r="GJ115" s="6" t="str">
        <f t="shared" si="461"/>
        <v>Lys+06</v>
      </c>
      <c r="GK115" s="7" t="str">
        <f t="shared" si="461"/>
        <v>t-aconitate</v>
      </c>
      <c r="GL115" s="6" t="str">
        <f t="shared" si="461"/>
        <v>t-aconitate+00</v>
      </c>
      <c r="GM115" s="6" t="str">
        <f t="shared" si="461"/>
        <v>t-aconitate+01</v>
      </c>
      <c r="GN115" s="6" t="str">
        <f t="shared" si="461"/>
        <v>t-aconitate+02</v>
      </c>
      <c r="GO115" s="6" t="str">
        <f t="shared" si="461"/>
        <v>t-aconitate+03</v>
      </c>
      <c r="GP115" s="6" t="str">
        <f t="shared" si="461"/>
        <v>t-aconitate+04</v>
      </c>
      <c r="GQ115" s="6" t="str">
        <f t="shared" si="461"/>
        <v>t-aconitate+05</v>
      </c>
      <c r="GR115" s="6" t="str">
        <f t="shared" si="461"/>
        <v>t-aconitate+06</v>
      </c>
      <c r="GS115" s="7" t="str">
        <f t="shared" si="461"/>
        <v>Arg</v>
      </c>
      <c r="GT115" s="6" t="str">
        <f t="shared" si="461"/>
        <v>Arg+00</v>
      </c>
      <c r="GU115" s="6" t="str">
        <f t="shared" si="461"/>
        <v>Arg+01</v>
      </c>
      <c r="GV115" s="6" t="str">
        <f t="shared" si="461"/>
        <v>Arg+02</v>
      </c>
      <c r="GW115" s="6" t="str">
        <f t="shared" si="461"/>
        <v>Arg+03</v>
      </c>
      <c r="GX115" s="6" t="str">
        <f t="shared" si="461"/>
        <v>Arg+04</v>
      </c>
      <c r="GY115" s="6" t="str">
        <f t="shared" si="461"/>
        <v>Arg+05</v>
      </c>
      <c r="GZ115" s="6" t="str">
        <f t="shared" si="461"/>
        <v>Arg+06</v>
      </c>
      <c r="HA115" s="7" t="str">
        <f t="shared" si="461"/>
        <v>a-glycerol-3P_#1</v>
      </c>
      <c r="HB115" s="6" t="str">
        <f t="shared" si="461"/>
        <v>a-glycerol-3P_#1+00</v>
      </c>
      <c r="HC115" s="6" t="str">
        <f t="shared" si="461"/>
        <v>a-glycerol-3P_#1+01</v>
      </c>
      <c r="HD115" s="6" t="str">
        <f t="shared" si="461"/>
        <v>a-glycerol-3P_#1+02</v>
      </c>
      <c r="HE115" s="6" t="str">
        <f t="shared" si="461"/>
        <v>a-glycerol-3P_#1+03</v>
      </c>
      <c r="HF115" s="7" t="str">
        <f t="shared" si="461"/>
        <v>a-glycerol-3P_#2</v>
      </c>
      <c r="HG115" s="6" t="str">
        <f t="shared" si="461"/>
        <v>a-glycerol-3P_#2+00</v>
      </c>
      <c r="HH115" s="6" t="str">
        <f t="shared" si="461"/>
        <v>a-glycerol-3P_#2+01</v>
      </c>
      <c r="HI115" s="6" t="str">
        <f t="shared" si="461"/>
        <v>a-glycerol-3P_#2+02</v>
      </c>
      <c r="HJ115" s="6" t="str">
        <f t="shared" si="461"/>
        <v>a-glycerol-3P_#2+03</v>
      </c>
      <c r="HK115" s="7" t="str">
        <f t="shared" si="461"/>
        <v>citrate</v>
      </c>
      <c r="HL115" s="6" t="str">
        <f t="shared" si="461"/>
        <v>citrate+00</v>
      </c>
      <c r="HM115" s="6" t="str">
        <f t="shared" si="461"/>
        <v>citrate+01</v>
      </c>
      <c r="HN115" s="6" t="str">
        <f t="shared" si="461"/>
        <v>citrate+02</v>
      </c>
      <c r="HO115" s="6" t="str">
        <f t="shared" si="461"/>
        <v>citrate+03</v>
      </c>
      <c r="HP115" s="6" t="str">
        <f t="shared" si="461"/>
        <v>citrate+04</v>
      </c>
      <c r="HQ115" s="6" t="str">
        <f t="shared" si="461"/>
        <v>citrate+05</v>
      </c>
      <c r="HR115" s="6" t="str">
        <f t="shared" si="461"/>
        <v>citrate+06</v>
      </c>
      <c r="HS115" s="7" t="str">
        <f t="shared" ref="HS115:IA115" si="462">HS59</f>
        <v>Gln</v>
      </c>
      <c r="HT115" s="6" t="str">
        <f t="shared" si="462"/>
        <v>Gln+00</v>
      </c>
      <c r="HU115" s="6" t="str">
        <f t="shared" si="462"/>
        <v>Gln+01</v>
      </c>
      <c r="HV115" s="6" t="str">
        <f t="shared" si="462"/>
        <v>Gln+02</v>
      </c>
      <c r="HW115" s="6" t="str">
        <f t="shared" si="462"/>
        <v>Gln+03</v>
      </c>
      <c r="HX115" s="6" t="str">
        <f t="shared" si="462"/>
        <v>Gln+04</v>
      </c>
      <c r="HY115" s="6" t="str">
        <f t="shared" si="462"/>
        <v>Gln+05</v>
      </c>
      <c r="HZ115" s="5" t="str">
        <f t="shared" si="462"/>
        <v>Gln+_for_15N_06</v>
      </c>
      <c r="IA115" s="5" t="str">
        <f t="shared" si="462"/>
        <v>Gln+_for_15N_07</v>
      </c>
      <c r="IB115" s="7" t="str">
        <f t="shared" ref="IB115:II115" si="463">IB59</f>
        <v>Isocitrate</v>
      </c>
      <c r="IC115" s="6" t="str">
        <f t="shared" si="463"/>
        <v>Isocitrate+00</v>
      </c>
      <c r="ID115" s="6" t="str">
        <f t="shared" si="463"/>
        <v>Isocitrate+01</v>
      </c>
      <c r="IE115" s="6" t="str">
        <f t="shared" si="463"/>
        <v>Isocitrate+02</v>
      </c>
      <c r="IF115" s="6" t="str">
        <f t="shared" si="463"/>
        <v>Isocitrate+03</v>
      </c>
      <c r="IG115" s="6" t="str">
        <f t="shared" si="463"/>
        <v>Isocitrate+04</v>
      </c>
      <c r="IH115" s="6" t="str">
        <f t="shared" si="463"/>
        <v>Isocitrate+05</v>
      </c>
      <c r="II115" s="6" t="str">
        <f t="shared" si="463"/>
        <v>Isocitrate+06</v>
      </c>
      <c r="IJ115" s="7" t="str">
        <f t="shared" ref="IJ115:KP115" si="464">IJ59</f>
        <v>His</v>
      </c>
      <c r="IK115" s="6" t="str">
        <f t="shared" si="464"/>
        <v>His+00</v>
      </c>
      <c r="IL115" s="6" t="str">
        <f t="shared" si="464"/>
        <v>His+01</v>
      </c>
      <c r="IM115" s="6" t="str">
        <f t="shared" si="464"/>
        <v>His+02</v>
      </c>
      <c r="IN115" s="6" t="str">
        <f t="shared" si="464"/>
        <v>His+03</v>
      </c>
      <c r="IO115" s="6" t="str">
        <f t="shared" si="464"/>
        <v>His+04</v>
      </c>
      <c r="IP115" s="6" t="str">
        <f t="shared" si="464"/>
        <v>His+05</v>
      </c>
      <c r="IQ115" s="6" t="str">
        <f t="shared" si="464"/>
        <v>His+06</v>
      </c>
      <c r="IR115" s="7" t="str">
        <f t="shared" si="464"/>
        <v>Tyr</v>
      </c>
      <c r="IS115" s="6" t="str">
        <f t="shared" si="464"/>
        <v>Tyr+00</v>
      </c>
      <c r="IT115" s="6" t="str">
        <f t="shared" si="464"/>
        <v>Tyr+01</v>
      </c>
      <c r="IU115" s="6" t="str">
        <f t="shared" si="464"/>
        <v>Tyr+02</v>
      </c>
      <c r="IV115" s="6" t="str">
        <f t="shared" si="464"/>
        <v>Tyr+03</v>
      </c>
      <c r="IW115" s="6" t="str">
        <f t="shared" si="464"/>
        <v>Tyr+04</v>
      </c>
      <c r="IX115" s="6" t="str">
        <f t="shared" si="464"/>
        <v>Tyr+05</v>
      </c>
      <c r="IY115" s="6" t="str">
        <f t="shared" si="464"/>
        <v>Tyr+06</v>
      </c>
      <c r="IZ115" s="6" t="str">
        <f t="shared" si="464"/>
        <v>Tyr+07</v>
      </c>
      <c r="JA115" s="6" t="str">
        <f t="shared" si="464"/>
        <v>Tyr+08</v>
      </c>
      <c r="JB115" s="6" t="str">
        <f t="shared" si="464"/>
        <v>Tyr+09</v>
      </c>
      <c r="JC115" s="7" t="str">
        <f t="shared" si="464"/>
        <v>a-ketoglutarate</v>
      </c>
      <c r="JD115" s="6" t="str">
        <f t="shared" si="464"/>
        <v>a-ketoglutarate+00</v>
      </c>
      <c r="JE115" s="6" t="str">
        <f t="shared" si="464"/>
        <v>a-ketoglutarate+01</v>
      </c>
      <c r="JF115" s="6" t="str">
        <f t="shared" si="464"/>
        <v>a-ketoglutarate+02</v>
      </c>
      <c r="JG115" s="6" t="str">
        <f t="shared" si="464"/>
        <v>a-ketoglutarate+03</v>
      </c>
      <c r="JH115" s="6" t="str">
        <f t="shared" si="464"/>
        <v>a-ketoglutarate+04</v>
      </c>
      <c r="JI115" s="6" t="str">
        <f t="shared" si="464"/>
        <v>a-ketoglutarate+05</v>
      </c>
      <c r="JJ115" s="4" t="str">
        <f>JJ59</f>
        <v>Kynurenic_acid</v>
      </c>
      <c r="JK115" s="3" t="str">
        <f t="shared" ref="JK115:JU115" si="465">JK59</f>
        <v>Kynurenic_acid+000</v>
      </c>
      <c r="JL115" s="3" t="str">
        <f t="shared" si="465"/>
        <v>Kynurenic_acid+001</v>
      </c>
      <c r="JM115" s="3" t="str">
        <f t="shared" si="465"/>
        <v>Kynurenic_acid+002</v>
      </c>
      <c r="JN115" s="3" t="str">
        <f t="shared" si="465"/>
        <v>Kynurenic_acid+003</v>
      </c>
      <c r="JO115" s="3" t="str">
        <f t="shared" si="465"/>
        <v>Kynurenic_acid+004</v>
      </c>
      <c r="JP115" s="3" t="str">
        <f t="shared" si="465"/>
        <v>Kynurenic_acid+005</v>
      </c>
      <c r="JQ115" s="3" t="str">
        <f t="shared" si="465"/>
        <v>Kynurenic_acid+006</v>
      </c>
      <c r="JR115" s="3" t="str">
        <f t="shared" si="465"/>
        <v>Kynurenic_acid+007</v>
      </c>
      <c r="JS115" s="3" t="str">
        <f t="shared" si="465"/>
        <v>Kynurenic_acid+008</v>
      </c>
      <c r="JT115" s="3" t="str">
        <f t="shared" si="465"/>
        <v>Kynurenic_acid+009</v>
      </c>
      <c r="JU115" s="3" t="str">
        <f t="shared" si="465"/>
        <v>Kynurenic_acid+010</v>
      </c>
      <c r="JV115" s="7" t="str">
        <f t="shared" si="464"/>
        <v>Trp</v>
      </c>
      <c r="JW115" s="6" t="str">
        <f t="shared" si="464"/>
        <v>Trp+00</v>
      </c>
      <c r="JX115" s="6" t="str">
        <f t="shared" si="464"/>
        <v>Trp+01</v>
      </c>
      <c r="JY115" s="6" t="str">
        <f t="shared" si="464"/>
        <v>Trp+02</v>
      </c>
      <c r="JZ115" s="6" t="str">
        <f t="shared" si="464"/>
        <v>Trp+03</v>
      </c>
      <c r="KA115" s="6" t="str">
        <f t="shared" si="464"/>
        <v>Trp+04</v>
      </c>
      <c r="KB115" s="6" t="str">
        <f t="shared" si="464"/>
        <v>Trp+05</v>
      </c>
      <c r="KC115" s="6" t="str">
        <f t="shared" si="464"/>
        <v>Trp+06</v>
      </c>
      <c r="KD115" s="6" t="str">
        <f t="shared" si="464"/>
        <v>Trp+07</v>
      </c>
      <c r="KE115" s="6" t="str">
        <f t="shared" si="464"/>
        <v>Trp+08</v>
      </c>
      <c r="KF115" s="6" t="str">
        <f t="shared" si="464"/>
        <v>Trp+09</v>
      </c>
      <c r="KG115" s="6" t="str">
        <f t="shared" si="464"/>
        <v>Trp+10</v>
      </c>
      <c r="KH115" s="6" t="str">
        <f t="shared" si="464"/>
        <v>Trp+11</v>
      </c>
      <c r="KI115" s="7" t="str">
        <f t="shared" si="464"/>
        <v>ascorbate</v>
      </c>
      <c r="KJ115" s="6" t="str">
        <f t="shared" si="464"/>
        <v>ascorbate+00</v>
      </c>
      <c r="KK115" s="6" t="str">
        <f t="shared" si="464"/>
        <v>ascorbate+01</v>
      </c>
      <c r="KL115" s="6" t="str">
        <f t="shared" si="464"/>
        <v>ascorbate+02</v>
      </c>
      <c r="KM115" s="6" t="str">
        <f t="shared" si="464"/>
        <v>ascorbate+03</v>
      </c>
      <c r="KN115" s="6" t="str">
        <f t="shared" si="464"/>
        <v>ascorbate+04</v>
      </c>
      <c r="KO115" s="6" t="str">
        <f t="shared" si="464"/>
        <v>ascorbate+05</v>
      </c>
      <c r="KP115" s="6" t="str">
        <f t="shared" si="464"/>
        <v>ascorbate+06</v>
      </c>
      <c r="KQ115" s="7" t="str">
        <f t="shared" ref="KQ115:KZ115" si="466">KQ59</f>
        <v>Kynurenine</v>
      </c>
      <c r="KR115" s="6" t="str">
        <f t="shared" si="466"/>
        <v>Kynurenine+00</v>
      </c>
      <c r="KS115" s="6" t="str">
        <f t="shared" si="466"/>
        <v>Kynurenine+01</v>
      </c>
      <c r="KT115" s="6" t="str">
        <f t="shared" si="466"/>
        <v>Kynurenine+02</v>
      </c>
      <c r="KU115" s="6" t="str">
        <f t="shared" si="466"/>
        <v>Kynurenine+03</v>
      </c>
      <c r="KV115" s="6" t="str">
        <f t="shared" si="466"/>
        <v>Kynurenine+04</v>
      </c>
      <c r="KW115" s="6" t="str">
        <f t="shared" si="466"/>
        <v>Kynurenine+05</v>
      </c>
      <c r="KX115" s="6" t="str">
        <f t="shared" si="466"/>
        <v>Kynurenine+06</v>
      </c>
      <c r="KY115" s="6" t="str">
        <f t="shared" si="466"/>
        <v>Kynurenine+07</v>
      </c>
      <c r="KZ115" s="6" t="str">
        <f t="shared" si="466"/>
        <v>Kynurenine+08</v>
      </c>
    </row>
    <row r="116" spans="1:312">
      <c r="A116" s="6" t="s">
        <v>330</v>
      </c>
      <c r="B116" s="17"/>
      <c r="C116" s="14">
        <v>1</v>
      </c>
      <c r="D116" s="14">
        <v>0.2245458871843134</v>
      </c>
      <c r="E116" s="14">
        <v>9.509900381256918E-2</v>
      </c>
      <c r="F116" s="14">
        <v>1.4270398314555673E-2</v>
      </c>
      <c r="G116" s="17"/>
      <c r="H116" s="14">
        <v>1</v>
      </c>
      <c r="I116" s="14">
        <v>0.22797405184276895</v>
      </c>
      <c r="J116" s="14">
        <v>9.3813083311468912E-2</v>
      </c>
      <c r="K116" s="14">
        <v>1.4127984493218461E-2</v>
      </c>
      <c r="L116" s="18"/>
      <c r="M116" s="17"/>
      <c r="N116" s="14">
        <v>1</v>
      </c>
      <c r="O116" s="14">
        <v>0.2169282466681319</v>
      </c>
      <c r="P116" s="14">
        <v>9.1414862263366536E-2</v>
      </c>
      <c r="Q116" s="18"/>
      <c r="R116" s="17"/>
      <c r="S116" s="14">
        <v>1</v>
      </c>
      <c r="T116" s="14">
        <v>0.23559186189055747</v>
      </c>
      <c r="U116" s="14">
        <v>9.7582435999497216E-2</v>
      </c>
      <c r="V116" s="14">
        <v>1.5321465594957E-2</v>
      </c>
      <c r="W116" s="14">
        <v>2.7666760826461695E-3</v>
      </c>
      <c r="X116" s="17"/>
      <c r="Y116" s="14">
        <v>1</v>
      </c>
      <c r="Z116" s="14">
        <v>0.25006602434895886</v>
      </c>
      <c r="AA116" s="14">
        <v>9.8976314705572457E-2</v>
      </c>
      <c r="AB116" s="14">
        <v>1.6230358611422416E-2</v>
      </c>
      <c r="AC116" s="14">
        <v>2.790127409888737E-3</v>
      </c>
      <c r="AD116" s="14">
        <v>2.969385227787425E-4</v>
      </c>
      <c r="AE116" s="17"/>
      <c r="AF116" s="14">
        <v>1</v>
      </c>
      <c r="AG116" s="14">
        <v>0.26111155690461896</v>
      </c>
      <c r="AH116" s="14">
        <v>0.10174099274217425</v>
      </c>
      <c r="AI116" s="14">
        <v>1.7324150601959586E-2</v>
      </c>
      <c r="AJ116" s="14">
        <v>2.9689847621630146E-3</v>
      </c>
      <c r="AK116" s="14">
        <v>3.2788881110560789E-4</v>
      </c>
      <c r="AL116" s="14">
        <v>2.7669941865452139E-5</v>
      </c>
      <c r="AM116" s="17"/>
      <c r="AN116" s="14">
        <v>1</v>
      </c>
      <c r="AO116" s="14">
        <v>0.26111155690461896</v>
      </c>
      <c r="AP116" s="14">
        <v>0.10174099274217425</v>
      </c>
      <c r="AQ116" s="14">
        <v>1.7324150601959586E-2</v>
      </c>
      <c r="AR116" s="14">
        <v>2.9689847621630146E-3</v>
      </c>
      <c r="AS116" s="14">
        <v>3.2788881110560789E-4</v>
      </c>
      <c r="AT116" s="14">
        <v>2.7669941865452139E-5</v>
      </c>
      <c r="AU116" s="17"/>
      <c r="AV116" s="17"/>
      <c r="AW116" s="14">
        <v>1</v>
      </c>
      <c r="AX116" s="14">
        <v>0.23901930663923721</v>
      </c>
      <c r="AY116" s="14">
        <v>9.6334242385280128E-2</v>
      </c>
      <c r="AZ116" s="14">
        <v>1.5165151956040684E-2</v>
      </c>
      <c r="BA116" s="14">
        <v>2.6215885175234987E-3</v>
      </c>
      <c r="BB116" s="18"/>
      <c r="BC116" s="17"/>
      <c r="BD116" s="14">
        <v>1</v>
      </c>
      <c r="BE116" s="14">
        <v>0.23574295393559624</v>
      </c>
      <c r="BF116" s="14">
        <v>9.9672332776610598E-2</v>
      </c>
      <c r="BG116" s="14">
        <v>1.5819865655083854E-2</v>
      </c>
      <c r="BH116" s="14">
        <v>2.9705424592515535E-3</v>
      </c>
      <c r="BI116" s="17"/>
      <c r="BJ116" s="14">
        <v>1</v>
      </c>
      <c r="BK116" s="14">
        <v>0.24983617412194117</v>
      </c>
      <c r="BL116" s="14">
        <v>9.8919364834416157E-2</v>
      </c>
      <c r="BM116" s="14">
        <v>1.6207475385076317E-2</v>
      </c>
      <c r="BN116" s="14">
        <v>2.7853819434468965E-3</v>
      </c>
      <c r="BO116" s="14">
        <v>2.9550221011027976E-4</v>
      </c>
      <c r="BP116" s="18"/>
      <c r="BQ116" s="17"/>
      <c r="BR116" s="14">
        <v>1</v>
      </c>
      <c r="BS116" s="14">
        <v>0.24289966902866872</v>
      </c>
      <c r="BT116" s="14">
        <v>0.10137190754631006</v>
      </c>
      <c r="BU116" s="14">
        <v>1.653628815515543E-2</v>
      </c>
      <c r="BV116" s="14">
        <v>3.0846091509616723E-3</v>
      </c>
      <c r="BW116" s="25"/>
      <c r="BX116" s="14">
        <v>1</v>
      </c>
      <c r="BY116" s="14">
        <v>0.24289966902866872</v>
      </c>
      <c r="BZ116" s="14">
        <v>0.10137190754631006</v>
      </c>
      <c r="CA116" s="14">
        <v>1.653628815515543E-2</v>
      </c>
      <c r="CB116" s="14">
        <v>3.0846091509616723E-3</v>
      </c>
      <c r="CC116" s="17"/>
      <c r="CD116" s="17"/>
      <c r="CE116" s="14">
        <v>1</v>
      </c>
      <c r="CF116" s="14">
        <v>0.34563740653806097</v>
      </c>
      <c r="CG116" s="14">
        <v>0.16144782453249601</v>
      </c>
      <c r="CH116" s="14">
        <v>3.7075437969252771E-2</v>
      </c>
      <c r="CI116" s="18"/>
      <c r="CJ116" s="17"/>
      <c r="CK116" s="14">
        <v>1</v>
      </c>
      <c r="CL116" s="14">
        <v>0.38532147104815972</v>
      </c>
      <c r="CM116" s="14">
        <v>0.17370620026562653</v>
      </c>
      <c r="CN116" s="14">
        <v>4.2902074824058729E-2</v>
      </c>
      <c r="CO116" s="14">
        <v>9.9069338854578352E-3</v>
      </c>
      <c r="CP116" s="14">
        <v>1.6702519256310245E-3</v>
      </c>
      <c r="CQ116" s="18">
        <v>2.3883795651535422E-4</v>
      </c>
      <c r="CR116" s="17"/>
      <c r="CS116" s="14">
        <v>1</v>
      </c>
      <c r="CT116" s="14">
        <v>0.25910684060990763</v>
      </c>
      <c r="CU116" s="14">
        <v>0.14643669834911685</v>
      </c>
      <c r="CV116" s="14">
        <v>2.8475245410325489E-2</v>
      </c>
      <c r="CW116" s="14">
        <v>7.6317813405904281E-3</v>
      </c>
      <c r="CX116" s="14">
        <v>1.1125171891841973E-3</v>
      </c>
      <c r="CY116" s="17"/>
      <c r="CZ116" s="14">
        <v>1</v>
      </c>
      <c r="DA116" s="14">
        <v>0.35668259256930912</v>
      </c>
      <c r="DB116" s="14">
        <v>0.1652668636449362</v>
      </c>
      <c r="DC116" s="14">
        <v>3.8858678569183382E-2</v>
      </c>
      <c r="DD116" s="14">
        <v>9.1044823033884451E-3</v>
      </c>
      <c r="DE116" s="17"/>
      <c r="DF116" s="14">
        <v>1</v>
      </c>
      <c r="DG116" s="14">
        <v>0.35340621313409359</v>
      </c>
      <c r="DH116" s="14">
        <v>0.16822021234762091</v>
      </c>
      <c r="DI116" s="14">
        <v>3.9773495871018485E-2</v>
      </c>
      <c r="DJ116" s="14">
        <v>9.6578843885174997E-3</v>
      </c>
      <c r="DK116" s="17"/>
      <c r="DL116" s="17"/>
      <c r="DM116" s="14">
        <v>1</v>
      </c>
      <c r="DN116" s="14">
        <v>0.29332782866579432</v>
      </c>
      <c r="DO116" s="14">
        <v>0.11049667719981943</v>
      </c>
      <c r="DP116" s="14">
        <v>2.0692502414244328E-2</v>
      </c>
      <c r="DQ116" s="14">
        <v>3.5627960663531483E-3</v>
      </c>
      <c r="DR116" s="14">
        <v>4.2856408175859841E-4</v>
      </c>
      <c r="DS116" s="14">
        <v>3.8570767358273859E-5</v>
      </c>
      <c r="DT116" s="14">
        <v>2.857093878390656E-6</v>
      </c>
      <c r="DU116" s="14">
        <v>0</v>
      </c>
      <c r="DV116" s="14">
        <v>0</v>
      </c>
      <c r="DW116" s="25"/>
      <c r="DX116" s="14">
        <v>1</v>
      </c>
      <c r="DY116" s="14">
        <v>0.46059738400468536</v>
      </c>
      <c r="DZ116" s="14">
        <v>0.24579365595829447</v>
      </c>
      <c r="EA116" s="14">
        <v>7.402044785724099E-2</v>
      </c>
      <c r="EB116" s="14">
        <v>2.1492664656587349E-2</v>
      </c>
      <c r="EC116" s="14">
        <v>4.6455969863271225E-3</v>
      </c>
      <c r="ED116" s="14">
        <v>9.1285076968684702E-4</v>
      </c>
      <c r="EE116" s="18"/>
      <c r="EF116" s="17"/>
      <c r="EG116" s="14">
        <v>1</v>
      </c>
      <c r="EH116" s="14">
        <v>0.35683436239919353</v>
      </c>
      <c r="EI116" s="14">
        <v>0.1673765120967742</v>
      </c>
      <c r="EJ116" s="14">
        <v>3.961693548387097E-2</v>
      </c>
      <c r="EK116" s="14">
        <v>9.4506048387096777E-3</v>
      </c>
      <c r="EL116" s="18"/>
      <c r="EM116" s="17"/>
      <c r="EN116" s="14">
        <v>1</v>
      </c>
      <c r="EO116" s="14">
        <v>0.36749847491230747</v>
      </c>
      <c r="EP116" s="14">
        <v>0.16912587057089115</v>
      </c>
      <c r="EQ116" s="14">
        <v>4.0646764272278986E-2</v>
      </c>
      <c r="ER116" s="14">
        <v>9.5254435463372478E-3</v>
      </c>
      <c r="ES116" s="14">
        <v>1.585455747038788E-3</v>
      </c>
      <c r="ET116" s="25"/>
      <c r="EU116" s="14">
        <v>1</v>
      </c>
      <c r="EV116" s="14">
        <v>0.36749847491230747</v>
      </c>
      <c r="EW116" s="14">
        <v>0.16912587057089115</v>
      </c>
      <c r="EX116" s="14">
        <v>4.0646764272278986E-2</v>
      </c>
      <c r="EY116" s="14">
        <v>9.5254435463372478E-3</v>
      </c>
      <c r="EZ116" s="14">
        <v>1.585455747038788E-3</v>
      </c>
      <c r="FA116" s="17"/>
      <c r="FB116" s="14">
        <v>1</v>
      </c>
      <c r="FC116" s="14">
        <v>0.36787951753505899</v>
      </c>
      <c r="FD116" s="14">
        <v>0.17131996267171171</v>
      </c>
      <c r="FE116" s="14">
        <v>4.1465613066174904E-2</v>
      </c>
      <c r="FF116" s="14">
        <v>9.8878558847791675E-3</v>
      </c>
      <c r="FG116" s="14">
        <v>1.6721289545849776E-3</v>
      </c>
      <c r="FH116" s="18"/>
      <c r="FI116" s="17"/>
      <c r="FJ116" s="14">
        <v>1</v>
      </c>
      <c r="FK116" s="14">
        <v>0.34525653729315825</v>
      </c>
      <c r="FL116" s="14">
        <v>0.15925982784313908</v>
      </c>
      <c r="FM116" s="14">
        <v>3.6304597620941667E-2</v>
      </c>
      <c r="FN116" s="17"/>
      <c r="FO116" s="14">
        <v>1</v>
      </c>
      <c r="FP116" s="14">
        <v>0.41545361123028263</v>
      </c>
      <c r="FQ116" s="14">
        <v>0.18403356314040847</v>
      </c>
      <c r="FR116" s="14">
        <v>4.7095484673431179E-2</v>
      </c>
      <c r="FS116" s="14">
        <v>1.3306195479019711E-2</v>
      </c>
      <c r="FT116" s="14">
        <v>2.5425109831818467E-3</v>
      </c>
      <c r="FU116" s="17"/>
      <c r="FV116" s="14">
        <v>1</v>
      </c>
      <c r="FW116" s="14">
        <v>0.36026131997501626</v>
      </c>
      <c r="FX116" s="14">
        <v>0.16654258909925995</v>
      </c>
      <c r="FY116" s="14">
        <v>3.9450357406484421E-2</v>
      </c>
      <c r="FZ116" s="14">
        <v>9.2443045242045895E-3</v>
      </c>
      <c r="GA116" s="18"/>
      <c r="GB116" s="18"/>
      <c r="GC116" s="17"/>
      <c r="GD116" s="14">
        <v>1</v>
      </c>
      <c r="GE116" s="14">
        <v>0.38220138706786849</v>
      </c>
      <c r="GF116" s="14">
        <v>0.17251636505206733</v>
      </c>
      <c r="GG116" s="14">
        <v>4.2364933019519012E-2</v>
      </c>
      <c r="GH116" s="14">
        <v>9.774790499984717E-3</v>
      </c>
      <c r="GI116" s="14">
        <v>1.6393205265774237E-3</v>
      </c>
      <c r="GJ116" s="14">
        <v>2.3487811273827661E-4</v>
      </c>
      <c r="GK116" s="17"/>
      <c r="GL116" s="14">
        <v>1</v>
      </c>
      <c r="GM116" s="14">
        <v>0.37541827438155001</v>
      </c>
      <c r="GN116" s="14">
        <v>0.17817965055863896</v>
      </c>
      <c r="GO116" s="14">
        <v>4.4291571680589011E-2</v>
      </c>
      <c r="GP116" s="14">
        <v>1.0915007934526063E-2</v>
      </c>
      <c r="GQ116" s="14">
        <v>1.9220080392456963E-3</v>
      </c>
      <c r="GR116" s="14">
        <v>3.0610354355128445E-4</v>
      </c>
      <c r="GS116" s="17"/>
      <c r="GT116" s="14">
        <v>1</v>
      </c>
      <c r="GU116" s="14">
        <v>0.38958919472571923</v>
      </c>
      <c r="GV116" s="14">
        <v>0.17535395246923985</v>
      </c>
      <c r="GW116" s="14">
        <v>4.3644413903979051E-2</v>
      </c>
      <c r="GX116" s="14">
        <v>1.0090238431718291E-2</v>
      </c>
      <c r="GY116" s="14">
        <v>1.7130391940774546E-3</v>
      </c>
      <c r="GZ116" s="14">
        <v>2.4634054635740122E-4</v>
      </c>
      <c r="HA116" s="17"/>
      <c r="HB116" s="14">
        <v>1</v>
      </c>
      <c r="HC116" s="14">
        <v>0.46059738400468536</v>
      </c>
      <c r="HD116" s="14">
        <v>0.24579365595829447</v>
      </c>
      <c r="HE116" s="14">
        <v>7.402044785724099E-2</v>
      </c>
      <c r="HF116" s="17"/>
      <c r="HG116" s="14">
        <v>1</v>
      </c>
      <c r="HH116" s="14">
        <v>0.46059738400468536</v>
      </c>
      <c r="HI116" s="14">
        <v>0.24579365595829447</v>
      </c>
      <c r="HJ116" s="14">
        <v>7.402044785724099E-2</v>
      </c>
      <c r="HK116" s="17"/>
      <c r="HL116" s="14">
        <v>1</v>
      </c>
      <c r="HM116" s="14">
        <v>0.46059738400468536</v>
      </c>
      <c r="HN116" s="14">
        <v>0.24579365595829447</v>
      </c>
      <c r="HO116" s="14">
        <v>7.402044785724099E-2</v>
      </c>
      <c r="HP116" s="14">
        <v>2.1492664656587349E-2</v>
      </c>
      <c r="HQ116" s="14">
        <v>4.6455969863271225E-3</v>
      </c>
      <c r="HR116" s="14">
        <v>9.1285076968684702E-4</v>
      </c>
      <c r="HS116" s="17"/>
      <c r="HT116" s="14">
        <v>1</v>
      </c>
      <c r="HU116" s="14">
        <v>0.37130810434982292</v>
      </c>
      <c r="HV116" s="14">
        <v>0.17052607071153261</v>
      </c>
      <c r="HW116" s="14">
        <v>4.1291184739500192E-2</v>
      </c>
      <c r="HX116" s="14">
        <v>9.6797393646455097E-3</v>
      </c>
      <c r="HY116" s="14">
        <v>1.6217948820172129E-3</v>
      </c>
      <c r="HZ116" s="18"/>
      <c r="IA116" s="18"/>
      <c r="IB116" s="17"/>
      <c r="IC116" s="14">
        <v>1</v>
      </c>
      <c r="ID116" s="14">
        <v>0.46059738400468536</v>
      </c>
      <c r="IE116" s="14">
        <v>0.24579365595829447</v>
      </c>
      <c r="IF116" s="14">
        <v>7.402044785724099E-2</v>
      </c>
      <c r="IG116" s="14">
        <v>2.1492664656587349E-2</v>
      </c>
      <c r="IH116" s="14">
        <v>4.6455969863271225E-3</v>
      </c>
      <c r="II116" s="14">
        <v>9.1285076968684702E-4</v>
      </c>
      <c r="IJ116" s="17"/>
      <c r="IK116" s="14">
        <v>1</v>
      </c>
      <c r="IL116" s="14">
        <v>0.38532147104815972</v>
      </c>
      <c r="IM116" s="14">
        <v>0.17370620026562653</v>
      </c>
      <c r="IN116" s="14">
        <v>4.2902074824058729E-2</v>
      </c>
      <c r="IO116" s="14">
        <v>9.9069338854578352E-3</v>
      </c>
      <c r="IP116" s="14">
        <v>1.6702519256310245E-3</v>
      </c>
      <c r="IQ116" s="14">
        <v>2.3883795651535422E-4</v>
      </c>
      <c r="IR116" s="17"/>
      <c r="IS116" s="14">
        <v>1</v>
      </c>
      <c r="IT116" s="14">
        <v>0.41099099069209599</v>
      </c>
      <c r="IU116" s="14">
        <v>0.1858213300465644</v>
      </c>
      <c r="IV116" s="14">
        <v>4.8269718539997779E-2</v>
      </c>
      <c r="IW116" s="14">
        <v>1.1414665381597522E-2</v>
      </c>
      <c r="IX116" s="14">
        <v>2.0287946173076252E-3</v>
      </c>
      <c r="IY116" s="14">
        <v>3.0689043679632923E-4</v>
      </c>
      <c r="IZ116" s="14">
        <v>3.8153946196300394E-5</v>
      </c>
      <c r="JA116" s="14">
        <v>3.3177344518522081E-6</v>
      </c>
      <c r="JB116" s="14">
        <v>0</v>
      </c>
      <c r="JC116" s="17"/>
      <c r="JD116" s="14">
        <v>1</v>
      </c>
      <c r="JE116" s="14">
        <v>0.48150358324907033</v>
      </c>
      <c r="JF116" s="14">
        <v>0.2534704379649429</v>
      </c>
      <c r="JG116" s="14">
        <v>7.8218155496985867E-2</v>
      </c>
      <c r="JH116" s="14">
        <v>2.2545644754605916E-2</v>
      </c>
      <c r="JI116" s="14">
        <v>4.9415868700766015E-3</v>
      </c>
      <c r="JJ116" s="25"/>
      <c r="JK116" s="39">
        <v>1</v>
      </c>
      <c r="JL116" s="39">
        <v>0.31876802166115759</v>
      </c>
      <c r="JM116" s="39">
        <v>0.11815909463862906</v>
      </c>
      <c r="JN116" s="39">
        <v>2.3562955669643903E-2</v>
      </c>
      <c r="JO116" s="39">
        <v>4.1112830250603655E-3</v>
      </c>
      <c r="JP116" s="39">
        <v>5.2453290198560608E-4</v>
      </c>
      <c r="JQ116" s="39">
        <v>5.1281149635464283E-5</v>
      </c>
      <c r="JR116" s="39">
        <v>4.3955271116112244E-6</v>
      </c>
      <c r="JS116" s="39">
        <v>0</v>
      </c>
      <c r="JT116" s="39">
        <v>0</v>
      </c>
      <c r="JU116" s="39">
        <v>0</v>
      </c>
      <c r="JV116" s="17"/>
      <c r="JW116" s="14">
        <v>1</v>
      </c>
      <c r="JX116" s="14">
        <v>0.31876802166115759</v>
      </c>
      <c r="JY116" s="14">
        <v>0.11815909463862906</v>
      </c>
      <c r="JZ116" s="14">
        <v>2.3562955669643903E-2</v>
      </c>
      <c r="KA116" s="14">
        <v>4.1112830250603655E-3</v>
      </c>
      <c r="KB116" s="14">
        <v>5.2453290198560608E-4</v>
      </c>
      <c r="KC116" s="14">
        <v>5.1281149635464283E-5</v>
      </c>
      <c r="KD116" s="14">
        <v>4.3955271116112244E-6</v>
      </c>
      <c r="KE116" s="14">
        <v>0</v>
      </c>
      <c r="KF116" s="14">
        <v>0</v>
      </c>
      <c r="KG116" s="14">
        <v>0</v>
      </c>
      <c r="KH116" s="14">
        <v>0</v>
      </c>
      <c r="KI116" s="17"/>
      <c r="KJ116" s="14">
        <v>1</v>
      </c>
      <c r="KK116" s="14">
        <v>0.49292987745120914</v>
      </c>
      <c r="KL116" s="14">
        <v>0.26103359124891495</v>
      </c>
      <c r="KM116" s="14">
        <v>8.2129156905386358E-2</v>
      </c>
      <c r="KN116" s="14">
        <v>2.3972148850580077E-2</v>
      </c>
      <c r="KO116" s="14">
        <v>5.3648929914785187E-3</v>
      </c>
      <c r="KP116" s="14">
        <v>1.0714852390774773E-3</v>
      </c>
      <c r="KQ116" s="17"/>
      <c r="KR116" s="14">
        <v>1</v>
      </c>
      <c r="KS116" s="14">
        <v>0.41099099069209599</v>
      </c>
      <c r="KT116" s="14">
        <v>0.1858213300465644</v>
      </c>
      <c r="KU116" s="14">
        <v>4.8269718539997779E-2</v>
      </c>
      <c r="KV116" s="14">
        <v>1.1414665381597522E-2</v>
      </c>
      <c r="KW116" s="14">
        <v>2.0287946173076252E-3</v>
      </c>
      <c r="KX116" s="14">
        <v>3.0689043679632923E-4</v>
      </c>
      <c r="KY116" s="14">
        <v>3.8153946196300394E-5</v>
      </c>
      <c r="KZ116" s="14">
        <v>3.3177344518522081E-6</v>
      </c>
    </row>
    <row r="117" spans="1:312">
      <c r="A117" s="6" t="s">
        <v>331</v>
      </c>
      <c r="B117" s="17"/>
      <c r="C117" s="14">
        <f>C104/C104</f>
        <v>1</v>
      </c>
      <c r="D117" s="14">
        <f>D104/C104</f>
        <v>0.21987835952554746</v>
      </c>
      <c r="E117" s="14">
        <f>E104/C104</f>
        <v>0.10894088113253701</v>
      </c>
      <c r="F117" s="14">
        <f>F104/C104</f>
        <v>3.6751171306475164E-2</v>
      </c>
      <c r="G117" s="17"/>
      <c r="H117" s="14">
        <f>H104/H104</f>
        <v>1</v>
      </c>
      <c r="I117" s="14">
        <f>I104/H104</f>
        <v>0.22805222181509091</v>
      </c>
      <c r="J117" s="14">
        <f>J104/H104</f>
        <v>9.168172921352151E-2</v>
      </c>
      <c r="K117" s="14">
        <f>K104/H104</f>
        <v>1.8743839604364692E-2</v>
      </c>
      <c r="L117" s="18"/>
      <c r="M117" s="17"/>
      <c r="N117" s="14">
        <f>N104/N104</f>
        <v>1</v>
      </c>
      <c r="O117" s="14">
        <f>O104/N104</f>
        <v>0.20589573592296689</v>
      </c>
      <c r="P117" s="14">
        <f>P104/N104</f>
        <v>8.8227801896670857E-2</v>
      </c>
      <c r="Q117" s="18"/>
      <c r="R117" s="17"/>
      <c r="S117" s="14">
        <f>S104/S104</f>
        <v>1</v>
      </c>
      <c r="T117" s="14">
        <f>T104/S104</f>
        <v>0.22605586075124146</v>
      </c>
      <c r="U117" s="14">
        <f>U104/S104</f>
        <v>0.10119260517964107</v>
      </c>
      <c r="V117" s="14">
        <f>V104/S104</f>
        <v>1.7877403178355494E-2</v>
      </c>
      <c r="W117" s="14">
        <f>W104/S104</f>
        <v>0</v>
      </c>
      <c r="X117" s="17"/>
      <c r="Y117" s="14">
        <f>Y104/Y104</f>
        <v>1</v>
      </c>
      <c r="Z117" s="14">
        <f>Z104/Y104</f>
        <v>0.29809011978772854</v>
      </c>
      <c r="AA117" s="14">
        <f>AA104/Y104</f>
        <v>0.10076642914777453</v>
      </c>
      <c r="AB117" s="14">
        <f>AB104/Y104</f>
        <v>1.5872934723262774E-2</v>
      </c>
      <c r="AC117" s="14">
        <f>AC104/Y104</f>
        <v>9.3205372028442035E-3</v>
      </c>
      <c r="AD117" s="14">
        <f>AD104/Y104</f>
        <v>0</v>
      </c>
      <c r="AE117" s="17"/>
      <c r="AF117" s="14">
        <f>AF104/AF104</f>
        <v>1</v>
      </c>
      <c r="AG117" s="14">
        <f>AG104/AF104</f>
        <v>0.26650573854240683</v>
      </c>
      <c r="AH117" s="14">
        <f>AH104/AF104</f>
        <v>9.811395211657907E-2</v>
      </c>
      <c r="AI117" s="14">
        <f>AI104/AF104</f>
        <v>2.4897858675860939E-2</v>
      </c>
      <c r="AJ117" s="14">
        <f>AJ104/AF104</f>
        <v>0</v>
      </c>
      <c r="AK117" s="14">
        <f>AK104/AF104</f>
        <v>0</v>
      </c>
      <c r="AL117" s="14">
        <f>AL104/AF104</f>
        <v>0</v>
      </c>
      <c r="AM117" s="17"/>
      <c r="AN117" s="14">
        <f>AN104/AN104</f>
        <v>1</v>
      </c>
      <c r="AO117" s="14">
        <f>AO104/AN104</f>
        <v>0.26822073640147404</v>
      </c>
      <c r="AP117" s="14">
        <f>AP104/AN104</f>
        <v>0.10692240846407365</v>
      </c>
      <c r="AQ117" s="14">
        <f>AQ104/AN104</f>
        <v>1.7711818204937693E-2</v>
      </c>
      <c r="AR117" s="14">
        <f>AR104/AN104</f>
        <v>5.1769443479128463E-3</v>
      </c>
      <c r="AS117" s="14">
        <f>AS104/AN104</f>
        <v>0</v>
      </c>
      <c r="AT117" s="14">
        <f>AT104/AN104</f>
        <v>0</v>
      </c>
      <c r="AU117" s="17"/>
      <c r="AV117" s="17"/>
      <c r="AW117" s="14">
        <f>AW104/AW104</f>
        <v>1</v>
      </c>
      <c r="AX117" s="14">
        <f>AX104/AW104</f>
        <v>0.24488839437001073</v>
      </c>
      <c r="AY117" s="14">
        <f>AY104/AW104</f>
        <v>0.10177719602957905</v>
      </c>
      <c r="AZ117" s="14">
        <f>AZ104/AW104</f>
        <v>1.9947698520074279E-2</v>
      </c>
      <c r="BA117" s="14">
        <f>BA104/AW104</f>
        <v>0</v>
      </c>
      <c r="BB117" s="18"/>
      <c r="BC117" s="17"/>
      <c r="BD117" s="14">
        <f>BD104/BD104</f>
        <v>1</v>
      </c>
      <c r="BE117" s="14">
        <f>BE104/BD104</f>
        <v>0.23868759612957027</v>
      </c>
      <c r="BF117" s="14">
        <f>BF104/BD104</f>
        <v>0.1092680282013349</v>
      </c>
      <c r="BG117" s="14">
        <f>BG104/BD104</f>
        <v>1.9259937782187628E-2</v>
      </c>
      <c r="BH117" s="14">
        <f>BH104/BD104</f>
        <v>3.3019266570439854E-3</v>
      </c>
      <c r="BI117" s="17"/>
      <c r="BJ117" s="14">
        <f>BJ104/BJ104</f>
        <v>1</v>
      </c>
      <c r="BK117" s="14">
        <f>BK104/BJ104</f>
        <v>0.214287798132344</v>
      </c>
      <c r="BL117" s="14">
        <f>BL104/BJ104</f>
        <v>9.9531702752085796E-2</v>
      </c>
      <c r="BM117" s="14">
        <f>BM104/BJ104</f>
        <v>0</v>
      </c>
      <c r="BN117" s="14">
        <f>BN104/BJ104</f>
        <v>6.0120363979678645E-3</v>
      </c>
      <c r="BO117" s="14">
        <f>BO104/BJ104</f>
        <v>0</v>
      </c>
      <c r="BP117" s="18"/>
      <c r="BQ117" s="17"/>
      <c r="BR117" s="14">
        <f>BR104/BR104</f>
        <v>1</v>
      </c>
      <c r="BS117" s="14">
        <f>BS104/BR104</f>
        <v>0.24507442162361417</v>
      </c>
      <c r="BT117" s="14">
        <f>BT104/BR104</f>
        <v>0.10795640073937639</v>
      </c>
      <c r="BU117" s="14">
        <f>BU104/BR104</f>
        <v>2.0773269414613063E-2</v>
      </c>
      <c r="BV117" s="14">
        <f>BV104/BR104</f>
        <v>8.8563666530467079E-3</v>
      </c>
      <c r="BW117" s="25"/>
      <c r="BX117" s="14">
        <f>BX104/BX104</f>
        <v>1</v>
      </c>
      <c r="BY117" s="14">
        <f>BY104/BX104</f>
        <v>0</v>
      </c>
      <c r="BZ117" s="14">
        <f>BZ104/BX104</f>
        <v>0</v>
      </c>
      <c r="CA117" s="14">
        <f>CA104/BX104</f>
        <v>0</v>
      </c>
      <c r="CB117" s="14">
        <f>CB104/BX104</f>
        <v>0</v>
      </c>
      <c r="CC117" s="17"/>
      <c r="CD117" s="17"/>
      <c r="CE117" s="14">
        <f>CE104/CE104</f>
        <v>1</v>
      </c>
      <c r="CF117" s="14">
        <f>CF104/CE104</f>
        <v>0.34918983595733905</v>
      </c>
      <c r="CG117" s="14">
        <f>CG104/CE104</f>
        <v>0.16667481914516738</v>
      </c>
      <c r="CH117" s="14">
        <f>CH104/CE104</f>
        <v>3.832374519259981E-2</v>
      </c>
      <c r="CI117" s="18"/>
      <c r="CJ117" s="17"/>
      <c r="CK117" s="14">
        <f>CK104/CK104</f>
        <v>1</v>
      </c>
      <c r="CL117" s="14">
        <f>CL104/CK104</f>
        <v>0.23403125874867145</v>
      </c>
      <c r="CM117" s="14">
        <f>CM104/CK104</f>
        <v>0.10161273475795991</v>
      </c>
      <c r="CN117" s="14">
        <f>CN104/CK104</f>
        <v>1.5301571164917215E-2</v>
      </c>
      <c r="CO117" s="14">
        <f>CO104/CK104</f>
        <v>1.3213397967459217E-2</v>
      </c>
      <c r="CP117" s="14">
        <f>CP104/CK104</f>
        <v>3.3569811563159938E-3</v>
      </c>
      <c r="CQ117" s="18">
        <f>CQ104/CK104</f>
        <v>0</v>
      </c>
      <c r="CR117" s="17"/>
      <c r="CS117" s="14">
        <f>CS104/CS104</f>
        <v>1</v>
      </c>
      <c r="CT117" s="14">
        <f>CT104/CS104</f>
        <v>0.25381225475144187</v>
      </c>
      <c r="CU117" s="14">
        <f>CU104/CS104</f>
        <v>0.13910077580209873</v>
      </c>
      <c r="CV117" s="14">
        <f>CV104/CS104</f>
        <v>2.9046507976625533E-2</v>
      </c>
      <c r="CW117" s="14">
        <f>CW104/CS104</f>
        <v>1.2799172176317781E-2</v>
      </c>
      <c r="CX117" s="14">
        <f>CX104/CS104</f>
        <v>3.3247551211037858E-3</v>
      </c>
      <c r="CY117" s="17"/>
      <c r="CZ117" s="14">
        <f>CZ104/CZ104</f>
        <v>1</v>
      </c>
      <c r="DA117" s="14">
        <f>DA104/CZ104</f>
        <v>0.37078803740791094</v>
      </c>
      <c r="DB117" s="14">
        <f>DB104/CZ104</f>
        <v>0.16695143812696503</v>
      </c>
      <c r="DC117" s="14">
        <f>DC104/CZ104</f>
        <v>3.8751392861749195E-2</v>
      </c>
      <c r="DD117" s="14">
        <f>DD104/CZ104</f>
        <v>9.1396138806610541E-3</v>
      </c>
      <c r="DE117" s="17"/>
      <c r="DF117" s="14">
        <f>DF104/DF104</f>
        <v>1</v>
      </c>
      <c r="DG117" s="14">
        <f>DG104/DF104</f>
        <v>0.3580385544349578</v>
      </c>
      <c r="DH117" s="14">
        <f>DH104/DF104</f>
        <v>0.16018243565221926</v>
      </c>
      <c r="DI117" s="14">
        <f>DI104/DF104</f>
        <v>4.0223355429350321E-2</v>
      </c>
      <c r="DJ117" s="14">
        <f>DJ104/DF104</f>
        <v>1.1552971447508572E-2</v>
      </c>
      <c r="DK117" s="17"/>
      <c r="DL117" s="17"/>
      <c r="DM117" s="14">
        <f>DM104/DM104</f>
        <v>1</v>
      </c>
      <c r="DN117" s="14">
        <f>DN104/DM104</f>
        <v>0.28788127230487764</v>
      </c>
      <c r="DO117" s="14">
        <f>DO104/DM104</f>
        <v>0.10484737366787659</v>
      </c>
      <c r="DP117" s="14">
        <f>DP104/DM104</f>
        <v>2.5284287013640116E-2</v>
      </c>
      <c r="DQ117" s="14">
        <f>DQ104/DM104</f>
        <v>8.1785827232019222E-3</v>
      </c>
      <c r="DR117" s="14">
        <f>DR104/DM104</f>
        <v>6.6358121856511477E-3</v>
      </c>
      <c r="DS117" s="14">
        <f>DS104/DM104</f>
        <v>9.6727189081463223E-3</v>
      </c>
      <c r="DT117" s="14">
        <f>DT104/DM104</f>
        <v>7.8995398947782902E-3</v>
      </c>
      <c r="DU117" s="14">
        <f>DU104/DM104</f>
        <v>0</v>
      </c>
      <c r="DV117" s="14">
        <f>DV104/DM104</f>
        <v>9.6763417753426943E-3</v>
      </c>
      <c r="DW117" s="25"/>
      <c r="DX117" s="14">
        <f>DX104/DX104</f>
        <v>1</v>
      </c>
      <c r="DY117" s="14">
        <f>DY104/DX104</f>
        <v>0.25783303504495891</v>
      </c>
      <c r="DZ117" s="14">
        <f>DZ104/DX104</f>
        <v>0.110922673751176</v>
      </c>
      <c r="EA117" s="14">
        <f>EA104/DX104</f>
        <v>0</v>
      </c>
      <c r="EB117" s="14">
        <f>EB104/DX104</f>
        <v>6.0638527927071355E-2</v>
      </c>
      <c r="EC117" s="14">
        <f>EC104/DX104</f>
        <v>2.2531861999612903E-2</v>
      </c>
      <c r="ED117" s="14">
        <f>ED104/DX104</f>
        <v>5.7568962528444989E-3</v>
      </c>
      <c r="EE117" s="18"/>
      <c r="EF117" s="17"/>
      <c r="EG117" s="14">
        <f>EG104/EG104</f>
        <v>1</v>
      </c>
      <c r="EH117" s="14">
        <f>EH104/EG104</f>
        <v>0.36039552736298291</v>
      </c>
      <c r="EI117" s="14">
        <f>EI104/EG104</f>
        <v>0.1600561320305787</v>
      </c>
      <c r="EJ117" s="14">
        <f>EJ104/EG104</f>
        <v>3.8179518336349194E-2</v>
      </c>
      <c r="EK117" s="14">
        <f>EK104/EG104</f>
        <v>9.2887754442783649E-3</v>
      </c>
      <c r="EL117" s="18"/>
      <c r="EM117" s="17"/>
      <c r="EN117" s="14">
        <f>EN104/EN104</f>
        <v>1</v>
      </c>
      <c r="EO117" s="14">
        <f>EO104/EN104</f>
        <v>0.35013573823406086</v>
      </c>
      <c r="EP117" s="14">
        <f>EP104/EN104</f>
        <v>0.17269010517000899</v>
      </c>
      <c r="EQ117" s="14">
        <f>EQ104/EN104</f>
        <v>4.1959235014059314E-2</v>
      </c>
      <c r="ER117" s="14">
        <f>ER104/EN104</f>
        <v>8.4730375959662374E-3</v>
      </c>
      <c r="ES117" s="14">
        <f>ES104/EN104</f>
        <v>3.3855273737465612E-3</v>
      </c>
      <c r="ET117" s="25"/>
      <c r="EU117" s="14">
        <f>EU104/EU104</f>
        <v>1</v>
      </c>
      <c r="EV117" s="14">
        <f>EV104/EU104</f>
        <v>0.35291772323932047</v>
      </c>
      <c r="EW117" s="14">
        <f>EW104/EU104</f>
        <v>0.17130368272691288</v>
      </c>
      <c r="EX117" s="14">
        <f>EX104/EU104</f>
        <v>3.7515887699207336E-2</v>
      </c>
      <c r="EY117" s="14">
        <f>EY104/EU104</f>
        <v>1.2338663022226935E-2</v>
      </c>
      <c r="EZ117" s="14">
        <f>EZ104/EU104</f>
        <v>1.7278365849469604E-3</v>
      </c>
      <c r="FA117" s="17"/>
      <c r="FB117" s="14">
        <f>FB104/FB104</f>
        <v>1</v>
      </c>
      <c r="FC117" s="14">
        <f>FC104/FB104</f>
        <v>0.37487048926697458</v>
      </c>
      <c r="FD117" s="14">
        <f>FD104/FB104</f>
        <v>0.16167217091027491</v>
      </c>
      <c r="FE117" s="14">
        <f>FE104/FB104</f>
        <v>4.0253023234059632E-2</v>
      </c>
      <c r="FF117" s="14">
        <f>FF104/FB104</f>
        <v>7.8629319342548576E-3</v>
      </c>
      <c r="FG117" s="14">
        <f>FG104/FB104</f>
        <v>1.2969747146935025E-3</v>
      </c>
      <c r="FH117" s="18"/>
      <c r="FI117" s="17"/>
      <c r="FJ117" s="14">
        <f>FJ104/FJ104</f>
        <v>1</v>
      </c>
      <c r="FK117" s="14">
        <f>FK104/FJ104</f>
        <v>0.36054696472594133</v>
      </c>
      <c r="FL117" s="14">
        <f>FL104/FJ104</f>
        <v>0.25278355598878355</v>
      </c>
      <c r="FM117" s="14">
        <f>FM104/FJ104</f>
        <v>7.3002460250562506E-2</v>
      </c>
      <c r="FN117" s="17"/>
      <c r="FO117" s="14">
        <f>FO104/FO104</f>
        <v>1</v>
      </c>
      <c r="FP117" s="14">
        <f>FP104/FO104</f>
        <v>0.4189545089121644</v>
      </c>
      <c r="FQ117" s="14">
        <f>FQ104/FO104</f>
        <v>0.19044820047619879</v>
      </c>
      <c r="FR117" s="14">
        <f>FR104/FO104</f>
        <v>6.4832617339287815E-2</v>
      </c>
      <c r="FS117" s="14">
        <f>FS104/FO104</f>
        <v>1.608409463682688E-2</v>
      </c>
      <c r="FT117" s="14">
        <f>FT104/FO104</f>
        <v>0</v>
      </c>
      <c r="FU117" s="17"/>
      <c r="FV117" s="14">
        <f>FV104/FV104</f>
        <v>1</v>
      </c>
      <c r="FW117" s="14">
        <f>FW104/FV104</f>
        <v>0.35892296380624561</v>
      </c>
      <c r="FX117" s="14">
        <f>FX104/FV104</f>
        <v>0.17724613465287348</v>
      </c>
      <c r="FY117" s="14">
        <f>FY104/FV104</f>
        <v>4.2781231859629697E-2</v>
      </c>
      <c r="FZ117" s="14">
        <f>FZ104/FV104</f>
        <v>0</v>
      </c>
      <c r="GA117" s="18"/>
      <c r="GB117" s="18"/>
      <c r="GC117" s="17"/>
      <c r="GD117" s="14">
        <f>GD104/GD104</f>
        <v>1</v>
      </c>
      <c r="GE117" s="14">
        <f>GE104/GD104</f>
        <v>0.36865310533274975</v>
      </c>
      <c r="GF117" s="14">
        <f>GF104/GD104</f>
        <v>0.1698118918145837</v>
      </c>
      <c r="GG117" s="14">
        <f>GG104/GD104</f>
        <v>4.5445974142862507E-2</v>
      </c>
      <c r="GH117" s="14">
        <f>GH104/GD104</f>
        <v>1.3864111911103563E-2</v>
      </c>
      <c r="GI117" s="14">
        <f>GI104/GD104</f>
        <v>3.3706798974772081E-3</v>
      </c>
      <c r="GJ117" s="14">
        <f>GJ104/GD104</f>
        <v>2.2226126442832944E-3</v>
      </c>
      <c r="GK117" s="17"/>
      <c r="GL117" s="14">
        <f>GL104/GL104</f>
        <v>1</v>
      </c>
      <c r="GM117" s="14">
        <f>GM104/GL104</f>
        <v>0.38580515127547466</v>
      </c>
      <c r="GN117" s="14">
        <f>GN104/GL104</f>
        <v>0.18616101432794457</v>
      </c>
      <c r="GO117" s="14">
        <f>GO104/GL104</f>
        <v>5.0763783746838959E-2</v>
      </c>
      <c r="GP117" s="14">
        <f>GP104/GL104</f>
        <v>1.2079246476867497E-2</v>
      </c>
      <c r="GQ117" s="14">
        <f>GQ104/GL104</f>
        <v>0</v>
      </c>
      <c r="GR117" s="14">
        <f>GR104/GL104</f>
        <v>0</v>
      </c>
      <c r="GS117" s="17"/>
      <c r="GT117" s="14">
        <f>GT104/GT104</f>
        <v>1</v>
      </c>
      <c r="GU117" s="14">
        <f>GU104/GT104</f>
        <v>0.39015576693634579</v>
      </c>
      <c r="GV117" s="14">
        <f>GV104/GT104</f>
        <v>0.1749228140675779</v>
      </c>
      <c r="GW117" s="14">
        <f>GW104/GT104</f>
        <v>4.8079665049872336E-2</v>
      </c>
      <c r="GX117" s="14">
        <f>GX104/GT104</f>
        <v>1.1812072178679777E-2</v>
      </c>
      <c r="GY117" s="14">
        <f>GY104/GT104</f>
        <v>0</v>
      </c>
      <c r="GZ117" s="14">
        <f>GZ104/GT104</f>
        <v>0</v>
      </c>
      <c r="HA117" s="17"/>
      <c r="HB117" s="14">
        <f>HB104/HB104</f>
        <v>1</v>
      </c>
      <c r="HC117" s="14">
        <f>HC104/HB104</f>
        <v>0.43172295312036935</v>
      </c>
      <c r="HD117" s="14">
        <f>HD104/HB104</f>
        <v>0.23150241756684994</v>
      </c>
      <c r="HE117" s="14">
        <f>HE104/HB104</f>
        <v>7.0987913025762239E-2</v>
      </c>
      <c r="HF117" s="17"/>
      <c r="HG117" s="14">
        <f>HG104/HG104</f>
        <v>1</v>
      </c>
      <c r="HH117" s="14">
        <f>HH104/HG104</f>
        <v>0.43526542541151297</v>
      </c>
      <c r="HI117" s="14">
        <f>HI104/HG104</f>
        <v>0.23871600270164742</v>
      </c>
      <c r="HJ117" s="14">
        <f>HJ104/HG104</f>
        <v>7.1596503182707952E-2</v>
      </c>
      <c r="HK117" s="17"/>
      <c r="HL117" s="14">
        <f>HL104/HL104</f>
        <v>1</v>
      </c>
      <c r="HM117" s="14">
        <f>HM104/HL104</f>
        <v>0.48028393916040707</v>
      </c>
      <c r="HN117" s="14">
        <f>HN104/HL104</f>
        <v>0.25382620661177763</v>
      </c>
      <c r="HO117" s="14">
        <f>HO104/HL104</f>
        <v>8.0060602368306269E-2</v>
      </c>
      <c r="HP117" s="14">
        <f>HP104/HL104</f>
        <v>2.5077651476428178E-2</v>
      </c>
      <c r="HQ117" s="14">
        <f>HQ104/HL104</f>
        <v>4.8776102226661053E-3</v>
      </c>
      <c r="HR117" s="14">
        <f>HR104/HL104</f>
        <v>1.1266689171869841E-3</v>
      </c>
      <c r="HS117" s="17"/>
      <c r="HT117" s="14">
        <f>HT104/HT104</f>
        <v>1</v>
      </c>
      <c r="HU117" s="14">
        <f>HU104/HT104</f>
        <v>0.37357077314801707</v>
      </c>
      <c r="HV117" s="14">
        <f>HV104/HT104</f>
        <v>0.17458997267151577</v>
      </c>
      <c r="HW117" s="14">
        <f>HW104/HT104</f>
        <v>4.1824910269823913E-2</v>
      </c>
      <c r="HX117" s="14">
        <f>HX104/HT104</f>
        <v>1.1740800632198329E-2</v>
      </c>
      <c r="HY117" s="14">
        <f>HY104/HT104</f>
        <v>0</v>
      </c>
      <c r="HZ117" s="18"/>
      <c r="IA117" s="18"/>
      <c r="IB117" s="17"/>
      <c r="IC117" s="14">
        <f>IC104/IC104</f>
        <v>1</v>
      </c>
      <c r="ID117" s="14">
        <f>ID104/IC104</f>
        <v>0.47475970547209212</v>
      </c>
      <c r="IE117" s="14">
        <f>IE104/IC104</f>
        <v>0.25662532913963992</v>
      </c>
      <c r="IF117" s="14">
        <f>IF104/IC104</f>
        <v>8.4953595580580979E-2</v>
      </c>
      <c r="IG117" s="14">
        <f>IG104/IC104</f>
        <v>2.2291857565168504E-2</v>
      </c>
      <c r="IH117" s="14">
        <f>IH104/IC104</f>
        <v>5.2292012716403475E-3</v>
      </c>
      <c r="II117" s="14">
        <f>II104/IC104</f>
        <v>1.3286803818567665E-3</v>
      </c>
      <c r="IJ117" s="17"/>
      <c r="IK117" s="14">
        <f>IK104/IK104</f>
        <v>1</v>
      </c>
      <c r="IL117" s="14">
        <f>IL104/IK104</f>
        <v>0.38347250661882726</v>
      </c>
      <c r="IM117" s="14">
        <f>IM104/IK104</f>
        <v>0.171356553464388</v>
      </c>
      <c r="IN117" s="14">
        <f>IN104/IK104</f>
        <v>4.4697584624255306E-2</v>
      </c>
      <c r="IO117" s="14">
        <f>IO104/IK104</f>
        <v>1.1579012421577172E-2</v>
      </c>
      <c r="IP117" s="14">
        <f>IP104/IK104</f>
        <v>2.8039145473128298E-3</v>
      </c>
      <c r="IQ117" s="14">
        <f>IQ104/IK104</f>
        <v>0</v>
      </c>
      <c r="IR117" s="17"/>
      <c r="IS117" s="14">
        <f>IS104/IS104</f>
        <v>1</v>
      </c>
      <c r="IT117" s="14">
        <f>IT104/IS104</f>
        <v>0.39396427769232367</v>
      </c>
      <c r="IU117" s="14">
        <f>IU104/IS104</f>
        <v>0.182073511928736</v>
      </c>
      <c r="IV117" s="14">
        <f>IV104/IS104</f>
        <v>4.7824461035192757E-2</v>
      </c>
      <c r="IW117" s="14">
        <f>IW104/IS104</f>
        <v>1.1321370925498826E-2</v>
      </c>
      <c r="IX117" s="14">
        <f>IX104/IS104</f>
        <v>1.8682620641344099E-3</v>
      </c>
      <c r="IY117" s="14">
        <f>IY104/IS104</f>
        <v>5.3390753771925632E-3</v>
      </c>
      <c r="IZ117" s="14">
        <f>IZ104/IS104</f>
        <v>1.9035159855106829E-2</v>
      </c>
      <c r="JA117" s="14">
        <f>JA104/IS104</f>
        <v>4.9022720966784327E-3</v>
      </c>
      <c r="JB117" s="14">
        <f>JB104/IS104</f>
        <v>4.7185807509344908E-3</v>
      </c>
      <c r="JC117" s="17"/>
      <c r="JD117" s="14">
        <f>JD104/JD104</f>
        <v>1</v>
      </c>
      <c r="JE117" s="14">
        <f>JE104/JD104</f>
        <v>0.46957451259957744</v>
      </c>
      <c r="JF117" s="14">
        <f>JF104/JD104</f>
        <v>0.24728718893754251</v>
      </c>
      <c r="JG117" s="14">
        <f>JG104/JD104</f>
        <v>7.896971285809351E-2</v>
      </c>
      <c r="JH117" s="14">
        <f>JH104/JD104</f>
        <v>2.5108963173971249E-2</v>
      </c>
      <c r="JI117" s="14">
        <f>JI104/JD104</f>
        <v>5.5857954307042225E-3</v>
      </c>
      <c r="JJ117" s="25"/>
      <c r="JK117" s="39">
        <f>JK104/JK104</f>
        <v>1</v>
      </c>
      <c r="JL117" s="39">
        <f>JL104/JK104</f>
        <v>0.33432063136486245</v>
      </c>
      <c r="JM117" s="39">
        <f>JM104/JK104</f>
        <v>0.12819253949291379</v>
      </c>
      <c r="JN117" s="39">
        <f>JN104/JK104</f>
        <v>2.8981193632338392E-2</v>
      </c>
      <c r="JO117" s="39">
        <f>JO104/JK104</f>
        <v>4.4190943849766566E-3</v>
      </c>
      <c r="JP117" s="39">
        <f>JP104/JK104</f>
        <v>0</v>
      </c>
      <c r="JQ117" s="39">
        <f>JQ104/JK104</f>
        <v>0</v>
      </c>
      <c r="JR117" s="39">
        <f>JR104/JK104</f>
        <v>0</v>
      </c>
      <c r="JS117" s="39">
        <f>JS104/JK104</f>
        <v>0</v>
      </c>
      <c r="JT117" s="39">
        <f>JT104/JK104</f>
        <v>0</v>
      </c>
      <c r="JU117" s="39">
        <f>JU104/JK104</f>
        <v>0</v>
      </c>
      <c r="JV117" s="17"/>
      <c r="JW117" s="14">
        <f>JW104/JW104</f>
        <v>1</v>
      </c>
      <c r="JX117" s="14">
        <f>JX104/JW104</f>
        <v>0.32280085801945335</v>
      </c>
      <c r="JY117" s="14">
        <f>JY104/JW104</f>
        <v>0.1264338448609085</v>
      </c>
      <c r="JZ117" s="14">
        <f>JZ104/JW104</f>
        <v>2.5559600313096172E-2</v>
      </c>
      <c r="KA117" s="14">
        <f>KA104/JW104</f>
        <v>5.5188298564479293E-3</v>
      </c>
      <c r="KB117" s="14">
        <f>KB104/JW104</f>
        <v>0</v>
      </c>
      <c r="KC117" s="14">
        <f>KC104/JW104</f>
        <v>0</v>
      </c>
      <c r="KD117" s="14">
        <f>KD104/JW104</f>
        <v>0</v>
      </c>
      <c r="KE117" s="14">
        <f>KE104/JW104</f>
        <v>0</v>
      </c>
      <c r="KF117" s="14">
        <f>KF104/JW104</f>
        <v>0</v>
      </c>
      <c r="KG117" s="14">
        <f>KG104/JW104</f>
        <v>0</v>
      </c>
      <c r="KH117" s="14">
        <f>KH104/JW104</f>
        <v>0</v>
      </c>
      <c r="KI117" s="17"/>
      <c r="KJ117" s="14">
        <f>KJ104/KJ104</f>
        <v>1</v>
      </c>
      <c r="KK117" s="14">
        <f>KK104/KJ104</f>
        <v>0.47382078806449357</v>
      </c>
      <c r="KL117" s="14">
        <f>KL104/KJ104</f>
        <v>0.24470084015061064</v>
      </c>
      <c r="KM117" s="14">
        <f>KM104/KJ104</f>
        <v>7.8159775968045353E-2</v>
      </c>
      <c r="KN117" s="14">
        <f>KN104/KJ104</f>
        <v>2.2506688404461205E-2</v>
      </c>
      <c r="KO117" s="14">
        <f>KO104/KJ104</f>
        <v>4.9065101601688454E-3</v>
      </c>
      <c r="KP117" s="14">
        <f>KP104/KJ104</f>
        <v>0</v>
      </c>
      <c r="KQ117" s="17"/>
      <c r="KR117" s="14">
        <f>KR104/KR104</f>
        <v>1</v>
      </c>
      <c r="KS117" s="14">
        <f>KS104/KR104</f>
        <v>0.40509725526211948</v>
      </c>
      <c r="KT117" s="14">
        <f>KT104/KR104</f>
        <v>0.20327857177180428</v>
      </c>
      <c r="KU117" s="14">
        <f>KU104/KR104</f>
        <v>4.9256048890756229E-2</v>
      </c>
      <c r="KV117" s="14">
        <f>KV104/KR104</f>
        <v>1.7211827896001983E-2</v>
      </c>
      <c r="KW117" s="14">
        <f>KW104/KR104</f>
        <v>0</v>
      </c>
      <c r="KX117" s="14">
        <f>KX104/KR104</f>
        <v>0</v>
      </c>
      <c r="KY117" s="14">
        <f>KY104/KR104</f>
        <v>0</v>
      </c>
      <c r="KZ117" s="14">
        <f>KZ104/KR104</f>
        <v>0</v>
      </c>
    </row>
    <row r="118" spans="1:312">
      <c r="A118" s="6" t="s">
        <v>331</v>
      </c>
      <c r="B118" s="17" t="str">
        <f>IF(OR(B60,B61), "",IF(ISERROR(B117),0,B117))</f>
        <v/>
      </c>
      <c r="C118" s="14" t="str">
        <f t="shared" ref="C118:CQ118" si="467">IF(OR(C60,C61), "",IF(ISERROR(C117),0,C117))</f>
        <v/>
      </c>
      <c r="D118" s="14">
        <f t="shared" si="467"/>
        <v>0.21987835952554746</v>
      </c>
      <c r="E118" s="14">
        <f t="shared" si="467"/>
        <v>0.10894088113253701</v>
      </c>
      <c r="F118" s="14">
        <f t="shared" si="467"/>
        <v>3.6751171306475164E-2</v>
      </c>
      <c r="G118" s="17" t="str">
        <f t="shared" si="467"/>
        <v/>
      </c>
      <c r="H118" s="14" t="str">
        <f t="shared" si="467"/>
        <v/>
      </c>
      <c r="I118" s="14">
        <f t="shared" si="467"/>
        <v>0.22805222181509091</v>
      </c>
      <c r="J118" s="14">
        <f t="shared" si="467"/>
        <v>9.168172921352151E-2</v>
      </c>
      <c r="K118" s="14">
        <f t="shared" si="467"/>
        <v>1.8743839604364692E-2</v>
      </c>
      <c r="L118" s="18"/>
      <c r="M118" s="17" t="str">
        <f t="shared" si="467"/>
        <v/>
      </c>
      <c r="N118" s="14" t="str">
        <f t="shared" si="467"/>
        <v/>
      </c>
      <c r="O118" s="14">
        <f t="shared" si="467"/>
        <v>0.20589573592296689</v>
      </c>
      <c r="P118" s="14">
        <f t="shared" si="467"/>
        <v>8.8227801896670857E-2</v>
      </c>
      <c r="Q118" s="18"/>
      <c r="R118" s="17" t="str">
        <f t="shared" ref="R118:W118" si="468">IF(OR(R60,R61), "",IF(ISERROR(R117),0,R117))</f>
        <v/>
      </c>
      <c r="S118" s="14" t="str">
        <f t="shared" si="468"/>
        <v/>
      </c>
      <c r="T118" s="14">
        <f t="shared" si="468"/>
        <v>0.22605586075124146</v>
      </c>
      <c r="U118" s="14">
        <f t="shared" si="468"/>
        <v>0.10119260517964107</v>
      </c>
      <c r="V118" s="14">
        <f t="shared" si="468"/>
        <v>1.7877403178355494E-2</v>
      </c>
      <c r="W118" s="14">
        <f t="shared" si="468"/>
        <v>0</v>
      </c>
      <c r="X118" s="17" t="str">
        <f t="shared" si="467"/>
        <v/>
      </c>
      <c r="Y118" s="14" t="str">
        <f t="shared" si="467"/>
        <v/>
      </c>
      <c r="Z118" s="14">
        <f t="shared" si="467"/>
        <v>0.29809011978772854</v>
      </c>
      <c r="AA118" s="14">
        <f t="shared" si="467"/>
        <v>0.10076642914777453</v>
      </c>
      <c r="AB118" s="14">
        <f t="shared" si="467"/>
        <v>1.5872934723262774E-2</v>
      </c>
      <c r="AC118" s="14">
        <f t="shared" si="467"/>
        <v>9.3205372028442035E-3</v>
      </c>
      <c r="AD118" s="14">
        <f t="shared" si="467"/>
        <v>0</v>
      </c>
      <c r="AE118" s="17" t="str">
        <f t="shared" si="467"/>
        <v/>
      </c>
      <c r="AF118" s="14" t="str">
        <f t="shared" si="467"/>
        <v/>
      </c>
      <c r="AG118" s="14">
        <f t="shared" si="467"/>
        <v>0.26650573854240683</v>
      </c>
      <c r="AH118" s="14">
        <f t="shared" si="467"/>
        <v>9.811395211657907E-2</v>
      </c>
      <c r="AI118" s="14">
        <f t="shared" si="467"/>
        <v>2.4897858675860939E-2</v>
      </c>
      <c r="AJ118" s="14">
        <f t="shared" si="467"/>
        <v>0</v>
      </c>
      <c r="AK118" s="14">
        <f t="shared" si="467"/>
        <v>0</v>
      </c>
      <c r="AL118" s="14">
        <f t="shared" si="467"/>
        <v>0</v>
      </c>
      <c r="AM118" s="17" t="str">
        <f t="shared" si="467"/>
        <v/>
      </c>
      <c r="AN118" s="14" t="str">
        <f t="shared" si="467"/>
        <v/>
      </c>
      <c r="AO118" s="14">
        <f t="shared" si="467"/>
        <v>0.26822073640147404</v>
      </c>
      <c r="AP118" s="14">
        <f t="shared" si="467"/>
        <v>0.10692240846407365</v>
      </c>
      <c r="AQ118" s="14">
        <f t="shared" si="467"/>
        <v>1.7711818204937693E-2</v>
      </c>
      <c r="AR118" s="14">
        <f t="shared" si="467"/>
        <v>5.1769443479128463E-3</v>
      </c>
      <c r="AS118" s="14">
        <f t="shared" si="467"/>
        <v>0</v>
      </c>
      <c r="AT118" s="14">
        <f t="shared" si="467"/>
        <v>0</v>
      </c>
      <c r="AU118" s="17" t="str">
        <f t="shared" si="467"/>
        <v/>
      </c>
      <c r="AV118" s="17" t="str">
        <f t="shared" si="467"/>
        <v/>
      </c>
      <c r="AW118" s="14" t="str">
        <f t="shared" si="467"/>
        <v/>
      </c>
      <c r="AX118" s="14">
        <f t="shared" si="467"/>
        <v>0.24488839437001073</v>
      </c>
      <c r="AY118" s="14">
        <f t="shared" si="467"/>
        <v>0.10177719602957905</v>
      </c>
      <c r="AZ118" s="14">
        <f t="shared" si="467"/>
        <v>1.9947698520074279E-2</v>
      </c>
      <c r="BA118" s="14">
        <f t="shared" si="467"/>
        <v>0</v>
      </c>
      <c r="BB118" s="18"/>
      <c r="BC118" s="17" t="str">
        <f t="shared" si="467"/>
        <v/>
      </c>
      <c r="BD118" s="14" t="str">
        <f t="shared" si="467"/>
        <v/>
      </c>
      <c r="BE118" s="14">
        <f t="shared" si="467"/>
        <v>0.23868759612957027</v>
      </c>
      <c r="BF118" s="14">
        <f t="shared" si="467"/>
        <v>0.1092680282013349</v>
      </c>
      <c r="BG118" s="14">
        <f t="shared" si="467"/>
        <v>1.9259937782187628E-2</v>
      </c>
      <c r="BH118" s="14">
        <f t="shared" si="467"/>
        <v>3.3019266570439854E-3</v>
      </c>
      <c r="BI118" s="17" t="str">
        <f t="shared" si="467"/>
        <v/>
      </c>
      <c r="BJ118" s="14" t="str">
        <f t="shared" si="467"/>
        <v/>
      </c>
      <c r="BK118" s="14">
        <f t="shared" si="467"/>
        <v>0.214287798132344</v>
      </c>
      <c r="BL118" s="14">
        <f t="shared" si="467"/>
        <v>9.9531702752085796E-2</v>
      </c>
      <c r="BM118" s="14">
        <f t="shared" si="467"/>
        <v>0</v>
      </c>
      <c r="BN118" s="14">
        <f t="shared" si="467"/>
        <v>6.0120363979678645E-3</v>
      </c>
      <c r="BO118" s="14">
        <f t="shared" si="467"/>
        <v>0</v>
      </c>
      <c r="BP118" s="18"/>
      <c r="BQ118" s="17" t="str">
        <f t="shared" ref="BQ118:BV118" si="469">IF(OR(BQ60,BQ61), "",IF(ISERROR(BQ117),0,BQ117))</f>
        <v/>
      </c>
      <c r="BR118" s="14" t="str">
        <f t="shared" si="469"/>
        <v/>
      </c>
      <c r="BS118" s="14">
        <f t="shared" si="469"/>
        <v>0.24507442162361417</v>
      </c>
      <c r="BT118" s="14">
        <f t="shared" si="469"/>
        <v>0.10795640073937639</v>
      </c>
      <c r="BU118" s="14">
        <f t="shared" si="469"/>
        <v>2.0773269414613063E-2</v>
      </c>
      <c r="BV118" s="14">
        <f t="shared" si="469"/>
        <v>8.8563666530467079E-3</v>
      </c>
      <c r="BW118" s="25" t="str">
        <f t="shared" ref="BW118:CB118" si="470">IF(OR(BW60,BW61), "",IF(ISERROR(BW117),0,BW117))</f>
        <v/>
      </c>
      <c r="BX118" s="14" t="str">
        <f t="shared" si="470"/>
        <v/>
      </c>
      <c r="BY118" s="14">
        <f t="shared" si="470"/>
        <v>0</v>
      </c>
      <c r="BZ118" s="14">
        <f t="shared" si="470"/>
        <v>0</v>
      </c>
      <c r="CA118" s="14">
        <f t="shared" si="470"/>
        <v>0</v>
      </c>
      <c r="CB118" s="14">
        <f t="shared" si="470"/>
        <v>0</v>
      </c>
      <c r="CC118" s="17" t="str">
        <f t="shared" si="467"/>
        <v/>
      </c>
      <c r="CD118" s="17" t="str">
        <f>IF(OR(CD60,CD61), "",IF(ISERROR(CD117),0,CD117))</f>
        <v/>
      </c>
      <c r="CE118" s="14" t="str">
        <f>IF(OR(CE60,CE61), "",IF(ISERROR(CE117),0,CE117))</f>
        <v/>
      </c>
      <c r="CF118" s="14">
        <f>IF(OR(CF60,CF61), "",IF(ISERROR(CF117),0,CF117))</f>
        <v>0.34918983595733905</v>
      </c>
      <c r="CG118" s="14">
        <f>IF(OR(CG60,CG61), "",IF(ISERROR(CG117),0,CG117))</f>
        <v>0.16667481914516738</v>
      </c>
      <c r="CH118" s="14">
        <f>IF(OR(CH60,CH61), "",IF(ISERROR(CH117),0,CH117))</f>
        <v>3.832374519259981E-2</v>
      </c>
      <c r="CI118" s="18"/>
      <c r="CJ118" s="17" t="str">
        <f t="shared" si="467"/>
        <v/>
      </c>
      <c r="CK118" s="14" t="str">
        <f t="shared" si="467"/>
        <v/>
      </c>
      <c r="CL118" s="14">
        <f t="shared" si="467"/>
        <v>0.23403125874867145</v>
      </c>
      <c r="CM118" s="14">
        <f t="shared" si="467"/>
        <v>0.10161273475795991</v>
      </c>
      <c r="CN118" s="14">
        <f t="shared" si="467"/>
        <v>1.5301571164917215E-2</v>
      </c>
      <c r="CO118" s="14">
        <f t="shared" si="467"/>
        <v>1.3213397967459217E-2</v>
      </c>
      <c r="CP118" s="14">
        <f t="shared" si="467"/>
        <v>3.3569811563159938E-3</v>
      </c>
      <c r="CQ118" s="18">
        <f t="shared" si="467"/>
        <v>0</v>
      </c>
      <c r="CR118" s="17" t="str">
        <f t="shared" ref="CR118:FQ118" si="471">IF(OR(CR60,CR61), "",IF(ISERROR(CR117),0,CR117))</f>
        <v/>
      </c>
      <c r="CS118" s="14" t="str">
        <f t="shared" si="471"/>
        <v/>
      </c>
      <c r="CT118" s="14">
        <f t="shared" si="471"/>
        <v>0.25381225475144187</v>
      </c>
      <c r="CU118" s="14">
        <f t="shared" si="471"/>
        <v>0.13910077580209873</v>
      </c>
      <c r="CV118" s="14">
        <f t="shared" si="471"/>
        <v>2.9046507976625533E-2</v>
      </c>
      <c r="CW118" s="14">
        <f t="shared" si="471"/>
        <v>1.2799172176317781E-2</v>
      </c>
      <c r="CX118" s="14">
        <f t="shared" si="471"/>
        <v>3.3247551211037858E-3</v>
      </c>
      <c r="CY118" s="17" t="str">
        <f t="shared" si="471"/>
        <v/>
      </c>
      <c r="CZ118" s="14" t="str">
        <f t="shared" si="471"/>
        <v/>
      </c>
      <c r="DA118" s="14">
        <f t="shared" si="471"/>
        <v>0.37078803740791094</v>
      </c>
      <c r="DB118" s="14">
        <f t="shared" si="471"/>
        <v>0.16695143812696503</v>
      </c>
      <c r="DC118" s="14">
        <f t="shared" si="471"/>
        <v>3.8751392861749195E-2</v>
      </c>
      <c r="DD118" s="14">
        <f t="shared" si="471"/>
        <v>9.1396138806610541E-3</v>
      </c>
      <c r="DE118" s="17" t="str">
        <f t="shared" si="471"/>
        <v/>
      </c>
      <c r="DF118" s="14" t="str">
        <f t="shared" si="471"/>
        <v/>
      </c>
      <c r="DG118" s="14">
        <f t="shared" si="471"/>
        <v>0.3580385544349578</v>
      </c>
      <c r="DH118" s="14">
        <f t="shared" si="471"/>
        <v>0.16018243565221926</v>
      </c>
      <c r="DI118" s="14">
        <f t="shared" si="471"/>
        <v>4.0223355429350321E-2</v>
      </c>
      <c r="DJ118" s="14">
        <f t="shared" si="471"/>
        <v>1.1552971447508572E-2</v>
      </c>
      <c r="DK118" s="17" t="str">
        <f>IF(OR(DK60,DK61), "",IF(ISERROR(DK117),0,DK117))</f>
        <v/>
      </c>
      <c r="DL118" s="17" t="str">
        <f t="shared" si="471"/>
        <v/>
      </c>
      <c r="DM118" s="14" t="str">
        <f t="shared" si="471"/>
        <v/>
      </c>
      <c r="DN118" s="14">
        <f t="shared" si="471"/>
        <v>0.28788127230487764</v>
      </c>
      <c r="DO118" s="14">
        <f t="shared" si="471"/>
        <v>0.10484737366787659</v>
      </c>
      <c r="DP118" s="14">
        <f t="shared" si="471"/>
        <v>2.5284287013640116E-2</v>
      </c>
      <c r="DQ118" s="14">
        <f t="shared" si="471"/>
        <v>8.1785827232019222E-3</v>
      </c>
      <c r="DR118" s="14">
        <f t="shared" si="471"/>
        <v>6.6358121856511477E-3</v>
      </c>
      <c r="DS118" s="14">
        <f t="shared" si="471"/>
        <v>9.6727189081463223E-3</v>
      </c>
      <c r="DT118" s="14">
        <f t="shared" si="471"/>
        <v>7.8995398947782902E-3</v>
      </c>
      <c r="DU118" s="14">
        <f t="shared" si="471"/>
        <v>0</v>
      </c>
      <c r="DV118" s="14">
        <f t="shared" si="471"/>
        <v>9.6763417753426943E-3</v>
      </c>
      <c r="DW118" s="25" t="str">
        <f t="shared" si="471"/>
        <v/>
      </c>
      <c r="DX118" s="14" t="str">
        <f t="shared" si="471"/>
        <v/>
      </c>
      <c r="DY118" s="14">
        <f t="shared" si="471"/>
        <v>0.25783303504495891</v>
      </c>
      <c r="DZ118" s="14">
        <f t="shared" si="471"/>
        <v>0.110922673751176</v>
      </c>
      <c r="EA118" s="14">
        <f t="shared" si="471"/>
        <v>0</v>
      </c>
      <c r="EB118" s="14">
        <f t="shared" si="471"/>
        <v>6.0638527927071355E-2</v>
      </c>
      <c r="EC118" s="14">
        <f t="shared" si="471"/>
        <v>2.2531861999612903E-2</v>
      </c>
      <c r="ED118" s="14">
        <f t="shared" si="471"/>
        <v>5.7568962528444989E-3</v>
      </c>
      <c r="EE118" s="18"/>
      <c r="EF118" s="17" t="str">
        <f t="shared" si="471"/>
        <v/>
      </c>
      <c r="EG118" s="14" t="str">
        <f t="shared" si="471"/>
        <v/>
      </c>
      <c r="EH118" s="14">
        <f t="shared" si="471"/>
        <v>0.36039552736298291</v>
      </c>
      <c r="EI118" s="14">
        <f t="shared" si="471"/>
        <v>0.1600561320305787</v>
      </c>
      <c r="EJ118" s="14">
        <f t="shared" si="471"/>
        <v>3.8179518336349194E-2</v>
      </c>
      <c r="EK118" s="14">
        <f t="shared" si="471"/>
        <v>9.2887754442783649E-3</v>
      </c>
      <c r="EL118" s="18"/>
      <c r="EM118" s="17" t="str">
        <f t="shared" si="471"/>
        <v/>
      </c>
      <c r="EN118" s="14" t="str">
        <f t="shared" si="471"/>
        <v/>
      </c>
      <c r="EO118" s="14">
        <f t="shared" si="471"/>
        <v>0.35013573823406086</v>
      </c>
      <c r="EP118" s="14">
        <f t="shared" si="471"/>
        <v>0.17269010517000899</v>
      </c>
      <c r="EQ118" s="14">
        <f t="shared" si="471"/>
        <v>4.1959235014059314E-2</v>
      </c>
      <c r="ER118" s="14">
        <f t="shared" si="471"/>
        <v>8.4730375959662374E-3</v>
      </c>
      <c r="ES118" s="14">
        <f t="shared" si="471"/>
        <v>3.3855273737465612E-3</v>
      </c>
      <c r="ET118" s="25" t="str">
        <f t="shared" ref="ET118:EZ118" si="472">IF(OR(ET60,ET61), "",IF(ISERROR(ET117),0,ET117))</f>
        <v/>
      </c>
      <c r="EU118" s="14" t="str">
        <f t="shared" si="472"/>
        <v/>
      </c>
      <c r="EV118" s="14">
        <f t="shared" si="472"/>
        <v>0.35291772323932047</v>
      </c>
      <c r="EW118" s="14">
        <f t="shared" si="472"/>
        <v>0.17130368272691288</v>
      </c>
      <c r="EX118" s="14">
        <f t="shared" si="472"/>
        <v>3.7515887699207336E-2</v>
      </c>
      <c r="EY118" s="14">
        <f t="shared" si="472"/>
        <v>1.2338663022226935E-2</v>
      </c>
      <c r="EZ118" s="14">
        <f t="shared" si="472"/>
        <v>1.7278365849469604E-3</v>
      </c>
      <c r="FA118" s="17" t="str">
        <f t="shared" si="471"/>
        <v/>
      </c>
      <c r="FB118" s="14" t="str">
        <f t="shared" si="471"/>
        <v/>
      </c>
      <c r="FC118" s="14">
        <f t="shared" si="471"/>
        <v>0.37487048926697458</v>
      </c>
      <c r="FD118" s="14">
        <f t="shared" si="471"/>
        <v>0.16167217091027491</v>
      </c>
      <c r="FE118" s="14">
        <f t="shared" si="471"/>
        <v>4.0253023234059632E-2</v>
      </c>
      <c r="FF118" s="14">
        <f t="shared" si="471"/>
        <v>7.8629319342548576E-3</v>
      </c>
      <c r="FG118" s="14">
        <f t="shared" si="471"/>
        <v>1.2969747146935025E-3</v>
      </c>
      <c r="FH118" s="18"/>
      <c r="FI118" s="17" t="str">
        <f>IF(OR(FI60,FI61), "",IF(ISERROR(FI117),0,FI117))</f>
        <v/>
      </c>
      <c r="FJ118" s="14" t="str">
        <f>IF(OR(FJ60,FJ61), "",IF(ISERROR(FJ117),0,FJ117))</f>
        <v/>
      </c>
      <c r="FK118" s="14">
        <f>IF(OR(FK60,FK61), "",IF(ISERROR(FK117),0,FK117))</f>
        <v>0.36054696472594133</v>
      </c>
      <c r="FL118" s="14">
        <f>IF(OR(FL60,FL61), "",IF(ISERROR(FL117),0,FL117))</f>
        <v>0.25278355598878355</v>
      </c>
      <c r="FM118" s="14">
        <f>IF(OR(FM60,FM61), "",IF(ISERROR(FM117),0,FM117))</f>
        <v>7.3002460250562506E-2</v>
      </c>
      <c r="FN118" s="17" t="str">
        <f t="shared" si="471"/>
        <v/>
      </c>
      <c r="FO118" s="14" t="str">
        <f t="shared" si="471"/>
        <v/>
      </c>
      <c r="FP118" s="14">
        <f t="shared" si="471"/>
        <v>0.4189545089121644</v>
      </c>
      <c r="FQ118" s="14">
        <f t="shared" si="471"/>
        <v>0.19044820047619879</v>
      </c>
      <c r="FR118" s="14">
        <f t="shared" ref="FR118:HR118" si="473">IF(OR(FR60,FR61), "",IF(ISERROR(FR117),0,FR117))</f>
        <v>6.4832617339287815E-2</v>
      </c>
      <c r="FS118" s="14">
        <f t="shared" si="473"/>
        <v>1.608409463682688E-2</v>
      </c>
      <c r="FT118" s="14">
        <f t="shared" si="473"/>
        <v>0</v>
      </c>
      <c r="FU118" s="17" t="str">
        <f t="shared" si="473"/>
        <v/>
      </c>
      <c r="FV118" s="14" t="str">
        <f t="shared" si="473"/>
        <v/>
      </c>
      <c r="FW118" s="14">
        <f t="shared" si="473"/>
        <v>0.35892296380624561</v>
      </c>
      <c r="FX118" s="14">
        <f t="shared" si="473"/>
        <v>0.17724613465287348</v>
      </c>
      <c r="FY118" s="14">
        <f t="shared" si="473"/>
        <v>4.2781231859629697E-2</v>
      </c>
      <c r="FZ118" s="14">
        <f t="shared" si="473"/>
        <v>0</v>
      </c>
      <c r="GA118" s="18"/>
      <c r="GB118" s="18"/>
      <c r="GC118" s="17" t="str">
        <f t="shared" si="473"/>
        <v/>
      </c>
      <c r="GD118" s="14" t="str">
        <f t="shared" si="473"/>
        <v/>
      </c>
      <c r="GE118" s="14">
        <f t="shared" si="473"/>
        <v>0.36865310533274975</v>
      </c>
      <c r="GF118" s="14">
        <f t="shared" si="473"/>
        <v>0.1698118918145837</v>
      </c>
      <c r="GG118" s="14">
        <f t="shared" si="473"/>
        <v>4.5445974142862507E-2</v>
      </c>
      <c r="GH118" s="14">
        <f t="shared" si="473"/>
        <v>1.3864111911103563E-2</v>
      </c>
      <c r="GI118" s="14">
        <f t="shared" si="473"/>
        <v>3.3706798974772081E-3</v>
      </c>
      <c r="GJ118" s="14">
        <f t="shared" si="473"/>
        <v>2.2226126442832944E-3</v>
      </c>
      <c r="GK118" s="17" t="str">
        <f t="shared" si="473"/>
        <v/>
      </c>
      <c r="GL118" s="14" t="str">
        <f t="shared" si="473"/>
        <v/>
      </c>
      <c r="GM118" s="14">
        <f t="shared" si="473"/>
        <v>0.38580515127547466</v>
      </c>
      <c r="GN118" s="14">
        <f t="shared" si="473"/>
        <v>0.18616101432794457</v>
      </c>
      <c r="GO118" s="14">
        <f t="shared" si="473"/>
        <v>5.0763783746838959E-2</v>
      </c>
      <c r="GP118" s="14">
        <f t="shared" si="473"/>
        <v>1.2079246476867497E-2</v>
      </c>
      <c r="GQ118" s="14">
        <f t="shared" si="473"/>
        <v>0</v>
      </c>
      <c r="GR118" s="14">
        <f t="shared" si="473"/>
        <v>0</v>
      </c>
      <c r="GS118" s="17" t="str">
        <f t="shared" si="473"/>
        <v/>
      </c>
      <c r="GT118" s="14" t="str">
        <f t="shared" si="473"/>
        <v/>
      </c>
      <c r="GU118" s="14">
        <f t="shared" si="473"/>
        <v>0.39015576693634579</v>
      </c>
      <c r="GV118" s="14">
        <f t="shared" si="473"/>
        <v>0.1749228140675779</v>
      </c>
      <c r="GW118" s="14">
        <f t="shared" si="473"/>
        <v>4.8079665049872336E-2</v>
      </c>
      <c r="GX118" s="14">
        <f t="shared" si="473"/>
        <v>1.1812072178679777E-2</v>
      </c>
      <c r="GY118" s="14">
        <f t="shared" si="473"/>
        <v>0</v>
      </c>
      <c r="GZ118" s="14">
        <f t="shared" si="473"/>
        <v>0</v>
      </c>
      <c r="HA118" s="17" t="str">
        <f t="shared" si="473"/>
        <v/>
      </c>
      <c r="HB118" s="14" t="str">
        <f t="shared" si="473"/>
        <v/>
      </c>
      <c r="HC118" s="14">
        <f>IF(OR(HC60,HC61), "",IF(ISERROR(HC117),0,HC117))</f>
        <v>0.43172295312036935</v>
      </c>
      <c r="HD118" s="14">
        <f t="shared" si="473"/>
        <v>0.23150241756684994</v>
      </c>
      <c r="HE118" s="14">
        <f t="shared" si="473"/>
        <v>7.0987913025762239E-2</v>
      </c>
      <c r="HF118" s="17" t="str">
        <f t="shared" si="473"/>
        <v/>
      </c>
      <c r="HG118" s="14" t="str">
        <f t="shared" si="473"/>
        <v/>
      </c>
      <c r="HH118" s="14">
        <f t="shared" si="473"/>
        <v>0.43526542541151297</v>
      </c>
      <c r="HI118" s="14">
        <f t="shared" si="473"/>
        <v>0.23871600270164742</v>
      </c>
      <c r="HJ118" s="14">
        <f t="shared" si="473"/>
        <v>7.1596503182707952E-2</v>
      </c>
      <c r="HK118" s="17" t="str">
        <f t="shared" si="473"/>
        <v/>
      </c>
      <c r="HL118" s="14" t="str">
        <f t="shared" si="473"/>
        <v/>
      </c>
      <c r="HM118" s="14">
        <f t="shared" si="473"/>
        <v>0.48028393916040707</v>
      </c>
      <c r="HN118" s="14">
        <f t="shared" si="473"/>
        <v>0.25382620661177763</v>
      </c>
      <c r="HO118" s="14">
        <f t="shared" si="473"/>
        <v>8.0060602368306269E-2</v>
      </c>
      <c r="HP118" s="14">
        <f t="shared" si="473"/>
        <v>2.5077651476428178E-2</v>
      </c>
      <c r="HQ118" s="14">
        <f t="shared" si="473"/>
        <v>4.8776102226661053E-3</v>
      </c>
      <c r="HR118" s="14">
        <f t="shared" si="473"/>
        <v>1.1266689171869841E-3</v>
      </c>
      <c r="HS118" s="17" t="str">
        <f t="shared" ref="HS118:HY118" si="474">IF(OR(HS60,HS61), "",IF(ISERROR(HS117),0,HS117))</f>
        <v/>
      </c>
      <c r="HT118" s="14" t="str">
        <f t="shared" si="474"/>
        <v/>
      </c>
      <c r="HU118" s="14">
        <f t="shared" si="474"/>
        <v>0.37357077314801707</v>
      </c>
      <c r="HV118" s="14">
        <f t="shared" si="474"/>
        <v>0.17458997267151577</v>
      </c>
      <c r="HW118" s="14">
        <f t="shared" si="474"/>
        <v>4.1824910269823913E-2</v>
      </c>
      <c r="HX118" s="14">
        <f t="shared" si="474"/>
        <v>1.1740800632198329E-2</v>
      </c>
      <c r="HY118" s="14">
        <f t="shared" si="474"/>
        <v>0</v>
      </c>
      <c r="HZ118" s="18"/>
      <c r="IA118" s="18"/>
      <c r="IB118" s="17" t="str">
        <f t="shared" ref="IB118:II118" si="475">IF(OR(IB60,IB61), "",IF(ISERROR(IB117),0,IB117))</f>
        <v/>
      </c>
      <c r="IC118" s="14" t="str">
        <f t="shared" si="475"/>
        <v/>
      </c>
      <c r="ID118" s="14">
        <f t="shared" si="475"/>
        <v>0.47475970547209212</v>
      </c>
      <c r="IE118" s="14">
        <f t="shared" si="475"/>
        <v>0.25662532913963992</v>
      </c>
      <c r="IF118" s="14">
        <f t="shared" si="475"/>
        <v>8.4953595580580979E-2</v>
      </c>
      <c r="IG118" s="14">
        <f t="shared" si="475"/>
        <v>2.2291857565168504E-2</v>
      </c>
      <c r="IH118" s="14">
        <f t="shared" si="475"/>
        <v>5.2292012716403475E-3</v>
      </c>
      <c r="II118" s="14">
        <f t="shared" si="475"/>
        <v>1.3286803818567665E-3</v>
      </c>
      <c r="IJ118" s="17" t="str">
        <f t="shared" ref="IJ118:KP118" si="476">IF(OR(IJ60,IJ61), "",IF(ISERROR(IJ117),0,IJ117))</f>
        <v/>
      </c>
      <c r="IK118" s="14" t="str">
        <f t="shared" si="476"/>
        <v/>
      </c>
      <c r="IL118" s="14">
        <f t="shared" si="476"/>
        <v>0.38347250661882726</v>
      </c>
      <c r="IM118" s="14">
        <f t="shared" si="476"/>
        <v>0.171356553464388</v>
      </c>
      <c r="IN118" s="14">
        <f t="shared" si="476"/>
        <v>4.4697584624255306E-2</v>
      </c>
      <c r="IO118" s="14">
        <f t="shared" si="476"/>
        <v>1.1579012421577172E-2</v>
      </c>
      <c r="IP118" s="14">
        <f t="shared" si="476"/>
        <v>2.8039145473128298E-3</v>
      </c>
      <c r="IQ118" s="14">
        <f t="shared" si="476"/>
        <v>0</v>
      </c>
      <c r="IR118" s="17" t="str">
        <f t="shared" si="476"/>
        <v/>
      </c>
      <c r="IS118" s="14" t="str">
        <f t="shared" si="476"/>
        <v/>
      </c>
      <c r="IT118" s="14">
        <f t="shared" si="476"/>
        <v>0.39396427769232367</v>
      </c>
      <c r="IU118" s="14">
        <f t="shared" si="476"/>
        <v>0.182073511928736</v>
      </c>
      <c r="IV118" s="14">
        <f t="shared" si="476"/>
        <v>4.7824461035192757E-2</v>
      </c>
      <c r="IW118" s="14">
        <f t="shared" si="476"/>
        <v>1.1321370925498826E-2</v>
      </c>
      <c r="IX118" s="14">
        <f t="shared" si="476"/>
        <v>1.8682620641344099E-3</v>
      </c>
      <c r="IY118" s="14">
        <f t="shared" si="476"/>
        <v>5.3390753771925632E-3</v>
      </c>
      <c r="IZ118" s="14">
        <f t="shared" si="476"/>
        <v>1.9035159855106829E-2</v>
      </c>
      <c r="JA118" s="14">
        <f t="shared" si="476"/>
        <v>4.9022720966784327E-3</v>
      </c>
      <c r="JB118" s="14">
        <f t="shared" si="476"/>
        <v>4.7185807509344908E-3</v>
      </c>
      <c r="JC118" s="17" t="str">
        <f t="shared" si="476"/>
        <v/>
      </c>
      <c r="JD118" s="14" t="str">
        <f t="shared" si="476"/>
        <v/>
      </c>
      <c r="JE118" s="14">
        <f t="shared" si="476"/>
        <v>0.46957451259957744</v>
      </c>
      <c r="JF118" s="14">
        <f t="shared" si="476"/>
        <v>0.24728718893754251</v>
      </c>
      <c r="JG118" s="14">
        <f t="shared" si="476"/>
        <v>7.896971285809351E-2</v>
      </c>
      <c r="JH118" s="14">
        <f t="shared" si="476"/>
        <v>2.5108963173971249E-2</v>
      </c>
      <c r="JI118" s="14">
        <f t="shared" si="476"/>
        <v>5.5857954307042225E-3</v>
      </c>
      <c r="JJ118" s="25" t="str">
        <f>IF(OR(JJ60,JJ61), "",IF(ISERROR(JJ117),0,JJ117))</f>
        <v/>
      </c>
      <c r="JK118" s="39">
        <f>IF(OR(JK60,JK61), "",IF(ISERROR(JK117),0,JK117))</f>
        <v>1</v>
      </c>
      <c r="JL118" s="39">
        <f t="shared" ref="JL118:JU118" si="477">IF(OR(JL60,JL61), "",IF(ISERROR(JL117),0,JL117))</f>
        <v>0.33432063136486245</v>
      </c>
      <c r="JM118" s="39">
        <f t="shared" si="477"/>
        <v>0.12819253949291379</v>
      </c>
      <c r="JN118" s="39">
        <f t="shared" si="477"/>
        <v>2.8981193632338392E-2</v>
      </c>
      <c r="JO118" s="39">
        <f t="shared" si="477"/>
        <v>4.4190943849766566E-3</v>
      </c>
      <c r="JP118" s="39">
        <f t="shared" si="477"/>
        <v>0</v>
      </c>
      <c r="JQ118" s="39">
        <f t="shared" si="477"/>
        <v>0</v>
      </c>
      <c r="JR118" s="39">
        <f t="shared" si="477"/>
        <v>0</v>
      </c>
      <c r="JS118" s="39">
        <f t="shared" si="477"/>
        <v>0</v>
      </c>
      <c r="JT118" s="39">
        <f t="shared" si="477"/>
        <v>0</v>
      </c>
      <c r="JU118" s="39">
        <f t="shared" si="477"/>
        <v>0</v>
      </c>
      <c r="JV118" s="17" t="str">
        <f t="shared" si="476"/>
        <v/>
      </c>
      <c r="JW118" s="14" t="str">
        <f t="shared" si="476"/>
        <v/>
      </c>
      <c r="JX118" s="14">
        <f t="shared" si="476"/>
        <v>0.32280085801945335</v>
      </c>
      <c r="JY118" s="14">
        <f t="shared" si="476"/>
        <v>0.1264338448609085</v>
      </c>
      <c r="JZ118" s="14">
        <f t="shared" si="476"/>
        <v>2.5559600313096172E-2</v>
      </c>
      <c r="KA118" s="14">
        <f t="shared" si="476"/>
        <v>5.5188298564479293E-3</v>
      </c>
      <c r="KB118" s="14">
        <f t="shared" si="476"/>
        <v>0</v>
      </c>
      <c r="KC118" s="14">
        <f t="shared" si="476"/>
        <v>0</v>
      </c>
      <c r="KD118" s="14">
        <f t="shared" si="476"/>
        <v>0</v>
      </c>
      <c r="KE118" s="14">
        <f t="shared" si="476"/>
        <v>0</v>
      </c>
      <c r="KF118" s="14">
        <f t="shared" si="476"/>
        <v>0</v>
      </c>
      <c r="KG118" s="14">
        <f t="shared" si="476"/>
        <v>0</v>
      </c>
      <c r="KH118" s="14">
        <f t="shared" si="476"/>
        <v>0</v>
      </c>
      <c r="KI118" s="17" t="str">
        <f t="shared" si="476"/>
        <v/>
      </c>
      <c r="KJ118" s="14" t="str">
        <f t="shared" si="476"/>
        <v/>
      </c>
      <c r="KK118" s="14">
        <f t="shared" si="476"/>
        <v>0.47382078806449357</v>
      </c>
      <c r="KL118" s="14">
        <f t="shared" si="476"/>
        <v>0.24470084015061064</v>
      </c>
      <c r="KM118" s="14">
        <f t="shared" si="476"/>
        <v>7.8159775968045353E-2</v>
      </c>
      <c r="KN118" s="14">
        <f t="shared" si="476"/>
        <v>2.2506688404461205E-2</v>
      </c>
      <c r="KO118" s="14">
        <f t="shared" si="476"/>
        <v>4.9065101601688454E-3</v>
      </c>
      <c r="KP118" s="14">
        <f t="shared" si="476"/>
        <v>0</v>
      </c>
      <c r="KQ118" s="17" t="str">
        <f t="shared" ref="KQ118:KZ118" si="478">IF(OR(KQ60,KQ61), "",IF(ISERROR(KQ117),0,KQ117))</f>
        <v/>
      </c>
      <c r="KR118" s="14" t="str">
        <f t="shared" si="478"/>
        <v/>
      </c>
      <c r="KS118" s="14">
        <f t="shared" si="478"/>
        <v>0.40509725526211948</v>
      </c>
      <c r="KT118" s="14">
        <f t="shared" si="478"/>
        <v>0.20327857177180428</v>
      </c>
      <c r="KU118" s="14">
        <f t="shared" si="478"/>
        <v>4.9256048890756229E-2</v>
      </c>
      <c r="KV118" s="14">
        <f t="shared" si="478"/>
        <v>1.7211827896001983E-2</v>
      </c>
      <c r="KW118" s="14">
        <f t="shared" si="478"/>
        <v>0</v>
      </c>
      <c r="KX118" s="14">
        <f t="shared" si="478"/>
        <v>0</v>
      </c>
      <c r="KY118" s="14">
        <f t="shared" si="478"/>
        <v>0</v>
      </c>
      <c r="KZ118" s="14">
        <f t="shared" si="478"/>
        <v>0</v>
      </c>
    </row>
    <row r="119" spans="1:312" ht="16" thickBot="1">
      <c r="A119" s="6" t="s">
        <v>324</v>
      </c>
      <c r="B119" s="17"/>
      <c r="C119" s="14"/>
      <c r="D119" s="14">
        <f>D118-D116</f>
        <v>-4.6675276587659353E-3</v>
      </c>
      <c r="E119" s="14">
        <f t="shared" ref="E119:BO119" si="479">E118-E116</f>
        <v>1.3841877319967832E-2</v>
      </c>
      <c r="F119" s="14">
        <f t="shared" si="479"/>
        <v>2.2480772991919491E-2</v>
      </c>
      <c r="G119" s="67"/>
      <c r="H119" s="14"/>
      <c r="I119" s="14">
        <f t="shared" si="479"/>
        <v>7.8169972321961989E-5</v>
      </c>
      <c r="J119" s="14">
        <f t="shared" si="479"/>
        <v>-2.1313540979474022E-3</v>
      </c>
      <c r="K119" s="14">
        <f t="shared" si="479"/>
        <v>4.6158551111462314E-3</v>
      </c>
      <c r="L119" s="18"/>
      <c r="M119" s="17"/>
      <c r="N119" s="14"/>
      <c r="O119" s="14">
        <f t="shared" si="479"/>
        <v>-1.1032510745165008E-2</v>
      </c>
      <c r="P119" s="14">
        <f t="shared" si="479"/>
        <v>-3.1870603666956793E-3</v>
      </c>
      <c r="Q119" s="18"/>
      <c r="R119" s="17"/>
      <c r="S119" s="14"/>
      <c r="T119" s="14">
        <f>T118-T116</f>
        <v>-9.5360011393160193E-3</v>
      </c>
      <c r="U119" s="14">
        <f>U118-U116</f>
        <v>3.6101691801438546E-3</v>
      </c>
      <c r="V119" s="14">
        <f>V118-V116</f>
        <v>2.5559375833984939E-3</v>
      </c>
      <c r="W119" s="14">
        <f>W118-W116</f>
        <v>-2.7666760826461695E-3</v>
      </c>
      <c r="X119" s="17"/>
      <c r="Y119" s="14"/>
      <c r="Z119" s="14">
        <f t="shared" si="479"/>
        <v>4.8024095438769676E-2</v>
      </c>
      <c r="AA119" s="14">
        <f t="shared" si="479"/>
        <v>1.7901144422020759E-3</v>
      </c>
      <c r="AB119" s="14">
        <f t="shared" si="479"/>
        <v>-3.5742388815964213E-4</v>
      </c>
      <c r="AC119" s="14">
        <f t="shared" si="479"/>
        <v>6.5304097929554661E-3</v>
      </c>
      <c r="AD119" s="14">
        <f t="shared" si="479"/>
        <v>-2.969385227787425E-4</v>
      </c>
      <c r="AE119" s="17"/>
      <c r="AF119" s="14"/>
      <c r="AG119" s="14">
        <f t="shared" si="479"/>
        <v>5.394181637787876E-3</v>
      </c>
      <c r="AH119" s="14">
        <f t="shared" si="479"/>
        <v>-3.6270406255951848E-3</v>
      </c>
      <c r="AI119" s="14">
        <f t="shared" si="479"/>
        <v>7.5737080739013522E-3</v>
      </c>
      <c r="AJ119" s="14">
        <f t="shared" si="479"/>
        <v>-2.9689847621630146E-3</v>
      </c>
      <c r="AK119" s="14">
        <f t="shared" si="479"/>
        <v>-3.2788881110560789E-4</v>
      </c>
      <c r="AL119" s="14">
        <f t="shared" si="479"/>
        <v>-2.7669941865452139E-5</v>
      </c>
      <c r="AM119" s="17"/>
      <c r="AN119" s="14"/>
      <c r="AO119" s="14">
        <f t="shared" si="479"/>
        <v>7.1091794968550781E-3</v>
      </c>
      <c r="AP119" s="14">
        <f t="shared" si="479"/>
        <v>5.1814157218993961E-3</v>
      </c>
      <c r="AQ119" s="14">
        <f t="shared" si="479"/>
        <v>3.8766760297810621E-4</v>
      </c>
      <c r="AR119" s="14">
        <f t="shared" si="479"/>
        <v>2.2079595857498317E-3</v>
      </c>
      <c r="AS119" s="14">
        <f t="shared" si="479"/>
        <v>-3.2788881110560789E-4</v>
      </c>
      <c r="AT119" s="14">
        <f t="shared" si="479"/>
        <v>-2.7669941865452139E-5</v>
      </c>
      <c r="AU119" s="17"/>
      <c r="AV119" s="17"/>
      <c r="AW119" s="14"/>
      <c r="AX119" s="14">
        <f>AX118-AX116</f>
        <v>5.8690877307735201E-3</v>
      </c>
      <c r="AY119" s="14">
        <f>AY118-AY116</f>
        <v>5.4429536442989201E-3</v>
      </c>
      <c r="AZ119" s="14">
        <f>AZ118-AZ116</f>
        <v>4.7825465640335945E-3</v>
      </c>
      <c r="BA119" s="14">
        <f>BA118-BA116</f>
        <v>-2.6215885175234987E-3</v>
      </c>
      <c r="BB119" s="18"/>
      <c r="BC119" s="17"/>
      <c r="BD119" s="14"/>
      <c r="BE119" s="14">
        <f t="shared" si="479"/>
        <v>2.9446421939740286E-3</v>
      </c>
      <c r="BF119" s="14">
        <f t="shared" si="479"/>
        <v>9.5956954247242987E-3</v>
      </c>
      <c r="BG119" s="14">
        <f t="shared" si="479"/>
        <v>3.4400721271037743E-3</v>
      </c>
      <c r="BH119" s="14">
        <f t="shared" si="479"/>
        <v>3.3138419779243184E-4</v>
      </c>
      <c r="BI119" s="17"/>
      <c r="BJ119" s="14"/>
      <c r="BK119" s="14">
        <f t="shared" si="479"/>
        <v>-3.5548375989597175E-2</v>
      </c>
      <c r="BL119" s="14">
        <f t="shared" si="479"/>
        <v>6.1233791766963919E-4</v>
      </c>
      <c r="BM119" s="14">
        <f t="shared" si="479"/>
        <v>-1.6207475385076317E-2</v>
      </c>
      <c r="BN119" s="14">
        <f t="shared" si="479"/>
        <v>3.226654454520968E-3</v>
      </c>
      <c r="BO119" s="14">
        <f t="shared" si="479"/>
        <v>-2.9550221011027976E-4</v>
      </c>
      <c r="BP119" s="18"/>
      <c r="BQ119" s="17"/>
      <c r="BR119" s="14"/>
      <c r="BS119" s="14">
        <f>BS118-BS116</f>
        <v>2.174752594945456E-3</v>
      </c>
      <c r="BT119" s="14">
        <f>BT118-BT116</f>
        <v>6.5844931930663236E-3</v>
      </c>
      <c r="BU119" s="14">
        <f>BU118-BU116</f>
        <v>4.2369812594576332E-3</v>
      </c>
      <c r="BV119" s="14">
        <f>BV118-BV116</f>
        <v>5.7717575020850356E-3</v>
      </c>
      <c r="BW119" s="25"/>
      <c r="BX119" s="14"/>
      <c r="BY119" s="14">
        <f t="shared" ref="BY119:CB119" si="480">BY118-BY116</f>
        <v>-0.24289966902866872</v>
      </c>
      <c r="BZ119" s="14">
        <f t="shared" si="480"/>
        <v>-0.10137190754631006</v>
      </c>
      <c r="CA119" s="14">
        <f t="shared" si="480"/>
        <v>-1.653628815515543E-2</v>
      </c>
      <c r="CB119" s="14">
        <f t="shared" si="480"/>
        <v>-3.0846091509616723E-3</v>
      </c>
      <c r="CC119" s="17"/>
      <c r="CD119" s="17"/>
      <c r="CE119" s="14"/>
      <c r="CF119" s="14">
        <f>CF118-CF116</f>
        <v>3.5524294192780803E-3</v>
      </c>
      <c r="CG119" s="14">
        <f>CG118-CG116</f>
        <v>5.2269946126713707E-3</v>
      </c>
      <c r="CH119" s="14">
        <f>CH118-CH116</f>
        <v>1.2483072233470394E-3</v>
      </c>
      <c r="CI119" s="18"/>
      <c r="CJ119" s="17"/>
      <c r="CK119" s="14"/>
      <c r="CL119" s="14">
        <f t="shared" ref="CL119:CQ119" si="481">CL118-CL116</f>
        <v>-0.15129021229948827</v>
      </c>
      <c r="CM119" s="14">
        <f t="shared" si="481"/>
        <v>-7.2093465507666613E-2</v>
      </c>
      <c r="CN119" s="14">
        <f t="shared" si="481"/>
        <v>-2.7600503659141514E-2</v>
      </c>
      <c r="CO119" s="14">
        <f t="shared" si="481"/>
        <v>3.3064640820013817E-3</v>
      </c>
      <c r="CP119" s="14">
        <f t="shared" si="481"/>
        <v>1.6867292306849693E-3</v>
      </c>
      <c r="CQ119" s="18">
        <f t="shared" si="481"/>
        <v>-2.3883795651535422E-4</v>
      </c>
      <c r="CR119" s="17"/>
      <c r="CS119" s="14"/>
      <c r="CT119" s="14">
        <f t="shared" ref="CT119:FS119" si="482">CT118-CT116</f>
        <v>-5.2945858584657612E-3</v>
      </c>
      <c r="CU119" s="14">
        <f t="shared" si="482"/>
        <v>-7.33592254701812E-3</v>
      </c>
      <c r="CV119" s="14">
        <f t="shared" si="482"/>
        <v>5.7126256630004452E-4</v>
      </c>
      <c r="CW119" s="14">
        <f t="shared" si="482"/>
        <v>5.1673908357273528E-3</v>
      </c>
      <c r="CX119" s="14">
        <f t="shared" si="482"/>
        <v>2.2122379319195885E-3</v>
      </c>
      <c r="CY119" s="17"/>
      <c r="CZ119" s="14"/>
      <c r="DA119" s="14">
        <f t="shared" si="482"/>
        <v>1.4105444838601822E-2</v>
      </c>
      <c r="DB119" s="14">
        <f t="shared" si="482"/>
        <v>1.6845744820288278E-3</v>
      </c>
      <c r="DC119" s="14">
        <f t="shared" si="482"/>
        <v>-1.0728570743418625E-4</v>
      </c>
      <c r="DD119" s="14">
        <f t="shared" si="482"/>
        <v>3.5131577272608933E-5</v>
      </c>
      <c r="DE119" s="17"/>
      <c r="DF119" s="14"/>
      <c r="DG119" s="14">
        <f t="shared" si="482"/>
        <v>4.6323413008642067E-3</v>
      </c>
      <c r="DH119" s="14">
        <f t="shared" si="482"/>
        <v>-8.0377766954016494E-3</v>
      </c>
      <c r="DI119" s="14">
        <f t="shared" si="482"/>
        <v>4.49859558331836E-4</v>
      </c>
      <c r="DJ119" s="14">
        <f t="shared" si="482"/>
        <v>1.8950870589910726E-3</v>
      </c>
      <c r="DK119" s="17"/>
      <c r="DL119" s="17"/>
      <c r="DM119" s="14"/>
      <c r="DN119" s="14">
        <f t="shared" si="482"/>
        <v>-5.4465563609166767E-3</v>
      </c>
      <c r="DO119" s="14">
        <f t="shared" si="482"/>
        <v>-5.6493035319428314E-3</v>
      </c>
      <c r="DP119" s="14">
        <f t="shared" si="482"/>
        <v>4.591784599395788E-3</v>
      </c>
      <c r="DQ119" s="14">
        <f t="shared" si="482"/>
        <v>4.6157866568487735E-3</v>
      </c>
      <c r="DR119" s="14">
        <f t="shared" si="482"/>
        <v>6.2072481038925494E-3</v>
      </c>
      <c r="DS119" s="14">
        <f t="shared" si="482"/>
        <v>9.6341481407880483E-3</v>
      </c>
      <c r="DT119" s="14">
        <f t="shared" si="482"/>
        <v>7.8966828008998988E-3</v>
      </c>
      <c r="DU119" s="14">
        <f t="shared" si="482"/>
        <v>0</v>
      </c>
      <c r="DV119" s="14">
        <f t="shared" si="482"/>
        <v>9.6763417753426943E-3</v>
      </c>
      <c r="DW119" s="25"/>
      <c r="DX119" s="14"/>
      <c r="DY119" s="14">
        <f t="shared" ref="DY119:ED119" si="483">DY118-DY116</f>
        <v>-0.20276434895972645</v>
      </c>
      <c r="DZ119" s="14">
        <f t="shared" si="483"/>
        <v>-0.13487098220711846</v>
      </c>
      <c r="EA119" s="14">
        <f t="shared" si="483"/>
        <v>-7.402044785724099E-2</v>
      </c>
      <c r="EB119" s="14">
        <f t="shared" si="483"/>
        <v>3.9145863270484006E-2</v>
      </c>
      <c r="EC119" s="14">
        <f t="shared" si="483"/>
        <v>1.7886265013285781E-2</v>
      </c>
      <c r="ED119" s="14">
        <f t="shared" si="483"/>
        <v>4.8440454831576519E-3</v>
      </c>
      <c r="EE119" s="18"/>
      <c r="EF119" s="17"/>
      <c r="EG119" s="14"/>
      <c r="EH119" s="14">
        <f t="shared" si="482"/>
        <v>3.5611649637893872E-3</v>
      </c>
      <c r="EI119" s="14">
        <f t="shared" si="482"/>
        <v>-7.3203800661955087E-3</v>
      </c>
      <c r="EJ119" s="14">
        <f t="shared" si="482"/>
        <v>-1.4374171475217759E-3</v>
      </c>
      <c r="EK119" s="14">
        <f t="shared" si="482"/>
        <v>-1.6182939443131275E-4</v>
      </c>
      <c r="EL119" s="18"/>
      <c r="EM119" s="17"/>
      <c r="EN119" s="14"/>
      <c r="EO119" s="14">
        <f t="shared" si="482"/>
        <v>-1.7362736678246615E-2</v>
      </c>
      <c r="EP119" s="14">
        <f t="shared" si="482"/>
        <v>3.5642345991178381E-3</v>
      </c>
      <c r="EQ119" s="14">
        <f t="shared" si="482"/>
        <v>1.3124707417803277E-3</v>
      </c>
      <c r="ER119" s="14">
        <f t="shared" si="482"/>
        <v>-1.0524059503710104E-3</v>
      </c>
      <c r="ES119" s="14">
        <f t="shared" si="482"/>
        <v>1.8000716267077732E-3</v>
      </c>
      <c r="ET119" s="25"/>
      <c r="EU119" s="14"/>
      <c r="EV119" s="14">
        <f t="shared" ref="EV119:EZ119" si="484">EV118-EV116</f>
        <v>-1.4580751672987002E-2</v>
      </c>
      <c r="EW119" s="14">
        <f t="shared" si="484"/>
        <v>2.1778121560217245E-3</v>
      </c>
      <c r="EX119" s="14">
        <f t="shared" si="484"/>
        <v>-3.1308765730716503E-3</v>
      </c>
      <c r="EY119" s="14">
        <f t="shared" si="484"/>
        <v>2.8132194758896875E-3</v>
      </c>
      <c r="EZ119" s="14">
        <f t="shared" si="484"/>
        <v>1.4238083790817243E-4</v>
      </c>
      <c r="FA119" s="17"/>
      <c r="FB119" s="14"/>
      <c r="FC119" s="14">
        <f t="shared" si="482"/>
        <v>6.9909717319155962E-3</v>
      </c>
      <c r="FD119" s="14">
        <f t="shared" si="482"/>
        <v>-9.6477917614367914E-3</v>
      </c>
      <c r="FE119" s="14">
        <f t="shared" si="482"/>
        <v>-1.2125898321152725E-3</v>
      </c>
      <c r="FF119" s="14">
        <f t="shared" si="482"/>
        <v>-2.02492395052431E-3</v>
      </c>
      <c r="FG119" s="14">
        <f t="shared" si="482"/>
        <v>-3.7515423989147511E-4</v>
      </c>
      <c r="FH119" s="18"/>
      <c r="FI119" s="17"/>
      <c r="FJ119" s="14"/>
      <c r="FK119" s="14">
        <f>FK118-FK116</f>
        <v>1.5290427432783082E-2</v>
      </c>
      <c r="FL119" s="14">
        <f>FL118-FL116</f>
        <v>9.3523728145644469E-2</v>
      </c>
      <c r="FM119" s="14">
        <f>FM118-FM116</f>
        <v>3.6697862629620839E-2</v>
      </c>
      <c r="FN119" s="17"/>
      <c r="FO119" s="14"/>
      <c r="FP119" s="14">
        <f t="shared" si="482"/>
        <v>3.5008976818817761E-3</v>
      </c>
      <c r="FQ119" s="14">
        <f t="shared" si="482"/>
        <v>6.414637335790313E-3</v>
      </c>
      <c r="FR119" s="14">
        <f t="shared" si="482"/>
        <v>1.7737132665856636E-2</v>
      </c>
      <c r="FS119" s="14">
        <f t="shared" si="482"/>
        <v>2.7778991578071687E-3</v>
      </c>
      <c r="FT119" s="14">
        <f t="shared" ref="FT119:HR119" si="485">FT118-FT116</f>
        <v>-2.5425109831818467E-3</v>
      </c>
      <c r="FU119" s="17"/>
      <c r="FV119" s="14"/>
      <c r="FW119" s="14">
        <f t="shared" si="485"/>
        <v>-1.3383561687706491E-3</v>
      </c>
      <c r="FX119" s="14">
        <f t="shared" si="485"/>
        <v>1.0703545553613525E-2</v>
      </c>
      <c r="FY119" s="14">
        <f t="shared" si="485"/>
        <v>3.3308744531452758E-3</v>
      </c>
      <c r="FZ119" s="14">
        <f t="shared" si="485"/>
        <v>-9.2443045242045895E-3</v>
      </c>
      <c r="GA119" s="18"/>
      <c r="GB119" s="18"/>
      <c r="GC119" s="17"/>
      <c r="GD119" s="14"/>
      <c r="GE119" s="14">
        <f t="shared" si="485"/>
        <v>-1.3548281735118739E-2</v>
      </c>
      <c r="GF119" s="14">
        <f t="shared" si="485"/>
        <v>-2.7044732374836289E-3</v>
      </c>
      <c r="GG119" s="14">
        <f t="shared" si="485"/>
        <v>3.0810411233434948E-3</v>
      </c>
      <c r="GH119" s="14">
        <f t="shared" si="485"/>
        <v>4.0893214111188455E-3</v>
      </c>
      <c r="GI119" s="14">
        <f t="shared" si="485"/>
        <v>1.7313593708997844E-3</v>
      </c>
      <c r="GJ119" s="14">
        <f t="shared" si="485"/>
        <v>1.9877345315450178E-3</v>
      </c>
      <c r="GK119" s="17"/>
      <c r="GL119" s="14"/>
      <c r="GM119" s="14">
        <f t="shared" si="485"/>
        <v>1.0386876893924646E-2</v>
      </c>
      <c r="GN119" s="14">
        <f t="shared" si="485"/>
        <v>7.9813637693056105E-3</v>
      </c>
      <c r="GO119" s="14">
        <f t="shared" si="485"/>
        <v>6.472212066249948E-3</v>
      </c>
      <c r="GP119" s="14">
        <f t="shared" si="485"/>
        <v>1.1642385423414336E-3</v>
      </c>
      <c r="GQ119" s="14">
        <f t="shared" si="485"/>
        <v>-1.9220080392456963E-3</v>
      </c>
      <c r="GR119" s="14">
        <f t="shared" si="485"/>
        <v>-3.0610354355128445E-4</v>
      </c>
      <c r="GS119" s="17"/>
      <c r="GT119" s="14"/>
      <c r="GU119" s="14">
        <f t="shared" si="485"/>
        <v>5.6657221062655916E-4</v>
      </c>
      <c r="GV119" s="14">
        <f t="shared" si="485"/>
        <v>-4.3113840166195128E-4</v>
      </c>
      <c r="GW119" s="14">
        <f t="shared" si="485"/>
        <v>4.4352511458932847E-3</v>
      </c>
      <c r="GX119" s="14">
        <f t="shared" si="485"/>
        <v>1.7218337469614865E-3</v>
      </c>
      <c r="GY119" s="14">
        <f t="shared" si="485"/>
        <v>-1.7130391940774546E-3</v>
      </c>
      <c r="GZ119" s="14">
        <f t="shared" si="485"/>
        <v>-2.4634054635740122E-4</v>
      </c>
      <c r="HA119" s="17"/>
      <c r="HB119" s="14"/>
      <c r="HC119" s="14">
        <f t="shared" si="485"/>
        <v>-2.8874430884316016E-2</v>
      </c>
      <c r="HD119" s="14">
        <f t="shared" si="485"/>
        <v>-1.4291238391444527E-2</v>
      </c>
      <c r="HE119" s="14">
        <f t="shared" si="485"/>
        <v>-3.0325348314787504E-3</v>
      </c>
      <c r="HF119" s="17"/>
      <c r="HG119" s="14"/>
      <c r="HH119" s="14">
        <f t="shared" si="485"/>
        <v>-2.5331958593172388E-2</v>
      </c>
      <c r="HI119" s="14">
        <f t="shared" si="485"/>
        <v>-7.077653256647054E-3</v>
      </c>
      <c r="HJ119" s="14">
        <f t="shared" si="485"/>
        <v>-2.4239446745330379E-3</v>
      </c>
      <c r="HK119" s="17"/>
      <c r="HL119" s="14"/>
      <c r="HM119" s="14">
        <f t="shared" si="485"/>
        <v>1.9686555155721708E-2</v>
      </c>
      <c r="HN119" s="14">
        <f t="shared" si="485"/>
        <v>8.0325506534831559E-3</v>
      </c>
      <c r="HO119" s="14">
        <f t="shared" si="485"/>
        <v>6.0401545110652793E-3</v>
      </c>
      <c r="HP119" s="14">
        <f t="shared" si="485"/>
        <v>3.584986819840829E-3</v>
      </c>
      <c r="HQ119" s="14">
        <f t="shared" si="485"/>
        <v>2.3201323633898277E-4</v>
      </c>
      <c r="HR119" s="14">
        <f t="shared" si="485"/>
        <v>2.1381814750013706E-4</v>
      </c>
      <c r="HS119" s="17"/>
      <c r="HT119" s="14"/>
      <c r="HU119" s="14">
        <f>HU118-HU116</f>
        <v>2.2626687981941451E-3</v>
      </c>
      <c r="HV119" s="14">
        <f>HV118-HV116</f>
        <v>4.0639019599831572E-3</v>
      </c>
      <c r="HW119" s="14">
        <f>HW118-HW116</f>
        <v>5.3372553032372122E-4</v>
      </c>
      <c r="HX119" s="14">
        <f>HX118-HX116</f>
        <v>2.0610612675528196E-3</v>
      </c>
      <c r="HY119" s="14">
        <f>HY118-HY116</f>
        <v>-1.6217948820172129E-3</v>
      </c>
      <c r="HZ119" s="18"/>
      <c r="IA119" s="18"/>
      <c r="IB119" s="17"/>
      <c r="IC119" s="14"/>
      <c r="ID119" s="14">
        <f t="shared" ref="ID119:II119" si="486">ID118-ID116</f>
        <v>1.4162321467406758E-2</v>
      </c>
      <c r="IE119" s="14">
        <f t="shared" si="486"/>
        <v>1.0831673181345453E-2</v>
      </c>
      <c r="IF119" s="14">
        <f t="shared" si="486"/>
        <v>1.0933147723339989E-2</v>
      </c>
      <c r="IG119" s="14">
        <f t="shared" si="486"/>
        <v>7.9919290858115541E-4</v>
      </c>
      <c r="IH119" s="14">
        <f t="shared" si="486"/>
        <v>5.8360428531322502E-4</v>
      </c>
      <c r="II119" s="14">
        <f t="shared" si="486"/>
        <v>4.1582961216991951E-4</v>
      </c>
      <c r="IJ119" s="17"/>
      <c r="IK119" s="14"/>
      <c r="IL119" s="14">
        <f t="shared" ref="IL119:KP119" si="487">IL118-IL116</f>
        <v>-1.848964429332467E-3</v>
      </c>
      <c r="IM119" s="14">
        <f t="shared" si="487"/>
        <v>-2.3496468012385308E-3</v>
      </c>
      <c r="IN119" s="14">
        <f t="shared" si="487"/>
        <v>1.7955098001965764E-3</v>
      </c>
      <c r="IO119" s="14">
        <f t="shared" si="487"/>
        <v>1.6720785361193369E-3</v>
      </c>
      <c r="IP119" s="14">
        <f t="shared" si="487"/>
        <v>1.1336626216818053E-3</v>
      </c>
      <c r="IQ119" s="14">
        <f t="shared" si="487"/>
        <v>-2.3883795651535422E-4</v>
      </c>
      <c r="IR119" s="17"/>
      <c r="IS119" s="14"/>
      <c r="IT119" s="14">
        <f t="shared" si="487"/>
        <v>-1.702671299977232E-2</v>
      </c>
      <c r="IU119" s="14">
        <f t="shared" si="487"/>
        <v>-3.7478181178283998E-3</v>
      </c>
      <c r="IV119" s="14">
        <f t="shared" si="487"/>
        <v>-4.4525750480502169E-4</v>
      </c>
      <c r="IW119" s="14">
        <f t="shared" si="487"/>
        <v>-9.329445609869598E-5</v>
      </c>
      <c r="IX119" s="14">
        <f t="shared" si="487"/>
        <v>-1.6053255317321526E-4</v>
      </c>
      <c r="IY119" s="14">
        <f t="shared" si="487"/>
        <v>5.0321849403962343E-3</v>
      </c>
      <c r="IZ119" s="14">
        <f t="shared" si="487"/>
        <v>1.8997005908910528E-2</v>
      </c>
      <c r="JA119" s="14">
        <f t="shared" si="487"/>
        <v>4.8989543622265808E-3</v>
      </c>
      <c r="JB119" s="14">
        <f t="shared" si="487"/>
        <v>4.7185807509344908E-3</v>
      </c>
      <c r="JC119" s="17"/>
      <c r="JD119" s="14"/>
      <c r="JE119" s="14">
        <f t="shared" si="487"/>
        <v>-1.192907064949289E-2</v>
      </c>
      <c r="JF119" s="14">
        <f t="shared" si="487"/>
        <v>-6.1832490274003893E-3</v>
      </c>
      <c r="JG119" s="14">
        <f t="shared" si="487"/>
        <v>7.5155736110764371E-4</v>
      </c>
      <c r="JH119" s="14">
        <f t="shared" si="487"/>
        <v>2.5633184193653326E-3</v>
      </c>
      <c r="JI119" s="14">
        <f t="shared" si="487"/>
        <v>6.44208560627621E-4</v>
      </c>
      <c r="JJ119" s="25"/>
      <c r="JK119" s="39"/>
      <c r="JL119" s="39">
        <f t="shared" ref="JL119:JU119" si="488">JL118-JL116</f>
        <v>1.5552609703704867E-2</v>
      </c>
      <c r="JM119" s="39">
        <f t="shared" si="488"/>
        <v>1.0033444854284729E-2</v>
      </c>
      <c r="JN119" s="39">
        <f t="shared" si="488"/>
        <v>5.4182379626944895E-3</v>
      </c>
      <c r="JO119" s="39">
        <f t="shared" si="488"/>
        <v>3.0781135991629106E-4</v>
      </c>
      <c r="JP119" s="39">
        <f t="shared" si="488"/>
        <v>-5.2453290198560608E-4</v>
      </c>
      <c r="JQ119" s="39">
        <f t="shared" si="488"/>
        <v>-5.1281149635464283E-5</v>
      </c>
      <c r="JR119" s="39">
        <f t="shared" si="488"/>
        <v>-4.3955271116112244E-6</v>
      </c>
      <c r="JS119" s="39">
        <f t="shared" si="488"/>
        <v>0</v>
      </c>
      <c r="JT119" s="39">
        <f t="shared" si="488"/>
        <v>0</v>
      </c>
      <c r="JU119" s="39">
        <f t="shared" si="488"/>
        <v>0</v>
      </c>
      <c r="JV119" s="17"/>
      <c r="JW119" s="14"/>
      <c r="JX119" s="14">
        <f t="shared" si="487"/>
        <v>4.032836358295766E-3</v>
      </c>
      <c r="JY119" s="14">
        <f t="shared" si="487"/>
        <v>8.2747502222794422E-3</v>
      </c>
      <c r="JZ119" s="14">
        <f t="shared" si="487"/>
        <v>1.9966446434522694E-3</v>
      </c>
      <c r="KA119" s="14">
        <f t="shared" si="487"/>
        <v>1.4075468313875638E-3</v>
      </c>
      <c r="KB119" s="14">
        <f t="shared" si="487"/>
        <v>-5.2453290198560608E-4</v>
      </c>
      <c r="KC119" s="14">
        <f t="shared" si="487"/>
        <v>-5.1281149635464283E-5</v>
      </c>
      <c r="KD119" s="14">
        <f t="shared" si="487"/>
        <v>-4.3955271116112244E-6</v>
      </c>
      <c r="KE119" s="14">
        <f t="shared" si="487"/>
        <v>0</v>
      </c>
      <c r="KF119" s="14">
        <f t="shared" si="487"/>
        <v>0</v>
      </c>
      <c r="KG119" s="14">
        <f t="shared" si="487"/>
        <v>0</v>
      </c>
      <c r="KH119" s="14">
        <f t="shared" si="487"/>
        <v>0</v>
      </c>
      <c r="KI119" s="17"/>
      <c r="KJ119" s="14"/>
      <c r="KK119" s="14">
        <f t="shared" si="487"/>
        <v>-1.9109089386715572E-2</v>
      </c>
      <c r="KL119" s="14">
        <f t="shared" si="487"/>
        <v>-1.6332751098304316E-2</v>
      </c>
      <c r="KM119" s="14">
        <f t="shared" si="487"/>
        <v>-3.9693809373410049E-3</v>
      </c>
      <c r="KN119" s="14">
        <f t="shared" si="487"/>
        <v>-1.4654604461188728E-3</v>
      </c>
      <c r="KO119" s="14">
        <f t="shared" si="487"/>
        <v>-4.5838283130967324E-4</v>
      </c>
      <c r="KP119" s="14">
        <f t="shared" si="487"/>
        <v>-1.0714852390774773E-3</v>
      </c>
      <c r="KQ119" s="17"/>
      <c r="KR119" s="14"/>
      <c r="KS119" s="14">
        <f t="shared" ref="KS119:KZ119" si="489">KS118-KS116</f>
        <v>-5.8937354299765099E-3</v>
      </c>
      <c r="KT119" s="14">
        <f t="shared" si="489"/>
        <v>1.745724172523988E-2</v>
      </c>
      <c r="KU119" s="14">
        <f t="shared" si="489"/>
        <v>9.863303507584506E-4</v>
      </c>
      <c r="KV119" s="14">
        <f t="shared" si="489"/>
        <v>5.7971625144044615E-3</v>
      </c>
      <c r="KW119" s="14">
        <f t="shared" si="489"/>
        <v>-2.0287946173076252E-3</v>
      </c>
      <c r="KX119" s="14">
        <f t="shared" si="489"/>
        <v>-3.0689043679632923E-4</v>
      </c>
      <c r="KY119" s="14">
        <f t="shared" si="489"/>
        <v>-3.8153946196300394E-5</v>
      </c>
      <c r="KZ119" s="14">
        <f t="shared" si="489"/>
        <v>-3.3177344518522081E-6</v>
      </c>
    </row>
    <row r="120" spans="1:312" ht="16" thickBot="1">
      <c r="A120" s="15" t="s">
        <v>325</v>
      </c>
      <c r="B120" s="19"/>
      <c r="C120" s="20">
        <f t="shared" ref="C120:BO120" si="490">ABS(C119)</f>
        <v>0</v>
      </c>
      <c r="D120" s="20">
        <f t="shared" si="490"/>
        <v>4.6675276587659353E-3</v>
      </c>
      <c r="E120" s="20">
        <f t="shared" si="490"/>
        <v>1.3841877319967832E-2</v>
      </c>
      <c r="F120" s="20">
        <f t="shared" si="490"/>
        <v>2.2480772991919491E-2</v>
      </c>
      <c r="G120" s="19"/>
      <c r="H120" s="20"/>
      <c r="I120" s="20">
        <f t="shared" si="490"/>
        <v>7.8169972321961989E-5</v>
      </c>
      <c r="J120" s="20">
        <f t="shared" si="490"/>
        <v>2.1313540979474022E-3</v>
      </c>
      <c r="K120" s="20">
        <f t="shared" si="490"/>
        <v>4.6158551111462314E-3</v>
      </c>
      <c r="L120" s="21"/>
      <c r="M120" s="19"/>
      <c r="N120" s="20"/>
      <c r="O120" s="20">
        <f t="shared" si="490"/>
        <v>1.1032510745165008E-2</v>
      </c>
      <c r="P120" s="20">
        <f t="shared" si="490"/>
        <v>3.1870603666956793E-3</v>
      </c>
      <c r="Q120" s="21"/>
      <c r="R120" s="19"/>
      <c r="S120" s="20"/>
      <c r="T120" s="20">
        <f>ABS(T119)</f>
        <v>9.5360011393160193E-3</v>
      </c>
      <c r="U120" s="20">
        <f>ABS(U119)</f>
        <v>3.6101691801438546E-3</v>
      </c>
      <c r="V120" s="20">
        <f>ABS(V119)</f>
        <v>2.5559375833984939E-3</v>
      </c>
      <c r="W120" s="20">
        <f>ABS(W119)</f>
        <v>2.7666760826461695E-3</v>
      </c>
      <c r="X120" s="19"/>
      <c r="Y120" s="20"/>
      <c r="Z120" s="20">
        <f t="shared" si="490"/>
        <v>4.8024095438769676E-2</v>
      </c>
      <c r="AA120" s="20">
        <f t="shared" si="490"/>
        <v>1.7901144422020759E-3</v>
      </c>
      <c r="AB120" s="20">
        <f t="shared" si="490"/>
        <v>3.5742388815964213E-4</v>
      </c>
      <c r="AC120" s="20">
        <f t="shared" si="490"/>
        <v>6.5304097929554661E-3</v>
      </c>
      <c r="AD120" s="20">
        <f t="shared" si="490"/>
        <v>2.969385227787425E-4</v>
      </c>
      <c r="AE120" s="19"/>
      <c r="AF120" s="20"/>
      <c r="AG120" s="20">
        <f t="shared" si="490"/>
        <v>5.394181637787876E-3</v>
      </c>
      <c r="AH120" s="20">
        <f t="shared" si="490"/>
        <v>3.6270406255951848E-3</v>
      </c>
      <c r="AI120" s="20">
        <f t="shared" si="490"/>
        <v>7.5737080739013522E-3</v>
      </c>
      <c r="AJ120" s="20">
        <f t="shared" si="490"/>
        <v>2.9689847621630146E-3</v>
      </c>
      <c r="AK120" s="20">
        <f t="shared" si="490"/>
        <v>3.2788881110560789E-4</v>
      </c>
      <c r="AL120" s="20">
        <f t="shared" si="490"/>
        <v>2.7669941865452139E-5</v>
      </c>
      <c r="AM120" s="19"/>
      <c r="AN120" s="20"/>
      <c r="AO120" s="20">
        <f t="shared" si="490"/>
        <v>7.1091794968550781E-3</v>
      </c>
      <c r="AP120" s="20">
        <f t="shared" si="490"/>
        <v>5.1814157218993961E-3</v>
      </c>
      <c r="AQ120" s="20">
        <f t="shared" si="490"/>
        <v>3.8766760297810621E-4</v>
      </c>
      <c r="AR120" s="20">
        <f t="shared" si="490"/>
        <v>2.2079595857498317E-3</v>
      </c>
      <c r="AS120" s="20">
        <f t="shared" si="490"/>
        <v>3.2788881110560789E-4</v>
      </c>
      <c r="AT120" s="20">
        <f t="shared" si="490"/>
        <v>2.7669941865452139E-5</v>
      </c>
      <c r="AU120" s="19"/>
      <c r="AV120" s="19"/>
      <c r="AW120" s="20"/>
      <c r="AX120" s="20">
        <f>ABS(AX119)</f>
        <v>5.8690877307735201E-3</v>
      </c>
      <c r="AY120" s="20">
        <f>ABS(AY119)</f>
        <v>5.4429536442989201E-3</v>
      </c>
      <c r="AZ120" s="20">
        <f>ABS(AZ119)</f>
        <v>4.7825465640335945E-3</v>
      </c>
      <c r="BA120" s="20">
        <f>ABS(BA119)</f>
        <v>2.6215885175234987E-3</v>
      </c>
      <c r="BB120" s="21"/>
      <c r="BC120" s="19"/>
      <c r="BD120" s="20"/>
      <c r="BE120" s="20">
        <f t="shared" si="490"/>
        <v>2.9446421939740286E-3</v>
      </c>
      <c r="BF120" s="20">
        <f t="shared" si="490"/>
        <v>9.5956954247242987E-3</v>
      </c>
      <c r="BG120" s="20">
        <f t="shared" si="490"/>
        <v>3.4400721271037743E-3</v>
      </c>
      <c r="BH120" s="20">
        <f t="shared" si="490"/>
        <v>3.3138419779243184E-4</v>
      </c>
      <c r="BI120" s="19"/>
      <c r="BJ120" s="20"/>
      <c r="BK120" s="20">
        <f t="shared" si="490"/>
        <v>3.5548375989597175E-2</v>
      </c>
      <c r="BL120" s="20">
        <f t="shared" si="490"/>
        <v>6.1233791766963919E-4</v>
      </c>
      <c r="BM120" s="20">
        <f t="shared" si="490"/>
        <v>1.6207475385076317E-2</v>
      </c>
      <c r="BN120" s="20">
        <f t="shared" si="490"/>
        <v>3.226654454520968E-3</v>
      </c>
      <c r="BO120" s="20">
        <f t="shared" si="490"/>
        <v>2.9550221011027976E-4</v>
      </c>
      <c r="BP120" s="21"/>
      <c r="BQ120" s="19"/>
      <c r="BR120" s="20"/>
      <c r="BS120" s="20">
        <f>ABS(BS119)</f>
        <v>2.174752594945456E-3</v>
      </c>
      <c r="BT120" s="20">
        <f>ABS(BT119)</f>
        <v>6.5844931930663236E-3</v>
      </c>
      <c r="BU120" s="20">
        <f>ABS(BU119)</f>
        <v>4.2369812594576332E-3</v>
      </c>
      <c r="BV120" s="20">
        <f>ABS(BV119)</f>
        <v>5.7717575020850356E-3</v>
      </c>
      <c r="BW120" s="26"/>
      <c r="BX120" s="20"/>
      <c r="BY120" s="20">
        <f t="shared" ref="BY120:CB120" si="491">ABS(BY119)</f>
        <v>0.24289966902866872</v>
      </c>
      <c r="BZ120" s="20">
        <f t="shared" si="491"/>
        <v>0.10137190754631006</v>
      </c>
      <c r="CA120" s="20">
        <f t="shared" si="491"/>
        <v>1.653628815515543E-2</v>
      </c>
      <c r="CB120" s="20">
        <f t="shared" si="491"/>
        <v>3.0846091509616723E-3</v>
      </c>
      <c r="CC120" s="19"/>
      <c r="CD120" s="19"/>
      <c r="CE120" s="20"/>
      <c r="CF120" s="20">
        <f>ABS(CF119)</f>
        <v>3.5524294192780803E-3</v>
      </c>
      <c r="CG120" s="20">
        <f>ABS(CG119)</f>
        <v>5.2269946126713707E-3</v>
      </c>
      <c r="CH120" s="20">
        <f>ABS(CH119)</f>
        <v>1.2483072233470394E-3</v>
      </c>
      <c r="CI120" s="21"/>
      <c r="CJ120" s="19"/>
      <c r="CK120" s="20"/>
      <c r="CL120" s="20">
        <f t="shared" ref="CL120:CQ120" si="492">ABS(CL119)</f>
        <v>0.15129021229948827</v>
      </c>
      <c r="CM120" s="20">
        <f t="shared" si="492"/>
        <v>7.2093465507666613E-2</v>
      </c>
      <c r="CN120" s="20">
        <f t="shared" si="492"/>
        <v>2.7600503659141514E-2</v>
      </c>
      <c r="CO120" s="20">
        <f t="shared" si="492"/>
        <v>3.3064640820013817E-3</v>
      </c>
      <c r="CP120" s="20">
        <f t="shared" si="492"/>
        <v>1.6867292306849693E-3</v>
      </c>
      <c r="CQ120" s="21">
        <f t="shared" si="492"/>
        <v>2.3883795651535422E-4</v>
      </c>
      <c r="CR120" s="19"/>
      <c r="CS120" s="20"/>
      <c r="CT120" s="20">
        <f t="shared" ref="CT120:FQ120" si="493">ABS(CT119)</f>
        <v>5.2945858584657612E-3</v>
      </c>
      <c r="CU120" s="20">
        <f t="shared" si="493"/>
        <v>7.33592254701812E-3</v>
      </c>
      <c r="CV120" s="20">
        <f t="shared" si="493"/>
        <v>5.7126256630004452E-4</v>
      </c>
      <c r="CW120" s="20">
        <f t="shared" si="493"/>
        <v>5.1673908357273528E-3</v>
      </c>
      <c r="CX120" s="20">
        <f t="shared" si="493"/>
        <v>2.2122379319195885E-3</v>
      </c>
      <c r="CY120" s="19"/>
      <c r="CZ120" s="20"/>
      <c r="DA120" s="20">
        <f t="shared" si="493"/>
        <v>1.4105444838601822E-2</v>
      </c>
      <c r="DB120" s="20">
        <f t="shared" si="493"/>
        <v>1.6845744820288278E-3</v>
      </c>
      <c r="DC120" s="20">
        <f t="shared" si="493"/>
        <v>1.0728570743418625E-4</v>
      </c>
      <c r="DD120" s="20">
        <f t="shared" si="493"/>
        <v>3.5131577272608933E-5</v>
      </c>
      <c r="DE120" s="19"/>
      <c r="DF120" s="20"/>
      <c r="DG120" s="20">
        <f t="shared" si="493"/>
        <v>4.6323413008642067E-3</v>
      </c>
      <c r="DH120" s="20">
        <f t="shared" si="493"/>
        <v>8.0377766954016494E-3</v>
      </c>
      <c r="DI120" s="20">
        <f t="shared" si="493"/>
        <v>4.49859558331836E-4</v>
      </c>
      <c r="DJ120" s="20">
        <f t="shared" si="493"/>
        <v>1.8950870589910726E-3</v>
      </c>
      <c r="DK120" s="19"/>
      <c r="DL120" s="19"/>
      <c r="DM120" s="20"/>
      <c r="DN120" s="20">
        <f t="shared" si="493"/>
        <v>5.4465563609166767E-3</v>
      </c>
      <c r="DO120" s="20">
        <f t="shared" si="493"/>
        <v>5.6493035319428314E-3</v>
      </c>
      <c r="DP120" s="20">
        <f t="shared" si="493"/>
        <v>4.591784599395788E-3</v>
      </c>
      <c r="DQ120" s="20">
        <f t="shared" si="493"/>
        <v>4.6157866568487735E-3</v>
      </c>
      <c r="DR120" s="20">
        <f t="shared" si="493"/>
        <v>6.2072481038925494E-3</v>
      </c>
      <c r="DS120" s="20">
        <f t="shared" si="493"/>
        <v>9.6341481407880483E-3</v>
      </c>
      <c r="DT120" s="20">
        <f t="shared" si="493"/>
        <v>7.8966828008998988E-3</v>
      </c>
      <c r="DU120" s="20">
        <f t="shared" si="493"/>
        <v>0</v>
      </c>
      <c r="DV120" s="20">
        <f t="shared" si="493"/>
        <v>9.6763417753426943E-3</v>
      </c>
      <c r="DW120" s="26"/>
      <c r="DX120" s="20"/>
      <c r="DY120" s="20">
        <f t="shared" ref="DY120:ED120" si="494">ABS(DY119)</f>
        <v>0.20276434895972645</v>
      </c>
      <c r="DZ120" s="20">
        <f t="shared" si="494"/>
        <v>0.13487098220711846</v>
      </c>
      <c r="EA120" s="20">
        <f t="shared" si="494"/>
        <v>7.402044785724099E-2</v>
      </c>
      <c r="EB120" s="20">
        <f t="shared" si="494"/>
        <v>3.9145863270484006E-2</v>
      </c>
      <c r="EC120" s="20">
        <f t="shared" si="494"/>
        <v>1.7886265013285781E-2</v>
      </c>
      <c r="ED120" s="20">
        <f t="shared" si="494"/>
        <v>4.8440454831576519E-3</v>
      </c>
      <c r="EE120" s="21"/>
      <c r="EF120" s="19"/>
      <c r="EG120" s="20"/>
      <c r="EH120" s="20">
        <f t="shared" si="493"/>
        <v>3.5611649637893872E-3</v>
      </c>
      <c r="EI120" s="20">
        <f t="shared" si="493"/>
        <v>7.3203800661955087E-3</v>
      </c>
      <c r="EJ120" s="20">
        <f t="shared" si="493"/>
        <v>1.4374171475217759E-3</v>
      </c>
      <c r="EK120" s="20">
        <f t="shared" si="493"/>
        <v>1.6182939443131275E-4</v>
      </c>
      <c r="EL120" s="21"/>
      <c r="EM120" s="19"/>
      <c r="EN120" s="20"/>
      <c r="EO120" s="20">
        <f t="shared" si="493"/>
        <v>1.7362736678246615E-2</v>
      </c>
      <c r="EP120" s="20">
        <f t="shared" si="493"/>
        <v>3.5642345991178381E-3</v>
      </c>
      <c r="EQ120" s="20">
        <f t="shared" si="493"/>
        <v>1.3124707417803277E-3</v>
      </c>
      <c r="ER120" s="20">
        <f t="shared" si="493"/>
        <v>1.0524059503710104E-3</v>
      </c>
      <c r="ES120" s="20">
        <f t="shared" si="493"/>
        <v>1.8000716267077732E-3</v>
      </c>
      <c r="ET120" s="26"/>
      <c r="EU120" s="20"/>
      <c r="EV120" s="20">
        <f t="shared" ref="EV120:EZ120" si="495">ABS(EV119)</f>
        <v>1.4580751672987002E-2</v>
      </c>
      <c r="EW120" s="20">
        <f t="shared" si="495"/>
        <v>2.1778121560217245E-3</v>
      </c>
      <c r="EX120" s="20">
        <f t="shared" si="495"/>
        <v>3.1308765730716503E-3</v>
      </c>
      <c r="EY120" s="20">
        <f t="shared" si="495"/>
        <v>2.8132194758896875E-3</v>
      </c>
      <c r="EZ120" s="20">
        <f t="shared" si="495"/>
        <v>1.4238083790817243E-4</v>
      </c>
      <c r="FA120" s="19"/>
      <c r="FB120" s="20"/>
      <c r="FC120" s="20">
        <f t="shared" si="493"/>
        <v>6.9909717319155962E-3</v>
      </c>
      <c r="FD120" s="20">
        <f t="shared" si="493"/>
        <v>9.6477917614367914E-3</v>
      </c>
      <c r="FE120" s="20">
        <f t="shared" si="493"/>
        <v>1.2125898321152725E-3</v>
      </c>
      <c r="FF120" s="20">
        <f t="shared" si="493"/>
        <v>2.02492395052431E-3</v>
      </c>
      <c r="FG120" s="20">
        <f t="shared" si="493"/>
        <v>3.7515423989147511E-4</v>
      </c>
      <c r="FH120" s="21"/>
      <c r="FI120" s="19"/>
      <c r="FJ120" s="20"/>
      <c r="FK120" s="20">
        <f>ABS(FK119)</f>
        <v>1.5290427432783082E-2</v>
      </c>
      <c r="FL120" s="20">
        <f>ABS(FL119)</f>
        <v>9.3523728145644469E-2</v>
      </c>
      <c r="FM120" s="20">
        <f>ABS(FM119)</f>
        <v>3.6697862629620839E-2</v>
      </c>
      <c r="FN120" s="19"/>
      <c r="FO120" s="20"/>
      <c r="FP120" s="20">
        <f t="shared" si="493"/>
        <v>3.5008976818817761E-3</v>
      </c>
      <c r="FQ120" s="20">
        <f t="shared" si="493"/>
        <v>6.414637335790313E-3</v>
      </c>
      <c r="FR120" s="20">
        <f t="shared" ref="FR120:HR120" si="496">ABS(FR119)</f>
        <v>1.7737132665856636E-2</v>
      </c>
      <c r="FS120" s="20">
        <f t="shared" si="496"/>
        <v>2.7778991578071687E-3</v>
      </c>
      <c r="FT120" s="20">
        <f t="shared" si="496"/>
        <v>2.5425109831818467E-3</v>
      </c>
      <c r="FU120" s="19"/>
      <c r="FV120" s="20"/>
      <c r="FW120" s="20">
        <f t="shared" si="496"/>
        <v>1.3383561687706491E-3</v>
      </c>
      <c r="FX120" s="20">
        <f t="shared" si="496"/>
        <v>1.0703545553613525E-2</v>
      </c>
      <c r="FY120" s="20">
        <f t="shared" si="496"/>
        <v>3.3308744531452758E-3</v>
      </c>
      <c r="FZ120" s="20">
        <f t="shared" si="496"/>
        <v>9.2443045242045895E-3</v>
      </c>
      <c r="GA120" s="21"/>
      <c r="GB120" s="21"/>
      <c r="GC120" s="19"/>
      <c r="GD120" s="20"/>
      <c r="GE120" s="20">
        <f t="shared" si="496"/>
        <v>1.3548281735118739E-2</v>
      </c>
      <c r="GF120" s="20">
        <f t="shared" si="496"/>
        <v>2.7044732374836289E-3</v>
      </c>
      <c r="GG120" s="20">
        <f t="shared" si="496"/>
        <v>3.0810411233434948E-3</v>
      </c>
      <c r="GH120" s="20">
        <f t="shared" si="496"/>
        <v>4.0893214111188455E-3</v>
      </c>
      <c r="GI120" s="20">
        <f t="shared" si="496"/>
        <v>1.7313593708997844E-3</v>
      </c>
      <c r="GJ120" s="20">
        <f t="shared" si="496"/>
        <v>1.9877345315450178E-3</v>
      </c>
      <c r="GK120" s="19"/>
      <c r="GL120" s="20"/>
      <c r="GM120" s="20">
        <f t="shared" si="496"/>
        <v>1.0386876893924646E-2</v>
      </c>
      <c r="GN120" s="20">
        <f t="shared" si="496"/>
        <v>7.9813637693056105E-3</v>
      </c>
      <c r="GO120" s="20">
        <f t="shared" si="496"/>
        <v>6.472212066249948E-3</v>
      </c>
      <c r="GP120" s="20">
        <f t="shared" si="496"/>
        <v>1.1642385423414336E-3</v>
      </c>
      <c r="GQ120" s="20">
        <f t="shared" si="496"/>
        <v>1.9220080392456963E-3</v>
      </c>
      <c r="GR120" s="20">
        <f t="shared" si="496"/>
        <v>3.0610354355128445E-4</v>
      </c>
      <c r="GS120" s="19"/>
      <c r="GT120" s="20"/>
      <c r="GU120" s="20">
        <f t="shared" si="496"/>
        <v>5.6657221062655916E-4</v>
      </c>
      <c r="GV120" s="20">
        <f t="shared" si="496"/>
        <v>4.3113840166195128E-4</v>
      </c>
      <c r="GW120" s="20">
        <f t="shared" si="496"/>
        <v>4.4352511458932847E-3</v>
      </c>
      <c r="GX120" s="20">
        <f t="shared" si="496"/>
        <v>1.7218337469614865E-3</v>
      </c>
      <c r="GY120" s="20">
        <f t="shared" si="496"/>
        <v>1.7130391940774546E-3</v>
      </c>
      <c r="GZ120" s="20">
        <f t="shared" si="496"/>
        <v>2.4634054635740122E-4</v>
      </c>
      <c r="HA120" s="19"/>
      <c r="HB120" s="20"/>
      <c r="HC120" s="20">
        <f t="shared" si="496"/>
        <v>2.8874430884316016E-2</v>
      </c>
      <c r="HD120" s="20">
        <f t="shared" si="496"/>
        <v>1.4291238391444527E-2</v>
      </c>
      <c r="HE120" s="20">
        <f t="shared" si="496"/>
        <v>3.0325348314787504E-3</v>
      </c>
      <c r="HF120" s="19"/>
      <c r="HG120" s="20"/>
      <c r="HH120" s="20">
        <f t="shared" si="496"/>
        <v>2.5331958593172388E-2</v>
      </c>
      <c r="HI120" s="20">
        <f t="shared" si="496"/>
        <v>7.077653256647054E-3</v>
      </c>
      <c r="HJ120" s="20">
        <f t="shared" si="496"/>
        <v>2.4239446745330379E-3</v>
      </c>
      <c r="HK120" s="19"/>
      <c r="HL120" s="20"/>
      <c r="HM120" s="20">
        <f t="shared" si="496"/>
        <v>1.9686555155721708E-2</v>
      </c>
      <c r="HN120" s="20">
        <f t="shared" si="496"/>
        <v>8.0325506534831559E-3</v>
      </c>
      <c r="HO120" s="20">
        <f t="shared" si="496"/>
        <v>6.0401545110652793E-3</v>
      </c>
      <c r="HP120" s="20">
        <f t="shared" si="496"/>
        <v>3.584986819840829E-3</v>
      </c>
      <c r="HQ120" s="20">
        <f t="shared" si="496"/>
        <v>2.3201323633898277E-4</v>
      </c>
      <c r="HR120" s="20">
        <f t="shared" si="496"/>
        <v>2.1381814750013706E-4</v>
      </c>
      <c r="HS120" s="19"/>
      <c r="HT120" s="20"/>
      <c r="HU120" s="20">
        <f>ABS(HU119)</f>
        <v>2.2626687981941451E-3</v>
      </c>
      <c r="HV120" s="20">
        <f>ABS(HV119)</f>
        <v>4.0639019599831572E-3</v>
      </c>
      <c r="HW120" s="20">
        <f>ABS(HW119)</f>
        <v>5.3372553032372122E-4</v>
      </c>
      <c r="HX120" s="20">
        <f>ABS(HX119)</f>
        <v>2.0610612675528196E-3</v>
      </c>
      <c r="HY120" s="20">
        <f>ABS(HY119)</f>
        <v>1.6217948820172129E-3</v>
      </c>
      <c r="HZ120" s="21"/>
      <c r="IA120" s="21"/>
      <c r="IB120" s="19"/>
      <c r="IC120" s="20"/>
      <c r="ID120" s="22">
        <f t="shared" ref="ID120:II120" si="497">ABS(ID119)</f>
        <v>1.4162321467406758E-2</v>
      </c>
      <c r="IE120" s="20">
        <f t="shared" si="497"/>
        <v>1.0831673181345453E-2</v>
      </c>
      <c r="IF120" s="20">
        <f t="shared" si="497"/>
        <v>1.0933147723339989E-2</v>
      </c>
      <c r="IG120" s="20">
        <f t="shared" si="497"/>
        <v>7.9919290858115541E-4</v>
      </c>
      <c r="IH120" s="20">
        <f t="shared" si="497"/>
        <v>5.8360428531322502E-4</v>
      </c>
      <c r="II120" s="20">
        <f t="shared" si="497"/>
        <v>4.1582961216991951E-4</v>
      </c>
      <c r="IJ120" s="19"/>
      <c r="IK120" s="20"/>
      <c r="IL120" s="20">
        <f t="shared" ref="IL120:KP120" si="498">ABS(IL119)</f>
        <v>1.848964429332467E-3</v>
      </c>
      <c r="IM120" s="20">
        <f t="shared" si="498"/>
        <v>2.3496468012385308E-3</v>
      </c>
      <c r="IN120" s="20">
        <f t="shared" si="498"/>
        <v>1.7955098001965764E-3</v>
      </c>
      <c r="IO120" s="20">
        <f t="shared" si="498"/>
        <v>1.6720785361193369E-3</v>
      </c>
      <c r="IP120" s="20">
        <f t="shared" si="498"/>
        <v>1.1336626216818053E-3</v>
      </c>
      <c r="IQ120" s="20">
        <f t="shared" si="498"/>
        <v>2.3883795651535422E-4</v>
      </c>
      <c r="IR120" s="19"/>
      <c r="IS120" s="20"/>
      <c r="IT120" s="20">
        <f t="shared" si="498"/>
        <v>1.702671299977232E-2</v>
      </c>
      <c r="IU120" s="20">
        <f t="shared" si="498"/>
        <v>3.7478181178283998E-3</v>
      </c>
      <c r="IV120" s="20">
        <f t="shared" si="498"/>
        <v>4.4525750480502169E-4</v>
      </c>
      <c r="IW120" s="20">
        <f t="shared" si="498"/>
        <v>9.329445609869598E-5</v>
      </c>
      <c r="IX120" s="20">
        <f t="shared" si="498"/>
        <v>1.6053255317321526E-4</v>
      </c>
      <c r="IY120" s="20">
        <f t="shared" si="498"/>
        <v>5.0321849403962343E-3</v>
      </c>
      <c r="IZ120" s="20">
        <f t="shared" si="498"/>
        <v>1.8997005908910528E-2</v>
      </c>
      <c r="JA120" s="20">
        <f t="shared" si="498"/>
        <v>4.8989543622265808E-3</v>
      </c>
      <c r="JB120" s="20">
        <f t="shared" si="498"/>
        <v>4.7185807509344908E-3</v>
      </c>
      <c r="JC120" s="19"/>
      <c r="JD120" s="20"/>
      <c r="JE120" s="20">
        <f t="shared" si="498"/>
        <v>1.192907064949289E-2</v>
      </c>
      <c r="JF120" s="20">
        <f t="shared" si="498"/>
        <v>6.1832490274003893E-3</v>
      </c>
      <c r="JG120" s="20">
        <f t="shared" si="498"/>
        <v>7.5155736110764371E-4</v>
      </c>
      <c r="JH120" s="20">
        <f t="shared" si="498"/>
        <v>2.5633184193653326E-3</v>
      </c>
      <c r="JI120" s="20">
        <f t="shared" si="498"/>
        <v>6.44208560627621E-4</v>
      </c>
      <c r="JJ120" s="19"/>
      <c r="JK120" s="73"/>
      <c r="JL120" s="73">
        <f t="shared" ref="JL120:JU120" si="499">ABS(JL119)</f>
        <v>1.5552609703704867E-2</v>
      </c>
      <c r="JM120" s="73">
        <f t="shared" si="499"/>
        <v>1.0033444854284729E-2</v>
      </c>
      <c r="JN120" s="73">
        <f t="shared" si="499"/>
        <v>5.4182379626944895E-3</v>
      </c>
      <c r="JO120" s="73">
        <f t="shared" si="499"/>
        <v>3.0781135991629106E-4</v>
      </c>
      <c r="JP120" s="73">
        <f t="shared" si="499"/>
        <v>5.2453290198560608E-4</v>
      </c>
      <c r="JQ120" s="73">
        <f t="shared" si="499"/>
        <v>5.1281149635464283E-5</v>
      </c>
      <c r="JR120" s="73">
        <f t="shared" si="499"/>
        <v>4.3955271116112244E-6</v>
      </c>
      <c r="JS120" s="73">
        <f t="shared" si="499"/>
        <v>0</v>
      </c>
      <c r="JT120" s="73">
        <f t="shared" si="499"/>
        <v>0</v>
      </c>
      <c r="JU120" s="73">
        <f t="shared" si="499"/>
        <v>0</v>
      </c>
      <c r="JV120" s="19"/>
      <c r="JW120" s="20"/>
      <c r="JX120" s="20">
        <f t="shared" si="498"/>
        <v>4.032836358295766E-3</v>
      </c>
      <c r="JY120" s="20">
        <f t="shared" si="498"/>
        <v>8.2747502222794422E-3</v>
      </c>
      <c r="JZ120" s="20">
        <f t="shared" si="498"/>
        <v>1.9966446434522694E-3</v>
      </c>
      <c r="KA120" s="20">
        <f t="shared" si="498"/>
        <v>1.4075468313875638E-3</v>
      </c>
      <c r="KB120" s="20">
        <f t="shared" si="498"/>
        <v>5.2453290198560608E-4</v>
      </c>
      <c r="KC120" s="20">
        <f t="shared" si="498"/>
        <v>5.1281149635464283E-5</v>
      </c>
      <c r="KD120" s="20">
        <f t="shared" si="498"/>
        <v>4.3955271116112244E-6</v>
      </c>
      <c r="KE120" s="20">
        <f t="shared" si="498"/>
        <v>0</v>
      </c>
      <c r="KF120" s="20">
        <f t="shared" si="498"/>
        <v>0</v>
      </c>
      <c r="KG120" s="20">
        <f t="shared" si="498"/>
        <v>0</v>
      </c>
      <c r="KH120" s="20">
        <f t="shared" si="498"/>
        <v>0</v>
      </c>
      <c r="KI120" s="19"/>
      <c r="KJ120" s="20"/>
      <c r="KK120" s="20">
        <f t="shared" si="498"/>
        <v>1.9109089386715572E-2</v>
      </c>
      <c r="KL120" s="20">
        <f t="shared" si="498"/>
        <v>1.6332751098304316E-2</v>
      </c>
      <c r="KM120" s="20">
        <f t="shared" si="498"/>
        <v>3.9693809373410049E-3</v>
      </c>
      <c r="KN120" s="20">
        <f t="shared" si="498"/>
        <v>1.4654604461188728E-3</v>
      </c>
      <c r="KO120" s="20">
        <f t="shared" si="498"/>
        <v>4.5838283130967324E-4</v>
      </c>
      <c r="KP120" s="23">
        <f t="shared" si="498"/>
        <v>1.0714852390774773E-3</v>
      </c>
      <c r="KQ120" s="19"/>
      <c r="KR120" s="20"/>
      <c r="KS120" s="20">
        <f t="shared" ref="KS120:KZ120" si="500">ABS(KS119)</f>
        <v>5.8937354299765099E-3</v>
      </c>
      <c r="KT120" s="20">
        <f t="shared" si="500"/>
        <v>1.745724172523988E-2</v>
      </c>
      <c r="KU120" s="20">
        <f t="shared" si="500"/>
        <v>9.863303507584506E-4</v>
      </c>
      <c r="KV120" s="20">
        <f t="shared" si="500"/>
        <v>5.7971625144044615E-3</v>
      </c>
      <c r="KW120" s="20">
        <f t="shared" si="500"/>
        <v>2.0287946173076252E-3</v>
      </c>
      <c r="KX120" s="23">
        <f t="shared" si="500"/>
        <v>3.0689043679632923E-4</v>
      </c>
      <c r="KY120" s="20">
        <f t="shared" si="500"/>
        <v>3.8153946196300394E-5</v>
      </c>
      <c r="KZ120" s="23">
        <f t="shared" si="500"/>
        <v>3.3177344518522081E-6</v>
      </c>
    </row>
    <row r="121" spans="1:312">
      <c r="A121" s="6"/>
      <c r="B121" s="7"/>
      <c r="C121" s="6"/>
      <c r="D121" s="6"/>
      <c r="E121" s="6"/>
      <c r="F121" s="6"/>
      <c r="G121" s="7"/>
      <c r="H121" s="6"/>
      <c r="I121" s="6"/>
      <c r="J121" s="6"/>
      <c r="K121" s="6"/>
      <c r="L121" s="5"/>
      <c r="M121" s="7"/>
      <c r="N121" s="6"/>
      <c r="O121" s="6"/>
      <c r="P121" s="6"/>
      <c r="Q121" s="5"/>
      <c r="R121" s="7"/>
      <c r="S121" s="6"/>
      <c r="T121" s="6"/>
      <c r="U121" s="6"/>
      <c r="V121" s="6"/>
      <c r="W121" s="6"/>
      <c r="X121" s="7"/>
      <c r="Y121" s="6"/>
      <c r="Z121" s="6"/>
      <c r="AA121" s="6"/>
      <c r="AB121" s="6"/>
      <c r="AC121" s="6"/>
      <c r="AD121" s="6"/>
      <c r="AE121" s="7"/>
      <c r="AF121" s="6"/>
      <c r="AG121" s="6"/>
      <c r="AH121" s="6"/>
      <c r="AI121" s="6"/>
      <c r="AJ121" s="6"/>
      <c r="AK121" s="6"/>
      <c r="AL121" s="6"/>
      <c r="AM121" s="7"/>
      <c r="AN121" s="6"/>
      <c r="AO121" s="6"/>
      <c r="AP121" s="6"/>
      <c r="AQ121" s="6"/>
      <c r="AR121" s="6"/>
      <c r="AS121" s="6"/>
      <c r="AT121" s="6"/>
      <c r="AU121" s="7"/>
      <c r="AV121" s="7"/>
      <c r="AW121" s="6"/>
      <c r="AX121" s="6"/>
      <c r="AY121" s="6"/>
      <c r="AZ121" s="6"/>
      <c r="BA121" s="6"/>
      <c r="BB121" s="5"/>
      <c r="BC121" s="7"/>
      <c r="BD121" s="6"/>
      <c r="BE121" s="6"/>
      <c r="BF121" s="6"/>
      <c r="BG121" s="6"/>
      <c r="BH121" s="6"/>
      <c r="BI121" s="7"/>
      <c r="BJ121" s="6"/>
      <c r="BK121" s="6"/>
      <c r="BL121" s="6"/>
      <c r="BM121" s="6"/>
      <c r="BN121" s="6"/>
      <c r="BO121" s="6"/>
      <c r="BP121" s="5"/>
      <c r="BQ121" s="7"/>
      <c r="BR121" s="6"/>
      <c r="BS121" s="6"/>
      <c r="BT121" s="6"/>
      <c r="BU121" s="6"/>
      <c r="BV121" s="6"/>
      <c r="BW121" s="4"/>
      <c r="BX121" s="6"/>
      <c r="BY121" s="6"/>
      <c r="BZ121" s="6"/>
      <c r="CA121" s="6"/>
      <c r="CB121" s="6"/>
      <c r="CC121" s="7"/>
      <c r="CD121" s="7"/>
      <c r="CE121" s="6"/>
      <c r="CF121" s="6"/>
      <c r="CG121" s="6"/>
      <c r="CH121" s="6"/>
      <c r="CI121" s="5"/>
      <c r="CJ121" s="7"/>
      <c r="CK121" s="6"/>
      <c r="CL121" s="6"/>
      <c r="CM121" s="6"/>
      <c r="CN121" s="6"/>
      <c r="CO121" s="6"/>
      <c r="CP121" s="6"/>
      <c r="CQ121" s="5"/>
      <c r="CR121" s="7"/>
      <c r="CS121" s="6"/>
      <c r="CT121" s="6"/>
      <c r="CU121" s="6"/>
      <c r="CV121" s="6"/>
      <c r="CW121" s="6"/>
      <c r="CX121" s="6"/>
      <c r="CY121" s="7"/>
      <c r="CZ121" s="6"/>
      <c r="DA121" s="6"/>
      <c r="DB121" s="6"/>
      <c r="DC121" s="6"/>
      <c r="DD121" s="6"/>
      <c r="DE121" s="7"/>
      <c r="DF121" s="6"/>
      <c r="DG121" s="6"/>
      <c r="DH121" s="6"/>
      <c r="DI121" s="6"/>
      <c r="DJ121" s="6"/>
      <c r="DK121" s="7"/>
      <c r="DL121" s="7"/>
      <c r="DM121" s="6"/>
      <c r="DN121" s="6"/>
      <c r="DO121" s="6"/>
      <c r="DP121" s="6"/>
      <c r="DQ121" s="6"/>
      <c r="DR121" s="6"/>
      <c r="DS121" s="6"/>
      <c r="DT121" s="6"/>
      <c r="DU121" s="6"/>
      <c r="DV121" s="6"/>
      <c r="DW121" s="4"/>
      <c r="DX121" s="6"/>
      <c r="DY121" s="6"/>
      <c r="DZ121" s="6"/>
      <c r="EA121" s="6"/>
      <c r="EB121" s="6"/>
      <c r="EC121" s="6"/>
      <c r="ED121" s="6"/>
      <c r="EE121" s="5"/>
      <c r="EF121" s="7"/>
      <c r="EG121" s="6"/>
      <c r="EH121" s="6"/>
      <c r="EI121" s="6"/>
      <c r="EJ121" s="6"/>
      <c r="EK121" s="6"/>
      <c r="EL121" s="5"/>
      <c r="EM121" s="7"/>
      <c r="EN121" s="6"/>
      <c r="EO121" s="6"/>
      <c r="EP121" s="6"/>
      <c r="EQ121" s="6"/>
      <c r="ER121" s="6"/>
      <c r="ES121" s="6"/>
      <c r="ET121" s="4"/>
      <c r="EU121" s="6"/>
      <c r="EV121" s="6"/>
      <c r="EW121" s="6"/>
      <c r="EX121" s="6"/>
      <c r="EY121" s="6"/>
      <c r="EZ121" s="6"/>
      <c r="FA121" s="7"/>
      <c r="FB121" s="6"/>
      <c r="FC121" s="6"/>
      <c r="FD121" s="6"/>
      <c r="FE121" s="6"/>
      <c r="FF121" s="6"/>
      <c r="FG121" s="6"/>
      <c r="FH121" s="5"/>
      <c r="FI121" s="7"/>
      <c r="FJ121" s="6"/>
      <c r="FK121" s="6"/>
      <c r="FL121" s="6"/>
      <c r="FM121" s="6"/>
      <c r="FN121" s="7"/>
      <c r="FO121" s="6"/>
      <c r="FP121" s="6"/>
      <c r="FQ121" s="6"/>
      <c r="FR121" s="6"/>
      <c r="FS121" s="6"/>
      <c r="FT121" s="6"/>
      <c r="FU121" s="7"/>
      <c r="FV121" s="6"/>
      <c r="FW121" s="6"/>
      <c r="FX121" s="6"/>
      <c r="FY121" s="6"/>
      <c r="FZ121" s="6"/>
      <c r="GA121" s="5"/>
      <c r="GB121" s="5"/>
      <c r="GC121" s="7"/>
      <c r="GD121" s="6"/>
      <c r="GE121" s="6"/>
      <c r="GF121" s="6"/>
      <c r="GG121" s="6"/>
      <c r="GH121" s="6"/>
      <c r="GI121" s="6"/>
      <c r="GJ121" s="6"/>
      <c r="GK121" s="7"/>
      <c r="GL121" s="6"/>
      <c r="GM121" s="6"/>
      <c r="GN121" s="6"/>
      <c r="GO121" s="6"/>
      <c r="GP121" s="6"/>
      <c r="GQ121" s="6"/>
      <c r="GR121" s="6"/>
      <c r="GS121" s="7"/>
      <c r="GT121" s="6"/>
      <c r="GU121" s="6"/>
      <c r="GV121" s="6"/>
      <c r="GW121" s="6"/>
      <c r="GX121" s="6"/>
      <c r="GY121" s="6"/>
      <c r="GZ121" s="6"/>
      <c r="HA121" s="7"/>
      <c r="HB121" s="6"/>
      <c r="HC121" s="6"/>
      <c r="HD121" s="6"/>
      <c r="HE121" s="6"/>
      <c r="HF121" s="7"/>
      <c r="HG121" s="6"/>
      <c r="HH121" s="6"/>
      <c r="HI121" s="6"/>
      <c r="HJ121" s="6"/>
      <c r="HK121" s="7"/>
      <c r="HL121" s="6"/>
      <c r="HM121" s="6"/>
      <c r="HN121" s="6"/>
      <c r="HO121" s="6"/>
      <c r="HP121" s="6"/>
      <c r="HQ121" s="6"/>
      <c r="HR121" s="6"/>
      <c r="HS121" s="7"/>
      <c r="HT121" s="6"/>
      <c r="HU121" s="6"/>
      <c r="HV121" s="6"/>
      <c r="HW121" s="6"/>
      <c r="HX121" s="6"/>
      <c r="HY121" s="6"/>
      <c r="HZ121" s="5"/>
      <c r="IA121" s="5"/>
      <c r="IB121" s="7"/>
      <c r="IC121" s="6"/>
      <c r="ID121" s="6"/>
      <c r="IE121" s="6"/>
      <c r="IF121" s="6"/>
      <c r="IG121" s="6"/>
      <c r="IH121" s="6"/>
      <c r="II121" s="6"/>
      <c r="IJ121" s="7"/>
      <c r="IK121" s="6"/>
      <c r="IL121" s="6"/>
      <c r="IM121" s="6"/>
      <c r="IN121" s="6"/>
      <c r="IO121" s="6"/>
      <c r="IP121" s="6"/>
      <c r="IQ121" s="6"/>
      <c r="IR121" s="7"/>
      <c r="IS121" s="6"/>
      <c r="IT121" s="6"/>
      <c r="IU121" s="6"/>
      <c r="IV121" s="6"/>
      <c r="IW121" s="6"/>
      <c r="IX121" s="6"/>
      <c r="IY121" s="6"/>
      <c r="IZ121" s="6"/>
      <c r="JA121" s="6"/>
      <c r="JB121" s="6"/>
      <c r="JC121" s="7"/>
      <c r="JD121" s="6"/>
      <c r="JE121" s="6"/>
      <c r="JF121" s="6"/>
      <c r="JG121" s="6"/>
      <c r="JH121" s="6"/>
      <c r="JI121" s="6"/>
      <c r="JJ121" s="4"/>
      <c r="JV121" s="7"/>
      <c r="JW121" s="6"/>
      <c r="JX121" s="6"/>
      <c r="JY121" s="6"/>
      <c r="JZ121" s="6"/>
      <c r="KA121" s="6"/>
      <c r="KB121" s="6"/>
      <c r="KC121" s="6"/>
      <c r="KD121" s="6"/>
      <c r="KE121" s="6"/>
      <c r="KF121" s="6"/>
      <c r="KG121" s="6"/>
      <c r="KH121" s="6"/>
      <c r="KI121" s="7"/>
      <c r="KJ121" s="6"/>
      <c r="KK121" s="6"/>
      <c r="KL121" s="6"/>
      <c r="KM121" s="6"/>
      <c r="KN121" s="6"/>
      <c r="KO121" s="6"/>
      <c r="KP121" s="6"/>
      <c r="KQ121" s="7"/>
      <c r="KR121" s="6"/>
      <c r="KS121" s="6"/>
      <c r="KT121" s="6"/>
      <c r="KU121" s="6"/>
      <c r="KV121" s="6"/>
      <c r="KW121" s="6"/>
      <c r="KX121" s="6"/>
      <c r="KY121" s="6"/>
      <c r="KZ121" s="6"/>
    </row>
    <row r="122" spans="1:312">
      <c r="A122" s="8" t="s">
        <v>332</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4"/>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4"/>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row>
    <row r="123" spans="1:312" ht="45">
      <c r="A123" s="27" t="s">
        <v>333</v>
      </c>
      <c r="B123" s="28" t="str">
        <f>B86</f>
        <v>lactate</v>
      </c>
      <c r="C123" s="10" t="str">
        <f>C86</f>
        <v>lactate+00</v>
      </c>
      <c r="D123" s="10" t="str">
        <f t="shared" ref="D123:CQ123" si="501">D86</f>
        <v>lactate+01</v>
      </c>
      <c r="E123" s="10" t="str">
        <f t="shared" si="501"/>
        <v>lactate+02</v>
      </c>
      <c r="F123" s="10" t="str">
        <f t="shared" si="501"/>
        <v>lactate+03</v>
      </c>
      <c r="G123" s="28" t="str">
        <f t="shared" si="501"/>
        <v>Ala</v>
      </c>
      <c r="H123" s="10" t="str">
        <f t="shared" si="501"/>
        <v>Ala+00</v>
      </c>
      <c r="I123" s="10" t="str">
        <f t="shared" si="501"/>
        <v>Ala+01</v>
      </c>
      <c r="J123" s="10" t="str">
        <f t="shared" si="501"/>
        <v>Ala+02</v>
      </c>
      <c r="K123" s="10" t="str">
        <f t="shared" si="501"/>
        <v>Ala+03</v>
      </c>
      <c r="L123" s="12" t="str">
        <f t="shared" si="501"/>
        <v>Ala+_for_15N_04</v>
      </c>
      <c r="M123" s="28" t="str">
        <f t="shared" si="501"/>
        <v>Gly</v>
      </c>
      <c r="N123" s="10" t="str">
        <f t="shared" si="501"/>
        <v>Gly+00</v>
      </c>
      <c r="O123" s="10" t="str">
        <f t="shared" si="501"/>
        <v>Gly+01</v>
      </c>
      <c r="P123" s="10" t="str">
        <f t="shared" si="501"/>
        <v>Gly+02</v>
      </c>
      <c r="Q123" s="12" t="str">
        <f t="shared" si="501"/>
        <v>Gly+_for_15N_03</v>
      </c>
      <c r="R123" s="28" t="str">
        <f t="shared" si="501"/>
        <v>bOHbutyrate</v>
      </c>
      <c r="S123" s="10" t="str">
        <f t="shared" si="501"/>
        <v>bOHbutyrate+00</v>
      </c>
      <c r="T123" s="10" t="str">
        <f t="shared" si="501"/>
        <v>bOHbutyrate+01</v>
      </c>
      <c r="U123" s="10" t="str">
        <f t="shared" si="501"/>
        <v>bOHbutyrate+02</v>
      </c>
      <c r="V123" s="10" t="str">
        <f t="shared" si="501"/>
        <v>bOHbutyrate+03</v>
      </c>
      <c r="W123" s="10" t="str">
        <f t="shared" si="501"/>
        <v>bOHbutyrate+04</v>
      </c>
      <c r="X123" s="28" t="str">
        <f t="shared" si="501"/>
        <v>Val</v>
      </c>
      <c r="Y123" s="10" t="str">
        <f t="shared" si="501"/>
        <v>Val+00</v>
      </c>
      <c r="Z123" s="10" t="str">
        <f t="shared" si="501"/>
        <v>Val+01</v>
      </c>
      <c r="AA123" s="10" t="str">
        <f t="shared" si="501"/>
        <v>Val+02</v>
      </c>
      <c r="AB123" s="10" t="str">
        <f t="shared" si="501"/>
        <v>Val+03</v>
      </c>
      <c r="AC123" s="10" t="str">
        <f t="shared" si="501"/>
        <v>Val+04</v>
      </c>
      <c r="AD123" s="10" t="str">
        <f t="shared" si="501"/>
        <v>Val+05</v>
      </c>
      <c r="AE123" s="28" t="str">
        <f t="shared" si="501"/>
        <v>Leu</v>
      </c>
      <c r="AF123" s="10" t="str">
        <f t="shared" si="501"/>
        <v>Leu+00</v>
      </c>
      <c r="AG123" s="10" t="str">
        <f t="shared" si="501"/>
        <v>Leu+01</v>
      </c>
      <c r="AH123" s="10" t="str">
        <f t="shared" si="501"/>
        <v>Leu+02</v>
      </c>
      <c r="AI123" s="10" t="str">
        <f t="shared" si="501"/>
        <v>Leu+03</v>
      </c>
      <c r="AJ123" s="10" t="str">
        <f t="shared" si="501"/>
        <v>Leu+04</v>
      </c>
      <c r="AK123" s="10" t="str">
        <f t="shared" si="501"/>
        <v>Leu+05</v>
      </c>
      <c r="AL123" s="10" t="str">
        <f t="shared" si="501"/>
        <v>Leu+06</v>
      </c>
      <c r="AM123" s="28" t="str">
        <f t="shared" si="501"/>
        <v>Ile</v>
      </c>
      <c r="AN123" s="10" t="str">
        <f t="shared" si="501"/>
        <v>Ile+00</v>
      </c>
      <c r="AO123" s="10" t="str">
        <f t="shared" si="501"/>
        <v>Ile+01</v>
      </c>
      <c r="AP123" s="10" t="str">
        <f t="shared" si="501"/>
        <v>Ile+02</v>
      </c>
      <c r="AQ123" s="10" t="str">
        <f t="shared" si="501"/>
        <v>Ile+03</v>
      </c>
      <c r="AR123" s="10" t="str">
        <f t="shared" si="501"/>
        <v>Ile+04</v>
      </c>
      <c r="AS123" s="10" t="str">
        <f t="shared" si="501"/>
        <v>Ile+05</v>
      </c>
      <c r="AT123" s="10" t="str">
        <f t="shared" si="501"/>
        <v>Ile+06</v>
      </c>
      <c r="AU123" s="28" t="str">
        <f t="shared" si="501"/>
        <v>Norleu</v>
      </c>
      <c r="AV123" s="28" t="str">
        <f t="shared" si="501"/>
        <v>GAB</v>
      </c>
      <c r="AW123" s="10" t="str">
        <f t="shared" si="501"/>
        <v>GAB+00</v>
      </c>
      <c r="AX123" s="10" t="str">
        <f t="shared" si="501"/>
        <v>GAB+01</v>
      </c>
      <c r="AY123" s="10" t="str">
        <f t="shared" si="501"/>
        <v>GAB+02</v>
      </c>
      <c r="AZ123" s="10" t="str">
        <f t="shared" si="501"/>
        <v>GAB+03</v>
      </c>
      <c r="BA123" s="10" t="str">
        <f t="shared" si="501"/>
        <v>GAB+04</v>
      </c>
      <c r="BB123" s="12" t="str">
        <f t="shared" si="501"/>
        <v>GAB+_for_15N_05</v>
      </c>
      <c r="BC123" s="28" t="str">
        <f t="shared" si="501"/>
        <v>Succinate</v>
      </c>
      <c r="BD123" s="10" t="str">
        <f t="shared" si="501"/>
        <v>Succinate+00</v>
      </c>
      <c r="BE123" s="10" t="str">
        <f t="shared" si="501"/>
        <v>Succinate+01</v>
      </c>
      <c r="BF123" s="10" t="str">
        <f t="shared" si="501"/>
        <v>Succinate+02</v>
      </c>
      <c r="BG123" s="10" t="str">
        <f t="shared" si="501"/>
        <v>Succinate+03</v>
      </c>
      <c r="BH123" s="10" t="str">
        <f t="shared" si="501"/>
        <v>Succinate+04</v>
      </c>
      <c r="BI123" s="28" t="str">
        <f t="shared" si="501"/>
        <v>Pro</v>
      </c>
      <c r="BJ123" s="10" t="str">
        <f t="shared" si="501"/>
        <v>Pro+00</v>
      </c>
      <c r="BK123" s="10" t="str">
        <f t="shared" si="501"/>
        <v>Pro+01</v>
      </c>
      <c r="BL123" s="10" t="str">
        <f t="shared" si="501"/>
        <v>Pro+02</v>
      </c>
      <c r="BM123" s="10" t="str">
        <f t="shared" si="501"/>
        <v>Pro+03</v>
      </c>
      <c r="BN123" s="10" t="str">
        <f t="shared" si="501"/>
        <v>Pro+04</v>
      </c>
      <c r="BO123" s="10" t="str">
        <f t="shared" si="501"/>
        <v>Pro+05</v>
      </c>
      <c r="BP123" s="12" t="str">
        <f t="shared" si="501"/>
        <v>Pro+_for_15N_06</v>
      </c>
      <c r="BQ123" s="28" t="str">
        <f t="shared" ref="BQ123:BV123" si="502">BQ86</f>
        <v>fumarate</v>
      </c>
      <c r="BR123" s="10" t="str">
        <f t="shared" si="502"/>
        <v>fumarate+00</v>
      </c>
      <c r="BS123" s="10" t="str">
        <f t="shared" si="502"/>
        <v>fumarate+01</v>
      </c>
      <c r="BT123" s="10" t="str">
        <f t="shared" si="502"/>
        <v>fumarate+02</v>
      </c>
      <c r="BU123" s="10" t="str">
        <f t="shared" si="502"/>
        <v>fumarate+03</v>
      </c>
      <c r="BV123" s="10" t="str">
        <f t="shared" si="502"/>
        <v>fumarate+04</v>
      </c>
      <c r="BW123" s="28" t="str">
        <f t="shared" ref="BW123:CB123" si="503">BW86</f>
        <v>Itaconate</v>
      </c>
      <c r="BX123" s="10" t="str">
        <f t="shared" si="503"/>
        <v>Itaconate+00</v>
      </c>
      <c r="BY123" s="10" t="str">
        <f t="shared" si="503"/>
        <v>Itaconate+01</v>
      </c>
      <c r="BZ123" s="10" t="str">
        <f t="shared" si="503"/>
        <v>Itaconate+02</v>
      </c>
      <c r="CA123" s="10" t="str">
        <f t="shared" si="503"/>
        <v>Itaconate+03</v>
      </c>
      <c r="CB123" s="10" t="str">
        <f t="shared" si="503"/>
        <v>Itaconate+04</v>
      </c>
      <c r="CC123" s="28" t="str">
        <f t="shared" si="501"/>
        <v>PO4</v>
      </c>
      <c r="CD123" s="28" t="str">
        <f t="shared" ref="CD123:CI123" si="504">CD86</f>
        <v>Ser</v>
      </c>
      <c r="CE123" s="10" t="str">
        <f t="shared" si="504"/>
        <v>Ser+00</v>
      </c>
      <c r="CF123" s="10" t="str">
        <f t="shared" si="504"/>
        <v>Ser+01</v>
      </c>
      <c r="CG123" s="10" t="str">
        <f t="shared" si="504"/>
        <v>Ser+02</v>
      </c>
      <c r="CH123" s="10" t="str">
        <f t="shared" si="504"/>
        <v>Ser+03</v>
      </c>
      <c r="CI123" s="12" t="str">
        <f t="shared" si="504"/>
        <v>Ser+_for_15N_04</v>
      </c>
      <c r="CJ123" s="28" t="str">
        <f t="shared" si="501"/>
        <v>pyroGlu</v>
      </c>
      <c r="CK123" s="10" t="str">
        <f t="shared" si="501"/>
        <v>pyroGlu+00</v>
      </c>
      <c r="CL123" s="10" t="str">
        <f t="shared" si="501"/>
        <v>pyroGlu+01</v>
      </c>
      <c r="CM123" s="10" t="str">
        <f t="shared" si="501"/>
        <v>pyroGlu+02</v>
      </c>
      <c r="CN123" s="10" t="str">
        <f t="shared" si="501"/>
        <v>pyroGlu+03</v>
      </c>
      <c r="CO123" s="10" t="str">
        <f t="shared" si="501"/>
        <v>pyroGlu+04</v>
      </c>
      <c r="CP123" s="10" t="str">
        <f t="shared" si="501"/>
        <v>pyroGlu+05</v>
      </c>
      <c r="CQ123" s="12" t="str">
        <f t="shared" si="501"/>
        <v>pyroGlu+_for_15N_06</v>
      </c>
      <c r="CR123" s="28" t="str">
        <f t="shared" ref="CR123:FR123" si="505">CR86</f>
        <v>Met</v>
      </c>
      <c r="CS123" s="10" t="str">
        <f t="shared" si="505"/>
        <v>Met+00</v>
      </c>
      <c r="CT123" s="10" t="str">
        <f t="shared" si="505"/>
        <v>Met+01</v>
      </c>
      <c r="CU123" s="10" t="str">
        <f t="shared" si="505"/>
        <v>Met+02</v>
      </c>
      <c r="CV123" s="10" t="str">
        <f t="shared" si="505"/>
        <v>Met+03</v>
      </c>
      <c r="CW123" s="10" t="str">
        <f t="shared" si="505"/>
        <v>Met+04</v>
      </c>
      <c r="CX123" s="10" t="str">
        <f t="shared" si="505"/>
        <v>Met+05</v>
      </c>
      <c r="CY123" s="28" t="str">
        <f t="shared" si="505"/>
        <v>Thr</v>
      </c>
      <c r="CZ123" s="10" t="str">
        <f t="shared" si="505"/>
        <v>Thr+00</v>
      </c>
      <c r="DA123" s="10" t="str">
        <f t="shared" si="505"/>
        <v>Thr+01</v>
      </c>
      <c r="DB123" s="10" t="str">
        <f t="shared" si="505"/>
        <v>Thr+02</v>
      </c>
      <c r="DC123" s="10" t="str">
        <f t="shared" si="505"/>
        <v>Thr+03</v>
      </c>
      <c r="DD123" s="10" t="str">
        <f t="shared" si="505"/>
        <v>Thr+04</v>
      </c>
      <c r="DE123" s="28" t="str">
        <f t="shared" si="505"/>
        <v>Malate</v>
      </c>
      <c r="DF123" s="10" t="str">
        <f t="shared" si="505"/>
        <v>Malate+00</v>
      </c>
      <c r="DG123" s="10" t="str">
        <f t="shared" si="505"/>
        <v>Malate+01</v>
      </c>
      <c r="DH123" s="10" t="str">
        <f t="shared" si="505"/>
        <v>Malate+02</v>
      </c>
      <c r="DI123" s="10" t="str">
        <f t="shared" si="505"/>
        <v>Malate+03</v>
      </c>
      <c r="DJ123" s="10" t="str">
        <f t="shared" si="505"/>
        <v>Malate+04</v>
      </c>
      <c r="DK123" s="28" t="str">
        <f>DK86</f>
        <v>SeMet</v>
      </c>
      <c r="DL123" s="28" t="str">
        <f t="shared" si="505"/>
        <v>Phe</v>
      </c>
      <c r="DM123" s="10" t="str">
        <f t="shared" si="505"/>
        <v>Phe+00</v>
      </c>
      <c r="DN123" s="10" t="str">
        <f t="shared" si="505"/>
        <v>Phe+01</v>
      </c>
      <c r="DO123" s="10" t="str">
        <f t="shared" si="505"/>
        <v>Phe+02</v>
      </c>
      <c r="DP123" s="10" t="str">
        <f t="shared" si="505"/>
        <v>Phe+03</v>
      </c>
      <c r="DQ123" s="10" t="str">
        <f t="shared" si="505"/>
        <v>Phe+04</v>
      </c>
      <c r="DR123" s="10" t="str">
        <f t="shared" si="505"/>
        <v>Phe+05</v>
      </c>
      <c r="DS123" s="10" t="str">
        <f t="shared" si="505"/>
        <v>Phe+06</v>
      </c>
      <c r="DT123" s="10" t="str">
        <f t="shared" si="505"/>
        <v>Phe+07</v>
      </c>
      <c r="DU123" s="10" t="str">
        <f t="shared" si="505"/>
        <v>Phe+08</v>
      </c>
      <c r="DV123" s="10" t="str">
        <f t="shared" si="505"/>
        <v>Phe+09</v>
      </c>
      <c r="DW123" s="28" t="str">
        <f t="shared" si="505"/>
        <v>N-Ace-Asp</v>
      </c>
      <c r="DX123" s="10" t="str">
        <f t="shared" si="505"/>
        <v>N-Ace-Asp+00</v>
      </c>
      <c r="DY123" s="10" t="str">
        <f t="shared" si="505"/>
        <v>N-Ace-Asp+01</v>
      </c>
      <c r="DZ123" s="10" t="str">
        <f t="shared" si="505"/>
        <v>N-Ace-Asp+02</v>
      </c>
      <c r="EA123" s="10" t="str">
        <f t="shared" si="505"/>
        <v>N-Ace-Asp+03</v>
      </c>
      <c r="EB123" s="10" t="str">
        <f t="shared" si="505"/>
        <v>N-Ace-Asp+04</v>
      </c>
      <c r="EC123" s="10" t="str">
        <f t="shared" si="505"/>
        <v>N-Ace-Asp+05</v>
      </c>
      <c r="ED123" s="10" t="str">
        <f t="shared" si="505"/>
        <v>N-Ace-Asp+06</v>
      </c>
      <c r="EE123" s="12" t="str">
        <f t="shared" si="505"/>
        <v>N-Ace-Asp+07_for_15N</v>
      </c>
      <c r="EF123" s="28" t="str">
        <f t="shared" si="505"/>
        <v>Asp</v>
      </c>
      <c r="EG123" s="10" t="str">
        <f t="shared" si="505"/>
        <v>Asp+00</v>
      </c>
      <c r="EH123" s="10" t="str">
        <f t="shared" si="505"/>
        <v>Asp+01</v>
      </c>
      <c r="EI123" s="10" t="str">
        <f t="shared" si="505"/>
        <v>Asp+02</v>
      </c>
      <c r="EJ123" s="10" t="str">
        <f t="shared" si="505"/>
        <v>Asp+03</v>
      </c>
      <c r="EK123" s="10" t="str">
        <f t="shared" si="505"/>
        <v>Asp+04</v>
      </c>
      <c r="EL123" s="12" t="str">
        <f t="shared" si="505"/>
        <v>Asp+_for_15N_05</v>
      </c>
      <c r="EM123" s="28" t="str">
        <f t="shared" si="505"/>
        <v>OHPro</v>
      </c>
      <c r="EN123" s="10" t="str">
        <f t="shared" si="505"/>
        <v>OHPro+00</v>
      </c>
      <c r="EO123" s="10" t="str">
        <f t="shared" si="505"/>
        <v>OHPro+01</v>
      </c>
      <c r="EP123" s="10" t="str">
        <f t="shared" si="505"/>
        <v>OHPro+02</v>
      </c>
      <c r="EQ123" s="10" t="str">
        <f t="shared" si="505"/>
        <v>OHPro+03</v>
      </c>
      <c r="ER123" s="10" t="str">
        <f t="shared" si="505"/>
        <v>OHPro+04</v>
      </c>
      <c r="ES123" s="10" t="str">
        <f t="shared" si="505"/>
        <v>OHPro+05</v>
      </c>
      <c r="ET123" s="28" t="str">
        <f t="shared" ref="ET123:EZ123" si="506">ET86</f>
        <v>aOHglutarate</v>
      </c>
      <c r="EU123" s="10" t="str">
        <f t="shared" si="506"/>
        <v>aOHglutarate+00</v>
      </c>
      <c r="EV123" s="10" t="str">
        <f t="shared" si="506"/>
        <v>aOHglutarate+01</v>
      </c>
      <c r="EW123" s="10" t="str">
        <f t="shared" si="506"/>
        <v>aOHglutarate+02</v>
      </c>
      <c r="EX123" s="10" t="str">
        <f t="shared" si="506"/>
        <v>aOHglutarate+03</v>
      </c>
      <c r="EY123" s="10" t="str">
        <f t="shared" si="506"/>
        <v>aOHglutarate+04</v>
      </c>
      <c r="EZ123" s="10" t="str">
        <f t="shared" si="506"/>
        <v>aOHglutarate+05</v>
      </c>
      <c r="FA123" s="28" t="str">
        <f t="shared" si="505"/>
        <v>Glu</v>
      </c>
      <c r="FB123" s="10" t="str">
        <f t="shared" si="505"/>
        <v>Glu+00</v>
      </c>
      <c r="FC123" s="10" t="str">
        <f t="shared" si="505"/>
        <v>Glu+01</v>
      </c>
      <c r="FD123" s="10" t="str">
        <f t="shared" si="505"/>
        <v>Glu+02</v>
      </c>
      <c r="FE123" s="10" t="str">
        <f t="shared" si="505"/>
        <v>Glu+03</v>
      </c>
      <c r="FF123" s="10" t="str">
        <f t="shared" si="505"/>
        <v>Glu+04</v>
      </c>
      <c r="FG123" s="10" t="str">
        <f t="shared" si="505"/>
        <v>Glu+05</v>
      </c>
      <c r="FH123" s="12" t="str">
        <f t="shared" si="505"/>
        <v>Glu+_for_15N_06</v>
      </c>
      <c r="FI123" s="28" t="str">
        <f>FI86</f>
        <v>Cys</v>
      </c>
      <c r="FJ123" s="10" t="str">
        <f>FJ86</f>
        <v>Cys+00</v>
      </c>
      <c r="FK123" s="10" t="str">
        <f>FK86</f>
        <v>Cys+01</v>
      </c>
      <c r="FL123" s="10" t="str">
        <f>FL86</f>
        <v>Cys+02</v>
      </c>
      <c r="FM123" s="10" t="str">
        <f>FM86</f>
        <v>Cys+03</v>
      </c>
      <c r="FN123" s="28" t="str">
        <f t="shared" si="505"/>
        <v>Orn</v>
      </c>
      <c r="FO123" s="10" t="str">
        <f t="shared" si="505"/>
        <v>Orn+00</v>
      </c>
      <c r="FP123" s="10" t="str">
        <f t="shared" si="505"/>
        <v>Orn+01</v>
      </c>
      <c r="FQ123" s="10" t="str">
        <f t="shared" si="505"/>
        <v>Orn+02</v>
      </c>
      <c r="FR123" s="10" t="str">
        <f t="shared" si="505"/>
        <v>Orn+03</v>
      </c>
      <c r="FS123" s="10" t="str">
        <f t="shared" ref="FS123:IJ123" si="507">FS86</f>
        <v>Orn+04</v>
      </c>
      <c r="FT123" s="10" t="str">
        <f t="shared" si="507"/>
        <v>Orn+05</v>
      </c>
      <c r="FU123" s="28" t="str">
        <f t="shared" si="507"/>
        <v>Asn</v>
      </c>
      <c r="FV123" s="10" t="str">
        <f t="shared" si="507"/>
        <v>Asn+00</v>
      </c>
      <c r="FW123" s="10" t="str">
        <f t="shared" si="507"/>
        <v>Asn+01</v>
      </c>
      <c r="FX123" s="10" t="str">
        <f t="shared" si="507"/>
        <v>Asn+02</v>
      </c>
      <c r="FY123" s="10" t="str">
        <f t="shared" si="507"/>
        <v>Asn+03</v>
      </c>
      <c r="FZ123" s="10" t="str">
        <f t="shared" si="507"/>
        <v>Asn+04</v>
      </c>
      <c r="GA123" s="12" t="str">
        <f t="shared" si="507"/>
        <v>Asn+_for_15N_05</v>
      </c>
      <c r="GB123" s="12" t="str">
        <f t="shared" si="507"/>
        <v>Asn+_for_15N_06</v>
      </c>
      <c r="GC123" s="28" t="str">
        <f t="shared" si="507"/>
        <v>Lys</v>
      </c>
      <c r="GD123" s="10" t="str">
        <f t="shared" si="507"/>
        <v>Lys+00</v>
      </c>
      <c r="GE123" s="10" t="str">
        <f t="shared" si="507"/>
        <v>Lys+01</v>
      </c>
      <c r="GF123" s="10" t="str">
        <f t="shared" si="507"/>
        <v>Lys+02</v>
      </c>
      <c r="GG123" s="10" t="str">
        <f t="shared" si="507"/>
        <v>Lys+03</v>
      </c>
      <c r="GH123" s="10" t="str">
        <f t="shared" si="507"/>
        <v>Lys+04</v>
      </c>
      <c r="GI123" s="10" t="str">
        <f t="shared" si="507"/>
        <v>Lys+05</v>
      </c>
      <c r="GJ123" s="10" t="str">
        <f t="shared" si="507"/>
        <v>Lys+06</v>
      </c>
      <c r="GK123" s="28" t="str">
        <f t="shared" si="507"/>
        <v>t-aconitate</v>
      </c>
      <c r="GL123" s="10" t="str">
        <f t="shared" si="507"/>
        <v>t-aconitate+00</v>
      </c>
      <c r="GM123" s="10" t="str">
        <f t="shared" si="507"/>
        <v>t-aconitate+01</v>
      </c>
      <c r="GN123" s="10" t="str">
        <f t="shared" si="507"/>
        <v>t-aconitate+02</v>
      </c>
      <c r="GO123" s="10" t="str">
        <f t="shared" si="507"/>
        <v>t-aconitate+03</v>
      </c>
      <c r="GP123" s="10" t="str">
        <f t="shared" si="507"/>
        <v>t-aconitate+04</v>
      </c>
      <c r="GQ123" s="10" t="str">
        <f t="shared" si="507"/>
        <v>t-aconitate+05</v>
      </c>
      <c r="GR123" s="10" t="str">
        <f t="shared" si="507"/>
        <v>t-aconitate+06</v>
      </c>
      <c r="GS123" s="28" t="str">
        <f t="shared" si="507"/>
        <v>Arg</v>
      </c>
      <c r="GT123" s="10" t="str">
        <f t="shared" si="507"/>
        <v>Arg+00</v>
      </c>
      <c r="GU123" s="10" t="str">
        <f t="shared" si="507"/>
        <v>Arg+01</v>
      </c>
      <c r="GV123" s="10" t="str">
        <f t="shared" si="507"/>
        <v>Arg+02</v>
      </c>
      <c r="GW123" s="10" t="str">
        <f t="shared" si="507"/>
        <v>Arg+03</v>
      </c>
      <c r="GX123" s="10" t="str">
        <f t="shared" si="507"/>
        <v>Arg+04</v>
      </c>
      <c r="GY123" s="10" t="str">
        <f t="shared" si="507"/>
        <v>Arg+05</v>
      </c>
      <c r="GZ123" s="10" t="str">
        <f t="shared" si="507"/>
        <v>Arg+06</v>
      </c>
      <c r="HA123" s="28" t="str">
        <f t="shared" si="507"/>
        <v>a-glycerol-3P_#1</v>
      </c>
      <c r="HB123" s="10" t="str">
        <f t="shared" si="507"/>
        <v>a-glycerol-3P_#1+00</v>
      </c>
      <c r="HC123" s="10" t="str">
        <f t="shared" si="507"/>
        <v>a-glycerol-3P_#1+01</v>
      </c>
      <c r="HD123" s="10" t="str">
        <f t="shared" si="507"/>
        <v>a-glycerol-3P_#1+02</v>
      </c>
      <c r="HE123" s="10" t="str">
        <f t="shared" si="507"/>
        <v>a-glycerol-3P_#1+03</v>
      </c>
      <c r="HF123" s="28" t="str">
        <f t="shared" si="507"/>
        <v>a-glycerol-3P_#2</v>
      </c>
      <c r="HG123" s="10" t="str">
        <f t="shared" si="507"/>
        <v>a-glycerol-3P_#2+00</v>
      </c>
      <c r="HH123" s="10" t="str">
        <f t="shared" si="507"/>
        <v>a-glycerol-3P_#2+01</v>
      </c>
      <c r="HI123" s="10" t="str">
        <f t="shared" si="507"/>
        <v>a-glycerol-3P_#2+02</v>
      </c>
      <c r="HJ123" s="10" t="str">
        <f t="shared" si="507"/>
        <v>a-glycerol-3P_#2+03</v>
      </c>
      <c r="HK123" s="28" t="str">
        <f t="shared" si="507"/>
        <v>citrate</v>
      </c>
      <c r="HL123" s="10" t="str">
        <f t="shared" si="507"/>
        <v>citrate+00</v>
      </c>
      <c r="HM123" s="10" t="str">
        <f t="shared" si="507"/>
        <v>citrate+01</v>
      </c>
      <c r="HN123" s="10" t="str">
        <f t="shared" si="507"/>
        <v>citrate+02</v>
      </c>
      <c r="HO123" s="10" t="str">
        <f t="shared" si="507"/>
        <v>citrate+03</v>
      </c>
      <c r="HP123" s="10" t="str">
        <f t="shared" si="507"/>
        <v>citrate+04</v>
      </c>
      <c r="HQ123" s="10" t="str">
        <f t="shared" si="507"/>
        <v>citrate+05</v>
      </c>
      <c r="HR123" s="10" t="str">
        <f t="shared" si="507"/>
        <v>citrate+06</v>
      </c>
      <c r="HS123" s="28" t="str">
        <f t="shared" ref="HS123:IA123" si="508">HS86</f>
        <v>Gln</v>
      </c>
      <c r="HT123" s="10" t="str">
        <f t="shared" si="508"/>
        <v>Gln+00</v>
      </c>
      <c r="HU123" s="10" t="str">
        <f t="shared" si="508"/>
        <v>Gln+01</v>
      </c>
      <c r="HV123" s="10" t="str">
        <f t="shared" si="508"/>
        <v>Gln+02</v>
      </c>
      <c r="HW123" s="10" t="str">
        <f t="shared" si="508"/>
        <v>Gln+03</v>
      </c>
      <c r="HX123" s="10" t="str">
        <f t="shared" si="508"/>
        <v>Gln+04</v>
      </c>
      <c r="HY123" s="10" t="str">
        <f t="shared" si="508"/>
        <v>Gln+05</v>
      </c>
      <c r="HZ123" s="12" t="str">
        <f t="shared" si="508"/>
        <v>Gln+_for_15N_06</v>
      </c>
      <c r="IA123" s="12" t="str">
        <f t="shared" si="508"/>
        <v>Gln+_for_15N_07</v>
      </c>
      <c r="IB123" s="28" t="str">
        <f t="shared" ref="IB123:II123" si="509">IB86</f>
        <v>Isocitrate</v>
      </c>
      <c r="IC123" s="10" t="str">
        <f t="shared" si="509"/>
        <v>Isocitrate+00</v>
      </c>
      <c r="ID123" s="10" t="str">
        <f t="shared" si="509"/>
        <v>Isocitrate+01</v>
      </c>
      <c r="IE123" s="10" t="str">
        <f t="shared" si="509"/>
        <v>Isocitrate+02</v>
      </c>
      <c r="IF123" s="10" t="str">
        <f t="shared" si="509"/>
        <v>Isocitrate+03</v>
      </c>
      <c r="IG123" s="10" t="str">
        <f t="shared" si="509"/>
        <v>Isocitrate+04</v>
      </c>
      <c r="IH123" s="10" t="str">
        <f t="shared" si="509"/>
        <v>Isocitrate+05</v>
      </c>
      <c r="II123" s="10" t="str">
        <f t="shared" si="509"/>
        <v>Isocitrate+06</v>
      </c>
      <c r="IJ123" s="11" t="str">
        <f t="shared" si="507"/>
        <v>His</v>
      </c>
      <c r="IK123" s="10" t="str">
        <f t="shared" ref="IK123:KO123" si="510">IK86</f>
        <v>His+00</v>
      </c>
      <c r="IL123" s="10" t="str">
        <f t="shared" si="510"/>
        <v>His+01</v>
      </c>
      <c r="IM123" s="10" t="str">
        <f t="shared" si="510"/>
        <v>His+02</v>
      </c>
      <c r="IN123" s="10" t="str">
        <f t="shared" si="510"/>
        <v>His+03</v>
      </c>
      <c r="IO123" s="10" t="str">
        <f t="shared" si="510"/>
        <v>His+04</v>
      </c>
      <c r="IP123" s="10" t="str">
        <f t="shared" si="510"/>
        <v>His+05</v>
      </c>
      <c r="IQ123" s="10" t="str">
        <f t="shared" si="510"/>
        <v>His+06</v>
      </c>
      <c r="IR123" s="11" t="str">
        <f t="shared" si="510"/>
        <v>Tyr</v>
      </c>
      <c r="IS123" s="10" t="str">
        <f t="shared" si="510"/>
        <v>Tyr+00</v>
      </c>
      <c r="IT123" s="10" t="str">
        <f t="shared" si="510"/>
        <v>Tyr+01</v>
      </c>
      <c r="IU123" s="10" t="str">
        <f t="shared" si="510"/>
        <v>Tyr+02</v>
      </c>
      <c r="IV123" s="10" t="str">
        <f t="shared" si="510"/>
        <v>Tyr+03</v>
      </c>
      <c r="IW123" s="10" t="str">
        <f t="shared" si="510"/>
        <v>Tyr+04</v>
      </c>
      <c r="IX123" s="10" t="str">
        <f t="shared" si="510"/>
        <v>Tyr+05</v>
      </c>
      <c r="IY123" s="10" t="str">
        <f t="shared" si="510"/>
        <v>Tyr+06</v>
      </c>
      <c r="IZ123" s="10" t="str">
        <f t="shared" si="510"/>
        <v>Tyr+07</v>
      </c>
      <c r="JA123" s="10" t="str">
        <f t="shared" si="510"/>
        <v>Tyr+08</v>
      </c>
      <c r="JB123" s="10" t="str">
        <f t="shared" si="510"/>
        <v>Tyr+09</v>
      </c>
      <c r="JC123" s="11" t="str">
        <f t="shared" si="510"/>
        <v>a-ketoglutarate</v>
      </c>
      <c r="JD123" s="10" t="str">
        <f t="shared" si="510"/>
        <v>a-ketoglutarate+00</v>
      </c>
      <c r="JE123" s="10" t="str">
        <f t="shared" si="510"/>
        <v>a-ketoglutarate+01</v>
      </c>
      <c r="JF123" s="10" t="str">
        <f t="shared" si="510"/>
        <v>a-ketoglutarate+02</v>
      </c>
      <c r="JG123" s="10" t="str">
        <f t="shared" si="510"/>
        <v>a-ketoglutarate+03</v>
      </c>
      <c r="JH123" s="10" t="str">
        <f t="shared" si="510"/>
        <v>a-ketoglutarate+04</v>
      </c>
      <c r="JI123" s="10" t="str">
        <f t="shared" si="510"/>
        <v>a-ketoglutarate+05</v>
      </c>
      <c r="JJ123" s="4" t="str">
        <f t="shared" ref="JJ123:JU123" si="511">JJ86</f>
        <v>Kynurenic_acid</v>
      </c>
      <c r="JK123" s="3" t="str">
        <f t="shared" si="511"/>
        <v>Kynurenic_acid+000</v>
      </c>
      <c r="JL123" s="3" t="str">
        <f t="shared" si="511"/>
        <v>Kynurenic_acid+001</v>
      </c>
      <c r="JM123" s="3" t="str">
        <f t="shared" si="511"/>
        <v>Kynurenic_acid+002</v>
      </c>
      <c r="JN123" s="3" t="str">
        <f t="shared" si="511"/>
        <v>Kynurenic_acid+003</v>
      </c>
      <c r="JO123" s="3" t="str">
        <f t="shared" si="511"/>
        <v>Kynurenic_acid+004</v>
      </c>
      <c r="JP123" s="3" t="str">
        <f t="shared" si="511"/>
        <v>Kynurenic_acid+005</v>
      </c>
      <c r="JQ123" s="3" t="str">
        <f t="shared" si="511"/>
        <v>Kynurenic_acid+006</v>
      </c>
      <c r="JR123" s="3" t="str">
        <f t="shared" si="511"/>
        <v>Kynurenic_acid+007</v>
      </c>
      <c r="JS123" s="3" t="str">
        <f t="shared" si="511"/>
        <v>Kynurenic_acid+008</v>
      </c>
      <c r="JT123" s="3" t="str">
        <f t="shared" si="511"/>
        <v>Kynurenic_acid+009</v>
      </c>
      <c r="JU123" s="3" t="str">
        <f t="shared" si="511"/>
        <v>Kynurenic_acid+010</v>
      </c>
      <c r="JV123" s="11" t="str">
        <f t="shared" si="510"/>
        <v>Trp</v>
      </c>
      <c r="JW123" s="10" t="str">
        <f t="shared" si="510"/>
        <v>Trp+00</v>
      </c>
      <c r="JX123" s="10" t="str">
        <f t="shared" si="510"/>
        <v>Trp+01</v>
      </c>
      <c r="JY123" s="10" t="str">
        <f t="shared" si="510"/>
        <v>Trp+02</v>
      </c>
      <c r="JZ123" s="10" t="str">
        <f t="shared" si="510"/>
        <v>Trp+03</v>
      </c>
      <c r="KA123" s="10" t="str">
        <f t="shared" si="510"/>
        <v>Trp+04</v>
      </c>
      <c r="KB123" s="10" t="str">
        <f t="shared" si="510"/>
        <v>Trp+05</v>
      </c>
      <c r="KC123" s="10" t="str">
        <f t="shared" si="510"/>
        <v>Trp+06</v>
      </c>
      <c r="KD123" s="10" t="str">
        <f t="shared" si="510"/>
        <v>Trp+07</v>
      </c>
      <c r="KE123" s="10" t="str">
        <f t="shared" si="510"/>
        <v>Trp+08</v>
      </c>
      <c r="KF123" s="10" t="str">
        <f t="shared" si="510"/>
        <v>Trp+09</v>
      </c>
      <c r="KG123" s="10" t="str">
        <f t="shared" si="510"/>
        <v>Trp+10</v>
      </c>
      <c r="KH123" s="10" t="str">
        <f t="shared" si="510"/>
        <v>Trp+11</v>
      </c>
      <c r="KI123" s="28" t="str">
        <f t="shared" si="510"/>
        <v>ascorbate</v>
      </c>
      <c r="KJ123" s="10" t="str">
        <f t="shared" si="510"/>
        <v>ascorbate+00</v>
      </c>
      <c r="KK123" s="10" t="str">
        <f t="shared" si="510"/>
        <v>ascorbate+01</v>
      </c>
      <c r="KL123" s="10" t="str">
        <f t="shared" si="510"/>
        <v>ascorbate+02</v>
      </c>
      <c r="KM123" s="10" t="str">
        <f t="shared" si="510"/>
        <v>ascorbate+03</v>
      </c>
      <c r="KN123" s="10" t="str">
        <f t="shared" si="510"/>
        <v>ascorbate+04</v>
      </c>
      <c r="KO123" s="10" t="str">
        <f t="shared" si="510"/>
        <v>ascorbate+05</v>
      </c>
      <c r="KP123" s="10" t="str">
        <f>KP86</f>
        <v>ascorbate+06</v>
      </c>
      <c r="KQ123" s="28" t="str">
        <f t="shared" ref="KQ123:KZ123" si="512">KQ86</f>
        <v>Kynurenine</v>
      </c>
      <c r="KR123" s="10" t="str">
        <f t="shared" si="512"/>
        <v>Kynurenine+00</v>
      </c>
      <c r="KS123" s="10" t="str">
        <f t="shared" si="512"/>
        <v>Kynurenine+01</v>
      </c>
      <c r="KT123" s="10" t="str">
        <f t="shared" si="512"/>
        <v>Kynurenine+02</v>
      </c>
      <c r="KU123" s="10" t="str">
        <f t="shared" si="512"/>
        <v>Kynurenine+03</v>
      </c>
      <c r="KV123" s="10" t="str">
        <f t="shared" si="512"/>
        <v>Kynurenine+04</v>
      </c>
      <c r="KW123" s="10" t="str">
        <f t="shared" si="512"/>
        <v>Kynurenine+05</v>
      </c>
      <c r="KX123" s="10" t="str">
        <f t="shared" si="512"/>
        <v>Kynurenine+06</v>
      </c>
      <c r="KY123" s="10" t="str">
        <f t="shared" si="512"/>
        <v>Kynurenine+07</v>
      </c>
      <c r="KZ123" s="10" t="str">
        <f t="shared" si="512"/>
        <v>Kynurenine+08</v>
      </c>
    </row>
    <row r="124" spans="1:312">
      <c r="A124" s="6" t="str">
        <f t="shared" ref="A124:A133" si="513">A89</f>
        <v>01_5BE_HH_170805_rep1</v>
      </c>
      <c r="B124" s="7">
        <f>B89/B$110</f>
        <v>0.73167527507715013</v>
      </c>
      <c r="C124" s="6">
        <f t="shared" ref="C124:CC133" si="514">C89/C$110</f>
        <v>0.73167527507715013</v>
      </c>
      <c r="D124" s="6">
        <f t="shared" si="514"/>
        <v>0.17340313149747794</v>
      </c>
      <c r="E124" s="6">
        <f t="shared" si="514"/>
        <v>8.3865545239985767E-2</v>
      </c>
      <c r="F124" s="6">
        <f t="shared" si="514"/>
        <v>3.1599064140918558E-2</v>
      </c>
      <c r="G124" s="7">
        <f t="shared" si="514"/>
        <v>0.7305626451202154</v>
      </c>
      <c r="H124" s="6">
        <f t="shared" si="514"/>
        <v>0.7453361108307015</v>
      </c>
      <c r="I124" s="6">
        <f t="shared" si="514"/>
        <v>0.22710463151560897</v>
      </c>
      <c r="J124" s="6">
        <f t="shared" si="514"/>
        <v>7.6804055388838485E-2</v>
      </c>
      <c r="K124" s="6">
        <f t="shared" si="514"/>
        <v>2.1102835320076899E-2</v>
      </c>
      <c r="L124" s="5">
        <f t="shared" si="514"/>
        <v>2.8329659650355807E-3</v>
      </c>
      <c r="M124" s="7">
        <f t="shared" si="514"/>
        <v>0.21305379630397336</v>
      </c>
      <c r="N124" s="6">
        <f t="shared" si="514"/>
        <v>0.20661748451047665</v>
      </c>
      <c r="O124" s="6">
        <f t="shared" si="514"/>
        <v>5.4249167282323089E-2</v>
      </c>
      <c r="P124" s="6">
        <f t="shared" si="514"/>
        <v>2.2999952853681855E-2</v>
      </c>
      <c r="Q124" s="5">
        <f t="shared" si="514"/>
        <v>7.9077949968328638E-3</v>
      </c>
      <c r="R124" s="7">
        <f t="shared" si="514"/>
        <v>9.0049687348226798E-2</v>
      </c>
      <c r="S124" s="6">
        <f t="shared" si="514"/>
        <v>3.5967228560517935E-2</v>
      </c>
      <c r="T124" s="6" t="e">
        <f t="shared" si="514"/>
        <v>#VALUE!</v>
      </c>
      <c r="U124" s="6" t="e">
        <f t="shared" si="514"/>
        <v>#VALUE!</v>
      </c>
      <c r="V124" s="6" t="e">
        <f t="shared" si="514"/>
        <v>#VALUE!</v>
      </c>
      <c r="W124" s="6" t="e">
        <f t="shared" si="514"/>
        <v>#VALUE!</v>
      </c>
      <c r="X124" s="7">
        <f t="shared" si="514"/>
        <v>0.51786211920208913</v>
      </c>
      <c r="Y124" s="6">
        <f t="shared" si="514"/>
        <v>0.58032518505034492</v>
      </c>
      <c r="Z124" s="6">
        <f t="shared" si="514"/>
        <v>0.19019983076556385</v>
      </c>
      <c r="AA124" s="6">
        <f t="shared" si="514"/>
        <v>6.2381062378677347E-2</v>
      </c>
      <c r="AB124" s="6">
        <f t="shared" si="514"/>
        <v>2.1132667571103204E-2</v>
      </c>
      <c r="AC124" s="6">
        <f t="shared" si="514"/>
        <v>9.1875878064790056E-3</v>
      </c>
      <c r="AD124" s="6" t="e">
        <f t="shared" si="514"/>
        <v>#VALUE!</v>
      </c>
      <c r="AE124" s="7">
        <f t="shared" si="514"/>
        <v>0.22475248196394323</v>
      </c>
      <c r="AF124" s="6">
        <f t="shared" si="514"/>
        <v>0.22475248196394323</v>
      </c>
      <c r="AG124" s="6">
        <f t="shared" si="514"/>
        <v>6.6438179126487196E-2</v>
      </c>
      <c r="AH124" s="6">
        <f t="shared" si="514"/>
        <v>2.6265266277491931E-2</v>
      </c>
      <c r="AI124" s="6">
        <f t="shared" si="514"/>
        <v>2.072103610829688E-2</v>
      </c>
      <c r="AJ124" s="6">
        <f t="shared" si="514"/>
        <v>9.3104134469492814E-3</v>
      </c>
      <c r="AK124" s="6" t="e">
        <f t="shared" si="514"/>
        <v>#VALUE!</v>
      </c>
      <c r="AL124" s="6" t="e">
        <f t="shared" si="514"/>
        <v>#VALUE!</v>
      </c>
      <c r="AM124" s="7">
        <f t="shared" si="514"/>
        <v>0.24941039635610548</v>
      </c>
      <c r="AN124" s="6">
        <f t="shared" si="514"/>
        <v>0.24678450170622543</v>
      </c>
      <c r="AO124" s="6">
        <f t="shared" si="514"/>
        <v>7.9500267487116694E-2</v>
      </c>
      <c r="AP124" s="6">
        <f t="shared" si="514"/>
        <v>2.9805421089145322E-2</v>
      </c>
      <c r="AQ124" s="6">
        <f t="shared" si="514"/>
        <v>8.2086957930065894E-3</v>
      </c>
      <c r="AR124" s="6" t="e">
        <f t="shared" si="514"/>
        <v>#VALUE!</v>
      </c>
      <c r="AS124" s="6" t="e">
        <f t="shared" si="514"/>
        <v>#VALUE!</v>
      </c>
      <c r="AT124" s="6" t="e">
        <f t="shared" si="514"/>
        <v>#VALUE!</v>
      </c>
      <c r="AU124" s="7">
        <f t="shared" si="514"/>
        <v>2.3203024999999999</v>
      </c>
      <c r="AV124" s="7">
        <f t="shared" si="514"/>
        <v>2.7505446822712463</v>
      </c>
      <c r="AW124" s="6">
        <f t="shared" si="514"/>
        <v>2.7505446822712463</v>
      </c>
      <c r="AX124" s="6">
        <f t="shared" si="514"/>
        <v>0.91262721888011211</v>
      </c>
      <c r="AY124" s="6">
        <f t="shared" si="514"/>
        <v>0.3336988297219225</v>
      </c>
      <c r="AZ124" s="6">
        <f t="shared" si="514"/>
        <v>5.2757562493110879E-2</v>
      </c>
      <c r="BA124" s="6">
        <f t="shared" si="514"/>
        <v>1.3928240817963601E-2</v>
      </c>
      <c r="BB124" s="5" t="e">
        <f t="shared" si="514"/>
        <v>#VALUE!</v>
      </c>
      <c r="BC124" s="7">
        <f t="shared" si="514"/>
        <v>2.0515799541367716</v>
      </c>
      <c r="BD124" s="6">
        <f t="shared" si="514"/>
        <v>2.0515799541367716</v>
      </c>
      <c r="BE124" s="6">
        <f t="shared" si="514"/>
        <v>0.49635561375455045</v>
      </c>
      <c r="BF124" s="6">
        <f t="shared" si="514"/>
        <v>0.23281037541474575</v>
      </c>
      <c r="BG124" s="6">
        <f t="shared" si="514"/>
        <v>4.0292245842871742E-2</v>
      </c>
      <c r="BH124" s="6">
        <f t="shared" si="514"/>
        <v>9.7513917242209001E-3</v>
      </c>
      <c r="BI124" s="7">
        <f t="shared" si="514"/>
        <v>0.60163860710607353</v>
      </c>
      <c r="BJ124" s="6">
        <f t="shared" si="514"/>
        <v>0.6315618415107106</v>
      </c>
      <c r="BK124" s="6">
        <f t="shared" si="514"/>
        <v>0.18874163072151109</v>
      </c>
      <c r="BL124" s="6">
        <f t="shared" si="514"/>
        <v>7.2692947558192056E-2</v>
      </c>
      <c r="BM124" s="6">
        <f t="shared" si="514"/>
        <v>1.8673383941384871E-2</v>
      </c>
      <c r="BN124" s="6" t="e">
        <f t="shared" si="514"/>
        <v>#VALUE!</v>
      </c>
      <c r="BO124" s="6">
        <f t="shared" si="514"/>
        <v>1.5789095894957802E-2</v>
      </c>
      <c r="BP124" s="5" t="e">
        <f t="shared" si="514"/>
        <v>#VALUE!</v>
      </c>
      <c r="BQ124" s="7">
        <f t="shared" ref="BQ124:BV133" si="515">BQ89/BQ$110</f>
        <v>2.0661591759073255</v>
      </c>
      <c r="BR124" s="6">
        <f t="shared" si="515"/>
        <v>2.0661591759073255</v>
      </c>
      <c r="BS124" s="6">
        <f t="shared" si="515"/>
        <v>0.52073151081364755</v>
      </c>
      <c r="BT124" s="6">
        <f t="shared" si="515"/>
        <v>0.20611882057472697</v>
      </c>
      <c r="BU124" s="6">
        <f t="shared" si="515"/>
        <v>3.6992857190205404E-2</v>
      </c>
      <c r="BV124" s="6">
        <f t="shared" si="515"/>
        <v>1.4017324570506952E-2</v>
      </c>
      <c r="BW124" s="4" t="e">
        <f t="shared" ref="BW124:CB128" si="516">BW89/BW$110</f>
        <v>#DIV/0!</v>
      </c>
      <c r="BX124" s="6">
        <f t="shared" si="516"/>
        <v>2.4494140688543147</v>
      </c>
      <c r="BY124" s="6">
        <f t="shared" si="516"/>
        <v>0.55336140135234113</v>
      </c>
      <c r="BZ124" s="6" t="e">
        <f t="shared" si="516"/>
        <v>#VALUE!</v>
      </c>
      <c r="CA124" s="6" t="e">
        <f t="shared" si="516"/>
        <v>#VALUE!</v>
      </c>
      <c r="CB124" s="6" t="e">
        <f t="shared" si="516"/>
        <v>#VALUE!</v>
      </c>
      <c r="CC124" s="7">
        <f t="shared" si="514"/>
        <v>1.0539327297116761</v>
      </c>
      <c r="CD124" s="7">
        <f t="shared" ref="CD124:CI133" si="517">CD89/CD$110</f>
        <v>1.4505517816116291</v>
      </c>
      <c r="CE124" s="6">
        <f t="shared" si="517"/>
        <v>1.5047322970966062</v>
      </c>
      <c r="CF124" s="6">
        <f t="shared" si="517"/>
        <v>0.56616810517805105</v>
      </c>
      <c r="CG124" s="6">
        <f t="shared" si="517"/>
        <v>0.24033543549887509</v>
      </c>
      <c r="CH124" s="6">
        <f t="shared" si="517"/>
        <v>5.8666318338834345E-2</v>
      </c>
      <c r="CI124" s="5">
        <f t="shared" si="517"/>
        <v>1.5203715209396219E-2</v>
      </c>
      <c r="CJ124" s="7">
        <f t="shared" ref="CJ124:CQ131" si="518">CJ89/CJ$110</f>
        <v>0.75633003142182964</v>
      </c>
      <c r="CK124" s="6">
        <f t="shared" si="518"/>
        <v>0.75633003142182964</v>
      </c>
      <c r="CL124" s="6">
        <f t="shared" si="518"/>
        <v>0.2174340871946529</v>
      </c>
      <c r="CM124" s="6">
        <f t="shared" si="518"/>
        <v>8.7150708515462694E-2</v>
      </c>
      <c r="CN124" s="6">
        <f t="shared" si="518"/>
        <v>2.1388362991668419E-2</v>
      </c>
      <c r="CO124" s="6" t="e">
        <f t="shared" si="518"/>
        <v>#VALUE!</v>
      </c>
      <c r="CP124" s="6" t="e">
        <f t="shared" si="518"/>
        <v>#VALUE!</v>
      </c>
      <c r="CQ124" s="5" t="e">
        <f t="shared" si="518"/>
        <v>#VALUE!</v>
      </c>
      <c r="CR124" s="7" t="e">
        <f t="shared" ref="CR124:FP127" si="519">CR89/CR$110</f>
        <v>#VALUE!</v>
      </c>
      <c r="CS124" s="6">
        <f t="shared" si="519"/>
        <v>6.6464824210831941E-2</v>
      </c>
      <c r="CT124" s="6">
        <f t="shared" si="519"/>
        <v>1.7712660918864025E-2</v>
      </c>
      <c r="CU124" s="6">
        <f t="shared" si="519"/>
        <v>1.0541319238863282E-2</v>
      </c>
      <c r="CV124" s="6">
        <f t="shared" si="519"/>
        <v>7.3844510181063109E-3</v>
      </c>
      <c r="CW124" s="6">
        <f t="shared" si="519"/>
        <v>6.4282951343385061E-3</v>
      </c>
      <c r="CX124" s="6" t="e">
        <f t="shared" si="519"/>
        <v>#VALUE!</v>
      </c>
      <c r="CY124" s="7">
        <f t="shared" si="519"/>
        <v>0.90718044665442521</v>
      </c>
      <c r="CZ124" s="6">
        <f t="shared" si="519"/>
        <v>0.90718044665442521</v>
      </c>
      <c r="DA124" s="6">
        <f t="shared" si="519"/>
        <v>0.32641054028007915</v>
      </c>
      <c r="DB124" s="6">
        <f t="shared" si="519"/>
        <v>0.14937877332142868</v>
      </c>
      <c r="DC124" s="6">
        <f t="shared" si="519"/>
        <v>3.4016239816724296E-2</v>
      </c>
      <c r="DD124" s="6">
        <f t="shared" si="519"/>
        <v>9.639612439903876E-3</v>
      </c>
      <c r="DE124" s="7">
        <f t="shared" si="519"/>
        <v>64.227676275415106</v>
      </c>
      <c r="DF124" s="6">
        <f t="shared" si="519"/>
        <v>60.250519625379169</v>
      </c>
      <c r="DG124" s="6">
        <f t="shared" si="519"/>
        <v>20.236178434159211</v>
      </c>
      <c r="DH124" s="6">
        <f t="shared" si="519"/>
        <v>9.3562366220941016</v>
      </c>
      <c r="DI124" s="6">
        <f t="shared" si="519"/>
        <v>2.4406554093018831</v>
      </c>
      <c r="DJ124" s="6">
        <f t="shared" si="519"/>
        <v>0.51149950762300178</v>
      </c>
      <c r="DK124" s="7" t="e">
        <f t="shared" ref="DK124:DK133" si="520">DK89/DK$110</f>
        <v>#VALUE!</v>
      </c>
      <c r="DL124" s="7">
        <f t="shared" si="519"/>
        <v>0.17223336771539943</v>
      </c>
      <c r="DM124" s="6">
        <f t="shared" si="519"/>
        <v>0.17223336771539943</v>
      </c>
      <c r="DN124" s="6">
        <f t="shared" si="519"/>
        <v>6.6533366729600515E-2</v>
      </c>
      <c r="DO124" s="6">
        <f t="shared" si="519"/>
        <v>2.6596070011600925E-2</v>
      </c>
      <c r="DP124" s="6">
        <f t="shared" si="519"/>
        <v>1.588716852548867E-2</v>
      </c>
      <c r="DQ124" s="6">
        <f t="shared" si="519"/>
        <v>7.3848250736995918E-3</v>
      </c>
      <c r="DR124" s="6">
        <f t="shared" si="519"/>
        <v>4.4013179082033164E-2</v>
      </c>
      <c r="DS124" s="6">
        <f t="shared" si="519"/>
        <v>1.123681561276064E-2</v>
      </c>
      <c r="DT124" s="6">
        <f t="shared" si="519"/>
        <v>3.6339324948426795E-2</v>
      </c>
      <c r="DU124" s="6">
        <f t="shared" si="519"/>
        <v>6.1169097566411814E-3</v>
      </c>
      <c r="DV124" s="6">
        <f t="shared" si="519"/>
        <v>1.4488297268104421E-2</v>
      </c>
      <c r="DW124" s="4" t="e">
        <f t="shared" si="519"/>
        <v>#VALUE!</v>
      </c>
      <c r="DX124" s="6">
        <f t="shared" si="519"/>
        <v>2.3299020046153539E-2</v>
      </c>
      <c r="DY124" s="6">
        <f t="shared" si="519"/>
        <v>29.882938866114333</v>
      </c>
      <c r="DZ124" s="6" t="e">
        <f t="shared" si="519"/>
        <v>#VALUE!</v>
      </c>
      <c r="EA124" s="6" t="e">
        <f t="shared" si="519"/>
        <v>#VALUE!</v>
      </c>
      <c r="EB124" s="6" t="e">
        <f t="shared" si="519"/>
        <v>#VALUE!</v>
      </c>
      <c r="EC124" s="6" t="e">
        <f t="shared" si="519"/>
        <v>#VALUE!</v>
      </c>
      <c r="ED124" s="6" t="e">
        <f t="shared" si="519"/>
        <v>#VALUE!</v>
      </c>
      <c r="EE124" s="5"/>
      <c r="EF124" s="7">
        <f t="shared" si="519"/>
        <v>1.7033673762543817</v>
      </c>
      <c r="EG124" s="6">
        <f t="shared" si="519"/>
        <v>1.7033673762543817</v>
      </c>
      <c r="EH124" s="6">
        <f t="shared" si="519"/>
        <v>0.75586665683022802</v>
      </c>
      <c r="EI124" s="6">
        <f t="shared" si="519"/>
        <v>0.3573060449750442</v>
      </c>
      <c r="EJ124" s="6">
        <f t="shared" si="519"/>
        <v>0.10310709380130217</v>
      </c>
      <c r="EK124" s="6">
        <f t="shared" si="519"/>
        <v>1.7772732525707734E-2</v>
      </c>
      <c r="EL124" s="5">
        <f t="shared" si="519"/>
        <v>3.3431047238145239E-3</v>
      </c>
      <c r="EM124" s="7">
        <f t="shared" si="519"/>
        <v>5.7994179204948614E-2</v>
      </c>
      <c r="EN124" s="6">
        <f t="shared" si="519"/>
        <v>5.2949749618263403E-2</v>
      </c>
      <c r="EO124" s="6">
        <f t="shared" si="519"/>
        <v>1.8750134416666248E-2</v>
      </c>
      <c r="EP124" s="6">
        <f t="shared" si="519"/>
        <v>1.2524988396148276E-2</v>
      </c>
      <c r="EQ124" s="6" t="e">
        <f t="shared" si="519"/>
        <v>#VALUE!</v>
      </c>
      <c r="ER124" s="6" t="e">
        <f t="shared" si="519"/>
        <v>#VALUE!</v>
      </c>
      <c r="ES124" s="6" t="e">
        <f t="shared" si="519"/>
        <v>#VALUE!</v>
      </c>
      <c r="ET124" s="4">
        <f t="shared" ref="ET124:EZ124" si="521">ET89/ET$110</f>
        <v>7.9968856308174643E-2</v>
      </c>
      <c r="EU124" s="6">
        <f t="shared" si="521"/>
        <v>7.9968856308174643E-2</v>
      </c>
      <c r="EV124" s="6">
        <f t="shared" si="521"/>
        <v>2.5871235518668285E-2</v>
      </c>
      <c r="EW124" s="6">
        <f t="shared" si="521"/>
        <v>1.4392413597690147E-2</v>
      </c>
      <c r="EX124" s="6">
        <f t="shared" si="521"/>
        <v>1.5988667187095029E-3</v>
      </c>
      <c r="EY124" s="6">
        <f t="shared" si="521"/>
        <v>1.3828331171564809E-3</v>
      </c>
      <c r="EZ124" s="6" t="e">
        <f t="shared" si="521"/>
        <v>#VALUE!</v>
      </c>
      <c r="FA124" s="7">
        <f t="shared" si="519"/>
        <v>4.2863701655342945</v>
      </c>
      <c r="FB124" s="6">
        <f t="shared" si="519"/>
        <v>4.285039997137158</v>
      </c>
      <c r="FC124" s="6">
        <f t="shared" si="519"/>
        <v>2.1029179008790964</v>
      </c>
      <c r="FD124" s="6">
        <f t="shared" si="519"/>
        <v>0.87755224621511008</v>
      </c>
      <c r="FE124" s="6">
        <f t="shared" si="519"/>
        <v>0.26940386999004795</v>
      </c>
      <c r="FF124" s="6">
        <f t="shared" si="519"/>
        <v>9.5531387875842949E-2</v>
      </c>
      <c r="FG124" s="6" t="e">
        <f t="shared" si="519"/>
        <v>#VALUE!</v>
      </c>
      <c r="FH124" s="5" t="e">
        <f t="shared" si="519"/>
        <v>#VALUE!</v>
      </c>
      <c r="FI124" s="7" t="e">
        <f t="shared" ref="FI124:FM133" si="522">FI89/FI$110</f>
        <v>#VALUE!</v>
      </c>
      <c r="FJ124" s="6">
        <f t="shared" si="522"/>
        <v>0.28212938021926937</v>
      </c>
      <c r="FK124" s="6">
        <f t="shared" si="522"/>
        <v>0.12633990108540952</v>
      </c>
      <c r="FL124" s="6">
        <f t="shared" si="522"/>
        <v>5.0548702661387536E-2</v>
      </c>
      <c r="FM124" s="6">
        <f t="shared" si="522"/>
        <v>5.1355589641416212E-2</v>
      </c>
      <c r="FN124" s="7">
        <f t="shared" si="519"/>
        <v>0.1370043773439735</v>
      </c>
      <c r="FO124" s="6">
        <f t="shared" si="519"/>
        <v>0.1370043773439735</v>
      </c>
      <c r="FP124" s="6">
        <f t="shared" si="519"/>
        <v>7.0411480669412455E-2</v>
      </c>
      <c r="FQ124" s="6">
        <f t="shared" ref="FQ124:HR128" si="523">FQ89/FQ$110</f>
        <v>2.6209371974491441E-2</v>
      </c>
      <c r="FR124" s="6">
        <f t="shared" si="523"/>
        <v>1.0465419942888339E-2</v>
      </c>
      <c r="FS124" s="6" t="e">
        <f t="shared" si="523"/>
        <v>#VALUE!</v>
      </c>
      <c r="FT124" s="6" t="e">
        <f t="shared" si="523"/>
        <v>#VALUE!</v>
      </c>
      <c r="FU124" s="7">
        <f t="shared" si="523"/>
        <v>841.80372793902688</v>
      </c>
      <c r="FV124" s="6">
        <f t="shared" si="523"/>
        <v>841.80372793902688</v>
      </c>
      <c r="FW124" s="6">
        <f t="shared" si="523"/>
        <v>313.07733802598943</v>
      </c>
      <c r="FX124" s="6">
        <f t="shared" si="523"/>
        <v>146.3426774701218</v>
      </c>
      <c r="FY124" s="6">
        <f t="shared" si="523"/>
        <v>34.717696053925842</v>
      </c>
      <c r="FZ124" s="6">
        <f t="shared" si="523"/>
        <v>0</v>
      </c>
      <c r="GA124" s="5">
        <f t="shared" si="523"/>
        <v>0</v>
      </c>
      <c r="GB124" s="5">
        <f t="shared" si="523"/>
        <v>0</v>
      </c>
      <c r="GC124" s="7" t="e">
        <f t="shared" si="523"/>
        <v>#VALUE!</v>
      </c>
      <c r="GD124" s="6">
        <f t="shared" si="523"/>
        <v>1.9432218720467222E-2</v>
      </c>
      <c r="GE124" s="6">
        <f t="shared" si="523"/>
        <v>9.435744402522761E-3</v>
      </c>
      <c r="GF124" s="6">
        <f t="shared" si="523"/>
        <v>4.8309272816063811E-3</v>
      </c>
      <c r="GG124" s="6">
        <f t="shared" si="523"/>
        <v>2.3243533265929865E-3</v>
      </c>
      <c r="GH124" s="6">
        <f t="shared" si="523"/>
        <v>1.8009838937069901E-3</v>
      </c>
      <c r="GI124" s="6" t="e">
        <f t="shared" si="523"/>
        <v>#VALUE!</v>
      </c>
      <c r="GJ124" s="6" t="e">
        <f t="shared" si="523"/>
        <v>#VALUE!</v>
      </c>
      <c r="GK124" s="7">
        <f t="shared" si="523"/>
        <v>1.2603709579678388</v>
      </c>
      <c r="GL124" s="6">
        <f t="shared" si="523"/>
        <v>1.2603709579678388</v>
      </c>
      <c r="GM124" s="6">
        <f t="shared" si="523"/>
        <v>0.48813572194756116</v>
      </c>
      <c r="GN124" s="6">
        <f t="shared" si="523"/>
        <v>0.24455995124268348</v>
      </c>
      <c r="GO124" s="6">
        <f t="shared" si="523"/>
        <v>4.81217438662579E-2</v>
      </c>
      <c r="GP124" s="6">
        <f t="shared" si="523"/>
        <v>1.5043101168797096E-2</v>
      </c>
      <c r="GQ124" s="6">
        <f t="shared" si="523"/>
        <v>6.6690755910078382E-3</v>
      </c>
      <c r="GR124" s="6">
        <f t="shared" si="523"/>
        <v>4.3883757496559024E-3</v>
      </c>
      <c r="GS124" s="7">
        <f t="shared" si="523"/>
        <v>0.60951606166905214</v>
      </c>
      <c r="GT124" s="6">
        <f t="shared" si="523"/>
        <v>0.60951606166905214</v>
      </c>
      <c r="GU124" s="6">
        <f t="shared" si="523"/>
        <v>0.22393298577330817</v>
      </c>
      <c r="GV124" s="6">
        <f t="shared" si="523"/>
        <v>0.1033221800413467</v>
      </c>
      <c r="GW124" s="6">
        <f t="shared" si="523"/>
        <v>2.3842531314774956E-2</v>
      </c>
      <c r="GX124" s="6">
        <f t="shared" si="523"/>
        <v>8.6054877619261144E-3</v>
      </c>
      <c r="GY124" s="6">
        <f t="shared" si="523"/>
        <v>7.4613880599255708E-3</v>
      </c>
      <c r="GZ124" s="6" t="e">
        <f t="shared" si="523"/>
        <v>#VALUE!</v>
      </c>
      <c r="HA124" s="7">
        <f t="shared" si="523"/>
        <v>2.8650340775747348E-2</v>
      </c>
      <c r="HB124" s="6">
        <f t="shared" si="523"/>
        <v>2.8650340775747348E-2</v>
      </c>
      <c r="HC124" s="6">
        <f t="shared" si="523"/>
        <v>1.4776200192339753E-2</v>
      </c>
      <c r="HD124" s="6">
        <f t="shared" si="523"/>
        <v>4.1502487287885933E-3</v>
      </c>
      <c r="HE124" s="6" t="e">
        <f t="shared" si="523"/>
        <v>#VALUE!</v>
      </c>
      <c r="HF124" s="7">
        <f t="shared" si="523"/>
        <v>2.7529162682744246E-2</v>
      </c>
      <c r="HG124" s="6">
        <f t="shared" si="523"/>
        <v>2.7529162682744246E-2</v>
      </c>
      <c r="HH124" s="6">
        <f t="shared" si="523"/>
        <v>1.4103375329741768E-2</v>
      </c>
      <c r="HI124" s="6">
        <f t="shared" si="523"/>
        <v>9.0047977279203006E-3</v>
      </c>
      <c r="HJ124" s="6">
        <f t="shared" si="523"/>
        <v>5.6251591442989567E-3</v>
      </c>
      <c r="HK124" s="7">
        <f t="shared" si="523"/>
        <v>9.6818991287480713</v>
      </c>
      <c r="HL124" s="6">
        <f t="shared" si="523"/>
        <v>7.8246842024687409</v>
      </c>
      <c r="HM124" s="6">
        <f t="shared" si="523"/>
        <v>3.7382714204427678</v>
      </c>
      <c r="HN124" s="6">
        <f t="shared" si="523"/>
        <v>1.9506720862695937</v>
      </c>
      <c r="HO124" s="6">
        <f t="shared" si="523"/>
        <v>0.59758065571940366</v>
      </c>
      <c r="HP124" s="6">
        <f t="shared" si="523"/>
        <v>0.10192347157555232</v>
      </c>
      <c r="HQ124" s="6">
        <f t="shared" si="523"/>
        <v>4.2057306873788662E-2</v>
      </c>
      <c r="HR124" s="6">
        <f t="shared" si="523"/>
        <v>5.2974893812548808E-3</v>
      </c>
      <c r="HS124" s="7">
        <f t="shared" ref="HS124:IA124" si="524">HS89/HS$110</f>
        <v>23.001322481567048</v>
      </c>
      <c r="HT124" s="6">
        <f t="shared" si="524"/>
        <v>23.001322481567048</v>
      </c>
      <c r="HU124" s="6">
        <f t="shared" si="524"/>
        <v>8.3818668642947287</v>
      </c>
      <c r="HV124" s="6">
        <f t="shared" si="524"/>
        <v>4.0496211045629655</v>
      </c>
      <c r="HW124" s="6">
        <f t="shared" si="524"/>
        <v>0.93811208608575236</v>
      </c>
      <c r="HX124" s="6">
        <f t="shared" si="524"/>
        <v>0.24075045716519217</v>
      </c>
      <c r="HY124" s="6">
        <f t="shared" si="524"/>
        <v>3.2378875303848649E-2</v>
      </c>
      <c r="HZ124" s="5">
        <f t="shared" si="524"/>
        <v>1.5438149776662576E-2</v>
      </c>
      <c r="IA124" s="5" t="e">
        <f t="shared" si="524"/>
        <v>#VALUE!</v>
      </c>
      <c r="IB124" s="7">
        <f t="shared" ref="IB124:II127" si="525">IB89/IB$110</f>
        <v>7.4380839176308573</v>
      </c>
      <c r="IC124" s="6">
        <f t="shared" si="525"/>
        <v>1.266572427753373</v>
      </c>
      <c r="ID124" s="6">
        <f t="shared" si="525"/>
        <v>0.58932807391085351</v>
      </c>
      <c r="IE124" s="6">
        <f t="shared" si="525"/>
        <v>0.36899219321969923</v>
      </c>
      <c r="IF124" s="6">
        <f t="shared" si="525"/>
        <v>9.6132060462369676E-2</v>
      </c>
      <c r="IG124" s="6">
        <f t="shared" si="525"/>
        <v>3.1810267944115088E-2</v>
      </c>
      <c r="IH124" s="6">
        <f t="shared" si="525"/>
        <v>4.7257305436301305E-3</v>
      </c>
      <c r="II124" s="6">
        <f t="shared" si="525"/>
        <v>1.2144298871925214E-3</v>
      </c>
      <c r="IJ124" s="7">
        <f t="shared" ref="IJ124:KP129" si="526">IJ89/IJ$110</f>
        <v>0.81578791952794971</v>
      </c>
      <c r="IK124" s="6">
        <f t="shared" si="526"/>
        <v>0.81578791952794971</v>
      </c>
      <c r="IL124" s="6">
        <f t="shared" si="526"/>
        <v>0.33319469963865705</v>
      </c>
      <c r="IM124" s="6">
        <f t="shared" si="526"/>
        <v>0.15683308132509108</v>
      </c>
      <c r="IN124" s="6">
        <f t="shared" si="526"/>
        <v>5.9997381805946541E-2</v>
      </c>
      <c r="IO124" s="6">
        <f t="shared" si="526"/>
        <v>1.9858561623929339E-2</v>
      </c>
      <c r="IP124" s="6">
        <f t="shared" si="526"/>
        <v>1.2902989854081863E-2</v>
      </c>
      <c r="IQ124" s="6">
        <f t="shared" si="526"/>
        <v>6.7589467439447132E-3</v>
      </c>
      <c r="IR124" s="7">
        <f t="shared" si="526"/>
        <v>0.10030342776212565</v>
      </c>
      <c r="IS124" s="6">
        <f t="shared" si="526"/>
        <v>0.10215302352250674</v>
      </c>
      <c r="IT124" s="6">
        <f t="shared" si="526"/>
        <v>5.0161315479234816E-2</v>
      </c>
      <c r="IU124" s="6">
        <f t="shared" si="526"/>
        <v>2.3405371705631679E-2</v>
      </c>
      <c r="IV124" s="6">
        <f t="shared" si="526"/>
        <v>6.4425203487601373E-3</v>
      </c>
      <c r="IW124" s="6">
        <f t="shared" si="526"/>
        <v>2.5105097458232011E-3</v>
      </c>
      <c r="IX124" s="6" t="e">
        <f t="shared" si="526"/>
        <v>#VALUE!</v>
      </c>
      <c r="IY124" s="6">
        <f t="shared" si="526"/>
        <v>4.2325169386262266E-3</v>
      </c>
      <c r="IZ124" s="6">
        <f t="shared" si="526"/>
        <v>5.2526889613489433E-3</v>
      </c>
      <c r="JA124" s="6" t="e">
        <f t="shared" si="526"/>
        <v>#VALUE!</v>
      </c>
      <c r="JB124" s="6">
        <f t="shared" si="526"/>
        <v>4.2097757589965564E-3</v>
      </c>
      <c r="JC124" s="7">
        <f t="shared" si="526"/>
        <v>2.4053066423018028</v>
      </c>
      <c r="JD124" s="6">
        <f t="shared" si="526"/>
        <v>2.4053066423018028</v>
      </c>
      <c r="JE124" s="6">
        <f t="shared" si="526"/>
        <v>1.0981536886021166</v>
      </c>
      <c r="JF124" s="6">
        <f t="shared" si="526"/>
        <v>0.58650350570820597</v>
      </c>
      <c r="JG124" s="6">
        <f t="shared" si="526"/>
        <v>0.19205479650527066</v>
      </c>
      <c r="JH124" s="6">
        <f t="shared" si="526"/>
        <v>5.4882919683421599E-2</v>
      </c>
      <c r="JI124" s="6">
        <f t="shared" si="526"/>
        <v>1.3080764608746119E-2</v>
      </c>
      <c r="JJ124" s="4">
        <f t="shared" ref="JJ124:JU124" si="527">JJ89/JJ$110</f>
        <v>0.69387354984408867</v>
      </c>
      <c r="JK124" s="3">
        <f t="shared" si="527"/>
        <v>2.6785004999667229E-3</v>
      </c>
      <c r="JL124" s="3" t="e">
        <f t="shared" si="527"/>
        <v>#VALUE!</v>
      </c>
      <c r="JM124" s="3" t="e">
        <f t="shared" si="527"/>
        <v>#VALUE!</v>
      </c>
      <c r="JN124" s="3" t="e">
        <f t="shared" si="527"/>
        <v>#VALUE!</v>
      </c>
      <c r="JO124" s="3" t="e">
        <f t="shared" si="527"/>
        <v>#VALUE!</v>
      </c>
      <c r="JP124" s="3" t="e">
        <f t="shared" si="527"/>
        <v>#VALUE!</v>
      </c>
      <c r="JQ124" s="3" t="e">
        <f t="shared" si="527"/>
        <v>#VALUE!</v>
      </c>
      <c r="JR124" s="3" t="e">
        <f t="shared" si="527"/>
        <v>#VALUE!</v>
      </c>
      <c r="JS124" s="3" t="e">
        <f t="shared" si="527"/>
        <v>#VALUE!</v>
      </c>
      <c r="JT124" s="3" t="e">
        <f t="shared" si="527"/>
        <v>#VALUE!</v>
      </c>
      <c r="JU124" s="3" t="e">
        <f t="shared" si="527"/>
        <v>#VALUE!</v>
      </c>
      <c r="JV124" s="7" t="e">
        <f t="shared" si="526"/>
        <v>#VALUE!</v>
      </c>
      <c r="JW124" s="6">
        <f t="shared" si="526"/>
        <v>8.8723863983206259E-3</v>
      </c>
      <c r="JX124" s="6">
        <f t="shared" si="526"/>
        <v>5.1759247312949137E-3</v>
      </c>
      <c r="JY124" s="6">
        <f t="shared" si="526"/>
        <v>3.5070807524031945E-3</v>
      </c>
      <c r="JZ124" s="6" t="e">
        <f t="shared" si="526"/>
        <v>#VALUE!</v>
      </c>
      <c r="KA124" s="6" t="e">
        <f t="shared" si="526"/>
        <v>#VALUE!</v>
      </c>
      <c r="KB124" s="6" t="e">
        <f t="shared" si="526"/>
        <v>#VALUE!</v>
      </c>
      <c r="KC124" s="6">
        <f t="shared" si="526"/>
        <v>5.2286382617125612E-3</v>
      </c>
      <c r="KD124" s="6">
        <f t="shared" si="526"/>
        <v>5.581758327737078E-3</v>
      </c>
      <c r="KE124" s="6">
        <f t="shared" si="526"/>
        <v>3.8184612956378128E-3</v>
      </c>
      <c r="KF124" s="6" t="e">
        <f t="shared" si="526"/>
        <v>#VALUE!</v>
      </c>
      <c r="KG124" s="6" t="e">
        <f t="shared" si="526"/>
        <v>#VALUE!</v>
      </c>
      <c r="KH124" s="6" t="e">
        <f t="shared" si="526"/>
        <v>#VALUE!</v>
      </c>
      <c r="KI124" s="7">
        <f t="shared" si="526"/>
        <v>3.585250774936878</v>
      </c>
      <c r="KJ124" s="6">
        <f t="shared" si="526"/>
        <v>3.5672620858333932</v>
      </c>
      <c r="KK124" s="6">
        <f t="shared" si="526"/>
        <v>1.6611752907599038</v>
      </c>
      <c r="KL124" s="6">
        <f t="shared" si="526"/>
        <v>0.84527204530932265</v>
      </c>
      <c r="KM124" s="6">
        <f>KM89/KM$110</f>
        <v>0.25552503174885954</v>
      </c>
      <c r="KN124" s="6">
        <f t="shared" si="526"/>
        <v>7.6055279194062173E-2</v>
      </c>
      <c r="KO124" s="6">
        <f t="shared" si="526"/>
        <v>1.8931808318993593E-2</v>
      </c>
      <c r="KP124" s="6" t="e">
        <f t="shared" si="526"/>
        <v>#VALUE!</v>
      </c>
      <c r="KQ124" s="7" t="e">
        <f t="shared" ref="KQ124:KZ129" si="528">KQ89/KQ$110</f>
        <v>#VALUE!</v>
      </c>
      <c r="KR124" s="6" t="e">
        <f t="shared" si="528"/>
        <v>#VALUE!</v>
      </c>
      <c r="KS124" s="6" t="e">
        <f t="shared" si="528"/>
        <v>#VALUE!</v>
      </c>
      <c r="KT124" s="6">
        <f t="shared" si="528"/>
        <v>2.1072067190372922E-2</v>
      </c>
      <c r="KU124" s="6" t="e">
        <f t="shared" si="528"/>
        <v>#VALUE!</v>
      </c>
      <c r="KV124" s="6">
        <f t="shared" si="528"/>
        <v>4.0215337394847624E-2</v>
      </c>
      <c r="KW124" s="6">
        <f t="shared" si="528"/>
        <v>2.0363063081934734E-2</v>
      </c>
      <c r="KX124" s="6" t="e">
        <f t="shared" si="528"/>
        <v>#VALUE!</v>
      </c>
      <c r="KY124" s="6" t="e">
        <f t="shared" si="528"/>
        <v>#VALUE!</v>
      </c>
      <c r="KZ124" s="6" t="e">
        <f t="shared" si="528"/>
        <v>#VALUE!</v>
      </c>
    </row>
    <row r="125" spans="1:312">
      <c r="A125" s="6" t="str">
        <f t="shared" si="513"/>
        <v>02_11BB_HH_170805_rep2</v>
      </c>
      <c r="B125" s="7">
        <f t="shared" ref="B125:CC129" si="529">B90/B$110</f>
        <v>0.71984896787314212</v>
      </c>
      <c r="C125" s="6">
        <f t="shared" si="529"/>
        <v>0.71984896787314212</v>
      </c>
      <c r="D125" s="6">
        <f t="shared" si="529"/>
        <v>0.1684088228138467</v>
      </c>
      <c r="E125" s="6">
        <f t="shared" si="529"/>
        <v>8.049740173137479E-2</v>
      </c>
      <c r="F125" s="6">
        <f t="shared" si="529"/>
        <v>2.8310719202435067E-2</v>
      </c>
      <c r="G125" s="7">
        <f t="shared" si="529"/>
        <v>0.22497804937355309</v>
      </c>
      <c r="H125" s="6">
        <f t="shared" si="529"/>
        <v>0.24366984370120928</v>
      </c>
      <c r="I125" s="6">
        <f t="shared" si="529"/>
        <v>7.1412411657146416E-2</v>
      </c>
      <c r="J125" s="6">
        <f t="shared" si="529"/>
        <v>2.5362760106570192E-2</v>
      </c>
      <c r="K125" s="6">
        <f t="shared" si="529"/>
        <v>7.1133418746896823E-3</v>
      </c>
      <c r="L125" s="5" t="e">
        <f t="shared" si="529"/>
        <v>#VALUE!</v>
      </c>
      <c r="M125" s="7">
        <f t="shared" si="529"/>
        <v>0.15447478448175406</v>
      </c>
      <c r="N125" s="6">
        <f t="shared" si="529"/>
        <v>0.15243972985707235</v>
      </c>
      <c r="O125" s="6">
        <f t="shared" si="529"/>
        <v>3.9616166827928262E-2</v>
      </c>
      <c r="P125" s="6">
        <f t="shared" si="529"/>
        <v>1.9478549468874635E-2</v>
      </c>
      <c r="Q125" s="5" t="e">
        <f t="shared" si="529"/>
        <v>#VALUE!</v>
      </c>
      <c r="R125" s="7">
        <f t="shared" si="514"/>
        <v>8.4883351377220195E-2</v>
      </c>
      <c r="S125" s="6">
        <f t="shared" si="514"/>
        <v>5.311659993256964E-2</v>
      </c>
      <c r="T125" s="6">
        <f t="shared" si="514"/>
        <v>1.09066555796085E-2</v>
      </c>
      <c r="U125" s="6">
        <f t="shared" si="514"/>
        <v>1.2790553096382365E-2</v>
      </c>
      <c r="V125" s="6" t="e">
        <f t="shared" si="514"/>
        <v>#VALUE!</v>
      </c>
      <c r="W125" s="6" t="e">
        <f t="shared" si="514"/>
        <v>#VALUE!</v>
      </c>
      <c r="X125" s="7">
        <f t="shared" si="529"/>
        <v>0.40647782017276912</v>
      </c>
      <c r="Y125" s="6">
        <f t="shared" si="529"/>
        <v>0.43750964188053371</v>
      </c>
      <c r="Z125" s="6">
        <f t="shared" si="529"/>
        <v>0.14380767076751719</v>
      </c>
      <c r="AA125" s="6">
        <f t="shared" si="529"/>
        <v>6.345034379272052E-2</v>
      </c>
      <c r="AB125" s="6">
        <f t="shared" si="529"/>
        <v>2.1103312634162673E-2</v>
      </c>
      <c r="AC125" s="6" t="e">
        <f t="shared" si="529"/>
        <v>#VALUE!</v>
      </c>
      <c r="AD125" s="6" t="e">
        <f t="shared" si="529"/>
        <v>#VALUE!</v>
      </c>
      <c r="AE125" s="7">
        <f t="shared" si="529"/>
        <v>0.12645733696738828</v>
      </c>
      <c r="AF125" s="6">
        <f t="shared" si="529"/>
        <v>0.12645733696738828</v>
      </c>
      <c r="AG125" s="6">
        <f t="shared" si="529"/>
        <v>3.7486147256319026E-2</v>
      </c>
      <c r="AH125" s="6">
        <f t="shared" si="529"/>
        <v>1.8483243534062534E-2</v>
      </c>
      <c r="AI125" s="6">
        <f t="shared" si="529"/>
        <v>7.0971830857249878E-3</v>
      </c>
      <c r="AJ125" s="6" t="e">
        <f t="shared" si="529"/>
        <v>#VALUE!</v>
      </c>
      <c r="AK125" s="6" t="e">
        <f t="shared" si="529"/>
        <v>#VALUE!</v>
      </c>
      <c r="AL125" s="6" t="e">
        <f t="shared" si="529"/>
        <v>#VALUE!</v>
      </c>
      <c r="AM125" s="7">
        <f t="shared" si="529"/>
        <v>0.18364151408815846</v>
      </c>
      <c r="AN125" s="6">
        <f t="shared" si="529"/>
        <v>0.18221542117390346</v>
      </c>
      <c r="AO125" s="6">
        <f t="shared" si="529"/>
        <v>5.779735262587056E-2</v>
      </c>
      <c r="AP125" s="6">
        <f t="shared" si="529"/>
        <v>1.7673102524343839E-2</v>
      </c>
      <c r="AQ125" s="6">
        <f t="shared" si="529"/>
        <v>4.5973089957276449E-3</v>
      </c>
      <c r="AR125" s="6" t="e">
        <f t="shared" si="529"/>
        <v>#VALUE!</v>
      </c>
      <c r="AS125" s="6" t="e">
        <f t="shared" si="529"/>
        <v>#VALUE!</v>
      </c>
      <c r="AT125" s="6" t="e">
        <f t="shared" si="529"/>
        <v>#VALUE!</v>
      </c>
      <c r="AU125" s="7">
        <f t="shared" si="529"/>
        <v>2.3203024999999999</v>
      </c>
      <c r="AV125" s="7">
        <f t="shared" si="514"/>
        <v>1.0409362089968208</v>
      </c>
      <c r="AW125" s="6">
        <f t="shared" si="514"/>
        <v>1.0409362089968208</v>
      </c>
      <c r="AX125" s="6">
        <f t="shared" si="514"/>
        <v>0.46737030262462936</v>
      </c>
      <c r="AY125" s="6">
        <f t="shared" si="514"/>
        <v>0.14503930879999072</v>
      </c>
      <c r="AZ125" s="6">
        <f t="shared" si="514"/>
        <v>3.2606964903400912E-2</v>
      </c>
      <c r="BA125" s="6">
        <f t="shared" si="514"/>
        <v>8.4644643655158169E-3</v>
      </c>
      <c r="BB125" s="5">
        <f t="shared" si="514"/>
        <v>9.5155702618518016E-3</v>
      </c>
      <c r="BC125" s="7">
        <f t="shared" si="529"/>
        <v>1.9948788471018741</v>
      </c>
      <c r="BD125" s="6">
        <f t="shared" si="529"/>
        <v>1.9948788471018741</v>
      </c>
      <c r="BE125" s="6">
        <f t="shared" si="529"/>
        <v>0.46395278042919963</v>
      </c>
      <c r="BF125" s="6">
        <f t="shared" si="529"/>
        <v>0.2331414643364832</v>
      </c>
      <c r="BG125" s="6">
        <f t="shared" si="529"/>
        <v>3.764167961596928E-2</v>
      </c>
      <c r="BH125" s="6">
        <f t="shared" si="529"/>
        <v>7.2657595093650693E-3</v>
      </c>
      <c r="BI125" s="7">
        <f t="shared" si="529"/>
        <v>0.43886745302886049</v>
      </c>
      <c r="BJ125" s="6">
        <f t="shared" si="529"/>
        <v>0.45345725903829454</v>
      </c>
      <c r="BK125" s="6">
        <f t="shared" si="529"/>
        <v>0.1290139239701848</v>
      </c>
      <c r="BL125" s="6">
        <f t="shared" si="529"/>
        <v>5.3265417368294911E-2</v>
      </c>
      <c r="BM125" s="6">
        <f t="shared" si="529"/>
        <v>1.2127507804950498E-2</v>
      </c>
      <c r="BN125" s="6" t="e">
        <f t="shared" si="529"/>
        <v>#VALUE!</v>
      </c>
      <c r="BO125" s="6">
        <f t="shared" si="529"/>
        <v>1.2239359374968097E-2</v>
      </c>
      <c r="BP125" s="5" t="e">
        <f t="shared" si="529"/>
        <v>#VALUE!</v>
      </c>
      <c r="BQ125" s="7">
        <f t="shared" si="515"/>
        <v>1.1462907611704032</v>
      </c>
      <c r="BR125" s="6">
        <f t="shared" si="515"/>
        <v>1.1462907611704032</v>
      </c>
      <c r="BS125" s="6">
        <f t="shared" si="515"/>
        <v>0.28278383689676695</v>
      </c>
      <c r="BT125" s="6">
        <f t="shared" si="515"/>
        <v>0.11142494244573577</v>
      </c>
      <c r="BU125" s="6">
        <f t="shared" si="515"/>
        <v>2.8961570582325791E-2</v>
      </c>
      <c r="BV125" s="6">
        <f t="shared" si="515"/>
        <v>5.3506800723825583E-3</v>
      </c>
      <c r="BW125" s="4" t="e">
        <f t="shared" si="516"/>
        <v>#DIV/0!</v>
      </c>
      <c r="BX125" s="6">
        <f t="shared" si="516"/>
        <v>2.6645822073579919</v>
      </c>
      <c r="BY125" s="6">
        <f t="shared" si="516"/>
        <v>0.86549140318863194</v>
      </c>
      <c r="BZ125" s="6">
        <f t="shared" si="516"/>
        <v>0.34633660501190211</v>
      </c>
      <c r="CA125" s="6" t="e">
        <f t="shared" si="516"/>
        <v>#VALUE!</v>
      </c>
      <c r="CB125" s="6" t="e">
        <f t="shared" si="516"/>
        <v>#VALUE!</v>
      </c>
      <c r="CC125" s="7">
        <f t="shared" si="529"/>
        <v>1.0232209031343815</v>
      </c>
      <c r="CD125" s="7">
        <f t="shared" si="517"/>
        <v>1.0379903492147788</v>
      </c>
      <c r="CE125" s="6">
        <f t="shared" si="517"/>
        <v>1.0584955592693743</v>
      </c>
      <c r="CF125" s="6">
        <f t="shared" si="517"/>
        <v>0.41031247064234749</v>
      </c>
      <c r="CG125" s="6">
        <f t="shared" si="517"/>
        <v>0.1817507010536375</v>
      </c>
      <c r="CH125" s="6">
        <f t="shared" si="517"/>
        <v>4.4425554093657484E-2</v>
      </c>
      <c r="CI125" s="5">
        <f t="shared" si="517"/>
        <v>1.3450776451436004E-2</v>
      </c>
      <c r="CJ125" s="7">
        <f t="shared" si="518"/>
        <v>0.28713672377102439</v>
      </c>
      <c r="CK125" s="6">
        <f t="shared" si="518"/>
        <v>0.28713672377102439</v>
      </c>
      <c r="CL125" s="6">
        <f t="shared" si="518"/>
        <v>0.11570357814624518</v>
      </c>
      <c r="CM125" s="6">
        <f t="shared" si="518"/>
        <v>4.7866142004384479E-2</v>
      </c>
      <c r="CN125" s="6">
        <f t="shared" si="518"/>
        <v>7.8587445898286139E-3</v>
      </c>
      <c r="CO125" s="6" t="e">
        <f t="shared" si="518"/>
        <v>#VALUE!</v>
      </c>
      <c r="CP125" s="6" t="e">
        <f t="shared" si="518"/>
        <v>#VALUE!</v>
      </c>
      <c r="CQ125" s="5" t="e">
        <f t="shared" si="518"/>
        <v>#VALUE!</v>
      </c>
      <c r="CR125" s="7" t="e">
        <f t="shared" si="519"/>
        <v>#VALUE!</v>
      </c>
      <c r="CS125" s="6">
        <f t="shared" si="519"/>
        <v>2.6646258074365554E-2</v>
      </c>
      <c r="CT125" s="6">
        <f t="shared" si="519"/>
        <v>7.4310191119874979E-3</v>
      </c>
      <c r="CU125" s="6">
        <f t="shared" si="519"/>
        <v>7.1097056807709214E-3</v>
      </c>
      <c r="CV125" s="6">
        <f t="shared" si="519"/>
        <v>1.0827881136869276E-2</v>
      </c>
      <c r="CW125" s="6" t="e">
        <f t="shared" si="519"/>
        <v>#VALUE!</v>
      </c>
      <c r="CX125" s="6">
        <f t="shared" si="519"/>
        <v>6.5340326083204578E-3</v>
      </c>
      <c r="CY125" s="7">
        <f t="shared" si="519"/>
        <v>0.63360808874192953</v>
      </c>
      <c r="CZ125" s="6">
        <f t="shared" si="519"/>
        <v>0.63360808874192953</v>
      </c>
      <c r="DA125" s="6">
        <f t="shared" si="519"/>
        <v>0.22198667263593005</v>
      </c>
      <c r="DB125" s="6">
        <f t="shared" si="519"/>
        <v>0.10786993464157152</v>
      </c>
      <c r="DC125" s="6">
        <f t="shared" si="519"/>
        <v>2.9786490939751709E-2</v>
      </c>
      <c r="DD125" s="6" t="e">
        <f t="shared" si="519"/>
        <v>#VALUE!</v>
      </c>
      <c r="DE125" s="7">
        <f t="shared" si="519"/>
        <v>35.073123205896373</v>
      </c>
      <c r="DF125" s="6">
        <f t="shared" si="519"/>
        <v>33.281145017321762</v>
      </c>
      <c r="DG125" s="6">
        <f t="shared" si="519"/>
        <v>11.608243543780688</v>
      </c>
      <c r="DH125" s="6">
        <f t="shared" si="519"/>
        <v>5.0597975611645856</v>
      </c>
      <c r="DI125" s="6">
        <f t="shared" si="519"/>
        <v>1.3014776706733682</v>
      </c>
      <c r="DJ125" s="6">
        <f t="shared" si="519"/>
        <v>0.36780249760933309</v>
      </c>
      <c r="DK125" s="7" t="e">
        <f t="shared" si="520"/>
        <v>#VALUE!</v>
      </c>
      <c r="DL125" s="7">
        <f t="shared" si="519"/>
        <v>0.10490076072869835</v>
      </c>
      <c r="DM125" s="6">
        <f t="shared" si="519"/>
        <v>0.10490076072869835</v>
      </c>
      <c r="DN125" s="6">
        <f t="shared" si="519"/>
        <v>3.870746791064953E-2</v>
      </c>
      <c r="DO125" s="6">
        <f t="shared" si="519"/>
        <v>1.0760231419336909E-2</v>
      </c>
      <c r="DP125" s="6">
        <f t="shared" si="519"/>
        <v>7.7396235699308084E-3</v>
      </c>
      <c r="DQ125" s="6" t="e">
        <f t="shared" si="519"/>
        <v>#VALUE!</v>
      </c>
      <c r="DR125" s="6">
        <f t="shared" si="519"/>
        <v>3.0391208051335085E-2</v>
      </c>
      <c r="DS125" s="6">
        <f t="shared" si="519"/>
        <v>5.9215791074706623E-3</v>
      </c>
      <c r="DT125" s="6" t="e">
        <f t="shared" si="519"/>
        <v>#VALUE!</v>
      </c>
      <c r="DU125" s="6">
        <f t="shared" si="519"/>
        <v>1.1781307634548294E-2</v>
      </c>
      <c r="DV125" s="6" t="e">
        <f t="shared" si="519"/>
        <v>#VALUE!</v>
      </c>
      <c r="DW125" s="4" t="e">
        <f t="shared" si="519"/>
        <v>#VALUE!</v>
      </c>
      <c r="DX125" s="6">
        <f t="shared" si="519"/>
        <v>6.224023821789164E-3</v>
      </c>
      <c r="DY125" s="6">
        <f t="shared" si="519"/>
        <v>16.056897549674055</v>
      </c>
      <c r="DZ125" s="6" t="e">
        <f t="shared" si="519"/>
        <v>#VALUE!</v>
      </c>
      <c r="EA125" s="6" t="e">
        <f t="shared" si="519"/>
        <v>#VALUE!</v>
      </c>
      <c r="EB125" s="6" t="e">
        <f t="shared" si="519"/>
        <v>#VALUE!</v>
      </c>
      <c r="EC125" s="6" t="e">
        <f t="shared" si="519"/>
        <v>#VALUE!</v>
      </c>
      <c r="ED125" s="6" t="e">
        <f t="shared" si="519"/>
        <v>#VALUE!</v>
      </c>
      <c r="EE125" s="5"/>
      <c r="EF125" s="7">
        <f t="shared" si="519"/>
        <v>0.83931110804908127</v>
      </c>
      <c r="EG125" s="6">
        <f t="shared" si="519"/>
        <v>0.83931110804908127</v>
      </c>
      <c r="EH125" s="6">
        <f t="shared" si="519"/>
        <v>0.48725708978160254</v>
      </c>
      <c r="EI125" s="6">
        <f t="shared" si="519"/>
        <v>0.20587600234878253</v>
      </c>
      <c r="EJ125" s="6">
        <f t="shared" si="519"/>
        <v>5.708451819365707E-2</v>
      </c>
      <c r="EK125" s="6">
        <f t="shared" si="519"/>
        <v>1.645041972143672E-2</v>
      </c>
      <c r="EL125" s="5">
        <f t="shared" si="519"/>
        <v>3.7817569440424014E-3</v>
      </c>
      <c r="EM125" s="7">
        <f t="shared" si="519"/>
        <v>2.7147631626005937E-2</v>
      </c>
      <c r="EN125" s="6">
        <f t="shared" si="519"/>
        <v>1.8966564366513054E-2</v>
      </c>
      <c r="EO125" s="6">
        <f t="shared" si="519"/>
        <v>8.5517202600955203E-3</v>
      </c>
      <c r="EP125" s="6">
        <f t="shared" si="519"/>
        <v>4.5838697369846087E-3</v>
      </c>
      <c r="EQ125" s="6">
        <f t="shared" si="519"/>
        <v>6.1335283606930259E-3</v>
      </c>
      <c r="ER125" s="6" t="e">
        <f t="shared" si="519"/>
        <v>#VALUE!</v>
      </c>
      <c r="ES125" s="6" t="e">
        <f t="shared" si="519"/>
        <v>#VALUE!</v>
      </c>
      <c r="ET125" s="4">
        <f t="shared" ref="ET125:EZ125" si="530">ET90/ET$110</f>
        <v>8.6003001281284783E-2</v>
      </c>
      <c r="EU125" s="6">
        <f t="shared" si="530"/>
        <v>8.6003001281284783E-2</v>
      </c>
      <c r="EV125" s="6">
        <f t="shared" si="530"/>
        <v>2.9828940740063335E-2</v>
      </c>
      <c r="EW125" s="6">
        <f t="shared" si="530"/>
        <v>1.3605440002688107E-2</v>
      </c>
      <c r="EX125" s="6">
        <f t="shared" si="530"/>
        <v>3.2064387143893426E-3</v>
      </c>
      <c r="EY125" s="6">
        <f t="shared" si="530"/>
        <v>1.9546633762677129E-3</v>
      </c>
      <c r="EZ125" s="6" t="e">
        <f t="shared" si="530"/>
        <v>#VALUE!</v>
      </c>
      <c r="FA125" s="7">
        <f t="shared" si="519"/>
        <v>4.1996322192122291</v>
      </c>
      <c r="FB125" s="6">
        <f t="shared" si="519"/>
        <v>4.1983289677799309</v>
      </c>
      <c r="FC125" s="6">
        <f t="shared" si="519"/>
        <v>2.0301430238743854</v>
      </c>
      <c r="FD125" s="6">
        <f t="shared" si="519"/>
        <v>0.88626369098379443</v>
      </c>
      <c r="FE125" s="6">
        <f t="shared" si="519"/>
        <v>0.26699142482235561</v>
      </c>
      <c r="FF125" s="6">
        <f t="shared" si="519"/>
        <v>6.4650137397716315E-2</v>
      </c>
      <c r="FG125" s="6" t="e">
        <f t="shared" si="519"/>
        <v>#VALUE!</v>
      </c>
      <c r="FH125" s="5" t="e">
        <f t="shared" si="519"/>
        <v>#VALUE!</v>
      </c>
      <c r="FI125" s="7" t="e">
        <f t="shared" si="522"/>
        <v>#VALUE!</v>
      </c>
      <c r="FJ125" s="6">
        <f t="shared" si="522"/>
        <v>0.12435185357827411</v>
      </c>
      <c r="FK125" s="6">
        <f t="shared" si="522"/>
        <v>4.8924443844166235E-2</v>
      </c>
      <c r="FL125" s="6">
        <f t="shared" si="522"/>
        <v>4.86914588352629E-2</v>
      </c>
      <c r="FM125" s="6" t="e">
        <f t="shared" si="522"/>
        <v>#VALUE!</v>
      </c>
      <c r="FN125" s="7">
        <f t="shared" si="519"/>
        <v>4.0072154622979791E-2</v>
      </c>
      <c r="FO125" s="6">
        <f t="shared" si="519"/>
        <v>4.0072154622979791E-2</v>
      </c>
      <c r="FP125" s="6">
        <f t="shared" si="519"/>
        <v>3.347001314876534E-2</v>
      </c>
      <c r="FQ125" s="6">
        <f t="shared" si="523"/>
        <v>1.592275305366549E-2</v>
      </c>
      <c r="FR125" s="6" t="e">
        <f t="shared" si="523"/>
        <v>#VALUE!</v>
      </c>
      <c r="FS125" s="6" t="e">
        <f t="shared" si="523"/>
        <v>#VALUE!</v>
      </c>
      <c r="FT125" s="6" t="e">
        <f t="shared" si="523"/>
        <v>#VALUE!</v>
      </c>
      <c r="FU125" s="7">
        <f t="shared" si="523"/>
        <v>421.7956762557389</v>
      </c>
      <c r="FV125" s="6">
        <f t="shared" si="523"/>
        <v>421.7956762557389</v>
      </c>
      <c r="FW125" s="6">
        <f t="shared" si="523"/>
        <v>161.03657252325925</v>
      </c>
      <c r="FX125" s="6">
        <f t="shared" si="523"/>
        <v>77.343933669929143</v>
      </c>
      <c r="FY125" s="6">
        <f t="shared" si="523"/>
        <v>17.766810268224337</v>
      </c>
      <c r="FZ125" s="6">
        <f t="shared" si="523"/>
        <v>0</v>
      </c>
      <c r="GA125" s="5">
        <f t="shared" si="523"/>
        <v>0</v>
      </c>
      <c r="GB125" s="5">
        <f t="shared" si="523"/>
        <v>0</v>
      </c>
      <c r="GC125" s="7" t="e">
        <f t="shared" si="523"/>
        <v>#VALUE!</v>
      </c>
      <c r="GD125" s="6">
        <f t="shared" si="523"/>
        <v>2.8592928176284504E-2</v>
      </c>
      <c r="GE125" s="6">
        <f t="shared" si="523"/>
        <v>1.130987861172582E-2</v>
      </c>
      <c r="GF125" s="6">
        <f t="shared" si="523"/>
        <v>5.0997988362867118E-3</v>
      </c>
      <c r="GG125" s="6" t="e">
        <f t="shared" si="523"/>
        <v>#VALUE!</v>
      </c>
      <c r="GH125" s="6" t="e">
        <f t="shared" si="523"/>
        <v>#VALUE!</v>
      </c>
      <c r="GI125" s="6" t="e">
        <f t="shared" si="523"/>
        <v>#VALUE!</v>
      </c>
      <c r="GJ125" s="6" t="e">
        <f t="shared" si="523"/>
        <v>#VALUE!</v>
      </c>
      <c r="GK125" s="7">
        <f t="shared" si="523"/>
        <v>1.4668227982746482</v>
      </c>
      <c r="GL125" s="6">
        <f t="shared" si="523"/>
        <v>1.4668227982746482</v>
      </c>
      <c r="GM125" s="6">
        <f t="shared" si="523"/>
        <v>0.55927430709035442</v>
      </c>
      <c r="GN125" s="6">
        <f t="shared" si="523"/>
        <v>0.31109750970120759</v>
      </c>
      <c r="GO125" s="6">
        <f t="shared" si="523"/>
        <v>7.4578534958774839E-2</v>
      </c>
      <c r="GP125" s="6">
        <f t="shared" si="523"/>
        <v>2.0666792605877875E-2</v>
      </c>
      <c r="GQ125" s="6">
        <f t="shared" si="523"/>
        <v>4.233539712356996E-3</v>
      </c>
      <c r="GR125" s="6" t="e">
        <f t="shared" si="523"/>
        <v>#VALUE!</v>
      </c>
      <c r="GS125" s="7">
        <f t="shared" si="523"/>
        <v>0.31785625672947315</v>
      </c>
      <c r="GT125" s="6">
        <f t="shared" si="523"/>
        <v>0.31785625672947315</v>
      </c>
      <c r="GU125" s="6">
        <f t="shared" si="523"/>
        <v>0.11843574422854349</v>
      </c>
      <c r="GV125" s="6">
        <f t="shared" si="523"/>
        <v>6.3106216013444169E-2</v>
      </c>
      <c r="GW125" s="6">
        <f t="shared" si="523"/>
        <v>1.3731443045317406E-2</v>
      </c>
      <c r="GX125" s="6" t="e">
        <f t="shared" si="523"/>
        <v>#VALUE!</v>
      </c>
      <c r="GY125" s="6" t="e">
        <f t="shared" si="523"/>
        <v>#VALUE!</v>
      </c>
      <c r="GZ125" s="6" t="e">
        <f t="shared" si="523"/>
        <v>#VALUE!</v>
      </c>
      <c r="HA125" s="7">
        <f t="shared" si="523"/>
        <v>2.3212738438291244E-2</v>
      </c>
      <c r="HB125" s="6">
        <f t="shared" si="523"/>
        <v>2.3212738438291244E-2</v>
      </c>
      <c r="HC125" s="6">
        <f t="shared" si="523"/>
        <v>9.4126782139602964E-3</v>
      </c>
      <c r="HD125" s="6">
        <f t="shared" si="523"/>
        <v>6.5232035379202873E-3</v>
      </c>
      <c r="HE125" s="6" t="e">
        <f t="shared" si="523"/>
        <v>#VALUE!</v>
      </c>
      <c r="HF125" s="7">
        <f t="shared" si="523"/>
        <v>2.6025176552628256E-2</v>
      </c>
      <c r="HG125" s="6">
        <f t="shared" si="523"/>
        <v>2.6025176552628256E-2</v>
      </c>
      <c r="HH125" s="6">
        <f t="shared" si="523"/>
        <v>1.2602280598172784E-2</v>
      </c>
      <c r="HI125" s="6">
        <f t="shared" si="523"/>
        <v>1.2793603053313311E-2</v>
      </c>
      <c r="HJ125" s="6" t="e">
        <f t="shared" si="523"/>
        <v>#VALUE!</v>
      </c>
      <c r="HK125" s="7">
        <f t="shared" si="523"/>
        <v>12.147828231400551</v>
      </c>
      <c r="HL125" s="6">
        <f t="shared" si="523"/>
        <v>9.5588381034056731</v>
      </c>
      <c r="HM125" s="6">
        <f t="shared" si="523"/>
        <v>4.4773375156373847</v>
      </c>
      <c r="HN125" s="6">
        <f t="shared" si="523"/>
        <v>2.3940083899863045</v>
      </c>
      <c r="HO125" s="6">
        <f t="shared" si="523"/>
        <v>0.36822788087490571</v>
      </c>
      <c r="HP125" s="6">
        <f t="shared" si="523"/>
        <v>0.22321021501124966</v>
      </c>
      <c r="HQ125" s="6">
        <f t="shared" si="523"/>
        <v>1.9011125881004697E-2</v>
      </c>
      <c r="HR125" s="6">
        <f t="shared" si="523"/>
        <v>7.8024775086346313E-3</v>
      </c>
      <c r="HS125" s="7">
        <f t="shared" ref="HS125:IA125" si="531">HS90/HS$110</f>
        <v>0.60653497233061249</v>
      </c>
      <c r="HT125" s="6">
        <f t="shared" si="531"/>
        <v>0.60653497233061249</v>
      </c>
      <c r="HU125" s="6">
        <f t="shared" si="531"/>
        <v>0.45744942277435585</v>
      </c>
      <c r="HV125" s="6">
        <f t="shared" si="531"/>
        <v>0.29218983332638349</v>
      </c>
      <c r="HW125" s="6">
        <f t="shared" si="531"/>
        <v>0.11379420503635811</v>
      </c>
      <c r="HX125" s="6">
        <f t="shared" si="531"/>
        <v>2.8373330482737914E-2</v>
      </c>
      <c r="HY125" s="6">
        <f t="shared" si="531"/>
        <v>1.1739824248247894E-2</v>
      </c>
      <c r="HZ125" s="5" t="e">
        <f t="shared" si="531"/>
        <v>#VALUE!</v>
      </c>
      <c r="IA125" s="5" t="e">
        <f t="shared" si="531"/>
        <v>#VALUE!</v>
      </c>
      <c r="IB125" s="7">
        <f t="shared" si="525"/>
        <v>9.2845555442113223</v>
      </c>
      <c r="IC125" s="6">
        <f t="shared" si="525"/>
        <v>1.6044179509684624</v>
      </c>
      <c r="ID125" s="6">
        <f t="shared" si="525"/>
        <v>0.89833778088368121</v>
      </c>
      <c r="IE125" s="6">
        <f t="shared" si="525"/>
        <v>0.48917828366722854</v>
      </c>
      <c r="IF125" s="6">
        <f t="shared" si="525"/>
        <v>0.13065421887524495</v>
      </c>
      <c r="IG125" s="6">
        <f t="shared" si="525"/>
        <v>3.6305221225232075E-2</v>
      </c>
      <c r="IH125" s="6">
        <f t="shared" si="525"/>
        <v>7.3980437633402729E-3</v>
      </c>
      <c r="II125" s="6">
        <f t="shared" si="525"/>
        <v>1.96700878495141E-3</v>
      </c>
      <c r="IJ125" s="7">
        <f t="shared" si="526"/>
        <v>0.37142460184262105</v>
      </c>
      <c r="IK125" s="6">
        <f t="shared" si="526"/>
        <v>0.37142460184262105</v>
      </c>
      <c r="IL125" s="6">
        <f t="shared" si="526"/>
        <v>0.14683116708389418</v>
      </c>
      <c r="IM125" s="6">
        <f t="shared" si="526"/>
        <v>7.2781524801444897E-2</v>
      </c>
      <c r="IN125" s="6">
        <f t="shared" si="526"/>
        <v>2.8110194585864324E-2</v>
      </c>
      <c r="IO125" s="6">
        <f t="shared" si="526"/>
        <v>1.2148504899861785E-2</v>
      </c>
      <c r="IP125" s="6">
        <f t="shared" si="526"/>
        <v>5.9513243358471956E-3</v>
      </c>
      <c r="IQ125" s="6" t="e">
        <f t="shared" si="526"/>
        <v>#VALUE!</v>
      </c>
      <c r="IR125" s="7">
        <f t="shared" si="526"/>
        <v>8.4121211970909118E-2</v>
      </c>
      <c r="IS125" s="6">
        <f t="shared" si="526"/>
        <v>8.3384330448798866E-2</v>
      </c>
      <c r="IT125" s="6">
        <f t="shared" si="526"/>
        <v>3.5860086120020514E-2</v>
      </c>
      <c r="IU125" s="6">
        <f t="shared" si="526"/>
        <v>1.6514913678982938E-2</v>
      </c>
      <c r="IV125" s="6">
        <f t="shared" si="526"/>
        <v>6.3173625679250403E-3</v>
      </c>
      <c r="IW125" s="6">
        <f t="shared" si="526"/>
        <v>3.4808903269584251E-3</v>
      </c>
      <c r="IX125" s="6" t="e">
        <f t="shared" si="526"/>
        <v>#VALUE!</v>
      </c>
      <c r="IY125" s="6">
        <f t="shared" si="526"/>
        <v>3.0549961563206504E-3</v>
      </c>
      <c r="IZ125" s="6">
        <f t="shared" si="526"/>
        <v>1.5386069967762437E-2</v>
      </c>
      <c r="JA125" s="6">
        <f t="shared" si="526"/>
        <v>1.0476472626785012E-2</v>
      </c>
      <c r="JB125" s="6">
        <f t="shared" si="526"/>
        <v>2.9055505867260061E-3</v>
      </c>
      <c r="JC125" s="7">
        <f t="shared" si="526"/>
        <v>1.7701202561058988</v>
      </c>
      <c r="JD125" s="6">
        <f t="shared" si="526"/>
        <v>1.7701202561058988</v>
      </c>
      <c r="JE125" s="6">
        <f t="shared" si="526"/>
        <v>0.80702674158339949</v>
      </c>
      <c r="JF125" s="6">
        <f t="shared" si="526"/>
        <v>0.42889894852122062</v>
      </c>
      <c r="JG125" s="6">
        <f t="shared" si="526"/>
        <v>0.14664008160056535</v>
      </c>
      <c r="JH125" s="6">
        <f t="shared" si="526"/>
        <v>4.4040075425468526E-2</v>
      </c>
      <c r="JI125" s="6" t="e">
        <f t="shared" si="526"/>
        <v>#VALUE!</v>
      </c>
      <c r="JJ125" s="4" t="e">
        <f t="shared" ref="JJ125:JU125" si="532">JJ90/JJ$110</f>
        <v>#VALUE!</v>
      </c>
      <c r="JK125" s="3">
        <f t="shared" si="532"/>
        <v>2.418490719147856E-3</v>
      </c>
      <c r="JL125" s="3" t="e">
        <f t="shared" si="532"/>
        <v>#VALUE!</v>
      </c>
      <c r="JM125" s="3" t="e">
        <f t="shared" si="532"/>
        <v>#VALUE!</v>
      </c>
      <c r="JN125" s="3" t="e">
        <f t="shared" si="532"/>
        <v>#VALUE!</v>
      </c>
      <c r="JO125" s="3" t="e">
        <f t="shared" si="532"/>
        <v>#VALUE!</v>
      </c>
      <c r="JP125" s="3" t="e">
        <f t="shared" si="532"/>
        <v>#VALUE!</v>
      </c>
      <c r="JQ125" s="3" t="e">
        <f t="shared" si="532"/>
        <v>#VALUE!</v>
      </c>
      <c r="JR125" s="3" t="e">
        <f t="shared" si="532"/>
        <v>#VALUE!</v>
      </c>
      <c r="JS125" s="3" t="e">
        <f t="shared" si="532"/>
        <v>#VALUE!</v>
      </c>
      <c r="JT125" s="3" t="e">
        <f t="shared" si="532"/>
        <v>#VALUE!</v>
      </c>
      <c r="JU125" s="3" t="e">
        <f t="shared" si="532"/>
        <v>#VALUE!</v>
      </c>
      <c r="JV125" s="7" t="e">
        <f t="shared" si="526"/>
        <v>#VALUE!</v>
      </c>
      <c r="JW125" s="6">
        <f t="shared" si="526"/>
        <v>1.8609533034126387E-2</v>
      </c>
      <c r="JX125" s="6">
        <f t="shared" si="526"/>
        <v>5.0545725863305755E-3</v>
      </c>
      <c r="JY125" s="6">
        <f t="shared" si="526"/>
        <v>3.2911521117973234E-3</v>
      </c>
      <c r="JZ125" s="6" t="e">
        <f t="shared" si="526"/>
        <v>#VALUE!</v>
      </c>
      <c r="KA125" s="6" t="e">
        <f t="shared" si="526"/>
        <v>#VALUE!</v>
      </c>
      <c r="KB125" s="6" t="e">
        <f t="shared" si="526"/>
        <v>#VALUE!</v>
      </c>
      <c r="KC125" s="6">
        <f t="shared" si="526"/>
        <v>5.6756410670872311E-3</v>
      </c>
      <c r="KD125" s="6">
        <f t="shared" si="526"/>
        <v>6.1995316431343031E-3</v>
      </c>
      <c r="KE125" s="6">
        <f t="shared" si="526"/>
        <v>4.4552478171383872E-3</v>
      </c>
      <c r="KF125" s="6" t="e">
        <f t="shared" si="526"/>
        <v>#VALUE!</v>
      </c>
      <c r="KG125" s="6" t="e">
        <f t="shared" si="526"/>
        <v>#VALUE!</v>
      </c>
      <c r="KH125" s="6" t="e">
        <f t="shared" si="526"/>
        <v>#VALUE!</v>
      </c>
      <c r="KI125" s="7">
        <f t="shared" si="526"/>
        <v>2.2800283130803893</v>
      </c>
      <c r="KJ125" s="6">
        <f t="shared" si="526"/>
        <v>2.2894417389035455</v>
      </c>
      <c r="KK125" s="6">
        <f t="shared" si="526"/>
        <v>1.0616985705363662</v>
      </c>
      <c r="KL125" s="6">
        <f t="shared" si="526"/>
        <v>0.54239451103559133</v>
      </c>
      <c r="KM125" s="6">
        <f t="shared" si="526"/>
        <v>0.17359083146866916</v>
      </c>
      <c r="KN125" s="6">
        <f t="shared" si="526"/>
        <v>4.8837063382089402E-2</v>
      </c>
      <c r="KO125" s="6">
        <f t="shared" si="526"/>
        <v>1.3897364376954614E-2</v>
      </c>
      <c r="KP125" s="6">
        <f t="shared" si="526"/>
        <v>3.3986371852627565E-3</v>
      </c>
      <c r="KQ125" s="7" t="e">
        <f t="shared" si="528"/>
        <v>#VALUE!</v>
      </c>
      <c r="KR125" s="6" t="e">
        <f t="shared" si="528"/>
        <v>#VALUE!</v>
      </c>
      <c r="KS125" s="6" t="e">
        <f t="shared" si="528"/>
        <v>#VALUE!</v>
      </c>
      <c r="KT125" s="6" t="e">
        <f t="shared" si="528"/>
        <v>#VALUE!</v>
      </c>
      <c r="KU125" s="6" t="e">
        <f t="shared" si="528"/>
        <v>#VALUE!</v>
      </c>
      <c r="KV125" s="6">
        <f t="shared" si="528"/>
        <v>4.9453005435083894E-2</v>
      </c>
      <c r="KW125" s="6">
        <f t="shared" si="528"/>
        <v>2.0576428982928181E-2</v>
      </c>
      <c r="KX125" s="6">
        <f t="shared" si="528"/>
        <v>1.8035123592124475E-2</v>
      </c>
      <c r="KY125" s="6" t="e">
        <f t="shared" si="528"/>
        <v>#VALUE!</v>
      </c>
      <c r="KZ125" s="6" t="e">
        <f t="shared" si="528"/>
        <v>#VALUE!</v>
      </c>
    </row>
    <row r="126" spans="1:312">
      <c r="A126" s="6" t="str">
        <f t="shared" si="513"/>
        <v>03_8BC_HH_170805_rep3</v>
      </c>
      <c r="B126" s="7">
        <f t="shared" si="529"/>
        <v>0.71015684398717605</v>
      </c>
      <c r="C126" s="6">
        <f t="shared" si="529"/>
        <v>0.71015684398717605</v>
      </c>
      <c r="D126" s="6">
        <f t="shared" si="529"/>
        <v>0.13992732210562461</v>
      </c>
      <c r="E126" s="6">
        <f t="shared" si="529"/>
        <v>7.6077376077072101E-2</v>
      </c>
      <c r="F126" s="6">
        <f t="shared" si="529"/>
        <v>3.723003381492937E-2</v>
      </c>
      <c r="G126" s="7">
        <f t="shared" si="529"/>
        <v>0.30884526823556574</v>
      </c>
      <c r="H126" s="6">
        <f t="shared" si="529"/>
        <v>0.32645821764636579</v>
      </c>
      <c r="I126" s="6">
        <f t="shared" si="529"/>
        <v>9.8658635207631282E-2</v>
      </c>
      <c r="J126" s="6">
        <f t="shared" si="529"/>
        <v>3.5513420275236289E-2</v>
      </c>
      <c r="K126" s="6">
        <f t="shared" si="529"/>
        <v>9.4930366506029533E-3</v>
      </c>
      <c r="L126" s="5" t="e">
        <f t="shared" si="529"/>
        <v>#VALUE!</v>
      </c>
      <c r="M126" s="7">
        <f t="shared" si="529"/>
        <v>0.11734438102352507</v>
      </c>
      <c r="N126" s="6">
        <f t="shared" si="529"/>
        <v>0.12124043176945318</v>
      </c>
      <c r="O126" s="6">
        <f t="shared" si="529"/>
        <v>2.4245851852802428E-2</v>
      </c>
      <c r="P126" s="6">
        <f t="shared" si="529"/>
        <v>1.3383819431961021E-2</v>
      </c>
      <c r="Q126" s="5">
        <f t="shared" si="529"/>
        <v>1.1048319991380867E-2</v>
      </c>
      <c r="R126" s="7">
        <f t="shared" si="514"/>
        <v>7.4097249273937044E-2</v>
      </c>
      <c r="S126" s="6">
        <f t="shared" si="514"/>
        <v>3.4777612788949606E-2</v>
      </c>
      <c r="T126" s="6">
        <f t="shared" si="514"/>
        <v>1.1759270920869345E-2</v>
      </c>
      <c r="U126" s="6" t="e">
        <f t="shared" si="514"/>
        <v>#VALUE!</v>
      </c>
      <c r="V126" s="6" t="e">
        <f t="shared" si="514"/>
        <v>#VALUE!</v>
      </c>
      <c r="W126" s="6" t="e">
        <f t="shared" si="514"/>
        <v>#VALUE!</v>
      </c>
      <c r="X126" s="7">
        <f t="shared" si="529"/>
        <v>0.25628297194992045</v>
      </c>
      <c r="Y126" s="6">
        <f t="shared" si="529"/>
        <v>0.29118388084139302</v>
      </c>
      <c r="Z126" s="6">
        <f t="shared" si="529"/>
        <v>9.6466948322666793E-2</v>
      </c>
      <c r="AA126" s="6">
        <f t="shared" si="529"/>
        <v>3.741411369485681E-2</v>
      </c>
      <c r="AB126" s="6">
        <f t="shared" si="529"/>
        <v>1.1890030015190458E-2</v>
      </c>
      <c r="AC126" s="6" t="e">
        <f t="shared" si="529"/>
        <v>#VALUE!</v>
      </c>
      <c r="AD126" s="6" t="e">
        <f t="shared" si="529"/>
        <v>#VALUE!</v>
      </c>
      <c r="AE126" s="7">
        <f t="shared" si="529"/>
        <v>8.8382945281867784E-2</v>
      </c>
      <c r="AF126" s="6">
        <f t="shared" si="529"/>
        <v>8.8382945281867784E-2</v>
      </c>
      <c r="AG126" s="6">
        <f t="shared" si="529"/>
        <v>2.4870351558028917E-2</v>
      </c>
      <c r="AH126" s="6">
        <f t="shared" si="529"/>
        <v>1.0064667027779507E-2</v>
      </c>
      <c r="AI126" s="6">
        <f t="shared" si="529"/>
        <v>9.5903375833056199E-3</v>
      </c>
      <c r="AJ126" s="6" t="e">
        <f t="shared" si="529"/>
        <v>#VALUE!</v>
      </c>
      <c r="AK126" s="6" t="e">
        <f t="shared" si="529"/>
        <v>#VALUE!</v>
      </c>
      <c r="AL126" s="6" t="e">
        <f t="shared" si="529"/>
        <v>#VALUE!</v>
      </c>
      <c r="AM126" s="7">
        <f t="shared" si="529"/>
        <v>9.9152197516368584E-2</v>
      </c>
      <c r="AN126" s="6">
        <f t="shared" si="529"/>
        <v>9.6937537411792507E-2</v>
      </c>
      <c r="AO126" s="6">
        <f t="shared" si="529"/>
        <v>3.5665737412215674E-2</v>
      </c>
      <c r="AP126" s="6">
        <f t="shared" si="529"/>
        <v>1.2957548255790598E-2</v>
      </c>
      <c r="AQ126" s="6" t="e">
        <f t="shared" si="529"/>
        <v>#VALUE!</v>
      </c>
      <c r="AR126" s="6" t="e">
        <f t="shared" si="529"/>
        <v>#VALUE!</v>
      </c>
      <c r="AS126" s="6" t="e">
        <f t="shared" si="529"/>
        <v>#VALUE!</v>
      </c>
      <c r="AT126" s="6" t="e">
        <f t="shared" si="529"/>
        <v>#VALUE!</v>
      </c>
      <c r="AU126" s="7">
        <f t="shared" si="529"/>
        <v>2.3203024999999999</v>
      </c>
      <c r="AV126" s="7">
        <f t="shared" si="514"/>
        <v>1.8626399651085934</v>
      </c>
      <c r="AW126" s="6">
        <f t="shared" si="514"/>
        <v>1.8626399651085934</v>
      </c>
      <c r="AX126" s="6">
        <f t="shared" si="514"/>
        <v>0.58140850310338377</v>
      </c>
      <c r="AY126" s="6">
        <f t="shared" si="514"/>
        <v>0.2278341662729515</v>
      </c>
      <c r="AZ126" s="6">
        <f t="shared" si="514"/>
        <v>3.8812184947818379E-2</v>
      </c>
      <c r="BA126" s="6">
        <f t="shared" si="514"/>
        <v>8.1861258476454007E-3</v>
      </c>
      <c r="BB126" s="5">
        <f t="shared" si="514"/>
        <v>3.2774244788807728E-3</v>
      </c>
      <c r="BC126" s="7">
        <f t="shared" si="529"/>
        <v>1.7048946288452598</v>
      </c>
      <c r="BD126" s="6">
        <f t="shared" si="529"/>
        <v>1.7048946288452598</v>
      </c>
      <c r="BE126" s="6">
        <f t="shared" si="529"/>
        <v>0.40743514934882286</v>
      </c>
      <c r="BF126" s="6">
        <f t="shared" si="529"/>
        <v>0.18813566147365252</v>
      </c>
      <c r="BG126" s="6">
        <f t="shared" si="529"/>
        <v>3.1839108210577373E-2</v>
      </c>
      <c r="BH126" s="6" t="e">
        <f t="shared" si="529"/>
        <v>#VALUE!</v>
      </c>
      <c r="BI126" s="7">
        <f t="shared" si="529"/>
        <v>0.30008039796148106</v>
      </c>
      <c r="BJ126" s="6">
        <f t="shared" si="529"/>
        <v>0.31765894244542731</v>
      </c>
      <c r="BK126" s="6">
        <f t="shared" si="529"/>
        <v>7.5300667414486155E-2</v>
      </c>
      <c r="BL126" s="6">
        <f t="shared" si="529"/>
        <v>3.4045165227751251E-2</v>
      </c>
      <c r="BM126" s="6">
        <f t="shared" si="529"/>
        <v>1.0531602828111816E-2</v>
      </c>
      <c r="BN126" s="6" t="e">
        <f t="shared" si="529"/>
        <v>#VALUE!</v>
      </c>
      <c r="BO126" s="6">
        <f t="shared" si="529"/>
        <v>1.1909152485510735E-2</v>
      </c>
      <c r="BP126" s="5" t="e">
        <f t="shared" si="529"/>
        <v>#VALUE!</v>
      </c>
      <c r="BQ126" s="7">
        <f t="shared" si="515"/>
        <v>1.1240788391490397</v>
      </c>
      <c r="BR126" s="6">
        <f t="shared" si="515"/>
        <v>1.1240788391490397</v>
      </c>
      <c r="BS126" s="6">
        <f t="shared" si="515"/>
        <v>0.27441224108430262</v>
      </c>
      <c r="BT126" s="6">
        <f t="shared" si="515"/>
        <v>0.11514890434840228</v>
      </c>
      <c r="BU126" s="6">
        <f t="shared" si="515"/>
        <v>2.1634469168645046E-2</v>
      </c>
      <c r="BV126" s="6">
        <f t="shared" si="515"/>
        <v>8.2801747477006145E-3</v>
      </c>
      <c r="BW126" s="4" t="e">
        <f t="shared" si="516"/>
        <v>#DIV/0!</v>
      </c>
      <c r="BX126" s="6">
        <f t="shared" si="516"/>
        <v>2.0126178460270499</v>
      </c>
      <c r="BY126" s="6">
        <f t="shared" si="516"/>
        <v>0.4131539003655969</v>
      </c>
      <c r="BZ126" s="6" t="e">
        <f t="shared" si="516"/>
        <v>#VALUE!</v>
      </c>
      <c r="CA126" s="6" t="e">
        <f t="shared" si="516"/>
        <v>#VALUE!</v>
      </c>
      <c r="CB126" s="6" t="e">
        <f t="shared" si="516"/>
        <v>#VALUE!</v>
      </c>
      <c r="CC126" s="7">
        <f t="shared" si="529"/>
        <v>1.2259126258926221</v>
      </c>
      <c r="CD126" s="7">
        <f t="shared" si="517"/>
        <v>0.67652818483209398</v>
      </c>
      <c r="CE126" s="6">
        <f t="shared" si="517"/>
        <v>0.69488201758215584</v>
      </c>
      <c r="CF126" s="6">
        <f t="shared" si="517"/>
        <v>0.26622988168103584</v>
      </c>
      <c r="CG126" s="6">
        <f t="shared" si="517"/>
        <v>0.11763796553174745</v>
      </c>
      <c r="CH126" s="6">
        <f t="shared" si="517"/>
        <v>2.9663264955500531E-2</v>
      </c>
      <c r="CI126" s="5">
        <f t="shared" si="517"/>
        <v>7.0883654715638905E-3</v>
      </c>
      <c r="CJ126" s="7">
        <f t="shared" si="518"/>
        <v>0.19733334327895416</v>
      </c>
      <c r="CK126" s="6">
        <f t="shared" si="518"/>
        <v>0.19733334327895416</v>
      </c>
      <c r="CL126" s="6">
        <f t="shared" si="518"/>
        <v>6.9936484405007437E-2</v>
      </c>
      <c r="CM126" s="6">
        <f t="shared" si="518"/>
        <v>2.3282490958115229E-2</v>
      </c>
      <c r="CN126" s="6">
        <f t="shared" si="518"/>
        <v>3.0229020402919786E-3</v>
      </c>
      <c r="CO126" s="6" t="e">
        <f t="shared" si="518"/>
        <v>#VALUE!</v>
      </c>
      <c r="CP126" s="6" t="e">
        <f t="shared" si="518"/>
        <v>#VALUE!</v>
      </c>
      <c r="CQ126" s="5" t="e">
        <f t="shared" si="518"/>
        <v>#VALUE!</v>
      </c>
      <c r="CR126" s="7" t="e">
        <f t="shared" si="519"/>
        <v>#VALUE!</v>
      </c>
      <c r="CS126" s="6">
        <f t="shared" si="519"/>
        <v>2.3799118498498705E-2</v>
      </c>
      <c r="CT126" s="6">
        <f t="shared" si="519"/>
        <v>6.3367444985087534E-3</v>
      </c>
      <c r="CU126" s="6" t="e">
        <f t="shared" si="519"/>
        <v>#VALUE!</v>
      </c>
      <c r="CV126" s="6" t="e">
        <f t="shared" si="519"/>
        <v>#VALUE!</v>
      </c>
      <c r="CW126" s="6" t="e">
        <f t="shared" si="519"/>
        <v>#VALUE!</v>
      </c>
      <c r="CX126" s="6">
        <f t="shared" si="519"/>
        <v>5.2335081730620773E-3</v>
      </c>
      <c r="CY126" s="7">
        <f t="shared" si="519"/>
        <v>0.45602001242884066</v>
      </c>
      <c r="CZ126" s="6">
        <f t="shared" si="519"/>
        <v>0.45602001242884066</v>
      </c>
      <c r="DA126" s="6">
        <f t="shared" si="519"/>
        <v>0.1768785214904576</v>
      </c>
      <c r="DB126" s="6">
        <f t="shared" si="519"/>
        <v>7.2664695621512246E-2</v>
      </c>
      <c r="DC126" s="6">
        <f t="shared" si="519"/>
        <v>2.3683586616992349E-2</v>
      </c>
      <c r="DD126" s="6" t="e">
        <f t="shared" si="519"/>
        <v>#VALUE!</v>
      </c>
      <c r="DE126" s="7">
        <f t="shared" si="519"/>
        <v>50.365683397020049</v>
      </c>
      <c r="DF126" s="6">
        <f t="shared" si="519"/>
        <v>47.362130105472438</v>
      </c>
      <c r="DG126" s="6">
        <f t="shared" si="519"/>
        <v>16.371941638675594</v>
      </c>
      <c r="DH126" s="6">
        <f t="shared" si="519"/>
        <v>7.8872380826473369</v>
      </c>
      <c r="DI126" s="6">
        <f t="shared" si="519"/>
        <v>2.0003800579323925</v>
      </c>
      <c r="DJ126" s="6">
        <f t="shared" si="519"/>
        <v>0.46834611906885648</v>
      </c>
      <c r="DK126" s="7" t="e">
        <f t="shared" si="520"/>
        <v>#VALUE!</v>
      </c>
      <c r="DL126" s="7" t="e">
        <f t="shared" si="519"/>
        <v>#VALUE!</v>
      </c>
      <c r="DM126" s="6">
        <f t="shared" si="519"/>
        <v>6.7090438715081219E-2</v>
      </c>
      <c r="DN126" s="6">
        <f t="shared" si="519"/>
        <v>2.8713443772464101E-2</v>
      </c>
      <c r="DO126" s="6">
        <f t="shared" si="519"/>
        <v>1.0232211385048097E-2</v>
      </c>
      <c r="DP126" s="6" t="e">
        <f t="shared" si="519"/>
        <v>#VALUE!</v>
      </c>
      <c r="DQ126" s="6" t="e">
        <f t="shared" si="519"/>
        <v>#VALUE!</v>
      </c>
      <c r="DR126" s="6">
        <f t="shared" si="519"/>
        <v>2.0703111280100488E-2</v>
      </c>
      <c r="DS126" s="6">
        <f t="shared" si="519"/>
        <v>1.4054180390476746E-2</v>
      </c>
      <c r="DT126" s="6">
        <f t="shared" si="519"/>
        <v>1.2618737215369298E-2</v>
      </c>
      <c r="DU126" s="6" t="e">
        <f t="shared" si="519"/>
        <v>#VALUE!</v>
      </c>
      <c r="DV126" s="6">
        <f t="shared" si="519"/>
        <v>1.3686909644224685E-2</v>
      </c>
      <c r="DW126" s="4" t="e">
        <f t="shared" si="519"/>
        <v>#VALUE!</v>
      </c>
      <c r="DX126" s="6">
        <f t="shared" si="519"/>
        <v>9.1163341463649326E-3</v>
      </c>
      <c r="DY126" s="6">
        <f t="shared" si="519"/>
        <v>22.784312773359606</v>
      </c>
      <c r="DZ126" s="6" t="e">
        <f t="shared" si="519"/>
        <v>#VALUE!</v>
      </c>
      <c r="EA126" s="6" t="e">
        <f t="shared" si="519"/>
        <v>#VALUE!</v>
      </c>
      <c r="EB126" s="6" t="e">
        <f t="shared" si="519"/>
        <v>#VALUE!</v>
      </c>
      <c r="EC126" s="6" t="e">
        <f t="shared" si="519"/>
        <v>#VALUE!</v>
      </c>
      <c r="ED126" s="6" t="e">
        <f t="shared" si="519"/>
        <v>#VALUE!</v>
      </c>
      <c r="EE126" s="5"/>
      <c r="EF126" s="7">
        <f t="shared" si="519"/>
        <v>0.79683914474989703</v>
      </c>
      <c r="EG126" s="6">
        <f t="shared" si="519"/>
        <v>0.79683914474989703</v>
      </c>
      <c r="EH126" s="6">
        <f t="shared" si="519"/>
        <v>0.32924901100471832</v>
      </c>
      <c r="EI126" s="6">
        <f t="shared" si="519"/>
        <v>0.13579580569480601</v>
      </c>
      <c r="EJ126" s="6">
        <f t="shared" si="519"/>
        <v>3.9557671202131814E-2</v>
      </c>
      <c r="EK126" s="6">
        <f t="shared" si="519"/>
        <v>1.0307085212297916E-2</v>
      </c>
      <c r="EL126" s="5">
        <f t="shared" si="519"/>
        <v>2.7152053325475703E-3</v>
      </c>
      <c r="EM126" s="7">
        <f t="shared" si="519"/>
        <v>3.0398395290968255E-2</v>
      </c>
      <c r="EN126" s="6">
        <f t="shared" si="519"/>
        <v>2.1782143598114031E-2</v>
      </c>
      <c r="EO126" s="6">
        <f t="shared" si="519"/>
        <v>8.2996948419973154E-3</v>
      </c>
      <c r="EP126" s="6">
        <f t="shared" si="519"/>
        <v>5.1505011948555337E-3</v>
      </c>
      <c r="EQ126" s="6">
        <f t="shared" si="519"/>
        <v>6.7847585217512274E-3</v>
      </c>
      <c r="ER126" s="6">
        <f t="shared" si="519"/>
        <v>4.1499877988416447E-3</v>
      </c>
      <c r="ES126" s="6" t="e">
        <f t="shared" si="519"/>
        <v>#VALUE!</v>
      </c>
      <c r="ET126" s="4">
        <f t="shared" ref="ET126:EZ126" si="533">ET91/ET$110</f>
        <v>7.1427273502071537E-2</v>
      </c>
      <c r="EU126" s="6">
        <f t="shared" si="533"/>
        <v>7.1427273502071537E-2</v>
      </c>
      <c r="EV126" s="6">
        <f t="shared" si="533"/>
        <v>2.4466149187298863E-2</v>
      </c>
      <c r="EW126" s="6">
        <f t="shared" si="533"/>
        <v>1.3028837130758419E-2</v>
      </c>
      <c r="EX126" s="6">
        <f t="shared" si="533"/>
        <v>2.8628618649452569E-3</v>
      </c>
      <c r="EY126" s="6">
        <f t="shared" si="533"/>
        <v>2.1587740096856408E-3</v>
      </c>
      <c r="EZ126" s="6" t="e">
        <f t="shared" si="533"/>
        <v>#VALUE!</v>
      </c>
      <c r="FA126" s="7">
        <f t="shared" si="519"/>
        <v>2.5431769220503124</v>
      </c>
      <c r="FB126" s="6">
        <f t="shared" si="519"/>
        <v>2.5423877103305128</v>
      </c>
      <c r="FC126" s="6">
        <f t="shared" si="519"/>
        <v>1.1201633011959375</v>
      </c>
      <c r="FD126" s="6">
        <f t="shared" si="519"/>
        <v>0.44485795891954133</v>
      </c>
      <c r="FE126" s="6">
        <f t="shared" si="519"/>
        <v>0.13245189044552938</v>
      </c>
      <c r="FF126" s="6">
        <f t="shared" si="519"/>
        <v>3.8869909999035494E-2</v>
      </c>
      <c r="FG126" s="6" t="e">
        <f t="shared" si="519"/>
        <v>#VALUE!</v>
      </c>
      <c r="FH126" s="5" t="e">
        <f t="shared" si="519"/>
        <v>#VALUE!</v>
      </c>
      <c r="FI126" s="7" t="e">
        <f t="shared" si="522"/>
        <v>#VALUE!</v>
      </c>
      <c r="FJ126" s="6">
        <f t="shared" si="522"/>
        <v>0.13194456195443635</v>
      </c>
      <c r="FK126" s="6" t="e">
        <f t="shared" si="522"/>
        <v>#VALUE!</v>
      </c>
      <c r="FL126" s="6" t="e">
        <f t="shared" si="522"/>
        <v>#VALUE!</v>
      </c>
      <c r="FM126" s="6" t="e">
        <f t="shared" si="522"/>
        <v>#VALUE!</v>
      </c>
      <c r="FN126" s="7">
        <f t="shared" si="519"/>
        <v>1.6476018319684978E-2</v>
      </c>
      <c r="FO126" s="6">
        <f t="shared" si="519"/>
        <v>1.6476018319684978E-2</v>
      </c>
      <c r="FP126" s="6">
        <f t="shared" si="519"/>
        <v>2.3774772979148741E-2</v>
      </c>
      <c r="FQ126" s="6" t="e">
        <f t="shared" si="523"/>
        <v>#VALUE!</v>
      </c>
      <c r="FR126" s="6" t="e">
        <f t="shared" si="523"/>
        <v>#VALUE!</v>
      </c>
      <c r="FS126" s="6" t="e">
        <f t="shared" si="523"/>
        <v>#VALUE!</v>
      </c>
      <c r="FT126" s="6" t="e">
        <f t="shared" si="523"/>
        <v>#VALUE!</v>
      </c>
      <c r="FU126" s="7">
        <f t="shared" si="523"/>
        <v>422.93923383345378</v>
      </c>
      <c r="FV126" s="6">
        <f t="shared" si="523"/>
        <v>422.93923383345378</v>
      </c>
      <c r="FW126" s="6">
        <f t="shared" si="523"/>
        <v>155.81083024764189</v>
      </c>
      <c r="FX126" s="6">
        <f t="shared" si="523"/>
        <v>71.595866201978808</v>
      </c>
      <c r="FY126" s="6">
        <f t="shared" si="523"/>
        <v>17.31089405644255</v>
      </c>
      <c r="FZ126" s="6" t="e">
        <f t="shared" si="523"/>
        <v>#VALUE!</v>
      </c>
      <c r="GA126" s="5" t="e">
        <f t="shared" si="523"/>
        <v>#VALUE!</v>
      </c>
      <c r="GB126" s="5" t="e">
        <f t="shared" si="523"/>
        <v>#VALUE!</v>
      </c>
      <c r="GC126" s="7" t="e">
        <f t="shared" si="523"/>
        <v>#VALUE!</v>
      </c>
      <c r="GD126" s="6">
        <f t="shared" si="523"/>
        <v>9.7179583637532797E-3</v>
      </c>
      <c r="GE126" s="6">
        <f t="shared" si="523"/>
        <v>5.7886362192984204E-3</v>
      </c>
      <c r="GF126" s="6">
        <f t="shared" si="523"/>
        <v>2.2450177804383656E-3</v>
      </c>
      <c r="GG126" s="6" t="e">
        <f t="shared" si="523"/>
        <v>#VALUE!</v>
      </c>
      <c r="GH126" s="6" t="e">
        <f t="shared" si="523"/>
        <v>#VALUE!</v>
      </c>
      <c r="GI126" s="6" t="e">
        <f t="shared" si="523"/>
        <v>#VALUE!</v>
      </c>
      <c r="GJ126" s="6" t="e">
        <f t="shared" si="523"/>
        <v>#VALUE!</v>
      </c>
      <c r="GK126" s="7">
        <f t="shared" si="523"/>
        <v>0.49242429762049017</v>
      </c>
      <c r="GL126" s="6">
        <f t="shared" si="523"/>
        <v>0.49242429762049017</v>
      </c>
      <c r="GM126" s="6">
        <f t="shared" si="523"/>
        <v>0.17718273270069815</v>
      </c>
      <c r="GN126" s="6">
        <f t="shared" si="523"/>
        <v>0.11090868783404387</v>
      </c>
      <c r="GO126" s="6">
        <f t="shared" si="523"/>
        <v>2.7818841573151232E-2</v>
      </c>
      <c r="GP126" s="6">
        <f t="shared" si="523"/>
        <v>8.0335309497449724E-3</v>
      </c>
      <c r="GQ126" s="6">
        <f t="shared" si="523"/>
        <v>3.7790404567313871E-3</v>
      </c>
      <c r="GR126" s="6" t="e">
        <f t="shared" si="523"/>
        <v>#VALUE!</v>
      </c>
      <c r="GS126" s="7">
        <f t="shared" si="523"/>
        <v>0.12808824300702362</v>
      </c>
      <c r="GT126" s="6">
        <f t="shared" si="523"/>
        <v>0.12808824300702362</v>
      </c>
      <c r="GU126" s="6">
        <f t="shared" si="523"/>
        <v>3.5793865325030476E-2</v>
      </c>
      <c r="GV126" s="6">
        <f t="shared" si="523"/>
        <v>1.4264255399463582E-2</v>
      </c>
      <c r="GW126" s="6" t="e">
        <f t="shared" si="523"/>
        <v>#VALUE!</v>
      </c>
      <c r="GX126" s="6" t="e">
        <f t="shared" si="523"/>
        <v>#VALUE!</v>
      </c>
      <c r="GY126" s="6" t="e">
        <f t="shared" si="523"/>
        <v>#VALUE!</v>
      </c>
      <c r="GZ126" s="6" t="e">
        <f t="shared" si="523"/>
        <v>#VALUE!</v>
      </c>
      <c r="HA126" s="7">
        <f t="shared" si="523"/>
        <v>1.9967659340944077E-2</v>
      </c>
      <c r="HB126" s="6">
        <f t="shared" si="523"/>
        <v>1.9967659340944077E-2</v>
      </c>
      <c r="HC126" s="6">
        <f t="shared" si="523"/>
        <v>9.2374847014940527E-3</v>
      </c>
      <c r="HD126" s="6">
        <f t="shared" si="523"/>
        <v>5.4691762424982698E-3</v>
      </c>
      <c r="HE126" s="6">
        <f t="shared" si="523"/>
        <v>2.7123880503977689E-3</v>
      </c>
      <c r="HF126" s="7">
        <f t="shared" si="523"/>
        <v>2.4633537709502093E-2</v>
      </c>
      <c r="HG126" s="6">
        <f t="shared" si="523"/>
        <v>2.4633537709502093E-2</v>
      </c>
      <c r="HH126" s="6">
        <f t="shared" si="523"/>
        <v>1.3635418623408302E-2</v>
      </c>
      <c r="HI126" s="6">
        <f t="shared" si="523"/>
        <v>1.0865441960104701E-2</v>
      </c>
      <c r="HJ126" s="6">
        <f t="shared" si="523"/>
        <v>6.9403499343923493E-3</v>
      </c>
      <c r="HK126" s="7">
        <f t="shared" si="523"/>
        <v>4.2544344107589707</v>
      </c>
      <c r="HL126" s="6">
        <f t="shared" si="523"/>
        <v>3.8479736869352745</v>
      </c>
      <c r="HM126" s="6">
        <f t="shared" si="523"/>
        <v>1.8976367780693788</v>
      </c>
      <c r="HN126" s="6">
        <f t="shared" si="523"/>
        <v>0.97830388599084106</v>
      </c>
      <c r="HO126" s="6">
        <f t="shared" si="523"/>
        <v>0.32044548659288735</v>
      </c>
      <c r="HP126" s="6">
        <f t="shared" si="523"/>
        <v>9.3791672415536292E-2</v>
      </c>
      <c r="HQ126" s="6">
        <f t="shared" si="523"/>
        <v>2.0004635683809825E-2</v>
      </c>
      <c r="HR126" s="6">
        <f t="shared" si="523"/>
        <v>1.9003961631723415E-3</v>
      </c>
      <c r="HS126" s="7">
        <f t="shared" ref="HS126:IA126" si="534">HS91/HS$110</f>
        <v>0.52300851073694532</v>
      </c>
      <c r="HT126" s="6">
        <f t="shared" si="534"/>
        <v>0.52300851073694532</v>
      </c>
      <c r="HU126" s="6">
        <f t="shared" si="534"/>
        <v>0.26516461823963194</v>
      </c>
      <c r="HV126" s="6">
        <f t="shared" si="534"/>
        <v>0.11687244749651562</v>
      </c>
      <c r="HW126" s="6">
        <f t="shared" si="534"/>
        <v>3.8387414323186771E-2</v>
      </c>
      <c r="HX126" s="6">
        <f t="shared" si="534"/>
        <v>1.0240509795832497E-2</v>
      </c>
      <c r="HY126" s="6" t="e">
        <f t="shared" si="534"/>
        <v>#VALUE!</v>
      </c>
      <c r="HZ126" s="5" t="e">
        <f t="shared" si="534"/>
        <v>#VALUE!</v>
      </c>
      <c r="IA126" s="5" t="e">
        <f t="shared" si="534"/>
        <v>#VALUE!</v>
      </c>
      <c r="IB126" s="7">
        <f t="shared" si="525"/>
        <v>0.5792127675354688</v>
      </c>
      <c r="IC126" s="6">
        <f t="shared" si="525"/>
        <v>0.5792127675354688</v>
      </c>
      <c r="ID126" s="6">
        <f t="shared" si="525"/>
        <v>0.29249036106789844</v>
      </c>
      <c r="IE126" s="6">
        <f t="shared" si="525"/>
        <v>0.14935972120296853</v>
      </c>
      <c r="IF126" s="6">
        <f t="shared" si="525"/>
        <v>5.0366337037671564E-2</v>
      </c>
      <c r="IG126" s="6">
        <f t="shared" si="525"/>
        <v>1.2453126425246132E-2</v>
      </c>
      <c r="IH126" s="6">
        <f t="shared" si="525"/>
        <v>3.2531908120624485E-3</v>
      </c>
      <c r="II126" s="6" t="e">
        <f t="shared" si="525"/>
        <v>#VALUE!</v>
      </c>
      <c r="IJ126" s="7">
        <f t="shared" si="526"/>
        <v>0.29862504316569316</v>
      </c>
      <c r="IK126" s="6">
        <f t="shared" si="526"/>
        <v>0.29862504316569316</v>
      </c>
      <c r="IL126" s="6">
        <f t="shared" si="526"/>
        <v>0.12147636366173821</v>
      </c>
      <c r="IM126" s="6">
        <f t="shared" si="526"/>
        <v>5.6442448804334217E-2</v>
      </c>
      <c r="IN126" s="6">
        <f t="shared" si="526"/>
        <v>2.2758405143189452E-2</v>
      </c>
      <c r="IO126" s="6">
        <f t="shared" si="526"/>
        <v>4.2760536466283942E-3</v>
      </c>
      <c r="IP126" s="6">
        <f t="shared" si="526"/>
        <v>5.6613686614532715E-3</v>
      </c>
      <c r="IQ126" s="6">
        <f t="shared" si="526"/>
        <v>2.7820292817461452E-3</v>
      </c>
      <c r="IR126" s="7">
        <f t="shared" si="526"/>
        <v>5.6313559020885924E-2</v>
      </c>
      <c r="IS126" s="6">
        <f t="shared" si="526"/>
        <v>5.6855307865497744E-2</v>
      </c>
      <c r="IT126" s="6">
        <f t="shared" si="526"/>
        <v>2.1513695671773327E-2</v>
      </c>
      <c r="IU126" s="6">
        <f t="shared" si="526"/>
        <v>1.2737895191083039E-2</v>
      </c>
      <c r="IV126" s="6">
        <f t="shared" si="526"/>
        <v>2.9922183178313316E-3</v>
      </c>
      <c r="IW126" s="6">
        <f t="shared" si="526"/>
        <v>2.0969254520960311E-3</v>
      </c>
      <c r="IX126" s="6" t="e">
        <f t="shared" si="526"/>
        <v>#VALUE!</v>
      </c>
      <c r="IY126" s="6">
        <f t="shared" si="526"/>
        <v>1.0180603828732098E-2</v>
      </c>
      <c r="IZ126" s="6">
        <f t="shared" si="526"/>
        <v>3.7755231143894744E-2</v>
      </c>
      <c r="JA126" s="6">
        <f t="shared" si="526"/>
        <v>2.013853178302091E-2</v>
      </c>
      <c r="JB126" s="6">
        <f t="shared" si="526"/>
        <v>7.7535089660430321E-3</v>
      </c>
      <c r="JC126" s="7">
        <f t="shared" si="526"/>
        <v>0.49696016628644313</v>
      </c>
      <c r="JD126" s="6">
        <f t="shared" si="526"/>
        <v>0.49696016628644313</v>
      </c>
      <c r="JE126" s="6">
        <f t="shared" si="526"/>
        <v>0.23377254247884266</v>
      </c>
      <c r="JF126" s="6">
        <f t="shared" si="526"/>
        <v>0.12379732068557454</v>
      </c>
      <c r="JG126" s="6">
        <f t="shared" si="526"/>
        <v>3.6866057035693747E-2</v>
      </c>
      <c r="JH126" s="6">
        <f t="shared" si="526"/>
        <v>1.5071840417378191E-2</v>
      </c>
      <c r="JI126" s="6">
        <f t="shared" si="526"/>
        <v>3.1641033529507625E-3</v>
      </c>
      <c r="JJ126" s="4" t="e">
        <f t="shared" ref="JJ126:JU126" si="535">JJ91/JJ$110</f>
        <v>#VALUE!</v>
      </c>
      <c r="JK126" s="3" t="e">
        <f t="shared" si="535"/>
        <v>#VALUE!</v>
      </c>
      <c r="JL126" s="3" t="e">
        <f t="shared" si="535"/>
        <v>#VALUE!</v>
      </c>
      <c r="JM126" s="3" t="e">
        <f t="shared" si="535"/>
        <v>#VALUE!</v>
      </c>
      <c r="JN126" s="3" t="e">
        <f t="shared" si="535"/>
        <v>#VALUE!</v>
      </c>
      <c r="JO126" s="3" t="e">
        <f t="shared" si="535"/>
        <v>#VALUE!</v>
      </c>
      <c r="JP126" s="3" t="e">
        <f t="shared" si="535"/>
        <v>#VALUE!</v>
      </c>
      <c r="JQ126" s="3" t="e">
        <f t="shared" si="535"/>
        <v>#VALUE!</v>
      </c>
      <c r="JR126" s="3" t="e">
        <f t="shared" si="535"/>
        <v>#VALUE!</v>
      </c>
      <c r="JS126" s="3" t="e">
        <f t="shared" si="535"/>
        <v>#VALUE!</v>
      </c>
      <c r="JT126" s="3" t="e">
        <f t="shared" si="535"/>
        <v>#VALUE!</v>
      </c>
      <c r="JU126" s="3" t="e">
        <f t="shared" si="535"/>
        <v>#VALUE!</v>
      </c>
      <c r="JV126" s="7" t="e">
        <f t="shared" si="526"/>
        <v>#VALUE!</v>
      </c>
      <c r="JW126" s="6">
        <f t="shared" si="526"/>
        <v>8.8151748433076896E-3</v>
      </c>
      <c r="JX126" s="6">
        <f t="shared" si="526"/>
        <v>3.0015904091433071E-3</v>
      </c>
      <c r="JY126" s="6" t="e">
        <f t="shared" si="526"/>
        <v>#VALUE!</v>
      </c>
      <c r="JZ126" s="6" t="e">
        <f t="shared" si="526"/>
        <v>#VALUE!</v>
      </c>
      <c r="KA126" s="6" t="e">
        <f t="shared" si="526"/>
        <v>#VALUE!</v>
      </c>
      <c r="KB126" s="6" t="e">
        <f t="shared" si="526"/>
        <v>#VALUE!</v>
      </c>
      <c r="KC126" s="6" t="e">
        <f t="shared" si="526"/>
        <v>#VALUE!</v>
      </c>
      <c r="KD126" s="6">
        <f t="shared" si="526"/>
        <v>4.978363300346917E-3</v>
      </c>
      <c r="KE126" s="6">
        <f t="shared" si="526"/>
        <v>4.7924433265400497E-3</v>
      </c>
      <c r="KF126" s="6">
        <f t="shared" si="526"/>
        <v>3.7230934591204884E-3</v>
      </c>
      <c r="KG126" s="6" t="e">
        <f t="shared" si="526"/>
        <v>#VALUE!</v>
      </c>
      <c r="KH126" s="6" t="e">
        <f t="shared" si="526"/>
        <v>#VALUE!</v>
      </c>
      <c r="KI126" s="7">
        <f t="shared" si="526"/>
        <v>2.5308325831057066</v>
      </c>
      <c r="KJ126" s="6">
        <f t="shared" si="526"/>
        <v>2.5294836040291222</v>
      </c>
      <c r="KK126" s="6">
        <f t="shared" si="526"/>
        <v>1.1880870598549647</v>
      </c>
      <c r="KL126" s="6">
        <f t="shared" si="526"/>
        <v>0.62657102076256299</v>
      </c>
      <c r="KM126" s="6">
        <f t="shared" si="526"/>
        <v>0.1931494132341755</v>
      </c>
      <c r="KN126" s="6">
        <f t="shared" si="526"/>
        <v>5.9291932477581195E-2</v>
      </c>
      <c r="KO126" s="6">
        <f t="shared" si="526"/>
        <v>1.4739113980821601E-2</v>
      </c>
      <c r="KP126" s="6">
        <f t="shared" si="526"/>
        <v>4.1802640689961442E-3</v>
      </c>
      <c r="KQ126" s="7" t="e">
        <f t="shared" si="528"/>
        <v>#VALUE!</v>
      </c>
      <c r="KR126" s="6" t="e">
        <f t="shared" si="528"/>
        <v>#VALUE!</v>
      </c>
      <c r="KS126" s="6" t="e">
        <f t="shared" si="528"/>
        <v>#VALUE!</v>
      </c>
      <c r="KT126" s="6" t="e">
        <f t="shared" si="528"/>
        <v>#VALUE!</v>
      </c>
      <c r="KU126" s="6" t="e">
        <f t="shared" si="528"/>
        <v>#VALUE!</v>
      </c>
      <c r="KV126" s="6">
        <f t="shared" si="528"/>
        <v>4.1533937295339066E-2</v>
      </c>
      <c r="KW126" s="6">
        <f t="shared" si="528"/>
        <v>3.8688016253262646E-2</v>
      </c>
      <c r="KX126" s="6" t="e">
        <f t="shared" si="528"/>
        <v>#VALUE!</v>
      </c>
      <c r="KY126" s="6" t="e">
        <f t="shared" si="528"/>
        <v>#VALUE!</v>
      </c>
      <c r="KZ126" s="6" t="e">
        <f t="shared" si="528"/>
        <v>#VALUE!</v>
      </c>
    </row>
    <row r="127" spans="1:312">
      <c r="A127" s="6" t="str">
        <f t="shared" si="513"/>
        <v>04_20BG_MN_170805_rep1</v>
      </c>
      <c r="B127" s="7">
        <f t="shared" si="529"/>
        <v>0.94977834678352824</v>
      </c>
      <c r="C127" s="6">
        <f t="shared" si="529"/>
        <v>0.94977834678352824</v>
      </c>
      <c r="D127" s="6">
        <f t="shared" si="529"/>
        <v>0.21383014938392139</v>
      </c>
      <c r="E127" s="6">
        <f t="shared" si="529"/>
        <v>0.10110781702425775</v>
      </c>
      <c r="F127" s="6">
        <f t="shared" si="529"/>
        <v>3.7988052264796526E-2</v>
      </c>
      <c r="G127" s="7">
        <f t="shared" si="529"/>
        <v>0.31681816414312358</v>
      </c>
      <c r="H127" s="6">
        <f t="shared" si="529"/>
        <v>0.29341443458027927</v>
      </c>
      <c r="I127" s="6">
        <f t="shared" si="529"/>
        <v>8.2212638783592154E-2</v>
      </c>
      <c r="J127" s="6">
        <f t="shared" si="529"/>
        <v>3.3657567491220758E-2</v>
      </c>
      <c r="K127" s="6">
        <f t="shared" si="529"/>
        <v>7.3535634711287649E-3</v>
      </c>
      <c r="L127" s="5" t="e">
        <f t="shared" si="529"/>
        <v>#VALUE!</v>
      </c>
      <c r="M127" s="7">
        <f t="shared" si="529"/>
        <v>0.16411517764715128</v>
      </c>
      <c r="N127" s="6">
        <f t="shared" si="529"/>
        <v>0.15643623885500033</v>
      </c>
      <c r="O127" s="6">
        <f t="shared" si="529"/>
        <v>3.3523047386087128E-2</v>
      </c>
      <c r="P127" s="6">
        <f t="shared" si="529"/>
        <v>1.5550723922450533E-2</v>
      </c>
      <c r="Q127" s="5">
        <f t="shared" si="529"/>
        <v>6.4075737229299891E-3</v>
      </c>
      <c r="R127" s="7">
        <f t="shared" si="514"/>
        <v>0.10662417353366729</v>
      </c>
      <c r="S127" s="6">
        <f t="shared" si="514"/>
        <v>2.9803134132967882E-2</v>
      </c>
      <c r="T127" s="6" t="e">
        <f t="shared" si="514"/>
        <v>#VALUE!</v>
      </c>
      <c r="U127" s="6" t="e">
        <f t="shared" si="514"/>
        <v>#VALUE!</v>
      </c>
      <c r="V127" s="6" t="e">
        <f t="shared" si="514"/>
        <v>#VALUE!</v>
      </c>
      <c r="W127" s="6" t="e">
        <f t="shared" si="514"/>
        <v>#VALUE!</v>
      </c>
      <c r="X127" s="7">
        <f t="shared" si="529"/>
        <v>0.32701756668049409</v>
      </c>
      <c r="Y127" s="6">
        <f t="shared" si="529"/>
        <v>0.36045444964384099</v>
      </c>
      <c r="Z127" s="6">
        <f t="shared" si="529"/>
        <v>0.11939240723836594</v>
      </c>
      <c r="AA127" s="6">
        <f t="shared" si="529"/>
        <v>4.6447458369566978E-2</v>
      </c>
      <c r="AB127" s="6">
        <f t="shared" si="529"/>
        <v>1.4023139588594852E-2</v>
      </c>
      <c r="AC127" s="6">
        <f t="shared" si="529"/>
        <v>1.3349319818474552E-2</v>
      </c>
      <c r="AD127" s="6" t="e">
        <f t="shared" si="529"/>
        <v>#VALUE!</v>
      </c>
      <c r="AE127" s="7">
        <f t="shared" si="529"/>
        <v>0.11709928830586248</v>
      </c>
      <c r="AF127" s="6">
        <f t="shared" si="529"/>
        <v>0.11709928830586248</v>
      </c>
      <c r="AG127" s="6">
        <f t="shared" si="529"/>
        <v>3.8407071407888689E-2</v>
      </c>
      <c r="AH127" s="6">
        <f t="shared" si="529"/>
        <v>1.4627630777523591E-2</v>
      </c>
      <c r="AI127" s="6">
        <f t="shared" si="529"/>
        <v>7.0005445661805834E-3</v>
      </c>
      <c r="AJ127" s="6" t="e">
        <f t="shared" si="529"/>
        <v>#VALUE!</v>
      </c>
      <c r="AK127" s="6" t="e">
        <f t="shared" si="529"/>
        <v>#VALUE!</v>
      </c>
      <c r="AL127" s="6" t="e">
        <f t="shared" si="529"/>
        <v>#VALUE!</v>
      </c>
      <c r="AM127" s="7">
        <f t="shared" si="529"/>
        <v>0.13570471608217058</v>
      </c>
      <c r="AN127" s="6">
        <f t="shared" si="529"/>
        <v>0.13197500439946497</v>
      </c>
      <c r="AO127" s="6">
        <f t="shared" si="529"/>
        <v>3.8709631715625165E-2</v>
      </c>
      <c r="AP127" s="6">
        <f t="shared" si="529"/>
        <v>1.3057640942860488E-2</v>
      </c>
      <c r="AQ127" s="6" t="e">
        <f t="shared" si="529"/>
        <v>#VALUE!</v>
      </c>
      <c r="AR127" s="6" t="e">
        <f t="shared" si="529"/>
        <v>#VALUE!</v>
      </c>
      <c r="AS127" s="6" t="e">
        <f t="shared" si="529"/>
        <v>#VALUE!</v>
      </c>
      <c r="AT127" s="6" t="e">
        <f t="shared" si="529"/>
        <v>#VALUE!</v>
      </c>
      <c r="AU127" s="7">
        <f t="shared" si="529"/>
        <v>2.3203024999999999</v>
      </c>
      <c r="AV127" s="7">
        <f t="shared" si="514"/>
        <v>0.9619545592977522</v>
      </c>
      <c r="AW127" s="6">
        <f t="shared" si="514"/>
        <v>0.96253913678295566</v>
      </c>
      <c r="AX127" s="6">
        <f t="shared" si="514"/>
        <v>0.33497851005324447</v>
      </c>
      <c r="AY127" s="6">
        <f t="shared" si="514"/>
        <v>0.12654633819220026</v>
      </c>
      <c r="AZ127" s="6">
        <f t="shared" si="514"/>
        <v>1.9847642356584032E-2</v>
      </c>
      <c r="BA127" s="6">
        <f t="shared" si="514"/>
        <v>1.0194103003060909E-2</v>
      </c>
      <c r="BB127" s="5">
        <f t="shared" si="514"/>
        <v>8.4800096733469131E-3</v>
      </c>
      <c r="BC127" s="7">
        <f t="shared" si="529"/>
        <v>2.0244950832571678</v>
      </c>
      <c r="BD127" s="6">
        <f t="shared" si="529"/>
        <v>2.0244950832571678</v>
      </c>
      <c r="BE127" s="6">
        <f t="shared" si="529"/>
        <v>0.48093047665581895</v>
      </c>
      <c r="BF127" s="6">
        <f t="shared" si="529"/>
        <v>0.22797623060483296</v>
      </c>
      <c r="BG127" s="6">
        <f t="shared" si="529"/>
        <v>3.8003439827277857E-2</v>
      </c>
      <c r="BH127" s="6">
        <f t="shared" si="529"/>
        <v>8.1207160660796245E-3</v>
      </c>
      <c r="BI127" s="7">
        <f t="shared" si="529"/>
        <v>0.67220040318883423</v>
      </c>
      <c r="BJ127" s="6">
        <f t="shared" si="529"/>
        <v>0.64857599612413286</v>
      </c>
      <c r="BK127" s="6">
        <f t="shared" si="529"/>
        <v>0.17199677796425433</v>
      </c>
      <c r="BL127" s="6">
        <f t="shared" si="529"/>
        <v>5.5043198903161318E-2</v>
      </c>
      <c r="BM127" s="6">
        <f t="shared" si="529"/>
        <v>2.251737639151551E-2</v>
      </c>
      <c r="BN127" s="6">
        <f t="shared" si="529"/>
        <v>1.3864768693474182E-2</v>
      </c>
      <c r="BO127" s="6" t="e">
        <f t="shared" si="529"/>
        <v>#VALUE!</v>
      </c>
      <c r="BP127" s="5" t="e">
        <f t="shared" si="529"/>
        <v>#VALUE!</v>
      </c>
      <c r="BQ127" s="7">
        <f t="shared" si="515"/>
        <v>0.89376483262279427</v>
      </c>
      <c r="BR127" s="6">
        <f t="shared" si="515"/>
        <v>0.89376483262279427</v>
      </c>
      <c r="BS127" s="6">
        <f t="shared" si="515"/>
        <v>0.22824792802110716</v>
      </c>
      <c r="BT127" s="6">
        <f t="shared" si="515"/>
        <v>9.447532524248084E-2</v>
      </c>
      <c r="BU127" s="6">
        <f t="shared" si="515"/>
        <v>1.6844529682115885E-2</v>
      </c>
      <c r="BV127" s="6">
        <f t="shared" si="515"/>
        <v>1.3318951796162182E-2</v>
      </c>
      <c r="BW127" s="4" t="e">
        <f t="shared" si="516"/>
        <v>#DIV/0!</v>
      </c>
      <c r="BX127" s="6">
        <f t="shared" si="516"/>
        <v>2.4708460724702457</v>
      </c>
      <c r="BY127" s="6">
        <f t="shared" si="516"/>
        <v>0.77115421434931419</v>
      </c>
      <c r="BZ127" s="6" t="e">
        <f t="shared" si="516"/>
        <v>#VALUE!</v>
      </c>
      <c r="CA127" s="6" t="e">
        <f t="shared" si="516"/>
        <v>#VALUE!</v>
      </c>
      <c r="CB127" s="6" t="e">
        <f t="shared" si="516"/>
        <v>#VALUE!</v>
      </c>
      <c r="CC127" s="7">
        <f t="shared" si="529"/>
        <v>2.61784783889683</v>
      </c>
      <c r="CD127" s="7">
        <f t="shared" si="517"/>
        <v>1.2497658908039828</v>
      </c>
      <c r="CE127" s="6">
        <f t="shared" si="517"/>
        <v>1.2748081422948119</v>
      </c>
      <c r="CF127" s="6">
        <f t="shared" si="517"/>
        <v>0.45164742204469926</v>
      </c>
      <c r="CG127" s="6">
        <f t="shared" si="517"/>
        <v>0.23311276879923085</v>
      </c>
      <c r="CH127" s="6">
        <f t="shared" si="517"/>
        <v>5.2173236639305842E-2</v>
      </c>
      <c r="CI127" s="5">
        <f t="shared" si="517"/>
        <v>1.1673083716513568E-2</v>
      </c>
      <c r="CJ127" s="7">
        <f t="shared" si="518"/>
        <v>0.20963304444565525</v>
      </c>
      <c r="CK127" s="6">
        <f t="shared" si="518"/>
        <v>0.20963304444565525</v>
      </c>
      <c r="CL127" s="6">
        <f t="shared" si="518"/>
        <v>8.6524532817696523E-2</v>
      </c>
      <c r="CM127" s="6">
        <f t="shared" si="518"/>
        <v>2.8852581094732731E-2</v>
      </c>
      <c r="CN127" s="6">
        <f t="shared" si="518"/>
        <v>1.0306634225001407E-2</v>
      </c>
      <c r="CO127" s="6" t="e">
        <f t="shared" si="518"/>
        <v>#VALUE!</v>
      </c>
      <c r="CP127" s="6" t="e">
        <f t="shared" si="518"/>
        <v>#VALUE!</v>
      </c>
      <c r="CQ127" s="5" t="e">
        <f t="shared" si="518"/>
        <v>#VALUE!</v>
      </c>
      <c r="CR127" s="7" t="e">
        <f t="shared" si="519"/>
        <v>#VALUE!</v>
      </c>
      <c r="CS127" s="6">
        <f t="shared" si="519"/>
        <v>1.3603625833465752E-2</v>
      </c>
      <c r="CT127" s="6" t="e">
        <f t="shared" si="519"/>
        <v>#VALUE!</v>
      </c>
      <c r="CU127" s="6" t="e">
        <f t="shared" si="519"/>
        <v>#VALUE!</v>
      </c>
      <c r="CV127" s="6" t="e">
        <f t="shared" si="519"/>
        <v>#VALUE!</v>
      </c>
      <c r="CW127" s="6" t="e">
        <f t="shared" si="519"/>
        <v>#VALUE!</v>
      </c>
      <c r="CX127" s="6" t="e">
        <f t="shared" si="519"/>
        <v>#VALUE!</v>
      </c>
      <c r="CY127" s="7">
        <f t="shared" si="519"/>
        <v>0.32514096522396951</v>
      </c>
      <c r="CZ127" s="6">
        <f t="shared" si="519"/>
        <v>0.32514096522396951</v>
      </c>
      <c r="DA127" s="6">
        <f t="shared" si="519"/>
        <v>0.12301884990085137</v>
      </c>
      <c r="DB127" s="6">
        <f t="shared" si="519"/>
        <v>8.7232988701406597E-2</v>
      </c>
      <c r="DC127" s="6">
        <f t="shared" si="519"/>
        <v>1.6131719336197406E-2</v>
      </c>
      <c r="DD127" s="6" t="e">
        <f t="shared" si="519"/>
        <v>#VALUE!</v>
      </c>
      <c r="DE127" s="7">
        <f t="shared" si="519"/>
        <v>12.026650227912866</v>
      </c>
      <c r="DF127" s="6">
        <f t="shared" si="519"/>
        <v>11.492207057142101</v>
      </c>
      <c r="DG127" s="6">
        <f t="shared" si="519"/>
        <v>3.9595427572550808</v>
      </c>
      <c r="DH127" s="6">
        <f t="shared" si="519"/>
        <v>1.8103856333780639</v>
      </c>
      <c r="DI127" s="6">
        <f t="shared" si="519"/>
        <v>0.47368078344908421</v>
      </c>
      <c r="DJ127" s="6">
        <f t="shared" si="519"/>
        <v>0.10133598156149257</v>
      </c>
      <c r="DK127" s="7" t="e">
        <f t="shared" si="520"/>
        <v>#VALUE!</v>
      </c>
      <c r="DL127" s="7">
        <f t="shared" si="519"/>
        <v>0.1061410916932211</v>
      </c>
      <c r="DM127" s="6">
        <f t="shared" si="519"/>
        <v>0.1061410916932211</v>
      </c>
      <c r="DN127" s="6">
        <f t="shared" si="519"/>
        <v>3.8149593193550116E-2</v>
      </c>
      <c r="DO127" s="6">
        <f t="shared" si="519"/>
        <v>1.8475713639859392E-2</v>
      </c>
      <c r="DP127" s="6">
        <f t="shared" si="519"/>
        <v>6.9973087229957846E-3</v>
      </c>
      <c r="DQ127" s="6" t="e">
        <f t="shared" si="519"/>
        <v>#VALUE!</v>
      </c>
      <c r="DR127" s="6">
        <f t="shared" si="519"/>
        <v>2.2740832807059682E-2</v>
      </c>
      <c r="DS127" s="6">
        <f t="shared" si="519"/>
        <v>1.2752346934040707E-2</v>
      </c>
      <c r="DT127" s="6">
        <f t="shared" si="519"/>
        <v>1.7813567225783172E-2</v>
      </c>
      <c r="DU127" s="6" t="e">
        <f t="shared" si="519"/>
        <v>#VALUE!</v>
      </c>
      <c r="DV127" s="6" t="e">
        <f t="shared" si="519"/>
        <v>#VALUE!</v>
      </c>
      <c r="DW127" s="4" t="e">
        <f t="shared" si="519"/>
        <v>#VALUE!</v>
      </c>
      <c r="DX127" s="6">
        <f t="shared" si="519"/>
        <v>3.7563656731342569E-3</v>
      </c>
      <c r="DY127" s="6" t="e">
        <f t="shared" si="519"/>
        <v>#VALUE!</v>
      </c>
      <c r="DZ127" s="6" t="e">
        <f t="shared" si="519"/>
        <v>#VALUE!</v>
      </c>
      <c r="EA127" s="6" t="e">
        <f t="shared" ref="EA127:ED127" si="536">EA92/EA$110</f>
        <v>#VALUE!</v>
      </c>
      <c r="EB127" s="6" t="e">
        <f t="shared" si="536"/>
        <v>#VALUE!</v>
      </c>
      <c r="EC127" s="6" t="e">
        <f t="shared" si="536"/>
        <v>#VALUE!</v>
      </c>
      <c r="ED127" s="6" t="e">
        <f t="shared" si="536"/>
        <v>#VALUE!</v>
      </c>
      <c r="EE127" s="5"/>
      <c r="EF127" s="7">
        <f t="shared" si="519"/>
        <v>0.70979499661099854</v>
      </c>
      <c r="EG127" s="6">
        <f t="shared" si="519"/>
        <v>0.70979499661099854</v>
      </c>
      <c r="EH127" s="6">
        <f t="shared" si="519"/>
        <v>0.30166960377772517</v>
      </c>
      <c r="EI127" s="6">
        <f t="shared" si="519"/>
        <v>0.10359486863092787</v>
      </c>
      <c r="EJ127" s="6">
        <f t="shared" si="519"/>
        <v>3.6976928146557862E-2</v>
      </c>
      <c r="EK127" s="6">
        <f t="shared" si="519"/>
        <v>7.0779621661777835E-3</v>
      </c>
      <c r="EL127" s="5">
        <f t="shared" si="519"/>
        <v>3.2498761992119825E-3</v>
      </c>
      <c r="EM127" s="7">
        <f t="shared" si="519"/>
        <v>3.0943709448489665E-2</v>
      </c>
      <c r="EN127" s="6">
        <f t="shared" si="519"/>
        <v>4.4119141608396422E-3</v>
      </c>
      <c r="EO127" s="6" t="e">
        <f t="shared" si="519"/>
        <v>#VALUE!</v>
      </c>
      <c r="EP127" s="6">
        <f t="shared" si="519"/>
        <v>4.1906834703123452E-3</v>
      </c>
      <c r="EQ127" s="6" t="e">
        <f t="shared" si="519"/>
        <v>#VALUE!</v>
      </c>
      <c r="ER127" s="6" t="e">
        <f t="shared" si="519"/>
        <v>#VALUE!</v>
      </c>
      <c r="ES127" s="6" t="e">
        <f t="shared" si="519"/>
        <v>#VALUE!</v>
      </c>
      <c r="ET127" s="4">
        <f t="shared" ref="ET127:EZ127" si="537">ET92/ET$110</f>
        <v>6.2934528390889852E-2</v>
      </c>
      <c r="EU127" s="6">
        <f t="shared" si="537"/>
        <v>6.2934528390889852E-2</v>
      </c>
      <c r="EV127" s="6">
        <f t="shared" si="537"/>
        <v>2.2666024444688182E-2</v>
      </c>
      <c r="EW127" s="6">
        <f t="shared" si="537"/>
        <v>1.3487959646588506E-2</v>
      </c>
      <c r="EX127" s="6">
        <f t="shared" si="537"/>
        <v>3.0337458857084736E-3</v>
      </c>
      <c r="EY127" s="6" t="e">
        <f t="shared" si="537"/>
        <v>#VALUE!</v>
      </c>
      <c r="EZ127" s="6" t="e">
        <f t="shared" si="537"/>
        <v>#VALUE!</v>
      </c>
      <c r="FA127" s="7">
        <f t="shared" ref="FA127:FP127" si="538">FA92/FA$110</f>
        <v>3.4245535617928216</v>
      </c>
      <c r="FB127" s="6">
        <f t="shared" si="538"/>
        <v>3.4234908367489543</v>
      </c>
      <c r="FC127" s="6">
        <f t="shared" si="538"/>
        <v>1.3103569515218232</v>
      </c>
      <c r="FD127" s="6">
        <f t="shared" si="538"/>
        <v>0.51398525501280001</v>
      </c>
      <c r="FE127" s="6">
        <f t="shared" si="538"/>
        <v>0.13261892429583777</v>
      </c>
      <c r="FF127" s="6">
        <f t="shared" si="538"/>
        <v>2.4663453802479685E-2</v>
      </c>
      <c r="FG127" s="6" t="e">
        <f t="shared" si="538"/>
        <v>#VALUE!</v>
      </c>
      <c r="FH127" s="5" t="e">
        <f t="shared" si="538"/>
        <v>#VALUE!</v>
      </c>
      <c r="FI127" s="7" t="e">
        <f t="shared" si="522"/>
        <v>#VALUE!</v>
      </c>
      <c r="FJ127" s="6">
        <f t="shared" si="522"/>
        <v>0.26731114371105869</v>
      </c>
      <c r="FK127" s="6">
        <f t="shared" si="522"/>
        <v>8.9705882388121355E-2</v>
      </c>
      <c r="FL127" s="6">
        <f t="shared" si="522"/>
        <v>6.4935960203563792E-2</v>
      </c>
      <c r="FM127" s="6" t="e">
        <f t="shared" si="522"/>
        <v>#VALUE!</v>
      </c>
      <c r="FN127" s="7">
        <f t="shared" si="538"/>
        <v>1.8597582186389103E-2</v>
      </c>
      <c r="FO127" s="6">
        <f t="shared" si="538"/>
        <v>1.8597582186389103E-2</v>
      </c>
      <c r="FP127" s="6">
        <f t="shared" si="538"/>
        <v>2.0580679867868833E-2</v>
      </c>
      <c r="FQ127" s="6" t="e">
        <f t="shared" si="523"/>
        <v>#VALUE!</v>
      </c>
      <c r="FR127" s="6" t="e">
        <f t="shared" si="523"/>
        <v>#VALUE!</v>
      </c>
      <c r="FS127" s="6" t="e">
        <f t="shared" si="523"/>
        <v>#VALUE!</v>
      </c>
      <c r="FT127" s="6" t="e">
        <f t="shared" si="523"/>
        <v>#VALUE!</v>
      </c>
      <c r="FU127" s="7">
        <f t="shared" si="523"/>
        <v>2.9225774951808177</v>
      </c>
      <c r="FV127" s="6">
        <f t="shared" si="523"/>
        <v>2.9225774951808177</v>
      </c>
      <c r="FW127" s="6">
        <f t="shared" si="523"/>
        <v>1.4311367443412946</v>
      </c>
      <c r="FX127" s="6">
        <f t="shared" si="523"/>
        <v>0.75915695463971722</v>
      </c>
      <c r="FY127" s="6">
        <f t="shared" si="523"/>
        <v>0.20283553771479831</v>
      </c>
      <c r="FZ127" s="6">
        <f t="shared" si="523"/>
        <v>0</v>
      </c>
      <c r="GA127" s="5">
        <f t="shared" si="523"/>
        <v>0</v>
      </c>
      <c r="GB127" s="5">
        <f t="shared" si="523"/>
        <v>0</v>
      </c>
      <c r="GC127" s="7">
        <f t="shared" si="523"/>
        <v>6.7232162216986122E-2</v>
      </c>
      <c r="GD127" s="6">
        <f t="shared" si="523"/>
        <v>6.7232162216986122E-2</v>
      </c>
      <c r="GE127" s="6">
        <f t="shared" si="523"/>
        <v>3.5517044186677796E-2</v>
      </c>
      <c r="GF127" s="6">
        <f t="shared" si="523"/>
        <v>1.4248371773897138E-2</v>
      </c>
      <c r="GG127" s="6">
        <f t="shared" si="523"/>
        <v>5.9140166507903654E-3</v>
      </c>
      <c r="GH127" s="6" t="e">
        <f t="shared" si="523"/>
        <v>#VALUE!</v>
      </c>
      <c r="GI127" s="6" t="e">
        <f t="shared" si="523"/>
        <v>#VALUE!</v>
      </c>
      <c r="GJ127" s="6" t="e">
        <f t="shared" si="523"/>
        <v>#VALUE!</v>
      </c>
      <c r="GK127" s="7">
        <f t="shared" si="523"/>
        <v>0.13515907685052156</v>
      </c>
      <c r="GL127" s="6">
        <f t="shared" si="523"/>
        <v>0.13515907685052156</v>
      </c>
      <c r="GM127" s="6">
        <f t="shared" si="523"/>
        <v>4.4388113971506091E-2</v>
      </c>
      <c r="GN127" s="6">
        <f t="shared" si="523"/>
        <v>2.7099605066191357E-2</v>
      </c>
      <c r="GO127" s="6">
        <f t="shared" si="523"/>
        <v>7.1496708027614072E-3</v>
      </c>
      <c r="GP127" s="6">
        <f t="shared" si="523"/>
        <v>2.5318973604233574E-3</v>
      </c>
      <c r="GQ127" s="6" t="e">
        <f t="shared" si="523"/>
        <v>#VALUE!</v>
      </c>
      <c r="GR127" s="6">
        <f t="shared" si="523"/>
        <v>2.3308438079065845E-3</v>
      </c>
      <c r="GS127" s="7" t="e">
        <f t="shared" si="523"/>
        <v>#VALUE!</v>
      </c>
      <c r="GT127" s="6">
        <f t="shared" si="523"/>
        <v>3.531388010205002E-2</v>
      </c>
      <c r="GU127" s="6" t="e">
        <f t="shared" si="523"/>
        <v>#VALUE!</v>
      </c>
      <c r="GV127" s="6" t="e">
        <f t="shared" si="523"/>
        <v>#VALUE!</v>
      </c>
      <c r="GW127" s="6">
        <f t="shared" si="523"/>
        <v>2.4684034394259546E-2</v>
      </c>
      <c r="GX127" s="6">
        <f t="shared" si="523"/>
        <v>4.2009734201643972E-2</v>
      </c>
      <c r="GY127" s="6">
        <f t="shared" si="523"/>
        <v>1.2692887928197054E-2</v>
      </c>
      <c r="GZ127" s="6">
        <f t="shared" si="523"/>
        <v>1.0034733239140245E-2</v>
      </c>
      <c r="HA127" s="7">
        <f t="shared" si="523"/>
        <v>9.2391827166261292E-2</v>
      </c>
      <c r="HB127" s="6">
        <f t="shared" si="523"/>
        <v>9.2391827166261292E-2</v>
      </c>
      <c r="HC127" s="6">
        <f t="shared" si="523"/>
        <v>4.3595102226459979E-2</v>
      </c>
      <c r="HD127" s="6">
        <f t="shared" si="523"/>
        <v>3.6174442227888529E-2</v>
      </c>
      <c r="HE127" s="6">
        <f t="shared" si="523"/>
        <v>1.230466232666802E-2</v>
      </c>
      <c r="HF127" s="7">
        <f t="shared" si="523"/>
        <v>9.7180677375051483E-2</v>
      </c>
      <c r="HG127" s="6">
        <f t="shared" si="523"/>
        <v>9.7180677375051483E-2</v>
      </c>
      <c r="HH127" s="6">
        <f t="shared" si="523"/>
        <v>4.0053352422816879E-2</v>
      </c>
      <c r="HI127" s="6">
        <f t="shared" si="523"/>
        <v>3.3865988205521169E-2</v>
      </c>
      <c r="HJ127" s="6">
        <f t="shared" si="523"/>
        <v>1.245368886112185E-2</v>
      </c>
      <c r="HK127" s="7">
        <f t="shared" si="523"/>
        <v>2.0291738610499022</v>
      </c>
      <c r="HL127" s="6">
        <f t="shared" si="523"/>
        <v>1.9988342081408925</v>
      </c>
      <c r="HM127" s="6">
        <f t="shared" si="523"/>
        <v>0.94857829813691885</v>
      </c>
      <c r="HN127" s="6">
        <f t="shared" si="523"/>
        <v>0.49727345195739853</v>
      </c>
      <c r="HO127" s="6">
        <f t="shared" si="523"/>
        <v>0.15918318312833971</v>
      </c>
      <c r="HP127" s="6">
        <f t="shared" si="523"/>
        <v>4.6246458893738046E-2</v>
      </c>
      <c r="HQ127" s="6">
        <f t="shared" si="523"/>
        <v>9.2596467891075587E-3</v>
      </c>
      <c r="HR127" s="6">
        <f t="shared" si="523"/>
        <v>1.7191016977817824E-3</v>
      </c>
      <c r="HS127" s="7">
        <f t="shared" ref="HS127:IA127" si="539">HS92/HS$110</f>
        <v>0.70974924660790806</v>
      </c>
      <c r="HT127" s="6">
        <f t="shared" si="539"/>
        <v>0.70974924660790806</v>
      </c>
      <c r="HU127" s="6">
        <f t="shared" si="539"/>
        <v>0.29266184664152356</v>
      </c>
      <c r="HV127" s="6">
        <f t="shared" si="539"/>
        <v>0.12979909370510703</v>
      </c>
      <c r="HW127" s="6">
        <f t="shared" si="539"/>
        <v>4.0931329699395384E-2</v>
      </c>
      <c r="HX127" s="6">
        <f t="shared" si="539"/>
        <v>3.3085044733706132E-2</v>
      </c>
      <c r="HY127" s="6">
        <f t="shared" si="539"/>
        <v>1.940775274568796E-2</v>
      </c>
      <c r="HZ127" s="5">
        <f t="shared" si="539"/>
        <v>1.2938237183501395E-2</v>
      </c>
      <c r="IA127" s="5">
        <f t="shared" si="539"/>
        <v>1.5571620544022915E-2</v>
      </c>
      <c r="IB127" s="7">
        <f t="shared" si="525"/>
        <v>0.25391168456785851</v>
      </c>
      <c r="IC127" s="6">
        <f t="shared" si="525"/>
        <v>0.25391168456785851</v>
      </c>
      <c r="ID127" s="6">
        <f t="shared" si="525"/>
        <v>0.13111523858214991</v>
      </c>
      <c r="IE127" s="6">
        <f t="shared" si="525"/>
        <v>7.2317723833487002E-2</v>
      </c>
      <c r="IF127" s="6">
        <f t="shared" si="525"/>
        <v>1.9975997858783005E-2</v>
      </c>
      <c r="IG127" s="6">
        <f t="shared" si="525"/>
        <v>5.9851672784954676E-3</v>
      </c>
      <c r="IH127" s="6">
        <f t="shared" si="525"/>
        <v>1.3533153241230955E-3</v>
      </c>
      <c r="II127" s="6" t="e">
        <f t="shared" si="525"/>
        <v>#VALUE!</v>
      </c>
      <c r="IJ127" s="7" t="e">
        <f t="shared" si="526"/>
        <v>#VALUE!</v>
      </c>
      <c r="IK127" s="6">
        <f t="shared" si="526"/>
        <v>1.0626508475765892E-2</v>
      </c>
      <c r="IL127" s="6">
        <f t="shared" si="526"/>
        <v>2.7207057181195541E-2</v>
      </c>
      <c r="IM127" s="6">
        <f t="shared" si="526"/>
        <v>1.2354212493532028E-2</v>
      </c>
      <c r="IN127" s="6">
        <f t="shared" si="526"/>
        <v>2.217488814542375E-2</v>
      </c>
      <c r="IO127" s="6">
        <f t="shared" si="526"/>
        <v>7.2134398922470292E-3</v>
      </c>
      <c r="IP127" s="6">
        <f t="shared" si="526"/>
        <v>8.0270009673725426E-3</v>
      </c>
      <c r="IQ127" s="6" t="e">
        <f t="shared" si="526"/>
        <v>#VALUE!</v>
      </c>
      <c r="IR127" s="7">
        <f t="shared" si="526"/>
        <v>5.2948365768543657E-2</v>
      </c>
      <c r="IS127" s="6">
        <f t="shared" si="526"/>
        <v>5.164466474453909E-2</v>
      </c>
      <c r="IT127" s="6">
        <f t="shared" si="526"/>
        <v>1.7067805334449512E-2</v>
      </c>
      <c r="IU127" s="6">
        <f t="shared" si="526"/>
        <v>1.1679265171861261E-2</v>
      </c>
      <c r="IV127" s="6">
        <f t="shared" si="526"/>
        <v>9.5407890041608844E-3</v>
      </c>
      <c r="IW127" s="6" t="e">
        <f t="shared" si="526"/>
        <v>#VALUE!</v>
      </c>
      <c r="IX127" s="6">
        <f t="shared" si="526"/>
        <v>5.3418038526509941E-3</v>
      </c>
      <c r="IY127" s="6">
        <f t="shared" si="526"/>
        <v>8.3321552421074821E-2</v>
      </c>
      <c r="IZ127" s="6">
        <f t="shared" si="526"/>
        <v>1.5504965173902067E-2</v>
      </c>
      <c r="JA127" s="6">
        <f t="shared" si="526"/>
        <v>6.9679376383274096E-3</v>
      </c>
      <c r="JB127" s="6">
        <f t="shared" si="526"/>
        <v>6.6208643158504462E-3</v>
      </c>
      <c r="JC127" s="7">
        <f t="shared" si="526"/>
        <v>0.1578227166787142</v>
      </c>
      <c r="JD127" s="6">
        <f t="shared" si="526"/>
        <v>0.15843148559903866</v>
      </c>
      <c r="JE127" s="6">
        <f t="shared" si="526"/>
        <v>7.6754880180876228E-2</v>
      </c>
      <c r="JF127" s="6">
        <f t="shared" si="526"/>
        <v>4.3591642219948358E-2</v>
      </c>
      <c r="JG127" s="6">
        <f t="shared" si="526"/>
        <v>1.3521932264962198E-2</v>
      </c>
      <c r="JH127" s="6">
        <f t="shared" si="526"/>
        <v>7.2989618778706352E-3</v>
      </c>
      <c r="JI127" s="6">
        <f t="shared" si="526"/>
        <v>5.3628395223684266E-3</v>
      </c>
      <c r="JJ127" s="4" t="e">
        <f t="shared" ref="JJ127:JU127" si="540">JJ92/JJ$110</f>
        <v>#VALUE!</v>
      </c>
      <c r="JK127" s="3" t="e">
        <f t="shared" si="540"/>
        <v>#VALUE!</v>
      </c>
      <c r="JL127" s="3" t="e">
        <f t="shared" si="540"/>
        <v>#VALUE!</v>
      </c>
      <c r="JM127" s="3" t="e">
        <f t="shared" si="540"/>
        <v>#VALUE!</v>
      </c>
      <c r="JN127" s="3" t="e">
        <f t="shared" si="540"/>
        <v>#VALUE!</v>
      </c>
      <c r="JO127" s="3" t="e">
        <f t="shared" si="540"/>
        <v>#VALUE!</v>
      </c>
      <c r="JP127" s="3" t="e">
        <f t="shared" si="540"/>
        <v>#VALUE!</v>
      </c>
      <c r="JQ127" s="3" t="e">
        <f t="shared" si="540"/>
        <v>#VALUE!</v>
      </c>
      <c r="JR127" s="3" t="e">
        <f t="shared" si="540"/>
        <v>#VALUE!</v>
      </c>
      <c r="JS127" s="3" t="e">
        <f t="shared" si="540"/>
        <v>#VALUE!</v>
      </c>
      <c r="JT127" s="3" t="e">
        <f t="shared" si="540"/>
        <v>#VALUE!</v>
      </c>
      <c r="JU127" s="3" t="e">
        <f t="shared" si="540"/>
        <v>#VALUE!</v>
      </c>
      <c r="JV127" s="7">
        <f t="shared" si="526"/>
        <v>6.0956898743108626E-2</v>
      </c>
      <c r="JW127" s="6">
        <f t="shared" si="526"/>
        <v>5.9994872336190268E-2</v>
      </c>
      <c r="JX127" s="6">
        <f t="shared" si="526"/>
        <v>2.4002679331816035E-2</v>
      </c>
      <c r="JY127" s="6">
        <f t="shared" si="526"/>
        <v>1.427943339617318E-2</v>
      </c>
      <c r="JZ127" s="6" t="e">
        <f t="shared" si="526"/>
        <v>#VALUE!</v>
      </c>
      <c r="KA127" s="6">
        <f t="shared" si="526"/>
        <v>4.4768581112986788E-3</v>
      </c>
      <c r="KB127" s="6" t="e">
        <f t="shared" si="526"/>
        <v>#VALUE!</v>
      </c>
      <c r="KC127" s="6" t="e">
        <f t="shared" si="526"/>
        <v>#VALUE!</v>
      </c>
      <c r="KD127" s="6">
        <f t="shared" si="526"/>
        <v>4.8339593228599893E-3</v>
      </c>
      <c r="KE127" s="6">
        <f t="shared" si="526"/>
        <v>4.7972509085688082E-3</v>
      </c>
      <c r="KF127" s="6" t="e">
        <f t="shared" si="526"/>
        <v>#VALUE!</v>
      </c>
      <c r="KG127" s="6" t="e">
        <f t="shared" si="526"/>
        <v>#VALUE!</v>
      </c>
      <c r="KH127" s="6">
        <f t="shared" si="526"/>
        <v>3.6800925331096799E-3</v>
      </c>
      <c r="KI127" s="7">
        <f t="shared" si="526"/>
        <v>0.39121778697502135</v>
      </c>
      <c r="KJ127" s="6">
        <f t="shared" si="526"/>
        <v>0.39476393914906588</v>
      </c>
      <c r="KK127" s="6">
        <f t="shared" si="526"/>
        <v>0.186765908844678</v>
      </c>
      <c r="KL127" s="6">
        <f t="shared" si="526"/>
        <v>9.3058246234212202E-2</v>
      </c>
      <c r="KM127" s="6">
        <f t="shared" si="526"/>
        <v>3.1682527436687216E-2</v>
      </c>
      <c r="KN127" s="6">
        <f t="shared" si="526"/>
        <v>9.7868866684441662E-3</v>
      </c>
      <c r="KO127" s="6" t="e">
        <f t="shared" si="526"/>
        <v>#VALUE!</v>
      </c>
      <c r="KP127" s="6" t="e">
        <f t="shared" si="526"/>
        <v>#VALUE!</v>
      </c>
      <c r="KQ127" s="7" t="e">
        <f t="shared" si="528"/>
        <v>#VALUE!</v>
      </c>
      <c r="KR127" s="6" t="e">
        <f t="shared" si="528"/>
        <v>#VALUE!</v>
      </c>
      <c r="KS127" s="6" t="e">
        <f t="shared" si="528"/>
        <v>#VALUE!</v>
      </c>
      <c r="KT127" s="6" t="e">
        <f t="shared" si="528"/>
        <v>#VALUE!</v>
      </c>
      <c r="KU127" s="6" t="e">
        <f t="shared" si="528"/>
        <v>#VALUE!</v>
      </c>
      <c r="KV127" s="6">
        <f t="shared" si="528"/>
        <v>2.6829178409115938E-2</v>
      </c>
      <c r="KW127" s="6" t="e">
        <f t="shared" si="528"/>
        <v>#VALUE!</v>
      </c>
      <c r="KX127" s="6" t="e">
        <f t="shared" si="528"/>
        <v>#VALUE!</v>
      </c>
      <c r="KY127" s="6" t="e">
        <f t="shared" si="528"/>
        <v>#VALUE!</v>
      </c>
      <c r="KZ127" s="6">
        <f t="shared" si="528"/>
        <v>9.5946836826835719E-2</v>
      </c>
    </row>
    <row r="128" spans="1:312">
      <c r="A128" s="6" t="str">
        <f t="shared" si="513"/>
        <v>05_20BF_MN_170805_rep2</v>
      </c>
      <c r="B128" s="7">
        <f t="shared" si="529"/>
        <v>0.94357827036228992</v>
      </c>
      <c r="C128" s="6">
        <f t="shared" si="529"/>
        <v>0.94357827036228992</v>
      </c>
      <c r="D128" s="6">
        <f t="shared" si="529"/>
        <v>0.20831225395512515</v>
      </c>
      <c r="E128" s="6">
        <f t="shared" si="529"/>
        <v>0.10454678862464012</v>
      </c>
      <c r="F128" s="6">
        <f t="shared" si="529"/>
        <v>3.5426349639856448E-2</v>
      </c>
      <c r="G128" s="7">
        <f t="shared" si="529"/>
        <v>8.6376932005048437E-2</v>
      </c>
      <c r="H128" s="6">
        <f t="shared" si="529"/>
        <v>8.5452261505387012E-2</v>
      </c>
      <c r="I128" s="6">
        <f t="shared" si="529"/>
        <v>4.5344418976428706E-2</v>
      </c>
      <c r="J128" s="6">
        <f t="shared" si="529"/>
        <v>1.3753820427816777E-2</v>
      </c>
      <c r="K128" s="6">
        <f t="shared" si="529"/>
        <v>6.6170422725018614E-3</v>
      </c>
      <c r="L128" s="5" t="e">
        <f t="shared" si="529"/>
        <v>#VALUE!</v>
      </c>
      <c r="M128" s="7">
        <f t="shared" si="529"/>
        <v>5.5363559907015136E-2</v>
      </c>
      <c r="N128" s="6">
        <f t="shared" si="529"/>
        <v>5.4224670887102304E-2</v>
      </c>
      <c r="O128" s="6">
        <f t="shared" si="529"/>
        <v>1.5468991755378815E-2</v>
      </c>
      <c r="P128" s="6">
        <f t="shared" si="529"/>
        <v>6.8269525269007685E-3</v>
      </c>
      <c r="Q128" s="5">
        <f t="shared" si="529"/>
        <v>1.1829085139640171E-2</v>
      </c>
      <c r="R128" s="7">
        <f t="shared" si="514"/>
        <v>7.1656468364704878E-2</v>
      </c>
      <c r="S128" s="6">
        <f t="shared" si="514"/>
        <v>4.0382770082838602E-2</v>
      </c>
      <c r="T128" s="6">
        <f t="shared" si="514"/>
        <v>1.1160317528222736E-2</v>
      </c>
      <c r="U128" s="6">
        <f t="shared" si="514"/>
        <v>1.6411121115228033E-2</v>
      </c>
      <c r="V128" s="6" t="e">
        <f t="shared" si="514"/>
        <v>#VALUE!</v>
      </c>
      <c r="W128" s="6" t="e">
        <f t="shared" si="514"/>
        <v>#VALUE!</v>
      </c>
      <c r="X128" s="7">
        <f t="shared" si="529"/>
        <v>9.4334723182261979E-2</v>
      </c>
      <c r="Y128" s="6">
        <f t="shared" si="529"/>
        <v>0.11259132812158566</v>
      </c>
      <c r="Z128" s="6">
        <f t="shared" si="529"/>
        <v>4.3721195083086632E-2</v>
      </c>
      <c r="AA128" s="6">
        <f t="shared" si="529"/>
        <v>2.2911148364817151E-2</v>
      </c>
      <c r="AB128" s="6" t="e">
        <f t="shared" si="529"/>
        <v>#VALUE!</v>
      </c>
      <c r="AC128" s="6" t="e">
        <f t="shared" si="529"/>
        <v>#VALUE!</v>
      </c>
      <c r="AD128" s="6" t="e">
        <f t="shared" si="529"/>
        <v>#VALUE!</v>
      </c>
      <c r="AE128" s="7">
        <f t="shared" si="529"/>
        <v>5.4089790467985718E-2</v>
      </c>
      <c r="AF128" s="6">
        <f t="shared" si="529"/>
        <v>5.4089790467985718E-2</v>
      </c>
      <c r="AG128" s="6">
        <f t="shared" si="529"/>
        <v>1.9550135120070981E-2</v>
      </c>
      <c r="AH128" s="6">
        <f t="shared" si="529"/>
        <v>7.9250746178495327E-3</v>
      </c>
      <c r="AI128" s="6">
        <f t="shared" si="529"/>
        <v>1.2693238664394377E-2</v>
      </c>
      <c r="AJ128" s="6" t="e">
        <f t="shared" si="529"/>
        <v>#VALUE!</v>
      </c>
      <c r="AK128" s="6">
        <f t="shared" si="529"/>
        <v>7.8379606837594134E-3</v>
      </c>
      <c r="AL128" s="6" t="e">
        <f t="shared" si="529"/>
        <v>#VALUE!</v>
      </c>
      <c r="AM128" s="7">
        <f t="shared" si="529"/>
        <v>5.3899307575955457E-2</v>
      </c>
      <c r="AN128" s="6">
        <f t="shared" si="529"/>
        <v>5.2272748913255951E-2</v>
      </c>
      <c r="AO128" s="6">
        <f t="shared" si="529"/>
        <v>1.6721947876141483E-2</v>
      </c>
      <c r="AP128" s="6">
        <f t="shared" si="529"/>
        <v>7.4153728071589212E-3</v>
      </c>
      <c r="AQ128" s="6" t="e">
        <f t="shared" si="529"/>
        <v>#VALUE!</v>
      </c>
      <c r="AR128" s="6" t="e">
        <f t="shared" si="529"/>
        <v>#VALUE!</v>
      </c>
      <c r="AS128" s="6" t="e">
        <f t="shared" si="529"/>
        <v>#VALUE!</v>
      </c>
      <c r="AT128" s="6" t="e">
        <f t="shared" si="529"/>
        <v>#VALUE!</v>
      </c>
      <c r="AU128" s="7">
        <f t="shared" si="529"/>
        <v>2.3203024999999999</v>
      </c>
      <c r="AV128" s="7">
        <f t="shared" si="514"/>
        <v>0.17986764411441614</v>
      </c>
      <c r="AW128" s="6">
        <f t="shared" si="514"/>
        <v>0.17986764411441614</v>
      </c>
      <c r="AX128" s="6">
        <f t="shared" si="514"/>
        <v>0.16735632619506144</v>
      </c>
      <c r="AY128" s="6">
        <f t="shared" si="514"/>
        <v>5.5864139324161725E-2</v>
      </c>
      <c r="AZ128" s="6">
        <f t="shared" si="514"/>
        <v>1.4469655539660292E-2</v>
      </c>
      <c r="BA128" s="6">
        <f t="shared" si="514"/>
        <v>6.3173688685715917E-3</v>
      </c>
      <c r="BB128" s="5">
        <f t="shared" si="514"/>
        <v>6.4539740741215539E-3</v>
      </c>
      <c r="BC128" s="7">
        <f t="shared" si="529"/>
        <v>1.8083510024378553</v>
      </c>
      <c r="BD128" s="6">
        <f t="shared" si="529"/>
        <v>1.8083510024378553</v>
      </c>
      <c r="BE128" s="6">
        <f t="shared" si="529"/>
        <v>0.42674159865372158</v>
      </c>
      <c r="BF128" s="6">
        <f t="shared" si="529"/>
        <v>0.17023789974488102</v>
      </c>
      <c r="BG128" s="6">
        <f t="shared" si="529"/>
        <v>3.0482527492837155E-2</v>
      </c>
      <c r="BH128" s="6">
        <f t="shared" si="529"/>
        <v>9.2451475378939711E-3</v>
      </c>
      <c r="BI128" s="7">
        <f t="shared" si="529"/>
        <v>5.2451588785740758E-2</v>
      </c>
      <c r="BJ128" s="6">
        <f t="shared" si="529"/>
        <v>5.3746593726841436E-2</v>
      </c>
      <c r="BK128" s="6" t="e">
        <f t="shared" si="529"/>
        <v>#VALUE!</v>
      </c>
      <c r="BL128" s="6" t="e">
        <f t="shared" si="529"/>
        <v>#VALUE!</v>
      </c>
      <c r="BM128" s="6" t="e">
        <f t="shared" si="529"/>
        <v>#VALUE!</v>
      </c>
      <c r="BN128" s="6" t="e">
        <f t="shared" si="529"/>
        <v>#VALUE!</v>
      </c>
      <c r="BO128" s="6" t="e">
        <f t="shared" si="529"/>
        <v>#VALUE!</v>
      </c>
      <c r="BP128" s="5" t="e">
        <f t="shared" si="529"/>
        <v>#VALUE!</v>
      </c>
      <c r="BQ128" s="7">
        <f t="shared" si="515"/>
        <v>0.39633013503671666</v>
      </c>
      <c r="BR128" s="6">
        <f t="shared" si="515"/>
        <v>0.39633013503671666</v>
      </c>
      <c r="BS128" s="6">
        <f t="shared" si="515"/>
        <v>8.76267343989513E-2</v>
      </c>
      <c r="BT128" s="6">
        <f t="shared" si="515"/>
        <v>4.8233999473825853E-2</v>
      </c>
      <c r="BU128" s="6">
        <f t="shared" si="515"/>
        <v>8.2092247080077195E-3</v>
      </c>
      <c r="BV128" s="6">
        <f t="shared" si="515"/>
        <v>7.5130748058708108E-3</v>
      </c>
      <c r="BW128" s="4" t="e">
        <f t="shared" si="516"/>
        <v>#DIV/0!</v>
      </c>
      <c r="BX128" s="6">
        <f t="shared" si="516"/>
        <v>1.6220251892898518</v>
      </c>
      <c r="BY128" s="6">
        <f t="shared" si="516"/>
        <v>0.38044415499999595</v>
      </c>
      <c r="BZ128" s="6" t="e">
        <f t="shared" si="516"/>
        <v>#VALUE!</v>
      </c>
      <c r="CA128" s="6" t="e">
        <f t="shared" si="516"/>
        <v>#VALUE!</v>
      </c>
      <c r="CB128" s="6" t="e">
        <f t="shared" si="516"/>
        <v>#VALUE!</v>
      </c>
      <c r="CC128" s="7">
        <f t="shared" si="529"/>
        <v>0.95151199712422185</v>
      </c>
      <c r="CD128" s="7">
        <f t="shared" si="517"/>
        <v>0.65712576228566244</v>
      </c>
      <c r="CE128" s="6">
        <f t="shared" si="517"/>
        <v>0.68613043056273693</v>
      </c>
      <c r="CF128" s="6">
        <f t="shared" si="517"/>
        <v>0.31332615683629655</v>
      </c>
      <c r="CG128" s="6">
        <f t="shared" si="517"/>
        <v>0.13710012207947833</v>
      </c>
      <c r="CH128" s="6">
        <f t="shared" si="517"/>
        <v>3.6213051284045068E-2</v>
      </c>
      <c r="CI128" s="5">
        <f t="shared" si="517"/>
        <v>8.0686907758655176E-3</v>
      </c>
      <c r="CJ128" s="7">
        <f t="shared" si="518"/>
        <v>8.0020342038690712E-2</v>
      </c>
      <c r="CK128" s="6">
        <f t="shared" si="518"/>
        <v>8.0020342038690712E-2</v>
      </c>
      <c r="CL128" s="6">
        <f t="shared" si="518"/>
        <v>3.6880871435398865E-2</v>
      </c>
      <c r="CM128" s="6">
        <f t="shared" si="518"/>
        <v>1.2089006671388295E-2</v>
      </c>
      <c r="CN128" s="6">
        <f t="shared" si="518"/>
        <v>4.932985039370787E-3</v>
      </c>
      <c r="CO128" s="6" t="e">
        <f t="shared" si="518"/>
        <v>#VALUE!</v>
      </c>
      <c r="CP128" s="6" t="e">
        <f t="shared" si="518"/>
        <v>#VALUE!</v>
      </c>
      <c r="CQ128" s="5" t="e">
        <f t="shared" si="518"/>
        <v>#VALUE!</v>
      </c>
      <c r="CR128" s="7" t="e">
        <f t="shared" ref="CR128:FP131" si="541">CR93/CR$110</f>
        <v>#VALUE!</v>
      </c>
      <c r="CS128" s="6">
        <f t="shared" si="541"/>
        <v>1.48707835006589E-2</v>
      </c>
      <c r="CT128" s="6">
        <f t="shared" si="541"/>
        <v>7.3587195031718814E-3</v>
      </c>
      <c r="CU128" s="6" t="e">
        <f t="shared" si="541"/>
        <v>#VALUE!</v>
      </c>
      <c r="CV128" s="6" t="e">
        <f t="shared" si="541"/>
        <v>#VALUE!</v>
      </c>
      <c r="CW128" s="6" t="e">
        <f t="shared" si="541"/>
        <v>#VALUE!</v>
      </c>
      <c r="CX128" s="6" t="e">
        <f t="shared" si="541"/>
        <v>#VALUE!</v>
      </c>
      <c r="CY128" s="7">
        <f t="shared" si="541"/>
        <v>0.14330604872340075</v>
      </c>
      <c r="CZ128" s="6">
        <f t="shared" si="541"/>
        <v>0.14330604872340075</v>
      </c>
      <c r="DA128" s="6">
        <f t="shared" si="541"/>
        <v>6.4704865160748415E-2</v>
      </c>
      <c r="DB128" s="6">
        <f t="shared" si="541"/>
        <v>2.9477442444918553E-2</v>
      </c>
      <c r="DC128" s="6">
        <f t="shared" si="541"/>
        <v>7.7261784218251436E-3</v>
      </c>
      <c r="DD128" s="6" t="e">
        <f t="shared" si="541"/>
        <v>#VALUE!</v>
      </c>
      <c r="DE128" s="7">
        <f t="shared" si="541"/>
        <v>4.6709101036614031</v>
      </c>
      <c r="DF128" s="6">
        <f t="shared" si="541"/>
        <v>4.5576432672010982</v>
      </c>
      <c r="DG128" s="6">
        <f t="shared" si="541"/>
        <v>1.6133628400723399</v>
      </c>
      <c r="DH128" s="6">
        <f t="shared" si="541"/>
        <v>0.7751714265901295</v>
      </c>
      <c r="DI128" s="6">
        <f t="shared" si="541"/>
        <v>0.22798141816569933</v>
      </c>
      <c r="DJ128" s="6">
        <f t="shared" si="541"/>
        <v>3.88324323300967E-2</v>
      </c>
      <c r="DK128" s="7" t="e">
        <f t="shared" si="520"/>
        <v>#VALUE!</v>
      </c>
      <c r="DL128" s="7" t="e">
        <f t="shared" si="541"/>
        <v>#VALUE!</v>
      </c>
      <c r="DM128" s="6">
        <f t="shared" si="541"/>
        <v>2.8476690133512592E-2</v>
      </c>
      <c r="DN128" s="6">
        <f t="shared" si="541"/>
        <v>1.4309898710874111E-2</v>
      </c>
      <c r="DO128" s="6">
        <f t="shared" si="541"/>
        <v>6.3524407155384375E-3</v>
      </c>
      <c r="DP128" s="6" t="e">
        <f t="shared" si="541"/>
        <v>#VALUE!</v>
      </c>
      <c r="DQ128" s="6">
        <f t="shared" si="541"/>
        <v>7.8149487116696021E-3</v>
      </c>
      <c r="DR128" s="6" t="e">
        <f t="shared" si="541"/>
        <v>#VALUE!</v>
      </c>
      <c r="DS128" s="6" t="e">
        <f t="shared" si="541"/>
        <v>#VALUE!</v>
      </c>
      <c r="DT128" s="6">
        <f t="shared" si="541"/>
        <v>1.3223466529316191E-2</v>
      </c>
      <c r="DU128" s="6" t="e">
        <f t="shared" si="541"/>
        <v>#VALUE!</v>
      </c>
      <c r="DV128" s="6" t="e">
        <f t="shared" si="541"/>
        <v>#VALUE!</v>
      </c>
      <c r="DW128" s="4" t="e">
        <f t="shared" si="541"/>
        <v>#VALUE!</v>
      </c>
      <c r="DX128" s="6" t="e">
        <f t="shared" si="541"/>
        <v>#VALUE!</v>
      </c>
      <c r="DY128" s="6" t="e">
        <f t="shared" si="541"/>
        <v>#VALUE!</v>
      </c>
      <c r="DZ128" s="6" t="e">
        <f t="shared" si="541"/>
        <v>#VALUE!</v>
      </c>
      <c r="EA128" s="6" t="e">
        <f t="shared" si="541"/>
        <v>#VALUE!</v>
      </c>
      <c r="EB128" s="6" t="e">
        <f t="shared" si="541"/>
        <v>#VALUE!</v>
      </c>
      <c r="EC128" s="6" t="e">
        <f t="shared" si="541"/>
        <v>#VALUE!</v>
      </c>
      <c r="ED128" s="6" t="e">
        <f t="shared" si="541"/>
        <v>#VALUE!</v>
      </c>
      <c r="EE128" s="5"/>
      <c r="EF128" s="7">
        <f t="shared" si="541"/>
        <v>0.29713163933954828</v>
      </c>
      <c r="EG128" s="6">
        <f t="shared" si="541"/>
        <v>0.29713163933954828</v>
      </c>
      <c r="EH128" s="6">
        <f t="shared" si="541"/>
        <v>0.22625155181966849</v>
      </c>
      <c r="EI128" s="6">
        <f t="shared" si="541"/>
        <v>9.0953708643472186E-2</v>
      </c>
      <c r="EJ128" s="6">
        <f t="shared" si="541"/>
        <v>3.5829206594439097E-2</v>
      </c>
      <c r="EK128" s="6">
        <f t="shared" si="541"/>
        <v>9.766444569496973E-3</v>
      </c>
      <c r="EL128" s="5">
        <f t="shared" si="541"/>
        <v>2.8159117921244415E-3</v>
      </c>
      <c r="EM128" s="7">
        <f t="shared" si="541"/>
        <v>1.8619881072597898E-2</v>
      </c>
      <c r="EN128" s="6" t="e">
        <f t="shared" si="541"/>
        <v>#VALUE!</v>
      </c>
      <c r="EO128" s="6" t="e">
        <f t="shared" si="541"/>
        <v>#VALUE!</v>
      </c>
      <c r="EP128" s="6" t="e">
        <f t="shared" si="541"/>
        <v>#VALUE!</v>
      </c>
      <c r="EQ128" s="6" t="e">
        <f t="shared" si="541"/>
        <v>#VALUE!</v>
      </c>
      <c r="ER128" s="6" t="e">
        <f t="shared" si="541"/>
        <v>#VALUE!</v>
      </c>
      <c r="ES128" s="6" t="e">
        <f t="shared" si="541"/>
        <v>#VALUE!</v>
      </c>
      <c r="ET128" s="4">
        <f t="shared" ref="ET128:EZ128" si="542">ET93/ET$110</f>
        <v>6.6161939893317007E-2</v>
      </c>
      <c r="EU128" s="6">
        <f t="shared" si="542"/>
        <v>6.6161939893317007E-2</v>
      </c>
      <c r="EV128" s="6">
        <f t="shared" si="542"/>
        <v>2.3377849921473366E-2</v>
      </c>
      <c r="EW128" s="6">
        <f t="shared" si="542"/>
        <v>1.1929349646252398E-2</v>
      </c>
      <c r="EX128" s="6">
        <f t="shared" si="542"/>
        <v>3.009405596886392E-3</v>
      </c>
      <c r="EY128" s="6">
        <f t="shared" si="542"/>
        <v>1.8586988588314844E-3</v>
      </c>
      <c r="EZ128" s="6" t="e">
        <f t="shared" si="542"/>
        <v>#VALUE!</v>
      </c>
      <c r="FA128" s="7">
        <f t="shared" si="541"/>
        <v>1.3115058283573704</v>
      </c>
      <c r="FB128" s="6">
        <f t="shared" si="541"/>
        <v>1.3110988351350936</v>
      </c>
      <c r="FC128" s="6">
        <f t="shared" si="541"/>
        <v>0.53910635174828936</v>
      </c>
      <c r="FD128" s="6">
        <f t="shared" si="541"/>
        <v>0.22041753128152311</v>
      </c>
      <c r="FE128" s="6">
        <f t="shared" si="541"/>
        <v>7.8439529166299413E-2</v>
      </c>
      <c r="FF128" s="6">
        <f t="shared" si="541"/>
        <v>2.4522635212273616E-2</v>
      </c>
      <c r="FG128" s="6" t="e">
        <f t="shared" si="541"/>
        <v>#VALUE!</v>
      </c>
      <c r="FH128" s="5" t="e">
        <f t="shared" si="541"/>
        <v>#VALUE!</v>
      </c>
      <c r="FI128" s="7" t="e">
        <f t="shared" si="522"/>
        <v>#VALUE!</v>
      </c>
      <c r="FJ128" s="6">
        <f t="shared" si="522"/>
        <v>0.15495122053004046</v>
      </c>
      <c r="FK128" s="6">
        <f t="shared" si="522"/>
        <v>4.7807745410956913E-2</v>
      </c>
      <c r="FL128" s="6" t="e">
        <f t="shared" si="522"/>
        <v>#VALUE!</v>
      </c>
      <c r="FM128" s="6" t="e">
        <f t="shared" si="522"/>
        <v>#VALUE!</v>
      </c>
      <c r="FN128" s="7" t="e">
        <f t="shared" si="541"/>
        <v>#VALUE!</v>
      </c>
      <c r="FO128" s="6" t="e">
        <f t="shared" si="541"/>
        <v>#VALUE!</v>
      </c>
      <c r="FP128" s="6">
        <f t="shared" si="541"/>
        <v>9.3191089416159931E-3</v>
      </c>
      <c r="FQ128" s="6" t="e">
        <f t="shared" si="523"/>
        <v>#VALUE!</v>
      </c>
      <c r="FR128" s="6" t="e">
        <f t="shared" si="523"/>
        <v>#VALUE!</v>
      </c>
      <c r="FS128" s="6">
        <f t="shared" si="523"/>
        <v>8.4678794495232166E-3</v>
      </c>
      <c r="FT128" s="6" t="e">
        <f t="shared" ref="FT128:HR133" si="543">FT93/FT$110</f>
        <v>#VALUE!</v>
      </c>
      <c r="FU128" s="7">
        <f t="shared" si="543"/>
        <v>0.60610629951070139</v>
      </c>
      <c r="FV128" s="6">
        <f t="shared" si="543"/>
        <v>0.60610629951070139</v>
      </c>
      <c r="FW128" s="6">
        <f t="shared" si="543"/>
        <v>0.52854743735318266</v>
      </c>
      <c r="FX128" s="6">
        <f t="shared" si="543"/>
        <v>0.40108572581570012</v>
      </c>
      <c r="FY128" s="6">
        <f t="shared" si="543"/>
        <v>0.13929226456490026</v>
      </c>
      <c r="FZ128" s="6">
        <f t="shared" si="543"/>
        <v>7.0292419092009855</v>
      </c>
      <c r="GA128" s="5">
        <f t="shared" si="543"/>
        <v>7.0292419092009855</v>
      </c>
      <c r="GB128" s="5">
        <f t="shared" si="543"/>
        <v>7.0292419092009855</v>
      </c>
      <c r="GC128" s="7">
        <f t="shared" si="543"/>
        <v>1.9268111537699778E-2</v>
      </c>
      <c r="GD128" s="6">
        <f t="shared" si="543"/>
        <v>1.9268111537699778E-2</v>
      </c>
      <c r="GE128" s="6">
        <f t="shared" si="543"/>
        <v>1.095416827830596E-2</v>
      </c>
      <c r="GF128" s="6">
        <f t="shared" si="543"/>
        <v>4.4560718703815947E-3</v>
      </c>
      <c r="GG128" s="6" t="e">
        <f t="shared" si="543"/>
        <v>#VALUE!</v>
      </c>
      <c r="GH128" s="6" t="e">
        <f t="shared" si="543"/>
        <v>#VALUE!</v>
      </c>
      <c r="GI128" s="6" t="e">
        <f t="shared" si="543"/>
        <v>#VALUE!</v>
      </c>
      <c r="GJ128" s="6" t="e">
        <f t="shared" si="543"/>
        <v>#VALUE!</v>
      </c>
      <c r="GK128" s="7">
        <f t="shared" si="543"/>
        <v>0.12175597339159423</v>
      </c>
      <c r="GL128" s="6">
        <f t="shared" si="543"/>
        <v>0.12175597339159423</v>
      </c>
      <c r="GM128" s="6">
        <f t="shared" si="543"/>
        <v>4.1504651251427639E-2</v>
      </c>
      <c r="GN128" s="6">
        <f t="shared" si="543"/>
        <v>1.9643017110821715E-2</v>
      </c>
      <c r="GO128" s="6">
        <f t="shared" si="543"/>
        <v>4.2902360529749467E-3</v>
      </c>
      <c r="GP128" s="6" t="e">
        <f t="shared" si="543"/>
        <v>#VALUE!</v>
      </c>
      <c r="GQ128" s="6">
        <f t="shared" si="543"/>
        <v>7.9115191652920636E-3</v>
      </c>
      <c r="GR128" s="6">
        <f t="shared" si="543"/>
        <v>2.652870112287107E-3</v>
      </c>
      <c r="GS128" s="7" t="e">
        <f t="shared" si="543"/>
        <v>#VALUE!</v>
      </c>
      <c r="GT128" s="6">
        <f t="shared" si="543"/>
        <v>1.7191893940131892E-2</v>
      </c>
      <c r="GU128" s="6" t="e">
        <f t="shared" si="543"/>
        <v>#VALUE!</v>
      </c>
      <c r="GV128" s="6" t="e">
        <f t="shared" si="543"/>
        <v>#VALUE!</v>
      </c>
      <c r="GW128" s="6">
        <f t="shared" si="543"/>
        <v>1.5633191177059642E-2</v>
      </c>
      <c r="GX128" s="6">
        <f t="shared" si="543"/>
        <v>9.6921646047533044E-3</v>
      </c>
      <c r="GY128" s="6">
        <f t="shared" si="543"/>
        <v>1.0232692704632876E-2</v>
      </c>
      <c r="GZ128" s="6" t="e">
        <f t="shared" si="543"/>
        <v>#VALUE!</v>
      </c>
      <c r="HA128" s="7">
        <f t="shared" si="543"/>
        <v>3.6117737958485711E-2</v>
      </c>
      <c r="HB128" s="6">
        <f t="shared" si="543"/>
        <v>3.6117737958485711E-2</v>
      </c>
      <c r="HC128" s="6">
        <f t="shared" si="543"/>
        <v>1.621418910984589E-2</v>
      </c>
      <c r="HD128" s="6">
        <f t="shared" si="543"/>
        <v>8.049935716368764E-3</v>
      </c>
      <c r="HE128" s="6">
        <f t="shared" si="543"/>
        <v>6.0392685206724465E-3</v>
      </c>
      <c r="HF128" s="7">
        <f t="shared" si="543"/>
        <v>3.7536051394185047E-2</v>
      </c>
      <c r="HG128" s="6">
        <f t="shared" si="543"/>
        <v>3.7536051394185047E-2</v>
      </c>
      <c r="HH128" s="6">
        <f t="shared" si="543"/>
        <v>1.9932160144662509E-2</v>
      </c>
      <c r="HI128" s="6">
        <f t="shared" si="543"/>
        <v>1.509003439098478E-2</v>
      </c>
      <c r="HJ128" s="6">
        <f t="shared" si="543"/>
        <v>2.9809556808199217E-3</v>
      </c>
      <c r="HK128" s="7">
        <f t="shared" si="543"/>
        <v>2.1796592568990469</v>
      </c>
      <c r="HL128" s="6">
        <f t="shared" si="543"/>
        <v>2.168602925053813</v>
      </c>
      <c r="HM128" s="6">
        <f t="shared" si="543"/>
        <v>1.0186069932582074</v>
      </c>
      <c r="HN128" s="6">
        <f t="shared" si="543"/>
        <v>0.54459880909036518</v>
      </c>
      <c r="HO128" s="6">
        <f t="shared" si="543"/>
        <v>0.15609607208701248</v>
      </c>
      <c r="HP128" s="6">
        <f t="shared" si="543"/>
        <v>4.9140938271100061E-2</v>
      </c>
      <c r="HQ128" s="6">
        <f t="shared" si="543"/>
        <v>1.020350192530981E-2</v>
      </c>
      <c r="HR128" s="6">
        <f t="shared" si="543"/>
        <v>2.0109787442604745E-3</v>
      </c>
      <c r="HS128" s="7">
        <f t="shared" ref="HS128:IA128" si="544">HS93/HS$110</f>
        <v>0.27016985142255245</v>
      </c>
      <c r="HT128" s="6">
        <f t="shared" si="544"/>
        <v>0.27016985142255245</v>
      </c>
      <c r="HU128" s="6">
        <f t="shared" si="544"/>
        <v>0.15753631678778118</v>
      </c>
      <c r="HV128" s="6">
        <f t="shared" si="544"/>
        <v>9.4749010011460327E-2</v>
      </c>
      <c r="HW128" s="6">
        <f t="shared" si="544"/>
        <v>3.3495305849116849E-2</v>
      </c>
      <c r="HX128" s="6">
        <f t="shared" si="544"/>
        <v>1.2023009920443329E-2</v>
      </c>
      <c r="HY128" s="6" t="e">
        <f t="shared" si="544"/>
        <v>#VALUE!</v>
      </c>
      <c r="HZ128" s="5">
        <f t="shared" si="544"/>
        <v>6.8518218167934178E-3</v>
      </c>
      <c r="IA128" s="5" t="e">
        <f t="shared" si="544"/>
        <v>#VALUE!</v>
      </c>
      <c r="IB128" s="7">
        <f t="shared" ref="IB128:II132" si="545">IB93/IB$110</f>
        <v>0.19426890842310171</v>
      </c>
      <c r="IC128" s="6">
        <f t="shared" si="545"/>
        <v>0.19426890842310171</v>
      </c>
      <c r="ID128" s="6">
        <f t="shared" si="545"/>
        <v>9.6484465333572092E-2</v>
      </c>
      <c r="IE128" s="6">
        <f t="shared" si="545"/>
        <v>5.1831711273364049E-2</v>
      </c>
      <c r="IF128" s="6">
        <f t="shared" si="545"/>
        <v>1.5916068453420314E-2</v>
      </c>
      <c r="IG128" s="6">
        <f t="shared" si="545"/>
        <v>6.6525358730822161E-3</v>
      </c>
      <c r="IH128" s="6" t="e">
        <f t="shared" si="545"/>
        <v>#VALUE!</v>
      </c>
      <c r="II128" s="6" t="e">
        <f t="shared" si="545"/>
        <v>#VALUE!</v>
      </c>
      <c r="IJ128" s="7" t="e">
        <f t="shared" si="526"/>
        <v>#VALUE!</v>
      </c>
      <c r="IK128" s="6">
        <f t="shared" si="526"/>
        <v>3.2950846125750699E-3</v>
      </c>
      <c r="IL128" s="6">
        <f t="shared" si="526"/>
        <v>7.4803995035202971E-3</v>
      </c>
      <c r="IM128" s="6">
        <f t="shared" si="526"/>
        <v>7.6932564753777934E-3</v>
      </c>
      <c r="IN128" s="6">
        <f t="shared" si="526"/>
        <v>8.4301458877998389E-3</v>
      </c>
      <c r="IO128" s="6">
        <f t="shared" si="526"/>
        <v>3.203751944687575E-3</v>
      </c>
      <c r="IP128" s="6">
        <f t="shared" si="526"/>
        <v>4.8514826125660368E-3</v>
      </c>
      <c r="IQ128" s="6" t="e">
        <f t="shared" si="526"/>
        <v>#VALUE!</v>
      </c>
      <c r="IR128" s="7">
        <f t="shared" si="526"/>
        <v>2.5132686710695351E-2</v>
      </c>
      <c r="IS128" s="6">
        <f t="shared" si="526"/>
        <v>1.9222369315523555E-2</v>
      </c>
      <c r="IT128" s="6">
        <f t="shared" si="526"/>
        <v>8.3109346217886404E-3</v>
      </c>
      <c r="IU128" s="6">
        <f t="shared" si="526"/>
        <v>3.2092035114902268E-3</v>
      </c>
      <c r="IV128" s="6">
        <f t="shared" si="526"/>
        <v>2.1045926779256789E-3</v>
      </c>
      <c r="IW128" s="6" t="e">
        <f t="shared" si="526"/>
        <v>#VALUE!</v>
      </c>
      <c r="IX128" s="6">
        <f t="shared" si="526"/>
        <v>5.9852335863346635E-3</v>
      </c>
      <c r="IY128" s="6">
        <f t="shared" si="526"/>
        <v>4.7050747183339054E-3</v>
      </c>
      <c r="IZ128" s="6">
        <f t="shared" si="526"/>
        <v>1.1214742280453712E-2</v>
      </c>
      <c r="JA128" s="6">
        <f t="shared" si="526"/>
        <v>3.9164859415964925E-3</v>
      </c>
      <c r="JB128" s="6">
        <f t="shared" si="526"/>
        <v>3.2156876345572766E-3</v>
      </c>
      <c r="JC128" s="7">
        <f t="shared" si="526"/>
        <v>7.7954022269811574E-2</v>
      </c>
      <c r="JD128" s="6">
        <f t="shared" si="526"/>
        <v>7.7954022269811574E-2</v>
      </c>
      <c r="JE128" s="6">
        <f t="shared" si="526"/>
        <v>3.9568191205922879E-2</v>
      </c>
      <c r="JF128" s="6">
        <f t="shared" si="526"/>
        <v>2.0385912479716464E-2</v>
      </c>
      <c r="JG128" s="6">
        <f t="shared" si="526"/>
        <v>8.0649943192368061E-3</v>
      </c>
      <c r="JH128" s="6">
        <f t="shared" si="526"/>
        <v>5.0515522454219535E-3</v>
      </c>
      <c r="JI128" s="6" t="e">
        <f t="shared" si="526"/>
        <v>#VALUE!</v>
      </c>
      <c r="JJ128" s="4" t="e">
        <f t="shared" ref="JJ128:JU128" si="546">JJ93/JJ$110</f>
        <v>#VALUE!</v>
      </c>
      <c r="JK128" s="3" t="e">
        <f t="shared" si="546"/>
        <v>#VALUE!</v>
      </c>
      <c r="JL128" s="3" t="e">
        <f t="shared" si="546"/>
        <v>#VALUE!</v>
      </c>
      <c r="JM128" s="3" t="e">
        <f t="shared" si="546"/>
        <v>#VALUE!</v>
      </c>
      <c r="JN128" s="3" t="e">
        <f t="shared" si="546"/>
        <v>#VALUE!</v>
      </c>
      <c r="JO128" s="3" t="e">
        <f t="shared" si="546"/>
        <v>#VALUE!</v>
      </c>
      <c r="JP128" s="3" t="e">
        <f t="shared" si="546"/>
        <v>#VALUE!</v>
      </c>
      <c r="JQ128" s="3" t="e">
        <f t="shared" si="546"/>
        <v>#VALUE!</v>
      </c>
      <c r="JR128" s="3" t="e">
        <f t="shared" si="546"/>
        <v>#VALUE!</v>
      </c>
      <c r="JS128" s="3" t="e">
        <f t="shared" si="546"/>
        <v>#VALUE!</v>
      </c>
      <c r="JT128" s="3" t="e">
        <f t="shared" si="546"/>
        <v>#VALUE!</v>
      </c>
      <c r="JU128" s="3" t="e">
        <f t="shared" si="546"/>
        <v>#VALUE!</v>
      </c>
      <c r="JV128" s="7">
        <f t="shared" si="526"/>
        <v>3.0351374457969701E-2</v>
      </c>
      <c r="JW128" s="6">
        <f t="shared" si="526"/>
        <v>2.0217862807218843E-2</v>
      </c>
      <c r="JX128" s="6">
        <f t="shared" si="526"/>
        <v>7.3273632724267269E-3</v>
      </c>
      <c r="JY128" s="6" t="e">
        <f t="shared" si="526"/>
        <v>#VALUE!</v>
      </c>
      <c r="JZ128" s="6" t="e">
        <f t="shared" si="526"/>
        <v>#VALUE!</v>
      </c>
      <c r="KA128" s="6" t="e">
        <f t="shared" si="526"/>
        <v>#VALUE!</v>
      </c>
      <c r="KB128" s="6" t="e">
        <f t="shared" si="526"/>
        <v>#VALUE!</v>
      </c>
      <c r="KC128" s="6">
        <f t="shared" si="526"/>
        <v>3.3357686947195265E-3</v>
      </c>
      <c r="KD128" s="6" t="e">
        <f t="shared" si="526"/>
        <v>#VALUE!</v>
      </c>
      <c r="KE128" s="6">
        <f t="shared" si="526"/>
        <v>3.3903438663460705E-3</v>
      </c>
      <c r="KF128" s="6" t="e">
        <f t="shared" si="526"/>
        <v>#VALUE!</v>
      </c>
      <c r="KG128" s="6" t="e">
        <f t="shared" si="526"/>
        <v>#VALUE!</v>
      </c>
      <c r="KH128" s="6" t="e">
        <f t="shared" si="526"/>
        <v>#VALUE!</v>
      </c>
      <c r="KI128" s="7">
        <f t="shared" si="526"/>
        <v>0.82014801300258178</v>
      </c>
      <c r="KJ128" s="6">
        <f t="shared" si="526"/>
        <v>0.82027146328046774</v>
      </c>
      <c r="KK128" s="6">
        <f t="shared" si="526"/>
        <v>0.37245381471391276</v>
      </c>
      <c r="KL128" s="6">
        <f t="shared" si="526"/>
        <v>0.20539599634481862</v>
      </c>
      <c r="KM128" s="6">
        <f t="shared" si="526"/>
        <v>6.6169205970243991E-2</v>
      </c>
      <c r="KN128" s="6">
        <f t="shared" si="526"/>
        <v>1.8152376160600728E-2</v>
      </c>
      <c r="KO128" s="6">
        <f t="shared" si="526"/>
        <v>3.570213228678953E-3</v>
      </c>
      <c r="KP128" s="6" t="e">
        <f t="shared" si="526"/>
        <v>#VALUE!</v>
      </c>
      <c r="KQ128" s="7" t="e">
        <f t="shared" si="528"/>
        <v>#VALUE!</v>
      </c>
      <c r="KR128" s="6" t="e">
        <f t="shared" si="528"/>
        <v>#VALUE!</v>
      </c>
      <c r="KS128" s="6" t="e">
        <f t="shared" si="528"/>
        <v>#VALUE!</v>
      </c>
      <c r="KT128" s="6" t="e">
        <f t="shared" si="528"/>
        <v>#VALUE!</v>
      </c>
      <c r="KU128" s="6" t="e">
        <f t="shared" si="528"/>
        <v>#VALUE!</v>
      </c>
      <c r="KV128" s="6">
        <f t="shared" si="528"/>
        <v>2.056055921403005E-2</v>
      </c>
      <c r="KW128" s="6" t="e">
        <f t="shared" si="528"/>
        <v>#VALUE!</v>
      </c>
      <c r="KX128" s="6" t="e">
        <f t="shared" si="528"/>
        <v>#VALUE!</v>
      </c>
      <c r="KY128" s="6" t="e">
        <f t="shared" si="528"/>
        <v>#VALUE!</v>
      </c>
      <c r="KZ128" s="6" t="e">
        <f t="shared" si="528"/>
        <v>#VALUE!</v>
      </c>
    </row>
    <row r="129" spans="1:312">
      <c r="A129" s="6" t="str">
        <f t="shared" si="513"/>
        <v>06_20BH_MN_170805_rep3</v>
      </c>
      <c r="B129" s="7">
        <f t="shared" si="529"/>
        <v>0.86357148904423109</v>
      </c>
      <c r="C129" s="6">
        <f t="shared" si="529"/>
        <v>0.86357148904423109</v>
      </c>
      <c r="D129" s="6">
        <f t="shared" si="529"/>
        <v>0.18612600085755684</v>
      </c>
      <c r="E129" s="6">
        <f t="shared" si="529"/>
        <v>9.0599664136847211E-2</v>
      </c>
      <c r="F129" s="6">
        <f t="shared" si="529"/>
        <v>3.4957271752999203E-2</v>
      </c>
      <c r="G129" s="7">
        <f t="shared" si="529"/>
        <v>0.55180815933665017</v>
      </c>
      <c r="H129" s="6">
        <f t="shared" si="529"/>
        <v>0.58312929701555694</v>
      </c>
      <c r="I129" s="6">
        <f t="shared" si="529"/>
        <v>0.16129414659698701</v>
      </c>
      <c r="J129" s="6">
        <f t="shared" si="529"/>
        <v>6.0792027773021048E-2</v>
      </c>
      <c r="K129" s="6">
        <f t="shared" si="529"/>
        <v>1.5114541481127767E-2</v>
      </c>
      <c r="L129" s="5">
        <f t="shared" si="529"/>
        <v>4.1053669357228291E-3</v>
      </c>
      <c r="M129" s="7">
        <f t="shared" ref="M129:CC129" si="547">M94/M$110</f>
        <v>0.12256811110344291</v>
      </c>
      <c r="N129" s="6">
        <f t="shared" si="547"/>
        <v>0.12308676685393487</v>
      </c>
      <c r="O129" s="6">
        <f t="shared" si="547"/>
        <v>3.388832082046922E-2</v>
      </c>
      <c r="P129" s="6">
        <f t="shared" si="547"/>
        <v>1.3814064169912306E-2</v>
      </c>
      <c r="Q129" s="5">
        <f t="shared" si="547"/>
        <v>7.2832882141120768E-3</v>
      </c>
      <c r="R129" s="7">
        <f t="shared" si="514"/>
        <v>0.11006099226226015</v>
      </c>
      <c r="S129" s="6">
        <f t="shared" si="514"/>
        <v>3.1134074578929864E-2</v>
      </c>
      <c r="T129" s="6" t="e">
        <f t="shared" si="514"/>
        <v>#VALUE!</v>
      </c>
      <c r="U129" s="6" t="e">
        <f t="shared" si="514"/>
        <v>#VALUE!</v>
      </c>
      <c r="V129" s="6" t="e">
        <f t="shared" si="514"/>
        <v>#VALUE!</v>
      </c>
      <c r="W129" s="6" t="e">
        <f t="shared" si="514"/>
        <v>#VALUE!</v>
      </c>
      <c r="X129" s="7">
        <f t="shared" si="547"/>
        <v>0.29292028381199653</v>
      </c>
      <c r="Y129" s="6">
        <f t="shared" si="547"/>
        <v>0.32335329397072882</v>
      </c>
      <c r="Z129" s="6">
        <f t="shared" si="547"/>
        <v>0.10960824111695701</v>
      </c>
      <c r="AA129" s="6">
        <f t="shared" si="547"/>
        <v>4.9921810032095927E-2</v>
      </c>
      <c r="AB129" s="6">
        <f t="shared" si="547"/>
        <v>1.3196045332136934E-2</v>
      </c>
      <c r="AC129" s="6" t="e">
        <f t="shared" si="547"/>
        <v>#VALUE!</v>
      </c>
      <c r="AD129" s="6" t="e">
        <f t="shared" si="547"/>
        <v>#VALUE!</v>
      </c>
      <c r="AE129" s="7">
        <f t="shared" si="547"/>
        <v>0.10942071973376431</v>
      </c>
      <c r="AF129" s="6">
        <f t="shared" si="547"/>
        <v>0.10942071973376431</v>
      </c>
      <c r="AG129" s="6">
        <f t="shared" si="547"/>
        <v>3.4980961198661079E-2</v>
      </c>
      <c r="AH129" s="6">
        <f t="shared" si="547"/>
        <v>1.7873911464353524E-2</v>
      </c>
      <c r="AI129" s="6">
        <f t="shared" si="547"/>
        <v>1.9166461657757771E-2</v>
      </c>
      <c r="AJ129" s="6" t="e">
        <f t="shared" si="547"/>
        <v>#VALUE!</v>
      </c>
      <c r="AK129" s="6" t="e">
        <f t="shared" si="547"/>
        <v>#VALUE!</v>
      </c>
      <c r="AL129" s="6" t="e">
        <f t="shared" si="547"/>
        <v>#VALUE!</v>
      </c>
      <c r="AM129" s="7">
        <f t="shared" si="547"/>
        <v>0.1083121052658606</v>
      </c>
      <c r="AN129" s="6">
        <f t="shared" si="547"/>
        <v>0.10690249408490596</v>
      </c>
      <c r="AO129" s="6">
        <f t="shared" si="547"/>
        <v>3.7164344450190456E-2</v>
      </c>
      <c r="AP129" s="6">
        <f t="shared" si="547"/>
        <v>1.5491830622120936E-2</v>
      </c>
      <c r="AQ129" s="6">
        <f t="shared" si="547"/>
        <v>9.2324262475161917E-3</v>
      </c>
      <c r="AR129" s="6" t="e">
        <f t="shared" si="547"/>
        <v>#VALUE!</v>
      </c>
      <c r="AS129" s="6" t="e">
        <f t="shared" si="547"/>
        <v>#VALUE!</v>
      </c>
      <c r="AT129" s="6" t="e">
        <f t="shared" si="547"/>
        <v>#VALUE!</v>
      </c>
      <c r="AU129" s="7">
        <f t="shared" si="547"/>
        <v>2.3203024999999999</v>
      </c>
      <c r="AV129" s="7">
        <f t="shared" si="514"/>
        <v>1.7107874244142778</v>
      </c>
      <c r="AW129" s="6">
        <f t="shared" si="514"/>
        <v>1.7103368714806879</v>
      </c>
      <c r="AX129" s="6">
        <f t="shared" si="514"/>
        <v>0.61722059257590778</v>
      </c>
      <c r="AY129" s="6">
        <f t="shared" si="514"/>
        <v>0.20500136755354656</v>
      </c>
      <c r="AZ129" s="6">
        <f t="shared" si="514"/>
        <v>5.026409369780805E-2</v>
      </c>
      <c r="BA129" s="6">
        <f t="shared" si="514"/>
        <v>6.0526026410047023E-3</v>
      </c>
      <c r="BB129" s="5" t="e">
        <f t="shared" si="514"/>
        <v>#VALUE!</v>
      </c>
      <c r="BC129" s="7">
        <f t="shared" si="547"/>
        <v>1.8257268833842151</v>
      </c>
      <c r="BD129" s="6">
        <f t="shared" si="547"/>
        <v>1.8257268833842151</v>
      </c>
      <c r="BE129" s="6">
        <f t="shared" si="547"/>
        <v>0.44836507151802635</v>
      </c>
      <c r="BF129" s="6">
        <f t="shared" si="547"/>
        <v>0.20065845444004551</v>
      </c>
      <c r="BG129" s="6">
        <f t="shared" si="547"/>
        <v>3.193417704689494E-2</v>
      </c>
      <c r="BH129" s="6">
        <f t="shared" si="547"/>
        <v>1.3239193343871827E-2</v>
      </c>
      <c r="BI129" s="7">
        <f t="shared" si="547"/>
        <v>0.19149166253332628</v>
      </c>
      <c r="BJ129" s="6">
        <f t="shared" si="547"/>
        <v>0.19432114481456383</v>
      </c>
      <c r="BK129" s="6">
        <f t="shared" si="547"/>
        <v>3.8727252111003328E-2</v>
      </c>
      <c r="BL129" s="6">
        <f t="shared" si="547"/>
        <v>1.4721796091597808E-2</v>
      </c>
      <c r="BM129" s="6">
        <f t="shared" si="547"/>
        <v>1.2339054770846198E-2</v>
      </c>
      <c r="BN129" s="6" t="e">
        <f t="shared" si="547"/>
        <v>#VALUE!</v>
      </c>
      <c r="BO129" s="6" t="e">
        <f t="shared" si="547"/>
        <v>#VALUE!</v>
      </c>
      <c r="BP129" s="5" t="e">
        <f t="shared" si="547"/>
        <v>#VALUE!</v>
      </c>
      <c r="BQ129" s="7">
        <f t="shared" si="515"/>
        <v>0.74974527971557725</v>
      </c>
      <c r="BR129" s="6">
        <f t="shared" si="515"/>
        <v>0.74974527971557725</v>
      </c>
      <c r="BS129" s="6">
        <f t="shared" si="515"/>
        <v>0.18516415658944721</v>
      </c>
      <c r="BT129" s="6">
        <f t="shared" si="515"/>
        <v>7.76520007601363E-2</v>
      </c>
      <c r="BU129" s="6">
        <f t="shared" si="515"/>
        <v>1.7066288600795627E-2</v>
      </c>
      <c r="BV129" s="6">
        <f t="shared" si="515"/>
        <v>1.5976383239124092E-2</v>
      </c>
      <c r="BW129" s="4" t="e">
        <f t="shared" ref="BW129:CB129" si="548">BW94/BW$110</f>
        <v>#DIV/0!</v>
      </c>
      <c r="BX129" s="6">
        <f t="shared" si="548"/>
        <v>2.7017201597287639</v>
      </c>
      <c r="BY129" s="6">
        <f t="shared" si="548"/>
        <v>1.2570011619885257</v>
      </c>
      <c r="BZ129" s="6">
        <f t="shared" si="548"/>
        <v>0.63250461557619686</v>
      </c>
      <c r="CA129" s="6">
        <f t="shared" si="548"/>
        <v>0.33893439031083933</v>
      </c>
      <c r="CB129" s="6" t="e">
        <f t="shared" si="548"/>
        <v>#VALUE!</v>
      </c>
      <c r="CC129" s="7">
        <f t="shared" si="547"/>
        <v>1.7398671056172839</v>
      </c>
      <c r="CD129" s="7">
        <f t="shared" si="517"/>
        <v>1.3278079939462313</v>
      </c>
      <c r="CE129" s="6">
        <f t="shared" si="517"/>
        <v>1.3886310240116124</v>
      </c>
      <c r="CF129" s="6">
        <f t="shared" si="517"/>
        <v>0.52531910211448729</v>
      </c>
      <c r="CG129" s="6">
        <f t="shared" si="517"/>
        <v>0.22936017463597316</v>
      </c>
      <c r="CH129" s="6">
        <f t="shared" si="517"/>
        <v>5.8403143607037744E-2</v>
      </c>
      <c r="CI129" s="5">
        <f t="shared" si="517"/>
        <v>1.3036816384975501E-2</v>
      </c>
      <c r="CJ129" s="7">
        <f t="shared" si="518"/>
        <v>0.18614828899699082</v>
      </c>
      <c r="CK129" s="6">
        <f t="shared" si="518"/>
        <v>0.18614828899699082</v>
      </c>
      <c r="CL129" s="6">
        <f t="shared" si="518"/>
        <v>8.1648721828925228E-2</v>
      </c>
      <c r="CM129" s="6">
        <f t="shared" si="518"/>
        <v>2.6344469164951843E-2</v>
      </c>
      <c r="CN129" s="6">
        <f t="shared" si="518"/>
        <v>1.0175772551247811E-2</v>
      </c>
      <c r="CO129" s="6" t="e">
        <f t="shared" si="518"/>
        <v>#VALUE!</v>
      </c>
      <c r="CP129" s="6" t="e">
        <f t="shared" si="518"/>
        <v>#VALUE!</v>
      </c>
      <c r="CQ129" s="5" t="e">
        <f t="shared" si="518"/>
        <v>#VALUE!</v>
      </c>
      <c r="CR129" s="7" t="e">
        <f t="shared" si="541"/>
        <v>#VALUE!</v>
      </c>
      <c r="CS129" s="6">
        <f t="shared" si="541"/>
        <v>2.2492075735639334E-2</v>
      </c>
      <c r="CT129" s="6">
        <f t="shared" si="541"/>
        <v>1.2094148007324694E-2</v>
      </c>
      <c r="CU129" s="6" t="e">
        <f t="shared" si="541"/>
        <v>#VALUE!</v>
      </c>
      <c r="CV129" s="6">
        <f t="shared" si="541"/>
        <v>6.3857847610411939E-3</v>
      </c>
      <c r="CW129" s="6" t="e">
        <f t="shared" si="541"/>
        <v>#VALUE!</v>
      </c>
      <c r="CX129" s="6" t="e">
        <f t="shared" si="541"/>
        <v>#VALUE!</v>
      </c>
      <c r="CY129" s="7">
        <f t="shared" si="541"/>
        <v>0.39698061253897132</v>
      </c>
      <c r="CZ129" s="6">
        <f t="shared" si="541"/>
        <v>0.39698061253897132</v>
      </c>
      <c r="DA129" s="6">
        <f t="shared" si="541"/>
        <v>0.15259776597320063</v>
      </c>
      <c r="DB129" s="6">
        <f t="shared" si="541"/>
        <v>7.7047961719003188E-2</v>
      </c>
      <c r="DC129" s="6">
        <f t="shared" si="541"/>
        <v>1.9462487835530055E-2</v>
      </c>
      <c r="DD129" s="6" t="e">
        <f t="shared" si="541"/>
        <v>#VALUE!</v>
      </c>
      <c r="DE129" s="7">
        <f t="shared" si="541"/>
        <v>6.4104632326672037</v>
      </c>
      <c r="DF129" s="6">
        <f t="shared" si="541"/>
        <v>6.0453097721034323</v>
      </c>
      <c r="DG129" s="6">
        <f t="shared" si="541"/>
        <v>2.1804937947272744</v>
      </c>
      <c r="DH129" s="6">
        <f t="shared" si="541"/>
        <v>0.90929978766997654</v>
      </c>
      <c r="DI129" s="6">
        <f t="shared" si="541"/>
        <v>0.22302064472917091</v>
      </c>
      <c r="DJ129" s="6">
        <f t="shared" si="541"/>
        <v>5.8100673712247496E-2</v>
      </c>
      <c r="DK129" s="7" t="e">
        <f t="shared" si="520"/>
        <v>#VALUE!</v>
      </c>
      <c r="DL129" s="7">
        <f t="shared" si="541"/>
        <v>6.8533929368505039E-2</v>
      </c>
      <c r="DM129" s="6">
        <f t="shared" si="541"/>
        <v>6.8533929368505039E-2</v>
      </c>
      <c r="DN129" s="6">
        <f t="shared" si="541"/>
        <v>3.2934770427189494E-2</v>
      </c>
      <c r="DO129" s="6">
        <f t="shared" si="541"/>
        <v>1.3191196674927897E-2</v>
      </c>
      <c r="DP129" s="6">
        <f t="shared" si="541"/>
        <v>2.3384130071165403E-2</v>
      </c>
      <c r="DQ129" s="6">
        <f t="shared" si="541"/>
        <v>9.2395630651643853E-3</v>
      </c>
      <c r="DR129" s="6" t="e">
        <f t="shared" si="541"/>
        <v>#VALUE!</v>
      </c>
      <c r="DS129" s="6">
        <f t="shared" si="541"/>
        <v>2.8846308749614066E-2</v>
      </c>
      <c r="DT129" s="6">
        <f t="shared" si="541"/>
        <v>2.1032531337409139E-2</v>
      </c>
      <c r="DU129" s="6" t="e">
        <f t="shared" si="541"/>
        <v>#VALUE!</v>
      </c>
      <c r="DV129" s="6" t="e">
        <f t="shared" si="541"/>
        <v>#VALUE!</v>
      </c>
      <c r="DW129" s="4" t="e">
        <f t="shared" si="541"/>
        <v>#VALUE!</v>
      </c>
      <c r="DX129" s="6">
        <f t="shared" si="541"/>
        <v>3.0366645293015233E-3</v>
      </c>
      <c r="DY129" s="6" t="e">
        <f t="shared" si="541"/>
        <v>#VALUE!</v>
      </c>
      <c r="DZ129" s="6" t="e">
        <f t="shared" si="541"/>
        <v>#VALUE!</v>
      </c>
      <c r="EA129" s="6" t="e">
        <f t="shared" si="541"/>
        <v>#VALUE!</v>
      </c>
      <c r="EB129" s="6" t="e">
        <f t="shared" si="541"/>
        <v>#VALUE!</v>
      </c>
      <c r="EC129" s="6" t="e">
        <f t="shared" si="541"/>
        <v>#VALUE!</v>
      </c>
      <c r="ED129" s="6" t="e">
        <f t="shared" si="541"/>
        <v>#VALUE!</v>
      </c>
      <c r="EE129" s="5"/>
      <c r="EF129" s="7">
        <f t="shared" si="541"/>
        <v>0.39185771020505517</v>
      </c>
      <c r="EG129" s="6">
        <f t="shared" si="541"/>
        <v>0.39185771020505517</v>
      </c>
      <c r="EH129" s="6">
        <f t="shared" si="541"/>
        <v>0.19146866606477148</v>
      </c>
      <c r="EI129" s="6">
        <f t="shared" si="541"/>
        <v>9.6805972756232969E-2</v>
      </c>
      <c r="EJ129" s="6">
        <f t="shared" si="541"/>
        <v>2.9738522337598636E-2</v>
      </c>
      <c r="EK129" s="6">
        <f t="shared" si="541"/>
        <v>4.1858297359622333E-3</v>
      </c>
      <c r="EL129" s="5" t="e">
        <f t="shared" si="541"/>
        <v>#VALUE!</v>
      </c>
      <c r="EM129" s="7">
        <f t="shared" si="541"/>
        <v>3.6506860613556721E-2</v>
      </c>
      <c r="EN129" s="6" t="e">
        <f t="shared" si="541"/>
        <v>#VALUE!</v>
      </c>
      <c r="EO129" s="6" t="e">
        <f t="shared" si="541"/>
        <v>#VALUE!</v>
      </c>
      <c r="EP129" s="6" t="e">
        <f t="shared" si="541"/>
        <v>#VALUE!</v>
      </c>
      <c r="EQ129" s="6" t="e">
        <f t="shared" si="541"/>
        <v>#VALUE!</v>
      </c>
      <c r="ER129" s="6" t="e">
        <f t="shared" si="541"/>
        <v>#VALUE!</v>
      </c>
      <c r="ES129" s="6" t="e">
        <f t="shared" si="541"/>
        <v>#VALUE!</v>
      </c>
      <c r="ET129" s="4">
        <f t="shared" ref="ET129:EZ129" si="549">ET94/ET$110</f>
        <v>7.9458635172983738E-2</v>
      </c>
      <c r="EU129" s="6">
        <f t="shared" si="549"/>
        <v>7.9458635172983738E-2</v>
      </c>
      <c r="EV129" s="6">
        <f t="shared" si="549"/>
        <v>2.8311551587117456E-2</v>
      </c>
      <c r="EW129" s="6">
        <f t="shared" si="549"/>
        <v>1.4703883527242247E-2</v>
      </c>
      <c r="EX129" s="6">
        <f t="shared" si="549"/>
        <v>2.9822917524862272E-3</v>
      </c>
      <c r="EY129" s="6">
        <f t="shared" si="549"/>
        <v>2.2732278583582465E-3</v>
      </c>
      <c r="EZ129" s="6" t="e">
        <f t="shared" si="549"/>
        <v>#VALUE!</v>
      </c>
      <c r="FA129" s="7">
        <f t="shared" si="541"/>
        <v>3.1278380860335298</v>
      </c>
      <c r="FB129" s="6">
        <f t="shared" si="541"/>
        <v>3.1268674392595166</v>
      </c>
      <c r="FC129" s="6">
        <f t="shared" si="541"/>
        <v>1.1617720561716929</v>
      </c>
      <c r="FD129" s="6">
        <f t="shared" si="541"/>
        <v>0.42325948971099503</v>
      </c>
      <c r="FE129" s="6">
        <f t="shared" si="541"/>
        <v>0.11423304460208827</v>
      </c>
      <c r="FF129" s="6">
        <f t="shared" si="541"/>
        <v>2.3279765836456572E-2</v>
      </c>
      <c r="FG129" s="6" t="e">
        <f t="shared" si="541"/>
        <v>#VALUE!</v>
      </c>
      <c r="FH129" s="5" t="e">
        <f t="shared" si="541"/>
        <v>#VALUE!</v>
      </c>
      <c r="FI129" s="7" t="e">
        <f t="shared" si="522"/>
        <v>#VALUE!</v>
      </c>
      <c r="FJ129" s="6">
        <f t="shared" si="522"/>
        <v>0.40381612607917283</v>
      </c>
      <c r="FK129" s="6">
        <f t="shared" si="522"/>
        <v>0.21561173273382178</v>
      </c>
      <c r="FL129" s="6">
        <f t="shared" si="522"/>
        <v>0.11109684581420461</v>
      </c>
      <c r="FM129" s="6" t="e">
        <f t="shared" si="522"/>
        <v>#VALUE!</v>
      </c>
      <c r="FN129" s="7" t="e">
        <f t="shared" si="541"/>
        <v>#VALUE!</v>
      </c>
      <c r="FO129" s="6">
        <f t="shared" si="541"/>
        <v>1.6258453568282372E-2</v>
      </c>
      <c r="FP129" s="6">
        <f t="shared" si="541"/>
        <v>1.067856658180541E-2</v>
      </c>
      <c r="FQ129" s="6" t="e">
        <f t="shared" ref="FQ129:HQ133" si="550">FQ94/FQ$110</f>
        <v>#VALUE!</v>
      </c>
      <c r="FR129" s="6" t="e">
        <f t="shared" si="550"/>
        <v>#VALUE!</v>
      </c>
      <c r="FS129" s="6" t="e">
        <f t="shared" si="550"/>
        <v>#VALUE!</v>
      </c>
      <c r="FT129" s="6" t="e">
        <f t="shared" si="550"/>
        <v>#VALUE!</v>
      </c>
      <c r="FU129" s="7">
        <f t="shared" si="550"/>
        <v>2.532237199174749</v>
      </c>
      <c r="FV129" s="6">
        <f t="shared" si="550"/>
        <v>2.532237199174749</v>
      </c>
      <c r="FW129" s="6">
        <f t="shared" si="550"/>
        <v>1.3132792965440903</v>
      </c>
      <c r="FX129" s="6">
        <f t="shared" si="550"/>
        <v>0.81528632314573302</v>
      </c>
      <c r="FY129" s="6">
        <f t="shared" si="550"/>
        <v>0.24819419964561271</v>
      </c>
      <c r="FZ129" s="6">
        <f t="shared" si="550"/>
        <v>0</v>
      </c>
      <c r="GA129" s="5">
        <f t="shared" si="550"/>
        <v>0</v>
      </c>
      <c r="GB129" s="5">
        <f t="shared" si="550"/>
        <v>0</v>
      </c>
      <c r="GC129" s="7">
        <f t="shared" si="550"/>
        <v>0.30440403657864173</v>
      </c>
      <c r="GD129" s="6">
        <f t="shared" si="550"/>
        <v>0.30440403657864173</v>
      </c>
      <c r="GE129" s="6">
        <f t="shared" si="550"/>
        <v>0.119222330300808</v>
      </c>
      <c r="GF129" s="6">
        <f t="shared" si="550"/>
        <v>5.3850328241353468E-2</v>
      </c>
      <c r="GG129" s="6">
        <f t="shared" si="550"/>
        <v>1.6738804331285814E-2</v>
      </c>
      <c r="GH129" s="6">
        <f t="shared" si="550"/>
        <v>6.1861625856275988E-3</v>
      </c>
      <c r="GI129" s="6" t="e">
        <f t="shared" si="550"/>
        <v>#VALUE!</v>
      </c>
      <c r="GJ129" s="6" t="e">
        <f t="shared" si="550"/>
        <v>#VALUE!</v>
      </c>
      <c r="GK129" s="7">
        <f t="shared" si="550"/>
        <v>0.15835520357673913</v>
      </c>
      <c r="GL129" s="6">
        <f t="shared" si="550"/>
        <v>0.15835520357673913</v>
      </c>
      <c r="GM129" s="6">
        <f t="shared" si="550"/>
        <v>6.6656729212869817E-2</v>
      </c>
      <c r="GN129" s="6">
        <f t="shared" si="550"/>
        <v>3.0244310497392374E-2</v>
      </c>
      <c r="GO129" s="6">
        <f t="shared" si="550"/>
        <v>8.5946359181278045E-3</v>
      </c>
      <c r="GP129" s="6">
        <f t="shared" si="550"/>
        <v>3.1608137841535955E-3</v>
      </c>
      <c r="GQ129" s="6" t="e">
        <f t="shared" si="550"/>
        <v>#VALUE!</v>
      </c>
      <c r="GR129" s="6">
        <f t="shared" si="550"/>
        <v>3.5078442718263774E-3</v>
      </c>
      <c r="GS129" s="7" t="e">
        <f t="shared" si="550"/>
        <v>#VALUE!</v>
      </c>
      <c r="GT129" s="6">
        <f t="shared" si="550"/>
        <v>3.5502253744723565E-2</v>
      </c>
      <c r="GU129" s="6" t="e">
        <f t="shared" si="550"/>
        <v>#VALUE!</v>
      </c>
      <c r="GV129" s="6">
        <f t="shared" si="550"/>
        <v>1.0715402484635849E-2</v>
      </c>
      <c r="GW129" s="6">
        <f t="shared" si="550"/>
        <v>2.3747176689625716E-2</v>
      </c>
      <c r="GX129" s="6">
        <f t="shared" si="550"/>
        <v>1.2601591429727884E-2</v>
      </c>
      <c r="GY129" s="6">
        <f t="shared" si="550"/>
        <v>8.5191189969912179E-3</v>
      </c>
      <c r="GZ129" s="6" t="e">
        <f t="shared" si="550"/>
        <v>#VALUE!</v>
      </c>
      <c r="HA129" s="7">
        <f t="shared" si="550"/>
        <v>0.13230720251371841</v>
      </c>
      <c r="HB129" s="6">
        <f t="shared" si="550"/>
        <v>0.13230720251371841</v>
      </c>
      <c r="HC129" s="6">
        <f t="shared" si="550"/>
        <v>5.6832603261193819E-2</v>
      </c>
      <c r="HD129" s="6">
        <f t="shared" si="550"/>
        <v>3.5102772173924705E-2</v>
      </c>
      <c r="HE129" s="6">
        <f t="shared" si="550"/>
        <v>7.5750145250926314E-3</v>
      </c>
      <c r="HF129" s="7">
        <f t="shared" si="550"/>
        <v>0.11690447860092057</v>
      </c>
      <c r="HG129" s="6">
        <f t="shared" si="550"/>
        <v>0.11690447860092057</v>
      </c>
      <c r="HH129" s="6">
        <f t="shared" si="550"/>
        <v>5.7992399022566053E-2</v>
      </c>
      <c r="HI129" s="6">
        <f t="shared" si="550"/>
        <v>3.7667299763185259E-2</v>
      </c>
      <c r="HJ129" s="6">
        <f t="shared" si="550"/>
        <v>1.9956508625799018E-2</v>
      </c>
      <c r="HK129" s="7">
        <f t="shared" si="550"/>
        <v>2.4206958900823952</v>
      </c>
      <c r="HL129" s="6">
        <f t="shared" si="550"/>
        <v>2.3257872126784083</v>
      </c>
      <c r="HM129" s="6">
        <f t="shared" si="550"/>
        <v>1.1162444947750179</v>
      </c>
      <c r="HN129" s="6">
        <f t="shared" si="550"/>
        <v>0.5857020788903714</v>
      </c>
      <c r="HO129" s="6">
        <f t="shared" si="550"/>
        <v>0.20295729927114575</v>
      </c>
      <c r="HP129" s="6">
        <f t="shared" si="550"/>
        <v>5.628979819376384E-2</v>
      </c>
      <c r="HQ129" s="6">
        <f t="shared" si="550"/>
        <v>1.4376223144188854E-2</v>
      </c>
      <c r="HR129" s="6">
        <f t="shared" si="543"/>
        <v>4.5046562764282944E-3</v>
      </c>
      <c r="HS129" s="7">
        <f t="shared" ref="HS129:IA129" si="551">HS94/HS$110</f>
        <v>0.77242086586953596</v>
      </c>
      <c r="HT129" s="6">
        <f t="shared" si="551"/>
        <v>0.77242086586953596</v>
      </c>
      <c r="HU129" s="6">
        <f t="shared" si="551"/>
        <v>0.40410632184130474</v>
      </c>
      <c r="HV129" s="6">
        <f t="shared" si="551"/>
        <v>0.21925427310358034</v>
      </c>
      <c r="HW129" s="6">
        <f t="shared" si="551"/>
        <v>7.8424694022087446E-2</v>
      </c>
      <c r="HX129" s="6">
        <f t="shared" si="551"/>
        <v>3.1206675138359986E-2</v>
      </c>
      <c r="HY129" s="6" t="e">
        <f t="shared" si="551"/>
        <v>#VALUE!</v>
      </c>
      <c r="HZ129" s="5">
        <f t="shared" si="551"/>
        <v>2.4089108633034345E-2</v>
      </c>
      <c r="IA129" s="5">
        <f t="shared" si="551"/>
        <v>7.445743375885606E-3</v>
      </c>
      <c r="IB129" s="7">
        <f t="shared" si="545"/>
        <v>0.2501237929755184</v>
      </c>
      <c r="IC129" s="6">
        <f t="shared" si="545"/>
        <v>0.2501237929755184</v>
      </c>
      <c r="ID129" s="6">
        <f t="shared" si="545"/>
        <v>0.11489794125615811</v>
      </c>
      <c r="IE129" s="6">
        <f t="shared" si="545"/>
        <v>7.4453693241486707E-2</v>
      </c>
      <c r="IF129" s="6">
        <f t="shared" si="545"/>
        <v>1.909286613285267E-2</v>
      </c>
      <c r="IG129" s="6">
        <f t="shared" si="545"/>
        <v>4.7712287360485899E-3</v>
      </c>
      <c r="IH129" s="6" t="e">
        <f t="shared" si="545"/>
        <v>#VALUE!</v>
      </c>
      <c r="II129" s="6" t="e">
        <f t="shared" si="545"/>
        <v>#VALUE!</v>
      </c>
      <c r="IJ129" s="7" t="e">
        <f t="shared" si="526"/>
        <v>#VALUE!</v>
      </c>
      <c r="IK129" s="6">
        <f t="shared" si="526"/>
        <v>1.3592166443716464E-2</v>
      </c>
      <c r="IL129" s="6">
        <f t="shared" si="526"/>
        <v>2.24641863959581E-2</v>
      </c>
      <c r="IM129" s="6">
        <f t="shared" si="526"/>
        <v>2.0283479297567089E-2</v>
      </c>
      <c r="IN129" s="6">
        <f t="shared" si="526"/>
        <v>3.0192280602455216E-2</v>
      </c>
      <c r="IO129" s="6">
        <f t="shared" si="526"/>
        <v>7.3441159377547419E-3</v>
      </c>
      <c r="IP129" s="6">
        <f t="shared" si="526"/>
        <v>8.9482575314466725E-3</v>
      </c>
      <c r="IQ129" s="6">
        <f t="shared" si="526"/>
        <v>4.8150066769461659E-3</v>
      </c>
      <c r="IR129" s="7">
        <f t="shared" si="526"/>
        <v>0.40769009083508695</v>
      </c>
      <c r="IS129" s="6">
        <f t="shared" si="526"/>
        <v>5.839855338989125E-2</v>
      </c>
      <c r="IT129" s="6">
        <f t="shared" si="526"/>
        <v>2.3153629628417865E-2</v>
      </c>
      <c r="IU129" s="6">
        <f t="shared" si="526"/>
        <v>1.0160526396871882E-2</v>
      </c>
      <c r="IV129" s="6">
        <f t="shared" si="526"/>
        <v>1.025180306996837E-2</v>
      </c>
      <c r="IW129" s="6">
        <f t="shared" si="526"/>
        <v>3.2135755128709946E-3</v>
      </c>
      <c r="IX129" s="6">
        <f t="shared" si="526"/>
        <v>0.21742894335687074</v>
      </c>
      <c r="IY129" s="6">
        <f t="shared" si="526"/>
        <v>8.2948069710829714E-2</v>
      </c>
      <c r="IZ129" s="6">
        <f t="shared" si="526"/>
        <v>5.474518446613634E-2</v>
      </c>
      <c r="JA129" s="6">
        <f t="shared" si="526"/>
        <v>1.425330783338854E-2</v>
      </c>
      <c r="JB129" s="6">
        <f t="shared" si="526"/>
        <v>3.7567428985945152E-3</v>
      </c>
      <c r="JC129" s="7">
        <f t="shared" si="526"/>
        <v>0.14725644545022457</v>
      </c>
      <c r="JD129" s="6">
        <f t="shared" si="526"/>
        <v>0.14725644545022457</v>
      </c>
      <c r="JE129" s="6">
        <f t="shared" ref="JE129:KP129" si="552">JE94/JE$110</f>
        <v>6.9735873323718181E-2</v>
      </c>
      <c r="JF129" s="6">
        <f t="shared" si="552"/>
        <v>3.6659944446517927E-2</v>
      </c>
      <c r="JG129" s="6">
        <f t="shared" si="552"/>
        <v>1.7017186648866589E-2</v>
      </c>
      <c r="JH129" s="6">
        <f t="shared" si="552"/>
        <v>1.0375374460009941E-2</v>
      </c>
      <c r="JI129" s="6">
        <f t="shared" si="552"/>
        <v>4.4493475359009341E-3</v>
      </c>
      <c r="JJ129" s="4" t="e">
        <f t="shared" si="552"/>
        <v>#VALUE!</v>
      </c>
      <c r="JK129" s="3">
        <f t="shared" si="552"/>
        <v>2.6119615582782373E-3</v>
      </c>
      <c r="JL129" s="3" t="e">
        <f t="shared" si="552"/>
        <v>#VALUE!</v>
      </c>
      <c r="JM129" s="3" t="e">
        <f t="shared" si="552"/>
        <v>#VALUE!</v>
      </c>
      <c r="JN129" s="3" t="e">
        <f t="shared" si="552"/>
        <v>#VALUE!</v>
      </c>
      <c r="JO129" s="3" t="e">
        <f t="shared" si="552"/>
        <v>#VALUE!</v>
      </c>
      <c r="JP129" s="3" t="e">
        <f t="shared" si="552"/>
        <v>#VALUE!</v>
      </c>
      <c r="JQ129" s="3" t="e">
        <f t="shared" si="552"/>
        <v>#VALUE!</v>
      </c>
      <c r="JR129" s="3" t="e">
        <f t="shared" si="552"/>
        <v>#VALUE!</v>
      </c>
      <c r="JS129" s="3" t="e">
        <f t="shared" si="552"/>
        <v>#VALUE!</v>
      </c>
      <c r="JT129" s="3" t="e">
        <f t="shared" si="552"/>
        <v>#VALUE!</v>
      </c>
      <c r="JU129" s="3" t="e">
        <f t="shared" si="552"/>
        <v>#VALUE!</v>
      </c>
      <c r="JV129" s="7">
        <f t="shared" si="552"/>
        <v>3.9663854837304162E-2</v>
      </c>
      <c r="JW129" s="6">
        <f t="shared" si="552"/>
        <v>4.8828797823971724E-2</v>
      </c>
      <c r="JX129" s="6">
        <f t="shared" si="552"/>
        <v>1.6097066673179207E-2</v>
      </c>
      <c r="JY129" s="6">
        <f t="shared" si="552"/>
        <v>7.9212613168110207E-3</v>
      </c>
      <c r="JZ129" s="6" t="e">
        <f t="shared" si="552"/>
        <v>#VALUE!</v>
      </c>
      <c r="KA129" s="6" t="e">
        <f t="shared" si="552"/>
        <v>#VALUE!</v>
      </c>
      <c r="KB129" s="6" t="e">
        <f t="shared" si="552"/>
        <v>#VALUE!</v>
      </c>
      <c r="KC129" s="6">
        <f t="shared" si="552"/>
        <v>1.1791326456234756E-2</v>
      </c>
      <c r="KD129" s="6" t="e">
        <f t="shared" si="552"/>
        <v>#VALUE!</v>
      </c>
      <c r="KE129" s="6">
        <f t="shared" si="552"/>
        <v>8.6110358070908069E-3</v>
      </c>
      <c r="KF129" s="6">
        <f t="shared" si="552"/>
        <v>3.8600321707362275E-3</v>
      </c>
      <c r="KG129" s="6" t="e">
        <f t="shared" si="552"/>
        <v>#VALUE!</v>
      </c>
      <c r="KH129" s="6">
        <f t="shared" si="552"/>
        <v>5.0086440539716167E-3</v>
      </c>
      <c r="KI129" s="7">
        <f t="shared" si="552"/>
        <v>0.61903246409376056</v>
      </c>
      <c r="KJ129" s="6">
        <f t="shared" si="552"/>
        <v>0.61173502944241509</v>
      </c>
      <c r="KK129" s="6">
        <f t="shared" si="552"/>
        <v>0.27626725652746431</v>
      </c>
      <c r="KL129" s="6">
        <f t="shared" si="552"/>
        <v>0.14620529580516003</v>
      </c>
      <c r="KM129" s="6">
        <f t="shared" si="552"/>
        <v>4.9295402875552195E-2</v>
      </c>
      <c r="KN129" s="6">
        <f t="shared" si="552"/>
        <v>1.7473239588846327E-2</v>
      </c>
      <c r="KO129" s="6">
        <f t="shared" si="552"/>
        <v>4.6646193984788689E-3</v>
      </c>
      <c r="KP129" s="6" t="e">
        <f t="shared" si="552"/>
        <v>#VALUE!</v>
      </c>
      <c r="KQ129" s="7" t="e">
        <f t="shared" si="528"/>
        <v>#VALUE!</v>
      </c>
      <c r="KR129" s="6" t="e">
        <f t="shared" si="528"/>
        <v>#VALUE!</v>
      </c>
      <c r="KS129" s="6" t="e">
        <f t="shared" si="528"/>
        <v>#VALUE!</v>
      </c>
      <c r="KT129" s="6" t="e">
        <f t="shared" si="528"/>
        <v>#VALUE!</v>
      </c>
      <c r="KU129" s="6">
        <f t="shared" si="528"/>
        <v>2.5677881356866522E-2</v>
      </c>
      <c r="KV129" s="6">
        <f t="shared" si="528"/>
        <v>2.9351611766150611E-2</v>
      </c>
      <c r="KW129" s="6" t="e">
        <f t="shared" si="528"/>
        <v>#VALUE!</v>
      </c>
      <c r="KX129" s="6" t="e">
        <f t="shared" si="528"/>
        <v>#VALUE!</v>
      </c>
      <c r="KY129" s="6" t="e">
        <f t="shared" si="528"/>
        <v>#VALUE!</v>
      </c>
      <c r="KZ129" s="6">
        <f t="shared" si="528"/>
        <v>9.4322752587892689E-2</v>
      </c>
    </row>
    <row r="130" spans="1:312">
      <c r="A130" s="6">
        <f t="shared" si="513"/>
        <v>0</v>
      </c>
      <c r="B130" s="7" t="e">
        <f t="shared" ref="B130:CC133" si="553">B95/B$110</f>
        <v>#VALUE!</v>
      </c>
      <c r="C130" s="6" t="e">
        <f t="shared" si="553"/>
        <v>#VALUE!</v>
      </c>
      <c r="D130" s="6" t="e">
        <f t="shared" si="553"/>
        <v>#VALUE!</v>
      </c>
      <c r="E130" s="6" t="e">
        <f t="shared" si="553"/>
        <v>#VALUE!</v>
      </c>
      <c r="F130" s="6" t="e">
        <f t="shared" si="553"/>
        <v>#VALUE!</v>
      </c>
      <c r="G130" s="7" t="e">
        <f t="shared" si="553"/>
        <v>#VALUE!</v>
      </c>
      <c r="H130" s="6" t="e">
        <f t="shared" si="553"/>
        <v>#VALUE!</v>
      </c>
      <c r="I130" s="6" t="e">
        <f t="shared" si="553"/>
        <v>#VALUE!</v>
      </c>
      <c r="J130" s="6" t="e">
        <f t="shared" si="553"/>
        <v>#VALUE!</v>
      </c>
      <c r="K130" s="6" t="e">
        <f t="shared" si="553"/>
        <v>#VALUE!</v>
      </c>
      <c r="L130" s="5" t="e">
        <f t="shared" si="553"/>
        <v>#VALUE!</v>
      </c>
      <c r="M130" s="7" t="e">
        <f t="shared" si="553"/>
        <v>#VALUE!</v>
      </c>
      <c r="N130" s="6" t="e">
        <f t="shared" si="553"/>
        <v>#VALUE!</v>
      </c>
      <c r="O130" s="6" t="e">
        <f t="shared" si="553"/>
        <v>#VALUE!</v>
      </c>
      <c r="P130" s="6" t="e">
        <f t="shared" si="553"/>
        <v>#VALUE!</v>
      </c>
      <c r="Q130" s="5" t="e">
        <f t="shared" si="553"/>
        <v>#VALUE!</v>
      </c>
      <c r="R130" s="7" t="e">
        <f t="shared" si="514"/>
        <v>#VALUE!</v>
      </c>
      <c r="S130" s="6" t="e">
        <f t="shared" si="514"/>
        <v>#VALUE!</v>
      </c>
      <c r="T130" s="6" t="e">
        <f t="shared" si="514"/>
        <v>#VALUE!</v>
      </c>
      <c r="U130" s="6" t="e">
        <f t="shared" si="514"/>
        <v>#VALUE!</v>
      </c>
      <c r="V130" s="6" t="e">
        <f t="shared" si="514"/>
        <v>#VALUE!</v>
      </c>
      <c r="W130" s="6" t="e">
        <f t="shared" si="514"/>
        <v>#VALUE!</v>
      </c>
      <c r="X130" s="7" t="e">
        <f t="shared" si="553"/>
        <v>#VALUE!</v>
      </c>
      <c r="Y130" s="6" t="e">
        <f t="shared" si="553"/>
        <v>#VALUE!</v>
      </c>
      <c r="Z130" s="6" t="e">
        <f t="shared" si="553"/>
        <v>#VALUE!</v>
      </c>
      <c r="AA130" s="6" t="e">
        <f t="shared" si="553"/>
        <v>#VALUE!</v>
      </c>
      <c r="AB130" s="6" t="e">
        <f t="shared" si="553"/>
        <v>#VALUE!</v>
      </c>
      <c r="AC130" s="6" t="e">
        <f t="shared" si="553"/>
        <v>#VALUE!</v>
      </c>
      <c r="AD130" s="6" t="e">
        <f t="shared" si="553"/>
        <v>#VALUE!</v>
      </c>
      <c r="AE130" s="7" t="e">
        <f t="shared" si="553"/>
        <v>#VALUE!</v>
      </c>
      <c r="AF130" s="6" t="e">
        <f t="shared" si="553"/>
        <v>#VALUE!</v>
      </c>
      <c r="AG130" s="6" t="e">
        <f t="shared" si="553"/>
        <v>#VALUE!</v>
      </c>
      <c r="AH130" s="6" t="e">
        <f t="shared" si="553"/>
        <v>#VALUE!</v>
      </c>
      <c r="AI130" s="6" t="e">
        <f t="shared" si="553"/>
        <v>#VALUE!</v>
      </c>
      <c r="AJ130" s="6" t="e">
        <f t="shared" si="553"/>
        <v>#VALUE!</v>
      </c>
      <c r="AK130" s="6" t="e">
        <f t="shared" si="553"/>
        <v>#VALUE!</v>
      </c>
      <c r="AL130" s="6" t="e">
        <f t="shared" si="553"/>
        <v>#VALUE!</v>
      </c>
      <c r="AM130" s="7" t="e">
        <f t="shared" si="553"/>
        <v>#VALUE!</v>
      </c>
      <c r="AN130" s="6" t="e">
        <f t="shared" si="553"/>
        <v>#VALUE!</v>
      </c>
      <c r="AO130" s="6" t="e">
        <f t="shared" si="553"/>
        <v>#VALUE!</v>
      </c>
      <c r="AP130" s="6" t="e">
        <f t="shared" si="553"/>
        <v>#VALUE!</v>
      </c>
      <c r="AQ130" s="6" t="e">
        <f t="shared" si="553"/>
        <v>#VALUE!</v>
      </c>
      <c r="AR130" s="6" t="e">
        <f t="shared" si="553"/>
        <v>#VALUE!</v>
      </c>
      <c r="AS130" s="6" t="e">
        <f t="shared" si="553"/>
        <v>#VALUE!</v>
      </c>
      <c r="AT130" s="6" t="e">
        <f t="shared" si="553"/>
        <v>#VALUE!</v>
      </c>
      <c r="AU130" s="7" t="e">
        <f t="shared" si="553"/>
        <v>#VALUE!</v>
      </c>
      <c r="AV130" s="7" t="e">
        <f t="shared" si="514"/>
        <v>#VALUE!</v>
      </c>
      <c r="AW130" s="6" t="e">
        <f t="shared" si="514"/>
        <v>#VALUE!</v>
      </c>
      <c r="AX130" s="6" t="e">
        <f t="shared" si="514"/>
        <v>#VALUE!</v>
      </c>
      <c r="AY130" s="6" t="e">
        <f t="shared" si="514"/>
        <v>#VALUE!</v>
      </c>
      <c r="AZ130" s="6" t="e">
        <f t="shared" si="514"/>
        <v>#VALUE!</v>
      </c>
      <c r="BA130" s="6" t="e">
        <f t="shared" si="514"/>
        <v>#VALUE!</v>
      </c>
      <c r="BB130" s="5" t="e">
        <f t="shared" si="514"/>
        <v>#VALUE!</v>
      </c>
      <c r="BC130" s="7" t="e">
        <f t="shared" si="553"/>
        <v>#VALUE!</v>
      </c>
      <c r="BD130" s="6" t="e">
        <f t="shared" si="553"/>
        <v>#VALUE!</v>
      </c>
      <c r="BE130" s="6" t="e">
        <f t="shared" si="553"/>
        <v>#VALUE!</v>
      </c>
      <c r="BF130" s="6" t="e">
        <f t="shared" si="553"/>
        <v>#VALUE!</v>
      </c>
      <c r="BG130" s="6" t="e">
        <f t="shared" si="553"/>
        <v>#VALUE!</v>
      </c>
      <c r="BH130" s="6" t="e">
        <f t="shared" si="553"/>
        <v>#VALUE!</v>
      </c>
      <c r="BI130" s="7" t="e">
        <f t="shared" si="553"/>
        <v>#VALUE!</v>
      </c>
      <c r="BJ130" s="6" t="e">
        <f t="shared" si="553"/>
        <v>#VALUE!</v>
      </c>
      <c r="BK130" s="6" t="e">
        <f t="shared" si="553"/>
        <v>#VALUE!</v>
      </c>
      <c r="BL130" s="6" t="e">
        <f t="shared" si="553"/>
        <v>#VALUE!</v>
      </c>
      <c r="BM130" s="6" t="e">
        <f t="shared" si="553"/>
        <v>#VALUE!</v>
      </c>
      <c r="BN130" s="6" t="e">
        <f t="shared" si="553"/>
        <v>#VALUE!</v>
      </c>
      <c r="BO130" s="6" t="e">
        <f t="shared" si="553"/>
        <v>#VALUE!</v>
      </c>
      <c r="BP130" s="5" t="e">
        <f t="shared" si="553"/>
        <v>#VALUE!</v>
      </c>
      <c r="BQ130" s="7" t="e">
        <f t="shared" si="515"/>
        <v>#VALUE!</v>
      </c>
      <c r="BR130" s="6" t="e">
        <f t="shared" si="515"/>
        <v>#VALUE!</v>
      </c>
      <c r="BS130" s="6" t="e">
        <f t="shared" si="515"/>
        <v>#VALUE!</v>
      </c>
      <c r="BT130" s="6" t="e">
        <f t="shared" si="515"/>
        <v>#VALUE!</v>
      </c>
      <c r="BU130" s="6" t="e">
        <f t="shared" si="515"/>
        <v>#VALUE!</v>
      </c>
      <c r="BV130" s="6" t="e">
        <f t="shared" si="515"/>
        <v>#VALUE!</v>
      </c>
      <c r="BW130" s="4" t="e">
        <f t="shared" ref="BW130:CB130" si="554">BW95/BW$110</f>
        <v>#VALUE!</v>
      </c>
      <c r="BX130" s="6" t="e">
        <f t="shared" si="554"/>
        <v>#VALUE!</v>
      </c>
      <c r="BY130" s="6" t="e">
        <f t="shared" si="554"/>
        <v>#VALUE!</v>
      </c>
      <c r="BZ130" s="6" t="e">
        <f t="shared" si="554"/>
        <v>#VALUE!</v>
      </c>
      <c r="CA130" s="6" t="e">
        <f t="shared" si="554"/>
        <v>#VALUE!</v>
      </c>
      <c r="CB130" s="6" t="e">
        <f t="shared" si="554"/>
        <v>#VALUE!</v>
      </c>
      <c r="CC130" s="7" t="e">
        <f t="shared" si="553"/>
        <v>#VALUE!</v>
      </c>
      <c r="CD130" s="7" t="e">
        <f t="shared" si="517"/>
        <v>#VALUE!</v>
      </c>
      <c r="CE130" s="6" t="e">
        <f t="shared" si="517"/>
        <v>#VALUE!</v>
      </c>
      <c r="CF130" s="6" t="e">
        <f t="shared" si="517"/>
        <v>#VALUE!</v>
      </c>
      <c r="CG130" s="6" t="e">
        <f t="shared" si="517"/>
        <v>#VALUE!</v>
      </c>
      <c r="CH130" s="6" t="e">
        <f t="shared" si="517"/>
        <v>#VALUE!</v>
      </c>
      <c r="CI130" s="5" t="e">
        <f t="shared" si="517"/>
        <v>#VALUE!</v>
      </c>
      <c r="CJ130" s="7" t="e">
        <f t="shared" si="518"/>
        <v>#VALUE!</v>
      </c>
      <c r="CK130" s="6" t="e">
        <f t="shared" si="518"/>
        <v>#VALUE!</v>
      </c>
      <c r="CL130" s="6" t="e">
        <f t="shared" si="518"/>
        <v>#VALUE!</v>
      </c>
      <c r="CM130" s="6" t="e">
        <f t="shared" si="518"/>
        <v>#VALUE!</v>
      </c>
      <c r="CN130" s="6" t="e">
        <f t="shared" si="518"/>
        <v>#VALUE!</v>
      </c>
      <c r="CO130" s="6" t="e">
        <f t="shared" si="518"/>
        <v>#VALUE!</v>
      </c>
      <c r="CP130" s="6" t="e">
        <f t="shared" si="518"/>
        <v>#VALUE!</v>
      </c>
      <c r="CQ130" s="5" t="e">
        <f t="shared" si="518"/>
        <v>#VALUE!</v>
      </c>
      <c r="CR130" s="7" t="e">
        <f t="shared" si="541"/>
        <v>#VALUE!</v>
      </c>
      <c r="CS130" s="6" t="e">
        <f t="shared" si="541"/>
        <v>#VALUE!</v>
      </c>
      <c r="CT130" s="6" t="e">
        <f t="shared" si="541"/>
        <v>#VALUE!</v>
      </c>
      <c r="CU130" s="6" t="e">
        <f t="shared" si="541"/>
        <v>#VALUE!</v>
      </c>
      <c r="CV130" s="6" t="e">
        <f t="shared" si="541"/>
        <v>#VALUE!</v>
      </c>
      <c r="CW130" s="6" t="e">
        <f t="shared" si="541"/>
        <v>#VALUE!</v>
      </c>
      <c r="CX130" s="6" t="e">
        <f t="shared" si="541"/>
        <v>#VALUE!</v>
      </c>
      <c r="CY130" s="7" t="e">
        <f t="shared" si="541"/>
        <v>#VALUE!</v>
      </c>
      <c r="CZ130" s="6" t="e">
        <f t="shared" si="541"/>
        <v>#VALUE!</v>
      </c>
      <c r="DA130" s="6" t="e">
        <f t="shared" si="541"/>
        <v>#VALUE!</v>
      </c>
      <c r="DB130" s="6" t="e">
        <f t="shared" si="541"/>
        <v>#VALUE!</v>
      </c>
      <c r="DC130" s="6" t="e">
        <f t="shared" si="541"/>
        <v>#VALUE!</v>
      </c>
      <c r="DD130" s="6" t="e">
        <f t="shared" si="541"/>
        <v>#VALUE!</v>
      </c>
      <c r="DE130" s="7" t="e">
        <f t="shared" si="541"/>
        <v>#VALUE!</v>
      </c>
      <c r="DF130" s="6" t="e">
        <f t="shared" si="541"/>
        <v>#VALUE!</v>
      </c>
      <c r="DG130" s="6" t="e">
        <f t="shared" si="541"/>
        <v>#VALUE!</v>
      </c>
      <c r="DH130" s="6" t="e">
        <f t="shared" si="541"/>
        <v>#VALUE!</v>
      </c>
      <c r="DI130" s="6" t="e">
        <f t="shared" si="541"/>
        <v>#VALUE!</v>
      </c>
      <c r="DJ130" s="6" t="e">
        <f t="shared" si="541"/>
        <v>#VALUE!</v>
      </c>
      <c r="DK130" s="7" t="e">
        <f t="shared" si="520"/>
        <v>#VALUE!</v>
      </c>
      <c r="DL130" s="7" t="e">
        <f t="shared" si="541"/>
        <v>#VALUE!</v>
      </c>
      <c r="DM130" s="6" t="e">
        <f t="shared" si="541"/>
        <v>#VALUE!</v>
      </c>
      <c r="DN130" s="6" t="e">
        <f t="shared" si="541"/>
        <v>#VALUE!</v>
      </c>
      <c r="DO130" s="6" t="e">
        <f t="shared" si="541"/>
        <v>#VALUE!</v>
      </c>
      <c r="DP130" s="6" t="e">
        <f t="shared" si="541"/>
        <v>#VALUE!</v>
      </c>
      <c r="DQ130" s="6" t="e">
        <f t="shared" si="541"/>
        <v>#VALUE!</v>
      </c>
      <c r="DR130" s="6" t="e">
        <f t="shared" si="541"/>
        <v>#VALUE!</v>
      </c>
      <c r="DS130" s="6" t="e">
        <f t="shared" si="541"/>
        <v>#VALUE!</v>
      </c>
      <c r="DT130" s="6" t="e">
        <f t="shared" si="541"/>
        <v>#VALUE!</v>
      </c>
      <c r="DU130" s="6" t="e">
        <f t="shared" si="541"/>
        <v>#VALUE!</v>
      </c>
      <c r="DV130" s="6" t="e">
        <f t="shared" si="541"/>
        <v>#VALUE!</v>
      </c>
      <c r="DW130" s="4" t="e">
        <f t="shared" si="541"/>
        <v>#VALUE!</v>
      </c>
      <c r="DX130" s="6" t="e">
        <f t="shared" si="541"/>
        <v>#VALUE!</v>
      </c>
      <c r="DY130" s="6" t="e">
        <f t="shared" si="541"/>
        <v>#VALUE!</v>
      </c>
      <c r="DZ130" s="6" t="e">
        <f t="shared" si="541"/>
        <v>#VALUE!</v>
      </c>
      <c r="EA130" s="6" t="e">
        <f t="shared" si="541"/>
        <v>#VALUE!</v>
      </c>
      <c r="EB130" s="6" t="e">
        <f t="shared" si="541"/>
        <v>#VALUE!</v>
      </c>
      <c r="EC130" s="6" t="e">
        <f t="shared" si="541"/>
        <v>#VALUE!</v>
      </c>
      <c r="ED130" s="6" t="e">
        <f t="shared" si="541"/>
        <v>#VALUE!</v>
      </c>
      <c r="EE130" s="5"/>
      <c r="EF130" s="7" t="e">
        <f t="shared" si="541"/>
        <v>#VALUE!</v>
      </c>
      <c r="EG130" s="6" t="e">
        <f t="shared" si="541"/>
        <v>#VALUE!</v>
      </c>
      <c r="EH130" s="6" t="e">
        <f t="shared" si="541"/>
        <v>#VALUE!</v>
      </c>
      <c r="EI130" s="6" t="e">
        <f t="shared" si="541"/>
        <v>#VALUE!</v>
      </c>
      <c r="EJ130" s="6" t="e">
        <f t="shared" si="541"/>
        <v>#VALUE!</v>
      </c>
      <c r="EK130" s="6" t="e">
        <f t="shared" si="541"/>
        <v>#VALUE!</v>
      </c>
      <c r="EL130" s="5" t="e">
        <f t="shared" si="541"/>
        <v>#VALUE!</v>
      </c>
      <c r="EM130" s="7" t="e">
        <f t="shared" si="541"/>
        <v>#VALUE!</v>
      </c>
      <c r="EN130" s="6" t="e">
        <f t="shared" si="541"/>
        <v>#VALUE!</v>
      </c>
      <c r="EO130" s="6" t="e">
        <f t="shared" si="541"/>
        <v>#VALUE!</v>
      </c>
      <c r="EP130" s="6" t="e">
        <f t="shared" si="541"/>
        <v>#VALUE!</v>
      </c>
      <c r="EQ130" s="6" t="e">
        <f t="shared" si="541"/>
        <v>#VALUE!</v>
      </c>
      <c r="ER130" s="6" t="e">
        <f t="shared" si="541"/>
        <v>#VALUE!</v>
      </c>
      <c r="ES130" s="6" t="e">
        <f t="shared" si="541"/>
        <v>#VALUE!</v>
      </c>
      <c r="ET130" s="4" t="e">
        <f t="shared" ref="ET130:EZ130" si="555">ET95/ET$110</f>
        <v>#VALUE!</v>
      </c>
      <c r="EU130" s="6" t="e">
        <f t="shared" si="555"/>
        <v>#VALUE!</v>
      </c>
      <c r="EV130" s="6" t="e">
        <f t="shared" si="555"/>
        <v>#VALUE!</v>
      </c>
      <c r="EW130" s="6" t="e">
        <f t="shared" si="555"/>
        <v>#VALUE!</v>
      </c>
      <c r="EX130" s="6" t="e">
        <f t="shared" si="555"/>
        <v>#VALUE!</v>
      </c>
      <c r="EY130" s="6" t="e">
        <f t="shared" si="555"/>
        <v>#VALUE!</v>
      </c>
      <c r="EZ130" s="6" t="e">
        <f t="shared" si="555"/>
        <v>#VALUE!</v>
      </c>
      <c r="FA130" s="7" t="e">
        <f t="shared" si="541"/>
        <v>#VALUE!</v>
      </c>
      <c r="FB130" s="6" t="e">
        <f t="shared" si="541"/>
        <v>#VALUE!</v>
      </c>
      <c r="FC130" s="6" t="e">
        <f t="shared" si="541"/>
        <v>#VALUE!</v>
      </c>
      <c r="FD130" s="6" t="e">
        <f t="shared" si="541"/>
        <v>#VALUE!</v>
      </c>
      <c r="FE130" s="6" t="e">
        <f t="shared" si="541"/>
        <v>#VALUE!</v>
      </c>
      <c r="FF130" s="6" t="e">
        <f t="shared" si="541"/>
        <v>#VALUE!</v>
      </c>
      <c r="FG130" s="6" t="e">
        <f t="shared" si="541"/>
        <v>#VALUE!</v>
      </c>
      <c r="FH130" s="5" t="e">
        <f t="shared" si="541"/>
        <v>#VALUE!</v>
      </c>
      <c r="FI130" s="7" t="e">
        <f t="shared" si="522"/>
        <v>#VALUE!</v>
      </c>
      <c r="FJ130" s="6" t="e">
        <f t="shared" si="522"/>
        <v>#VALUE!</v>
      </c>
      <c r="FK130" s="6" t="e">
        <f t="shared" si="522"/>
        <v>#VALUE!</v>
      </c>
      <c r="FL130" s="6" t="e">
        <f t="shared" si="522"/>
        <v>#VALUE!</v>
      </c>
      <c r="FM130" s="6" t="e">
        <f t="shared" si="522"/>
        <v>#VALUE!</v>
      </c>
      <c r="FN130" s="7" t="e">
        <f t="shared" si="541"/>
        <v>#VALUE!</v>
      </c>
      <c r="FO130" s="6" t="e">
        <f t="shared" si="541"/>
        <v>#VALUE!</v>
      </c>
      <c r="FP130" s="6" t="e">
        <f t="shared" si="541"/>
        <v>#VALUE!</v>
      </c>
      <c r="FQ130" s="6" t="e">
        <f t="shared" si="550"/>
        <v>#VALUE!</v>
      </c>
      <c r="FR130" s="6" t="e">
        <f t="shared" si="550"/>
        <v>#VALUE!</v>
      </c>
      <c r="FS130" s="6" t="e">
        <f t="shared" si="550"/>
        <v>#VALUE!</v>
      </c>
      <c r="FT130" s="6" t="e">
        <f t="shared" si="550"/>
        <v>#VALUE!</v>
      </c>
      <c r="FU130" s="7" t="e">
        <f t="shared" si="550"/>
        <v>#VALUE!</v>
      </c>
      <c r="FV130" s="6" t="e">
        <f t="shared" si="550"/>
        <v>#VALUE!</v>
      </c>
      <c r="FW130" s="6" t="e">
        <f t="shared" si="550"/>
        <v>#VALUE!</v>
      </c>
      <c r="FX130" s="6" t="e">
        <f t="shared" si="550"/>
        <v>#VALUE!</v>
      </c>
      <c r="FY130" s="6" t="e">
        <f t="shared" si="550"/>
        <v>#VALUE!</v>
      </c>
      <c r="FZ130" s="6">
        <f t="shared" si="550"/>
        <v>0</v>
      </c>
      <c r="GA130" s="5">
        <f t="shared" si="550"/>
        <v>0</v>
      </c>
      <c r="GB130" s="5">
        <f t="shared" si="550"/>
        <v>0</v>
      </c>
      <c r="GC130" s="7" t="e">
        <f t="shared" si="550"/>
        <v>#VALUE!</v>
      </c>
      <c r="GD130" s="6" t="e">
        <f t="shared" si="550"/>
        <v>#VALUE!</v>
      </c>
      <c r="GE130" s="6" t="e">
        <f t="shared" si="550"/>
        <v>#VALUE!</v>
      </c>
      <c r="GF130" s="6" t="e">
        <f t="shared" si="550"/>
        <v>#VALUE!</v>
      </c>
      <c r="GG130" s="6" t="e">
        <f t="shared" si="550"/>
        <v>#VALUE!</v>
      </c>
      <c r="GH130" s="6" t="e">
        <f t="shared" si="550"/>
        <v>#VALUE!</v>
      </c>
      <c r="GI130" s="6" t="e">
        <f t="shared" si="550"/>
        <v>#VALUE!</v>
      </c>
      <c r="GJ130" s="6" t="e">
        <f t="shared" si="550"/>
        <v>#VALUE!</v>
      </c>
      <c r="GK130" s="7" t="e">
        <f t="shared" si="550"/>
        <v>#VALUE!</v>
      </c>
      <c r="GL130" s="6" t="e">
        <f t="shared" si="550"/>
        <v>#VALUE!</v>
      </c>
      <c r="GM130" s="6" t="e">
        <f t="shared" si="550"/>
        <v>#VALUE!</v>
      </c>
      <c r="GN130" s="6" t="e">
        <f t="shared" si="550"/>
        <v>#VALUE!</v>
      </c>
      <c r="GO130" s="6" t="e">
        <f t="shared" si="550"/>
        <v>#VALUE!</v>
      </c>
      <c r="GP130" s="6" t="e">
        <f t="shared" si="550"/>
        <v>#VALUE!</v>
      </c>
      <c r="GQ130" s="6" t="e">
        <f t="shared" si="550"/>
        <v>#VALUE!</v>
      </c>
      <c r="GR130" s="6" t="e">
        <f t="shared" si="550"/>
        <v>#VALUE!</v>
      </c>
      <c r="GS130" s="7" t="e">
        <f t="shared" si="550"/>
        <v>#VALUE!</v>
      </c>
      <c r="GT130" s="6" t="e">
        <f t="shared" si="550"/>
        <v>#VALUE!</v>
      </c>
      <c r="GU130" s="6" t="e">
        <f t="shared" si="550"/>
        <v>#VALUE!</v>
      </c>
      <c r="GV130" s="6" t="e">
        <f t="shared" si="550"/>
        <v>#VALUE!</v>
      </c>
      <c r="GW130" s="6" t="e">
        <f t="shared" si="550"/>
        <v>#VALUE!</v>
      </c>
      <c r="GX130" s="6" t="e">
        <f t="shared" si="550"/>
        <v>#VALUE!</v>
      </c>
      <c r="GY130" s="6" t="e">
        <f t="shared" si="550"/>
        <v>#VALUE!</v>
      </c>
      <c r="GZ130" s="6" t="e">
        <f t="shared" si="550"/>
        <v>#VALUE!</v>
      </c>
      <c r="HA130" s="7" t="e">
        <f t="shared" si="550"/>
        <v>#VALUE!</v>
      </c>
      <c r="HB130" s="6" t="e">
        <f t="shared" si="550"/>
        <v>#VALUE!</v>
      </c>
      <c r="HC130" s="6" t="e">
        <f t="shared" si="550"/>
        <v>#VALUE!</v>
      </c>
      <c r="HD130" s="6" t="e">
        <f t="shared" si="550"/>
        <v>#VALUE!</v>
      </c>
      <c r="HE130" s="6" t="e">
        <f t="shared" si="550"/>
        <v>#VALUE!</v>
      </c>
      <c r="HF130" s="7" t="e">
        <f t="shared" si="550"/>
        <v>#VALUE!</v>
      </c>
      <c r="HG130" s="6" t="e">
        <f t="shared" si="550"/>
        <v>#VALUE!</v>
      </c>
      <c r="HH130" s="6" t="e">
        <f t="shared" si="550"/>
        <v>#VALUE!</v>
      </c>
      <c r="HI130" s="6" t="e">
        <f t="shared" si="550"/>
        <v>#VALUE!</v>
      </c>
      <c r="HJ130" s="6" t="e">
        <f t="shared" si="550"/>
        <v>#VALUE!</v>
      </c>
      <c r="HK130" s="7" t="e">
        <f t="shared" si="550"/>
        <v>#VALUE!</v>
      </c>
      <c r="HL130" s="6" t="e">
        <f t="shared" si="550"/>
        <v>#VALUE!</v>
      </c>
      <c r="HM130" s="6" t="e">
        <f t="shared" si="550"/>
        <v>#VALUE!</v>
      </c>
      <c r="HN130" s="6" t="e">
        <f t="shared" si="550"/>
        <v>#VALUE!</v>
      </c>
      <c r="HO130" s="6" t="e">
        <f t="shared" si="550"/>
        <v>#VALUE!</v>
      </c>
      <c r="HP130" s="6" t="e">
        <f t="shared" si="550"/>
        <v>#VALUE!</v>
      </c>
      <c r="HQ130" s="6" t="e">
        <f t="shared" si="550"/>
        <v>#VALUE!</v>
      </c>
      <c r="HR130" s="6" t="e">
        <f t="shared" si="543"/>
        <v>#VALUE!</v>
      </c>
      <c r="HS130" s="7" t="e">
        <f t="shared" ref="HS130:IA130" si="556">HS95/HS$110</f>
        <v>#VALUE!</v>
      </c>
      <c r="HT130" s="6" t="e">
        <f t="shared" si="556"/>
        <v>#VALUE!</v>
      </c>
      <c r="HU130" s="6" t="e">
        <f t="shared" si="556"/>
        <v>#VALUE!</v>
      </c>
      <c r="HV130" s="6" t="e">
        <f t="shared" si="556"/>
        <v>#VALUE!</v>
      </c>
      <c r="HW130" s="6" t="e">
        <f t="shared" si="556"/>
        <v>#VALUE!</v>
      </c>
      <c r="HX130" s="6" t="e">
        <f t="shared" si="556"/>
        <v>#VALUE!</v>
      </c>
      <c r="HY130" s="6" t="e">
        <f t="shared" si="556"/>
        <v>#VALUE!</v>
      </c>
      <c r="HZ130" s="5" t="e">
        <f t="shared" si="556"/>
        <v>#VALUE!</v>
      </c>
      <c r="IA130" s="5" t="e">
        <f t="shared" si="556"/>
        <v>#VALUE!</v>
      </c>
      <c r="IB130" s="7" t="e">
        <f t="shared" si="545"/>
        <v>#VALUE!</v>
      </c>
      <c r="IC130" s="6" t="e">
        <f t="shared" si="545"/>
        <v>#VALUE!</v>
      </c>
      <c r="ID130" s="6" t="e">
        <f t="shared" si="545"/>
        <v>#VALUE!</v>
      </c>
      <c r="IE130" s="6" t="e">
        <f t="shared" si="545"/>
        <v>#VALUE!</v>
      </c>
      <c r="IF130" s="6" t="e">
        <f t="shared" si="545"/>
        <v>#VALUE!</v>
      </c>
      <c r="IG130" s="6" t="e">
        <f t="shared" si="545"/>
        <v>#VALUE!</v>
      </c>
      <c r="IH130" s="6" t="e">
        <f t="shared" si="545"/>
        <v>#VALUE!</v>
      </c>
      <c r="II130" s="6" t="e">
        <f t="shared" si="545"/>
        <v>#VALUE!</v>
      </c>
      <c r="IJ130" s="7" t="e">
        <f t="shared" ref="IJ130:KP133" si="557">IJ95/IJ$110</f>
        <v>#VALUE!</v>
      </c>
      <c r="IK130" s="6" t="e">
        <f t="shared" si="557"/>
        <v>#VALUE!</v>
      </c>
      <c r="IL130" s="6" t="e">
        <f t="shared" si="557"/>
        <v>#VALUE!</v>
      </c>
      <c r="IM130" s="6" t="e">
        <f t="shared" si="557"/>
        <v>#VALUE!</v>
      </c>
      <c r="IN130" s="6" t="e">
        <f t="shared" si="557"/>
        <v>#VALUE!</v>
      </c>
      <c r="IO130" s="6" t="e">
        <f t="shared" si="557"/>
        <v>#VALUE!</v>
      </c>
      <c r="IP130" s="6" t="e">
        <f t="shared" si="557"/>
        <v>#VALUE!</v>
      </c>
      <c r="IQ130" s="6" t="e">
        <f t="shared" si="557"/>
        <v>#VALUE!</v>
      </c>
      <c r="IR130" s="7" t="e">
        <f t="shared" si="557"/>
        <v>#VALUE!</v>
      </c>
      <c r="IS130" s="6" t="e">
        <f t="shared" si="557"/>
        <v>#VALUE!</v>
      </c>
      <c r="IT130" s="6" t="e">
        <f t="shared" si="557"/>
        <v>#VALUE!</v>
      </c>
      <c r="IU130" s="6" t="e">
        <f t="shared" si="557"/>
        <v>#VALUE!</v>
      </c>
      <c r="IV130" s="6" t="e">
        <f t="shared" si="557"/>
        <v>#VALUE!</v>
      </c>
      <c r="IW130" s="6" t="e">
        <f t="shared" si="557"/>
        <v>#VALUE!</v>
      </c>
      <c r="IX130" s="6" t="e">
        <f t="shared" si="557"/>
        <v>#VALUE!</v>
      </c>
      <c r="IY130" s="6" t="e">
        <f t="shared" si="557"/>
        <v>#VALUE!</v>
      </c>
      <c r="IZ130" s="6" t="e">
        <f t="shared" si="557"/>
        <v>#VALUE!</v>
      </c>
      <c r="JA130" s="6" t="e">
        <f t="shared" si="557"/>
        <v>#VALUE!</v>
      </c>
      <c r="JB130" s="6" t="e">
        <f t="shared" si="557"/>
        <v>#VALUE!</v>
      </c>
      <c r="JC130" s="7" t="e">
        <f t="shared" si="557"/>
        <v>#VALUE!</v>
      </c>
      <c r="JD130" s="6" t="e">
        <f t="shared" si="557"/>
        <v>#VALUE!</v>
      </c>
      <c r="JE130" s="6" t="e">
        <f t="shared" si="557"/>
        <v>#VALUE!</v>
      </c>
      <c r="JF130" s="6" t="e">
        <f t="shared" si="557"/>
        <v>#VALUE!</v>
      </c>
      <c r="JG130" s="6" t="e">
        <f t="shared" si="557"/>
        <v>#VALUE!</v>
      </c>
      <c r="JH130" s="6" t="e">
        <f t="shared" si="557"/>
        <v>#VALUE!</v>
      </c>
      <c r="JI130" s="6" t="e">
        <f t="shared" si="557"/>
        <v>#VALUE!</v>
      </c>
      <c r="JJ130" s="4" t="e">
        <f t="shared" si="557"/>
        <v>#VALUE!</v>
      </c>
      <c r="JK130" s="3" t="e">
        <f t="shared" si="557"/>
        <v>#VALUE!</v>
      </c>
      <c r="JL130" s="3" t="e">
        <f t="shared" si="557"/>
        <v>#VALUE!</v>
      </c>
      <c r="JM130" s="3" t="e">
        <f t="shared" si="557"/>
        <v>#VALUE!</v>
      </c>
      <c r="JN130" s="3" t="e">
        <f t="shared" si="557"/>
        <v>#VALUE!</v>
      </c>
      <c r="JO130" s="3" t="e">
        <f t="shared" si="557"/>
        <v>#VALUE!</v>
      </c>
      <c r="JP130" s="3" t="e">
        <f t="shared" si="557"/>
        <v>#VALUE!</v>
      </c>
      <c r="JQ130" s="3" t="e">
        <f t="shared" si="557"/>
        <v>#VALUE!</v>
      </c>
      <c r="JR130" s="3" t="e">
        <f t="shared" si="557"/>
        <v>#VALUE!</v>
      </c>
      <c r="JS130" s="3" t="e">
        <f t="shared" si="557"/>
        <v>#VALUE!</v>
      </c>
      <c r="JT130" s="3" t="e">
        <f t="shared" si="557"/>
        <v>#VALUE!</v>
      </c>
      <c r="JU130" s="3" t="e">
        <f t="shared" si="557"/>
        <v>#VALUE!</v>
      </c>
      <c r="JV130" s="7" t="e">
        <f t="shared" si="557"/>
        <v>#VALUE!</v>
      </c>
      <c r="JW130" s="6" t="e">
        <f t="shared" si="557"/>
        <v>#VALUE!</v>
      </c>
      <c r="JX130" s="6" t="e">
        <f t="shared" si="557"/>
        <v>#VALUE!</v>
      </c>
      <c r="JY130" s="6" t="e">
        <f t="shared" si="557"/>
        <v>#VALUE!</v>
      </c>
      <c r="JZ130" s="6" t="e">
        <f t="shared" si="557"/>
        <v>#VALUE!</v>
      </c>
      <c r="KA130" s="6" t="e">
        <f t="shared" si="557"/>
        <v>#VALUE!</v>
      </c>
      <c r="KB130" s="6" t="e">
        <f t="shared" si="557"/>
        <v>#VALUE!</v>
      </c>
      <c r="KC130" s="6" t="e">
        <f t="shared" si="557"/>
        <v>#VALUE!</v>
      </c>
      <c r="KD130" s="6" t="e">
        <f t="shared" si="557"/>
        <v>#VALUE!</v>
      </c>
      <c r="KE130" s="6" t="e">
        <f t="shared" si="557"/>
        <v>#VALUE!</v>
      </c>
      <c r="KF130" s="6" t="e">
        <f t="shared" si="557"/>
        <v>#VALUE!</v>
      </c>
      <c r="KG130" s="6" t="e">
        <f t="shared" si="557"/>
        <v>#VALUE!</v>
      </c>
      <c r="KH130" s="6" t="e">
        <f t="shared" si="557"/>
        <v>#VALUE!</v>
      </c>
      <c r="KI130" s="7" t="e">
        <f t="shared" si="557"/>
        <v>#VALUE!</v>
      </c>
      <c r="KJ130" s="6" t="e">
        <f t="shared" si="557"/>
        <v>#VALUE!</v>
      </c>
      <c r="KK130" s="6" t="e">
        <f t="shared" si="557"/>
        <v>#VALUE!</v>
      </c>
      <c r="KL130" s="6" t="e">
        <f t="shared" si="557"/>
        <v>#VALUE!</v>
      </c>
      <c r="KM130" s="6" t="e">
        <f t="shared" si="557"/>
        <v>#VALUE!</v>
      </c>
      <c r="KN130" s="6" t="e">
        <f t="shared" si="557"/>
        <v>#VALUE!</v>
      </c>
      <c r="KO130" s="6" t="e">
        <f t="shared" si="557"/>
        <v>#VALUE!</v>
      </c>
      <c r="KP130" s="6" t="e">
        <f t="shared" si="557"/>
        <v>#VALUE!</v>
      </c>
      <c r="KQ130" s="7" t="e">
        <f t="shared" ref="KQ130:KZ130" si="558">KQ95/KQ$110</f>
        <v>#VALUE!</v>
      </c>
      <c r="KR130" s="6" t="e">
        <f t="shared" si="558"/>
        <v>#VALUE!</v>
      </c>
      <c r="KS130" s="6" t="e">
        <f t="shared" si="558"/>
        <v>#VALUE!</v>
      </c>
      <c r="KT130" s="6" t="e">
        <f t="shared" si="558"/>
        <v>#VALUE!</v>
      </c>
      <c r="KU130" s="6" t="e">
        <f t="shared" si="558"/>
        <v>#VALUE!</v>
      </c>
      <c r="KV130" s="6" t="e">
        <f t="shared" si="558"/>
        <v>#VALUE!</v>
      </c>
      <c r="KW130" s="6" t="e">
        <f t="shared" si="558"/>
        <v>#VALUE!</v>
      </c>
      <c r="KX130" s="6" t="e">
        <f t="shared" si="558"/>
        <v>#VALUE!</v>
      </c>
      <c r="KY130" s="6" t="e">
        <f t="shared" si="558"/>
        <v>#VALUE!</v>
      </c>
      <c r="KZ130" s="6" t="e">
        <f t="shared" si="558"/>
        <v>#VALUE!</v>
      </c>
    </row>
    <row r="131" spans="1:312">
      <c r="A131" s="6">
        <f t="shared" si="513"/>
        <v>0</v>
      </c>
      <c r="B131" s="7" t="e">
        <f t="shared" si="553"/>
        <v>#VALUE!</v>
      </c>
      <c r="C131" s="6" t="e">
        <f t="shared" si="553"/>
        <v>#VALUE!</v>
      </c>
      <c r="D131" s="6" t="e">
        <f t="shared" si="553"/>
        <v>#VALUE!</v>
      </c>
      <c r="E131" s="6" t="e">
        <f t="shared" si="553"/>
        <v>#VALUE!</v>
      </c>
      <c r="F131" s="6" t="e">
        <f t="shared" si="553"/>
        <v>#VALUE!</v>
      </c>
      <c r="G131" s="7" t="e">
        <f t="shared" si="553"/>
        <v>#VALUE!</v>
      </c>
      <c r="H131" s="6" t="e">
        <f t="shared" si="553"/>
        <v>#VALUE!</v>
      </c>
      <c r="I131" s="6" t="e">
        <f t="shared" si="553"/>
        <v>#VALUE!</v>
      </c>
      <c r="J131" s="6" t="e">
        <f t="shared" si="553"/>
        <v>#VALUE!</v>
      </c>
      <c r="K131" s="6" t="e">
        <f t="shared" si="553"/>
        <v>#VALUE!</v>
      </c>
      <c r="L131" s="5" t="e">
        <f t="shared" si="553"/>
        <v>#VALUE!</v>
      </c>
      <c r="M131" s="7" t="e">
        <f t="shared" si="553"/>
        <v>#VALUE!</v>
      </c>
      <c r="N131" s="6" t="e">
        <f t="shared" si="553"/>
        <v>#VALUE!</v>
      </c>
      <c r="O131" s="6" t="e">
        <f t="shared" si="553"/>
        <v>#VALUE!</v>
      </c>
      <c r="P131" s="6" t="e">
        <f t="shared" si="553"/>
        <v>#VALUE!</v>
      </c>
      <c r="Q131" s="5" t="e">
        <f t="shared" si="553"/>
        <v>#VALUE!</v>
      </c>
      <c r="R131" s="7" t="e">
        <f t="shared" si="514"/>
        <v>#VALUE!</v>
      </c>
      <c r="S131" s="6" t="e">
        <f t="shared" si="514"/>
        <v>#VALUE!</v>
      </c>
      <c r="T131" s="6" t="e">
        <f t="shared" si="514"/>
        <v>#VALUE!</v>
      </c>
      <c r="U131" s="6" t="e">
        <f t="shared" si="514"/>
        <v>#VALUE!</v>
      </c>
      <c r="V131" s="6" t="e">
        <f t="shared" si="514"/>
        <v>#VALUE!</v>
      </c>
      <c r="W131" s="6" t="e">
        <f t="shared" si="514"/>
        <v>#VALUE!</v>
      </c>
      <c r="X131" s="7" t="e">
        <f t="shared" si="553"/>
        <v>#VALUE!</v>
      </c>
      <c r="Y131" s="6" t="e">
        <f t="shared" si="553"/>
        <v>#VALUE!</v>
      </c>
      <c r="Z131" s="6" t="e">
        <f t="shared" si="553"/>
        <v>#VALUE!</v>
      </c>
      <c r="AA131" s="6" t="e">
        <f t="shared" si="553"/>
        <v>#VALUE!</v>
      </c>
      <c r="AB131" s="6" t="e">
        <f t="shared" si="553"/>
        <v>#VALUE!</v>
      </c>
      <c r="AC131" s="6" t="e">
        <f t="shared" si="553"/>
        <v>#VALUE!</v>
      </c>
      <c r="AD131" s="6" t="e">
        <f t="shared" si="553"/>
        <v>#VALUE!</v>
      </c>
      <c r="AE131" s="7" t="e">
        <f t="shared" si="553"/>
        <v>#VALUE!</v>
      </c>
      <c r="AF131" s="6" t="e">
        <f t="shared" si="553"/>
        <v>#VALUE!</v>
      </c>
      <c r="AG131" s="6" t="e">
        <f t="shared" si="553"/>
        <v>#VALUE!</v>
      </c>
      <c r="AH131" s="6" t="e">
        <f t="shared" si="553"/>
        <v>#VALUE!</v>
      </c>
      <c r="AI131" s="6" t="e">
        <f t="shared" si="553"/>
        <v>#VALUE!</v>
      </c>
      <c r="AJ131" s="6" t="e">
        <f t="shared" si="553"/>
        <v>#VALUE!</v>
      </c>
      <c r="AK131" s="6" t="e">
        <f t="shared" si="553"/>
        <v>#VALUE!</v>
      </c>
      <c r="AL131" s="6" t="e">
        <f t="shared" si="553"/>
        <v>#VALUE!</v>
      </c>
      <c r="AM131" s="7" t="e">
        <f t="shared" si="553"/>
        <v>#VALUE!</v>
      </c>
      <c r="AN131" s="6" t="e">
        <f t="shared" si="553"/>
        <v>#VALUE!</v>
      </c>
      <c r="AO131" s="6" t="e">
        <f t="shared" si="553"/>
        <v>#VALUE!</v>
      </c>
      <c r="AP131" s="6" t="e">
        <f t="shared" si="553"/>
        <v>#VALUE!</v>
      </c>
      <c r="AQ131" s="6" t="e">
        <f t="shared" si="553"/>
        <v>#VALUE!</v>
      </c>
      <c r="AR131" s="6" t="e">
        <f t="shared" si="553"/>
        <v>#VALUE!</v>
      </c>
      <c r="AS131" s="6" t="e">
        <f t="shared" si="553"/>
        <v>#VALUE!</v>
      </c>
      <c r="AT131" s="6" t="e">
        <f t="shared" si="553"/>
        <v>#VALUE!</v>
      </c>
      <c r="AU131" s="7" t="e">
        <f t="shared" si="553"/>
        <v>#VALUE!</v>
      </c>
      <c r="AV131" s="7" t="e">
        <f t="shared" si="514"/>
        <v>#VALUE!</v>
      </c>
      <c r="AW131" s="6" t="e">
        <f t="shared" si="514"/>
        <v>#VALUE!</v>
      </c>
      <c r="AX131" s="6" t="e">
        <f t="shared" si="514"/>
        <v>#VALUE!</v>
      </c>
      <c r="AY131" s="6" t="e">
        <f t="shared" si="514"/>
        <v>#VALUE!</v>
      </c>
      <c r="AZ131" s="6" t="e">
        <f t="shared" si="514"/>
        <v>#VALUE!</v>
      </c>
      <c r="BA131" s="6" t="e">
        <f t="shared" si="514"/>
        <v>#VALUE!</v>
      </c>
      <c r="BB131" s="5" t="e">
        <f t="shared" si="514"/>
        <v>#VALUE!</v>
      </c>
      <c r="BC131" s="7" t="e">
        <f t="shared" si="553"/>
        <v>#VALUE!</v>
      </c>
      <c r="BD131" s="6" t="e">
        <f t="shared" si="553"/>
        <v>#VALUE!</v>
      </c>
      <c r="BE131" s="6" t="e">
        <f t="shared" si="553"/>
        <v>#VALUE!</v>
      </c>
      <c r="BF131" s="6" t="e">
        <f t="shared" si="553"/>
        <v>#VALUE!</v>
      </c>
      <c r="BG131" s="6" t="e">
        <f t="shared" si="553"/>
        <v>#VALUE!</v>
      </c>
      <c r="BH131" s="6" t="e">
        <f t="shared" si="553"/>
        <v>#VALUE!</v>
      </c>
      <c r="BI131" s="7" t="e">
        <f t="shared" si="553"/>
        <v>#VALUE!</v>
      </c>
      <c r="BJ131" s="6" t="e">
        <f t="shared" si="553"/>
        <v>#VALUE!</v>
      </c>
      <c r="BK131" s="6" t="e">
        <f t="shared" si="553"/>
        <v>#VALUE!</v>
      </c>
      <c r="BL131" s="6" t="e">
        <f t="shared" si="553"/>
        <v>#VALUE!</v>
      </c>
      <c r="BM131" s="6" t="e">
        <f t="shared" si="553"/>
        <v>#VALUE!</v>
      </c>
      <c r="BN131" s="6" t="e">
        <f t="shared" si="553"/>
        <v>#VALUE!</v>
      </c>
      <c r="BO131" s="6" t="e">
        <f t="shared" si="553"/>
        <v>#VALUE!</v>
      </c>
      <c r="BP131" s="5" t="e">
        <f t="shared" si="553"/>
        <v>#VALUE!</v>
      </c>
      <c r="BQ131" s="7" t="e">
        <f t="shared" si="515"/>
        <v>#VALUE!</v>
      </c>
      <c r="BR131" s="6" t="e">
        <f t="shared" si="515"/>
        <v>#VALUE!</v>
      </c>
      <c r="BS131" s="6" t="e">
        <f t="shared" si="515"/>
        <v>#VALUE!</v>
      </c>
      <c r="BT131" s="6" t="e">
        <f t="shared" si="515"/>
        <v>#VALUE!</v>
      </c>
      <c r="BU131" s="6" t="e">
        <f t="shared" si="515"/>
        <v>#VALUE!</v>
      </c>
      <c r="BV131" s="6" t="e">
        <f t="shared" si="515"/>
        <v>#VALUE!</v>
      </c>
      <c r="BW131" s="4" t="e">
        <f t="shared" ref="BW131:CB131" si="559">BW96/BW$110</f>
        <v>#VALUE!</v>
      </c>
      <c r="BX131" s="6" t="e">
        <f t="shared" si="559"/>
        <v>#VALUE!</v>
      </c>
      <c r="BY131" s="6" t="e">
        <f t="shared" si="559"/>
        <v>#VALUE!</v>
      </c>
      <c r="BZ131" s="6" t="e">
        <f t="shared" si="559"/>
        <v>#VALUE!</v>
      </c>
      <c r="CA131" s="6" t="e">
        <f t="shared" si="559"/>
        <v>#VALUE!</v>
      </c>
      <c r="CB131" s="6" t="e">
        <f t="shared" si="559"/>
        <v>#VALUE!</v>
      </c>
      <c r="CC131" s="7" t="e">
        <f t="shared" si="553"/>
        <v>#VALUE!</v>
      </c>
      <c r="CD131" s="7" t="e">
        <f t="shared" si="517"/>
        <v>#VALUE!</v>
      </c>
      <c r="CE131" s="6" t="e">
        <f t="shared" si="517"/>
        <v>#VALUE!</v>
      </c>
      <c r="CF131" s="6" t="e">
        <f t="shared" si="517"/>
        <v>#VALUE!</v>
      </c>
      <c r="CG131" s="6" t="e">
        <f t="shared" si="517"/>
        <v>#VALUE!</v>
      </c>
      <c r="CH131" s="6" t="e">
        <f t="shared" si="517"/>
        <v>#VALUE!</v>
      </c>
      <c r="CI131" s="5" t="e">
        <f t="shared" si="517"/>
        <v>#VALUE!</v>
      </c>
      <c r="CJ131" s="7" t="e">
        <f t="shared" si="518"/>
        <v>#VALUE!</v>
      </c>
      <c r="CK131" s="6" t="e">
        <f t="shared" si="518"/>
        <v>#VALUE!</v>
      </c>
      <c r="CL131" s="6" t="e">
        <f t="shared" si="518"/>
        <v>#VALUE!</v>
      </c>
      <c r="CM131" s="6" t="e">
        <f t="shared" si="518"/>
        <v>#VALUE!</v>
      </c>
      <c r="CN131" s="6" t="e">
        <f t="shared" si="518"/>
        <v>#VALUE!</v>
      </c>
      <c r="CO131" s="6" t="e">
        <f t="shared" si="518"/>
        <v>#VALUE!</v>
      </c>
      <c r="CP131" s="6" t="e">
        <f t="shared" si="518"/>
        <v>#VALUE!</v>
      </c>
      <c r="CQ131" s="5" t="e">
        <f t="shared" si="518"/>
        <v>#VALUE!</v>
      </c>
      <c r="CR131" s="7" t="e">
        <f t="shared" si="541"/>
        <v>#VALUE!</v>
      </c>
      <c r="CS131" s="6" t="e">
        <f t="shared" si="541"/>
        <v>#VALUE!</v>
      </c>
      <c r="CT131" s="6" t="e">
        <f t="shared" si="541"/>
        <v>#VALUE!</v>
      </c>
      <c r="CU131" s="6" t="e">
        <f t="shared" si="541"/>
        <v>#VALUE!</v>
      </c>
      <c r="CV131" s="6" t="e">
        <f t="shared" si="541"/>
        <v>#VALUE!</v>
      </c>
      <c r="CW131" s="6" t="e">
        <f t="shared" si="541"/>
        <v>#VALUE!</v>
      </c>
      <c r="CX131" s="6" t="e">
        <f t="shared" si="541"/>
        <v>#VALUE!</v>
      </c>
      <c r="CY131" s="7" t="e">
        <f t="shared" si="541"/>
        <v>#VALUE!</v>
      </c>
      <c r="CZ131" s="6" t="e">
        <f t="shared" si="541"/>
        <v>#VALUE!</v>
      </c>
      <c r="DA131" s="6" t="e">
        <f t="shared" si="541"/>
        <v>#VALUE!</v>
      </c>
      <c r="DB131" s="6" t="e">
        <f t="shared" si="541"/>
        <v>#VALUE!</v>
      </c>
      <c r="DC131" s="6" t="e">
        <f t="shared" si="541"/>
        <v>#VALUE!</v>
      </c>
      <c r="DD131" s="6" t="e">
        <f t="shared" si="541"/>
        <v>#VALUE!</v>
      </c>
      <c r="DE131" s="7" t="e">
        <f t="shared" si="541"/>
        <v>#VALUE!</v>
      </c>
      <c r="DF131" s="6" t="e">
        <f t="shared" si="541"/>
        <v>#VALUE!</v>
      </c>
      <c r="DG131" s="6" t="e">
        <f t="shared" si="541"/>
        <v>#VALUE!</v>
      </c>
      <c r="DH131" s="6" t="e">
        <f t="shared" si="541"/>
        <v>#VALUE!</v>
      </c>
      <c r="DI131" s="6" t="e">
        <f t="shared" si="541"/>
        <v>#VALUE!</v>
      </c>
      <c r="DJ131" s="6" t="e">
        <f t="shared" si="541"/>
        <v>#VALUE!</v>
      </c>
      <c r="DK131" s="7" t="e">
        <f t="shared" si="520"/>
        <v>#VALUE!</v>
      </c>
      <c r="DL131" s="7" t="e">
        <f t="shared" si="541"/>
        <v>#VALUE!</v>
      </c>
      <c r="DM131" s="6" t="e">
        <f t="shared" si="541"/>
        <v>#VALUE!</v>
      </c>
      <c r="DN131" s="6" t="e">
        <f t="shared" si="541"/>
        <v>#VALUE!</v>
      </c>
      <c r="DO131" s="6" t="e">
        <f t="shared" si="541"/>
        <v>#VALUE!</v>
      </c>
      <c r="DP131" s="6" t="e">
        <f t="shared" si="541"/>
        <v>#VALUE!</v>
      </c>
      <c r="DQ131" s="6" t="e">
        <f t="shared" si="541"/>
        <v>#VALUE!</v>
      </c>
      <c r="DR131" s="6" t="e">
        <f t="shared" si="541"/>
        <v>#VALUE!</v>
      </c>
      <c r="DS131" s="6" t="e">
        <f t="shared" si="541"/>
        <v>#VALUE!</v>
      </c>
      <c r="DT131" s="6" t="e">
        <f t="shared" si="541"/>
        <v>#VALUE!</v>
      </c>
      <c r="DU131" s="6" t="e">
        <f t="shared" si="541"/>
        <v>#VALUE!</v>
      </c>
      <c r="DV131" s="6" t="e">
        <f t="shared" si="541"/>
        <v>#VALUE!</v>
      </c>
      <c r="DW131" s="4" t="e">
        <f t="shared" si="541"/>
        <v>#VALUE!</v>
      </c>
      <c r="DX131" s="6" t="e">
        <f t="shared" si="541"/>
        <v>#VALUE!</v>
      </c>
      <c r="DY131" s="6" t="e">
        <f t="shared" si="541"/>
        <v>#VALUE!</v>
      </c>
      <c r="DZ131" s="6" t="e">
        <f t="shared" si="541"/>
        <v>#VALUE!</v>
      </c>
      <c r="EA131" s="6" t="e">
        <f t="shared" ref="DW131:ED132" si="560">EA96/EA$110</f>
        <v>#VALUE!</v>
      </c>
      <c r="EB131" s="6" t="e">
        <f t="shared" si="560"/>
        <v>#VALUE!</v>
      </c>
      <c r="EC131" s="6" t="e">
        <f t="shared" si="560"/>
        <v>#VALUE!</v>
      </c>
      <c r="ED131" s="6" t="e">
        <f t="shared" si="560"/>
        <v>#VALUE!</v>
      </c>
      <c r="EE131" s="5"/>
      <c r="EF131" s="7" t="e">
        <f t="shared" si="541"/>
        <v>#VALUE!</v>
      </c>
      <c r="EG131" s="6" t="e">
        <f t="shared" si="541"/>
        <v>#VALUE!</v>
      </c>
      <c r="EH131" s="6" t="e">
        <f t="shared" si="541"/>
        <v>#VALUE!</v>
      </c>
      <c r="EI131" s="6" t="e">
        <f t="shared" si="541"/>
        <v>#VALUE!</v>
      </c>
      <c r="EJ131" s="6" t="e">
        <f t="shared" si="541"/>
        <v>#VALUE!</v>
      </c>
      <c r="EK131" s="6" t="e">
        <f t="shared" si="541"/>
        <v>#VALUE!</v>
      </c>
      <c r="EL131" s="5" t="e">
        <f t="shared" si="541"/>
        <v>#VALUE!</v>
      </c>
      <c r="EM131" s="7" t="e">
        <f t="shared" si="541"/>
        <v>#VALUE!</v>
      </c>
      <c r="EN131" s="6" t="e">
        <f t="shared" si="541"/>
        <v>#VALUE!</v>
      </c>
      <c r="EO131" s="6" t="e">
        <f t="shared" si="541"/>
        <v>#VALUE!</v>
      </c>
      <c r="EP131" s="6" t="e">
        <f t="shared" si="541"/>
        <v>#VALUE!</v>
      </c>
      <c r="EQ131" s="6" t="e">
        <f t="shared" si="541"/>
        <v>#VALUE!</v>
      </c>
      <c r="ER131" s="6" t="e">
        <f t="shared" si="541"/>
        <v>#VALUE!</v>
      </c>
      <c r="ES131" s="6" t="e">
        <f t="shared" si="541"/>
        <v>#VALUE!</v>
      </c>
      <c r="ET131" s="4" t="e">
        <f t="shared" ref="ET131:EZ131" si="561">ET96/ET$110</f>
        <v>#VALUE!</v>
      </c>
      <c r="EU131" s="6" t="e">
        <f t="shared" si="561"/>
        <v>#VALUE!</v>
      </c>
      <c r="EV131" s="6" t="e">
        <f t="shared" si="561"/>
        <v>#VALUE!</v>
      </c>
      <c r="EW131" s="6" t="e">
        <f t="shared" si="561"/>
        <v>#VALUE!</v>
      </c>
      <c r="EX131" s="6" t="e">
        <f t="shared" si="561"/>
        <v>#VALUE!</v>
      </c>
      <c r="EY131" s="6" t="e">
        <f t="shared" si="561"/>
        <v>#VALUE!</v>
      </c>
      <c r="EZ131" s="6" t="e">
        <f t="shared" si="561"/>
        <v>#VALUE!</v>
      </c>
      <c r="FA131" s="7" t="e">
        <f t="shared" ref="FA131:FP131" si="562">FA96/FA$110</f>
        <v>#VALUE!</v>
      </c>
      <c r="FB131" s="6" t="e">
        <f t="shared" si="562"/>
        <v>#VALUE!</v>
      </c>
      <c r="FC131" s="6" t="e">
        <f t="shared" si="562"/>
        <v>#VALUE!</v>
      </c>
      <c r="FD131" s="6" t="e">
        <f t="shared" si="562"/>
        <v>#VALUE!</v>
      </c>
      <c r="FE131" s="6" t="e">
        <f t="shared" si="562"/>
        <v>#VALUE!</v>
      </c>
      <c r="FF131" s="6" t="e">
        <f t="shared" si="562"/>
        <v>#VALUE!</v>
      </c>
      <c r="FG131" s="6" t="e">
        <f t="shared" si="562"/>
        <v>#VALUE!</v>
      </c>
      <c r="FH131" s="5" t="e">
        <f t="shared" si="562"/>
        <v>#VALUE!</v>
      </c>
      <c r="FI131" s="7" t="e">
        <f t="shared" si="522"/>
        <v>#VALUE!</v>
      </c>
      <c r="FJ131" s="6" t="e">
        <f t="shared" si="522"/>
        <v>#VALUE!</v>
      </c>
      <c r="FK131" s="6" t="e">
        <f t="shared" si="522"/>
        <v>#VALUE!</v>
      </c>
      <c r="FL131" s="6" t="e">
        <f t="shared" si="522"/>
        <v>#VALUE!</v>
      </c>
      <c r="FM131" s="6" t="e">
        <f t="shared" si="522"/>
        <v>#VALUE!</v>
      </c>
      <c r="FN131" s="7" t="e">
        <f t="shared" si="562"/>
        <v>#VALUE!</v>
      </c>
      <c r="FO131" s="6" t="e">
        <f t="shared" si="562"/>
        <v>#VALUE!</v>
      </c>
      <c r="FP131" s="6" t="e">
        <f t="shared" si="562"/>
        <v>#VALUE!</v>
      </c>
      <c r="FQ131" s="6" t="e">
        <f t="shared" si="550"/>
        <v>#VALUE!</v>
      </c>
      <c r="FR131" s="6" t="e">
        <f t="shared" si="550"/>
        <v>#VALUE!</v>
      </c>
      <c r="FS131" s="6" t="e">
        <f t="shared" si="550"/>
        <v>#VALUE!</v>
      </c>
      <c r="FT131" s="6" t="e">
        <f t="shared" si="550"/>
        <v>#VALUE!</v>
      </c>
      <c r="FU131" s="7" t="e">
        <f t="shared" si="550"/>
        <v>#VALUE!</v>
      </c>
      <c r="FV131" s="6" t="e">
        <f t="shared" si="550"/>
        <v>#VALUE!</v>
      </c>
      <c r="FW131" s="6" t="e">
        <f t="shared" si="550"/>
        <v>#VALUE!</v>
      </c>
      <c r="FX131" s="6" t="e">
        <f t="shared" si="550"/>
        <v>#VALUE!</v>
      </c>
      <c r="FY131" s="6" t="e">
        <f t="shared" si="550"/>
        <v>#VALUE!</v>
      </c>
      <c r="FZ131" s="6">
        <f t="shared" si="550"/>
        <v>0</v>
      </c>
      <c r="GA131" s="5">
        <f t="shared" si="550"/>
        <v>0</v>
      </c>
      <c r="GB131" s="5">
        <f t="shared" si="550"/>
        <v>0</v>
      </c>
      <c r="GC131" s="7" t="e">
        <f t="shared" si="550"/>
        <v>#VALUE!</v>
      </c>
      <c r="GD131" s="6" t="e">
        <f t="shared" si="550"/>
        <v>#VALUE!</v>
      </c>
      <c r="GE131" s="6" t="e">
        <f t="shared" si="550"/>
        <v>#VALUE!</v>
      </c>
      <c r="GF131" s="6" t="e">
        <f t="shared" si="550"/>
        <v>#VALUE!</v>
      </c>
      <c r="GG131" s="6" t="e">
        <f t="shared" si="550"/>
        <v>#VALUE!</v>
      </c>
      <c r="GH131" s="6" t="e">
        <f t="shared" si="550"/>
        <v>#VALUE!</v>
      </c>
      <c r="GI131" s="6" t="e">
        <f t="shared" si="550"/>
        <v>#VALUE!</v>
      </c>
      <c r="GJ131" s="6" t="e">
        <f t="shared" si="550"/>
        <v>#VALUE!</v>
      </c>
      <c r="GK131" s="7" t="e">
        <f t="shared" si="550"/>
        <v>#VALUE!</v>
      </c>
      <c r="GL131" s="6" t="e">
        <f t="shared" si="550"/>
        <v>#VALUE!</v>
      </c>
      <c r="GM131" s="6" t="e">
        <f t="shared" si="550"/>
        <v>#VALUE!</v>
      </c>
      <c r="GN131" s="6" t="e">
        <f t="shared" si="550"/>
        <v>#VALUE!</v>
      </c>
      <c r="GO131" s="6" t="e">
        <f t="shared" si="550"/>
        <v>#VALUE!</v>
      </c>
      <c r="GP131" s="6" t="e">
        <f t="shared" si="550"/>
        <v>#VALUE!</v>
      </c>
      <c r="GQ131" s="6" t="e">
        <f t="shared" si="550"/>
        <v>#VALUE!</v>
      </c>
      <c r="GR131" s="6" t="e">
        <f t="shared" si="550"/>
        <v>#VALUE!</v>
      </c>
      <c r="GS131" s="7" t="e">
        <f t="shared" si="550"/>
        <v>#VALUE!</v>
      </c>
      <c r="GT131" s="6" t="e">
        <f t="shared" si="550"/>
        <v>#VALUE!</v>
      </c>
      <c r="GU131" s="6" t="e">
        <f t="shared" si="550"/>
        <v>#VALUE!</v>
      </c>
      <c r="GV131" s="6" t="e">
        <f t="shared" si="550"/>
        <v>#VALUE!</v>
      </c>
      <c r="GW131" s="6" t="e">
        <f t="shared" si="550"/>
        <v>#VALUE!</v>
      </c>
      <c r="GX131" s="6" t="e">
        <f t="shared" si="550"/>
        <v>#VALUE!</v>
      </c>
      <c r="GY131" s="6" t="e">
        <f t="shared" si="550"/>
        <v>#VALUE!</v>
      </c>
      <c r="GZ131" s="6" t="e">
        <f t="shared" si="550"/>
        <v>#VALUE!</v>
      </c>
      <c r="HA131" s="7" t="e">
        <f t="shared" si="550"/>
        <v>#VALUE!</v>
      </c>
      <c r="HB131" s="6" t="e">
        <f t="shared" si="550"/>
        <v>#VALUE!</v>
      </c>
      <c r="HC131" s="6" t="e">
        <f t="shared" si="550"/>
        <v>#VALUE!</v>
      </c>
      <c r="HD131" s="6" t="e">
        <f t="shared" si="550"/>
        <v>#VALUE!</v>
      </c>
      <c r="HE131" s="6" t="e">
        <f t="shared" si="550"/>
        <v>#VALUE!</v>
      </c>
      <c r="HF131" s="7" t="e">
        <f t="shared" si="550"/>
        <v>#VALUE!</v>
      </c>
      <c r="HG131" s="6" t="e">
        <f t="shared" si="550"/>
        <v>#VALUE!</v>
      </c>
      <c r="HH131" s="6" t="e">
        <f t="shared" si="550"/>
        <v>#VALUE!</v>
      </c>
      <c r="HI131" s="6" t="e">
        <f t="shared" si="550"/>
        <v>#VALUE!</v>
      </c>
      <c r="HJ131" s="6" t="e">
        <f t="shared" si="550"/>
        <v>#VALUE!</v>
      </c>
      <c r="HK131" s="7" t="e">
        <f t="shared" si="550"/>
        <v>#VALUE!</v>
      </c>
      <c r="HL131" s="6" t="e">
        <f t="shared" si="550"/>
        <v>#VALUE!</v>
      </c>
      <c r="HM131" s="6" t="e">
        <f t="shared" si="550"/>
        <v>#VALUE!</v>
      </c>
      <c r="HN131" s="6" t="e">
        <f t="shared" si="550"/>
        <v>#VALUE!</v>
      </c>
      <c r="HO131" s="6" t="e">
        <f t="shared" si="550"/>
        <v>#VALUE!</v>
      </c>
      <c r="HP131" s="6" t="e">
        <f t="shared" si="550"/>
        <v>#VALUE!</v>
      </c>
      <c r="HQ131" s="6" t="e">
        <f t="shared" si="550"/>
        <v>#VALUE!</v>
      </c>
      <c r="HR131" s="6" t="e">
        <f t="shared" si="543"/>
        <v>#VALUE!</v>
      </c>
      <c r="HS131" s="7" t="e">
        <f t="shared" ref="HS131:IA131" si="563">HS96/HS$110</f>
        <v>#VALUE!</v>
      </c>
      <c r="HT131" s="6" t="e">
        <f t="shared" si="563"/>
        <v>#VALUE!</v>
      </c>
      <c r="HU131" s="6" t="e">
        <f t="shared" si="563"/>
        <v>#VALUE!</v>
      </c>
      <c r="HV131" s="6" t="e">
        <f t="shared" si="563"/>
        <v>#VALUE!</v>
      </c>
      <c r="HW131" s="6" t="e">
        <f t="shared" si="563"/>
        <v>#VALUE!</v>
      </c>
      <c r="HX131" s="6" t="e">
        <f t="shared" si="563"/>
        <v>#VALUE!</v>
      </c>
      <c r="HY131" s="6" t="e">
        <f t="shared" si="563"/>
        <v>#VALUE!</v>
      </c>
      <c r="HZ131" s="5" t="e">
        <f t="shared" si="563"/>
        <v>#VALUE!</v>
      </c>
      <c r="IA131" s="5" t="e">
        <f t="shared" si="563"/>
        <v>#VALUE!</v>
      </c>
      <c r="IB131" s="7" t="e">
        <f t="shared" si="545"/>
        <v>#VALUE!</v>
      </c>
      <c r="IC131" s="6" t="e">
        <f t="shared" si="545"/>
        <v>#VALUE!</v>
      </c>
      <c r="ID131" s="6" t="e">
        <f t="shared" si="545"/>
        <v>#VALUE!</v>
      </c>
      <c r="IE131" s="6" t="e">
        <f t="shared" si="545"/>
        <v>#VALUE!</v>
      </c>
      <c r="IF131" s="6" t="e">
        <f t="shared" si="545"/>
        <v>#VALUE!</v>
      </c>
      <c r="IG131" s="6" t="e">
        <f t="shared" si="545"/>
        <v>#VALUE!</v>
      </c>
      <c r="IH131" s="6" t="e">
        <f t="shared" si="545"/>
        <v>#VALUE!</v>
      </c>
      <c r="II131" s="6" t="e">
        <f t="shared" si="545"/>
        <v>#VALUE!</v>
      </c>
      <c r="IJ131" s="7" t="e">
        <f t="shared" si="557"/>
        <v>#VALUE!</v>
      </c>
      <c r="IK131" s="6" t="e">
        <f t="shared" si="557"/>
        <v>#VALUE!</v>
      </c>
      <c r="IL131" s="6" t="e">
        <f t="shared" si="557"/>
        <v>#VALUE!</v>
      </c>
      <c r="IM131" s="6" t="e">
        <f t="shared" si="557"/>
        <v>#VALUE!</v>
      </c>
      <c r="IN131" s="6" t="e">
        <f t="shared" si="557"/>
        <v>#VALUE!</v>
      </c>
      <c r="IO131" s="6" t="e">
        <f t="shared" si="557"/>
        <v>#VALUE!</v>
      </c>
      <c r="IP131" s="6" t="e">
        <f t="shared" si="557"/>
        <v>#VALUE!</v>
      </c>
      <c r="IQ131" s="6" t="e">
        <f t="shared" si="557"/>
        <v>#VALUE!</v>
      </c>
      <c r="IR131" s="7" t="e">
        <f t="shared" si="557"/>
        <v>#VALUE!</v>
      </c>
      <c r="IS131" s="6" t="e">
        <f t="shared" si="557"/>
        <v>#VALUE!</v>
      </c>
      <c r="IT131" s="6" t="e">
        <f t="shared" si="557"/>
        <v>#VALUE!</v>
      </c>
      <c r="IU131" s="6" t="e">
        <f t="shared" si="557"/>
        <v>#VALUE!</v>
      </c>
      <c r="IV131" s="6" t="e">
        <f t="shared" si="557"/>
        <v>#VALUE!</v>
      </c>
      <c r="IW131" s="6" t="e">
        <f t="shared" si="557"/>
        <v>#VALUE!</v>
      </c>
      <c r="IX131" s="6" t="e">
        <f t="shared" si="557"/>
        <v>#VALUE!</v>
      </c>
      <c r="IY131" s="6" t="e">
        <f t="shared" si="557"/>
        <v>#VALUE!</v>
      </c>
      <c r="IZ131" s="6" t="e">
        <f t="shared" si="557"/>
        <v>#VALUE!</v>
      </c>
      <c r="JA131" s="6" t="e">
        <f t="shared" si="557"/>
        <v>#VALUE!</v>
      </c>
      <c r="JB131" s="6" t="e">
        <f t="shared" si="557"/>
        <v>#VALUE!</v>
      </c>
      <c r="JC131" s="7" t="e">
        <f t="shared" si="557"/>
        <v>#VALUE!</v>
      </c>
      <c r="JD131" s="6" t="e">
        <f t="shared" si="557"/>
        <v>#VALUE!</v>
      </c>
      <c r="JE131" s="6" t="e">
        <f t="shared" si="557"/>
        <v>#VALUE!</v>
      </c>
      <c r="JF131" s="6" t="e">
        <f t="shared" si="557"/>
        <v>#VALUE!</v>
      </c>
      <c r="JG131" s="6" t="e">
        <f t="shared" si="557"/>
        <v>#VALUE!</v>
      </c>
      <c r="JH131" s="6" t="e">
        <f t="shared" si="557"/>
        <v>#VALUE!</v>
      </c>
      <c r="JI131" s="6" t="e">
        <f t="shared" si="557"/>
        <v>#VALUE!</v>
      </c>
      <c r="JJ131" s="4" t="e">
        <f t="shared" si="557"/>
        <v>#VALUE!</v>
      </c>
      <c r="JK131" s="3" t="e">
        <f t="shared" si="557"/>
        <v>#VALUE!</v>
      </c>
      <c r="JL131" s="3" t="e">
        <f t="shared" si="557"/>
        <v>#VALUE!</v>
      </c>
      <c r="JM131" s="3" t="e">
        <f t="shared" si="557"/>
        <v>#VALUE!</v>
      </c>
      <c r="JN131" s="3" t="e">
        <f t="shared" si="557"/>
        <v>#VALUE!</v>
      </c>
      <c r="JO131" s="3" t="e">
        <f t="shared" si="557"/>
        <v>#VALUE!</v>
      </c>
      <c r="JP131" s="3" t="e">
        <f t="shared" si="557"/>
        <v>#VALUE!</v>
      </c>
      <c r="JQ131" s="3" t="e">
        <f t="shared" si="557"/>
        <v>#VALUE!</v>
      </c>
      <c r="JR131" s="3" t="e">
        <f t="shared" si="557"/>
        <v>#VALUE!</v>
      </c>
      <c r="JS131" s="3" t="e">
        <f t="shared" si="557"/>
        <v>#VALUE!</v>
      </c>
      <c r="JT131" s="3" t="e">
        <f t="shared" si="557"/>
        <v>#VALUE!</v>
      </c>
      <c r="JU131" s="3" t="e">
        <f t="shared" si="557"/>
        <v>#VALUE!</v>
      </c>
      <c r="JV131" s="7" t="e">
        <f t="shared" si="557"/>
        <v>#VALUE!</v>
      </c>
      <c r="JW131" s="6" t="e">
        <f t="shared" si="557"/>
        <v>#VALUE!</v>
      </c>
      <c r="JX131" s="6" t="e">
        <f t="shared" si="557"/>
        <v>#VALUE!</v>
      </c>
      <c r="JY131" s="6" t="e">
        <f t="shared" si="557"/>
        <v>#VALUE!</v>
      </c>
      <c r="JZ131" s="6" t="e">
        <f t="shared" si="557"/>
        <v>#VALUE!</v>
      </c>
      <c r="KA131" s="6" t="e">
        <f t="shared" si="557"/>
        <v>#VALUE!</v>
      </c>
      <c r="KB131" s="6" t="e">
        <f t="shared" si="557"/>
        <v>#VALUE!</v>
      </c>
      <c r="KC131" s="6" t="e">
        <f t="shared" si="557"/>
        <v>#VALUE!</v>
      </c>
      <c r="KD131" s="6" t="e">
        <f t="shared" si="557"/>
        <v>#VALUE!</v>
      </c>
      <c r="KE131" s="6" t="e">
        <f t="shared" si="557"/>
        <v>#VALUE!</v>
      </c>
      <c r="KF131" s="6" t="e">
        <f t="shared" si="557"/>
        <v>#VALUE!</v>
      </c>
      <c r="KG131" s="6" t="e">
        <f t="shared" si="557"/>
        <v>#VALUE!</v>
      </c>
      <c r="KH131" s="6" t="e">
        <f t="shared" si="557"/>
        <v>#VALUE!</v>
      </c>
      <c r="KI131" s="7" t="e">
        <f t="shared" si="557"/>
        <v>#VALUE!</v>
      </c>
      <c r="KJ131" s="6" t="e">
        <f t="shared" si="557"/>
        <v>#VALUE!</v>
      </c>
      <c r="KK131" s="6" t="e">
        <f t="shared" si="557"/>
        <v>#VALUE!</v>
      </c>
      <c r="KL131" s="6" t="e">
        <f t="shared" si="557"/>
        <v>#VALUE!</v>
      </c>
      <c r="KM131" s="6" t="e">
        <f t="shared" si="557"/>
        <v>#VALUE!</v>
      </c>
      <c r="KN131" s="6" t="e">
        <f t="shared" si="557"/>
        <v>#VALUE!</v>
      </c>
      <c r="KO131" s="6" t="e">
        <f t="shared" si="557"/>
        <v>#VALUE!</v>
      </c>
      <c r="KP131" s="6" t="e">
        <f t="shared" si="557"/>
        <v>#VALUE!</v>
      </c>
      <c r="KQ131" s="7" t="e">
        <f t="shared" ref="KQ131:KZ131" si="564">KQ96/KQ$110</f>
        <v>#VALUE!</v>
      </c>
      <c r="KR131" s="6" t="e">
        <f t="shared" si="564"/>
        <v>#VALUE!</v>
      </c>
      <c r="KS131" s="6" t="e">
        <f t="shared" si="564"/>
        <v>#VALUE!</v>
      </c>
      <c r="KT131" s="6" t="e">
        <f t="shared" si="564"/>
        <v>#VALUE!</v>
      </c>
      <c r="KU131" s="6" t="e">
        <f t="shared" si="564"/>
        <v>#VALUE!</v>
      </c>
      <c r="KV131" s="6" t="e">
        <f t="shared" si="564"/>
        <v>#VALUE!</v>
      </c>
      <c r="KW131" s="6" t="e">
        <f t="shared" si="564"/>
        <v>#VALUE!</v>
      </c>
      <c r="KX131" s="6" t="e">
        <f t="shared" si="564"/>
        <v>#VALUE!</v>
      </c>
      <c r="KY131" s="6" t="e">
        <f t="shared" si="564"/>
        <v>#VALUE!</v>
      </c>
      <c r="KZ131" s="6" t="e">
        <f t="shared" si="564"/>
        <v>#VALUE!</v>
      </c>
    </row>
    <row r="132" spans="1:312">
      <c r="A132" s="6">
        <f t="shared" si="513"/>
        <v>0</v>
      </c>
      <c r="B132" s="7" t="e">
        <f t="shared" si="553"/>
        <v>#VALUE!</v>
      </c>
      <c r="C132" s="6" t="e">
        <f t="shared" si="553"/>
        <v>#VALUE!</v>
      </c>
      <c r="D132" s="6" t="e">
        <f t="shared" si="553"/>
        <v>#VALUE!</v>
      </c>
      <c r="E132" s="6" t="e">
        <f t="shared" si="553"/>
        <v>#VALUE!</v>
      </c>
      <c r="F132" s="6" t="e">
        <f t="shared" si="553"/>
        <v>#VALUE!</v>
      </c>
      <c r="G132" s="7" t="e">
        <f t="shared" si="553"/>
        <v>#VALUE!</v>
      </c>
      <c r="H132" s="6" t="e">
        <f t="shared" si="553"/>
        <v>#VALUE!</v>
      </c>
      <c r="I132" s="6" t="e">
        <f t="shared" si="553"/>
        <v>#VALUE!</v>
      </c>
      <c r="J132" s="6" t="e">
        <f t="shared" si="553"/>
        <v>#VALUE!</v>
      </c>
      <c r="K132" s="6" t="e">
        <f t="shared" si="553"/>
        <v>#VALUE!</v>
      </c>
      <c r="L132" s="5" t="e">
        <f t="shared" si="553"/>
        <v>#VALUE!</v>
      </c>
      <c r="M132" s="7" t="e">
        <f t="shared" si="553"/>
        <v>#VALUE!</v>
      </c>
      <c r="N132" s="6" t="e">
        <f t="shared" si="553"/>
        <v>#VALUE!</v>
      </c>
      <c r="O132" s="6" t="e">
        <f t="shared" si="553"/>
        <v>#VALUE!</v>
      </c>
      <c r="P132" s="6" t="e">
        <f t="shared" si="553"/>
        <v>#VALUE!</v>
      </c>
      <c r="Q132" s="5" t="e">
        <f t="shared" si="553"/>
        <v>#VALUE!</v>
      </c>
      <c r="R132" s="7" t="e">
        <f t="shared" si="514"/>
        <v>#VALUE!</v>
      </c>
      <c r="S132" s="6" t="e">
        <f t="shared" si="514"/>
        <v>#VALUE!</v>
      </c>
      <c r="T132" s="6" t="e">
        <f t="shared" si="514"/>
        <v>#VALUE!</v>
      </c>
      <c r="U132" s="6" t="e">
        <f t="shared" si="514"/>
        <v>#VALUE!</v>
      </c>
      <c r="V132" s="6" t="e">
        <f t="shared" si="514"/>
        <v>#VALUE!</v>
      </c>
      <c r="W132" s="6" t="e">
        <f t="shared" si="514"/>
        <v>#VALUE!</v>
      </c>
      <c r="X132" s="7" t="e">
        <f t="shared" si="553"/>
        <v>#VALUE!</v>
      </c>
      <c r="Y132" s="6" t="e">
        <f t="shared" si="553"/>
        <v>#VALUE!</v>
      </c>
      <c r="Z132" s="6" t="e">
        <f t="shared" si="553"/>
        <v>#VALUE!</v>
      </c>
      <c r="AA132" s="6" t="e">
        <f t="shared" si="553"/>
        <v>#VALUE!</v>
      </c>
      <c r="AB132" s="6" t="e">
        <f t="shared" si="553"/>
        <v>#VALUE!</v>
      </c>
      <c r="AC132" s="6" t="e">
        <f t="shared" si="553"/>
        <v>#VALUE!</v>
      </c>
      <c r="AD132" s="6" t="e">
        <f t="shared" si="553"/>
        <v>#VALUE!</v>
      </c>
      <c r="AE132" s="7" t="e">
        <f t="shared" si="553"/>
        <v>#VALUE!</v>
      </c>
      <c r="AF132" s="6" t="e">
        <f t="shared" si="553"/>
        <v>#VALUE!</v>
      </c>
      <c r="AG132" s="6" t="e">
        <f t="shared" si="553"/>
        <v>#VALUE!</v>
      </c>
      <c r="AH132" s="6" t="e">
        <f t="shared" si="553"/>
        <v>#VALUE!</v>
      </c>
      <c r="AI132" s="6" t="e">
        <f t="shared" si="553"/>
        <v>#VALUE!</v>
      </c>
      <c r="AJ132" s="6" t="e">
        <f t="shared" si="553"/>
        <v>#VALUE!</v>
      </c>
      <c r="AK132" s="6" t="e">
        <f t="shared" si="553"/>
        <v>#VALUE!</v>
      </c>
      <c r="AL132" s="6" t="e">
        <f t="shared" si="553"/>
        <v>#VALUE!</v>
      </c>
      <c r="AM132" s="7" t="e">
        <f t="shared" si="553"/>
        <v>#VALUE!</v>
      </c>
      <c r="AN132" s="6" t="e">
        <f t="shared" si="553"/>
        <v>#VALUE!</v>
      </c>
      <c r="AO132" s="6" t="e">
        <f t="shared" si="553"/>
        <v>#VALUE!</v>
      </c>
      <c r="AP132" s="6" t="e">
        <f t="shared" si="553"/>
        <v>#VALUE!</v>
      </c>
      <c r="AQ132" s="6" t="e">
        <f t="shared" si="553"/>
        <v>#VALUE!</v>
      </c>
      <c r="AR132" s="6" t="e">
        <f t="shared" si="553"/>
        <v>#VALUE!</v>
      </c>
      <c r="AS132" s="6" t="e">
        <f t="shared" si="553"/>
        <v>#VALUE!</v>
      </c>
      <c r="AT132" s="6" t="e">
        <f t="shared" si="553"/>
        <v>#VALUE!</v>
      </c>
      <c r="AU132" s="7" t="e">
        <f t="shared" si="553"/>
        <v>#VALUE!</v>
      </c>
      <c r="AV132" s="7" t="e">
        <f t="shared" si="514"/>
        <v>#VALUE!</v>
      </c>
      <c r="AW132" s="6" t="e">
        <f t="shared" si="514"/>
        <v>#VALUE!</v>
      </c>
      <c r="AX132" s="6" t="e">
        <f t="shared" si="514"/>
        <v>#VALUE!</v>
      </c>
      <c r="AY132" s="6" t="e">
        <f t="shared" si="514"/>
        <v>#VALUE!</v>
      </c>
      <c r="AZ132" s="6" t="e">
        <f t="shared" si="514"/>
        <v>#VALUE!</v>
      </c>
      <c r="BA132" s="6" t="e">
        <f t="shared" si="514"/>
        <v>#VALUE!</v>
      </c>
      <c r="BB132" s="5" t="e">
        <f t="shared" si="514"/>
        <v>#VALUE!</v>
      </c>
      <c r="BC132" s="7" t="e">
        <f t="shared" si="553"/>
        <v>#VALUE!</v>
      </c>
      <c r="BD132" s="6" t="e">
        <f t="shared" si="553"/>
        <v>#VALUE!</v>
      </c>
      <c r="BE132" s="6" t="e">
        <f t="shared" si="553"/>
        <v>#VALUE!</v>
      </c>
      <c r="BF132" s="6" t="e">
        <f t="shared" si="553"/>
        <v>#VALUE!</v>
      </c>
      <c r="BG132" s="6" t="e">
        <f t="shared" si="553"/>
        <v>#VALUE!</v>
      </c>
      <c r="BH132" s="6" t="e">
        <f t="shared" si="553"/>
        <v>#VALUE!</v>
      </c>
      <c r="BI132" s="7" t="e">
        <f t="shared" si="553"/>
        <v>#VALUE!</v>
      </c>
      <c r="BJ132" s="6" t="e">
        <f t="shared" si="553"/>
        <v>#VALUE!</v>
      </c>
      <c r="BK132" s="6" t="e">
        <f t="shared" si="553"/>
        <v>#VALUE!</v>
      </c>
      <c r="BL132" s="6" t="e">
        <f t="shared" si="553"/>
        <v>#VALUE!</v>
      </c>
      <c r="BM132" s="6" t="e">
        <f t="shared" si="553"/>
        <v>#VALUE!</v>
      </c>
      <c r="BN132" s="6" t="e">
        <f t="shared" si="553"/>
        <v>#VALUE!</v>
      </c>
      <c r="BO132" s="6" t="e">
        <f t="shared" si="553"/>
        <v>#VALUE!</v>
      </c>
      <c r="BP132" s="5" t="e">
        <f t="shared" si="553"/>
        <v>#VALUE!</v>
      </c>
      <c r="BQ132" s="7" t="e">
        <f t="shared" si="515"/>
        <v>#VALUE!</v>
      </c>
      <c r="BR132" s="6" t="e">
        <f t="shared" si="515"/>
        <v>#VALUE!</v>
      </c>
      <c r="BS132" s="6" t="e">
        <f t="shared" si="515"/>
        <v>#VALUE!</v>
      </c>
      <c r="BT132" s="6" t="e">
        <f t="shared" si="515"/>
        <v>#VALUE!</v>
      </c>
      <c r="BU132" s="6" t="e">
        <f t="shared" si="515"/>
        <v>#VALUE!</v>
      </c>
      <c r="BV132" s="6" t="e">
        <f t="shared" si="515"/>
        <v>#VALUE!</v>
      </c>
      <c r="BW132" s="4" t="e">
        <f t="shared" ref="BW132:CB132" si="565">BW97/BW$110</f>
        <v>#VALUE!</v>
      </c>
      <c r="BX132" s="6" t="e">
        <f t="shared" si="565"/>
        <v>#VALUE!</v>
      </c>
      <c r="BY132" s="6" t="e">
        <f t="shared" si="565"/>
        <v>#VALUE!</v>
      </c>
      <c r="BZ132" s="6" t="e">
        <f t="shared" si="565"/>
        <v>#VALUE!</v>
      </c>
      <c r="CA132" s="6" t="e">
        <f t="shared" si="565"/>
        <v>#VALUE!</v>
      </c>
      <c r="CB132" s="6" t="e">
        <f t="shared" si="565"/>
        <v>#VALUE!</v>
      </c>
      <c r="CC132" s="7" t="e">
        <f t="shared" si="553"/>
        <v>#VALUE!</v>
      </c>
      <c r="CD132" s="7" t="e">
        <f t="shared" si="517"/>
        <v>#VALUE!</v>
      </c>
      <c r="CE132" s="6" t="e">
        <f t="shared" si="517"/>
        <v>#VALUE!</v>
      </c>
      <c r="CF132" s="6" t="e">
        <f t="shared" si="517"/>
        <v>#VALUE!</v>
      </c>
      <c r="CG132" s="6" t="e">
        <f t="shared" si="517"/>
        <v>#VALUE!</v>
      </c>
      <c r="CH132" s="6" t="e">
        <f t="shared" si="517"/>
        <v>#VALUE!</v>
      </c>
      <c r="CI132" s="5" t="e">
        <f t="shared" si="517"/>
        <v>#VALUE!</v>
      </c>
      <c r="CJ132" s="7" t="e">
        <f t="shared" ref="CJ132:CQ132" si="566">CJ97/CJ$110</f>
        <v>#VALUE!</v>
      </c>
      <c r="CK132" s="6" t="e">
        <f t="shared" si="566"/>
        <v>#VALUE!</v>
      </c>
      <c r="CL132" s="6" t="e">
        <f t="shared" si="566"/>
        <v>#VALUE!</v>
      </c>
      <c r="CM132" s="6" t="e">
        <f t="shared" si="566"/>
        <v>#VALUE!</v>
      </c>
      <c r="CN132" s="6" t="e">
        <f t="shared" si="566"/>
        <v>#VALUE!</v>
      </c>
      <c r="CO132" s="6" t="e">
        <f t="shared" si="566"/>
        <v>#VALUE!</v>
      </c>
      <c r="CP132" s="6" t="e">
        <f t="shared" si="566"/>
        <v>#VALUE!</v>
      </c>
      <c r="CQ132" s="5" t="e">
        <f t="shared" si="566"/>
        <v>#VALUE!</v>
      </c>
      <c r="CR132" s="7" t="e">
        <f t="shared" ref="CR132:FP133" si="567">CR97/CR$110</f>
        <v>#VALUE!</v>
      </c>
      <c r="CS132" s="6" t="e">
        <f t="shared" si="567"/>
        <v>#VALUE!</v>
      </c>
      <c r="CT132" s="6" t="e">
        <f t="shared" si="567"/>
        <v>#VALUE!</v>
      </c>
      <c r="CU132" s="6" t="e">
        <f t="shared" si="567"/>
        <v>#VALUE!</v>
      </c>
      <c r="CV132" s="6" t="e">
        <f t="shared" si="567"/>
        <v>#VALUE!</v>
      </c>
      <c r="CW132" s="6" t="e">
        <f t="shared" si="567"/>
        <v>#VALUE!</v>
      </c>
      <c r="CX132" s="6" t="e">
        <f t="shared" si="567"/>
        <v>#VALUE!</v>
      </c>
      <c r="CY132" s="7" t="e">
        <f t="shared" si="567"/>
        <v>#VALUE!</v>
      </c>
      <c r="CZ132" s="6" t="e">
        <f t="shared" si="567"/>
        <v>#VALUE!</v>
      </c>
      <c r="DA132" s="6" t="e">
        <f t="shared" si="567"/>
        <v>#VALUE!</v>
      </c>
      <c r="DB132" s="6" t="e">
        <f t="shared" si="567"/>
        <v>#VALUE!</v>
      </c>
      <c r="DC132" s="6" t="e">
        <f t="shared" si="567"/>
        <v>#VALUE!</v>
      </c>
      <c r="DD132" s="6" t="e">
        <f t="shared" si="567"/>
        <v>#VALUE!</v>
      </c>
      <c r="DE132" s="7" t="e">
        <f t="shared" si="567"/>
        <v>#VALUE!</v>
      </c>
      <c r="DF132" s="6" t="e">
        <f t="shared" si="567"/>
        <v>#VALUE!</v>
      </c>
      <c r="DG132" s="6" t="e">
        <f t="shared" si="567"/>
        <v>#VALUE!</v>
      </c>
      <c r="DH132" s="6" t="e">
        <f t="shared" si="567"/>
        <v>#VALUE!</v>
      </c>
      <c r="DI132" s="6" t="e">
        <f t="shared" si="567"/>
        <v>#VALUE!</v>
      </c>
      <c r="DJ132" s="6" t="e">
        <f t="shared" si="567"/>
        <v>#VALUE!</v>
      </c>
      <c r="DK132" s="7" t="e">
        <f t="shared" si="520"/>
        <v>#VALUE!</v>
      </c>
      <c r="DL132" s="7" t="e">
        <f t="shared" si="567"/>
        <v>#VALUE!</v>
      </c>
      <c r="DM132" s="6" t="e">
        <f t="shared" si="567"/>
        <v>#VALUE!</v>
      </c>
      <c r="DN132" s="6" t="e">
        <f t="shared" si="567"/>
        <v>#VALUE!</v>
      </c>
      <c r="DO132" s="6" t="e">
        <f t="shared" si="567"/>
        <v>#VALUE!</v>
      </c>
      <c r="DP132" s="6" t="e">
        <f t="shared" si="567"/>
        <v>#VALUE!</v>
      </c>
      <c r="DQ132" s="6" t="e">
        <f t="shared" si="567"/>
        <v>#VALUE!</v>
      </c>
      <c r="DR132" s="6" t="e">
        <f t="shared" si="567"/>
        <v>#VALUE!</v>
      </c>
      <c r="DS132" s="6" t="e">
        <f t="shared" si="567"/>
        <v>#VALUE!</v>
      </c>
      <c r="DT132" s="6" t="e">
        <f t="shared" si="567"/>
        <v>#VALUE!</v>
      </c>
      <c r="DU132" s="6" t="e">
        <f t="shared" si="567"/>
        <v>#VALUE!</v>
      </c>
      <c r="DV132" s="6" t="e">
        <f t="shared" si="567"/>
        <v>#VALUE!</v>
      </c>
      <c r="DW132" s="4" t="e">
        <f t="shared" si="560"/>
        <v>#VALUE!</v>
      </c>
      <c r="DX132" s="6" t="e">
        <f t="shared" si="560"/>
        <v>#VALUE!</v>
      </c>
      <c r="DY132" s="6" t="e">
        <f t="shared" si="560"/>
        <v>#VALUE!</v>
      </c>
      <c r="DZ132" s="6" t="e">
        <f t="shared" si="560"/>
        <v>#VALUE!</v>
      </c>
      <c r="EA132" s="6" t="e">
        <f t="shared" si="560"/>
        <v>#VALUE!</v>
      </c>
      <c r="EB132" s="6" t="e">
        <f t="shared" si="560"/>
        <v>#VALUE!</v>
      </c>
      <c r="EC132" s="6" t="e">
        <f t="shared" si="560"/>
        <v>#VALUE!</v>
      </c>
      <c r="ED132" s="6" t="e">
        <f t="shared" si="560"/>
        <v>#VALUE!</v>
      </c>
      <c r="EE132" s="5"/>
      <c r="EF132" s="7" t="e">
        <f t="shared" si="567"/>
        <v>#VALUE!</v>
      </c>
      <c r="EG132" s="6" t="e">
        <f t="shared" si="567"/>
        <v>#VALUE!</v>
      </c>
      <c r="EH132" s="6" t="e">
        <f t="shared" si="567"/>
        <v>#VALUE!</v>
      </c>
      <c r="EI132" s="6" t="e">
        <f t="shared" si="567"/>
        <v>#VALUE!</v>
      </c>
      <c r="EJ132" s="6" t="e">
        <f t="shared" si="567"/>
        <v>#VALUE!</v>
      </c>
      <c r="EK132" s="6" t="e">
        <f t="shared" si="567"/>
        <v>#VALUE!</v>
      </c>
      <c r="EL132" s="5" t="e">
        <f t="shared" si="567"/>
        <v>#VALUE!</v>
      </c>
      <c r="EM132" s="7" t="e">
        <f t="shared" si="567"/>
        <v>#VALUE!</v>
      </c>
      <c r="EN132" s="6" t="e">
        <f t="shared" si="567"/>
        <v>#VALUE!</v>
      </c>
      <c r="EO132" s="6" t="e">
        <f t="shared" si="567"/>
        <v>#VALUE!</v>
      </c>
      <c r="EP132" s="6" t="e">
        <f t="shared" si="567"/>
        <v>#VALUE!</v>
      </c>
      <c r="EQ132" s="6" t="e">
        <f t="shared" si="567"/>
        <v>#VALUE!</v>
      </c>
      <c r="ER132" s="6" t="e">
        <f t="shared" si="567"/>
        <v>#VALUE!</v>
      </c>
      <c r="ES132" s="6" t="e">
        <f t="shared" si="567"/>
        <v>#VALUE!</v>
      </c>
      <c r="ET132" s="4" t="e">
        <f t="shared" ref="ET132:EZ132" si="568">ET97/ET$110</f>
        <v>#VALUE!</v>
      </c>
      <c r="EU132" s="6" t="e">
        <f t="shared" si="568"/>
        <v>#VALUE!</v>
      </c>
      <c r="EV132" s="6" t="e">
        <f t="shared" si="568"/>
        <v>#VALUE!</v>
      </c>
      <c r="EW132" s="6" t="e">
        <f t="shared" si="568"/>
        <v>#VALUE!</v>
      </c>
      <c r="EX132" s="6" t="e">
        <f t="shared" si="568"/>
        <v>#VALUE!</v>
      </c>
      <c r="EY132" s="6" t="e">
        <f t="shared" si="568"/>
        <v>#VALUE!</v>
      </c>
      <c r="EZ132" s="6" t="e">
        <f t="shared" si="568"/>
        <v>#VALUE!</v>
      </c>
      <c r="FA132" s="7" t="e">
        <f t="shared" si="567"/>
        <v>#VALUE!</v>
      </c>
      <c r="FB132" s="6" t="e">
        <f t="shared" si="567"/>
        <v>#VALUE!</v>
      </c>
      <c r="FC132" s="6" t="e">
        <f t="shared" si="567"/>
        <v>#VALUE!</v>
      </c>
      <c r="FD132" s="6" t="e">
        <f t="shared" si="567"/>
        <v>#VALUE!</v>
      </c>
      <c r="FE132" s="6" t="e">
        <f t="shared" si="567"/>
        <v>#VALUE!</v>
      </c>
      <c r="FF132" s="6" t="e">
        <f t="shared" si="567"/>
        <v>#VALUE!</v>
      </c>
      <c r="FG132" s="6" t="e">
        <f t="shared" si="567"/>
        <v>#VALUE!</v>
      </c>
      <c r="FH132" s="5" t="e">
        <f t="shared" si="567"/>
        <v>#VALUE!</v>
      </c>
      <c r="FI132" s="7" t="e">
        <f t="shared" si="522"/>
        <v>#VALUE!</v>
      </c>
      <c r="FJ132" s="6" t="e">
        <f t="shared" si="522"/>
        <v>#VALUE!</v>
      </c>
      <c r="FK132" s="6" t="e">
        <f t="shared" si="522"/>
        <v>#VALUE!</v>
      </c>
      <c r="FL132" s="6" t="e">
        <f t="shared" si="522"/>
        <v>#VALUE!</v>
      </c>
      <c r="FM132" s="6" t="e">
        <f t="shared" si="522"/>
        <v>#VALUE!</v>
      </c>
      <c r="FN132" s="7" t="e">
        <f t="shared" si="567"/>
        <v>#VALUE!</v>
      </c>
      <c r="FO132" s="6" t="e">
        <f t="shared" si="567"/>
        <v>#VALUE!</v>
      </c>
      <c r="FP132" s="6" t="e">
        <f t="shared" si="567"/>
        <v>#VALUE!</v>
      </c>
      <c r="FQ132" s="6" t="e">
        <f t="shared" si="550"/>
        <v>#VALUE!</v>
      </c>
      <c r="FR132" s="6" t="e">
        <f t="shared" si="550"/>
        <v>#VALUE!</v>
      </c>
      <c r="FS132" s="6" t="e">
        <f t="shared" si="550"/>
        <v>#VALUE!</v>
      </c>
      <c r="FT132" s="6" t="e">
        <f t="shared" si="550"/>
        <v>#VALUE!</v>
      </c>
      <c r="FU132" s="7" t="e">
        <f t="shared" si="550"/>
        <v>#VALUE!</v>
      </c>
      <c r="FV132" s="6" t="e">
        <f t="shared" si="550"/>
        <v>#VALUE!</v>
      </c>
      <c r="FW132" s="6" t="e">
        <f t="shared" si="550"/>
        <v>#VALUE!</v>
      </c>
      <c r="FX132" s="6" t="e">
        <f t="shared" si="550"/>
        <v>#VALUE!</v>
      </c>
      <c r="FY132" s="6" t="e">
        <f t="shared" si="550"/>
        <v>#VALUE!</v>
      </c>
      <c r="FZ132" s="6" t="e">
        <f t="shared" si="550"/>
        <v>#VALUE!</v>
      </c>
      <c r="GA132" s="5" t="e">
        <f t="shared" si="550"/>
        <v>#VALUE!</v>
      </c>
      <c r="GB132" s="5" t="e">
        <f t="shared" si="550"/>
        <v>#VALUE!</v>
      </c>
      <c r="GC132" s="7" t="e">
        <f t="shared" si="550"/>
        <v>#VALUE!</v>
      </c>
      <c r="GD132" s="6" t="e">
        <f t="shared" si="550"/>
        <v>#VALUE!</v>
      </c>
      <c r="GE132" s="6" t="e">
        <f t="shared" si="550"/>
        <v>#VALUE!</v>
      </c>
      <c r="GF132" s="6" t="e">
        <f t="shared" si="550"/>
        <v>#VALUE!</v>
      </c>
      <c r="GG132" s="6" t="e">
        <f t="shared" si="550"/>
        <v>#VALUE!</v>
      </c>
      <c r="GH132" s="6" t="e">
        <f t="shared" si="550"/>
        <v>#VALUE!</v>
      </c>
      <c r="GI132" s="6" t="e">
        <f t="shared" si="550"/>
        <v>#VALUE!</v>
      </c>
      <c r="GJ132" s="6" t="e">
        <f t="shared" si="550"/>
        <v>#VALUE!</v>
      </c>
      <c r="GK132" s="7" t="e">
        <f t="shared" si="550"/>
        <v>#VALUE!</v>
      </c>
      <c r="GL132" s="6" t="e">
        <f t="shared" si="550"/>
        <v>#VALUE!</v>
      </c>
      <c r="GM132" s="6" t="e">
        <f t="shared" si="550"/>
        <v>#VALUE!</v>
      </c>
      <c r="GN132" s="6" t="e">
        <f t="shared" si="550"/>
        <v>#VALUE!</v>
      </c>
      <c r="GO132" s="6" t="e">
        <f t="shared" si="550"/>
        <v>#VALUE!</v>
      </c>
      <c r="GP132" s="6" t="e">
        <f t="shared" si="550"/>
        <v>#VALUE!</v>
      </c>
      <c r="GQ132" s="6" t="e">
        <f t="shared" si="550"/>
        <v>#VALUE!</v>
      </c>
      <c r="GR132" s="6" t="e">
        <f t="shared" si="550"/>
        <v>#VALUE!</v>
      </c>
      <c r="GS132" s="7" t="e">
        <f t="shared" si="550"/>
        <v>#VALUE!</v>
      </c>
      <c r="GT132" s="6" t="e">
        <f t="shared" si="550"/>
        <v>#VALUE!</v>
      </c>
      <c r="GU132" s="6" t="e">
        <f t="shared" si="550"/>
        <v>#VALUE!</v>
      </c>
      <c r="GV132" s="6" t="e">
        <f t="shared" si="550"/>
        <v>#VALUE!</v>
      </c>
      <c r="GW132" s="6" t="e">
        <f t="shared" si="550"/>
        <v>#VALUE!</v>
      </c>
      <c r="GX132" s="6" t="e">
        <f t="shared" si="550"/>
        <v>#VALUE!</v>
      </c>
      <c r="GY132" s="6" t="e">
        <f t="shared" si="550"/>
        <v>#VALUE!</v>
      </c>
      <c r="GZ132" s="6" t="e">
        <f t="shared" si="550"/>
        <v>#VALUE!</v>
      </c>
      <c r="HA132" s="7" t="e">
        <f t="shared" si="550"/>
        <v>#VALUE!</v>
      </c>
      <c r="HB132" s="6" t="e">
        <f t="shared" si="550"/>
        <v>#VALUE!</v>
      </c>
      <c r="HC132" s="6" t="e">
        <f t="shared" si="550"/>
        <v>#VALUE!</v>
      </c>
      <c r="HD132" s="6" t="e">
        <f t="shared" si="550"/>
        <v>#VALUE!</v>
      </c>
      <c r="HE132" s="6" t="e">
        <f t="shared" si="550"/>
        <v>#VALUE!</v>
      </c>
      <c r="HF132" s="7" t="e">
        <f t="shared" si="550"/>
        <v>#VALUE!</v>
      </c>
      <c r="HG132" s="6" t="e">
        <f t="shared" si="550"/>
        <v>#VALUE!</v>
      </c>
      <c r="HH132" s="6" t="e">
        <f t="shared" si="550"/>
        <v>#VALUE!</v>
      </c>
      <c r="HI132" s="6" t="e">
        <f t="shared" si="550"/>
        <v>#VALUE!</v>
      </c>
      <c r="HJ132" s="6" t="e">
        <f t="shared" si="550"/>
        <v>#VALUE!</v>
      </c>
      <c r="HK132" s="7" t="e">
        <f t="shared" si="550"/>
        <v>#VALUE!</v>
      </c>
      <c r="HL132" s="6" t="e">
        <f t="shared" si="550"/>
        <v>#VALUE!</v>
      </c>
      <c r="HM132" s="6" t="e">
        <f t="shared" si="550"/>
        <v>#VALUE!</v>
      </c>
      <c r="HN132" s="6" t="e">
        <f t="shared" si="550"/>
        <v>#VALUE!</v>
      </c>
      <c r="HO132" s="6" t="e">
        <f t="shared" si="550"/>
        <v>#VALUE!</v>
      </c>
      <c r="HP132" s="6" t="e">
        <f t="shared" si="550"/>
        <v>#VALUE!</v>
      </c>
      <c r="HQ132" s="6" t="e">
        <f t="shared" si="550"/>
        <v>#VALUE!</v>
      </c>
      <c r="HR132" s="6" t="e">
        <f t="shared" si="543"/>
        <v>#VALUE!</v>
      </c>
      <c r="HS132" s="7" t="e">
        <f t="shared" ref="HS132:IA132" si="569">HS97/HS$110</f>
        <v>#VALUE!</v>
      </c>
      <c r="HT132" s="6" t="e">
        <f t="shared" si="569"/>
        <v>#VALUE!</v>
      </c>
      <c r="HU132" s="6" t="e">
        <f t="shared" si="569"/>
        <v>#VALUE!</v>
      </c>
      <c r="HV132" s="6" t="e">
        <f t="shared" si="569"/>
        <v>#VALUE!</v>
      </c>
      <c r="HW132" s="6" t="e">
        <f t="shared" si="569"/>
        <v>#VALUE!</v>
      </c>
      <c r="HX132" s="6" t="e">
        <f t="shared" si="569"/>
        <v>#VALUE!</v>
      </c>
      <c r="HY132" s="6" t="e">
        <f t="shared" si="569"/>
        <v>#VALUE!</v>
      </c>
      <c r="HZ132" s="5" t="e">
        <f t="shared" si="569"/>
        <v>#VALUE!</v>
      </c>
      <c r="IA132" s="5" t="e">
        <f t="shared" si="569"/>
        <v>#VALUE!</v>
      </c>
      <c r="IB132" s="7" t="e">
        <f t="shared" si="545"/>
        <v>#VALUE!</v>
      </c>
      <c r="IC132" s="6" t="e">
        <f t="shared" si="545"/>
        <v>#VALUE!</v>
      </c>
      <c r="ID132" s="6" t="e">
        <f t="shared" si="545"/>
        <v>#VALUE!</v>
      </c>
      <c r="IE132" s="6" t="e">
        <f t="shared" si="545"/>
        <v>#VALUE!</v>
      </c>
      <c r="IF132" s="6" t="e">
        <f t="shared" si="545"/>
        <v>#VALUE!</v>
      </c>
      <c r="IG132" s="6" t="e">
        <f t="shared" si="545"/>
        <v>#VALUE!</v>
      </c>
      <c r="IH132" s="6" t="e">
        <f t="shared" si="545"/>
        <v>#VALUE!</v>
      </c>
      <c r="II132" s="6" t="e">
        <f t="shared" si="545"/>
        <v>#VALUE!</v>
      </c>
      <c r="IJ132" s="7" t="e">
        <f t="shared" si="557"/>
        <v>#VALUE!</v>
      </c>
      <c r="IK132" s="6" t="e">
        <f t="shared" si="557"/>
        <v>#VALUE!</v>
      </c>
      <c r="IL132" s="6" t="e">
        <f t="shared" si="557"/>
        <v>#VALUE!</v>
      </c>
      <c r="IM132" s="6" t="e">
        <f t="shared" si="557"/>
        <v>#VALUE!</v>
      </c>
      <c r="IN132" s="6" t="e">
        <f t="shared" si="557"/>
        <v>#VALUE!</v>
      </c>
      <c r="IO132" s="6" t="e">
        <f t="shared" si="557"/>
        <v>#VALUE!</v>
      </c>
      <c r="IP132" s="6" t="e">
        <f t="shared" si="557"/>
        <v>#VALUE!</v>
      </c>
      <c r="IQ132" s="6" t="e">
        <f t="shared" si="557"/>
        <v>#VALUE!</v>
      </c>
      <c r="IR132" s="7" t="e">
        <f t="shared" si="557"/>
        <v>#VALUE!</v>
      </c>
      <c r="IS132" s="6" t="e">
        <f t="shared" si="557"/>
        <v>#VALUE!</v>
      </c>
      <c r="IT132" s="6" t="e">
        <f t="shared" si="557"/>
        <v>#VALUE!</v>
      </c>
      <c r="IU132" s="6" t="e">
        <f t="shared" si="557"/>
        <v>#VALUE!</v>
      </c>
      <c r="IV132" s="6" t="e">
        <f t="shared" si="557"/>
        <v>#VALUE!</v>
      </c>
      <c r="IW132" s="6" t="e">
        <f t="shared" si="557"/>
        <v>#VALUE!</v>
      </c>
      <c r="IX132" s="6" t="e">
        <f t="shared" si="557"/>
        <v>#VALUE!</v>
      </c>
      <c r="IY132" s="6" t="e">
        <f t="shared" si="557"/>
        <v>#VALUE!</v>
      </c>
      <c r="IZ132" s="6" t="e">
        <f t="shared" si="557"/>
        <v>#VALUE!</v>
      </c>
      <c r="JA132" s="6" t="e">
        <f t="shared" si="557"/>
        <v>#VALUE!</v>
      </c>
      <c r="JB132" s="6" t="e">
        <f t="shared" si="557"/>
        <v>#VALUE!</v>
      </c>
      <c r="JC132" s="7" t="e">
        <f t="shared" si="557"/>
        <v>#VALUE!</v>
      </c>
      <c r="JD132" s="6" t="e">
        <f t="shared" si="557"/>
        <v>#VALUE!</v>
      </c>
      <c r="JE132" s="6" t="e">
        <f t="shared" si="557"/>
        <v>#VALUE!</v>
      </c>
      <c r="JF132" s="6" t="e">
        <f t="shared" si="557"/>
        <v>#VALUE!</v>
      </c>
      <c r="JG132" s="6" t="e">
        <f t="shared" si="557"/>
        <v>#VALUE!</v>
      </c>
      <c r="JH132" s="6" t="e">
        <f t="shared" si="557"/>
        <v>#VALUE!</v>
      </c>
      <c r="JI132" s="6" t="e">
        <f t="shared" si="557"/>
        <v>#VALUE!</v>
      </c>
      <c r="JJ132" s="4" t="e">
        <f t="shared" si="557"/>
        <v>#VALUE!</v>
      </c>
      <c r="JK132" s="3" t="e">
        <f t="shared" si="557"/>
        <v>#VALUE!</v>
      </c>
      <c r="JL132" s="3" t="e">
        <f t="shared" si="557"/>
        <v>#VALUE!</v>
      </c>
      <c r="JM132" s="3" t="e">
        <f t="shared" si="557"/>
        <v>#VALUE!</v>
      </c>
      <c r="JN132" s="3" t="e">
        <f t="shared" si="557"/>
        <v>#VALUE!</v>
      </c>
      <c r="JO132" s="3" t="e">
        <f t="shared" si="557"/>
        <v>#VALUE!</v>
      </c>
      <c r="JP132" s="3" t="e">
        <f t="shared" si="557"/>
        <v>#VALUE!</v>
      </c>
      <c r="JQ132" s="3" t="e">
        <f t="shared" si="557"/>
        <v>#VALUE!</v>
      </c>
      <c r="JR132" s="3" t="e">
        <f t="shared" si="557"/>
        <v>#VALUE!</v>
      </c>
      <c r="JS132" s="3" t="e">
        <f t="shared" si="557"/>
        <v>#VALUE!</v>
      </c>
      <c r="JT132" s="3" t="e">
        <f t="shared" si="557"/>
        <v>#VALUE!</v>
      </c>
      <c r="JU132" s="3" t="e">
        <f t="shared" si="557"/>
        <v>#VALUE!</v>
      </c>
      <c r="JV132" s="7" t="e">
        <f t="shared" si="557"/>
        <v>#VALUE!</v>
      </c>
      <c r="JW132" s="6" t="e">
        <f t="shared" si="557"/>
        <v>#VALUE!</v>
      </c>
      <c r="JX132" s="6" t="e">
        <f t="shared" si="557"/>
        <v>#VALUE!</v>
      </c>
      <c r="JY132" s="6" t="e">
        <f t="shared" si="557"/>
        <v>#VALUE!</v>
      </c>
      <c r="JZ132" s="6" t="e">
        <f t="shared" si="557"/>
        <v>#VALUE!</v>
      </c>
      <c r="KA132" s="6" t="e">
        <f t="shared" si="557"/>
        <v>#VALUE!</v>
      </c>
      <c r="KB132" s="6" t="e">
        <f t="shared" si="557"/>
        <v>#VALUE!</v>
      </c>
      <c r="KC132" s="6" t="e">
        <f t="shared" si="557"/>
        <v>#VALUE!</v>
      </c>
      <c r="KD132" s="6" t="e">
        <f t="shared" si="557"/>
        <v>#VALUE!</v>
      </c>
      <c r="KE132" s="6" t="e">
        <f t="shared" si="557"/>
        <v>#VALUE!</v>
      </c>
      <c r="KF132" s="6" t="e">
        <f t="shared" si="557"/>
        <v>#VALUE!</v>
      </c>
      <c r="KG132" s="6" t="e">
        <f t="shared" si="557"/>
        <v>#VALUE!</v>
      </c>
      <c r="KH132" s="6" t="e">
        <f t="shared" si="557"/>
        <v>#VALUE!</v>
      </c>
      <c r="KI132" s="7" t="e">
        <f t="shared" si="557"/>
        <v>#VALUE!</v>
      </c>
      <c r="KJ132" s="6" t="e">
        <f t="shared" si="557"/>
        <v>#VALUE!</v>
      </c>
      <c r="KK132" s="6" t="e">
        <f t="shared" si="557"/>
        <v>#VALUE!</v>
      </c>
      <c r="KL132" s="6" t="e">
        <f t="shared" si="557"/>
        <v>#VALUE!</v>
      </c>
      <c r="KM132" s="6" t="e">
        <f t="shared" si="557"/>
        <v>#VALUE!</v>
      </c>
      <c r="KN132" s="6" t="e">
        <f t="shared" si="557"/>
        <v>#VALUE!</v>
      </c>
      <c r="KO132" s="6" t="e">
        <f t="shared" si="557"/>
        <v>#VALUE!</v>
      </c>
      <c r="KP132" s="6" t="e">
        <f t="shared" si="557"/>
        <v>#VALUE!</v>
      </c>
      <c r="KQ132" s="7" t="e">
        <f t="shared" ref="KQ132:KZ132" si="570">KQ97/KQ$110</f>
        <v>#VALUE!</v>
      </c>
      <c r="KR132" s="6" t="e">
        <f t="shared" si="570"/>
        <v>#VALUE!</v>
      </c>
      <c r="KS132" s="6" t="e">
        <f t="shared" si="570"/>
        <v>#VALUE!</v>
      </c>
      <c r="KT132" s="6" t="e">
        <f t="shared" si="570"/>
        <v>#VALUE!</v>
      </c>
      <c r="KU132" s="6" t="e">
        <f t="shared" si="570"/>
        <v>#VALUE!</v>
      </c>
      <c r="KV132" s="6" t="e">
        <f t="shared" si="570"/>
        <v>#VALUE!</v>
      </c>
      <c r="KW132" s="6" t="e">
        <f t="shared" si="570"/>
        <v>#VALUE!</v>
      </c>
      <c r="KX132" s="6" t="e">
        <f t="shared" si="570"/>
        <v>#VALUE!</v>
      </c>
      <c r="KY132" s="6" t="e">
        <f t="shared" si="570"/>
        <v>#VALUE!</v>
      </c>
      <c r="KZ132" s="6" t="e">
        <f t="shared" si="570"/>
        <v>#VALUE!</v>
      </c>
    </row>
    <row r="133" spans="1:312">
      <c r="A133" s="6">
        <f t="shared" si="513"/>
        <v>0</v>
      </c>
      <c r="B133" s="7" t="e">
        <f t="shared" si="553"/>
        <v>#VALUE!</v>
      </c>
      <c r="C133" s="6" t="e">
        <f t="shared" si="553"/>
        <v>#VALUE!</v>
      </c>
      <c r="D133" s="6" t="e">
        <f t="shared" si="553"/>
        <v>#VALUE!</v>
      </c>
      <c r="E133" s="6" t="e">
        <f t="shared" si="553"/>
        <v>#VALUE!</v>
      </c>
      <c r="F133" s="6" t="e">
        <f t="shared" si="553"/>
        <v>#VALUE!</v>
      </c>
      <c r="G133" s="7" t="e">
        <f t="shared" si="553"/>
        <v>#VALUE!</v>
      </c>
      <c r="H133" s="6" t="e">
        <f t="shared" si="553"/>
        <v>#VALUE!</v>
      </c>
      <c r="I133" s="6" t="e">
        <f t="shared" si="553"/>
        <v>#VALUE!</v>
      </c>
      <c r="J133" s="6" t="e">
        <f t="shared" si="553"/>
        <v>#VALUE!</v>
      </c>
      <c r="K133" s="6" t="e">
        <f t="shared" si="553"/>
        <v>#VALUE!</v>
      </c>
      <c r="L133" s="5" t="e">
        <f t="shared" si="553"/>
        <v>#VALUE!</v>
      </c>
      <c r="M133" s="7" t="e">
        <f t="shared" si="553"/>
        <v>#VALUE!</v>
      </c>
      <c r="N133" s="6" t="e">
        <f t="shared" si="553"/>
        <v>#VALUE!</v>
      </c>
      <c r="O133" s="6" t="e">
        <f t="shared" si="553"/>
        <v>#VALUE!</v>
      </c>
      <c r="P133" s="6" t="e">
        <f t="shared" si="553"/>
        <v>#VALUE!</v>
      </c>
      <c r="Q133" s="5" t="e">
        <f t="shared" si="553"/>
        <v>#VALUE!</v>
      </c>
      <c r="R133" s="7" t="e">
        <f t="shared" si="514"/>
        <v>#VALUE!</v>
      </c>
      <c r="S133" s="6" t="e">
        <f t="shared" si="514"/>
        <v>#VALUE!</v>
      </c>
      <c r="T133" s="6" t="e">
        <f t="shared" si="514"/>
        <v>#VALUE!</v>
      </c>
      <c r="U133" s="6" t="e">
        <f t="shared" si="514"/>
        <v>#VALUE!</v>
      </c>
      <c r="V133" s="6" t="e">
        <f t="shared" si="514"/>
        <v>#VALUE!</v>
      </c>
      <c r="W133" s="6" t="e">
        <f t="shared" si="514"/>
        <v>#VALUE!</v>
      </c>
      <c r="X133" s="7" t="e">
        <f t="shared" si="553"/>
        <v>#VALUE!</v>
      </c>
      <c r="Y133" s="6" t="e">
        <f t="shared" si="553"/>
        <v>#VALUE!</v>
      </c>
      <c r="Z133" s="6" t="e">
        <f t="shared" si="553"/>
        <v>#VALUE!</v>
      </c>
      <c r="AA133" s="6" t="e">
        <f t="shared" si="553"/>
        <v>#VALUE!</v>
      </c>
      <c r="AB133" s="6" t="e">
        <f t="shared" si="553"/>
        <v>#VALUE!</v>
      </c>
      <c r="AC133" s="6" t="e">
        <f t="shared" si="553"/>
        <v>#VALUE!</v>
      </c>
      <c r="AD133" s="6" t="e">
        <f t="shared" si="553"/>
        <v>#VALUE!</v>
      </c>
      <c r="AE133" s="7" t="e">
        <f t="shared" si="553"/>
        <v>#VALUE!</v>
      </c>
      <c r="AF133" s="6" t="e">
        <f t="shared" si="553"/>
        <v>#VALUE!</v>
      </c>
      <c r="AG133" s="6" t="e">
        <f t="shared" si="553"/>
        <v>#VALUE!</v>
      </c>
      <c r="AH133" s="6" t="e">
        <f t="shared" si="553"/>
        <v>#VALUE!</v>
      </c>
      <c r="AI133" s="6" t="e">
        <f t="shared" si="553"/>
        <v>#VALUE!</v>
      </c>
      <c r="AJ133" s="6" t="e">
        <f t="shared" si="553"/>
        <v>#VALUE!</v>
      </c>
      <c r="AK133" s="6" t="e">
        <f t="shared" si="553"/>
        <v>#VALUE!</v>
      </c>
      <c r="AL133" s="6" t="e">
        <f t="shared" si="553"/>
        <v>#VALUE!</v>
      </c>
      <c r="AM133" s="7" t="e">
        <f t="shared" si="553"/>
        <v>#VALUE!</v>
      </c>
      <c r="AN133" s="6" t="e">
        <f t="shared" si="553"/>
        <v>#VALUE!</v>
      </c>
      <c r="AO133" s="6" t="e">
        <f t="shared" si="553"/>
        <v>#VALUE!</v>
      </c>
      <c r="AP133" s="6" t="e">
        <f t="shared" si="553"/>
        <v>#VALUE!</v>
      </c>
      <c r="AQ133" s="6" t="e">
        <f t="shared" si="553"/>
        <v>#VALUE!</v>
      </c>
      <c r="AR133" s="6" t="e">
        <f t="shared" si="553"/>
        <v>#VALUE!</v>
      </c>
      <c r="AS133" s="6" t="e">
        <f t="shared" si="553"/>
        <v>#VALUE!</v>
      </c>
      <c r="AT133" s="6" t="e">
        <f t="shared" si="553"/>
        <v>#VALUE!</v>
      </c>
      <c r="AU133" s="7" t="e">
        <f t="shared" si="553"/>
        <v>#VALUE!</v>
      </c>
      <c r="AV133" s="7" t="e">
        <f t="shared" si="514"/>
        <v>#VALUE!</v>
      </c>
      <c r="AW133" s="6" t="e">
        <f t="shared" si="514"/>
        <v>#VALUE!</v>
      </c>
      <c r="AX133" s="6" t="e">
        <f t="shared" si="514"/>
        <v>#VALUE!</v>
      </c>
      <c r="AY133" s="6" t="e">
        <f t="shared" si="514"/>
        <v>#VALUE!</v>
      </c>
      <c r="AZ133" s="6" t="e">
        <f t="shared" si="514"/>
        <v>#VALUE!</v>
      </c>
      <c r="BA133" s="6" t="e">
        <f t="shared" si="514"/>
        <v>#VALUE!</v>
      </c>
      <c r="BB133" s="5" t="e">
        <f t="shared" si="514"/>
        <v>#VALUE!</v>
      </c>
      <c r="BC133" s="7" t="e">
        <f t="shared" si="553"/>
        <v>#VALUE!</v>
      </c>
      <c r="BD133" s="6" t="e">
        <f t="shared" si="553"/>
        <v>#VALUE!</v>
      </c>
      <c r="BE133" s="6" t="e">
        <f t="shared" si="553"/>
        <v>#VALUE!</v>
      </c>
      <c r="BF133" s="6" t="e">
        <f t="shared" si="553"/>
        <v>#VALUE!</v>
      </c>
      <c r="BG133" s="6" t="e">
        <f t="shared" si="553"/>
        <v>#VALUE!</v>
      </c>
      <c r="BH133" s="6" t="e">
        <f t="shared" si="553"/>
        <v>#VALUE!</v>
      </c>
      <c r="BI133" s="7" t="e">
        <f t="shared" si="553"/>
        <v>#VALUE!</v>
      </c>
      <c r="BJ133" s="6" t="e">
        <f t="shared" si="553"/>
        <v>#VALUE!</v>
      </c>
      <c r="BK133" s="6" t="e">
        <f t="shared" si="553"/>
        <v>#VALUE!</v>
      </c>
      <c r="BL133" s="6" t="e">
        <f t="shared" si="553"/>
        <v>#VALUE!</v>
      </c>
      <c r="BM133" s="6" t="e">
        <f t="shared" si="553"/>
        <v>#VALUE!</v>
      </c>
      <c r="BN133" s="6" t="e">
        <f t="shared" si="553"/>
        <v>#VALUE!</v>
      </c>
      <c r="BO133" s="6" t="e">
        <f t="shared" si="553"/>
        <v>#VALUE!</v>
      </c>
      <c r="BP133" s="5" t="e">
        <f t="shared" si="553"/>
        <v>#VALUE!</v>
      </c>
      <c r="BQ133" s="7" t="e">
        <f t="shared" si="515"/>
        <v>#VALUE!</v>
      </c>
      <c r="BR133" s="6" t="e">
        <f t="shared" si="515"/>
        <v>#VALUE!</v>
      </c>
      <c r="BS133" s="6" t="e">
        <f t="shared" si="515"/>
        <v>#VALUE!</v>
      </c>
      <c r="BT133" s="6" t="e">
        <f t="shared" si="515"/>
        <v>#VALUE!</v>
      </c>
      <c r="BU133" s="6" t="e">
        <f t="shared" si="515"/>
        <v>#VALUE!</v>
      </c>
      <c r="BV133" s="6" t="e">
        <f t="shared" si="515"/>
        <v>#VALUE!</v>
      </c>
      <c r="BW133" s="4" t="e">
        <f t="shared" ref="BW133:CB133" si="571">BW98/BW$110</f>
        <v>#VALUE!</v>
      </c>
      <c r="BX133" s="6" t="e">
        <f t="shared" si="571"/>
        <v>#VALUE!</v>
      </c>
      <c r="BY133" s="6" t="e">
        <f t="shared" si="571"/>
        <v>#VALUE!</v>
      </c>
      <c r="BZ133" s="6" t="e">
        <f t="shared" si="571"/>
        <v>#VALUE!</v>
      </c>
      <c r="CA133" s="6" t="e">
        <f t="shared" si="571"/>
        <v>#VALUE!</v>
      </c>
      <c r="CB133" s="6" t="e">
        <f t="shared" si="571"/>
        <v>#VALUE!</v>
      </c>
      <c r="CC133" s="7" t="e">
        <f t="shared" si="553"/>
        <v>#VALUE!</v>
      </c>
      <c r="CD133" s="7" t="e">
        <f t="shared" si="517"/>
        <v>#VALUE!</v>
      </c>
      <c r="CE133" s="6" t="e">
        <f t="shared" si="517"/>
        <v>#VALUE!</v>
      </c>
      <c r="CF133" s="6" t="e">
        <f t="shared" si="517"/>
        <v>#VALUE!</v>
      </c>
      <c r="CG133" s="6" t="e">
        <f t="shared" si="517"/>
        <v>#VALUE!</v>
      </c>
      <c r="CH133" s="6" t="e">
        <f t="shared" si="517"/>
        <v>#VALUE!</v>
      </c>
      <c r="CI133" s="5" t="e">
        <f t="shared" si="517"/>
        <v>#VALUE!</v>
      </c>
      <c r="CJ133" s="7" t="e">
        <f t="shared" ref="CJ133:CQ133" si="572">CJ98/CJ$110</f>
        <v>#VALUE!</v>
      </c>
      <c r="CK133" s="6" t="e">
        <f t="shared" si="572"/>
        <v>#VALUE!</v>
      </c>
      <c r="CL133" s="6" t="e">
        <f t="shared" si="572"/>
        <v>#VALUE!</v>
      </c>
      <c r="CM133" s="6" t="e">
        <f t="shared" si="572"/>
        <v>#VALUE!</v>
      </c>
      <c r="CN133" s="6" t="e">
        <f t="shared" si="572"/>
        <v>#VALUE!</v>
      </c>
      <c r="CO133" s="6" t="e">
        <f t="shared" si="572"/>
        <v>#VALUE!</v>
      </c>
      <c r="CP133" s="6" t="e">
        <f t="shared" si="572"/>
        <v>#VALUE!</v>
      </c>
      <c r="CQ133" s="5" t="e">
        <f t="shared" si="572"/>
        <v>#VALUE!</v>
      </c>
      <c r="CR133" s="7" t="e">
        <f t="shared" si="567"/>
        <v>#VALUE!</v>
      </c>
      <c r="CS133" s="6" t="e">
        <f t="shared" si="567"/>
        <v>#VALUE!</v>
      </c>
      <c r="CT133" s="6" t="e">
        <f t="shared" si="567"/>
        <v>#VALUE!</v>
      </c>
      <c r="CU133" s="6" t="e">
        <f t="shared" si="567"/>
        <v>#VALUE!</v>
      </c>
      <c r="CV133" s="6" t="e">
        <f t="shared" si="567"/>
        <v>#VALUE!</v>
      </c>
      <c r="CW133" s="6" t="e">
        <f t="shared" si="567"/>
        <v>#VALUE!</v>
      </c>
      <c r="CX133" s="6" t="e">
        <f t="shared" si="567"/>
        <v>#VALUE!</v>
      </c>
      <c r="CY133" s="7" t="e">
        <f t="shared" si="567"/>
        <v>#VALUE!</v>
      </c>
      <c r="CZ133" s="6" t="e">
        <f t="shared" si="567"/>
        <v>#VALUE!</v>
      </c>
      <c r="DA133" s="6" t="e">
        <f t="shared" si="567"/>
        <v>#VALUE!</v>
      </c>
      <c r="DB133" s="6" t="e">
        <f t="shared" si="567"/>
        <v>#VALUE!</v>
      </c>
      <c r="DC133" s="6" t="e">
        <f t="shared" si="567"/>
        <v>#VALUE!</v>
      </c>
      <c r="DD133" s="6" t="e">
        <f t="shared" si="567"/>
        <v>#VALUE!</v>
      </c>
      <c r="DE133" s="7" t="e">
        <f t="shared" si="567"/>
        <v>#VALUE!</v>
      </c>
      <c r="DF133" s="6" t="e">
        <f t="shared" si="567"/>
        <v>#VALUE!</v>
      </c>
      <c r="DG133" s="6" t="e">
        <f t="shared" si="567"/>
        <v>#VALUE!</v>
      </c>
      <c r="DH133" s="6" t="e">
        <f t="shared" si="567"/>
        <v>#VALUE!</v>
      </c>
      <c r="DI133" s="6" t="e">
        <f t="shared" si="567"/>
        <v>#VALUE!</v>
      </c>
      <c r="DJ133" s="6" t="e">
        <f t="shared" si="567"/>
        <v>#VALUE!</v>
      </c>
      <c r="DK133" s="7" t="e">
        <f t="shared" si="520"/>
        <v>#VALUE!</v>
      </c>
      <c r="DL133" s="7" t="e">
        <f t="shared" si="567"/>
        <v>#VALUE!</v>
      </c>
      <c r="DM133" s="6" t="e">
        <f t="shared" si="567"/>
        <v>#VALUE!</v>
      </c>
      <c r="DN133" s="6" t="e">
        <f t="shared" si="567"/>
        <v>#VALUE!</v>
      </c>
      <c r="DO133" s="6" t="e">
        <f t="shared" si="567"/>
        <v>#VALUE!</v>
      </c>
      <c r="DP133" s="6" t="e">
        <f t="shared" si="567"/>
        <v>#VALUE!</v>
      </c>
      <c r="DQ133" s="6" t="e">
        <f t="shared" si="567"/>
        <v>#VALUE!</v>
      </c>
      <c r="DR133" s="6" t="e">
        <f t="shared" si="567"/>
        <v>#VALUE!</v>
      </c>
      <c r="DS133" s="6" t="e">
        <f t="shared" si="567"/>
        <v>#VALUE!</v>
      </c>
      <c r="DT133" s="6" t="e">
        <f t="shared" si="567"/>
        <v>#VALUE!</v>
      </c>
      <c r="DU133" s="6" t="e">
        <f t="shared" si="567"/>
        <v>#VALUE!</v>
      </c>
      <c r="DV133" s="6" t="e">
        <f t="shared" si="567"/>
        <v>#VALUE!</v>
      </c>
      <c r="DW133" s="4" t="e">
        <f t="shared" si="567"/>
        <v>#VALUE!</v>
      </c>
      <c r="DX133" s="6" t="e">
        <f t="shared" si="567"/>
        <v>#VALUE!</v>
      </c>
      <c r="DY133" s="6" t="e">
        <f t="shared" si="567"/>
        <v>#VALUE!</v>
      </c>
      <c r="DZ133" s="6" t="e">
        <f t="shared" si="567"/>
        <v>#VALUE!</v>
      </c>
      <c r="EA133" s="6" t="e">
        <f t="shared" si="567"/>
        <v>#VALUE!</v>
      </c>
      <c r="EB133" s="6" t="e">
        <f t="shared" si="567"/>
        <v>#VALUE!</v>
      </c>
      <c r="EC133" s="6" t="e">
        <f t="shared" si="567"/>
        <v>#VALUE!</v>
      </c>
      <c r="ED133" s="6" t="e">
        <f t="shared" si="567"/>
        <v>#VALUE!</v>
      </c>
      <c r="EE133" s="5"/>
      <c r="EF133" s="7" t="e">
        <f t="shared" si="567"/>
        <v>#VALUE!</v>
      </c>
      <c r="EG133" s="6" t="e">
        <f t="shared" si="567"/>
        <v>#VALUE!</v>
      </c>
      <c r="EH133" s="6" t="e">
        <f t="shared" si="567"/>
        <v>#VALUE!</v>
      </c>
      <c r="EI133" s="6" t="e">
        <f t="shared" si="567"/>
        <v>#VALUE!</v>
      </c>
      <c r="EJ133" s="6" t="e">
        <f t="shared" si="567"/>
        <v>#VALUE!</v>
      </c>
      <c r="EK133" s="6" t="e">
        <f t="shared" si="567"/>
        <v>#VALUE!</v>
      </c>
      <c r="EL133" s="5" t="e">
        <f t="shared" si="567"/>
        <v>#VALUE!</v>
      </c>
      <c r="EM133" s="7" t="e">
        <f t="shared" si="567"/>
        <v>#VALUE!</v>
      </c>
      <c r="EN133" s="6" t="e">
        <f t="shared" si="567"/>
        <v>#VALUE!</v>
      </c>
      <c r="EO133" s="6" t="e">
        <f t="shared" si="567"/>
        <v>#VALUE!</v>
      </c>
      <c r="EP133" s="6" t="e">
        <f t="shared" si="567"/>
        <v>#VALUE!</v>
      </c>
      <c r="EQ133" s="6" t="e">
        <f t="shared" si="567"/>
        <v>#VALUE!</v>
      </c>
      <c r="ER133" s="6" t="e">
        <f t="shared" si="567"/>
        <v>#VALUE!</v>
      </c>
      <c r="ES133" s="6" t="e">
        <f t="shared" si="567"/>
        <v>#VALUE!</v>
      </c>
      <c r="ET133" s="4" t="e">
        <f t="shared" ref="ET133:EZ133" si="573">ET98/ET$110</f>
        <v>#VALUE!</v>
      </c>
      <c r="EU133" s="6" t="e">
        <f t="shared" si="573"/>
        <v>#VALUE!</v>
      </c>
      <c r="EV133" s="6" t="e">
        <f t="shared" si="573"/>
        <v>#VALUE!</v>
      </c>
      <c r="EW133" s="6" t="e">
        <f t="shared" si="573"/>
        <v>#VALUE!</v>
      </c>
      <c r="EX133" s="6" t="e">
        <f t="shared" si="573"/>
        <v>#VALUE!</v>
      </c>
      <c r="EY133" s="6" t="e">
        <f t="shared" si="573"/>
        <v>#VALUE!</v>
      </c>
      <c r="EZ133" s="6" t="e">
        <f t="shared" si="573"/>
        <v>#VALUE!</v>
      </c>
      <c r="FA133" s="7" t="e">
        <f t="shared" si="567"/>
        <v>#VALUE!</v>
      </c>
      <c r="FB133" s="6" t="e">
        <f t="shared" si="567"/>
        <v>#VALUE!</v>
      </c>
      <c r="FC133" s="6" t="e">
        <f t="shared" si="567"/>
        <v>#VALUE!</v>
      </c>
      <c r="FD133" s="6" t="e">
        <f t="shared" si="567"/>
        <v>#VALUE!</v>
      </c>
      <c r="FE133" s="6" t="e">
        <f t="shared" si="567"/>
        <v>#VALUE!</v>
      </c>
      <c r="FF133" s="6" t="e">
        <f t="shared" si="567"/>
        <v>#VALUE!</v>
      </c>
      <c r="FG133" s="6" t="e">
        <f t="shared" si="567"/>
        <v>#VALUE!</v>
      </c>
      <c r="FH133" s="5" t="e">
        <f t="shared" si="567"/>
        <v>#VALUE!</v>
      </c>
      <c r="FI133" s="7" t="e">
        <f t="shared" si="522"/>
        <v>#VALUE!</v>
      </c>
      <c r="FJ133" s="6" t="e">
        <f t="shared" si="522"/>
        <v>#VALUE!</v>
      </c>
      <c r="FK133" s="6" t="e">
        <f t="shared" si="522"/>
        <v>#VALUE!</v>
      </c>
      <c r="FL133" s="6" t="e">
        <f t="shared" si="522"/>
        <v>#VALUE!</v>
      </c>
      <c r="FM133" s="6" t="e">
        <f t="shared" si="522"/>
        <v>#VALUE!</v>
      </c>
      <c r="FN133" s="7" t="e">
        <f t="shared" si="567"/>
        <v>#VALUE!</v>
      </c>
      <c r="FO133" s="6" t="e">
        <f t="shared" si="567"/>
        <v>#VALUE!</v>
      </c>
      <c r="FP133" s="6" t="e">
        <f t="shared" si="567"/>
        <v>#VALUE!</v>
      </c>
      <c r="FQ133" s="6" t="e">
        <f t="shared" si="550"/>
        <v>#VALUE!</v>
      </c>
      <c r="FR133" s="6" t="e">
        <f t="shared" si="550"/>
        <v>#VALUE!</v>
      </c>
      <c r="FS133" s="6" t="e">
        <f t="shared" si="550"/>
        <v>#VALUE!</v>
      </c>
      <c r="FT133" s="6" t="e">
        <f t="shared" si="550"/>
        <v>#VALUE!</v>
      </c>
      <c r="FU133" s="7" t="e">
        <f t="shared" si="550"/>
        <v>#VALUE!</v>
      </c>
      <c r="FV133" s="6" t="e">
        <f t="shared" si="550"/>
        <v>#VALUE!</v>
      </c>
      <c r="FW133" s="6" t="e">
        <f t="shared" si="550"/>
        <v>#VALUE!</v>
      </c>
      <c r="FX133" s="6" t="e">
        <f t="shared" ref="FX133:HQ133" si="574">FX98/FX$110</f>
        <v>#VALUE!</v>
      </c>
      <c r="FY133" s="6" t="e">
        <f t="shared" si="574"/>
        <v>#VALUE!</v>
      </c>
      <c r="FZ133" s="6">
        <f t="shared" si="574"/>
        <v>8309.0393637703764</v>
      </c>
      <c r="GA133" s="5" t="e">
        <f t="shared" si="574"/>
        <v>#VALUE!</v>
      </c>
      <c r="GB133" s="5" t="e">
        <f t="shared" si="574"/>
        <v>#VALUE!</v>
      </c>
      <c r="GC133" s="7" t="e">
        <f t="shared" si="574"/>
        <v>#VALUE!</v>
      </c>
      <c r="GD133" s="6" t="e">
        <f t="shared" si="574"/>
        <v>#VALUE!</v>
      </c>
      <c r="GE133" s="6" t="e">
        <f t="shared" si="574"/>
        <v>#VALUE!</v>
      </c>
      <c r="GF133" s="6" t="e">
        <f t="shared" si="574"/>
        <v>#VALUE!</v>
      </c>
      <c r="GG133" s="6" t="e">
        <f t="shared" si="574"/>
        <v>#VALUE!</v>
      </c>
      <c r="GH133" s="6" t="e">
        <f t="shared" si="574"/>
        <v>#VALUE!</v>
      </c>
      <c r="GI133" s="6" t="e">
        <f t="shared" si="574"/>
        <v>#VALUE!</v>
      </c>
      <c r="GJ133" s="6" t="e">
        <f t="shared" si="574"/>
        <v>#VALUE!</v>
      </c>
      <c r="GK133" s="7" t="e">
        <f t="shared" si="574"/>
        <v>#VALUE!</v>
      </c>
      <c r="GL133" s="6" t="e">
        <f t="shared" si="574"/>
        <v>#VALUE!</v>
      </c>
      <c r="GM133" s="6" t="e">
        <f t="shared" si="574"/>
        <v>#VALUE!</v>
      </c>
      <c r="GN133" s="6" t="e">
        <f t="shared" si="574"/>
        <v>#VALUE!</v>
      </c>
      <c r="GO133" s="6" t="e">
        <f t="shared" si="574"/>
        <v>#VALUE!</v>
      </c>
      <c r="GP133" s="6" t="e">
        <f t="shared" si="574"/>
        <v>#VALUE!</v>
      </c>
      <c r="GQ133" s="6" t="e">
        <f t="shared" si="574"/>
        <v>#VALUE!</v>
      </c>
      <c r="GR133" s="6" t="e">
        <f t="shared" si="574"/>
        <v>#VALUE!</v>
      </c>
      <c r="GS133" s="7" t="e">
        <f t="shared" si="574"/>
        <v>#VALUE!</v>
      </c>
      <c r="GT133" s="6" t="e">
        <f t="shared" si="574"/>
        <v>#VALUE!</v>
      </c>
      <c r="GU133" s="6" t="e">
        <f t="shared" si="574"/>
        <v>#VALUE!</v>
      </c>
      <c r="GV133" s="6" t="e">
        <f t="shared" si="574"/>
        <v>#VALUE!</v>
      </c>
      <c r="GW133" s="6" t="e">
        <f t="shared" si="574"/>
        <v>#VALUE!</v>
      </c>
      <c r="GX133" s="6" t="e">
        <f t="shared" si="574"/>
        <v>#VALUE!</v>
      </c>
      <c r="GY133" s="6" t="e">
        <f t="shared" si="574"/>
        <v>#VALUE!</v>
      </c>
      <c r="GZ133" s="6" t="e">
        <f t="shared" si="574"/>
        <v>#VALUE!</v>
      </c>
      <c r="HA133" s="7" t="e">
        <f t="shared" si="574"/>
        <v>#VALUE!</v>
      </c>
      <c r="HB133" s="6" t="e">
        <f t="shared" si="574"/>
        <v>#VALUE!</v>
      </c>
      <c r="HC133" s="6" t="e">
        <f t="shared" si="574"/>
        <v>#VALUE!</v>
      </c>
      <c r="HD133" s="6" t="e">
        <f t="shared" si="574"/>
        <v>#VALUE!</v>
      </c>
      <c r="HE133" s="6" t="e">
        <f t="shared" si="574"/>
        <v>#VALUE!</v>
      </c>
      <c r="HF133" s="7" t="e">
        <f t="shared" si="574"/>
        <v>#VALUE!</v>
      </c>
      <c r="HG133" s="6" t="e">
        <f t="shared" si="574"/>
        <v>#VALUE!</v>
      </c>
      <c r="HH133" s="6" t="e">
        <f t="shared" si="574"/>
        <v>#VALUE!</v>
      </c>
      <c r="HI133" s="6" t="e">
        <f t="shared" si="574"/>
        <v>#VALUE!</v>
      </c>
      <c r="HJ133" s="6" t="e">
        <f t="shared" si="574"/>
        <v>#VALUE!</v>
      </c>
      <c r="HK133" s="7" t="e">
        <f t="shared" si="574"/>
        <v>#VALUE!</v>
      </c>
      <c r="HL133" s="6" t="e">
        <f t="shared" si="574"/>
        <v>#VALUE!</v>
      </c>
      <c r="HM133" s="6" t="e">
        <f t="shared" si="574"/>
        <v>#VALUE!</v>
      </c>
      <c r="HN133" s="6" t="e">
        <f t="shared" si="574"/>
        <v>#VALUE!</v>
      </c>
      <c r="HO133" s="6" t="e">
        <f t="shared" si="574"/>
        <v>#VALUE!</v>
      </c>
      <c r="HP133" s="6" t="e">
        <f t="shared" si="574"/>
        <v>#VALUE!</v>
      </c>
      <c r="HQ133" s="6" t="e">
        <f t="shared" si="574"/>
        <v>#VALUE!</v>
      </c>
      <c r="HR133" s="6" t="e">
        <f t="shared" si="543"/>
        <v>#VALUE!</v>
      </c>
      <c r="HS133" s="7" t="e">
        <f t="shared" ref="HS133:IA133" si="575">HS98/HS$110</f>
        <v>#VALUE!</v>
      </c>
      <c r="HT133" s="6" t="e">
        <f t="shared" si="575"/>
        <v>#VALUE!</v>
      </c>
      <c r="HU133" s="6" t="e">
        <f t="shared" si="575"/>
        <v>#VALUE!</v>
      </c>
      <c r="HV133" s="6" t="e">
        <f t="shared" si="575"/>
        <v>#VALUE!</v>
      </c>
      <c r="HW133" s="6" t="e">
        <f t="shared" si="575"/>
        <v>#VALUE!</v>
      </c>
      <c r="HX133" s="6" t="e">
        <f t="shared" si="575"/>
        <v>#VALUE!</v>
      </c>
      <c r="HY133" s="6" t="e">
        <f t="shared" si="575"/>
        <v>#VALUE!</v>
      </c>
      <c r="HZ133" s="5" t="e">
        <f t="shared" si="575"/>
        <v>#VALUE!</v>
      </c>
      <c r="IA133" s="5" t="e">
        <f t="shared" si="575"/>
        <v>#VALUE!</v>
      </c>
      <c r="IB133" s="7" t="e">
        <f t="shared" ref="IB133:II133" si="576">IB98/IB$110</f>
        <v>#VALUE!</v>
      </c>
      <c r="IC133" s="6" t="e">
        <f t="shared" si="576"/>
        <v>#VALUE!</v>
      </c>
      <c r="ID133" s="6" t="e">
        <f t="shared" si="576"/>
        <v>#VALUE!</v>
      </c>
      <c r="IE133" s="6" t="e">
        <f t="shared" si="576"/>
        <v>#VALUE!</v>
      </c>
      <c r="IF133" s="6" t="e">
        <f t="shared" si="576"/>
        <v>#VALUE!</v>
      </c>
      <c r="IG133" s="6" t="e">
        <f t="shared" si="576"/>
        <v>#VALUE!</v>
      </c>
      <c r="IH133" s="6" t="e">
        <f t="shared" si="576"/>
        <v>#VALUE!</v>
      </c>
      <c r="II133" s="6" t="e">
        <f t="shared" si="576"/>
        <v>#VALUE!</v>
      </c>
      <c r="IJ133" s="7" t="e">
        <f t="shared" si="557"/>
        <v>#VALUE!</v>
      </c>
      <c r="IK133" s="6" t="e">
        <f t="shared" si="557"/>
        <v>#VALUE!</v>
      </c>
      <c r="IL133" s="6" t="e">
        <f t="shared" si="557"/>
        <v>#VALUE!</v>
      </c>
      <c r="IM133" s="6" t="e">
        <f t="shared" si="557"/>
        <v>#VALUE!</v>
      </c>
      <c r="IN133" s="6" t="e">
        <f t="shared" si="557"/>
        <v>#VALUE!</v>
      </c>
      <c r="IO133" s="6" t="e">
        <f t="shared" si="557"/>
        <v>#VALUE!</v>
      </c>
      <c r="IP133" s="6" t="e">
        <f t="shared" si="557"/>
        <v>#VALUE!</v>
      </c>
      <c r="IQ133" s="6" t="e">
        <f t="shared" si="557"/>
        <v>#VALUE!</v>
      </c>
      <c r="IR133" s="7" t="e">
        <f t="shared" si="557"/>
        <v>#VALUE!</v>
      </c>
      <c r="IS133" s="6" t="e">
        <f t="shared" si="557"/>
        <v>#VALUE!</v>
      </c>
      <c r="IT133" s="6" t="e">
        <f t="shared" si="557"/>
        <v>#VALUE!</v>
      </c>
      <c r="IU133" s="6" t="e">
        <f t="shared" si="557"/>
        <v>#VALUE!</v>
      </c>
      <c r="IV133" s="6" t="e">
        <f t="shared" si="557"/>
        <v>#VALUE!</v>
      </c>
      <c r="IW133" s="6" t="e">
        <f t="shared" si="557"/>
        <v>#VALUE!</v>
      </c>
      <c r="IX133" s="6" t="e">
        <f t="shared" si="557"/>
        <v>#VALUE!</v>
      </c>
      <c r="IY133" s="6" t="e">
        <f t="shared" si="557"/>
        <v>#VALUE!</v>
      </c>
      <c r="IZ133" s="6" t="e">
        <f t="shared" si="557"/>
        <v>#VALUE!</v>
      </c>
      <c r="JA133" s="6" t="e">
        <f t="shared" si="557"/>
        <v>#VALUE!</v>
      </c>
      <c r="JB133" s="6" t="e">
        <f t="shared" si="557"/>
        <v>#VALUE!</v>
      </c>
      <c r="JC133" s="7" t="e">
        <f t="shared" si="557"/>
        <v>#VALUE!</v>
      </c>
      <c r="JD133" s="6" t="e">
        <f t="shared" si="557"/>
        <v>#VALUE!</v>
      </c>
      <c r="JE133" s="6" t="e">
        <f t="shared" si="557"/>
        <v>#VALUE!</v>
      </c>
      <c r="JF133" s="6" t="e">
        <f t="shared" si="557"/>
        <v>#VALUE!</v>
      </c>
      <c r="JG133" s="6" t="e">
        <f t="shared" si="557"/>
        <v>#VALUE!</v>
      </c>
      <c r="JH133" s="6" t="e">
        <f t="shared" si="557"/>
        <v>#VALUE!</v>
      </c>
      <c r="JI133" s="6" t="e">
        <f t="shared" si="557"/>
        <v>#VALUE!</v>
      </c>
      <c r="JJ133" s="4" t="e">
        <f t="shared" si="557"/>
        <v>#VALUE!</v>
      </c>
      <c r="JK133" s="3" t="e">
        <f t="shared" si="557"/>
        <v>#VALUE!</v>
      </c>
      <c r="JL133" s="3" t="e">
        <f t="shared" si="557"/>
        <v>#VALUE!</v>
      </c>
      <c r="JM133" s="3" t="e">
        <f t="shared" si="557"/>
        <v>#VALUE!</v>
      </c>
      <c r="JN133" s="3" t="e">
        <f t="shared" si="557"/>
        <v>#VALUE!</v>
      </c>
      <c r="JO133" s="3" t="e">
        <f t="shared" si="557"/>
        <v>#VALUE!</v>
      </c>
      <c r="JP133" s="3" t="e">
        <f t="shared" si="557"/>
        <v>#VALUE!</v>
      </c>
      <c r="JQ133" s="3" t="e">
        <f t="shared" si="557"/>
        <v>#VALUE!</v>
      </c>
      <c r="JR133" s="3" t="e">
        <f t="shared" si="557"/>
        <v>#VALUE!</v>
      </c>
      <c r="JS133" s="3" t="e">
        <f t="shared" si="557"/>
        <v>#VALUE!</v>
      </c>
      <c r="JT133" s="3" t="e">
        <f t="shared" si="557"/>
        <v>#VALUE!</v>
      </c>
      <c r="JU133" s="3" t="e">
        <f t="shared" si="557"/>
        <v>#VALUE!</v>
      </c>
      <c r="JV133" s="7" t="e">
        <f t="shared" si="557"/>
        <v>#VALUE!</v>
      </c>
      <c r="JW133" s="6" t="e">
        <f t="shared" si="557"/>
        <v>#VALUE!</v>
      </c>
      <c r="JX133" s="6" t="e">
        <f t="shared" si="557"/>
        <v>#VALUE!</v>
      </c>
      <c r="JY133" s="6" t="e">
        <f t="shared" si="557"/>
        <v>#VALUE!</v>
      </c>
      <c r="JZ133" s="6" t="e">
        <f t="shared" si="557"/>
        <v>#VALUE!</v>
      </c>
      <c r="KA133" s="6" t="e">
        <f t="shared" si="557"/>
        <v>#VALUE!</v>
      </c>
      <c r="KB133" s="6" t="e">
        <f t="shared" si="557"/>
        <v>#VALUE!</v>
      </c>
      <c r="KC133" s="6" t="e">
        <f t="shared" si="557"/>
        <v>#VALUE!</v>
      </c>
      <c r="KD133" s="6" t="e">
        <f t="shared" si="557"/>
        <v>#VALUE!</v>
      </c>
      <c r="KE133" s="6" t="e">
        <f t="shared" si="557"/>
        <v>#VALUE!</v>
      </c>
      <c r="KF133" s="6" t="e">
        <f t="shared" si="557"/>
        <v>#VALUE!</v>
      </c>
      <c r="KG133" s="6" t="e">
        <f t="shared" si="557"/>
        <v>#VALUE!</v>
      </c>
      <c r="KH133" s="6" t="e">
        <f t="shared" si="557"/>
        <v>#VALUE!</v>
      </c>
      <c r="KI133" s="7" t="e">
        <f t="shared" si="557"/>
        <v>#VALUE!</v>
      </c>
      <c r="KJ133" s="6" t="e">
        <f t="shared" si="557"/>
        <v>#VALUE!</v>
      </c>
      <c r="KK133" s="6" t="e">
        <f t="shared" si="557"/>
        <v>#VALUE!</v>
      </c>
      <c r="KL133" s="6" t="e">
        <f t="shared" si="557"/>
        <v>#VALUE!</v>
      </c>
      <c r="KM133" s="6" t="e">
        <f t="shared" si="557"/>
        <v>#VALUE!</v>
      </c>
      <c r="KN133" s="6" t="e">
        <f t="shared" si="557"/>
        <v>#VALUE!</v>
      </c>
      <c r="KO133" s="6" t="e">
        <f t="shared" si="557"/>
        <v>#VALUE!</v>
      </c>
      <c r="KP133" s="6" t="e">
        <f t="shared" si="557"/>
        <v>#VALUE!</v>
      </c>
      <c r="KQ133" s="7" t="e">
        <f t="shared" ref="KQ133:KZ133" si="577">KQ98/KQ$110</f>
        <v>#VALUE!</v>
      </c>
      <c r="KR133" s="6" t="e">
        <f t="shared" si="577"/>
        <v>#VALUE!</v>
      </c>
      <c r="KS133" s="6" t="e">
        <f t="shared" si="577"/>
        <v>#VALUE!</v>
      </c>
      <c r="KT133" s="6" t="e">
        <f t="shared" si="577"/>
        <v>#VALUE!</v>
      </c>
      <c r="KU133" s="6" t="e">
        <f t="shared" si="577"/>
        <v>#VALUE!</v>
      </c>
      <c r="KV133" s="6" t="e">
        <f t="shared" si="577"/>
        <v>#VALUE!</v>
      </c>
      <c r="KW133" s="6" t="e">
        <f t="shared" si="577"/>
        <v>#VALUE!</v>
      </c>
      <c r="KX133" s="6" t="e">
        <f t="shared" si="577"/>
        <v>#VALUE!</v>
      </c>
      <c r="KY133" s="6" t="e">
        <f t="shared" si="577"/>
        <v>#VALUE!</v>
      </c>
      <c r="KZ133" s="6" t="e">
        <f t="shared" si="577"/>
        <v>#VALUE!</v>
      </c>
    </row>
    <row r="134" spans="1:312">
      <c r="A134" s="6"/>
      <c r="B134" s="7"/>
      <c r="C134" s="6"/>
      <c r="D134" s="6"/>
      <c r="E134" s="6"/>
      <c r="F134" s="6"/>
      <c r="G134" s="7"/>
      <c r="H134" s="6"/>
      <c r="I134" s="6"/>
      <c r="J134" s="6"/>
      <c r="K134" s="6"/>
      <c r="L134" s="5"/>
      <c r="M134" s="7"/>
      <c r="N134" s="6"/>
      <c r="O134" s="6"/>
      <c r="P134" s="6"/>
      <c r="Q134" s="5"/>
      <c r="R134" s="7"/>
      <c r="S134" s="6"/>
      <c r="T134" s="6"/>
      <c r="U134" s="6"/>
      <c r="V134" s="6"/>
      <c r="W134" s="6"/>
      <c r="X134" s="7"/>
      <c r="Y134" s="6"/>
      <c r="Z134" s="6"/>
      <c r="AA134" s="6"/>
      <c r="AB134" s="6"/>
      <c r="AC134" s="6"/>
      <c r="AD134" s="6"/>
      <c r="AE134" s="7"/>
      <c r="AF134" s="6"/>
      <c r="AG134" s="6"/>
      <c r="AH134" s="6"/>
      <c r="AI134" s="6"/>
      <c r="AJ134" s="6"/>
      <c r="AK134" s="6"/>
      <c r="AL134" s="6"/>
      <c r="AM134" s="7"/>
      <c r="AN134" s="6"/>
      <c r="AO134" s="6"/>
      <c r="AP134" s="6"/>
      <c r="AQ134" s="6"/>
      <c r="AR134" s="6"/>
      <c r="AS134" s="6"/>
      <c r="AT134" s="6"/>
      <c r="AU134" s="7"/>
      <c r="AV134" s="7"/>
      <c r="AW134" s="6"/>
      <c r="AX134" s="6"/>
      <c r="AY134" s="6"/>
      <c r="AZ134" s="6"/>
      <c r="BA134" s="6"/>
      <c r="BB134" s="5"/>
      <c r="BC134" s="7"/>
      <c r="BD134" s="6"/>
      <c r="BE134" s="6"/>
      <c r="BF134" s="6"/>
      <c r="BG134" s="6"/>
      <c r="BH134" s="6"/>
      <c r="BI134" s="7"/>
      <c r="BJ134" s="6"/>
      <c r="BK134" s="6"/>
      <c r="BL134" s="6"/>
      <c r="BM134" s="6"/>
      <c r="BN134" s="6"/>
      <c r="BO134" s="6"/>
      <c r="BP134" s="5"/>
      <c r="BQ134" s="7"/>
      <c r="BR134" s="6"/>
      <c r="BS134" s="6"/>
      <c r="BT134" s="6"/>
      <c r="BU134" s="6"/>
      <c r="BV134" s="6"/>
      <c r="BW134" s="4"/>
      <c r="BX134" s="6"/>
      <c r="BY134" s="6"/>
      <c r="BZ134" s="6"/>
      <c r="CA134" s="6"/>
      <c r="CB134" s="6"/>
      <c r="CC134" s="7"/>
      <c r="CD134" s="7"/>
      <c r="CE134" s="6"/>
      <c r="CF134" s="6"/>
      <c r="CG134" s="6"/>
      <c r="CH134" s="6"/>
      <c r="CI134" s="5"/>
      <c r="CJ134" s="7"/>
      <c r="CK134" s="6"/>
      <c r="CL134" s="6"/>
      <c r="CM134" s="6"/>
      <c r="CN134" s="6"/>
      <c r="CO134" s="6"/>
      <c r="CP134" s="6"/>
      <c r="CQ134" s="5"/>
      <c r="CR134" s="7"/>
      <c r="CS134" s="6"/>
      <c r="CT134" s="6"/>
      <c r="CU134" s="6"/>
      <c r="CV134" s="6"/>
      <c r="CW134" s="6"/>
      <c r="CX134" s="6"/>
      <c r="CY134" s="7"/>
      <c r="CZ134" s="6"/>
      <c r="DA134" s="6"/>
      <c r="DB134" s="6"/>
      <c r="DC134" s="6"/>
      <c r="DD134" s="6"/>
      <c r="DE134" s="7"/>
      <c r="DF134" s="6"/>
      <c r="DG134" s="6"/>
      <c r="DH134" s="6"/>
      <c r="DI134" s="6"/>
      <c r="DJ134" s="6"/>
      <c r="DK134" s="7"/>
      <c r="DL134" s="7"/>
      <c r="DM134" s="6"/>
      <c r="DN134" s="6"/>
      <c r="DO134" s="6"/>
      <c r="DP134" s="6"/>
      <c r="DQ134" s="6"/>
      <c r="DR134" s="6"/>
      <c r="DS134" s="6"/>
      <c r="DT134" s="6"/>
      <c r="DU134" s="6"/>
      <c r="DV134" s="6"/>
      <c r="DW134" s="4"/>
      <c r="DX134" s="6"/>
      <c r="DY134" s="6"/>
      <c r="DZ134" s="6"/>
      <c r="EA134" s="6"/>
      <c r="EB134" s="6"/>
      <c r="EC134" s="6"/>
      <c r="ED134" s="6"/>
      <c r="EE134" s="5"/>
      <c r="EF134" s="7"/>
      <c r="EG134" s="6"/>
      <c r="EH134" s="6"/>
      <c r="EI134" s="6"/>
      <c r="EJ134" s="6"/>
      <c r="EK134" s="6"/>
      <c r="EL134" s="5"/>
      <c r="EM134" s="7"/>
      <c r="EN134" s="6"/>
      <c r="EO134" s="6"/>
      <c r="EP134" s="6"/>
      <c r="EQ134" s="6"/>
      <c r="ER134" s="6"/>
      <c r="ES134" s="6"/>
      <c r="ET134" s="4"/>
      <c r="EU134" s="6"/>
      <c r="EV134" s="6"/>
      <c r="EW134" s="6"/>
      <c r="EX134" s="6"/>
      <c r="EY134" s="6"/>
      <c r="EZ134" s="6"/>
      <c r="FA134" s="7"/>
      <c r="FB134" s="6"/>
      <c r="FC134" s="6"/>
      <c r="FD134" s="6"/>
      <c r="FE134" s="6"/>
      <c r="FF134" s="6"/>
      <c r="FG134" s="6"/>
      <c r="FH134" s="5"/>
      <c r="FI134" s="7"/>
      <c r="FJ134" s="6"/>
      <c r="FK134" s="6"/>
      <c r="FL134" s="6"/>
      <c r="FM134" s="6"/>
      <c r="FN134" s="7"/>
      <c r="FO134" s="6"/>
      <c r="FP134" s="6"/>
      <c r="FQ134" s="6"/>
      <c r="FR134" s="6"/>
      <c r="FS134" s="6"/>
      <c r="FT134" s="6"/>
      <c r="FU134" s="7"/>
      <c r="FV134" s="6"/>
      <c r="FW134" s="6"/>
      <c r="FX134" s="6"/>
      <c r="FY134" s="6"/>
      <c r="FZ134" s="6"/>
      <c r="GA134" s="5"/>
      <c r="GB134" s="5"/>
      <c r="GC134" s="7"/>
      <c r="GD134" s="6"/>
      <c r="GE134" s="6"/>
      <c r="GF134" s="6"/>
      <c r="GG134" s="6"/>
      <c r="GH134" s="6"/>
      <c r="GI134" s="6"/>
      <c r="GJ134" s="6"/>
      <c r="GK134" s="7"/>
      <c r="GL134" s="6"/>
      <c r="GM134" s="6"/>
      <c r="GN134" s="6"/>
      <c r="GO134" s="6"/>
      <c r="GP134" s="6"/>
      <c r="GQ134" s="6"/>
      <c r="GR134" s="6"/>
      <c r="GS134" s="7"/>
      <c r="GT134" s="6"/>
      <c r="GU134" s="6"/>
      <c r="GV134" s="6"/>
      <c r="GW134" s="6"/>
      <c r="GX134" s="6"/>
      <c r="GY134" s="6"/>
      <c r="GZ134" s="6"/>
      <c r="HA134" s="7"/>
      <c r="HB134" s="6"/>
      <c r="HC134" s="6"/>
      <c r="HD134" s="6"/>
      <c r="HE134" s="6"/>
      <c r="HF134" s="7"/>
      <c r="HG134" s="6"/>
      <c r="HH134" s="6"/>
      <c r="HI134" s="6"/>
      <c r="HJ134" s="6"/>
      <c r="HK134" s="7"/>
      <c r="HL134" s="6"/>
      <c r="HM134" s="6"/>
      <c r="HN134" s="6"/>
      <c r="HO134" s="6"/>
      <c r="HP134" s="6"/>
      <c r="HQ134" s="6"/>
      <c r="HR134" s="6"/>
      <c r="HS134" s="7"/>
      <c r="HT134" s="6"/>
      <c r="HU134" s="6"/>
      <c r="HV134" s="6"/>
      <c r="HW134" s="6"/>
      <c r="HX134" s="6"/>
      <c r="HY134" s="6"/>
      <c r="HZ134" s="5"/>
      <c r="IA134" s="5"/>
      <c r="IB134" s="7"/>
      <c r="IC134" s="6"/>
      <c r="ID134" s="6"/>
      <c r="IE134" s="6"/>
      <c r="IF134" s="6"/>
      <c r="IG134" s="6"/>
      <c r="IH134" s="6"/>
      <c r="II134" s="6"/>
      <c r="IJ134" s="7"/>
      <c r="IK134" s="6"/>
      <c r="IL134" s="6"/>
      <c r="IM134" s="6"/>
      <c r="IN134" s="6"/>
      <c r="IO134" s="6"/>
      <c r="IP134" s="6"/>
      <c r="IQ134" s="6"/>
      <c r="IR134" s="7"/>
      <c r="IS134" s="6"/>
      <c r="IT134" s="6"/>
      <c r="IU134" s="6"/>
      <c r="IV134" s="6"/>
      <c r="IW134" s="6"/>
      <c r="IX134" s="6"/>
      <c r="IY134" s="6"/>
      <c r="IZ134" s="6"/>
      <c r="JA134" s="6"/>
      <c r="JB134" s="6"/>
      <c r="JC134" s="7"/>
      <c r="JD134" s="6"/>
      <c r="JE134" s="6"/>
      <c r="JF134" s="6"/>
      <c r="JG134" s="6"/>
      <c r="JH134" s="6"/>
      <c r="JI134" s="6"/>
      <c r="JJ134" s="4"/>
      <c r="JV134" s="7"/>
      <c r="JW134" s="6"/>
      <c r="JX134" s="6"/>
      <c r="JY134" s="6"/>
      <c r="JZ134" s="6"/>
      <c r="KA134" s="6"/>
      <c r="KB134" s="6"/>
      <c r="KC134" s="6"/>
      <c r="KD134" s="6"/>
      <c r="KE134" s="6"/>
      <c r="KF134" s="6"/>
      <c r="KG134" s="6"/>
      <c r="KH134" s="6"/>
      <c r="KI134" s="7"/>
      <c r="KJ134" s="6"/>
      <c r="KK134" s="6"/>
      <c r="KL134" s="6"/>
      <c r="KM134" s="6"/>
      <c r="KN134" s="6"/>
      <c r="KO134" s="6"/>
      <c r="KP134" s="6"/>
      <c r="KQ134" s="7"/>
      <c r="KR134" s="6"/>
      <c r="KS134" s="6"/>
      <c r="KT134" s="6"/>
      <c r="KU134" s="6"/>
      <c r="KV134" s="6"/>
      <c r="KW134" s="6"/>
      <c r="KX134" s="6"/>
      <c r="KY134" s="6"/>
      <c r="KZ134" s="6"/>
    </row>
    <row r="135" spans="1:312" ht="45">
      <c r="A135" s="27" t="s">
        <v>334</v>
      </c>
      <c r="B135" s="29" t="str">
        <f t="shared" ref="B135:CC135" si="578">B123</f>
        <v>lactate</v>
      </c>
      <c r="C135" s="10" t="str">
        <f t="shared" si="578"/>
        <v>lactate+00</v>
      </c>
      <c r="D135" s="10" t="str">
        <f t="shared" si="578"/>
        <v>lactate+01</v>
      </c>
      <c r="E135" s="10" t="str">
        <f t="shared" si="578"/>
        <v>lactate+02</v>
      </c>
      <c r="F135" s="10" t="str">
        <f t="shared" si="578"/>
        <v>lactate+03</v>
      </c>
      <c r="G135" s="11" t="str">
        <f t="shared" si="578"/>
        <v>Ala</v>
      </c>
      <c r="H135" s="10" t="str">
        <f t="shared" si="578"/>
        <v>Ala+00</v>
      </c>
      <c r="I135" s="10" t="str">
        <f t="shared" si="578"/>
        <v>Ala+01</v>
      </c>
      <c r="J135" s="10" t="str">
        <f t="shared" si="578"/>
        <v>Ala+02</v>
      </c>
      <c r="K135" s="10" t="str">
        <f t="shared" si="578"/>
        <v>Ala+03</v>
      </c>
      <c r="L135" s="12" t="str">
        <f t="shared" si="578"/>
        <v>Ala+_for_15N_04</v>
      </c>
      <c r="M135" s="11" t="str">
        <f t="shared" si="578"/>
        <v>Gly</v>
      </c>
      <c r="N135" s="10" t="str">
        <f t="shared" si="578"/>
        <v>Gly+00</v>
      </c>
      <c r="O135" s="10" t="str">
        <f t="shared" si="578"/>
        <v>Gly+01</v>
      </c>
      <c r="P135" s="10" t="str">
        <f t="shared" si="578"/>
        <v>Gly+02</v>
      </c>
      <c r="Q135" s="12" t="str">
        <f t="shared" si="578"/>
        <v>Gly+_for_15N_03</v>
      </c>
      <c r="R135" s="11" t="str">
        <f t="shared" si="578"/>
        <v>bOHbutyrate</v>
      </c>
      <c r="S135" s="10" t="str">
        <f t="shared" si="578"/>
        <v>bOHbutyrate+00</v>
      </c>
      <c r="T135" s="10" t="str">
        <f t="shared" si="578"/>
        <v>bOHbutyrate+01</v>
      </c>
      <c r="U135" s="10" t="str">
        <f t="shared" si="578"/>
        <v>bOHbutyrate+02</v>
      </c>
      <c r="V135" s="10" t="str">
        <f t="shared" si="578"/>
        <v>bOHbutyrate+03</v>
      </c>
      <c r="W135" s="10" t="str">
        <f t="shared" si="578"/>
        <v>bOHbutyrate+04</v>
      </c>
      <c r="X135" s="11" t="str">
        <f t="shared" si="578"/>
        <v>Val</v>
      </c>
      <c r="Y135" s="10" t="str">
        <f t="shared" si="578"/>
        <v>Val+00</v>
      </c>
      <c r="Z135" s="10" t="str">
        <f t="shared" si="578"/>
        <v>Val+01</v>
      </c>
      <c r="AA135" s="10" t="str">
        <f t="shared" si="578"/>
        <v>Val+02</v>
      </c>
      <c r="AB135" s="10" t="str">
        <f t="shared" si="578"/>
        <v>Val+03</v>
      </c>
      <c r="AC135" s="10" t="str">
        <f t="shared" si="578"/>
        <v>Val+04</v>
      </c>
      <c r="AD135" s="10" t="str">
        <f t="shared" si="578"/>
        <v>Val+05</v>
      </c>
      <c r="AE135" s="11" t="str">
        <f t="shared" si="578"/>
        <v>Leu</v>
      </c>
      <c r="AF135" s="10" t="str">
        <f t="shared" si="578"/>
        <v>Leu+00</v>
      </c>
      <c r="AG135" s="10" t="str">
        <f t="shared" si="578"/>
        <v>Leu+01</v>
      </c>
      <c r="AH135" s="10" t="str">
        <f t="shared" si="578"/>
        <v>Leu+02</v>
      </c>
      <c r="AI135" s="10" t="str">
        <f t="shared" si="578"/>
        <v>Leu+03</v>
      </c>
      <c r="AJ135" s="10" t="str">
        <f t="shared" si="578"/>
        <v>Leu+04</v>
      </c>
      <c r="AK135" s="10" t="str">
        <f t="shared" si="578"/>
        <v>Leu+05</v>
      </c>
      <c r="AL135" s="10" t="str">
        <f t="shared" si="578"/>
        <v>Leu+06</v>
      </c>
      <c r="AM135" s="11" t="str">
        <f t="shared" si="578"/>
        <v>Ile</v>
      </c>
      <c r="AN135" s="10" t="str">
        <f t="shared" si="578"/>
        <v>Ile+00</v>
      </c>
      <c r="AO135" s="10" t="str">
        <f t="shared" si="578"/>
        <v>Ile+01</v>
      </c>
      <c r="AP135" s="10" t="str">
        <f t="shared" si="578"/>
        <v>Ile+02</v>
      </c>
      <c r="AQ135" s="10" t="str">
        <f t="shared" si="578"/>
        <v>Ile+03</v>
      </c>
      <c r="AR135" s="10" t="str">
        <f t="shared" si="578"/>
        <v>Ile+04</v>
      </c>
      <c r="AS135" s="10" t="str">
        <f t="shared" si="578"/>
        <v>Ile+05</v>
      </c>
      <c r="AT135" s="10" t="str">
        <f t="shared" si="578"/>
        <v>Ile+06</v>
      </c>
      <c r="AU135" s="11" t="str">
        <f t="shared" si="578"/>
        <v>Norleu</v>
      </c>
      <c r="AV135" s="11" t="str">
        <f t="shared" si="578"/>
        <v>GAB</v>
      </c>
      <c r="AW135" s="10" t="str">
        <f t="shared" si="578"/>
        <v>GAB+00</v>
      </c>
      <c r="AX135" s="10" t="str">
        <f t="shared" si="578"/>
        <v>GAB+01</v>
      </c>
      <c r="AY135" s="10" t="str">
        <f t="shared" si="578"/>
        <v>GAB+02</v>
      </c>
      <c r="AZ135" s="10" t="str">
        <f t="shared" si="578"/>
        <v>GAB+03</v>
      </c>
      <c r="BA135" s="10" t="str">
        <f t="shared" si="578"/>
        <v>GAB+04</v>
      </c>
      <c r="BB135" s="12" t="str">
        <f t="shared" si="578"/>
        <v>GAB+_for_15N_05</v>
      </c>
      <c r="BC135" s="11" t="str">
        <f t="shared" si="578"/>
        <v>Succinate</v>
      </c>
      <c r="BD135" s="10" t="str">
        <f t="shared" si="578"/>
        <v>Succinate+00</v>
      </c>
      <c r="BE135" s="10" t="str">
        <f t="shared" si="578"/>
        <v>Succinate+01</v>
      </c>
      <c r="BF135" s="10" t="str">
        <f t="shared" si="578"/>
        <v>Succinate+02</v>
      </c>
      <c r="BG135" s="10" t="str">
        <f t="shared" si="578"/>
        <v>Succinate+03</v>
      </c>
      <c r="BH135" s="10" t="str">
        <f t="shared" si="578"/>
        <v>Succinate+04</v>
      </c>
      <c r="BI135" s="11" t="str">
        <f t="shared" si="578"/>
        <v>Pro</v>
      </c>
      <c r="BJ135" s="10" t="str">
        <f t="shared" si="578"/>
        <v>Pro+00</v>
      </c>
      <c r="BK135" s="10" t="str">
        <f t="shared" si="578"/>
        <v>Pro+01</v>
      </c>
      <c r="BL135" s="10" t="str">
        <f t="shared" si="578"/>
        <v>Pro+02</v>
      </c>
      <c r="BM135" s="10" t="str">
        <f t="shared" si="578"/>
        <v>Pro+03</v>
      </c>
      <c r="BN135" s="10" t="str">
        <f t="shared" si="578"/>
        <v>Pro+04</v>
      </c>
      <c r="BO135" s="10" t="str">
        <f t="shared" si="578"/>
        <v>Pro+05</v>
      </c>
      <c r="BP135" s="12" t="str">
        <f t="shared" si="578"/>
        <v>Pro+_for_15N_06</v>
      </c>
      <c r="BQ135" s="11" t="str">
        <f t="shared" ref="BQ135:BV135" si="579">BQ123</f>
        <v>fumarate</v>
      </c>
      <c r="BR135" s="10" t="str">
        <f t="shared" si="579"/>
        <v>fumarate+00</v>
      </c>
      <c r="BS135" s="10" t="str">
        <f t="shared" si="579"/>
        <v>fumarate+01</v>
      </c>
      <c r="BT135" s="10" t="str">
        <f t="shared" si="579"/>
        <v>fumarate+02</v>
      </c>
      <c r="BU135" s="10" t="str">
        <f t="shared" si="579"/>
        <v>fumarate+03</v>
      </c>
      <c r="BV135" s="10" t="str">
        <f t="shared" si="579"/>
        <v>fumarate+04</v>
      </c>
      <c r="BW135" s="28" t="str">
        <f t="shared" ref="BW135:CB135" si="580">BW123</f>
        <v>Itaconate</v>
      </c>
      <c r="BX135" s="10" t="str">
        <f t="shared" si="580"/>
        <v>Itaconate+00</v>
      </c>
      <c r="BY135" s="10" t="str">
        <f t="shared" si="580"/>
        <v>Itaconate+01</v>
      </c>
      <c r="BZ135" s="10" t="str">
        <f t="shared" si="580"/>
        <v>Itaconate+02</v>
      </c>
      <c r="CA135" s="10" t="str">
        <f t="shared" si="580"/>
        <v>Itaconate+03</v>
      </c>
      <c r="CB135" s="10" t="str">
        <f t="shared" si="580"/>
        <v>Itaconate+04</v>
      </c>
      <c r="CC135" s="11" t="str">
        <f t="shared" si="578"/>
        <v>PO4</v>
      </c>
      <c r="CD135" s="11" t="str">
        <f t="shared" ref="CD135:CI135" si="581">CD123</f>
        <v>Ser</v>
      </c>
      <c r="CE135" s="10" t="str">
        <f t="shared" si="581"/>
        <v>Ser+00</v>
      </c>
      <c r="CF135" s="10" t="str">
        <f t="shared" si="581"/>
        <v>Ser+01</v>
      </c>
      <c r="CG135" s="10" t="str">
        <f t="shared" si="581"/>
        <v>Ser+02</v>
      </c>
      <c r="CH135" s="10" t="str">
        <f t="shared" si="581"/>
        <v>Ser+03</v>
      </c>
      <c r="CI135" s="12" t="str">
        <f t="shared" si="581"/>
        <v>Ser+_for_15N_04</v>
      </c>
      <c r="CJ135" s="11" t="str">
        <f t="shared" ref="CJ135:CQ135" si="582">CJ123</f>
        <v>pyroGlu</v>
      </c>
      <c r="CK135" s="10" t="str">
        <f t="shared" si="582"/>
        <v>pyroGlu+00</v>
      </c>
      <c r="CL135" s="10" t="str">
        <f t="shared" si="582"/>
        <v>pyroGlu+01</v>
      </c>
      <c r="CM135" s="10" t="str">
        <f t="shared" si="582"/>
        <v>pyroGlu+02</v>
      </c>
      <c r="CN135" s="10" t="str">
        <f t="shared" si="582"/>
        <v>pyroGlu+03</v>
      </c>
      <c r="CO135" s="10" t="str">
        <f t="shared" si="582"/>
        <v>pyroGlu+04</v>
      </c>
      <c r="CP135" s="10" t="str">
        <f t="shared" si="582"/>
        <v>pyroGlu+05</v>
      </c>
      <c r="CQ135" s="12" t="str">
        <f t="shared" si="582"/>
        <v>pyroGlu+_for_15N_06</v>
      </c>
      <c r="CR135" s="11" t="str">
        <f t="shared" ref="CR135:FP135" si="583">CR123</f>
        <v>Met</v>
      </c>
      <c r="CS135" s="10" t="str">
        <f t="shared" si="583"/>
        <v>Met+00</v>
      </c>
      <c r="CT135" s="10" t="str">
        <f t="shared" si="583"/>
        <v>Met+01</v>
      </c>
      <c r="CU135" s="10" t="str">
        <f t="shared" si="583"/>
        <v>Met+02</v>
      </c>
      <c r="CV135" s="10" t="str">
        <f t="shared" si="583"/>
        <v>Met+03</v>
      </c>
      <c r="CW135" s="10" t="str">
        <f t="shared" si="583"/>
        <v>Met+04</v>
      </c>
      <c r="CX135" s="10" t="str">
        <f t="shared" si="583"/>
        <v>Met+05</v>
      </c>
      <c r="CY135" s="11" t="str">
        <f t="shared" si="583"/>
        <v>Thr</v>
      </c>
      <c r="CZ135" s="10" t="str">
        <f t="shared" si="583"/>
        <v>Thr+00</v>
      </c>
      <c r="DA135" s="10" t="str">
        <f t="shared" si="583"/>
        <v>Thr+01</v>
      </c>
      <c r="DB135" s="10" t="str">
        <f t="shared" si="583"/>
        <v>Thr+02</v>
      </c>
      <c r="DC135" s="10" t="str">
        <f t="shared" si="583"/>
        <v>Thr+03</v>
      </c>
      <c r="DD135" s="10" t="str">
        <f t="shared" si="583"/>
        <v>Thr+04</v>
      </c>
      <c r="DE135" s="11" t="str">
        <f t="shared" si="583"/>
        <v>Malate</v>
      </c>
      <c r="DF135" s="10" t="str">
        <f t="shared" si="583"/>
        <v>Malate+00</v>
      </c>
      <c r="DG135" s="10" t="str">
        <f t="shared" si="583"/>
        <v>Malate+01</v>
      </c>
      <c r="DH135" s="10" t="str">
        <f t="shared" si="583"/>
        <v>Malate+02</v>
      </c>
      <c r="DI135" s="10" t="str">
        <f t="shared" si="583"/>
        <v>Malate+03</v>
      </c>
      <c r="DJ135" s="10" t="str">
        <f t="shared" si="583"/>
        <v>Malate+04</v>
      </c>
      <c r="DK135" s="11" t="str">
        <f>DK123</f>
        <v>SeMet</v>
      </c>
      <c r="DL135" s="11" t="str">
        <f t="shared" si="583"/>
        <v>Phe</v>
      </c>
      <c r="DM135" s="10" t="str">
        <f t="shared" si="583"/>
        <v>Phe+00</v>
      </c>
      <c r="DN135" s="10" t="str">
        <f t="shared" si="583"/>
        <v>Phe+01</v>
      </c>
      <c r="DO135" s="10" t="str">
        <f t="shared" si="583"/>
        <v>Phe+02</v>
      </c>
      <c r="DP135" s="10" t="str">
        <f t="shared" si="583"/>
        <v>Phe+03</v>
      </c>
      <c r="DQ135" s="10" t="str">
        <f t="shared" si="583"/>
        <v>Phe+04</v>
      </c>
      <c r="DR135" s="10" t="str">
        <f t="shared" si="583"/>
        <v>Phe+05</v>
      </c>
      <c r="DS135" s="10" t="str">
        <f t="shared" si="583"/>
        <v>Phe+06</v>
      </c>
      <c r="DT135" s="10" t="str">
        <f t="shared" si="583"/>
        <v>Phe+07</v>
      </c>
      <c r="DU135" s="10" t="str">
        <f t="shared" si="583"/>
        <v>Phe+08</v>
      </c>
      <c r="DV135" s="10" t="str">
        <f t="shared" si="583"/>
        <v>Phe+09</v>
      </c>
      <c r="DW135" s="28" t="str">
        <f t="shared" si="583"/>
        <v>N-Ace-Asp</v>
      </c>
      <c r="DX135" s="10" t="str">
        <f t="shared" si="583"/>
        <v>N-Ace-Asp+00</v>
      </c>
      <c r="DY135" s="10" t="str">
        <f t="shared" si="583"/>
        <v>N-Ace-Asp+01</v>
      </c>
      <c r="DZ135" s="10" t="str">
        <f t="shared" si="583"/>
        <v>N-Ace-Asp+02</v>
      </c>
      <c r="EA135" s="10" t="str">
        <f t="shared" si="583"/>
        <v>N-Ace-Asp+03</v>
      </c>
      <c r="EB135" s="10" t="str">
        <f t="shared" si="583"/>
        <v>N-Ace-Asp+04</v>
      </c>
      <c r="EC135" s="10" t="str">
        <f t="shared" si="583"/>
        <v>N-Ace-Asp+05</v>
      </c>
      <c r="ED135" s="10" t="str">
        <f t="shared" si="583"/>
        <v>N-Ace-Asp+06</v>
      </c>
      <c r="EE135" s="12" t="str">
        <f t="shared" si="583"/>
        <v>N-Ace-Asp+07_for_15N</v>
      </c>
      <c r="EF135" s="11" t="str">
        <f t="shared" si="583"/>
        <v>Asp</v>
      </c>
      <c r="EG135" s="10" t="str">
        <f t="shared" si="583"/>
        <v>Asp+00</v>
      </c>
      <c r="EH135" s="10" t="str">
        <f t="shared" si="583"/>
        <v>Asp+01</v>
      </c>
      <c r="EI135" s="10" t="str">
        <f t="shared" si="583"/>
        <v>Asp+02</v>
      </c>
      <c r="EJ135" s="10" t="str">
        <f t="shared" si="583"/>
        <v>Asp+03</v>
      </c>
      <c r="EK135" s="10" t="str">
        <f t="shared" si="583"/>
        <v>Asp+04</v>
      </c>
      <c r="EL135" s="12" t="str">
        <f t="shared" si="583"/>
        <v>Asp+_for_15N_05</v>
      </c>
      <c r="EM135" s="11" t="str">
        <f t="shared" si="583"/>
        <v>OHPro</v>
      </c>
      <c r="EN135" s="10" t="str">
        <f t="shared" si="583"/>
        <v>OHPro+00</v>
      </c>
      <c r="EO135" s="10" t="str">
        <f t="shared" si="583"/>
        <v>OHPro+01</v>
      </c>
      <c r="EP135" s="10" t="str">
        <f t="shared" si="583"/>
        <v>OHPro+02</v>
      </c>
      <c r="EQ135" s="10" t="str">
        <f t="shared" si="583"/>
        <v>OHPro+03</v>
      </c>
      <c r="ER135" s="10" t="str">
        <f t="shared" si="583"/>
        <v>OHPro+04</v>
      </c>
      <c r="ES135" s="10" t="str">
        <f t="shared" si="583"/>
        <v>OHPro+05</v>
      </c>
      <c r="ET135" s="28" t="str">
        <f t="shared" ref="ET135:EZ135" si="584">ET123</f>
        <v>aOHglutarate</v>
      </c>
      <c r="EU135" s="10" t="str">
        <f t="shared" si="584"/>
        <v>aOHglutarate+00</v>
      </c>
      <c r="EV135" s="10" t="str">
        <f t="shared" si="584"/>
        <v>aOHglutarate+01</v>
      </c>
      <c r="EW135" s="10" t="str">
        <f t="shared" si="584"/>
        <v>aOHglutarate+02</v>
      </c>
      <c r="EX135" s="10" t="str">
        <f t="shared" si="584"/>
        <v>aOHglutarate+03</v>
      </c>
      <c r="EY135" s="10" t="str">
        <f t="shared" si="584"/>
        <v>aOHglutarate+04</v>
      </c>
      <c r="EZ135" s="10" t="str">
        <f t="shared" si="584"/>
        <v>aOHglutarate+05</v>
      </c>
      <c r="FA135" s="11" t="str">
        <f t="shared" si="583"/>
        <v>Glu</v>
      </c>
      <c r="FB135" s="10" t="str">
        <f t="shared" si="583"/>
        <v>Glu+00</v>
      </c>
      <c r="FC135" s="10" t="str">
        <f t="shared" si="583"/>
        <v>Glu+01</v>
      </c>
      <c r="FD135" s="10" t="str">
        <f t="shared" si="583"/>
        <v>Glu+02</v>
      </c>
      <c r="FE135" s="10" t="str">
        <f t="shared" si="583"/>
        <v>Glu+03</v>
      </c>
      <c r="FF135" s="10" t="str">
        <f t="shared" si="583"/>
        <v>Glu+04</v>
      </c>
      <c r="FG135" s="10" t="str">
        <f t="shared" si="583"/>
        <v>Glu+05</v>
      </c>
      <c r="FH135" s="12" t="str">
        <f t="shared" si="583"/>
        <v>Glu+_for_15N_06</v>
      </c>
      <c r="FI135" s="11" t="str">
        <f>FI123</f>
        <v>Cys</v>
      </c>
      <c r="FJ135" s="10" t="str">
        <f>FJ123</f>
        <v>Cys+00</v>
      </c>
      <c r="FK135" s="10" t="str">
        <f>FK123</f>
        <v>Cys+01</v>
      </c>
      <c r="FL135" s="10" t="str">
        <f>FL123</f>
        <v>Cys+02</v>
      </c>
      <c r="FM135" s="10" t="str">
        <f>FM123</f>
        <v>Cys+03</v>
      </c>
      <c r="FN135" s="11" t="str">
        <f t="shared" si="583"/>
        <v>Orn</v>
      </c>
      <c r="FO135" s="10" t="str">
        <f t="shared" si="583"/>
        <v>Orn+00</v>
      </c>
      <c r="FP135" s="10" t="str">
        <f t="shared" si="583"/>
        <v>Orn+01</v>
      </c>
      <c r="FQ135" s="10" t="str">
        <f t="shared" ref="FQ135:HR135" si="585">FQ123</f>
        <v>Orn+02</v>
      </c>
      <c r="FR135" s="10" t="str">
        <f t="shared" si="585"/>
        <v>Orn+03</v>
      </c>
      <c r="FS135" s="10" t="str">
        <f t="shared" si="585"/>
        <v>Orn+04</v>
      </c>
      <c r="FT135" s="10" t="str">
        <f t="shared" si="585"/>
        <v>Orn+05</v>
      </c>
      <c r="FU135" s="11" t="str">
        <f t="shared" si="585"/>
        <v>Asn</v>
      </c>
      <c r="FV135" s="10" t="str">
        <f t="shared" si="585"/>
        <v>Asn+00</v>
      </c>
      <c r="FW135" s="10" t="str">
        <f t="shared" si="585"/>
        <v>Asn+01</v>
      </c>
      <c r="FX135" s="10" t="str">
        <f t="shared" si="585"/>
        <v>Asn+02</v>
      </c>
      <c r="FY135" s="10" t="str">
        <f t="shared" si="585"/>
        <v>Asn+03</v>
      </c>
      <c r="FZ135" s="10" t="str">
        <f t="shared" si="585"/>
        <v>Asn+04</v>
      </c>
      <c r="GA135" s="12" t="str">
        <f t="shared" si="585"/>
        <v>Asn+_for_15N_05</v>
      </c>
      <c r="GB135" s="12" t="str">
        <f t="shared" si="585"/>
        <v>Asn+_for_15N_06</v>
      </c>
      <c r="GC135" s="11" t="str">
        <f t="shared" si="585"/>
        <v>Lys</v>
      </c>
      <c r="GD135" s="10" t="str">
        <f t="shared" si="585"/>
        <v>Lys+00</v>
      </c>
      <c r="GE135" s="10" t="str">
        <f t="shared" si="585"/>
        <v>Lys+01</v>
      </c>
      <c r="GF135" s="10" t="str">
        <f t="shared" si="585"/>
        <v>Lys+02</v>
      </c>
      <c r="GG135" s="10" t="str">
        <f t="shared" si="585"/>
        <v>Lys+03</v>
      </c>
      <c r="GH135" s="10" t="str">
        <f t="shared" si="585"/>
        <v>Lys+04</v>
      </c>
      <c r="GI135" s="10" t="str">
        <f t="shared" si="585"/>
        <v>Lys+05</v>
      </c>
      <c r="GJ135" s="10" t="str">
        <f t="shared" si="585"/>
        <v>Lys+06</v>
      </c>
      <c r="GK135" s="11" t="str">
        <f t="shared" si="585"/>
        <v>t-aconitate</v>
      </c>
      <c r="GL135" s="10" t="str">
        <f t="shared" si="585"/>
        <v>t-aconitate+00</v>
      </c>
      <c r="GM135" s="10" t="str">
        <f t="shared" si="585"/>
        <v>t-aconitate+01</v>
      </c>
      <c r="GN135" s="10" t="str">
        <f t="shared" si="585"/>
        <v>t-aconitate+02</v>
      </c>
      <c r="GO135" s="10" t="str">
        <f t="shared" si="585"/>
        <v>t-aconitate+03</v>
      </c>
      <c r="GP135" s="10" t="str">
        <f t="shared" si="585"/>
        <v>t-aconitate+04</v>
      </c>
      <c r="GQ135" s="10" t="str">
        <f t="shared" si="585"/>
        <v>t-aconitate+05</v>
      </c>
      <c r="GR135" s="10" t="str">
        <f t="shared" si="585"/>
        <v>t-aconitate+06</v>
      </c>
      <c r="GS135" s="11" t="str">
        <f t="shared" si="585"/>
        <v>Arg</v>
      </c>
      <c r="GT135" s="10" t="str">
        <f t="shared" si="585"/>
        <v>Arg+00</v>
      </c>
      <c r="GU135" s="10" t="str">
        <f t="shared" si="585"/>
        <v>Arg+01</v>
      </c>
      <c r="GV135" s="10" t="str">
        <f t="shared" si="585"/>
        <v>Arg+02</v>
      </c>
      <c r="GW135" s="10" t="str">
        <f t="shared" si="585"/>
        <v>Arg+03</v>
      </c>
      <c r="GX135" s="10" t="str">
        <f t="shared" si="585"/>
        <v>Arg+04</v>
      </c>
      <c r="GY135" s="10" t="str">
        <f t="shared" si="585"/>
        <v>Arg+05</v>
      </c>
      <c r="GZ135" s="10" t="str">
        <f t="shared" si="585"/>
        <v>Arg+06</v>
      </c>
      <c r="HA135" s="11" t="str">
        <f t="shared" si="585"/>
        <v>a-glycerol-3P_#1</v>
      </c>
      <c r="HB135" s="10" t="str">
        <f t="shared" si="585"/>
        <v>a-glycerol-3P_#1+00</v>
      </c>
      <c r="HC135" s="10" t="str">
        <f t="shared" si="585"/>
        <v>a-glycerol-3P_#1+01</v>
      </c>
      <c r="HD135" s="10" t="str">
        <f t="shared" si="585"/>
        <v>a-glycerol-3P_#1+02</v>
      </c>
      <c r="HE135" s="10" t="str">
        <f t="shared" si="585"/>
        <v>a-glycerol-3P_#1+03</v>
      </c>
      <c r="HF135" s="11" t="str">
        <f t="shared" si="585"/>
        <v>a-glycerol-3P_#2</v>
      </c>
      <c r="HG135" s="10" t="str">
        <f t="shared" si="585"/>
        <v>a-glycerol-3P_#2+00</v>
      </c>
      <c r="HH135" s="10" t="str">
        <f t="shared" si="585"/>
        <v>a-glycerol-3P_#2+01</v>
      </c>
      <c r="HI135" s="10" t="str">
        <f t="shared" si="585"/>
        <v>a-glycerol-3P_#2+02</v>
      </c>
      <c r="HJ135" s="10" t="str">
        <f t="shared" si="585"/>
        <v>a-glycerol-3P_#2+03</v>
      </c>
      <c r="HK135" s="11" t="str">
        <f t="shared" si="585"/>
        <v>citrate</v>
      </c>
      <c r="HL135" s="10" t="str">
        <f t="shared" si="585"/>
        <v>citrate+00</v>
      </c>
      <c r="HM135" s="10" t="str">
        <f t="shared" si="585"/>
        <v>citrate+01</v>
      </c>
      <c r="HN135" s="10" t="str">
        <f t="shared" si="585"/>
        <v>citrate+02</v>
      </c>
      <c r="HO135" s="10" t="str">
        <f t="shared" si="585"/>
        <v>citrate+03</v>
      </c>
      <c r="HP135" s="10" t="str">
        <f t="shared" si="585"/>
        <v>citrate+04</v>
      </c>
      <c r="HQ135" s="10" t="str">
        <f t="shared" si="585"/>
        <v>citrate+05</v>
      </c>
      <c r="HR135" s="10" t="str">
        <f t="shared" si="585"/>
        <v>citrate+06</v>
      </c>
      <c r="HS135" s="11" t="str">
        <f t="shared" ref="HS135:IA135" si="586">HS123</f>
        <v>Gln</v>
      </c>
      <c r="HT135" s="10" t="str">
        <f t="shared" si="586"/>
        <v>Gln+00</v>
      </c>
      <c r="HU135" s="10" t="str">
        <f t="shared" si="586"/>
        <v>Gln+01</v>
      </c>
      <c r="HV135" s="10" t="str">
        <f t="shared" si="586"/>
        <v>Gln+02</v>
      </c>
      <c r="HW135" s="10" t="str">
        <f t="shared" si="586"/>
        <v>Gln+03</v>
      </c>
      <c r="HX135" s="10" t="str">
        <f t="shared" si="586"/>
        <v>Gln+04</v>
      </c>
      <c r="HY135" s="10" t="str">
        <f t="shared" si="586"/>
        <v>Gln+05</v>
      </c>
      <c r="HZ135" s="12" t="str">
        <f t="shared" si="586"/>
        <v>Gln+_for_15N_06</v>
      </c>
      <c r="IA135" s="12" t="str">
        <f t="shared" si="586"/>
        <v>Gln+_for_15N_07</v>
      </c>
      <c r="IB135" s="11" t="str">
        <f t="shared" ref="IB135:II135" si="587">IB123</f>
        <v>Isocitrate</v>
      </c>
      <c r="IC135" s="10" t="str">
        <f t="shared" si="587"/>
        <v>Isocitrate+00</v>
      </c>
      <c r="ID135" s="10" t="str">
        <f t="shared" si="587"/>
        <v>Isocitrate+01</v>
      </c>
      <c r="IE135" s="10" t="str">
        <f t="shared" si="587"/>
        <v>Isocitrate+02</v>
      </c>
      <c r="IF135" s="10" t="str">
        <f t="shared" si="587"/>
        <v>Isocitrate+03</v>
      </c>
      <c r="IG135" s="10" t="str">
        <f t="shared" si="587"/>
        <v>Isocitrate+04</v>
      </c>
      <c r="IH135" s="10" t="str">
        <f t="shared" si="587"/>
        <v>Isocitrate+05</v>
      </c>
      <c r="II135" s="10" t="str">
        <f t="shared" si="587"/>
        <v>Isocitrate+06</v>
      </c>
      <c r="IJ135" s="11" t="str">
        <f t="shared" ref="IJ135:KP135" si="588">IJ123</f>
        <v>His</v>
      </c>
      <c r="IK135" s="10" t="str">
        <f t="shared" si="588"/>
        <v>His+00</v>
      </c>
      <c r="IL135" s="10" t="str">
        <f t="shared" si="588"/>
        <v>His+01</v>
      </c>
      <c r="IM135" s="10" t="str">
        <f t="shared" si="588"/>
        <v>His+02</v>
      </c>
      <c r="IN135" s="10" t="str">
        <f t="shared" si="588"/>
        <v>His+03</v>
      </c>
      <c r="IO135" s="10" t="str">
        <f t="shared" si="588"/>
        <v>His+04</v>
      </c>
      <c r="IP135" s="10" t="str">
        <f t="shared" si="588"/>
        <v>His+05</v>
      </c>
      <c r="IQ135" s="10" t="str">
        <f t="shared" si="588"/>
        <v>His+06</v>
      </c>
      <c r="IR135" s="11" t="str">
        <f t="shared" si="588"/>
        <v>Tyr</v>
      </c>
      <c r="IS135" s="10" t="str">
        <f t="shared" si="588"/>
        <v>Tyr+00</v>
      </c>
      <c r="IT135" s="10" t="str">
        <f t="shared" si="588"/>
        <v>Tyr+01</v>
      </c>
      <c r="IU135" s="10" t="str">
        <f t="shared" si="588"/>
        <v>Tyr+02</v>
      </c>
      <c r="IV135" s="10" t="str">
        <f t="shared" si="588"/>
        <v>Tyr+03</v>
      </c>
      <c r="IW135" s="10" t="str">
        <f t="shared" si="588"/>
        <v>Tyr+04</v>
      </c>
      <c r="IX135" s="10" t="str">
        <f t="shared" si="588"/>
        <v>Tyr+05</v>
      </c>
      <c r="IY135" s="10" t="str">
        <f t="shared" si="588"/>
        <v>Tyr+06</v>
      </c>
      <c r="IZ135" s="10" t="str">
        <f t="shared" si="588"/>
        <v>Tyr+07</v>
      </c>
      <c r="JA135" s="10" t="str">
        <f t="shared" si="588"/>
        <v>Tyr+08</v>
      </c>
      <c r="JB135" s="10" t="str">
        <f t="shared" si="588"/>
        <v>Tyr+09</v>
      </c>
      <c r="JC135" s="11" t="str">
        <f t="shared" si="588"/>
        <v>a-ketoglutarate</v>
      </c>
      <c r="JD135" s="10" t="str">
        <f t="shared" si="588"/>
        <v>a-ketoglutarate+00</v>
      </c>
      <c r="JE135" s="10" t="str">
        <f t="shared" si="588"/>
        <v>a-ketoglutarate+01</v>
      </c>
      <c r="JF135" s="10" t="str">
        <f t="shared" si="588"/>
        <v>a-ketoglutarate+02</v>
      </c>
      <c r="JG135" s="10" t="str">
        <f t="shared" si="588"/>
        <v>a-ketoglutarate+03</v>
      </c>
      <c r="JH135" s="10" t="str">
        <f t="shared" si="588"/>
        <v>a-ketoglutarate+04</v>
      </c>
      <c r="JI135" s="10" t="str">
        <f t="shared" si="588"/>
        <v>a-ketoglutarate+05</v>
      </c>
      <c r="JJ135" s="4" t="str">
        <f>JJ123</f>
        <v>Kynurenic_acid</v>
      </c>
      <c r="JK135" s="3" t="str">
        <f t="shared" ref="JK135:JU135" si="589">JK123</f>
        <v>Kynurenic_acid+000</v>
      </c>
      <c r="JL135" s="3" t="str">
        <f t="shared" si="589"/>
        <v>Kynurenic_acid+001</v>
      </c>
      <c r="JM135" s="3" t="str">
        <f t="shared" si="589"/>
        <v>Kynurenic_acid+002</v>
      </c>
      <c r="JN135" s="3" t="str">
        <f t="shared" si="589"/>
        <v>Kynurenic_acid+003</v>
      </c>
      <c r="JO135" s="3" t="str">
        <f t="shared" si="589"/>
        <v>Kynurenic_acid+004</v>
      </c>
      <c r="JP135" s="3" t="str">
        <f t="shared" si="589"/>
        <v>Kynurenic_acid+005</v>
      </c>
      <c r="JQ135" s="3" t="str">
        <f t="shared" si="589"/>
        <v>Kynurenic_acid+006</v>
      </c>
      <c r="JR135" s="3" t="str">
        <f t="shared" si="589"/>
        <v>Kynurenic_acid+007</v>
      </c>
      <c r="JS135" s="3" t="str">
        <f t="shared" si="589"/>
        <v>Kynurenic_acid+008</v>
      </c>
      <c r="JT135" s="3" t="str">
        <f t="shared" si="589"/>
        <v>Kynurenic_acid+009</v>
      </c>
      <c r="JU135" s="3" t="str">
        <f t="shared" si="589"/>
        <v>Kynurenic_acid+010</v>
      </c>
      <c r="JV135" s="11" t="str">
        <f t="shared" si="588"/>
        <v>Trp</v>
      </c>
      <c r="JW135" s="10" t="str">
        <f t="shared" si="588"/>
        <v>Trp+00</v>
      </c>
      <c r="JX135" s="10" t="str">
        <f t="shared" si="588"/>
        <v>Trp+01</v>
      </c>
      <c r="JY135" s="10" t="str">
        <f t="shared" si="588"/>
        <v>Trp+02</v>
      </c>
      <c r="JZ135" s="10" t="str">
        <f t="shared" si="588"/>
        <v>Trp+03</v>
      </c>
      <c r="KA135" s="10" t="str">
        <f t="shared" si="588"/>
        <v>Trp+04</v>
      </c>
      <c r="KB135" s="10" t="str">
        <f t="shared" si="588"/>
        <v>Trp+05</v>
      </c>
      <c r="KC135" s="10" t="str">
        <f t="shared" si="588"/>
        <v>Trp+06</v>
      </c>
      <c r="KD135" s="10" t="str">
        <f t="shared" si="588"/>
        <v>Trp+07</v>
      </c>
      <c r="KE135" s="10" t="str">
        <f t="shared" si="588"/>
        <v>Trp+08</v>
      </c>
      <c r="KF135" s="10" t="str">
        <f t="shared" si="588"/>
        <v>Trp+09</v>
      </c>
      <c r="KG135" s="10" t="str">
        <f t="shared" si="588"/>
        <v>Trp+10</v>
      </c>
      <c r="KH135" s="10" t="str">
        <f t="shared" si="588"/>
        <v>Trp+11</v>
      </c>
      <c r="KI135" s="11" t="str">
        <f t="shared" si="588"/>
        <v>ascorbate</v>
      </c>
      <c r="KJ135" s="10" t="str">
        <f t="shared" si="588"/>
        <v>ascorbate+00</v>
      </c>
      <c r="KK135" s="10" t="str">
        <f t="shared" si="588"/>
        <v>ascorbate+01</v>
      </c>
      <c r="KL135" s="10" t="str">
        <f t="shared" si="588"/>
        <v>ascorbate+02</v>
      </c>
      <c r="KM135" s="10" t="str">
        <f t="shared" si="588"/>
        <v>ascorbate+03</v>
      </c>
      <c r="KN135" s="10" t="str">
        <f t="shared" si="588"/>
        <v>ascorbate+04</v>
      </c>
      <c r="KO135" s="10" t="str">
        <f t="shared" si="588"/>
        <v>ascorbate+05</v>
      </c>
      <c r="KP135" s="10" t="str">
        <f t="shared" si="588"/>
        <v>ascorbate+06</v>
      </c>
      <c r="KQ135" s="11" t="str">
        <f t="shared" ref="KQ135:KZ135" si="590">KQ123</f>
        <v>Kynurenine</v>
      </c>
      <c r="KR135" s="10" t="str">
        <f t="shared" si="590"/>
        <v>Kynurenine+00</v>
      </c>
      <c r="KS135" s="10" t="str">
        <f t="shared" si="590"/>
        <v>Kynurenine+01</v>
      </c>
      <c r="KT135" s="10" t="str">
        <f t="shared" si="590"/>
        <v>Kynurenine+02</v>
      </c>
      <c r="KU135" s="10" t="str">
        <f t="shared" si="590"/>
        <v>Kynurenine+03</v>
      </c>
      <c r="KV135" s="10" t="str">
        <f t="shared" si="590"/>
        <v>Kynurenine+04</v>
      </c>
      <c r="KW135" s="10" t="str">
        <f t="shared" si="590"/>
        <v>Kynurenine+05</v>
      </c>
      <c r="KX135" s="10" t="str">
        <f t="shared" si="590"/>
        <v>Kynurenine+06</v>
      </c>
      <c r="KY135" s="10" t="str">
        <f t="shared" si="590"/>
        <v>Kynurenine+07</v>
      </c>
      <c r="KZ135" s="10" t="str">
        <f t="shared" si="590"/>
        <v>Kynurenine+08</v>
      </c>
    </row>
    <row r="136" spans="1:312">
      <c r="A136" s="6" t="str">
        <f>A124</f>
        <v>01_5BE_HH_170805_rep1</v>
      </c>
      <c r="B136" s="7">
        <f>B124/$D24</f>
        <v>3.2356437627908141</v>
      </c>
      <c r="C136" s="6">
        <f t="shared" ref="C136:CC145" si="591">C124/$D24</f>
        <v>3.2356437627908141</v>
      </c>
      <c r="D136" s="6">
        <f t="shared" si="591"/>
        <v>0.7668302865899751</v>
      </c>
      <c r="E136" s="6">
        <f t="shared" si="591"/>
        <v>0.37087357959471551</v>
      </c>
      <c r="F136" s="6">
        <f t="shared" si="591"/>
        <v>0.13973864948054882</v>
      </c>
      <c r="G136" s="7">
        <f t="shared" si="591"/>
        <v>3.2307234459466097</v>
      </c>
      <c r="H136" s="6">
        <f t="shared" si="591"/>
        <v>3.2960552588548673</v>
      </c>
      <c r="I136" s="6">
        <f t="shared" si="591"/>
        <v>1.0043112149537972</v>
      </c>
      <c r="J136" s="6">
        <f t="shared" si="591"/>
        <v>0.3396459758049522</v>
      </c>
      <c r="K136" s="6">
        <f t="shared" si="591"/>
        <v>9.3321805186609222E-2</v>
      </c>
      <c r="L136" s="5">
        <f t="shared" si="591"/>
        <v>1.2528055774468388E-2</v>
      </c>
      <c r="M136" s="7">
        <f t="shared" si="591"/>
        <v>0.94217504763594362</v>
      </c>
      <c r="N136" s="6">
        <f t="shared" si="591"/>
        <v>0.91371213134044804</v>
      </c>
      <c r="O136" s="6">
        <f t="shared" si="591"/>
        <v>0.23990284451683253</v>
      </c>
      <c r="P136" s="6">
        <f t="shared" si="591"/>
        <v>0.1017113144730105</v>
      </c>
      <c r="Q136" s="5">
        <f t="shared" si="591"/>
        <v>3.4970168366332606E-2</v>
      </c>
      <c r="R136" s="7">
        <f t="shared" si="591"/>
        <v>0.39822134098877415</v>
      </c>
      <c r="S136" s="6">
        <f t="shared" si="591"/>
        <v>0.15905572146665789</v>
      </c>
      <c r="T136" s="6" t="e">
        <f t="shared" si="591"/>
        <v>#VALUE!</v>
      </c>
      <c r="U136" s="6" t="e">
        <f t="shared" si="591"/>
        <v>#VALUE!</v>
      </c>
      <c r="V136" s="6" t="e">
        <f t="shared" si="591"/>
        <v>#VALUE!</v>
      </c>
      <c r="W136" s="6" t="e">
        <f t="shared" si="591"/>
        <v>#VALUE!</v>
      </c>
      <c r="X136" s="7">
        <f t="shared" si="591"/>
        <v>2.2901106447873212</v>
      </c>
      <c r="Y136" s="6">
        <f t="shared" si="591"/>
        <v>2.5663373211573677</v>
      </c>
      <c r="Z136" s="6">
        <f t="shared" si="591"/>
        <v>0.84110932412684491</v>
      </c>
      <c r="AA136" s="6">
        <f t="shared" si="591"/>
        <v>0.27586403733616544</v>
      </c>
      <c r="AB136" s="6">
        <f t="shared" si="591"/>
        <v>9.3453730564234005E-2</v>
      </c>
      <c r="AC136" s="6">
        <f t="shared" si="591"/>
        <v>4.062971948586365E-2</v>
      </c>
      <c r="AD136" s="6" t="e">
        <f t="shared" si="591"/>
        <v>#VALUE!</v>
      </c>
      <c r="AE136" s="7">
        <f t="shared" si="591"/>
        <v>0.99390944481718024</v>
      </c>
      <c r="AF136" s="6">
        <f t="shared" si="591"/>
        <v>0.99390944481718024</v>
      </c>
      <c r="AG136" s="6">
        <f t="shared" si="591"/>
        <v>0.29380558182607719</v>
      </c>
      <c r="AH136" s="6">
        <f t="shared" si="591"/>
        <v>0.11615131452931163</v>
      </c>
      <c r="AI136" s="6">
        <f t="shared" si="591"/>
        <v>9.1633397391082422E-2</v>
      </c>
      <c r="AJ136" s="6">
        <f t="shared" si="591"/>
        <v>4.1172883962012623E-2</v>
      </c>
      <c r="AK136" s="6" t="e">
        <f t="shared" si="591"/>
        <v>#VALUE!</v>
      </c>
      <c r="AL136" s="6" t="e">
        <f t="shared" si="591"/>
        <v>#VALUE!</v>
      </c>
      <c r="AM136" s="7">
        <f t="shared" si="591"/>
        <v>1.1029526633378783</v>
      </c>
      <c r="AN136" s="6">
        <f t="shared" si="591"/>
        <v>1.0913403266428408</v>
      </c>
      <c r="AO136" s="6">
        <f t="shared" si="591"/>
        <v>0.35156927314205999</v>
      </c>
      <c r="AP136" s="6">
        <f t="shared" si="591"/>
        <v>0.13180672920002381</v>
      </c>
      <c r="AQ136" s="6">
        <f t="shared" si="591"/>
        <v>3.6300823941998524E-2</v>
      </c>
      <c r="AR136" s="6" t="e">
        <f t="shared" si="591"/>
        <v>#VALUE!</v>
      </c>
      <c r="AS136" s="6" t="e">
        <f t="shared" si="591"/>
        <v>#VALUE!</v>
      </c>
      <c r="AT136" s="6" t="e">
        <f t="shared" si="591"/>
        <v>#VALUE!</v>
      </c>
      <c r="AU136" s="7">
        <f t="shared" si="591"/>
        <v>10.260934826752619</v>
      </c>
      <c r="AV136" s="7">
        <f t="shared" si="591"/>
        <v>12.163569070350203</v>
      </c>
      <c r="AW136" s="6">
        <f t="shared" si="591"/>
        <v>12.163569070350203</v>
      </c>
      <c r="AX136" s="6">
        <f t="shared" si="591"/>
        <v>4.0358567100838485</v>
      </c>
      <c r="AY136" s="6">
        <f t="shared" si="591"/>
        <v>1.4756963557726921</v>
      </c>
      <c r="AZ136" s="6">
        <f t="shared" si="591"/>
        <v>0.23330660996147667</v>
      </c>
      <c r="BA136" s="6">
        <f t="shared" si="591"/>
        <v>6.1594025470575547E-2</v>
      </c>
      <c r="BB136" s="5" t="e">
        <f t="shared" si="591"/>
        <v>#VALUE!</v>
      </c>
      <c r="BC136" s="7">
        <f t="shared" si="591"/>
        <v>9.0725792008884802</v>
      </c>
      <c r="BD136" s="6">
        <f t="shared" si="591"/>
        <v>9.0725792008884802</v>
      </c>
      <c r="BE136" s="6">
        <f t="shared" si="591"/>
        <v>2.1950037133642009</v>
      </c>
      <c r="BF136" s="6">
        <f t="shared" si="591"/>
        <v>1.0295433845899475</v>
      </c>
      <c r="BG136" s="6">
        <f t="shared" si="591"/>
        <v>0.17818198645099126</v>
      </c>
      <c r="BH136" s="6">
        <f t="shared" si="591"/>
        <v>4.3122995795748839E-2</v>
      </c>
      <c r="BI136" s="7">
        <f t="shared" si="591"/>
        <v>2.6605903914569957</v>
      </c>
      <c r="BJ136" s="6">
        <f t="shared" si="591"/>
        <v>2.7929181194285095</v>
      </c>
      <c r="BK136" s="6">
        <f t="shared" si="591"/>
        <v>0.83466081337602982</v>
      </c>
      <c r="BL136" s="6">
        <f t="shared" si="591"/>
        <v>0.32146566978191626</v>
      </c>
      <c r="BM136" s="6">
        <f t="shared" si="591"/>
        <v>8.2578187808477185E-2</v>
      </c>
      <c r="BN136" s="6" t="e">
        <f t="shared" si="591"/>
        <v>#VALUE!</v>
      </c>
      <c r="BO136" s="6">
        <f t="shared" si="591"/>
        <v>6.9823173466179236E-2</v>
      </c>
      <c r="BP136" s="5" t="e">
        <f t="shared" si="591"/>
        <v>#VALUE!</v>
      </c>
      <c r="BQ136" s="7">
        <f t="shared" ref="BQ136:BV145" si="592">BQ124/$D24</f>
        <v>9.1370520204507688</v>
      </c>
      <c r="BR136" s="6">
        <f t="shared" si="592"/>
        <v>9.1370520204507688</v>
      </c>
      <c r="BS136" s="6">
        <f t="shared" si="592"/>
        <v>2.3027997835175649</v>
      </c>
      <c r="BT136" s="6">
        <f t="shared" si="592"/>
        <v>0.91150691967292652</v>
      </c>
      <c r="BU136" s="6">
        <f t="shared" si="592"/>
        <v>0.16359129755023955</v>
      </c>
      <c r="BV136" s="6">
        <f t="shared" si="592"/>
        <v>6.1987975215908271E-2</v>
      </c>
      <c r="BW136" s="4" t="e">
        <f t="shared" ref="BW136:CB140" si="593">BW124/$D24</f>
        <v>#DIV/0!</v>
      </c>
      <c r="BX136" s="6">
        <f t="shared" si="593"/>
        <v>10.831897187649057</v>
      </c>
      <c r="BY136" s="6">
        <f t="shared" si="593"/>
        <v>2.447096994860313</v>
      </c>
      <c r="BZ136" s="6" t="e">
        <f t="shared" si="593"/>
        <v>#VALUE!</v>
      </c>
      <c r="CA136" s="6" t="e">
        <f t="shared" si="593"/>
        <v>#VALUE!</v>
      </c>
      <c r="CB136" s="6" t="e">
        <f t="shared" si="593"/>
        <v>#VALUE!</v>
      </c>
      <c r="CC136" s="7">
        <f t="shared" si="591"/>
        <v>4.6607436105219007</v>
      </c>
      <c r="CD136" s="7">
        <f t="shared" ref="CD136:CI145" si="594">CD124/$D24</f>
        <v>6.4146882977313631</v>
      </c>
      <c r="CE136" s="6">
        <f t="shared" si="594"/>
        <v>6.6542875475150485</v>
      </c>
      <c r="CF136" s="6">
        <f t="shared" si="594"/>
        <v>2.5037313144376667</v>
      </c>
      <c r="CG136" s="6">
        <f t="shared" si="594"/>
        <v>1.0628210072665807</v>
      </c>
      <c r="CH136" s="6">
        <f t="shared" si="594"/>
        <v>0.25943654717447456</v>
      </c>
      <c r="CI136" s="5">
        <f t="shared" si="594"/>
        <v>6.7234479507789255E-2</v>
      </c>
      <c r="CJ136" s="7">
        <f t="shared" ref="CJ136:CQ143" si="595">CJ124/$D24</f>
        <v>3.3446730156672051</v>
      </c>
      <c r="CK136" s="6">
        <f t="shared" si="595"/>
        <v>3.3446730156672051</v>
      </c>
      <c r="CL136" s="6">
        <f t="shared" si="595"/>
        <v>0.96154574578908569</v>
      </c>
      <c r="CM136" s="6">
        <f t="shared" si="595"/>
        <v>0.38540136046161105</v>
      </c>
      <c r="CN136" s="6">
        <f t="shared" si="595"/>
        <v>9.4584477113840687E-2</v>
      </c>
      <c r="CO136" s="6" t="e">
        <f t="shared" si="595"/>
        <v>#VALUE!</v>
      </c>
      <c r="CP136" s="6" t="e">
        <f t="shared" si="595"/>
        <v>#VALUE!</v>
      </c>
      <c r="CQ136" s="5" t="e">
        <f t="shared" si="595"/>
        <v>#VALUE!</v>
      </c>
      <c r="CR136" s="7" t="e">
        <f t="shared" ref="CR136:FP139" si="596">CR124/$D24</f>
        <v>#VALUE!</v>
      </c>
      <c r="CS136" s="6">
        <f t="shared" si="596"/>
        <v>0.29392341278730516</v>
      </c>
      <c r="CT136" s="6">
        <f t="shared" si="596"/>
        <v>7.8329639905500223E-2</v>
      </c>
      <c r="CU136" s="6">
        <f t="shared" si="596"/>
        <v>4.6616244949944964E-2</v>
      </c>
      <c r="CV136" s="6">
        <f t="shared" si="596"/>
        <v>3.2655815622375052E-2</v>
      </c>
      <c r="CW136" s="6">
        <f t="shared" si="596"/>
        <v>2.8427464703666177E-2</v>
      </c>
      <c r="CX136" s="6" t="e">
        <f t="shared" si="596"/>
        <v>#VALUE!</v>
      </c>
      <c r="CY136" s="7">
        <f t="shared" si="596"/>
        <v>4.011769775374284</v>
      </c>
      <c r="CZ136" s="6">
        <f t="shared" si="596"/>
        <v>4.011769775374284</v>
      </c>
      <c r="DA136" s="6">
        <f t="shared" si="596"/>
        <v>1.4434657897317282</v>
      </c>
      <c r="DB136" s="6">
        <f t="shared" si="596"/>
        <v>0.66058880579210366</v>
      </c>
      <c r="DC136" s="6">
        <f t="shared" si="596"/>
        <v>0.15042798075276628</v>
      </c>
      <c r="DD136" s="6">
        <f t="shared" si="596"/>
        <v>4.2628680959059209E-2</v>
      </c>
      <c r="DE136" s="7">
        <f t="shared" si="596"/>
        <v>284.0302074129558</v>
      </c>
      <c r="DF136" s="6">
        <f t="shared" si="596"/>
        <v>266.44226567613288</v>
      </c>
      <c r="DG136" s="6">
        <f t="shared" si="596"/>
        <v>89.489240327691988</v>
      </c>
      <c r="DH136" s="6">
        <f t="shared" si="596"/>
        <v>41.375525045972957</v>
      </c>
      <c r="DI136" s="6">
        <f t="shared" si="596"/>
        <v>10.793164291900673</v>
      </c>
      <c r="DJ136" s="6">
        <f t="shared" si="596"/>
        <v>2.2619736485374973</v>
      </c>
      <c r="DK136" s="7" t="e">
        <f t="shared" ref="DK136:DK145" si="597">DK124/$D24</f>
        <v>#VALUE!</v>
      </c>
      <c r="DL136" s="7">
        <f t="shared" si="596"/>
        <v>0.76165731025150052</v>
      </c>
      <c r="DM136" s="6">
        <f t="shared" si="596"/>
        <v>0.76165731025150052</v>
      </c>
      <c r="DN136" s="6">
        <f t="shared" si="596"/>
        <v>0.29422652426434137</v>
      </c>
      <c r="DO136" s="6">
        <f t="shared" si="596"/>
        <v>0.11761420807708775</v>
      </c>
      <c r="DP136" s="6">
        <f t="shared" si="596"/>
        <v>7.0256874188462395E-2</v>
      </c>
      <c r="DQ136" s="6">
        <f t="shared" si="596"/>
        <v>3.2657469786030111E-2</v>
      </c>
      <c r="DR136" s="6">
        <f t="shared" si="596"/>
        <v>0.194636846738274</v>
      </c>
      <c r="DS136" s="6">
        <f t="shared" si="596"/>
        <v>4.9691896924117969E-2</v>
      </c>
      <c r="DT136" s="6">
        <f t="shared" si="596"/>
        <v>0.16070122104509774</v>
      </c>
      <c r="DU136" s="6">
        <f t="shared" si="596"/>
        <v>2.7050443790851579E-2</v>
      </c>
      <c r="DV136" s="6">
        <f t="shared" si="596"/>
        <v>6.4070729578853403E-2</v>
      </c>
      <c r="DW136" s="4" t="e">
        <f t="shared" si="596"/>
        <v>#VALUE!</v>
      </c>
      <c r="DX136" s="6">
        <f t="shared" si="596"/>
        <v>0.10303386141280471</v>
      </c>
      <c r="DY136" s="6">
        <f t="shared" si="596"/>
        <v>132.1495314240415</v>
      </c>
      <c r="DZ136" s="6" t="e">
        <f t="shared" si="596"/>
        <v>#VALUE!</v>
      </c>
      <c r="EA136" s="6" t="e">
        <f t="shared" si="596"/>
        <v>#VALUE!</v>
      </c>
      <c r="EB136" s="6" t="e">
        <f t="shared" si="596"/>
        <v>#VALUE!</v>
      </c>
      <c r="EC136" s="6" t="e">
        <f t="shared" si="596"/>
        <v>#VALUE!</v>
      </c>
      <c r="ED136" s="6" t="e">
        <f t="shared" si="596"/>
        <v>#VALUE!</v>
      </c>
      <c r="EE136" s="5"/>
      <c r="EF136" s="7">
        <f t="shared" si="596"/>
        <v>7.53269956557941</v>
      </c>
      <c r="EG136" s="6">
        <f t="shared" si="596"/>
        <v>7.53269956557941</v>
      </c>
      <c r="EH136" s="6">
        <f t="shared" si="596"/>
        <v>3.3426238619534989</v>
      </c>
      <c r="EI136" s="6">
        <f t="shared" si="596"/>
        <v>1.5800931303972947</v>
      </c>
      <c r="EJ136" s="6">
        <f t="shared" si="596"/>
        <v>0.45596432778529122</v>
      </c>
      <c r="EK136" s="6">
        <f t="shared" si="596"/>
        <v>7.8595290975893684E-2</v>
      </c>
      <c r="EL136" s="5">
        <f t="shared" si="596"/>
        <v>1.4784011864862296E-2</v>
      </c>
      <c r="EM136" s="7">
        <f t="shared" si="596"/>
        <v>0.25646418652438197</v>
      </c>
      <c r="EN136" s="6">
        <f t="shared" si="596"/>
        <v>0.23415650757858952</v>
      </c>
      <c r="EO136" s="6">
        <f t="shared" si="596"/>
        <v>8.291759684018081E-2</v>
      </c>
      <c r="EP136" s="6">
        <f t="shared" si="596"/>
        <v>5.5388506299808016E-2</v>
      </c>
      <c r="EQ136" s="6" t="e">
        <f t="shared" si="596"/>
        <v>#VALUE!</v>
      </c>
      <c r="ER136" s="6" t="e">
        <f t="shared" si="596"/>
        <v>#VALUE!</v>
      </c>
      <c r="ES136" s="6" t="e">
        <f t="shared" si="596"/>
        <v>#VALUE!</v>
      </c>
      <c r="ET136" s="4">
        <f t="shared" ref="ET136:EZ136" si="598">ET124/$D24</f>
        <v>0.35364148543050966</v>
      </c>
      <c r="EU136" s="6">
        <f t="shared" si="598"/>
        <v>0.35364148543050966</v>
      </c>
      <c r="EV136" s="6">
        <f t="shared" si="598"/>
        <v>0.11440881589560964</v>
      </c>
      <c r="EW136" s="6">
        <f t="shared" si="598"/>
        <v>6.3646708963838464E-2</v>
      </c>
      <c r="EX136" s="6">
        <f t="shared" si="598"/>
        <v>7.0705725642850551E-3</v>
      </c>
      <c r="EY136" s="6">
        <f t="shared" si="598"/>
        <v>6.1152201023003776E-3</v>
      </c>
      <c r="EZ136" s="6" t="e">
        <f t="shared" si="598"/>
        <v>#VALUE!</v>
      </c>
      <c r="FA136" s="7">
        <f t="shared" si="596"/>
        <v>18.955358153466729</v>
      </c>
      <c r="FB136" s="6">
        <f t="shared" si="596"/>
        <v>18.949475829402679</v>
      </c>
      <c r="FC136" s="6">
        <f t="shared" si="596"/>
        <v>9.2996079291091718</v>
      </c>
      <c r="FD136" s="6">
        <f t="shared" si="596"/>
        <v>3.8807467584436139</v>
      </c>
      <c r="FE136" s="6">
        <f t="shared" si="596"/>
        <v>1.1913686047585683</v>
      </c>
      <c r="FF136" s="6">
        <f t="shared" si="596"/>
        <v>0.42246273703676562</v>
      </c>
      <c r="FG136" s="6" t="e">
        <f t="shared" si="596"/>
        <v>#VALUE!</v>
      </c>
      <c r="FH136" s="5" t="e">
        <f t="shared" si="596"/>
        <v>#VALUE!</v>
      </c>
      <c r="FI136" s="7" t="e">
        <f t="shared" ref="FI136:FM145" si="599">FI124/$D24</f>
        <v>#VALUE!</v>
      </c>
      <c r="FJ136" s="6">
        <f t="shared" si="599"/>
        <v>1.2476438667553187</v>
      </c>
      <c r="FK136" s="6">
        <f t="shared" si="599"/>
        <v>0.55870538046472806</v>
      </c>
      <c r="FL136" s="6">
        <f t="shared" si="599"/>
        <v>0.22353850137445191</v>
      </c>
      <c r="FM136" s="6">
        <f t="shared" si="599"/>
        <v>0.22710674935704447</v>
      </c>
      <c r="FN136" s="7">
        <f t="shared" si="596"/>
        <v>0.60586625532935268</v>
      </c>
      <c r="FO136" s="6">
        <f t="shared" si="596"/>
        <v>0.60586625532935268</v>
      </c>
      <c r="FP136" s="6">
        <f t="shared" si="596"/>
        <v>0.31137647535353391</v>
      </c>
      <c r="FQ136" s="6">
        <f t="shared" ref="FQ136:HR140" si="600">FQ124/$D24</f>
        <v>0.11590413649960439</v>
      </c>
      <c r="FR136" s="6">
        <f t="shared" si="600"/>
        <v>4.6280600037527167E-2</v>
      </c>
      <c r="FS136" s="6" t="e">
        <f t="shared" si="600"/>
        <v>#VALUE!</v>
      </c>
      <c r="FT136" s="6" t="e">
        <f t="shared" si="600"/>
        <v>#VALUE!</v>
      </c>
      <c r="FU136" s="7">
        <f t="shared" si="600"/>
        <v>3722.6582263733926</v>
      </c>
      <c r="FV136" s="6">
        <f t="shared" si="600"/>
        <v>3722.6582263733926</v>
      </c>
      <c r="FW136" s="6">
        <f t="shared" si="600"/>
        <v>1384.5031676765755</v>
      </c>
      <c r="FX136" s="6">
        <f t="shared" si="600"/>
        <v>647.16246088318178</v>
      </c>
      <c r="FY136" s="6">
        <f t="shared" si="600"/>
        <v>153.529988673606</v>
      </c>
      <c r="FZ136" s="6">
        <f t="shared" si="600"/>
        <v>0</v>
      </c>
      <c r="GA136" s="5">
        <f t="shared" si="600"/>
        <v>0</v>
      </c>
      <c r="GB136" s="5">
        <f t="shared" si="600"/>
        <v>0</v>
      </c>
      <c r="GC136" s="7" t="e">
        <f t="shared" si="600"/>
        <v>#VALUE!</v>
      </c>
      <c r="GD136" s="6">
        <f t="shared" si="600"/>
        <v>8.5933937419761589E-2</v>
      </c>
      <c r="GE136" s="6">
        <f t="shared" si="600"/>
        <v>4.1727127543146593E-2</v>
      </c>
      <c r="GF136" s="6">
        <f t="shared" si="600"/>
        <v>2.1363520484654168E-2</v>
      </c>
      <c r="GG136" s="6">
        <f t="shared" si="600"/>
        <v>1.0278848554667454E-2</v>
      </c>
      <c r="GH136" s="6">
        <f t="shared" si="600"/>
        <v>7.9643832463045638E-3</v>
      </c>
      <c r="GI136" s="6" t="e">
        <f t="shared" si="600"/>
        <v>#VALUE!</v>
      </c>
      <c r="GJ136" s="6" t="e">
        <f t="shared" si="600"/>
        <v>#VALUE!</v>
      </c>
      <c r="GK136" s="7">
        <f t="shared" si="600"/>
        <v>5.5736630276611603</v>
      </c>
      <c r="GL136" s="6">
        <f t="shared" si="600"/>
        <v>5.5736630276611603</v>
      </c>
      <c r="GM136" s="6">
        <f t="shared" si="600"/>
        <v>2.158653377959884</v>
      </c>
      <c r="GN136" s="6">
        <f t="shared" si="600"/>
        <v>1.0815028303141394</v>
      </c>
      <c r="GO136" s="6">
        <f t="shared" si="600"/>
        <v>0.21280590679937419</v>
      </c>
      <c r="GP136" s="6">
        <f t="shared" si="600"/>
        <v>6.6524205652182491E-2</v>
      </c>
      <c r="GQ136" s="6">
        <f t="shared" si="600"/>
        <v>2.9492253701410974E-2</v>
      </c>
      <c r="GR136" s="6">
        <f t="shared" si="600"/>
        <v>1.9406451340944073E-2</v>
      </c>
      <c r="GS136" s="7">
        <f t="shared" si="600"/>
        <v>2.695426387139209</v>
      </c>
      <c r="GT136" s="6">
        <f t="shared" si="600"/>
        <v>2.695426387139209</v>
      </c>
      <c r="GU136" s="6">
        <f t="shared" si="600"/>
        <v>0.99028543587744999</v>
      </c>
      <c r="GV136" s="6">
        <f t="shared" si="600"/>
        <v>0.45691549078719645</v>
      </c>
      <c r="GW136" s="6">
        <f t="shared" si="600"/>
        <v>0.10543739875542706</v>
      </c>
      <c r="GX136" s="6">
        <f t="shared" si="600"/>
        <v>3.8055533309790911E-2</v>
      </c>
      <c r="GY136" s="6">
        <f t="shared" si="600"/>
        <v>3.2996049696109218E-2</v>
      </c>
      <c r="GZ136" s="6" t="e">
        <f t="shared" si="600"/>
        <v>#VALUE!</v>
      </c>
      <c r="HA136" s="7">
        <f t="shared" si="600"/>
        <v>0.12669868668598022</v>
      </c>
      <c r="HB136" s="6">
        <f t="shared" si="600"/>
        <v>0.12669868668598022</v>
      </c>
      <c r="HC136" s="6">
        <f t="shared" si="600"/>
        <v>6.5343905443642686E-2</v>
      </c>
      <c r="HD136" s="6">
        <f t="shared" si="600"/>
        <v>1.8353396473482518E-2</v>
      </c>
      <c r="HE136" s="6" t="e">
        <f t="shared" si="600"/>
        <v>#VALUE!</v>
      </c>
      <c r="HF136" s="7">
        <f t="shared" si="600"/>
        <v>0.12174056793142662</v>
      </c>
      <c r="HG136" s="6">
        <f t="shared" si="600"/>
        <v>0.12174056793142662</v>
      </c>
      <c r="HH136" s="6">
        <f t="shared" si="600"/>
        <v>6.2368512336521222E-2</v>
      </c>
      <c r="HI136" s="6">
        <f t="shared" si="600"/>
        <v>3.9821377865291392E-2</v>
      </c>
      <c r="HJ136" s="6">
        <f t="shared" si="600"/>
        <v>2.4875804499526734E-2</v>
      </c>
      <c r="HK136" s="7">
        <f t="shared" si="600"/>
        <v>42.81568285138551</v>
      </c>
      <c r="HL136" s="6">
        <f t="shared" si="600"/>
        <v>34.602632476348475</v>
      </c>
      <c r="HM136" s="6">
        <f t="shared" si="600"/>
        <v>16.531533888307745</v>
      </c>
      <c r="HN136" s="6">
        <f t="shared" si="600"/>
        <v>8.6263403782816521</v>
      </c>
      <c r="HO136" s="6">
        <f t="shared" si="600"/>
        <v>2.6426451559936242</v>
      </c>
      <c r="HP136" s="6">
        <f t="shared" si="600"/>
        <v>0.45073006608108879</v>
      </c>
      <c r="HQ136" s="6">
        <f t="shared" si="600"/>
        <v>0.18598751017191958</v>
      </c>
      <c r="HR136" s="6">
        <f t="shared" si="600"/>
        <v>2.3426770124356802E-2</v>
      </c>
      <c r="HS136" s="7">
        <f t="shared" ref="HS136:IA136" si="601">HS124/$D24</f>
        <v>101.7173712964061</v>
      </c>
      <c r="HT136" s="6">
        <f t="shared" si="601"/>
        <v>101.7173712964061</v>
      </c>
      <c r="HU136" s="6">
        <f t="shared" si="601"/>
        <v>37.066628002618437</v>
      </c>
      <c r="HV136" s="6">
        <f t="shared" si="601"/>
        <v>17.908396955553229</v>
      </c>
      <c r="HW136" s="6">
        <f t="shared" si="601"/>
        <v>4.1485569125210393</v>
      </c>
      <c r="HX136" s="6">
        <f t="shared" si="601"/>
        <v>1.0646563327337428</v>
      </c>
      <c r="HY136" s="6">
        <f t="shared" si="601"/>
        <v>0.1431871616982445</v>
      </c>
      <c r="HZ136" s="5">
        <f t="shared" si="601"/>
        <v>6.8271205458762474E-2</v>
      </c>
      <c r="IA136" s="5" t="e">
        <f t="shared" si="601"/>
        <v>#VALUE!</v>
      </c>
      <c r="IB136" s="7">
        <f t="shared" ref="IB136:II139" si="602">IB124/$D24</f>
        <v>32.892993182883281</v>
      </c>
      <c r="IC136" s="6">
        <f t="shared" si="602"/>
        <v>5.6010874162050861</v>
      </c>
      <c r="ID136" s="6">
        <f t="shared" si="602"/>
        <v>2.6061502575525903</v>
      </c>
      <c r="IE136" s="6">
        <f t="shared" si="602"/>
        <v>1.631772084117413</v>
      </c>
      <c r="IF136" s="6">
        <f t="shared" si="602"/>
        <v>0.42511905545325129</v>
      </c>
      <c r="IG136" s="6">
        <f t="shared" si="602"/>
        <v>0.14067264341442678</v>
      </c>
      <c r="IH136" s="6">
        <f t="shared" si="602"/>
        <v>2.0898315248543239E-2</v>
      </c>
      <c r="II136" s="6">
        <f t="shared" si="602"/>
        <v>5.3705005809126178E-3</v>
      </c>
      <c r="IJ136" s="7">
        <f t="shared" ref="IJ136:KP141" si="603">IJ124/$D24</f>
        <v>3.6076100744314172</v>
      </c>
      <c r="IK136" s="6">
        <f t="shared" si="603"/>
        <v>3.6076100744314172</v>
      </c>
      <c r="IL136" s="6">
        <f t="shared" si="603"/>
        <v>1.4734669714882758</v>
      </c>
      <c r="IM136" s="6">
        <f t="shared" si="603"/>
        <v>0.69355354577929085</v>
      </c>
      <c r="IN136" s="6">
        <f t="shared" si="603"/>
        <v>0.26532282945288854</v>
      </c>
      <c r="IO136" s="6">
        <f t="shared" si="603"/>
        <v>8.7819328116135562E-2</v>
      </c>
      <c r="IP136" s="6">
        <f t="shared" si="603"/>
        <v>5.7060119515875321E-2</v>
      </c>
      <c r="IQ136" s="6">
        <f t="shared" si="603"/>
        <v>2.9889685520361475E-2</v>
      </c>
      <c r="IR136" s="7">
        <f t="shared" si="603"/>
        <v>0.44356584331873139</v>
      </c>
      <c r="IS136" s="6">
        <f t="shared" si="603"/>
        <v>0.45174519991258427</v>
      </c>
      <c r="IT136" s="6">
        <f t="shared" si="603"/>
        <v>0.22182538223210371</v>
      </c>
      <c r="IU136" s="6">
        <f t="shared" si="603"/>
        <v>0.10350417398912705</v>
      </c>
      <c r="IV136" s="6">
        <f t="shared" si="603"/>
        <v>2.8490372017724124E-2</v>
      </c>
      <c r="IW136" s="6">
        <f t="shared" si="603"/>
        <v>1.1102076942044906E-2</v>
      </c>
      <c r="IX136" s="6" t="e">
        <f t="shared" si="603"/>
        <v>#VALUE!</v>
      </c>
      <c r="IY136" s="6">
        <f t="shared" si="603"/>
        <v>1.871720625236159E-2</v>
      </c>
      <c r="IZ136" s="6">
        <f t="shared" si="603"/>
        <v>2.3228651909655926E-2</v>
      </c>
      <c r="JA136" s="6" t="e">
        <f t="shared" si="603"/>
        <v>#VALUE!</v>
      </c>
      <c r="JB136" s="6">
        <f t="shared" si="603"/>
        <v>1.8616639295224096E-2</v>
      </c>
      <c r="JC136" s="7">
        <f t="shared" si="603"/>
        <v>10.636843555964782</v>
      </c>
      <c r="JD136" s="6">
        <f t="shared" si="603"/>
        <v>10.636843555964782</v>
      </c>
      <c r="JE136" s="6">
        <f t="shared" si="603"/>
        <v>4.8562993094668947</v>
      </c>
      <c r="JF136" s="6">
        <f t="shared" si="603"/>
        <v>2.5936593386999474</v>
      </c>
      <c r="JG136" s="6">
        <f t="shared" si="603"/>
        <v>0.8493124280587635</v>
      </c>
      <c r="JH136" s="6">
        <f t="shared" si="603"/>
        <v>0.242705449816775</v>
      </c>
      <c r="JI136" s="6">
        <f t="shared" si="603"/>
        <v>5.7846282169861978E-2</v>
      </c>
      <c r="JJ136" s="4">
        <f t="shared" ref="JJ136:JU136" si="604">JJ124/$D24</f>
        <v>3.068475456522449</v>
      </c>
      <c r="JK136" s="3">
        <f t="shared" si="604"/>
        <v>1.1844972396307314E-2</v>
      </c>
      <c r="JL136" s="3" t="e">
        <f t="shared" si="604"/>
        <v>#VALUE!</v>
      </c>
      <c r="JM136" s="3" t="e">
        <f t="shared" si="604"/>
        <v>#VALUE!</v>
      </c>
      <c r="JN136" s="3" t="e">
        <f t="shared" si="604"/>
        <v>#VALUE!</v>
      </c>
      <c r="JO136" s="3" t="e">
        <f t="shared" si="604"/>
        <v>#VALUE!</v>
      </c>
      <c r="JP136" s="3" t="e">
        <f t="shared" si="604"/>
        <v>#VALUE!</v>
      </c>
      <c r="JQ136" s="3" t="e">
        <f t="shared" si="604"/>
        <v>#VALUE!</v>
      </c>
      <c r="JR136" s="3" t="e">
        <f t="shared" si="604"/>
        <v>#VALUE!</v>
      </c>
      <c r="JS136" s="3" t="e">
        <f t="shared" si="604"/>
        <v>#VALUE!</v>
      </c>
      <c r="JT136" s="3" t="e">
        <f t="shared" si="604"/>
        <v>#VALUE!</v>
      </c>
      <c r="JU136" s="3" t="e">
        <f t="shared" si="604"/>
        <v>#VALUE!</v>
      </c>
      <c r="JV136" s="7" t="e">
        <f t="shared" si="603"/>
        <v>#VALUE!</v>
      </c>
      <c r="JW136" s="6">
        <f t="shared" si="603"/>
        <v>3.923582317001096E-2</v>
      </c>
      <c r="JX136" s="6">
        <f t="shared" si="603"/>
        <v>2.2889182051044715E-2</v>
      </c>
      <c r="JY136" s="6">
        <f t="shared" si="603"/>
        <v>1.5509153238669407E-2</v>
      </c>
      <c r="JZ136" s="6" t="e">
        <f t="shared" si="603"/>
        <v>#VALUE!</v>
      </c>
      <c r="KA136" s="6" t="e">
        <f t="shared" si="603"/>
        <v>#VALUE!</v>
      </c>
      <c r="KB136" s="6" t="e">
        <f t="shared" si="603"/>
        <v>#VALUE!</v>
      </c>
      <c r="KC136" s="6">
        <f t="shared" si="603"/>
        <v>2.3122293940595118E-2</v>
      </c>
      <c r="KD136" s="6">
        <f t="shared" si="603"/>
        <v>2.4683875666898541E-2</v>
      </c>
      <c r="KE136" s="6">
        <f t="shared" si="603"/>
        <v>1.6886152772329025E-2</v>
      </c>
      <c r="KF136" s="6" t="e">
        <f t="shared" si="603"/>
        <v>#VALUE!</v>
      </c>
      <c r="KG136" s="6" t="e">
        <f t="shared" si="603"/>
        <v>#VALUE!</v>
      </c>
      <c r="KH136" s="6" t="e">
        <f t="shared" si="603"/>
        <v>#VALUE!</v>
      </c>
      <c r="KI136" s="7">
        <f t="shared" si="603"/>
        <v>15.85483984919709</v>
      </c>
      <c r="KJ136" s="6">
        <f t="shared" si="603"/>
        <v>15.775289546376845</v>
      </c>
      <c r="KK136" s="6">
        <f t="shared" si="603"/>
        <v>7.3461160319825565</v>
      </c>
      <c r="KL136" s="6">
        <f t="shared" si="603"/>
        <v>3.7379959586281735</v>
      </c>
      <c r="KM136" s="6">
        <f t="shared" si="603"/>
        <v>1.1299930493454806</v>
      </c>
      <c r="KN136" s="6">
        <f t="shared" si="603"/>
        <v>0.33633470766882617</v>
      </c>
      <c r="KO136" s="6">
        <f t="shared" si="603"/>
        <v>8.3721002461431798E-2</v>
      </c>
      <c r="KP136" s="6" t="e">
        <f t="shared" si="603"/>
        <v>#VALUE!</v>
      </c>
      <c r="KQ136" s="7" t="e">
        <f t="shared" ref="KQ136:KZ141" si="605">KQ124/$D24</f>
        <v>#VALUE!</v>
      </c>
      <c r="KR136" s="6" t="e">
        <f t="shared" si="605"/>
        <v>#VALUE!</v>
      </c>
      <c r="KS136" s="6" t="e">
        <f t="shared" si="605"/>
        <v>#VALUE!</v>
      </c>
      <c r="KT136" s="6">
        <f t="shared" si="605"/>
        <v>9.3185741128740215E-2</v>
      </c>
      <c r="KU136" s="6" t="e">
        <f t="shared" si="605"/>
        <v>#VALUE!</v>
      </c>
      <c r="KV136" s="6">
        <f t="shared" si="605"/>
        <v>0.1778418788258854</v>
      </c>
      <c r="KW136" s="6">
        <f t="shared" si="605"/>
        <v>9.0050354708829841E-2</v>
      </c>
      <c r="KX136" s="6" t="e">
        <f t="shared" si="605"/>
        <v>#VALUE!</v>
      </c>
      <c r="KY136" s="6" t="e">
        <f t="shared" si="605"/>
        <v>#VALUE!</v>
      </c>
      <c r="KZ136" s="6" t="e">
        <f t="shared" si="605"/>
        <v>#VALUE!</v>
      </c>
    </row>
    <row r="137" spans="1:312">
      <c r="A137" s="6" t="str">
        <f t="shared" ref="A137:A145" si="606">A125</f>
        <v>02_11BB_HH_170805_rep2</v>
      </c>
      <c r="B137" s="7">
        <f t="shared" ref="B137:CC141" si="607">B125/$D25</f>
        <v>3.2419250086229985</v>
      </c>
      <c r="C137" s="6">
        <f t="shared" si="607"/>
        <v>3.2419250086229985</v>
      </c>
      <c r="D137" s="6">
        <f t="shared" si="607"/>
        <v>0.75844906184429539</v>
      </c>
      <c r="E137" s="6">
        <f t="shared" si="607"/>
        <v>0.36252957418715909</v>
      </c>
      <c r="F137" s="6">
        <f t="shared" si="607"/>
        <v>0.12750067401729198</v>
      </c>
      <c r="G137" s="7">
        <f t="shared" si="607"/>
        <v>1.0132152676558062</v>
      </c>
      <c r="H137" s="6">
        <f t="shared" si="607"/>
        <v>1.0973959752643847</v>
      </c>
      <c r="I137" s="6">
        <f t="shared" si="607"/>
        <v>0.32161424633477115</v>
      </c>
      <c r="J137" s="6">
        <f t="shared" si="607"/>
        <v>0.11422419138855507</v>
      </c>
      <c r="K137" s="6">
        <f t="shared" si="607"/>
        <v>3.2035776874942572E-2</v>
      </c>
      <c r="L137" s="5" t="e">
        <f t="shared" si="607"/>
        <v>#VALUE!</v>
      </c>
      <c r="M137" s="7">
        <f t="shared" si="607"/>
        <v>0.69569547136073795</v>
      </c>
      <c r="N137" s="6">
        <f t="shared" si="607"/>
        <v>0.68653036204459572</v>
      </c>
      <c r="O137" s="6">
        <f t="shared" si="607"/>
        <v>0.17841609520495272</v>
      </c>
      <c r="P137" s="6">
        <f t="shared" si="607"/>
        <v>8.7723952486062851E-2</v>
      </c>
      <c r="Q137" s="5" t="e">
        <f t="shared" si="607"/>
        <v>#VALUE!</v>
      </c>
      <c r="R137" s="7">
        <f t="shared" si="591"/>
        <v>0.38228221741930607</v>
      </c>
      <c r="S137" s="6">
        <f t="shared" si="591"/>
        <v>0.23921689323692513</v>
      </c>
      <c r="T137" s="6">
        <f t="shared" si="591"/>
        <v>4.9119414018805041E-2</v>
      </c>
      <c r="U137" s="6">
        <f t="shared" si="591"/>
        <v>5.7603769412627417E-2</v>
      </c>
      <c r="V137" s="6" t="e">
        <f t="shared" si="591"/>
        <v>#VALUE!</v>
      </c>
      <c r="W137" s="6" t="e">
        <f t="shared" si="591"/>
        <v>#VALUE!</v>
      </c>
      <c r="X137" s="7">
        <f t="shared" si="607"/>
        <v>1.8306209628418761</v>
      </c>
      <c r="Y137" s="6">
        <f t="shared" si="607"/>
        <v>1.9703764439878337</v>
      </c>
      <c r="Z137" s="6">
        <f t="shared" si="607"/>
        <v>0.6476548624783145</v>
      </c>
      <c r="AA137" s="6">
        <f t="shared" si="607"/>
        <v>0.28575613153285523</v>
      </c>
      <c r="AB137" s="6">
        <f t="shared" si="607"/>
        <v>9.5041265663852958E-2</v>
      </c>
      <c r="AC137" s="6" t="e">
        <f t="shared" si="607"/>
        <v>#VALUE!</v>
      </c>
      <c r="AD137" s="6" t="e">
        <f t="shared" si="607"/>
        <v>#VALUE!</v>
      </c>
      <c r="AE137" s="7">
        <f t="shared" si="607"/>
        <v>0.56951558109435152</v>
      </c>
      <c r="AF137" s="6">
        <f t="shared" si="607"/>
        <v>0.56951558109435152</v>
      </c>
      <c r="AG137" s="6">
        <f t="shared" si="607"/>
        <v>0.16882330001284604</v>
      </c>
      <c r="AH137" s="6">
        <f t="shared" si="607"/>
        <v>8.3241474431212215E-2</v>
      </c>
      <c r="AI137" s="6">
        <f t="shared" si="607"/>
        <v>3.1963003856723925E-2</v>
      </c>
      <c r="AJ137" s="6" t="e">
        <f t="shared" si="607"/>
        <v>#VALUE!</v>
      </c>
      <c r="AK137" s="6" t="e">
        <f t="shared" si="607"/>
        <v>#VALUE!</v>
      </c>
      <c r="AL137" s="6" t="e">
        <f t="shared" si="607"/>
        <v>#VALUE!</v>
      </c>
      <c r="AM137" s="7">
        <f t="shared" si="607"/>
        <v>0.82705128952648799</v>
      </c>
      <c r="AN137" s="6">
        <f t="shared" si="607"/>
        <v>0.82062871133344939</v>
      </c>
      <c r="AO137" s="6">
        <f t="shared" si="607"/>
        <v>0.26029721687818358</v>
      </c>
      <c r="AP137" s="6">
        <f t="shared" si="607"/>
        <v>7.9592908527619813E-2</v>
      </c>
      <c r="AQ137" s="6">
        <f t="shared" si="607"/>
        <v>2.0704525075103623E-2</v>
      </c>
      <c r="AR137" s="6" t="e">
        <f t="shared" si="607"/>
        <v>#VALUE!</v>
      </c>
      <c r="AS137" s="6" t="e">
        <f t="shared" si="607"/>
        <v>#VALUE!</v>
      </c>
      <c r="AT137" s="6" t="e">
        <f t="shared" si="607"/>
        <v>#VALUE!</v>
      </c>
      <c r="AU137" s="7">
        <f t="shared" si="607"/>
        <v>10.449756876842669</v>
      </c>
      <c r="AV137" s="7">
        <f t="shared" si="591"/>
        <v>4.6879793942035866</v>
      </c>
      <c r="AW137" s="6">
        <f t="shared" si="591"/>
        <v>4.6879793942035866</v>
      </c>
      <c r="AX137" s="6">
        <f t="shared" si="591"/>
        <v>2.1048574631470509</v>
      </c>
      <c r="AY137" s="6">
        <f t="shared" si="591"/>
        <v>0.65320169010084272</v>
      </c>
      <c r="AZ137" s="6">
        <f t="shared" si="591"/>
        <v>0.14684932491874711</v>
      </c>
      <c r="BA137" s="6">
        <f t="shared" si="591"/>
        <v>3.8120716894602592E-2</v>
      </c>
      <c r="BB137" s="5">
        <f t="shared" si="591"/>
        <v>4.2854496679146564E-2</v>
      </c>
      <c r="BC137" s="7">
        <f t="shared" si="607"/>
        <v>8.9841729476957362</v>
      </c>
      <c r="BD137" s="6">
        <f t="shared" si="607"/>
        <v>8.9841729476957362</v>
      </c>
      <c r="BE137" s="6">
        <f t="shared" si="607"/>
        <v>2.0894662475346668</v>
      </c>
      <c r="BF137" s="6">
        <f t="shared" si="607"/>
        <v>1.049980172941819</v>
      </c>
      <c r="BG137" s="6">
        <f t="shared" si="607"/>
        <v>0.16952375839912404</v>
      </c>
      <c r="BH137" s="6">
        <f t="shared" si="607"/>
        <v>3.2722207728721857E-2</v>
      </c>
      <c r="BI137" s="7">
        <f t="shared" si="607"/>
        <v>1.976491507168036</v>
      </c>
      <c r="BJ137" s="6">
        <f t="shared" si="607"/>
        <v>2.0421984249853828</v>
      </c>
      <c r="BK137" s="6">
        <f t="shared" si="607"/>
        <v>0.5810294731897655</v>
      </c>
      <c r="BL137" s="6">
        <f t="shared" si="607"/>
        <v>0.23988711016871064</v>
      </c>
      <c r="BM137" s="6">
        <f t="shared" si="607"/>
        <v>5.4617666482600698E-2</v>
      </c>
      <c r="BN137" s="6" t="e">
        <f t="shared" si="607"/>
        <v>#VALUE!</v>
      </c>
      <c r="BO137" s="6">
        <f t="shared" si="607"/>
        <v>5.5121403263894107E-2</v>
      </c>
      <c r="BP137" s="5" t="e">
        <f t="shared" si="607"/>
        <v>#VALUE!</v>
      </c>
      <c r="BQ137" s="7">
        <f t="shared" si="592"/>
        <v>5.1624560868255918</v>
      </c>
      <c r="BR137" s="6">
        <f t="shared" si="592"/>
        <v>5.1624560868255918</v>
      </c>
      <c r="BS137" s="6">
        <f t="shared" si="592"/>
        <v>1.273550472092301</v>
      </c>
      <c r="BT137" s="6">
        <f t="shared" si="592"/>
        <v>0.50181541353945269</v>
      </c>
      <c r="BU137" s="6">
        <f t="shared" si="592"/>
        <v>0.13043186022375242</v>
      </c>
      <c r="BV137" s="6">
        <f t="shared" si="592"/>
        <v>2.4097420867393225E-2</v>
      </c>
      <c r="BW137" s="4" t="e">
        <f t="shared" si="593"/>
        <v>#DIV/0!</v>
      </c>
      <c r="BX137" s="6">
        <f t="shared" si="593"/>
        <v>12.000261278540965</v>
      </c>
      <c r="BY137" s="6">
        <f t="shared" si="593"/>
        <v>3.8978429503560927</v>
      </c>
      <c r="BZ137" s="6">
        <f t="shared" si="593"/>
        <v>1.5597678836813162</v>
      </c>
      <c r="CA137" s="6" t="e">
        <f t="shared" si="593"/>
        <v>#VALUE!</v>
      </c>
      <c r="CB137" s="6" t="e">
        <f t="shared" si="593"/>
        <v>#VALUE!</v>
      </c>
      <c r="CC137" s="7">
        <f t="shared" si="607"/>
        <v>4.6081964179488111</v>
      </c>
      <c r="CD137" s="7">
        <f t="shared" si="594"/>
        <v>4.6747123660830683</v>
      </c>
      <c r="CE137" s="6">
        <f t="shared" si="594"/>
        <v>4.7670600060046358</v>
      </c>
      <c r="CF137" s="6">
        <f t="shared" si="594"/>
        <v>1.8478907649968814</v>
      </c>
      <c r="CG137" s="6">
        <f t="shared" si="594"/>
        <v>0.81853578928015835</v>
      </c>
      <c r="CH137" s="6">
        <f t="shared" si="594"/>
        <v>0.20007573986484231</v>
      </c>
      <c r="CI137" s="5">
        <f t="shared" si="594"/>
        <v>6.0577163418246899E-2</v>
      </c>
      <c r="CJ137" s="7">
        <f t="shared" si="595"/>
        <v>1.2931542132201883</v>
      </c>
      <c r="CK137" s="6">
        <f t="shared" si="595"/>
        <v>1.2931542132201883</v>
      </c>
      <c r="CL137" s="6">
        <f t="shared" si="595"/>
        <v>0.52108475572001012</v>
      </c>
      <c r="CM137" s="6">
        <f t="shared" si="595"/>
        <v>0.2155708346555005</v>
      </c>
      <c r="CN137" s="6">
        <f t="shared" si="595"/>
        <v>3.5392786208225731E-2</v>
      </c>
      <c r="CO137" s="6" t="e">
        <f t="shared" si="595"/>
        <v>#VALUE!</v>
      </c>
      <c r="CP137" s="6" t="e">
        <f t="shared" si="595"/>
        <v>#VALUE!</v>
      </c>
      <c r="CQ137" s="5" t="e">
        <f t="shared" si="595"/>
        <v>#VALUE!</v>
      </c>
      <c r="CR137" s="7" t="e">
        <f t="shared" si="596"/>
        <v>#VALUE!</v>
      </c>
      <c r="CS137" s="6">
        <f t="shared" si="596"/>
        <v>0.12000457636654098</v>
      </c>
      <c r="CT137" s="6">
        <f t="shared" si="596"/>
        <v>3.3466473904777791E-2</v>
      </c>
      <c r="CU137" s="6">
        <f t="shared" si="596"/>
        <v>3.2019400845348107E-2</v>
      </c>
      <c r="CV137" s="6">
        <f t="shared" si="596"/>
        <v>4.8764643994321746E-2</v>
      </c>
      <c r="CW137" s="6" t="e">
        <f t="shared" si="596"/>
        <v>#VALUE!</v>
      </c>
      <c r="CX137" s="6">
        <f t="shared" si="596"/>
        <v>2.9426789042511028E-2</v>
      </c>
      <c r="CY137" s="7">
        <f t="shared" si="596"/>
        <v>2.8535290043234096</v>
      </c>
      <c r="CZ137" s="6">
        <f t="shared" si="596"/>
        <v>2.8535290043234096</v>
      </c>
      <c r="DA137" s="6">
        <f t="shared" si="596"/>
        <v>0.99974324853967644</v>
      </c>
      <c r="DB137" s="6">
        <f t="shared" si="596"/>
        <v>0.48580501521906355</v>
      </c>
      <c r="DC137" s="6">
        <f t="shared" si="596"/>
        <v>0.13414698666862718</v>
      </c>
      <c r="DD137" s="6" t="e">
        <f t="shared" si="596"/>
        <v>#VALUE!</v>
      </c>
      <c r="DE137" s="7">
        <f t="shared" si="596"/>
        <v>157.95596066166624</v>
      </c>
      <c r="DF137" s="6">
        <f t="shared" si="596"/>
        <v>149.88557483946866</v>
      </c>
      <c r="DG137" s="6">
        <f t="shared" si="596"/>
        <v>52.279098436383514</v>
      </c>
      <c r="DH137" s="6">
        <f t="shared" si="596"/>
        <v>22.787397057155864</v>
      </c>
      <c r="DI137" s="6">
        <f t="shared" si="596"/>
        <v>5.8613586974871632</v>
      </c>
      <c r="DJ137" s="6">
        <f t="shared" si="596"/>
        <v>1.6564420711148817</v>
      </c>
      <c r="DK137" s="7" t="e">
        <f t="shared" si="597"/>
        <v>#VALUE!</v>
      </c>
      <c r="DL137" s="7">
        <f t="shared" si="596"/>
        <v>0.47243298915151927</v>
      </c>
      <c r="DM137" s="6">
        <f t="shared" si="596"/>
        <v>0.47243298915151927</v>
      </c>
      <c r="DN137" s="6">
        <f t="shared" si="596"/>
        <v>0.17432366210202199</v>
      </c>
      <c r="DO137" s="6">
        <f t="shared" si="596"/>
        <v>4.8459975486228379E-2</v>
      </c>
      <c r="DP137" s="6">
        <f t="shared" si="596"/>
        <v>3.4856310599181824E-2</v>
      </c>
      <c r="DQ137" s="6" t="e">
        <f t="shared" si="596"/>
        <v>#VALUE!</v>
      </c>
      <c r="DR137" s="6">
        <f t="shared" si="596"/>
        <v>0.1368704017385643</v>
      </c>
      <c r="DS137" s="6">
        <f t="shared" si="596"/>
        <v>2.6668532228043298E-2</v>
      </c>
      <c r="DT137" s="6" t="e">
        <f t="shared" si="596"/>
        <v>#VALUE!</v>
      </c>
      <c r="DU137" s="6">
        <f t="shared" si="596"/>
        <v>5.3058513048328863E-2</v>
      </c>
      <c r="DV137" s="6" t="e">
        <f t="shared" si="596"/>
        <v>#VALUE!</v>
      </c>
      <c r="DW137" s="4" t="e">
        <f t="shared" si="596"/>
        <v>#VALUE!</v>
      </c>
      <c r="DX137" s="6">
        <f t="shared" si="596"/>
        <v>2.8030627788132759E-2</v>
      </c>
      <c r="DY137" s="6">
        <f t="shared" si="596"/>
        <v>72.314138173994408</v>
      </c>
      <c r="DZ137" s="6" t="e">
        <f t="shared" si="596"/>
        <v>#VALUE!</v>
      </c>
      <c r="EA137" s="6" t="e">
        <f t="shared" si="596"/>
        <v>#VALUE!</v>
      </c>
      <c r="EB137" s="6" t="e">
        <f t="shared" si="596"/>
        <v>#VALUE!</v>
      </c>
      <c r="EC137" s="6" t="e">
        <f t="shared" si="596"/>
        <v>#VALUE!</v>
      </c>
      <c r="ED137" s="6" t="e">
        <f t="shared" si="596"/>
        <v>#VALUE!</v>
      </c>
      <c r="EE137" s="5"/>
      <c r="EF137" s="7">
        <f t="shared" si="596"/>
        <v>3.77993689320523</v>
      </c>
      <c r="EG137" s="6">
        <f t="shared" si="596"/>
        <v>3.77993689320523</v>
      </c>
      <c r="EH137" s="6">
        <f t="shared" si="596"/>
        <v>2.1944199623694098</v>
      </c>
      <c r="EI137" s="6">
        <f t="shared" si="596"/>
        <v>0.92718693847938705</v>
      </c>
      <c r="EJ137" s="6">
        <f t="shared" si="596"/>
        <v>0.25708688266095409</v>
      </c>
      <c r="EK137" s="6">
        <f t="shared" si="596"/>
        <v>7.4086411841142105E-2</v>
      </c>
      <c r="EL137" s="5">
        <f t="shared" si="596"/>
        <v>1.7031589903710658E-2</v>
      </c>
      <c r="EM137" s="7">
        <f t="shared" si="596"/>
        <v>0.12226257148533309</v>
      </c>
      <c r="EN137" s="6">
        <f t="shared" si="596"/>
        <v>8.5418166992902403E-2</v>
      </c>
      <c r="EO137" s="6">
        <f t="shared" si="596"/>
        <v>3.8513684141084165E-2</v>
      </c>
      <c r="EP137" s="6">
        <f t="shared" si="596"/>
        <v>2.0643999783048077E-2</v>
      </c>
      <c r="EQ137" s="6">
        <f t="shared" si="596"/>
        <v>2.7623070770497162E-2</v>
      </c>
      <c r="ER137" s="6" t="e">
        <f t="shared" si="596"/>
        <v>#VALUE!</v>
      </c>
      <c r="ES137" s="6" t="e">
        <f t="shared" si="596"/>
        <v>#VALUE!</v>
      </c>
      <c r="ET137" s="4">
        <f t="shared" ref="ET137:EZ137" si="608">ET125/$D25</f>
        <v>0.38732469325366609</v>
      </c>
      <c r="EU137" s="6">
        <f t="shared" si="608"/>
        <v>0.38732469325366609</v>
      </c>
      <c r="EV137" s="6">
        <f t="shared" si="608"/>
        <v>0.13433816436753798</v>
      </c>
      <c r="EW137" s="6">
        <f t="shared" si="608"/>
        <v>6.1273709023095216E-2</v>
      </c>
      <c r="EX137" s="6">
        <f t="shared" si="608"/>
        <v>1.4440576177401266E-2</v>
      </c>
      <c r="EY137" s="6">
        <f t="shared" si="608"/>
        <v>8.8030578159813393E-3</v>
      </c>
      <c r="EZ137" s="6" t="e">
        <f t="shared" si="608"/>
        <v>#VALUE!</v>
      </c>
      <c r="FA137" s="7">
        <f t="shared" si="596"/>
        <v>18.913540653825539</v>
      </c>
      <c r="FB137" s="6">
        <f t="shared" si="596"/>
        <v>18.907671306782682</v>
      </c>
      <c r="FC137" s="6">
        <f t="shared" si="596"/>
        <v>9.142989340702572</v>
      </c>
      <c r="FD137" s="6">
        <f t="shared" si="596"/>
        <v>3.9913934064863836</v>
      </c>
      <c r="FE137" s="6">
        <f t="shared" si="596"/>
        <v>1.2024274755534821</v>
      </c>
      <c r="FF137" s="6">
        <f t="shared" si="596"/>
        <v>0.29115954400799443</v>
      </c>
      <c r="FG137" s="6" t="e">
        <f t="shared" si="596"/>
        <v>#VALUE!</v>
      </c>
      <c r="FH137" s="5" t="e">
        <f t="shared" si="596"/>
        <v>#VALUE!</v>
      </c>
      <c r="FI137" s="7" t="e">
        <f t="shared" si="599"/>
        <v>#VALUE!</v>
      </c>
      <c r="FJ137" s="6">
        <f t="shared" si="599"/>
        <v>0.56003328750354864</v>
      </c>
      <c r="FK137" s="6">
        <f t="shared" si="599"/>
        <v>0.22033702222286927</v>
      </c>
      <c r="FL137" s="6">
        <f t="shared" si="599"/>
        <v>0.21928774666548445</v>
      </c>
      <c r="FM137" s="6" t="e">
        <f t="shared" si="599"/>
        <v>#VALUE!</v>
      </c>
      <c r="FN137" s="7">
        <f t="shared" si="596"/>
        <v>0.18046969019831932</v>
      </c>
      <c r="FO137" s="6">
        <f t="shared" si="596"/>
        <v>0.18046969019831932</v>
      </c>
      <c r="FP137" s="6">
        <f t="shared" si="596"/>
        <v>0.150736164818736</v>
      </c>
      <c r="FQ137" s="6">
        <f t="shared" si="600"/>
        <v>7.1710002562514405E-2</v>
      </c>
      <c r="FR137" s="6" t="e">
        <f t="shared" si="600"/>
        <v>#VALUE!</v>
      </c>
      <c r="FS137" s="6" t="e">
        <f t="shared" si="600"/>
        <v>#VALUE!</v>
      </c>
      <c r="FT137" s="6" t="e">
        <f t="shared" si="600"/>
        <v>#VALUE!</v>
      </c>
      <c r="FU137" s="7">
        <f t="shared" si="600"/>
        <v>1899.6067403176576</v>
      </c>
      <c r="FV137" s="6">
        <f t="shared" si="600"/>
        <v>1899.6067403176576</v>
      </c>
      <c r="FW137" s="6">
        <f t="shared" si="600"/>
        <v>725.247260280977</v>
      </c>
      <c r="FX137" s="6">
        <f t="shared" si="600"/>
        <v>348.32755761346004</v>
      </c>
      <c r="FY137" s="6">
        <f t="shared" si="600"/>
        <v>80.01493244089346</v>
      </c>
      <c r="FZ137" s="6">
        <f t="shared" si="600"/>
        <v>0</v>
      </c>
      <c r="GA137" s="5">
        <f t="shared" si="600"/>
        <v>0</v>
      </c>
      <c r="GB137" s="5">
        <f t="shared" si="600"/>
        <v>0</v>
      </c>
      <c r="GC137" s="7" t="e">
        <f t="shared" si="600"/>
        <v>#VALUE!</v>
      </c>
      <c r="GD137" s="6">
        <f t="shared" si="600"/>
        <v>0.12877163552562546</v>
      </c>
      <c r="GE137" s="6">
        <f t="shared" si="600"/>
        <v>5.0935376658490739E-2</v>
      </c>
      <c r="GF137" s="6">
        <f t="shared" si="600"/>
        <v>2.2967547533134715E-2</v>
      </c>
      <c r="GG137" s="6" t="e">
        <f t="shared" si="600"/>
        <v>#VALUE!</v>
      </c>
      <c r="GH137" s="6" t="e">
        <f t="shared" si="600"/>
        <v>#VALUE!</v>
      </c>
      <c r="GI137" s="6" t="e">
        <f t="shared" si="600"/>
        <v>#VALUE!</v>
      </c>
      <c r="GJ137" s="6" t="e">
        <f t="shared" si="600"/>
        <v>#VALUE!</v>
      </c>
      <c r="GK137" s="7">
        <f t="shared" si="600"/>
        <v>6.6060100454057666</v>
      </c>
      <c r="GL137" s="6">
        <f t="shared" si="600"/>
        <v>6.6060100454057666</v>
      </c>
      <c r="GM137" s="6">
        <f t="shared" si="600"/>
        <v>2.5187580225245845</v>
      </c>
      <c r="GN137" s="6">
        <f t="shared" si="600"/>
        <v>1.4010644480057333</v>
      </c>
      <c r="GO137" s="6">
        <f t="shared" si="600"/>
        <v>0.33587325728016448</v>
      </c>
      <c r="GP137" s="6">
        <f t="shared" si="600"/>
        <v>9.3075346061797362E-2</v>
      </c>
      <c r="GQ137" s="6">
        <f t="shared" si="600"/>
        <v>1.9066247061574539E-2</v>
      </c>
      <c r="GR137" s="6" t="e">
        <f t="shared" si="600"/>
        <v>#VALUE!</v>
      </c>
      <c r="GS137" s="7">
        <f t="shared" si="600"/>
        <v>1.4315032650295731</v>
      </c>
      <c r="GT137" s="6">
        <f t="shared" si="600"/>
        <v>1.4315032650295731</v>
      </c>
      <c r="GU137" s="6">
        <f t="shared" si="600"/>
        <v>0.53338938897673982</v>
      </c>
      <c r="GV137" s="6">
        <f t="shared" si="600"/>
        <v>0.28420631135725072</v>
      </c>
      <c r="GW137" s="6">
        <f t="shared" si="600"/>
        <v>6.1841178635880019E-2</v>
      </c>
      <c r="GX137" s="6" t="e">
        <f t="shared" si="600"/>
        <v>#VALUE!</v>
      </c>
      <c r="GY137" s="6" t="e">
        <f t="shared" si="600"/>
        <v>#VALUE!</v>
      </c>
      <c r="GZ137" s="6" t="e">
        <f t="shared" si="600"/>
        <v>#VALUE!</v>
      </c>
      <c r="HA137" s="7">
        <f t="shared" si="600"/>
        <v>0.1045413143871905</v>
      </c>
      <c r="HB137" s="6">
        <f t="shared" si="600"/>
        <v>0.1045413143871905</v>
      </c>
      <c r="HC137" s="6">
        <f t="shared" si="600"/>
        <v>4.2391110165954128E-2</v>
      </c>
      <c r="HD137" s="6">
        <f t="shared" si="600"/>
        <v>2.9378019042528701E-2</v>
      </c>
      <c r="HE137" s="6" t="e">
        <f t="shared" si="600"/>
        <v>#VALUE!</v>
      </c>
      <c r="HF137" s="7">
        <f t="shared" si="600"/>
        <v>0.11720746223902777</v>
      </c>
      <c r="HG137" s="6">
        <f t="shared" si="600"/>
        <v>0.11720746223902777</v>
      </c>
      <c r="HH137" s="6">
        <f t="shared" si="600"/>
        <v>5.6755861938112384E-2</v>
      </c>
      <c r="HI137" s="6">
        <f t="shared" si="600"/>
        <v>5.7617505254576137E-2</v>
      </c>
      <c r="HJ137" s="6" t="e">
        <f t="shared" si="600"/>
        <v>#VALUE!</v>
      </c>
      <c r="HK137" s="7">
        <f t="shared" si="600"/>
        <v>54.70918192769323</v>
      </c>
      <c r="HL137" s="6">
        <f t="shared" si="600"/>
        <v>43.049358523593014</v>
      </c>
      <c r="HM137" s="6">
        <f t="shared" si="600"/>
        <v>20.164219317945584</v>
      </c>
      <c r="HN137" s="6">
        <f t="shared" si="600"/>
        <v>10.781700074226714</v>
      </c>
      <c r="HO137" s="6">
        <f t="shared" si="600"/>
        <v>1.6583578349882178</v>
      </c>
      <c r="HP137" s="6">
        <f t="shared" si="600"/>
        <v>1.0052536164122294</v>
      </c>
      <c r="HQ137" s="6">
        <f t="shared" si="600"/>
        <v>8.5618855046508152E-2</v>
      </c>
      <c r="HR137" s="6">
        <f t="shared" si="600"/>
        <v>3.5139380749822487E-2</v>
      </c>
      <c r="HS137" s="7">
        <f t="shared" ref="HS137:IA137" si="609">HS125/$D25</f>
        <v>2.7316020209250285</v>
      </c>
      <c r="HT137" s="6">
        <f t="shared" si="609"/>
        <v>2.7316020209250285</v>
      </c>
      <c r="HU137" s="6">
        <f t="shared" si="609"/>
        <v>2.0601776067749937</v>
      </c>
      <c r="HV137" s="6">
        <f t="shared" si="609"/>
        <v>1.3159114900517881</v>
      </c>
      <c r="HW137" s="6">
        <f t="shared" si="609"/>
        <v>0.51248566797800199</v>
      </c>
      <c r="HX137" s="6">
        <f t="shared" si="609"/>
        <v>0.12778265132710939</v>
      </c>
      <c r="HY137" s="6">
        <f t="shared" si="609"/>
        <v>5.2871687709276159E-2</v>
      </c>
      <c r="HZ137" s="5" t="e">
        <f t="shared" si="609"/>
        <v>#VALUE!</v>
      </c>
      <c r="IA137" s="5" t="e">
        <f t="shared" si="609"/>
        <v>#VALUE!</v>
      </c>
      <c r="IB137" s="7">
        <f t="shared" si="602"/>
        <v>41.814094561614269</v>
      </c>
      <c r="IC137" s="6">
        <f t="shared" si="602"/>
        <v>7.2256860975939627</v>
      </c>
      <c r="ID137" s="6">
        <f t="shared" si="602"/>
        <v>4.045770499112435</v>
      </c>
      <c r="IE137" s="6">
        <f t="shared" si="602"/>
        <v>2.2030722863737444</v>
      </c>
      <c r="IF137" s="6">
        <f t="shared" si="602"/>
        <v>0.58841673539553496</v>
      </c>
      <c r="IG137" s="6">
        <f t="shared" si="602"/>
        <v>0.16350485988945981</v>
      </c>
      <c r="IH137" s="6">
        <f t="shared" si="602"/>
        <v>3.331796552007682E-2</v>
      </c>
      <c r="II137" s="6">
        <f t="shared" si="602"/>
        <v>8.8586568248562158E-3</v>
      </c>
      <c r="IJ137" s="7">
        <f t="shared" si="603"/>
        <v>1.6727546461435436</v>
      </c>
      <c r="IK137" s="6">
        <f t="shared" si="603"/>
        <v>1.6727546461435436</v>
      </c>
      <c r="IL137" s="6">
        <f t="shared" si="603"/>
        <v>0.66127153591816512</v>
      </c>
      <c r="IM137" s="6">
        <f t="shared" si="603"/>
        <v>0.32778020939122987</v>
      </c>
      <c r="IN137" s="6">
        <f t="shared" si="603"/>
        <v>0.12659758767790893</v>
      </c>
      <c r="IO137" s="6">
        <f t="shared" si="603"/>
        <v>5.4712229384180536E-2</v>
      </c>
      <c r="IP137" s="6">
        <f t="shared" si="603"/>
        <v>2.6802493383875751E-2</v>
      </c>
      <c r="IQ137" s="6" t="e">
        <f t="shared" si="603"/>
        <v>#VALUE!</v>
      </c>
      <c r="IR137" s="7">
        <f t="shared" si="603"/>
        <v>0.37884983241682818</v>
      </c>
      <c r="IS137" s="6">
        <f t="shared" si="603"/>
        <v>0.37553119928468703</v>
      </c>
      <c r="IT137" s="6">
        <f t="shared" si="603"/>
        <v>0.1615001412690176</v>
      </c>
      <c r="IU137" s="6">
        <f t="shared" si="603"/>
        <v>7.437686801070767E-2</v>
      </c>
      <c r="IV137" s="6">
        <f t="shared" si="603"/>
        <v>2.8450989876398942E-2</v>
      </c>
      <c r="IW137" s="6">
        <f t="shared" si="603"/>
        <v>1.5676601491257682E-2</v>
      </c>
      <c r="IX137" s="6" t="e">
        <f t="shared" si="603"/>
        <v>#VALUE!</v>
      </c>
      <c r="IY137" s="6">
        <f t="shared" si="603"/>
        <v>1.3758536696503856E-2</v>
      </c>
      <c r="IZ137" s="6">
        <f t="shared" si="603"/>
        <v>6.9292986777891238E-2</v>
      </c>
      <c r="JA137" s="6">
        <f t="shared" si="603"/>
        <v>4.718203418597388E-2</v>
      </c>
      <c r="JB137" s="6">
        <f t="shared" si="603"/>
        <v>1.3085490889508732E-2</v>
      </c>
      <c r="JC137" s="7">
        <f t="shared" si="603"/>
        <v>7.9719460368124944</v>
      </c>
      <c r="JD137" s="6">
        <f t="shared" si="603"/>
        <v>7.9719460368124944</v>
      </c>
      <c r="JE137" s="6">
        <f t="shared" si="603"/>
        <v>3.6345404285247551</v>
      </c>
      <c r="JF137" s="6">
        <f t="shared" si="603"/>
        <v>1.9315971675159662</v>
      </c>
      <c r="JG137" s="6">
        <f t="shared" si="603"/>
        <v>0.66041095983229692</v>
      </c>
      <c r="JH137" s="6">
        <f t="shared" si="603"/>
        <v>0.19833969106784982</v>
      </c>
      <c r="JI137" s="6" t="e">
        <f t="shared" si="603"/>
        <v>#VALUE!</v>
      </c>
      <c r="JJ137" s="4" t="e">
        <f t="shared" ref="JJ137:JU137" si="610">JJ125/$D25</f>
        <v>#VALUE!</v>
      </c>
      <c r="JK137" s="3">
        <f t="shared" si="610"/>
        <v>1.0891959140670444E-2</v>
      </c>
      <c r="JL137" s="3" t="e">
        <f t="shared" si="610"/>
        <v>#VALUE!</v>
      </c>
      <c r="JM137" s="3" t="e">
        <f t="shared" si="610"/>
        <v>#VALUE!</v>
      </c>
      <c r="JN137" s="3" t="e">
        <f t="shared" si="610"/>
        <v>#VALUE!</v>
      </c>
      <c r="JO137" s="3" t="e">
        <f t="shared" si="610"/>
        <v>#VALUE!</v>
      </c>
      <c r="JP137" s="3" t="e">
        <f t="shared" si="610"/>
        <v>#VALUE!</v>
      </c>
      <c r="JQ137" s="3" t="e">
        <f t="shared" si="610"/>
        <v>#VALUE!</v>
      </c>
      <c r="JR137" s="3" t="e">
        <f t="shared" si="610"/>
        <v>#VALUE!</v>
      </c>
      <c r="JS137" s="3" t="e">
        <f t="shared" si="610"/>
        <v>#VALUE!</v>
      </c>
      <c r="JT137" s="3" t="e">
        <f t="shared" si="610"/>
        <v>#VALUE!</v>
      </c>
      <c r="JU137" s="3" t="e">
        <f t="shared" si="610"/>
        <v>#VALUE!</v>
      </c>
      <c r="JV137" s="7" t="e">
        <f t="shared" si="603"/>
        <v>#VALUE!</v>
      </c>
      <c r="JW137" s="6">
        <f t="shared" si="603"/>
        <v>8.3810234138950862E-2</v>
      </c>
      <c r="JX137" s="6">
        <f t="shared" si="603"/>
        <v>2.2763865764704544E-2</v>
      </c>
      <c r="JY137" s="6">
        <f t="shared" si="603"/>
        <v>1.4822092987008959E-2</v>
      </c>
      <c r="JZ137" s="6" t="e">
        <f t="shared" si="603"/>
        <v>#VALUE!</v>
      </c>
      <c r="KA137" s="6" t="e">
        <f t="shared" si="603"/>
        <v>#VALUE!</v>
      </c>
      <c r="KB137" s="6" t="e">
        <f t="shared" si="603"/>
        <v>#VALUE!</v>
      </c>
      <c r="KC137" s="6">
        <f t="shared" si="603"/>
        <v>2.5560921160618266E-2</v>
      </c>
      <c r="KD137" s="6">
        <f t="shared" si="603"/>
        <v>2.7920324363330393E-2</v>
      </c>
      <c r="KE137" s="6">
        <f t="shared" si="603"/>
        <v>2.0064735746817559E-2</v>
      </c>
      <c r="KF137" s="6" t="e">
        <f t="shared" si="603"/>
        <v>#VALUE!</v>
      </c>
      <c r="KG137" s="6" t="e">
        <f t="shared" si="603"/>
        <v>#VALUE!</v>
      </c>
      <c r="KH137" s="6" t="e">
        <f t="shared" si="603"/>
        <v>#VALUE!</v>
      </c>
      <c r="KI137" s="7">
        <f t="shared" si="603"/>
        <v>10.268377310289408</v>
      </c>
      <c r="KJ137" s="6">
        <f t="shared" si="603"/>
        <v>10.310771787401842</v>
      </c>
      <c r="KK137" s="6">
        <f t="shared" si="603"/>
        <v>4.7814851462671033</v>
      </c>
      <c r="KL137" s="6">
        <f t="shared" si="603"/>
        <v>2.4427378635569661</v>
      </c>
      <c r="KM137" s="6">
        <f t="shared" si="603"/>
        <v>0.78178685102333101</v>
      </c>
      <c r="KN137" s="6">
        <f t="shared" si="603"/>
        <v>0.21994349397192395</v>
      </c>
      <c r="KO137" s="6">
        <f t="shared" si="603"/>
        <v>6.2588424986858321E-2</v>
      </c>
      <c r="KP137" s="6">
        <f t="shared" si="603"/>
        <v>1.5306164734379549E-2</v>
      </c>
      <c r="KQ137" s="7" t="e">
        <f t="shared" si="605"/>
        <v>#VALUE!</v>
      </c>
      <c r="KR137" s="6" t="e">
        <f t="shared" si="605"/>
        <v>#VALUE!</v>
      </c>
      <c r="KS137" s="6" t="e">
        <f t="shared" si="605"/>
        <v>#VALUE!</v>
      </c>
      <c r="KT137" s="6" t="e">
        <f t="shared" si="605"/>
        <v>#VALUE!</v>
      </c>
      <c r="KU137" s="6" t="e">
        <f t="shared" si="605"/>
        <v>#VALUE!</v>
      </c>
      <c r="KV137" s="6">
        <f t="shared" si="605"/>
        <v>0.22271746189378575</v>
      </c>
      <c r="KW137" s="6">
        <f t="shared" si="605"/>
        <v>9.2668382792855053E-2</v>
      </c>
      <c r="KX137" s="6">
        <f t="shared" si="605"/>
        <v>8.122331324536787E-2</v>
      </c>
      <c r="KY137" s="6" t="e">
        <f t="shared" si="605"/>
        <v>#VALUE!</v>
      </c>
      <c r="KZ137" s="6" t="e">
        <f t="shared" si="605"/>
        <v>#VALUE!</v>
      </c>
    </row>
    <row r="138" spans="1:312">
      <c r="A138" s="6" t="str">
        <f t="shared" si="606"/>
        <v>03_8BC_HH_170805_rep3</v>
      </c>
      <c r="B138" s="7">
        <f t="shared" si="607"/>
        <v>3.1478976040646285</v>
      </c>
      <c r="C138" s="6">
        <f t="shared" si="607"/>
        <v>3.1478976040646285</v>
      </c>
      <c r="D138" s="6">
        <f t="shared" si="607"/>
        <v>0.62025295641230105</v>
      </c>
      <c r="E138" s="6">
        <f t="shared" si="607"/>
        <v>0.3372266167737778</v>
      </c>
      <c r="F138" s="6">
        <f t="shared" si="607"/>
        <v>0.16502880347848564</v>
      </c>
      <c r="G138" s="7">
        <f t="shared" si="607"/>
        <v>1.3690120543610378</v>
      </c>
      <c r="H138" s="6">
        <f t="shared" si="607"/>
        <v>1.4470846121631704</v>
      </c>
      <c r="I138" s="6">
        <f t="shared" si="607"/>
        <v>0.43732209866021776</v>
      </c>
      <c r="J138" s="6">
        <f t="shared" si="607"/>
        <v>0.15741960602519414</v>
      </c>
      <c r="K138" s="6">
        <f t="shared" si="607"/>
        <v>4.2079587883645554E-2</v>
      </c>
      <c r="L138" s="5" t="e">
        <f t="shared" si="607"/>
        <v>#VALUE!</v>
      </c>
      <c r="M138" s="7">
        <f t="shared" si="607"/>
        <v>0.52015001897393776</v>
      </c>
      <c r="N138" s="6">
        <f t="shared" si="607"/>
        <v>0.53741996280713811</v>
      </c>
      <c r="O138" s="6">
        <f t="shared" si="607"/>
        <v>0.1074740877345131</v>
      </c>
      <c r="P138" s="6">
        <f t="shared" si="607"/>
        <v>5.9326180518883387E-2</v>
      </c>
      <c r="Q138" s="5">
        <f t="shared" si="607"/>
        <v>4.8973660289662997E-2</v>
      </c>
      <c r="R138" s="7">
        <f t="shared" si="591"/>
        <v>0.32844934950935706</v>
      </c>
      <c r="S138" s="6">
        <f t="shared" si="591"/>
        <v>0.15415800734773846</v>
      </c>
      <c r="T138" s="6">
        <f t="shared" si="591"/>
        <v>5.2125077820160973E-2</v>
      </c>
      <c r="U138" s="6" t="e">
        <f t="shared" si="591"/>
        <v>#VALUE!</v>
      </c>
      <c r="V138" s="6" t="e">
        <f t="shared" si="591"/>
        <v>#VALUE!</v>
      </c>
      <c r="W138" s="6" t="e">
        <f t="shared" si="591"/>
        <v>#VALUE!</v>
      </c>
      <c r="X138" s="7">
        <f t="shared" si="607"/>
        <v>1.1360202470685268</v>
      </c>
      <c r="Y138" s="6">
        <f t="shared" si="607"/>
        <v>1.2907247865084484</v>
      </c>
      <c r="Z138" s="6">
        <f t="shared" si="607"/>
        <v>0.42760705338190436</v>
      </c>
      <c r="AA138" s="6">
        <f t="shared" si="607"/>
        <v>0.16584477056784958</v>
      </c>
      <c r="AB138" s="6">
        <f t="shared" si="607"/>
        <v>5.2704690962255149E-2</v>
      </c>
      <c r="AC138" s="6" t="e">
        <f t="shared" si="607"/>
        <v>#VALUE!</v>
      </c>
      <c r="AD138" s="6" t="e">
        <f t="shared" si="607"/>
        <v>#VALUE!</v>
      </c>
      <c r="AE138" s="7">
        <f t="shared" si="607"/>
        <v>0.39177325973639537</v>
      </c>
      <c r="AF138" s="6">
        <f t="shared" si="607"/>
        <v>0.39177325973639537</v>
      </c>
      <c r="AG138" s="6">
        <f t="shared" si="607"/>
        <v>0.11024229470522144</v>
      </c>
      <c r="AH138" s="6">
        <f t="shared" si="607"/>
        <v>4.4613442073688579E-2</v>
      </c>
      <c r="AI138" s="6">
        <f t="shared" si="607"/>
        <v>4.2510891722397984E-2</v>
      </c>
      <c r="AJ138" s="6" t="e">
        <f t="shared" si="607"/>
        <v>#VALUE!</v>
      </c>
      <c r="AK138" s="6" t="e">
        <f t="shared" si="607"/>
        <v>#VALUE!</v>
      </c>
      <c r="AL138" s="6" t="e">
        <f t="shared" si="607"/>
        <v>#VALUE!</v>
      </c>
      <c r="AM138" s="7">
        <f t="shared" si="607"/>
        <v>0.43950990213248681</v>
      </c>
      <c r="AN138" s="6">
        <f t="shared" si="607"/>
        <v>0.42969302393714204</v>
      </c>
      <c r="AO138" s="6">
        <f t="shared" si="607"/>
        <v>0.15809477905860933</v>
      </c>
      <c r="AP138" s="6">
        <f t="shared" si="607"/>
        <v>5.7436657062889043E-2</v>
      </c>
      <c r="AQ138" s="6" t="e">
        <f t="shared" si="607"/>
        <v>#VALUE!</v>
      </c>
      <c r="AR138" s="6" t="e">
        <f t="shared" si="607"/>
        <v>#VALUE!</v>
      </c>
      <c r="AS138" s="6" t="e">
        <f t="shared" si="607"/>
        <v>#VALUE!</v>
      </c>
      <c r="AT138" s="6" t="e">
        <f t="shared" si="607"/>
        <v>#VALUE!</v>
      </c>
      <c r="AU138" s="7">
        <f t="shared" si="607"/>
        <v>10.2851570639613</v>
      </c>
      <c r="AV138" s="7">
        <f t="shared" si="591"/>
        <v>8.2564857792263204</v>
      </c>
      <c r="AW138" s="6">
        <f t="shared" si="591"/>
        <v>8.2564857792263204</v>
      </c>
      <c r="AX138" s="6">
        <f t="shared" si="591"/>
        <v>2.5771974872849266</v>
      </c>
      <c r="AY138" s="6">
        <f t="shared" si="591"/>
        <v>1.0099158125520189</v>
      </c>
      <c r="AZ138" s="6">
        <f t="shared" si="591"/>
        <v>0.17204197219277514</v>
      </c>
      <c r="BA138" s="6">
        <f t="shared" si="591"/>
        <v>3.628647130638625E-2</v>
      </c>
      <c r="BB138" s="5">
        <f t="shared" si="591"/>
        <v>1.4527771930841029E-2</v>
      </c>
      <c r="BC138" s="7">
        <f t="shared" si="607"/>
        <v>7.55725127873521</v>
      </c>
      <c r="BD138" s="6">
        <f t="shared" si="607"/>
        <v>7.55725127873521</v>
      </c>
      <c r="BE138" s="6">
        <f t="shared" si="607"/>
        <v>1.8060293881643332</v>
      </c>
      <c r="BF138" s="6">
        <f t="shared" si="607"/>
        <v>0.83394506862306494</v>
      </c>
      <c r="BG138" s="6">
        <f t="shared" si="607"/>
        <v>0.14113255867381436</v>
      </c>
      <c r="BH138" s="6" t="e">
        <f t="shared" si="607"/>
        <v>#VALUE!</v>
      </c>
      <c r="BI138" s="7">
        <f t="shared" si="607"/>
        <v>1.3301601945650816</v>
      </c>
      <c r="BJ138" s="6">
        <f t="shared" si="607"/>
        <v>1.4080802463571294</v>
      </c>
      <c r="BK138" s="6">
        <f t="shared" si="607"/>
        <v>0.33378371629522563</v>
      </c>
      <c r="BL138" s="6">
        <f t="shared" si="607"/>
        <v>0.15091130214096457</v>
      </c>
      <c r="BM138" s="6">
        <f t="shared" si="607"/>
        <v>4.668321877099605E-2</v>
      </c>
      <c r="BN138" s="6" t="e">
        <f t="shared" si="607"/>
        <v>#VALUE!</v>
      </c>
      <c r="BO138" s="6">
        <f t="shared" si="607"/>
        <v>5.2789454742277364E-2</v>
      </c>
      <c r="BP138" s="5" t="e">
        <f t="shared" si="607"/>
        <v>#VALUE!</v>
      </c>
      <c r="BQ138" s="7">
        <f t="shared" si="592"/>
        <v>4.9826810999527709</v>
      </c>
      <c r="BR138" s="6">
        <f t="shared" si="592"/>
        <v>4.9826810999527709</v>
      </c>
      <c r="BS138" s="6">
        <f t="shared" si="592"/>
        <v>1.2163814846666186</v>
      </c>
      <c r="BT138" s="6">
        <f t="shared" si="592"/>
        <v>0.51041817477090756</v>
      </c>
      <c r="BU138" s="6">
        <f t="shared" si="592"/>
        <v>9.5898665538197092E-2</v>
      </c>
      <c r="BV138" s="6">
        <f t="shared" si="592"/>
        <v>3.6703359927055611E-2</v>
      </c>
      <c r="BW138" s="4" t="e">
        <f t="shared" si="593"/>
        <v>#DIV/0!</v>
      </c>
      <c r="BX138" s="6">
        <f t="shared" si="593"/>
        <v>8.9212896405187205</v>
      </c>
      <c r="BY138" s="6">
        <f t="shared" si="593"/>
        <v>1.8313787779172683</v>
      </c>
      <c r="BZ138" s="6" t="e">
        <f t="shared" si="593"/>
        <v>#VALUE!</v>
      </c>
      <c r="CA138" s="6" t="e">
        <f t="shared" si="593"/>
        <v>#VALUE!</v>
      </c>
      <c r="CB138" s="6" t="e">
        <f t="shared" si="593"/>
        <v>#VALUE!</v>
      </c>
      <c r="CC138" s="7">
        <f t="shared" si="607"/>
        <v>5.4340776273778308</v>
      </c>
      <c r="CD138" s="7">
        <f t="shared" si="594"/>
        <v>2.9988325398066538</v>
      </c>
      <c r="CE138" s="6">
        <f t="shared" si="594"/>
        <v>3.0801891959150978</v>
      </c>
      <c r="CF138" s="6">
        <f t="shared" si="594"/>
        <v>1.1801117088005926</v>
      </c>
      <c r="CG138" s="6">
        <f t="shared" si="594"/>
        <v>0.52145138497195442</v>
      </c>
      <c r="CH138" s="6">
        <f t="shared" si="594"/>
        <v>0.1314877431271233</v>
      </c>
      <c r="CI138" s="5">
        <f t="shared" si="594"/>
        <v>3.1420451515177319E-2</v>
      </c>
      <c r="CJ138" s="7">
        <f t="shared" si="595"/>
        <v>0.87471544317201555</v>
      </c>
      <c r="CK138" s="6">
        <f t="shared" si="595"/>
        <v>0.87471544317201555</v>
      </c>
      <c r="CL138" s="6">
        <f t="shared" si="595"/>
        <v>0.31000601283961104</v>
      </c>
      <c r="CM138" s="6">
        <f t="shared" si="595"/>
        <v>0.10320381775413937</v>
      </c>
      <c r="CN138" s="6">
        <f t="shared" si="595"/>
        <v>1.3399555563712952E-2</v>
      </c>
      <c r="CO138" s="6" t="e">
        <f t="shared" si="595"/>
        <v>#VALUE!</v>
      </c>
      <c r="CP138" s="6" t="e">
        <f t="shared" si="595"/>
        <v>#VALUE!</v>
      </c>
      <c r="CQ138" s="5" t="e">
        <f t="shared" si="595"/>
        <v>#VALUE!</v>
      </c>
      <c r="CR138" s="7" t="e">
        <f t="shared" si="596"/>
        <v>#VALUE!</v>
      </c>
      <c r="CS138" s="6">
        <f t="shared" si="596"/>
        <v>0.10549386200328881</v>
      </c>
      <c r="CT138" s="6">
        <f t="shared" si="596"/>
        <v>2.8088756720882391E-2</v>
      </c>
      <c r="CU138" s="6" t="e">
        <f t="shared" si="596"/>
        <v>#VALUE!</v>
      </c>
      <c r="CV138" s="6" t="e">
        <f t="shared" si="596"/>
        <v>#VALUE!</v>
      </c>
      <c r="CW138" s="6" t="e">
        <f t="shared" si="596"/>
        <v>#VALUE!</v>
      </c>
      <c r="CX138" s="6">
        <f t="shared" si="596"/>
        <v>2.3198463801796802E-2</v>
      </c>
      <c r="CY138" s="7">
        <f t="shared" si="596"/>
        <v>2.0213905092720501</v>
      </c>
      <c r="CZ138" s="6">
        <f t="shared" si="596"/>
        <v>2.0213905092720501</v>
      </c>
      <c r="DA138" s="6">
        <f t="shared" si="596"/>
        <v>0.78404577626003968</v>
      </c>
      <c r="DB138" s="6">
        <f t="shared" si="596"/>
        <v>0.32209929846310748</v>
      </c>
      <c r="DC138" s="6">
        <f t="shared" si="596"/>
        <v>0.10498174621356404</v>
      </c>
      <c r="DD138" s="6" t="e">
        <f t="shared" si="596"/>
        <v>#VALUE!</v>
      </c>
      <c r="DE138" s="7">
        <f t="shared" si="596"/>
        <v>223.25492661930897</v>
      </c>
      <c r="DF138" s="6">
        <f t="shared" si="596"/>
        <v>209.94113785532448</v>
      </c>
      <c r="DG138" s="6">
        <f t="shared" si="596"/>
        <v>72.57156823120539</v>
      </c>
      <c r="DH138" s="6">
        <f t="shared" si="596"/>
        <v>34.961597671374676</v>
      </c>
      <c r="DI138" s="6">
        <f t="shared" si="596"/>
        <v>8.867043449485859</v>
      </c>
      <c r="DJ138" s="6">
        <f t="shared" si="596"/>
        <v>2.0760281881004352</v>
      </c>
      <c r="DK138" s="7" t="e">
        <f t="shared" si="597"/>
        <v>#VALUE!</v>
      </c>
      <c r="DL138" s="7" t="e">
        <f t="shared" si="596"/>
        <v>#VALUE!</v>
      </c>
      <c r="DM138" s="6">
        <f t="shared" si="596"/>
        <v>0.29739040477467071</v>
      </c>
      <c r="DN138" s="6">
        <f t="shared" si="596"/>
        <v>0.12727749034749339</v>
      </c>
      <c r="DO138" s="6">
        <f t="shared" si="596"/>
        <v>4.535611249260503E-2</v>
      </c>
      <c r="DP138" s="6" t="e">
        <f t="shared" si="596"/>
        <v>#VALUE!</v>
      </c>
      <c r="DQ138" s="6" t="e">
        <f t="shared" si="596"/>
        <v>#VALUE!</v>
      </c>
      <c r="DR138" s="6">
        <f t="shared" si="596"/>
        <v>9.1770254623482247E-2</v>
      </c>
      <c r="DS138" s="6">
        <f t="shared" si="596"/>
        <v>6.2297675721720895E-2</v>
      </c>
      <c r="DT138" s="6">
        <f t="shared" si="596"/>
        <v>5.5934816347836931E-2</v>
      </c>
      <c r="DU138" s="6" t="e">
        <f t="shared" si="596"/>
        <v>#VALUE!</v>
      </c>
      <c r="DV138" s="6">
        <f t="shared" si="596"/>
        <v>6.0669682255265235E-2</v>
      </c>
      <c r="DW138" s="4" t="e">
        <f t="shared" si="596"/>
        <v>#VALUE!</v>
      </c>
      <c r="DX138" s="6">
        <f t="shared" si="596"/>
        <v>4.04097864579799E-2</v>
      </c>
      <c r="DY138" s="6">
        <f t="shared" si="596"/>
        <v>100.99555358338976</v>
      </c>
      <c r="DZ138" s="6" t="e">
        <f t="shared" si="596"/>
        <v>#VALUE!</v>
      </c>
      <c r="EA138" s="6" t="e">
        <f t="shared" si="596"/>
        <v>#VALUE!</v>
      </c>
      <c r="EB138" s="6" t="e">
        <f t="shared" si="596"/>
        <v>#VALUE!</v>
      </c>
      <c r="EC138" s="6" t="e">
        <f t="shared" si="596"/>
        <v>#VALUE!</v>
      </c>
      <c r="ED138" s="6" t="e">
        <f t="shared" si="596"/>
        <v>#VALUE!</v>
      </c>
      <c r="EE138" s="5"/>
      <c r="EF138" s="7">
        <f t="shared" si="596"/>
        <v>3.5321324518959423</v>
      </c>
      <c r="EG138" s="6">
        <f t="shared" si="596"/>
        <v>3.5321324518959423</v>
      </c>
      <c r="EH138" s="6">
        <f t="shared" si="596"/>
        <v>1.4594553043568459</v>
      </c>
      <c r="EI138" s="6">
        <f t="shared" si="596"/>
        <v>0.60193926877993287</v>
      </c>
      <c r="EJ138" s="6">
        <f t="shared" si="596"/>
        <v>0.1753464737457571</v>
      </c>
      <c r="EK138" s="6">
        <f t="shared" si="596"/>
        <v>4.5688004163300676E-2</v>
      </c>
      <c r="EL138" s="5">
        <f t="shared" si="596"/>
        <v>1.2035634709766091E-2</v>
      </c>
      <c r="EM138" s="7">
        <f t="shared" si="596"/>
        <v>0.13474634021210169</v>
      </c>
      <c r="EN138" s="6">
        <f t="shared" si="596"/>
        <v>9.6553258937729869E-2</v>
      </c>
      <c r="EO138" s="6">
        <f t="shared" si="596"/>
        <v>3.6789886246682002E-2</v>
      </c>
      <c r="EP138" s="6">
        <f t="shared" si="596"/>
        <v>2.2830520480501795E-2</v>
      </c>
      <c r="EQ138" s="6">
        <f t="shared" si="596"/>
        <v>3.0074659246913396E-2</v>
      </c>
      <c r="ER138" s="6">
        <f t="shared" si="596"/>
        <v>1.8395565373312037E-2</v>
      </c>
      <c r="ES138" s="6" t="e">
        <f t="shared" si="596"/>
        <v>#VALUE!</v>
      </c>
      <c r="ET138" s="4">
        <f t="shared" ref="ET138:EZ138" si="611">ET126/$D26</f>
        <v>0.31661420294092124</v>
      </c>
      <c r="EU138" s="6">
        <f t="shared" si="611"/>
        <v>0.31661420294092124</v>
      </c>
      <c r="EV138" s="6">
        <f t="shared" si="611"/>
        <v>0.1084505951882041</v>
      </c>
      <c r="EW138" s="6">
        <f t="shared" si="611"/>
        <v>5.7752657789499964E-2</v>
      </c>
      <c r="EX138" s="6">
        <f t="shared" si="611"/>
        <v>1.2690148777319825E-2</v>
      </c>
      <c r="EY138" s="6">
        <f t="shared" si="611"/>
        <v>9.5691530544893735E-3</v>
      </c>
      <c r="EZ138" s="6" t="e">
        <f t="shared" si="611"/>
        <v>#VALUE!</v>
      </c>
      <c r="FA138" s="7">
        <f t="shared" si="596"/>
        <v>11.273087920531538</v>
      </c>
      <c r="FB138" s="6">
        <f t="shared" si="596"/>
        <v>11.269589598008997</v>
      </c>
      <c r="FC138" s="6">
        <f t="shared" si="596"/>
        <v>4.965324775578015</v>
      </c>
      <c r="FD138" s="6">
        <f t="shared" si="596"/>
        <v>1.971912704761869</v>
      </c>
      <c r="FE138" s="6">
        <f t="shared" si="596"/>
        <v>0.58711676458171502</v>
      </c>
      <c r="FF138" s="6">
        <f t="shared" si="596"/>
        <v>0.17229784883743388</v>
      </c>
      <c r="FG138" s="6" t="e">
        <f t="shared" si="596"/>
        <v>#VALUE!</v>
      </c>
      <c r="FH138" s="5" t="e">
        <f t="shared" si="596"/>
        <v>#VALUE!</v>
      </c>
      <c r="FI138" s="7" t="e">
        <f t="shared" si="599"/>
        <v>#VALUE!</v>
      </c>
      <c r="FJ138" s="6">
        <f t="shared" si="599"/>
        <v>0.58486794003667653</v>
      </c>
      <c r="FK138" s="6" t="e">
        <f t="shared" si="599"/>
        <v>#VALUE!</v>
      </c>
      <c r="FL138" s="6" t="e">
        <f t="shared" si="599"/>
        <v>#VALUE!</v>
      </c>
      <c r="FM138" s="6" t="e">
        <f t="shared" si="599"/>
        <v>#VALUE!</v>
      </c>
      <c r="FN138" s="7">
        <f t="shared" si="596"/>
        <v>7.3032906789810281E-2</v>
      </c>
      <c r="FO138" s="6">
        <f t="shared" si="596"/>
        <v>7.3032906789810281E-2</v>
      </c>
      <c r="FP138" s="6">
        <f t="shared" si="596"/>
        <v>0.10538594612149405</v>
      </c>
      <c r="FQ138" s="6" t="e">
        <f t="shared" si="600"/>
        <v>#VALUE!</v>
      </c>
      <c r="FR138" s="6" t="e">
        <f t="shared" si="600"/>
        <v>#VALUE!</v>
      </c>
      <c r="FS138" s="6" t="e">
        <f t="shared" si="600"/>
        <v>#VALUE!</v>
      </c>
      <c r="FT138" s="6" t="e">
        <f t="shared" si="600"/>
        <v>#VALUE!</v>
      </c>
      <c r="FU138" s="7">
        <f t="shared" si="600"/>
        <v>1874.7540238777176</v>
      </c>
      <c r="FV138" s="6">
        <f t="shared" si="600"/>
        <v>1874.7540238777176</v>
      </c>
      <c r="FW138" s="6">
        <f t="shared" si="600"/>
        <v>690.65945555082112</v>
      </c>
      <c r="FX138" s="6">
        <f t="shared" si="600"/>
        <v>317.36152032664296</v>
      </c>
      <c r="FY138" s="6">
        <f t="shared" si="600"/>
        <v>76.733643259060315</v>
      </c>
      <c r="FZ138" s="6" t="e">
        <f t="shared" si="600"/>
        <v>#VALUE!</v>
      </c>
      <c r="GA138" s="5" t="e">
        <f t="shared" si="600"/>
        <v>#VALUE!</v>
      </c>
      <c r="GB138" s="5" t="e">
        <f t="shared" si="600"/>
        <v>#VALUE!</v>
      </c>
      <c r="GC138" s="7" t="e">
        <f t="shared" si="600"/>
        <v>#VALUE!</v>
      </c>
      <c r="GD138" s="6">
        <f t="shared" si="600"/>
        <v>4.3076593725274552E-2</v>
      </c>
      <c r="GE138" s="6">
        <f t="shared" si="600"/>
        <v>2.5659168449639384E-2</v>
      </c>
      <c r="GF138" s="6">
        <f t="shared" si="600"/>
        <v>9.9514440393846815E-3</v>
      </c>
      <c r="GG138" s="6" t="e">
        <f t="shared" si="600"/>
        <v>#VALUE!</v>
      </c>
      <c r="GH138" s="6" t="e">
        <f t="shared" si="600"/>
        <v>#VALUE!</v>
      </c>
      <c r="GI138" s="6" t="e">
        <f t="shared" si="600"/>
        <v>#VALUE!</v>
      </c>
      <c r="GJ138" s="6" t="e">
        <f t="shared" si="600"/>
        <v>#VALUE!</v>
      </c>
      <c r="GK138" s="7">
        <f t="shared" si="600"/>
        <v>2.1827590338490634</v>
      </c>
      <c r="GL138" s="6">
        <f t="shared" si="600"/>
        <v>2.1827590338490634</v>
      </c>
      <c r="GM138" s="6">
        <f t="shared" si="600"/>
        <v>0.78539424702104688</v>
      </c>
      <c r="GN138" s="6">
        <f t="shared" si="600"/>
        <v>0.49162265443018532</v>
      </c>
      <c r="GO138" s="6">
        <f t="shared" si="600"/>
        <v>0.12331200561880043</v>
      </c>
      <c r="GP138" s="6">
        <f t="shared" si="600"/>
        <v>3.5610067047861751E-2</v>
      </c>
      <c r="GQ138" s="6">
        <f t="shared" si="600"/>
        <v>1.675127473618046E-2</v>
      </c>
      <c r="GR138" s="6" t="e">
        <f t="shared" si="600"/>
        <v>#VALUE!</v>
      </c>
      <c r="GS138" s="7">
        <f t="shared" si="600"/>
        <v>0.56777411452777415</v>
      </c>
      <c r="GT138" s="6">
        <f t="shared" si="600"/>
        <v>0.56777411452777415</v>
      </c>
      <c r="GU138" s="6">
        <f t="shared" si="600"/>
        <v>0.15866272901667636</v>
      </c>
      <c r="GV138" s="6">
        <f t="shared" si="600"/>
        <v>6.3228870883835608E-2</v>
      </c>
      <c r="GW138" s="6" t="e">
        <f t="shared" si="600"/>
        <v>#VALUE!</v>
      </c>
      <c r="GX138" s="6" t="e">
        <f t="shared" si="600"/>
        <v>#VALUE!</v>
      </c>
      <c r="GY138" s="6" t="e">
        <f t="shared" si="600"/>
        <v>#VALUE!</v>
      </c>
      <c r="GZ138" s="6" t="e">
        <f t="shared" si="600"/>
        <v>#VALUE!</v>
      </c>
      <c r="HA138" s="7">
        <f t="shared" si="600"/>
        <v>8.8510231972462133E-2</v>
      </c>
      <c r="HB138" s="6">
        <f t="shared" si="600"/>
        <v>8.8510231972462133E-2</v>
      </c>
      <c r="HC138" s="6">
        <f t="shared" si="600"/>
        <v>4.0946808026456033E-2</v>
      </c>
      <c r="HD138" s="6">
        <f t="shared" si="600"/>
        <v>2.4243104795422323E-2</v>
      </c>
      <c r="HE138" s="6">
        <f t="shared" si="600"/>
        <v>1.2023146601252567E-2</v>
      </c>
      <c r="HF138" s="7">
        <f t="shared" si="600"/>
        <v>0.10919257484023852</v>
      </c>
      <c r="HG138" s="6">
        <f t="shared" si="600"/>
        <v>0.10919257484023852</v>
      </c>
      <c r="HH138" s="6">
        <f t="shared" si="600"/>
        <v>6.0441439068663408E-2</v>
      </c>
      <c r="HI138" s="6">
        <f t="shared" si="600"/>
        <v>4.8163020610042177E-2</v>
      </c>
      <c r="HJ138" s="6">
        <f t="shared" si="600"/>
        <v>3.0764346094562592E-2</v>
      </c>
      <c r="HK138" s="7">
        <f t="shared" si="600"/>
        <v>18.858543717027267</v>
      </c>
      <c r="HL138" s="6">
        <f t="shared" si="600"/>
        <v>17.056833644802584</v>
      </c>
      <c r="HM138" s="6">
        <f t="shared" si="600"/>
        <v>8.4116154306574398</v>
      </c>
      <c r="HN138" s="6">
        <f t="shared" si="600"/>
        <v>4.3365074699094146</v>
      </c>
      <c r="HO138" s="6">
        <f t="shared" si="600"/>
        <v>1.4204321031612697</v>
      </c>
      <c r="HP138" s="6">
        <f t="shared" si="600"/>
        <v>0.4157484130131297</v>
      </c>
      <c r="HQ138" s="6">
        <f t="shared" si="600"/>
        <v>8.8674136245299448E-2</v>
      </c>
      <c r="HR138" s="6">
        <f t="shared" si="600"/>
        <v>8.4238469001248588E-3</v>
      </c>
      <c r="HS138" s="7">
        <f t="shared" ref="HS138:IA138" si="612">HS126/$D26</f>
        <v>2.3183290449059868</v>
      </c>
      <c r="HT138" s="6">
        <f t="shared" si="612"/>
        <v>2.3183290449059868</v>
      </c>
      <c r="HU138" s="6">
        <f t="shared" si="612"/>
        <v>1.1753897375018783</v>
      </c>
      <c r="HV138" s="6">
        <f t="shared" si="612"/>
        <v>0.51805808895660543</v>
      </c>
      <c r="HW138" s="6">
        <f t="shared" si="612"/>
        <v>0.17015910020065644</v>
      </c>
      <c r="HX138" s="6">
        <f t="shared" si="612"/>
        <v>4.5392896687036069E-2</v>
      </c>
      <c r="HY138" s="6" t="e">
        <f t="shared" si="612"/>
        <v>#VALUE!</v>
      </c>
      <c r="HZ138" s="5" t="e">
        <f t="shared" si="612"/>
        <v>#VALUE!</v>
      </c>
      <c r="IA138" s="5" t="e">
        <f t="shared" si="612"/>
        <v>#VALUE!</v>
      </c>
      <c r="IB138" s="7">
        <f t="shared" si="602"/>
        <v>2.5674644954931529</v>
      </c>
      <c r="IC138" s="6">
        <f t="shared" si="602"/>
        <v>2.5674644954931529</v>
      </c>
      <c r="ID138" s="6">
        <f t="shared" si="602"/>
        <v>1.2965159944783438</v>
      </c>
      <c r="IE138" s="6">
        <f t="shared" si="602"/>
        <v>0.66206375746352131</v>
      </c>
      <c r="IF138" s="6">
        <f t="shared" si="602"/>
        <v>0.22325782399875163</v>
      </c>
      <c r="IG138" s="6">
        <f t="shared" si="602"/>
        <v>5.5200716812149879E-2</v>
      </c>
      <c r="IH138" s="6">
        <f t="shared" si="602"/>
        <v>1.442035185545768E-2</v>
      </c>
      <c r="II138" s="6" t="e">
        <f t="shared" si="602"/>
        <v>#VALUE!</v>
      </c>
      <c r="IJ138" s="7">
        <f t="shared" si="603"/>
        <v>1.3237090733606405</v>
      </c>
      <c r="IK138" s="6">
        <f t="shared" si="603"/>
        <v>1.3237090733606405</v>
      </c>
      <c r="IL138" s="6">
        <f t="shared" si="603"/>
        <v>0.53846577324286748</v>
      </c>
      <c r="IM138" s="6">
        <f t="shared" si="603"/>
        <v>0.25019127938153413</v>
      </c>
      <c r="IN138" s="6">
        <f t="shared" si="603"/>
        <v>0.10088071336516174</v>
      </c>
      <c r="IO138" s="6">
        <f t="shared" si="603"/>
        <v>1.8954374858234004E-2</v>
      </c>
      <c r="IP138" s="6">
        <f t="shared" si="603"/>
        <v>2.5095032169312081E-2</v>
      </c>
      <c r="IQ138" s="6">
        <f t="shared" si="603"/>
        <v>1.2331843851954023E-2</v>
      </c>
      <c r="IR138" s="7">
        <f t="shared" si="603"/>
        <v>0.2496199522952143</v>
      </c>
      <c r="IS138" s="6">
        <f t="shared" si="603"/>
        <v>0.25202135123179786</v>
      </c>
      <c r="IT138" s="6">
        <f t="shared" si="603"/>
        <v>9.5363315348086342E-2</v>
      </c>
      <c r="IU138" s="6">
        <f t="shared" si="603"/>
        <v>5.6463005450611031E-2</v>
      </c>
      <c r="IV138" s="6">
        <f t="shared" si="603"/>
        <v>1.326354445963719E-2</v>
      </c>
      <c r="IW138" s="6">
        <f t="shared" si="603"/>
        <v>9.2949982281300553E-3</v>
      </c>
      <c r="IX138" s="6" t="e">
        <f t="shared" si="603"/>
        <v>#VALUE!</v>
      </c>
      <c r="IY138" s="6">
        <f t="shared" si="603"/>
        <v>4.5127352741496166E-2</v>
      </c>
      <c r="IZ138" s="6">
        <f t="shared" si="603"/>
        <v>0.16735683485283523</v>
      </c>
      <c r="JA138" s="6">
        <f t="shared" si="603"/>
        <v>8.9267654724307144E-2</v>
      </c>
      <c r="JB138" s="6">
        <f t="shared" si="603"/>
        <v>3.4368819372726088E-2</v>
      </c>
      <c r="JC138" s="7">
        <f t="shared" si="603"/>
        <v>2.2028650853879586</v>
      </c>
      <c r="JD138" s="6">
        <f t="shared" si="603"/>
        <v>2.2028650853879586</v>
      </c>
      <c r="JE138" s="6">
        <f t="shared" si="603"/>
        <v>1.0362387303536766</v>
      </c>
      <c r="JF138" s="6">
        <f t="shared" si="603"/>
        <v>0.54875383160114666</v>
      </c>
      <c r="JG138" s="6">
        <f t="shared" si="603"/>
        <v>0.16341541111172606</v>
      </c>
      <c r="JH138" s="6">
        <f t="shared" si="603"/>
        <v>6.6808636346206901E-2</v>
      </c>
      <c r="JI138" s="6">
        <f t="shared" si="603"/>
        <v>1.4025455711789809E-2</v>
      </c>
      <c r="JJ138" s="4" t="e">
        <f t="shared" ref="JJ138:JU138" si="613">JJ126/$D26</f>
        <v>#VALUE!</v>
      </c>
      <c r="JK138" s="3" t="e">
        <f t="shared" si="613"/>
        <v>#VALUE!</v>
      </c>
      <c r="JL138" s="3" t="e">
        <f t="shared" si="613"/>
        <v>#VALUE!</v>
      </c>
      <c r="JM138" s="3" t="e">
        <f t="shared" si="613"/>
        <v>#VALUE!</v>
      </c>
      <c r="JN138" s="3" t="e">
        <f t="shared" si="613"/>
        <v>#VALUE!</v>
      </c>
      <c r="JO138" s="3" t="e">
        <f t="shared" si="613"/>
        <v>#VALUE!</v>
      </c>
      <c r="JP138" s="3" t="e">
        <f t="shared" si="613"/>
        <v>#VALUE!</v>
      </c>
      <c r="JQ138" s="3" t="e">
        <f t="shared" si="613"/>
        <v>#VALUE!</v>
      </c>
      <c r="JR138" s="3" t="e">
        <f t="shared" si="613"/>
        <v>#VALUE!</v>
      </c>
      <c r="JS138" s="3" t="e">
        <f t="shared" si="613"/>
        <v>#VALUE!</v>
      </c>
      <c r="JT138" s="3" t="e">
        <f t="shared" si="613"/>
        <v>#VALUE!</v>
      </c>
      <c r="JU138" s="3" t="e">
        <f t="shared" si="613"/>
        <v>#VALUE!</v>
      </c>
      <c r="JV138" s="7" t="e">
        <f t="shared" si="603"/>
        <v>#VALUE!</v>
      </c>
      <c r="JW138" s="6">
        <f t="shared" si="603"/>
        <v>3.9074843823036019E-2</v>
      </c>
      <c r="JX138" s="6">
        <f t="shared" si="603"/>
        <v>1.3305087935611316E-2</v>
      </c>
      <c r="JY138" s="6" t="e">
        <f t="shared" si="603"/>
        <v>#VALUE!</v>
      </c>
      <c r="JZ138" s="6" t="e">
        <f t="shared" si="603"/>
        <v>#VALUE!</v>
      </c>
      <c r="KA138" s="6" t="e">
        <f t="shared" si="603"/>
        <v>#VALUE!</v>
      </c>
      <c r="KB138" s="6" t="e">
        <f t="shared" si="603"/>
        <v>#VALUE!</v>
      </c>
      <c r="KC138" s="6" t="e">
        <f t="shared" si="603"/>
        <v>#VALUE!</v>
      </c>
      <c r="KD138" s="6">
        <f t="shared" si="603"/>
        <v>2.2067488383746857E-2</v>
      </c>
      <c r="KE138" s="6">
        <f t="shared" si="603"/>
        <v>2.1243364748172958E-2</v>
      </c>
      <c r="KF138" s="6">
        <f t="shared" si="603"/>
        <v>1.6503279633091464E-2</v>
      </c>
      <c r="KG138" s="6" t="e">
        <f t="shared" si="603"/>
        <v>#VALUE!</v>
      </c>
      <c r="KH138" s="6" t="e">
        <f t="shared" si="603"/>
        <v>#VALUE!</v>
      </c>
      <c r="KI138" s="7">
        <f t="shared" si="603"/>
        <v>11.218369423742415</v>
      </c>
      <c r="KJ138" s="6">
        <f t="shared" si="603"/>
        <v>11.212389831995791</v>
      </c>
      <c r="KK138" s="6">
        <f t="shared" si="603"/>
        <v>5.2664090204912082</v>
      </c>
      <c r="KL138" s="6">
        <f t="shared" si="603"/>
        <v>2.7773884483896034</v>
      </c>
      <c r="KM138" s="6">
        <f t="shared" si="603"/>
        <v>0.85616942270478114</v>
      </c>
      <c r="KN138" s="6">
        <f t="shared" si="603"/>
        <v>0.2628221269242742</v>
      </c>
      <c r="KO138" s="6">
        <f t="shared" si="603"/>
        <v>6.5333766729285536E-2</v>
      </c>
      <c r="KP138" s="6">
        <f t="shared" si="603"/>
        <v>1.8529770371949045E-2</v>
      </c>
      <c r="KQ138" s="7" t="e">
        <f t="shared" si="605"/>
        <v>#VALUE!</v>
      </c>
      <c r="KR138" s="6" t="e">
        <f t="shared" si="605"/>
        <v>#VALUE!</v>
      </c>
      <c r="KS138" s="6" t="e">
        <f t="shared" si="605"/>
        <v>#VALUE!</v>
      </c>
      <c r="KT138" s="6" t="e">
        <f t="shared" si="605"/>
        <v>#VALUE!</v>
      </c>
      <c r="KU138" s="6" t="e">
        <f t="shared" si="605"/>
        <v>#VALUE!</v>
      </c>
      <c r="KV138" s="6">
        <f t="shared" si="605"/>
        <v>0.18410662772086067</v>
      </c>
      <c r="KW138" s="6">
        <f t="shared" si="605"/>
        <v>0.17149157217987479</v>
      </c>
      <c r="KX138" s="6" t="e">
        <f t="shared" si="605"/>
        <v>#VALUE!</v>
      </c>
      <c r="KY138" s="6" t="e">
        <f t="shared" si="605"/>
        <v>#VALUE!</v>
      </c>
      <c r="KZ138" s="6" t="e">
        <f t="shared" si="605"/>
        <v>#VALUE!</v>
      </c>
    </row>
    <row r="139" spans="1:312">
      <c r="A139" s="6" t="str">
        <f t="shared" si="606"/>
        <v>04_20BG_MN_170805_rep1</v>
      </c>
      <c r="B139" s="7">
        <f t="shared" si="607"/>
        <v>4.0765653260876986</v>
      </c>
      <c r="C139" s="6">
        <f t="shared" si="607"/>
        <v>4.0765653260876986</v>
      </c>
      <c r="D139" s="6">
        <f t="shared" si="607"/>
        <v>0.91778526600725008</v>
      </c>
      <c r="E139" s="6">
        <f t="shared" si="607"/>
        <v>0.43396716978582611</v>
      </c>
      <c r="F139" s="6">
        <f t="shared" si="607"/>
        <v>0.1630493864097034</v>
      </c>
      <c r="G139" s="7">
        <f t="shared" si="607"/>
        <v>1.3598224754169739</v>
      </c>
      <c r="H139" s="6">
        <f t="shared" si="607"/>
        <v>1.2593707934428326</v>
      </c>
      <c r="I139" s="6">
        <f t="shared" si="607"/>
        <v>0.35286674387382111</v>
      </c>
      <c r="J139" s="6">
        <f t="shared" si="607"/>
        <v>0.14446241384616351</v>
      </c>
      <c r="K139" s="6">
        <f t="shared" si="607"/>
        <v>3.1562397659525697E-2</v>
      </c>
      <c r="L139" s="5" t="e">
        <f t="shared" si="607"/>
        <v>#VALUE!</v>
      </c>
      <c r="M139" s="7">
        <f t="shared" si="607"/>
        <v>0.70440250080115063</v>
      </c>
      <c r="N139" s="6">
        <f t="shared" si="607"/>
        <v>0.67144355229780361</v>
      </c>
      <c r="O139" s="6">
        <f t="shared" si="607"/>
        <v>0.14388503703176619</v>
      </c>
      <c r="P139" s="6">
        <f t="shared" si="607"/>
        <v>6.6745617177428523E-2</v>
      </c>
      <c r="Q139" s="5">
        <f t="shared" si="607"/>
        <v>2.7502093463918992E-2</v>
      </c>
      <c r="R139" s="7">
        <f t="shared" si="591"/>
        <v>0.45764404950071236</v>
      </c>
      <c r="S139" s="6">
        <f t="shared" si="591"/>
        <v>0.12791871243079456</v>
      </c>
      <c r="T139" s="6" t="e">
        <f t="shared" si="591"/>
        <v>#VALUE!</v>
      </c>
      <c r="U139" s="6" t="e">
        <f t="shared" si="591"/>
        <v>#VALUE!</v>
      </c>
      <c r="V139" s="6" t="e">
        <f t="shared" si="591"/>
        <v>#VALUE!</v>
      </c>
      <c r="W139" s="6" t="e">
        <f t="shared" si="591"/>
        <v>#VALUE!</v>
      </c>
      <c r="X139" s="7">
        <f t="shared" si="607"/>
        <v>1.4035995639044756</v>
      </c>
      <c r="Y139" s="6">
        <f t="shared" si="607"/>
        <v>1.5471147726502266</v>
      </c>
      <c r="Z139" s="6">
        <f t="shared" si="607"/>
        <v>0.51244687688905044</v>
      </c>
      <c r="AA139" s="6">
        <f t="shared" si="607"/>
        <v>0.19935819648395714</v>
      </c>
      <c r="AB139" s="6">
        <f t="shared" si="607"/>
        <v>6.0189037582663182E-2</v>
      </c>
      <c r="AC139" s="6">
        <f t="shared" si="607"/>
        <v>5.7296920363727612E-2</v>
      </c>
      <c r="AD139" s="6" t="e">
        <f t="shared" si="607"/>
        <v>#VALUE!</v>
      </c>
      <c r="AE139" s="7">
        <f t="shared" si="607"/>
        <v>0.50260452876593675</v>
      </c>
      <c r="AF139" s="6">
        <f t="shared" si="607"/>
        <v>0.50260452876593675</v>
      </c>
      <c r="AG139" s="6">
        <f t="shared" si="607"/>
        <v>0.16484786804016091</v>
      </c>
      <c r="AH139" s="6">
        <f t="shared" si="607"/>
        <v>6.2783588015464395E-2</v>
      </c>
      <c r="AI139" s="6">
        <f t="shared" si="607"/>
        <v>3.0047197158020473E-2</v>
      </c>
      <c r="AJ139" s="6" t="e">
        <f t="shared" si="607"/>
        <v>#VALUE!</v>
      </c>
      <c r="AK139" s="6" t="e">
        <f t="shared" si="607"/>
        <v>#VALUE!</v>
      </c>
      <c r="AL139" s="6" t="e">
        <f t="shared" si="607"/>
        <v>#VALUE!</v>
      </c>
      <c r="AM139" s="7">
        <f t="shared" si="607"/>
        <v>0.58246131009474222</v>
      </c>
      <c r="AN139" s="6">
        <f t="shared" si="607"/>
        <v>0.56645292943044045</v>
      </c>
      <c r="AO139" s="6">
        <f t="shared" si="607"/>
        <v>0.16614649404458179</v>
      </c>
      <c r="AP139" s="6">
        <f t="shared" si="607"/>
        <v>5.604499880254725E-2</v>
      </c>
      <c r="AQ139" s="6" t="e">
        <f t="shared" si="607"/>
        <v>#VALUE!</v>
      </c>
      <c r="AR139" s="6" t="e">
        <f t="shared" si="607"/>
        <v>#VALUE!</v>
      </c>
      <c r="AS139" s="6" t="e">
        <f t="shared" si="607"/>
        <v>#VALUE!</v>
      </c>
      <c r="AT139" s="6" t="e">
        <f t="shared" si="607"/>
        <v>#VALUE!</v>
      </c>
      <c r="AU139" s="7">
        <f t="shared" si="607"/>
        <v>9.9590233337783687</v>
      </c>
      <c r="AV139" s="7">
        <f t="shared" si="591"/>
        <v>4.1288271258082956</v>
      </c>
      <c r="AW139" s="6">
        <f t="shared" si="591"/>
        <v>4.131336204178699</v>
      </c>
      <c r="AX139" s="6">
        <f t="shared" si="591"/>
        <v>1.4377689107065021</v>
      </c>
      <c r="AY139" s="6">
        <f t="shared" si="591"/>
        <v>0.5431524272633983</v>
      </c>
      <c r="AZ139" s="6">
        <f t="shared" si="591"/>
        <v>8.5188518889113926E-2</v>
      </c>
      <c r="BA139" s="6">
        <f t="shared" si="591"/>
        <v>4.3754342235300669E-2</v>
      </c>
      <c r="BB139" s="5">
        <f t="shared" si="591"/>
        <v>3.6397243121329304E-2</v>
      </c>
      <c r="BC139" s="7">
        <f t="shared" si="607"/>
        <v>8.6893815669628065</v>
      </c>
      <c r="BD139" s="6">
        <f t="shared" si="607"/>
        <v>8.6893815669628065</v>
      </c>
      <c r="BE139" s="6">
        <f t="shared" si="607"/>
        <v>2.0642126787091142</v>
      </c>
      <c r="BF139" s="6">
        <f t="shared" si="607"/>
        <v>0.97850198417679157</v>
      </c>
      <c r="BG139" s="6">
        <f t="shared" si="607"/>
        <v>0.16311543171793436</v>
      </c>
      <c r="BH139" s="6">
        <f t="shared" si="607"/>
        <v>3.4855110826746021E-2</v>
      </c>
      <c r="BI139" s="7">
        <f t="shared" si="607"/>
        <v>2.8851666971581627</v>
      </c>
      <c r="BJ139" s="6">
        <f t="shared" si="607"/>
        <v>2.7837678402401362</v>
      </c>
      <c r="BK139" s="6">
        <f t="shared" si="607"/>
        <v>0.73823129746259641</v>
      </c>
      <c r="BL139" s="6">
        <f t="shared" si="607"/>
        <v>0.23625217067274096</v>
      </c>
      <c r="BM139" s="6">
        <f t="shared" si="607"/>
        <v>9.6647345291647591E-2</v>
      </c>
      <c r="BN139" s="6">
        <f t="shared" si="607"/>
        <v>5.9509290248038436E-2</v>
      </c>
      <c r="BO139" s="6" t="e">
        <f t="shared" si="607"/>
        <v>#VALUE!</v>
      </c>
      <c r="BP139" s="5" t="e">
        <f t="shared" si="607"/>
        <v>#VALUE!</v>
      </c>
      <c r="BQ139" s="7">
        <f t="shared" si="592"/>
        <v>3.8361484431452046</v>
      </c>
      <c r="BR139" s="6">
        <f t="shared" si="592"/>
        <v>3.8361484431452046</v>
      </c>
      <c r="BS139" s="6">
        <f t="shared" si="592"/>
        <v>0.97966814286015369</v>
      </c>
      <c r="BT139" s="6">
        <f t="shared" si="592"/>
        <v>0.40549970038655186</v>
      </c>
      <c r="BU139" s="6">
        <f t="shared" si="592"/>
        <v>7.2298790416643707E-2</v>
      </c>
      <c r="BV139" s="6">
        <f t="shared" si="592"/>
        <v>5.716657708184536E-2</v>
      </c>
      <c r="BW139" s="4" t="e">
        <f t="shared" si="593"/>
        <v>#DIV/0!</v>
      </c>
      <c r="BX139" s="6">
        <f t="shared" si="593"/>
        <v>10.605174838153998</v>
      </c>
      <c r="BY139" s="6">
        <f t="shared" si="593"/>
        <v>3.3098886091991653</v>
      </c>
      <c r="BZ139" s="6" t="e">
        <f t="shared" si="593"/>
        <v>#VALUE!</v>
      </c>
      <c r="CA139" s="6" t="e">
        <f t="shared" si="593"/>
        <v>#VALUE!</v>
      </c>
      <c r="CB139" s="6" t="e">
        <f t="shared" si="593"/>
        <v>#VALUE!</v>
      </c>
      <c r="CC139" s="7">
        <f t="shared" si="607"/>
        <v>11.236124475948635</v>
      </c>
      <c r="CD139" s="7">
        <f t="shared" si="594"/>
        <v>5.3641487126256919</v>
      </c>
      <c r="CE139" s="6">
        <f t="shared" si="594"/>
        <v>5.4716331319751141</v>
      </c>
      <c r="CF139" s="6">
        <f t="shared" si="594"/>
        <v>1.9385262114676889</v>
      </c>
      <c r="CG139" s="6">
        <f t="shared" si="594"/>
        <v>1.0005486370303966</v>
      </c>
      <c r="CH139" s="6">
        <f t="shared" si="594"/>
        <v>0.22393394011754392</v>
      </c>
      <c r="CI139" s="5">
        <f t="shared" si="594"/>
        <v>5.0102309121292134E-2</v>
      </c>
      <c r="CJ139" s="7">
        <f t="shared" si="595"/>
        <v>0.89977077607996314</v>
      </c>
      <c r="CK139" s="6">
        <f t="shared" si="595"/>
        <v>0.89977077607996314</v>
      </c>
      <c r="CL139" s="6">
        <f t="shared" si="595"/>
        <v>0.37137392270004099</v>
      </c>
      <c r="CM139" s="6">
        <f t="shared" si="595"/>
        <v>0.12383882203384081</v>
      </c>
      <c r="CN139" s="6">
        <f t="shared" si="595"/>
        <v>4.4237340062128858E-2</v>
      </c>
      <c r="CO139" s="6" t="e">
        <f t="shared" si="595"/>
        <v>#VALUE!</v>
      </c>
      <c r="CP139" s="6" t="e">
        <f t="shared" si="595"/>
        <v>#VALUE!</v>
      </c>
      <c r="CQ139" s="5" t="e">
        <f t="shared" si="595"/>
        <v>#VALUE!</v>
      </c>
      <c r="CR139" s="7" t="e">
        <f t="shared" si="596"/>
        <v>#VALUE!</v>
      </c>
      <c r="CS139" s="6">
        <f t="shared" si="596"/>
        <v>5.8388433016589705E-2</v>
      </c>
      <c r="CT139" s="6" t="e">
        <f t="shared" si="596"/>
        <v>#VALUE!</v>
      </c>
      <c r="CU139" s="6" t="e">
        <f t="shared" si="596"/>
        <v>#VALUE!</v>
      </c>
      <c r="CV139" s="6" t="e">
        <f t="shared" si="596"/>
        <v>#VALUE!</v>
      </c>
      <c r="CW139" s="6" t="e">
        <f t="shared" si="596"/>
        <v>#VALUE!</v>
      </c>
      <c r="CX139" s="6" t="e">
        <f t="shared" si="596"/>
        <v>#VALUE!</v>
      </c>
      <c r="CY139" s="7">
        <f t="shared" si="596"/>
        <v>1.3955449599492884</v>
      </c>
      <c r="CZ139" s="6">
        <f t="shared" si="596"/>
        <v>1.3955449599492884</v>
      </c>
      <c r="DA139" s="6">
        <f t="shared" si="596"/>
        <v>0.5280120142339878</v>
      </c>
      <c r="DB139" s="6">
        <f t="shared" si="596"/>
        <v>0.374414702372873</v>
      </c>
      <c r="DC139" s="6">
        <f t="shared" si="596"/>
        <v>6.9239320857152745E-2</v>
      </c>
      <c r="DD139" s="6" t="e">
        <f t="shared" si="596"/>
        <v>#VALUE!</v>
      </c>
      <c r="DE139" s="7">
        <f t="shared" si="596"/>
        <v>51.619860016948294</v>
      </c>
      <c r="DF139" s="6">
        <f t="shared" si="596"/>
        <v>49.325964282110043</v>
      </c>
      <c r="DG139" s="6">
        <f t="shared" si="596"/>
        <v>16.994843866520203</v>
      </c>
      <c r="DH139" s="6">
        <f t="shared" si="596"/>
        <v>7.7703975089236295</v>
      </c>
      <c r="DI139" s="6">
        <f t="shared" si="596"/>
        <v>2.033096104982798</v>
      </c>
      <c r="DJ139" s="6">
        <f t="shared" si="596"/>
        <v>0.43494648000518854</v>
      </c>
      <c r="DK139" s="7" t="e">
        <f t="shared" si="597"/>
        <v>#VALUE!</v>
      </c>
      <c r="DL139" s="7">
        <f t="shared" si="596"/>
        <v>0.45557060290436197</v>
      </c>
      <c r="DM139" s="6">
        <f t="shared" si="596"/>
        <v>0.45557060290436197</v>
      </c>
      <c r="DN139" s="6">
        <f t="shared" si="596"/>
        <v>0.16374273991805727</v>
      </c>
      <c r="DO139" s="6">
        <f t="shared" si="596"/>
        <v>7.930003232232305E-2</v>
      </c>
      <c r="DP139" s="6">
        <f t="shared" si="596"/>
        <v>3.0033308521611273E-2</v>
      </c>
      <c r="DQ139" s="6" t="e">
        <f t="shared" si="596"/>
        <v>#VALUE!</v>
      </c>
      <c r="DR139" s="6">
        <f t="shared" si="596"/>
        <v>9.7606447674413149E-2</v>
      </c>
      <c r="DS139" s="6">
        <f t="shared" si="596"/>
        <v>5.4734639417295138E-2</v>
      </c>
      <c r="DT139" s="6">
        <f t="shared" si="596"/>
        <v>7.6458018581372134E-2</v>
      </c>
      <c r="DU139" s="6" t="e">
        <f t="shared" si="596"/>
        <v>#VALUE!</v>
      </c>
      <c r="DV139" s="6" t="e">
        <f t="shared" si="596"/>
        <v>#VALUE!</v>
      </c>
      <c r="DW139" s="4" t="e">
        <f t="shared" si="596"/>
        <v>#VALUE!</v>
      </c>
      <c r="DX139" s="6">
        <f t="shared" si="596"/>
        <v>1.6122782865142866E-2</v>
      </c>
      <c r="DY139" s="6" t="e">
        <f t="shared" si="596"/>
        <v>#VALUE!</v>
      </c>
      <c r="DZ139" s="6" t="e">
        <f t="shared" si="596"/>
        <v>#VALUE!</v>
      </c>
      <c r="EA139" s="6" t="e">
        <f t="shared" ref="EA139:ED139" si="614">EA127/$D27</f>
        <v>#VALUE!</v>
      </c>
      <c r="EB139" s="6" t="e">
        <f t="shared" si="614"/>
        <v>#VALUE!</v>
      </c>
      <c r="EC139" s="6" t="e">
        <f t="shared" si="614"/>
        <v>#VALUE!</v>
      </c>
      <c r="ED139" s="6" t="e">
        <f t="shared" si="614"/>
        <v>#VALUE!</v>
      </c>
      <c r="EE139" s="5"/>
      <c r="EF139" s="7">
        <f t="shared" si="596"/>
        <v>3.0465273098865655</v>
      </c>
      <c r="EG139" s="6">
        <f t="shared" si="596"/>
        <v>3.0465273098865655</v>
      </c>
      <c r="EH139" s="6">
        <f t="shared" si="596"/>
        <v>1.2948029936243399</v>
      </c>
      <c r="EI139" s="6">
        <f t="shared" si="596"/>
        <v>0.44464190076729887</v>
      </c>
      <c r="EJ139" s="6">
        <f t="shared" si="596"/>
        <v>0.15870951749740211</v>
      </c>
      <c r="EK139" s="6">
        <f t="shared" si="596"/>
        <v>3.0379483006446373E-2</v>
      </c>
      <c r="EL139" s="5">
        <f t="shared" si="596"/>
        <v>1.394886783074323E-2</v>
      </c>
      <c r="EM139" s="7">
        <f t="shared" si="596"/>
        <v>0.1328142017823826</v>
      </c>
      <c r="EN139" s="6">
        <f t="shared" si="596"/>
        <v>1.8936477495683949E-2</v>
      </c>
      <c r="EO139" s="6" t="e">
        <f t="shared" si="596"/>
        <v>#VALUE!</v>
      </c>
      <c r="EP139" s="6">
        <f t="shared" si="596"/>
        <v>1.7986928198077602E-2</v>
      </c>
      <c r="EQ139" s="6" t="e">
        <f t="shared" si="596"/>
        <v>#VALUE!</v>
      </c>
      <c r="ER139" s="6" t="e">
        <f t="shared" si="596"/>
        <v>#VALUE!</v>
      </c>
      <c r="ES139" s="6" t="e">
        <f t="shared" si="596"/>
        <v>#VALUE!</v>
      </c>
      <c r="ET139" s="4">
        <f t="shared" ref="ET139:EZ139" si="615">ET127/$D27</f>
        <v>0.27012272612954963</v>
      </c>
      <c r="EU139" s="6">
        <f t="shared" si="615"/>
        <v>0.27012272612954963</v>
      </c>
      <c r="EV139" s="6">
        <f t="shared" si="615"/>
        <v>9.7285360994370559E-2</v>
      </c>
      <c r="EW139" s="6">
        <f t="shared" si="615"/>
        <v>5.7891979535183873E-2</v>
      </c>
      <c r="EX139" s="6">
        <f t="shared" si="615"/>
        <v>1.3021209977804538E-2</v>
      </c>
      <c r="EY139" s="6" t="e">
        <f t="shared" si="615"/>
        <v>#VALUE!</v>
      </c>
      <c r="EZ139" s="6" t="e">
        <f t="shared" si="615"/>
        <v>#VALUE!</v>
      </c>
      <c r="FA139" s="7">
        <f t="shared" ref="FA139:FP139" si="616">FA127/$D27</f>
        <v>14.698604526637597</v>
      </c>
      <c r="FB139" s="6">
        <f t="shared" si="616"/>
        <v>14.694043180214333</v>
      </c>
      <c r="FC139" s="6">
        <f t="shared" si="616"/>
        <v>5.6242129876533458</v>
      </c>
      <c r="FD139" s="6">
        <f t="shared" si="616"/>
        <v>2.2060878475502657</v>
      </c>
      <c r="FE139" s="6">
        <f t="shared" si="616"/>
        <v>0.56921671271863705</v>
      </c>
      <c r="FF139" s="6">
        <f t="shared" si="616"/>
        <v>0.10585857314313975</v>
      </c>
      <c r="FG139" s="6" t="e">
        <f t="shared" si="616"/>
        <v>#VALUE!</v>
      </c>
      <c r="FH139" s="5" t="e">
        <f t="shared" si="616"/>
        <v>#VALUE!</v>
      </c>
      <c r="FI139" s="7" t="e">
        <f t="shared" si="599"/>
        <v>#VALUE!</v>
      </c>
      <c r="FJ139" s="6">
        <f t="shared" si="599"/>
        <v>1.1473322627534197</v>
      </c>
      <c r="FK139" s="6">
        <f t="shared" si="599"/>
        <v>0.38502866582287382</v>
      </c>
      <c r="FL139" s="6">
        <f t="shared" si="599"/>
        <v>0.2787131173062975</v>
      </c>
      <c r="FM139" s="6" t="e">
        <f t="shared" si="599"/>
        <v>#VALUE!</v>
      </c>
      <c r="FN139" s="7">
        <f t="shared" si="616"/>
        <v>7.982310709319583E-2</v>
      </c>
      <c r="FO139" s="6">
        <f t="shared" si="616"/>
        <v>7.982310709319583E-2</v>
      </c>
      <c r="FP139" s="6">
        <f t="shared" si="616"/>
        <v>8.8334805926868779E-2</v>
      </c>
      <c r="FQ139" s="6" t="e">
        <f t="shared" si="600"/>
        <v>#VALUE!</v>
      </c>
      <c r="FR139" s="6" t="e">
        <f t="shared" si="600"/>
        <v>#VALUE!</v>
      </c>
      <c r="FS139" s="6" t="e">
        <f t="shared" si="600"/>
        <v>#VALUE!</v>
      </c>
      <c r="FT139" s="6" t="e">
        <f t="shared" si="600"/>
        <v>#VALUE!</v>
      </c>
      <c r="FU139" s="7">
        <f t="shared" si="600"/>
        <v>12.544061590797451</v>
      </c>
      <c r="FV139" s="6">
        <f t="shared" si="600"/>
        <v>12.544061590797451</v>
      </c>
      <c r="FW139" s="6">
        <f t="shared" si="600"/>
        <v>6.1426146938696835</v>
      </c>
      <c r="FX139" s="6">
        <f t="shared" si="600"/>
        <v>3.258394896896879</v>
      </c>
      <c r="FY139" s="6">
        <f t="shared" si="600"/>
        <v>0.87059504225037854</v>
      </c>
      <c r="FZ139" s="6">
        <f t="shared" si="600"/>
        <v>0</v>
      </c>
      <c r="GA139" s="5">
        <f t="shared" si="600"/>
        <v>0</v>
      </c>
      <c r="GB139" s="5">
        <f t="shared" si="600"/>
        <v>0</v>
      </c>
      <c r="GC139" s="7">
        <f t="shared" si="600"/>
        <v>0.28856869839141114</v>
      </c>
      <c r="GD139" s="6">
        <f t="shared" si="600"/>
        <v>0.28856869839141114</v>
      </c>
      <c r="GE139" s="6">
        <f t="shared" si="600"/>
        <v>0.15244351622340688</v>
      </c>
      <c r="GF139" s="6">
        <f t="shared" si="600"/>
        <v>6.1155761787349147E-2</v>
      </c>
      <c r="GG139" s="6">
        <f t="shared" si="600"/>
        <v>2.53836858864631E-2</v>
      </c>
      <c r="GH139" s="6" t="e">
        <f t="shared" si="600"/>
        <v>#VALUE!</v>
      </c>
      <c r="GI139" s="6" t="e">
        <f t="shared" si="600"/>
        <v>#VALUE!</v>
      </c>
      <c r="GJ139" s="6" t="e">
        <f t="shared" si="600"/>
        <v>#VALUE!</v>
      </c>
      <c r="GK139" s="7">
        <f t="shared" si="600"/>
        <v>0.58011935949139737</v>
      </c>
      <c r="GL139" s="6">
        <f t="shared" si="600"/>
        <v>0.58011935949139737</v>
      </c>
      <c r="GM139" s="6">
        <f t="shared" si="600"/>
        <v>0.19051923737730006</v>
      </c>
      <c r="GN139" s="6">
        <f t="shared" si="600"/>
        <v>0.1163148336005233</v>
      </c>
      <c r="GO139" s="6">
        <f t="shared" si="600"/>
        <v>3.0687265282666711E-2</v>
      </c>
      <c r="GP139" s="6">
        <f t="shared" si="600"/>
        <v>1.086721446500535E-2</v>
      </c>
      <c r="GQ139" s="6" t="e">
        <f t="shared" si="600"/>
        <v>#VALUE!</v>
      </c>
      <c r="GR139" s="6">
        <f t="shared" si="600"/>
        <v>1.0004267922106925E-2</v>
      </c>
      <c r="GS139" s="7" t="e">
        <f t="shared" si="600"/>
        <v>#VALUE!</v>
      </c>
      <c r="GT139" s="6">
        <f t="shared" si="600"/>
        <v>0.15157151101745045</v>
      </c>
      <c r="GU139" s="6" t="e">
        <f t="shared" si="600"/>
        <v>#VALUE!</v>
      </c>
      <c r="GV139" s="6" t="e">
        <f t="shared" si="600"/>
        <v>#VALUE!</v>
      </c>
      <c r="GW139" s="6">
        <f t="shared" si="600"/>
        <v>0.10594690757098207</v>
      </c>
      <c r="GX139" s="6">
        <f t="shared" si="600"/>
        <v>0.18031093926761685</v>
      </c>
      <c r="GY139" s="6">
        <f t="shared" si="600"/>
        <v>5.4479434060838293E-2</v>
      </c>
      <c r="GZ139" s="6">
        <f t="shared" si="600"/>
        <v>4.3070307633094863E-2</v>
      </c>
      <c r="HA139" s="7">
        <f t="shared" si="600"/>
        <v>0.39655707072643087</v>
      </c>
      <c r="HB139" s="6">
        <f t="shared" si="600"/>
        <v>0.39655707072643087</v>
      </c>
      <c r="HC139" s="6">
        <f t="shared" si="600"/>
        <v>0.18711553356158012</v>
      </c>
      <c r="HD139" s="6">
        <f t="shared" si="600"/>
        <v>0.1552651493647744</v>
      </c>
      <c r="HE139" s="6">
        <f t="shared" si="600"/>
        <v>5.2813122093153995E-2</v>
      </c>
      <c r="HF139" s="7">
        <f t="shared" si="600"/>
        <v>0.41711140403913943</v>
      </c>
      <c r="HG139" s="6">
        <f t="shared" si="600"/>
        <v>0.41711140403913943</v>
      </c>
      <c r="HH139" s="6">
        <f t="shared" si="600"/>
        <v>0.17191390836965512</v>
      </c>
      <c r="HI139" s="6">
        <f t="shared" si="600"/>
        <v>0.14535698115234905</v>
      </c>
      <c r="HJ139" s="6">
        <f t="shared" si="600"/>
        <v>5.3452762284024721E-2</v>
      </c>
      <c r="HK139" s="7">
        <f t="shared" si="600"/>
        <v>8.7094634559455599</v>
      </c>
      <c r="HL139" s="6">
        <f t="shared" si="600"/>
        <v>8.5792419390271561</v>
      </c>
      <c r="HM139" s="6">
        <f t="shared" si="600"/>
        <v>4.071414569893947</v>
      </c>
      <c r="HN139" s="6">
        <f t="shared" si="600"/>
        <v>2.1343587361183505</v>
      </c>
      <c r="HO139" s="6">
        <f t="shared" si="600"/>
        <v>0.68323377452735168</v>
      </c>
      <c r="HP139" s="6">
        <f t="shared" si="600"/>
        <v>0.19849548204484518</v>
      </c>
      <c r="HQ139" s="6">
        <f t="shared" si="600"/>
        <v>3.9743541385344423E-2</v>
      </c>
      <c r="HR139" s="6">
        <f t="shared" si="600"/>
        <v>7.3785956448983621E-3</v>
      </c>
      <c r="HS139" s="7">
        <f t="shared" ref="HS139:IA139" si="617">HS127/$D27</f>
        <v>3.0463309452538083</v>
      </c>
      <c r="HT139" s="6">
        <f t="shared" si="617"/>
        <v>3.0463309452538083</v>
      </c>
      <c r="HU139" s="6">
        <f t="shared" si="617"/>
        <v>1.2561405935689849</v>
      </c>
      <c r="HV139" s="6">
        <f t="shared" si="617"/>
        <v>0.55711365346218689</v>
      </c>
      <c r="HW139" s="6">
        <f t="shared" si="617"/>
        <v>0.17568229468306576</v>
      </c>
      <c r="HX139" s="6">
        <f t="shared" si="617"/>
        <v>0.14200507584768818</v>
      </c>
      <c r="HY139" s="6">
        <f t="shared" si="617"/>
        <v>8.3300458647313266E-2</v>
      </c>
      <c r="HZ139" s="5">
        <f t="shared" si="617"/>
        <v>5.5532503200961647E-2</v>
      </c>
      <c r="IA139" s="5">
        <f t="shared" si="617"/>
        <v>6.6835308043958416E-2</v>
      </c>
      <c r="IB139" s="7">
        <f t="shared" si="602"/>
        <v>1.0898201382493342</v>
      </c>
      <c r="IC139" s="6">
        <f t="shared" si="602"/>
        <v>1.0898201382493342</v>
      </c>
      <c r="ID139" s="6">
        <f t="shared" si="602"/>
        <v>0.56276270893711</v>
      </c>
      <c r="IE139" s="6">
        <f t="shared" si="602"/>
        <v>0.31039655351120687</v>
      </c>
      <c r="IF139" s="6">
        <f t="shared" si="602"/>
        <v>8.573943647051481E-2</v>
      </c>
      <c r="IG139" s="6">
        <f t="shared" si="602"/>
        <v>2.5689073120036349E-2</v>
      </c>
      <c r="IH139" s="6">
        <f t="shared" si="602"/>
        <v>5.8085955994538405E-3</v>
      </c>
      <c r="II139" s="6" t="e">
        <f t="shared" si="602"/>
        <v>#VALUE!</v>
      </c>
      <c r="IJ139" s="7" t="e">
        <f t="shared" si="603"/>
        <v>#VALUE!</v>
      </c>
      <c r="IK139" s="6">
        <f t="shared" si="603"/>
        <v>4.5610279636705185E-2</v>
      </c>
      <c r="IL139" s="6">
        <f t="shared" si="603"/>
        <v>0.11677603127651189</v>
      </c>
      <c r="IM139" s="6">
        <f t="shared" si="603"/>
        <v>5.3025797495603141E-2</v>
      </c>
      <c r="IN139" s="6">
        <f t="shared" si="603"/>
        <v>9.5177343671439596E-2</v>
      </c>
      <c r="IO139" s="6">
        <f t="shared" si="603"/>
        <v>3.0960970047524357E-2</v>
      </c>
      <c r="IP139" s="6">
        <f t="shared" si="603"/>
        <v>3.4452874112028367E-2</v>
      </c>
      <c r="IQ139" s="6" t="e">
        <f t="shared" si="603"/>
        <v>#VALUE!</v>
      </c>
      <c r="IR139" s="7">
        <f t="shared" si="603"/>
        <v>0.22726088954968507</v>
      </c>
      <c r="IS139" s="6">
        <f t="shared" si="603"/>
        <v>0.22166524462048628</v>
      </c>
      <c r="IT139" s="6">
        <f t="shared" si="603"/>
        <v>7.3257116941506384E-2</v>
      </c>
      <c r="IU139" s="6">
        <f t="shared" si="603"/>
        <v>5.0128840686915317E-2</v>
      </c>
      <c r="IV139" s="6">
        <f t="shared" si="603"/>
        <v>4.095023830517544E-2</v>
      </c>
      <c r="IW139" s="6" t="e">
        <f t="shared" si="603"/>
        <v>#VALUE!</v>
      </c>
      <c r="IX139" s="6">
        <f t="shared" si="603"/>
        <v>2.2927678271698816E-2</v>
      </c>
      <c r="IY139" s="6">
        <f t="shared" si="603"/>
        <v>0.35762633741424737</v>
      </c>
      <c r="IZ139" s="6">
        <f t="shared" si="603"/>
        <v>6.6549215008091259E-2</v>
      </c>
      <c r="JA139" s="6">
        <f t="shared" si="603"/>
        <v>2.9907244218551336E-2</v>
      </c>
      <c r="JB139" s="6">
        <f t="shared" si="603"/>
        <v>2.8417562887311097E-2</v>
      </c>
      <c r="JC139" s="7">
        <f t="shared" si="603"/>
        <v>0.6773944854188656</v>
      </c>
      <c r="JD139" s="6">
        <f t="shared" si="603"/>
        <v>0.68000739640025287</v>
      </c>
      <c r="JE139" s="6">
        <f t="shared" si="603"/>
        <v>0.32944137357207054</v>
      </c>
      <c r="JF139" s="6">
        <f t="shared" si="603"/>
        <v>0.18710068278863812</v>
      </c>
      <c r="JG139" s="6">
        <f t="shared" si="603"/>
        <v>5.8037794186115439E-2</v>
      </c>
      <c r="JH139" s="6">
        <f t="shared" si="603"/>
        <v>3.1328040914524048E-2</v>
      </c>
      <c r="JI139" s="6">
        <f t="shared" si="603"/>
        <v>2.3017965949946616E-2</v>
      </c>
      <c r="JJ139" s="4" t="e">
        <f t="shared" ref="JJ139:JU139" si="618">JJ127/$D27</f>
        <v>#VALUE!</v>
      </c>
      <c r="JK139" s="3" t="e">
        <f t="shared" si="618"/>
        <v>#VALUE!</v>
      </c>
      <c r="JL139" s="3" t="e">
        <f t="shared" si="618"/>
        <v>#VALUE!</v>
      </c>
      <c r="JM139" s="3" t="e">
        <f t="shared" si="618"/>
        <v>#VALUE!</v>
      </c>
      <c r="JN139" s="3" t="e">
        <f t="shared" si="618"/>
        <v>#VALUE!</v>
      </c>
      <c r="JO139" s="3" t="e">
        <f t="shared" si="618"/>
        <v>#VALUE!</v>
      </c>
      <c r="JP139" s="3" t="e">
        <f t="shared" si="618"/>
        <v>#VALUE!</v>
      </c>
      <c r="JQ139" s="3" t="e">
        <f t="shared" si="618"/>
        <v>#VALUE!</v>
      </c>
      <c r="JR139" s="3" t="e">
        <f t="shared" si="618"/>
        <v>#VALUE!</v>
      </c>
      <c r="JS139" s="3" t="e">
        <f t="shared" si="618"/>
        <v>#VALUE!</v>
      </c>
      <c r="JT139" s="3" t="e">
        <f t="shared" si="618"/>
        <v>#VALUE!</v>
      </c>
      <c r="JU139" s="3" t="e">
        <f t="shared" si="618"/>
        <v>#VALUE!</v>
      </c>
      <c r="JV139" s="7">
        <f t="shared" si="603"/>
        <v>0.26163449676815165</v>
      </c>
      <c r="JW139" s="6">
        <f t="shared" si="603"/>
        <v>0.25750536126353063</v>
      </c>
      <c r="JX139" s="6">
        <f t="shared" si="603"/>
        <v>0.10302244795183201</v>
      </c>
      <c r="JY139" s="6">
        <f t="shared" si="603"/>
        <v>6.1289082085470667E-2</v>
      </c>
      <c r="JZ139" s="6" t="e">
        <f t="shared" si="603"/>
        <v>#VALUE!</v>
      </c>
      <c r="KA139" s="6">
        <f t="shared" si="603"/>
        <v>1.9215224908148185E-2</v>
      </c>
      <c r="KB139" s="6" t="e">
        <f t="shared" si="603"/>
        <v>#VALUE!</v>
      </c>
      <c r="KC139" s="6" t="e">
        <f t="shared" si="603"/>
        <v>#VALUE!</v>
      </c>
      <c r="KD139" s="6">
        <f t="shared" si="603"/>
        <v>2.0747947171068478E-2</v>
      </c>
      <c r="KE139" s="6">
        <f t="shared" si="603"/>
        <v>2.0590390148020027E-2</v>
      </c>
      <c r="KF139" s="6" t="e">
        <f t="shared" si="603"/>
        <v>#VALUE!</v>
      </c>
      <c r="KG139" s="6" t="e">
        <f t="shared" si="603"/>
        <v>#VALUE!</v>
      </c>
      <c r="KH139" s="6">
        <f t="shared" si="603"/>
        <v>1.5795409179493989E-2</v>
      </c>
      <c r="KI139" s="7">
        <f t="shared" si="603"/>
        <v>1.679154795149931</v>
      </c>
      <c r="KJ139" s="6">
        <f t="shared" si="603"/>
        <v>1.6943753158563641</v>
      </c>
      <c r="KK139" s="6">
        <f t="shared" si="603"/>
        <v>0.80162222130022798</v>
      </c>
      <c r="KL139" s="6">
        <f t="shared" si="603"/>
        <v>0.39941742322262391</v>
      </c>
      <c r="KM139" s="6">
        <f t="shared" si="603"/>
        <v>0.13598529933706546</v>
      </c>
      <c r="KN139" s="6">
        <f t="shared" si="603"/>
        <v>4.2006519708563818E-2</v>
      </c>
      <c r="KO139" s="6" t="e">
        <f t="shared" si="603"/>
        <v>#VALUE!</v>
      </c>
      <c r="KP139" s="6" t="e">
        <f t="shared" si="603"/>
        <v>#VALUE!</v>
      </c>
      <c r="KQ139" s="7" t="e">
        <f t="shared" si="605"/>
        <v>#VALUE!</v>
      </c>
      <c r="KR139" s="6" t="e">
        <f t="shared" si="605"/>
        <v>#VALUE!</v>
      </c>
      <c r="KS139" s="6" t="e">
        <f t="shared" si="605"/>
        <v>#VALUE!</v>
      </c>
      <c r="KT139" s="6" t="e">
        <f t="shared" si="605"/>
        <v>#VALUE!</v>
      </c>
      <c r="KU139" s="6" t="e">
        <f t="shared" si="605"/>
        <v>#VALUE!</v>
      </c>
      <c r="KV139" s="6">
        <f t="shared" si="605"/>
        <v>0.11515412917173017</v>
      </c>
      <c r="KW139" s="6" t="e">
        <f t="shared" si="605"/>
        <v>#VALUE!</v>
      </c>
      <c r="KX139" s="6" t="e">
        <f t="shared" si="605"/>
        <v>#VALUE!</v>
      </c>
      <c r="KY139" s="6" t="e">
        <f t="shared" si="605"/>
        <v>#VALUE!</v>
      </c>
      <c r="KZ139" s="6">
        <f t="shared" si="605"/>
        <v>0.41181560885301921</v>
      </c>
    </row>
    <row r="140" spans="1:312">
      <c r="A140" s="6" t="str">
        <f t="shared" si="606"/>
        <v>05_20BF_MN_170805_rep2</v>
      </c>
      <c r="B140" s="7">
        <f t="shared" si="607"/>
        <v>4.158038295216719</v>
      </c>
      <c r="C140" s="6">
        <f t="shared" si="607"/>
        <v>4.158038295216719</v>
      </c>
      <c r="D140" s="6">
        <f t="shared" si="607"/>
        <v>0.91796341280278937</v>
      </c>
      <c r="E140" s="6">
        <f t="shared" si="607"/>
        <v>0.46070322346049059</v>
      </c>
      <c r="F140" s="6">
        <f t="shared" si="607"/>
        <v>0.15611224112410116</v>
      </c>
      <c r="G140" s="7">
        <f t="shared" si="607"/>
        <v>0.38063465679685687</v>
      </c>
      <c r="H140" s="6">
        <f t="shared" si="607"/>
        <v>0.37655993881233485</v>
      </c>
      <c r="I140" s="6">
        <f t="shared" si="607"/>
        <v>0.19981790223502099</v>
      </c>
      <c r="J140" s="6">
        <f t="shared" si="607"/>
        <v>6.0608551341944622E-2</v>
      </c>
      <c r="K140" s="6">
        <f t="shared" si="607"/>
        <v>2.9159123343913532E-2</v>
      </c>
      <c r="L140" s="5" t="e">
        <f t="shared" si="607"/>
        <v>#VALUE!</v>
      </c>
      <c r="M140" s="7">
        <f t="shared" si="607"/>
        <v>0.24396895253268858</v>
      </c>
      <c r="N140" s="6">
        <f t="shared" si="607"/>
        <v>0.23895024416737071</v>
      </c>
      <c r="O140" s="6">
        <f t="shared" si="607"/>
        <v>6.8166745809609075E-2</v>
      </c>
      <c r="P140" s="6">
        <f t="shared" si="607"/>
        <v>3.0084128617735933E-2</v>
      </c>
      <c r="Q140" s="5">
        <f t="shared" si="607"/>
        <v>5.2126877602975949E-2</v>
      </c>
      <c r="R140" s="7">
        <f t="shared" si="591"/>
        <v>0.31576642756517614</v>
      </c>
      <c r="S140" s="6">
        <f t="shared" si="591"/>
        <v>0.17795355165067986</v>
      </c>
      <c r="T140" s="6">
        <f t="shared" si="591"/>
        <v>4.917983926369051E-2</v>
      </c>
      <c r="U140" s="6">
        <f t="shared" si="591"/>
        <v>7.2318399233968836E-2</v>
      </c>
      <c r="V140" s="6" t="e">
        <f t="shared" si="591"/>
        <v>#VALUE!</v>
      </c>
      <c r="W140" s="6" t="e">
        <f t="shared" si="591"/>
        <v>#VALUE!</v>
      </c>
      <c r="X140" s="7">
        <f t="shared" si="607"/>
        <v>0.41570201845566984</v>
      </c>
      <c r="Y140" s="6">
        <f t="shared" si="607"/>
        <v>0.49615285635934903</v>
      </c>
      <c r="Z140" s="6">
        <f t="shared" si="607"/>
        <v>0.19266488979055715</v>
      </c>
      <c r="AA140" s="6">
        <f t="shared" si="607"/>
        <v>0.10096187595727925</v>
      </c>
      <c r="AB140" s="6" t="e">
        <f t="shared" si="607"/>
        <v>#VALUE!</v>
      </c>
      <c r="AC140" s="6" t="e">
        <f t="shared" si="607"/>
        <v>#VALUE!</v>
      </c>
      <c r="AD140" s="6" t="e">
        <f t="shared" si="607"/>
        <v>#VALUE!</v>
      </c>
      <c r="AE140" s="7">
        <f t="shared" si="607"/>
        <v>0.2383558706367612</v>
      </c>
      <c r="AF140" s="6">
        <f t="shared" si="607"/>
        <v>0.2383558706367612</v>
      </c>
      <c r="AG140" s="6">
        <f t="shared" si="607"/>
        <v>8.6150998872308496E-2</v>
      </c>
      <c r="AH140" s="6">
        <f t="shared" si="607"/>
        <v>3.4923190569888851E-2</v>
      </c>
      <c r="AI140" s="6">
        <f t="shared" si="607"/>
        <v>5.5934917234383402E-2</v>
      </c>
      <c r="AJ140" s="6" t="e">
        <f t="shared" si="607"/>
        <v>#VALUE!</v>
      </c>
      <c r="AK140" s="6">
        <f t="shared" si="607"/>
        <v>3.4539308187927449E-2</v>
      </c>
      <c r="AL140" s="6" t="e">
        <f t="shared" si="607"/>
        <v>#VALUE!</v>
      </c>
      <c r="AM140" s="7">
        <f t="shared" si="607"/>
        <v>0.23751647534277953</v>
      </c>
      <c r="AN140" s="6">
        <f t="shared" si="607"/>
        <v>0.23034876766938828</v>
      </c>
      <c r="AO140" s="6">
        <f t="shared" si="607"/>
        <v>7.3688110275067803E-2</v>
      </c>
      <c r="AP140" s="6">
        <f t="shared" si="607"/>
        <v>3.2677102762907959E-2</v>
      </c>
      <c r="AQ140" s="6" t="e">
        <f t="shared" si="607"/>
        <v>#VALUE!</v>
      </c>
      <c r="AR140" s="6" t="e">
        <f t="shared" si="607"/>
        <v>#VALUE!</v>
      </c>
      <c r="AS140" s="6" t="e">
        <f t="shared" si="607"/>
        <v>#VALUE!</v>
      </c>
      <c r="AT140" s="6" t="e">
        <f t="shared" si="607"/>
        <v>#VALUE!</v>
      </c>
      <c r="AU140" s="7">
        <f t="shared" si="607"/>
        <v>10.224808004303389</v>
      </c>
      <c r="AV140" s="7">
        <f t="shared" si="591"/>
        <v>0.79261739676454934</v>
      </c>
      <c r="AW140" s="6">
        <f t="shared" si="591"/>
        <v>0.79261739676454934</v>
      </c>
      <c r="AX140" s="6">
        <f t="shared" si="591"/>
        <v>0.73748414426570386</v>
      </c>
      <c r="AY140" s="6">
        <f t="shared" si="591"/>
        <v>0.24617484095940448</v>
      </c>
      <c r="AZ140" s="6">
        <f t="shared" si="591"/>
        <v>6.376300063523245E-2</v>
      </c>
      <c r="BA140" s="6">
        <f t="shared" si="591"/>
        <v>2.7838561469251472E-2</v>
      </c>
      <c r="BB140" s="5">
        <f t="shared" si="591"/>
        <v>2.8440535564929412E-2</v>
      </c>
      <c r="BC140" s="7">
        <f t="shared" si="607"/>
        <v>7.9688065691075378</v>
      </c>
      <c r="BD140" s="6">
        <f t="shared" si="607"/>
        <v>7.9688065691075378</v>
      </c>
      <c r="BE140" s="6">
        <f t="shared" si="607"/>
        <v>1.8805095084299557</v>
      </c>
      <c r="BF140" s="6">
        <f t="shared" si="607"/>
        <v>0.75018228870901849</v>
      </c>
      <c r="BG140" s="6">
        <f t="shared" si="607"/>
        <v>0.13432644713357828</v>
      </c>
      <c r="BH140" s="6">
        <f t="shared" si="607"/>
        <v>4.0740316638207326E-2</v>
      </c>
      <c r="BI140" s="7">
        <f t="shared" si="607"/>
        <v>0.23113685601548592</v>
      </c>
      <c r="BJ140" s="6">
        <f t="shared" si="607"/>
        <v>0.23684351576669452</v>
      </c>
      <c r="BK140" s="6" t="e">
        <f t="shared" si="607"/>
        <v>#VALUE!</v>
      </c>
      <c r="BL140" s="6" t="e">
        <f t="shared" si="607"/>
        <v>#VALUE!</v>
      </c>
      <c r="BM140" s="6" t="e">
        <f t="shared" si="607"/>
        <v>#VALUE!</v>
      </c>
      <c r="BN140" s="6" t="e">
        <f t="shared" si="607"/>
        <v>#VALUE!</v>
      </c>
      <c r="BO140" s="6" t="e">
        <f t="shared" si="607"/>
        <v>#VALUE!</v>
      </c>
      <c r="BP140" s="5" t="e">
        <f t="shared" si="607"/>
        <v>#VALUE!</v>
      </c>
      <c r="BQ140" s="7">
        <f t="shared" si="592"/>
        <v>1.7464962163640576</v>
      </c>
      <c r="BR140" s="6">
        <f t="shared" si="592"/>
        <v>1.7464962163640576</v>
      </c>
      <c r="BS140" s="6">
        <f t="shared" si="592"/>
        <v>0.38614212382797697</v>
      </c>
      <c r="BT140" s="6">
        <f t="shared" si="592"/>
        <v>0.21255133065604165</v>
      </c>
      <c r="BU140" s="6">
        <f t="shared" si="592"/>
        <v>3.6175346319526222E-2</v>
      </c>
      <c r="BV140" s="6">
        <f t="shared" si="592"/>
        <v>3.3107643254273102E-2</v>
      </c>
      <c r="BW140" s="4" t="e">
        <f t="shared" si="593"/>
        <v>#DIV/0!</v>
      </c>
      <c r="BX140" s="6">
        <f t="shared" si="593"/>
        <v>7.1477301509749696</v>
      </c>
      <c r="BY140" s="6">
        <f t="shared" si="593"/>
        <v>1.6764919406992831</v>
      </c>
      <c r="BZ140" s="6" t="e">
        <f t="shared" si="593"/>
        <v>#VALUE!</v>
      </c>
      <c r="CA140" s="6" t="e">
        <f t="shared" si="593"/>
        <v>#VALUE!</v>
      </c>
      <c r="CB140" s="6" t="e">
        <f t="shared" si="593"/>
        <v>#VALUE!</v>
      </c>
      <c r="CC140" s="7">
        <f t="shared" si="607"/>
        <v>4.1929996129325584</v>
      </c>
      <c r="CD140" s="7">
        <f t="shared" si="594"/>
        <v>2.8957365490285891</v>
      </c>
      <c r="CE140" s="6">
        <f t="shared" si="594"/>
        <v>3.0235505579182043</v>
      </c>
      <c r="CF140" s="6">
        <f t="shared" si="594"/>
        <v>1.3807250547622063</v>
      </c>
      <c r="CG140" s="6">
        <f t="shared" si="594"/>
        <v>0.60415502962618972</v>
      </c>
      <c r="CH140" s="6">
        <f t="shared" si="594"/>
        <v>0.15957897585739497</v>
      </c>
      <c r="CI140" s="5">
        <f t="shared" si="594"/>
        <v>3.555605962124278E-2</v>
      </c>
      <c r="CJ140" s="7">
        <f t="shared" si="595"/>
        <v>0.35262326088270812</v>
      </c>
      <c r="CK140" s="6">
        <f t="shared" si="595"/>
        <v>0.35262326088270812</v>
      </c>
      <c r="CL140" s="6">
        <f t="shared" si="595"/>
        <v>0.16252183905260223</v>
      </c>
      <c r="CM140" s="6">
        <f t="shared" si="595"/>
        <v>5.3272266084998882E-2</v>
      </c>
      <c r="CN140" s="6">
        <f t="shared" si="595"/>
        <v>2.1738038430621567E-2</v>
      </c>
      <c r="CO140" s="6" t="e">
        <f t="shared" si="595"/>
        <v>#VALUE!</v>
      </c>
      <c r="CP140" s="6" t="e">
        <f t="shared" si="595"/>
        <v>#VALUE!</v>
      </c>
      <c r="CQ140" s="5" t="e">
        <f t="shared" si="595"/>
        <v>#VALUE!</v>
      </c>
      <c r="CR140" s="7" t="e">
        <f t="shared" ref="CR140:FP143" si="619">CR128/$D28</f>
        <v>#VALUE!</v>
      </c>
      <c r="CS140" s="6">
        <f t="shared" si="619"/>
        <v>6.5530639288540998E-2</v>
      </c>
      <c r="CT140" s="6">
        <f t="shared" si="619"/>
        <v>3.2427450333504068E-2</v>
      </c>
      <c r="CU140" s="6" t="e">
        <f t="shared" si="619"/>
        <v>#VALUE!</v>
      </c>
      <c r="CV140" s="6" t="e">
        <f t="shared" si="619"/>
        <v>#VALUE!</v>
      </c>
      <c r="CW140" s="6" t="e">
        <f t="shared" si="619"/>
        <v>#VALUE!</v>
      </c>
      <c r="CX140" s="6" t="e">
        <f t="shared" si="619"/>
        <v>#VALUE!</v>
      </c>
      <c r="CY140" s="7">
        <f t="shared" si="619"/>
        <v>0.63150250195917113</v>
      </c>
      <c r="CZ140" s="6">
        <f t="shared" si="619"/>
        <v>0.63150250195917113</v>
      </c>
      <c r="DA140" s="6">
        <f t="shared" si="619"/>
        <v>0.28513300451686446</v>
      </c>
      <c r="DB140" s="6">
        <f t="shared" si="619"/>
        <v>0.12989736875135707</v>
      </c>
      <c r="DC140" s="6">
        <f t="shared" si="619"/>
        <v>3.4046720619468306E-2</v>
      </c>
      <c r="DD140" s="6" t="e">
        <f t="shared" si="619"/>
        <v>#VALUE!</v>
      </c>
      <c r="DE140" s="7">
        <f t="shared" si="619"/>
        <v>20.583160607420236</v>
      </c>
      <c r="DF140" s="6">
        <f t="shared" si="619"/>
        <v>20.084031008559119</v>
      </c>
      <c r="DG140" s="6">
        <f t="shared" si="619"/>
        <v>7.1095580343585851</v>
      </c>
      <c r="DH140" s="6">
        <f t="shared" si="619"/>
        <v>3.4159248663939437</v>
      </c>
      <c r="DI140" s="6">
        <f t="shared" si="619"/>
        <v>1.0046389336274391</v>
      </c>
      <c r="DJ140" s="6">
        <f t="shared" si="619"/>
        <v>0.17112172439384196</v>
      </c>
      <c r="DK140" s="7" t="e">
        <f t="shared" si="597"/>
        <v>#VALUE!</v>
      </c>
      <c r="DL140" s="7" t="e">
        <f t="shared" si="619"/>
        <v>#VALUE!</v>
      </c>
      <c r="DM140" s="6">
        <f t="shared" si="619"/>
        <v>0.12548738331023948</v>
      </c>
      <c r="DN140" s="6">
        <f t="shared" si="619"/>
        <v>6.3059004970134877E-2</v>
      </c>
      <c r="DO140" s="6">
        <f t="shared" si="619"/>
        <v>2.7993111533991869E-2</v>
      </c>
      <c r="DP140" s="6" t="e">
        <f t="shared" si="619"/>
        <v>#VALUE!</v>
      </c>
      <c r="DQ140" s="6">
        <f t="shared" si="619"/>
        <v>3.4437902015060459E-2</v>
      </c>
      <c r="DR140" s="6" t="e">
        <f t="shared" si="619"/>
        <v>#VALUE!</v>
      </c>
      <c r="DS140" s="6" t="e">
        <f t="shared" si="619"/>
        <v>#VALUE!</v>
      </c>
      <c r="DT140" s="6">
        <f t="shared" si="619"/>
        <v>5.8271456593952796E-2</v>
      </c>
      <c r="DU140" s="6" t="e">
        <f t="shared" si="619"/>
        <v>#VALUE!</v>
      </c>
      <c r="DV140" s="6" t="e">
        <f t="shared" si="619"/>
        <v>#VALUE!</v>
      </c>
      <c r="DW140" s="4" t="e">
        <f t="shared" si="619"/>
        <v>#VALUE!</v>
      </c>
      <c r="DX140" s="6" t="e">
        <f t="shared" si="619"/>
        <v>#VALUE!</v>
      </c>
      <c r="DY140" s="6" t="e">
        <f t="shared" si="619"/>
        <v>#VALUE!</v>
      </c>
      <c r="DZ140" s="6" t="e">
        <f t="shared" si="619"/>
        <v>#VALUE!</v>
      </c>
      <c r="EA140" s="6" t="e">
        <f t="shared" si="619"/>
        <v>#VALUE!</v>
      </c>
      <c r="EB140" s="6" t="e">
        <f t="shared" si="619"/>
        <v>#VALUE!</v>
      </c>
      <c r="EC140" s="6" t="e">
        <f t="shared" si="619"/>
        <v>#VALUE!</v>
      </c>
      <c r="ED140" s="6" t="e">
        <f t="shared" si="619"/>
        <v>#VALUE!</v>
      </c>
      <c r="EE140" s="5"/>
      <c r="EF140" s="7">
        <f t="shared" si="619"/>
        <v>1.3093611562504464</v>
      </c>
      <c r="EG140" s="6">
        <f t="shared" si="619"/>
        <v>1.3093611562504464</v>
      </c>
      <c r="EH140" s="6">
        <f t="shared" si="619"/>
        <v>0.99701598305902339</v>
      </c>
      <c r="EI140" s="6">
        <f t="shared" si="619"/>
        <v>0.40080300226321908</v>
      </c>
      <c r="EJ140" s="6">
        <f t="shared" si="619"/>
        <v>0.15788749888200382</v>
      </c>
      <c r="EK140" s="6">
        <f t="shared" si="619"/>
        <v>4.303750076025778E-2</v>
      </c>
      <c r="EL140" s="5">
        <f t="shared" si="619"/>
        <v>1.2408794728931376E-2</v>
      </c>
      <c r="EM140" s="7">
        <f t="shared" si="619"/>
        <v>8.205167603373964E-2</v>
      </c>
      <c r="EN140" s="6" t="e">
        <f t="shared" si="619"/>
        <v>#VALUE!</v>
      </c>
      <c r="EO140" s="6" t="e">
        <f t="shared" si="619"/>
        <v>#VALUE!</v>
      </c>
      <c r="EP140" s="6" t="e">
        <f t="shared" si="619"/>
        <v>#VALUE!</v>
      </c>
      <c r="EQ140" s="6" t="e">
        <f t="shared" si="619"/>
        <v>#VALUE!</v>
      </c>
      <c r="ER140" s="6" t="e">
        <f t="shared" si="619"/>
        <v>#VALUE!</v>
      </c>
      <c r="ES140" s="6" t="e">
        <f t="shared" si="619"/>
        <v>#VALUE!</v>
      </c>
      <c r="ET140" s="4">
        <f t="shared" ref="ET140:EZ140" si="620">ET128/$D28</f>
        <v>0.29155385239701614</v>
      </c>
      <c r="EU140" s="6">
        <f t="shared" si="620"/>
        <v>0.29155385239701614</v>
      </c>
      <c r="EV140" s="6">
        <f t="shared" si="620"/>
        <v>0.10301847582394288</v>
      </c>
      <c r="EW140" s="6">
        <f t="shared" si="620"/>
        <v>5.2568710221678132E-2</v>
      </c>
      <c r="EX140" s="6">
        <f t="shared" si="620"/>
        <v>1.3261458122481617E-2</v>
      </c>
      <c r="EY140" s="6">
        <f t="shared" si="620"/>
        <v>8.1906729701708026E-3</v>
      </c>
      <c r="EZ140" s="6" t="e">
        <f t="shared" si="620"/>
        <v>#VALUE!</v>
      </c>
      <c r="FA140" s="7">
        <f t="shared" si="619"/>
        <v>5.7793737202278539</v>
      </c>
      <c r="FB140" s="6">
        <f t="shared" si="619"/>
        <v>5.7775802353021453</v>
      </c>
      <c r="FC140" s="6">
        <f t="shared" si="619"/>
        <v>2.3756639233577124</v>
      </c>
      <c r="FD140" s="6">
        <f t="shared" si="619"/>
        <v>0.97130737829921332</v>
      </c>
      <c r="FE140" s="6">
        <f t="shared" si="619"/>
        <v>0.34565713982265994</v>
      </c>
      <c r="FF140" s="6">
        <f t="shared" si="619"/>
        <v>0.10806316711078294</v>
      </c>
      <c r="FG140" s="6" t="e">
        <f t="shared" si="619"/>
        <v>#VALUE!</v>
      </c>
      <c r="FH140" s="5" t="e">
        <f t="shared" si="619"/>
        <v>#VALUE!</v>
      </c>
      <c r="FI140" s="7" t="e">
        <f t="shared" si="599"/>
        <v>#VALUE!</v>
      </c>
      <c r="FJ140" s="6">
        <f t="shared" si="599"/>
        <v>0.68281893414851613</v>
      </c>
      <c r="FK140" s="6">
        <f t="shared" si="599"/>
        <v>0.21067296955705167</v>
      </c>
      <c r="FL140" s="6" t="e">
        <f t="shared" si="599"/>
        <v>#VALUE!</v>
      </c>
      <c r="FM140" s="6" t="e">
        <f t="shared" si="599"/>
        <v>#VALUE!</v>
      </c>
      <c r="FN140" s="7" t="e">
        <f t="shared" si="619"/>
        <v>#VALUE!</v>
      </c>
      <c r="FO140" s="6" t="e">
        <f t="shared" si="619"/>
        <v>#VALUE!</v>
      </c>
      <c r="FP140" s="6">
        <f t="shared" si="619"/>
        <v>4.1066240155846277E-2</v>
      </c>
      <c r="FQ140" s="6" t="e">
        <f t="shared" si="600"/>
        <v>#VALUE!</v>
      </c>
      <c r="FR140" s="6" t="e">
        <f t="shared" si="600"/>
        <v>#VALUE!</v>
      </c>
      <c r="FS140" s="6">
        <f t="shared" si="600"/>
        <v>3.7315152474714466E-2</v>
      </c>
      <c r="FT140" s="6" t="e">
        <f t="shared" ref="FT140:HR145" si="621">FT128/$D28</f>
        <v>#VALUE!</v>
      </c>
      <c r="FU140" s="7">
        <f t="shared" si="621"/>
        <v>2.670910600103102</v>
      </c>
      <c r="FV140" s="6">
        <f t="shared" si="621"/>
        <v>2.670910600103102</v>
      </c>
      <c r="FW140" s="6">
        <f t="shared" si="621"/>
        <v>2.3291342693906794</v>
      </c>
      <c r="FX140" s="6">
        <f t="shared" si="621"/>
        <v>1.7674525367844087</v>
      </c>
      <c r="FY140" s="6">
        <f t="shared" si="621"/>
        <v>0.61381507870665042</v>
      </c>
      <c r="FZ140" s="6">
        <f t="shared" si="621"/>
        <v>30.975551221180464</v>
      </c>
      <c r="GA140" s="5">
        <f t="shared" si="621"/>
        <v>30.975551221180464</v>
      </c>
      <c r="GB140" s="5">
        <f t="shared" si="621"/>
        <v>30.975551221180464</v>
      </c>
      <c r="GC140" s="7">
        <f t="shared" si="621"/>
        <v>8.4908213941278426E-2</v>
      </c>
      <c r="GD140" s="6">
        <f t="shared" si="621"/>
        <v>8.4908213941278426E-2</v>
      </c>
      <c r="GE140" s="6">
        <f t="shared" si="621"/>
        <v>4.8271407496440259E-2</v>
      </c>
      <c r="GF140" s="6">
        <f t="shared" si="621"/>
        <v>1.9636439355656819E-2</v>
      </c>
      <c r="GG140" s="6" t="e">
        <f t="shared" si="621"/>
        <v>#VALUE!</v>
      </c>
      <c r="GH140" s="6" t="e">
        <f t="shared" si="621"/>
        <v>#VALUE!</v>
      </c>
      <c r="GI140" s="6" t="e">
        <f t="shared" si="621"/>
        <v>#VALUE!</v>
      </c>
      <c r="GJ140" s="6" t="e">
        <f t="shared" si="621"/>
        <v>#VALUE!</v>
      </c>
      <c r="GK140" s="7">
        <f t="shared" si="621"/>
        <v>0.53653842604838087</v>
      </c>
      <c r="GL140" s="6">
        <f t="shared" si="621"/>
        <v>0.53653842604838087</v>
      </c>
      <c r="GM140" s="6">
        <f t="shared" si="621"/>
        <v>0.1828973120235047</v>
      </c>
      <c r="GN140" s="6">
        <f t="shared" si="621"/>
        <v>8.6560299177972838E-2</v>
      </c>
      <c r="GO140" s="6">
        <f t="shared" si="621"/>
        <v>1.8905655592238176E-2</v>
      </c>
      <c r="GP140" s="6" t="e">
        <f t="shared" si="621"/>
        <v>#VALUE!</v>
      </c>
      <c r="GQ140" s="6">
        <f t="shared" si="621"/>
        <v>3.4863456160340284E-2</v>
      </c>
      <c r="GR140" s="6">
        <f t="shared" si="621"/>
        <v>1.1690323808421723E-2</v>
      </c>
      <c r="GS140" s="7" t="e">
        <f t="shared" si="621"/>
        <v>#VALUE!</v>
      </c>
      <c r="GT140" s="6">
        <f t="shared" si="621"/>
        <v>7.5759007615686116E-2</v>
      </c>
      <c r="GU140" s="6" t="e">
        <f t="shared" si="621"/>
        <v>#VALUE!</v>
      </c>
      <c r="GV140" s="6" t="e">
        <f t="shared" si="621"/>
        <v>#VALUE!</v>
      </c>
      <c r="GW140" s="6">
        <f t="shared" si="621"/>
        <v>6.8890318516660901E-2</v>
      </c>
      <c r="GX140" s="6">
        <f t="shared" si="621"/>
        <v>4.271017344924103E-2</v>
      </c>
      <c r="GY140" s="6">
        <f t="shared" si="621"/>
        <v>4.5092102547795873E-2</v>
      </c>
      <c r="GZ140" s="6" t="e">
        <f t="shared" si="621"/>
        <v>#VALUE!</v>
      </c>
      <c r="HA140" s="7">
        <f t="shared" si="621"/>
        <v>0.15915896146095482</v>
      </c>
      <c r="HB140" s="6">
        <f t="shared" si="621"/>
        <v>0.15915896146095482</v>
      </c>
      <c r="HC140" s="6">
        <f t="shared" si="621"/>
        <v>7.1450584824022348E-2</v>
      </c>
      <c r="HD140" s="6">
        <f t="shared" si="621"/>
        <v>3.5473412258468492E-2</v>
      </c>
      <c r="HE140" s="6">
        <f t="shared" si="621"/>
        <v>2.6613064938864277E-2</v>
      </c>
      <c r="HF140" s="7">
        <f t="shared" si="621"/>
        <v>0.16540900108723181</v>
      </c>
      <c r="HG140" s="6">
        <f t="shared" si="621"/>
        <v>0.16540900108723181</v>
      </c>
      <c r="HH140" s="6">
        <f t="shared" si="621"/>
        <v>8.7834457184010381E-2</v>
      </c>
      <c r="HI140" s="6">
        <f t="shared" si="621"/>
        <v>6.6496805664845254E-2</v>
      </c>
      <c r="HJ140" s="6">
        <f t="shared" si="621"/>
        <v>1.313608872365616E-2</v>
      </c>
      <c r="HK140" s="7">
        <f t="shared" si="621"/>
        <v>9.6050396086697116</v>
      </c>
      <c r="HL140" s="6">
        <f t="shared" si="621"/>
        <v>9.5563180000219674</v>
      </c>
      <c r="HM140" s="6">
        <f t="shared" si="621"/>
        <v>4.4886651365095407</v>
      </c>
      <c r="HN140" s="6">
        <f t="shared" si="621"/>
        <v>2.399867371741943</v>
      </c>
      <c r="HO140" s="6">
        <f t="shared" si="621"/>
        <v>0.68786391744852415</v>
      </c>
      <c r="HP140" s="6">
        <f t="shared" si="621"/>
        <v>0.21654791087512198</v>
      </c>
      <c r="HQ140" s="6">
        <f t="shared" si="621"/>
        <v>4.4963468408896166E-2</v>
      </c>
      <c r="HR140" s="6">
        <f t="shared" si="621"/>
        <v>8.8617202113941956E-3</v>
      </c>
      <c r="HS140" s="7">
        <f t="shared" ref="HS140:IA140" si="622">HS128/$D28</f>
        <v>1.1905494474736686</v>
      </c>
      <c r="HT140" s="6">
        <f t="shared" si="622"/>
        <v>1.1905494474736686</v>
      </c>
      <c r="HU140" s="6">
        <f t="shared" si="622"/>
        <v>0.69421060092818909</v>
      </c>
      <c r="HV140" s="6">
        <f t="shared" si="622"/>
        <v>0.41752764390203501</v>
      </c>
      <c r="HW140" s="6">
        <f t="shared" si="622"/>
        <v>0.14760276789454829</v>
      </c>
      <c r="HX140" s="6">
        <f t="shared" si="622"/>
        <v>5.2981440165826663E-2</v>
      </c>
      <c r="HY140" s="6" t="e">
        <f t="shared" si="622"/>
        <v>#VALUE!</v>
      </c>
      <c r="HZ140" s="5">
        <f t="shared" si="622"/>
        <v>3.0193719377714732E-2</v>
      </c>
      <c r="IA140" s="5" t="e">
        <f t="shared" si="622"/>
        <v>#VALUE!</v>
      </c>
      <c r="IB140" s="7">
        <f t="shared" ref="IB140:II144" si="623">IB128/$D28</f>
        <v>0.85607901979669143</v>
      </c>
      <c r="IC140" s="6">
        <f t="shared" si="623"/>
        <v>0.85607901979669143</v>
      </c>
      <c r="ID140" s="6">
        <f t="shared" si="623"/>
        <v>0.42517522324509022</v>
      </c>
      <c r="IE140" s="6">
        <f t="shared" si="623"/>
        <v>0.22840526022130089</v>
      </c>
      <c r="IF140" s="6">
        <f t="shared" si="623"/>
        <v>7.0136865395599365E-2</v>
      </c>
      <c r="IG140" s="6">
        <f t="shared" si="623"/>
        <v>2.93155319377566E-2</v>
      </c>
      <c r="IH140" s="6" t="e">
        <f t="shared" si="623"/>
        <v>#VALUE!</v>
      </c>
      <c r="II140" s="6" t="e">
        <f t="shared" si="623"/>
        <v>#VALUE!</v>
      </c>
      <c r="IJ140" s="7" t="e">
        <f t="shared" si="603"/>
        <v>#VALUE!</v>
      </c>
      <c r="IK140" s="6">
        <f t="shared" si="603"/>
        <v>1.4520351342772983E-2</v>
      </c>
      <c r="IL140" s="6">
        <f t="shared" si="603"/>
        <v>3.2963653971403058E-2</v>
      </c>
      <c r="IM140" s="6">
        <f t="shared" si="603"/>
        <v>3.3901644457393701E-2</v>
      </c>
      <c r="IN140" s="6">
        <f t="shared" si="603"/>
        <v>3.7148873110734962E-2</v>
      </c>
      <c r="IO140" s="6">
        <f t="shared" si="603"/>
        <v>1.4117878392082096E-2</v>
      </c>
      <c r="IP140" s="6">
        <f t="shared" si="603"/>
        <v>2.1378884110888102E-2</v>
      </c>
      <c r="IQ140" s="6" t="e">
        <f t="shared" si="603"/>
        <v>#VALUE!</v>
      </c>
      <c r="IR140" s="7">
        <f t="shared" si="603"/>
        <v>0.11075146290156877</v>
      </c>
      <c r="IS140" s="6">
        <f t="shared" si="603"/>
        <v>8.47066430515164E-2</v>
      </c>
      <c r="IT140" s="6">
        <f t="shared" si="603"/>
        <v>3.6623548371001909E-2</v>
      </c>
      <c r="IU140" s="6">
        <f t="shared" si="603"/>
        <v>1.4141901649342625E-2</v>
      </c>
      <c r="IV140" s="6">
        <f t="shared" si="603"/>
        <v>9.2742459481264996E-3</v>
      </c>
      <c r="IW140" s="6" t="e">
        <f t="shared" si="603"/>
        <v>#VALUE!</v>
      </c>
      <c r="IX140" s="6">
        <f t="shared" si="603"/>
        <v>2.6374950801104663E-2</v>
      </c>
      <c r="IY140" s="6">
        <f t="shared" si="603"/>
        <v>2.0733712798596749E-2</v>
      </c>
      <c r="IZ140" s="6">
        <f t="shared" si="603"/>
        <v>4.9419671200364078E-2</v>
      </c>
      <c r="JA140" s="6">
        <f t="shared" si="603"/>
        <v>1.7258662094437046E-2</v>
      </c>
      <c r="JB140" s="6">
        <f t="shared" si="603"/>
        <v>1.4170475041577844E-2</v>
      </c>
      <c r="JC140" s="7">
        <f t="shared" si="603"/>
        <v>0.34351767102436603</v>
      </c>
      <c r="JD140" s="6">
        <f t="shared" si="603"/>
        <v>0.34351767102436603</v>
      </c>
      <c r="JE140" s="6">
        <f t="shared" si="603"/>
        <v>0.17436397114519647</v>
      </c>
      <c r="JF140" s="6">
        <f t="shared" si="603"/>
        <v>8.9833994101042119E-2</v>
      </c>
      <c r="JG140" s="6">
        <f t="shared" si="603"/>
        <v>3.553977055577618E-2</v>
      </c>
      <c r="JH140" s="6">
        <f t="shared" si="603"/>
        <v>2.2260525010487708E-2</v>
      </c>
      <c r="JI140" s="6" t="e">
        <f t="shared" si="603"/>
        <v>#VALUE!</v>
      </c>
      <c r="JJ140" s="4" t="e">
        <f t="shared" ref="JJ140:JU140" si="624">JJ128/$D28</f>
        <v>#VALUE!</v>
      </c>
      <c r="JK140" s="3" t="e">
        <f t="shared" si="624"/>
        <v>#VALUE!</v>
      </c>
      <c r="JL140" s="3" t="e">
        <f t="shared" si="624"/>
        <v>#VALUE!</v>
      </c>
      <c r="JM140" s="3" t="e">
        <f t="shared" si="624"/>
        <v>#VALUE!</v>
      </c>
      <c r="JN140" s="3" t="e">
        <f t="shared" si="624"/>
        <v>#VALUE!</v>
      </c>
      <c r="JO140" s="3" t="e">
        <f t="shared" si="624"/>
        <v>#VALUE!</v>
      </c>
      <c r="JP140" s="3" t="e">
        <f t="shared" si="624"/>
        <v>#VALUE!</v>
      </c>
      <c r="JQ140" s="3" t="e">
        <f t="shared" si="624"/>
        <v>#VALUE!</v>
      </c>
      <c r="JR140" s="3" t="e">
        <f t="shared" si="624"/>
        <v>#VALUE!</v>
      </c>
      <c r="JS140" s="3" t="e">
        <f t="shared" si="624"/>
        <v>#VALUE!</v>
      </c>
      <c r="JT140" s="3" t="e">
        <f t="shared" si="624"/>
        <v>#VALUE!</v>
      </c>
      <c r="JU140" s="3" t="e">
        <f t="shared" si="624"/>
        <v>#VALUE!</v>
      </c>
      <c r="JV140" s="7">
        <f t="shared" si="603"/>
        <v>0.13374849895626026</v>
      </c>
      <c r="JW140" s="6">
        <f t="shared" si="603"/>
        <v>8.9093454608250022E-2</v>
      </c>
      <c r="JX140" s="6">
        <f t="shared" si="603"/>
        <v>3.2289273764238707E-2</v>
      </c>
      <c r="JY140" s="6" t="e">
        <f t="shared" si="603"/>
        <v>#VALUE!</v>
      </c>
      <c r="JZ140" s="6" t="e">
        <f t="shared" si="603"/>
        <v>#VALUE!</v>
      </c>
      <c r="KA140" s="6" t="e">
        <f t="shared" si="603"/>
        <v>#VALUE!</v>
      </c>
      <c r="KB140" s="6" t="e">
        <f t="shared" si="603"/>
        <v>#VALUE!</v>
      </c>
      <c r="KC140" s="6">
        <f t="shared" si="603"/>
        <v>1.4699632677322412E-2</v>
      </c>
      <c r="KD140" s="6" t="e">
        <f t="shared" si="603"/>
        <v>#VALUE!</v>
      </c>
      <c r="KE140" s="6">
        <f t="shared" si="603"/>
        <v>1.4940127462671874E-2</v>
      </c>
      <c r="KF140" s="6" t="e">
        <f t="shared" si="603"/>
        <v>#VALUE!</v>
      </c>
      <c r="KG140" s="6" t="e">
        <f t="shared" si="603"/>
        <v>#VALUE!</v>
      </c>
      <c r="KH140" s="6" t="e">
        <f t="shared" si="603"/>
        <v>#VALUE!</v>
      </c>
      <c r="KI140" s="7">
        <f t="shared" si="603"/>
        <v>3.6141218518112699</v>
      </c>
      <c r="KJ140" s="6">
        <f t="shared" si="603"/>
        <v>3.614665856478533</v>
      </c>
      <c r="KK140" s="6">
        <f t="shared" si="603"/>
        <v>1.6412811458506582</v>
      </c>
      <c r="KL140" s="6">
        <f t="shared" si="603"/>
        <v>0.90511242714187967</v>
      </c>
      <c r="KM140" s="6">
        <f t="shared" si="603"/>
        <v>0.29158587160206501</v>
      </c>
      <c r="KN140" s="6">
        <f t="shared" si="603"/>
        <v>7.9991536044992567E-2</v>
      </c>
      <c r="KO140" s="6">
        <f t="shared" si="603"/>
        <v>1.5732752431058625E-2</v>
      </c>
      <c r="KP140" s="6" t="e">
        <f t="shared" si="603"/>
        <v>#VALUE!</v>
      </c>
      <c r="KQ140" s="7" t="e">
        <f t="shared" si="605"/>
        <v>#VALUE!</v>
      </c>
      <c r="KR140" s="6" t="e">
        <f t="shared" si="605"/>
        <v>#VALUE!</v>
      </c>
      <c r="KS140" s="6" t="e">
        <f t="shared" si="605"/>
        <v>#VALUE!</v>
      </c>
      <c r="KT140" s="6" t="e">
        <f t="shared" si="605"/>
        <v>#VALUE!</v>
      </c>
      <c r="KU140" s="6" t="e">
        <f t="shared" si="605"/>
        <v>#VALUE!</v>
      </c>
      <c r="KV140" s="6">
        <f t="shared" si="605"/>
        <v>9.0603604669894672E-2</v>
      </c>
      <c r="KW140" s="6" t="e">
        <f t="shared" si="605"/>
        <v>#VALUE!</v>
      </c>
      <c r="KX140" s="6" t="e">
        <f t="shared" si="605"/>
        <v>#VALUE!</v>
      </c>
      <c r="KY140" s="6" t="e">
        <f t="shared" si="605"/>
        <v>#VALUE!</v>
      </c>
      <c r="KZ140" s="6" t="e">
        <f t="shared" si="605"/>
        <v>#VALUE!</v>
      </c>
    </row>
    <row r="141" spans="1:312">
      <c r="A141" s="6" t="str">
        <f t="shared" si="606"/>
        <v>06_20BH_MN_170805_rep3</v>
      </c>
      <c r="B141" s="7">
        <f t="shared" si="607"/>
        <v>3.8304999220556448</v>
      </c>
      <c r="C141" s="6">
        <f t="shared" si="607"/>
        <v>3.8304999220556448</v>
      </c>
      <c r="D141" s="6">
        <f t="shared" si="607"/>
        <v>0.82558959023354661</v>
      </c>
      <c r="E141" s="6">
        <f t="shared" si="607"/>
        <v>0.40186830021282205</v>
      </c>
      <c r="F141" s="6">
        <f t="shared" si="607"/>
        <v>0.15505818386077247</v>
      </c>
      <c r="G141" s="7">
        <f t="shared" si="607"/>
        <v>2.4476272528034402</v>
      </c>
      <c r="H141" s="6">
        <f t="shared" si="607"/>
        <v>2.586556822572506</v>
      </c>
      <c r="I141" s="6">
        <f t="shared" si="607"/>
        <v>0.71544420329530545</v>
      </c>
      <c r="J141" s="6">
        <f t="shared" si="607"/>
        <v>0.26965209088119246</v>
      </c>
      <c r="K141" s="6">
        <f t="shared" si="607"/>
        <v>6.7042799235352418E-2</v>
      </c>
      <c r="L141" s="5">
        <f t="shared" si="607"/>
        <v>1.8209966316396847E-2</v>
      </c>
      <c r="M141" s="7">
        <f t="shared" ref="M141:CC141" si="625">M129/$D29</f>
        <v>0.5436691067092404</v>
      </c>
      <c r="N141" s="6">
        <f t="shared" si="625"/>
        <v>0.54596968151634984</v>
      </c>
      <c r="O141" s="6">
        <f t="shared" si="625"/>
        <v>0.15031669283694399</v>
      </c>
      <c r="P141" s="6">
        <f t="shared" si="625"/>
        <v>6.1274338485496863E-2</v>
      </c>
      <c r="Q141" s="5">
        <f t="shared" si="625"/>
        <v>3.2306109326678073E-2</v>
      </c>
      <c r="R141" s="7">
        <f t="shared" si="591"/>
        <v>0.48819191882834517</v>
      </c>
      <c r="S141" s="6">
        <f t="shared" si="591"/>
        <v>0.13809982353615796</v>
      </c>
      <c r="T141" s="6" t="e">
        <f t="shared" si="591"/>
        <v>#VALUE!</v>
      </c>
      <c r="U141" s="6" t="e">
        <f t="shared" si="591"/>
        <v>#VALUE!</v>
      </c>
      <c r="V141" s="6" t="e">
        <f t="shared" si="591"/>
        <v>#VALUE!</v>
      </c>
      <c r="W141" s="6" t="e">
        <f t="shared" si="591"/>
        <v>#VALUE!</v>
      </c>
      <c r="X141" s="7">
        <f t="shared" si="625"/>
        <v>1.2992915335268798</v>
      </c>
      <c r="Y141" s="6">
        <f t="shared" si="625"/>
        <v>1.4342816814415151</v>
      </c>
      <c r="Z141" s="6">
        <f t="shared" si="625"/>
        <v>0.48618367371048737</v>
      </c>
      <c r="AA141" s="6">
        <f t="shared" si="625"/>
        <v>0.22143562155862909</v>
      </c>
      <c r="AB141" s="6">
        <f t="shared" si="625"/>
        <v>5.8533023909968736E-2</v>
      </c>
      <c r="AC141" s="6" t="e">
        <f t="shared" si="625"/>
        <v>#VALUE!</v>
      </c>
      <c r="AD141" s="6" t="e">
        <f t="shared" si="625"/>
        <v>#VALUE!</v>
      </c>
      <c r="AE141" s="7">
        <f t="shared" si="625"/>
        <v>0.48535189469413936</v>
      </c>
      <c r="AF141" s="6">
        <f t="shared" si="625"/>
        <v>0.48535189469413936</v>
      </c>
      <c r="AG141" s="6">
        <f t="shared" si="625"/>
        <v>0.15516326192427105</v>
      </c>
      <c r="AH141" s="6">
        <f t="shared" si="625"/>
        <v>7.9282395655293478E-2</v>
      </c>
      <c r="AI141" s="6">
        <f t="shared" si="625"/>
        <v>8.5015694493780714E-2</v>
      </c>
      <c r="AJ141" s="6" t="e">
        <f t="shared" si="625"/>
        <v>#VALUE!</v>
      </c>
      <c r="AK141" s="6" t="e">
        <f t="shared" si="625"/>
        <v>#VALUE!</v>
      </c>
      <c r="AL141" s="6" t="e">
        <f t="shared" si="625"/>
        <v>#VALUE!</v>
      </c>
      <c r="AM141" s="7">
        <f t="shared" si="625"/>
        <v>0.48043447015341623</v>
      </c>
      <c r="AN141" s="6">
        <f t="shared" si="625"/>
        <v>0.47418192987472835</v>
      </c>
      <c r="AO141" s="6">
        <f t="shared" si="625"/>
        <v>0.16484798343361273</v>
      </c>
      <c r="AP141" s="6">
        <f t="shared" si="625"/>
        <v>6.871632139709756E-2</v>
      </c>
      <c r="AQ141" s="6">
        <f t="shared" si="625"/>
        <v>4.0951801292833004E-2</v>
      </c>
      <c r="AR141" s="6" t="e">
        <f t="shared" si="625"/>
        <v>#VALUE!</v>
      </c>
      <c r="AS141" s="6" t="e">
        <f t="shared" si="625"/>
        <v>#VALUE!</v>
      </c>
      <c r="AT141" s="6" t="e">
        <f t="shared" si="625"/>
        <v>#VALUE!</v>
      </c>
      <c r="AU141" s="7">
        <f t="shared" si="625"/>
        <v>10.292047222670975</v>
      </c>
      <c r="AV141" s="7">
        <f t="shared" si="591"/>
        <v>7.5884523505117976</v>
      </c>
      <c r="AW141" s="6">
        <f t="shared" si="591"/>
        <v>7.5864538558892995</v>
      </c>
      <c r="AX141" s="6">
        <f t="shared" si="591"/>
        <v>2.7377738400903358</v>
      </c>
      <c r="AY141" s="6">
        <f t="shared" si="591"/>
        <v>0.90931408968150962</v>
      </c>
      <c r="AZ141" s="6">
        <f t="shared" si="591"/>
        <v>0.22295387172258749</v>
      </c>
      <c r="BA141" s="6">
        <f t="shared" si="591"/>
        <v>2.6847220222916392E-2</v>
      </c>
      <c r="BB141" s="5" t="e">
        <f t="shared" si="591"/>
        <v>#VALUE!</v>
      </c>
      <c r="BC141" s="7">
        <f t="shared" si="625"/>
        <v>8.0982834348065591</v>
      </c>
      <c r="BD141" s="6">
        <f t="shared" si="625"/>
        <v>8.0982834348065591</v>
      </c>
      <c r="BE141" s="6">
        <f t="shared" si="625"/>
        <v>1.9887900345148</v>
      </c>
      <c r="BF141" s="6">
        <f t="shared" si="625"/>
        <v>0.89005045192388532</v>
      </c>
      <c r="BG141" s="6">
        <f t="shared" si="625"/>
        <v>0.14164879716492929</v>
      </c>
      <c r="BH141" s="6">
        <f t="shared" si="625"/>
        <v>5.8724413340588179E-2</v>
      </c>
      <c r="BI141" s="7">
        <f t="shared" si="625"/>
        <v>0.84938978152235256</v>
      </c>
      <c r="BJ141" s="6">
        <f t="shared" si="625"/>
        <v>0.86194037147957059</v>
      </c>
      <c r="BK141" s="6">
        <f t="shared" si="625"/>
        <v>0.17178049307395502</v>
      </c>
      <c r="BL141" s="6">
        <f t="shared" si="625"/>
        <v>6.5300718581847689E-2</v>
      </c>
      <c r="BM141" s="6">
        <f t="shared" si="625"/>
        <v>5.4731714672837987E-2</v>
      </c>
      <c r="BN141" s="6" t="e">
        <f t="shared" si="625"/>
        <v>#VALUE!</v>
      </c>
      <c r="BO141" s="6" t="e">
        <f t="shared" si="625"/>
        <v>#VALUE!</v>
      </c>
      <c r="BP141" s="5" t="e">
        <f t="shared" si="625"/>
        <v>#VALUE!</v>
      </c>
      <c r="BQ141" s="7">
        <f t="shared" si="592"/>
        <v>3.3256068223032909</v>
      </c>
      <c r="BR141" s="6">
        <f t="shared" si="592"/>
        <v>3.3256068223032909</v>
      </c>
      <c r="BS141" s="6">
        <f t="shared" si="592"/>
        <v>0.82132318676751581</v>
      </c>
      <c r="BT141" s="6">
        <f t="shared" si="592"/>
        <v>0.34443701144924221</v>
      </c>
      <c r="BU141" s="6">
        <f t="shared" si="592"/>
        <v>7.5700064192112879E-2</v>
      </c>
      <c r="BV141" s="6">
        <f t="shared" si="592"/>
        <v>7.0865626677794918E-2</v>
      </c>
      <c r="BW141" s="4" t="e">
        <f t="shared" ref="BW141:CB141" si="626">BW129/$D29</f>
        <v>#DIV/0!</v>
      </c>
      <c r="BX141" s="6">
        <f t="shared" si="626"/>
        <v>11.983882043988062</v>
      </c>
      <c r="BY141" s="6">
        <f t="shared" si="626"/>
        <v>5.5756158165317649</v>
      </c>
      <c r="BZ141" s="6">
        <f t="shared" si="626"/>
        <v>2.8055683998390601</v>
      </c>
      <c r="CA141" s="6">
        <f t="shared" si="626"/>
        <v>1.50339395422207</v>
      </c>
      <c r="CB141" s="6" t="e">
        <f t="shared" si="626"/>
        <v>#VALUE!</v>
      </c>
      <c r="CC141" s="7">
        <f t="shared" si="625"/>
        <v>7.7174396063379476</v>
      </c>
      <c r="CD141" s="7">
        <f t="shared" si="594"/>
        <v>5.8896900625391</v>
      </c>
      <c r="CE141" s="6">
        <f t="shared" si="594"/>
        <v>6.1594796687041748</v>
      </c>
      <c r="CF141" s="6">
        <f t="shared" si="594"/>
        <v>2.3301310953780465</v>
      </c>
      <c r="CG141" s="6">
        <f t="shared" si="594"/>
        <v>1.0173612054262311</v>
      </c>
      <c r="CH141" s="6">
        <f t="shared" si="594"/>
        <v>0.25905583946751209</v>
      </c>
      <c r="CI141" s="5">
        <f t="shared" si="594"/>
        <v>5.7826740206269905E-2</v>
      </c>
      <c r="CJ141" s="7">
        <f t="shared" si="595"/>
        <v>0.82568845259462231</v>
      </c>
      <c r="CK141" s="6">
        <f t="shared" si="595"/>
        <v>0.82568845259462231</v>
      </c>
      <c r="CL141" s="6">
        <f t="shared" si="595"/>
        <v>0.36216506284591127</v>
      </c>
      <c r="CM141" s="6">
        <f t="shared" si="595"/>
        <v>0.11685481556904058</v>
      </c>
      <c r="CN141" s="6">
        <f t="shared" si="595"/>
        <v>4.5136154283590864E-2</v>
      </c>
      <c r="CO141" s="6" t="e">
        <f t="shared" si="595"/>
        <v>#VALUE!</v>
      </c>
      <c r="CP141" s="6" t="e">
        <f t="shared" si="595"/>
        <v>#VALUE!</v>
      </c>
      <c r="CQ141" s="5" t="e">
        <f t="shared" si="595"/>
        <v>#VALUE!</v>
      </c>
      <c r="CR141" s="7" t="e">
        <f t="shared" si="619"/>
        <v>#VALUE!</v>
      </c>
      <c r="CS141" s="6">
        <f t="shared" si="619"/>
        <v>9.9766950907087357E-2</v>
      </c>
      <c r="CT141" s="6">
        <f t="shared" si="619"/>
        <v>5.3645394257584016E-2</v>
      </c>
      <c r="CU141" s="6" t="e">
        <f t="shared" si="619"/>
        <v>#VALUE!</v>
      </c>
      <c r="CV141" s="6">
        <f t="shared" si="619"/>
        <v>2.8325099125846163E-2</v>
      </c>
      <c r="CW141" s="6" t="e">
        <f t="shared" si="619"/>
        <v>#VALUE!</v>
      </c>
      <c r="CX141" s="6" t="e">
        <f t="shared" si="619"/>
        <v>#VALUE!</v>
      </c>
      <c r="CY141" s="7">
        <f t="shared" si="619"/>
        <v>1.7608666157692554</v>
      </c>
      <c r="CZ141" s="6">
        <f t="shared" si="619"/>
        <v>1.7608666157692554</v>
      </c>
      <c r="DA141" s="6">
        <f t="shared" si="619"/>
        <v>0.67687011218161219</v>
      </c>
      <c r="DB141" s="6">
        <f t="shared" si="619"/>
        <v>0.34175770634325758</v>
      </c>
      <c r="DC141" s="6">
        <f t="shared" si="619"/>
        <v>8.6328762682423857E-2</v>
      </c>
      <c r="DD141" s="6" t="e">
        <f t="shared" si="619"/>
        <v>#VALUE!</v>
      </c>
      <c r="DE141" s="7">
        <f t="shared" si="619"/>
        <v>28.434564161270739</v>
      </c>
      <c r="DF141" s="6">
        <f t="shared" si="619"/>
        <v>26.8148716170253</v>
      </c>
      <c r="DG141" s="6">
        <f t="shared" si="619"/>
        <v>9.6719048934671843</v>
      </c>
      <c r="DH141" s="6">
        <f t="shared" si="619"/>
        <v>4.0333345993740428</v>
      </c>
      <c r="DI141" s="6">
        <f t="shared" si="619"/>
        <v>0.98924127659352779</v>
      </c>
      <c r="DJ141" s="6">
        <f t="shared" si="619"/>
        <v>0.25771418921259165</v>
      </c>
      <c r="DK141" s="7" t="e">
        <f t="shared" si="597"/>
        <v>#VALUE!</v>
      </c>
      <c r="DL141" s="7">
        <f t="shared" si="619"/>
        <v>0.30399244814667531</v>
      </c>
      <c r="DM141" s="6">
        <f t="shared" si="619"/>
        <v>0.30399244814667531</v>
      </c>
      <c r="DN141" s="6">
        <f t="shared" si="619"/>
        <v>0.14608707808764668</v>
      </c>
      <c r="DO141" s="6">
        <f t="shared" si="619"/>
        <v>5.8511516968972055E-2</v>
      </c>
      <c r="DP141" s="6">
        <f t="shared" si="619"/>
        <v>0.10372379073569707</v>
      </c>
      <c r="DQ141" s="6">
        <f t="shared" si="619"/>
        <v>4.0983457710155657E-2</v>
      </c>
      <c r="DR141" s="6" t="e">
        <f t="shared" si="619"/>
        <v>#VALUE!</v>
      </c>
      <c r="DS141" s="6">
        <f t="shared" si="619"/>
        <v>0.12795209756088913</v>
      </c>
      <c r="DT141" s="6">
        <f t="shared" si="619"/>
        <v>9.3292924408314007E-2</v>
      </c>
      <c r="DU141" s="6" t="e">
        <f t="shared" si="619"/>
        <v>#VALUE!</v>
      </c>
      <c r="DV141" s="6" t="e">
        <f t="shared" si="619"/>
        <v>#VALUE!</v>
      </c>
      <c r="DW141" s="4" t="e">
        <f t="shared" si="619"/>
        <v>#VALUE!</v>
      </c>
      <c r="DX141" s="6">
        <f t="shared" si="619"/>
        <v>1.3469577667127976E-2</v>
      </c>
      <c r="DY141" s="6" t="e">
        <f t="shared" si="619"/>
        <v>#VALUE!</v>
      </c>
      <c r="DZ141" s="6" t="e">
        <f t="shared" si="619"/>
        <v>#VALUE!</v>
      </c>
      <c r="EA141" s="6" t="e">
        <f t="shared" si="619"/>
        <v>#VALUE!</v>
      </c>
      <c r="EB141" s="6" t="e">
        <f t="shared" si="619"/>
        <v>#VALUE!</v>
      </c>
      <c r="EC141" s="6" t="e">
        <f t="shared" si="619"/>
        <v>#VALUE!</v>
      </c>
      <c r="ED141" s="6" t="e">
        <f t="shared" si="619"/>
        <v>#VALUE!</v>
      </c>
      <c r="EE141" s="5"/>
      <c r="EF141" s="7">
        <f t="shared" si="619"/>
        <v>1.7381432196871514</v>
      </c>
      <c r="EG141" s="6">
        <f t="shared" si="619"/>
        <v>1.7381432196871514</v>
      </c>
      <c r="EH141" s="6">
        <f t="shared" si="619"/>
        <v>0.849287777261994</v>
      </c>
      <c r="EI141" s="6">
        <f t="shared" si="619"/>
        <v>0.42939730618906358</v>
      </c>
      <c r="EJ141" s="6">
        <f t="shared" si="619"/>
        <v>0.13190964377749057</v>
      </c>
      <c r="EK141" s="6">
        <f t="shared" si="619"/>
        <v>1.8566871047453377E-2</v>
      </c>
      <c r="EL141" s="5" t="e">
        <f t="shared" si="619"/>
        <v>#VALUE!</v>
      </c>
      <c r="EM141" s="7">
        <f t="shared" si="619"/>
        <v>0.16193161597946515</v>
      </c>
      <c r="EN141" s="6" t="e">
        <f t="shared" si="619"/>
        <v>#VALUE!</v>
      </c>
      <c r="EO141" s="6" t="e">
        <f t="shared" si="619"/>
        <v>#VALUE!</v>
      </c>
      <c r="EP141" s="6" t="e">
        <f t="shared" si="619"/>
        <v>#VALUE!</v>
      </c>
      <c r="EQ141" s="6" t="e">
        <f t="shared" si="619"/>
        <v>#VALUE!</v>
      </c>
      <c r="ER141" s="6" t="e">
        <f t="shared" si="619"/>
        <v>#VALUE!</v>
      </c>
      <c r="ES141" s="6" t="e">
        <f t="shared" si="619"/>
        <v>#VALUE!</v>
      </c>
      <c r="ET141" s="4">
        <f t="shared" ref="ET141:EZ141" si="627">ET129/$D29</f>
        <v>0.35245060738818912</v>
      </c>
      <c r="EU141" s="6">
        <f t="shared" si="627"/>
        <v>0.35245060738818912</v>
      </c>
      <c r="EV141" s="6">
        <f t="shared" si="627"/>
        <v>0.12558010254339608</v>
      </c>
      <c r="EW141" s="6">
        <f t="shared" si="627"/>
        <v>6.5221264735538187E-2</v>
      </c>
      <c r="EX141" s="6">
        <f t="shared" si="627"/>
        <v>1.3228399119671006E-2</v>
      </c>
      <c r="EY141" s="6">
        <f t="shared" si="627"/>
        <v>1.0083240640439892E-2</v>
      </c>
      <c r="EZ141" s="6" t="e">
        <f t="shared" si="627"/>
        <v>#VALUE!</v>
      </c>
      <c r="FA141" s="7">
        <f t="shared" si="619"/>
        <v>13.873991553396978</v>
      </c>
      <c r="FB141" s="6">
        <f t="shared" si="619"/>
        <v>13.869686105105353</v>
      </c>
      <c r="FC141" s="6">
        <f t="shared" si="619"/>
        <v>5.1532129384416994</v>
      </c>
      <c r="FD141" s="6">
        <f t="shared" si="619"/>
        <v>1.8774304882872734</v>
      </c>
      <c r="FE141" s="6">
        <f t="shared" si="619"/>
        <v>0.50669767818384559</v>
      </c>
      <c r="FF141" s="6">
        <f t="shared" si="619"/>
        <v>0.10326086763322176</v>
      </c>
      <c r="FG141" s="6" t="e">
        <f t="shared" si="619"/>
        <v>#VALUE!</v>
      </c>
      <c r="FH141" s="5" t="e">
        <f t="shared" si="619"/>
        <v>#VALUE!</v>
      </c>
      <c r="FI141" s="7" t="e">
        <f t="shared" si="599"/>
        <v>#VALUE!</v>
      </c>
      <c r="FJ141" s="6">
        <f t="shared" si="599"/>
        <v>1.7911865538579144</v>
      </c>
      <c r="FK141" s="6">
        <f t="shared" si="599"/>
        <v>0.95637794428028555</v>
      </c>
      <c r="FL141" s="6">
        <f t="shared" si="599"/>
        <v>0.49278660149251668</v>
      </c>
      <c r="FM141" s="6" t="e">
        <f t="shared" si="599"/>
        <v>#VALUE!</v>
      </c>
      <c r="FN141" s="7" t="e">
        <f t="shared" si="619"/>
        <v>#VALUE!</v>
      </c>
      <c r="FO141" s="6">
        <f t="shared" si="619"/>
        <v>7.2116791621939638E-2</v>
      </c>
      <c r="FP141" s="6">
        <f t="shared" si="619"/>
        <v>4.7366372070183724E-2</v>
      </c>
      <c r="FQ141" s="6" t="e">
        <f t="shared" ref="FQ141:HQ145" si="628">FQ129/$D29</f>
        <v>#VALUE!</v>
      </c>
      <c r="FR141" s="6" t="e">
        <f t="shared" si="628"/>
        <v>#VALUE!</v>
      </c>
      <c r="FS141" s="6" t="e">
        <f t="shared" si="628"/>
        <v>#VALUE!</v>
      </c>
      <c r="FT141" s="6" t="e">
        <f t="shared" si="628"/>
        <v>#VALUE!</v>
      </c>
      <c r="FU141" s="7">
        <f t="shared" si="628"/>
        <v>11.232115137104152</v>
      </c>
      <c r="FV141" s="6">
        <f t="shared" si="628"/>
        <v>11.232115137104152</v>
      </c>
      <c r="FW141" s="6">
        <f t="shared" si="628"/>
        <v>5.8252458619459739</v>
      </c>
      <c r="FX141" s="6">
        <f t="shared" si="628"/>
        <v>3.6163238792414667</v>
      </c>
      <c r="FY141" s="6">
        <f t="shared" si="628"/>
        <v>1.1009023276687733</v>
      </c>
      <c r="FZ141" s="6">
        <f t="shared" si="628"/>
        <v>0</v>
      </c>
      <c r="GA141" s="5">
        <f t="shared" si="628"/>
        <v>0</v>
      </c>
      <c r="GB141" s="5">
        <f t="shared" si="628"/>
        <v>0</v>
      </c>
      <c r="GC141" s="7">
        <f t="shared" si="628"/>
        <v>1.350229428808978</v>
      </c>
      <c r="GD141" s="6">
        <f t="shared" si="628"/>
        <v>1.350229428808978</v>
      </c>
      <c r="GE141" s="6">
        <f t="shared" si="628"/>
        <v>0.52882839778554425</v>
      </c>
      <c r="GF141" s="6">
        <f t="shared" si="628"/>
        <v>0.23886114901670899</v>
      </c>
      <c r="GG141" s="6">
        <f t="shared" si="628"/>
        <v>7.424745895358173E-2</v>
      </c>
      <c r="GH141" s="6">
        <f t="shared" si="628"/>
        <v>2.743964524384197E-2</v>
      </c>
      <c r="GI141" s="6" t="e">
        <f t="shared" si="628"/>
        <v>#VALUE!</v>
      </c>
      <c r="GJ141" s="6" t="e">
        <f t="shared" si="628"/>
        <v>#VALUE!</v>
      </c>
      <c r="GK141" s="7">
        <f t="shared" si="628"/>
        <v>0.70240808393193344</v>
      </c>
      <c r="GL141" s="6">
        <f t="shared" si="628"/>
        <v>0.70240808393193344</v>
      </c>
      <c r="GM141" s="6">
        <f t="shared" si="628"/>
        <v>0.29566584734863155</v>
      </c>
      <c r="GN141" s="6">
        <f t="shared" si="628"/>
        <v>0.13415314247012441</v>
      </c>
      <c r="GO141" s="6">
        <f t="shared" si="628"/>
        <v>3.8122787322357965E-2</v>
      </c>
      <c r="GP141" s="6">
        <f t="shared" si="628"/>
        <v>1.402026017236035E-2</v>
      </c>
      <c r="GQ141" s="6" t="e">
        <f t="shared" si="628"/>
        <v>#VALUE!</v>
      </c>
      <c r="GR141" s="6">
        <f t="shared" si="628"/>
        <v>1.5559565571908386E-2</v>
      </c>
      <c r="GS141" s="7" t="e">
        <f t="shared" si="628"/>
        <v>#VALUE!</v>
      </c>
      <c r="GT141" s="6">
        <f t="shared" si="628"/>
        <v>0.15747553263074207</v>
      </c>
      <c r="GU141" s="6" t="e">
        <f t="shared" si="628"/>
        <v>#VALUE!</v>
      </c>
      <c r="GV141" s="6">
        <f t="shared" si="628"/>
        <v>4.7529763201909263E-2</v>
      </c>
      <c r="GW141" s="6">
        <f t="shared" si="628"/>
        <v>0.10533413806809211</v>
      </c>
      <c r="GX141" s="6">
        <f t="shared" si="628"/>
        <v>5.5896235113984165E-2</v>
      </c>
      <c r="GY141" s="6">
        <f t="shared" si="628"/>
        <v>3.7787820774483935E-2</v>
      </c>
      <c r="GZ141" s="6" t="e">
        <f t="shared" si="628"/>
        <v>#VALUE!</v>
      </c>
      <c r="HA141" s="7">
        <f t="shared" si="628"/>
        <v>0.5868682967719433</v>
      </c>
      <c r="HB141" s="6">
        <f t="shared" si="628"/>
        <v>0.5868682967719433</v>
      </c>
      <c r="HC141" s="6">
        <f t="shared" si="628"/>
        <v>0.25208947391623776</v>
      </c>
      <c r="HD141" s="6">
        <f t="shared" si="628"/>
        <v>0.15570357264222823</v>
      </c>
      <c r="HE141" s="6">
        <f t="shared" si="628"/>
        <v>3.3600104815933236E-2</v>
      </c>
      <c r="HF141" s="7">
        <f t="shared" si="628"/>
        <v>0.51854722145168708</v>
      </c>
      <c r="HG141" s="6">
        <f t="shared" si="628"/>
        <v>0.51854722145168708</v>
      </c>
      <c r="HH141" s="6">
        <f t="shared" si="628"/>
        <v>0.25723392070483397</v>
      </c>
      <c r="HI141" s="6">
        <f t="shared" si="628"/>
        <v>0.16707891661247012</v>
      </c>
      <c r="HJ141" s="6">
        <f t="shared" si="628"/>
        <v>8.8520065455415478E-2</v>
      </c>
      <c r="HK141" s="7">
        <f t="shared" si="628"/>
        <v>10.737357052562571</v>
      </c>
      <c r="HL141" s="6">
        <f t="shared" si="628"/>
        <v>10.316375482408214</v>
      </c>
      <c r="HM141" s="6">
        <f t="shared" si="628"/>
        <v>4.9512686609918273</v>
      </c>
      <c r="HN141" s="6">
        <f t="shared" si="628"/>
        <v>2.5979687796553526</v>
      </c>
      <c r="HO141" s="6">
        <f t="shared" si="628"/>
        <v>0.90024732046118894</v>
      </c>
      <c r="HP141" s="6">
        <f t="shared" si="628"/>
        <v>0.24968178121811138</v>
      </c>
      <c r="HQ141" s="6">
        <f t="shared" si="628"/>
        <v>6.3767878319161878E-2</v>
      </c>
      <c r="HR141" s="6">
        <f t="shared" si="621"/>
        <v>1.9981073639709138E-2</v>
      </c>
      <c r="HS141" s="7">
        <f t="shared" ref="HS141:IA141" si="629">HS129/$D29</f>
        <v>3.4261877609948135</v>
      </c>
      <c r="HT141" s="6">
        <f t="shared" si="629"/>
        <v>3.4261877609948135</v>
      </c>
      <c r="HU141" s="6">
        <f t="shared" si="629"/>
        <v>1.7924737603698586</v>
      </c>
      <c r="HV141" s="6">
        <f t="shared" si="629"/>
        <v>0.97253497445029158</v>
      </c>
      <c r="HW141" s="6">
        <f t="shared" si="629"/>
        <v>0.34786440746361574</v>
      </c>
      <c r="HX141" s="6">
        <f t="shared" si="629"/>
        <v>0.13842185412744817</v>
      </c>
      <c r="HY141" s="6" t="e">
        <f t="shared" si="629"/>
        <v>#VALUE!</v>
      </c>
      <c r="HZ141" s="5">
        <f t="shared" si="629"/>
        <v>0.10685082811540331</v>
      </c>
      <c r="IA141" s="5">
        <f t="shared" si="629"/>
        <v>3.302670338565953E-2</v>
      </c>
      <c r="IB141" s="7">
        <f t="shared" si="623"/>
        <v>1.1094613261924315</v>
      </c>
      <c r="IC141" s="6">
        <f t="shared" si="623"/>
        <v>1.1094613261924315</v>
      </c>
      <c r="ID141" s="6">
        <f t="shared" si="623"/>
        <v>0.50964692629347041</v>
      </c>
      <c r="IE141" s="6">
        <f t="shared" si="623"/>
        <v>0.33025044223485517</v>
      </c>
      <c r="IF141" s="6">
        <f t="shared" si="623"/>
        <v>8.4689250584979781E-2</v>
      </c>
      <c r="IG141" s="6">
        <f t="shared" si="623"/>
        <v>2.116349547594628E-2</v>
      </c>
      <c r="IH141" s="6" t="e">
        <f t="shared" si="623"/>
        <v>#VALUE!</v>
      </c>
      <c r="II141" s="6" t="e">
        <f t="shared" si="623"/>
        <v>#VALUE!</v>
      </c>
      <c r="IJ141" s="7" t="e">
        <f t="shared" si="603"/>
        <v>#VALUE!</v>
      </c>
      <c r="IK141" s="6">
        <f t="shared" si="603"/>
        <v>6.0290078081256075E-2</v>
      </c>
      <c r="IL141" s="6">
        <f t="shared" si="603"/>
        <v>9.9643243588318206E-2</v>
      </c>
      <c r="IM141" s="6">
        <f t="shared" si="603"/>
        <v>8.9970392554690429E-2</v>
      </c>
      <c r="IN141" s="6">
        <f t="shared" si="603"/>
        <v>0.13392235612408382</v>
      </c>
      <c r="IO141" s="6">
        <f t="shared" si="603"/>
        <v>3.2575919751904048E-2</v>
      </c>
      <c r="IP141" s="6">
        <f t="shared" si="603"/>
        <v>3.9691328641101913E-2</v>
      </c>
      <c r="IQ141" s="6">
        <f t="shared" si="603"/>
        <v>2.1357679051160785E-2</v>
      </c>
      <c r="IR141" s="7">
        <f t="shared" si="603"/>
        <v>1.8083701013508948</v>
      </c>
      <c r="IS141" s="6">
        <f t="shared" si="603"/>
        <v>0.25903547887589351</v>
      </c>
      <c r="IT141" s="6">
        <f t="shared" si="603"/>
        <v>0.10270137170128055</v>
      </c>
      <c r="IU141" s="6">
        <f t="shared" si="603"/>
        <v>4.5068527695763978E-2</v>
      </c>
      <c r="IV141" s="6">
        <f t="shared" si="603"/>
        <v>4.5473398970021256E-2</v>
      </c>
      <c r="IW141" s="6">
        <f t="shared" si="603"/>
        <v>1.425429267610037E-2</v>
      </c>
      <c r="IX141" s="6">
        <f t="shared" si="603"/>
        <v>0.96443845257433736</v>
      </c>
      <c r="IY141" s="6">
        <f t="shared" si="603"/>
        <v>0.36792851384389041</v>
      </c>
      <c r="IZ141" s="6">
        <f t="shared" si="603"/>
        <v>0.24283041704230754</v>
      </c>
      <c r="JA141" s="6">
        <f t="shared" si="603"/>
        <v>6.3222669156500502E-2</v>
      </c>
      <c r="JB141" s="6">
        <f t="shared" si="603"/>
        <v>1.6663592490965551E-2</v>
      </c>
      <c r="JC141" s="7">
        <f t="shared" si="603"/>
        <v>0.65317788970032309</v>
      </c>
      <c r="JD141" s="6">
        <f t="shared" ref="JD141:KP141" si="630">JD129/$D29</f>
        <v>0.65317788970032309</v>
      </c>
      <c r="JE141" s="6">
        <f t="shared" si="630"/>
        <v>0.30932384952475322</v>
      </c>
      <c r="JF141" s="6">
        <f t="shared" si="630"/>
        <v>0.1626106421141455</v>
      </c>
      <c r="JG141" s="6">
        <f t="shared" si="630"/>
        <v>7.5482265173244009E-2</v>
      </c>
      <c r="JH141" s="6">
        <f t="shared" si="630"/>
        <v>4.6021518269844859E-2</v>
      </c>
      <c r="JI141" s="6">
        <f t="shared" si="630"/>
        <v>1.9735743485845988E-2</v>
      </c>
      <c r="JJ141" s="4" t="e">
        <f t="shared" si="630"/>
        <v>#VALUE!</v>
      </c>
      <c r="JK141" s="3">
        <f t="shared" si="630"/>
        <v>1.1585744402551343E-2</v>
      </c>
      <c r="JL141" s="3" t="e">
        <f t="shared" si="630"/>
        <v>#VALUE!</v>
      </c>
      <c r="JM141" s="3" t="e">
        <f t="shared" si="630"/>
        <v>#VALUE!</v>
      </c>
      <c r="JN141" s="3" t="e">
        <f t="shared" si="630"/>
        <v>#VALUE!</v>
      </c>
      <c r="JO141" s="3" t="e">
        <f t="shared" si="630"/>
        <v>#VALUE!</v>
      </c>
      <c r="JP141" s="3" t="e">
        <f t="shared" si="630"/>
        <v>#VALUE!</v>
      </c>
      <c r="JQ141" s="3" t="e">
        <f t="shared" si="630"/>
        <v>#VALUE!</v>
      </c>
      <c r="JR141" s="3" t="e">
        <f t="shared" si="630"/>
        <v>#VALUE!</v>
      </c>
      <c r="JS141" s="3" t="e">
        <f t="shared" si="630"/>
        <v>#VALUE!</v>
      </c>
      <c r="JT141" s="3" t="e">
        <f t="shared" si="630"/>
        <v>#VALUE!</v>
      </c>
      <c r="JU141" s="3" t="e">
        <f t="shared" si="630"/>
        <v>#VALUE!</v>
      </c>
      <c r="JV141" s="7">
        <f t="shared" si="630"/>
        <v>0.17593493392292645</v>
      </c>
      <c r="JW141" s="6">
        <f t="shared" si="630"/>
        <v>0.21658740316427311</v>
      </c>
      <c r="JX141" s="6">
        <f t="shared" si="630"/>
        <v>7.1400936018835293E-2</v>
      </c>
      <c r="JY141" s="6">
        <f t="shared" si="630"/>
        <v>3.5135934015386318E-2</v>
      </c>
      <c r="JZ141" s="6" t="e">
        <f t="shared" si="630"/>
        <v>#VALUE!</v>
      </c>
      <c r="KA141" s="6" t="e">
        <f t="shared" si="630"/>
        <v>#VALUE!</v>
      </c>
      <c r="KB141" s="6" t="e">
        <f t="shared" si="630"/>
        <v>#VALUE!</v>
      </c>
      <c r="KC141" s="6">
        <f t="shared" si="630"/>
        <v>5.230218417878605E-2</v>
      </c>
      <c r="KD141" s="6" t="e">
        <f t="shared" si="630"/>
        <v>#VALUE!</v>
      </c>
      <c r="KE141" s="6">
        <f t="shared" si="630"/>
        <v>3.8195531471732359E-2</v>
      </c>
      <c r="KF141" s="6">
        <f t="shared" si="630"/>
        <v>1.71217474369167E-2</v>
      </c>
      <c r="KG141" s="6" t="e">
        <f t="shared" si="630"/>
        <v>#VALUE!</v>
      </c>
      <c r="KH141" s="6">
        <f t="shared" si="630"/>
        <v>2.2216586468801407E-2</v>
      </c>
      <c r="KI141" s="7">
        <f t="shared" si="630"/>
        <v>2.7458106659883179</v>
      </c>
      <c r="KJ141" s="6">
        <f t="shared" si="630"/>
        <v>2.7134418080329423</v>
      </c>
      <c r="KK141" s="6">
        <f t="shared" si="630"/>
        <v>1.2254245514360387</v>
      </c>
      <c r="KL141" s="6">
        <f t="shared" si="630"/>
        <v>0.64851535893758938</v>
      </c>
      <c r="KM141" s="6">
        <f t="shared" si="630"/>
        <v>0.21865709934621622</v>
      </c>
      <c r="KN141" s="6">
        <f t="shared" si="630"/>
        <v>7.7505155893014113E-2</v>
      </c>
      <c r="KO141" s="6">
        <f t="shared" si="630"/>
        <v>2.0690613885444506E-2</v>
      </c>
      <c r="KP141" s="6" t="e">
        <f t="shared" si="630"/>
        <v>#VALUE!</v>
      </c>
      <c r="KQ141" s="7" t="e">
        <f t="shared" si="605"/>
        <v>#VALUE!</v>
      </c>
      <c r="KR141" s="6" t="e">
        <f t="shared" si="605"/>
        <v>#VALUE!</v>
      </c>
      <c r="KS141" s="6" t="e">
        <f t="shared" si="605"/>
        <v>#VALUE!</v>
      </c>
      <c r="KT141" s="6" t="e">
        <f t="shared" si="605"/>
        <v>#VALUE!</v>
      </c>
      <c r="KU141" s="6">
        <f t="shared" si="605"/>
        <v>0.11389806609397392</v>
      </c>
      <c r="KV141" s="6">
        <f t="shared" si="605"/>
        <v>0.13019344432836974</v>
      </c>
      <c r="KW141" s="6" t="e">
        <f t="shared" si="605"/>
        <v>#VALUE!</v>
      </c>
      <c r="KX141" s="6" t="e">
        <f t="shared" si="605"/>
        <v>#VALUE!</v>
      </c>
      <c r="KY141" s="6" t="e">
        <f t="shared" si="605"/>
        <v>#VALUE!</v>
      </c>
      <c r="KZ141" s="6">
        <f t="shared" si="605"/>
        <v>0.4183826133906689</v>
      </c>
    </row>
    <row r="142" spans="1:312">
      <c r="A142" s="6">
        <f t="shared" si="606"/>
        <v>0</v>
      </c>
      <c r="B142" s="7" t="e">
        <f t="shared" ref="B142:CC145" si="631">B130/$D30</f>
        <v>#VALUE!</v>
      </c>
      <c r="C142" s="6" t="e">
        <f t="shared" si="631"/>
        <v>#VALUE!</v>
      </c>
      <c r="D142" s="6" t="e">
        <f t="shared" si="631"/>
        <v>#VALUE!</v>
      </c>
      <c r="E142" s="6" t="e">
        <f t="shared" si="631"/>
        <v>#VALUE!</v>
      </c>
      <c r="F142" s="6" t="e">
        <f t="shared" si="631"/>
        <v>#VALUE!</v>
      </c>
      <c r="G142" s="7" t="e">
        <f t="shared" si="631"/>
        <v>#VALUE!</v>
      </c>
      <c r="H142" s="6" t="e">
        <f t="shared" si="631"/>
        <v>#VALUE!</v>
      </c>
      <c r="I142" s="6" t="e">
        <f t="shared" si="631"/>
        <v>#VALUE!</v>
      </c>
      <c r="J142" s="6" t="e">
        <f t="shared" si="631"/>
        <v>#VALUE!</v>
      </c>
      <c r="K142" s="6" t="e">
        <f t="shared" si="631"/>
        <v>#VALUE!</v>
      </c>
      <c r="L142" s="5" t="e">
        <f t="shared" si="631"/>
        <v>#VALUE!</v>
      </c>
      <c r="M142" s="7" t="e">
        <f t="shared" si="631"/>
        <v>#VALUE!</v>
      </c>
      <c r="N142" s="6" t="e">
        <f t="shared" si="631"/>
        <v>#VALUE!</v>
      </c>
      <c r="O142" s="6" t="e">
        <f t="shared" si="631"/>
        <v>#VALUE!</v>
      </c>
      <c r="P142" s="6" t="e">
        <f t="shared" si="631"/>
        <v>#VALUE!</v>
      </c>
      <c r="Q142" s="5" t="e">
        <f t="shared" si="631"/>
        <v>#VALUE!</v>
      </c>
      <c r="R142" s="7" t="e">
        <f t="shared" si="591"/>
        <v>#VALUE!</v>
      </c>
      <c r="S142" s="6" t="e">
        <f t="shared" si="591"/>
        <v>#VALUE!</v>
      </c>
      <c r="T142" s="6" t="e">
        <f t="shared" si="591"/>
        <v>#VALUE!</v>
      </c>
      <c r="U142" s="6" t="e">
        <f t="shared" si="591"/>
        <v>#VALUE!</v>
      </c>
      <c r="V142" s="6" t="e">
        <f t="shared" si="591"/>
        <v>#VALUE!</v>
      </c>
      <c r="W142" s="6" t="e">
        <f t="shared" si="591"/>
        <v>#VALUE!</v>
      </c>
      <c r="X142" s="7" t="e">
        <f t="shared" si="631"/>
        <v>#VALUE!</v>
      </c>
      <c r="Y142" s="6" t="e">
        <f t="shared" si="631"/>
        <v>#VALUE!</v>
      </c>
      <c r="Z142" s="6" t="e">
        <f t="shared" si="631"/>
        <v>#VALUE!</v>
      </c>
      <c r="AA142" s="6" t="e">
        <f t="shared" si="631"/>
        <v>#VALUE!</v>
      </c>
      <c r="AB142" s="6" t="e">
        <f t="shared" si="631"/>
        <v>#VALUE!</v>
      </c>
      <c r="AC142" s="6" t="e">
        <f t="shared" si="631"/>
        <v>#VALUE!</v>
      </c>
      <c r="AD142" s="6" t="e">
        <f t="shared" si="631"/>
        <v>#VALUE!</v>
      </c>
      <c r="AE142" s="7" t="e">
        <f t="shared" si="631"/>
        <v>#VALUE!</v>
      </c>
      <c r="AF142" s="6" t="e">
        <f t="shared" si="631"/>
        <v>#VALUE!</v>
      </c>
      <c r="AG142" s="6" t="e">
        <f t="shared" si="631"/>
        <v>#VALUE!</v>
      </c>
      <c r="AH142" s="6" t="e">
        <f t="shared" si="631"/>
        <v>#VALUE!</v>
      </c>
      <c r="AI142" s="6" t="e">
        <f t="shared" si="631"/>
        <v>#VALUE!</v>
      </c>
      <c r="AJ142" s="6" t="e">
        <f t="shared" si="631"/>
        <v>#VALUE!</v>
      </c>
      <c r="AK142" s="6" t="e">
        <f t="shared" si="631"/>
        <v>#VALUE!</v>
      </c>
      <c r="AL142" s="6" t="e">
        <f t="shared" si="631"/>
        <v>#VALUE!</v>
      </c>
      <c r="AM142" s="7" t="e">
        <f t="shared" si="631"/>
        <v>#VALUE!</v>
      </c>
      <c r="AN142" s="6" t="e">
        <f t="shared" si="631"/>
        <v>#VALUE!</v>
      </c>
      <c r="AO142" s="6" t="e">
        <f t="shared" si="631"/>
        <v>#VALUE!</v>
      </c>
      <c r="AP142" s="6" t="e">
        <f t="shared" si="631"/>
        <v>#VALUE!</v>
      </c>
      <c r="AQ142" s="6" t="e">
        <f t="shared" si="631"/>
        <v>#VALUE!</v>
      </c>
      <c r="AR142" s="6" t="e">
        <f t="shared" si="631"/>
        <v>#VALUE!</v>
      </c>
      <c r="AS142" s="6" t="e">
        <f t="shared" si="631"/>
        <v>#VALUE!</v>
      </c>
      <c r="AT142" s="6" t="e">
        <f t="shared" si="631"/>
        <v>#VALUE!</v>
      </c>
      <c r="AU142" s="7" t="e">
        <f t="shared" si="631"/>
        <v>#VALUE!</v>
      </c>
      <c r="AV142" s="7" t="e">
        <f t="shared" si="591"/>
        <v>#VALUE!</v>
      </c>
      <c r="AW142" s="6" t="e">
        <f t="shared" si="591"/>
        <v>#VALUE!</v>
      </c>
      <c r="AX142" s="6" t="e">
        <f t="shared" si="591"/>
        <v>#VALUE!</v>
      </c>
      <c r="AY142" s="6" t="e">
        <f t="shared" si="591"/>
        <v>#VALUE!</v>
      </c>
      <c r="AZ142" s="6" t="e">
        <f t="shared" si="591"/>
        <v>#VALUE!</v>
      </c>
      <c r="BA142" s="6" t="e">
        <f t="shared" si="591"/>
        <v>#VALUE!</v>
      </c>
      <c r="BB142" s="5" t="e">
        <f t="shared" si="591"/>
        <v>#VALUE!</v>
      </c>
      <c r="BC142" s="7" t="e">
        <f t="shared" si="631"/>
        <v>#VALUE!</v>
      </c>
      <c r="BD142" s="6" t="e">
        <f t="shared" si="631"/>
        <v>#VALUE!</v>
      </c>
      <c r="BE142" s="6" t="e">
        <f t="shared" si="631"/>
        <v>#VALUE!</v>
      </c>
      <c r="BF142" s="6" t="e">
        <f t="shared" si="631"/>
        <v>#VALUE!</v>
      </c>
      <c r="BG142" s="6" t="e">
        <f t="shared" si="631"/>
        <v>#VALUE!</v>
      </c>
      <c r="BH142" s="6" t="e">
        <f t="shared" si="631"/>
        <v>#VALUE!</v>
      </c>
      <c r="BI142" s="7" t="e">
        <f t="shared" si="631"/>
        <v>#VALUE!</v>
      </c>
      <c r="BJ142" s="6" t="e">
        <f t="shared" si="631"/>
        <v>#VALUE!</v>
      </c>
      <c r="BK142" s="6" t="e">
        <f t="shared" si="631"/>
        <v>#VALUE!</v>
      </c>
      <c r="BL142" s="6" t="e">
        <f t="shared" si="631"/>
        <v>#VALUE!</v>
      </c>
      <c r="BM142" s="6" t="e">
        <f t="shared" si="631"/>
        <v>#VALUE!</v>
      </c>
      <c r="BN142" s="6" t="e">
        <f t="shared" si="631"/>
        <v>#VALUE!</v>
      </c>
      <c r="BO142" s="6" t="e">
        <f t="shared" si="631"/>
        <v>#VALUE!</v>
      </c>
      <c r="BP142" s="5" t="e">
        <f t="shared" si="631"/>
        <v>#VALUE!</v>
      </c>
      <c r="BQ142" s="7" t="e">
        <f t="shared" si="592"/>
        <v>#VALUE!</v>
      </c>
      <c r="BR142" s="6" t="e">
        <f t="shared" si="592"/>
        <v>#VALUE!</v>
      </c>
      <c r="BS142" s="6" t="e">
        <f t="shared" si="592"/>
        <v>#VALUE!</v>
      </c>
      <c r="BT142" s="6" t="e">
        <f t="shared" si="592"/>
        <v>#VALUE!</v>
      </c>
      <c r="BU142" s="6" t="e">
        <f t="shared" si="592"/>
        <v>#VALUE!</v>
      </c>
      <c r="BV142" s="6" t="e">
        <f t="shared" si="592"/>
        <v>#VALUE!</v>
      </c>
      <c r="BW142" s="4" t="e">
        <f t="shared" ref="BW142:CB142" si="632">BW130/$D30</f>
        <v>#VALUE!</v>
      </c>
      <c r="BX142" s="6" t="e">
        <f t="shared" si="632"/>
        <v>#VALUE!</v>
      </c>
      <c r="BY142" s="6" t="e">
        <f t="shared" si="632"/>
        <v>#VALUE!</v>
      </c>
      <c r="BZ142" s="6" t="e">
        <f t="shared" si="632"/>
        <v>#VALUE!</v>
      </c>
      <c r="CA142" s="6" t="e">
        <f t="shared" si="632"/>
        <v>#VALUE!</v>
      </c>
      <c r="CB142" s="6" t="e">
        <f t="shared" si="632"/>
        <v>#VALUE!</v>
      </c>
      <c r="CC142" s="7" t="e">
        <f t="shared" si="631"/>
        <v>#VALUE!</v>
      </c>
      <c r="CD142" s="7" t="e">
        <f t="shared" si="594"/>
        <v>#VALUE!</v>
      </c>
      <c r="CE142" s="6" t="e">
        <f t="shared" si="594"/>
        <v>#VALUE!</v>
      </c>
      <c r="CF142" s="6" t="e">
        <f t="shared" si="594"/>
        <v>#VALUE!</v>
      </c>
      <c r="CG142" s="6" t="e">
        <f t="shared" si="594"/>
        <v>#VALUE!</v>
      </c>
      <c r="CH142" s="6" t="e">
        <f t="shared" si="594"/>
        <v>#VALUE!</v>
      </c>
      <c r="CI142" s="5" t="e">
        <f t="shared" si="594"/>
        <v>#VALUE!</v>
      </c>
      <c r="CJ142" s="7" t="e">
        <f t="shared" si="595"/>
        <v>#VALUE!</v>
      </c>
      <c r="CK142" s="6" t="e">
        <f t="shared" si="595"/>
        <v>#VALUE!</v>
      </c>
      <c r="CL142" s="6" t="e">
        <f t="shared" si="595"/>
        <v>#VALUE!</v>
      </c>
      <c r="CM142" s="6" t="e">
        <f t="shared" si="595"/>
        <v>#VALUE!</v>
      </c>
      <c r="CN142" s="6" t="e">
        <f t="shared" si="595"/>
        <v>#VALUE!</v>
      </c>
      <c r="CO142" s="6" t="e">
        <f t="shared" si="595"/>
        <v>#VALUE!</v>
      </c>
      <c r="CP142" s="6" t="e">
        <f t="shared" si="595"/>
        <v>#VALUE!</v>
      </c>
      <c r="CQ142" s="5" t="e">
        <f t="shared" si="595"/>
        <v>#VALUE!</v>
      </c>
      <c r="CR142" s="7" t="e">
        <f t="shared" si="619"/>
        <v>#VALUE!</v>
      </c>
      <c r="CS142" s="6" t="e">
        <f t="shared" si="619"/>
        <v>#VALUE!</v>
      </c>
      <c r="CT142" s="6" t="e">
        <f t="shared" si="619"/>
        <v>#VALUE!</v>
      </c>
      <c r="CU142" s="6" t="e">
        <f t="shared" si="619"/>
        <v>#VALUE!</v>
      </c>
      <c r="CV142" s="6" t="e">
        <f t="shared" si="619"/>
        <v>#VALUE!</v>
      </c>
      <c r="CW142" s="6" t="e">
        <f t="shared" si="619"/>
        <v>#VALUE!</v>
      </c>
      <c r="CX142" s="6" t="e">
        <f t="shared" si="619"/>
        <v>#VALUE!</v>
      </c>
      <c r="CY142" s="7" t="e">
        <f t="shared" si="619"/>
        <v>#VALUE!</v>
      </c>
      <c r="CZ142" s="6" t="e">
        <f t="shared" si="619"/>
        <v>#VALUE!</v>
      </c>
      <c r="DA142" s="6" t="e">
        <f t="shared" si="619"/>
        <v>#VALUE!</v>
      </c>
      <c r="DB142" s="6" t="e">
        <f t="shared" si="619"/>
        <v>#VALUE!</v>
      </c>
      <c r="DC142" s="6" t="e">
        <f t="shared" si="619"/>
        <v>#VALUE!</v>
      </c>
      <c r="DD142" s="6" t="e">
        <f t="shared" si="619"/>
        <v>#VALUE!</v>
      </c>
      <c r="DE142" s="7" t="e">
        <f t="shared" si="619"/>
        <v>#VALUE!</v>
      </c>
      <c r="DF142" s="6" t="e">
        <f t="shared" si="619"/>
        <v>#VALUE!</v>
      </c>
      <c r="DG142" s="6" t="e">
        <f t="shared" si="619"/>
        <v>#VALUE!</v>
      </c>
      <c r="DH142" s="6" t="e">
        <f t="shared" si="619"/>
        <v>#VALUE!</v>
      </c>
      <c r="DI142" s="6" t="e">
        <f t="shared" si="619"/>
        <v>#VALUE!</v>
      </c>
      <c r="DJ142" s="6" t="e">
        <f t="shared" si="619"/>
        <v>#VALUE!</v>
      </c>
      <c r="DK142" s="7" t="e">
        <f t="shared" si="597"/>
        <v>#VALUE!</v>
      </c>
      <c r="DL142" s="7" t="e">
        <f t="shared" si="619"/>
        <v>#VALUE!</v>
      </c>
      <c r="DM142" s="6" t="e">
        <f t="shared" si="619"/>
        <v>#VALUE!</v>
      </c>
      <c r="DN142" s="6" t="e">
        <f t="shared" si="619"/>
        <v>#VALUE!</v>
      </c>
      <c r="DO142" s="6" t="e">
        <f t="shared" si="619"/>
        <v>#VALUE!</v>
      </c>
      <c r="DP142" s="6" t="e">
        <f t="shared" si="619"/>
        <v>#VALUE!</v>
      </c>
      <c r="DQ142" s="6" t="e">
        <f t="shared" si="619"/>
        <v>#VALUE!</v>
      </c>
      <c r="DR142" s="6" t="e">
        <f t="shared" si="619"/>
        <v>#VALUE!</v>
      </c>
      <c r="DS142" s="6" t="e">
        <f t="shared" si="619"/>
        <v>#VALUE!</v>
      </c>
      <c r="DT142" s="6" t="e">
        <f t="shared" si="619"/>
        <v>#VALUE!</v>
      </c>
      <c r="DU142" s="6" t="e">
        <f t="shared" si="619"/>
        <v>#VALUE!</v>
      </c>
      <c r="DV142" s="6" t="e">
        <f t="shared" si="619"/>
        <v>#VALUE!</v>
      </c>
      <c r="DW142" s="4" t="e">
        <f t="shared" si="619"/>
        <v>#VALUE!</v>
      </c>
      <c r="DX142" s="6" t="e">
        <f t="shared" si="619"/>
        <v>#VALUE!</v>
      </c>
      <c r="DY142" s="6" t="e">
        <f t="shared" si="619"/>
        <v>#VALUE!</v>
      </c>
      <c r="DZ142" s="6" t="e">
        <f t="shared" si="619"/>
        <v>#VALUE!</v>
      </c>
      <c r="EA142" s="6" t="e">
        <f t="shared" si="619"/>
        <v>#VALUE!</v>
      </c>
      <c r="EB142" s="6" t="e">
        <f t="shared" si="619"/>
        <v>#VALUE!</v>
      </c>
      <c r="EC142" s="6" t="e">
        <f t="shared" si="619"/>
        <v>#VALUE!</v>
      </c>
      <c r="ED142" s="6" t="e">
        <f t="shared" si="619"/>
        <v>#VALUE!</v>
      </c>
      <c r="EE142" s="5"/>
      <c r="EF142" s="7" t="e">
        <f t="shared" si="619"/>
        <v>#VALUE!</v>
      </c>
      <c r="EG142" s="6" t="e">
        <f t="shared" si="619"/>
        <v>#VALUE!</v>
      </c>
      <c r="EH142" s="6" t="e">
        <f t="shared" si="619"/>
        <v>#VALUE!</v>
      </c>
      <c r="EI142" s="6" t="e">
        <f t="shared" si="619"/>
        <v>#VALUE!</v>
      </c>
      <c r="EJ142" s="6" t="e">
        <f t="shared" si="619"/>
        <v>#VALUE!</v>
      </c>
      <c r="EK142" s="6" t="e">
        <f t="shared" si="619"/>
        <v>#VALUE!</v>
      </c>
      <c r="EL142" s="5" t="e">
        <f t="shared" si="619"/>
        <v>#VALUE!</v>
      </c>
      <c r="EM142" s="7" t="e">
        <f t="shared" si="619"/>
        <v>#VALUE!</v>
      </c>
      <c r="EN142" s="6" t="e">
        <f t="shared" si="619"/>
        <v>#VALUE!</v>
      </c>
      <c r="EO142" s="6" t="e">
        <f t="shared" si="619"/>
        <v>#VALUE!</v>
      </c>
      <c r="EP142" s="6" t="e">
        <f t="shared" si="619"/>
        <v>#VALUE!</v>
      </c>
      <c r="EQ142" s="6" t="e">
        <f t="shared" si="619"/>
        <v>#VALUE!</v>
      </c>
      <c r="ER142" s="6" t="e">
        <f t="shared" si="619"/>
        <v>#VALUE!</v>
      </c>
      <c r="ES142" s="6" t="e">
        <f t="shared" si="619"/>
        <v>#VALUE!</v>
      </c>
      <c r="ET142" s="4" t="e">
        <f t="shared" ref="ET142:EZ142" si="633">ET130/$D30</f>
        <v>#VALUE!</v>
      </c>
      <c r="EU142" s="6" t="e">
        <f t="shared" si="633"/>
        <v>#VALUE!</v>
      </c>
      <c r="EV142" s="6" t="e">
        <f t="shared" si="633"/>
        <v>#VALUE!</v>
      </c>
      <c r="EW142" s="6" t="e">
        <f t="shared" si="633"/>
        <v>#VALUE!</v>
      </c>
      <c r="EX142" s="6" t="e">
        <f t="shared" si="633"/>
        <v>#VALUE!</v>
      </c>
      <c r="EY142" s="6" t="e">
        <f t="shared" si="633"/>
        <v>#VALUE!</v>
      </c>
      <c r="EZ142" s="6" t="e">
        <f t="shared" si="633"/>
        <v>#VALUE!</v>
      </c>
      <c r="FA142" s="7" t="e">
        <f t="shared" si="619"/>
        <v>#VALUE!</v>
      </c>
      <c r="FB142" s="6" t="e">
        <f t="shared" si="619"/>
        <v>#VALUE!</v>
      </c>
      <c r="FC142" s="6" t="e">
        <f t="shared" si="619"/>
        <v>#VALUE!</v>
      </c>
      <c r="FD142" s="6" t="e">
        <f t="shared" si="619"/>
        <v>#VALUE!</v>
      </c>
      <c r="FE142" s="6" t="e">
        <f t="shared" si="619"/>
        <v>#VALUE!</v>
      </c>
      <c r="FF142" s="6" t="e">
        <f t="shared" si="619"/>
        <v>#VALUE!</v>
      </c>
      <c r="FG142" s="6" t="e">
        <f t="shared" si="619"/>
        <v>#VALUE!</v>
      </c>
      <c r="FH142" s="5" t="e">
        <f t="shared" si="619"/>
        <v>#VALUE!</v>
      </c>
      <c r="FI142" s="7" t="e">
        <f t="shared" si="599"/>
        <v>#VALUE!</v>
      </c>
      <c r="FJ142" s="6" t="e">
        <f t="shared" si="599"/>
        <v>#VALUE!</v>
      </c>
      <c r="FK142" s="6" t="e">
        <f t="shared" si="599"/>
        <v>#VALUE!</v>
      </c>
      <c r="FL142" s="6" t="e">
        <f t="shared" si="599"/>
        <v>#VALUE!</v>
      </c>
      <c r="FM142" s="6" t="e">
        <f t="shared" si="599"/>
        <v>#VALUE!</v>
      </c>
      <c r="FN142" s="7" t="e">
        <f t="shared" si="619"/>
        <v>#VALUE!</v>
      </c>
      <c r="FO142" s="6" t="e">
        <f t="shared" si="619"/>
        <v>#VALUE!</v>
      </c>
      <c r="FP142" s="6" t="e">
        <f t="shared" si="619"/>
        <v>#VALUE!</v>
      </c>
      <c r="FQ142" s="6" t="e">
        <f t="shared" si="628"/>
        <v>#VALUE!</v>
      </c>
      <c r="FR142" s="6" t="e">
        <f t="shared" si="628"/>
        <v>#VALUE!</v>
      </c>
      <c r="FS142" s="6" t="e">
        <f t="shared" si="628"/>
        <v>#VALUE!</v>
      </c>
      <c r="FT142" s="6" t="e">
        <f t="shared" si="628"/>
        <v>#VALUE!</v>
      </c>
      <c r="FU142" s="7" t="e">
        <f t="shared" si="628"/>
        <v>#VALUE!</v>
      </c>
      <c r="FV142" s="6" t="e">
        <f t="shared" si="628"/>
        <v>#VALUE!</v>
      </c>
      <c r="FW142" s="6" t="e">
        <f t="shared" si="628"/>
        <v>#VALUE!</v>
      </c>
      <c r="FX142" s="6" t="e">
        <f t="shared" si="628"/>
        <v>#VALUE!</v>
      </c>
      <c r="FY142" s="6" t="e">
        <f t="shared" si="628"/>
        <v>#VALUE!</v>
      </c>
      <c r="FZ142" s="6" t="e">
        <f t="shared" si="628"/>
        <v>#DIV/0!</v>
      </c>
      <c r="GA142" s="5" t="e">
        <f t="shared" si="628"/>
        <v>#DIV/0!</v>
      </c>
      <c r="GB142" s="5" t="e">
        <f t="shared" si="628"/>
        <v>#DIV/0!</v>
      </c>
      <c r="GC142" s="7" t="e">
        <f t="shared" si="628"/>
        <v>#VALUE!</v>
      </c>
      <c r="GD142" s="6" t="e">
        <f t="shared" si="628"/>
        <v>#VALUE!</v>
      </c>
      <c r="GE142" s="6" t="e">
        <f t="shared" si="628"/>
        <v>#VALUE!</v>
      </c>
      <c r="GF142" s="6" t="e">
        <f t="shared" si="628"/>
        <v>#VALUE!</v>
      </c>
      <c r="GG142" s="6" t="e">
        <f t="shared" si="628"/>
        <v>#VALUE!</v>
      </c>
      <c r="GH142" s="6" t="e">
        <f t="shared" si="628"/>
        <v>#VALUE!</v>
      </c>
      <c r="GI142" s="6" t="e">
        <f t="shared" si="628"/>
        <v>#VALUE!</v>
      </c>
      <c r="GJ142" s="6" t="e">
        <f t="shared" si="628"/>
        <v>#VALUE!</v>
      </c>
      <c r="GK142" s="7" t="e">
        <f t="shared" si="628"/>
        <v>#VALUE!</v>
      </c>
      <c r="GL142" s="6" t="e">
        <f t="shared" si="628"/>
        <v>#VALUE!</v>
      </c>
      <c r="GM142" s="6" t="e">
        <f t="shared" si="628"/>
        <v>#VALUE!</v>
      </c>
      <c r="GN142" s="6" t="e">
        <f t="shared" si="628"/>
        <v>#VALUE!</v>
      </c>
      <c r="GO142" s="6" t="e">
        <f t="shared" si="628"/>
        <v>#VALUE!</v>
      </c>
      <c r="GP142" s="6" t="e">
        <f t="shared" si="628"/>
        <v>#VALUE!</v>
      </c>
      <c r="GQ142" s="6" t="e">
        <f t="shared" si="628"/>
        <v>#VALUE!</v>
      </c>
      <c r="GR142" s="6" t="e">
        <f t="shared" si="628"/>
        <v>#VALUE!</v>
      </c>
      <c r="GS142" s="7" t="e">
        <f t="shared" si="628"/>
        <v>#VALUE!</v>
      </c>
      <c r="GT142" s="6" t="e">
        <f t="shared" si="628"/>
        <v>#VALUE!</v>
      </c>
      <c r="GU142" s="6" t="e">
        <f t="shared" si="628"/>
        <v>#VALUE!</v>
      </c>
      <c r="GV142" s="6" t="e">
        <f t="shared" si="628"/>
        <v>#VALUE!</v>
      </c>
      <c r="GW142" s="6" t="e">
        <f t="shared" si="628"/>
        <v>#VALUE!</v>
      </c>
      <c r="GX142" s="6" t="e">
        <f t="shared" si="628"/>
        <v>#VALUE!</v>
      </c>
      <c r="GY142" s="6" t="e">
        <f t="shared" si="628"/>
        <v>#VALUE!</v>
      </c>
      <c r="GZ142" s="6" t="e">
        <f t="shared" si="628"/>
        <v>#VALUE!</v>
      </c>
      <c r="HA142" s="7" t="e">
        <f t="shared" si="628"/>
        <v>#VALUE!</v>
      </c>
      <c r="HB142" s="6" t="e">
        <f t="shared" si="628"/>
        <v>#VALUE!</v>
      </c>
      <c r="HC142" s="6" t="e">
        <f t="shared" si="628"/>
        <v>#VALUE!</v>
      </c>
      <c r="HD142" s="6" t="e">
        <f t="shared" si="628"/>
        <v>#VALUE!</v>
      </c>
      <c r="HE142" s="6" t="e">
        <f t="shared" si="628"/>
        <v>#VALUE!</v>
      </c>
      <c r="HF142" s="7" t="e">
        <f t="shared" si="628"/>
        <v>#VALUE!</v>
      </c>
      <c r="HG142" s="6" t="e">
        <f t="shared" si="628"/>
        <v>#VALUE!</v>
      </c>
      <c r="HH142" s="6" t="e">
        <f t="shared" si="628"/>
        <v>#VALUE!</v>
      </c>
      <c r="HI142" s="6" t="e">
        <f t="shared" si="628"/>
        <v>#VALUE!</v>
      </c>
      <c r="HJ142" s="6" t="e">
        <f t="shared" si="628"/>
        <v>#VALUE!</v>
      </c>
      <c r="HK142" s="7" t="e">
        <f t="shared" si="628"/>
        <v>#VALUE!</v>
      </c>
      <c r="HL142" s="6" t="e">
        <f t="shared" si="628"/>
        <v>#VALUE!</v>
      </c>
      <c r="HM142" s="6" t="e">
        <f t="shared" si="628"/>
        <v>#VALUE!</v>
      </c>
      <c r="HN142" s="6" t="e">
        <f t="shared" si="628"/>
        <v>#VALUE!</v>
      </c>
      <c r="HO142" s="6" t="e">
        <f t="shared" si="628"/>
        <v>#VALUE!</v>
      </c>
      <c r="HP142" s="6" t="e">
        <f t="shared" si="628"/>
        <v>#VALUE!</v>
      </c>
      <c r="HQ142" s="6" t="e">
        <f t="shared" si="628"/>
        <v>#VALUE!</v>
      </c>
      <c r="HR142" s="6" t="e">
        <f t="shared" si="621"/>
        <v>#VALUE!</v>
      </c>
      <c r="HS142" s="7" t="e">
        <f t="shared" ref="HS142:IA142" si="634">HS130/$D30</f>
        <v>#VALUE!</v>
      </c>
      <c r="HT142" s="6" t="e">
        <f t="shared" si="634"/>
        <v>#VALUE!</v>
      </c>
      <c r="HU142" s="6" t="e">
        <f t="shared" si="634"/>
        <v>#VALUE!</v>
      </c>
      <c r="HV142" s="6" t="e">
        <f t="shared" si="634"/>
        <v>#VALUE!</v>
      </c>
      <c r="HW142" s="6" t="e">
        <f t="shared" si="634"/>
        <v>#VALUE!</v>
      </c>
      <c r="HX142" s="6" t="e">
        <f t="shared" si="634"/>
        <v>#VALUE!</v>
      </c>
      <c r="HY142" s="6" t="e">
        <f t="shared" si="634"/>
        <v>#VALUE!</v>
      </c>
      <c r="HZ142" s="5" t="e">
        <f t="shared" si="634"/>
        <v>#VALUE!</v>
      </c>
      <c r="IA142" s="5" t="e">
        <f t="shared" si="634"/>
        <v>#VALUE!</v>
      </c>
      <c r="IB142" s="7" t="e">
        <f t="shared" si="623"/>
        <v>#VALUE!</v>
      </c>
      <c r="IC142" s="6" t="e">
        <f t="shared" si="623"/>
        <v>#VALUE!</v>
      </c>
      <c r="ID142" s="6" t="e">
        <f t="shared" si="623"/>
        <v>#VALUE!</v>
      </c>
      <c r="IE142" s="6" t="e">
        <f t="shared" si="623"/>
        <v>#VALUE!</v>
      </c>
      <c r="IF142" s="6" t="e">
        <f t="shared" si="623"/>
        <v>#VALUE!</v>
      </c>
      <c r="IG142" s="6" t="e">
        <f t="shared" si="623"/>
        <v>#VALUE!</v>
      </c>
      <c r="IH142" s="6" t="e">
        <f t="shared" si="623"/>
        <v>#VALUE!</v>
      </c>
      <c r="II142" s="6" t="e">
        <f t="shared" si="623"/>
        <v>#VALUE!</v>
      </c>
      <c r="IJ142" s="7" t="e">
        <f t="shared" ref="IJ142:KP145" si="635">IJ130/$D30</f>
        <v>#VALUE!</v>
      </c>
      <c r="IK142" s="6" t="e">
        <f t="shared" si="635"/>
        <v>#VALUE!</v>
      </c>
      <c r="IL142" s="6" t="e">
        <f t="shared" si="635"/>
        <v>#VALUE!</v>
      </c>
      <c r="IM142" s="6" t="e">
        <f t="shared" si="635"/>
        <v>#VALUE!</v>
      </c>
      <c r="IN142" s="6" t="e">
        <f t="shared" si="635"/>
        <v>#VALUE!</v>
      </c>
      <c r="IO142" s="6" t="e">
        <f t="shared" si="635"/>
        <v>#VALUE!</v>
      </c>
      <c r="IP142" s="6" t="e">
        <f t="shared" si="635"/>
        <v>#VALUE!</v>
      </c>
      <c r="IQ142" s="6" t="e">
        <f t="shared" si="635"/>
        <v>#VALUE!</v>
      </c>
      <c r="IR142" s="7" t="e">
        <f t="shared" si="635"/>
        <v>#VALUE!</v>
      </c>
      <c r="IS142" s="6" t="e">
        <f t="shared" si="635"/>
        <v>#VALUE!</v>
      </c>
      <c r="IT142" s="6" t="e">
        <f t="shared" si="635"/>
        <v>#VALUE!</v>
      </c>
      <c r="IU142" s="6" t="e">
        <f t="shared" si="635"/>
        <v>#VALUE!</v>
      </c>
      <c r="IV142" s="6" t="e">
        <f t="shared" si="635"/>
        <v>#VALUE!</v>
      </c>
      <c r="IW142" s="6" t="e">
        <f t="shared" si="635"/>
        <v>#VALUE!</v>
      </c>
      <c r="IX142" s="6" t="e">
        <f t="shared" si="635"/>
        <v>#VALUE!</v>
      </c>
      <c r="IY142" s="6" t="e">
        <f t="shared" si="635"/>
        <v>#VALUE!</v>
      </c>
      <c r="IZ142" s="6" t="e">
        <f t="shared" si="635"/>
        <v>#VALUE!</v>
      </c>
      <c r="JA142" s="6" t="e">
        <f t="shared" si="635"/>
        <v>#VALUE!</v>
      </c>
      <c r="JB142" s="6" t="e">
        <f t="shared" si="635"/>
        <v>#VALUE!</v>
      </c>
      <c r="JC142" s="7" t="e">
        <f t="shared" si="635"/>
        <v>#VALUE!</v>
      </c>
      <c r="JD142" s="6" t="e">
        <f t="shared" si="635"/>
        <v>#VALUE!</v>
      </c>
      <c r="JE142" s="6" t="e">
        <f t="shared" si="635"/>
        <v>#VALUE!</v>
      </c>
      <c r="JF142" s="6" t="e">
        <f t="shared" si="635"/>
        <v>#VALUE!</v>
      </c>
      <c r="JG142" s="6" t="e">
        <f t="shared" si="635"/>
        <v>#VALUE!</v>
      </c>
      <c r="JH142" s="6" t="e">
        <f t="shared" si="635"/>
        <v>#VALUE!</v>
      </c>
      <c r="JI142" s="6" t="e">
        <f t="shared" si="635"/>
        <v>#VALUE!</v>
      </c>
      <c r="JJ142" s="4" t="e">
        <f t="shared" si="635"/>
        <v>#VALUE!</v>
      </c>
      <c r="JK142" s="3" t="e">
        <f t="shared" si="635"/>
        <v>#VALUE!</v>
      </c>
      <c r="JL142" s="3" t="e">
        <f t="shared" si="635"/>
        <v>#VALUE!</v>
      </c>
      <c r="JM142" s="3" t="e">
        <f t="shared" si="635"/>
        <v>#VALUE!</v>
      </c>
      <c r="JN142" s="3" t="e">
        <f t="shared" si="635"/>
        <v>#VALUE!</v>
      </c>
      <c r="JO142" s="3" t="e">
        <f t="shared" si="635"/>
        <v>#VALUE!</v>
      </c>
      <c r="JP142" s="3" t="e">
        <f t="shared" si="635"/>
        <v>#VALUE!</v>
      </c>
      <c r="JQ142" s="3" t="e">
        <f t="shared" si="635"/>
        <v>#VALUE!</v>
      </c>
      <c r="JR142" s="3" t="e">
        <f t="shared" si="635"/>
        <v>#VALUE!</v>
      </c>
      <c r="JS142" s="3" t="e">
        <f t="shared" si="635"/>
        <v>#VALUE!</v>
      </c>
      <c r="JT142" s="3" t="e">
        <f t="shared" si="635"/>
        <v>#VALUE!</v>
      </c>
      <c r="JU142" s="3" t="e">
        <f t="shared" si="635"/>
        <v>#VALUE!</v>
      </c>
      <c r="JV142" s="7" t="e">
        <f t="shared" si="635"/>
        <v>#VALUE!</v>
      </c>
      <c r="JW142" s="6" t="e">
        <f t="shared" si="635"/>
        <v>#VALUE!</v>
      </c>
      <c r="JX142" s="6" t="e">
        <f t="shared" si="635"/>
        <v>#VALUE!</v>
      </c>
      <c r="JY142" s="6" t="e">
        <f t="shared" si="635"/>
        <v>#VALUE!</v>
      </c>
      <c r="JZ142" s="6" t="e">
        <f t="shared" si="635"/>
        <v>#VALUE!</v>
      </c>
      <c r="KA142" s="6" t="e">
        <f t="shared" si="635"/>
        <v>#VALUE!</v>
      </c>
      <c r="KB142" s="6" t="e">
        <f t="shared" si="635"/>
        <v>#VALUE!</v>
      </c>
      <c r="KC142" s="6" t="e">
        <f t="shared" si="635"/>
        <v>#VALUE!</v>
      </c>
      <c r="KD142" s="6" t="e">
        <f t="shared" si="635"/>
        <v>#VALUE!</v>
      </c>
      <c r="KE142" s="6" t="e">
        <f t="shared" si="635"/>
        <v>#VALUE!</v>
      </c>
      <c r="KF142" s="6" t="e">
        <f t="shared" si="635"/>
        <v>#VALUE!</v>
      </c>
      <c r="KG142" s="6" t="e">
        <f t="shared" si="635"/>
        <v>#VALUE!</v>
      </c>
      <c r="KH142" s="6" t="e">
        <f t="shared" si="635"/>
        <v>#VALUE!</v>
      </c>
      <c r="KI142" s="7" t="e">
        <f t="shared" si="635"/>
        <v>#VALUE!</v>
      </c>
      <c r="KJ142" s="6" t="e">
        <f t="shared" si="635"/>
        <v>#VALUE!</v>
      </c>
      <c r="KK142" s="6" t="e">
        <f t="shared" si="635"/>
        <v>#VALUE!</v>
      </c>
      <c r="KL142" s="6" t="e">
        <f t="shared" si="635"/>
        <v>#VALUE!</v>
      </c>
      <c r="KM142" s="6" t="e">
        <f t="shared" si="635"/>
        <v>#VALUE!</v>
      </c>
      <c r="KN142" s="6" t="e">
        <f t="shared" si="635"/>
        <v>#VALUE!</v>
      </c>
      <c r="KO142" s="6" t="e">
        <f t="shared" si="635"/>
        <v>#VALUE!</v>
      </c>
      <c r="KP142" s="6" t="e">
        <f t="shared" si="635"/>
        <v>#VALUE!</v>
      </c>
      <c r="KQ142" s="7" t="e">
        <f t="shared" ref="KQ142:KZ142" si="636">KQ130/$D30</f>
        <v>#VALUE!</v>
      </c>
      <c r="KR142" s="6" t="e">
        <f t="shared" si="636"/>
        <v>#VALUE!</v>
      </c>
      <c r="KS142" s="6" t="e">
        <f t="shared" si="636"/>
        <v>#VALUE!</v>
      </c>
      <c r="KT142" s="6" t="e">
        <f t="shared" si="636"/>
        <v>#VALUE!</v>
      </c>
      <c r="KU142" s="6" t="e">
        <f t="shared" si="636"/>
        <v>#VALUE!</v>
      </c>
      <c r="KV142" s="6" t="e">
        <f t="shared" si="636"/>
        <v>#VALUE!</v>
      </c>
      <c r="KW142" s="6" t="e">
        <f t="shared" si="636"/>
        <v>#VALUE!</v>
      </c>
      <c r="KX142" s="6" t="e">
        <f t="shared" si="636"/>
        <v>#VALUE!</v>
      </c>
      <c r="KY142" s="6" t="e">
        <f t="shared" si="636"/>
        <v>#VALUE!</v>
      </c>
      <c r="KZ142" s="6" t="e">
        <f t="shared" si="636"/>
        <v>#VALUE!</v>
      </c>
    </row>
    <row r="143" spans="1:312">
      <c r="A143" s="6">
        <f t="shared" si="606"/>
        <v>0</v>
      </c>
      <c r="B143" s="7" t="e">
        <f t="shared" si="631"/>
        <v>#VALUE!</v>
      </c>
      <c r="C143" s="6" t="e">
        <f t="shared" si="631"/>
        <v>#VALUE!</v>
      </c>
      <c r="D143" s="6" t="e">
        <f t="shared" si="631"/>
        <v>#VALUE!</v>
      </c>
      <c r="E143" s="6" t="e">
        <f t="shared" si="631"/>
        <v>#VALUE!</v>
      </c>
      <c r="F143" s="6" t="e">
        <f t="shared" si="631"/>
        <v>#VALUE!</v>
      </c>
      <c r="G143" s="7" t="e">
        <f t="shared" si="631"/>
        <v>#VALUE!</v>
      </c>
      <c r="H143" s="6" t="e">
        <f t="shared" si="631"/>
        <v>#VALUE!</v>
      </c>
      <c r="I143" s="6" t="e">
        <f t="shared" si="631"/>
        <v>#VALUE!</v>
      </c>
      <c r="J143" s="6" t="e">
        <f t="shared" si="631"/>
        <v>#VALUE!</v>
      </c>
      <c r="K143" s="6" t="e">
        <f t="shared" si="631"/>
        <v>#VALUE!</v>
      </c>
      <c r="L143" s="5" t="e">
        <f t="shared" si="631"/>
        <v>#VALUE!</v>
      </c>
      <c r="M143" s="7" t="e">
        <f t="shared" si="631"/>
        <v>#VALUE!</v>
      </c>
      <c r="N143" s="6" t="e">
        <f t="shared" si="631"/>
        <v>#VALUE!</v>
      </c>
      <c r="O143" s="6" t="e">
        <f t="shared" si="631"/>
        <v>#VALUE!</v>
      </c>
      <c r="P143" s="6" t="e">
        <f t="shared" si="631"/>
        <v>#VALUE!</v>
      </c>
      <c r="Q143" s="5" t="e">
        <f t="shared" si="631"/>
        <v>#VALUE!</v>
      </c>
      <c r="R143" s="7" t="e">
        <f t="shared" si="591"/>
        <v>#VALUE!</v>
      </c>
      <c r="S143" s="6" t="e">
        <f t="shared" si="591"/>
        <v>#VALUE!</v>
      </c>
      <c r="T143" s="6" t="e">
        <f t="shared" si="591"/>
        <v>#VALUE!</v>
      </c>
      <c r="U143" s="6" t="e">
        <f t="shared" si="591"/>
        <v>#VALUE!</v>
      </c>
      <c r="V143" s="6" t="e">
        <f t="shared" si="591"/>
        <v>#VALUE!</v>
      </c>
      <c r="W143" s="6" t="e">
        <f t="shared" si="591"/>
        <v>#VALUE!</v>
      </c>
      <c r="X143" s="7" t="e">
        <f t="shared" si="631"/>
        <v>#VALUE!</v>
      </c>
      <c r="Y143" s="6" t="e">
        <f t="shared" si="631"/>
        <v>#VALUE!</v>
      </c>
      <c r="Z143" s="6" t="e">
        <f t="shared" si="631"/>
        <v>#VALUE!</v>
      </c>
      <c r="AA143" s="6" t="e">
        <f t="shared" si="631"/>
        <v>#VALUE!</v>
      </c>
      <c r="AB143" s="6" t="e">
        <f t="shared" si="631"/>
        <v>#VALUE!</v>
      </c>
      <c r="AC143" s="6" t="e">
        <f t="shared" si="631"/>
        <v>#VALUE!</v>
      </c>
      <c r="AD143" s="6" t="e">
        <f t="shared" si="631"/>
        <v>#VALUE!</v>
      </c>
      <c r="AE143" s="7" t="e">
        <f t="shared" si="631"/>
        <v>#VALUE!</v>
      </c>
      <c r="AF143" s="6" t="e">
        <f t="shared" si="631"/>
        <v>#VALUE!</v>
      </c>
      <c r="AG143" s="6" t="e">
        <f t="shared" si="631"/>
        <v>#VALUE!</v>
      </c>
      <c r="AH143" s="6" t="e">
        <f t="shared" si="631"/>
        <v>#VALUE!</v>
      </c>
      <c r="AI143" s="6" t="e">
        <f t="shared" si="631"/>
        <v>#VALUE!</v>
      </c>
      <c r="AJ143" s="6" t="e">
        <f t="shared" si="631"/>
        <v>#VALUE!</v>
      </c>
      <c r="AK143" s="6" t="e">
        <f t="shared" si="631"/>
        <v>#VALUE!</v>
      </c>
      <c r="AL143" s="6" t="e">
        <f t="shared" si="631"/>
        <v>#VALUE!</v>
      </c>
      <c r="AM143" s="7" t="e">
        <f t="shared" si="631"/>
        <v>#VALUE!</v>
      </c>
      <c r="AN143" s="6" t="e">
        <f t="shared" si="631"/>
        <v>#VALUE!</v>
      </c>
      <c r="AO143" s="6" t="e">
        <f t="shared" si="631"/>
        <v>#VALUE!</v>
      </c>
      <c r="AP143" s="6" t="e">
        <f t="shared" si="631"/>
        <v>#VALUE!</v>
      </c>
      <c r="AQ143" s="6" t="e">
        <f t="shared" si="631"/>
        <v>#VALUE!</v>
      </c>
      <c r="AR143" s="6" t="e">
        <f t="shared" si="631"/>
        <v>#VALUE!</v>
      </c>
      <c r="AS143" s="6" t="e">
        <f t="shared" si="631"/>
        <v>#VALUE!</v>
      </c>
      <c r="AT143" s="6" t="e">
        <f t="shared" si="631"/>
        <v>#VALUE!</v>
      </c>
      <c r="AU143" s="7" t="e">
        <f t="shared" si="631"/>
        <v>#VALUE!</v>
      </c>
      <c r="AV143" s="7" t="e">
        <f t="shared" si="591"/>
        <v>#VALUE!</v>
      </c>
      <c r="AW143" s="6" t="e">
        <f t="shared" si="591"/>
        <v>#VALUE!</v>
      </c>
      <c r="AX143" s="6" t="e">
        <f t="shared" si="591"/>
        <v>#VALUE!</v>
      </c>
      <c r="AY143" s="6" t="e">
        <f t="shared" si="591"/>
        <v>#VALUE!</v>
      </c>
      <c r="AZ143" s="6" t="e">
        <f t="shared" si="591"/>
        <v>#VALUE!</v>
      </c>
      <c r="BA143" s="6" t="e">
        <f t="shared" si="591"/>
        <v>#VALUE!</v>
      </c>
      <c r="BB143" s="5" t="e">
        <f t="shared" si="591"/>
        <v>#VALUE!</v>
      </c>
      <c r="BC143" s="7" t="e">
        <f t="shared" si="631"/>
        <v>#VALUE!</v>
      </c>
      <c r="BD143" s="6" t="e">
        <f t="shared" si="631"/>
        <v>#VALUE!</v>
      </c>
      <c r="BE143" s="6" t="e">
        <f t="shared" si="631"/>
        <v>#VALUE!</v>
      </c>
      <c r="BF143" s="6" t="e">
        <f t="shared" si="631"/>
        <v>#VALUE!</v>
      </c>
      <c r="BG143" s="6" t="e">
        <f t="shared" si="631"/>
        <v>#VALUE!</v>
      </c>
      <c r="BH143" s="6" t="e">
        <f t="shared" si="631"/>
        <v>#VALUE!</v>
      </c>
      <c r="BI143" s="7" t="e">
        <f t="shared" si="631"/>
        <v>#VALUE!</v>
      </c>
      <c r="BJ143" s="6" t="e">
        <f t="shared" si="631"/>
        <v>#VALUE!</v>
      </c>
      <c r="BK143" s="6" t="e">
        <f t="shared" si="631"/>
        <v>#VALUE!</v>
      </c>
      <c r="BL143" s="6" t="e">
        <f t="shared" si="631"/>
        <v>#VALUE!</v>
      </c>
      <c r="BM143" s="6" t="e">
        <f t="shared" si="631"/>
        <v>#VALUE!</v>
      </c>
      <c r="BN143" s="6" t="e">
        <f t="shared" si="631"/>
        <v>#VALUE!</v>
      </c>
      <c r="BO143" s="6" t="e">
        <f t="shared" si="631"/>
        <v>#VALUE!</v>
      </c>
      <c r="BP143" s="5" t="e">
        <f t="shared" si="631"/>
        <v>#VALUE!</v>
      </c>
      <c r="BQ143" s="7" t="e">
        <f t="shared" si="592"/>
        <v>#VALUE!</v>
      </c>
      <c r="BR143" s="6" t="e">
        <f t="shared" si="592"/>
        <v>#VALUE!</v>
      </c>
      <c r="BS143" s="6" t="e">
        <f t="shared" si="592"/>
        <v>#VALUE!</v>
      </c>
      <c r="BT143" s="6" t="e">
        <f t="shared" si="592"/>
        <v>#VALUE!</v>
      </c>
      <c r="BU143" s="6" t="e">
        <f t="shared" si="592"/>
        <v>#VALUE!</v>
      </c>
      <c r="BV143" s="6" t="e">
        <f t="shared" si="592"/>
        <v>#VALUE!</v>
      </c>
      <c r="BW143" s="4" t="e">
        <f t="shared" ref="BW143:CB143" si="637">BW131/$D31</f>
        <v>#VALUE!</v>
      </c>
      <c r="BX143" s="6" t="e">
        <f t="shared" si="637"/>
        <v>#VALUE!</v>
      </c>
      <c r="BY143" s="6" t="e">
        <f t="shared" si="637"/>
        <v>#VALUE!</v>
      </c>
      <c r="BZ143" s="6" t="e">
        <f t="shared" si="637"/>
        <v>#VALUE!</v>
      </c>
      <c r="CA143" s="6" t="e">
        <f t="shared" si="637"/>
        <v>#VALUE!</v>
      </c>
      <c r="CB143" s="6" t="e">
        <f t="shared" si="637"/>
        <v>#VALUE!</v>
      </c>
      <c r="CC143" s="7" t="e">
        <f t="shared" si="631"/>
        <v>#VALUE!</v>
      </c>
      <c r="CD143" s="7" t="e">
        <f t="shared" si="594"/>
        <v>#VALUE!</v>
      </c>
      <c r="CE143" s="6" t="e">
        <f t="shared" si="594"/>
        <v>#VALUE!</v>
      </c>
      <c r="CF143" s="6" t="e">
        <f t="shared" si="594"/>
        <v>#VALUE!</v>
      </c>
      <c r="CG143" s="6" t="e">
        <f t="shared" si="594"/>
        <v>#VALUE!</v>
      </c>
      <c r="CH143" s="6" t="e">
        <f t="shared" si="594"/>
        <v>#VALUE!</v>
      </c>
      <c r="CI143" s="5" t="e">
        <f t="shared" si="594"/>
        <v>#VALUE!</v>
      </c>
      <c r="CJ143" s="7" t="e">
        <f t="shared" si="595"/>
        <v>#VALUE!</v>
      </c>
      <c r="CK143" s="6" t="e">
        <f t="shared" si="595"/>
        <v>#VALUE!</v>
      </c>
      <c r="CL143" s="6" t="e">
        <f t="shared" si="595"/>
        <v>#VALUE!</v>
      </c>
      <c r="CM143" s="6" t="e">
        <f t="shared" si="595"/>
        <v>#VALUE!</v>
      </c>
      <c r="CN143" s="6" t="e">
        <f t="shared" si="595"/>
        <v>#VALUE!</v>
      </c>
      <c r="CO143" s="6" t="e">
        <f t="shared" si="595"/>
        <v>#VALUE!</v>
      </c>
      <c r="CP143" s="6" t="e">
        <f t="shared" si="595"/>
        <v>#VALUE!</v>
      </c>
      <c r="CQ143" s="5" t="e">
        <f t="shared" si="595"/>
        <v>#VALUE!</v>
      </c>
      <c r="CR143" s="7" t="e">
        <f t="shared" si="619"/>
        <v>#VALUE!</v>
      </c>
      <c r="CS143" s="6" t="e">
        <f t="shared" si="619"/>
        <v>#VALUE!</v>
      </c>
      <c r="CT143" s="6" t="e">
        <f t="shared" si="619"/>
        <v>#VALUE!</v>
      </c>
      <c r="CU143" s="6" t="e">
        <f t="shared" si="619"/>
        <v>#VALUE!</v>
      </c>
      <c r="CV143" s="6" t="e">
        <f t="shared" si="619"/>
        <v>#VALUE!</v>
      </c>
      <c r="CW143" s="6" t="e">
        <f t="shared" si="619"/>
        <v>#VALUE!</v>
      </c>
      <c r="CX143" s="6" t="e">
        <f t="shared" si="619"/>
        <v>#VALUE!</v>
      </c>
      <c r="CY143" s="7" t="e">
        <f t="shared" si="619"/>
        <v>#VALUE!</v>
      </c>
      <c r="CZ143" s="6" t="e">
        <f t="shared" si="619"/>
        <v>#VALUE!</v>
      </c>
      <c r="DA143" s="6" t="e">
        <f t="shared" si="619"/>
        <v>#VALUE!</v>
      </c>
      <c r="DB143" s="6" t="e">
        <f t="shared" si="619"/>
        <v>#VALUE!</v>
      </c>
      <c r="DC143" s="6" t="e">
        <f t="shared" si="619"/>
        <v>#VALUE!</v>
      </c>
      <c r="DD143" s="6" t="e">
        <f t="shared" si="619"/>
        <v>#VALUE!</v>
      </c>
      <c r="DE143" s="7" t="e">
        <f t="shared" si="619"/>
        <v>#VALUE!</v>
      </c>
      <c r="DF143" s="6" t="e">
        <f t="shared" si="619"/>
        <v>#VALUE!</v>
      </c>
      <c r="DG143" s="6" t="e">
        <f t="shared" si="619"/>
        <v>#VALUE!</v>
      </c>
      <c r="DH143" s="6" t="e">
        <f t="shared" si="619"/>
        <v>#VALUE!</v>
      </c>
      <c r="DI143" s="6" t="e">
        <f t="shared" si="619"/>
        <v>#VALUE!</v>
      </c>
      <c r="DJ143" s="6" t="e">
        <f t="shared" si="619"/>
        <v>#VALUE!</v>
      </c>
      <c r="DK143" s="7" t="e">
        <f t="shared" si="597"/>
        <v>#VALUE!</v>
      </c>
      <c r="DL143" s="7" t="e">
        <f t="shared" si="619"/>
        <v>#VALUE!</v>
      </c>
      <c r="DM143" s="6" t="e">
        <f t="shared" si="619"/>
        <v>#VALUE!</v>
      </c>
      <c r="DN143" s="6" t="e">
        <f t="shared" si="619"/>
        <v>#VALUE!</v>
      </c>
      <c r="DO143" s="6" t="e">
        <f t="shared" si="619"/>
        <v>#VALUE!</v>
      </c>
      <c r="DP143" s="6" t="e">
        <f t="shared" si="619"/>
        <v>#VALUE!</v>
      </c>
      <c r="DQ143" s="6" t="e">
        <f t="shared" si="619"/>
        <v>#VALUE!</v>
      </c>
      <c r="DR143" s="6" t="e">
        <f t="shared" si="619"/>
        <v>#VALUE!</v>
      </c>
      <c r="DS143" s="6" t="e">
        <f t="shared" si="619"/>
        <v>#VALUE!</v>
      </c>
      <c r="DT143" s="6" t="e">
        <f t="shared" si="619"/>
        <v>#VALUE!</v>
      </c>
      <c r="DU143" s="6" t="e">
        <f t="shared" si="619"/>
        <v>#VALUE!</v>
      </c>
      <c r="DV143" s="6" t="e">
        <f t="shared" si="619"/>
        <v>#VALUE!</v>
      </c>
      <c r="DW143" s="4" t="e">
        <f t="shared" si="619"/>
        <v>#VALUE!</v>
      </c>
      <c r="DX143" s="6" t="e">
        <f t="shared" si="619"/>
        <v>#VALUE!</v>
      </c>
      <c r="DY143" s="6" t="e">
        <f t="shared" si="619"/>
        <v>#VALUE!</v>
      </c>
      <c r="DZ143" s="6" t="e">
        <f t="shared" si="619"/>
        <v>#VALUE!</v>
      </c>
      <c r="EA143" s="6" t="e">
        <f t="shared" ref="DW143:ED144" si="638">EA131/$D31</f>
        <v>#VALUE!</v>
      </c>
      <c r="EB143" s="6" t="e">
        <f t="shared" si="638"/>
        <v>#VALUE!</v>
      </c>
      <c r="EC143" s="6" t="e">
        <f t="shared" si="638"/>
        <v>#VALUE!</v>
      </c>
      <c r="ED143" s="6" t="e">
        <f t="shared" si="638"/>
        <v>#VALUE!</v>
      </c>
      <c r="EE143" s="5"/>
      <c r="EF143" s="7" t="e">
        <f t="shared" si="619"/>
        <v>#VALUE!</v>
      </c>
      <c r="EG143" s="6" t="e">
        <f t="shared" si="619"/>
        <v>#VALUE!</v>
      </c>
      <c r="EH143" s="6" t="e">
        <f t="shared" si="619"/>
        <v>#VALUE!</v>
      </c>
      <c r="EI143" s="6" t="e">
        <f t="shared" si="619"/>
        <v>#VALUE!</v>
      </c>
      <c r="EJ143" s="6" t="e">
        <f t="shared" si="619"/>
        <v>#VALUE!</v>
      </c>
      <c r="EK143" s="6" t="e">
        <f t="shared" si="619"/>
        <v>#VALUE!</v>
      </c>
      <c r="EL143" s="5" t="e">
        <f t="shared" si="619"/>
        <v>#VALUE!</v>
      </c>
      <c r="EM143" s="7" t="e">
        <f t="shared" si="619"/>
        <v>#VALUE!</v>
      </c>
      <c r="EN143" s="6" t="e">
        <f t="shared" si="619"/>
        <v>#VALUE!</v>
      </c>
      <c r="EO143" s="6" t="e">
        <f t="shared" si="619"/>
        <v>#VALUE!</v>
      </c>
      <c r="EP143" s="6" t="e">
        <f t="shared" si="619"/>
        <v>#VALUE!</v>
      </c>
      <c r="EQ143" s="6" t="e">
        <f t="shared" si="619"/>
        <v>#VALUE!</v>
      </c>
      <c r="ER143" s="6" t="e">
        <f t="shared" si="619"/>
        <v>#VALUE!</v>
      </c>
      <c r="ES143" s="6" t="e">
        <f t="shared" si="619"/>
        <v>#VALUE!</v>
      </c>
      <c r="ET143" s="4" t="e">
        <f t="shared" ref="ET143:EZ143" si="639">ET131/$D31</f>
        <v>#VALUE!</v>
      </c>
      <c r="EU143" s="6" t="e">
        <f t="shared" si="639"/>
        <v>#VALUE!</v>
      </c>
      <c r="EV143" s="6" t="e">
        <f t="shared" si="639"/>
        <v>#VALUE!</v>
      </c>
      <c r="EW143" s="6" t="e">
        <f t="shared" si="639"/>
        <v>#VALUE!</v>
      </c>
      <c r="EX143" s="6" t="e">
        <f t="shared" si="639"/>
        <v>#VALUE!</v>
      </c>
      <c r="EY143" s="6" t="e">
        <f t="shared" si="639"/>
        <v>#VALUE!</v>
      </c>
      <c r="EZ143" s="6" t="e">
        <f t="shared" si="639"/>
        <v>#VALUE!</v>
      </c>
      <c r="FA143" s="7" t="e">
        <f t="shared" ref="FA143:FP143" si="640">FA131/$D31</f>
        <v>#VALUE!</v>
      </c>
      <c r="FB143" s="6" t="e">
        <f t="shared" si="640"/>
        <v>#VALUE!</v>
      </c>
      <c r="FC143" s="6" t="e">
        <f t="shared" si="640"/>
        <v>#VALUE!</v>
      </c>
      <c r="FD143" s="6" t="e">
        <f t="shared" si="640"/>
        <v>#VALUE!</v>
      </c>
      <c r="FE143" s="6" t="e">
        <f t="shared" si="640"/>
        <v>#VALUE!</v>
      </c>
      <c r="FF143" s="6" t="e">
        <f t="shared" si="640"/>
        <v>#VALUE!</v>
      </c>
      <c r="FG143" s="6" t="e">
        <f t="shared" si="640"/>
        <v>#VALUE!</v>
      </c>
      <c r="FH143" s="5" t="e">
        <f t="shared" si="640"/>
        <v>#VALUE!</v>
      </c>
      <c r="FI143" s="7" t="e">
        <f t="shared" si="599"/>
        <v>#VALUE!</v>
      </c>
      <c r="FJ143" s="6" t="e">
        <f t="shared" si="599"/>
        <v>#VALUE!</v>
      </c>
      <c r="FK143" s="6" t="e">
        <f t="shared" si="599"/>
        <v>#VALUE!</v>
      </c>
      <c r="FL143" s="6" t="e">
        <f t="shared" si="599"/>
        <v>#VALUE!</v>
      </c>
      <c r="FM143" s="6" t="e">
        <f t="shared" si="599"/>
        <v>#VALUE!</v>
      </c>
      <c r="FN143" s="7" t="e">
        <f t="shared" si="640"/>
        <v>#VALUE!</v>
      </c>
      <c r="FO143" s="6" t="e">
        <f t="shared" si="640"/>
        <v>#VALUE!</v>
      </c>
      <c r="FP143" s="6" t="e">
        <f t="shared" si="640"/>
        <v>#VALUE!</v>
      </c>
      <c r="FQ143" s="6" t="e">
        <f t="shared" si="628"/>
        <v>#VALUE!</v>
      </c>
      <c r="FR143" s="6" t="e">
        <f t="shared" si="628"/>
        <v>#VALUE!</v>
      </c>
      <c r="FS143" s="6" t="e">
        <f t="shared" si="628"/>
        <v>#VALUE!</v>
      </c>
      <c r="FT143" s="6" t="e">
        <f t="shared" si="628"/>
        <v>#VALUE!</v>
      </c>
      <c r="FU143" s="7" t="e">
        <f t="shared" si="628"/>
        <v>#VALUE!</v>
      </c>
      <c r="FV143" s="6" t="e">
        <f t="shared" si="628"/>
        <v>#VALUE!</v>
      </c>
      <c r="FW143" s="6" t="e">
        <f t="shared" si="628"/>
        <v>#VALUE!</v>
      </c>
      <c r="FX143" s="6" t="e">
        <f t="shared" si="628"/>
        <v>#VALUE!</v>
      </c>
      <c r="FY143" s="6" t="e">
        <f t="shared" si="628"/>
        <v>#VALUE!</v>
      </c>
      <c r="FZ143" s="6" t="e">
        <f t="shared" si="628"/>
        <v>#DIV/0!</v>
      </c>
      <c r="GA143" s="5" t="e">
        <f t="shared" si="628"/>
        <v>#DIV/0!</v>
      </c>
      <c r="GB143" s="5" t="e">
        <f t="shared" si="628"/>
        <v>#DIV/0!</v>
      </c>
      <c r="GC143" s="7" t="e">
        <f t="shared" si="628"/>
        <v>#VALUE!</v>
      </c>
      <c r="GD143" s="6" t="e">
        <f t="shared" si="628"/>
        <v>#VALUE!</v>
      </c>
      <c r="GE143" s="6" t="e">
        <f t="shared" si="628"/>
        <v>#VALUE!</v>
      </c>
      <c r="GF143" s="6" t="e">
        <f t="shared" si="628"/>
        <v>#VALUE!</v>
      </c>
      <c r="GG143" s="6" t="e">
        <f t="shared" si="628"/>
        <v>#VALUE!</v>
      </c>
      <c r="GH143" s="6" t="e">
        <f t="shared" si="628"/>
        <v>#VALUE!</v>
      </c>
      <c r="GI143" s="6" t="e">
        <f t="shared" si="628"/>
        <v>#VALUE!</v>
      </c>
      <c r="GJ143" s="6" t="e">
        <f t="shared" si="628"/>
        <v>#VALUE!</v>
      </c>
      <c r="GK143" s="7" t="e">
        <f t="shared" si="628"/>
        <v>#VALUE!</v>
      </c>
      <c r="GL143" s="6" t="e">
        <f t="shared" si="628"/>
        <v>#VALUE!</v>
      </c>
      <c r="GM143" s="6" t="e">
        <f t="shared" si="628"/>
        <v>#VALUE!</v>
      </c>
      <c r="GN143" s="6" t="e">
        <f t="shared" si="628"/>
        <v>#VALUE!</v>
      </c>
      <c r="GO143" s="6" t="e">
        <f t="shared" si="628"/>
        <v>#VALUE!</v>
      </c>
      <c r="GP143" s="6" t="e">
        <f t="shared" si="628"/>
        <v>#VALUE!</v>
      </c>
      <c r="GQ143" s="6" t="e">
        <f t="shared" si="628"/>
        <v>#VALUE!</v>
      </c>
      <c r="GR143" s="6" t="e">
        <f t="shared" si="628"/>
        <v>#VALUE!</v>
      </c>
      <c r="GS143" s="7" t="e">
        <f t="shared" si="628"/>
        <v>#VALUE!</v>
      </c>
      <c r="GT143" s="6" t="e">
        <f t="shared" si="628"/>
        <v>#VALUE!</v>
      </c>
      <c r="GU143" s="6" t="e">
        <f t="shared" si="628"/>
        <v>#VALUE!</v>
      </c>
      <c r="GV143" s="6" t="e">
        <f t="shared" si="628"/>
        <v>#VALUE!</v>
      </c>
      <c r="GW143" s="6" t="e">
        <f t="shared" si="628"/>
        <v>#VALUE!</v>
      </c>
      <c r="GX143" s="6" t="e">
        <f t="shared" si="628"/>
        <v>#VALUE!</v>
      </c>
      <c r="GY143" s="6" t="e">
        <f t="shared" si="628"/>
        <v>#VALUE!</v>
      </c>
      <c r="GZ143" s="6" t="e">
        <f t="shared" si="628"/>
        <v>#VALUE!</v>
      </c>
      <c r="HA143" s="7" t="e">
        <f t="shared" si="628"/>
        <v>#VALUE!</v>
      </c>
      <c r="HB143" s="6" t="e">
        <f t="shared" si="628"/>
        <v>#VALUE!</v>
      </c>
      <c r="HC143" s="6" t="e">
        <f t="shared" si="628"/>
        <v>#VALUE!</v>
      </c>
      <c r="HD143" s="6" t="e">
        <f t="shared" si="628"/>
        <v>#VALUE!</v>
      </c>
      <c r="HE143" s="6" t="e">
        <f t="shared" si="628"/>
        <v>#VALUE!</v>
      </c>
      <c r="HF143" s="7" t="e">
        <f t="shared" si="628"/>
        <v>#VALUE!</v>
      </c>
      <c r="HG143" s="6" t="e">
        <f t="shared" si="628"/>
        <v>#VALUE!</v>
      </c>
      <c r="HH143" s="6" t="e">
        <f t="shared" si="628"/>
        <v>#VALUE!</v>
      </c>
      <c r="HI143" s="6" t="e">
        <f t="shared" si="628"/>
        <v>#VALUE!</v>
      </c>
      <c r="HJ143" s="6" t="e">
        <f t="shared" si="628"/>
        <v>#VALUE!</v>
      </c>
      <c r="HK143" s="7" t="e">
        <f t="shared" si="628"/>
        <v>#VALUE!</v>
      </c>
      <c r="HL143" s="6" t="e">
        <f t="shared" si="628"/>
        <v>#VALUE!</v>
      </c>
      <c r="HM143" s="6" t="e">
        <f t="shared" si="628"/>
        <v>#VALUE!</v>
      </c>
      <c r="HN143" s="6" t="e">
        <f t="shared" si="628"/>
        <v>#VALUE!</v>
      </c>
      <c r="HO143" s="6" t="e">
        <f t="shared" si="628"/>
        <v>#VALUE!</v>
      </c>
      <c r="HP143" s="6" t="e">
        <f t="shared" si="628"/>
        <v>#VALUE!</v>
      </c>
      <c r="HQ143" s="6" t="e">
        <f t="shared" si="628"/>
        <v>#VALUE!</v>
      </c>
      <c r="HR143" s="6" t="e">
        <f t="shared" si="621"/>
        <v>#VALUE!</v>
      </c>
      <c r="HS143" s="7" t="e">
        <f t="shared" ref="HS143:IA143" si="641">HS131/$D31</f>
        <v>#VALUE!</v>
      </c>
      <c r="HT143" s="6" t="e">
        <f t="shared" si="641"/>
        <v>#VALUE!</v>
      </c>
      <c r="HU143" s="6" t="e">
        <f t="shared" si="641"/>
        <v>#VALUE!</v>
      </c>
      <c r="HV143" s="6" t="e">
        <f t="shared" si="641"/>
        <v>#VALUE!</v>
      </c>
      <c r="HW143" s="6" t="e">
        <f t="shared" si="641"/>
        <v>#VALUE!</v>
      </c>
      <c r="HX143" s="6" t="e">
        <f t="shared" si="641"/>
        <v>#VALUE!</v>
      </c>
      <c r="HY143" s="6" t="e">
        <f t="shared" si="641"/>
        <v>#VALUE!</v>
      </c>
      <c r="HZ143" s="5" t="e">
        <f t="shared" si="641"/>
        <v>#VALUE!</v>
      </c>
      <c r="IA143" s="5" t="e">
        <f t="shared" si="641"/>
        <v>#VALUE!</v>
      </c>
      <c r="IB143" s="7" t="e">
        <f t="shared" si="623"/>
        <v>#VALUE!</v>
      </c>
      <c r="IC143" s="6" t="e">
        <f t="shared" si="623"/>
        <v>#VALUE!</v>
      </c>
      <c r="ID143" s="6" t="e">
        <f t="shared" si="623"/>
        <v>#VALUE!</v>
      </c>
      <c r="IE143" s="6" t="e">
        <f t="shared" si="623"/>
        <v>#VALUE!</v>
      </c>
      <c r="IF143" s="6" t="e">
        <f t="shared" si="623"/>
        <v>#VALUE!</v>
      </c>
      <c r="IG143" s="6" t="e">
        <f t="shared" si="623"/>
        <v>#VALUE!</v>
      </c>
      <c r="IH143" s="6" t="e">
        <f t="shared" si="623"/>
        <v>#VALUE!</v>
      </c>
      <c r="II143" s="6" t="e">
        <f t="shared" si="623"/>
        <v>#VALUE!</v>
      </c>
      <c r="IJ143" s="7" t="e">
        <f t="shared" si="635"/>
        <v>#VALUE!</v>
      </c>
      <c r="IK143" s="6" t="e">
        <f t="shared" si="635"/>
        <v>#VALUE!</v>
      </c>
      <c r="IL143" s="6" t="e">
        <f t="shared" si="635"/>
        <v>#VALUE!</v>
      </c>
      <c r="IM143" s="6" t="e">
        <f t="shared" si="635"/>
        <v>#VALUE!</v>
      </c>
      <c r="IN143" s="6" t="e">
        <f t="shared" si="635"/>
        <v>#VALUE!</v>
      </c>
      <c r="IO143" s="6" t="e">
        <f t="shared" si="635"/>
        <v>#VALUE!</v>
      </c>
      <c r="IP143" s="6" t="e">
        <f t="shared" si="635"/>
        <v>#VALUE!</v>
      </c>
      <c r="IQ143" s="6" t="e">
        <f t="shared" si="635"/>
        <v>#VALUE!</v>
      </c>
      <c r="IR143" s="7" t="e">
        <f t="shared" si="635"/>
        <v>#VALUE!</v>
      </c>
      <c r="IS143" s="6" t="e">
        <f t="shared" si="635"/>
        <v>#VALUE!</v>
      </c>
      <c r="IT143" s="6" t="e">
        <f t="shared" si="635"/>
        <v>#VALUE!</v>
      </c>
      <c r="IU143" s="6" t="e">
        <f t="shared" si="635"/>
        <v>#VALUE!</v>
      </c>
      <c r="IV143" s="6" t="e">
        <f t="shared" si="635"/>
        <v>#VALUE!</v>
      </c>
      <c r="IW143" s="6" t="e">
        <f t="shared" si="635"/>
        <v>#VALUE!</v>
      </c>
      <c r="IX143" s="6" t="e">
        <f t="shared" si="635"/>
        <v>#VALUE!</v>
      </c>
      <c r="IY143" s="6" t="e">
        <f t="shared" si="635"/>
        <v>#VALUE!</v>
      </c>
      <c r="IZ143" s="6" t="e">
        <f t="shared" si="635"/>
        <v>#VALUE!</v>
      </c>
      <c r="JA143" s="6" t="e">
        <f t="shared" si="635"/>
        <v>#VALUE!</v>
      </c>
      <c r="JB143" s="6" t="e">
        <f t="shared" si="635"/>
        <v>#VALUE!</v>
      </c>
      <c r="JC143" s="7" t="e">
        <f t="shared" si="635"/>
        <v>#VALUE!</v>
      </c>
      <c r="JD143" s="6" t="e">
        <f t="shared" si="635"/>
        <v>#VALUE!</v>
      </c>
      <c r="JE143" s="6" t="e">
        <f t="shared" si="635"/>
        <v>#VALUE!</v>
      </c>
      <c r="JF143" s="6" t="e">
        <f t="shared" si="635"/>
        <v>#VALUE!</v>
      </c>
      <c r="JG143" s="6" t="e">
        <f t="shared" si="635"/>
        <v>#VALUE!</v>
      </c>
      <c r="JH143" s="6" t="e">
        <f t="shared" si="635"/>
        <v>#VALUE!</v>
      </c>
      <c r="JI143" s="6" t="e">
        <f t="shared" si="635"/>
        <v>#VALUE!</v>
      </c>
      <c r="JJ143" s="4" t="e">
        <f t="shared" si="635"/>
        <v>#VALUE!</v>
      </c>
      <c r="JK143" s="3" t="e">
        <f t="shared" si="635"/>
        <v>#VALUE!</v>
      </c>
      <c r="JL143" s="3" t="e">
        <f t="shared" si="635"/>
        <v>#VALUE!</v>
      </c>
      <c r="JM143" s="3" t="e">
        <f t="shared" si="635"/>
        <v>#VALUE!</v>
      </c>
      <c r="JN143" s="3" t="e">
        <f t="shared" si="635"/>
        <v>#VALUE!</v>
      </c>
      <c r="JO143" s="3" t="e">
        <f t="shared" si="635"/>
        <v>#VALUE!</v>
      </c>
      <c r="JP143" s="3" t="e">
        <f t="shared" si="635"/>
        <v>#VALUE!</v>
      </c>
      <c r="JQ143" s="3" t="e">
        <f t="shared" si="635"/>
        <v>#VALUE!</v>
      </c>
      <c r="JR143" s="3" t="e">
        <f t="shared" si="635"/>
        <v>#VALUE!</v>
      </c>
      <c r="JS143" s="3" t="e">
        <f t="shared" si="635"/>
        <v>#VALUE!</v>
      </c>
      <c r="JT143" s="3" t="e">
        <f t="shared" si="635"/>
        <v>#VALUE!</v>
      </c>
      <c r="JU143" s="3" t="e">
        <f t="shared" si="635"/>
        <v>#VALUE!</v>
      </c>
      <c r="JV143" s="7" t="e">
        <f t="shared" si="635"/>
        <v>#VALUE!</v>
      </c>
      <c r="JW143" s="6" t="e">
        <f t="shared" si="635"/>
        <v>#VALUE!</v>
      </c>
      <c r="JX143" s="6" t="e">
        <f t="shared" si="635"/>
        <v>#VALUE!</v>
      </c>
      <c r="JY143" s="6" t="e">
        <f t="shared" si="635"/>
        <v>#VALUE!</v>
      </c>
      <c r="JZ143" s="6" t="e">
        <f t="shared" si="635"/>
        <v>#VALUE!</v>
      </c>
      <c r="KA143" s="6" t="e">
        <f t="shared" si="635"/>
        <v>#VALUE!</v>
      </c>
      <c r="KB143" s="6" t="e">
        <f t="shared" si="635"/>
        <v>#VALUE!</v>
      </c>
      <c r="KC143" s="6" t="e">
        <f t="shared" si="635"/>
        <v>#VALUE!</v>
      </c>
      <c r="KD143" s="6" t="e">
        <f t="shared" si="635"/>
        <v>#VALUE!</v>
      </c>
      <c r="KE143" s="6" t="e">
        <f t="shared" si="635"/>
        <v>#VALUE!</v>
      </c>
      <c r="KF143" s="6" t="e">
        <f t="shared" si="635"/>
        <v>#VALUE!</v>
      </c>
      <c r="KG143" s="6" t="e">
        <f t="shared" si="635"/>
        <v>#VALUE!</v>
      </c>
      <c r="KH143" s="6" t="e">
        <f t="shared" si="635"/>
        <v>#VALUE!</v>
      </c>
      <c r="KI143" s="7" t="e">
        <f t="shared" si="635"/>
        <v>#VALUE!</v>
      </c>
      <c r="KJ143" s="6" t="e">
        <f t="shared" si="635"/>
        <v>#VALUE!</v>
      </c>
      <c r="KK143" s="6" t="e">
        <f t="shared" si="635"/>
        <v>#VALUE!</v>
      </c>
      <c r="KL143" s="6" t="e">
        <f t="shared" si="635"/>
        <v>#VALUE!</v>
      </c>
      <c r="KM143" s="6" t="e">
        <f t="shared" si="635"/>
        <v>#VALUE!</v>
      </c>
      <c r="KN143" s="6" t="e">
        <f t="shared" si="635"/>
        <v>#VALUE!</v>
      </c>
      <c r="KO143" s="6" t="e">
        <f t="shared" si="635"/>
        <v>#VALUE!</v>
      </c>
      <c r="KP143" s="6" t="e">
        <f t="shared" si="635"/>
        <v>#VALUE!</v>
      </c>
      <c r="KQ143" s="7" t="e">
        <f t="shared" ref="KQ143:KZ143" si="642">KQ131/$D31</f>
        <v>#VALUE!</v>
      </c>
      <c r="KR143" s="6" t="e">
        <f t="shared" si="642"/>
        <v>#VALUE!</v>
      </c>
      <c r="KS143" s="6" t="e">
        <f t="shared" si="642"/>
        <v>#VALUE!</v>
      </c>
      <c r="KT143" s="6" t="e">
        <f t="shared" si="642"/>
        <v>#VALUE!</v>
      </c>
      <c r="KU143" s="6" t="e">
        <f t="shared" si="642"/>
        <v>#VALUE!</v>
      </c>
      <c r="KV143" s="6" t="e">
        <f t="shared" si="642"/>
        <v>#VALUE!</v>
      </c>
      <c r="KW143" s="6" t="e">
        <f t="shared" si="642"/>
        <v>#VALUE!</v>
      </c>
      <c r="KX143" s="6" t="e">
        <f t="shared" si="642"/>
        <v>#VALUE!</v>
      </c>
      <c r="KY143" s="6" t="e">
        <f t="shared" si="642"/>
        <v>#VALUE!</v>
      </c>
      <c r="KZ143" s="6" t="e">
        <f t="shared" si="642"/>
        <v>#VALUE!</v>
      </c>
    </row>
    <row r="144" spans="1:312">
      <c r="A144" s="6">
        <f t="shared" si="606"/>
        <v>0</v>
      </c>
      <c r="B144" s="7" t="e">
        <f t="shared" si="631"/>
        <v>#VALUE!</v>
      </c>
      <c r="C144" s="6" t="e">
        <f t="shared" si="631"/>
        <v>#VALUE!</v>
      </c>
      <c r="D144" s="6" t="e">
        <f t="shared" si="631"/>
        <v>#VALUE!</v>
      </c>
      <c r="E144" s="6" t="e">
        <f t="shared" si="631"/>
        <v>#VALUE!</v>
      </c>
      <c r="F144" s="6" t="e">
        <f t="shared" si="631"/>
        <v>#VALUE!</v>
      </c>
      <c r="G144" s="7" t="e">
        <f t="shared" si="631"/>
        <v>#VALUE!</v>
      </c>
      <c r="H144" s="6" t="e">
        <f t="shared" si="631"/>
        <v>#VALUE!</v>
      </c>
      <c r="I144" s="6" t="e">
        <f t="shared" si="631"/>
        <v>#VALUE!</v>
      </c>
      <c r="J144" s="6" t="e">
        <f t="shared" si="631"/>
        <v>#VALUE!</v>
      </c>
      <c r="K144" s="6" t="e">
        <f t="shared" si="631"/>
        <v>#VALUE!</v>
      </c>
      <c r="L144" s="5" t="e">
        <f t="shared" si="631"/>
        <v>#VALUE!</v>
      </c>
      <c r="M144" s="7" t="e">
        <f t="shared" si="631"/>
        <v>#VALUE!</v>
      </c>
      <c r="N144" s="6" t="e">
        <f t="shared" si="631"/>
        <v>#VALUE!</v>
      </c>
      <c r="O144" s="6" t="e">
        <f t="shared" si="631"/>
        <v>#VALUE!</v>
      </c>
      <c r="P144" s="6" t="e">
        <f t="shared" si="631"/>
        <v>#VALUE!</v>
      </c>
      <c r="Q144" s="5" t="e">
        <f t="shared" si="631"/>
        <v>#VALUE!</v>
      </c>
      <c r="R144" s="7" t="e">
        <f t="shared" si="591"/>
        <v>#VALUE!</v>
      </c>
      <c r="S144" s="6" t="e">
        <f t="shared" si="591"/>
        <v>#VALUE!</v>
      </c>
      <c r="T144" s="6" t="e">
        <f t="shared" si="591"/>
        <v>#VALUE!</v>
      </c>
      <c r="U144" s="6" t="e">
        <f t="shared" si="591"/>
        <v>#VALUE!</v>
      </c>
      <c r="V144" s="6" t="e">
        <f t="shared" si="591"/>
        <v>#VALUE!</v>
      </c>
      <c r="W144" s="6" t="e">
        <f t="shared" si="591"/>
        <v>#VALUE!</v>
      </c>
      <c r="X144" s="7" t="e">
        <f t="shared" si="631"/>
        <v>#VALUE!</v>
      </c>
      <c r="Y144" s="6" t="e">
        <f t="shared" si="631"/>
        <v>#VALUE!</v>
      </c>
      <c r="Z144" s="6" t="e">
        <f t="shared" si="631"/>
        <v>#VALUE!</v>
      </c>
      <c r="AA144" s="6" t="e">
        <f t="shared" si="631"/>
        <v>#VALUE!</v>
      </c>
      <c r="AB144" s="6" t="e">
        <f t="shared" si="631"/>
        <v>#VALUE!</v>
      </c>
      <c r="AC144" s="6" t="e">
        <f t="shared" si="631"/>
        <v>#VALUE!</v>
      </c>
      <c r="AD144" s="6" t="e">
        <f t="shared" si="631"/>
        <v>#VALUE!</v>
      </c>
      <c r="AE144" s="7" t="e">
        <f t="shared" si="631"/>
        <v>#VALUE!</v>
      </c>
      <c r="AF144" s="6" t="e">
        <f t="shared" si="631"/>
        <v>#VALUE!</v>
      </c>
      <c r="AG144" s="6" t="e">
        <f t="shared" si="631"/>
        <v>#VALUE!</v>
      </c>
      <c r="AH144" s="6" t="e">
        <f t="shared" si="631"/>
        <v>#VALUE!</v>
      </c>
      <c r="AI144" s="6" t="e">
        <f t="shared" si="631"/>
        <v>#VALUE!</v>
      </c>
      <c r="AJ144" s="6" t="e">
        <f t="shared" si="631"/>
        <v>#VALUE!</v>
      </c>
      <c r="AK144" s="6" t="e">
        <f t="shared" si="631"/>
        <v>#VALUE!</v>
      </c>
      <c r="AL144" s="6" t="e">
        <f t="shared" si="631"/>
        <v>#VALUE!</v>
      </c>
      <c r="AM144" s="7" t="e">
        <f t="shared" si="631"/>
        <v>#VALUE!</v>
      </c>
      <c r="AN144" s="6" t="e">
        <f t="shared" si="631"/>
        <v>#VALUE!</v>
      </c>
      <c r="AO144" s="6" t="e">
        <f t="shared" si="631"/>
        <v>#VALUE!</v>
      </c>
      <c r="AP144" s="6" t="e">
        <f t="shared" si="631"/>
        <v>#VALUE!</v>
      </c>
      <c r="AQ144" s="6" t="e">
        <f t="shared" si="631"/>
        <v>#VALUE!</v>
      </c>
      <c r="AR144" s="6" t="e">
        <f t="shared" si="631"/>
        <v>#VALUE!</v>
      </c>
      <c r="AS144" s="6" t="e">
        <f t="shared" si="631"/>
        <v>#VALUE!</v>
      </c>
      <c r="AT144" s="6" t="e">
        <f t="shared" si="631"/>
        <v>#VALUE!</v>
      </c>
      <c r="AU144" s="7" t="e">
        <f t="shared" si="631"/>
        <v>#VALUE!</v>
      </c>
      <c r="AV144" s="7" t="e">
        <f t="shared" si="591"/>
        <v>#VALUE!</v>
      </c>
      <c r="AW144" s="6" t="e">
        <f t="shared" si="591"/>
        <v>#VALUE!</v>
      </c>
      <c r="AX144" s="6" t="e">
        <f t="shared" si="591"/>
        <v>#VALUE!</v>
      </c>
      <c r="AY144" s="6" t="e">
        <f t="shared" si="591"/>
        <v>#VALUE!</v>
      </c>
      <c r="AZ144" s="6" t="e">
        <f t="shared" si="591"/>
        <v>#VALUE!</v>
      </c>
      <c r="BA144" s="6" t="e">
        <f t="shared" si="591"/>
        <v>#VALUE!</v>
      </c>
      <c r="BB144" s="5" t="e">
        <f t="shared" si="591"/>
        <v>#VALUE!</v>
      </c>
      <c r="BC144" s="7" t="e">
        <f t="shared" si="631"/>
        <v>#VALUE!</v>
      </c>
      <c r="BD144" s="6" t="e">
        <f t="shared" si="631"/>
        <v>#VALUE!</v>
      </c>
      <c r="BE144" s="6" t="e">
        <f t="shared" si="631"/>
        <v>#VALUE!</v>
      </c>
      <c r="BF144" s="6" t="e">
        <f t="shared" si="631"/>
        <v>#VALUE!</v>
      </c>
      <c r="BG144" s="6" t="e">
        <f t="shared" si="631"/>
        <v>#VALUE!</v>
      </c>
      <c r="BH144" s="6" t="e">
        <f t="shared" si="631"/>
        <v>#VALUE!</v>
      </c>
      <c r="BI144" s="7" t="e">
        <f t="shared" si="631"/>
        <v>#VALUE!</v>
      </c>
      <c r="BJ144" s="6" t="e">
        <f t="shared" si="631"/>
        <v>#VALUE!</v>
      </c>
      <c r="BK144" s="6" t="e">
        <f t="shared" si="631"/>
        <v>#VALUE!</v>
      </c>
      <c r="BL144" s="6" t="e">
        <f t="shared" si="631"/>
        <v>#VALUE!</v>
      </c>
      <c r="BM144" s="6" t="e">
        <f t="shared" si="631"/>
        <v>#VALUE!</v>
      </c>
      <c r="BN144" s="6" t="e">
        <f t="shared" si="631"/>
        <v>#VALUE!</v>
      </c>
      <c r="BO144" s="6" t="e">
        <f t="shared" si="631"/>
        <v>#VALUE!</v>
      </c>
      <c r="BP144" s="5" t="e">
        <f t="shared" si="631"/>
        <v>#VALUE!</v>
      </c>
      <c r="BQ144" s="7" t="e">
        <f t="shared" si="592"/>
        <v>#VALUE!</v>
      </c>
      <c r="BR144" s="6" t="e">
        <f t="shared" si="592"/>
        <v>#VALUE!</v>
      </c>
      <c r="BS144" s="6" t="e">
        <f t="shared" si="592"/>
        <v>#VALUE!</v>
      </c>
      <c r="BT144" s="6" t="e">
        <f t="shared" si="592"/>
        <v>#VALUE!</v>
      </c>
      <c r="BU144" s="6" t="e">
        <f t="shared" si="592"/>
        <v>#VALUE!</v>
      </c>
      <c r="BV144" s="6" t="e">
        <f t="shared" si="592"/>
        <v>#VALUE!</v>
      </c>
      <c r="BW144" s="4" t="e">
        <f t="shared" ref="BW144:CB144" si="643">BW132/$D32</f>
        <v>#VALUE!</v>
      </c>
      <c r="BX144" s="6" t="e">
        <f t="shared" si="643"/>
        <v>#VALUE!</v>
      </c>
      <c r="BY144" s="6" t="e">
        <f t="shared" si="643"/>
        <v>#VALUE!</v>
      </c>
      <c r="BZ144" s="6" t="e">
        <f t="shared" si="643"/>
        <v>#VALUE!</v>
      </c>
      <c r="CA144" s="6" t="e">
        <f t="shared" si="643"/>
        <v>#VALUE!</v>
      </c>
      <c r="CB144" s="6" t="e">
        <f t="shared" si="643"/>
        <v>#VALUE!</v>
      </c>
      <c r="CC144" s="7" t="e">
        <f t="shared" si="631"/>
        <v>#VALUE!</v>
      </c>
      <c r="CD144" s="7" t="e">
        <f t="shared" si="594"/>
        <v>#VALUE!</v>
      </c>
      <c r="CE144" s="6" t="e">
        <f t="shared" si="594"/>
        <v>#VALUE!</v>
      </c>
      <c r="CF144" s="6" t="e">
        <f t="shared" si="594"/>
        <v>#VALUE!</v>
      </c>
      <c r="CG144" s="6" t="e">
        <f t="shared" si="594"/>
        <v>#VALUE!</v>
      </c>
      <c r="CH144" s="6" t="e">
        <f t="shared" si="594"/>
        <v>#VALUE!</v>
      </c>
      <c r="CI144" s="5" t="e">
        <f t="shared" si="594"/>
        <v>#VALUE!</v>
      </c>
      <c r="CJ144" s="7" t="e">
        <f t="shared" ref="CJ144:CQ144" si="644">CJ132/$D32</f>
        <v>#VALUE!</v>
      </c>
      <c r="CK144" s="6" t="e">
        <f t="shared" si="644"/>
        <v>#VALUE!</v>
      </c>
      <c r="CL144" s="6" t="e">
        <f t="shared" si="644"/>
        <v>#VALUE!</v>
      </c>
      <c r="CM144" s="6" t="e">
        <f t="shared" si="644"/>
        <v>#VALUE!</v>
      </c>
      <c r="CN144" s="6" t="e">
        <f t="shared" si="644"/>
        <v>#VALUE!</v>
      </c>
      <c r="CO144" s="6" t="e">
        <f t="shared" si="644"/>
        <v>#VALUE!</v>
      </c>
      <c r="CP144" s="6" t="e">
        <f t="shared" si="644"/>
        <v>#VALUE!</v>
      </c>
      <c r="CQ144" s="5" t="e">
        <f t="shared" si="644"/>
        <v>#VALUE!</v>
      </c>
      <c r="CR144" s="7" t="e">
        <f t="shared" ref="CR144:FP145" si="645">CR132/$D32</f>
        <v>#VALUE!</v>
      </c>
      <c r="CS144" s="6" t="e">
        <f t="shared" si="645"/>
        <v>#VALUE!</v>
      </c>
      <c r="CT144" s="6" t="e">
        <f t="shared" si="645"/>
        <v>#VALUE!</v>
      </c>
      <c r="CU144" s="6" t="e">
        <f t="shared" si="645"/>
        <v>#VALUE!</v>
      </c>
      <c r="CV144" s="6" t="e">
        <f t="shared" si="645"/>
        <v>#VALUE!</v>
      </c>
      <c r="CW144" s="6" t="e">
        <f t="shared" si="645"/>
        <v>#VALUE!</v>
      </c>
      <c r="CX144" s="6" t="e">
        <f t="shared" si="645"/>
        <v>#VALUE!</v>
      </c>
      <c r="CY144" s="7" t="e">
        <f t="shared" si="645"/>
        <v>#VALUE!</v>
      </c>
      <c r="CZ144" s="6" t="e">
        <f t="shared" si="645"/>
        <v>#VALUE!</v>
      </c>
      <c r="DA144" s="6" t="e">
        <f t="shared" si="645"/>
        <v>#VALUE!</v>
      </c>
      <c r="DB144" s="6" t="e">
        <f t="shared" si="645"/>
        <v>#VALUE!</v>
      </c>
      <c r="DC144" s="6" t="e">
        <f t="shared" si="645"/>
        <v>#VALUE!</v>
      </c>
      <c r="DD144" s="6" t="e">
        <f t="shared" si="645"/>
        <v>#VALUE!</v>
      </c>
      <c r="DE144" s="7" t="e">
        <f t="shared" si="645"/>
        <v>#VALUE!</v>
      </c>
      <c r="DF144" s="6" t="e">
        <f t="shared" si="645"/>
        <v>#VALUE!</v>
      </c>
      <c r="DG144" s="6" t="e">
        <f t="shared" si="645"/>
        <v>#VALUE!</v>
      </c>
      <c r="DH144" s="6" t="e">
        <f t="shared" si="645"/>
        <v>#VALUE!</v>
      </c>
      <c r="DI144" s="6" t="e">
        <f t="shared" si="645"/>
        <v>#VALUE!</v>
      </c>
      <c r="DJ144" s="6" t="e">
        <f t="shared" si="645"/>
        <v>#VALUE!</v>
      </c>
      <c r="DK144" s="7" t="e">
        <f t="shared" si="597"/>
        <v>#VALUE!</v>
      </c>
      <c r="DL144" s="7" t="e">
        <f t="shared" si="645"/>
        <v>#VALUE!</v>
      </c>
      <c r="DM144" s="6" t="e">
        <f t="shared" si="645"/>
        <v>#VALUE!</v>
      </c>
      <c r="DN144" s="6" t="e">
        <f t="shared" si="645"/>
        <v>#VALUE!</v>
      </c>
      <c r="DO144" s="6" t="e">
        <f t="shared" si="645"/>
        <v>#VALUE!</v>
      </c>
      <c r="DP144" s="6" t="e">
        <f t="shared" si="645"/>
        <v>#VALUE!</v>
      </c>
      <c r="DQ144" s="6" t="e">
        <f t="shared" si="645"/>
        <v>#VALUE!</v>
      </c>
      <c r="DR144" s="6" t="e">
        <f t="shared" si="645"/>
        <v>#VALUE!</v>
      </c>
      <c r="DS144" s="6" t="e">
        <f t="shared" si="645"/>
        <v>#VALUE!</v>
      </c>
      <c r="DT144" s="6" t="e">
        <f t="shared" si="645"/>
        <v>#VALUE!</v>
      </c>
      <c r="DU144" s="6" t="e">
        <f t="shared" si="645"/>
        <v>#VALUE!</v>
      </c>
      <c r="DV144" s="6" t="e">
        <f t="shared" si="645"/>
        <v>#VALUE!</v>
      </c>
      <c r="DW144" s="4" t="e">
        <f t="shared" si="638"/>
        <v>#VALUE!</v>
      </c>
      <c r="DX144" s="6" t="e">
        <f t="shared" si="638"/>
        <v>#VALUE!</v>
      </c>
      <c r="DY144" s="6" t="e">
        <f t="shared" si="638"/>
        <v>#VALUE!</v>
      </c>
      <c r="DZ144" s="6" t="e">
        <f t="shared" si="638"/>
        <v>#VALUE!</v>
      </c>
      <c r="EA144" s="6" t="e">
        <f t="shared" si="638"/>
        <v>#VALUE!</v>
      </c>
      <c r="EB144" s="6" t="e">
        <f t="shared" si="638"/>
        <v>#VALUE!</v>
      </c>
      <c r="EC144" s="6" t="e">
        <f t="shared" si="638"/>
        <v>#VALUE!</v>
      </c>
      <c r="ED144" s="6" t="e">
        <f t="shared" si="638"/>
        <v>#VALUE!</v>
      </c>
      <c r="EE144" s="5"/>
      <c r="EF144" s="7" t="e">
        <f t="shared" si="645"/>
        <v>#VALUE!</v>
      </c>
      <c r="EG144" s="6" t="e">
        <f t="shared" si="645"/>
        <v>#VALUE!</v>
      </c>
      <c r="EH144" s="6" t="e">
        <f t="shared" si="645"/>
        <v>#VALUE!</v>
      </c>
      <c r="EI144" s="6" t="e">
        <f t="shared" si="645"/>
        <v>#VALUE!</v>
      </c>
      <c r="EJ144" s="6" t="e">
        <f t="shared" si="645"/>
        <v>#VALUE!</v>
      </c>
      <c r="EK144" s="6" t="e">
        <f t="shared" si="645"/>
        <v>#VALUE!</v>
      </c>
      <c r="EL144" s="5" t="e">
        <f t="shared" si="645"/>
        <v>#VALUE!</v>
      </c>
      <c r="EM144" s="7" t="e">
        <f t="shared" si="645"/>
        <v>#VALUE!</v>
      </c>
      <c r="EN144" s="6" t="e">
        <f t="shared" si="645"/>
        <v>#VALUE!</v>
      </c>
      <c r="EO144" s="6" t="e">
        <f t="shared" si="645"/>
        <v>#VALUE!</v>
      </c>
      <c r="EP144" s="6" t="e">
        <f t="shared" si="645"/>
        <v>#VALUE!</v>
      </c>
      <c r="EQ144" s="6" t="e">
        <f t="shared" si="645"/>
        <v>#VALUE!</v>
      </c>
      <c r="ER144" s="6" t="e">
        <f t="shared" si="645"/>
        <v>#VALUE!</v>
      </c>
      <c r="ES144" s="6" t="e">
        <f t="shared" si="645"/>
        <v>#VALUE!</v>
      </c>
      <c r="ET144" s="4" t="e">
        <f t="shared" ref="ET144:EZ144" si="646">ET132/$D32</f>
        <v>#VALUE!</v>
      </c>
      <c r="EU144" s="6" t="e">
        <f t="shared" si="646"/>
        <v>#VALUE!</v>
      </c>
      <c r="EV144" s="6" t="e">
        <f t="shared" si="646"/>
        <v>#VALUE!</v>
      </c>
      <c r="EW144" s="6" t="e">
        <f t="shared" si="646"/>
        <v>#VALUE!</v>
      </c>
      <c r="EX144" s="6" t="e">
        <f t="shared" si="646"/>
        <v>#VALUE!</v>
      </c>
      <c r="EY144" s="6" t="e">
        <f t="shared" si="646"/>
        <v>#VALUE!</v>
      </c>
      <c r="EZ144" s="6" t="e">
        <f t="shared" si="646"/>
        <v>#VALUE!</v>
      </c>
      <c r="FA144" s="7" t="e">
        <f t="shared" si="645"/>
        <v>#VALUE!</v>
      </c>
      <c r="FB144" s="6" t="e">
        <f t="shared" si="645"/>
        <v>#VALUE!</v>
      </c>
      <c r="FC144" s="6" t="e">
        <f t="shared" si="645"/>
        <v>#VALUE!</v>
      </c>
      <c r="FD144" s="6" t="e">
        <f t="shared" si="645"/>
        <v>#VALUE!</v>
      </c>
      <c r="FE144" s="6" t="e">
        <f t="shared" si="645"/>
        <v>#VALUE!</v>
      </c>
      <c r="FF144" s="6" t="e">
        <f t="shared" si="645"/>
        <v>#VALUE!</v>
      </c>
      <c r="FG144" s="6" t="e">
        <f t="shared" si="645"/>
        <v>#VALUE!</v>
      </c>
      <c r="FH144" s="5" t="e">
        <f t="shared" si="645"/>
        <v>#VALUE!</v>
      </c>
      <c r="FI144" s="7" t="e">
        <f t="shared" si="599"/>
        <v>#VALUE!</v>
      </c>
      <c r="FJ144" s="6" t="e">
        <f t="shared" si="599"/>
        <v>#VALUE!</v>
      </c>
      <c r="FK144" s="6" t="e">
        <f t="shared" si="599"/>
        <v>#VALUE!</v>
      </c>
      <c r="FL144" s="6" t="e">
        <f t="shared" si="599"/>
        <v>#VALUE!</v>
      </c>
      <c r="FM144" s="6" t="e">
        <f t="shared" si="599"/>
        <v>#VALUE!</v>
      </c>
      <c r="FN144" s="7" t="e">
        <f t="shared" si="645"/>
        <v>#VALUE!</v>
      </c>
      <c r="FO144" s="6" t="e">
        <f t="shared" si="645"/>
        <v>#VALUE!</v>
      </c>
      <c r="FP144" s="6" t="e">
        <f t="shared" si="645"/>
        <v>#VALUE!</v>
      </c>
      <c r="FQ144" s="6" t="e">
        <f t="shared" si="628"/>
        <v>#VALUE!</v>
      </c>
      <c r="FR144" s="6" t="e">
        <f t="shared" si="628"/>
        <v>#VALUE!</v>
      </c>
      <c r="FS144" s="6" t="e">
        <f t="shared" si="628"/>
        <v>#VALUE!</v>
      </c>
      <c r="FT144" s="6" t="e">
        <f t="shared" si="628"/>
        <v>#VALUE!</v>
      </c>
      <c r="FU144" s="7" t="e">
        <f t="shared" si="628"/>
        <v>#VALUE!</v>
      </c>
      <c r="FV144" s="6" t="e">
        <f t="shared" si="628"/>
        <v>#VALUE!</v>
      </c>
      <c r="FW144" s="6" t="e">
        <f t="shared" si="628"/>
        <v>#VALUE!</v>
      </c>
      <c r="FX144" s="6" t="e">
        <f t="shared" si="628"/>
        <v>#VALUE!</v>
      </c>
      <c r="FY144" s="6" t="e">
        <f t="shared" si="628"/>
        <v>#VALUE!</v>
      </c>
      <c r="FZ144" s="6" t="e">
        <f t="shared" si="628"/>
        <v>#VALUE!</v>
      </c>
      <c r="GA144" s="5" t="e">
        <f t="shared" si="628"/>
        <v>#VALUE!</v>
      </c>
      <c r="GB144" s="5" t="e">
        <f t="shared" si="628"/>
        <v>#VALUE!</v>
      </c>
      <c r="GC144" s="7" t="e">
        <f t="shared" si="628"/>
        <v>#VALUE!</v>
      </c>
      <c r="GD144" s="6" t="e">
        <f t="shared" si="628"/>
        <v>#VALUE!</v>
      </c>
      <c r="GE144" s="6" t="e">
        <f t="shared" si="628"/>
        <v>#VALUE!</v>
      </c>
      <c r="GF144" s="6" t="e">
        <f t="shared" si="628"/>
        <v>#VALUE!</v>
      </c>
      <c r="GG144" s="6" t="e">
        <f t="shared" si="628"/>
        <v>#VALUE!</v>
      </c>
      <c r="GH144" s="6" t="e">
        <f t="shared" si="628"/>
        <v>#VALUE!</v>
      </c>
      <c r="GI144" s="6" t="e">
        <f t="shared" si="628"/>
        <v>#VALUE!</v>
      </c>
      <c r="GJ144" s="6" t="e">
        <f t="shared" si="628"/>
        <v>#VALUE!</v>
      </c>
      <c r="GK144" s="7" t="e">
        <f t="shared" si="628"/>
        <v>#VALUE!</v>
      </c>
      <c r="GL144" s="6" t="e">
        <f t="shared" si="628"/>
        <v>#VALUE!</v>
      </c>
      <c r="GM144" s="6" t="e">
        <f t="shared" si="628"/>
        <v>#VALUE!</v>
      </c>
      <c r="GN144" s="6" t="e">
        <f t="shared" si="628"/>
        <v>#VALUE!</v>
      </c>
      <c r="GO144" s="6" t="e">
        <f t="shared" si="628"/>
        <v>#VALUE!</v>
      </c>
      <c r="GP144" s="6" t="e">
        <f t="shared" si="628"/>
        <v>#VALUE!</v>
      </c>
      <c r="GQ144" s="6" t="e">
        <f t="shared" si="628"/>
        <v>#VALUE!</v>
      </c>
      <c r="GR144" s="6" t="e">
        <f t="shared" si="628"/>
        <v>#VALUE!</v>
      </c>
      <c r="GS144" s="7" t="e">
        <f t="shared" si="628"/>
        <v>#VALUE!</v>
      </c>
      <c r="GT144" s="6" t="e">
        <f t="shared" si="628"/>
        <v>#VALUE!</v>
      </c>
      <c r="GU144" s="6" t="e">
        <f t="shared" si="628"/>
        <v>#VALUE!</v>
      </c>
      <c r="GV144" s="6" t="e">
        <f t="shared" si="628"/>
        <v>#VALUE!</v>
      </c>
      <c r="GW144" s="6" t="e">
        <f t="shared" si="628"/>
        <v>#VALUE!</v>
      </c>
      <c r="GX144" s="6" t="e">
        <f t="shared" si="628"/>
        <v>#VALUE!</v>
      </c>
      <c r="GY144" s="6" t="e">
        <f t="shared" si="628"/>
        <v>#VALUE!</v>
      </c>
      <c r="GZ144" s="6" t="e">
        <f t="shared" si="628"/>
        <v>#VALUE!</v>
      </c>
      <c r="HA144" s="7" t="e">
        <f t="shared" si="628"/>
        <v>#VALUE!</v>
      </c>
      <c r="HB144" s="6" t="e">
        <f t="shared" si="628"/>
        <v>#VALUE!</v>
      </c>
      <c r="HC144" s="6" t="e">
        <f t="shared" si="628"/>
        <v>#VALUE!</v>
      </c>
      <c r="HD144" s="6" t="e">
        <f t="shared" si="628"/>
        <v>#VALUE!</v>
      </c>
      <c r="HE144" s="6" t="e">
        <f t="shared" si="628"/>
        <v>#VALUE!</v>
      </c>
      <c r="HF144" s="7" t="e">
        <f t="shared" si="628"/>
        <v>#VALUE!</v>
      </c>
      <c r="HG144" s="6" t="e">
        <f t="shared" si="628"/>
        <v>#VALUE!</v>
      </c>
      <c r="HH144" s="6" t="e">
        <f t="shared" si="628"/>
        <v>#VALUE!</v>
      </c>
      <c r="HI144" s="6" t="e">
        <f t="shared" si="628"/>
        <v>#VALUE!</v>
      </c>
      <c r="HJ144" s="6" t="e">
        <f t="shared" si="628"/>
        <v>#VALUE!</v>
      </c>
      <c r="HK144" s="7" t="e">
        <f t="shared" si="628"/>
        <v>#VALUE!</v>
      </c>
      <c r="HL144" s="6" t="e">
        <f t="shared" si="628"/>
        <v>#VALUE!</v>
      </c>
      <c r="HM144" s="6" t="e">
        <f t="shared" si="628"/>
        <v>#VALUE!</v>
      </c>
      <c r="HN144" s="6" t="e">
        <f t="shared" si="628"/>
        <v>#VALUE!</v>
      </c>
      <c r="HO144" s="6" t="e">
        <f t="shared" si="628"/>
        <v>#VALUE!</v>
      </c>
      <c r="HP144" s="6" t="e">
        <f t="shared" si="628"/>
        <v>#VALUE!</v>
      </c>
      <c r="HQ144" s="6" t="e">
        <f t="shared" si="628"/>
        <v>#VALUE!</v>
      </c>
      <c r="HR144" s="6" t="e">
        <f t="shared" si="621"/>
        <v>#VALUE!</v>
      </c>
      <c r="HS144" s="7" t="e">
        <f t="shared" ref="HS144:IA144" si="647">HS132/$D32</f>
        <v>#VALUE!</v>
      </c>
      <c r="HT144" s="6" t="e">
        <f t="shared" si="647"/>
        <v>#VALUE!</v>
      </c>
      <c r="HU144" s="6" t="e">
        <f t="shared" si="647"/>
        <v>#VALUE!</v>
      </c>
      <c r="HV144" s="6" t="e">
        <f t="shared" si="647"/>
        <v>#VALUE!</v>
      </c>
      <c r="HW144" s="6" t="e">
        <f t="shared" si="647"/>
        <v>#VALUE!</v>
      </c>
      <c r="HX144" s="6" t="e">
        <f t="shared" si="647"/>
        <v>#VALUE!</v>
      </c>
      <c r="HY144" s="6" t="e">
        <f t="shared" si="647"/>
        <v>#VALUE!</v>
      </c>
      <c r="HZ144" s="5" t="e">
        <f t="shared" si="647"/>
        <v>#VALUE!</v>
      </c>
      <c r="IA144" s="5" t="e">
        <f t="shared" si="647"/>
        <v>#VALUE!</v>
      </c>
      <c r="IB144" s="7" t="e">
        <f t="shared" si="623"/>
        <v>#VALUE!</v>
      </c>
      <c r="IC144" s="6" t="e">
        <f t="shared" si="623"/>
        <v>#VALUE!</v>
      </c>
      <c r="ID144" s="6" t="e">
        <f t="shared" si="623"/>
        <v>#VALUE!</v>
      </c>
      <c r="IE144" s="6" t="e">
        <f t="shared" si="623"/>
        <v>#VALUE!</v>
      </c>
      <c r="IF144" s="6" t="e">
        <f t="shared" si="623"/>
        <v>#VALUE!</v>
      </c>
      <c r="IG144" s="6" t="e">
        <f t="shared" si="623"/>
        <v>#VALUE!</v>
      </c>
      <c r="IH144" s="6" t="e">
        <f t="shared" si="623"/>
        <v>#VALUE!</v>
      </c>
      <c r="II144" s="6" t="e">
        <f t="shared" si="623"/>
        <v>#VALUE!</v>
      </c>
      <c r="IJ144" s="7" t="e">
        <f t="shared" si="635"/>
        <v>#VALUE!</v>
      </c>
      <c r="IK144" s="6" t="e">
        <f t="shared" si="635"/>
        <v>#VALUE!</v>
      </c>
      <c r="IL144" s="6" t="e">
        <f t="shared" si="635"/>
        <v>#VALUE!</v>
      </c>
      <c r="IM144" s="6" t="e">
        <f t="shared" si="635"/>
        <v>#VALUE!</v>
      </c>
      <c r="IN144" s="6" t="e">
        <f t="shared" si="635"/>
        <v>#VALUE!</v>
      </c>
      <c r="IO144" s="6" t="e">
        <f t="shared" si="635"/>
        <v>#VALUE!</v>
      </c>
      <c r="IP144" s="6" t="e">
        <f t="shared" si="635"/>
        <v>#VALUE!</v>
      </c>
      <c r="IQ144" s="6" t="e">
        <f t="shared" si="635"/>
        <v>#VALUE!</v>
      </c>
      <c r="IR144" s="7" t="e">
        <f t="shared" si="635"/>
        <v>#VALUE!</v>
      </c>
      <c r="IS144" s="6" t="e">
        <f t="shared" si="635"/>
        <v>#VALUE!</v>
      </c>
      <c r="IT144" s="6" t="e">
        <f t="shared" si="635"/>
        <v>#VALUE!</v>
      </c>
      <c r="IU144" s="6" t="e">
        <f t="shared" si="635"/>
        <v>#VALUE!</v>
      </c>
      <c r="IV144" s="6" t="e">
        <f t="shared" si="635"/>
        <v>#VALUE!</v>
      </c>
      <c r="IW144" s="6" t="e">
        <f t="shared" si="635"/>
        <v>#VALUE!</v>
      </c>
      <c r="IX144" s="6" t="e">
        <f t="shared" si="635"/>
        <v>#VALUE!</v>
      </c>
      <c r="IY144" s="6" t="e">
        <f t="shared" si="635"/>
        <v>#VALUE!</v>
      </c>
      <c r="IZ144" s="6" t="e">
        <f t="shared" si="635"/>
        <v>#VALUE!</v>
      </c>
      <c r="JA144" s="6" t="e">
        <f t="shared" si="635"/>
        <v>#VALUE!</v>
      </c>
      <c r="JB144" s="6" t="e">
        <f t="shared" si="635"/>
        <v>#VALUE!</v>
      </c>
      <c r="JC144" s="7" t="e">
        <f t="shared" si="635"/>
        <v>#VALUE!</v>
      </c>
      <c r="JD144" s="6" t="e">
        <f t="shared" si="635"/>
        <v>#VALUE!</v>
      </c>
      <c r="JE144" s="6" t="e">
        <f t="shared" si="635"/>
        <v>#VALUE!</v>
      </c>
      <c r="JF144" s="6" t="e">
        <f t="shared" si="635"/>
        <v>#VALUE!</v>
      </c>
      <c r="JG144" s="6" t="e">
        <f t="shared" si="635"/>
        <v>#VALUE!</v>
      </c>
      <c r="JH144" s="6" t="e">
        <f t="shared" si="635"/>
        <v>#VALUE!</v>
      </c>
      <c r="JI144" s="6" t="e">
        <f t="shared" si="635"/>
        <v>#VALUE!</v>
      </c>
      <c r="JJ144" s="4" t="e">
        <f t="shared" si="635"/>
        <v>#VALUE!</v>
      </c>
      <c r="JK144" s="3" t="e">
        <f t="shared" si="635"/>
        <v>#VALUE!</v>
      </c>
      <c r="JL144" s="3" t="e">
        <f t="shared" si="635"/>
        <v>#VALUE!</v>
      </c>
      <c r="JM144" s="3" t="e">
        <f t="shared" si="635"/>
        <v>#VALUE!</v>
      </c>
      <c r="JN144" s="3" t="e">
        <f t="shared" si="635"/>
        <v>#VALUE!</v>
      </c>
      <c r="JO144" s="3" t="e">
        <f t="shared" si="635"/>
        <v>#VALUE!</v>
      </c>
      <c r="JP144" s="3" t="e">
        <f t="shared" si="635"/>
        <v>#VALUE!</v>
      </c>
      <c r="JQ144" s="3" t="e">
        <f t="shared" si="635"/>
        <v>#VALUE!</v>
      </c>
      <c r="JR144" s="3" t="e">
        <f t="shared" si="635"/>
        <v>#VALUE!</v>
      </c>
      <c r="JS144" s="3" t="e">
        <f t="shared" si="635"/>
        <v>#VALUE!</v>
      </c>
      <c r="JT144" s="3" t="e">
        <f t="shared" si="635"/>
        <v>#VALUE!</v>
      </c>
      <c r="JU144" s="3" t="e">
        <f t="shared" si="635"/>
        <v>#VALUE!</v>
      </c>
      <c r="JV144" s="7" t="e">
        <f t="shared" si="635"/>
        <v>#VALUE!</v>
      </c>
      <c r="JW144" s="6" t="e">
        <f t="shared" si="635"/>
        <v>#VALUE!</v>
      </c>
      <c r="JX144" s="6" t="e">
        <f t="shared" si="635"/>
        <v>#VALUE!</v>
      </c>
      <c r="JY144" s="6" t="e">
        <f t="shared" si="635"/>
        <v>#VALUE!</v>
      </c>
      <c r="JZ144" s="6" t="e">
        <f t="shared" si="635"/>
        <v>#VALUE!</v>
      </c>
      <c r="KA144" s="6" t="e">
        <f t="shared" si="635"/>
        <v>#VALUE!</v>
      </c>
      <c r="KB144" s="6" t="e">
        <f t="shared" si="635"/>
        <v>#VALUE!</v>
      </c>
      <c r="KC144" s="6" t="e">
        <f t="shared" si="635"/>
        <v>#VALUE!</v>
      </c>
      <c r="KD144" s="6" t="e">
        <f t="shared" si="635"/>
        <v>#VALUE!</v>
      </c>
      <c r="KE144" s="6" t="e">
        <f t="shared" si="635"/>
        <v>#VALUE!</v>
      </c>
      <c r="KF144" s="6" t="e">
        <f t="shared" si="635"/>
        <v>#VALUE!</v>
      </c>
      <c r="KG144" s="6" t="e">
        <f t="shared" si="635"/>
        <v>#VALUE!</v>
      </c>
      <c r="KH144" s="6" t="e">
        <f t="shared" si="635"/>
        <v>#VALUE!</v>
      </c>
      <c r="KI144" s="7" t="e">
        <f t="shared" si="635"/>
        <v>#VALUE!</v>
      </c>
      <c r="KJ144" s="6" t="e">
        <f t="shared" si="635"/>
        <v>#VALUE!</v>
      </c>
      <c r="KK144" s="6" t="e">
        <f t="shared" si="635"/>
        <v>#VALUE!</v>
      </c>
      <c r="KL144" s="6" t="e">
        <f t="shared" si="635"/>
        <v>#VALUE!</v>
      </c>
      <c r="KM144" s="6" t="e">
        <f t="shared" si="635"/>
        <v>#VALUE!</v>
      </c>
      <c r="KN144" s="6" t="e">
        <f t="shared" si="635"/>
        <v>#VALUE!</v>
      </c>
      <c r="KO144" s="6" t="e">
        <f t="shared" si="635"/>
        <v>#VALUE!</v>
      </c>
      <c r="KP144" s="6" t="e">
        <f t="shared" si="635"/>
        <v>#VALUE!</v>
      </c>
      <c r="KQ144" s="7" t="e">
        <f t="shared" ref="KQ144:KZ144" si="648">KQ132/$D32</f>
        <v>#VALUE!</v>
      </c>
      <c r="KR144" s="6" t="e">
        <f t="shared" si="648"/>
        <v>#VALUE!</v>
      </c>
      <c r="KS144" s="6" t="e">
        <f t="shared" si="648"/>
        <v>#VALUE!</v>
      </c>
      <c r="KT144" s="6" t="e">
        <f t="shared" si="648"/>
        <v>#VALUE!</v>
      </c>
      <c r="KU144" s="6" t="e">
        <f t="shared" si="648"/>
        <v>#VALUE!</v>
      </c>
      <c r="KV144" s="6" t="e">
        <f t="shared" si="648"/>
        <v>#VALUE!</v>
      </c>
      <c r="KW144" s="6" t="e">
        <f t="shared" si="648"/>
        <v>#VALUE!</v>
      </c>
      <c r="KX144" s="6" t="e">
        <f t="shared" si="648"/>
        <v>#VALUE!</v>
      </c>
      <c r="KY144" s="6" t="e">
        <f t="shared" si="648"/>
        <v>#VALUE!</v>
      </c>
      <c r="KZ144" s="6" t="e">
        <f t="shared" si="648"/>
        <v>#VALUE!</v>
      </c>
    </row>
    <row r="145" spans="1:312">
      <c r="A145" s="6">
        <f t="shared" si="606"/>
        <v>0</v>
      </c>
      <c r="B145" s="7" t="e">
        <f t="shared" si="631"/>
        <v>#VALUE!</v>
      </c>
      <c r="C145" s="6" t="e">
        <f t="shared" si="631"/>
        <v>#VALUE!</v>
      </c>
      <c r="D145" s="6" t="e">
        <f t="shared" si="631"/>
        <v>#VALUE!</v>
      </c>
      <c r="E145" s="6" t="e">
        <f t="shared" si="631"/>
        <v>#VALUE!</v>
      </c>
      <c r="F145" s="6" t="e">
        <f t="shared" si="631"/>
        <v>#VALUE!</v>
      </c>
      <c r="G145" s="7" t="e">
        <f t="shared" si="631"/>
        <v>#VALUE!</v>
      </c>
      <c r="H145" s="6" t="e">
        <f t="shared" si="631"/>
        <v>#VALUE!</v>
      </c>
      <c r="I145" s="6" t="e">
        <f t="shared" si="631"/>
        <v>#VALUE!</v>
      </c>
      <c r="J145" s="6" t="e">
        <f t="shared" si="631"/>
        <v>#VALUE!</v>
      </c>
      <c r="K145" s="6" t="e">
        <f t="shared" si="631"/>
        <v>#VALUE!</v>
      </c>
      <c r="L145" s="5" t="e">
        <f t="shared" si="631"/>
        <v>#VALUE!</v>
      </c>
      <c r="M145" s="7" t="e">
        <f t="shared" si="631"/>
        <v>#VALUE!</v>
      </c>
      <c r="N145" s="6" t="e">
        <f t="shared" si="631"/>
        <v>#VALUE!</v>
      </c>
      <c r="O145" s="6" t="e">
        <f t="shared" si="631"/>
        <v>#VALUE!</v>
      </c>
      <c r="P145" s="6" t="e">
        <f t="shared" si="631"/>
        <v>#VALUE!</v>
      </c>
      <c r="Q145" s="5" t="e">
        <f t="shared" si="631"/>
        <v>#VALUE!</v>
      </c>
      <c r="R145" s="7" t="e">
        <f t="shared" si="591"/>
        <v>#VALUE!</v>
      </c>
      <c r="S145" s="6" t="e">
        <f t="shared" si="591"/>
        <v>#VALUE!</v>
      </c>
      <c r="T145" s="6" t="e">
        <f t="shared" si="591"/>
        <v>#VALUE!</v>
      </c>
      <c r="U145" s="6" t="e">
        <f t="shared" si="591"/>
        <v>#VALUE!</v>
      </c>
      <c r="V145" s="6" t="e">
        <f t="shared" si="591"/>
        <v>#VALUE!</v>
      </c>
      <c r="W145" s="6" t="e">
        <f t="shared" si="591"/>
        <v>#VALUE!</v>
      </c>
      <c r="X145" s="7" t="e">
        <f t="shared" si="631"/>
        <v>#VALUE!</v>
      </c>
      <c r="Y145" s="6" t="e">
        <f t="shared" si="631"/>
        <v>#VALUE!</v>
      </c>
      <c r="Z145" s="6" t="e">
        <f t="shared" si="631"/>
        <v>#VALUE!</v>
      </c>
      <c r="AA145" s="6" t="e">
        <f t="shared" si="631"/>
        <v>#VALUE!</v>
      </c>
      <c r="AB145" s="6" t="e">
        <f t="shared" si="631"/>
        <v>#VALUE!</v>
      </c>
      <c r="AC145" s="6" t="e">
        <f t="shared" si="631"/>
        <v>#VALUE!</v>
      </c>
      <c r="AD145" s="6" t="e">
        <f t="shared" si="631"/>
        <v>#VALUE!</v>
      </c>
      <c r="AE145" s="7" t="e">
        <f t="shared" si="631"/>
        <v>#VALUE!</v>
      </c>
      <c r="AF145" s="6" t="e">
        <f t="shared" si="631"/>
        <v>#VALUE!</v>
      </c>
      <c r="AG145" s="6" t="e">
        <f t="shared" si="631"/>
        <v>#VALUE!</v>
      </c>
      <c r="AH145" s="6" t="e">
        <f t="shared" si="631"/>
        <v>#VALUE!</v>
      </c>
      <c r="AI145" s="6" t="e">
        <f t="shared" si="631"/>
        <v>#VALUE!</v>
      </c>
      <c r="AJ145" s="6" t="e">
        <f t="shared" si="631"/>
        <v>#VALUE!</v>
      </c>
      <c r="AK145" s="6" t="e">
        <f t="shared" si="631"/>
        <v>#VALUE!</v>
      </c>
      <c r="AL145" s="6" t="e">
        <f t="shared" si="631"/>
        <v>#VALUE!</v>
      </c>
      <c r="AM145" s="7" t="e">
        <f t="shared" si="631"/>
        <v>#VALUE!</v>
      </c>
      <c r="AN145" s="6" t="e">
        <f t="shared" si="631"/>
        <v>#VALUE!</v>
      </c>
      <c r="AO145" s="6" t="e">
        <f t="shared" si="631"/>
        <v>#VALUE!</v>
      </c>
      <c r="AP145" s="6" t="e">
        <f t="shared" si="631"/>
        <v>#VALUE!</v>
      </c>
      <c r="AQ145" s="6" t="e">
        <f t="shared" si="631"/>
        <v>#VALUE!</v>
      </c>
      <c r="AR145" s="6" t="e">
        <f t="shared" si="631"/>
        <v>#VALUE!</v>
      </c>
      <c r="AS145" s="6" t="e">
        <f t="shared" si="631"/>
        <v>#VALUE!</v>
      </c>
      <c r="AT145" s="6" t="e">
        <f t="shared" si="631"/>
        <v>#VALUE!</v>
      </c>
      <c r="AU145" s="7" t="e">
        <f t="shared" si="631"/>
        <v>#VALUE!</v>
      </c>
      <c r="AV145" s="7" t="e">
        <f t="shared" si="591"/>
        <v>#VALUE!</v>
      </c>
      <c r="AW145" s="6" t="e">
        <f t="shared" si="591"/>
        <v>#VALUE!</v>
      </c>
      <c r="AX145" s="6" t="e">
        <f t="shared" si="591"/>
        <v>#VALUE!</v>
      </c>
      <c r="AY145" s="6" t="e">
        <f t="shared" si="591"/>
        <v>#VALUE!</v>
      </c>
      <c r="AZ145" s="6" t="e">
        <f t="shared" si="591"/>
        <v>#VALUE!</v>
      </c>
      <c r="BA145" s="6" t="e">
        <f t="shared" si="591"/>
        <v>#VALUE!</v>
      </c>
      <c r="BB145" s="5" t="e">
        <f t="shared" si="591"/>
        <v>#VALUE!</v>
      </c>
      <c r="BC145" s="7" t="e">
        <f t="shared" si="631"/>
        <v>#VALUE!</v>
      </c>
      <c r="BD145" s="6" t="e">
        <f t="shared" si="631"/>
        <v>#VALUE!</v>
      </c>
      <c r="BE145" s="6" t="e">
        <f t="shared" si="631"/>
        <v>#VALUE!</v>
      </c>
      <c r="BF145" s="6" t="e">
        <f t="shared" si="631"/>
        <v>#VALUE!</v>
      </c>
      <c r="BG145" s="6" t="e">
        <f t="shared" si="631"/>
        <v>#VALUE!</v>
      </c>
      <c r="BH145" s="6" t="e">
        <f t="shared" si="631"/>
        <v>#VALUE!</v>
      </c>
      <c r="BI145" s="7" t="e">
        <f t="shared" si="631"/>
        <v>#VALUE!</v>
      </c>
      <c r="BJ145" s="6" t="e">
        <f t="shared" si="631"/>
        <v>#VALUE!</v>
      </c>
      <c r="BK145" s="6" t="e">
        <f t="shared" si="631"/>
        <v>#VALUE!</v>
      </c>
      <c r="BL145" s="6" t="e">
        <f t="shared" si="631"/>
        <v>#VALUE!</v>
      </c>
      <c r="BM145" s="6" t="e">
        <f t="shared" si="631"/>
        <v>#VALUE!</v>
      </c>
      <c r="BN145" s="6" t="e">
        <f t="shared" si="631"/>
        <v>#VALUE!</v>
      </c>
      <c r="BO145" s="6" t="e">
        <f t="shared" si="631"/>
        <v>#VALUE!</v>
      </c>
      <c r="BP145" s="5" t="e">
        <f t="shared" si="631"/>
        <v>#VALUE!</v>
      </c>
      <c r="BQ145" s="7" t="e">
        <f t="shared" si="592"/>
        <v>#VALUE!</v>
      </c>
      <c r="BR145" s="6" t="e">
        <f t="shared" si="592"/>
        <v>#VALUE!</v>
      </c>
      <c r="BS145" s="6" t="e">
        <f t="shared" si="592"/>
        <v>#VALUE!</v>
      </c>
      <c r="BT145" s="6" t="e">
        <f t="shared" si="592"/>
        <v>#VALUE!</v>
      </c>
      <c r="BU145" s="6" t="e">
        <f t="shared" si="592"/>
        <v>#VALUE!</v>
      </c>
      <c r="BV145" s="6" t="e">
        <f t="shared" si="592"/>
        <v>#VALUE!</v>
      </c>
      <c r="BW145" s="4" t="e">
        <f t="shared" ref="BW145:CB145" si="649">BW133/$D33</f>
        <v>#VALUE!</v>
      </c>
      <c r="BX145" s="6" t="e">
        <f t="shared" si="649"/>
        <v>#VALUE!</v>
      </c>
      <c r="BY145" s="6" t="e">
        <f t="shared" si="649"/>
        <v>#VALUE!</v>
      </c>
      <c r="BZ145" s="6" t="e">
        <f t="shared" si="649"/>
        <v>#VALUE!</v>
      </c>
      <c r="CA145" s="6" t="e">
        <f t="shared" si="649"/>
        <v>#VALUE!</v>
      </c>
      <c r="CB145" s="6" t="e">
        <f t="shared" si="649"/>
        <v>#VALUE!</v>
      </c>
      <c r="CC145" s="7" t="e">
        <f t="shared" si="631"/>
        <v>#VALUE!</v>
      </c>
      <c r="CD145" s="7" t="e">
        <f t="shared" si="594"/>
        <v>#VALUE!</v>
      </c>
      <c r="CE145" s="6" t="e">
        <f t="shared" si="594"/>
        <v>#VALUE!</v>
      </c>
      <c r="CF145" s="6" t="e">
        <f t="shared" si="594"/>
        <v>#VALUE!</v>
      </c>
      <c r="CG145" s="6" t="e">
        <f t="shared" si="594"/>
        <v>#VALUE!</v>
      </c>
      <c r="CH145" s="6" t="e">
        <f t="shared" si="594"/>
        <v>#VALUE!</v>
      </c>
      <c r="CI145" s="5" t="e">
        <f t="shared" si="594"/>
        <v>#VALUE!</v>
      </c>
      <c r="CJ145" s="7" t="e">
        <f t="shared" ref="CJ145:CQ145" si="650">CJ133/$D33</f>
        <v>#VALUE!</v>
      </c>
      <c r="CK145" s="6" t="e">
        <f t="shared" si="650"/>
        <v>#VALUE!</v>
      </c>
      <c r="CL145" s="6" t="e">
        <f t="shared" si="650"/>
        <v>#VALUE!</v>
      </c>
      <c r="CM145" s="6" t="e">
        <f t="shared" si="650"/>
        <v>#VALUE!</v>
      </c>
      <c r="CN145" s="6" t="e">
        <f t="shared" si="650"/>
        <v>#VALUE!</v>
      </c>
      <c r="CO145" s="6" t="e">
        <f t="shared" si="650"/>
        <v>#VALUE!</v>
      </c>
      <c r="CP145" s="6" t="e">
        <f t="shared" si="650"/>
        <v>#VALUE!</v>
      </c>
      <c r="CQ145" s="5" t="e">
        <f t="shared" si="650"/>
        <v>#VALUE!</v>
      </c>
      <c r="CR145" s="7" t="e">
        <f t="shared" si="645"/>
        <v>#VALUE!</v>
      </c>
      <c r="CS145" s="6" t="e">
        <f t="shared" si="645"/>
        <v>#VALUE!</v>
      </c>
      <c r="CT145" s="6" t="e">
        <f t="shared" si="645"/>
        <v>#VALUE!</v>
      </c>
      <c r="CU145" s="6" t="e">
        <f t="shared" si="645"/>
        <v>#VALUE!</v>
      </c>
      <c r="CV145" s="6" t="e">
        <f t="shared" si="645"/>
        <v>#VALUE!</v>
      </c>
      <c r="CW145" s="6" t="e">
        <f t="shared" si="645"/>
        <v>#VALUE!</v>
      </c>
      <c r="CX145" s="6" t="e">
        <f t="shared" si="645"/>
        <v>#VALUE!</v>
      </c>
      <c r="CY145" s="7" t="e">
        <f t="shared" si="645"/>
        <v>#VALUE!</v>
      </c>
      <c r="CZ145" s="6" t="e">
        <f t="shared" si="645"/>
        <v>#VALUE!</v>
      </c>
      <c r="DA145" s="6" t="e">
        <f t="shared" si="645"/>
        <v>#VALUE!</v>
      </c>
      <c r="DB145" s="6" t="e">
        <f t="shared" si="645"/>
        <v>#VALUE!</v>
      </c>
      <c r="DC145" s="6" t="e">
        <f t="shared" si="645"/>
        <v>#VALUE!</v>
      </c>
      <c r="DD145" s="6" t="e">
        <f t="shared" si="645"/>
        <v>#VALUE!</v>
      </c>
      <c r="DE145" s="7" t="e">
        <f t="shared" si="645"/>
        <v>#VALUE!</v>
      </c>
      <c r="DF145" s="6" t="e">
        <f t="shared" si="645"/>
        <v>#VALUE!</v>
      </c>
      <c r="DG145" s="6" t="e">
        <f t="shared" si="645"/>
        <v>#VALUE!</v>
      </c>
      <c r="DH145" s="6" t="e">
        <f t="shared" si="645"/>
        <v>#VALUE!</v>
      </c>
      <c r="DI145" s="6" t="e">
        <f t="shared" si="645"/>
        <v>#VALUE!</v>
      </c>
      <c r="DJ145" s="6" t="e">
        <f t="shared" si="645"/>
        <v>#VALUE!</v>
      </c>
      <c r="DK145" s="7" t="e">
        <f t="shared" si="597"/>
        <v>#VALUE!</v>
      </c>
      <c r="DL145" s="7" t="e">
        <f t="shared" si="645"/>
        <v>#VALUE!</v>
      </c>
      <c r="DM145" s="6" t="e">
        <f t="shared" si="645"/>
        <v>#VALUE!</v>
      </c>
      <c r="DN145" s="6" t="e">
        <f t="shared" si="645"/>
        <v>#VALUE!</v>
      </c>
      <c r="DO145" s="6" t="e">
        <f t="shared" si="645"/>
        <v>#VALUE!</v>
      </c>
      <c r="DP145" s="6" t="e">
        <f t="shared" si="645"/>
        <v>#VALUE!</v>
      </c>
      <c r="DQ145" s="6" t="e">
        <f t="shared" si="645"/>
        <v>#VALUE!</v>
      </c>
      <c r="DR145" s="6" t="e">
        <f t="shared" si="645"/>
        <v>#VALUE!</v>
      </c>
      <c r="DS145" s="6" t="e">
        <f t="shared" si="645"/>
        <v>#VALUE!</v>
      </c>
      <c r="DT145" s="6" t="e">
        <f t="shared" si="645"/>
        <v>#VALUE!</v>
      </c>
      <c r="DU145" s="6" t="e">
        <f t="shared" si="645"/>
        <v>#VALUE!</v>
      </c>
      <c r="DV145" s="6" t="e">
        <f t="shared" si="645"/>
        <v>#VALUE!</v>
      </c>
      <c r="DW145" s="4" t="e">
        <f t="shared" si="645"/>
        <v>#VALUE!</v>
      </c>
      <c r="DX145" s="6" t="e">
        <f t="shared" si="645"/>
        <v>#VALUE!</v>
      </c>
      <c r="DY145" s="6" t="e">
        <f t="shared" si="645"/>
        <v>#VALUE!</v>
      </c>
      <c r="DZ145" s="6" t="e">
        <f t="shared" si="645"/>
        <v>#VALUE!</v>
      </c>
      <c r="EA145" s="6" t="e">
        <f t="shared" si="645"/>
        <v>#VALUE!</v>
      </c>
      <c r="EB145" s="6" t="e">
        <f t="shared" si="645"/>
        <v>#VALUE!</v>
      </c>
      <c r="EC145" s="6" t="e">
        <f t="shared" si="645"/>
        <v>#VALUE!</v>
      </c>
      <c r="ED145" s="6" t="e">
        <f t="shared" si="645"/>
        <v>#VALUE!</v>
      </c>
      <c r="EE145" s="5"/>
      <c r="EF145" s="7" t="e">
        <f t="shared" si="645"/>
        <v>#VALUE!</v>
      </c>
      <c r="EG145" s="6" t="e">
        <f t="shared" si="645"/>
        <v>#VALUE!</v>
      </c>
      <c r="EH145" s="6" t="e">
        <f t="shared" si="645"/>
        <v>#VALUE!</v>
      </c>
      <c r="EI145" s="6" t="e">
        <f t="shared" si="645"/>
        <v>#VALUE!</v>
      </c>
      <c r="EJ145" s="6" t="e">
        <f t="shared" si="645"/>
        <v>#VALUE!</v>
      </c>
      <c r="EK145" s="6" t="e">
        <f t="shared" si="645"/>
        <v>#VALUE!</v>
      </c>
      <c r="EL145" s="5" t="e">
        <f t="shared" si="645"/>
        <v>#VALUE!</v>
      </c>
      <c r="EM145" s="7" t="e">
        <f t="shared" si="645"/>
        <v>#VALUE!</v>
      </c>
      <c r="EN145" s="6" t="e">
        <f t="shared" si="645"/>
        <v>#VALUE!</v>
      </c>
      <c r="EO145" s="6" t="e">
        <f t="shared" si="645"/>
        <v>#VALUE!</v>
      </c>
      <c r="EP145" s="6" t="e">
        <f t="shared" si="645"/>
        <v>#VALUE!</v>
      </c>
      <c r="EQ145" s="6" t="e">
        <f t="shared" si="645"/>
        <v>#VALUE!</v>
      </c>
      <c r="ER145" s="6" t="e">
        <f t="shared" si="645"/>
        <v>#VALUE!</v>
      </c>
      <c r="ES145" s="6" t="e">
        <f t="shared" si="645"/>
        <v>#VALUE!</v>
      </c>
      <c r="ET145" s="4" t="e">
        <f t="shared" ref="ET145:EZ145" si="651">ET133/$D33</f>
        <v>#VALUE!</v>
      </c>
      <c r="EU145" s="6" t="e">
        <f t="shared" si="651"/>
        <v>#VALUE!</v>
      </c>
      <c r="EV145" s="6" t="e">
        <f t="shared" si="651"/>
        <v>#VALUE!</v>
      </c>
      <c r="EW145" s="6" t="e">
        <f t="shared" si="651"/>
        <v>#VALUE!</v>
      </c>
      <c r="EX145" s="6" t="e">
        <f t="shared" si="651"/>
        <v>#VALUE!</v>
      </c>
      <c r="EY145" s="6" t="e">
        <f t="shared" si="651"/>
        <v>#VALUE!</v>
      </c>
      <c r="EZ145" s="6" t="e">
        <f t="shared" si="651"/>
        <v>#VALUE!</v>
      </c>
      <c r="FA145" s="7" t="e">
        <f t="shared" si="645"/>
        <v>#VALUE!</v>
      </c>
      <c r="FB145" s="6" t="e">
        <f t="shared" si="645"/>
        <v>#VALUE!</v>
      </c>
      <c r="FC145" s="6" t="e">
        <f t="shared" si="645"/>
        <v>#VALUE!</v>
      </c>
      <c r="FD145" s="6" t="e">
        <f t="shared" si="645"/>
        <v>#VALUE!</v>
      </c>
      <c r="FE145" s="6" t="e">
        <f t="shared" si="645"/>
        <v>#VALUE!</v>
      </c>
      <c r="FF145" s="6" t="e">
        <f t="shared" si="645"/>
        <v>#VALUE!</v>
      </c>
      <c r="FG145" s="6" t="e">
        <f t="shared" si="645"/>
        <v>#VALUE!</v>
      </c>
      <c r="FH145" s="5" t="e">
        <f t="shared" si="645"/>
        <v>#VALUE!</v>
      </c>
      <c r="FI145" s="7" t="e">
        <f t="shared" si="599"/>
        <v>#VALUE!</v>
      </c>
      <c r="FJ145" s="6" t="e">
        <f t="shared" si="599"/>
        <v>#VALUE!</v>
      </c>
      <c r="FK145" s="6" t="e">
        <f t="shared" si="599"/>
        <v>#VALUE!</v>
      </c>
      <c r="FL145" s="6" t="e">
        <f t="shared" si="599"/>
        <v>#VALUE!</v>
      </c>
      <c r="FM145" s="6" t="e">
        <f t="shared" si="599"/>
        <v>#VALUE!</v>
      </c>
      <c r="FN145" s="7" t="e">
        <f t="shared" si="645"/>
        <v>#VALUE!</v>
      </c>
      <c r="FO145" s="6" t="e">
        <f t="shared" si="645"/>
        <v>#VALUE!</v>
      </c>
      <c r="FP145" s="6" t="e">
        <f t="shared" si="645"/>
        <v>#VALUE!</v>
      </c>
      <c r="FQ145" s="6" t="e">
        <f t="shared" si="628"/>
        <v>#VALUE!</v>
      </c>
      <c r="FR145" s="6" t="e">
        <f t="shared" si="628"/>
        <v>#VALUE!</v>
      </c>
      <c r="FS145" s="6" t="e">
        <f t="shared" si="628"/>
        <v>#VALUE!</v>
      </c>
      <c r="FT145" s="6" t="e">
        <f t="shared" si="628"/>
        <v>#VALUE!</v>
      </c>
      <c r="FU145" s="7" t="e">
        <f t="shared" si="628"/>
        <v>#VALUE!</v>
      </c>
      <c r="FV145" s="6" t="e">
        <f t="shared" si="628"/>
        <v>#VALUE!</v>
      </c>
      <c r="FW145" s="6" t="e">
        <f t="shared" si="628"/>
        <v>#VALUE!</v>
      </c>
      <c r="FX145" s="6" t="e">
        <f t="shared" ref="FX145:HQ145" si="652">FX133/$D33</f>
        <v>#VALUE!</v>
      </c>
      <c r="FY145" s="6" t="e">
        <f t="shared" si="652"/>
        <v>#VALUE!</v>
      </c>
      <c r="FZ145" s="6" t="e">
        <f t="shared" si="652"/>
        <v>#DIV/0!</v>
      </c>
      <c r="GA145" s="5" t="e">
        <f t="shared" si="652"/>
        <v>#VALUE!</v>
      </c>
      <c r="GB145" s="5" t="e">
        <f t="shared" si="652"/>
        <v>#VALUE!</v>
      </c>
      <c r="GC145" s="7" t="e">
        <f t="shared" si="652"/>
        <v>#VALUE!</v>
      </c>
      <c r="GD145" s="6" t="e">
        <f t="shared" si="652"/>
        <v>#VALUE!</v>
      </c>
      <c r="GE145" s="6" t="e">
        <f t="shared" si="652"/>
        <v>#VALUE!</v>
      </c>
      <c r="GF145" s="6" t="e">
        <f t="shared" si="652"/>
        <v>#VALUE!</v>
      </c>
      <c r="GG145" s="6" t="e">
        <f t="shared" si="652"/>
        <v>#VALUE!</v>
      </c>
      <c r="GH145" s="6" t="e">
        <f t="shared" si="652"/>
        <v>#VALUE!</v>
      </c>
      <c r="GI145" s="6" t="e">
        <f t="shared" si="652"/>
        <v>#VALUE!</v>
      </c>
      <c r="GJ145" s="6" t="e">
        <f t="shared" si="652"/>
        <v>#VALUE!</v>
      </c>
      <c r="GK145" s="7" t="e">
        <f t="shared" si="652"/>
        <v>#VALUE!</v>
      </c>
      <c r="GL145" s="6" t="e">
        <f t="shared" si="652"/>
        <v>#VALUE!</v>
      </c>
      <c r="GM145" s="6" t="e">
        <f t="shared" si="652"/>
        <v>#VALUE!</v>
      </c>
      <c r="GN145" s="6" t="e">
        <f t="shared" si="652"/>
        <v>#VALUE!</v>
      </c>
      <c r="GO145" s="6" t="e">
        <f t="shared" si="652"/>
        <v>#VALUE!</v>
      </c>
      <c r="GP145" s="6" t="e">
        <f t="shared" si="652"/>
        <v>#VALUE!</v>
      </c>
      <c r="GQ145" s="6" t="e">
        <f t="shared" si="652"/>
        <v>#VALUE!</v>
      </c>
      <c r="GR145" s="6" t="e">
        <f t="shared" si="652"/>
        <v>#VALUE!</v>
      </c>
      <c r="GS145" s="7" t="e">
        <f t="shared" si="652"/>
        <v>#VALUE!</v>
      </c>
      <c r="GT145" s="6" t="e">
        <f t="shared" si="652"/>
        <v>#VALUE!</v>
      </c>
      <c r="GU145" s="6" t="e">
        <f t="shared" si="652"/>
        <v>#VALUE!</v>
      </c>
      <c r="GV145" s="6" t="e">
        <f t="shared" si="652"/>
        <v>#VALUE!</v>
      </c>
      <c r="GW145" s="6" t="e">
        <f t="shared" si="652"/>
        <v>#VALUE!</v>
      </c>
      <c r="GX145" s="6" t="e">
        <f t="shared" si="652"/>
        <v>#VALUE!</v>
      </c>
      <c r="GY145" s="6" t="e">
        <f t="shared" si="652"/>
        <v>#VALUE!</v>
      </c>
      <c r="GZ145" s="6" t="e">
        <f t="shared" si="652"/>
        <v>#VALUE!</v>
      </c>
      <c r="HA145" s="7" t="e">
        <f t="shared" si="652"/>
        <v>#VALUE!</v>
      </c>
      <c r="HB145" s="6" t="e">
        <f t="shared" si="652"/>
        <v>#VALUE!</v>
      </c>
      <c r="HC145" s="6" t="e">
        <f t="shared" si="652"/>
        <v>#VALUE!</v>
      </c>
      <c r="HD145" s="6" t="e">
        <f t="shared" si="652"/>
        <v>#VALUE!</v>
      </c>
      <c r="HE145" s="6" t="e">
        <f t="shared" si="652"/>
        <v>#VALUE!</v>
      </c>
      <c r="HF145" s="7" t="e">
        <f t="shared" si="652"/>
        <v>#VALUE!</v>
      </c>
      <c r="HG145" s="6" t="e">
        <f t="shared" si="652"/>
        <v>#VALUE!</v>
      </c>
      <c r="HH145" s="6" t="e">
        <f t="shared" si="652"/>
        <v>#VALUE!</v>
      </c>
      <c r="HI145" s="6" t="e">
        <f t="shared" si="652"/>
        <v>#VALUE!</v>
      </c>
      <c r="HJ145" s="6" t="e">
        <f t="shared" si="652"/>
        <v>#VALUE!</v>
      </c>
      <c r="HK145" s="7" t="e">
        <f t="shared" si="652"/>
        <v>#VALUE!</v>
      </c>
      <c r="HL145" s="6" t="e">
        <f t="shared" si="652"/>
        <v>#VALUE!</v>
      </c>
      <c r="HM145" s="6" t="e">
        <f t="shared" si="652"/>
        <v>#VALUE!</v>
      </c>
      <c r="HN145" s="6" t="e">
        <f t="shared" si="652"/>
        <v>#VALUE!</v>
      </c>
      <c r="HO145" s="6" t="e">
        <f t="shared" si="652"/>
        <v>#VALUE!</v>
      </c>
      <c r="HP145" s="6" t="e">
        <f t="shared" si="652"/>
        <v>#VALUE!</v>
      </c>
      <c r="HQ145" s="6" t="e">
        <f t="shared" si="652"/>
        <v>#VALUE!</v>
      </c>
      <c r="HR145" s="6" t="e">
        <f t="shared" si="621"/>
        <v>#VALUE!</v>
      </c>
      <c r="HS145" s="7" t="e">
        <f t="shared" ref="HS145:IA145" si="653">HS133/$D33</f>
        <v>#VALUE!</v>
      </c>
      <c r="HT145" s="6" t="e">
        <f t="shared" si="653"/>
        <v>#VALUE!</v>
      </c>
      <c r="HU145" s="6" t="e">
        <f t="shared" si="653"/>
        <v>#VALUE!</v>
      </c>
      <c r="HV145" s="6" t="e">
        <f t="shared" si="653"/>
        <v>#VALUE!</v>
      </c>
      <c r="HW145" s="6" t="e">
        <f t="shared" si="653"/>
        <v>#VALUE!</v>
      </c>
      <c r="HX145" s="6" t="e">
        <f t="shared" si="653"/>
        <v>#VALUE!</v>
      </c>
      <c r="HY145" s="6" t="e">
        <f t="shared" si="653"/>
        <v>#VALUE!</v>
      </c>
      <c r="HZ145" s="5" t="e">
        <f t="shared" si="653"/>
        <v>#VALUE!</v>
      </c>
      <c r="IA145" s="5" t="e">
        <f t="shared" si="653"/>
        <v>#VALUE!</v>
      </c>
      <c r="IB145" s="7" t="e">
        <f t="shared" ref="IB145:II145" si="654">IB133/$D33</f>
        <v>#VALUE!</v>
      </c>
      <c r="IC145" s="6" t="e">
        <f t="shared" si="654"/>
        <v>#VALUE!</v>
      </c>
      <c r="ID145" s="6" t="e">
        <f t="shared" si="654"/>
        <v>#VALUE!</v>
      </c>
      <c r="IE145" s="6" t="e">
        <f t="shared" si="654"/>
        <v>#VALUE!</v>
      </c>
      <c r="IF145" s="6" t="e">
        <f t="shared" si="654"/>
        <v>#VALUE!</v>
      </c>
      <c r="IG145" s="6" t="e">
        <f t="shared" si="654"/>
        <v>#VALUE!</v>
      </c>
      <c r="IH145" s="6" t="e">
        <f t="shared" si="654"/>
        <v>#VALUE!</v>
      </c>
      <c r="II145" s="6" t="e">
        <f t="shared" si="654"/>
        <v>#VALUE!</v>
      </c>
      <c r="IJ145" s="7" t="e">
        <f t="shared" si="635"/>
        <v>#VALUE!</v>
      </c>
      <c r="IK145" s="6" t="e">
        <f t="shared" si="635"/>
        <v>#VALUE!</v>
      </c>
      <c r="IL145" s="6" t="e">
        <f t="shared" si="635"/>
        <v>#VALUE!</v>
      </c>
      <c r="IM145" s="6" t="e">
        <f t="shared" si="635"/>
        <v>#VALUE!</v>
      </c>
      <c r="IN145" s="6" t="e">
        <f t="shared" si="635"/>
        <v>#VALUE!</v>
      </c>
      <c r="IO145" s="6" t="e">
        <f t="shared" si="635"/>
        <v>#VALUE!</v>
      </c>
      <c r="IP145" s="6" t="e">
        <f t="shared" si="635"/>
        <v>#VALUE!</v>
      </c>
      <c r="IQ145" s="6" t="e">
        <f t="shared" si="635"/>
        <v>#VALUE!</v>
      </c>
      <c r="IR145" s="7" t="e">
        <f t="shared" si="635"/>
        <v>#VALUE!</v>
      </c>
      <c r="IS145" s="6" t="e">
        <f t="shared" si="635"/>
        <v>#VALUE!</v>
      </c>
      <c r="IT145" s="6" t="e">
        <f t="shared" si="635"/>
        <v>#VALUE!</v>
      </c>
      <c r="IU145" s="6" t="e">
        <f t="shared" si="635"/>
        <v>#VALUE!</v>
      </c>
      <c r="IV145" s="6" t="e">
        <f t="shared" si="635"/>
        <v>#VALUE!</v>
      </c>
      <c r="IW145" s="6" t="e">
        <f t="shared" si="635"/>
        <v>#VALUE!</v>
      </c>
      <c r="IX145" s="6" t="e">
        <f t="shared" si="635"/>
        <v>#VALUE!</v>
      </c>
      <c r="IY145" s="6" t="e">
        <f t="shared" si="635"/>
        <v>#VALUE!</v>
      </c>
      <c r="IZ145" s="6" t="e">
        <f t="shared" si="635"/>
        <v>#VALUE!</v>
      </c>
      <c r="JA145" s="6" t="e">
        <f t="shared" si="635"/>
        <v>#VALUE!</v>
      </c>
      <c r="JB145" s="6" t="e">
        <f t="shared" si="635"/>
        <v>#VALUE!</v>
      </c>
      <c r="JC145" s="7" t="e">
        <f t="shared" si="635"/>
        <v>#VALUE!</v>
      </c>
      <c r="JD145" s="6" t="e">
        <f t="shared" si="635"/>
        <v>#VALUE!</v>
      </c>
      <c r="JE145" s="6" t="e">
        <f t="shared" si="635"/>
        <v>#VALUE!</v>
      </c>
      <c r="JF145" s="6" t="e">
        <f t="shared" si="635"/>
        <v>#VALUE!</v>
      </c>
      <c r="JG145" s="6" t="e">
        <f t="shared" si="635"/>
        <v>#VALUE!</v>
      </c>
      <c r="JH145" s="6" t="e">
        <f t="shared" si="635"/>
        <v>#VALUE!</v>
      </c>
      <c r="JI145" s="6" t="e">
        <f t="shared" si="635"/>
        <v>#VALUE!</v>
      </c>
      <c r="JJ145" s="4" t="e">
        <f t="shared" si="635"/>
        <v>#VALUE!</v>
      </c>
      <c r="JK145" s="3" t="e">
        <f t="shared" si="635"/>
        <v>#VALUE!</v>
      </c>
      <c r="JL145" s="3" t="e">
        <f t="shared" si="635"/>
        <v>#VALUE!</v>
      </c>
      <c r="JM145" s="3" t="e">
        <f t="shared" si="635"/>
        <v>#VALUE!</v>
      </c>
      <c r="JN145" s="3" t="e">
        <f t="shared" si="635"/>
        <v>#VALUE!</v>
      </c>
      <c r="JO145" s="3" t="e">
        <f t="shared" si="635"/>
        <v>#VALUE!</v>
      </c>
      <c r="JP145" s="3" t="e">
        <f t="shared" si="635"/>
        <v>#VALUE!</v>
      </c>
      <c r="JQ145" s="3" t="e">
        <f t="shared" si="635"/>
        <v>#VALUE!</v>
      </c>
      <c r="JR145" s="3" t="e">
        <f t="shared" si="635"/>
        <v>#VALUE!</v>
      </c>
      <c r="JS145" s="3" t="e">
        <f t="shared" si="635"/>
        <v>#VALUE!</v>
      </c>
      <c r="JT145" s="3" t="e">
        <f t="shared" si="635"/>
        <v>#VALUE!</v>
      </c>
      <c r="JU145" s="3" t="e">
        <f t="shared" si="635"/>
        <v>#VALUE!</v>
      </c>
      <c r="JV145" s="7" t="e">
        <f t="shared" si="635"/>
        <v>#VALUE!</v>
      </c>
      <c r="JW145" s="6" t="e">
        <f t="shared" si="635"/>
        <v>#VALUE!</v>
      </c>
      <c r="JX145" s="6" t="e">
        <f t="shared" si="635"/>
        <v>#VALUE!</v>
      </c>
      <c r="JY145" s="6" t="e">
        <f t="shared" si="635"/>
        <v>#VALUE!</v>
      </c>
      <c r="JZ145" s="6" t="e">
        <f t="shared" si="635"/>
        <v>#VALUE!</v>
      </c>
      <c r="KA145" s="6" t="e">
        <f t="shared" si="635"/>
        <v>#VALUE!</v>
      </c>
      <c r="KB145" s="6" t="e">
        <f t="shared" si="635"/>
        <v>#VALUE!</v>
      </c>
      <c r="KC145" s="6" t="e">
        <f t="shared" si="635"/>
        <v>#VALUE!</v>
      </c>
      <c r="KD145" s="6" t="e">
        <f t="shared" si="635"/>
        <v>#VALUE!</v>
      </c>
      <c r="KE145" s="6" t="e">
        <f t="shared" si="635"/>
        <v>#VALUE!</v>
      </c>
      <c r="KF145" s="6" t="e">
        <f t="shared" si="635"/>
        <v>#VALUE!</v>
      </c>
      <c r="KG145" s="6" t="e">
        <f t="shared" si="635"/>
        <v>#VALUE!</v>
      </c>
      <c r="KH145" s="6" t="e">
        <f t="shared" si="635"/>
        <v>#VALUE!</v>
      </c>
      <c r="KI145" s="7" t="e">
        <f t="shared" si="635"/>
        <v>#VALUE!</v>
      </c>
      <c r="KJ145" s="6" t="e">
        <f t="shared" si="635"/>
        <v>#VALUE!</v>
      </c>
      <c r="KK145" s="6" t="e">
        <f t="shared" si="635"/>
        <v>#VALUE!</v>
      </c>
      <c r="KL145" s="6" t="e">
        <f t="shared" si="635"/>
        <v>#VALUE!</v>
      </c>
      <c r="KM145" s="6" t="e">
        <f t="shared" si="635"/>
        <v>#VALUE!</v>
      </c>
      <c r="KN145" s="6" t="e">
        <f t="shared" si="635"/>
        <v>#VALUE!</v>
      </c>
      <c r="KO145" s="6" t="e">
        <f t="shared" si="635"/>
        <v>#VALUE!</v>
      </c>
      <c r="KP145" s="6" t="e">
        <f t="shared" si="635"/>
        <v>#VALUE!</v>
      </c>
      <c r="KQ145" s="7" t="e">
        <f t="shared" ref="KQ145:KZ145" si="655">KQ133/$D33</f>
        <v>#VALUE!</v>
      </c>
      <c r="KR145" s="6" t="e">
        <f t="shared" si="655"/>
        <v>#VALUE!</v>
      </c>
      <c r="KS145" s="6" t="e">
        <f t="shared" si="655"/>
        <v>#VALUE!</v>
      </c>
      <c r="KT145" s="6" t="e">
        <f t="shared" si="655"/>
        <v>#VALUE!</v>
      </c>
      <c r="KU145" s="6" t="e">
        <f t="shared" si="655"/>
        <v>#VALUE!</v>
      </c>
      <c r="KV145" s="6" t="e">
        <f t="shared" si="655"/>
        <v>#VALUE!</v>
      </c>
      <c r="KW145" s="6" t="e">
        <f t="shared" si="655"/>
        <v>#VALUE!</v>
      </c>
      <c r="KX145" s="6" t="e">
        <f t="shared" si="655"/>
        <v>#VALUE!</v>
      </c>
      <c r="KY145" s="6" t="e">
        <f t="shared" si="655"/>
        <v>#VALUE!</v>
      </c>
      <c r="KZ145" s="6" t="e">
        <f t="shared" si="655"/>
        <v>#VALUE!</v>
      </c>
    </row>
    <row r="146" spans="1:312">
      <c r="A146" s="6"/>
      <c r="B146" s="7"/>
      <c r="C146" s="6"/>
      <c r="D146" s="6"/>
      <c r="E146" s="6"/>
      <c r="F146" s="6"/>
      <c r="G146" s="7"/>
      <c r="H146" s="6"/>
      <c r="I146" s="6"/>
      <c r="J146" s="6"/>
      <c r="K146" s="6"/>
      <c r="L146" s="5"/>
      <c r="M146" s="7"/>
      <c r="N146" s="6"/>
      <c r="O146" s="6"/>
      <c r="P146" s="6"/>
      <c r="Q146" s="5"/>
      <c r="R146" s="7"/>
      <c r="S146" s="6"/>
      <c r="T146" s="6"/>
      <c r="U146" s="6"/>
      <c r="V146" s="6"/>
      <c r="W146" s="6"/>
      <c r="X146" s="7"/>
      <c r="Y146" s="6"/>
      <c r="Z146" s="6"/>
      <c r="AA146" s="6"/>
      <c r="AB146" s="6"/>
      <c r="AC146" s="6"/>
      <c r="AD146" s="6"/>
      <c r="AE146" s="7"/>
      <c r="AF146" s="6"/>
      <c r="AG146" s="6"/>
      <c r="AH146" s="6"/>
      <c r="AI146" s="6"/>
      <c r="AJ146" s="6"/>
      <c r="AK146" s="6"/>
      <c r="AL146" s="6"/>
      <c r="AM146" s="7"/>
      <c r="AN146" s="6"/>
      <c r="AO146" s="6"/>
      <c r="AP146" s="6"/>
      <c r="AQ146" s="6"/>
      <c r="AR146" s="6"/>
      <c r="AS146" s="6"/>
      <c r="AT146" s="6"/>
      <c r="AU146" s="7"/>
      <c r="AV146" s="7"/>
      <c r="AW146" s="6"/>
      <c r="AX146" s="6"/>
      <c r="AY146" s="6"/>
      <c r="AZ146" s="6"/>
      <c r="BA146" s="6"/>
      <c r="BB146" s="5"/>
      <c r="BC146" s="7"/>
      <c r="BD146" s="6"/>
      <c r="BE146" s="6"/>
      <c r="BF146" s="6"/>
      <c r="BG146" s="6"/>
      <c r="BH146" s="6"/>
      <c r="BI146" s="7"/>
      <c r="BJ146" s="6"/>
      <c r="BK146" s="6"/>
      <c r="BL146" s="6"/>
      <c r="BM146" s="6"/>
      <c r="BN146" s="6"/>
      <c r="BO146" s="6"/>
      <c r="BP146" s="5"/>
      <c r="BQ146" s="7"/>
      <c r="BR146" s="6"/>
      <c r="BS146" s="6"/>
      <c r="BT146" s="6"/>
      <c r="BU146" s="6"/>
      <c r="BV146" s="6"/>
      <c r="BW146" s="4"/>
      <c r="BX146" s="6"/>
      <c r="BY146" s="6"/>
      <c r="BZ146" s="6"/>
      <c r="CA146" s="6"/>
      <c r="CB146" s="6"/>
      <c r="CC146" s="7"/>
      <c r="CD146" s="7"/>
      <c r="CE146" s="6"/>
      <c r="CF146" s="6"/>
      <c r="CG146" s="6"/>
      <c r="CH146" s="6"/>
      <c r="CI146" s="5"/>
      <c r="CJ146" s="7"/>
      <c r="CK146" s="6"/>
      <c r="CL146" s="6"/>
      <c r="CM146" s="6"/>
      <c r="CN146" s="6"/>
      <c r="CO146" s="6"/>
      <c r="CP146" s="6"/>
      <c r="CQ146" s="5"/>
      <c r="CR146" s="7"/>
      <c r="CS146" s="6"/>
      <c r="CT146" s="6"/>
      <c r="CU146" s="6"/>
      <c r="CV146" s="6"/>
      <c r="CW146" s="6"/>
      <c r="CX146" s="6"/>
      <c r="CY146" s="7"/>
      <c r="CZ146" s="6"/>
      <c r="DA146" s="6"/>
      <c r="DB146" s="6"/>
      <c r="DC146" s="6"/>
      <c r="DD146" s="6"/>
      <c r="DE146" s="7"/>
      <c r="DF146" s="6"/>
      <c r="DG146" s="6"/>
      <c r="DH146" s="6"/>
      <c r="DI146" s="6"/>
      <c r="DJ146" s="6"/>
      <c r="DK146" s="7"/>
      <c r="DL146" s="7"/>
      <c r="DM146" s="6"/>
      <c r="DN146" s="6"/>
      <c r="DO146" s="6"/>
      <c r="DP146" s="6"/>
      <c r="DQ146" s="6"/>
      <c r="DR146" s="6"/>
      <c r="DS146" s="6"/>
      <c r="DT146" s="6"/>
      <c r="DU146" s="6"/>
      <c r="DV146" s="6"/>
      <c r="DW146" s="4"/>
      <c r="DX146" s="6"/>
      <c r="DY146" s="6"/>
      <c r="DZ146" s="6"/>
      <c r="EA146" s="6"/>
      <c r="EB146" s="6"/>
      <c r="EC146" s="6"/>
      <c r="ED146" s="6"/>
      <c r="EE146" s="5"/>
      <c r="EF146" s="7"/>
      <c r="EG146" s="6"/>
      <c r="EH146" s="6"/>
      <c r="EI146" s="6"/>
      <c r="EJ146" s="6"/>
      <c r="EK146" s="6"/>
      <c r="EL146" s="5"/>
      <c r="EM146" s="7"/>
      <c r="EN146" s="6"/>
      <c r="EO146" s="6"/>
      <c r="EP146" s="6"/>
      <c r="EQ146" s="6"/>
      <c r="ER146" s="6"/>
      <c r="ES146" s="6"/>
      <c r="ET146" s="4"/>
      <c r="EU146" s="6"/>
      <c r="EV146" s="6"/>
      <c r="EW146" s="6"/>
      <c r="EX146" s="6"/>
      <c r="EY146" s="6"/>
      <c r="EZ146" s="6"/>
      <c r="FA146" s="7"/>
      <c r="FB146" s="6"/>
      <c r="FC146" s="6"/>
      <c r="FD146" s="6"/>
      <c r="FE146" s="6"/>
      <c r="FF146" s="6"/>
      <c r="FG146" s="6"/>
      <c r="FH146" s="5"/>
      <c r="FI146" s="7"/>
      <c r="FJ146" s="6"/>
      <c r="FK146" s="6"/>
      <c r="FL146" s="6"/>
      <c r="FM146" s="6"/>
      <c r="FN146" s="7"/>
      <c r="FO146" s="6"/>
      <c r="FP146" s="6"/>
      <c r="FQ146" s="6"/>
      <c r="FR146" s="6"/>
      <c r="FS146" s="6"/>
      <c r="FT146" s="6"/>
      <c r="FU146" s="7"/>
      <c r="FV146" s="6"/>
      <c r="FW146" s="6"/>
      <c r="FX146" s="6"/>
      <c r="FY146" s="6"/>
      <c r="FZ146" s="6"/>
      <c r="GA146" s="5"/>
      <c r="GB146" s="5"/>
      <c r="GC146" s="7"/>
      <c r="GD146" s="6"/>
      <c r="GE146" s="6"/>
      <c r="GF146" s="6"/>
      <c r="GG146" s="6"/>
      <c r="GH146" s="6"/>
      <c r="GI146" s="6"/>
      <c r="GJ146" s="6"/>
      <c r="GK146" s="7"/>
      <c r="GL146" s="6"/>
      <c r="GM146" s="6"/>
      <c r="GN146" s="6"/>
      <c r="GO146" s="6"/>
      <c r="GP146" s="6"/>
      <c r="GQ146" s="6"/>
      <c r="GR146" s="6"/>
      <c r="GS146" s="7"/>
      <c r="GT146" s="6"/>
      <c r="GU146" s="6"/>
      <c r="GV146" s="6"/>
      <c r="GW146" s="6"/>
      <c r="GX146" s="6"/>
      <c r="GY146" s="6"/>
      <c r="GZ146" s="6"/>
      <c r="HA146" s="7"/>
      <c r="HB146" s="6"/>
      <c r="HC146" s="6"/>
      <c r="HD146" s="6"/>
      <c r="HE146" s="6"/>
      <c r="HF146" s="7"/>
      <c r="HG146" s="6"/>
      <c r="HH146" s="6"/>
      <c r="HI146" s="6"/>
      <c r="HJ146" s="6"/>
      <c r="HK146" s="7"/>
      <c r="HL146" s="6"/>
      <c r="HM146" s="6"/>
      <c r="HN146" s="6"/>
      <c r="HO146" s="6"/>
      <c r="HP146" s="6"/>
      <c r="HQ146" s="6"/>
      <c r="HR146" s="6"/>
      <c r="HS146" s="7"/>
      <c r="HT146" s="6"/>
      <c r="HU146" s="6"/>
      <c r="HV146" s="6"/>
      <c r="HW146" s="6"/>
      <c r="HX146" s="6"/>
      <c r="HY146" s="6"/>
      <c r="HZ146" s="5"/>
      <c r="IA146" s="5"/>
      <c r="IB146" s="7"/>
      <c r="IC146" s="6"/>
      <c r="ID146" s="6"/>
      <c r="IE146" s="6"/>
      <c r="IF146" s="6"/>
      <c r="IG146" s="6"/>
      <c r="IH146" s="6"/>
      <c r="II146" s="6"/>
      <c r="IJ146" s="7"/>
      <c r="IK146" s="6"/>
      <c r="IL146" s="6"/>
      <c r="IM146" s="6"/>
      <c r="IN146" s="6"/>
      <c r="IO146" s="6"/>
      <c r="IP146" s="6"/>
      <c r="IQ146" s="6"/>
      <c r="IR146" s="7"/>
      <c r="IS146" s="6"/>
      <c r="IT146" s="6"/>
      <c r="IU146" s="6"/>
      <c r="IV146" s="6"/>
      <c r="IW146" s="6"/>
      <c r="IX146" s="6"/>
      <c r="IY146" s="6"/>
      <c r="IZ146" s="6"/>
      <c r="JA146" s="6"/>
      <c r="JB146" s="6"/>
      <c r="JC146" s="7"/>
      <c r="JD146" s="6"/>
      <c r="JE146" s="6"/>
      <c r="JF146" s="6"/>
      <c r="JG146" s="6"/>
      <c r="JH146" s="6"/>
      <c r="JI146" s="6"/>
      <c r="JJ146" s="4"/>
      <c r="JV146" s="7"/>
      <c r="JW146" s="6"/>
      <c r="JX146" s="6"/>
      <c r="JY146" s="6"/>
      <c r="JZ146" s="6"/>
      <c r="KA146" s="6"/>
      <c r="KB146" s="6"/>
      <c r="KC146" s="6"/>
      <c r="KD146" s="6"/>
      <c r="KE146" s="6"/>
      <c r="KF146" s="6"/>
      <c r="KG146" s="6"/>
      <c r="KH146" s="6"/>
      <c r="KI146" s="7"/>
      <c r="KJ146" s="6"/>
      <c r="KK146" s="6"/>
      <c r="KL146" s="6"/>
      <c r="KM146" s="6"/>
      <c r="KN146" s="6"/>
      <c r="KO146" s="6"/>
      <c r="KP146" s="6"/>
      <c r="KQ146" s="7"/>
      <c r="KR146" s="6"/>
      <c r="KS146" s="6"/>
      <c r="KT146" s="6"/>
      <c r="KU146" s="6"/>
      <c r="KV146" s="6"/>
      <c r="KW146" s="6"/>
      <c r="KX146" s="6"/>
      <c r="KY146" s="6"/>
      <c r="KZ146" s="6"/>
    </row>
    <row r="147" spans="1:312" ht="30">
      <c r="A147" s="27" t="s">
        <v>335</v>
      </c>
      <c r="B147" s="17" t="str">
        <f t="shared" ref="B147:CC147" si="656">B135</f>
        <v>lactate</v>
      </c>
      <c r="C147" s="6" t="str">
        <f t="shared" si="656"/>
        <v>lactate+00</v>
      </c>
      <c r="D147" s="6" t="str">
        <f t="shared" si="656"/>
        <v>lactate+01</v>
      </c>
      <c r="E147" s="6" t="str">
        <f t="shared" si="656"/>
        <v>lactate+02</v>
      </c>
      <c r="F147" s="6" t="str">
        <f t="shared" si="656"/>
        <v>lactate+03</v>
      </c>
      <c r="G147" s="7" t="str">
        <f t="shared" si="656"/>
        <v>Ala</v>
      </c>
      <c r="H147" s="6" t="str">
        <f t="shared" si="656"/>
        <v>Ala+00</v>
      </c>
      <c r="I147" s="6" t="str">
        <f t="shared" si="656"/>
        <v>Ala+01</v>
      </c>
      <c r="J147" s="6" t="str">
        <f t="shared" si="656"/>
        <v>Ala+02</v>
      </c>
      <c r="K147" s="6" t="str">
        <f t="shared" si="656"/>
        <v>Ala+03</v>
      </c>
      <c r="L147" s="5" t="str">
        <f t="shared" si="656"/>
        <v>Ala+_for_15N_04</v>
      </c>
      <c r="M147" s="7" t="str">
        <f t="shared" si="656"/>
        <v>Gly</v>
      </c>
      <c r="N147" s="6" t="str">
        <f t="shared" si="656"/>
        <v>Gly+00</v>
      </c>
      <c r="O147" s="6" t="str">
        <f t="shared" si="656"/>
        <v>Gly+01</v>
      </c>
      <c r="P147" s="6" t="str">
        <f t="shared" si="656"/>
        <v>Gly+02</v>
      </c>
      <c r="Q147" s="5" t="str">
        <f t="shared" si="656"/>
        <v>Gly+_for_15N_03</v>
      </c>
      <c r="R147" s="7" t="str">
        <f t="shared" si="656"/>
        <v>bOHbutyrate</v>
      </c>
      <c r="S147" s="6" t="str">
        <f t="shared" si="656"/>
        <v>bOHbutyrate+00</v>
      </c>
      <c r="T147" s="6" t="str">
        <f t="shared" si="656"/>
        <v>bOHbutyrate+01</v>
      </c>
      <c r="U147" s="6" t="str">
        <f t="shared" si="656"/>
        <v>bOHbutyrate+02</v>
      </c>
      <c r="V147" s="6" t="str">
        <f t="shared" si="656"/>
        <v>bOHbutyrate+03</v>
      </c>
      <c r="W147" s="6" t="str">
        <f t="shared" si="656"/>
        <v>bOHbutyrate+04</v>
      </c>
      <c r="X147" s="7" t="str">
        <f t="shared" si="656"/>
        <v>Val</v>
      </c>
      <c r="Y147" s="6" t="str">
        <f t="shared" si="656"/>
        <v>Val+00</v>
      </c>
      <c r="Z147" s="6" t="str">
        <f t="shared" si="656"/>
        <v>Val+01</v>
      </c>
      <c r="AA147" s="6" t="str">
        <f t="shared" si="656"/>
        <v>Val+02</v>
      </c>
      <c r="AB147" s="6" t="str">
        <f t="shared" si="656"/>
        <v>Val+03</v>
      </c>
      <c r="AC147" s="6" t="str">
        <f t="shared" si="656"/>
        <v>Val+04</v>
      </c>
      <c r="AD147" s="6" t="str">
        <f t="shared" si="656"/>
        <v>Val+05</v>
      </c>
      <c r="AE147" s="7" t="str">
        <f t="shared" si="656"/>
        <v>Leu</v>
      </c>
      <c r="AF147" s="6" t="str">
        <f t="shared" si="656"/>
        <v>Leu+00</v>
      </c>
      <c r="AG147" s="6" t="str">
        <f t="shared" si="656"/>
        <v>Leu+01</v>
      </c>
      <c r="AH147" s="6" t="str">
        <f t="shared" si="656"/>
        <v>Leu+02</v>
      </c>
      <c r="AI147" s="6" t="str">
        <f t="shared" si="656"/>
        <v>Leu+03</v>
      </c>
      <c r="AJ147" s="6" t="str">
        <f t="shared" si="656"/>
        <v>Leu+04</v>
      </c>
      <c r="AK147" s="6" t="str">
        <f t="shared" si="656"/>
        <v>Leu+05</v>
      </c>
      <c r="AL147" s="6" t="str">
        <f t="shared" si="656"/>
        <v>Leu+06</v>
      </c>
      <c r="AM147" s="7" t="str">
        <f t="shared" si="656"/>
        <v>Ile</v>
      </c>
      <c r="AN147" s="6" t="str">
        <f t="shared" si="656"/>
        <v>Ile+00</v>
      </c>
      <c r="AO147" s="6" t="str">
        <f t="shared" si="656"/>
        <v>Ile+01</v>
      </c>
      <c r="AP147" s="6" t="str">
        <f t="shared" si="656"/>
        <v>Ile+02</v>
      </c>
      <c r="AQ147" s="6" t="str">
        <f t="shared" si="656"/>
        <v>Ile+03</v>
      </c>
      <c r="AR147" s="6" t="str">
        <f t="shared" si="656"/>
        <v>Ile+04</v>
      </c>
      <c r="AS147" s="6" t="str">
        <f t="shared" si="656"/>
        <v>Ile+05</v>
      </c>
      <c r="AT147" s="6" t="str">
        <f t="shared" si="656"/>
        <v>Ile+06</v>
      </c>
      <c r="AU147" s="7" t="str">
        <f t="shared" si="656"/>
        <v>Norleu</v>
      </c>
      <c r="AV147" s="7" t="str">
        <f t="shared" si="656"/>
        <v>GAB</v>
      </c>
      <c r="AW147" s="6" t="str">
        <f t="shared" si="656"/>
        <v>GAB+00</v>
      </c>
      <c r="AX147" s="6" t="str">
        <f t="shared" si="656"/>
        <v>GAB+01</v>
      </c>
      <c r="AY147" s="6" t="str">
        <f t="shared" si="656"/>
        <v>GAB+02</v>
      </c>
      <c r="AZ147" s="6" t="str">
        <f t="shared" si="656"/>
        <v>GAB+03</v>
      </c>
      <c r="BA147" s="6" t="str">
        <f t="shared" si="656"/>
        <v>GAB+04</v>
      </c>
      <c r="BB147" s="5" t="str">
        <f t="shared" si="656"/>
        <v>GAB+_for_15N_05</v>
      </c>
      <c r="BC147" s="7" t="str">
        <f t="shared" si="656"/>
        <v>Succinate</v>
      </c>
      <c r="BD147" s="6" t="str">
        <f t="shared" si="656"/>
        <v>Succinate+00</v>
      </c>
      <c r="BE147" s="6" t="str">
        <f t="shared" si="656"/>
        <v>Succinate+01</v>
      </c>
      <c r="BF147" s="6" t="str">
        <f t="shared" si="656"/>
        <v>Succinate+02</v>
      </c>
      <c r="BG147" s="6" t="str">
        <f t="shared" si="656"/>
        <v>Succinate+03</v>
      </c>
      <c r="BH147" s="6" t="str">
        <f t="shared" si="656"/>
        <v>Succinate+04</v>
      </c>
      <c r="BI147" s="7" t="str">
        <f t="shared" si="656"/>
        <v>Pro</v>
      </c>
      <c r="BJ147" s="6" t="str">
        <f t="shared" si="656"/>
        <v>Pro+00</v>
      </c>
      <c r="BK147" s="6" t="str">
        <f t="shared" si="656"/>
        <v>Pro+01</v>
      </c>
      <c r="BL147" s="6" t="str">
        <f t="shared" si="656"/>
        <v>Pro+02</v>
      </c>
      <c r="BM147" s="6" t="str">
        <f t="shared" si="656"/>
        <v>Pro+03</v>
      </c>
      <c r="BN147" s="6" t="str">
        <f t="shared" si="656"/>
        <v>Pro+04</v>
      </c>
      <c r="BO147" s="6" t="str">
        <f t="shared" si="656"/>
        <v>Pro+05</v>
      </c>
      <c r="BP147" s="5" t="str">
        <f t="shared" si="656"/>
        <v>Pro+_for_15N_06</v>
      </c>
      <c r="BQ147" s="7" t="str">
        <f t="shared" ref="BQ147:BV147" si="657">BQ135</f>
        <v>fumarate</v>
      </c>
      <c r="BR147" s="6" t="str">
        <f t="shared" si="657"/>
        <v>fumarate+00</v>
      </c>
      <c r="BS147" s="6" t="str">
        <f t="shared" si="657"/>
        <v>fumarate+01</v>
      </c>
      <c r="BT147" s="6" t="str">
        <f t="shared" si="657"/>
        <v>fumarate+02</v>
      </c>
      <c r="BU147" s="6" t="str">
        <f t="shared" si="657"/>
        <v>fumarate+03</v>
      </c>
      <c r="BV147" s="6" t="str">
        <f t="shared" si="657"/>
        <v>fumarate+04</v>
      </c>
      <c r="BW147" s="4" t="str">
        <f t="shared" ref="BW147:CB147" si="658">BW135</f>
        <v>Itaconate</v>
      </c>
      <c r="BX147" s="6" t="str">
        <f t="shared" si="658"/>
        <v>Itaconate+00</v>
      </c>
      <c r="BY147" s="6" t="str">
        <f t="shared" si="658"/>
        <v>Itaconate+01</v>
      </c>
      <c r="BZ147" s="6" t="str">
        <f t="shared" si="658"/>
        <v>Itaconate+02</v>
      </c>
      <c r="CA147" s="6" t="str">
        <f t="shared" si="658"/>
        <v>Itaconate+03</v>
      </c>
      <c r="CB147" s="6" t="str">
        <f t="shared" si="658"/>
        <v>Itaconate+04</v>
      </c>
      <c r="CC147" s="7" t="str">
        <f t="shared" si="656"/>
        <v>PO4</v>
      </c>
      <c r="CD147" s="7" t="str">
        <f t="shared" ref="CD147:CI147" si="659">CD135</f>
        <v>Ser</v>
      </c>
      <c r="CE147" s="6" t="str">
        <f t="shared" si="659"/>
        <v>Ser+00</v>
      </c>
      <c r="CF147" s="6" t="str">
        <f t="shared" si="659"/>
        <v>Ser+01</v>
      </c>
      <c r="CG147" s="6" t="str">
        <f t="shared" si="659"/>
        <v>Ser+02</v>
      </c>
      <c r="CH147" s="6" t="str">
        <f t="shared" si="659"/>
        <v>Ser+03</v>
      </c>
      <c r="CI147" s="5" t="str">
        <f t="shared" si="659"/>
        <v>Ser+_for_15N_04</v>
      </c>
      <c r="CJ147" s="7" t="str">
        <f t="shared" ref="CJ147:CQ147" si="660">CJ135</f>
        <v>pyroGlu</v>
      </c>
      <c r="CK147" s="6" t="str">
        <f t="shared" si="660"/>
        <v>pyroGlu+00</v>
      </c>
      <c r="CL147" s="6" t="str">
        <f t="shared" si="660"/>
        <v>pyroGlu+01</v>
      </c>
      <c r="CM147" s="6" t="str">
        <f t="shared" si="660"/>
        <v>pyroGlu+02</v>
      </c>
      <c r="CN147" s="6" t="str">
        <f t="shared" si="660"/>
        <v>pyroGlu+03</v>
      </c>
      <c r="CO147" s="6" t="str">
        <f t="shared" si="660"/>
        <v>pyroGlu+04</v>
      </c>
      <c r="CP147" s="6" t="str">
        <f t="shared" si="660"/>
        <v>pyroGlu+05</v>
      </c>
      <c r="CQ147" s="5" t="str">
        <f t="shared" si="660"/>
        <v>pyroGlu+_for_15N_06</v>
      </c>
      <c r="CR147" s="7" t="str">
        <f t="shared" ref="CR147:FP147" si="661">CR135</f>
        <v>Met</v>
      </c>
      <c r="CS147" s="6" t="str">
        <f t="shared" si="661"/>
        <v>Met+00</v>
      </c>
      <c r="CT147" s="6" t="str">
        <f t="shared" si="661"/>
        <v>Met+01</v>
      </c>
      <c r="CU147" s="6" t="str">
        <f t="shared" si="661"/>
        <v>Met+02</v>
      </c>
      <c r="CV147" s="6" t="str">
        <f t="shared" si="661"/>
        <v>Met+03</v>
      </c>
      <c r="CW147" s="6" t="str">
        <f t="shared" si="661"/>
        <v>Met+04</v>
      </c>
      <c r="CX147" s="6" t="str">
        <f t="shared" si="661"/>
        <v>Met+05</v>
      </c>
      <c r="CY147" s="7" t="str">
        <f t="shared" si="661"/>
        <v>Thr</v>
      </c>
      <c r="CZ147" s="6" t="str">
        <f t="shared" si="661"/>
        <v>Thr+00</v>
      </c>
      <c r="DA147" s="6" t="str">
        <f t="shared" si="661"/>
        <v>Thr+01</v>
      </c>
      <c r="DB147" s="6" t="str">
        <f t="shared" si="661"/>
        <v>Thr+02</v>
      </c>
      <c r="DC147" s="6" t="str">
        <f t="shared" si="661"/>
        <v>Thr+03</v>
      </c>
      <c r="DD147" s="6" t="str">
        <f t="shared" si="661"/>
        <v>Thr+04</v>
      </c>
      <c r="DE147" s="7" t="str">
        <f t="shared" si="661"/>
        <v>Malate</v>
      </c>
      <c r="DF147" s="6" t="str">
        <f t="shared" si="661"/>
        <v>Malate+00</v>
      </c>
      <c r="DG147" s="6" t="str">
        <f t="shared" si="661"/>
        <v>Malate+01</v>
      </c>
      <c r="DH147" s="6" t="str">
        <f t="shared" si="661"/>
        <v>Malate+02</v>
      </c>
      <c r="DI147" s="6" t="str">
        <f t="shared" si="661"/>
        <v>Malate+03</v>
      </c>
      <c r="DJ147" s="6" t="str">
        <f t="shared" si="661"/>
        <v>Malate+04</v>
      </c>
      <c r="DK147" s="7" t="str">
        <f>DK135</f>
        <v>SeMet</v>
      </c>
      <c r="DL147" s="7" t="str">
        <f t="shared" si="661"/>
        <v>Phe</v>
      </c>
      <c r="DM147" s="6" t="str">
        <f t="shared" si="661"/>
        <v>Phe+00</v>
      </c>
      <c r="DN147" s="6" t="str">
        <f t="shared" si="661"/>
        <v>Phe+01</v>
      </c>
      <c r="DO147" s="6" t="str">
        <f t="shared" si="661"/>
        <v>Phe+02</v>
      </c>
      <c r="DP147" s="6" t="str">
        <f t="shared" si="661"/>
        <v>Phe+03</v>
      </c>
      <c r="DQ147" s="6" t="str">
        <f t="shared" si="661"/>
        <v>Phe+04</v>
      </c>
      <c r="DR147" s="6" t="str">
        <f t="shared" si="661"/>
        <v>Phe+05</v>
      </c>
      <c r="DS147" s="6" t="str">
        <f t="shared" si="661"/>
        <v>Phe+06</v>
      </c>
      <c r="DT147" s="6" t="str">
        <f t="shared" si="661"/>
        <v>Phe+07</v>
      </c>
      <c r="DU147" s="6" t="str">
        <f t="shared" si="661"/>
        <v>Phe+08</v>
      </c>
      <c r="DV147" s="6" t="str">
        <f t="shared" si="661"/>
        <v>Phe+09</v>
      </c>
      <c r="DW147" s="4" t="str">
        <f t="shared" si="661"/>
        <v>N-Ace-Asp</v>
      </c>
      <c r="DX147" s="6" t="str">
        <f t="shared" si="661"/>
        <v>N-Ace-Asp+00</v>
      </c>
      <c r="DY147" s="6" t="str">
        <f t="shared" si="661"/>
        <v>N-Ace-Asp+01</v>
      </c>
      <c r="DZ147" s="6" t="str">
        <f t="shared" si="661"/>
        <v>N-Ace-Asp+02</v>
      </c>
      <c r="EA147" s="6" t="str">
        <f t="shared" si="661"/>
        <v>N-Ace-Asp+03</v>
      </c>
      <c r="EB147" s="6" t="str">
        <f t="shared" si="661"/>
        <v>N-Ace-Asp+04</v>
      </c>
      <c r="EC147" s="6" t="str">
        <f t="shared" si="661"/>
        <v>N-Ace-Asp+05</v>
      </c>
      <c r="ED147" s="6" t="str">
        <f t="shared" si="661"/>
        <v>N-Ace-Asp+06</v>
      </c>
      <c r="EE147" s="5" t="str">
        <f t="shared" si="661"/>
        <v>N-Ace-Asp+07_for_15N</v>
      </c>
      <c r="EF147" s="7" t="str">
        <f t="shared" si="661"/>
        <v>Asp</v>
      </c>
      <c r="EG147" s="6" t="str">
        <f t="shared" si="661"/>
        <v>Asp+00</v>
      </c>
      <c r="EH147" s="6" t="str">
        <f t="shared" si="661"/>
        <v>Asp+01</v>
      </c>
      <c r="EI147" s="6" t="str">
        <f t="shared" si="661"/>
        <v>Asp+02</v>
      </c>
      <c r="EJ147" s="6" t="str">
        <f t="shared" si="661"/>
        <v>Asp+03</v>
      </c>
      <c r="EK147" s="6" t="str">
        <f t="shared" si="661"/>
        <v>Asp+04</v>
      </c>
      <c r="EL147" s="5" t="str">
        <f t="shared" si="661"/>
        <v>Asp+_for_15N_05</v>
      </c>
      <c r="EM147" s="7" t="str">
        <f t="shared" si="661"/>
        <v>OHPro</v>
      </c>
      <c r="EN147" s="6" t="str">
        <f t="shared" si="661"/>
        <v>OHPro+00</v>
      </c>
      <c r="EO147" s="6" t="str">
        <f t="shared" si="661"/>
        <v>OHPro+01</v>
      </c>
      <c r="EP147" s="6" t="str">
        <f t="shared" si="661"/>
        <v>OHPro+02</v>
      </c>
      <c r="EQ147" s="6" t="str">
        <f t="shared" si="661"/>
        <v>OHPro+03</v>
      </c>
      <c r="ER147" s="6" t="str">
        <f t="shared" si="661"/>
        <v>OHPro+04</v>
      </c>
      <c r="ES147" s="6" t="str">
        <f t="shared" si="661"/>
        <v>OHPro+05</v>
      </c>
      <c r="ET147" s="4" t="str">
        <f t="shared" ref="ET147:EZ147" si="662">ET135</f>
        <v>aOHglutarate</v>
      </c>
      <c r="EU147" s="6" t="str">
        <f t="shared" si="662"/>
        <v>aOHglutarate+00</v>
      </c>
      <c r="EV147" s="6" t="str">
        <f t="shared" si="662"/>
        <v>aOHglutarate+01</v>
      </c>
      <c r="EW147" s="6" t="str">
        <f t="shared" si="662"/>
        <v>aOHglutarate+02</v>
      </c>
      <c r="EX147" s="6" t="str">
        <f t="shared" si="662"/>
        <v>aOHglutarate+03</v>
      </c>
      <c r="EY147" s="6" t="str">
        <f t="shared" si="662"/>
        <v>aOHglutarate+04</v>
      </c>
      <c r="EZ147" s="6" t="str">
        <f t="shared" si="662"/>
        <v>aOHglutarate+05</v>
      </c>
      <c r="FA147" s="7" t="str">
        <f t="shared" si="661"/>
        <v>Glu</v>
      </c>
      <c r="FB147" s="6" t="str">
        <f t="shared" si="661"/>
        <v>Glu+00</v>
      </c>
      <c r="FC147" s="6" t="str">
        <f t="shared" si="661"/>
        <v>Glu+01</v>
      </c>
      <c r="FD147" s="6" t="str">
        <f t="shared" si="661"/>
        <v>Glu+02</v>
      </c>
      <c r="FE147" s="6" t="str">
        <f t="shared" si="661"/>
        <v>Glu+03</v>
      </c>
      <c r="FF147" s="6" t="str">
        <f t="shared" si="661"/>
        <v>Glu+04</v>
      </c>
      <c r="FG147" s="6" t="str">
        <f t="shared" si="661"/>
        <v>Glu+05</v>
      </c>
      <c r="FH147" s="5" t="str">
        <f t="shared" si="661"/>
        <v>Glu+_for_15N_06</v>
      </c>
      <c r="FI147" s="7" t="str">
        <f>FI135</f>
        <v>Cys</v>
      </c>
      <c r="FJ147" s="6" t="str">
        <f>FJ135</f>
        <v>Cys+00</v>
      </c>
      <c r="FK147" s="6" t="str">
        <f>FK135</f>
        <v>Cys+01</v>
      </c>
      <c r="FL147" s="6" t="str">
        <f>FL135</f>
        <v>Cys+02</v>
      </c>
      <c r="FM147" s="6" t="str">
        <f>FM135</f>
        <v>Cys+03</v>
      </c>
      <c r="FN147" s="7" t="str">
        <f t="shared" si="661"/>
        <v>Orn</v>
      </c>
      <c r="FO147" s="6" t="str">
        <f t="shared" si="661"/>
        <v>Orn+00</v>
      </c>
      <c r="FP147" s="6" t="str">
        <f t="shared" si="661"/>
        <v>Orn+01</v>
      </c>
      <c r="FQ147" s="6" t="str">
        <f t="shared" ref="FQ147:HR147" si="663">FQ135</f>
        <v>Orn+02</v>
      </c>
      <c r="FR147" s="6" t="str">
        <f t="shared" si="663"/>
        <v>Orn+03</v>
      </c>
      <c r="FS147" s="6" t="str">
        <f t="shared" si="663"/>
        <v>Orn+04</v>
      </c>
      <c r="FT147" s="6" t="str">
        <f t="shared" si="663"/>
        <v>Orn+05</v>
      </c>
      <c r="FU147" s="7" t="str">
        <f t="shared" si="663"/>
        <v>Asn</v>
      </c>
      <c r="FV147" s="6" t="str">
        <f t="shared" si="663"/>
        <v>Asn+00</v>
      </c>
      <c r="FW147" s="6" t="str">
        <f t="shared" si="663"/>
        <v>Asn+01</v>
      </c>
      <c r="FX147" s="6" t="str">
        <f t="shared" si="663"/>
        <v>Asn+02</v>
      </c>
      <c r="FY147" s="6" t="str">
        <f t="shared" si="663"/>
        <v>Asn+03</v>
      </c>
      <c r="FZ147" s="6" t="str">
        <f t="shared" si="663"/>
        <v>Asn+04</v>
      </c>
      <c r="GA147" s="5" t="str">
        <f t="shared" si="663"/>
        <v>Asn+_for_15N_05</v>
      </c>
      <c r="GB147" s="5" t="str">
        <f t="shared" si="663"/>
        <v>Asn+_for_15N_06</v>
      </c>
      <c r="GC147" s="7" t="str">
        <f t="shared" si="663"/>
        <v>Lys</v>
      </c>
      <c r="GD147" s="6" t="str">
        <f t="shared" si="663"/>
        <v>Lys+00</v>
      </c>
      <c r="GE147" s="6" t="str">
        <f t="shared" si="663"/>
        <v>Lys+01</v>
      </c>
      <c r="GF147" s="6" t="str">
        <f t="shared" si="663"/>
        <v>Lys+02</v>
      </c>
      <c r="GG147" s="6" t="str">
        <f t="shared" si="663"/>
        <v>Lys+03</v>
      </c>
      <c r="GH147" s="6" t="str">
        <f t="shared" si="663"/>
        <v>Lys+04</v>
      </c>
      <c r="GI147" s="6" t="str">
        <f t="shared" si="663"/>
        <v>Lys+05</v>
      </c>
      <c r="GJ147" s="6" t="str">
        <f t="shared" si="663"/>
        <v>Lys+06</v>
      </c>
      <c r="GK147" s="7" t="str">
        <f t="shared" si="663"/>
        <v>t-aconitate</v>
      </c>
      <c r="GL147" s="6" t="str">
        <f t="shared" si="663"/>
        <v>t-aconitate+00</v>
      </c>
      <c r="GM147" s="6" t="str">
        <f t="shared" si="663"/>
        <v>t-aconitate+01</v>
      </c>
      <c r="GN147" s="6" t="str">
        <f t="shared" si="663"/>
        <v>t-aconitate+02</v>
      </c>
      <c r="GO147" s="6" t="str">
        <f t="shared" si="663"/>
        <v>t-aconitate+03</v>
      </c>
      <c r="GP147" s="6" t="str">
        <f t="shared" si="663"/>
        <v>t-aconitate+04</v>
      </c>
      <c r="GQ147" s="6" t="str">
        <f t="shared" si="663"/>
        <v>t-aconitate+05</v>
      </c>
      <c r="GR147" s="6" t="str">
        <f t="shared" si="663"/>
        <v>t-aconitate+06</v>
      </c>
      <c r="GS147" s="7" t="str">
        <f t="shared" si="663"/>
        <v>Arg</v>
      </c>
      <c r="GT147" s="6" t="str">
        <f t="shared" si="663"/>
        <v>Arg+00</v>
      </c>
      <c r="GU147" s="6" t="str">
        <f t="shared" si="663"/>
        <v>Arg+01</v>
      </c>
      <c r="GV147" s="6" t="str">
        <f t="shared" si="663"/>
        <v>Arg+02</v>
      </c>
      <c r="GW147" s="6" t="str">
        <f t="shared" si="663"/>
        <v>Arg+03</v>
      </c>
      <c r="GX147" s="6" t="str">
        <f t="shared" si="663"/>
        <v>Arg+04</v>
      </c>
      <c r="GY147" s="6" t="str">
        <f t="shared" si="663"/>
        <v>Arg+05</v>
      </c>
      <c r="GZ147" s="6" t="str">
        <f t="shared" si="663"/>
        <v>Arg+06</v>
      </c>
      <c r="HA147" s="7" t="str">
        <f t="shared" si="663"/>
        <v>a-glycerol-3P_#1</v>
      </c>
      <c r="HB147" s="6" t="str">
        <f t="shared" si="663"/>
        <v>a-glycerol-3P_#1+00</v>
      </c>
      <c r="HC147" s="6" t="str">
        <f t="shared" si="663"/>
        <v>a-glycerol-3P_#1+01</v>
      </c>
      <c r="HD147" s="6" t="str">
        <f t="shared" si="663"/>
        <v>a-glycerol-3P_#1+02</v>
      </c>
      <c r="HE147" s="6" t="str">
        <f t="shared" si="663"/>
        <v>a-glycerol-3P_#1+03</v>
      </c>
      <c r="HF147" s="7" t="str">
        <f t="shared" si="663"/>
        <v>a-glycerol-3P_#2</v>
      </c>
      <c r="HG147" s="6" t="str">
        <f t="shared" si="663"/>
        <v>a-glycerol-3P_#2+00</v>
      </c>
      <c r="HH147" s="6" t="str">
        <f t="shared" si="663"/>
        <v>a-glycerol-3P_#2+01</v>
      </c>
      <c r="HI147" s="6" t="str">
        <f t="shared" si="663"/>
        <v>a-glycerol-3P_#2+02</v>
      </c>
      <c r="HJ147" s="6" t="str">
        <f t="shared" si="663"/>
        <v>a-glycerol-3P_#2+03</v>
      </c>
      <c r="HK147" s="7" t="str">
        <f t="shared" si="663"/>
        <v>citrate</v>
      </c>
      <c r="HL147" s="6" t="str">
        <f t="shared" si="663"/>
        <v>citrate+00</v>
      </c>
      <c r="HM147" s="6" t="str">
        <f t="shared" si="663"/>
        <v>citrate+01</v>
      </c>
      <c r="HN147" s="6" t="str">
        <f t="shared" si="663"/>
        <v>citrate+02</v>
      </c>
      <c r="HO147" s="6" t="str">
        <f t="shared" si="663"/>
        <v>citrate+03</v>
      </c>
      <c r="HP147" s="6" t="str">
        <f t="shared" si="663"/>
        <v>citrate+04</v>
      </c>
      <c r="HQ147" s="6" t="str">
        <f t="shared" si="663"/>
        <v>citrate+05</v>
      </c>
      <c r="HR147" s="6" t="str">
        <f t="shared" si="663"/>
        <v>citrate+06</v>
      </c>
      <c r="HS147" s="7" t="str">
        <f t="shared" ref="HS147:IA147" si="664">HS135</f>
        <v>Gln</v>
      </c>
      <c r="HT147" s="6" t="str">
        <f t="shared" si="664"/>
        <v>Gln+00</v>
      </c>
      <c r="HU147" s="6" t="str">
        <f t="shared" si="664"/>
        <v>Gln+01</v>
      </c>
      <c r="HV147" s="6" t="str">
        <f t="shared" si="664"/>
        <v>Gln+02</v>
      </c>
      <c r="HW147" s="6" t="str">
        <f t="shared" si="664"/>
        <v>Gln+03</v>
      </c>
      <c r="HX147" s="6" t="str">
        <f t="shared" si="664"/>
        <v>Gln+04</v>
      </c>
      <c r="HY147" s="6" t="str">
        <f t="shared" si="664"/>
        <v>Gln+05</v>
      </c>
      <c r="HZ147" s="5" t="str">
        <f t="shared" si="664"/>
        <v>Gln+_for_15N_06</v>
      </c>
      <c r="IA147" s="5" t="str">
        <f t="shared" si="664"/>
        <v>Gln+_for_15N_07</v>
      </c>
      <c r="IB147" s="7" t="str">
        <f t="shared" ref="IB147:II147" si="665">IB135</f>
        <v>Isocitrate</v>
      </c>
      <c r="IC147" s="6" t="str">
        <f t="shared" si="665"/>
        <v>Isocitrate+00</v>
      </c>
      <c r="ID147" s="6" t="str">
        <f t="shared" si="665"/>
        <v>Isocitrate+01</v>
      </c>
      <c r="IE147" s="6" t="str">
        <f t="shared" si="665"/>
        <v>Isocitrate+02</v>
      </c>
      <c r="IF147" s="6" t="str">
        <f t="shared" si="665"/>
        <v>Isocitrate+03</v>
      </c>
      <c r="IG147" s="6" t="str">
        <f t="shared" si="665"/>
        <v>Isocitrate+04</v>
      </c>
      <c r="IH147" s="6" t="str">
        <f t="shared" si="665"/>
        <v>Isocitrate+05</v>
      </c>
      <c r="II147" s="6" t="str">
        <f t="shared" si="665"/>
        <v>Isocitrate+06</v>
      </c>
      <c r="IJ147" s="7" t="str">
        <f t="shared" ref="IJ147:KP147" si="666">IJ135</f>
        <v>His</v>
      </c>
      <c r="IK147" s="6" t="str">
        <f t="shared" si="666"/>
        <v>His+00</v>
      </c>
      <c r="IL147" s="6" t="str">
        <f t="shared" si="666"/>
        <v>His+01</v>
      </c>
      <c r="IM147" s="6" t="str">
        <f t="shared" si="666"/>
        <v>His+02</v>
      </c>
      <c r="IN147" s="6" t="str">
        <f t="shared" si="666"/>
        <v>His+03</v>
      </c>
      <c r="IO147" s="6" t="str">
        <f t="shared" si="666"/>
        <v>His+04</v>
      </c>
      <c r="IP147" s="6" t="str">
        <f t="shared" si="666"/>
        <v>His+05</v>
      </c>
      <c r="IQ147" s="6" t="str">
        <f t="shared" si="666"/>
        <v>His+06</v>
      </c>
      <c r="IR147" s="7" t="str">
        <f t="shared" si="666"/>
        <v>Tyr</v>
      </c>
      <c r="IS147" s="6" t="str">
        <f t="shared" si="666"/>
        <v>Tyr+00</v>
      </c>
      <c r="IT147" s="6" t="str">
        <f t="shared" si="666"/>
        <v>Tyr+01</v>
      </c>
      <c r="IU147" s="6" t="str">
        <f t="shared" si="666"/>
        <v>Tyr+02</v>
      </c>
      <c r="IV147" s="6" t="str">
        <f t="shared" si="666"/>
        <v>Tyr+03</v>
      </c>
      <c r="IW147" s="6" t="str">
        <f t="shared" si="666"/>
        <v>Tyr+04</v>
      </c>
      <c r="IX147" s="6" t="str">
        <f t="shared" si="666"/>
        <v>Tyr+05</v>
      </c>
      <c r="IY147" s="6" t="str">
        <f t="shared" si="666"/>
        <v>Tyr+06</v>
      </c>
      <c r="IZ147" s="6" t="str">
        <f t="shared" si="666"/>
        <v>Tyr+07</v>
      </c>
      <c r="JA147" s="6" t="str">
        <f t="shared" si="666"/>
        <v>Tyr+08</v>
      </c>
      <c r="JB147" s="6" t="str">
        <f t="shared" si="666"/>
        <v>Tyr+09</v>
      </c>
      <c r="JC147" s="7" t="str">
        <f t="shared" si="666"/>
        <v>a-ketoglutarate</v>
      </c>
      <c r="JD147" s="6" t="str">
        <f t="shared" si="666"/>
        <v>a-ketoglutarate+00</v>
      </c>
      <c r="JE147" s="6" t="str">
        <f t="shared" si="666"/>
        <v>a-ketoglutarate+01</v>
      </c>
      <c r="JF147" s="6" t="str">
        <f t="shared" si="666"/>
        <v>a-ketoglutarate+02</v>
      </c>
      <c r="JG147" s="6" t="str">
        <f t="shared" si="666"/>
        <v>a-ketoglutarate+03</v>
      </c>
      <c r="JH147" s="6" t="str">
        <f t="shared" si="666"/>
        <v>a-ketoglutarate+04</v>
      </c>
      <c r="JI147" s="6" t="str">
        <f t="shared" si="666"/>
        <v>a-ketoglutarate+05</v>
      </c>
      <c r="JJ147" s="4" t="str">
        <f>JJ135</f>
        <v>Kynurenic_acid</v>
      </c>
      <c r="JK147" s="3" t="str">
        <f t="shared" ref="JK147:JU147" si="667">JK135</f>
        <v>Kynurenic_acid+000</v>
      </c>
      <c r="JL147" s="3" t="str">
        <f t="shared" si="667"/>
        <v>Kynurenic_acid+001</v>
      </c>
      <c r="JM147" s="3" t="str">
        <f t="shared" si="667"/>
        <v>Kynurenic_acid+002</v>
      </c>
      <c r="JN147" s="3" t="str">
        <f t="shared" si="667"/>
        <v>Kynurenic_acid+003</v>
      </c>
      <c r="JO147" s="3" t="str">
        <f t="shared" si="667"/>
        <v>Kynurenic_acid+004</v>
      </c>
      <c r="JP147" s="3" t="str">
        <f t="shared" si="667"/>
        <v>Kynurenic_acid+005</v>
      </c>
      <c r="JQ147" s="3" t="str">
        <f t="shared" si="667"/>
        <v>Kynurenic_acid+006</v>
      </c>
      <c r="JR147" s="3" t="str">
        <f t="shared" si="667"/>
        <v>Kynurenic_acid+007</v>
      </c>
      <c r="JS147" s="3" t="str">
        <f t="shared" si="667"/>
        <v>Kynurenic_acid+008</v>
      </c>
      <c r="JT147" s="3" t="str">
        <f t="shared" si="667"/>
        <v>Kynurenic_acid+009</v>
      </c>
      <c r="JU147" s="3" t="str">
        <f t="shared" si="667"/>
        <v>Kynurenic_acid+010</v>
      </c>
      <c r="JV147" s="7" t="str">
        <f t="shared" si="666"/>
        <v>Trp</v>
      </c>
      <c r="JW147" s="6" t="str">
        <f t="shared" si="666"/>
        <v>Trp+00</v>
      </c>
      <c r="JX147" s="6" t="str">
        <f t="shared" si="666"/>
        <v>Trp+01</v>
      </c>
      <c r="JY147" s="6" t="str">
        <f t="shared" si="666"/>
        <v>Trp+02</v>
      </c>
      <c r="JZ147" s="6" t="str">
        <f t="shared" si="666"/>
        <v>Trp+03</v>
      </c>
      <c r="KA147" s="6" t="str">
        <f t="shared" si="666"/>
        <v>Trp+04</v>
      </c>
      <c r="KB147" s="6" t="str">
        <f t="shared" si="666"/>
        <v>Trp+05</v>
      </c>
      <c r="KC147" s="6" t="str">
        <f t="shared" si="666"/>
        <v>Trp+06</v>
      </c>
      <c r="KD147" s="6" t="str">
        <f t="shared" si="666"/>
        <v>Trp+07</v>
      </c>
      <c r="KE147" s="6" t="str">
        <f t="shared" si="666"/>
        <v>Trp+08</v>
      </c>
      <c r="KF147" s="6" t="str">
        <f t="shared" si="666"/>
        <v>Trp+09</v>
      </c>
      <c r="KG147" s="6" t="str">
        <f t="shared" si="666"/>
        <v>Trp+10</v>
      </c>
      <c r="KH147" s="6" t="str">
        <f t="shared" si="666"/>
        <v>Trp+11</v>
      </c>
      <c r="KI147" s="7" t="str">
        <f t="shared" si="666"/>
        <v>ascorbate</v>
      </c>
      <c r="KJ147" s="6" t="str">
        <f t="shared" si="666"/>
        <v>ascorbate+00</v>
      </c>
      <c r="KK147" s="6" t="str">
        <f t="shared" si="666"/>
        <v>ascorbate+01</v>
      </c>
      <c r="KL147" s="6" t="str">
        <f t="shared" si="666"/>
        <v>ascorbate+02</v>
      </c>
      <c r="KM147" s="6" t="str">
        <f t="shared" si="666"/>
        <v>ascorbate+03</v>
      </c>
      <c r="KN147" s="6" t="str">
        <f t="shared" si="666"/>
        <v>ascorbate+04</v>
      </c>
      <c r="KO147" s="6" t="str">
        <f t="shared" si="666"/>
        <v>ascorbate+05</v>
      </c>
      <c r="KP147" s="6" t="str">
        <f t="shared" si="666"/>
        <v>ascorbate+06</v>
      </c>
      <c r="KQ147" s="7" t="str">
        <f t="shared" ref="KQ147:KZ147" si="668">KQ135</f>
        <v>Kynurenine</v>
      </c>
      <c r="KR147" s="6" t="str">
        <f t="shared" si="668"/>
        <v>Kynurenine+00</v>
      </c>
      <c r="KS147" s="6" t="str">
        <f t="shared" si="668"/>
        <v>Kynurenine+01</v>
      </c>
      <c r="KT147" s="6" t="str">
        <f t="shared" si="668"/>
        <v>Kynurenine+02</v>
      </c>
      <c r="KU147" s="6" t="str">
        <f t="shared" si="668"/>
        <v>Kynurenine+03</v>
      </c>
      <c r="KV147" s="6" t="str">
        <f t="shared" si="668"/>
        <v>Kynurenine+04</v>
      </c>
      <c r="KW147" s="6" t="str">
        <f t="shared" si="668"/>
        <v>Kynurenine+05</v>
      </c>
      <c r="KX147" s="6" t="str">
        <f t="shared" si="668"/>
        <v>Kynurenine+06</v>
      </c>
      <c r="KY147" s="6" t="str">
        <f t="shared" si="668"/>
        <v>Kynurenine+07</v>
      </c>
      <c r="KZ147" s="6" t="str">
        <f t="shared" si="668"/>
        <v>Kynurenine+08</v>
      </c>
    </row>
    <row r="148" spans="1:312">
      <c r="A148" s="6" t="str">
        <f>A136</f>
        <v>01_5BE_HH_170805_rep1</v>
      </c>
      <c r="B148" s="7">
        <f>B136/$B24</f>
        <v>15.90042338540918</v>
      </c>
      <c r="C148" s="6">
        <f t="shared" ref="C148:CC157" si="669">C136/$B24</f>
        <v>15.90042338540918</v>
      </c>
      <c r="D148" s="6">
        <f t="shared" si="669"/>
        <v>3.768315400400752</v>
      </c>
      <c r="E148" s="6">
        <f t="shared" si="669"/>
        <v>1.8225266346786873</v>
      </c>
      <c r="F148" s="6">
        <f t="shared" si="669"/>
        <v>0.68669601876368913</v>
      </c>
      <c r="G148" s="7">
        <f t="shared" si="669"/>
        <v>15.876244233824911</v>
      </c>
      <c r="H148" s="6">
        <f t="shared" si="669"/>
        <v>16.197294251049811</v>
      </c>
      <c r="I148" s="6">
        <f t="shared" si="669"/>
        <v>4.9353311733880334</v>
      </c>
      <c r="J148" s="6">
        <f t="shared" si="669"/>
        <v>1.6690696542536312</v>
      </c>
      <c r="K148" s="6">
        <f t="shared" si="669"/>
        <v>0.45859690446203577</v>
      </c>
      <c r="L148" s="5">
        <f t="shared" si="669"/>
        <v>6.1564685612439635E-2</v>
      </c>
      <c r="M148" s="7">
        <f t="shared" si="669"/>
        <v>4.6299850227202199</v>
      </c>
      <c r="N148" s="6">
        <f t="shared" si="669"/>
        <v>4.4901141181767947</v>
      </c>
      <c r="O148" s="6">
        <f t="shared" si="669"/>
        <v>1.178917420714908</v>
      </c>
      <c r="P148" s="6">
        <f t="shared" si="669"/>
        <v>0.49982417156221393</v>
      </c>
      <c r="Q148" s="5">
        <f t="shared" si="669"/>
        <v>0.17184848631300934</v>
      </c>
      <c r="R148" s="7">
        <f t="shared" si="669"/>
        <v>1.9569175060747461</v>
      </c>
      <c r="S148" s="6">
        <f t="shared" si="669"/>
        <v>0.78162291605618894</v>
      </c>
      <c r="T148" s="6" t="e">
        <f t="shared" si="669"/>
        <v>#VALUE!</v>
      </c>
      <c r="U148" s="6" t="e">
        <f t="shared" si="669"/>
        <v>#VALUE!</v>
      </c>
      <c r="V148" s="6" t="e">
        <f t="shared" si="669"/>
        <v>#VALUE!</v>
      </c>
      <c r="W148" s="6" t="e">
        <f t="shared" si="669"/>
        <v>#VALUE!</v>
      </c>
      <c r="X148" s="7">
        <f t="shared" si="669"/>
        <v>11.253936317186898</v>
      </c>
      <c r="Y148" s="6">
        <f t="shared" si="669"/>
        <v>12.611354323191318</v>
      </c>
      <c r="Z148" s="6">
        <f t="shared" si="669"/>
        <v>4.1333333789183362</v>
      </c>
      <c r="AA148" s="6">
        <f t="shared" si="669"/>
        <v>1.3556359451233371</v>
      </c>
      <c r="AB148" s="6">
        <f t="shared" si="669"/>
        <v>0.45924520492812437</v>
      </c>
      <c r="AC148" s="6">
        <f t="shared" si="669"/>
        <v>0.19966034249036937</v>
      </c>
      <c r="AD148" s="6" t="e">
        <f t="shared" si="669"/>
        <v>#VALUE!</v>
      </c>
      <c r="AE148" s="7">
        <f t="shared" si="669"/>
        <v>4.8842153642152528</v>
      </c>
      <c r="AF148" s="6">
        <f t="shared" si="669"/>
        <v>4.8842153642152528</v>
      </c>
      <c r="AG148" s="6">
        <f t="shared" si="669"/>
        <v>1.4438033005220949</v>
      </c>
      <c r="AH148" s="6">
        <f t="shared" si="669"/>
        <v>0.57078442906054971</v>
      </c>
      <c r="AI148" s="6">
        <f t="shared" si="669"/>
        <v>0.45029982333560609</v>
      </c>
      <c r="AJ148" s="6">
        <f t="shared" si="669"/>
        <v>0.20232953161372128</v>
      </c>
      <c r="AK148" s="6" t="e">
        <f t="shared" si="669"/>
        <v>#VALUE!</v>
      </c>
      <c r="AL148" s="6" t="e">
        <f t="shared" si="669"/>
        <v>#VALUE!</v>
      </c>
      <c r="AM148" s="7">
        <f t="shared" si="669"/>
        <v>5.4200695771312386</v>
      </c>
      <c r="AN148" s="6">
        <f t="shared" si="669"/>
        <v>5.3630048680713749</v>
      </c>
      <c r="AO148" s="6">
        <f t="shared" si="669"/>
        <v>1.7276624690716054</v>
      </c>
      <c r="AP148" s="6">
        <f t="shared" si="669"/>
        <v>0.64771741049722198</v>
      </c>
      <c r="AQ148" s="6">
        <f t="shared" si="669"/>
        <v>0.17838752107219874</v>
      </c>
      <c r="AR148" s="6" t="e">
        <f t="shared" si="669"/>
        <v>#VALUE!</v>
      </c>
      <c r="AS148" s="6" t="e">
        <f t="shared" si="669"/>
        <v>#VALUE!</v>
      </c>
      <c r="AT148" s="6" t="e">
        <f t="shared" si="669"/>
        <v>#VALUE!</v>
      </c>
      <c r="AU148" s="7">
        <f t="shared" si="669"/>
        <v>50.423724005615995</v>
      </c>
      <c r="AV148" s="7">
        <f t="shared" si="669"/>
        <v>59.773545011462971</v>
      </c>
      <c r="AW148" s="6">
        <f t="shared" si="669"/>
        <v>59.773545011462971</v>
      </c>
      <c r="AX148" s="6">
        <f t="shared" si="669"/>
        <v>19.832786028900834</v>
      </c>
      <c r="AY148" s="6">
        <f t="shared" si="669"/>
        <v>7.2517862179156678</v>
      </c>
      <c r="AZ148" s="6">
        <f t="shared" si="669"/>
        <v>1.1465025660928527</v>
      </c>
      <c r="BA148" s="6">
        <f t="shared" si="669"/>
        <v>0.30268198689125742</v>
      </c>
      <c r="BB148" s="5" t="e">
        <f t="shared" si="669"/>
        <v>#VALUE!</v>
      </c>
      <c r="BC148" s="7">
        <f t="shared" si="669"/>
        <v>44.583971866964283</v>
      </c>
      <c r="BD148" s="6">
        <f t="shared" si="669"/>
        <v>44.583971866964283</v>
      </c>
      <c r="BE148" s="6">
        <f t="shared" si="669"/>
        <v>10.786567043132345</v>
      </c>
      <c r="BF148" s="6">
        <f t="shared" si="669"/>
        <v>5.0593257196236214</v>
      </c>
      <c r="BG148" s="6">
        <f t="shared" si="669"/>
        <v>0.87561216002973463</v>
      </c>
      <c r="BH148" s="6">
        <f t="shared" si="669"/>
        <v>0.21191266439301021</v>
      </c>
      <c r="BI148" s="7">
        <f t="shared" si="669"/>
        <v>13.074527599672839</v>
      </c>
      <c r="BJ148" s="6">
        <f t="shared" si="669"/>
        <v>13.72480527380144</v>
      </c>
      <c r="BK148" s="6">
        <f t="shared" si="669"/>
        <v>4.1016444605267495</v>
      </c>
      <c r="BL148" s="6">
        <f t="shared" si="669"/>
        <v>1.5797289900041025</v>
      </c>
      <c r="BM148" s="6">
        <f t="shared" si="669"/>
        <v>0.40580120829559618</v>
      </c>
      <c r="BN148" s="6" t="e">
        <f t="shared" si="669"/>
        <v>#VALUE!</v>
      </c>
      <c r="BO148" s="6">
        <f t="shared" si="669"/>
        <v>0.34312121531807027</v>
      </c>
      <c r="BP148" s="5" t="e">
        <f t="shared" si="669"/>
        <v>#VALUE!</v>
      </c>
      <c r="BQ148" s="7">
        <f t="shared" ref="BQ148:BV157" si="670">BQ136/$B24</f>
        <v>44.900800666129513</v>
      </c>
      <c r="BR148" s="6">
        <f t="shared" si="670"/>
        <v>44.900800666129513</v>
      </c>
      <c r="BS148" s="6">
        <f t="shared" si="670"/>
        <v>11.316292587839218</v>
      </c>
      <c r="BT148" s="6">
        <f t="shared" si="670"/>
        <v>4.4792773877643617</v>
      </c>
      <c r="BU148" s="6">
        <f t="shared" si="670"/>
        <v>0.80391139566417935</v>
      </c>
      <c r="BV148" s="6">
        <f t="shared" si="670"/>
        <v>0.30461791315588477</v>
      </c>
      <c r="BW148" s="4" t="e">
        <f t="shared" ref="BW148:CB152" si="671">BW136/$B24</f>
        <v>#DIV/0!</v>
      </c>
      <c r="BX148" s="6">
        <f t="shared" si="671"/>
        <v>53.229515971897136</v>
      </c>
      <c r="BY148" s="6">
        <f t="shared" si="671"/>
        <v>12.025390041665409</v>
      </c>
      <c r="BZ148" s="6" t="e">
        <f t="shared" si="671"/>
        <v>#VALUE!</v>
      </c>
      <c r="CA148" s="6" t="e">
        <f t="shared" si="671"/>
        <v>#VALUE!</v>
      </c>
      <c r="CB148" s="6" t="e">
        <f t="shared" si="671"/>
        <v>#VALUE!</v>
      </c>
      <c r="CC148" s="7">
        <f t="shared" si="669"/>
        <v>22.903571014325518</v>
      </c>
      <c r="CD148" s="7">
        <f t="shared" ref="CD148:CI157" si="672">CD136/$B24</f>
        <v>31.522709944862516</v>
      </c>
      <c r="CE148" s="6">
        <f t="shared" si="672"/>
        <v>32.700135456965562</v>
      </c>
      <c r="CF148" s="6">
        <f t="shared" si="672"/>
        <v>12.303699313464781</v>
      </c>
      <c r="CG148" s="6">
        <f t="shared" si="672"/>
        <v>5.2228567905972616</v>
      </c>
      <c r="CH148" s="6">
        <f t="shared" si="672"/>
        <v>1.2749088725901003</v>
      </c>
      <c r="CI148" s="5">
        <f t="shared" si="672"/>
        <v>0.3303999972325079</v>
      </c>
      <c r="CJ148" s="7">
        <f t="shared" ref="CJ148:CQ155" si="673">CJ136/$B24</f>
        <v>16.436208969120713</v>
      </c>
      <c r="CK148" s="6">
        <f t="shared" si="673"/>
        <v>16.436208969120713</v>
      </c>
      <c r="CL148" s="6">
        <f t="shared" si="673"/>
        <v>4.7251754467860216</v>
      </c>
      <c r="CM148" s="6">
        <f t="shared" si="673"/>
        <v>1.8939182598293018</v>
      </c>
      <c r="CN148" s="6">
        <f t="shared" si="673"/>
        <v>0.46480185769908</v>
      </c>
      <c r="CO148" s="6" t="e">
        <f t="shared" si="673"/>
        <v>#VALUE!</v>
      </c>
      <c r="CP148" s="6" t="e">
        <f t="shared" si="673"/>
        <v>#VALUE!</v>
      </c>
      <c r="CQ148" s="5" t="e">
        <f t="shared" si="673"/>
        <v>#VALUE!</v>
      </c>
      <c r="CR148" s="7" t="e">
        <f t="shared" ref="CR148:FP151" si="674">CR136/$B24</f>
        <v>#VALUE!</v>
      </c>
      <c r="CS148" s="6">
        <f t="shared" si="674"/>
        <v>1.4443823389789794</v>
      </c>
      <c r="CT148" s="6">
        <f t="shared" si="674"/>
        <v>0.38492322685419689</v>
      </c>
      <c r="CU148" s="6">
        <f t="shared" si="674"/>
        <v>0.22907899808560833</v>
      </c>
      <c r="CV148" s="6">
        <f t="shared" si="674"/>
        <v>0.16047542079965121</v>
      </c>
      <c r="CW148" s="6">
        <f t="shared" si="674"/>
        <v>0.13969669027229381</v>
      </c>
      <c r="CX148" s="6" t="e">
        <f t="shared" si="674"/>
        <v>#VALUE!</v>
      </c>
      <c r="CY148" s="7">
        <f t="shared" si="674"/>
        <v>19.714419333424924</v>
      </c>
      <c r="CZ148" s="6">
        <f t="shared" si="674"/>
        <v>19.714419333424924</v>
      </c>
      <c r="DA148" s="6">
        <f t="shared" si="674"/>
        <v>7.0934005353210265</v>
      </c>
      <c r="DB148" s="6">
        <f t="shared" si="674"/>
        <v>3.2462293335705983</v>
      </c>
      <c r="DC148" s="6">
        <f t="shared" si="674"/>
        <v>0.73922494512131565</v>
      </c>
      <c r="DD148" s="6">
        <f t="shared" si="674"/>
        <v>0.20948352949273452</v>
      </c>
      <c r="DE148" s="7">
        <f t="shared" si="674"/>
        <v>1395.7656909103798</v>
      </c>
      <c r="DF148" s="6">
        <f t="shared" si="674"/>
        <v>1309.3359907964884</v>
      </c>
      <c r="DG148" s="6">
        <f t="shared" si="674"/>
        <v>439.7631241152576</v>
      </c>
      <c r="DH148" s="6">
        <f t="shared" si="674"/>
        <v>203.32533933127681</v>
      </c>
      <c r="DI148" s="6">
        <f t="shared" si="674"/>
        <v>53.039176896741651</v>
      </c>
      <c r="DJ148" s="6">
        <f t="shared" si="674"/>
        <v>11.115667031083541</v>
      </c>
      <c r="DK148" s="7" t="e">
        <f t="shared" ref="DK148:DK157" si="675">DK136/$B24</f>
        <v>#VALUE!</v>
      </c>
      <c r="DL148" s="7">
        <f t="shared" si="674"/>
        <v>3.7428946433661445</v>
      </c>
      <c r="DM148" s="6">
        <f t="shared" si="674"/>
        <v>3.7428946433661445</v>
      </c>
      <c r="DN148" s="6">
        <f t="shared" si="674"/>
        <v>1.4458718728001241</v>
      </c>
      <c r="DO148" s="6">
        <f t="shared" si="674"/>
        <v>0.57797330042052941</v>
      </c>
      <c r="DP148" s="6">
        <f t="shared" si="674"/>
        <v>0.34525248365674299</v>
      </c>
      <c r="DQ148" s="6">
        <f t="shared" si="674"/>
        <v>0.16048354960009786</v>
      </c>
      <c r="DR148" s="6">
        <f t="shared" si="674"/>
        <v>0.9564737333352834</v>
      </c>
      <c r="DS148" s="6">
        <f t="shared" si="674"/>
        <v>0.24419319858502903</v>
      </c>
      <c r="DT148" s="6">
        <f t="shared" si="674"/>
        <v>0.78970913997199443</v>
      </c>
      <c r="DU148" s="6">
        <f t="shared" si="674"/>
        <v>0.13292980951239533</v>
      </c>
      <c r="DV148" s="6">
        <f t="shared" si="674"/>
        <v>0.31485287058830369</v>
      </c>
      <c r="DW148" s="4" t="e">
        <f t="shared" si="674"/>
        <v>#VALUE!</v>
      </c>
      <c r="DX148" s="6">
        <f t="shared" si="674"/>
        <v>0.50632335930705619</v>
      </c>
      <c r="DY148" s="6">
        <f t="shared" si="674"/>
        <v>649.40199041359688</v>
      </c>
      <c r="DZ148" s="6" t="e">
        <f t="shared" si="674"/>
        <v>#VALUE!</v>
      </c>
      <c r="EA148" s="6" t="e">
        <f t="shared" si="674"/>
        <v>#VALUE!</v>
      </c>
      <c r="EB148" s="6" t="e">
        <f t="shared" si="674"/>
        <v>#VALUE!</v>
      </c>
      <c r="EC148" s="6" t="e">
        <f t="shared" si="674"/>
        <v>#VALUE!</v>
      </c>
      <c r="ED148" s="6" t="e">
        <f t="shared" si="674"/>
        <v>#VALUE!</v>
      </c>
      <c r="EE148" s="5"/>
      <c r="EF148" s="7">
        <f t="shared" si="674"/>
        <v>37.016779691622624</v>
      </c>
      <c r="EG148" s="6">
        <f t="shared" si="674"/>
        <v>37.016779691622624</v>
      </c>
      <c r="EH148" s="6">
        <f t="shared" si="674"/>
        <v>16.42613913015871</v>
      </c>
      <c r="EI148" s="6">
        <f t="shared" si="674"/>
        <v>7.7648071306908664</v>
      </c>
      <c r="EJ148" s="6">
        <f t="shared" si="674"/>
        <v>2.2406749296085406</v>
      </c>
      <c r="EK148" s="6">
        <f t="shared" si="674"/>
        <v>0.38622867479646356</v>
      </c>
      <c r="EL148" s="5">
        <f t="shared" si="674"/>
        <v>7.2650781488833735E-2</v>
      </c>
      <c r="EM148" s="7">
        <f t="shared" si="674"/>
        <v>1.2603022606589285</v>
      </c>
      <c r="EN148" s="6">
        <f t="shared" si="674"/>
        <v>1.1506790864198893</v>
      </c>
      <c r="EO148" s="6">
        <f t="shared" si="674"/>
        <v>0.40746911357212284</v>
      </c>
      <c r="EP148" s="6">
        <f t="shared" si="674"/>
        <v>0.27218716441538277</v>
      </c>
      <c r="EQ148" s="6" t="e">
        <f t="shared" si="674"/>
        <v>#VALUE!</v>
      </c>
      <c r="ER148" s="6" t="e">
        <f t="shared" si="674"/>
        <v>#VALUE!</v>
      </c>
      <c r="ES148" s="6" t="e">
        <f t="shared" si="674"/>
        <v>#VALUE!</v>
      </c>
      <c r="ET148" s="4">
        <f t="shared" ref="ET148:EZ148" si="676">ET136/$B24</f>
        <v>1.7378456212188549</v>
      </c>
      <c r="EU148" s="6">
        <f t="shared" si="676"/>
        <v>1.7378456212188549</v>
      </c>
      <c r="EV148" s="6">
        <f t="shared" si="676"/>
        <v>0.56222153769933847</v>
      </c>
      <c r="EW148" s="6">
        <f t="shared" si="676"/>
        <v>0.31276917170265633</v>
      </c>
      <c r="EX148" s="6">
        <f t="shared" si="676"/>
        <v>3.4745820489342591E-2</v>
      </c>
      <c r="EY148" s="6">
        <f t="shared" si="676"/>
        <v>3.005107973866513E-2</v>
      </c>
      <c r="EZ148" s="6" t="e">
        <f t="shared" si="676"/>
        <v>#VALUE!</v>
      </c>
      <c r="FA148" s="7">
        <f t="shared" si="674"/>
        <v>93.149382984678866</v>
      </c>
      <c r="FB148" s="6">
        <f t="shared" si="674"/>
        <v>93.120476389897263</v>
      </c>
      <c r="FC148" s="6">
        <f t="shared" si="674"/>
        <v>45.699624010402474</v>
      </c>
      <c r="FD148" s="6">
        <f t="shared" si="674"/>
        <v>19.070553198843292</v>
      </c>
      <c r="FE148" s="6">
        <f t="shared" si="674"/>
        <v>5.854558354534821</v>
      </c>
      <c r="FF148" s="6">
        <f t="shared" si="674"/>
        <v>2.0760432470011798</v>
      </c>
      <c r="FG148" s="6" t="e">
        <f t="shared" si="674"/>
        <v>#VALUE!</v>
      </c>
      <c r="FH148" s="5" t="e">
        <f t="shared" si="674"/>
        <v>#VALUE!</v>
      </c>
      <c r="FI148" s="7" t="e">
        <f t="shared" ref="FI148:FM157" si="677">FI136/$B24</f>
        <v>#VALUE!</v>
      </c>
      <c r="FJ148" s="6">
        <f t="shared" si="677"/>
        <v>6.1311031652346779</v>
      </c>
      <c r="FK148" s="6">
        <f t="shared" si="677"/>
        <v>2.7455593842731774</v>
      </c>
      <c r="FL148" s="6">
        <f t="shared" si="677"/>
        <v>1.0985006618058428</v>
      </c>
      <c r="FM148" s="6">
        <f t="shared" si="677"/>
        <v>1.1160355506337827</v>
      </c>
      <c r="FN148" s="7">
        <f t="shared" si="674"/>
        <v>2.9773147728599132</v>
      </c>
      <c r="FO148" s="6">
        <f t="shared" si="674"/>
        <v>2.9773147728599132</v>
      </c>
      <c r="FP148" s="6">
        <f t="shared" si="674"/>
        <v>1.5301492232591307</v>
      </c>
      <c r="FQ148" s="6">
        <f t="shared" ref="FQ148:HR152" si="678">FQ136/$B24</f>
        <v>0.5695697603231834</v>
      </c>
      <c r="FR148" s="6">
        <f t="shared" si="678"/>
        <v>0.22742959023794146</v>
      </c>
      <c r="FS148" s="6" t="e">
        <f t="shared" si="678"/>
        <v>#VALUE!</v>
      </c>
      <c r="FT148" s="6" t="e">
        <f t="shared" si="678"/>
        <v>#VALUE!</v>
      </c>
      <c r="FU148" s="7">
        <f t="shared" si="678"/>
        <v>18293.683191952838</v>
      </c>
      <c r="FV148" s="6">
        <f t="shared" si="678"/>
        <v>18293.683191952838</v>
      </c>
      <c r="FW148" s="6">
        <f t="shared" si="678"/>
        <v>6803.6496469901822</v>
      </c>
      <c r="FX148" s="6">
        <f t="shared" si="678"/>
        <v>3180.2503246866736</v>
      </c>
      <c r="FY148" s="6">
        <f t="shared" si="678"/>
        <v>754.46866257051408</v>
      </c>
      <c r="FZ148" s="6">
        <f t="shared" si="678"/>
        <v>0</v>
      </c>
      <c r="GA148" s="5">
        <f t="shared" si="678"/>
        <v>0</v>
      </c>
      <c r="GB148" s="5">
        <f t="shared" si="678"/>
        <v>0</v>
      </c>
      <c r="GC148" s="7" t="e">
        <f t="shared" si="678"/>
        <v>#VALUE!</v>
      </c>
      <c r="GD148" s="6">
        <f t="shared" si="678"/>
        <v>0.42229184926431085</v>
      </c>
      <c r="GE148" s="6">
        <f t="shared" si="678"/>
        <v>0.20505316506806492</v>
      </c>
      <c r="GF148" s="6">
        <f t="shared" si="678"/>
        <v>0.10498344243430367</v>
      </c>
      <c r="GG148" s="6">
        <f t="shared" si="678"/>
        <v>5.0511754666324828E-2</v>
      </c>
      <c r="GH148" s="6">
        <f t="shared" si="678"/>
        <v>3.9138135995130351E-2</v>
      </c>
      <c r="GI148" s="6" t="e">
        <f t="shared" si="678"/>
        <v>#VALUE!</v>
      </c>
      <c r="GJ148" s="6" t="e">
        <f t="shared" si="678"/>
        <v>#VALUE!</v>
      </c>
      <c r="GK148" s="7">
        <f t="shared" si="678"/>
        <v>27.389789619786274</v>
      </c>
      <c r="GL148" s="6">
        <f t="shared" si="678"/>
        <v>27.389789619786274</v>
      </c>
      <c r="GM148" s="6">
        <f t="shared" si="678"/>
        <v>10.60793621554342</v>
      </c>
      <c r="GN148" s="6">
        <f t="shared" si="678"/>
        <v>5.3146619823441021</v>
      </c>
      <c r="GO148" s="6">
        <f t="shared" si="678"/>
        <v>1.0457591332945306</v>
      </c>
      <c r="GP148" s="6">
        <f t="shared" si="678"/>
        <v>0.32690960834804261</v>
      </c>
      <c r="GQ148" s="6">
        <f t="shared" si="678"/>
        <v>0.144929218053926</v>
      </c>
      <c r="GR148" s="6">
        <f t="shared" si="678"/>
        <v>9.5366120423344553E-2</v>
      </c>
      <c r="GS148" s="7">
        <f t="shared" si="678"/>
        <v>13.245716741929254</v>
      </c>
      <c r="GT148" s="6">
        <f t="shared" si="678"/>
        <v>13.245716741929254</v>
      </c>
      <c r="GU148" s="6">
        <f t="shared" si="678"/>
        <v>4.8664064579453861</v>
      </c>
      <c r="GV148" s="6">
        <f t="shared" si="678"/>
        <v>2.2453490827439233</v>
      </c>
      <c r="GW148" s="6">
        <f t="shared" si="678"/>
        <v>0.51813469089115283</v>
      </c>
      <c r="GX148" s="6">
        <f t="shared" si="678"/>
        <v>0.18701041775418009</v>
      </c>
      <c r="GY148" s="6">
        <f t="shared" si="678"/>
        <v>0.16214738045254254</v>
      </c>
      <c r="GZ148" s="6" t="e">
        <f t="shared" si="678"/>
        <v>#VALUE!</v>
      </c>
      <c r="HA148" s="7">
        <f t="shared" si="678"/>
        <v>0.62261574770665906</v>
      </c>
      <c r="HB148" s="6">
        <f t="shared" si="678"/>
        <v>0.62261574770665906</v>
      </c>
      <c r="HC148" s="6">
        <f t="shared" si="678"/>
        <v>0.321109441700067</v>
      </c>
      <c r="HD148" s="6">
        <f t="shared" si="678"/>
        <v>9.019125586215361E-2</v>
      </c>
      <c r="HE148" s="6" t="e">
        <f t="shared" si="678"/>
        <v>#VALUE!</v>
      </c>
      <c r="HF148" s="7">
        <f t="shared" si="678"/>
        <v>0.59825083204470064</v>
      </c>
      <c r="HG148" s="6">
        <f t="shared" si="678"/>
        <v>0.59825083204470064</v>
      </c>
      <c r="HH148" s="6">
        <f t="shared" si="678"/>
        <v>0.30648792783463036</v>
      </c>
      <c r="HI148" s="6">
        <f t="shared" si="678"/>
        <v>0.19568803436579985</v>
      </c>
      <c r="HJ148" s="6">
        <f t="shared" si="678"/>
        <v>0.12224331619683107</v>
      </c>
      <c r="HK148" s="7">
        <f t="shared" si="678"/>
        <v>210.40248395121182</v>
      </c>
      <c r="HL148" s="6">
        <f t="shared" si="678"/>
        <v>170.04236156983296</v>
      </c>
      <c r="HM148" s="6">
        <f t="shared" si="678"/>
        <v>81.238358516826239</v>
      </c>
      <c r="HN148" s="6">
        <f t="shared" si="678"/>
        <v>42.391089482305489</v>
      </c>
      <c r="HO148" s="6">
        <f t="shared" si="678"/>
        <v>12.986342106294435</v>
      </c>
      <c r="HP148" s="6">
        <f t="shared" si="678"/>
        <v>2.2149530073858461</v>
      </c>
      <c r="HQ148" s="6">
        <f t="shared" si="678"/>
        <v>0.913969637244892</v>
      </c>
      <c r="HR148" s="6">
        <f t="shared" si="678"/>
        <v>0.11512255082390231</v>
      </c>
      <c r="HS148" s="7">
        <f t="shared" ref="HS148:IA148" si="679">HS136/$B24</f>
        <v>499.85393567205449</v>
      </c>
      <c r="HT148" s="6">
        <f t="shared" si="679"/>
        <v>499.85393567205449</v>
      </c>
      <c r="HU148" s="6">
        <f t="shared" si="679"/>
        <v>182.15079344913667</v>
      </c>
      <c r="HV148" s="6">
        <f t="shared" si="679"/>
        <v>88.004463600673091</v>
      </c>
      <c r="HW148" s="6">
        <f t="shared" si="679"/>
        <v>20.38661119191168</v>
      </c>
      <c r="HX148" s="6">
        <f t="shared" si="679"/>
        <v>5.2318758464999826</v>
      </c>
      <c r="HY148" s="6">
        <f t="shared" si="679"/>
        <v>0.70364250865286759</v>
      </c>
      <c r="HZ148" s="5">
        <f t="shared" si="679"/>
        <v>0.33549461912651302</v>
      </c>
      <c r="IA148" s="5" t="e">
        <f t="shared" si="679"/>
        <v>#VALUE!</v>
      </c>
      <c r="IB148" s="7">
        <f t="shared" ref="IB148:II151" si="680">IB136/$B24</f>
        <v>161.64094577893587</v>
      </c>
      <c r="IC148" s="6">
        <f t="shared" si="680"/>
        <v>27.524557048125875</v>
      </c>
      <c r="ID148" s="6">
        <f t="shared" si="680"/>
        <v>12.807000874947187</v>
      </c>
      <c r="IE148" s="6">
        <f t="shared" si="680"/>
        <v>8.0187650149655241</v>
      </c>
      <c r="IF148" s="6">
        <f t="shared" si="680"/>
        <v>2.0890967814953947</v>
      </c>
      <c r="IG148" s="6">
        <f t="shared" si="680"/>
        <v>0.69128580060520262</v>
      </c>
      <c r="IH148" s="6">
        <f t="shared" si="680"/>
        <v>0.10269735633906155</v>
      </c>
      <c r="II148" s="6">
        <f t="shared" si="680"/>
        <v>2.6391419849768328E-2</v>
      </c>
      <c r="IJ148" s="7">
        <f t="shared" ref="IJ148:KP153" si="681">IJ136/$B24</f>
        <v>17.728319864066435</v>
      </c>
      <c r="IK148" s="6">
        <f t="shared" si="681"/>
        <v>17.728319864066435</v>
      </c>
      <c r="IL148" s="6">
        <f t="shared" si="681"/>
        <v>7.2408306997530554</v>
      </c>
      <c r="IM148" s="6">
        <f t="shared" si="681"/>
        <v>3.4082228535661714</v>
      </c>
      <c r="IN148" s="6">
        <f t="shared" si="681"/>
        <v>1.3038349186119549</v>
      </c>
      <c r="IO148" s="6">
        <f t="shared" si="681"/>
        <v>0.43155693297470071</v>
      </c>
      <c r="IP148" s="6">
        <f t="shared" si="681"/>
        <v>0.2804017145391548</v>
      </c>
      <c r="IQ148" s="6">
        <f t="shared" si="681"/>
        <v>0.14688225573403688</v>
      </c>
      <c r="IR148" s="7">
        <f t="shared" si="681"/>
        <v>2.1797469762217063</v>
      </c>
      <c r="IS148" s="6">
        <f t="shared" si="681"/>
        <v>2.2199415224687638</v>
      </c>
      <c r="IT148" s="6">
        <f t="shared" si="681"/>
        <v>1.0900821455321321</v>
      </c>
      <c r="IU148" s="6">
        <f t="shared" si="681"/>
        <v>0.50863454361387173</v>
      </c>
      <c r="IV148" s="6">
        <f t="shared" si="681"/>
        <v>0.14000582595004146</v>
      </c>
      <c r="IW148" s="6">
        <f t="shared" si="681"/>
        <v>5.45572185250838E-2</v>
      </c>
      <c r="IX148" s="6" t="e">
        <f t="shared" si="681"/>
        <v>#VALUE!</v>
      </c>
      <c r="IY148" s="6">
        <f t="shared" si="681"/>
        <v>9.1979069954190709E-2</v>
      </c>
      <c r="IZ148" s="6">
        <f t="shared" si="681"/>
        <v>0.11414896914277552</v>
      </c>
      <c r="JA148" s="6" t="e">
        <f t="shared" si="681"/>
        <v>#VALUE!</v>
      </c>
      <c r="JB148" s="6">
        <f t="shared" si="681"/>
        <v>9.1484869320778192E-2</v>
      </c>
      <c r="JC148" s="7">
        <f t="shared" si="681"/>
        <v>52.270994096804628</v>
      </c>
      <c r="JD148" s="6">
        <f t="shared" si="681"/>
        <v>52.270994096804628</v>
      </c>
      <c r="JE148" s="6">
        <f t="shared" si="681"/>
        <v>23.864560120855923</v>
      </c>
      <c r="JF148" s="6">
        <f t="shared" si="681"/>
        <v>12.745618685562251</v>
      </c>
      <c r="JG148" s="6">
        <f t="shared" si="681"/>
        <v>4.1736446230336393</v>
      </c>
      <c r="JH148" s="6">
        <f t="shared" si="681"/>
        <v>1.1926898302006916</v>
      </c>
      <c r="JI148" s="6">
        <f t="shared" si="681"/>
        <v>0.28426503200071707</v>
      </c>
      <c r="JJ148" s="4">
        <f t="shared" ref="JJ148:JU148" si="682">JJ136/$B24</f>
        <v>15.078934049390268</v>
      </c>
      <c r="JK148" s="3">
        <f t="shared" si="682"/>
        <v>5.8207914683204666E-2</v>
      </c>
      <c r="JL148" s="3" t="e">
        <f t="shared" si="682"/>
        <v>#VALUE!</v>
      </c>
      <c r="JM148" s="3" t="e">
        <f t="shared" si="682"/>
        <v>#VALUE!</v>
      </c>
      <c r="JN148" s="3" t="e">
        <f t="shared" si="682"/>
        <v>#VALUE!</v>
      </c>
      <c r="JO148" s="3" t="e">
        <f t="shared" si="682"/>
        <v>#VALUE!</v>
      </c>
      <c r="JP148" s="3" t="e">
        <f t="shared" si="682"/>
        <v>#VALUE!</v>
      </c>
      <c r="JQ148" s="3" t="e">
        <f t="shared" si="682"/>
        <v>#VALUE!</v>
      </c>
      <c r="JR148" s="3" t="e">
        <f t="shared" si="682"/>
        <v>#VALUE!</v>
      </c>
      <c r="JS148" s="3" t="e">
        <f t="shared" si="682"/>
        <v>#VALUE!</v>
      </c>
      <c r="JT148" s="3" t="e">
        <f t="shared" si="682"/>
        <v>#VALUE!</v>
      </c>
      <c r="JU148" s="3" t="e">
        <f t="shared" si="682"/>
        <v>#VALUE!</v>
      </c>
      <c r="JV148" s="7" t="e">
        <f t="shared" si="681"/>
        <v>#VALUE!</v>
      </c>
      <c r="JW148" s="6">
        <f t="shared" si="681"/>
        <v>0.19281053354900948</v>
      </c>
      <c r="JX148" s="6">
        <f t="shared" si="681"/>
        <v>0.11248076495399065</v>
      </c>
      <c r="JY148" s="6">
        <f t="shared" si="681"/>
        <v>7.6214231517048647E-2</v>
      </c>
      <c r="JZ148" s="6" t="e">
        <f t="shared" si="681"/>
        <v>#VALUE!</v>
      </c>
      <c r="KA148" s="6" t="e">
        <f t="shared" si="681"/>
        <v>#VALUE!</v>
      </c>
      <c r="KB148" s="6" t="e">
        <f t="shared" si="681"/>
        <v>#VALUE!</v>
      </c>
      <c r="KC148" s="6">
        <f t="shared" si="681"/>
        <v>0.11362631063570289</v>
      </c>
      <c r="KD148" s="6">
        <f t="shared" si="681"/>
        <v>0.12130015003813646</v>
      </c>
      <c r="KE148" s="6">
        <f t="shared" si="681"/>
        <v>8.2981007216674535E-2</v>
      </c>
      <c r="KF148" s="6" t="e">
        <f t="shared" si="681"/>
        <v>#VALUE!</v>
      </c>
      <c r="KG148" s="6" t="e">
        <f t="shared" si="681"/>
        <v>#VALUE!</v>
      </c>
      <c r="KH148" s="6" t="e">
        <f t="shared" si="681"/>
        <v>#VALUE!</v>
      </c>
      <c r="KI148" s="7">
        <f t="shared" si="681"/>
        <v>77.912985727653179</v>
      </c>
      <c r="KJ148" s="6">
        <f t="shared" si="681"/>
        <v>77.522063985950567</v>
      </c>
      <c r="KK148" s="6">
        <f t="shared" si="681"/>
        <v>36.099881108702974</v>
      </c>
      <c r="KL148" s="6">
        <f t="shared" si="681"/>
        <v>18.369055035858395</v>
      </c>
      <c r="KM148" s="6">
        <f t="shared" si="681"/>
        <v>5.5529499612359849</v>
      </c>
      <c r="KN148" s="6">
        <f t="shared" si="681"/>
        <v>1.6527976017141988</v>
      </c>
      <c r="KO148" s="6">
        <f t="shared" si="681"/>
        <v>0.41141716547913815</v>
      </c>
      <c r="KP148" s="6" t="e">
        <f t="shared" si="681"/>
        <v>#VALUE!</v>
      </c>
      <c r="KQ148" s="7" t="e">
        <f t="shared" ref="KQ148:KZ153" si="683">KQ136/$B24</f>
        <v>#VALUE!</v>
      </c>
      <c r="KR148" s="6" t="e">
        <f t="shared" si="683"/>
        <v>#VALUE!</v>
      </c>
      <c r="KS148" s="6" t="e">
        <f t="shared" si="683"/>
        <v>#VALUE!</v>
      </c>
      <c r="KT148" s="6">
        <f t="shared" si="683"/>
        <v>0.45792826592013769</v>
      </c>
      <c r="KU148" s="6" t="e">
        <f t="shared" si="683"/>
        <v>#VALUE!</v>
      </c>
      <c r="KV148" s="6">
        <f t="shared" si="683"/>
        <v>0.87394082176376775</v>
      </c>
      <c r="KW148" s="6">
        <f t="shared" si="683"/>
        <v>0.44252052167871442</v>
      </c>
      <c r="KX148" s="6" t="e">
        <f t="shared" si="683"/>
        <v>#VALUE!</v>
      </c>
      <c r="KY148" s="6" t="e">
        <f t="shared" si="683"/>
        <v>#VALUE!</v>
      </c>
      <c r="KZ148" s="6" t="e">
        <f t="shared" si="683"/>
        <v>#VALUE!</v>
      </c>
    </row>
    <row r="149" spans="1:312">
      <c r="A149" s="6" t="str">
        <f t="shared" ref="A149:A157" si="684">A137</f>
        <v>02_11BB_HH_170805_rep2</v>
      </c>
      <c r="B149" s="7">
        <f t="shared" ref="B149:CC153" si="685">B137/$B25</f>
        <v>33.078731795819699</v>
      </c>
      <c r="C149" s="6">
        <f t="shared" si="685"/>
        <v>33.078731795819699</v>
      </c>
      <c r="D149" s="6">
        <f t="shared" si="685"/>
        <v>7.7387765080336708</v>
      </c>
      <c r="E149" s="6">
        <f t="shared" si="685"/>
        <v>3.6990425505503421</v>
      </c>
      <c r="F149" s="6">
        <f t="shared" si="685"/>
        <v>1.3009432939954524</v>
      </c>
      <c r="G149" s="7">
        <f t="shared" si="685"/>
        <v>10.338263840486515</v>
      </c>
      <c r="H149" s="6">
        <f t="shared" si="685"/>
        <v>11.197195198232277</v>
      </c>
      <c r="I149" s="6">
        <f t="shared" si="685"/>
        <v>3.2815661583551883</v>
      </c>
      <c r="J149" s="6">
        <f t="shared" si="685"/>
        <v>1.1654777274262911</v>
      </c>
      <c r="K149" s="6">
        <f t="shared" si="685"/>
        <v>0.32687457862174768</v>
      </c>
      <c r="L149" s="5" t="e">
        <f t="shared" si="685"/>
        <v>#VALUE!</v>
      </c>
      <c r="M149" s="7">
        <f t="shared" si="685"/>
        <v>7.0984750873317788</v>
      </c>
      <c r="N149" s="6">
        <f t="shared" si="685"/>
        <v>7.004959601272831</v>
      </c>
      <c r="O149" s="6">
        <f t="shared" si="685"/>
        <v>1.820454867291589</v>
      </c>
      <c r="P149" s="6">
        <f t="shared" si="685"/>
        <v>0.895084583584565</v>
      </c>
      <c r="Q149" s="5" t="e">
        <f t="shared" si="685"/>
        <v>#VALUE!</v>
      </c>
      <c r="R149" s="7">
        <f t="shared" si="669"/>
        <v>3.900587122370105</v>
      </c>
      <c r="S149" s="6">
        <f t="shared" si="669"/>
        <v>2.4408311208205613</v>
      </c>
      <c r="T149" s="6">
        <f t="shared" si="669"/>
        <v>0.50118615266366462</v>
      </c>
      <c r="U149" s="6">
        <f t="shared" si="669"/>
        <v>0.58775561857856951</v>
      </c>
      <c r="V149" s="6" t="e">
        <f t="shared" si="669"/>
        <v>#VALUE!</v>
      </c>
      <c r="W149" s="6" t="e">
        <f t="shared" si="669"/>
        <v>#VALUE!</v>
      </c>
      <c r="X149" s="7">
        <f t="shared" si="685"/>
        <v>18.678599809861765</v>
      </c>
      <c r="Y149" s="6">
        <f t="shared" si="685"/>
        <v>20.104584083256928</v>
      </c>
      <c r="Z149" s="6">
        <f t="shared" si="685"/>
        <v>6.6082964396756019</v>
      </c>
      <c r="AA149" s="6">
        <f t="shared" si="685"/>
        <v>2.9156906494888988</v>
      </c>
      <c r="AB149" s="6">
        <f t="shared" si="685"/>
        <v>0.96974622425494716</v>
      </c>
      <c r="AC149" s="6" t="e">
        <f t="shared" si="685"/>
        <v>#VALUE!</v>
      </c>
      <c r="AD149" s="6" t="e">
        <f t="shared" si="685"/>
        <v>#VALUE!</v>
      </c>
      <c r="AE149" s="7">
        <f t="shared" si="685"/>
        <v>5.8110083084747925</v>
      </c>
      <c r="AF149" s="6">
        <f t="shared" si="685"/>
        <v>5.8110083084747925</v>
      </c>
      <c r="AG149" s="6">
        <f t="shared" si="685"/>
        <v>1.72257552138201</v>
      </c>
      <c r="AH149" s="6">
        <f t="shared" si="685"/>
        <v>0.84934796445776073</v>
      </c>
      <c r="AI149" s="6">
        <f t="shared" si="685"/>
        <v>0.32613204474288743</v>
      </c>
      <c r="AJ149" s="6" t="e">
        <f t="shared" si="685"/>
        <v>#VALUE!</v>
      </c>
      <c r="AK149" s="6" t="e">
        <f t="shared" si="685"/>
        <v>#VALUE!</v>
      </c>
      <c r="AL149" s="6" t="e">
        <f t="shared" si="685"/>
        <v>#VALUE!</v>
      </c>
      <c r="AM149" s="7">
        <f t="shared" si="685"/>
        <v>8.4387540473225506</v>
      </c>
      <c r="AN149" s="6">
        <f t="shared" si="685"/>
        <v>8.3732217660636934</v>
      </c>
      <c r="AO149" s="6">
        <f t="shared" si="685"/>
        <v>2.6559225772988984</v>
      </c>
      <c r="AP149" s="6">
        <f t="shared" si="685"/>
        <v>0.81212010365182297</v>
      </c>
      <c r="AQ149" s="6">
        <f t="shared" si="685"/>
        <v>0.21125702479159988</v>
      </c>
      <c r="AR149" s="6" t="e">
        <f t="shared" si="685"/>
        <v>#VALUE!</v>
      </c>
      <c r="AS149" s="6" t="e">
        <f t="shared" si="685"/>
        <v>#VALUE!</v>
      </c>
      <c r="AT149" s="6" t="e">
        <f t="shared" si="685"/>
        <v>#VALUE!</v>
      </c>
      <c r="AU149" s="7">
        <f t="shared" si="685"/>
        <v>106.6232883676176</v>
      </c>
      <c r="AV149" s="7">
        <f t="shared" si="669"/>
        <v>47.833436193842275</v>
      </c>
      <c r="AW149" s="6">
        <f t="shared" si="669"/>
        <v>47.833436193842275</v>
      </c>
      <c r="AX149" s="6">
        <f t="shared" si="669"/>
        <v>21.476750790557077</v>
      </c>
      <c r="AY149" s="6">
        <f t="shared" si="669"/>
        <v>6.6648930675294924</v>
      </c>
      <c r="AZ149" s="6">
        <f t="shared" si="669"/>
        <v>1.4983657612264356</v>
      </c>
      <c r="BA149" s="6">
        <f t="shared" si="669"/>
        <v>0.38896179481848442</v>
      </c>
      <c r="BB149" s="5">
        <f t="shared" si="669"/>
        <v>0.43726255176286338</v>
      </c>
      <c r="BC149" s="7">
        <f t="shared" si="685"/>
        <v>91.669315778008979</v>
      </c>
      <c r="BD149" s="6">
        <f t="shared" si="685"/>
        <v>91.669315778008979</v>
      </c>
      <c r="BE149" s="6">
        <f t="shared" si="685"/>
        <v>21.319707709085574</v>
      </c>
      <c r="BF149" s="6">
        <f t="shared" si="685"/>
        <v>10.713391716122135</v>
      </c>
      <c r="BG149" s="6">
        <f t="shared" si="685"/>
        <v>1.7297225945043657</v>
      </c>
      <c r="BH149" s="6">
        <f t="shared" si="685"/>
        <v>0.33387852289810988</v>
      </c>
      <c r="BI149" s="7">
        <f t="shared" si="685"/>
        <v>20.166978658799042</v>
      </c>
      <c r="BJ149" s="6">
        <f t="shared" si="685"/>
        <v>20.837414127179347</v>
      </c>
      <c r="BK149" s="6">
        <f t="shared" si="685"/>
        <v>5.9284894184749213</v>
      </c>
      <c r="BL149" s="6">
        <f t="shared" si="685"/>
        <v>2.4476696275943399</v>
      </c>
      <c r="BM149" s="6">
        <f t="shared" si="685"/>
        <v>0.55728714763172915</v>
      </c>
      <c r="BN149" s="6" t="e">
        <f t="shared" si="685"/>
        <v>#VALUE!</v>
      </c>
      <c r="BO149" s="6">
        <f t="shared" si="685"/>
        <v>0.56242698702954774</v>
      </c>
      <c r="BP149" s="5" t="e">
        <f t="shared" si="685"/>
        <v>#VALUE!</v>
      </c>
      <c r="BQ149" s="7">
        <f t="shared" si="670"/>
        <v>52.67472253355232</v>
      </c>
      <c r="BR149" s="6">
        <f t="shared" si="670"/>
        <v>52.67472253355232</v>
      </c>
      <c r="BS149" s="6">
        <f t="shared" si="670"/>
        <v>12.994574020906898</v>
      </c>
      <c r="BT149" s="6">
        <f t="shared" si="670"/>
        <v>5.1202348701244258</v>
      </c>
      <c r="BU149" s="6">
        <f t="shared" si="670"/>
        <v>1.3308514263887721</v>
      </c>
      <c r="BV149" s="6">
        <f t="shared" si="670"/>
        <v>0.2458761753351171</v>
      </c>
      <c r="BW149" s="4" t="e">
        <f t="shared" si="671"/>
        <v>#DIV/0!</v>
      </c>
      <c r="BX149" s="6">
        <f t="shared" si="671"/>
        <v>122.44374044951218</v>
      </c>
      <c r="BY149" s="6">
        <f t="shared" si="671"/>
        <v>39.771339927391146</v>
      </c>
      <c r="BZ149" s="6">
        <f t="shared" si="671"/>
        <v>15.914971305873141</v>
      </c>
      <c r="CA149" s="6" t="e">
        <f t="shared" si="671"/>
        <v>#VALUE!</v>
      </c>
      <c r="CB149" s="6" t="e">
        <f t="shared" si="671"/>
        <v>#VALUE!</v>
      </c>
      <c r="CC149" s="7">
        <f t="shared" si="685"/>
        <v>47.019376748795167</v>
      </c>
      <c r="CD149" s="7">
        <f t="shared" si="672"/>
        <v>47.698067095618548</v>
      </c>
      <c r="CE149" s="6">
        <f t="shared" si="672"/>
        <v>48.640329117354817</v>
      </c>
      <c r="CF149" s="6">
        <f t="shared" si="672"/>
        <v>18.854810904237119</v>
      </c>
      <c r="CG149" s="6">
        <f t="shared" si="672"/>
        <v>8.3518667973070979</v>
      </c>
      <c r="CH149" s="6">
        <f t="shared" si="672"/>
        <v>2.0414573811040744</v>
      </c>
      <c r="CI149" s="5">
        <f t="shared" si="672"/>
        <v>0.61809441499538154</v>
      </c>
      <c r="CJ149" s="7">
        <f t="shared" si="673"/>
        <v>13.194599281589747</v>
      </c>
      <c r="CK149" s="6">
        <f t="shared" si="673"/>
        <v>13.194599281589747</v>
      </c>
      <c r="CL149" s="6">
        <f t="shared" si="673"/>
        <v>5.3168481169383215</v>
      </c>
      <c r="CM149" s="6">
        <f t="shared" si="673"/>
        <v>2.1995603857595381</v>
      </c>
      <c r="CN149" s="6">
        <f t="shared" si="673"/>
        <v>0.3611275644484937</v>
      </c>
      <c r="CO149" s="6" t="e">
        <f t="shared" si="673"/>
        <v>#VALUE!</v>
      </c>
      <c r="CP149" s="6" t="e">
        <f t="shared" si="673"/>
        <v>#VALUE!</v>
      </c>
      <c r="CQ149" s="5" t="e">
        <f t="shared" si="673"/>
        <v>#VALUE!</v>
      </c>
      <c r="CR149" s="7" t="e">
        <f t="shared" si="674"/>
        <v>#VALUE!</v>
      </c>
      <c r="CS149" s="6">
        <f t="shared" si="674"/>
        <v>1.2244574397437564</v>
      </c>
      <c r="CT149" s="6">
        <f t="shared" si="674"/>
        <v>0.34147258542484044</v>
      </c>
      <c r="CU149" s="6">
        <f t="shared" si="674"/>
        <v>0.32670748706676261</v>
      </c>
      <c r="CV149" s="6">
        <f t="shared" si="674"/>
        <v>0.49756628408007142</v>
      </c>
      <c r="CW149" s="6" t="e">
        <f t="shared" si="674"/>
        <v>#VALUE!</v>
      </c>
      <c r="CX149" s="6">
        <f t="shared" si="674"/>
        <v>0.30025397248865987</v>
      </c>
      <c r="CY149" s="7">
        <f t="shared" si="674"/>
        <v>29.115763120535274</v>
      </c>
      <c r="CZ149" s="6">
        <f t="shared" si="674"/>
        <v>29.115763120535274</v>
      </c>
      <c r="DA149" s="6">
        <f t="shared" si="674"/>
        <v>10.200803132448765</v>
      </c>
      <c r="DB149" s="6">
        <f t="shared" si="674"/>
        <v>4.9568740056455329</v>
      </c>
      <c r="DC149" s="6">
        <f t="shared" si="674"/>
        <v>1.3687584325442808</v>
      </c>
      <c r="DD149" s="6" t="e">
        <f t="shared" si="674"/>
        <v>#VALUE!</v>
      </c>
      <c r="DE149" s="7">
        <f t="shared" si="674"/>
        <v>1611.6914624430522</v>
      </c>
      <c r="DF149" s="6">
        <f t="shared" si="674"/>
        <v>1529.345903125303</v>
      </c>
      <c r="DG149" s="6">
        <f t="shared" si="674"/>
        <v>533.42574893147059</v>
      </c>
      <c r="DH149" s="6">
        <f t="shared" si="674"/>
        <v>232.50944842141053</v>
      </c>
      <c r="DI149" s="6">
        <f t="shared" si="674"/>
        <v>59.805921419393293</v>
      </c>
      <c r="DJ149" s="6">
        <f t="shared" si="674"/>
        <v>16.901378921468172</v>
      </c>
      <c r="DK149" s="7" t="e">
        <f t="shared" si="675"/>
        <v>#VALUE!</v>
      </c>
      <c r="DL149" s="7">
        <f t="shared" si="674"/>
        <v>4.820433568967176</v>
      </c>
      <c r="DM149" s="6">
        <f t="shared" si="674"/>
        <v>4.820433568967176</v>
      </c>
      <c r="DN149" s="6">
        <f t="shared" si="674"/>
        <v>1.7786980417499398</v>
      </c>
      <c r="DO149" s="6">
        <f t="shared" si="674"/>
        <v>0.49445762245494224</v>
      </c>
      <c r="DP149" s="6">
        <f t="shared" si="674"/>
        <v>0.35565367694666655</v>
      </c>
      <c r="DQ149" s="6" t="e">
        <f t="shared" si="674"/>
        <v>#VALUE!</v>
      </c>
      <c r="DR149" s="6">
        <f t="shared" si="674"/>
        <v>1.3965465881701902</v>
      </c>
      <c r="DS149" s="6">
        <f t="shared" si="674"/>
        <v>0.27211031180956113</v>
      </c>
      <c r="DT149" s="6" t="e">
        <f t="shared" si="674"/>
        <v>#VALUE!</v>
      </c>
      <c r="DU149" s="6">
        <f t="shared" si="674"/>
        <v>0.54137844581301697</v>
      </c>
      <c r="DV149" s="6" t="e">
        <f t="shared" si="674"/>
        <v>#VALUE!</v>
      </c>
      <c r="DW149" s="4" t="e">
        <f t="shared" si="674"/>
        <v>#VALUE!</v>
      </c>
      <c r="DX149" s="6">
        <f t="shared" si="674"/>
        <v>0.28600834880691095</v>
      </c>
      <c r="DY149" s="6">
        <f t="shared" si="674"/>
        <v>737.85173171523513</v>
      </c>
      <c r="DZ149" s="6" t="e">
        <f t="shared" si="674"/>
        <v>#VALUE!</v>
      </c>
      <c r="EA149" s="6" t="e">
        <f t="shared" si="674"/>
        <v>#VALUE!</v>
      </c>
      <c r="EB149" s="6" t="e">
        <f t="shared" si="674"/>
        <v>#VALUE!</v>
      </c>
      <c r="EC149" s="6" t="e">
        <f t="shared" si="674"/>
        <v>#VALUE!</v>
      </c>
      <c r="ED149" s="6" t="e">
        <f t="shared" si="674"/>
        <v>#VALUE!</v>
      </c>
      <c r="EE149" s="5"/>
      <c r="EF149" s="7">
        <f t="shared" si="674"/>
        <v>38.568294566618732</v>
      </c>
      <c r="EG149" s="6">
        <f t="shared" si="674"/>
        <v>38.568294566618732</v>
      </c>
      <c r="EH149" s="6">
        <f t="shared" si="674"/>
        <v>22.39059484396968</v>
      </c>
      <c r="EI149" s="6">
        <f t="shared" si="674"/>
        <v>9.4604804185689417</v>
      </c>
      <c r="EJ149" s="6">
        <f t="shared" si="674"/>
        <v>2.6231661797066597</v>
      </c>
      <c r="EK149" s="6">
        <f t="shared" si="674"/>
        <v>0.75593498939344805</v>
      </c>
      <c r="EL149" s="5">
        <f t="shared" si="674"/>
        <v>0.17378051404111028</v>
      </c>
      <c r="EM149" s="7">
        <f t="shared" si="674"/>
        <v>1.2474967187931258</v>
      </c>
      <c r="EN149" s="6">
        <f t="shared" si="674"/>
        <v>0.87155767913610493</v>
      </c>
      <c r="EO149" s="6">
        <f t="shared" si="674"/>
        <v>0.39297140581082102</v>
      </c>
      <c r="EP149" s="6">
        <f t="shared" si="674"/>
        <v>0.2106394596420533</v>
      </c>
      <c r="EQ149" s="6">
        <f t="shared" si="674"/>
        <v>0.28184987220982327</v>
      </c>
      <c r="ER149" s="6" t="e">
        <f t="shared" si="674"/>
        <v>#VALUE!</v>
      </c>
      <c r="ES149" s="6" t="e">
        <f t="shared" si="674"/>
        <v>#VALUE!</v>
      </c>
      <c r="ET149" s="4">
        <f t="shared" ref="ET149:EZ149" si="686">ET137/$B25</f>
        <v>3.952037635650961</v>
      </c>
      <c r="EU149" s="6">
        <f t="shared" si="686"/>
        <v>3.952037635650961</v>
      </c>
      <c r="EV149" s="6">
        <f t="shared" si="686"/>
        <v>1.3707090994507614</v>
      </c>
      <c r="EW149" s="6">
        <f t="shared" si="686"/>
        <v>0.62520156435418828</v>
      </c>
      <c r="EX149" s="6">
        <f t="shared" si="686"/>
        <v>0.14734330531360801</v>
      </c>
      <c r="EY149" s="6">
        <f t="shared" si="686"/>
        <v>8.9821321499853307E-2</v>
      </c>
      <c r="EZ149" s="6" t="e">
        <f t="shared" si="686"/>
        <v>#VALUE!</v>
      </c>
      <c r="FA149" s="7">
        <f t="shared" si="674"/>
        <v>192.98285337666249</v>
      </c>
      <c r="FB149" s="6">
        <f t="shared" si="674"/>
        <v>192.9229659467772</v>
      </c>
      <c r="FC149" s="6">
        <f t="shared" si="674"/>
        <v>93.289786595526138</v>
      </c>
      <c r="FD149" s="6">
        <f t="shared" si="674"/>
        <v>40.725874791547334</v>
      </c>
      <c r="FE149" s="6">
        <f t="shared" si="674"/>
        <v>12.268876011000774</v>
      </c>
      <c r="FF149" s="6">
        <f t="shared" si="674"/>
        <v>2.9708239519471302</v>
      </c>
      <c r="FG149" s="6" t="e">
        <f t="shared" si="674"/>
        <v>#VALUE!</v>
      </c>
      <c r="FH149" s="5" t="e">
        <f t="shared" si="674"/>
        <v>#VALUE!</v>
      </c>
      <c r="FI149" s="7" t="e">
        <f t="shared" si="677"/>
        <v>#VALUE!</v>
      </c>
      <c r="FJ149" s="6">
        <f t="shared" si="677"/>
        <v>5.7142564571318104</v>
      </c>
      <c r="FK149" s="6">
        <f t="shared" si="677"/>
        <v>2.2481918130165575</v>
      </c>
      <c r="FL149" s="6">
        <f t="shared" si="677"/>
        <v>2.2374856107909284</v>
      </c>
      <c r="FM149" s="6" t="e">
        <f t="shared" si="677"/>
        <v>#VALUE!</v>
      </c>
      <c r="FN149" s="7">
        <f t="shared" si="674"/>
        <v>1.8414085654252992</v>
      </c>
      <c r="FO149" s="6">
        <f t="shared" si="674"/>
        <v>1.8414085654252992</v>
      </c>
      <c r="FP149" s="6">
        <f t="shared" si="674"/>
        <v>1.5380248323780024</v>
      </c>
      <c r="FQ149" s="6">
        <f t="shared" si="678"/>
        <v>0.7316874805967496</v>
      </c>
      <c r="FR149" s="6" t="e">
        <f t="shared" si="678"/>
        <v>#VALUE!</v>
      </c>
      <c r="FS149" s="6" t="e">
        <f t="shared" si="678"/>
        <v>#VALUE!</v>
      </c>
      <c r="FT149" s="6" t="e">
        <f t="shared" si="678"/>
        <v>#VALUE!</v>
      </c>
      <c r="FU149" s="7">
        <f t="shared" si="678"/>
        <v>19382.490869888701</v>
      </c>
      <c r="FV149" s="6">
        <f t="shared" si="678"/>
        <v>19382.490869888701</v>
      </c>
      <c r="FW149" s="6">
        <f t="shared" si="678"/>
        <v>7400.0044864323672</v>
      </c>
      <c r="FX149" s="6">
        <f t="shared" si="678"/>
        <v>3554.1333697544801</v>
      </c>
      <c r="FY149" s="6">
        <f t="shared" si="678"/>
        <v>816.42619210281111</v>
      </c>
      <c r="FZ149" s="6">
        <f t="shared" si="678"/>
        <v>0</v>
      </c>
      <c r="GA149" s="5">
        <f t="shared" si="678"/>
        <v>0</v>
      </c>
      <c r="GB149" s="5">
        <f t="shared" si="678"/>
        <v>0</v>
      </c>
      <c r="GC149" s="7" t="e">
        <f t="shared" si="678"/>
        <v>#VALUE!</v>
      </c>
      <c r="GD149" s="6">
        <f t="shared" si="678"/>
        <v>1.3139114517243169</v>
      </c>
      <c r="GE149" s="6">
        <f t="shared" si="678"/>
        <v>0.51971518740370826</v>
      </c>
      <c r="GF149" s="6">
        <f t="shared" si="678"/>
        <v>0.23434759990916651</v>
      </c>
      <c r="GG149" s="6" t="e">
        <f t="shared" si="678"/>
        <v>#VALUE!</v>
      </c>
      <c r="GH149" s="6" t="e">
        <f t="shared" si="678"/>
        <v>#VALUE!</v>
      </c>
      <c r="GI149" s="6" t="e">
        <f t="shared" si="678"/>
        <v>#VALUE!</v>
      </c>
      <c r="GJ149" s="6" t="e">
        <f t="shared" si="678"/>
        <v>#VALUE!</v>
      </c>
      <c r="GK149" s="7">
        <f t="shared" si="678"/>
        <v>67.403914017518673</v>
      </c>
      <c r="GL149" s="6">
        <f t="shared" si="678"/>
        <v>67.403914017518673</v>
      </c>
      <c r="GM149" s="6">
        <f t="shared" si="678"/>
        <v>25.699953226570408</v>
      </c>
      <c r="GN149" s="6">
        <f t="shared" si="678"/>
        <v>14.295653039773724</v>
      </c>
      <c r="GO149" s="6">
        <f t="shared" si="678"/>
        <v>3.4270568768270091</v>
      </c>
      <c r="GP149" s="6">
        <f t="shared" si="678"/>
        <v>0.94968711521461713</v>
      </c>
      <c r="GQ149" s="6">
        <f t="shared" si="678"/>
        <v>0.19454098143082676</v>
      </c>
      <c r="GR149" s="6" t="e">
        <f t="shared" si="678"/>
        <v>#VALUE!</v>
      </c>
      <c r="GS149" s="7">
        <f t="shared" si="678"/>
        <v>14.606233161718402</v>
      </c>
      <c r="GT149" s="6">
        <f t="shared" si="678"/>
        <v>14.606233161718402</v>
      </c>
      <c r="GU149" s="6">
        <f t="shared" si="678"/>
        <v>5.4423974933929502</v>
      </c>
      <c r="GV149" s="6">
        <f t="shared" si="678"/>
        <v>2.8998771788551823</v>
      </c>
      <c r="GW149" s="6">
        <f t="shared" si="678"/>
        <v>0.63099169678280953</v>
      </c>
      <c r="GX149" s="6" t="e">
        <f t="shared" si="678"/>
        <v>#VALUE!</v>
      </c>
      <c r="GY149" s="6" t="e">
        <f t="shared" si="678"/>
        <v>#VALUE!</v>
      </c>
      <c r="GZ149" s="6" t="e">
        <f t="shared" si="678"/>
        <v>#VALUE!</v>
      </c>
      <c r="HA149" s="7">
        <f t="shared" si="678"/>
        <v>1.066679238723403</v>
      </c>
      <c r="HB149" s="6">
        <f t="shared" si="678"/>
        <v>1.066679238723403</v>
      </c>
      <c r="HC149" s="6">
        <f t="shared" si="678"/>
        <v>0.43253442321364588</v>
      </c>
      <c r="HD149" s="6">
        <f t="shared" si="678"/>
        <v>0.29975635155516928</v>
      </c>
      <c r="HE149" s="6" t="e">
        <f t="shared" si="678"/>
        <v>#VALUE!</v>
      </c>
      <c r="HF149" s="7">
        <f t="shared" si="678"/>
        <v>1.1959173014678228</v>
      </c>
      <c r="HG149" s="6">
        <f t="shared" si="678"/>
        <v>1.1959173014678228</v>
      </c>
      <c r="HH149" s="6">
        <f t="shared" si="678"/>
        <v>0.57910406005622517</v>
      </c>
      <c r="HI149" s="6">
        <f t="shared" si="678"/>
        <v>0.58789577118253256</v>
      </c>
      <c r="HJ149" s="6" t="e">
        <f t="shared" si="678"/>
        <v>#VALUE!</v>
      </c>
      <c r="HK149" s="7">
        <f t="shared" si="678"/>
        <v>558.2209184177093</v>
      </c>
      <c r="HL149" s="6">
        <f t="shared" si="678"/>
        <v>439.25080956418145</v>
      </c>
      <c r="HM149" s="6">
        <f t="shared" si="678"/>
        <v>205.74405666888583</v>
      </c>
      <c r="HN149" s="6">
        <f t="shared" si="678"/>
        <v>110.01024518139583</v>
      </c>
      <c r="HO149" s="6">
        <f t="shared" si="678"/>
        <v>16.920926270398716</v>
      </c>
      <c r="HP149" s="6">
        <f t="shared" si="678"/>
        <v>10.257027746055698</v>
      </c>
      <c r="HQ149" s="6">
        <f t="shared" si="678"/>
        <v>0.87360538421324041</v>
      </c>
      <c r="HR149" s="6">
        <f t="shared" si="678"/>
        <v>0.35854196139727507</v>
      </c>
      <c r="HS149" s="7">
        <f t="shared" ref="HS149:IA149" si="687">HS137/$B25</f>
        <v>27.871690548905523</v>
      </c>
      <c r="HT149" s="6">
        <f t="shared" si="687"/>
        <v>27.871690548905523</v>
      </c>
      <c r="HU149" s="6">
        <f t="shared" si="687"/>
        <v>21.020863321946326</v>
      </c>
      <c r="HV149" s="6">
        <f t="shared" si="687"/>
        <v>13.426801400612684</v>
      </c>
      <c r="HW149" s="6">
        <f t="shared" si="687"/>
        <v>5.2291079883573008</v>
      </c>
      <c r="HX149" s="6">
        <f t="shared" si="687"/>
        <v>1.3038204277290049</v>
      </c>
      <c r="HY149" s="6">
        <f t="shared" si="687"/>
        <v>0.53947218787467788</v>
      </c>
      <c r="HZ149" s="5" t="e">
        <f t="shared" si="687"/>
        <v>#VALUE!</v>
      </c>
      <c r="IA149" s="5" t="e">
        <f t="shared" si="687"/>
        <v>#VALUE!</v>
      </c>
      <c r="IB149" s="7">
        <f t="shared" si="680"/>
        <v>426.64688899641601</v>
      </c>
      <c r="IC149" s="6">
        <f t="shared" si="680"/>
        <v>73.726730824231993</v>
      </c>
      <c r="ID149" s="6">
        <f t="shared" si="680"/>
        <v>41.280707262387736</v>
      </c>
      <c r="IE149" s="6">
        <f t="shared" si="680"/>
        <v>22.478878164647561</v>
      </c>
      <c r="IF149" s="6">
        <f t="shared" si="680"/>
        <v>6.0038647786575545</v>
      </c>
      <c r="IG149" s="6">
        <f t="shared" si="680"/>
        <v>1.668309227761497</v>
      </c>
      <c r="IH149" s="6">
        <f t="shared" si="680"/>
        <v>0.33995729157507909</v>
      </c>
      <c r="II149" s="6">
        <f t="shared" si="680"/>
        <v>9.0388621698899746E-2</v>
      </c>
      <c r="IJ149" s="7">
        <f t="shared" si="681"/>
        <v>17.067823022684902</v>
      </c>
      <c r="IK149" s="6">
        <f t="shared" si="681"/>
        <v>17.067823022684902</v>
      </c>
      <c r="IL149" s="6">
        <f t="shared" si="681"/>
        <v>6.7472331169491451</v>
      </c>
      <c r="IM149" s="6">
        <f t="shared" si="681"/>
        <v>3.344480086859094</v>
      </c>
      <c r="IN149" s="6">
        <f t="shared" si="681"/>
        <v>1.2917287221810325</v>
      </c>
      <c r="IO149" s="6">
        <f t="shared" si="681"/>
        <v>0.55825201290494608</v>
      </c>
      <c r="IP149" s="6">
        <f t="shared" si="681"/>
        <v>0.27347717413150047</v>
      </c>
      <c r="IQ149" s="6" t="e">
        <f t="shared" si="681"/>
        <v>#VALUE!</v>
      </c>
      <c r="IR149" s="7">
        <f t="shared" si="681"/>
        <v>3.8655650467159903</v>
      </c>
      <c r="IS149" s="6">
        <f t="shared" si="681"/>
        <v>3.8317036294978775</v>
      </c>
      <c r="IT149" s="6">
        <f t="shared" si="681"/>
        <v>1.647854235929388</v>
      </c>
      <c r="IU149" s="6">
        <f t="shared" si="681"/>
        <v>0.75889863651851885</v>
      </c>
      <c r="IV149" s="6">
        <f t="shared" si="681"/>
        <v>0.29029748095460178</v>
      </c>
      <c r="IW149" s="6">
        <f t="shared" si="681"/>
        <v>0.15995499427653889</v>
      </c>
      <c r="IX149" s="6" t="e">
        <f t="shared" si="681"/>
        <v>#VALUE!</v>
      </c>
      <c r="IY149" s="6">
        <f t="shared" si="681"/>
        <v>0.14038416807176654</v>
      </c>
      <c r="IZ149" s="6">
        <f t="shared" si="681"/>
        <v>0.70702564644785548</v>
      </c>
      <c r="JA149" s="6">
        <f t="shared" si="681"/>
        <v>0.48141824695751984</v>
      </c>
      <c r="JB149" s="6">
        <f t="shared" si="681"/>
        <v>0.13351679708796052</v>
      </c>
      <c r="JC149" s="7">
        <f t="shared" si="681"/>
        <v>81.341136559625468</v>
      </c>
      <c r="JD149" s="6">
        <f t="shared" si="681"/>
        <v>81.341136559625468</v>
      </c>
      <c r="JE149" s="6">
        <f t="shared" si="681"/>
        <v>37.084752952783361</v>
      </c>
      <c r="JF149" s="6">
        <f t="shared" si="681"/>
        <v>19.708902726582455</v>
      </c>
      <c r="JG149" s="6">
        <f t="shared" si="681"/>
        <v>6.7384522952279102</v>
      </c>
      <c r="JH149" s="6">
        <f t="shared" si="681"/>
        <v>2.0237437410946897</v>
      </c>
      <c r="JI149" s="6" t="e">
        <f t="shared" si="681"/>
        <v>#VALUE!</v>
      </c>
      <c r="JJ149" s="4" t="e">
        <f t="shared" ref="JJ149:JU149" si="688">JJ137/$B25</f>
        <v>#VALUE!</v>
      </c>
      <c r="JK149" s="3">
        <f t="shared" si="688"/>
        <v>0.1111352650622532</v>
      </c>
      <c r="JL149" s="3" t="e">
        <f t="shared" si="688"/>
        <v>#VALUE!</v>
      </c>
      <c r="JM149" s="3" t="e">
        <f t="shared" si="688"/>
        <v>#VALUE!</v>
      </c>
      <c r="JN149" s="3" t="e">
        <f t="shared" si="688"/>
        <v>#VALUE!</v>
      </c>
      <c r="JO149" s="3" t="e">
        <f t="shared" si="688"/>
        <v>#VALUE!</v>
      </c>
      <c r="JP149" s="3" t="e">
        <f t="shared" si="688"/>
        <v>#VALUE!</v>
      </c>
      <c r="JQ149" s="3" t="e">
        <f t="shared" si="688"/>
        <v>#VALUE!</v>
      </c>
      <c r="JR149" s="3" t="e">
        <f t="shared" si="688"/>
        <v>#VALUE!</v>
      </c>
      <c r="JS149" s="3" t="e">
        <f t="shared" si="688"/>
        <v>#VALUE!</v>
      </c>
      <c r="JT149" s="3" t="e">
        <f t="shared" si="688"/>
        <v>#VALUE!</v>
      </c>
      <c r="JU149" s="3" t="e">
        <f t="shared" si="688"/>
        <v>#VALUE!</v>
      </c>
      <c r="JV149" s="7" t="e">
        <f t="shared" si="681"/>
        <v>#VALUE!</v>
      </c>
      <c r="JW149" s="6">
        <f t="shared" si="681"/>
        <v>0.85515126027074639</v>
      </c>
      <c r="JX149" s="6">
        <f t="shared" si="681"/>
        <v>0.23226934869370683</v>
      </c>
      <c r="JY149" s="6">
        <f t="shared" si="681"/>
        <v>0.15123608265640351</v>
      </c>
      <c r="JZ149" s="6" t="e">
        <f t="shared" si="681"/>
        <v>#VALUE!</v>
      </c>
      <c r="KA149" s="6" t="e">
        <f t="shared" si="681"/>
        <v>#VALUE!</v>
      </c>
      <c r="KB149" s="6" t="e">
        <f t="shared" si="681"/>
        <v>#VALUE!</v>
      </c>
      <c r="KC149" s="6">
        <f t="shared" si="681"/>
        <v>0.26080888770629468</v>
      </c>
      <c r="KD149" s="6">
        <f t="shared" si="681"/>
        <v>0.28488287631896231</v>
      </c>
      <c r="KE149" s="6">
        <f t="shared" si="681"/>
        <v>0.20472898372343482</v>
      </c>
      <c r="KF149" s="6" t="e">
        <f t="shared" si="681"/>
        <v>#VALUE!</v>
      </c>
      <c r="KG149" s="6" t="e">
        <f t="shared" si="681"/>
        <v>#VALUE!</v>
      </c>
      <c r="KH149" s="6" t="e">
        <f t="shared" si="681"/>
        <v>#VALUE!</v>
      </c>
      <c r="KI149" s="7">
        <f t="shared" si="681"/>
        <v>104.77259594897779</v>
      </c>
      <c r="KJ149" s="6">
        <f t="shared" si="681"/>
        <v>105.20516472657019</v>
      </c>
      <c r="KK149" s="6">
        <f t="shared" si="681"/>
        <v>48.787514923500872</v>
      </c>
      <c r="KL149" s="6">
        <f t="shared" si="681"/>
        <v>24.924287397509939</v>
      </c>
      <c r="KM149" s="6">
        <f t="shared" si="681"/>
        <v>7.9769018400223342</v>
      </c>
      <c r="KN149" s="6">
        <f t="shared" si="681"/>
        <v>2.2441764778584417</v>
      </c>
      <c r="KO149" s="6">
        <f t="shared" si="681"/>
        <v>0.63861616729451798</v>
      </c>
      <c r="KP149" s="6">
        <f t="shared" si="681"/>
        <v>0.15617527139723339</v>
      </c>
      <c r="KQ149" s="7" t="e">
        <f t="shared" si="683"/>
        <v>#VALUE!</v>
      </c>
      <c r="KR149" s="6" t="e">
        <f t="shared" si="683"/>
        <v>#VALUE!</v>
      </c>
      <c r="KS149" s="6" t="e">
        <f t="shared" si="683"/>
        <v>#VALUE!</v>
      </c>
      <c r="KT149" s="6" t="e">
        <f t="shared" si="683"/>
        <v>#VALUE!</v>
      </c>
      <c r="KU149" s="6" t="e">
        <f t="shared" si="683"/>
        <v>#VALUE!</v>
      </c>
      <c r="KV149" s="6">
        <f t="shared" si="683"/>
        <v>2.2724804456101353</v>
      </c>
      <c r="KW149" s="6">
        <f t="shared" si="683"/>
        <v>0.94553469688652925</v>
      </c>
      <c r="KX149" s="6">
        <f t="shared" si="683"/>
        <v>0.82875581244631302</v>
      </c>
      <c r="KY149" s="6" t="e">
        <f t="shared" si="683"/>
        <v>#VALUE!</v>
      </c>
      <c r="KZ149" s="6" t="e">
        <f t="shared" si="683"/>
        <v>#VALUE!</v>
      </c>
    </row>
    <row r="150" spans="1:312">
      <c r="A150" s="6" t="str">
        <f t="shared" si="684"/>
        <v>03_8BC_HH_170805_rep3</v>
      </c>
      <c r="B150" s="7">
        <f t="shared" si="685"/>
        <v>27.124307588427648</v>
      </c>
      <c r="C150" s="6">
        <f t="shared" si="685"/>
        <v>27.124307588427648</v>
      </c>
      <c r="D150" s="6">
        <f t="shared" si="685"/>
        <v>5.3444978485435684</v>
      </c>
      <c r="E150" s="6">
        <f t="shared" si="685"/>
        <v>2.905761124048611</v>
      </c>
      <c r="F150" s="6">
        <f t="shared" si="685"/>
        <v>1.4219941654775381</v>
      </c>
      <c r="G150" s="7">
        <f t="shared" si="685"/>
        <v>11.796287149495109</v>
      </c>
      <c r="H150" s="6">
        <f t="shared" si="685"/>
        <v>12.469010451964024</v>
      </c>
      <c r="I150" s="6">
        <f t="shared" si="685"/>
        <v>3.7682480853125342</v>
      </c>
      <c r="J150" s="6">
        <f t="shared" si="685"/>
        <v>1.3564284329843153</v>
      </c>
      <c r="K150" s="6">
        <f t="shared" si="685"/>
        <v>0.36258475608498286</v>
      </c>
      <c r="L150" s="5" t="e">
        <f t="shared" si="685"/>
        <v>#VALUE!</v>
      </c>
      <c r="M150" s="7">
        <f t="shared" si="685"/>
        <v>4.4819466454557215</v>
      </c>
      <c r="N150" s="6">
        <f t="shared" si="685"/>
        <v>4.6307555736628343</v>
      </c>
      <c r="O150" s="6">
        <f t="shared" si="685"/>
        <v>0.92606576838219878</v>
      </c>
      <c r="P150" s="6">
        <f t="shared" si="685"/>
        <v>0.51119247537244217</v>
      </c>
      <c r="Q150" s="5">
        <f t="shared" si="685"/>
        <v>0.4219885118603468</v>
      </c>
      <c r="R150" s="7">
        <f t="shared" si="669"/>
        <v>2.8301305518347704</v>
      </c>
      <c r="S150" s="6">
        <f t="shared" si="669"/>
        <v>1.32832440391962</v>
      </c>
      <c r="T150" s="6">
        <f t="shared" si="669"/>
        <v>0.44914314939570271</v>
      </c>
      <c r="U150" s="6" t="e">
        <f t="shared" si="669"/>
        <v>#VALUE!</v>
      </c>
      <c r="V150" s="6" t="e">
        <f t="shared" si="669"/>
        <v>#VALUE!</v>
      </c>
      <c r="W150" s="6" t="e">
        <f t="shared" si="669"/>
        <v>#VALUE!</v>
      </c>
      <c r="X150" s="7">
        <f t="shared" si="685"/>
        <v>9.7886800918749532</v>
      </c>
      <c r="Y150" s="6">
        <f t="shared" si="685"/>
        <v>11.121713767327478</v>
      </c>
      <c r="Z150" s="6">
        <f t="shared" si="685"/>
        <v>3.6845370154148918</v>
      </c>
      <c r="AA150" s="6">
        <f t="shared" si="685"/>
        <v>1.4290250619988747</v>
      </c>
      <c r="AB150" s="6">
        <f t="shared" si="685"/>
        <v>0.45413746850193965</v>
      </c>
      <c r="AC150" s="6" t="e">
        <f t="shared" si="685"/>
        <v>#VALUE!</v>
      </c>
      <c r="AD150" s="6" t="e">
        <f t="shared" si="685"/>
        <v>#VALUE!</v>
      </c>
      <c r="AE150" s="7">
        <f t="shared" si="685"/>
        <v>3.3757700340346823</v>
      </c>
      <c r="AF150" s="6">
        <f t="shared" si="685"/>
        <v>3.3757700340346823</v>
      </c>
      <c r="AG150" s="6">
        <f t="shared" si="685"/>
        <v>0.94991841760591245</v>
      </c>
      <c r="AH150" s="6">
        <f t="shared" si="685"/>
        <v>0.38441807123037036</v>
      </c>
      <c r="AI150" s="6">
        <f t="shared" si="685"/>
        <v>0.36630114697752164</v>
      </c>
      <c r="AJ150" s="6" t="e">
        <f t="shared" si="685"/>
        <v>#VALUE!</v>
      </c>
      <c r="AK150" s="6" t="e">
        <f t="shared" si="685"/>
        <v>#VALUE!</v>
      </c>
      <c r="AL150" s="6" t="e">
        <f t="shared" si="685"/>
        <v>#VALUE!</v>
      </c>
      <c r="AM150" s="7">
        <f t="shared" si="685"/>
        <v>3.7870996052121111</v>
      </c>
      <c r="AN150" s="6">
        <f t="shared" si="685"/>
        <v>3.7025110774960766</v>
      </c>
      <c r="AO150" s="6">
        <f t="shared" si="685"/>
        <v>1.362246157490385</v>
      </c>
      <c r="AP150" s="6">
        <f t="shared" si="685"/>
        <v>0.49491112767238932</v>
      </c>
      <c r="AQ150" s="6" t="e">
        <f t="shared" si="685"/>
        <v>#VALUE!</v>
      </c>
      <c r="AR150" s="6" t="e">
        <f t="shared" si="685"/>
        <v>#VALUE!</v>
      </c>
      <c r="AS150" s="6" t="e">
        <f t="shared" si="685"/>
        <v>#VALUE!</v>
      </c>
      <c r="AT150" s="6" t="e">
        <f t="shared" si="685"/>
        <v>#VALUE!</v>
      </c>
      <c r="AU150" s="7">
        <f t="shared" si="685"/>
        <v>88.623519214206354</v>
      </c>
      <c r="AV150" s="7">
        <f t="shared" si="669"/>
        <v>71.143184449850864</v>
      </c>
      <c r="AW150" s="6">
        <f t="shared" si="669"/>
        <v>71.143184449850864</v>
      </c>
      <c r="AX150" s="6">
        <f t="shared" si="669"/>
        <v>22.206788832958498</v>
      </c>
      <c r="AY150" s="6">
        <f t="shared" si="669"/>
        <v>8.702083289719166</v>
      </c>
      <c r="AZ150" s="6">
        <f t="shared" si="669"/>
        <v>1.4824241315381561</v>
      </c>
      <c r="BA150" s="6">
        <f t="shared" si="669"/>
        <v>0.31266754285215548</v>
      </c>
      <c r="BB150" s="5">
        <f t="shared" si="669"/>
        <v>0.12518061385409895</v>
      </c>
      <c r="BC150" s="7">
        <f t="shared" si="685"/>
        <v>65.118130889254786</v>
      </c>
      <c r="BD150" s="6">
        <f t="shared" si="685"/>
        <v>65.118130889254786</v>
      </c>
      <c r="BE150" s="6">
        <f t="shared" si="685"/>
        <v>15.561909185056017</v>
      </c>
      <c r="BF150" s="6">
        <f t="shared" si="685"/>
        <v>7.1858063375304155</v>
      </c>
      <c r="BG150" s="6">
        <f t="shared" si="685"/>
        <v>1.2160887721593625</v>
      </c>
      <c r="BH150" s="6" t="e">
        <f t="shared" si="685"/>
        <v>#VALUE!</v>
      </c>
      <c r="BI150" s="7">
        <f t="shared" si="685"/>
        <v>11.461514571718991</v>
      </c>
      <c r="BJ150" s="6">
        <f t="shared" si="685"/>
        <v>12.13292378445345</v>
      </c>
      <c r="BK150" s="6">
        <f t="shared" si="685"/>
        <v>2.8760948822191397</v>
      </c>
      <c r="BL150" s="6">
        <f t="shared" si="685"/>
        <v>1.3003487065640982</v>
      </c>
      <c r="BM150" s="6">
        <f t="shared" si="685"/>
        <v>0.40225259663063656</v>
      </c>
      <c r="BN150" s="6" t="e">
        <f t="shared" si="685"/>
        <v>#VALUE!</v>
      </c>
      <c r="BO150" s="6">
        <f t="shared" si="685"/>
        <v>0.45486784767269528</v>
      </c>
      <c r="BP150" s="5" t="e">
        <f t="shared" si="685"/>
        <v>#VALUE!</v>
      </c>
      <c r="BQ150" s="7">
        <f t="shared" si="670"/>
        <v>42.933980633821534</v>
      </c>
      <c r="BR150" s="6">
        <f t="shared" si="670"/>
        <v>42.933980633821534</v>
      </c>
      <c r="BS150" s="6">
        <f t="shared" si="670"/>
        <v>10.481124129439209</v>
      </c>
      <c r="BT150" s="6">
        <f t="shared" si="670"/>
        <v>4.3980908252331057</v>
      </c>
      <c r="BU150" s="6">
        <f t="shared" si="670"/>
        <v>0.82632449607608027</v>
      </c>
      <c r="BV150" s="6">
        <f t="shared" si="670"/>
        <v>0.31625972296708366</v>
      </c>
      <c r="BW150" s="4" t="e">
        <f t="shared" si="671"/>
        <v>#DIV/0!</v>
      </c>
      <c r="BX150" s="6">
        <f t="shared" si="671"/>
        <v>76.87156150899844</v>
      </c>
      <c r="BY150" s="6">
        <f t="shared" si="671"/>
        <v>15.780335808574431</v>
      </c>
      <c r="BZ150" s="6" t="e">
        <f t="shared" si="671"/>
        <v>#VALUE!</v>
      </c>
      <c r="CA150" s="6" t="e">
        <f t="shared" si="671"/>
        <v>#VALUE!</v>
      </c>
      <c r="CB150" s="6" t="e">
        <f t="shared" si="671"/>
        <v>#VALUE!</v>
      </c>
      <c r="CC150" s="7">
        <f t="shared" si="685"/>
        <v>46.823503037096657</v>
      </c>
      <c r="CD150" s="7">
        <f t="shared" si="672"/>
        <v>25.839867253265137</v>
      </c>
      <c r="CE150" s="6">
        <f t="shared" si="672"/>
        <v>26.540888456052031</v>
      </c>
      <c r="CF150" s="6">
        <f t="shared" si="672"/>
        <v>10.168600445224346</v>
      </c>
      <c r="CG150" s="6">
        <f t="shared" si="672"/>
        <v>4.4931600507360416</v>
      </c>
      <c r="CH150" s="6">
        <f t="shared" si="672"/>
        <v>1.1329828467365335</v>
      </c>
      <c r="CI150" s="5">
        <f t="shared" si="672"/>
        <v>0.27073879098370118</v>
      </c>
      <c r="CJ150" s="7">
        <f t="shared" si="673"/>
        <v>7.5371100706420702</v>
      </c>
      <c r="CK150" s="6">
        <f t="shared" si="673"/>
        <v>7.5371100706420702</v>
      </c>
      <c r="CL150" s="6">
        <f t="shared" si="673"/>
        <v>2.6712109173011793</v>
      </c>
      <c r="CM150" s="6">
        <f t="shared" si="673"/>
        <v>0.8892703795221143</v>
      </c>
      <c r="CN150" s="6">
        <f t="shared" si="673"/>
        <v>0.11545917700406724</v>
      </c>
      <c r="CO150" s="6" t="e">
        <f t="shared" si="673"/>
        <v>#VALUE!</v>
      </c>
      <c r="CP150" s="6" t="e">
        <f t="shared" si="673"/>
        <v>#VALUE!</v>
      </c>
      <c r="CQ150" s="5" t="e">
        <f t="shared" si="673"/>
        <v>#VALUE!</v>
      </c>
      <c r="CR150" s="7" t="e">
        <f t="shared" si="674"/>
        <v>#VALUE!</v>
      </c>
      <c r="CS150" s="6">
        <f t="shared" si="674"/>
        <v>0.90900287162250348</v>
      </c>
      <c r="CT150" s="6">
        <f t="shared" si="674"/>
        <v>0.24203076875498211</v>
      </c>
      <c r="CU150" s="6" t="e">
        <f t="shared" si="674"/>
        <v>#VALUE!</v>
      </c>
      <c r="CV150" s="6" t="e">
        <f t="shared" si="674"/>
        <v>#VALUE!</v>
      </c>
      <c r="CW150" s="6" t="e">
        <f t="shared" si="674"/>
        <v>#VALUE!</v>
      </c>
      <c r="CX150" s="6">
        <f t="shared" si="674"/>
        <v>0.19989286402659695</v>
      </c>
      <c r="CY150" s="7">
        <f t="shared" si="674"/>
        <v>17.417598926670113</v>
      </c>
      <c r="CZ150" s="6">
        <f t="shared" si="674"/>
        <v>17.417598926670113</v>
      </c>
      <c r="DA150" s="6">
        <f t="shared" si="674"/>
        <v>6.7558419852109717</v>
      </c>
      <c r="DB150" s="6">
        <f t="shared" si="674"/>
        <v>2.7754144335092286</v>
      </c>
      <c r="DC150" s="6">
        <f t="shared" si="674"/>
        <v>0.90459015305648371</v>
      </c>
      <c r="DD150" s="6" t="e">
        <f t="shared" si="674"/>
        <v>#VALUE!</v>
      </c>
      <c r="DE150" s="7">
        <f t="shared" si="674"/>
        <v>1923.7078399357154</v>
      </c>
      <c r="DF150" s="6">
        <f t="shared" si="674"/>
        <v>1808.9876847644123</v>
      </c>
      <c r="DG150" s="6">
        <f t="shared" si="674"/>
        <v>625.32324314999084</v>
      </c>
      <c r="DH150" s="6">
        <f t="shared" si="674"/>
        <v>301.25158067300117</v>
      </c>
      <c r="DI150" s="6">
        <f t="shared" si="674"/>
        <v>76.404141485813426</v>
      </c>
      <c r="DJ150" s="6">
        <f t="shared" si="674"/>
        <v>17.888392260146158</v>
      </c>
      <c r="DK150" s="7" t="e">
        <f t="shared" si="675"/>
        <v>#VALUE!</v>
      </c>
      <c r="DL150" s="7" t="e">
        <f t="shared" si="674"/>
        <v>#VALUE!</v>
      </c>
      <c r="DM150" s="6">
        <f t="shared" si="674"/>
        <v>2.5625067354603699</v>
      </c>
      <c r="DN150" s="6">
        <f t="shared" si="674"/>
        <v>1.0967046046259081</v>
      </c>
      <c r="DO150" s="6">
        <f t="shared" si="674"/>
        <v>0.3908173965621427</v>
      </c>
      <c r="DP150" s="6" t="e">
        <f t="shared" si="674"/>
        <v>#VALUE!</v>
      </c>
      <c r="DQ150" s="6" t="e">
        <f t="shared" si="674"/>
        <v>#VALUE!</v>
      </c>
      <c r="DR150" s="6">
        <f t="shared" si="674"/>
        <v>0.79075145603895947</v>
      </c>
      <c r="DS150" s="6">
        <f t="shared" si="674"/>
        <v>0.53679678657215513</v>
      </c>
      <c r="DT150" s="6">
        <f t="shared" si="674"/>
        <v>0.48197030346918207</v>
      </c>
      <c r="DU150" s="6" t="e">
        <f t="shared" si="674"/>
        <v>#VALUE!</v>
      </c>
      <c r="DV150" s="6">
        <f t="shared" si="674"/>
        <v>0.52276894923746042</v>
      </c>
      <c r="DW150" s="4" t="e">
        <f t="shared" si="674"/>
        <v>#VALUE!</v>
      </c>
      <c r="DX150" s="6">
        <f t="shared" si="674"/>
        <v>0.34819667452131697</v>
      </c>
      <c r="DY150" s="6">
        <f t="shared" si="674"/>
        <v>870.24255710293039</v>
      </c>
      <c r="DZ150" s="6" t="e">
        <f t="shared" si="674"/>
        <v>#VALUE!</v>
      </c>
      <c r="EA150" s="6" t="e">
        <f t="shared" si="674"/>
        <v>#VALUE!</v>
      </c>
      <c r="EB150" s="6" t="e">
        <f t="shared" si="674"/>
        <v>#VALUE!</v>
      </c>
      <c r="EC150" s="6" t="e">
        <f t="shared" si="674"/>
        <v>#VALUE!</v>
      </c>
      <c r="ED150" s="6" t="e">
        <f t="shared" si="674"/>
        <v>#VALUE!</v>
      </c>
      <c r="EE150" s="5"/>
      <c r="EF150" s="7">
        <f t="shared" si="674"/>
        <v>30.435121823716628</v>
      </c>
      <c r="EG150" s="6">
        <f t="shared" si="674"/>
        <v>30.435121823716628</v>
      </c>
      <c r="EH150" s="6">
        <f t="shared" si="674"/>
        <v>12.57560428135344</v>
      </c>
      <c r="EI150" s="6">
        <f t="shared" si="674"/>
        <v>5.1866953533870142</v>
      </c>
      <c r="EJ150" s="6">
        <f t="shared" si="674"/>
        <v>1.5108978393340464</v>
      </c>
      <c r="EK150" s="6">
        <f t="shared" si="674"/>
        <v>0.39367718836425269</v>
      </c>
      <c r="EL150" s="5">
        <f t="shared" si="674"/>
        <v>0.10370675890731711</v>
      </c>
      <c r="EM150" s="7">
        <f t="shared" si="674"/>
        <v>1.1610610121525815</v>
      </c>
      <c r="EN150" s="6">
        <f t="shared" si="674"/>
        <v>0.83196489323873113</v>
      </c>
      <c r="EO150" s="6">
        <f t="shared" si="674"/>
        <v>0.31700528931111288</v>
      </c>
      <c r="EP150" s="6">
        <f t="shared" si="674"/>
        <v>0.19672242804766715</v>
      </c>
      <c r="EQ150" s="6">
        <f t="shared" si="674"/>
        <v>0.25914258042482402</v>
      </c>
      <c r="ER150" s="6">
        <f t="shared" si="674"/>
        <v>0.15850800636096563</v>
      </c>
      <c r="ES150" s="6" t="e">
        <f t="shared" si="674"/>
        <v>#VALUE!</v>
      </c>
      <c r="ET150" s="4">
        <f t="shared" ref="ET150:EZ150" si="689">ET138/$B26</f>
        <v>2.7281513275226867</v>
      </c>
      <c r="EU150" s="6">
        <f t="shared" si="689"/>
        <v>2.7281513275226867</v>
      </c>
      <c r="EV150" s="6">
        <f t="shared" si="689"/>
        <v>0.93447998379444919</v>
      </c>
      <c r="EW150" s="6">
        <f t="shared" si="689"/>
        <v>0.49763399289382915</v>
      </c>
      <c r="EX150" s="6">
        <f t="shared" si="689"/>
        <v>0.10934647249468318</v>
      </c>
      <c r="EY150" s="6">
        <f t="shared" si="689"/>
        <v>8.2453968793510621E-2</v>
      </c>
      <c r="EZ150" s="6" t="e">
        <f t="shared" si="689"/>
        <v>#VALUE!</v>
      </c>
      <c r="FA150" s="7">
        <f t="shared" si="674"/>
        <v>97.136166002688029</v>
      </c>
      <c r="FB150" s="6">
        <f t="shared" si="674"/>
        <v>97.10602220893108</v>
      </c>
      <c r="FC150" s="6">
        <f t="shared" si="674"/>
        <v>42.78442739538788</v>
      </c>
      <c r="FD150" s="6">
        <f t="shared" si="674"/>
        <v>16.991266384404014</v>
      </c>
      <c r="FE150" s="6">
        <f t="shared" si="674"/>
        <v>5.0589751370165432</v>
      </c>
      <c r="FF150" s="6">
        <f t="shared" si="674"/>
        <v>1.4846289290529979</v>
      </c>
      <c r="FG150" s="6" t="e">
        <f t="shared" si="674"/>
        <v>#VALUE!</v>
      </c>
      <c r="FH150" s="5" t="e">
        <f t="shared" si="674"/>
        <v>#VALUE!</v>
      </c>
      <c r="FI150" s="7" t="e">
        <f t="shared" si="677"/>
        <v>#VALUE!</v>
      </c>
      <c r="FJ150" s="6">
        <f t="shared" si="677"/>
        <v>5.0395978203613669</v>
      </c>
      <c r="FK150" s="6" t="e">
        <f t="shared" si="677"/>
        <v>#VALUE!</v>
      </c>
      <c r="FL150" s="6" t="e">
        <f t="shared" si="677"/>
        <v>#VALUE!</v>
      </c>
      <c r="FM150" s="6" t="e">
        <f t="shared" si="677"/>
        <v>#VALUE!</v>
      </c>
      <c r="FN150" s="7">
        <f t="shared" si="674"/>
        <v>0.62929843247947959</v>
      </c>
      <c r="FO150" s="6">
        <f t="shared" si="674"/>
        <v>0.62929843247947959</v>
      </c>
      <c r="FP150" s="6">
        <f t="shared" si="674"/>
        <v>0.90807299907274264</v>
      </c>
      <c r="FQ150" s="6" t="e">
        <f t="shared" si="678"/>
        <v>#VALUE!</v>
      </c>
      <c r="FR150" s="6" t="e">
        <f t="shared" si="678"/>
        <v>#VALUE!</v>
      </c>
      <c r="FS150" s="6" t="e">
        <f t="shared" si="678"/>
        <v>#VALUE!</v>
      </c>
      <c r="FT150" s="6" t="e">
        <f t="shared" si="678"/>
        <v>#VALUE!</v>
      </c>
      <c r="FU150" s="7">
        <f t="shared" si="678"/>
        <v>16154.08478682448</v>
      </c>
      <c r="FV150" s="6">
        <f t="shared" si="678"/>
        <v>16154.08478682448</v>
      </c>
      <c r="FW150" s="6">
        <f t="shared" si="678"/>
        <v>5951.1654658103143</v>
      </c>
      <c r="FX150" s="6">
        <f t="shared" si="678"/>
        <v>2734.5906941051076</v>
      </c>
      <c r="FY150" s="6">
        <f t="shared" si="678"/>
        <v>661.18635480771445</v>
      </c>
      <c r="FZ150" s="6" t="e">
        <f t="shared" si="678"/>
        <v>#VALUE!</v>
      </c>
      <c r="GA150" s="5" t="e">
        <f t="shared" si="678"/>
        <v>#VALUE!</v>
      </c>
      <c r="GB150" s="5" t="e">
        <f t="shared" si="678"/>
        <v>#VALUE!</v>
      </c>
      <c r="GC150" s="7" t="e">
        <f t="shared" si="678"/>
        <v>#VALUE!</v>
      </c>
      <c r="GD150" s="6">
        <f t="shared" si="678"/>
        <v>0.37117559877341261</v>
      </c>
      <c r="GE150" s="6">
        <f t="shared" si="678"/>
        <v>0.22109587573389436</v>
      </c>
      <c r="GF150" s="6">
        <f t="shared" si="678"/>
        <v>8.5748033457238609E-2</v>
      </c>
      <c r="GG150" s="6" t="e">
        <f t="shared" si="678"/>
        <v>#VALUE!</v>
      </c>
      <c r="GH150" s="6" t="e">
        <f t="shared" si="678"/>
        <v>#VALUE!</v>
      </c>
      <c r="GI150" s="6" t="e">
        <f t="shared" si="678"/>
        <v>#VALUE!</v>
      </c>
      <c r="GJ150" s="6" t="e">
        <f t="shared" si="678"/>
        <v>#VALUE!</v>
      </c>
      <c r="GK150" s="7">
        <f t="shared" si="678"/>
        <v>18.808053778208478</v>
      </c>
      <c r="GL150" s="6">
        <f t="shared" si="678"/>
        <v>18.808053778208478</v>
      </c>
      <c r="GM150" s="6">
        <f t="shared" si="678"/>
        <v>6.7674612753836669</v>
      </c>
      <c r="GN150" s="6">
        <f t="shared" si="678"/>
        <v>4.2361365499898405</v>
      </c>
      <c r="GO150" s="6">
        <f t="shared" si="678"/>
        <v>1.0625354412517896</v>
      </c>
      <c r="GP150" s="6">
        <f t="shared" si="678"/>
        <v>0.3068392093197525</v>
      </c>
      <c r="GQ150" s="6">
        <f t="shared" si="678"/>
        <v>0.14433974213637973</v>
      </c>
      <c r="GR150" s="6" t="e">
        <f t="shared" si="678"/>
        <v>#VALUE!</v>
      </c>
      <c r="GS150" s="7">
        <f t="shared" si="678"/>
        <v>4.8923064407536909</v>
      </c>
      <c r="GT150" s="6">
        <f t="shared" si="678"/>
        <v>4.8923064407536909</v>
      </c>
      <c r="GU150" s="6">
        <f t="shared" si="678"/>
        <v>1.3671399791120138</v>
      </c>
      <c r="GV150" s="6">
        <f t="shared" si="678"/>
        <v>0.54482056217700381</v>
      </c>
      <c r="GW150" s="6" t="e">
        <f t="shared" si="678"/>
        <v>#VALUE!</v>
      </c>
      <c r="GX150" s="6" t="e">
        <f t="shared" si="678"/>
        <v>#VALUE!</v>
      </c>
      <c r="GY150" s="6" t="e">
        <f t="shared" si="678"/>
        <v>#VALUE!</v>
      </c>
      <c r="GZ150" s="6" t="e">
        <f t="shared" si="678"/>
        <v>#VALUE!</v>
      </c>
      <c r="HA150" s="7">
        <f t="shared" si="678"/>
        <v>0.7626610070302835</v>
      </c>
      <c r="HB150" s="6">
        <f t="shared" si="678"/>
        <v>0.7626610070302835</v>
      </c>
      <c r="HC150" s="6">
        <f t="shared" si="678"/>
        <v>0.35282399727354319</v>
      </c>
      <c r="HD150" s="6">
        <f t="shared" si="678"/>
        <v>0.20889416177973619</v>
      </c>
      <c r="HE150" s="6">
        <f t="shared" si="678"/>
        <v>0.10359915334350171</v>
      </c>
      <c r="HF150" s="7">
        <f t="shared" si="678"/>
        <v>0.94087335703510022</v>
      </c>
      <c r="HG150" s="6">
        <f t="shared" si="678"/>
        <v>0.94087335703510022</v>
      </c>
      <c r="HH150" s="6">
        <f t="shared" si="678"/>
        <v>0.52080225934565549</v>
      </c>
      <c r="HI150" s="6">
        <f t="shared" si="678"/>
        <v>0.415003519723046</v>
      </c>
      <c r="HJ150" s="6">
        <f t="shared" si="678"/>
        <v>0.26508536527626725</v>
      </c>
      <c r="HK150" s="7">
        <f t="shared" si="678"/>
        <v>162.49732513216631</v>
      </c>
      <c r="HL150" s="6">
        <f t="shared" si="678"/>
        <v>146.97263394745676</v>
      </c>
      <c r="HM150" s="6">
        <f t="shared" si="678"/>
        <v>72.479881163260487</v>
      </c>
      <c r="HN150" s="6">
        <f t="shared" si="678"/>
        <v>37.366133612941432</v>
      </c>
      <c r="HO150" s="6">
        <f t="shared" si="678"/>
        <v>12.239355316029034</v>
      </c>
      <c r="HP150" s="6">
        <f t="shared" si="678"/>
        <v>3.5823553534294899</v>
      </c>
      <c r="HQ150" s="6">
        <f t="shared" si="678"/>
        <v>0.76407331151749314</v>
      </c>
      <c r="HR150" s="6">
        <f t="shared" si="678"/>
        <v>7.2585275360220497E-2</v>
      </c>
      <c r="HS150" s="7">
        <f t="shared" ref="HS150:IA150" si="690">HS138/$B26</f>
        <v>19.97621206738739</v>
      </c>
      <c r="HT150" s="6">
        <f t="shared" si="690"/>
        <v>19.97621206738739</v>
      </c>
      <c r="HU150" s="6">
        <f t="shared" si="690"/>
        <v>10.127912907686698</v>
      </c>
      <c r="HV150" s="6">
        <f t="shared" si="690"/>
        <v>4.4639212328214857</v>
      </c>
      <c r="HW150" s="6">
        <f t="shared" si="690"/>
        <v>1.4662000971229583</v>
      </c>
      <c r="HX150" s="6">
        <f t="shared" si="690"/>
        <v>0.39113435280711445</v>
      </c>
      <c r="HY150" s="6" t="e">
        <f t="shared" si="690"/>
        <v>#VALUE!</v>
      </c>
      <c r="HZ150" s="5" t="e">
        <f t="shared" si="690"/>
        <v>#VALUE!</v>
      </c>
      <c r="IA150" s="5" t="e">
        <f t="shared" si="690"/>
        <v>#VALUE!</v>
      </c>
      <c r="IB150" s="7">
        <f t="shared" si="680"/>
        <v>22.122923124374196</v>
      </c>
      <c r="IC150" s="6">
        <f t="shared" si="680"/>
        <v>22.122923124374196</v>
      </c>
      <c r="ID150" s="6">
        <f t="shared" si="680"/>
        <v>11.171614534773399</v>
      </c>
      <c r="IE150" s="6">
        <f t="shared" si="680"/>
        <v>5.7047665646439567</v>
      </c>
      <c r="IF150" s="6">
        <f t="shared" si="680"/>
        <v>1.9237328056179224</v>
      </c>
      <c r="IG150" s="6">
        <f t="shared" si="680"/>
        <v>0.47564483037222149</v>
      </c>
      <c r="IH150" s="6">
        <f t="shared" si="680"/>
        <v>0.12425501349082543</v>
      </c>
      <c r="II150" s="6" t="e">
        <f t="shared" si="680"/>
        <v>#VALUE!</v>
      </c>
      <c r="IJ150" s="7">
        <f t="shared" si="681"/>
        <v>11.405927567995127</v>
      </c>
      <c r="IK150" s="6">
        <f t="shared" si="681"/>
        <v>11.405927567995127</v>
      </c>
      <c r="IL150" s="6">
        <f t="shared" si="681"/>
        <v>4.6397669480802497</v>
      </c>
      <c r="IM150" s="6">
        <f t="shared" si="681"/>
        <v>2.1558087560168433</v>
      </c>
      <c r="IN150" s="6">
        <f t="shared" si="681"/>
        <v>0.86925302002309757</v>
      </c>
      <c r="IO150" s="6">
        <f t="shared" si="681"/>
        <v>0.16332306779523301</v>
      </c>
      <c r="IP150" s="6">
        <f t="shared" si="681"/>
        <v>0.21623491520912022</v>
      </c>
      <c r="IQ150" s="6">
        <f t="shared" si="681"/>
        <v>0.10625908712562876</v>
      </c>
      <c r="IR150" s="7">
        <f t="shared" si="681"/>
        <v>2.1508858348891264</v>
      </c>
      <c r="IS150" s="6">
        <f t="shared" si="681"/>
        <v>2.1715778304973412</v>
      </c>
      <c r="IT150" s="6">
        <f t="shared" si="681"/>
        <v>0.82171157499334313</v>
      </c>
      <c r="IU150" s="6">
        <f t="shared" si="681"/>
        <v>0.48652152002400312</v>
      </c>
      <c r="IV150" s="6">
        <f t="shared" si="681"/>
        <v>0.11428721797413278</v>
      </c>
      <c r="IW150" s="6">
        <f t="shared" si="681"/>
        <v>8.0091674725425221E-2</v>
      </c>
      <c r="IX150" s="6" t="e">
        <f t="shared" si="681"/>
        <v>#VALUE!</v>
      </c>
      <c r="IY150" s="6">
        <f t="shared" si="681"/>
        <v>0.38884625561876607</v>
      </c>
      <c r="IZ150" s="6">
        <f t="shared" si="681"/>
        <v>1.4420539790470241</v>
      </c>
      <c r="JA150" s="6">
        <f t="shared" si="681"/>
        <v>0.76918744793769733</v>
      </c>
      <c r="JB150" s="6">
        <f t="shared" si="681"/>
        <v>0.29614382212217411</v>
      </c>
      <c r="JC150" s="7">
        <f t="shared" si="681"/>
        <v>18.981300431983236</v>
      </c>
      <c r="JD150" s="6">
        <f t="shared" si="681"/>
        <v>18.981300431983236</v>
      </c>
      <c r="JE150" s="6">
        <f t="shared" si="681"/>
        <v>8.9288984561830116</v>
      </c>
      <c r="JF150" s="6">
        <f t="shared" si="681"/>
        <v>4.7284154667097429</v>
      </c>
      <c r="JG150" s="6">
        <f t="shared" si="681"/>
        <v>1.4080921405958198</v>
      </c>
      <c r="JH150" s="6">
        <f t="shared" si="681"/>
        <v>0.57566612061270805</v>
      </c>
      <c r="JI150" s="6">
        <f t="shared" si="681"/>
        <v>0.12085233468307113</v>
      </c>
      <c r="JJ150" s="4" t="e">
        <f t="shared" ref="JJ150:JU150" si="691">JJ138/$B26</f>
        <v>#VALUE!</v>
      </c>
      <c r="JK150" s="3" t="e">
        <f t="shared" si="691"/>
        <v>#VALUE!</v>
      </c>
      <c r="JL150" s="3" t="e">
        <f t="shared" si="691"/>
        <v>#VALUE!</v>
      </c>
      <c r="JM150" s="3" t="e">
        <f t="shared" si="691"/>
        <v>#VALUE!</v>
      </c>
      <c r="JN150" s="3" t="e">
        <f t="shared" si="691"/>
        <v>#VALUE!</v>
      </c>
      <c r="JO150" s="3" t="e">
        <f t="shared" si="691"/>
        <v>#VALUE!</v>
      </c>
      <c r="JP150" s="3" t="e">
        <f t="shared" si="691"/>
        <v>#VALUE!</v>
      </c>
      <c r="JQ150" s="3" t="e">
        <f t="shared" si="691"/>
        <v>#VALUE!</v>
      </c>
      <c r="JR150" s="3" t="e">
        <f t="shared" si="691"/>
        <v>#VALUE!</v>
      </c>
      <c r="JS150" s="3" t="e">
        <f t="shared" si="691"/>
        <v>#VALUE!</v>
      </c>
      <c r="JT150" s="3" t="e">
        <f t="shared" si="691"/>
        <v>#VALUE!</v>
      </c>
      <c r="JU150" s="3" t="e">
        <f t="shared" si="691"/>
        <v>#VALUE!</v>
      </c>
      <c r="JV150" s="7" t="e">
        <f t="shared" si="681"/>
        <v>#VALUE!</v>
      </c>
      <c r="JW150" s="6">
        <f t="shared" si="681"/>
        <v>0.33669395137162828</v>
      </c>
      <c r="JX150" s="6">
        <f t="shared" si="681"/>
        <v>0.11464518324567137</v>
      </c>
      <c r="JY150" s="6" t="e">
        <f t="shared" si="681"/>
        <v>#VALUE!</v>
      </c>
      <c r="JZ150" s="6" t="e">
        <f t="shared" si="681"/>
        <v>#VALUE!</v>
      </c>
      <c r="KA150" s="6" t="e">
        <f t="shared" si="681"/>
        <v>#VALUE!</v>
      </c>
      <c r="KB150" s="6" t="e">
        <f t="shared" si="681"/>
        <v>#VALUE!</v>
      </c>
      <c r="KC150" s="6" t="e">
        <f t="shared" si="681"/>
        <v>#VALUE!</v>
      </c>
      <c r="KD150" s="6">
        <f t="shared" si="681"/>
        <v>0.19014765342173909</v>
      </c>
      <c r="KE150" s="6">
        <f t="shared" si="681"/>
        <v>0.18304647485947073</v>
      </c>
      <c r="KF150" s="6">
        <f t="shared" si="681"/>
        <v>0.14220285704585958</v>
      </c>
      <c r="KG150" s="6" t="e">
        <f t="shared" si="681"/>
        <v>#VALUE!</v>
      </c>
      <c r="KH150" s="6" t="e">
        <f t="shared" si="681"/>
        <v>#VALUE!</v>
      </c>
      <c r="KI150" s="7">
        <f t="shared" si="681"/>
        <v>96.664676289754496</v>
      </c>
      <c r="KJ150" s="6">
        <f t="shared" si="681"/>
        <v>96.61315228669315</v>
      </c>
      <c r="KK150" s="6">
        <f t="shared" si="681"/>
        <v>45.378762629961564</v>
      </c>
      <c r="KL150" s="6">
        <f t="shared" si="681"/>
        <v>23.931762732495393</v>
      </c>
      <c r="KM150" s="6">
        <f t="shared" si="681"/>
        <v>7.3773056465575655</v>
      </c>
      <c r="KN150" s="6">
        <f t="shared" si="681"/>
        <v>2.2646442509863878</v>
      </c>
      <c r="KO150" s="6">
        <f t="shared" si="681"/>
        <v>0.56295769671399343</v>
      </c>
      <c r="KP150" s="6">
        <f t="shared" si="681"/>
        <v>0.15966440282641431</v>
      </c>
      <c r="KQ150" s="7" t="e">
        <f t="shared" si="683"/>
        <v>#VALUE!</v>
      </c>
      <c r="KR150" s="6" t="e">
        <f t="shared" si="683"/>
        <v>#VALUE!</v>
      </c>
      <c r="KS150" s="6" t="e">
        <f t="shared" si="683"/>
        <v>#VALUE!</v>
      </c>
      <c r="KT150" s="6" t="e">
        <f t="shared" si="683"/>
        <v>#VALUE!</v>
      </c>
      <c r="KU150" s="6" t="e">
        <f t="shared" si="683"/>
        <v>#VALUE!</v>
      </c>
      <c r="KV150" s="6">
        <f t="shared" si="683"/>
        <v>1.5863809524556058</v>
      </c>
      <c r="KW150" s="6">
        <f t="shared" si="683"/>
        <v>1.477681531516063</v>
      </c>
      <c r="KX150" s="6" t="e">
        <f t="shared" si="683"/>
        <v>#VALUE!</v>
      </c>
      <c r="KY150" s="6" t="e">
        <f t="shared" si="683"/>
        <v>#VALUE!</v>
      </c>
      <c r="KZ150" s="6" t="e">
        <f t="shared" si="683"/>
        <v>#VALUE!</v>
      </c>
    </row>
    <row r="151" spans="1:312">
      <c r="A151" s="6" t="str">
        <f t="shared" si="684"/>
        <v>04_20BG_MN_170805_rep1</v>
      </c>
      <c r="B151" s="7">
        <f t="shared" si="685"/>
        <v>19.525200120355176</v>
      </c>
      <c r="C151" s="6">
        <f t="shared" si="685"/>
        <v>19.525200120355176</v>
      </c>
      <c r="D151" s="6">
        <f t="shared" si="685"/>
        <v>4.3958429591763295</v>
      </c>
      <c r="E151" s="6">
        <f t="shared" si="685"/>
        <v>2.0785379744826202</v>
      </c>
      <c r="F151" s="6">
        <f t="shared" si="685"/>
        <v>0.78094465426017579</v>
      </c>
      <c r="G151" s="7">
        <f t="shared" si="685"/>
        <v>6.5130333594222369</v>
      </c>
      <c r="H151" s="6">
        <f t="shared" si="685"/>
        <v>6.0319079422923005</v>
      </c>
      <c r="I151" s="6">
        <f t="shared" si="685"/>
        <v>1.6900977265993289</v>
      </c>
      <c r="J151" s="6">
        <f t="shared" si="685"/>
        <v>0.69192011278840737</v>
      </c>
      <c r="K151" s="6">
        <f t="shared" si="685"/>
        <v>0.15117190116805981</v>
      </c>
      <c r="L151" s="5" t="e">
        <f t="shared" si="685"/>
        <v>#VALUE!</v>
      </c>
      <c r="M151" s="7">
        <f t="shared" si="685"/>
        <v>3.3738205310745055</v>
      </c>
      <c r="N151" s="6">
        <f t="shared" si="685"/>
        <v>3.215959681607405</v>
      </c>
      <c r="O151" s="6">
        <f t="shared" si="685"/>
        <v>0.6891546970660547</v>
      </c>
      <c r="P151" s="6">
        <f t="shared" si="685"/>
        <v>0.31968616428296431</v>
      </c>
      <c r="Q151" s="5">
        <f t="shared" si="685"/>
        <v>0.13172458568867745</v>
      </c>
      <c r="R151" s="7">
        <f t="shared" si="669"/>
        <v>2.1919412386717898</v>
      </c>
      <c r="S151" s="6">
        <f t="shared" si="669"/>
        <v>0.61268206432654571</v>
      </c>
      <c r="T151" s="6" t="e">
        <f t="shared" si="669"/>
        <v>#VALUE!</v>
      </c>
      <c r="U151" s="6" t="e">
        <f t="shared" si="669"/>
        <v>#VALUE!</v>
      </c>
      <c r="V151" s="6" t="e">
        <f t="shared" si="669"/>
        <v>#VALUE!</v>
      </c>
      <c r="W151" s="6" t="e">
        <f t="shared" si="669"/>
        <v>#VALUE!</v>
      </c>
      <c r="X151" s="7">
        <f t="shared" si="685"/>
        <v>6.7227089919786476</v>
      </c>
      <c r="Y151" s="6">
        <f t="shared" si="685"/>
        <v>7.4100923519712092</v>
      </c>
      <c r="Z151" s="6">
        <f t="shared" si="685"/>
        <v>2.4544259743071937</v>
      </c>
      <c r="AA151" s="6">
        <f t="shared" si="685"/>
        <v>0.95485006877542478</v>
      </c>
      <c r="AB151" s="6">
        <f t="shared" si="685"/>
        <v>0.28828263742824056</v>
      </c>
      <c r="AC151" s="6">
        <f t="shared" si="685"/>
        <v>0.2744304940295143</v>
      </c>
      <c r="AD151" s="6" t="e">
        <f t="shared" si="685"/>
        <v>#VALUE!</v>
      </c>
      <c r="AE151" s="7">
        <f t="shared" si="685"/>
        <v>2.4072848637433095</v>
      </c>
      <c r="AF151" s="6">
        <f t="shared" si="685"/>
        <v>2.4072848637433095</v>
      </c>
      <c r="AG151" s="6">
        <f t="shared" si="685"/>
        <v>0.78955869842199622</v>
      </c>
      <c r="AH151" s="6">
        <f t="shared" si="685"/>
        <v>0.3007095489016342</v>
      </c>
      <c r="AI151" s="6">
        <f t="shared" si="685"/>
        <v>0.14391466605765266</v>
      </c>
      <c r="AJ151" s="6" t="e">
        <f t="shared" si="685"/>
        <v>#VALUE!</v>
      </c>
      <c r="AK151" s="6" t="e">
        <f t="shared" si="685"/>
        <v>#VALUE!</v>
      </c>
      <c r="AL151" s="6" t="e">
        <f t="shared" si="685"/>
        <v>#VALUE!</v>
      </c>
      <c r="AM151" s="7">
        <f t="shared" si="685"/>
        <v>2.7897685262604415</v>
      </c>
      <c r="AN151" s="6">
        <f t="shared" si="685"/>
        <v>2.7130944609454404</v>
      </c>
      <c r="AO151" s="6">
        <f t="shared" si="685"/>
        <v>0.79577862392044252</v>
      </c>
      <c r="AP151" s="6">
        <f t="shared" si="685"/>
        <v>0.26843426508143242</v>
      </c>
      <c r="AQ151" s="6" t="e">
        <f t="shared" si="685"/>
        <v>#VALUE!</v>
      </c>
      <c r="AR151" s="6" t="e">
        <f t="shared" si="685"/>
        <v>#VALUE!</v>
      </c>
      <c r="AS151" s="6" t="e">
        <f t="shared" si="685"/>
        <v>#VALUE!</v>
      </c>
      <c r="AT151" s="6" t="e">
        <f t="shared" si="685"/>
        <v>#VALUE!</v>
      </c>
      <c r="AU151" s="7">
        <f t="shared" si="685"/>
        <v>47.699940523687367</v>
      </c>
      <c r="AV151" s="7">
        <f t="shared" si="669"/>
        <v>19.775514298240285</v>
      </c>
      <c r="AW151" s="6">
        <f t="shared" si="669"/>
        <v>19.78753183098685</v>
      </c>
      <c r="AX151" s="6">
        <f t="shared" si="669"/>
        <v>6.8863671897320167</v>
      </c>
      <c r="AY151" s="6">
        <f t="shared" si="669"/>
        <v>2.6014939023072983</v>
      </c>
      <c r="AZ151" s="6">
        <f t="shared" si="669"/>
        <v>0.40802066107521606</v>
      </c>
      <c r="BA151" s="6">
        <f t="shared" si="669"/>
        <v>0.2095666866446716</v>
      </c>
      <c r="BB151" s="5">
        <f t="shared" si="669"/>
        <v>0.17432897523445381</v>
      </c>
      <c r="BC151" s="7">
        <f t="shared" si="685"/>
        <v>41.618838518626092</v>
      </c>
      <c r="BD151" s="6">
        <f t="shared" si="685"/>
        <v>41.618838518626092</v>
      </c>
      <c r="BE151" s="6">
        <f t="shared" si="685"/>
        <v>9.8867949900977052</v>
      </c>
      <c r="BF151" s="6">
        <f t="shared" si="685"/>
        <v>4.686652986265786</v>
      </c>
      <c r="BG151" s="6">
        <f t="shared" si="685"/>
        <v>0.78126098621049866</v>
      </c>
      <c r="BH151" s="6">
        <f t="shared" si="685"/>
        <v>0.16694274706067441</v>
      </c>
      <c r="BI151" s="7">
        <f t="shared" si="685"/>
        <v>13.81885303838877</v>
      </c>
      <c r="BJ151" s="6">
        <f t="shared" si="685"/>
        <v>13.333191012901304</v>
      </c>
      <c r="BK151" s="6">
        <f t="shared" si="685"/>
        <v>3.5358476229546767</v>
      </c>
      <c r="BL151" s="6">
        <f t="shared" si="685"/>
        <v>1.1315581972239779</v>
      </c>
      <c r="BM151" s="6">
        <f t="shared" si="685"/>
        <v>0.46290408885254053</v>
      </c>
      <c r="BN151" s="6">
        <f t="shared" si="685"/>
        <v>0.28502690578206979</v>
      </c>
      <c r="BO151" s="6" t="e">
        <f t="shared" si="685"/>
        <v>#VALUE!</v>
      </c>
      <c r="BP151" s="5" t="e">
        <f t="shared" si="685"/>
        <v>#VALUE!</v>
      </c>
      <c r="BQ151" s="7">
        <f t="shared" si="670"/>
        <v>18.373694532618345</v>
      </c>
      <c r="BR151" s="6">
        <f t="shared" si="670"/>
        <v>18.373694532618345</v>
      </c>
      <c r="BS151" s="6">
        <f t="shared" si="670"/>
        <v>4.6922384435915951</v>
      </c>
      <c r="BT151" s="6">
        <f t="shared" si="670"/>
        <v>1.9421896045978297</v>
      </c>
      <c r="BU151" s="6">
        <f t="shared" si="670"/>
        <v>0.34628375566824332</v>
      </c>
      <c r="BV151" s="6">
        <f t="shared" si="670"/>
        <v>0.27380619919807658</v>
      </c>
      <c r="BW151" s="4" t="e">
        <f t="shared" si="671"/>
        <v>#DIV/0!</v>
      </c>
      <c r="BX151" s="6">
        <f t="shared" si="671"/>
        <v>50.794760898640263</v>
      </c>
      <c r="BY151" s="6">
        <f t="shared" si="671"/>
        <v>15.853109738516054</v>
      </c>
      <c r="BZ151" s="6" t="e">
        <f t="shared" si="671"/>
        <v>#VALUE!</v>
      </c>
      <c r="CA151" s="6" t="e">
        <f t="shared" si="671"/>
        <v>#VALUE!</v>
      </c>
      <c r="CB151" s="6" t="e">
        <f t="shared" si="671"/>
        <v>#VALUE!</v>
      </c>
      <c r="CC151" s="7">
        <f t="shared" si="685"/>
        <v>53.816770104519691</v>
      </c>
      <c r="CD151" s="7">
        <f t="shared" si="672"/>
        <v>25.692235671807079</v>
      </c>
      <c r="CE151" s="6">
        <f t="shared" si="672"/>
        <v>26.207045230772671</v>
      </c>
      <c r="CF151" s="6">
        <f t="shared" si="672"/>
        <v>9.2848045326886837</v>
      </c>
      <c r="CG151" s="6">
        <f t="shared" si="672"/>
        <v>4.7922480827544662</v>
      </c>
      <c r="CH151" s="6">
        <f t="shared" si="672"/>
        <v>1.0725585498542347</v>
      </c>
      <c r="CI151" s="5">
        <f t="shared" si="672"/>
        <v>0.2399710378305073</v>
      </c>
      <c r="CJ151" s="7">
        <f t="shared" si="673"/>
        <v>4.3095603921718251</v>
      </c>
      <c r="CK151" s="6">
        <f t="shared" si="673"/>
        <v>4.3095603921718251</v>
      </c>
      <c r="CL151" s="6">
        <f t="shared" si="673"/>
        <v>1.7787400863654457</v>
      </c>
      <c r="CM151" s="6">
        <f t="shared" si="673"/>
        <v>0.59314093837920612</v>
      </c>
      <c r="CN151" s="6">
        <f t="shared" si="673"/>
        <v>0.21188006285041183</v>
      </c>
      <c r="CO151" s="6" t="e">
        <f t="shared" si="673"/>
        <v>#VALUE!</v>
      </c>
      <c r="CP151" s="6" t="e">
        <f t="shared" si="673"/>
        <v>#VALUE!</v>
      </c>
      <c r="CQ151" s="5" t="e">
        <f t="shared" si="673"/>
        <v>#VALUE!</v>
      </c>
      <c r="CR151" s="7" t="e">
        <f t="shared" si="674"/>
        <v>#VALUE!</v>
      </c>
      <c r="CS151" s="6">
        <f t="shared" si="674"/>
        <v>0.27965842521085649</v>
      </c>
      <c r="CT151" s="6" t="e">
        <f t="shared" si="674"/>
        <v>#VALUE!</v>
      </c>
      <c r="CU151" s="6" t="e">
        <f t="shared" si="674"/>
        <v>#VALUE!</v>
      </c>
      <c r="CV151" s="6" t="e">
        <f t="shared" si="674"/>
        <v>#VALUE!</v>
      </c>
      <c r="CW151" s="6" t="e">
        <f t="shared" si="674"/>
        <v>#VALUE!</v>
      </c>
      <c r="CX151" s="6" t="e">
        <f t="shared" si="674"/>
        <v>#VALUE!</v>
      </c>
      <c r="CY151" s="7">
        <f t="shared" si="674"/>
        <v>6.6841304972078639</v>
      </c>
      <c r="CZ151" s="6">
        <f t="shared" si="674"/>
        <v>6.6841304972078639</v>
      </c>
      <c r="DA151" s="6">
        <f t="shared" si="674"/>
        <v>2.5289770724132019</v>
      </c>
      <c r="DB151" s="6">
        <f t="shared" si="674"/>
        <v>1.7933042664741285</v>
      </c>
      <c r="DC151" s="6">
        <f t="shared" si="674"/>
        <v>0.33163005809864604</v>
      </c>
      <c r="DD151" s="6" t="e">
        <f t="shared" si="674"/>
        <v>#VALUE!</v>
      </c>
      <c r="DE151" s="7">
        <f t="shared" si="674"/>
        <v>247.23953043649902</v>
      </c>
      <c r="DF151" s="6">
        <f t="shared" si="674"/>
        <v>236.25264081367774</v>
      </c>
      <c r="DG151" s="6">
        <f t="shared" si="674"/>
        <v>81.39884951296844</v>
      </c>
      <c r="DH151" s="6">
        <f t="shared" si="674"/>
        <v>37.217253800774564</v>
      </c>
      <c r="DI151" s="6">
        <f t="shared" si="674"/>
        <v>9.7377584162991475</v>
      </c>
      <c r="DJ151" s="6">
        <f t="shared" si="674"/>
        <v>2.0832284986085541</v>
      </c>
      <c r="DK151" s="7" t="e">
        <f t="shared" si="675"/>
        <v>#VALUE!</v>
      </c>
      <c r="DL151" s="7">
        <f t="shared" si="674"/>
        <v>2.1820102167221274</v>
      </c>
      <c r="DM151" s="6">
        <f t="shared" si="674"/>
        <v>2.1820102167221274</v>
      </c>
      <c r="DN151" s="6">
        <f t="shared" si="674"/>
        <v>0.78426555431251266</v>
      </c>
      <c r="DO151" s="6">
        <f t="shared" si="674"/>
        <v>0.37981704616271905</v>
      </c>
      <c r="DP151" s="6">
        <f t="shared" si="674"/>
        <v>0.14384814476249444</v>
      </c>
      <c r="DQ151" s="6" t="e">
        <f t="shared" si="674"/>
        <v>#VALUE!</v>
      </c>
      <c r="DR151" s="6">
        <f t="shared" si="674"/>
        <v>0.46749782511369325</v>
      </c>
      <c r="DS151" s="6">
        <f t="shared" si="674"/>
        <v>0.26215814114373825</v>
      </c>
      <c r="DT151" s="6">
        <f t="shared" si="674"/>
        <v>0.36620487940023505</v>
      </c>
      <c r="DU151" s="6" t="e">
        <f t="shared" si="674"/>
        <v>#VALUE!</v>
      </c>
      <c r="DV151" s="6" t="e">
        <f t="shared" si="674"/>
        <v>#VALUE!</v>
      </c>
      <c r="DW151" s="4" t="e">
        <f t="shared" si="674"/>
        <v>#VALUE!</v>
      </c>
      <c r="DX151" s="6">
        <f t="shared" si="674"/>
        <v>7.7222008420766222E-2</v>
      </c>
      <c r="DY151" s="6" t="e">
        <f t="shared" si="674"/>
        <v>#VALUE!</v>
      </c>
      <c r="DZ151" s="6" t="e">
        <f t="shared" si="674"/>
        <v>#VALUE!</v>
      </c>
      <c r="EA151" s="6" t="e">
        <f t="shared" ref="EA151:ED151" si="692">EA139/$B27</f>
        <v>#VALUE!</v>
      </c>
      <c r="EB151" s="6" t="e">
        <f t="shared" si="692"/>
        <v>#VALUE!</v>
      </c>
      <c r="EC151" s="6" t="e">
        <f t="shared" si="692"/>
        <v>#VALUE!</v>
      </c>
      <c r="ED151" s="6" t="e">
        <f t="shared" si="692"/>
        <v>#VALUE!</v>
      </c>
      <c r="EE151" s="5"/>
      <c r="EF151" s="7">
        <f t="shared" si="674"/>
        <v>14.591709107909638</v>
      </c>
      <c r="EG151" s="6">
        <f t="shared" si="674"/>
        <v>14.591709107909638</v>
      </c>
      <c r="EH151" s="6">
        <f t="shared" si="674"/>
        <v>6.2016147282528129</v>
      </c>
      <c r="EI151" s="6">
        <f t="shared" si="674"/>
        <v>2.1296658828986588</v>
      </c>
      <c r="EJ151" s="6">
        <f t="shared" si="674"/>
        <v>0.76015832993304588</v>
      </c>
      <c r="EK151" s="6">
        <f t="shared" si="674"/>
        <v>0.14550618910921731</v>
      </c>
      <c r="EL151" s="5">
        <f t="shared" si="674"/>
        <v>6.6809780798735813E-2</v>
      </c>
      <c r="EM151" s="7">
        <f t="shared" si="674"/>
        <v>0.63612959959971593</v>
      </c>
      <c r="EN151" s="6">
        <f t="shared" si="674"/>
        <v>9.0698537396595905E-2</v>
      </c>
      <c r="EO151" s="6" t="e">
        <f t="shared" si="674"/>
        <v>#VALUE!</v>
      </c>
      <c r="EP151" s="6">
        <f t="shared" si="674"/>
        <v>8.6150556786237412E-2</v>
      </c>
      <c r="EQ151" s="6" t="e">
        <f t="shared" si="674"/>
        <v>#VALUE!</v>
      </c>
      <c r="ER151" s="6" t="e">
        <f t="shared" si="674"/>
        <v>#VALUE!</v>
      </c>
      <c r="ES151" s="6" t="e">
        <f t="shared" si="674"/>
        <v>#VALUE!</v>
      </c>
      <c r="ET151" s="4">
        <f t="shared" ref="ET151:EZ151" si="693">ET139/$B27</f>
        <v>1.2937852978789448</v>
      </c>
      <c r="EU151" s="6">
        <f t="shared" si="693"/>
        <v>1.2937852978789448</v>
      </c>
      <c r="EV151" s="6">
        <f t="shared" si="693"/>
        <v>0.4659599418265809</v>
      </c>
      <c r="EW151" s="6">
        <f t="shared" si="693"/>
        <v>0.27728060152853651</v>
      </c>
      <c r="EX151" s="6">
        <f t="shared" si="693"/>
        <v>6.2366651896584795E-2</v>
      </c>
      <c r="EY151" s="6" t="e">
        <f t="shared" si="693"/>
        <v>#VALUE!</v>
      </c>
      <c r="EZ151" s="6" t="e">
        <f t="shared" si="693"/>
        <v>#VALUE!</v>
      </c>
      <c r="FA151" s="7">
        <f t="shared" ref="FA151:FP151" si="694">FA139/$B27</f>
        <v>70.400734911805387</v>
      </c>
      <c r="FB151" s="6">
        <f t="shared" si="694"/>
        <v>70.378887794291387</v>
      </c>
      <c r="FC151" s="6">
        <f t="shared" si="694"/>
        <v>26.937844807903819</v>
      </c>
      <c r="FD151" s="6">
        <f t="shared" si="694"/>
        <v>10.566323181638102</v>
      </c>
      <c r="FE151" s="6">
        <f t="shared" si="694"/>
        <v>2.7263319335417942</v>
      </c>
      <c r="FF151" s="6">
        <f t="shared" si="694"/>
        <v>0.50702237293930075</v>
      </c>
      <c r="FG151" s="6" t="e">
        <f t="shared" si="694"/>
        <v>#VALUE!</v>
      </c>
      <c r="FH151" s="5" t="e">
        <f t="shared" si="694"/>
        <v>#VALUE!</v>
      </c>
      <c r="FI151" s="7" t="e">
        <f t="shared" si="677"/>
        <v>#VALUE!</v>
      </c>
      <c r="FJ151" s="6">
        <f t="shared" si="677"/>
        <v>5.4952859191145755</v>
      </c>
      <c r="FK151" s="6">
        <f t="shared" si="677"/>
        <v>1.8441411214866523</v>
      </c>
      <c r="FL151" s="6">
        <f t="shared" si="677"/>
        <v>1.3349300100131438</v>
      </c>
      <c r="FM151" s="6" t="e">
        <f t="shared" si="677"/>
        <v>#VALUE!</v>
      </c>
      <c r="FN151" s="7">
        <f t="shared" si="694"/>
        <v>0.38232237571400618</v>
      </c>
      <c r="FO151" s="6">
        <f t="shared" si="694"/>
        <v>0.38232237571400618</v>
      </c>
      <c r="FP151" s="6">
        <f t="shared" si="694"/>
        <v>0.42309018140280991</v>
      </c>
      <c r="FQ151" s="6" t="e">
        <f t="shared" si="678"/>
        <v>#VALUE!</v>
      </c>
      <c r="FR151" s="6" t="e">
        <f t="shared" si="678"/>
        <v>#VALUE!</v>
      </c>
      <c r="FS151" s="6" t="e">
        <f t="shared" si="678"/>
        <v>#VALUE!</v>
      </c>
      <c r="FT151" s="6" t="e">
        <f t="shared" si="678"/>
        <v>#VALUE!</v>
      </c>
      <c r="FU151" s="7">
        <f t="shared" si="678"/>
        <v>60.081292286670468</v>
      </c>
      <c r="FV151" s="6">
        <f t="shared" si="678"/>
        <v>60.081292286670468</v>
      </c>
      <c r="FW151" s="6">
        <f t="shared" si="678"/>
        <v>29.420792153757247</v>
      </c>
      <c r="FX151" s="6">
        <f t="shared" si="678"/>
        <v>15.606474407736982</v>
      </c>
      <c r="FY151" s="6">
        <f t="shared" si="678"/>
        <v>4.1698197045799095</v>
      </c>
      <c r="FZ151" s="6">
        <f t="shared" si="678"/>
        <v>0</v>
      </c>
      <c r="GA151" s="5">
        <f t="shared" si="678"/>
        <v>0</v>
      </c>
      <c r="GB151" s="5">
        <f t="shared" si="678"/>
        <v>0</v>
      </c>
      <c r="GC151" s="7">
        <f t="shared" si="678"/>
        <v>1.3821345014407125</v>
      </c>
      <c r="GD151" s="6">
        <f t="shared" si="678"/>
        <v>1.3821345014407125</v>
      </c>
      <c r="GE151" s="6">
        <f t="shared" si="678"/>
        <v>0.73014656290794278</v>
      </c>
      <c r="GF151" s="6">
        <f t="shared" si="678"/>
        <v>0.29291287932253635</v>
      </c>
      <c r="GG151" s="6">
        <f t="shared" si="678"/>
        <v>0.12157821771031889</v>
      </c>
      <c r="GH151" s="6" t="e">
        <f t="shared" si="678"/>
        <v>#VALUE!</v>
      </c>
      <c r="GI151" s="6" t="e">
        <f t="shared" si="678"/>
        <v>#VALUE!</v>
      </c>
      <c r="GJ151" s="6" t="e">
        <f t="shared" si="678"/>
        <v>#VALUE!</v>
      </c>
      <c r="GK151" s="7">
        <f t="shared" si="678"/>
        <v>2.7785514720629609</v>
      </c>
      <c r="GL151" s="6">
        <f t="shared" si="678"/>
        <v>2.7785514720629609</v>
      </c>
      <c r="GM151" s="6">
        <f t="shared" si="678"/>
        <v>0.91251481063331041</v>
      </c>
      <c r="GN151" s="6">
        <f t="shared" si="678"/>
        <v>0.55710389049390951</v>
      </c>
      <c r="GO151" s="6">
        <f t="shared" si="678"/>
        <v>0.14698034935344129</v>
      </c>
      <c r="GP151" s="6">
        <f t="shared" si="678"/>
        <v>5.2049831219970318E-2</v>
      </c>
      <c r="GQ151" s="6" t="e">
        <f t="shared" si="678"/>
        <v>#VALUE!</v>
      </c>
      <c r="GR151" s="6">
        <f t="shared" si="678"/>
        <v>4.7916644923301624E-2</v>
      </c>
      <c r="GS151" s="7" t="e">
        <f t="shared" si="678"/>
        <v>#VALUE!</v>
      </c>
      <c r="GT151" s="6">
        <f t="shared" si="678"/>
        <v>0.72596998905462229</v>
      </c>
      <c r="GU151" s="6" t="e">
        <f t="shared" si="678"/>
        <v>#VALUE!</v>
      </c>
      <c r="GV151" s="6" t="e">
        <f t="shared" si="678"/>
        <v>#VALUE!</v>
      </c>
      <c r="GW151" s="6">
        <f t="shared" si="678"/>
        <v>0.50744546130982215</v>
      </c>
      <c r="GX151" s="6">
        <f t="shared" si="678"/>
        <v>0.86362093857776412</v>
      </c>
      <c r="GY151" s="6">
        <f t="shared" si="678"/>
        <v>0.26093580438275993</v>
      </c>
      <c r="GZ151" s="6">
        <f t="shared" si="678"/>
        <v>0.20629042061457864</v>
      </c>
      <c r="HA151" s="7">
        <f t="shared" si="678"/>
        <v>1.8993578038662915</v>
      </c>
      <c r="HB151" s="6">
        <f t="shared" si="678"/>
        <v>1.8993578038662915</v>
      </c>
      <c r="HC151" s="6">
        <f t="shared" si="678"/>
        <v>0.8962123616753469</v>
      </c>
      <c r="HD151" s="6">
        <f t="shared" si="678"/>
        <v>0.74366111433653481</v>
      </c>
      <c r="HE151" s="6">
        <f t="shared" si="678"/>
        <v>0.25295480272340404</v>
      </c>
      <c r="HF151" s="7">
        <f t="shared" si="678"/>
        <v>1.9978052563584301</v>
      </c>
      <c r="HG151" s="6">
        <f t="shared" si="678"/>
        <v>1.9978052563584301</v>
      </c>
      <c r="HH151" s="6">
        <f t="shared" si="678"/>
        <v>0.8234023487638592</v>
      </c>
      <c r="HI151" s="6">
        <f t="shared" si="678"/>
        <v>0.69620475053543995</v>
      </c>
      <c r="HJ151" s="6">
        <f t="shared" si="678"/>
        <v>0.25601843637888599</v>
      </c>
      <c r="HK151" s="7">
        <f t="shared" si="678"/>
        <v>41.715023142155552</v>
      </c>
      <c r="HL151" s="6">
        <f t="shared" si="678"/>
        <v>41.091311518662891</v>
      </c>
      <c r="HM151" s="6">
        <f t="shared" si="678"/>
        <v>19.500529953827836</v>
      </c>
      <c r="HN151" s="6">
        <f t="shared" si="678"/>
        <v>10.222767972010812</v>
      </c>
      <c r="HO151" s="6">
        <f t="shared" si="678"/>
        <v>3.2724303695716568</v>
      </c>
      <c r="HP151" s="6">
        <f t="shared" si="678"/>
        <v>0.95071799416776803</v>
      </c>
      <c r="HQ151" s="6">
        <f t="shared" si="678"/>
        <v>0.1903564733955091</v>
      </c>
      <c r="HR151" s="6">
        <f t="shared" si="678"/>
        <v>3.534067163154847E-2</v>
      </c>
      <c r="HS151" s="7">
        <f t="shared" ref="HS151:IA151" si="695">HS139/$B27</f>
        <v>14.590768595874518</v>
      </c>
      <c r="HT151" s="6">
        <f t="shared" si="695"/>
        <v>14.590768595874518</v>
      </c>
      <c r="HU151" s="6">
        <f t="shared" si="695"/>
        <v>6.0164365113398732</v>
      </c>
      <c r="HV151" s="6">
        <f t="shared" si="695"/>
        <v>2.6683628749967423</v>
      </c>
      <c r="HW151" s="6">
        <f t="shared" si="695"/>
        <v>0.84145148842299577</v>
      </c>
      <c r="HX151" s="6">
        <f t="shared" si="695"/>
        <v>0.68015039677857447</v>
      </c>
      <c r="HY151" s="6">
        <f t="shared" si="695"/>
        <v>0.39897756937629719</v>
      </c>
      <c r="HZ151" s="5">
        <f t="shared" si="695"/>
        <v>0.26597960573432855</v>
      </c>
      <c r="IA151" s="5">
        <f t="shared" si="695"/>
        <v>0.32011574947978605</v>
      </c>
      <c r="IB151" s="7">
        <f t="shared" si="680"/>
        <v>5.2198246789615226</v>
      </c>
      <c r="IC151" s="6">
        <f t="shared" si="680"/>
        <v>5.2198246789615226</v>
      </c>
      <c r="ID151" s="6">
        <f t="shared" si="680"/>
        <v>2.6954197058864646</v>
      </c>
      <c r="IE151" s="6">
        <f t="shared" si="680"/>
        <v>1.4866816398576383</v>
      </c>
      <c r="IF151" s="6">
        <f t="shared" si="680"/>
        <v>0.41065934711756574</v>
      </c>
      <c r="IG151" s="6">
        <f t="shared" si="680"/>
        <v>0.12304090660961386</v>
      </c>
      <c r="IH151" s="6">
        <f t="shared" si="680"/>
        <v>2.7820967511980162E-2</v>
      </c>
      <c r="II151" s="6" t="e">
        <f t="shared" si="680"/>
        <v>#VALUE!</v>
      </c>
      <c r="IJ151" s="7" t="e">
        <f t="shared" si="681"/>
        <v>#VALUE!</v>
      </c>
      <c r="IK151" s="6">
        <f t="shared" si="681"/>
        <v>0.21845592213450304</v>
      </c>
      <c r="IL151" s="6">
        <f t="shared" si="681"/>
        <v>0.55931285225421623</v>
      </c>
      <c r="IM151" s="6">
        <f t="shared" si="681"/>
        <v>0.25397343715247178</v>
      </c>
      <c r="IN151" s="6">
        <f t="shared" si="681"/>
        <v>0.45586333922242162</v>
      </c>
      <c r="IO151" s="6">
        <f t="shared" si="681"/>
        <v>0.14829129125679824</v>
      </c>
      <c r="IP151" s="6">
        <f t="shared" si="681"/>
        <v>0.1650161859185392</v>
      </c>
      <c r="IQ151" s="6" t="e">
        <f t="shared" si="681"/>
        <v>#VALUE!</v>
      </c>
      <c r="IR151" s="7">
        <f t="shared" si="681"/>
        <v>1.0884933744569842</v>
      </c>
      <c r="IS151" s="6">
        <f t="shared" si="681"/>
        <v>1.0616923598023482</v>
      </c>
      <c r="IT151" s="6">
        <f t="shared" si="681"/>
        <v>0.35087377586461926</v>
      </c>
      <c r="IU151" s="6">
        <f t="shared" si="681"/>
        <v>0.24009811395632916</v>
      </c>
      <c r="IV151" s="6">
        <f t="shared" si="681"/>
        <v>0.19613609348243369</v>
      </c>
      <c r="IW151" s="6" t="e">
        <f t="shared" si="681"/>
        <v>#VALUE!</v>
      </c>
      <c r="IX151" s="6">
        <f t="shared" si="681"/>
        <v>0.10981487373334144</v>
      </c>
      <c r="IY151" s="6">
        <f t="shared" si="681"/>
        <v>1.7128943725339985</v>
      </c>
      <c r="IZ151" s="6">
        <f t="shared" si="681"/>
        <v>0.31874547246187623</v>
      </c>
      <c r="JA151" s="6">
        <f t="shared" si="681"/>
        <v>0.14324434461497157</v>
      </c>
      <c r="JB151" s="6">
        <f t="shared" si="681"/>
        <v>0.13610933664100708</v>
      </c>
      <c r="JC151" s="7">
        <f t="shared" si="681"/>
        <v>3.2444623918051332</v>
      </c>
      <c r="JD151" s="6">
        <f t="shared" si="681"/>
        <v>3.2569772433351152</v>
      </c>
      <c r="JE151" s="6">
        <f t="shared" si="681"/>
        <v>1.5778990970059059</v>
      </c>
      <c r="JF151" s="6">
        <f t="shared" si="681"/>
        <v>0.89614123211150087</v>
      </c>
      <c r="JG151" s="6">
        <f t="shared" si="681"/>
        <v>0.27797899834354617</v>
      </c>
      <c r="JH151" s="6">
        <f t="shared" si="681"/>
        <v>0.15004942134014454</v>
      </c>
      <c r="JI151" s="6">
        <f t="shared" si="681"/>
        <v>0.11024731743169433</v>
      </c>
      <c r="JJ151" s="4" t="e">
        <f t="shared" ref="JJ151:JU151" si="696">JJ139/$B27</f>
        <v>#VALUE!</v>
      </c>
      <c r="JK151" s="3" t="e">
        <f t="shared" si="696"/>
        <v>#VALUE!</v>
      </c>
      <c r="JL151" s="3" t="e">
        <f t="shared" si="696"/>
        <v>#VALUE!</v>
      </c>
      <c r="JM151" s="3" t="e">
        <f t="shared" si="696"/>
        <v>#VALUE!</v>
      </c>
      <c r="JN151" s="3" t="e">
        <f t="shared" si="696"/>
        <v>#VALUE!</v>
      </c>
      <c r="JO151" s="3" t="e">
        <f t="shared" si="696"/>
        <v>#VALUE!</v>
      </c>
      <c r="JP151" s="3" t="e">
        <f t="shared" si="696"/>
        <v>#VALUE!</v>
      </c>
      <c r="JQ151" s="3" t="e">
        <f t="shared" si="696"/>
        <v>#VALUE!</v>
      </c>
      <c r="JR151" s="3" t="e">
        <f t="shared" si="696"/>
        <v>#VALUE!</v>
      </c>
      <c r="JS151" s="3" t="e">
        <f t="shared" si="696"/>
        <v>#VALUE!</v>
      </c>
      <c r="JT151" s="3" t="e">
        <f t="shared" si="696"/>
        <v>#VALUE!</v>
      </c>
      <c r="JU151" s="3" t="e">
        <f t="shared" si="696"/>
        <v>#VALUE!</v>
      </c>
      <c r="JV151" s="7">
        <f t="shared" si="681"/>
        <v>1.2531299020514415</v>
      </c>
      <c r="JW151" s="6">
        <f t="shared" si="681"/>
        <v>1.2333529107357737</v>
      </c>
      <c r="JX151" s="6">
        <f t="shared" si="681"/>
        <v>0.49343841009384115</v>
      </c>
      <c r="JY151" s="6">
        <f t="shared" si="681"/>
        <v>0.2935514329314457</v>
      </c>
      <c r="JZ151" s="6" t="e">
        <f t="shared" si="681"/>
        <v>#VALUE!</v>
      </c>
      <c r="KA151" s="6">
        <f t="shared" si="681"/>
        <v>9.2033631667394381E-2</v>
      </c>
      <c r="KB151" s="6" t="e">
        <f t="shared" si="681"/>
        <v>#VALUE!</v>
      </c>
      <c r="KC151" s="6" t="e">
        <f t="shared" si="681"/>
        <v>#VALUE!</v>
      </c>
      <c r="KD151" s="6">
        <f t="shared" si="681"/>
        <v>9.9374789362311824E-2</v>
      </c>
      <c r="KE151" s="6">
        <f t="shared" si="681"/>
        <v>9.86201510432098E-2</v>
      </c>
      <c r="KF151" s="6" t="e">
        <f t="shared" si="681"/>
        <v>#VALUE!</v>
      </c>
      <c r="KG151" s="6" t="e">
        <f t="shared" si="681"/>
        <v>#VALUE!</v>
      </c>
      <c r="KH151" s="6">
        <f t="shared" si="681"/>
        <v>7.5654012763852016E-2</v>
      </c>
      <c r="KI151" s="7">
        <f t="shared" si="681"/>
        <v>8.0425139267475299</v>
      </c>
      <c r="KJ151" s="6">
        <f t="shared" si="681"/>
        <v>8.115414441999258</v>
      </c>
      <c r="KK151" s="6">
        <f t="shared" si="681"/>
        <v>3.8394660798510358</v>
      </c>
      <c r="KL151" s="6">
        <f t="shared" si="681"/>
        <v>1.9130578063035211</v>
      </c>
      <c r="KM151" s="6">
        <f t="shared" si="681"/>
        <v>0.65131795288333016</v>
      </c>
      <c r="KN151" s="6">
        <f t="shared" si="681"/>
        <v>0.20119528035540862</v>
      </c>
      <c r="KO151" s="6" t="e">
        <f t="shared" si="681"/>
        <v>#VALUE!</v>
      </c>
      <c r="KP151" s="6" t="e">
        <f t="shared" si="681"/>
        <v>#VALUE!</v>
      </c>
      <c r="KQ151" s="7" t="e">
        <f t="shared" si="683"/>
        <v>#VALUE!</v>
      </c>
      <c r="KR151" s="6" t="e">
        <f t="shared" si="683"/>
        <v>#VALUE!</v>
      </c>
      <c r="KS151" s="6" t="e">
        <f t="shared" si="683"/>
        <v>#VALUE!</v>
      </c>
      <c r="KT151" s="6" t="e">
        <f t="shared" si="683"/>
        <v>#VALUE!</v>
      </c>
      <c r="KU151" s="6" t="e">
        <f t="shared" si="683"/>
        <v>#VALUE!</v>
      </c>
      <c r="KV151" s="6">
        <f t="shared" si="683"/>
        <v>0.55154455697661298</v>
      </c>
      <c r="KW151" s="6" t="e">
        <f t="shared" si="683"/>
        <v>#VALUE!</v>
      </c>
      <c r="KX151" s="6" t="e">
        <f t="shared" si="683"/>
        <v>#VALUE!</v>
      </c>
      <c r="KY151" s="6" t="e">
        <f t="shared" si="683"/>
        <v>#VALUE!</v>
      </c>
      <c r="KZ151" s="6">
        <f t="shared" si="683"/>
        <v>1.9724404081260958</v>
      </c>
    </row>
    <row r="152" spans="1:312">
      <c r="A152" s="6" t="str">
        <f t="shared" si="684"/>
        <v>05_20BF_MN_170805_rep2</v>
      </c>
      <c r="B152" s="7">
        <f t="shared" si="685"/>
        <v>47.615409603220556</v>
      </c>
      <c r="C152" s="6">
        <f t="shared" si="685"/>
        <v>47.615409603220556</v>
      </c>
      <c r="D152" s="6">
        <f t="shared" si="685"/>
        <v>10.511977234951585</v>
      </c>
      <c r="E152" s="6">
        <f t="shared" si="685"/>
        <v>5.2757024185733155</v>
      </c>
      <c r="F152" s="6">
        <f t="shared" si="685"/>
        <v>1.7877055903385757</v>
      </c>
      <c r="G152" s="7">
        <f t="shared" si="685"/>
        <v>4.3588042739801134</v>
      </c>
      <c r="H152" s="6">
        <f t="shared" si="685"/>
        <v>4.3121429995820826</v>
      </c>
      <c r="I152" s="6">
        <f t="shared" si="685"/>
        <v>2.288197122167416</v>
      </c>
      <c r="J152" s="6">
        <f t="shared" si="685"/>
        <v>0.69405349174498199</v>
      </c>
      <c r="K152" s="6">
        <f t="shared" si="685"/>
        <v>0.3339131347800412</v>
      </c>
      <c r="L152" s="5" t="e">
        <f t="shared" si="685"/>
        <v>#VALUE!</v>
      </c>
      <c r="M152" s="7">
        <f t="shared" si="685"/>
        <v>2.7937889890711487</v>
      </c>
      <c r="N152" s="6">
        <f t="shared" si="685"/>
        <v>2.7363176919047367</v>
      </c>
      <c r="O152" s="6">
        <f t="shared" si="685"/>
        <v>0.7806054905210974</v>
      </c>
      <c r="P152" s="6">
        <f t="shared" si="685"/>
        <v>0.34450575126672922</v>
      </c>
      <c r="Q152" s="5">
        <f t="shared" si="685"/>
        <v>0.59692635136571737</v>
      </c>
      <c r="R152" s="7">
        <f t="shared" si="669"/>
        <v>3.6159714557602185</v>
      </c>
      <c r="S152" s="6">
        <f t="shared" si="669"/>
        <v>2.0378194356560999</v>
      </c>
      <c r="T152" s="6">
        <f t="shared" si="669"/>
        <v>0.56317860118195973</v>
      </c>
      <c r="U152" s="6">
        <f t="shared" si="669"/>
        <v>0.82814778433760972</v>
      </c>
      <c r="V152" s="6" t="e">
        <f t="shared" si="669"/>
        <v>#VALUE!</v>
      </c>
      <c r="W152" s="6" t="e">
        <f t="shared" si="669"/>
        <v>#VALUE!</v>
      </c>
      <c r="X152" s="7">
        <f t="shared" si="685"/>
        <v>4.7603750798597702</v>
      </c>
      <c r="Y152" s="6">
        <f t="shared" si="685"/>
        <v>5.6816507699159935</v>
      </c>
      <c r="Z152" s="6">
        <f t="shared" si="685"/>
        <v>2.2062850296713252</v>
      </c>
      <c r="AA152" s="6">
        <f t="shared" si="685"/>
        <v>1.1561560372220756</v>
      </c>
      <c r="AB152" s="6" t="e">
        <f t="shared" si="685"/>
        <v>#VALUE!</v>
      </c>
      <c r="AC152" s="6" t="e">
        <f t="shared" si="685"/>
        <v>#VALUE!</v>
      </c>
      <c r="AD152" s="6" t="e">
        <f t="shared" si="685"/>
        <v>#VALUE!</v>
      </c>
      <c r="AE152" s="7">
        <f t="shared" si="685"/>
        <v>2.7295112757277042</v>
      </c>
      <c r="AF152" s="6">
        <f t="shared" si="685"/>
        <v>2.7295112757277042</v>
      </c>
      <c r="AG152" s="6">
        <f t="shared" si="685"/>
        <v>0.98655058173718835</v>
      </c>
      <c r="AH152" s="6">
        <f t="shared" si="685"/>
        <v>0.39991984334283698</v>
      </c>
      <c r="AI152" s="6">
        <f t="shared" si="685"/>
        <v>0.64053378207248823</v>
      </c>
      <c r="AJ152" s="6" t="e">
        <f t="shared" si="685"/>
        <v>#VALUE!</v>
      </c>
      <c r="AK152" s="6">
        <f t="shared" si="685"/>
        <v>0.39552384802995605</v>
      </c>
      <c r="AL152" s="6" t="e">
        <f t="shared" si="685"/>
        <v>#VALUE!</v>
      </c>
      <c r="AM152" s="7">
        <f t="shared" si="685"/>
        <v>2.7198990143909265</v>
      </c>
      <c r="AN152" s="6">
        <f t="shared" si="685"/>
        <v>2.6378186407740492</v>
      </c>
      <c r="AO152" s="6">
        <f t="shared" si="685"/>
        <v>0.84383290978126124</v>
      </c>
      <c r="AP152" s="6">
        <f t="shared" si="685"/>
        <v>0.37419896649155238</v>
      </c>
      <c r="AQ152" s="6" t="e">
        <f t="shared" si="685"/>
        <v>#VALUE!</v>
      </c>
      <c r="AR152" s="6" t="e">
        <f t="shared" si="685"/>
        <v>#VALUE!</v>
      </c>
      <c r="AS152" s="6" t="e">
        <f t="shared" si="685"/>
        <v>#VALUE!</v>
      </c>
      <c r="AT152" s="6" t="e">
        <f t="shared" si="685"/>
        <v>#VALUE!</v>
      </c>
      <c r="AU152" s="7">
        <f t="shared" si="685"/>
        <v>117.08848901157576</v>
      </c>
      <c r="AV152" s="7">
        <f t="shared" si="669"/>
        <v>9.076588363555544</v>
      </c>
      <c r="AW152" s="6">
        <f t="shared" si="669"/>
        <v>9.076588363555544</v>
      </c>
      <c r="AX152" s="6">
        <f t="shared" si="669"/>
        <v>8.4452347746503484</v>
      </c>
      <c r="AY152" s="6">
        <f t="shared" si="669"/>
        <v>2.8190495262571358</v>
      </c>
      <c r="AZ152" s="6">
        <f t="shared" si="669"/>
        <v>0.73017639021498293</v>
      </c>
      <c r="BA152" s="6">
        <f t="shared" si="669"/>
        <v>0.31879083669039521</v>
      </c>
      <c r="BB152" s="5">
        <f t="shared" si="669"/>
        <v>0.32568429006940969</v>
      </c>
      <c r="BC152" s="7">
        <f t="shared" si="685"/>
        <v>91.254087119251409</v>
      </c>
      <c r="BD152" s="6">
        <f t="shared" si="685"/>
        <v>91.254087119251409</v>
      </c>
      <c r="BE152" s="6">
        <f t="shared" si="685"/>
        <v>21.534489138700042</v>
      </c>
      <c r="BF152" s="6">
        <f t="shared" si="685"/>
        <v>8.5906464582235458</v>
      </c>
      <c r="BG152" s="6">
        <f t="shared" si="685"/>
        <v>1.5382274877478774</v>
      </c>
      <c r="BH152" s="6">
        <f t="shared" si="685"/>
        <v>0.46653415056920167</v>
      </c>
      <c r="BI152" s="7">
        <f t="shared" si="685"/>
        <v>2.646843365112479</v>
      </c>
      <c r="BJ152" s="6">
        <f t="shared" si="685"/>
        <v>2.7121926770302149</v>
      </c>
      <c r="BK152" s="6" t="e">
        <f t="shared" si="685"/>
        <v>#VALUE!</v>
      </c>
      <c r="BL152" s="6" t="e">
        <f t="shared" si="685"/>
        <v>#VALUE!</v>
      </c>
      <c r="BM152" s="6" t="e">
        <f t="shared" si="685"/>
        <v>#VALUE!</v>
      </c>
      <c r="BN152" s="6" t="e">
        <f t="shared" si="685"/>
        <v>#VALUE!</v>
      </c>
      <c r="BO152" s="6" t="e">
        <f t="shared" si="685"/>
        <v>#VALUE!</v>
      </c>
      <c r="BP152" s="5" t="e">
        <f t="shared" si="685"/>
        <v>#VALUE!</v>
      </c>
      <c r="BQ152" s="7">
        <f t="shared" si="670"/>
        <v>19.99984771865002</v>
      </c>
      <c r="BR152" s="6">
        <f t="shared" si="670"/>
        <v>19.99984771865002</v>
      </c>
      <c r="BS152" s="6">
        <f t="shared" si="670"/>
        <v>4.4218725479940133</v>
      </c>
      <c r="BT152" s="6">
        <f t="shared" si="670"/>
        <v>2.4340128571060928</v>
      </c>
      <c r="BU152" s="6">
        <f t="shared" si="670"/>
        <v>0.41425879471194732</v>
      </c>
      <c r="BV152" s="6">
        <f t="shared" si="670"/>
        <v>0.37912926303805272</v>
      </c>
      <c r="BW152" s="4" t="e">
        <f t="shared" si="671"/>
        <v>#DIV/0!</v>
      </c>
      <c r="BX152" s="6">
        <f t="shared" si="671"/>
        <v>81.85160277707925</v>
      </c>
      <c r="BY152" s="6">
        <f t="shared" si="671"/>
        <v>19.19819991670709</v>
      </c>
      <c r="BZ152" s="6" t="e">
        <f t="shared" si="671"/>
        <v>#VALUE!</v>
      </c>
      <c r="CA152" s="6" t="e">
        <f t="shared" si="671"/>
        <v>#VALUE!</v>
      </c>
      <c r="CB152" s="6" t="e">
        <f t="shared" si="671"/>
        <v>#VALUE!</v>
      </c>
      <c r="CC152" s="7">
        <f t="shared" si="685"/>
        <v>48.01576605621981</v>
      </c>
      <c r="CD152" s="7">
        <f t="shared" si="672"/>
        <v>33.160272247522954</v>
      </c>
      <c r="CE152" s="6">
        <f t="shared" si="672"/>
        <v>34.623923121857075</v>
      </c>
      <c r="CF152" s="6">
        <f t="shared" si="672"/>
        <v>15.81125145181112</v>
      </c>
      <c r="CG152" s="6">
        <f t="shared" si="672"/>
        <v>6.9184281521864914</v>
      </c>
      <c r="CH152" s="6">
        <f t="shared" si="672"/>
        <v>1.8274045980416522</v>
      </c>
      <c r="CI152" s="5">
        <f t="shared" si="672"/>
        <v>0.40716708758781772</v>
      </c>
      <c r="CJ152" s="7">
        <f t="shared" si="673"/>
        <v>4.0380342388545341</v>
      </c>
      <c r="CK152" s="6">
        <f t="shared" si="673"/>
        <v>4.0380342388545341</v>
      </c>
      <c r="CL152" s="6">
        <f t="shared" si="673"/>
        <v>1.8611045369304384</v>
      </c>
      <c r="CM152" s="6">
        <f t="shared" si="673"/>
        <v>0.61004266676595598</v>
      </c>
      <c r="CN152" s="6">
        <f t="shared" si="673"/>
        <v>0.24893123399928849</v>
      </c>
      <c r="CO152" s="6" t="e">
        <f t="shared" si="673"/>
        <v>#VALUE!</v>
      </c>
      <c r="CP152" s="6" t="e">
        <f t="shared" si="673"/>
        <v>#VALUE!</v>
      </c>
      <c r="CQ152" s="5" t="e">
        <f t="shared" si="673"/>
        <v>#VALUE!</v>
      </c>
      <c r="CR152" s="7" t="e">
        <f t="shared" ref="CR152:FP155" si="697">CR140/$B28</f>
        <v>#VALUE!</v>
      </c>
      <c r="CS152" s="6">
        <f t="shared" si="697"/>
        <v>0.75041834868963064</v>
      </c>
      <c r="CT152" s="6">
        <f t="shared" si="697"/>
        <v>0.37134009366727361</v>
      </c>
      <c r="CU152" s="6" t="e">
        <f t="shared" si="697"/>
        <v>#VALUE!</v>
      </c>
      <c r="CV152" s="6" t="e">
        <f t="shared" si="697"/>
        <v>#VALUE!</v>
      </c>
      <c r="CW152" s="6" t="e">
        <f t="shared" si="697"/>
        <v>#VALUE!</v>
      </c>
      <c r="CX152" s="6" t="e">
        <f t="shared" si="697"/>
        <v>#VALUE!</v>
      </c>
      <c r="CY152" s="7">
        <f t="shared" si="697"/>
        <v>7.2315953248519325</v>
      </c>
      <c r="CZ152" s="6">
        <f t="shared" si="697"/>
        <v>7.2315953248519325</v>
      </c>
      <c r="DA152" s="6">
        <f t="shared" si="697"/>
        <v>3.2651755076632387</v>
      </c>
      <c r="DB152" s="6">
        <f t="shared" si="697"/>
        <v>1.4875082864416183</v>
      </c>
      <c r="DC152" s="6">
        <f t="shared" si="697"/>
        <v>0.38988302484066067</v>
      </c>
      <c r="DD152" s="6" t="e">
        <f t="shared" si="697"/>
        <v>#VALUE!</v>
      </c>
      <c r="DE152" s="7">
        <f t="shared" si="697"/>
        <v>235.70625224366927</v>
      </c>
      <c r="DF152" s="6">
        <f t="shared" si="697"/>
        <v>229.99051356896703</v>
      </c>
      <c r="DG152" s="6">
        <f t="shared" si="697"/>
        <v>81.41447814304162</v>
      </c>
      <c r="DH152" s="6">
        <f t="shared" si="697"/>
        <v>39.117162983872099</v>
      </c>
      <c r="DI152" s="6">
        <f t="shared" si="697"/>
        <v>11.504534333664662</v>
      </c>
      <c r="DJ152" s="6">
        <f t="shared" si="697"/>
        <v>1.9595853670697192</v>
      </c>
      <c r="DK152" s="7" t="e">
        <f t="shared" si="675"/>
        <v>#VALUE!</v>
      </c>
      <c r="DL152" s="7" t="e">
        <f t="shared" si="697"/>
        <v>#VALUE!</v>
      </c>
      <c r="DM152" s="6">
        <f t="shared" si="697"/>
        <v>1.4370077262701038</v>
      </c>
      <c r="DN152" s="6">
        <f t="shared" si="697"/>
        <v>0.72211464581232221</v>
      </c>
      <c r="DO152" s="6">
        <f t="shared" si="697"/>
        <v>0.32056065315535748</v>
      </c>
      <c r="DP152" s="6" t="e">
        <f t="shared" si="697"/>
        <v>#VALUE!</v>
      </c>
      <c r="DQ152" s="6">
        <f t="shared" si="697"/>
        <v>0.3943626041657734</v>
      </c>
      <c r="DR152" s="6" t="e">
        <f t="shared" si="697"/>
        <v>#VALUE!</v>
      </c>
      <c r="DS152" s="6" t="e">
        <f t="shared" si="697"/>
        <v>#VALUE!</v>
      </c>
      <c r="DT152" s="6">
        <f t="shared" si="697"/>
        <v>0.66729045691791422</v>
      </c>
      <c r="DU152" s="6" t="e">
        <f t="shared" si="697"/>
        <v>#VALUE!</v>
      </c>
      <c r="DV152" s="6" t="e">
        <f t="shared" si="697"/>
        <v>#VALUE!</v>
      </c>
      <c r="DW152" s="4" t="e">
        <f t="shared" si="697"/>
        <v>#VALUE!</v>
      </c>
      <c r="DX152" s="6" t="e">
        <f t="shared" si="697"/>
        <v>#VALUE!</v>
      </c>
      <c r="DY152" s="6" t="e">
        <f t="shared" si="697"/>
        <v>#VALUE!</v>
      </c>
      <c r="DZ152" s="6" t="e">
        <f t="shared" si="697"/>
        <v>#VALUE!</v>
      </c>
      <c r="EA152" s="6" t="e">
        <f t="shared" si="697"/>
        <v>#VALUE!</v>
      </c>
      <c r="EB152" s="6" t="e">
        <f t="shared" si="697"/>
        <v>#VALUE!</v>
      </c>
      <c r="EC152" s="6" t="e">
        <f t="shared" si="697"/>
        <v>#VALUE!</v>
      </c>
      <c r="ED152" s="6" t="e">
        <f t="shared" si="697"/>
        <v>#VALUE!</v>
      </c>
      <c r="EE152" s="5"/>
      <c r="EF152" s="7">
        <f t="shared" si="697"/>
        <v>14.994034048491605</v>
      </c>
      <c r="EG152" s="6">
        <f t="shared" si="697"/>
        <v>14.994034048491605</v>
      </c>
      <c r="EH152" s="6">
        <f t="shared" si="697"/>
        <v>11.417240786099752</v>
      </c>
      <c r="EI152" s="6">
        <f t="shared" si="697"/>
        <v>4.5897603071423907</v>
      </c>
      <c r="EJ152" s="6">
        <f t="shared" si="697"/>
        <v>1.808034798318952</v>
      </c>
      <c r="EK152" s="6">
        <f t="shared" si="697"/>
        <v>0.49284015237569678</v>
      </c>
      <c r="EL152" s="5">
        <f t="shared" si="697"/>
        <v>0.1420982207835958</v>
      </c>
      <c r="EM152" s="7">
        <f t="shared" si="697"/>
        <v>0.93960754701842819</v>
      </c>
      <c r="EN152" s="6" t="e">
        <f t="shared" si="697"/>
        <v>#VALUE!</v>
      </c>
      <c r="EO152" s="6" t="e">
        <f t="shared" si="697"/>
        <v>#VALUE!</v>
      </c>
      <c r="EP152" s="6" t="e">
        <f t="shared" si="697"/>
        <v>#VALUE!</v>
      </c>
      <c r="EQ152" s="6" t="e">
        <f t="shared" si="697"/>
        <v>#VALUE!</v>
      </c>
      <c r="ER152" s="6" t="e">
        <f t="shared" si="697"/>
        <v>#VALUE!</v>
      </c>
      <c r="ES152" s="6" t="e">
        <f t="shared" si="697"/>
        <v>#VALUE!</v>
      </c>
      <c r="ET152" s="4">
        <f t="shared" ref="ET152:EZ152" si="698">ET140/$B28</f>
        <v>3.3387032820863594</v>
      </c>
      <c r="EU152" s="6">
        <f t="shared" si="698"/>
        <v>3.3387032820863594</v>
      </c>
      <c r="EV152" s="6">
        <f t="shared" si="698"/>
        <v>1.1797070096009901</v>
      </c>
      <c r="EW152" s="6">
        <f t="shared" si="698"/>
        <v>0.601985958714637</v>
      </c>
      <c r="EX152" s="6">
        <f t="shared" si="698"/>
        <v>0.15186242059490387</v>
      </c>
      <c r="EY152" s="6">
        <f t="shared" si="698"/>
        <v>9.3794770685338952E-2</v>
      </c>
      <c r="EZ152" s="6" t="e">
        <f t="shared" si="698"/>
        <v>#VALUE!</v>
      </c>
      <c r="FA152" s="7">
        <f t="shared" si="697"/>
        <v>66.181989534657461</v>
      </c>
      <c r="FB152" s="6">
        <f t="shared" si="697"/>
        <v>66.161451599869068</v>
      </c>
      <c r="FC152" s="6">
        <f t="shared" si="697"/>
        <v>27.204706344431507</v>
      </c>
      <c r="FD152" s="6">
        <f t="shared" si="697"/>
        <v>11.122840961217461</v>
      </c>
      <c r="FE152" s="6">
        <f t="shared" si="697"/>
        <v>3.95826231659942</v>
      </c>
      <c r="FF152" s="6">
        <f t="shared" si="697"/>
        <v>1.2374758479065469</v>
      </c>
      <c r="FG152" s="6" t="e">
        <f t="shared" si="697"/>
        <v>#VALUE!</v>
      </c>
      <c r="FH152" s="5" t="e">
        <f t="shared" si="697"/>
        <v>#VALUE!</v>
      </c>
      <c r="FI152" s="7" t="e">
        <f t="shared" si="677"/>
        <v>#VALUE!</v>
      </c>
      <c r="FJ152" s="6">
        <f t="shared" si="677"/>
        <v>7.8192409318879301</v>
      </c>
      <c r="FK152" s="6">
        <f t="shared" si="677"/>
        <v>2.4125029702890206</v>
      </c>
      <c r="FL152" s="6" t="e">
        <f t="shared" si="677"/>
        <v>#VALUE!</v>
      </c>
      <c r="FM152" s="6" t="e">
        <f t="shared" si="677"/>
        <v>#VALUE!</v>
      </c>
      <c r="FN152" s="7" t="e">
        <f t="shared" si="697"/>
        <v>#VALUE!</v>
      </c>
      <c r="FO152" s="6" t="e">
        <f t="shared" si="697"/>
        <v>#VALUE!</v>
      </c>
      <c r="FP152" s="6">
        <f t="shared" si="697"/>
        <v>0.4702664350480516</v>
      </c>
      <c r="FQ152" s="6" t="e">
        <f t="shared" si="678"/>
        <v>#VALUE!</v>
      </c>
      <c r="FR152" s="6" t="e">
        <f t="shared" si="678"/>
        <v>#VALUE!</v>
      </c>
      <c r="FS152" s="6">
        <f t="shared" si="678"/>
        <v>0.42731118458771961</v>
      </c>
      <c r="FT152" s="6" t="e">
        <f t="shared" ref="FT152:HR157" si="699">FT140/$B28</f>
        <v>#VALUE!</v>
      </c>
      <c r="FU152" s="7">
        <f t="shared" si="699"/>
        <v>30.58569767955067</v>
      </c>
      <c r="FV152" s="6">
        <f t="shared" si="699"/>
        <v>30.58569767955067</v>
      </c>
      <c r="FW152" s="6">
        <f t="shared" si="699"/>
        <v>26.671876106940651</v>
      </c>
      <c r="FX152" s="6">
        <f t="shared" si="699"/>
        <v>20.239827177650973</v>
      </c>
      <c r="FY152" s="6">
        <f t="shared" si="699"/>
        <v>7.0290493540841466</v>
      </c>
      <c r="FZ152" s="6">
        <f t="shared" si="699"/>
        <v>354.71379875907883</v>
      </c>
      <c r="GA152" s="5">
        <f t="shared" si="699"/>
        <v>354.71379875907883</v>
      </c>
      <c r="GB152" s="5">
        <f t="shared" si="699"/>
        <v>354.71379875907883</v>
      </c>
      <c r="GC152" s="7">
        <f t="shared" si="699"/>
        <v>0.97231893947266645</v>
      </c>
      <c r="GD152" s="6">
        <f t="shared" si="699"/>
        <v>0.97231893947266645</v>
      </c>
      <c r="GE152" s="6">
        <f t="shared" si="699"/>
        <v>0.55277577474720618</v>
      </c>
      <c r="GF152" s="6">
        <f t="shared" si="699"/>
        <v>0.22486495714673721</v>
      </c>
      <c r="GG152" s="6" t="e">
        <f t="shared" si="699"/>
        <v>#VALUE!</v>
      </c>
      <c r="GH152" s="6" t="e">
        <f t="shared" si="699"/>
        <v>#VALUE!</v>
      </c>
      <c r="GI152" s="6" t="e">
        <f t="shared" si="699"/>
        <v>#VALUE!</v>
      </c>
      <c r="GJ152" s="6" t="e">
        <f t="shared" si="699"/>
        <v>#VALUE!</v>
      </c>
      <c r="GK152" s="7">
        <f t="shared" si="699"/>
        <v>6.1441225670167539</v>
      </c>
      <c r="GL152" s="6">
        <f t="shared" si="699"/>
        <v>6.1441225670167539</v>
      </c>
      <c r="GM152" s="6">
        <f t="shared" si="699"/>
        <v>2.0944324724823895</v>
      </c>
      <c r="GN152" s="6">
        <f t="shared" si="699"/>
        <v>0.99123764816641069</v>
      </c>
      <c r="GO152" s="6">
        <f t="shared" si="699"/>
        <v>0.2164964511936798</v>
      </c>
      <c r="GP152" s="6" t="e">
        <f t="shared" si="699"/>
        <v>#VALUE!</v>
      </c>
      <c r="GQ152" s="6">
        <f t="shared" si="699"/>
        <v>0.39923580000890868</v>
      </c>
      <c r="GR152" s="6">
        <f t="shared" si="699"/>
        <v>0.13387071426750033</v>
      </c>
      <c r="GS152" s="7" t="e">
        <f t="shared" si="699"/>
        <v>#VALUE!</v>
      </c>
      <c r="GT152" s="6">
        <f t="shared" si="699"/>
        <v>0.86754760842489687</v>
      </c>
      <c r="GU152" s="6" t="e">
        <f t="shared" si="699"/>
        <v>#VALUE!</v>
      </c>
      <c r="GV152" s="6" t="e">
        <f t="shared" si="699"/>
        <v>#VALUE!</v>
      </c>
      <c r="GW152" s="6">
        <f t="shared" si="699"/>
        <v>0.78889141969679011</v>
      </c>
      <c r="GX152" s="6">
        <f t="shared" si="699"/>
        <v>0.48909179248052392</v>
      </c>
      <c r="GY152" s="6">
        <f t="shared" si="699"/>
        <v>0.51636824392734915</v>
      </c>
      <c r="GZ152" s="6" t="e">
        <f t="shared" si="699"/>
        <v>#VALUE!</v>
      </c>
      <c r="HA152" s="7">
        <f t="shared" si="699"/>
        <v>1.8225948401448206</v>
      </c>
      <c r="HB152" s="6">
        <f t="shared" si="699"/>
        <v>1.8225948401448206</v>
      </c>
      <c r="HC152" s="6">
        <f t="shared" si="699"/>
        <v>0.81821008399542816</v>
      </c>
      <c r="HD152" s="6">
        <f t="shared" si="699"/>
        <v>0.40622065858651424</v>
      </c>
      <c r="HE152" s="6">
        <f t="shared" si="699"/>
        <v>0.30475717102434324</v>
      </c>
      <c r="HF152" s="7">
        <f t="shared" si="699"/>
        <v>1.8941666188809343</v>
      </c>
      <c r="HG152" s="6">
        <f t="shared" si="699"/>
        <v>1.8941666188809343</v>
      </c>
      <c r="HH152" s="6">
        <f t="shared" si="699"/>
        <v>1.0058285564383458</v>
      </c>
      <c r="HI152" s="6">
        <f t="shared" si="699"/>
        <v>0.7614823179189445</v>
      </c>
      <c r="HJ152" s="6">
        <f t="shared" si="699"/>
        <v>0.15042676395757784</v>
      </c>
      <c r="HK152" s="7">
        <f t="shared" si="699"/>
        <v>109.99126577263243</v>
      </c>
      <c r="HL152" s="6">
        <f t="shared" si="699"/>
        <v>109.4333345590217</v>
      </c>
      <c r="HM152" s="6">
        <f t="shared" si="699"/>
        <v>51.401553778969706</v>
      </c>
      <c r="HN152" s="6">
        <f t="shared" si="699"/>
        <v>27.481870003542415</v>
      </c>
      <c r="HO152" s="6">
        <f t="shared" si="699"/>
        <v>7.8770131141565809</v>
      </c>
      <c r="HP152" s="6">
        <f t="shared" si="699"/>
        <v>2.4797793437597999</v>
      </c>
      <c r="HQ152" s="6">
        <f t="shared" si="699"/>
        <v>0.51489520140638123</v>
      </c>
      <c r="HR152" s="6">
        <f t="shared" si="699"/>
        <v>0.10147920911168049</v>
      </c>
      <c r="HS152" s="7">
        <f t="shared" ref="HS152:IA152" si="700">HS140/$B28</f>
        <v>13.633472221638597</v>
      </c>
      <c r="HT152" s="6">
        <f t="shared" si="700"/>
        <v>13.633472221638597</v>
      </c>
      <c r="HU152" s="6">
        <f t="shared" si="700"/>
        <v>7.9496916014744778</v>
      </c>
      <c r="HV152" s="6">
        <f t="shared" si="700"/>
        <v>4.7812810689918903</v>
      </c>
      <c r="HW152" s="6">
        <f t="shared" si="700"/>
        <v>1.6902601065394223</v>
      </c>
      <c r="HX152" s="6">
        <f t="shared" si="700"/>
        <v>0.60671229934713045</v>
      </c>
      <c r="HY152" s="6" t="e">
        <f t="shared" si="700"/>
        <v>#VALUE!</v>
      </c>
      <c r="HZ152" s="5">
        <f t="shared" si="700"/>
        <v>0.34576072020992576</v>
      </c>
      <c r="IA152" s="5" t="e">
        <f t="shared" si="700"/>
        <v>#VALUE!</v>
      </c>
      <c r="IB152" s="7">
        <f t="shared" ref="IB152:II156" si="701">IB140/$B28</f>
        <v>9.803313554671929</v>
      </c>
      <c r="IC152" s="6">
        <f t="shared" si="701"/>
        <v>9.803313554671929</v>
      </c>
      <c r="ID152" s="6">
        <f t="shared" si="701"/>
        <v>4.8688566508020914</v>
      </c>
      <c r="IE152" s="6">
        <f t="shared" si="701"/>
        <v>2.6155627362735911</v>
      </c>
      <c r="IF152" s="6">
        <f t="shared" si="701"/>
        <v>0.80316614157670907</v>
      </c>
      <c r="IG152" s="6">
        <f t="shared" si="701"/>
        <v>0.33570423402746008</v>
      </c>
      <c r="IH152" s="6" t="e">
        <f t="shared" si="701"/>
        <v>#VALUE!</v>
      </c>
      <c r="II152" s="6" t="e">
        <f t="shared" si="701"/>
        <v>#VALUE!</v>
      </c>
      <c r="IJ152" s="7" t="e">
        <f t="shared" si="681"/>
        <v>#VALUE!</v>
      </c>
      <c r="IK152" s="6">
        <f t="shared" si="681"/>
        <v>0.16627852551626715</v>
      </c>
      <c r="IL152" s="6">
        <f t="shared" si="681"/>
        <v>0.37748038243726117</v>
      </c>
      <c r="IM152" s="6">
        <f t="shared" si="681"/>
        <v>0.38822169793831057</v>
      </c>
      <c r="IN152" s="6">
        <f t="shared" si="681"/>
        <v>0.42540705108477544</v>
      </c>
      <c r="IO152" s="6">
        <f t="shared" si="681"/>
        <v>0.16166964194167166</v>
      </c>
      <c r="IP152" s="6">
        <f t="shared" si="681"/>
        <v>0.24481840991478021</v>
      </c>
      <c r="IQ152" s="6" t="e">
        <f t="shared" si="681"/>
        <v>#VALUE!</v>
      </c>
      <c r="IR152" s="7">
        <f t="shared" si="681"/>
        <v>1.2682606305671906</v>
      </c>
      <c r="IS152" s="6">
        <f t="shared" si="681"/>
        <v>0.97001066816810788</v>
      </c>
      <c r="IT152" s="6">
        <f t="shared" si="681"/>
        <v>0.4193913410597212</v>
      </c>
      <c r="IU152" s="6">
        <f t="shared" si="681"/>
        <v>0.16194474215798749</v>
      </c>
      <c r="IV152" s="6">
        <f t="shared" si="681"/>
        <v>0.10620321128091861</v>
      </c>
      <c r="IW152" s="6" t="e">
        <f t="shared" si="681"/>
        <v>#VALUE!</v>
      </c>
      <c r="IX152" s="6">
        <f t="shared" si="681"/>
        <v>0.30203042793138413</v>
      </c>
      <c r="IY152" s="6">
        <f t="shared" si="681"/>
        <v>0.23743028741135366</v>
      </c>
      <c r="IZ152" s="6">
        <f t="shared" si="681"/>
        <v>0.56592501549800456</v>
      </c>
      <c r="JA152" s="6">
        <f t="shared" si="681"/>
        <v>0.19763605009976581</v>
      </c>
      <c r="JB152" s="6">
        <f t="shared" si="681"/>
        <v>0.16227194784452448</v>
      </c>
      <c r="JC152" s="7">
        <f t="shared" si="681"/>
        <v>3.9337623779429469</v>
      </c>
      <c r="JD152" s="6">
        <f t="shared" si="681"/>
        <v>3.9337623779429469</v>
      </c>
      <c r="JE152" s="6">
        <f t="shared" si="681"/>
        <v>1.9967136704040227</v>
      </c>
      <c r="JF152" s="6">
        <f t="shared" si="681"/>
        <v>1.0287260774714619</v>
      </c>
      <c r="JG152" s="6">
        <f t="shared" si="681"/>
        <v>0.4069805547881708</v>
      </c>
      <c r="JH152" s="6">
        <f t="shared" si="681"/>
        <v>0.25491444308640332</v>
      </c>
      <c r="JI152" s="6" t="e">
        <f t="shared" si="681"/>
        <v>#VALUE!</v>
      </c>
      <c r="JJ152" s="4" t="e">
        <f t="shared" ref="JJ152:JU152" si="702">JJ140/$B28</f>
        <v>#VALUE!</v>
      </c>
      <c r="JK152" s="3" t="e">
        <f t="shared" si="702"/>
        <v>#VALUE!</v>
      </c>
      <c r="JL152" s="3" t="e">
        <f t="shared" si="702"/>
        <v>#VALUE!</v>
      </c>
      <c r="JM152" s="3" t="e">
        <f t="shared" si="702"/>
        <v>#VALUE!</v>
      </c>
      <c r="JN152" s="3" t="e">
        <f t="shared" si="702"/>
        <v>#VALUE!</v>
      </c>
      <c r="JO152" s="3" t="e">
        <f t="shared" si="702"/>
        <v>#VALUE!</v>
      </c>
      <c r="JP152" s="3" t="e">
        <f t="shared" si="702"/>
        <v>#VALUE!</v>
      </c>
      <c r="JQ152" s="3" t="e">
        <f t="shared" si="702"/>
        <v>#VALUE!</v>
      </c>
      <c r="JR152" s="3" t="e">
        <f t="shared" si="702"/>
        <v>#VALUE!</v>
      </c>
      <c r="JS152" s="3" t="e">
        <f t="shared" si="702"/>
        <v>#VALUE!</v>
      </c>
      <c r="JT152" s="3" t="e">
        <f t="shared" si="702"/>
        <v>#VALUE!</v>
      </c>
      <c r="JU152" s="3" t="e">
        <f t="shared" si="702"/>
        <v>#VALUE!</v>
      </c>
      <c r="JV152" s="7">
        <f t="shared" si="681"/>
        <v>1.5316091650585244</v>
      </c>
      <c r="JW152" s="6">
        <f t="shared" si="681"/>
        <v>1.0202458546420521</v>
      </c>
      <c r="JX152" s="6">
        <f t="shared" si="681"/>
        <v>0.36975777684476946</v>
      </c>
      <c r="JY152" s="6" t="e">
        <f t="shared" si="681"/>
        <v>#VALUE!</v>
      </c>
      <c r="JZ152" s="6" t="e">
        <f t="shared" si="681"/>
        <v>#VALUE!</v>
      </c>
      <c r="KA152" s="6" t="e">
        <f t="shared" si="681"/>
        <v>#VALUE!</v>
      </c>
      <c r="KB152" s="6" t="e">
        <f t="shared" si="681"/>
        <v>#VALUE!</v>
      </c>
      <c r="KC152" s="6">
        <f t="shared" si="681"/>
        <v>0.16833154994093474</v>
      </c>
      <c r="KD152" s="6" t="e">
        <f t="shared" si="681"/>
        <v>#VALUE!</v>
      </c>
      <c r="KE152" s="6">
        <f t="shared" si="681"/>
        <v>0.1710855548102565</v>
      </c>
      <c r="KF152" s="6" t="e">
        <f t="shared" si="681"/>
        <v>#VALUE!</v>
      </c>
      <c r="KG152" s="6" t="e">
        <f t="shared" si="681"/>
        <v>#VALUE!</v>
      </c>
      <c r="KH152" s="6" t="e">
        <f t="shared" si="681"/>
        <v>#VALUE!</v>
      </c>
      <c r="KI152" s="7">
        <f t="shared" si="681"/>
        <v>41.38679831975292</v>
      </c>
      <c r="KJ152" s="6">
        <f t="shared" si="681"/>
        <v>41.393027941324128</v>
      </c>
      <c r="KK152" s="6">
        <f t="shared" si="681"/>
        <v>18.794986598277358</v>
      </c>
      <c r="KL152" s="6">
        <f t="shared" si="681"/>
        <v>10.364815303626123</v>
      </c>
      <c r="KM152" s="6">
        <f t="shared" si="681"/>
        <v>3.3390699471950778</v>
      </c>
      <c r="KN152" s="6">
        <f t="shared" si="681"/>
        <v>0.91601603524302899</v>
      </c>
      <c r="KO152" s="6">
        <f t="shared" si="681"/>
        <v>0.18016222987957733</v>
      </c>
      <c r="KP152" s="6" t="e">
        <f t="shared" si="681"/>
        <v>#VALUE!</v>
      </c>
      <c r="KQ152" s="7" t="e">
        <f t="shared" si="683"/>
        <v>#VALUE!</v>
      </c>
      <c r="KR152" s="6" t="e">
        <f t="shared" si="683"/>
        <v>#VALUE!</v>
      </c>
      <c r="KS152" s="6" t="e">
        <f t="shared" si="683"/>
        <v>#VALUE!</v>
      </c>
      <c r="KT152" s="6" t="e">
        <f t="shared" si="683"/>
        <v>#VALUE!</v>
      </c>
      <c r="KU152" s="6" t="e">
        <f t="shared" si="683"/>
        <v>#VALUE!</v>
      </c>
      <c r="KV152" s="6">
        <f t="shared" si="683"/>
        <v>1.0375392051699339</v>
      </c>
      <c r="KW152" s="6" t="e">
        <f t="shared" si="683"/>
        <v>#VALUE!</v>
      </c>
      <c r="KX152" s="6" t="e">
        <f t="shared" si="683"/>
        <v>#VALUE!</v>
      </c>
      <c r="KY152" s="6" t="e">
        <f t="shared" si="683"/>
        <v>#VALUE!</v>
      </c>
      <c r="KZ152" s="6" t="e">
        <f t="shared" si="683"/>
        <v>#VALUE!</v>
      </c>
    </row>
    <row r="153" spans="1:312">
      <c r="A153" s="6" t="str">
        <f t="shared" si="684"/>
        <v>06_20BH_MN_170805_rep3</v>
      </c>
      <c r="B153" s="7">
        <f t="shared" si="685"/>
        <v>12.643654068381933</v>
      </c>
      <c r="C153" s="6">
        <f t="shared" si="685"/>
        <v>12.643654068381933</v>
      </c>
      <c r="D153" s="6">
        <f t="shared" si="685"/>
        <v>2.7250931715900757</v>
      </c>
      <c r="E153" s="6">
        <f t="shared" si="685"/>
        <v>1.3264805827780324</v>
      </c>
      <c r="F153" s="6">
        <f t="shared" si="685"/>
        <v>0.51181362148548548</v>
      </c>
      <c r="G153" s="7">
        <f t="shared" si="685"/>
        <v>8.0790896495262086</v>
      </c>
      <c r="H153" s="6">
        <f t="shared" si="685"/>
        <v>8.5376661945654089</v>
      </c>
      <c r="I153" s="6">
        <f t="shared" si="685"/>
        <v>2.3615270058119457</v>
      </c>
      <c r="J153" s="6">
        <f t="shared" si="685"/>
        <v>0.89006339258402323</v>
      </c>
      <c r="K153" s="6">
        <f t="shared" si="685"/>
        <v>0.22129382027317082</v>
      </c>
      <c r="L153" s="5">
        <f t="shared" si="685"/>
        <v>6.010717122736553E-2</v>
      </c>
      <c r="M153" s="7">
        <f t="shared" ref="M153:CC153" si="703">M141/$B29</f>
        <v>1.794534460976815</v>
      </c>
      <c r="N153" s="6">
        <f t="shared" si="703"/>
        <v>1.8021281622198413</v>
      </c>
      <c r="O153" s="6">
        <f t="shared" si="703"/>
        <v>0.49616298227559008</v>
      </c>
      <c r="P153" s="6">
        <f t="shared" si="703"/>
        <v>0.20225337549773476</v>
      </c>
      <c r="Q153" s="5">
        <f t="shared" si="703"/>
        <v>0.10663549900364963</v>
      </c>
      <c r="R153" s="7">
        <f t="shared" si="669"/>
        <v>1.6114162292771146</v>
      </c>
      <c r="S153" s="6">
        <f t="shared" si="669"/>
        <v>0.45583773168665936</v>
      </c>
      <c r="T153" s="6" t="e">
        <f t="shared" si="669"/>
        <v>#VALUE!</v>
      </c>
      <c r="U153" s="6" t="e">
        <f t="shared" si="669"/>
        <v>#VALUE!</v>
      </c>
      <c r="V153" s="6" t="e">
        <f t="shared" si="669"/>
        <v>#VALUE!</v>
      </c>
      <c r="W153" s="6" t="e">
        <f t="shared" si="669"/>
        <v>#VALUE!</v>
      </c>
      <c r="X153" s="7">
        <f t="shared" si="703"/>
        <v>4.2886811168698129</v>
      </c>
      <c r="Y153" s="6">
        <f t="shared" si="703"/>
        <v>4.7342544800344877</v>
      </c>
      <c r="Z153" s="6">
        <f t="shared" si="703"/>
        <v>1.6047874452877171</v>
      </c>
      <c r="AA153" s="6">
        <f t="shared" si="703"/>
        <v>0.73091122683066101</v>
      </c>
      <c r="AB153" s="6">
        <f t="shared" si="703"/>
        <v>0.19320488733930388</v>
      </c>
      <c r="AC153" s="6" t="e">
        <f t="shared" si="703"/>
        <v>#VALUE!</v>
      </c>
      <c r="AD153" s="6" t="e">
        <f t="shared" si="703"/>
        <v>#VALUE!</v>
      </c>
      <c r="AE153" s="7">
        <f t="shared" si="703"/>
        <v>1.6020419221554782</v>
      </c>
      <c r="AF153" s="6">
        <f t="shared" si="703"/>
        <v>1.6020419221554782</v>
      </c>
      <c r="AG153" s="6">
        <f t="shared" si="703"/>
        <v>0.51216046150952566</v>
      </c>
      <c r="AH153" s="6">
        <f t="shared" si="703"/>
        <v>0.26169408818057549</v>
      </c>
      <c r="AI153" s="6">
        <f t="shared" si="703"/>
        <v>0.28061847107041687</v>
      </c>
      <c r="AJ153" s="6" t="e">
        <f t="shared" si="703"/>
        <v>#VALUE!</v>
      </c>
      <c r="AK153" s="6" t="e">
        <f t="shared" si="703"/>
        <v>#VALUE!</v>
      </c>
      <c r="AL153" s="6" t="e">
        <f t="shared" si="703"/>
        <v>#VALUE!</v>
      </c>
      <c r="AM153" s="7">
        <f t="shared" si="703"/>
        <v>1.5858105643522102</v>
      </c>
      <c r="AN153" s="6">
        <f t="shared" si="703"/>
        <v>1.5651722774599006</v>
      </c>
      <c r="AO153" s="6">
        <f t="shared" si="703"/>
        <v>0.54412763838053335</v>
      </c>
      <c r="AP153" s="6">
        <f t="shared" si="703"/>
        <v>0.22681775597854503</v>
      </c>
      <c r="AQ153" s="6">
        <f t="shared" si="703"/>
        <v>0.13517306345377203</v>
      </c>
      <c r="AR153" s="6" t="e">
        <f t="shared" si="703"/>
        <v>#VALUE!</v>
      </c>
      <c r="AS153" s="6" t="e">
        <f t="shared" si="703"/>
        <v>#VALUE!</v>
      </c>
      <c r="AT153" s="6" t="e">
        <f t="shared" si="703"/>
        <v>#VALUE!</v>
      </c>
      <c r="AU153" s="7">
        <f t="shared" si="703"/>
        <v>33.971828060779295</v>
      </c>
      <c r="AV153" s="7">
        <f t="shared" si="669"/>
        <v>25.047844507664539</v>
      </c>
      <c r="AW153" s="6">
        <f t="shared" si="669"/>
        <v>25.041247907957306</v>
      </c>
      <c r="AX153" s="6">
        <f t="shared" si="669"/>
        <v>9.036800954427731</v>
      </c>
      <c r="AY153" s="6">
        <f t="shared" si="669"/>
        <v>3.0014496863032747</v>
      </c>
      <c r="AZ153" s="6">
        <f t="shared" si="669"/>
        <v>0.73592264316089617</v>
      </c>
      <c r="BA153" s="6">
        <f t="shared" si="669"/>
        <v>8.8616883462578871E-2</v>
      </c>
      <c r="BB153" s="5" t="e">
        <f t="shared" si="669"/>
        <v>#VALUE!</v>
      </c>
      <c r="BC153" s="7">
        <f t="shared" si="703"/>
        <v>26.73068695494273</v>
      </c>
      <c r="BD153" s="6">
        <f t="shared" si="703"/>
        <v>26.73068695494273</v>
      </c>
      <c r="BE153" s="6">
        <f t="shared" si="703"/>
        <v>6.5645669554161161</v>
      </c>
      <c r="BF153" s="6">
        <f t="shared" si="703"/>
        <v>2.9378645729076021</v>
      </c>
      <c r="BG153" s="6">
        <f t="shared" si="703"/>
        <v>0.46755212818139003</v>
      </c>
      <c r="BH153" s="6">
        <f t="shared" si="703"/>
        <v>0.19383662257030165</v>
      </c>
      <c r="BI153" s="7">
        <f t="shared" si="703"/>
        <v>2.803652469733982</v>
      </c>
      <c r="BJ153" s="6">
        <f t="shared" si="703"/>
        <v>2.8450792602318691</v>
      </c>
      <c r="BK153" s="6">
        <f t="shared" si="703"/>
        <v>0.56701035747772421</v>
      </c>
      <c r="BL153" s="6">
        <f t="shared" si="703"/>
        <v>0.21554358777341029</v>
      </c>
      <c r="BM153" s="6">
        <f t="shared" si="703"/>
        <v>0.18065758542591989</v>
      </c>
      <c r="BN153" s="6" t="e">
        <f t="shared" si="703"/>
        <v>#VALUE!</v>
      </c>
      <c r="BO153" s="6" t="e">
        <f t="shared" si="703"/>
        <v>#VALUE!</v>
      </c>
      <c r="BP153" s="5" t="e">
        <f t="shared" si="703"/>
        <v>#VALUE!</v>
      </c>
      <c r="BQ153" s="7">
        <f t="shared" si="670"/>
        <v>10.977110843038126</v>
      </c>
      <c r="BR153" s="6">
        <f t="shared" si="670"/>
        <v>10.977110843038126</v>
      </c>
      <c r="BS153" s="6">
        <f t="shared" si="670"/>
        <v>2.7110106939400849</v>
      </c>
      <c r="BT153" s="6">
        <f t="shared" si="670"/>
        <v>1.1369122855312415</v>
      </c>
      <c r="BU153" s="6">
        <f t="shared" si="670"/>
        <v>0.24986958466918291</v>
      </c>
      <c r="BV153" s="6">
        <f t="shared" si="670"/>
        <v>0.23391214914117442</v>
      </c>
      <c r="BW153" s="4" t="e">
        <f t="shared" ref="BW153:CB153" si="704">BW141/$B29</f>
        <v>#DIV/0!</v>
      </c>
      <c r="BX153" s="6">
        <f t="shared" si="704"/>
        <v>39.556209905668226</v>
      </c>
      <c r="BY153" s="6">
        <f t="shared" si="704"/>
        <v>18.403905243938656</v>
      </c>
      <c r="BZ153" s="6">
        <f t="shared" si="704"/>
        <v>9.26057617401346</v>
      </c>
      <c r="CA153" s="6">
        <f t="shared" si="704"/>
        <v>4.9623791861297804</v>
      </c>
      <c r="CB153" s="6" t="e">
        <f t="shared" si="704"/>
        <v>#VALUE!</v>
      </c>
      <c r="CC153" s="7">
        <f t="shared" si="703"/>
        <v>25.473603618767854</v>
      </c>
      <c r="CD153" s="7">
        <f t="shared" si="672"/>
        <v>19.440596589483331</v>
      </c>
      <c r="CE153" s="6">
        <f t="shared" si="672"/>
        <v>20.331113890359717</v>
      </c>
      <c r="CF153" s="6">
        <f t="shared" si="672"/>
        <v>7.6912601758073889</v>
      </c>
      <c r="CG153" s="6">
        <f t="shared" si="672"/>
        <v>3.3580899114333551</v>
      </c>
      <c r="CH153" s="6">
        <f t="shared" si="672"/>
        <v>0.85508745210044279</v>
      </c>
      <c r="CI153" s="5">
        <f t="shared" si="672"/>
        <v>0.19087359716689439</v>
      </c>
      <c r="CJ153" s="7">
        <f t="shared" si="673"/>
        <v>2.7254194949210402</v>
      </c>
      <c r="CK153" s="6">
        <f t="shared" si="673"/>
        <v>2.7254194949210402</v>
      </c>
      <c r="CL153" s="6">
        <f t="shared" si="673"/>
        <v>1.1954287595495179</v>
      </c>
      <c r="CM153" s="6">
        <f t="shared" si="673"/>
        <v>0.38571254257763626</v>
      </c>
      <c r="CN153" s="6">
        <f t="shared" si="673"/>
        <v>0.1489847101817923</v>
      </c>
      <c r="CO153" s="6" t="e">
        <f t="shared" si="673"/>
        <v>#VALUE!</v>
      </c>
      <c r="CP153" s="6" t="e">
        <f t="shared" si="673"/>
        <v>#VALUE!</v>
      </c>
      <c r="CQ153" s="5" t="e">
        <f t="shared" si="673"/>
        <v>#VALUE!</v>
      </c>
      <c r="CR153" s="7" t="e">
        <f t="shared" si="697"/>
        <v>#VALUE!</v>
      </c>
      <c r="CS153" s="6">
        <f t="shared" si="697"/>
        <v>0.32930918689315958</v>
      </c>
      <c r="CT153" s="6">
        <f t="shared" si="697"/>
        <v>0.17707187603618538</v>
      </c>
      <c r="CU153" s="6" t="e">
        <f t="shared" si="697"/>
        <v>#VALUE!</v>
      </c>
      <c r="CV153" s="6">
        <f t="shared" si="697"/>
        <v>9.3495042967559644E-2</v>
      </c>
      <c r="CW153" s="6" t="e">
        <f t="shared" si="697"/>
        <v>#VALUE!</v>
      </c>
      <c r="CX153" s="6" t="e">
        <f t="shared" si="697"/>
        <v>#VALUE!</v>
      </c>
      <c r="CY153" s="7">
        <f t="shared" si="697"/>
        <v>5.8122409093800398</v>
      </c>
      <c r="CZ153" s="6">
        <f t="shared" si="697"/>
        <v>5.8122409093800398</v>
      </c>
      <c r="DA153" s="6">
        <f t="shared" si="697"/>
        <v>2.2342022508274715</v>
      </c>
      <c r="DB153" s="6">
        <f t="shared" si="697"/>
        <v>1.1280684772573755</v>
      </c>
      <c r="DC153" s="6">
        <f t="shared" si="697"/>
        <v>0.28495262595443294</v>
      </c>
      <c r="DD153" s="6" t="e">
        <f t="shared" si="697"/>
        <v>#VALUE!</v>
      </c>
      <c r="DE153" s="7">
        <f t="shared" si="697"/>
        <v>93.856363439731524</v>
      </c>
      <c r="DF153" s="6">
        <f t="shared" si="697"/>
        <v>88.510107691581894</v>
      </c>
      <c r="DG153" s="6">
        <f t="shared" si="697"/>
        <v>31.924871986334171</v>
      </c>
      <c r="DH153" s="6">
        <f t="shared" si="697"/>
        <v>13.313167590186005</v>
      </c>
      <c r="DI153" s="6">
        <f t="shared" si="697"/>
        <v>3.2652720913516831</v>
      </c>
      <c r="DJ153" s="6">
        <f t="shared" si="697"/>
        <v>0.85065895398031566</v>
      </c>
      <c r="DK153" s="7" t="e">
        <f t="shared" si="675"/>
        <v>#VALUE!</v>
      </c>
      <c r="DL153" s="7">
        <f t="shared" si="697"/>
        <v>1.0034135052806457</v>
      </c>
      <c r="DM153" s="6">
        <f t="shared" si="697"/>
        <v>1.0034135052806457</v>
      </c>
      <c r="DN153" s="6">
        <f t="shared" si="697"/>
        <v>0.48220193624483015</v>
      </c>
      <c r="DO153" s="6">
        <f t="shared" si="697"/>
        <v>0.1931338975657588</v>
      </c>
      <c r="DP153" s="6">
        <f t="shared" si="697"/>
        <v>0.34236986174368633</v>
      </c>
      <c r="DQ153" s="6">
        <f t="shared" si="697"/>
        <v>0.13527755445959802</v>
      </c>
      <c r="DR153" s="6" t="e">
        <f t="shared" si="697"/>
        <v>#VALUE!</v>
      </c>
      <c r="DS153" s="6">
        <f t="shared" si="697"/>
        <v>0.42234227693589199</v>
      </c>
      <c r="DT153" s="6">
        <f t="shared" si="697"/>
        <v>0.30793982175919549</v>
      </c>
      <c r="DU153" s="6" t="e">
        <f t="shared" si="697"/>
        <v>#VALUE!</v>
      </c>
      <c r="DV153" s="6" t="e">
        <f t="shared" si="697"/>
        <v>#VALUE!</v>
      </c>
      <c r="DW153" s="4" t="e">
        <f t="shared" si="697"/>
        <v>#VALUE!</v>
      </c>
      <c r="DX153" s="6">
        <f t="shared" si="697"/>
        <v>4.4460170718127759E-2</v>
      </c>
      <c r="DY153" s="6" t="e">
        <f t="shared" si="697"/>
        <v>#VALUE!</v>
      </c>
      <c r="DZ153" s="6" t="e">
        <f t="shared" si="697"/>
        <v>#VALUE!</v>
      </c>
      <c r="EA153" s="6" t="e">
        <f t="shared" si="697"/>
        <v>#VALUE!</v>
      </c>
      <c r="EB153" s="6" t="e">
        <f t="shared" si="697"/>
        <v>#VALUE!</v>
      </c>
      <c r="EC153" s="6" t="e">
        <f t="shared" si="697"/>
        <v>#VALUE!</v>
      </c>
      <c r="ED153" s="6" t="e">
        <f t="shared" si="697"/>
        <v>#VALUE!</v>
      </c>
      <c r="EE153" s="5"/>
      <c r="EF153" s="7">
        <f t="shared" si="697"/>
        <v>5.7372358799668639</v>
      </c>
      <c r="EG153" s="6">
        <f t="shared" si="697"/>
        <v>5.7372358799668639</v>
      </c>
      <c r="EH153" s="6">
        <f t="shared" si="697"/>
        <v>2.8033157756711393</v>
      </c>
      <c r="EI153" s="6">
        <f t="shared" si="697"/>
        <v>1.4173478939626325</v>
      </c>
      <c r="EJ153" s="6">
        <f t="shared" si="697"/>
        <v>0.43540528342082341</v>
      </c>
      <c r="EK153" s="6">
        <f t="shared" si="697"/>
        <v>6.1285236766243277E-2</v>
      </c>
      <c r="EL153" s="5" t="e">
        <f t="shared" si="697"/>
        <v>#VALUE!</v>
      </c>
      <c r="EM153" s="7">
        <f t="shared" si="697"/>
        <v>0.53450133842573744</v>
      </c>
      <c r="EN153" s="6" t="e">
        <f t="shared" si="697"/>
        <v>#VALUE!</v>
      </c>
      <c r="EO153" s="6" t="e">
        <f t="shared" si="697"/>
        <v>#VALUE!</v>
      </c>
      <c r="EP153" s="6" t="e">
        <f t="shared" si="697"/>
        <v>#VALUE!</v>
      </c>
      <c r="EQ153" s="6" t="e">
        <f t="shared" si="697"/>
        <v>#VALUE!</v>
      </c>
      <c r="ER153" s="6" t="e">
        <f t="shared" si="697"/>
        <v>#VALUE!</v>
      </c>
      <c r="ES153" s="6" t="e">
        <f t="shared" si="697"/>
        <v>#VALUE!</v>
      </c>
      <c r="ET153" s="4">
        <f t="shared" ref="ET153:EZ153" si="705">ET141/$B29</f>
        <v>1.1633634373280182</v>
      </c>
      <c r="EU153" s="6">
        <f t="shared" si="705"/>
        <v>1.1633634373280182</v>
      </c>
      <c r="EV153" s="6">
        <f t="shared" si="705"/>
        <v>0.41451283298252595</v>
      </c>
      <c r="EW153" s="6">
        <f t="shared" si="705"/>
        <v>0.21528132776359921</v>
      </c>
      <c r="EX153" s="6">
        <f t="shared" si="705"/>
        <v>4.3664092351123306E-2</v>
      </c>
      <c r="EY153" s="6">
        <f t="shared" si="705"/>
        <v>3.3282602568897764E-2</v>
      </c>
      <c r="EZ153" s="6" t="e">
        <f t="shared" si="705"/>
        <v>#VALUE!</v>
      </c>
      <c r="FA153" s="7">
        <f t="shared" si="697"/>
        <v>45.7950537314372</v>
      </c>
      <c r="FB153" s="6">
        <f t="shared" si="697"/>
        <v>45.780842375239239</v>
      </c>
      <c r="FC153" s="6">
        <f t="shared" si="697"/>
        <v>17.009644448550471</v>
      </c>
      <c r="FD153" s="6">
        <f t="shared" si="697"/>
        <v>6.1969931116977666</v>
      </c>
      <c r="FE153" s="6">
        <f t="shared" si="697"/>
        <v>1.6724997495289839</v>
      </c>
      <c r="FF153" s="6">
        <f t="shared" si="697"/>
        <v>0.34084185242713244</v>
      </c>
      <c r="FG153" s="6" t="e">
        <f t="shared" si="697"/>
        <v>#VALUE!</v>
      </c>
      <c r="FH153" s="5" t="e">
        <f t="shared" si="697"/>
        <v>#VALUE!</v>
      </c>
      <c r="FI153" s="7" t="e">
        <f t="shared" si="677"/>
        <v>#VALUE!</v>
      </c>
      <c r="FJ153" s="6">
        <f t="shared" si="677"/>
        <v>5.9123204855106746</v>
      </c>
      <c r="FK153" s="6">
        <f t="shared" si="677"/>
        <v>3.1567973194529992</v>
      </c>
      <c r="FL153" s="6">
        <f t="shared" si="677"/>
        <v>1.6265822857558732</v>
      </c>
      <c r="FM153" s="6" t="e">
        <f t="shared" si="677"/>
        <v>#VALUE!</v>
      </c>
      <c r="FN153" s="7" t="e">
        <f t="shared" si="697"/>
        <v>#VALUE!</v>
      </c>
      <c r="FO153" s="6">
        <f t="shared" si="697"/>
        <v>0.23804197476658853</v>
      </c>
      <c r="FP153" s="6">
        <f t="shared" si="697"/>
        <v>0.15634617807491785</v>
      </c>
      <c r="FQ153" s="6" t="e">
        <f t="shared" ref="FQ153:HQ157" si="706">FQ141/$B29</f>
        <v>#VALUE!</v>
      </c>
      <c r="FR153" s="6" t="e">
        <f t="shared" si="706"/>
        <v>#VALUE!</v>
      </c>
      <c r="FS153" s="6" t="e">
        <f t="shared" si="706"/>
        <v>#VALUE!</v>
      </c>
      <c r="FT153" s="6" t="e">
        <f t="shared" si="706"/>
        <v>#VALUE!</v>
      </c>
      <c r="FU153" s="7">
        <f t="shared" si="706"/>
        <v>37.074789489505747</v>
      </c>
      <c r="FV153" s="6">
        <f t="shared" si="706"/>
        <v>37.074789489505747</v>
      </c>
      <c r="FW153" s="6">
        <f t="shared" si="706"/>
        <v>19.227880182854186</v>
      </c>
      <c r="FX153" s="6">
        <f t="shared" si="706"/>
        <v>11.936705145217827</v>
      </c>
      <c r="FY153" s="6">
        <f t="shared" si="706"/>
        <v>3.6338411375428348</v>
      </c>
      <c r="FZ153" s="6">
        <f t="shared" si="706"/>
        <v>0</v>
      </c>
      <c r="GA153" s="5">
        <f t="shared" si="706"/>
        <v>0</v>
      </c>
      <c r="GB153" s="5">
        <f t="shared" si="706"/>
        <v>0</v>
      </c>
      <c r="GC153" s="7">
        <f t="shared" si="706"/>
        <v>4.4568161227498519</v>
      </c>
      <c r="GD153" s="6">
        <f t="shared" si="706"/>
        <v>4.4568161227498519</v>
      </c>
      <c r="GE153" s="6">
        <f t="shared" si="706"/>
        <v>1.7455484817106766</v>
      </c>
      <c r="GF153" s="6">
        <f t="shared" si="706"/>
        <v>0.78842913457697328</v>
      </c>
      <c r="GG153" s="6">
        <f t="shared" si="706"/>
        <v>0.24507484807927821</v>
      </c>
      <c r="GH153" s="6">
        <f t="shared" si="706"/>
        <v>9.057235068055422E-2</v>
      </c>
      <c r="GI153" s="6" t="e">
        <f t="shared" si="706"/>
        <v>#VALUE!</v>
      </c>
      <c r="GJ153" s="6" t="e">
        <f t="shared" si="706"/>
        <v>#VALUE!</v>
      </c>
      <c r="GK153" s="7">
        <f t="shared" si="706"/>
        <v>2.3184975874648606</v>
      </c>
      <c r="GL153" s="6">
        <f t="shared" si="706"/>
        <v>2.3184975874648606</v>
      </c>
      <c r="GM153" s="6">
        <f t="shared" si="706"/>
        <v>0.97592919195386718</v>
      </c>
      <c r="GN153" s="6">
        <f t="shared" si="706"/>
        <v>0.44281058872032253</v>
      </c>
      <c r="GO153" s="6">
        <f t="shared" si="706"/>
        <v>0.12583509850790395</v>
      </c>
      <c r="GP153" s="6">
        <f t="shared" si="706"/>
        <v>4.627785489495749E-2</v>
      </c>
      <c r="GQ153" s="6" t="e">
        <f t="shared" si="706"/>
        <v>#VALUE!</v>
      </c>
      <c r="GR153" s="6">
        <f t="shared" si="706"/>
        <v>5.1358770016614312E-2</v>
      </c>
      <c r="GS153" s="7" t="e">
        <f t="shared" si="706"/>
        <v>#VALUE!</v>
      </c>
      <c r="GT153" s="6">
        <f t="shared" si="706"/>
        <v>0.519792768393736</v>
      </c>
      <c r="GU153" s="6" t="e">
        <f t="shared" si="706"/>
        <v>#VALUE!</v>
      </c>
      <c r="GV153" s="6">
        <f t="shared" si="706"/>
        <v>0.1568854969600284</v>
      </c>
      <c r="GW153" s="6">
        <f t="shared" si="706"/>
        <v>0.34768527096312263</v>
      </c>
      <c r="GX153" s="6">
        <f t="shared" si="706"/>
        <v>0.18450141623469596</v>
      </c>
      <c r="GY153" s="6">
        <f t="shared" si="706"/>
        <v>0.12472944618001498</v>
      </c>
      <c r="GZ153" s="6" t="e">
        <f t="shared" si="706"/>
        <v>#VALUE!</v>
      </c>
      <c r="HA153" s="7">
        <f t="shared" si="706"/>
        <v>1.9371256700360182</v>
      </c>
      <c r="HB153" s="6">
        <f t="shared" si="706"/>
        <v>1.9371256700360182</v>
      </c>
      <c r="HC153" s="6">
        <f t="shared" si="706"/>
        <v>0.83209298194341508</v>
      </c>
      <c r="HD153" s="6">
        <f t="shared" si="706"/>
        <v>0.51394391065357981</v>
      </c>
      <c r="HE153" s="6">
        <f t="shared" si="706"/>
        <v>0.11090669902064607</v>
      </c>
      <c r="HF153" s="7">
        <f t="shared" si="706"/>
        <v>1.7116125361092041</v>
      </c>
      <c r="HG153" s="6">
        <f t="shared" si="706"/>
        <v>1.7116125361092041</v>
      </c>
      <c r="HH153" s="6">
        <f t="shared" si="706"/>
        <v>0.84907369122203646</v>
      </c>
      <c r="HI153" s="6">
        <f t="shared" si="706"/>
        <v>0.55149146762922607</v>
      </c>
      <c r="HJ153" s="6">
        <f t="shared" si="706"/>
        <v>0.29218564378097389</v>
      </c>
      <c r="HK153" s="7">
        <f t="shared" si="706"/>
        <v>35.441699763420601</v>
      </c>
      <c r="HL153" s="6">
        <f t="shared" si="706"/>
        <v>34.052130398976004</v>
      </c>
      <c r="HM153" s="6">
        <f t="shared" si="706"/>
        <v>16.343069944668144</v>
      </c>
      <c r="HN153" s="6">
        <f t="shared" si="706"/>
        <v>8.5753346035289315</v>
      </c>
      <c r="HO153" s="6">
        <f t="shared" si="706"/>
        <v>2.9715222366564231</v>
      </c>
      <c r="HP153" s="6">
        <f t="shared" si="706"/>
        <v>0.82414570764566697</v>
      </c>
      <c r="HQ153" s="6">
        <f t="shared" si="706"/>
        <v>0.21048401267411454</v>
      </c>
      <c r="HR153" s="6">
        <f t="shared" si="699"/>
        <v>6.595321450359698E-2</v>
      </c>
      <c r="HS153" s="7">
        <f t="shared" ref="HS153:IA153" si="707">HS141/$B29</f>
        <v>11.30910682804425</v>
      </c>
      <c r="HT153" s="6">
        <f t="shared" si="707"/>
        <v>11.30910682804425</v>
      </c>
      <c r="HU153" s="6">
        <f t="shared" si="707"/>
        <v>5.9165692765778362</v>
      </c>
      <c r="HV153" s="6">
        <f t="shared" si="707"/>
        <v>3.2101281912448818</v>
      </c>
      <c r="HW153" s="6">
        <f t="shared" si="707"/>
        <v>1.1482253805430891</v>
      </c>
      <c r="HX153" s="6">
        <f t="shared" si="707"/>
        <v>0.45690068521193311</v>
      </c>
      <c r="HY153" s="6" t="e">
        <f t="shared" si="707"/>
        <v>#VALUE!</v>
      </c>
      <c r="HZ153" s="5">
        <f t="shared" si="707"/>
        <v>0.35269153768479627</v>
      </c>
      <c r="IA153" s="5">
        <f t="shared" si="707"/>
        <v>0.10901402457234442</v>
      </c>
      <c r="IB153" s="7">
        <f t="shared" si="701"/>
        <v>3.6620925456375915</v>
      </c>
      <c r="IC153" s="6">
        <f t="shared" si="701"/>
        <v>3.6620925456375915</v>
      </c>
      <c r="ID153" s="6">
        <f t="shared" si="701"/>
        <v>1.6822345814357065</v>
      </c>
      <c r="IE153" s="6">
        <f t="shared" si="701"/>
        <v>1.0900854803586135</v>
      </c>
      <c r="IF153" s="6">
        <f t="shared" si="701"/>
        <v>0.27954095013591845</v>
      </c>
      <c r="IG153" s="6">
        <f t="shared" si="701"/>
        <v>6.9856133956538863E-2</v>
      </c>
      <c r="IH153" s="6" t="e">
        <f t="shared" si="701"/>
        <v>#VALUE!</v>
      </c>
      <c r="II153" s="6" t="e">
        <f t="shared" si="701"/>
        <v>#VALUE!</v>
      </c>
      <c r="IJ153" s="7" t="e">
        <f t="shared" si="681"/>
        <v>#VALUE!</v>
      </c>
      <c r="IK153" s="6">
        <f t="shared" si="681"/>
        <v>0.19900454419172919</v>
      </c>
      <c r="IL153" s="6">
        <f t="shared" si="681"/>
        <v>0.32890085571548794</v>
      </c>
      <c r="IM153" s="6">
        <f t="shared" si="681"/>
        <v>0.29697286072455015</v>
      </c>
      <c r="IN153" s="6">
        <f t="shared" si="681"/>
        <v>0.44204881276877067</v>
      </c>
      <c r="IO153" s="6">
        <f t="shared" si="681"/>
        <v>0.10752608502375573</v>
      </c>
      <c r="IP153" s="6">
        <f t="shared" si="681"/>
        <v>0.13101251509313105</v>
      </c>
      <c r="IQ153" s="6">
        <f t="shared" si="681"/>
        <v>7.0497092056195018E-2</v>
      </c>
      <c r="IR153" s="7">
        <f t="shared" si="681"/>
        <v>5.9690396695831973</v>
      </c>
      <c r="IS153" s="6">
        <f t="shared" si="681"/>
        <v>0.85502024617894656</v>
      </c>
      <c r="IT153" s="6">
        <f t="shared" si="681"/>
        <v>0.3389950770296446</v>
      </c>
      <c r="IU153" s="6">
        <f t="shared" si="681"/>
        <v>0.14876148940129183</v>
      </c>
      <c r="IV153" s="6">
        <f t="shared" si="681"/>
        <v>0.15009788215369968</v>
      </c>
      <c r="IW153" s="6">
        <f t="shared" si="681"/>
        <v>4.7050345712933581E-2</v>
      </c>
      <c r="IX153" s="6">
        <f t="shared" si="681"/>
        <v>3.1834033188157722</v>
      </c>
      <c r="IY153" s="6">
        <f t="shared" si="681"/>
        <v>1.2144526682145289</v>
      </c>
      <c r="IZ153" s="6">
        <f t="shared" si="681"/>
        <v>0.80153083222520738</v>
      </c>
      <c r="JA153" s="6">
        <f t="shared" si="681"/>
        <v>0.20868439482060386</v>
      </c>
      <c r="JB153" s="6">
        <f t="shared" si="681"/>
        <v>5.5002924756408486E-2</v>
      </c>
      <c r="JC153" s="7">
        <f t="shared" si="681"/>
        <v>2.1559993344301249</v>
      </c>
      <c r="JD153" s="6">
        <f t="shared" ref="JD153:KP153" si="708">JD141/$B29</f>
        <v>2.1559993344301249</v>
      </c>
      <c r="JE153" s="6">
        <f t="shared" si="708"/>
        <v>1.0210113113361898</v>
      </c>
      <c r="JF153" s="6">
        <f t="shared" si="708"/>
        <v>0.53674265724181558</v>
      </c>
      <c r="JG153" s="6">
        <f t="shared" si="708"/>
        <v>0.24915067708347718</v>
      </c>
      <c r="JH153" s="6">
        <f t="shared" si="708"/>
        <v>0.15190710574231531</v>
      </c>
      <c r="JI153" s="6">
        <f t="shared" si="708"/>
        <v>6.5143432579277308E-2</v>
      </c>
      <c r="JJ153" s="4" t="e">
        <f t="shared" si="708"/>
        <v>#VALUE!</v>
      </c>
      <c r="JK153" s="3">
        <f t="shared" si="708"/>
        <v>3.824204342286984E-2</v>
      </c>
      <c r="JL153" s="3" t="e">
        <f t="shared" si="708"/>
        <v>#VALUE!</v>
      </c>
      <c r="JM153" s="3" t="e">
        <f t="shared" si="708"/>
        <v>#VALUE!</v>
      </c>
      <c r="JN153" s="3" t="e">
        <f t="shared" si="708"/>
        <v>#VALUE!</v>
      </c>
      <c r="JO153" s="3" t="e">
        <f t="shared" si="708"/>
        <v>#VALUE!</v>
      </c>
      <c r="JP153" s="3" t="e">
        <f t="shared" si="708"/>
        <v>#VALUE!</v>
      </c>
      <c r="JQ153" s="3" t="e">
        <f t="shared" si="708"/>
        <v>#VALUE!</v>
      </c>
      <c r="JR153" s="3" t="e">
        <f t="shared" si="708"/>
        <v>#VALUE!</v>
      </c>
      <c r="JS153" s="3" t="e">
        <f t="shared" si="708"/>
        <v>#VALUE!</v>
      </c>
      <c r="JT153" s="3" t="e">
        <f t="shared" si="708"/>
        <v>#VALUE!</v>
      </c>
      <c r="JU153" s="3" t="e">
        <f t="shared" si="708"/>
        <v>#VALUE!</v>
      </c>
      <c r="JV153" s="7">
        <f t="shared" si="708"/>
        <v>0.58072327067725271</v>
      </c>
      <c r="JW153" s="6">
        <f t="shared" si="708"/>
        <v>0.71490830358995072</v>
      </c>
      <c r="JX153" s="6">
        <f t="shared" si="708"/>
        <v>0.23567908981873897</v>
      </c>
      <c r="JY153" s="6">
        <f t="shared" si="708"/>
        <v>0.11597613995554726</v>
      </c>
      <c r="JZ153" s="6" t="e">
        <f t="shared" si="708"/>
        <v>#VALUE!</v>
      </c>
      <c r="KA153" s="6" t="e">
        <f t="shared" si="708"/>
        <v>#VALUE!</v>
      </c>
      <c r="KB153" s="6" t="e">
        <f t="shared" si="708"/>
        <v>#VALUE!</v>
      </c>
      <c r="KC153" s="6">
        <f t="shared" si="708"/>
        <v>0.17263822927386629</v>
      </c>
      <c r="KD153" s="6" t="e">
        <f t="shared" si="708"/>
        <v>#VALUE!</v>
      </c>
      <c r="KE153" s="6">
        <f t="shared" si="708"/>
        <v>0.12607521125530088</v>
      </c>
      <c r="KF153" s="6">
        <f t="shared" si="708"/>
        <v>5.6515195416687175E-2</v>
      </c>
      <c r="KG153" s="6" t="e">
        <f t="shared" si="708"/>
        <v>#VALUE!</v>
      </c>
      <c r="KH153" s="6">
        <f t="shared" si="708"/>
        <v>7.3332160189961582E-2</v>
      </c>
      <c r="KI153" s="7">
        <f t="shared" si="708"/>
        <v>9.0633287833089717</v>
      </c>
      <c r="KJ153" s="6">
        <f t="shared" si="708"/>
        <v>8.9564861646158143</v>
      </c>
      <c r="KK153" s="6">
        <f t="shared" si="708"/>
        <v>4.0448621408519898</v>
      </c>
      <c r="KL153" s="6">
        <f t="shared" si="708"/>
        <v>2.1406093260117047</v>
      </c>
      <c r="KM153" s="6">
        <f t="shared" si="708"/>
        <v>0.72173992428793421</v>
      </c>
      <c r="KN153" s="6">
        <f t="shared" si="708"/>
        <v>0.25582780304597752</v>
      </c>
      <c r="KO153" s="6">
        <f t="shared" si="708"/>
        <v>6.8295253818887777E-2</v>
      </c>
      <c r="KP153" s="6" t="e">
        <f t="shared" si="708"/>
        <v>#VALUE!</v>
      </c>
      <c r="KQ153" s="7" t="e">
        <f t="shared" si="683"/>
        <v>#VALUE!</v>
      </c>
      <c r="KR153" s="6" t="e">
        <f t="shared" si="683"/>
        <v>#VALUE!</v>
      </c>
      <c r="KS153" s="6" t="e">
        <f t="shared" si="683"/>
        <v>#VALUE!</v>
      </c>
      <c r="KT153" s="6" t="e">
        <f t="shared" si="683"/>
        <v>#VALUE!</v>
      </c>
      <c r="KU153" s="6">
        <f t="shared" si="683"/>
        <v>0.37595295028150838</v>
      </c>
      <c r="KV153" s="6">
        <f t="shared" si="683"/>
        <v>0.42974047919459424</v>
      </c>
      <c r="KW153" s="6" t="e">
        <f t="shared" si="683"/>
        <v>#VALUE!</v>
      </c>
      <c r="KX153" s="6" t="e">
        <f t="shared" si="683"/>
        <v>#VALUE!</v>
      </c>
      <c r="KY153" s="6" t="e">
        <f t="shared" si="683"/>
        <v>#VALUE!</v>
      </c>
      <c r="KZ153" s="6">
        <f t="shared" si="683"/>
        <v>1.3809907687188698</v>
      </c>
    </row>
    <row r="154" spans="1:312">
      <c r="A154" s="6">
        <f t="shared" si="684"/>
        <v>0</v>
      </c>
      <c r="B154" s="7" t="e">
        <f t="shared" ref="B154:CC157" si="709">B142/$B30</f>
        <v>#VALUE!</v>
      </c>
      <c r="C154" s="6" t="e">
        <f t="shared" si="709"/>
        <v>#VALUE!</v>
      </c>
      <c r="D154" s="6" t="e">
        <f t="shared" si="709"/>
        <v>#VALUE!</v>
      </c>
      <c r="E154" s="6" t="e">
        <f t="shared" si="709"/>
        <v>#VALUE!</v>
      </c>
      <c r="F154" s="6" t="e">
        <f t="shared" si="709"/>
        <v>#VALUE!</v>
      </c>
      <c r="G154" s="7" t="e">
        <f t="shared" si="709"/>
        <v>#VALUE!</v>
      </c>
      <c r="H154" s="6" t="e">
        <f t="shared" si="709"/>
        <v>#VALUE!</v>
      </c>
      <c r="I154" s="6" t="e">
        <f t="shared" si="709"/>
        <v>#VALUE!</v>
      </c>
      <c r="J154" s="6" t="e">
        <f t="shared" si="709"/>
        <v>#VALUE!</v>
      </c>
      <c r="K154" s="6" t="e">
        <f t="shared" si="709"/>
        <v>#VALUE!</v>
      </c>
      <c r="L154" s="5" t="e">
        <f t="shared" si="709"/>
        <v>#VALUE!</v>
      </c>
      <c r="M154" s="7" t="e">
        <f t="shared" si="709"/>
        <v>#VALUE!</v>
      </c>
      <c r="N154" s="6" t="e">
        <f t="shared" si="709"/>
        <v>#VALUE!</v>
      </c>
      <c r="O154" s="6" t="e">
        <f t="shared" si="709"/>
        <v>#VALUE!</v>
      </c>
      <c r="P154" s="6" t="e">
        <f t="shared" si="709"/>
        <v>#VALUE!</v>
      </c>
      <c r="Q154" s="5" t="e">
        <f t="shared" si="709"/>
        <v>#VALUE!</v>
      </c>
      <c r="R154" s="7" t="e">
        <f t="shared" si="669"/>
        <v>#VALUE!</v>
      </c>
      <c r="S154" s="6" t="e">
        <f t="shared" si="669"/>
        <v>#VALUE!</v>
      </c>
      <c r="T154" s="6" t="e">
        <f t="shared" si="669"/>
        <v>#VALUE!</v>
      </c>
      <c r="U154" s="6" t="e">
        <f t="shared" si="669"/>
        <v>#VALUE!</v>
      </c>
      <c r="V154" s="6" t="e">
        <f t="shared" si="669"/>
        <v>#VALUE!</v>
      </c>
      <c r="W154" s="6" t="e">
        <f t="shared" si="669"/>
        <v>#VALUE!</v>
      </c>
      <c r="X154" s="7" t="e">
        <f t="shared" si="709"/>
        <v>#VALUE!</v>
      </c>
      <c r="Y154" s="6" t="e">
        <f t="shared" si="709"/>
        <v>#VALUE!</v>
      </c>
      <c r="Z154" s="6" t="e">
        <f t="shared" si="709"/>
        <v>#VALUE!</v>
      </c>
      <c r="AA154" s="6" t="e">
        <f t="shared" si="709"/>
        <v>#VALUE!</v>
      </c>
      <c r="AB154" s="6" t="e">
        <f t="shared" si="709"/>
        <v>#VALUE!</v>
      </c>
      <c r="AC154" s="6" t="e">
        <f t="shared" si="709"/>
        <v>#VALUE!</v>
      </c>
      <c r="AD154" s="6" t="e">
        <f t="shared" si="709"/>
        <v>#VALUE!</v>
      </c>
      <c r="AE154" s="7" t="e">
        <f t="shared" si="709"/>
        <v>#VALUE!</v>
      </c>
      <c r="AF154" s="6" t="e">
        <f t="shared" si="709"/>
        <v>#VALUE!</v>
      </c>
      <c r="AG154" s="6" t="e">
        <f t="shared" si="709"/>
        <v>#VALUE!</v>
      </c>
      <c r="AH154" s="6" t="e">
        <f t="shared" si="709"/>
        <v>#VALUE!</v>
      </c>
      <c r="AI154" s="6" t="e">
        <f t="shared" si="709"/>
        <v>#VALUE!</v>
      </c>
      <c r="AJ154" s="6" t="e">
        <f t="shared" si="709"/>
        <v>#VALUE!</v>
      </c>
      <c r="AK154" s="6" t="e">
        <f t="shared" si="709"/>
        <v>#VALUE!</v>
      </c>
      <c r="AL154" s="6" t="e">
        <f t="shared" si="709"/>
        <v>#VALUE!</v>
      </c>
      <c r="AM154" s="7" t="e">
        <f t="shared" si="709"/>
        <v>#VALUE!</v>
      </c>
      <c r="AN154" s="6" t="e">
        <f t="shared" si="709"/>
        <v>#VALUE!</v>
      </c>
      <c r="AO154" s="6" t="e">
        <f t="shared" si="709"/>
        <v>#VALUE!</v>
      </c>
      <c r="AP154" s="6" t="e">
        <f t="shared" si="709"/>
        <v>#VALUE!</v>
      </c>
      <c r="AQ154" s="6" t="e">
        <f t="shared" si="709"/>
        <v>#VALUE!</v>
      </c>
      <c r="AR154" s="6" t="e">
        <f t="shared" si="709"/>
        <v>#VALUE!</v>
      </c>
      <c r="AS154" s="6" t="e">
        <f t="shared" si="709"/>
        <v>#VALUE!</v>
      </c>
      <c r="AT154" s="6" t="e">
        <f t="shared" si="709"/>
        <v>#VALUE!</v>
      </c>
      <c r="AU154" s="7" t="e">
        <f t="shared" si="709"/>
        <v>#VALUE!</v>
      </c>
      <c r="AV154" s="7" t="e">
        <f t="shared" si="669"/>
        <v>#VALUE!</v>
      </c>
      <c r="AW154" s="6" t="e">
        <f t="shared" si="669"/>
        <v>#VALUE!</v>
      </c>
      <c r="AX154" s="6" t="e">
        <f t="shared" si="669"/>
        <v>#VALUE!</v>
      </c>
      <c r="AY154" s="6" t="e">
        <f t="shared" si="669"/>
        <v>#VALUE!</v>
      </c>
      <c r="AZ154" s="6" t="e">
        <f t="shared" si="669"/>
        <v>#VALUE!</v>
      </c>
      <c r="BA154" s="6" t="e">
        <f t="shared" si="669"/>
        <v>#VALUE!</v>
      </c>
      <c r="BB154" s="5" t="e">
        <f t="shared" si="669"/>
        <v>#VALUE!</v>
      </c>
      <c r="BC154" s="7" t="e">
        <f t="shared" si="709"/>
        <v>#VALUE!</v>
      </c>
      <c r="BD154" s="6" t="e">
        <f t="shared" si="709"/>
        <v>#VALUE!</v>
      </c>
      <c r="BE154" s="6" t="e">
        <f t="shared" si="709"/>
        <v>#VALUE!</v>
      </c>
      <c r="BF154" s="6" t="e">
        <f t="shared" si="709"/>
        <v>#VALUE!</v>
      </c>
      <c r="BG154" s="6" t="e">
        <f t="shared" si="709"/>
        <v>#VALUE!</v>
      </c>
      <c r="BH154" s="6" t="e">
        <f t="shared" si="709"/>
        <v>#VALUE!</v>
      </c>
      <c r="BI154" s="7" t="e">
        <f t="shared" si="709"/>
        <v>#VALUE!</v>
      </c>
      <c r="BJ154" s="6" t="e">
        <f t="shared" si="709"/>
        <v>#VALUE!</v>
      </c>
      <c r="BK154" s="6" t="e">
        <f t="shared" si="709"/>
        <v>#VALUE!</v>
      </c>
      <c r="BL154" s="6" t="e">
        <f t="shared" si="709"/>
        <v>#VALUE!</v>
      </c>
      <c r="BM154" s="6" t="e">
        <f t="shared" si="709"/>
        <v>#VALUE!</v>
      </c>
      <c r="BN154" s="6" t="e">
        <f t="shared" si="709"/>
        <v>#VALUE!</v>
      </c>
      <c r="BO154" s="6" t="e">
        <f t="shared" si="709"/>
        <v>#VALUE!</v>
      </c>
      <c r="BP154" s="5" t="e">
        <f t="shared" si="709"/>
        <v>#VALUE!</v>
      </c>
      <c r="BQ154" s="7" t="e">
        <f t="shared" si="670"/>
        <v>#VALUE!</v>
      </c>
      <c r="BR154" s="6" t="e">
        <f t="shared" si="670"/>
        <v>#VALUE!</v>
      </c>
      <c r="BS154" s="6" t="e">
        <f t="shared" si="670"/>
        <v>#VALUE!</v>
      </c>
      <c r="BT154" s="6" t="e">
        <f t="shared" si="670"/>
        <v>#VALUE!</v>
      </c>
      <c r="BU154" s="6" t="e">
        <f t="shared" si="670"/>
        <v>#VALUE!</v>
      </c>
      <c r="BV154" s="6" t="e">
        <f t="shared" si="670"/>
        <v>#VALUE!</v>
      </c>
      <c r="BW154" s="4" t="e">
        <f t="shared" ref="BW154:CB154" si="710">BW142/$B30</f>
        <v>#VALUE!</v>
      </c>
      <c r="BX154" s="6" t="e">
        <f t="shared" si="710"/>
        <v>#VALUE!</v>
      </c>
      <c r="BY154" s="6" t="e">
        <f t="shared" si="710"/>
        <v>#VALUE!</v>
      </c>
      <c r="BZ154" s="6" t="e">
        <f t="shared" si="710"/>
        <v>#VALUE!</v>
      </c>
      <c r="CA154" s="6" t="e">
        <f t="shared" si="710"/>
        <v>#VALUE!</v>
      </c>
      <c r="CB154" s="6" t="e">
        <f t="shared" si="710"/>
        <v>#VALUE!</v>
      </c>
      <c r="CC154" s="7" t="e">
        <f t="shared" si="709"/>
        <v>#VALUE!</v>
      </c>
      <c r="CD154" s="7" t="e">
        <f t="shared" si="672"/>
        <v>#VALUE!</v>
      </c>
      <c r="CE154" s="6" t="e">
        <f t="shared" si="672"/>
        <v>#VALUE!</v>
      </c>
      <c r="CF154" s="6" t="e">
        <f t="shared" si="672"/>
        <v>#VALUE!</v>
      </c>
      <c r="CG154" s="6" t="e">
        <f t="shared" si="672"/>
        <v>#VALUE!</v>
      </c>
      <c r="CH154" s="6" t="e">
        <f t="shared" si="672"/>
        <v>#VALUE!</v>
      </c>
      <c r="CI154" s="5" t="e">
        <f t="shared" si="672"/>
        <v>#VALUE!</v>
      </c>
      <c r="CJ154" s="7" t="e">
        <f t="shared" si="673"/>
        <v>#VALUE!</v>
      </c>
      <c r="CK154" s="6" t="e">
        <f t="shared" si="673"/>
        <v>#VALUE!</v>
      </c>
      <c r="CL154" s="6" t="e">
        <f t="shared" si="673"/>
        <v>#VALUE!</v>
      </c>
      <c r="CM154" s="6" t="e">
        <f t="shared" si="673"/>
        <v>#VALUE!</v>
      </c>
      <c r="CN154" s="6" t="e">
        <f t="shared" si="673"/>
        <v>#VALUE!</v>
      </c>
      <c r="CO154" s="6" t="e">
        <f t="shared" si="673"/>
        <v>#VALUE!</v>
      </c>
      <c r="CP154" s="6" t="e">
        <f t="shared" si="673"/>
        <v>#VALUE!</v>
      </c>
      <c r="CQ154" s="5" t="e">
        <f t="shared" si="673"/>
        <v>#VALUE!</v>
      </c>
      <c r="CR154" s="7" t="e">
        <f t="shared" si="697"/>
        <v>#VALUE!</v>
      </c>
      <c r="CS154" s="6" t="e">
        <f t="shared" si="697"/>
        <v>#VALUE!</v>
      </c>
      <c r="CT154" s="6" t="e">
        <f t="shared" si="697"/>
        <v>#VALUE!</v>
      </c>
      <c r="CU154" s="6" t="e">
        <f t="shared" si="697"/>
        <v>#VALUE!</v>
      </c>
      <c r="CV154" s="6" t="e">
        <f t="shared" si="697"/>
        <v>#VALUE!</v>
      </c>
      <c r="CW154" s="6" t="e">
        <f t="shared" si="697"/>
        <v>#VALUE!</v>
      </c>
      <c r="CX154" s="6" t="e">
        <f t="shared" si="697"/>
        <v>#VALUE!</v>
      </c>
      <c r="CY154" s="7" t="e">
        <f t="shared" si="697"/>
        <v>#VALUE!</v>
      </c>
      <c r="CZ154" s="6" t="e">
        <f t="shared" si="697"/>
        <v>#VALUE!</v>
      </c>
      <c r="DA154" s="6" t="e">
        <f t="shared" si="697"/>
        <v>#VALUE!</v>
      </c>
      <c r="DB154" s="6" t="e">
        <f t="shared" si="697"/>
        <v>#VALUE!</v>
      </c>
      <c r="DC154" s="6" t="e">
        <f t="shared" si="697"/>
        <v>#VALUE!</v>
      </c>
      <c r="DD154" s="6" t="e">
        <f t="shared" si="697"/>
        <v>#VALUE!</v>
      </c>
      <c r="DE154" s="7" t="e">
        <f t="shared" si="697"/>
        <v>#VALUE!</v>
      </c>
      <c r="DF154" s="6" t="e">
        <f t="shared" si="697"/>
        <v>#VALUE!</v>
      </c>
      <c r="DG154" s="6" t="e">
        <f t="shared" si="697"/>
        <v>#VALUE!</v>
      </c>
      <c r="DH154" s="6" t="e">
        <f t="shared" si="697"/>
        <v>#VALUE!</v>
      </c>
      <c r="DI154" s="6" t="e">
        <f t="shared" si="697"/>
        <v>#VALUE!</v>
      </c>
      <c r="DJ154" s="6" t="e">
        <f t="shared" si="697"/>
        <v>#VALUE!</v>
      </c>
      <c r="DK154" s="7" t="e">
        <f t="shared" si="675"/>
        <v>#VALUE!</v>
      </c>
      <c r="DL154" s="7" t="e">
        <f t="shared" si="697"/>
        <v>#VALUE!</v>
      </c>
      <c r="DM154" s="6" t="e">
        <f t="shared" si="697"/>
        <v>#VALUE!</v>
      </c>
      <c r="DN154" s="6" t="e">
        <f t="shared" si="697"/>
        <v>#VALUE!</v>
      </c>
      <c r="DO154" s="6" t="e">
        <f t="shared" si="697"/>
        <v>#VALUE!</v>
      </c>
      <c r="DP154" s="6" t="e">
        <f t="shared" si="697"/>
        <v>#VALUE!</v>
      </c>
      <c r="DQ154" s="6" t="e">
        <f t="shared" si="697"/>
        <v>#VALUE!</v>
      </c>
      <c r="DR154" s="6" t="e">
        <f t="shared" si="697"/>
        <v>#VALUE!</v>
      </c>
      <c r="DS154" s="6" t="e">
        <f t="shared" si="697"/>
        <v>#VALUE!</v>
      </c>
      <c r="DT154" s="6" t="e">
        <f t="shared" si="697"/>
        <v>#VALUE!</v>
      </c>
      <c r="DU154" s="6" t="e">
        <f t="shared" si="697"/>
        <v>#VALUE!</v>
      </c>
      <c r="DV154" s="6" t="e">
        <f t="shared" si="697"/>
        <v>#VALUE!</v>
      </c>
      <c r="DW154" s="4" t="e">
        <f t="shared" si="697"/>
        <v>#VALUE!</v>
      </c>
      <c r="DX154" s="6" t="e">
        <f t="shared" si="697"/>
        <v>#VALUE!</v>
      </c>
      <c r="DY154" s="6" t="e">
        <f t="shared" si="697"/>
        <v>#VALUE!</v>
      </c>
      <c r="DZ154" s="6" t="e">
        <f t="shared" si="697"/>
        <v>#VALUE!</v>
      </c>
      <c r="EA154" s="6" t="e">
        <f t="shared" si="697"/>
        <v>#VALUE!</v>
      </c>
      <c r="EB154" s="6" t="e">
        <f t="shared" si="697"/>
        <v>#VALUE!</v>
      </c>
      <c r="EC154" s="6" t="e">
        <f t="shared" si="697"/>
        <v>#VALUE!</v>
      </c>
      <c r="ED154" s="6" t="e">
        <f t="shared" si="697"/>
        <v>#VALUE!</v>
      </c>
      <c r="EE154" s="5"/>
      <c r="EF154" s="7" t="e">
        <f t="shared" si="697"/>
        <v>#VALUE!</v>
      </c>
      <c r="EG154" s="6" t="e">
        <f t="shared" si="697"/>
        <v>#VALUE!</v>
      </c>
      <c r="EH154" s="6" t="e">
        <f t="shared" si="697"/>
        <v>#VALUE!</v>
      </c>
      <c r="EI154" s="6" t="e">
        <f t="shared" si="697"/>
        <v>#VALUE!</v>
      </c>
      <c r="EJ154" s="6" t="e">
        <f t="shared" si="697"/>
        <v>#VALUE!</v>
      </c>
      <c r="EK154" s="6" t="e">
        <f t="shared" si="697"/>
        <v>#VALUE!</v>
      </c>
      <c r="EL154" s="5" t="e">
        <f t="shared" si="697"/>
        <v>#VALUE!</v>
      </c>
      <c r="EM154" s="7" t="e">
        <f t="shared" si="697"/>
        <v>#VALUE!</v>
      </c>
      <c r="EN154" s="6" t="e">
        <f t="shared" si="697"/>
        <v>#VALUE!</v>
      </c>
      <c r="EO154" s="6" t="e">
        <f t="shared" si="697"/>
        <v>#VALUE!</v>
      </c>
      <c r="EP154" s="6" t="e">
        <f t="shared" si="697"/>
        <v>#VALUE!</v>
      </c>
      <c r="EQ154" s="6" t="e">
        <f t="shared" si="697"/>
        <v>#VALUE!</v>
      </c>
      <c r="ER154" s="6" t="e">
        <f t="shared" si="697"/>
        <v>#VALUE!</v>
      </c>
      <c r="ES154" s="6" t="e">
        <f t="shared" si="697"/>
        <v>#VALUE!</v>
      </c>
      <c r="ET154" s="4" t="e">
        <f t="shared" ref="ET154:EZ154" si="711">ET142/$B30</f>
        <v>#VALUE!</v>
      </c>
      <c r="EU154" s="6" t="e">
        <f t="shared" si="711"/>
        <v>#VALUE!</v>
      </c>
      <c r="EV154" s="6" t="e">
        <f t="shared" si="711"/>
        <v>#VALUE!</v>
      </c>
      <c r="EW154" s="6" t="e">
        <f t="shared" si="711"/>
        <v>#VALUE!</v>
      </c>
      <c r="EX154" s="6" t="e">
        <f t="shared" si="711"/>
        <v>#VALUE!</v>
      </c>
      <c r="EY154" s="6" t="e">
        <f t="shared" si="711"/>
        <v>#VALUE!</v>
      </c>
      <c r="EZ154" s="6" t="e">
        <f t="shared" si="711"/>
        <v>#VALUE!</v>
      </c>
      <c r="FA154" s="7" t="e">
        <f t="shared" si="697"/>
        <v>#VALUE!</v>
      </c>
      <c r="FB154" s="6" t="e">
        <f t="shared" si="697"/>
        <v>#VALUE!</v>
      </c>
      <c r="FC154" s="6" t="e">
        <f t="shared" si="697"/>
        <v>#VALUE!</v>
      </c>
      <c r="FD154" s="6" t="e">
        <f t="shared" si="697"/>
        <v>#VALUE!</v>
      </c>
      <c r="FE154" s="6" t="e">
        <f t="shared" si="697"/>
        <v>#VALUE!</v>
      </c>
      <c r="FF154" s="6" t="e">
        <f t="shared" si="697"/>
        <v>#VALUE!</v>
      </c>
      <c r="FG154" s="6" t="e">
        <f t="shared" si="697"/>
        <v>#VALUE!</v>
      </c>
      <c r="FH154" s="5" t="e">
        <f t="shared" si="697"/>
        <v>#VALUE!</v>
      </c>
      <c r="FI154" s="7" t="e">
        <f t="shared" si="677"/>
        <v>#VALUE!</v>
      </c>
      <c r="FJ154" s="6" t="e">
        <f t="shared" si="677"/>
        <v>#VALUE!</v>
      </c>
      <c r="FK154" s="6" t="e">
        <f t="shared" si="677"/>
        <v>#VALUE!</v>
      </c>
      <c r="FL154" s="6" t="e">
        <f t="shared" si="677"/>
        <v>#VALUE!</v>
      </c>
      <c r="FM154" s="6" t="e">
        <f t="shared" si="677"/>
        <v>#VALUE!</v>
      </c>
      <c r="FN154" s="7" t="e">
        <f t="shared" si="697"/>
        <v>#VALUE!</v>
      </c>
      <c r="FO154" s="6" t="e">
        <f t="shared" si="697"/>
        <v>#VALUE!</v>
      </c>
      <c r="FP154" s="6" t="e">
        <f t="shared" si="697"/>
        <v>#VALUE!</v>
      </c>
      <c r="FQ154" s="6" t="e">
        <f t="shared" si="706"/>
        <v>#VALUE!</v>
      </c>
      <c r="FR154" s="6" t="e">
        <f t="shared" si="706"/>
        <v>#VALUE!</v>
      </c>
      <c r="FS154" s="6" t="e">
        <f t="shared" si="706"/>
        <v>#VALUE!</v>
      </c>
      <c r="FT154" s="6" t="e">
        <f t="shared" si="706"/>
        <v>#VALUE!</v>
      </c>
      <c r="FU154" s="7" t="e">
        <f t="shared" si="706"/>
        <v>#VALUE!</v>
      </c>
      <c r="FV154" s="6" t="e">
        <f t="shared" si="706"/>
        <v>#VALUE!</v>
      </c>
      <c r="FW154" s="6" t="e">
        <f t="shared" si="706"/>
        <v>#VALUE!</v>
      </c>
      <c r="FX154" s="6" t="e">
        <f t="shared" si="706"/>
        <v>#VALUE!</v>
      </c>
      <c r="FY154" s="6" t="e">
        <f t="shared" si="706"/>
        <v>#VALUE!</v>
      </c>
      <c r="FZ154" s="6" t="e">
        <f t="shared" si="706"/>
        <v>#DIV/0!</v>
      </c>
      <c r="GA154" s="5" t="e">
        <f t="shared" si="706"/>
        <v>#DIV/0!</v>
      </c>
      <c r="GB154" s="5" t="e">
        <f t="shared" si="706"/>
        <v>#DIV/0!</v>
      </c>
      <c r="GC154" s="7" t="e">
        <f t="shared" si="706"/>
        <v>#VALUE!</v>
      </c>
      <c r="GD154" s="6" t="e">
        <f t="shared" si="706"/>
        <v>#VALUE!</v>
      </c>
      <c r="GE154" s="6" t="e">
        <f t="shared" si="706"/>
        <v>#VALUE!</v>
      </c>
      <c r="GF154" s="6" t="e">
        <f t="shared" si="706"/>
        <v>#VALUE!</v>
      </c>
      <c r="GG154" s="6" t="e">
        <f t="shared" si="706"/>
        <v>#VALUE!</v>
      </c>
      <c r="GH154" s="6" t="e">
        <f t="shared" si="706"/>
        <v>#VALUE!</v>
      </c>
      <c r="GI154" s="6" t="e">
        <f t="shared" si="706"/>
        <v>#VALUE!</v>
      </c>
      <c r="GJ154" s="6" t="e">
        <f t="shared" si="706"/>
        <v>#VALUE!</v>
      </c>
      <c r="GK154" s="7" t="e">
        <f t="shared" si="706"/>
        <v>#VALUE!</v>
      </c>
      <c r="GL154" s="6" t="e">
        <f t="shared" si="706"/>
        <v>#VALUE!</v>
      </c>
      <c r="GM154" s="6" t="e">
        <f t="shared" si="706"/>
        <v>#VALUE!</v>
      </c>
      <c r="GN154" s="6" t="e">
        <f t="shared" si="706"/>
        <v>#VALUE!</v>
      </c>
      <c r="GO154" s="6" t="e">
        <f t="shared" si="706"/>
        <v>#VALUE!</v>
      </c>
      <c r="GP154" s="6" t="e">
        <f t="shared" si="706"/>
        <v>#VALUE!</v>
      </c>
      <c r="GQ154" s="6" t="e">
        <f t="shared" si="706"/>
        <v>#VALUE!</v>
      </c>
      <c r="GR154" s="6" t="e">
        <f t="shared" si="706"/>
        <v>#VALUE!</v>
      </c>
      <c r="GS154" s="7" t="e">
        <f t="shared" si="706"/>
        <v>#VALUE!</v>
      </c>
      <c r="GT154" s="6" t="e">
        <f t="shared" si="706"/>
        <v>#VALUE!</v>
      </c>
      <c r="GU154" s="6" t="e">
        <f t="shared" si="706"/>
        <v>#VALUE!</v>
      </c>
      <c r="GV154" s="6" t="e">
        <f t="shared" si="706"/>
        <v>#VALUE!</v>
      </c>
      <c r="GW154" s="6" t="e">
        <f t="shared" si="706"/>
        <v>#VALUE!</v>
      </c>
      <c r="GX154" s="6" t="e">
        <f t="shared" si="706"/>
        <v>#VALUE!</v>
      </c>
      <c r="GY154" s="6" t="e">
        <f t="shared" si="706"/>
        <v>#VALUE!</v>
      </c>
      <c r="GZ154" s="6" t="e">
        <f t="shared" si="706"/>
        <v>#VALUE!</v>
      </c>
      <c r="HA154" s="7" t="e">
        <f t="shared" si="706"/>
        <v>#VALUE!</v>
      </c>
      <c r="HB154" s="6" t="e">
        <f t="shared" si="706"/>
        <v>#VALUE!</v>
      </c>
      <c r="HC154" s="6" t="e">
        <f t="shared" si="706"/>
        <v>#VALUE!</v>
      </c>
      <c r="HD154" s="6" t="e">
        <f t="shared" si="706"/>
        <v>#VALUE!</v>
      </c>
      <c r="HE154" s="6" t="e">
        <f t="shared" si="706"/>
        <v>#VALUE!</v>
      </c>
      <c r="HF154" s="7" t="e">
        <f t="shared" si="706"/>
        <v>#VALUE!</v>
      </c>
      <c r="HG154" s="6" t="e">
        <f t="shared" si="706"/>
        <v>#VALUE!</v>
      </c>
      <c r="HH154" s="6" t="e">
        <f t="shared" si="706"/>
        <v>#VALUE!</v>
      </c>
      <c r="HI154" s="6" t="e">
        <f t="shared" si="706"/>
        <v>#VALUE!</v>
      </c>
      <c r="HJ154" s="6" t="e">
        <f t="shared" si="706"/>
        <v>#VALUE!</v>
      </c>
      <c r="HK154" s="7" t="e">
        <f t="shared" si="706"/>
        <v>#VALUE!</v>
      </c>
      <c r="HL154" s="6" t="e">
        <f t="shared" si="706"/>
        <v>#VALUE!</v>
      </c>
      <c r="HM154" s="6" t="e">
        <f t="shared" si="706"/>
        <v>#VALUE!</v>
      </c>
      <c r="HN154" s="6" t="e">
        <f t="shared" si="706"/>
        <v>#VALUE!</v>
      </c>
      <c r="HO154" s="6" t="e">
        <f t="shared" si="706"/>
        <v>#VALUE!</v>
      </c>
      <c r="HP154" s="6" t="e">
        <f t="shared" si="706"/>
        <v>#VALUE!</v>
      </c>
      <c r="HQ154" s="6" t="e">
        <f t="shared" si="706"/>
        <v>#VALUE!</v>
      </c>
      <c r="HR154" s="6" t="e">
        <f t="shared" si="699"/>
        <v>#VALUE!</v>
      </c>
      <c r="HS154" s="7" t="e">
        <f t="shared" ref="HS154:IA154" si="712">HS142/$B30</f>
        <v>#VALUE!</v>
      </c>
      <c r="HT154" s="6" t="e">
        <f t="shared" si="712"/>
        <v>#VALUE!</v>
      </c>
      <c r="HU154" s="6" t="e">
        <f t="shared" si="712"/>
        <v>#VALUE!</v>
      </c>
      <c r="HV154" s="6" t="e">
        <f t="shared" si="712"/>
        <v>#VALUE!</v>
      </c>
      <c r="HW154" s="6" t="e">
        <f t="shared" si="712"/>
        <v>#VALUE!</v>
      </c>
      <c r="HX154" s="6" t="e">
        <f t="shared" si="712"/>
        <v>#VALUE!</v>
      </c>
      <c r="HY154" s="6" t="e">
        <f t="shared" si="712"/>
        <v>#VALUE!</v>
      </c>
      <c r="HZ154" s="5" t="e">
        <f t="shared" si="712"/>
        <v>#VALUE!</v>
      </c>
      <c r="IA154" s="5" t="e">
        <f t="shared" si="712"/>
        <v>#VALUE!</v>
      </c>
      <c r="IB154" s="7" t="e">
        <f t="shared" si="701"/>
        <v>#VALUE!</v>
      </c>
      <c r="IC154" s="6" t="e">
        <f t="shared" si="701"/>
        <v>#VALUE!</v>
      </c>
      <c r="ID154" s="6" t="e">
        <f t="shared" si="701"/>
        <v>#VALUE!</v>
      </c>
      <c r="IE154" s="6" t="e">
        <f t="shared" si="701"/>
        <v>#VALUE!</v>
      </c>
      <c r="IF154" s="6" t="e">
        <f t="shared" si="701"/>
        <v>#VALUE!</v>
      </c>
      <c r="IG154" s="6" t="e">
        <f t="shared" si="701"/>
        <v>#VALUE!</v>
      </c>
      <c r="IH154" s="6" t="e">
        <f t="shared" si="701"/>
        <v>#VALUE!</v>
      </c>
      <c r="II154" s="6" t="e">
        <f t="shared" si="701"/>
        <v>#VALUE!</v>
      </c>
      <c r="IJ154" s="7" t="e">
        <f t="shared" ref="IJ154:KP157" si="713">IJ142/$B30</f>
        <v>#VALUE!</v>
      </c>
      <c r="IK154" s="6" t="e">
        <f t="shared" si="713"/>
        <v>#VALUE!</v>
      </c>
      <c r="IL154" s="6" t="e">
        <f t="shared" si="713"/>
        <v>#VALUE!</v>
      </c>
      <c r="IM154" s="6" t="e">
        <f t="shared" si="713"/>
        <v>#VALUE!</v>
      </c>
      <c r="IN154" s="6" t="e">
        <f t="shared" si="713"/>
        <v>#VALUE!</v>
      </c>
      <c r="IO154" s="6" t="e">
        <f t="shared" si="713"/>
        <v>#VALUE!</v>
      </c>
      <c r="IP154" s="6" t="e">
        <f t="shared" si="713"/>
        <v>#VALUE!</v>
      </c>
      <c r="IQ154" s="6" t="e">
        <f t="shared" si="713"/>
        <v>#VALUE!</v>
      </c>
      <c r="IR154" s="7" t="e">
        <f t="shared" si="713"/>
        <v>#VALUE!</v>
      </c>
      <c r="IS154" s="6" t="e">
        <f t="shared" si="713"/>
        <v>#VALUE!</v>
      </c>
      <c r="IT154" s="6" t="e">
        <f t="shared" si="713"/>
        <v>#VALUE!</v>
      </c>
      <c r="IU154" s="6" t="e">
        <f t="shared" si="713"/>
        <v>#VALUE!</v>
      </c>
      <c r="IV154" s="6" t="e">
        <f t="shared" si="713"/>
        <v>#VALUE!</v>
      </c>
      <c r="IW154" s="6" t="e">
        <f t="shared" si="713"/>
        <v>#VALUE!</v>
      </c>
      <c r="IX154" s="6" t="e">
        <f t="shared" si="713"/>
        <v>#VALUE!</v>
      </c>
      <c r="IY154" s="6" t="e">
        <f t="shared" si="713"/>
        <v>#VALUE!</v>
      </c>
      <c r="IZ154" s="6" t="e">
        <f t="shared" si="713"/>
        <v>#VALUE!</v>
      </c>
      <c r="JA154" s="6" t="e">
        <f t="shared" si="713"/>
        <v>#VALUE!</v>
      </c>
      <c r="JB154" s="6" t="e">
        <f t="shared" si="713"/>
        <v>#VALUE!</v>
      </c>
      <c r="JC154" s="7" t="e">
        <f t="shared" si="713"/>
        <v>#VALUE!</v>
      </c>
      <c r="JD154" s="6" t="e">
        <f t="shared" si="713"/>
        <v>#VALUE!</v>
      </c>
      <c r="JE154" s="6" t="e">
        <f t="shared" si="713"/>
        <v>#VALUE!</v>
      </c>
      <c r="JF154" s="6" t="e">
        <f t="shared" si="713"/>
        <v>#VALUE!</v>
      </c>
      <c r="JG154" s="6" t="e">
        <f t="shared" si="713"/>
        <v>#VALUE!</v>
      </c>
      <c r="JH154" s="6" t="e">
        <f t="shared" si="713"/>
        <v>#VALUE!</v>
      </c>
      <c r="JI154" s="6" t="e">
        <f t="shared" si="713"/>
        <v>#VALUE!</v>
      </c>
      <c r="JJ154" s="4" t="e">
        <f t="shared" si="713"/>
        <v>#VALUE!</v>
      </c>
      <c r="JK154" s="3" t="e">
        <f t="shared" si="713"/>
        <v>#VALUE!</v>
      </c>
      <c r="JL154" s="3" t="e">
        <f t="shared" si="713"/>
        <v>#VALUE!</v>
      </c>
      <c r="JM154" s="3" t="e">
        <f t="shared" si="713"/>
        <v>#VALUE!</v>
      </c>
      <c r="JN154" s="3" t="e">
        <f t="shared" si="713"/>
        <v>#VALUE!</v>
      </c>
      <c r="JO154" s="3" t="e">
        <f t="shared" si="713"/>
        <v>#VALUE!</v>
      </c>
      <c r="JP154" s="3" t="e">
        <f t="shared" si="713"/>
        <v>#VALUE!</v>
      </c>
      <c r="JQ154" s="3" t="e">
        <f t="shared" si="713"/>
        <v>#VALUE!</v>
      </c>
      <c r="JR154" s="3" t="e">
        <f t="shared" si="713"/>
        <v>#VALUE!</v>
      </c>
      <c r="JS154" s="3" t="e">
        <f t="shared" si="713"/>
        <v>#VALUE!</v>
      </c>
      <c r="JT154" s="3" t="e">
        <f t="shared" si="713"/>
        <v>#VALUE!</v>
      </c>
      <c r="JU154" s="3" t="e">
        <f t="shared" si="713"/>
        <v>#VALUE!</v>
      </c>
      <c r="JV154" s="7" t="e">
        <f t="shared" si="713"/>
        <v>#VALUE!</v>
      </c>
      <c r="JW154" s="6" t="e">
        <f t="shared" si="713"/>
        <v>#VALUE!</v>
      </c>
      <c r="JX154" s="6" t="e">
        <f t="shared" si="713"/>
        <v>#VALUE!</v>
      </c>
      <c r="JY154" s="6" t="e">
        <f t="shared" si="713"/>
        <v>#VALUE!</v>
      </c>
      <c r="JZ154" s="6" t="e">
        <f t="shared" si="713"/>
        <v>#VALUE!</v>
      </c>
      <c r="KA154" s="6" t="e">
        <f t="shared" si="713"/>
        <v>#VALUE!</v>
      </c>
      <c r="KB154" s="6" t="e">
        <f t="shared" si="713"/>
        <v>#VALUE!</v>
      </c>
      <c r="KC154" s="6" t="e">
        <f t="shared" si="713"/>
        <v>#VALUE!</v>
      </c>
      <c r="KD154" s="6" t="e">
        <f t="shared" si="713"/>
        <v>#VALUE!</v>
      </c>
      <c r="KE154" s="6" t="e">
        <f t="shared" si="713"/>
        <v>#VALUE!</v>
      </c>
      <c r="KF154" s="6" t="e">
        <f t="shared" si="713"/>
        <v>#VALUE!</v>
      </c>
      <c r="KG154" s="6" t="e">
        <f t="shared" si="713"/>
        <v>#VALUE!</v>
      </c>
      <c r="KH154" s="6" t="e">
        <f t="shared" si="713"/>
        <v>#VALUE!</v>
      </c>
      <c r="KI154" s="7" t="e">
        <f t="shared" si="713"/>
        <v>#VALUE!</v>
      </c>
      <c r="KJ154" s="6" t="e">
        <f t="shared" si="713"/>
        <v>#VALUE!</v>
      </c>
      <c r="KK154" s="6" t="e">
        <f t="shared" si="713"/>
        <v>#VALUE!</v>
      </c>
      <c r="KL154" s="6" t="e">
        <f t="shared" si="713"/>
        <v>#VALUE!</v>
      </c>
      <c r="KM154" s="6" t="e">
        <f t="shared" si="713"/>
        <v>#VALUE!</v>
      </c>
      <c r="KN154" s="6" t="e">
        <f t="shared" si="713"/>
        <v>#VALUE!</v>
      </c>
      <c r="KO154" s="6" t="e">
        <f t="shared" si="713"/>
        <v>#VALUE!</v>
      </c>
      <c r="KP154" s="6" t="e">
        <f t="shared" si="713"/>
        <v>#VALUE!</v>
      </c>
      <c r="KQ154" s="7" t="e">
        <f t="shared" ref="KQ154:KZ154" si="714">KQ142/$B30</f>
        <v>#VALUE!</v>
      </c>
      <c r="KR154" s="6" t="e">
        <f t="shared" si="714"/>
        <v>#VALUE!</v>
      </c>
      <c r="KS154" s="6" t="e">
        <f t="shared" si="714"/>
        <v>#VALUE!</v>
      </c>
      <c r="KT154" s="6" t="e">
        <f t="shared" si="714"/>
        <v>#VALUE!</v>
      </c>
      <c r="KU154" s="6" t="e">
        <f t="shared" si="714"/>
        <v>#VALUE!</v>
      </c>
      <c r="KV154" s="6" t="e">
        <f t="shared" si="714"/>
        <v>#VALUE!</v>
      </c>
      <c r="KW154" s="6" t="e">
        <f t="shared" si="714"/>
        <v>#VALUE!</v>
      </c>
      <c r="KX154" s="6" t="e">
        <f t="shared" si="714"/>
        <v>#VALUE!</v>
      </c>
      <c r="KY154" s="6" t="e">
        <f t="shared" si="714"/>
        <v>#VALUE!</v>
      </c>
      <c r="KZ154" s="6" t="e">
        <f t="shared" si="714"/>
        <v>#VALUE!</v>
      </c>
    </row>
    <row r="155" spans="1:312">
      <c r="A155" s="6">
        <f t="shared" si="684"/>
        <v>0</v>
      </c>
      <c r="B155" s="7" t="e">
        <f t="shared" si="709"/>
        <v>#VALUE!</v>
      </c>
      <c r="C155" s="6" t="e">
        <f t="shared" si="709"/>
        <v>#VALUE!</v>
      </c>
      <c r="D155" s="6" t="e">
        <f t="shared" si="709"/>
        <v>#VALUE!</v>
      </c>
      <c r="E155" s="6" t="e">
        <f t="shared" si="709"/>
        <v>#VALUE!</v>
      </c>
      <c r="F155" s="6" t="e">
        <f t="shared" si="709"/>
        <v>#VALUE!</v>
      </c>
      <c r="G155" s="7" t="e">
        <f t="shared" si="709"/>
        <v>#VALUE!</v>
      </c>
      <c r="H155" s="6" t="e">
        <f t="shared" si="709"/>
        <v>#VALUE!</v>
      </c>
      <c r="I155" s="6" t="e">
        <f t="shared" si="709"/>
        <v>#VALUE!</v>
      </c>
      <c r="J155" s="6" t="e">
        <f t="shared" si="709"/>
        <v>#VALUE!</v>
      </c>
      <c r="K155" s="6" t="e">
        <f t="shared" si="709"/>
        <v>#VALUE!</v>
      </c>
      <c r="L155" s="5" t="e">
        <f t="shared" si="709"/>
        <v>#VALUE!</v>
      </c>
      <c r="M155" s="7" t="e">
        <f t="shared" si="709"/>
        <v>#VALUE!</v>
      </c>
      <c r="N155" s="6" t="e">
        <f t="shared" si="709"/>
        <v>#VALUE!</v>
      </c>
      <c r="O155" s="6" t="e">
        <f t="shared" si="709"/>
        <v>#VALUE!</v>
      </c>
      <c r="P155" s="6" t="e">
        <f t="shared" si="709"/>
        <v>#VALUE!</v>
      </c>
      <c r="Q155" s="5" t="e">
        <f t="shared" si="709"/>
        <v>#VALUE!</v>
      </c>
      <c r="R155" s="7" t="e">
        <f t="shared" si="669"/>
        <v>#VALUE!</v>
      </c>
      <c r="S155" s="6" t="e">
        <f t="shared" si="669"/>
        <v>#VALUE!</v>
      </c>
      <c r="T155" s="6" t="e">
        <f t="shared" si="669"/>
        <v>#VALUE!</v>
      </c>
      <c r="U155" s="6" t="e">
        <f t="shared" si="669"/>
        <v>#VALUE!</v>
      </c>
      <c r="V155" s="6" t="e">
        <f t="shared" si="669"/>
        <v>#VALUE!</v>
      </c>
      <c r="W155" s="6" t="e">
        <f t="shared" si="669"/>
        <v>#VALUE!</v>
      </c>
      <c r="X155" s="7" t="e">
        <f t="shared" si="709"/>
        <v>#VALUE!</v>
      </c>
      <c r="Y155" s="6" t="e">
        <f t="shared" si="709"/>
        <v>#VALUE!</v>
      </c>
      <c r="Z155" s="6" t="e">
        <f t="shared" si="709"/>
        <v>#VALUE!</v>
      </c>
      <c r="AA155" s="6" t="e">
        <f t="shared" si="709"/>
        <v>#VALUE!</v>
      </c>
      <c r="AB155" s="6" t="e">
        <f t="shared" si="709"/>
        <v>#VALUE!</v>
      </c>
      <c r="AC155" s="6" t="e">
        <f t="shared" si="709"/>
        <v>#VALUE!</v>
      </c>
      <c r="AD155" s="6" t="e">
        <f t="shared" si="709"/>
        <v>#VALUE!</v>
      </c>
      <c r="AE155" s="7" t="e">
        <f t="shared" si="709"/>
        <v>#VALUE!</v>
      </c>
      <c r="AF155" s="6" t="e">
        <f t="shared" si="709"/>
        <v>#VALUE!</v>
      </c>
      <c r="AG155" s="6" t="e">
        <f t="shared" si="709"/>
        <v>#VALUE!</v>
      </c>
      <c r="AH155" s="6" t="e">
        <f t="shared" si="709"/>
        <v>#VALUE!</v>
      </c>
      <c r="AI155" s="6" t="e">
        <f t="shared" si="709"/>
        <v>#VALUE!</v>
      </c>
      <c r="AJ155" s="6" t="e">
        <f t="shared" si="709"/>
        <v>#VALUE!</v>
      </c>
      <c r="AK155" s="6" t="e">
        <f t="shared" si="709"/>
        <v>#VALUE!</v>
      </c>
      <c r="AL155" s="6" t="e">
        <f t="shared" si="709"/>
        <v>#VALUE!</v>
      </c>
      <c r="AM155" s="7" t="e">
        <f t="shared" si="709"/>
        <v>#VALUE!</v>
      </c>
      <c r="AN155" s="6" t="e">
        <f t="shared" si="709"/>
        <v>#VALUE!</v>
      </c>
      <c r="AO155" s="6" t="e">
        <f t="shared" si="709"/>
        <v>#VALUE!</v>
      </c>
      <c r="AP155" s="6" t="e">
        <f t="shared" si="709"/>
        <v>#VALUE!</v>
      </c>
      <c r="AQ155" s="6" t="e">
        <f t="shared" si="709"/>
        <v>#VALUE!</v>
      </c>
      <c r="AR155" s="6" t="e">
        <f t="shared" si="709"/>
        <v>#VALUE!</v>
      </c>
      <c r="AS155" s="6" t="e">
        <f t="shared" si="709"/>
        <v>#VALUE!</v>
      </c>
      <c r="AT155" s="6" t="e">
        <f t="shared" si="709"/>
        <v>#VALUE!</v>
      </c>
      <c r="AU155" s="7" t="e">
        <f t="shared" si="709"/>
        <v>#VALUE!</v>
      </c>
      <c r="AV155" s="7" t="e">
        <f t="shared" si="669"/>
        <v>#VALUE!</v>
      </c>
      <c r="AW155" s="6" t="e">
        <f t="shared" si="669"/>
        <v>#VALUE!</v>
      </c>
      <c r="AX155" s="6" t="e">
        <f t="shared" si="669"/>
        <v>#VALUE!</v>
      </c>
      <c r="AY155" s="6" t="e">
        <f t="shared" si="669"/>
        <v>#VALUE!</v>
      </c>
      <c r="AZ155" s="6" t="e">
        <f t="shared" si="669"/>
        <v>#VALUE!</v>
      </c>
      <c r="BA155" s="6" t="e">
        <f t="shared" si="669"/>
        <v>#VALUE!</v>
      </c>
      <c r="BB155" s="5" t="e">
        <f t="shared" si="669"/>
        <v>#VALUE!</v>
      </c>
      <c r="BC155" s="7" t="e">
        <f t="shared" si="709"/>
        <v>#VALUE!</v>
      </c>
      <c r="BD155" s="6" t="e">
        <f t="shared" si="709"/>
        <v>#VALUE!</v>
      </c>
      <c r="BE155" s="6" t="e">
        <f t="shared" si="709"/>
        <v>#VALUE!</v>
      </c>
      <c r="BF155" s="6" t="e">
        <f t="shared" si="709"/>
        <v>#VALUE!</v>
      </c>
      <c r="BG155" s="6" t="e">
        <f t="shared" si="709"/>
        <v>#VALUE!</v>
      </c>
      <c r="BH155" s="6" t="e">
        <f t="shared" si="709"/>
        <v>#VALUE!</v>
      </c>
      <c r="BI155" s="7" t="e">
        <f t="shared" si="709"/>
        <v>#VALUE!</v>
      </c>
      <c r="BJ155" s="6" t="e">
        <f t="shared" si="709"/>
        <v>#VALUE!</v>
      </c>
      <c r="BK155" s="6" t="e">
        <f t="shared" si="709"/>
        <v>#VALUE!</v>
      </c>
      <c r="BL155" s="6" t="e">
        <f t="shared" si="709"/>
        <v>#VALUE!</v>
      </c>
      <c r="BM155" s="6" t="e">
        <f t="shared" si="709"/>
        <v>#VALUE!</v>
      </c>
      <c r="BN155" s="6" t="e">
        <f t="shared" si="709"/>
        <v>#VALUE!</v>
      </c>
      <c r="BO155" s="6" t="e">
        <f t="shared" si="709"/>
        <v>#VALUE!</v>
      </c>
      <c r="BP155" s="5" t="e">
        <f t="shared" si="709"/>
        <v>#VALUE!</v>
      </c>
      <c r="BQ155" s="7" t="e">
        <f t="shared" si="670"/>
        <v>#VALUE!</v>
      </c>
      <c r="BR155" s="6" t="e">
        <f t="shared" si="670"/>
        <v>#VALUE!</v>
      </c>
      <c r="BS155" s="6" t="e">
        <f t="shared" si="670"/>
        <v>#VALUE!</v>
      </c>
      <c r="BT155" s="6" t="e">
        <f t="shared" si="670"/>
        <v>#VALUE!</v>
      </c>
      <c r="BU155" s="6" t="e">
        <f t="shared" si="670"/>
        <v>#VALUE!</v>
      </c>
      <c r="BV155" s="6" t="e">
        <f t="shared" si="670"/>
        <v>#VALUE!</v>
      </c>
      <c r="BW155" s="4" t="e">
        <f t="shared" ref="BW155:CB155" si="715">BW143/$B31</f>
        <v>#VALUE!</v>
      </c>
      <c r="BX155" s="6" t="e">
        <f t="shared" si="715"/>
        <v>#VALUE!</v>
      </c>
      <c r="BY155" s="6" t="e">
        <f t="shared" si="715"/>
        <v>#VALUE!</v>
      </c>
      <c r="BZ155" s="6" t="e">
        <f t="shared" si="715"/>
        <v>#VALUE!</v>
      </c>
      <c r="CA155" s="6" t="e">
        <f t="shared" si="715"/>
        <v>#VALUE!</v>
      </c>
      <c r="CB155" s="6" t="e">
        <f t="shared" si="715"/>
        <v>#VALUE!</v>
      </c>
      <c r="CC155" s="7" t="e">
        <f t="shared" si="709"/>
        <v>#VALUE!</v>
      </c>
      <c r="CD155" s="7" t="e">
        <f t="shared" si="672"/>
        <v>#VALUE!</v>
      </c>
      <c r="CE155" s="6" t="e">
        <f t="shared" si="672"/>
        <v>#VALUE!</v>
      </c>
      <c r="CF155" s="6" t="e">
        <f t="shared" si="672"/>
        <v>#VALUE!</v>
      </c>
      <c r="CG155" s="6" t="e">
        <f t="shared" si="672"/>
        <v>#VALUE!</v>
      </c>
      <c r="CH155" s="6" t="e">
        <f t="shared" si="672"/>
        <v>#VALUE!</v>
      </c>
      <c r="CI155" s="5" t="e">
        <f t="shared" si="672"/>
        <v>#VALUE!</v>
      </c>
      <c r="CJ155" s="7" t="e">
        <f t="shared" si="673"/>
        <v>#VALUE!</v>
      </c>
      <c r="CK155" s="6" t="e">
        <f t="shared" si="673"/>
        <v>#VALUE!</v>
      </c>
      <c r="CL155" s="6" t="e">
        <f t="shared" si="673"/>
        <v>#VALUE!</v>
      </c>
      <c r="CM155" s="6" t="e">
        <f t="shared" si="673"/>
        <v>#VALUE!</v>
      </c>
      <c r="CN155" s="6" t="e">
        <f t="shared" si="673"/>
        <v>#VALUE!</v>
      </c>
      <c r="CO155" s="6" t="e">
        <f t="shared" si="673"/>
        <v>#VALUE!</v>
      </c>
      <c r="CP155" s="6" t="e">
        <f t="shared" si="673"/>
        <v>#VALUE!</v>
      </c>
      <c r="CQ155" s="5" t="e">
        <f t="shared" si="673"/>
        <v>#VALUE!</v>
      </c>
      <c r="CR155" s="7" t="e">
        <f t="shared" si="697"/>
        <v>#VALUE!</v>
      </c>
      <c r="CS155" s="6" t="e">
        <f t="shared" si="697"/>
        <v>#VALUE!</v>
      </c>
      <c r="CT155" s="6" t="e">
        <f t="shared" si="697"/>
        <v>#VALUE!</v>
      </c>
      <c r="CU155" s="6" t="e">
        <f t="shared" si="697"/>
        <v>#VALUE!</v>
      </c>
      <c r="CV155" s="6" t="e">
        <f t="shared" si="697"/>
        <v>#VALUE!</v>
      </c>
      <c r="CW155" s="6" t="e">
        <f t="shared" si="697"/>
        <v>#VALUE!</v>
      </c>
      <c r="CX155" s="6" t="e">
        <f t="shared" si="697"/>
        <v>#VALUE!</v>
      </c>
      <c r="CY155" s="7" t="e">
        <f t="shared" si="697"/>
        <v>#VALUE!</v>
      </c>
      <c r="CZ155" s="6" t="e">
        <f t="shared" si="697"/>
        <v>#VALUE!</v>
      </c>
      <c r="DA155" s="6" t="e">
        <f t="shared" si="697"/>
        <v>#VALUE!</v>
      </c>
      <c r="DB155" s="6" t="e">
        <f t="shared" si="697"/>
        <v>#VALUE!</v>
      </c>
      <c r="DC155" s="6" t="e">
        <f t="shared" si="697"/>
        <v>#VALUE!</v>
      </c>
      <c r="DD155" s="6" t="e">
        <f t="shared" si="697"/>
        <v>#VALUE!</v>
      </c>
      <c r="DE155" s="7" t="e">
        <f t="shared" si="697"/>
        <v>#VALUE!</v>
      </c>
      <c r="DF155" s="6" t="e">
        <f t="shared" si="697"/>
        <v>#VALUE!</v>
      </c>
      <c r="DG155" s="6" t="e">
        <f t="shared" si="697"/>
        <v>#VALUE!</v>
      </c>
      <c r="DH155" s="6" t="e">
        <f t="shared" si="697"/>
        <v>#VALUE!</v>
      </c>
      <c r="DI155" s="6" t="e">
        <f t="shared" si="697"/>
        <v>#VALUE!</v>
      </c>
      <c r="DJ155" s="6" t="e">
        <f t="shared" si="697"/>
        <v>#VALUE!</v>
      </c>
      <c r="DK155" s="7" t="e">
        <f t="shared" si="675"/>
        <v>#VALUE!</v>
      </c>
      <c r="DL155" s="7" t="e">
        <f t="shared" si="697"/>
        <v>#VALUE!</v>
      </c>
      <c r="DM155" s="6" t="e">
        <f t="shared" si="697"/>
        <v>#VALUE!</v>
      </c>
      <c r="DN155" s="6" t="e">
        <f t="shared" si="697"/>
        <v>#VALUE!</v>
      </c>
      <c r="DO155" s="6" t="e">
        <f t="shared" si="697"/>
        <v>#VALUE!</v>
      </c>
      <c r="DP155" s="6" t="e">
        <f t="shared" si="697"/>
        <v>#VALUE!</v>
      </c>
      <c r="DQ155" s="6" t="e">
        <f t="shared" si="697"/>
        <v>#VALUE!</v>
      </c>
      <c r="DR155" s="6" t="e">
        <f t="shared" si="697"/>
        <v>#VALUE!</v>
      </c>
      <c r="DS155" s="6" t="e">
        <f t="shared" si="697"/>
        <v>#VALUE!</v>
      </c>
      <c r="DT155" s="6" t="e">
        <f t="shared" si="697"/>
        <v>#VALUE!</v>
      </c>
      <c r="DU155" s="6" t="e">
        <f t="shared" si="697"/>
        <v>#VALUE!</v>
      </c>
      <c r="DV155" s="6" t="e">
        <f t="shared" si="697"/>
        <v>#VALUE!</v>
      </c>
      <c r="DW155" s="4" t="e">
        <f t="shared" si="697"/>
        <v>#VALUE!</v>
      </c>
      <c r="DX155" s="6" t="e">
        <f t="shared" si="697"/>
        <v>#VALUE!</v>
      </c>
      <c r="DY155" s="6" t="e">
        <f t="shared" si="697"/>
        <v>#VALUE!</v>
      </c>
      <c r="DZ155" s="6" t="e">
        <f t="shared" si="697"/>
        <v>#VALUE!</v>
      </c>
      <c r="EA155" s="6" t="e">
        <f t="shared" ref="DW155:ED156" si="716">EA143/$B31</f>
        <v>#VALUE!</v>
      </c>
      <c r="EB155" s="6" t="e">
        <f t="shared" si="716"/>
        <v>#VALUE!</v>
      </c>
      <c r="EC155" s="6" t="e">
        <f t="shared" si="716"/>
        <v>#VALUE!</v>
      </c>
      <c r="ED155" s="6" t="e">
        <f t="shared" si="716"/>
        <v>#VALUE!</v>
      </c>
      <c r="EE155" s="5"/>
      <c r="EF155" s="7" t="e">
        <f t="shared" si="697"/>
        <v>#VALUE!</v>
      </c>
      <c r="EG155" s="6" t="e">
        <f t="shared" si="697"/>
        <v>#VALUE!</v>
      </c>
      <c r="EH155" s="6" t="e">
        <f t="shared" si="697"/>
        <v>#VALUE!</v>
      </c>
      <c r="EI155" s="6" t="e">
        <f t="shared" si="697"/>
        <v>#VALUE!</v>
      </c>
      <c r="EJ155" s="6" t="e">
        <f t="shared" si="697"/>
        <v>#VALUE!</v>
      </c>
      <c r="EK155" s="6" t="e">
        <f t="shared" si="697"/>
        <v>#VALUE!</v>
      </c>
      <c r="EL155" s="5" t="e">
        <f t="shared" si="697"/>
        <v>#VALUE!</v>
      </c>
      <c r="EM155" s="7" t="e">
        <f t="shared" si="697"/>
        <v>#VALUE!</v>
      </c>
      <c r="EN155" s="6" t="e">
        <f t="shared" si="697"/>
        <v>#VALUE!</v>
      </c>
      <c r="EO155" s="6" t="e">
        <f t="shared" si="697"/>
        <v>#VALUE!</v>
      </c>
      <c r="EP155" s="6" t="e">
        <f t="shared" si="697"/>
        <v>#VALUE!</v>
      </c>
      <c r="EQ155" s="6" t="e">
        <f t="shared" si="697"/>
        <v>#VALUE!</v>
      </c>
      <c r="ER155" s="6" t="e">
        <f t="shared" si="697"/>
        <v>#VALUE!</v>
      </c>
      <c r="ES155" s="6" t="e">
        <f t="shared" si="697"/>
        <v>#VALUE!</v>
      </c>
      <c r="ET155" s="4" t="e">
        <f t="shared" ref="ET155:EZ155" si="717">ET143/$B31</f>
        <v>#VALUE!</v>
      </c>
      <c r="EU155" s="6" t="e">
        <f t="shared" si="717"/>
        <v>#VALUE!</v>
      </c>
      <c r="EV155" s="6" t="e">
        <f t="shared" si="717"/>
        <v>#VALUE!</v>
      </c>
      <c r="EW155" s="6" t="e">
        <f t="shared" si="717"/>
        <v>#VALUE!</v>
      </c>
      <c r="EX155" s="6" t="e">
        <f t="shared" si="717"/>
        <v>#VALUE!</v>
      </c>
      <c r="EY155" s="6" t="e">
        <f t="shared" si="717"/>
        <v>#VALUE!</v>
      </c>
      <c r="EZ155" s="6" t="e">
        <f t="shared" si="717"/>
        <v>#VALUE!</v>
      </c>
      <c r="FA155" s="7" t="e">
        <f t="shared" ref="FA155:FP155" si="718">FA143/$B31</f>
        <v>#VALUE!</v>
      </c>
      <c r="FB155" s="6" t="e">
        <f t="shared" si="718"/>
        <v>#VALUE!</v>
      </c>
      <c r="FC155" s="6" t="e">
        <f t="shared" si="718"/>
        <v>#VALUE!</v>
      </c>
      <c r="FD155" s="6" t="e">
        <f t="shared" si="718"/>
        <v>#VALUE!</v>
      </c>
      <c r="FE155" s="6" t="e">
        <f t="shared" si="718"/>
        <v>#VALUE!</v>
      </c>
      <c r="FF155" s="6" t="e">
        <f t="shared" si="718"/>
        <v>#VALUE!</v>
      </c>
      <c r="FG155" s="6" t="e">
        <f t="shared" si="718"/>
        <v>#VALUE!</v>
      </c>
      <c r="FH155" s="5" t="e">
        <f t="shared" si="718"/>
        <v>#VALUE!</v>
      </c>
      <c r="FI155" s="7" t="e">
        <f t="shared" si="677"/>
        <v>#VALUE!</v>
      </c>
      <c r="FJ155" s="6" t="e">
        <f t="shared" si="677"/>
        <v>#VALUE!</v>
      </c>
      <c r="FK155" s="6" t="e">
        <f t="shared" si="677"/>
        <v>#VALUE!</v>
      </c>
      <c r="FL155" s="6" t="e">
        <f t="shared" si="677"/>
        <v>#VALUE!</v>
      </c>
      <c r="FM155" s="6" t="e">
        <f t="shared" si="677"/>
        <v>#VALUE!</v>
      </c>
      <c r="FN155" s="7" t="e">
        <f t="shared" si="718"/>
        <v>#VALUE!</v>
      </c>
      <c r="FO155" s="6" t="e">
        <f t="shared" si="718"/>
        <v>#VALUE!</v>
      </c>
      <c r="FP155" s="6" t="e">
        <f t="shared" si="718"/>
        <v>#VALUE!</v>
      </c>
      <c r="FQ155" s="6" t="e">
        <f t="shared" si="706"/>
        <v>#VALUE!</v>
      </c>
      <c r="FR155" s="6" t="e">
        <f t="shared" si="706"/>
        <v>#VALUE!</v>
      </c>
      <c r="FS155" s="6" t="e">
        <f t="shared" si="706"/>
        <v>#VALUE!</v>
      </c>
      <c r="FT155" s="6" t="e">
        <f t="shared" si="706"/>
        <v>#VALUE!</v>
      </c>
      <c r="FU155" s="7" t="e">
        <f t="shared" si="706"/>
        <v>#VALUE!</v>
      </c>
      <c r="FV155" s="6" t="e">
        <f t="shared" si="706"/>
        <v>#VALUE!</v>
      </c>
      <c r="FW155" s="6" t="e">
        <f t="shared" si="706"/>
        <v>#VALUE!</v>
      </c>
      <c r="FX155" s="6" t="e">
        <f t="shared" si="706"/>
        <v>#VALUE!</v>
      </c>
      <c r="FY155" s="6" t="e">
        <f t="shared" si="706"/>
        <v>#VALUE!</v>
      </c>
      <c r="FZ155" s="6" t="e">
        <f t="shared" si="706"/>
        <v>#DIV/0!</v>
      </c>
      <c r="GA155" s="5" t="e">
        <f t="shared" si="706"/>
        <v>#DIV/0!</v>
      </c>
      <c r="GB155" s="5" t="e">
        <f t="shared" si="706"/>
        <v>#DIV/0!</v>
      </c>
      <c r="GC155" s="7" t="e">
        <f t="shared" si="706"/>
        <v>#VALUE!</v>
      </c>
      <c r="GD155" s="6" t="e">
        <f t="shared" si="706"/>
        <v>#VALUE!</v>
      </c>
      <c r="GE155" s="6" t="e">
        <f t="shared" si="706"/>
        <v>#VALUE!</v>
      </c>
      <c r="GF155" s="6" t="e">
        <f t="shared" si="706"/>
        <v>#VALUE!</v>
      </c>
      <c r="GG155" s="6" t="e">
        <f t="shared" si="706"/>
        <v>#VALUE!</v>
      </c>
      <c r="GH155" s="6" t="e">
        <f t="shared" si="706"/>
        <v>#VALUE!</v>
      </c>
      <c r="GI155" s="6" t="e">
        <f t="shared" si="706"/>
        <v>#VALUE!</v>
      </c>
      <c r="GJ155" s="6" t="e">
        <f t="shared" si="706"/>
        <v>#VALUE!</v>
      </c>
      <c r="GK155" s="7" t="e">
        <f t="shared" si="706"/>
        <v>#VALUE!</v>
      </c>
      <c r="GL155" s="6" t="e">
        <f t="shared" si="706"/>
        <v>#VALUE!</v>
      </c>
      <c r="GM155" s="6" t="e">
        <f t="shared" si="706"/>
        <v>#VALUE!</v>
      </c>
      <c r="GN155" s="6" t="e">
        <f t="shared" si="706"/>
        <v>#VALUE!</v>
      </c>
      <c r="GO155" s="6" t="e">
        <f t="shared" si="706"/>
        <v>#VALUE!</v>
      </c>
      <c r="GP155" s="6" t="e">
        <f t="shared" si="706"/>
        <v>#VALUE!</v>
      </c>
      <c r="GQ155" s="6" t="e">
        <f t="shared" si="706"/>
        <v>#VALUE!</v>
      </c>
      <c r="GR155" s="6" t="e">
        <f t="shared" si="706"/>
        <v>#VALUE!</v>
      </c>
      <c r="GS155" s="7" t="e">
        <f t="shared" si="706"/>
        <v>#VALUE!</v>
      </c>
      <c r="GT155" s="6" t="e">
        <f t="shared" si="706"/>
        <v>#VALUE!</v>
      </c>
      <c r="GU155" s="6" t="e">
        <f t="shared" si="706"/>
        <v>#VALUE!</v>
      </c>
      <c r="GV155" s="6" t="e">
        <f t="shared" si="706"/>
        <v>#VALUE!</v>
      </c>
      <c r="GW155" s="6" t="e">
        <f t="shared" si="706"/>
        <v>#VALUE!</v>
      </c>
      <c r="GX155" s="6" t="e">
        <f t="shared" si="706"/>
        <v>#VALUE!</v>
      </c>
      <c r="GY155" s="6" t="e">
        <f t="shared" si="706"/>
        <v>#VALUE!</v>
      </c>
      <c r="GZ155" s="6" t="e">
        <f t="shared" si="706"/>
        <v>#VALUE!</v>
      </c>
      <c r="HA155" s="7" t="e">
        <f t="shared" si="706"/>
        <v>#VALUE!</v>
      </c>
      <c r="HB155" s="6" t="e">
        <f t="shared" si="706"/>
        <v>#VALUE!</v>
      </c>
      <c r="HC155" s="6" t="e">
        <f t="shared" si="706"/>
        <v>#VALUE!</v>
      </c>
      <c r="HD155" s="6" t="e">
        <f t="shared" si="706"/>
        <v>#VALUE!</v>
      </c>
      <c r="HE155" s="6" t="e">
        <f t="shared" si="706"/>
        <v>#VALUE!</v>
      </c>
      <c r="HF155" s="7" t="e">
        <f t="shared" si="706"/>
        <v>#VALUE!</v>
      </c>
      <c r="HG155" s="6" t="e">
        <f t="shared" si="706"/>
        <v>#VALUE!</v>
      </c>
      <c r="HH155" s="6" t="e">
        <f t="shared" si="706"/>
        <v>#VALUE!</v>
      </c>
      <c r="HI155" s="6" t="e">
        <f t="shared" si="706"/>
        <v>#VALUE!</v>
      </c>
      <c r="HJ155" s="6" t="e">
        <f t="shared" si="706"/>
        <v>#VALUE!</v>
      </c>
      <c r="HK155" s="7" t="e">
        <f t="shared" si="706"/>
        <v>#VALUE!</v>
      </c>
      <c r="HL155" s="6" t="e">
        <f t="shared" si="706"/>
        <v>#VALUE!</v>
      </c>
      <c r="HM155" s="6" t="e">
        <f t="shared" si="706"/>
        <v>#VALUE!</v>
      </c>
      <c r="HN155" s="6" t="e">
        <f t="shared" si="706"/>
        <v>#VALUE!</v>
      </c>
      <c r="HO155" s="6" t="e">
        <f t="shared" si="706"/>
        <v>#VALUE!</v>
      </c>
      <c r="HP155" s="6" t="e">
        <f t="shared" si="706"/>
        <v>#VALUE!</v>
      </c>
      <c r="HQ155" s="6" t="e">
        <f t="shared" si="706"/>
        <v>#VALUE!</v>
      </c>
      <c r="HR155" s="6" t="e">
        <f t="shared" si="699"/>
        <v>#VALUE!</v>
      </c>
      <c r="HS155" s="7" t="e">
        <f t="shared" ref="HS155:IA155" si="719">HS143/$B31</f>
        <v>#VALUE!</v>
      </c>
      <c r="HT155" s="6" t="e">
        <f t="shared" si="719"/>
        <v>#VALUE!</v>
      </c>
      <c r="HU155" s="6" t="e">
        <f t="shared" si="719"/>
        <v>#VALUE!</v>
      </c>
      <c r="HV155" s="6" t="e">
        <f t="shared" si="719"/>
        <v>#VALUE!</v>
      </c>
      <c r="HW155" s="6" t="e">
        <f t="shared" si="719"/>
        <v>#VALUE!</v>
      </c>
      <c r="HX155" s="6" t="e">
        <f t="shared" si="719"/>
        <v>#VALUE!</v>
      </c>
      <c r="HY155" s="6" t="e">
        <f t="shared" si="719"/>
        <v>#VALUE!</v>
      </c>
      <c r="HZ155" s="5" t="e">
        <f t="shared" si="719"/>
        <v>#VALUE!</v>
      </c>
      <c r="IA155" s="5" t="e">
        <f t="shared" si="719"/>
        <v>#VALUE!</v>
      </c>
      <c r="IB155" s="7" t="e">
        <f t="shared" si="701"/>
        <v>#VALUE!</v>
      </c>
      <c r="IC155" s="6" t="e">
        <f t="shared" si="701"/>
        <v>#VALUE!</v>
      </c>
      <c r="ID155" s="6" t="e">
        <f t="shared" si="701"/>
        <v>#VALUE!</v>
      </c>
      <c r="IE155" s="6" t="e">
        <f t="shared" si="701"/>
        <v>#VALUE!</v>
      </c>
      <c r="IF155" s="6" t="e">
        <f t="shared" si="701"/>
        <v>#VALUE!</v>
      </c>
      <c r="IG155" s="6" t="e">
        <f t="shared" si="701"/>
        <v>#VALUE!</v>
      </c>
      <c r="IH155" s="6" t="e">
        <f t="shared" si="701"/>
        <v>#VALUE!</v>
      </c>
      <c r="II155" s="6" t="e">
        <f t="shared" si="701"/>
        <v>#VALUE!</v>
      </c>
      <c r="IJ155" s="7" t="e">
        <f t="shared" si="713"/>
        <v>#VALUE!</v>
      </c>
      <c r="IK155" s="6" t="e">
        <f t="shared" si="713"/>
        <v>#VALUE!</v>
      </c>
      <c r="IL155" s="6" t="e">
        <f t="shared" si="713"/>
        <v>#VALUE!</v>
      </c>
      <c r="IM155" s="6" t="e">
        <f t="shared" si="713"/>
        <v>#VALUE!</v>
      </c>
      <c r="IN155" s="6" t="e">
        <f t="shared" si="713"/>
        <v>#VALUE!</v>
      </c>
      <c r="IO155" s="6" t="e">
        <f t="shared" si="713"/>
        <v>#VALUE!</v>
      </c>
      <c r="IP155" s="6" t="e">
        <f t="shared" si="713"/>
        <v>#VALUE!</v>
      </c>
      <c r="IQ155" s="6" t="e">
        <f t="shared" si="713"/>
        <v>#VALUE!</v>
      </c>
      <c r="IR155" s="7" t="e">
        <f t="shared" si="713"/>
        <v>#VALUE!</v>
      </c>
      <c r="IS155" s="6" t="e">
        <f t="shared" si="713"/>
        <v>#VALUE!</v>
      </c>
      <c r="IT155" s="6" t="e">
        <f t="shared" si="713"/>
        <v>#VALUE!</v>
      </c>
      <c r="IU155" s="6" t="e">
        <f t="shared" si="713"/>
        <v>#VALUE!</v>
      </c>
      <c r="IV155" s="6" t="e">
        <f t="shared" si="713"/>
        <v>#VALUE!</v>
      </c>
      <c r="IW155" s="6" t="e">
        <f t="shared" si="713"/>
        <v>#VALUE!</v>
      </c>
      <c r="IX155" s="6" t="e">
        <f t="shared" si="713"/>
        <v>#VALUE!</v>
      </c>
      <c r="IY155" s="6" t="e">
        <f t="shared" si="713"/>
        <v>#VALUE!</v>
      </c>
      <c r="IZ155" s="6" t="e">
        <f t="shared" si="713"/>
        <v>#VALUE!</v>
      </c>
      <c r="JA155" s="6" t="e">
        <f t="shared" si="713"/>
        <v>#VALUE!</v>
      </c>
      <c r="JB155" s="6" t="e">
        <f t="shared" si="713"/>
        <v>#VALUE!</v>
      </c>
      <c r="JC155" s="7" t="e">
        <f t="shared" si="713"/>
        <v>#VALUE!</v>
      </c>
      <c r="JD155" s="6" t="e">
        <f t="shared" si="713"/>
        <v>#VALUE!</v>
      </c>
      <c r="JE155" s="6" t="e">
        <f t="shared" si="713"/>
        <v>#VALUE!</v>
      </c>
      <c r="JF155" s="6" t="e">
        <f t="shared" si="713"/>
        <v>#VALUE!</v>
      </c>
      <c r="JG155" s="6" t="e">
        <f t="shared" si="713"/>
        <v>#VALUE!</v>
      </c>
      <c r="JH155" s="6" t="e">
        <f t="shared" si="713"/>
        <v>#VALUE!</v>
      </c>
      <c r="JI155" s="6" t="e">
        <f t="shared" si="713"/>
        <v>#VALUE!</v>
      </c>
      <c r="JJ155" s="4" t="e">
        <f t="shared" si="713"/>
        <v>#VALUE!</v>
      </c>
      <c r="JK155" s="3" t="e">
        <f t="shared" si="713"/>
        <v>#VALUE!</v>
      </c>
      <c r="JL155" s="3" t="e">
        <f t="shared" si="713"/>
        <v>#VALUE!</v>
      </c>
      <c r="JM155" s="3" t="e">
        <f t="shared" si="713"/>
        <v>#VALUE!</v>
      </c>
      <c r="JN155" s="3" t="e">
        <f t="shared" si="713"/>
        <v>#VALUE!</v>
      </c>
      <c r="JO155" s="3" t="e">
        <f t="shared" si="713"/>
        <v>#VALUE!</v>
      </c>
      <c r="JP155" s="3" t="e">
        <f t="shared" si="713"/>
        <v>#VALUE!</v>
      </c>
      <c r="JQ155" s="3" t="e">
        <f t="shared" si="713"/>
        <v>#VALUE!</v>
      </c>
      <c r="JR155" s="3" t="e">
        <f t="shared" si="713"/>
        <v>#VALUE!</v>
      </c>
      <c r="JS155" s="3" t="e">
        <f t="shared" si="713"/>
        <v>#VALUE!</v>
      </c>
      <c r="JT155" s="3" t="e">
        <f t="shared" si="713"/>
        <v>#VALUE!</v>
      </c>
      <c r="JU155" s="3" t="e">
        <f t="shared" si="713"/>
        <v>#VALUE!</v>
      </c>
      <c r="JV155" s="7" t="e">
        <f t="shared" si="713"/>
        <v>#VALUE!</v>
      </c>
      <c r="JW155" s="6" t="e">
        <f t="shared" si="713"/>
        <v>#VALUE!</v>
      </c>
      <c r="JX155" s="6" t="e">
        <f t="shared" si="713"/>
        <v>#VALUE!</v>
      </c>
      <c r="JY155" s="6" t="e">
        <f t="shared" si="713"/>
        <v>#VALUE!</v>
      </c>
      <c r="JZ155" s="6" t="e">
        <f t="shared" si="713"/>
        <v>#VALUE!</v>
      </c>
      <c r="KA155" s="6" t="e">
        <f t="shared" si="713"/>
        <v>#VALUE!</v>
      </c>
      <c r="KB155" s="6" t="e">
        <f t="shared" si="713"/>
        <v>#VALUE!</v>
      </c>
      <c r="KC155" s="6" t="e">
        <f t="shared" si="713"/>
        <v>#VALUE!</v>
      </c>
      <c r="KD155" s="6" t="e">
        <f t="shared" si="713"/>
        <v>#VALUE!</v>
      </c>
      <c r="KE155" s="6" t="e">
        <f t="shared" si="713"/>
        <v>#VALUE!</v>
      </c>
      <c r="KF155" s="6" t="e">
        <f t="shared" si="713"/>
        <v>#VALUE!</v>
      </c>
      <c r="KG155" s="6" t="e">
        <f t="shared" si="713"/>
        <v>#VALUE!</v>
      </c>
      <c r="KH155" s="6" t="e">
        <f t="shared" si="713"/>
        <v>#VALUE!</v>
      </c>
      <c r="KI155" s="7" t="e">
        <f t="shared" si="713"/>
        <v>#VALUE!</v>
      </c>
      <c r="KJ155" s="6" t="e">
        <f t="shared" si="713"/>
        <v>#VALUE!</v>
      </c>
      <c r="KK155" s="6" t="e">
        <f t="shared" si="713"/>
        <v>#VALUE!</v>
      </c>
      <c r="KL155" s="6" t="e">
        <f t="shared" si="713"/>
        <v>#VALUE!</v>
      </c>
      <c r="KM155" s="6" t="e">
        <f t="shared" si="713"/>
        <v>#VALUE!</v>
      </c>
      <c r="KN155" s="6" t="e">
        <f t="shared" si="713"/>
        <v>#VALUE!</v>
      </c>
      <c r="KO155" s="6" t="e">
        <f t="shared" si="713"/>
        <v>#VALUE!</v>
      </c>
      <c r="KP155" s="6" t="e">
        <f t="shared" si="713"/>
        <v>#VALUE!</v>
      </c>
      <c r="KQ155" s="7" t="e">
        <f t="shared" ref="KQ155:KZ155" si="720">KQ143/$B31</f>
        <v>#VALUE!</v>
      </c>
      <c r="KR155" s="6" t="e">
        <f t="shared" si="720"/>
        <v>#VALUE!</v>
      </c>
      <c r="KS155" s="6" t="e">
        <f t="shared" si="720"/>
        <v>#VALUE!</v>
      </c>
      <c r="KT155" s="6" t="e">
        <f t="shared" si="720"/>
        <v>#VALUE!</v>
      </c>
      <c r="KU155" s="6" t="e">
        <f t="shared" si="720"/>
        <v>#VALUE!</v>
      </c>
      <c r="KV155" s="6" t="e">
        <f t="shared" si="720"/>
        <v>#VALUE!</v>
      </c>
      <c r="KW155" s="6" t="e">
        <f t="shared" si="720"/>
        <v>#VALUE!</v>
      </c>
      <c r="KX155" s="6" t="e">
        <f t="shared" si="720"/>
        <v>#VALUE!</v>
      </c>
      <c r="KY155" s="6" t="e">
        <f t="shared" si="720"/>
        <v>#VALUE!</v>
      </c>
      <c r="KZ155" s="6" t="e">
        <f t="shared" si="720"/>
        <v>#VALUE!</v>
      </c>
    </row>
    <row r="156" spans="1:312">
      <c r="A156" s="6">
        <f t="shared" si="684"/>
        <v>0</v>
      </c>
      <c r="B156" s="7" t="e">
        <f t="shared" si="709"/>
        <v>#VALUE!</v>
      </c>
      <c r="C156" s="6" t="e">
        <f t="shared" si="709"/>
        <v>#VALUE!</v>
      </c>
      <c r="D156" s="6" t="e">
        <f t="shared" si="709"/>
        <v>#VALUE!</v>
      </c>
      <c r="E156" s="6" t="e">
        <f t="shared" si="709"/>
        <v>#VALUE!</v>
      </c>
      <c r="F156" s="6" t="e">
        <f t="shared" si="709"/>
        <v>#VALUE!</v>
      </c>
      <c r="G156" s="7" t="e">
        <f t="shared" si="709"/>
        <v>#VALUE!</v>
      </c>
      <c r="H156" s="6" t="e">
        <f t="shared" si="709"/>
        <v>#VALUE!</v>
      </c>
      <c r="I156" s="6" t="e">
        <f t="shared" si="709"/>
        <v>#VALUE!</v>
      </c>
      <c r="J156" s="6" t="e">
        <f t="shared" si="709"/>
        <v>#VALUE!</v>
      </c>
      <c r="K156" s="6" t="e">
        <f t="shared" si="709"/>
        <v>#VALUE!</v>
      </c>
      <c r="L156" s="5" t="e">
        <f t="shared" si="709"/>
        <v>#VALUE!</v>
      </c>
      <c r="M156" s="7" t="e">
        <f t="shared" si="709"/>
        <v>#VALUE!</v>
      </c>
      <c r="N156" s="6" t="e">
        <f t="shared" si="709"/>
        <v>#VALUE!</v>
      </c>
      <c r="O156" s="6" t="e">
        <f t="shared" si="709"/>
        <v>#VALUE!</v>
      </c>
      <c r="P156" s="6" t="e">
        <f t="shared" si="709"/>
        <v>#VALUE!</v>
      </c>
      <c r="Q156" s="5" t="e">
        <f t="shared" si="709"/>
        <v>#VALUE!</v>
      </c>
      <c r="R156" s="7" t="e">
        <f t="shared" si="669"/>
        <v>#VALUE!</v>
      </c>
      <c r="S156" s="6" t="e">
        <f t="shared" si="669"/>
        <v>#VALUE!</v>
      </c>
      <c r="T156" s="6" t="e">
        <f t="shared" si="669"/>
        <v>#VALUE!</v>
      </c>
      <c r="U156" s="6" t="e">
        <f t="shared" si="669"/>
        <v>#VALUE!</v>
      </c>
      <c r="V156" s="6" t="e">
        <f t="shared" si="669"/>
        <v>#VALUE!</v>
      </c>
      <c r="W156" s="6" t="e">
        <f t="shared" si="669"/>
        <v>#VALUE!</v>
      </c>
      <c r="X156" s="7" t="e">
        <f t="shared" si="709"/>
        <v>#VALUE!</v>
      </c>
      <c r="Y156" s="6" t="e">
        <f t="shared" si="709"/>
        <v>#VALUE!</v>
      </c>
      <c r="Z156" s="6" t="e">
        <f t="shared" si="709"/>
        <v>#VALUE!</v>
      </c>
      <c r="AA156" s="6" t="e">
        <f t="shared" si="709"/>
        <v>#VALUE!</v>
      </c>
      <c r="AB156" s="6" t="e">
        <f t="shared" si="709"/>
        <v>#VALUE!</v>
      </c>
      <c r="AC156" s="6" t="e">
        <f t="shared" si="709"/>
        <v>#VALUE!</v>
      </c>
      <c r="AD156" s="6" t="e">
        <f t="shared" si="709"/>
        <v>#VALUE!</v>
      </c>
      <c r="AE156" s="7" t="e">
        <f t="shared" si="709"/>
        <v>#VALUE!</v>
      </c>
      <c r="AF156" s="6" t="e">
        <f t="shared" si="709"/>
        <v>#VALUE!</v>
      </c>
      <c r="AG156" s="6" t="e">
        <f t="shared" si="709"/>
        <v>#VALUE!</v>
      </c>
      <c r="AH156" s="6" t="e">
        <f t="shared" si="709"/>
        <v>#VALUE!</v>
      </c>
      <c r="AI156" s="6" t="e">
        <f t="shared" si="709"/>
        <v>#VALUE!</v>
      </c>
      <c r="AJ156" s="6" t="e">
        <f t="shared" si="709"/>
        <v>#VALUE!</v>
      </c>
      <c r="AK156" s="6" t="e">
        <f t="shared" si="709"/>
        <v>#VALUE!</v>
      </c>
      <c r="AL156" s="6" t="e">
        <f t="shared" si="709"/>
        <v>#VALUE!</v>
      </c>
      <c r="AM156" s="7" t="e">
        <f t="shared" si="709"/>
        <v>#VALUE!</v>
      </c>
      <c r="AN156" s="6" t="e">
        <f t="shared" si="709"/>
        <v>#VALUE!</v>
      </c>
      <c r="AO156" s="6" t="e">
        <f t="shared" si="709"/>
        <v>#VALUE!</v>
      </c>
      <c r="AP156" s="6" t="e">
        <f t="shared" si="709"/>
        <v>#VALUE!</v>
      </c>
      <c r="AQ156" s="6" t="e">
        <f t="shared" si="709"/>
        <v>#VALUE!</v>
      </c>
      <c r="AR156" s="6" t="e">
        <f t="shared" si="709"/>
        <v>#VALUE!</v>
      </c>
      <c r="AS156" s="6" t="e">
        <f t="shared" si="709"/>
        <v>#VALUE!</v>
      </c>
      <c r="AT156" s="6" t="e">
        <f t="shared" si="709"/>
        <v>#VALUE!</v>
      </c>
      <c r="AU156" s="7" t="e">
        <f t="shared" si="709"/>
        <v>#VALUE!</v>
      </c>
      <c r="AV156" s="7" t="e">
        <f t="shared" si="669"/>
        <v>#VALUE!</v>
      </c>
      <c r="AW156" s="6" t="e">
        <f t="shared" si="669"/>
        <v>#VALUE!</v>
      </c>
      <c r="AX156" s="6" t="e">
        <f t="shared" si="669"/>
        <v>#VALUE!</v>
      </c>
      <c r="AY156" s="6" t="e">
        <f t="shared" si="669"/>
        <v>#VALUE!</v>
      </c>
      <c r="AZ156" s="6" t="e">
        <f t="shared" si="669"/>
        <v>#VALUE!</v>
      </c>
      <c r="BA156" s="6" t="e">
        <f t="shared" si="669"/>
        <v>#VALUE!</v>
      </c>
      <c r="BB156" s="5" t="e">
        <f t="shared" si="669"/>
        <v>#VALUE!</v>
      </c>
      <c r="BC156" s="7" t="e">
        <f t="shared" si="709"/>
        <v>#VALUE!</v>
      </c>
      <c r="BD156" s="6" t="e">
        <f t="shared" si="709"/>
        <v>#VALUE!</v>
      </c>
      <c r="BE156" s="6" t="e">
        <f t="shared" si="709"/>
        <v>#VALUE!</v>
      </c>
      <c r="BF156" s="6" t="e">
        <f t="shared" si="709"/>
        <v>#VALUE!</v>
      </c>
      <c r="BG156" s="6" t="e">
        <f t="shared" si="709"/>
        <v>#VALUE!</v>
      </c>
      <c r="BH156" s="6" t="e">
        <f t="shared" si="709"/>
        <v>#VALUE!</v>
      </c>
      <c r="BI156" s="7" t="e">
        <f t="shared" si="709"/>
        <v>#VALUE!</v>
      </c>
      <c r="BJ156" s="6" t="e">
        <f t="shared" si="709"/>
        <v>#VALUE!</v>
      </c>
      <c r="BK156" s="6" t="e">
        <f t="shared" si="709"/>
        <v>#VALUE!</v>
      </c>
      <c r="BL156" s="6" t="e">
        <f t="shared" si="709"/>
        <v>#VALUE!</v>
      </c>
      <c r="BM156" s="6" t="e">
        <f t="shared" si="709"/>
        <v>#VALUE!</v>
      </c>
      <c r="BN156" s="6" t="e">
        <f t="shared" si="709"/>
        <v>#VALUE!</v>
      </c>
      <c r="BO156" s="6" t="e">
        <f t="shared" si="709"/>
        <v>#VALUE!</v>
      </c>
      <c r="BP156" s="5" t="e">
        <f t="shared" si="709"/>
        <v>#VALUE!</v>
      </c>
      <c r="BQ156" s="7" t="e">
        <f t="shared" si="670"/>
        <v>#VALUE!</v>
      </c>
      <c r="BR156" s="6" t="e">
        <f t="shared" si="670"/>
        <v>#VALUE!</v>
      </c>
      <c r="BS156" s="6" t="e">
        <f t="shared" si="670"/>
        <v>#VALUE!</v>
      </c>
      <c r="BT156" s="6" t="e">
        <f t="shared" si="670"/>
        <v>#VALUE!</v>
      </c>
      <c r="BU156" s="6" t="e">
        <f t="shared" si="670"/>
        <v>#VALUE!</v>
      </c>
      <c r="BV156" s="6" t="e">
        <f t="shared" si="670"/>
        <v>#VALUE!</v>
      </c>
      <c r="BW156" s="4" t="e">
        <f t="shared" ref="BW156:CB156" si="721">BW144/$B32</f>
        <v>#VALUE!</v>
      </c>
      <c r="BX156" s="6" t="e">
        <f t="shared" si="721"/>
        <v>#VALUE!</v>
      </c>
      <c r="BY156" s="6" t="e">
        <f t="shared" si="721"/>
        <v>#VALUE!</v>
      </c>
      <c r="BZ156" s="6" t="e">
        <f t="shared" si="721"/>
        <v>#VALUE!</v>
      </c>
      <c r="CA156" s="6" t="e">
        <f t="shared" si="721"/>
        <v>#VALUE!</v>
      </c>
      <c r="CB156" s="6" t="e">
        <f t="shared" si="721"/>
        <v>#VALUE!</v>
      </c>
      <c r="CC156" s="7" t="e">
        <f t="shared" si="709"/>
        <v>#VALUE!</v>
      </c>
      <c r="CD156" s="7" t="e">
        <f t="shared" si="672"/>
        <v>#VALUE!</v>
      </c>
      <c r="CE156" s="6" t="e">
        <f t="shared" si="672"/>
        <v>#VALUE!</v>
      </c>
      <c r="CF156" s="6" t="e">
        <f t="shared" si="672"/>
        <v>#VALUE!</v>
      </c>
      <c r="CG156" s="6" t="e">
        <f t="shared" si="672"/>
        <v>#VALUE!</v>
      </c>
      <c r="CH156" s="6" t="e">
        <f t="shared" si="672"/>
        <v>#VALUE!</v>
      </c>
      <c r="CI156" s="5" t="e">
        <f t="shared" si="672"/>
        <v>#VALUE!</v>
      </c>
      <c r="CJ156" s="7" t="e">
        <f t="shared" ref="CJ156:CQ156" si="722">CJ144/$B32</f>
        <v>#VALUE!</v>
      </c>
      <c r="CK156" s="6" t="e">
        <f t="shared" si="722"/>
        <v>#VALUE!</v>
      </c>
      <c r="CL156" s="6" t="e">
        <f t="shared" si="722"/>
        <v>#VALUE!</v>
      </c>
      <c r="CM156" s="6" t="e">
        <f t="shared" si="722"/>
        <v>#VALUE!</v>
      </c>
      <c r="CN156" s="6" t="e">
        <f t="shared" si="722"/>
        <v>#VALUE!</v>
      </c>
      <c r="CO156" s="6" t="e">
        <f t="shared" si="722"/>
        <v>#VALUE!</v>
      </c>
      <c r="CP156" s="6" t="e">
        <f t="shared" si="722"/>
        <v>#VALUE!</v>
      </c>
      <c r="CQ156" s="5" t="e">
        <f t="shared" si="722"/>
        <v>#VALUE!</v>
      </c>
      <c r="CR156" s="7" t="e">
        <f t="shared" ref="CR156:FP157" si="723">CR144/$B32</f>
        <v>#VALUE!</v>
      </c>
      <c r="CS156" s="6" t="e">
        <f t="shared" si="723"/>
        <v>#VALUE!</v>
      </c>
      <c r="CT156" s="6" t="e">
        <f t="shared" si="723"/>
        <v>#VALUE!</v>
      </c>
      <c r="CU156" s="6" t="e">
        <f t="shared" si="723"/>
        <v>#VALUE!</v>
      </c>
      <c r="CV156" s="6" t="e">
        <f t="shared" si="723"/>
        <v>#VALUE!</v>
      </c>
      <c r="CW156" s="6" t="e">
        <f t="shared" si="723"/>
        <v>#VALUE!</v>
      </c>
      <c r="CX156" s="6" t="e">
        <f t="shared" si="723"/>
        <v>#VALUE!</v>
      </c>
      <c r="CY156" s="7" t="e">
        <f t="shared" si="723"/>
        <v>#VALUE!</v>
      </c>
      <c r="CZ156" s="6" t="e">
        <f t="shared" si="723"/>
        <v>#VALUE!</v>
      </c>
      <c r="DA156" s="6" t="e">
        <f t="shared" si="723"/>
        <v>#VALUE!</v>
      </c>
      <c r="DB156" s="6" t="e">
        <f t="shared" si="723"/>
        <v>#VALUE!</v>
      </c>
      <c r="DC156" s="6" t="e">
        <f t="shared" si="723"/>
        <v>#VALUE!</v>
      </c>
      <c r="DD156" s="6" t="e">
        <f t="shared" si="723"/>
        <v>#VALUE!</v>
      </c>
      <c r="DE156" s="7" t="e">
        <f t="shared" si="723"/>
        <v>#VALUE!</v>
      </c>
      <c r="DF156" s="6" t="e">
        <f t="shared" si="723"/>
        <v>#VALUE!</v>
      </c>
      <c r="DG156" s="6" t="e">
        <f t="shared" si="723"/>
        <v>#VALUE!</v>
      </c>
      <c r="DH156" s="6" t="e">
        <f t="shared" si="723"/>
        <v>#VALUE!</v>
      </c>
      <c r="DI156" s="6" t="e">
        <f t="shared" si="723"/>
        <v>#VALUE!</v>
      </c>
      <c r="DJ156" s="6" t="e">
        <f t="shared" si="723"/>
        <v>#VALUE!</v>
      </c>
      <c r="DK156" s="7" t="e">
        <f t="shared" si="675"/>
        <v>#VALUE!</v>
      </c>
      <c r="DL156" s="7" t="e">
        <f t="shared" si="723"/>
        <v>#VALUE!</v>
      </c>
      <c r="DM156" s="6" t="e">
        <f t="shared" si="723"/>
        <v>#VALUE!</v>
      </c>
      <c r="DN156" s="6" t="e">
        <f t="shared" si="723"/>
        <v>#VALUE!</v>
      </c>
      <c r="DO156" s="6" t="e">
        <f t="shared" si="723"/>
        <v>#VALUE!</v>
      </c>
      <c r="DP156" s="6" t="e">
        <f t="shared" si="723"/>
        <v>#VALUE!</v>
      </c>
      <c r="DQ156" s="6" t="e">
        <f t="shared" si="723"/>
        <v>#VALUE!</v>
      </c>
      <c r="DR156" s="6" t="e">
        <f t="shared" si="723"/>
        <v>#VALUE!</v>
      </c>
      <c r="DS156" s="6" t="e">
        <f t="shared" si="723"/>
        <v>#VALUE!</v>
      </c>
      <c r="DT156" s="6" t="e">
        <f t="shared" si="723"/>
        <v>#VALUE!</v>
      </c>
      <c r="DU156" s="6" t="e">
        <f t="shared" si="723"/>
        <v>#VALUE!</v>
      </c>
      <c r="DV156" s="6" t="e">
        <f t="shared" si="723"/>
        <v>#VALUE!</v>
      </c>
      <c r="DW156" s="4" t="e">
        <f t="shared" si="716"/>
        <v>#VALUE!</v>
      </c>
      <c r="DX156" s="6" t="e">
        <f t="shared" si="716"/>
        <v>#VALUE!</v>
      </c>
      <c r="DY156" s="6" t="e">
        <f t="shared" si="716"/>
        <v>#VALUE!</v>
      </c>
      <c r="DZ156" s="6" t="e">
        <f t="shared" si="716"/>
        <v>#VALUE!</v>
      </c>
      <c r="EA156" s="6" t="e">
        <f t="shared" si="716"/>
        <v>#VALUE!</v>
      </c>
      <c r="EB156" s="6" t="e">
        <f t="shared" si="716"/>
        <v>#VALUE!</v>
      </c>
      <c r="EC156" s="6" t="e">
        <f t="shared" si="716"/>
        <v>#VALUE!</v>
      </c>
      <c r="ED156" s="6" t="e">
        <f t="shared" si="716"/>
        <v>#VALUE!</v>
      </c>
      <c r="EE156" s="5"/>
      <c r="EF156" s="7" t="e">
        <f t="shared" si="723"/>
        <v>#VALUE!</v>
      </c>
      <c r="EG156" s="6" t="e">
        <f t="shared" si="723"/>
        <v>#VALUE!</v>
      </c>
      <c r="EH156" s="6" t="e">
        <f t="shared" si="723"/>
        <v>#VALUE!</v>
      </c>
      <c r="EI156" s="6" t="e">
        <f t="shared" si="723"/>
        <v>#VALUE!</v>
      </c>
      <c r="EJ156" s="6" t="e">
        <f t="shared" si="723"/>
        <v>#VALUE!</v>
      </c>
      <c r="EK156" s="6" t="e">
        <f t="shared" si="723"/>
        <v>#VALUE!</v>
      </c>
      <c r="EL156" s="5" t="e">
        <f t="shared" si="723"/>
        <v>#VALUE!</v>
      </c>
      <c r="EM156" s="7" t="e">
        <f t="shared" si="723"/>
        <v>#VALUE!</v>
      </c>
      <c r="EN156" s="6" t="e">
        <f t="shared" si="723"/>
        <v>#VALUE!</v>
      </c>
      <c r="EO156" s="6" t="e">
        <f t="shared" si="723"/>
        <v>#VALUE!</v>
      </c>
      <c r="EP156" s="6" t="e">
        <f t="shared" si="723"/>
        <v>#VALUE!</v>
      </c>
      <c r="EQ156" s="6" t="e">
        <f t="shared" si="723"/>
        <v>#VALUE!</v>
      </c>
      <c r="ER156" s="6" t="e">
        <f t="shared" si="723"/>
        <v>#VALUE!</v>
      </c>
      <c r="ES156" s="6" t="e">
        <f t="shared" si="723"/>
        <v>#VALUE!</v>
      </c>
      <c r="ET156" s="4" t="e">
        <f t="shared" ref="ET156:EZ156" si="724">ET144/$B32</f>
        <v>#VALUE!</v>
      </c>
      <c r="EU156" s="6" t="e">
        <f t="shared" si="724"/>
        <v>#VALUE!</v>
      </c>
      <c r="EV156" s="6" t="e">
        <f t="shared" si="724"/>
        <v>#VALUE!</v>
      </c>
      <c r="EW156" s="6" t="e">
        <f t="shared" si="724"/>
        <v>#VALUE!</v>
      </c>
      <c r="EX156" s="6" t="e">
        <f t="shared" si="724"/>
        <v>#VALUE!</v>
      </c>
      <c r="EY156" s="6" t="e">
        <f t="shared" si="724"/>
        <v>#VALUE!</v>
      </c>
      <c r="EZ156" s="6" t="e">
        <f t="shared" si="724"/>
        <v>#VALUE!</v>
      </c>
      <c r="FA156" s="7" t="e">
        <f t="shared" si="723"/>
        <v>#VALUE!</v>
      </c>
      <c r="FB156" s="6" t="e">
        <f t="shared" si="723"/>
        <v>#VALUE!</v>
      </c>
      <c r="FC156" s="6" t="e">
        <f t="shared" si="723"/>
        <v>#VALUE!</v>
      </c>
      <c r="FD156" s="6" t="e">
        <f t="shared" si="723"/>
        <v>#VALUE!</v>
      </c>
      <c r="FE156" s="6" t="e">
        <f t="shared" si="723"/>
        <v>#VALUE!</v>
      </c>
      <c r="FF156" s="6" t="e">
        <f t="shared" si="723"/>
        <v>#VALUE!</v>
      </c>
      <c r="FG156" s="6" t="e">
        <f t="shared" si="723"/>
        <v>#VALUE!</v>
      </c>
      <c r="FH156" s="5" t="e">
        <f t="shared" si="723"/>
        <v>#VALUE!</v>
      </c>
      <c r="FI156" s="7" t="e">
        <f t="shared" si="677"/>
        <v>#VALUE!</v>
      </c>
      <c r="FJ156" s="6" t="e">
        <f t="shared" si="677"/>
        <v>#VALUE!</v>
      </c>
      <c r="FK156" s="6" t="e">
        <f t="shared" si="677"/>
        <v>#VALUE!</v>
      </c>
      <c r="FL156" s="6" t="e">
        <f t="shared" si="677"/>
        <v>#VALUE!</v>
      </c>
      <c r="FM156" s="6" t="e">
        <f t="shared" si="677"/>
        <v>#VALUE!</v>
      </c>
      <c r="FN156" s="7" t="e">
        <f t="shared" si="723"/>
        <v>#VALUE!</v>
      </c>
      <c r="FO156" s="6" t="e">
        <f t="shared" si="723"/>
        <v>#VALUE!</v>
      </c>
      <c r="FP156" s="6" t="e">
        <f t="shared" si="723"/>
        <v>#VALUE!</v>
      </c>
      <c r="FQ156" s="6" t="e">
        <f t="shared" si="706"/>
        <v>#VALUE!</v>
      </c>
      <c r="FR156" s="6" t="e">
        <f t="shared" si="706"/>
        <v>#VALUE!</v>
      </c>
      <c r="FS156" s="6" t="e">
        <f t="shared" si="706"/>
        <v>#VALUE!</v>
      </c>
      <c r="FT156" s="6" t="e">
        <f t="shared" si="706"/>
        <v>#VALUE!</v>
      </c>
      <c r="FU156" s="7" t="e">
        <f t="shared" si="706"/>
        <v>#VALUE!</v>
      </c>
      <c r="FV156" s="6" t="e">
        <f t="shared" si="706"/>
        <v>#VALUE!</v>
      </c>
      <c r="FW156" s="6" t="e">
        <f t="shared" si="706"/>
        <v>#VALUE!</v>
      </c>
      <c r="FX156" s="6" t="e">
        <f t="shared" si="706"/>
        <v>#VALUE!</v>
      </c>
      <c r="FY156" s="6" t="e">
        <f t="shared" si="706"/>
        <v>#VALUE!</v>
      </c>
      <c r="FZ156" s="6" t="e">
        <f t="shared" si="706"/>
        <v>#VALUE!</v>
      </c>
      <c r="GA156" s="5" t="e">
        <f t="shared" si="706"/>
        <v>#VALUE!</v>
      </c>
      <c r="GB156" s="5" t="e">
        <f t="shared" si="706"/>
        <v>#VALUE!</v>
      </c>
      <c r="GC156" s="7" t="e">
        <f t="shared" si="706"/>
        <v>#VALUE!</v>
      </c>
      <c r="GD156" s="6" t="e">
        <f t="shared" si="706"/>
        <v>#VALUE!</v>
      </c>
      <c r="GE156" s="6" t="e">
        <f t="shared" si="706"/>
        <v>#VALUE!</v>
      </c>
      <c r="GF156" s="6" t="e">
        <f t="shared" si="706"/>
        <v>#VALUE!</v>
      </c>
      <c r="GG156" s="6" t="e">
        <f t="shared" si="706"/>
        <v>#VALUE!</v>
      </c>
      <c r="GH156" s="6" t="e">
        <f t="shared" si="706"/>
        <v>#VALUE!</v>
      </c>
      <c r="GI156" s="6" t="e">
        <f t="shared" si="706"/>
        <v>#VALUE!</v>
      </c>
      <c r="GJ156" s="6" t="e">
        <f t="shared" si="706"/>
        <v>#VALUE!</v>
      </c>
      <c r="GK156" s="7" t="e">
        <f t="shared" si="706"/>
        <v>#VALUE!</v>
      </c>
      <c r="GL156" s="6" t="e">
        <f t="shared" si="706"/>
        <v>#VALUE!</v>
      </c>
      <c r="GM156" s="6" t="e">
        <f t="shared" si="706"/>
        <v>#VALUE!</v>
      </c>
      <c r="GN156" s="6" t="e">
        <f t="shared" si="706"/>
        <v>#VALUE!</v>
      </c>
      <c r="GO156" s="6" t="e">
        <f t="shared" si="706"/>
        <v>#VALUE!</v>
      </c>
      <c r="GP156" s="6" t="e">
        <f t="shared" si="706"/>
        <v>#VALUE!</v>
      </c>
      <c r="GQ156" s="6" t="e">
        <f t="shared" si="706"/>
        <v>#VALUE!</v>
      </c>
      <c r="GR156" s="6" t="e">
        <f t="shared" si="706"/>
        <v>#VALUE!</v>
      </c>
      <c r="GS156" s="7" t="e">
        <f t="shared" si="706"/>
        <v>#VALUE!</v>
      </c>
      <c r="GT156" s="6" t="e">
        <f t="shared" si="706"/>
        <v>#VALUE!</v>
      </c>
      <c r="GU156" s="6" t="e">
        <f t="shared" si="706"/>
        <v>#VALUE!</v>
      </c>
      <c r="GV156" s="6" t="e">
        <f t="shared" si="706"/>
        <v>#VALUE!</v>
      </c>
      <c r="GW156" s="6" t="e">
        <f t="shared" si="706"/>
        <v>#VALUE!</v>
      </c>
      <c r="GX156" s="6" t="e">
        <f t="shared" si="706"/>
        <v>#VALUE!</v>
      </c>
      <c r="GY156" s="6" t="e">
        <f t="shared" si="706"/>
        <v>#VALUE!</v>
      </c>
      <c r="GZ156" s="6" t="e">
        <f t="shared" si="706"/>
        <v>#VALUE!</v>
      </c>
      <c r="HA156" s="7" t="e">
        <f t="shared" si="706"/>
        <v>#VALUE!</v>
      </c>
      <c r="HB156" s="6" t="e">
        <f t="shared" si="706"/>
        <v>#VALUE!</v>
      </c>
      <c r="HC156" s="6" t="e">
        <f t="shared" si="706"/>
        <v>#VALUE!</v>
      </c>
      <c r="HD156" s="6" t="e">
        <f t="shared" si="706"/>
        <v>#VALUE!</v>
      </c>
      <c r="HE156" s="6" t="e">
        <f t="shared" si="706"/>
        <v>#VALUE!</v>
      </c>
      <c r="HF156" s="7" t="e">
        <f t="shared" si="706"/>
        <v>#VALUE!</v>
      </c>
      <c r="HG156" s="6" t="e">
        <f t="shared" si="706"/>
        <v>#VALUE!</v>
      </c>
      <c r="HH156" s="6" t="e">
        <f t="shared" si="706"/>
        <v>#VALUE!</v>
      </c>
      <c r="HI156" s="6" t="e">
        <f t="shared" si="706"/>
        <v>#VALUE!</v>
      </c>
      <c r="HJ156" s="6" t="e">
        <f t="shared" si="706"/>
        <v>#VALUE!</v>
      </c>
      <c r="HK156" s="7" t="e">
        <f t="shared" si="706"/>
        <v>#VALUE!</v>
      </c>
      <c r="HL156" s="6" t="e">
        <f t="shared" si="706"/>
        <v>#VALUE!</v>
      </c>
      <c r="HM156" s="6" t="e">
        <f t="shared" si="706"/>
        <v>#VALUE!</v>
      </c>
      <c r="HN156" s="6" t="e">
        <f t="shared" si="706"/>
        <v>#VALUE!</v>
      </c>
      <c r="HO156" s="6" t="e">
        <f t="shared" si="706"/>
        <v>#VALUE!</v>
      </c>
      <c r="HP156" s="6" t="e">
        <f t="shared" si="706"/>
        <v>#VALUE!</v>
      </c>
      <c r="HQ156" s="6" t="e">
        <f t="shared" si="706"/>
        <v>#VALUE!</v>
      </c>
      <c r="HR156" s="6" t="e">
        <f t="shared" si="699"/>
        <v>#VALUE!</v>
      </c>
      <c r="HS156" s="7" t="e">
        <f t="shared" ref="HS156:IA156" si="725">HS144/$B32</f>
        <v>#VALUE!</v>
      </c>
      <c r="HT156" s="6" t="e">
        <f t="shared" si="725"/>
        <v>#VALUE!</v>
      </c>
      <c r="HU156" s="6" t="e">
        <f t="shared" si="725"/>
        <v>#VALUE!</v>
      </c>
      <c r="HV156" s="6" t="e">
        <f t="shared" si="725"/>
        <v>#VALUE!</v>
      </c>
      <c r="HW156" s="6" t="e">
        <f t="shared" si="725"/>
        <v>#VALUE!</v>
      </c>
      <c r="HX156" s="6" t="e">
        <f t="shared" si="725"/>
        <v>#VALUE!</v>
      </c>
      <c r="HY156" s="6" t="e">
        <f t="shared" si="725"/>
        <v>#VALUE!</v>
      </c>
      <c r="HZ156" s="5" t="e">
        <f t="shared" si="725"/>
        <v>#VALUE!</v>
      </c>
      <c r="IA156" s="5" t="e">
        <f t="shared" si="725"/>
        <v>#VALUE!</v>
      </c>
      <c r="IB156" s="7" t="e">
        <f t="shared" si="701"/>
        <v>#VALUE!</v>
      </c>
      <c r="IC156" s="6" t="e">
        <f t="shared" si="701"/>
        <v>#VALUE!</v>
      </c>
      <c r="ID156" s="6" t="e">
        <f t="shared" si="701"/>
        <v>#VALUE!</v>
      </c>
      <c r="IE156" s="6" t="e">
        <f t="shared" si="701"/>
        <v>#VALUE!</v>
      </c>
      <c r="IF156" s="6" t="e">
        <f t="shared" si="701"/>
        <v>#VALUE!</v>
      </c>
      <c r="IG156" s="6" t="e">
        <f t="shared" si="701"/>
        <v>#VALUE!</v>
      </c>
      <c r="IH156" s="6" t="e">
        <f t="shared" si="701"/>
        <v>#VALUE!</v>
      </c>
      <c r="II156" s="6" t="e">
        <f t="shared" si="701"/>
        <v>#VALUE!</v>
      </c>
      <c r="IJ156" s="7" t="e">
        <f t="shared" si="713"/>
        <v>#VALUE!</v>
      </c>
      <c r="IK156" s="6" t="e">
        <f t="shared" si="713"/>
        <v>#VALUE!</v>
      </c>
      <c r="IL156" s="6" t="e">
        <f t="shared" si="713"/>
        <v>#VALUE!</v>
      </c>
      <c r="IM156" s="6" t="e">
        <f t="shared" si="713"/>
        <v>#VALUE!</v>
      </c>
      <c r="IN156" s="6" t="e">
        <f t="shared" si="713"/>
        <v>#VALUE!</v>
      </c>
      <c r="IO156" s="6" t="e">
        <f t="shared" si="713"/>
        <v>#VALUE!</v>
      </c>
      <c r="IP156" s="6" t="e">
        <f t="shared" si="713"/>
        <v>#VALUE!</v>
      </c>
      <c r="IQ156" s="6" t="e">
        <f t="shared" si="713"/>
        <v>#VALUE!</v>
      </c>
      <c r="IR156" s="7" t="e">
        <f t="shared" si="713"/>
        <v>#VALUE!</v>
      </c>
      <c r="IS156" s="6" t="e">
        <f t="shared" si="713"/>
        <v>#VALUE!</v>
      </c>
      <c r="IT156" s="6" t="e">
        <f t="shared" si="713"/>
        <v>#VALUE!</v>
      </c>
      <c r="IU156" s="6" t="e">
        <f t="shared" si="713"/>
        <v>#VALUE!</v>
      </c>
      <c r="IV156" s="6" t="e">
        <f t="shared" si="713"/>
        <v>#VALUE!</v>
      </c>
      <c r="IW156" s="6" t="e">
        <f t="shared" si="713"/>
        <v>#VALUE!</v>
      </c>
      <c r="IX156" s="6" t="e">
        <f t="shared" si="713"/>
        <v>#VALUE!</v>
      </c>
      <c r="IY156" s="6" t="e">
        <f t="shared" si="713"/>
        <v>#VALUE!</v>
      </c>
      <c r="IZ156" s="6" t="e">
        <f t="shared" si="713"/>
        <v>#VALUE!</v>
      </c>
      <c r="JA156" s="6" t="e">
        <f t="shared" si="713"/>
        <v>#VALUE!</v>
      </c>
      <c r="JB156" s="6" t="e">
        <f t="shared" si="713"/>
        <v>#VALUE!</v>
      </c>
      <c r="JC156" s="7" t="e">
        <f t="shared" si="713"/>
        <v>#VALUE!</v>
      </c>
      <c r="JD156" s="6" t="e">
        <f t="shared" si="713"/>
        <v>#VALUE!</v>
      </c>
      <c r="JE156" s="6" t="e">
        <f t="shared" si="713"/>
        <v>#VALUE!</v>
      </c>
      <c r="JF156" s="6" t="e">
        <f t="shared" si="713"/>
        <v>#VALUE!</v>
      </c>
      <c r="JG156" s="6" t="e">
        <f t="shared" si="713"/>
        <v>#VALUE!</v>
      </c>
      <c r="JH156" s="6" t="e">
        <f t="shared" si="713"/>
        <v>#VALUE!</v>
      </c>
      <c r="JI156" s="6" t="e">
        <f t="shared" si="713"/>
        <v>#VALUE!</v>
      </c>
      <c r="JJ156" s="4" t="e">
        <f t="shared" si="713"/>
        <v>#VALUE!</v>
      </c>
      <c r="JK156" s="3" t="e">
        <f t="shared" si="713"/>
        <v>#VALUE!</v>
      </c>
      <c r="JL156" s="3" t="e">
        <f t="shared" si="713"/>
        <v>#VALUE!</v>
      </c>
      <c r="JM156" s="3" t="e">
        <f t="shared" si="713"/>
        <v>#VALUE!</v>
      </c>
      <c r="JN156" s="3" t="e">
        <f t="shared" si="713"/>
        <v>#VALUE!</v>
      </c>
      <c r="JO156" s="3" t="e">
        <f t="shared" si="713"/>
        <v>#VALUE!</v>
      </c>
      <c r="JP156" s="3" t="e">
        <f t="shared" si="713"/>
        <v>#VALUE!</v>
      </c>
      <c r="JQ156" s="3" t="e">
        <f t="shared" si="713"/>
        <v>#VALUE!</v>
      </c>
      <c r="JR156" s="3" t="e">
        <f t="shared" si="713"/>
        <v>#VALUE!</v>
      </c>
      <c r="JS156" s="3" t="e">
        <f t="shared" si="713"/>
        <v>#VALUE!</v>
      </c>
      <c r="JT156" s="3" t="e">
        <f t="shared" si="713"/>
        <v>#VALUE!</v>
      </c>
      <c r="JU156" s="3" t="e">
        <f t="shared" si="713"/>
        <v>#VALUE!</v>
      </c>
      <c r="JV156" s="7" t="e">
        <f t="shared" si="713"/>
        <v>#VALUE!</v>
      </c>
      <c r="JW156" s="6" t="e">
        <f t="shared" si="713"/>
        <v>#VALUE!</v>
      </c>
      <c r="JX156" s="6" t="e">
        <f t="shared" si="713"/>
        <v>#VALUE!</v>
      </c>
      <c r="JY156" s="6" t="e">
        <f t="shared" si="713"/>
        <v>#VALUE!</v>
      </c>
      <c r="JZ156" s="6" t="e">
        <f t="shared" si="713"/>
        <v>#VALUE!</v>
      </c>
      <c r="KA156" s="6" t="e">
        <f t="shared" si="713"/>
        <v>#VALUE!</v>
      </c>
      <c r="KB156" s="6" t="e">
        <f t="shared" si="713"/>
        <v>#VALUE!</v>
      </c>
      <c r="KC156" s="6" t="e">
        <f t="shared" si="713"/>
        <v>#VALUE!</v>
      </c>
      <c r="KD156" s="6" t="e">
        <f t="shared" si="713"/>
        <v>#VALUE!</v>
      </c>
      <c r="KE156" s="6" t="e">
        <f t="shared" si="713"/>
        <v>#VALUE!</v>
      </c>
      <c r="KF156" s="6" t="e">
        <f t="shared" si="713"/>
        <v>#VALUE!</v>
      </c>
      <c r="KG156" s="6" t="e">
        <f t="shared" si="713"/>
        <v>#VALUE!</v>
      </c>
      <c r="KH156" s="6" t="e">
        <f t="shared" si="713"/>
        <v>#VALUE!</v>
      </c>
      <c r="KI156" s="7" t="e">
        <f t="shared" si="713"/>
        <v>#VALUE!</v>
      </c>
      <c r="KJ156" s="6" t="e">
        <f t="shared" si="713"/>
        <v>#VALUE!</v>
      </c>
      <c r="KK156" s="6" t="e">
        <f t="shared" si="713"/>
        <v>#VALUE!</v>
      </c>
      <c r="KL156" s="6" t="e">
        <f t="shared" si="713"/>
        <v>#VALUE!</v>
      </c>
      <c r="KM156" s="6" t="e">
        <f t="shared" si="713"/>
        <v>#VALUE!</v>
      </c>
      <c r="KN156" s="6" t="e">
        <f t="shared" si="713"/>
        <v>#VALUE!</v>
      </c>
      <c r="KO156" s="6" t="e">
        <f t="shared" si="713"/>
        <v>#VALUE!</v>
      </c>
      <c r="KP156" s="6" t="e">
        <f t="shared" si="713"/>
        <v>#VALUE!</v>
      </c>
      <c r="KQ156" s="7" t="e">
        <f t="shared" ref="KQ156:KZ156" si="726">KQ144/$B32</f>
        <v>#VALUE!</v>
      </c>
      <c r="KR156" s="6" t="e">
        <f t="shared" si="726"/>
        <v>#VALUE!</v>
      </c>
      <c r="KS156" s="6" t="e">
        <f t="shared" si="726"/>
        <v>#VALUE!</v>
      </c>
      <c r="KT156" s="6" t="e">
        <f t="shared" si="726"/>
        <v>#VALUE!</v>
      </c>
      <c r="KU156" s="6" t="e">
        <f t="shared" si="726"/>
        <v>#VALUE!</v>
      </c>
      <c r="KV156" s="6" t="e">
        <f t="shared" si="726"/>
        <v>#VALUE!</v>
      </c>
      <c r="KW156" s="6" t="e">
        <f t="shared" si="726"/>
        <v>#VALUE!</v>
      </c>
      <c r="KX156" s="6" t="e">
        <f t="shared" si="726"/>
        <v>#VALUE!</v>
      </c>
      <c r="KY156" s="6" t="e">
        <f t="shared" si="726"/>
        <v>#VALUE!</v>
      </c>
      <c r="KZ156" s="6" t="e">
        <f t="shared" si="726"/>
        <v>#VALUE!</v>
      </c>
    </row>
    <row r="157" spans="1:312">
      <c r="A157" s="6">
        <f t="shared" si="684"/>
        <v>0</v>
      </c>
      <c r="B157" s="7" t="e">
        <f t="shared" si="709"/>
        <v>#VALUE!</v>
      </c>
      <c r="C157" s="6" t="e">
        <f t="shared" si="709"/>
        <v>#VALUE!</v>
      </c>
      <c r="D157" s="6" t="e">
        <f t="shared" si="709"/>
        <v>#VALUE!</v>
      </c>
      <c r="E157" s="6" t="e">
        <f t="shared" si="709"/>
        <v>#VALUE!</v>
      </c>
      <c r="F157" s="6" t="e">
        <f t="shared" si="709"/>
        <v>#VALUE!</v>
      </c>
      <c r="G157" s="7" t="e">
        <f t="shared" si="709"/>
        <v>#VALUE!</v>
      </c>
      <c r="H157" s="6" t="e">
        <f t="shared" si="709"/>
        <v>#VALUE!</v>
      </c>
      <c r="I157" s="6" t="e">
        <f t="shared" si="709"/>
        <v>#VALUE!</v>
      </c>
      <c r="J157" s="6" t="e">
        <f t="shared" si="709"/>
        <v>#VALUE!</v>
      </c>
      <c r="K157" s="6" t="e">
        <f t="shared" si="709"/>
        <v>#VALUE!</v>
      </c>
      <c r="L157" s="5" t="e">
        <f t="shared" si="709"/>
        <v>#VALUE!</v>
      </c>
      <c r="M157" s="7" t="e">
        <f t="shared" si="709"/>
        <v>#VALUE!</v>
      </c>
      <c r="N157" s="6" t="e">
        <f t="shared" si="709"/>
        <v>#VALUE!</v>
      </c>
      <c r="O157" s="6" t="e">
        <f t="shared" si="709"/>
        <v>#VALUE!</v>
      </c>
      <c r="P157" s="6" t="e">
        <f t="shared" si="709"/>
        <v>#VALUE!</v>
      </c>
      <c r="Q157" s="5" t="e">
        <f t="shared" si="709"/>
        <v>#VALUE!</v>
      </c>
      <c r="R157" s="7" t="e">
        <f t="shared" si="669"/>
        <v>#VALUE!</v>
      </c>
      <c r="S157" s="6" t="e">
        <f t="shared" si="669"/>
        <v>#VALUE!</v>
      </c>
      <c r="T157" s="6" t="e">
        <f t="shared" si="669"/>
        <v>#VALUE!</v>
      </c>
      <c r="U157" s="6" t="e">
        <f t="shared" si="669"/>
        <v>#VALUE!</v>
      </c>
      <c r="V157" s="6" t="e">
        <f t="shared" si="669"/>
        <v>#VALUE!</v>
      </c>
      <c r="W157" s="6" t="e">
        <f t="shared" si="669"/>
        <v>#VALUE!</v>
      </c>
      <c r="X157" s="7" t="e">
        <f t="shared" si="709"/>
        <v>#VALUE!</v>
      </c>
      <c r="Y157" s="6" t="e">
        <f t="shared" si="709"/>
        <v>#VALUE!</v>
      </c>
      <c r="Z157" s="6" t="e">
        <f t="shared" si="709"/>
        <v>#VALUE!</v>
      </c>
      <c r="AA157" s="6" t="e">
        <f t="shared" si="709"/>
        <v>#VALUE!</v>
      </c>
      <c r="AB157" s="6" t="e">
        <f t="shared" si="709"/>
        <v>#VALUE!</v>
      </c>
      <c r="AC157" s="6" t="e">
        <f t="shared" si="709"/>
        <v>#VALUE!</v>
      </c>
      <c r="AD157" s="6" t="e">
        <f t="shared" si="709"/>
        <v>#VALUE!</v>
      </c>
      <c r="AE157" s="7" t="e">
        <f t="shared" si="709"/>
        <v>#VALUE!</v>
      </c>
      <c r="AF157" s="6" t="e">
        <f t="shared" si="709"/>
        <v>#VALUE!</v>
      </c>
      <c r="AG157" s="6" t="e">
        <f t="shared" si="709"/>
        <v>#VALUE!</v>
      </c>
      <c r="AH157" s="6" t="e">
        <f t="shared" si="709"/>
        <v>#VALUE!</v>
      </c>
      <c r="AI157" s="6" t="e">
        <f t="shared" si="709"/>
        <v>#VALUE!</v>
      </c>
      <c r="AJ157" s="6" t="e">
        <f t="shared" si="709"/>
        <v>#VALUE!</v>
      </c>
      <c r="AK157" s="6" t="e">
        <f t="shared" si="709"/>
        <v>#VALUE!</v>
      </c>
      <c r="AL157" s="6" t="e">
        <f t="shared" si="709"/>
        <v>#VALUE!</v>
      </c>
      <c r="AM157" s="7" t="e">
        <f t="shared" si="709"/>
        <v>#VALUE!</v>
      </c>
      <c r="AN157" s="6" t="e">
        <f t="shared" si="709"/>
        <v>#VALUE!</v>
      </c>
      <c r="AO157" s="6" t="e">
        <f t="shared" si="709"/>
        <v>#VALUE!</v>
      </c>
      <c r="AP157" s="6" t="e">
        <f t="shared" si="709"/>
        <v>#VALUE!</v>
      </c>
      <c r="AQ157" s="6" t="e">
        <f t="shared" si="709"/>
        <v>#VALUE!</v>
      </c>
      <c r="AR157" s="6" t="e">
        <f t="shared" si="709"/>
        <v>#VALUE!</v>
      </c>
      <c r="AS157" s="6" t="e">
        <f t="shared" si="709"/>
        <v>#VALUE!</v>
      </c>
      <c r="AT157" s="6" t="e">
        <f t="shared" si="709"/>
        <v>#VALUE!</v>
      </c>
      <c r="AU157" s="7" t="e">
        <f t="shared" si="709"/>
        <v>#VALUE!</v>
      </c>
      <c r="AV157" s="7" t="e">
        <f t="shared" si="669"/>
        <v>#VALUE!</v>
      </c>
      <c r="AW157" s="6" t="e">
        <f t="shared" si="669"/>
        <v>#VALUE!</v>
      </c>
      <c r="AX157" s="6" t="e">
        <f t="shared" si="669"/>
        <v>#VALUE!</v>
      </c>
      <c r="AY157" s="6" t="e">
        <f t="shared" si="669"/>
        <v>#VALUE!</v>
      </c>
      <c r="AZ157" s="6" t="e">
        <f t="shared" si="669"/>
        <v>#VALUE!</v>
      </c>
      <c r="BA157" s="6" t="e">
        <f t="shared" si="669"/>
        <v>#VALUE!</v>
      </c>
      <c r="BB157" s="5" t="e">
        <f t="shared" si="669"/>
        <v>#VALUE!</v>
      </c>
      <c r="BC157" s="7" t="e">
        <f t="shared" si="709"/>
        <v>#VALUE!</v>
      </c>
      <c r="BD157" s="6" t="e">
        <f t="shared" si="709"/>
        <v>#VALUE!</v>
      </c>
      <c r="BE157" s="6" t="e">
        <f t="shared" si="709"/>
        <v>#VALUE!</v>
      </c>
      <c r="BF157" s="6" t="e">
        <f t="shared" si="709"/>
        <v>#VALUE!</v>
      </c>
      <c r="BG157" s="6" t="e">
        <f t="shared" si="709"/>
        <v>#VALUE!</v>
      </c>
      <c r="BH157" s="6" t="e">
        <f t="shared" si="709"/>
        <v>#VALUE!</v>
      </c>
      <c r="BI157" s="7" t="e">
        <f t="shared" si="709"/>
        <v>#VALUE!</v>
      </c>
      <c r="BJ157" s="6" t="e">
        <f t="shared" si="709"/>
        <v>#VALUE!</v>
      </c>
      <c r="BK157" s="6" t="e">
        <f t="shared" si="709"/>
        <v>#VALUE!</v>
      </c>
      <c r="BL157" s="6" t="e">
        <f t="shared" si="709"/>
        <v>#VALUE!</v>
      </c>
      <c r="BM157" s="6" t="e">
        <f t="shared" si="709"/>
        <v>#VALUE!</v>
      </c>
      <c r="BN157" s="6" t="e">
        <f t="shared" si="709"/>
        <v>#VALUE!</v>
      </c>
      <c r="BO157" s="6" t="e">
        <f t="shared" si="709"/>
        <v>#VALUE!</v>
      </c>
      <c r="BP157" s="5" t="e">
        <f t="shared" si="709"/>
        <v>#VALUE!</v>
      </c>
      <c r="BQ157" s="7" t="e">
        <f t="shared" si="670"/>
        <v>#VALUE!</v>
      </c>
      <c r="BR157" s="6" t="e">
        <f t="shared" si="670"/>
        <v>#VALUE!</v>
      </c>
      <c r="BS157" s="6" t="e">
        <f t="shared" si="670"/>
        <v>#VALUE!</v>
      </c>
      <c r="BT157" s="6" t="e">
        <f t="shared" si="670"/>
        <v>#VALUE!</v>
      </c>
      <c r="BU157" s="6" t="e">
        <f t="shared" si="670"/>
        <v>#VALUE!</v>
      </c>
      <c r="BV157" s="6" t="e">
        <f t="shared" si="670"/>
        <v>#VALUE!</v>
      </c>
      <c r="BW157" s="4" t="e">
        <f t="shared" ref="BW157:CB157" si="727">BW145/$B33</f>
        <v>#VALUE!</v>
      </c>
      <c r="BX157" s="6" t="e">
        <f t="shared" si="727"/>
        <v>#VALUE!</v>
      </c>
      <c r="BY157" s="6" t="e">
        <f t="shared" si="727"/>
        <v>#VALUE!</v>
      </c>
      <c r="BZ157" s="6" t="e">
        <f t="shared" si="727"/>
        <v>#VALUE!</v>
      </c>
      <c r="CA157" s="6" t="e">
        <f t="shared" si="727"/>
        <v>#VALUE!</v>
      </c>
      <c r="CB157" s="6" t="e">
        <f t="shared" si="727"/>
        <v>#VALUE!</v>
      </c>
      <c r="CC157" s="7" t="e">
        <f t="shared" si="709"/>
        <v>#VALUE!</v>
      </c>
      <c r="CD157" s="7" t="e">
        <f t="shared" si="672"/>
        <v>#VALUE!</v>
      </c>
      <c r="CE157" s="6" t="e">
        <f t="shared" si="672"/>
        <v>#VALUE!</v>
      </c>
      <c r="CF157" s="6" t="e">
        <f t="shared" si="672"/>
        <v>#VALUE!</v>
      </c>
      <c r="CG157" s="6" t="e">
        <f t="shared" si="672"/>
        <v>#VALUE!</v>
      </c>
      <c r="CH157" s="6" t="e">
        <f t="shared" si="672"/>
        <v>#VALUE!</v>
      </c>
      <c r="CI157" s="5" t="e">
        <f t="shared" si="672"/>
        <v>#VALUE!</v>
      </c>
      <c r="CJ157" s="7" t="e">
        <f t="shared" ref="CJ157:CQ157" si="728">CJ145/$B33</f>
        <v>#VALUE!</v>
      </c>
      <c r="CK157" s="6" t="e">
        <f t="shared" si="728"/>
        <v>#VALUE!</v>
      </c>
      <c r="CL157" s="6" t="e">
        <f t="shared" si="728"/>
        <v>#VALUE!</v>
      </c>
      <c r="CM157" s="6" t="e">
        <f t="shared" si="728"/>
        <v>#VALUE!</v>
      </c>
      <c r="CN157" s="6" t="e">
        <f t="shared" si="728"/>
        <v>#VALUE!</v>
      </c>
      <c r="CO157" s="6" t="e">
        <f t="shared" si="728"/>
        <v>#VALUE!</v>
      </c>
      <c r="CP157" s="6" t="e">
        <f t="shared" si="728"/>
        <v>#VALUE!</v>
      </c>
      <c r="CQ157" s="5" t="e">
        <f t="shared" si="728"/>
        <v>#VALUE!</v>
      </c>
      <c r="CR157" s="7" t="e">
        <f t="shared" si="723"/>
        <v>#VALUE!</v>
      </c>
      <c r="CS157" s="6" t="e">
        <f t="shared" si="723"/>
        <v>#VALUE!</v>
      </c>
      <c r="CT157" s="6" t="e">
        <f t="shared" si="723"/>
        <v>#VALUE!</v>
      </c>
      <c r="CU157" s="6" t="e">
        <f t="shared" si="723"/>
        <v>#VALUE!</v>
      </c>
      <c r="CV157" s="6" t="e">
        <f t="shared" si="723"/>
        <v>#VALUE!</v>
      </c>
      <c r="CW157" s="6" t="e">
        <f t="shared" si="723"/>
        <v>#VALUE!</v>
      </c>
      <c r="CX157" s="6" t="e">
        <f t="shared" si="723"/>
        <v>#VALUE!</v>
      </c>
      <c r="CY157" s="7" t="e">
        <f t="shared" si="723"/>
        <v>#VALUE!</v>
      </c>
      <c r="CZ157" s="6" t="e">
        <f t="shared" si="723"/>
        <v>#VALUE!</v>
      </c>
      <c r="DA157" s="6" t="e">
        <f t="shared" si="723"/>
        <v>#VALUE!</v>
      </c>
      <c r="DB157" s="6" t="e">
        <f t="shared" si="723"/>
        <v>#VALUE!</v>
      </c>
      <c r="DC157" s="6" t="e">
        <f t="shared" si="723"/>
        <v>#VALUE!</v>
      </c>
      <c r="DD157" s="6" t="e">
        <f t="shared" si="723"/>
        <v>#VALUE!</v>
      </c>
      <c r="DE157" s="7" t="e">
        <f t="shared" si="723"/>
        <v>#VALUE!</v>
      </c>
      <c r="DF157" s="6" t="e">
        <f t="shared" si="723"/>
        <v>#VALUE!</v>
      </c>
      <c r="DG157" s="6" t="e">
        <f t="shared" si="723"/>
        <v>#VALUE!</v>
      </c>
      <c r="DH157" s="6" t="e">
        <f t="shared" si="723"/>
        <v>#VALUE!</v>
      </c>
      <c r="DI157" s="6" t="e">
        <f t="shared" si="723"/>
        <v>#VALUE!</v>
      </c>
      <c r="DJ157" s="6" t="e">
        <f t="shared" si="723"/>
        <v>#VALUE!</v>
      </c>
      <c r="DK157" s="7" t="e">
        <f t="shared" si="675"/>
        <v>#VALUE!</v>
      </c>
      <c r="DL157" s="7" t="e">
        <f t="shared" si="723"/>
        <v>#VALUE!</v>
      </c>
      <c r="DM157" s="6" t="e">
        <f t="shared" si="723"/>
        <v>#VALUE!</v>
      </c>
      <c r="DN157" s="6" t="e">
        <f t="shared" si="723"/>
        <v>#VALUE!</v>
      </c>
      <c r="DO157" s="6" t="e">
        <f t="shared" si="723"/>
        <v>#VALUE!</v>
      </c>
      <c r="DP157" s="6" t="e">
        <f t="shared" si="723"/>
        <v>#VALUE!</v>
      </c>
      <c r="DQ157" s="6" t="e">
        <f t="shared" si="723"/>
        <v>#VALUE!</v>
      </c>
      <c r="DR157" s="6" t="e">
        <f t="shared" si="723"/>
        <v>#VALUE!</v>
      </c>
      <c r="DS157" s="6" t="e">
        <f t="shared" si="723"/>
        <v>#VALUE!</v>
      </c>
      <c r="DT157" s="6" t="e">
        <f t="shared" si="723"/>
        <v>#VALUE!</v>
      </c>
      <c r="DU157" s="6" t="e">
        <f t="shared" si="723"/>
        <v>#VALUE!</v>
      </c>
      <c r="DV157" s="6" t="e">
        <f t="shared" si="723"/>
        <v>#VALUE!</v>
      </c>
      <c r="DW157" s="4" t="e">
        <f t="shared" si="723"/>
        <v>#VALUE!</v>
      </c>
      <c r="DX157" s="6" t="e">
        <f t="shared" si="723"/>
        <v>#VALUE!</v>
      </c>
      <c r="DY157" s="6" t="e">
        <f t="shared" si="723"/>
        <v>#VALUE!</v>
      </c>
      <c r="DZ157" s="6" t="e">
        <f t="shared" si="723"/>
        <v>#VALUE!</v>
      </c>
      <c r="EA157" s="6" t="e">
        <f t="shared" si="723"/>
        <v>#VALUE!</v>
      </c>
      <c r="EB157" s="6" t="e">
        <f t="shared" si="723"/>
        <v>#VALUE!</v>
      </c>
      <c r="EC157" s="6" t="e">
        <f t="shared" si="723"/>
        <v>#VALUE!</v>
      </c>
      <c r="ED157" s="6" t="e">
        <f t="shared" si="723"/>
        <v>#VALUE!</v>
      </c>
      <c r="EE157" s="5"/>
      <c r="EF157" s="7" t="e">
        <f t="shared" si="723"/>
        <v>#VALUE!</v>
      </c>
      <c r="EG157" s="6" t="e">
        <f t="shared" si="723"/>
        <v>#VALUE!</v>
      </c>
      <c r="EH157" s="6" t="e">
        <f t="shared" si="723"/>
        <v>#VALUE!</v>
      </c>
      <c r="EI157" s="6" t="e">
        <f t="shared" si="723"/>
        <v>#VALUE!</v>
      </c>
      <c r="EJ157" s="6" t="e">
        <f t="shared" si="723"/>
        <v>#VALUE!</v>
      </c>
      <c r="EK157" s="6" t="e">
        <f t="shared" si="723"/>
        <v>#VALUE!</v>
      </c>
      <c r="EL157" s="5" t="e">
        <f t="shared" si="723"/>
        <v>#VALUE!</v>
      </c>
      <c r="EM157" s="7" t="e">
        <f t="shared" si="723"/>
        <v>#VALUE!</v>
      </c>
      <c r="EN157" s="6" t="e">
        <f t="shared" si="723"/>
        <v>#VALUE!</v>
      </c>
      <c r="EO157" s="6" t="e">
        <f t="shared" si="723"/>
        <v>#VALUE!</v>
      </c>
      <c r="EP157" s="6" t="e">
        <f t="shared" si="723"/>
        <v>#VALUE!</v>
      </c>
      <c r="EQ157" s="6" t="e">
        <f t="shared" si="723"/>
        <v>#VALUE!</v>
      </c>
      <c r="ER157" s="6" t="e">
        <f t="shared" si="723"/>
        <v>#VALUE!</v>
      </c>
      <c r="ES157" s="6" t="e">
        <f t="shared" si="723"/>
        <v>#VALUE!</v>
      </c>
      <c r="ET157" s="4" t="e">
        <f t="shared" ref="ET157:EZ157" si="729">ET145/$B33</f>
        <v>#VALUE!</v>
      </c>
      <c r="EU157" s="6" t="e">
        <f t="shared" si="729"/>
        <v>#VALUE!</v>
      </c>
      <c r="EV157" s="6" t="e">
        <f t="shared" si="729"/>
        <v>#VALUE!</v>
      </c>
      <c r="EW157" s="6" t="e">
        <f t="shared" si="729"/>
        <v>#VALUE!</v>
      </c>
      <c r="EX157" s="6" t="e">
        <f t="shared" si="729"/>
        <v>#VALUE!</v>
      </c>
      <c r="EY157" s="6" t="e">
        <f t="shared" si="729"/>
        <v>#VALUE!</v>
      </c>
      <c r="EZ157" s="6" t="e">
        <f t="shared" si="729"/>
        <v>#VALUE!</v>
      </c>
      <c r="FA157" s="7" t="e">
        <f t="shared" si="723"/>
        <v>#VALUE!</v>
      </c>
      <c r="FB157" s="6" t="e">
        <f t="shared" si="723"/>
        <v>#VALUE!</v>
      </c>
      <c r="FC157" s="6" t="e">
        <f t="shared" si="723"/>
        <v>#VALUE!</v>
      </c>
      <c r="FD157" s="6" t="e">
        <f t="shared" si="723"/>
        <v>#VALUE!</v>
      </c>
      <c r="FE157" s="6" t="e">
        <f t="shared" si="723"/>
        <v>#VALUE!</v>
      </c>
      <c r="FF157" s="6" t="e">
        <f t="shared" si="723"/>
        <v>#VALUE!</v>
      </c>
      <c r="FG157" s="6" t="e">
        <f t="shared" si="723"/>
        <v>#VALUE!</v>
      </c>
      <c r="FH157" s="5" t="e">
        <f t="shared" si="723"/>
        <v>#VALUE!</v>
      </c>
      <c r="FI157" s="7" t="e">
        <f t="shared" si="677"/>
        <v>#VALUE!</v>
      </c>
      <c r="FJ157" s="6" t="e">
        <f t="shared" si="677"/>
        <v>#VALUE!</v>
      </c>
      <c r="FK157" s="6" t="e">
        <f t="shared" si="677"/>
        <v>#VALUE!</v>
      </c>
      <c r="FL157" s="6" t="e">
        <f t="shared" si="677"/>
        <v>#VALUE!</v>
      </c>
      <c r="FM157" s="6" t="e">
        <f t="shared" si="677"/>
        <v>#VALUE!</v>
      </c>
      <c r="FN157" s="7" t="e">
        <f t="shared" si="723"/>
        <v>#VALUE!</v>
      </c>
      <c r="FO157" s="6" t="e">
        <f t="shared" si="723"/>
        <v>#VALUE!</v>
      </c>
      <c r="FP157" s="6" t="e">
        <f t="shared" si="723"/>
        <v>#VALUE!</v>
      </c>
      <c r="FQ157" s="6" t="e">
        <f t="shared" si="706"/>
        <v>#VALUE!</v>
      </c>
      <c r="FR157" s="6" t="e">
        <f t="shared" si="706"/>
        <v>#VALUE!</v>
      </c>
      <c r="FS157" s="6" t="e">
        <f t="shared" si="706"/>
        <v>#VALUE!</v>
      </c>
      <c r="FT157" s="6" t="e">
        <f t="shared" si="706"/>
        <v>#VALUE!</v>
      </c>
      <c r="FU157" s="7" t="e">
        <f t="shared" si="706"/>
        <v>#VALUE!</v>
      </c>
      <c r="FV157" s="6" t="e">
        <f t="shared" si="706"/>
        <v>#VALUE!</v>
      </c>
      <c r="FW157" s="6" t="e">
        <f t="shared" si="706"/>
        <v>#VALUE!</v>
      </c>
      <c r="FX157" s="6" t="e">
        <f t="shared" ref="FX157:HQ157" si="730">FX145/$B33</f>
        <v>#VALUE!</v>
      </c>
      <c r="FY157" s="6" t="e">
        <f t="shared" si="730"/>
        <v>#VALUE!</v>
      </c>
      <c r="FZ157" s="6" t="e">
        <f t="shared" si="730"/>
        <v>#DIV/0!</v>
      </c>
      <c r="GA157" s="5" t="e">
        <f t="shared" si="730"/>
        <v>#VALUE!</v>
      </c>
      <c r="GB157" s="5" t="e">
        <f t="shared" si="730"/>
        <v>#VALUE!</v>
      </c>
      <c r="GC157" s="7" t="e">
        <f t="shared" si="730"/>
        <v>#VALUE!</v>
      </c>
      <c r="GD157" s="6" t="e">
        <f t="shared" si="730"/>
        <v>#VALUE!</v>
      </c>
      <c r="GE157" s="6" t="e">
        <f t="shared" si="730"/>
        <v>#VALUE!</v>
      </c>
      <c r="GF157" s="6" t="e">
        <f t="shared" si="730"/>
        <v>#VALUE!</v>
      </c>
      <c r="GG157" s="6" t="e">
        <f t="shared" si="730"/>
        <v>#VALUE!</v>
      </c>
      <c r="GH157" s="6" t="e">
        <f t="shared" si="730"/>
        <v>#VALUE!</v>
      </c>
      <c r="GI157" s="6" t="e">
        <f t="shared" si="730"/>
        <v>#VALUE!</v>
      </c>
      <c r="GJ157" s="6" t="e">
        <f t="shared" si="730"/>
        <v>#VALUE!</v>
      </c>
      <c r="GK157" s="7" t="e">
        <f t="shared" si="730"/>
        <v>#VALUE!</v>
      </c>
      <c r="GL157" s="6" t="e">
        <f t="shared" si="730"/>
        <v>#VALUE!</v>
      </c>
      <c r="GM157" s="6" t="e">
        <f t="shared" si="730"/>
        <v>#VALUE!</v>
      </c>
      <c r="GN157" s="6" t="e">
        <f t="shared" si="730"/>
        <v>#VALUE!</v>
      </c>
      <c r="GO157" s="6" t="e">
        <f t="shared" si="730"/>
        <v>#VALUE!</v>
      </c>
      <c r="GP157" s="6" t="e">
        <f t="shared" si="730"/>
        <v>#VALUE!</v>
      </c>
      <c r="GQ157" s="6" t="e">
        <f t="shared" si="730"/>
        <v>#VALUE!</v>
      </c>
      <c r="GR157" s="6" t="e">
        <f t="shared" si="730"/>
        <v>#VALUE!</v>
      </c>
      <c r="GS157" s="7" t="e">
        <f t="shared" si="730"/>
        <v>#VALUE!</v>
      </c>
      <c r="GT157" s="6" t="e">
        <f t="shared" si="730"/>
        <v>#VALUE!</v>
      </c>
      <c r="GU157" s="6" t="e">
        <f t="shared" si="730"/>
        <v>#VALUE!</v>
      </c>
      <c r="GV157" s="6" t="e">
        <f t="shared" si="730"/>
        <v>#VALUE!</v>
      </c>
      <c r="GW157" s="6" t="e">
        <f t="shared" si="730"/>
        <v>#VALUE!</v>
      </c>
      <c r="GX157" s="6" t="e">
        <f t="shared" si="730"/>
        <v>#VALUE!</v>
      </c>
      <c r="GY157" s="6" t="e">
        <f t="shared" si="730"/>
        <v>#VALUE!</v>
      </c>
      <c r="GZ157" s="6" t="e">
        <f t="shared" si="730"/>
        <v>#VALUE!</v>
      </c>
      <c r="HA157" s="7" t="e">
        <f t="shared" si="730"/>
        <v>#VALUE!</v>
      </c>
      <c r="HB157" s="6" t="e">
        <f t="shared" si="730"/>
        <v>#VALUE!</v>
      </c>
      <c r="HC157" s="6" t="e">
        <f t="shared" si="730"/>
        <v>#VALUE!</v>
      </c>
      <c r="HD157" s="6" t="e">
        <f t="shared" si="730"/>
        <v>#VALUE!</v>
      </c>
      <c r="HE157" s="6" t="e">
        <f t="shared" si="730"/>
        <v>#VALUE!</v>
      </c>
      <c r="HF157" s="7" t="e">
        <f t="shared" si="730"/>
        <v>#VALUE!</v>
      </c>
      <c r="HG157" s="6" t="e">
        <f t="shared" si="730"/>
        <v>#VALUE!</v>
      </c>
      <c r="HH157" s="6" t="e">
        <f t="shared" si="730"/>
        <v>#VALUE!</v>
      </c>
      <c r="HI157" s="6" t="e">
        <f t="shared" si="730"/>
        <v>#VALUE!</v>
      </c>
      <c r="HJ157" s="6" t="e">
        <f t="shared" si="730"/>
        <v>#VALUE!</v>
      </c>
      <c r="HK157" s="7" t="e">
        <f t="shared" si="730"/>
        <v>#VALUE!</v>
      </c>
      <c r="HL157" s="6" t="e">
        <f t="shared" si="730"/>
        <v>#VALUE!</v>
      </c>
      <c r="HM157" s="6" t="e">
        <f t="shared" si="730"/>
        <v>#VALUE!</v>
      </c>
      <c r="HN157" s="6" t="e">
        <f t="shared" si="730"/>
        <v>#VALUE!</v>
      </c>
      <c r="HO157" s="6" t="e">
        <f t="shared" si="730"/>
        <v>#VALUE!</v>
      </c>
      <c r="HP157" s="6" t="e">
        <f t="shared" si="730"/>
        <v>#VALUE!</v>
      </c>
      <c r="HQ157" s="6" t="e">
        <f t="shared" si="730"/>
        <v>#VALUE!</v>
      </c>
      <c r="HR157" s="6" t="e">
        <f t="shared" si="699"/>
        <v>#VALUE!</v>
      </c>
      <c r="HS157" s="7" t="e">
        <f t="shared" ref="HS157:IA157" si="731">HS145/$B33</f>
        <v>#VALUE!</v>
      </c>
      <c r="HT157" s="6" t="e">
        <f t="shared" si="731"/>
        <v>#VALUE!</v>
      </c>
      <c r="HU157" s="6" t="e">
        <f t="shared" si="731"/>
        <v>#VALUE!</v>
      </c>
      <c r="HV157" s="6" t="e">
        <f t="shared" si="731"/>
        <v>#VALUE!</v>
      </c>
      <c r="HW157" s="6" t="e">
        <f t="shared" si="731"/>
        <v>#VALUE!</v>
      </c>
      <c r="HX157" s="6" t="e">
        <f t="shared" si="731"/>
        <v>#VALUE!</v>
      </c>
      <c r="HY157" s="6" t="e">
        <f t="shared" si="731"/>
        <v>#VALUE!</v>
      </c>
      <c r="HZ157" s="5" t="e">
        <f t="shared" si="731"/>
        <v>#VALUE!</v>
      </c>
      <c r="IA157" s="5" t="e">
        <f t="shared" si="731"/>
        <v>#VALUE!</v>
      </c>
      <c r="IB157" s="7" t="e">
        <f t="shared" ref="IB157:II157" si="732">IB145/$B33</f>
        <v>#VALUE!</v>
      </c>
      <c r="IC157" s="6" t="e">
        <f t="shared" si="732"/>
        <v>#VALUE!</v>
      </c>
      <c r="ID157" s="6" t="e">
        <f t="shared" si="732"/>
        <v>#VALUE!</v>
      </c>
      <c r="IE157" s="6" t="e">
        <f t="shared" si="732"/>
        <v>#VALUE!</v>
      </c>
      <c r="IF157" s="6" t="e">
        <f t="shared" si="732"/>
        <v>#VALUE!</v>
      </c>
      <c r="IG157" s="6" t="e">
        <f t="shared" si="732"/>
        <v>#VALUE!</v>
      </c>
      <c r="IH157" s="6" t="e">
        <f t="shared" si="732"/>
        <v>#VALUE!</v>
      </c>
      <c r="II157" s="6" t="e">
        <f t="shared" si="732"/>
        <v>#VALUE!</v>
      </c>
      <c r="IJ157" s="7" t="e">
        <f t="shared" si="713"/>
        <v>#VALUE!</v>
      </c>
      <c r="IK157" s="6" t="e">
        <f t="shared" si="713"/>
        <v>#VALUE!</v>
      </c>
      <c r="IL157" s="6" t="e">
        <f t="shared" si="713"/>
        <v>#VALUE!</v>
      </c>
      <c r="IM157" s="6" t="e">
        <f t="shared" si="713"/>
        <v>#VALUE!</v>
      </c>
      <c r="IN157" s="6" t="e">
        <f t="shared" si="713"/>
        <v>#VALUE!</v>
      </c>
      <c r="IO157" s="6" t="e">
        <f t="shared" si="713"/>
        <v>#VALUE!</v>
      </c>
      <c r="IP157" s="6" t="e">
        <f t="shared" si="713"/>
        <v>#VALUE!</v>
      </c>
      <c r="IQ157" s="6" t="e">
        <f t="shared" si="713"/>
        <v>#VALUE!</v>
      </c>
      <c r="IR157" s="7" t="e">
        <f t="shared" si="713"/>
        <v>#VALUE!</v>
      </c>
      <c r="IS157" s="6" t="e">
        <f t="shared" si="713"/>
        <v>#VALUE!</v>
      </c>
      <c r="IT157" s="6" t="e">
        <f t="shared" si="713"/>
        <v>#VALUE!</v>
      </c>
      <c r="IU157" s="6" t="e">
        <f t="shared" si="713"/>
        <v>#VALUE!</v>
      </c>
      <c r="IV157" s="6" t="e">
        <f t="shared" si="713"/>
        <v>#VALUE!</v>
      </c>
      <c r="IW157" s="6" t="e">
        <f t="shared" si="713"/>
        <v>#VALUE!</v>
      </c>
      <c r="IX157" s="6" t="e">
        <f t="shared" si="713"/>
        <v>#VALUE!</v>
      </c>
      <c r="IY157" s="6" t="e">
        <f t="shared" si="713"/>
        <v>#VALUE!</v>
      </c>
      <c r="IZ157" s="6" t="e">
        <f t="shared" si="713"/>
        <v>#VALUE!</v>
      </c>
      <c r="JA157" s="6" t="e">
        <f t="shared" si="713"/>
        <v>#VALUE!</v>
      </c>
      <c r="JB157" s="6" t="e">
        <f t="shared" si="713"/>
        <v>#VALUE!</v>
      </c>
      <c r="JC157" s="7" t="e">
        <f t="shared" si="713"/>
        <v>#VALUE!</v>
      </c>
      <c r="JD157" s="6" t="e">
        <f t="shared" si="713"/>
        <v>#VALUE!</v>
      </c>
      <c r="JE157" s="6" t="e">
        <f t="shared" si="713"/>
        <v>#VALUE!</v>
      </c>
      <c r="JF157" s="6" t="e">
        <f t="shared" si="713"/>
        <v>#VALUE!</v>
      </c>
      <c r="JG157" s="6" t="e">
        <f t="shared" si="713"/>
        <v>#VALUE!</v>
      </c>
      <c r="JH157" s="6" t="e">
        <f t="shared" si="713"/>
        <v>#VALUE!</v>
      </c>
      <c r="JI157" s="6" t="e">
        <f t="shared" si="713"/>
        <v>#VALUE!</v>
      </c>
      <c r="JJ157" s="4" t="e">
        <f t="shared" si="713"/>
        <v>#VALUE!</v>
      </c>
      <c r="JK157" s="3" t="e">
        <f t="shared" si="713"/>
        <v>#VALUE!</v>
      </c>
      <c r="JL157" s="3" t="e">
        <f t="shared" si="713"/>
        <v>#VALUE!</v>
      </c>
      <c r="JM157" s="3" t="e">
        <f t="shared" si="713"/>
        <v>#VALUE!</v>
      </c>
      <c r="JN157" s="3" t="e">
        <f t="shared" si="713"/>
        <v>#VALUE!</v>
      </c>
      <c r="JO157" s="3" t="e">
        <f t="shared" si="713"/>
        <v>#VALUE!</v>
      </c>
      <c r="JP157" s="3" t="e">
        <f t="shared" si="713"/>
        <v>#VALUE!</v>
      </c>
      <c r="JQ157" s="3" t="e">
        <f t="shared" si="713"/>
        <v>#VALUE!</v>
      </c>
      <c r="JR157" s="3" t="e">
        <f t="shared" si="713"/>
        <v>#VALUE!</v>
      </c>
      <c r="JS157" s="3" t="e">
        <f t="shared" si="713"/>
        <v>#VALUE!</v>
      </c>
      <c r="JT157" s="3" t="e">
        <f t="shared" si="713"/>
        <v>#VALUE!</v>
      </c>
      <c r="JU157" s="3" t="e">
        <f t="shared" si="713"/>
        <v>#VALUE!</v>
      </c>
      <c r="JV157" s="7" t="e">
        <f t="shared" si="713"/>
        <v>#VALUE!</v>
      </c>
      <c r="JW157" s="6" t="e">
        <f t="shared" si="713"/>
        <v>#VALUE!</v>
      </c>
      <c r="JX157" s="6" t="e">
        <f t="shared" si="713"/>
        <v>#VALUE!</v>
      </c>
      <c r="JY157" s="6" t="e">
        <f t="shared" si="713"/>
        <v>#VALUE!</v>
      </c>
      <c r="JZ157" s="6" t="e">
        <f t="shared" si="713"/>
        <v>#VALUE!</v>
      </c>
      <c r="KA157" s="6" t="e">
        <f t="shared" si="713"/>
        <v>#VALUE!</v>
      </c>
      <c r="KB157" s="6" t="e">
        <f t="shared" si="713"/>
        <v>#VALUE!</v>
      </c>
      <c r="KC157" s="6" t="e">
        <f t="shared" si="713"/>
        <v>#VALUE!</v>
      </c>
      <c r="KD157" s="6" t="e">
        <f t="shared" si="713"/>
        <v>#VALUE!</v>
      </c>
      <c r="KE157" s="6" t="e">
        <f t="shared" si="713"/>
        <v>#VALUE!</v>
      </c>
      <c r="KF157" s="6" t="e">
        <f t="shared" si="713"/>
        <v>#VALUE!</v>
      </c>
      <c r="KG157" s="6" t="e">
        <f t="shared" si="713"/>
        <v>#VALUE!</v>
      </c>
      <c r="KH157" s="6" t="e">
        <f t="shared" si="713"/>
        <v>#VALUE!</v>
      </c>
      <c r="KI157" s="7" t="e">
        <f t="shared" si="713"/>
        <v>#VALUE!</v>
      </c>
      <c r="KJ157" s="6" t="e">
        <f t="shared" si="713"/>
        <v>#VALUE!</v>
      </c>
      <c r="KK157" s="6" t="e">
        <f t="shared" si="713"/>
        <v>#VALUE!</v>
      </c>
      <c r="KL157" s="6" t="e">
        <f t="shared" si="713"/>
        <v>#VALUE!</v>
      </c>
      <c r="KM157" s="6" t="e">
        <f t="shared" si="713"/>
        <v>#VALUE!</v>
      </c>
      <c r="KN157" s="6" t="e">
        <f t="shared" si="713"/>
        <v>#VALUE!</v>
      </c>
      <c r="KO157" s="6" t="e">
        <f t="shared" si="713"/>
        <v>#VALUE!</v>
      </c>
      <c r="KP157" s="6" t="e">
        <f t="shared" si="713"/>
        <v>#VALUE!</v>
      </c>
      <c r="KQ157" s="7" t="e">
        <f t="shared" ref="KQ157:KZ157" si="733">KQ145/$B33</f>
        <v>#VALUE!</v>
      </c>
      <c r="KR157" s="6" t="e">
        <f t="shared" si="733"/>
        <v>#VALUE!</v>
      </c>
      <c r="KS157" s="6" t="e">
        <f t="shared" si="733"/>
        <v>#VALUE!</v>
      </c>
      <c r="KT157" s="6" t="e">
        <f t="shared" si="733"/>
        <v>#VALUE!</v>
      </c>
      <c r="KU157" s="6" t="e">
        <f t="shared" si="733"/>
        <v>#VALUE!</v>
      </c>
      <c r="KV157" s="6" t="e">
        <f t="shared" si="733"/>
        <v>#VALUE!</v>
      </c>
      <c r="KW157" s="6" t="e">
        <f t="shared" si="733"/>
        <v>#VALUE!</v>
      </c>
      <c r="KX157" s="6" t="e">
        <f t="shared" si="733"/>
        <v>#VALUE!</v>
      </c>
      <c r="KY157" s="6" t="e">
        <f t="shared" si="733"/>
        <v>#VALUE!</v>
      </c>
      <c r="KZ157" s="6" t="e">
        <f t="shared" si="733"/>
        <v>#VALUE!</v>
      </c>
    </row>
    <row r="158" spans="1:312">
      <c r="A158" s="6"/>
      <c r="B158" s="7"/>
      <c r="C158" s="6"/>
      <c r="D158" s="6"/>
      <c r="E158" s="6"/>
      <c r="F158" s="6"/>
      <c r="G158" s="7"/>
      <c r="H158" s="6"/>
      <c r="I158" s="6"/>
      <c r="J158" s="6"/>
      <c r="K158" s="6"/>
      <c r="L158" s="5"/>
      <c r="M158" s="7"/>
      <c r="N158" s="6"/>
      <c r="O158" s="6"/>
      <c r="P158" s="6"/>
      <c r="Q158" s="5"/>
      <c r="R158" s="7"/>
      <c r="S158" s="6"/>
      <c r="T158" s="6"/>
      <c r="U158" s="6"/>
      <c r="V158" s="6"/>
      <c r="W158" s="6"/>
      <c r="X158" s="7"/>
      <c r="Y158" s="6"/>
      <c r="Z158" s="6"/>
      <c r="AA158" s="6"/>
      <c r="AB158" s="6"/>
      <c r="AC158" s="6"/>
      <c r="AD158" s="6"/>
      <c r="AE158" s="7"/>
      <c r="AF158" s="6"/>
      <c r="AG158" s="6"/>
      <c r="AH158" s="6"/>
      <c r="AI158" s="6"/>
      <c r="AJ158" s="6"/>
      <c r="AK158" s="6"/>
      <c r="AL158" s="6"/>
      <c r="AM158" s="7"/>
      <c r="AN158" s="6"/>
      <c r="AO158" s="6"/>
      <c r="AP158" s="6"/>
      <c r="AQ158" s="6"/>
      <c r="AR158" s="6"/>
      <c r="AS158" s="6"/>
      <c r="AT158" s="6"/>
      <c r="AU158" s="7"/>
      <c r="AV158" s="7"/>
      <c r="AW158" s="6"/>
      <c r="AX158" s="6"/>
      <c r="AY158" s="6"/>
      <c r="AZ158" s="6"/>
      <c r="BA158" s="6"/>
      <c r="BB158" s="5"/>
      <c r="BC158" s="7"/>
      <c r="BD158" s="6"/>
      <c r="BE158" s="6"/>
      <c r="BF158" s="6"/>
      <c r="BG158" s="6"/>
      <c r="BH158" s="6"/>
      <c r="BI158" s="7"/>
      <c r="BJ158" s="6"/>
      <c r="BK158" s="6"/>
      <c r="BL158" s="6"/>
      <c r="BM158" s="6"/>
      <c r="BN158" s="6"/>
      <c r="BO158" s="6"/>
      <c r="BP158" s="5"/>
      <c r="BQ158" s="7"/>
      <c r="BR158" s="6"/>
      <c r="BS158" s="6"/>
      <c r="BT158" s="6"/>
      <c r="BU158" s="6"/>
      <c r="BV158" s="6"/>
      <c r="BW158" s="4"/>
      <c r="BX158" s="6"/>
      <c r="BY158" s="6"/>
      <c r="BZ158" s="6"/>
      <c r="CA158" s="6"/>
      <c r="CB158" s="6"/>
      <c r="CC158" s="7"/>
      <c r="CD158" s="7"/>
      <c r="CE158" s="6"/>
      <c r="CF158" s="6"/>
      <c r="CG158" s="6"/>
      <c r="CH158" s="6"/>
      <c r="CI158" s="5"/>
      <c r="CJ158" s="7"/>
      <c r="CK158" s="6"/>
      <c r="CL158" s="6"/>
      <c r="CM158" s="6"/>
      <c r="CN158" s="6"/>
      <c r="CO158" s="6"/>
      <c r="CP158" s="6"/>
      <c r="CQ158" s="5"/>
      <c r="CR158" s="7"/>
      <c r="CS158" s="6"/>
      <c r="CT158" s="6"/>
      <c r="CU158" s="6"/>
      <c r="CV158" s="6"/>
      <c r="CW158" s="6"/>
      <c r="CX158" s="6"/>
      <c r="CY158" s="7"/>
      <c r="CZ158" s="6"/>
      <c r="DA158" s="6"/>
      <c r="DB158" s="6"/>
      <c r="DC158" s="6"/>
      <c r="DD158" s="6"/>
      <c r="DE158" s="7"/>
      <c r="DF158" s="6"/>
      <c r="DG158" s="6"/>
      <c r="DH158" s="6"/>
      <c r="DI158" s="6"/>
      <c r="DJ158" s="6"/>
      <c r="DK158" s="7"/>
      <c r="DL158" s="7"/>
      <c r="DM158" s="6"/>
      <c r="DN158" s="6"/>
      <c r="DO158" s="6"/>
      <c r="DP158" s="6"/>
      <c r="DQ158" s="6"/>
      <c r="DR158" s="6"/>
      <c r="DS158" s="6"/>
      <c r="DT158" s="6"/>
      <c r="DU158" s="6"/>
      <c r="DV158" s="6"/>
      <c r="DW158" s="4"/>
      <c r="DX158" s="6"/>
      <c r="DY158" s="6"/>
      <c r="DZ158" s="6"/>
      <c r="EA158" s="6"/>
      <c r="EB158" s="6"/>
      <c r="EC158" s="6"/>
      <c r="ED158" s="6"/>
      <c r="EE158" s="5"/>
      <c r="EF158" s="7"/>
      <c r="EG158" s="6"/>
      <c r="EH158" s="6"/>
      <c r="EI158" s="6"/>
      <c r="EJ158" s="6"/>
      <c r="EK158" s="6"/>
      <c r="EL158" s="5"/>
      <c r="EM158" s="7"/>
      <c r="EN158" s="6"/>
      <c r="EO158" s="6"/>
      <c r="EP158" s="6"/>
      <c r="EQ158" s="6"/>
      <c r="ER158" s="6"/>
      <c r="ES158" s="6"/>
      <c r="ET158" s="4"/>
      <c r="EU158" s="6"/>
      <c r="EV158" s="6"/>
      <c r="EW158" s="6"/>
      <c r="EX158" s="6"/>
      <c r="EY158" s="6"/>
      <c r="EZ158" s="6"/>
      <c r="FA158" s="7"/>
      <c r="FB158" s="6"/>
      <c r="FC158" s="6"/>
      <c r="FD158" s="6"/>
      <c r="FE158" s="6"/>
      <c r="FF158" s="6"/>
      <c r="FG158" s="6"/>
      <c r="FH158" s="5"/>
      <c r="FI158" s="7"/>
      <c r="FJ158" s="6"/>
      <c r="FK158" s="6"/>
      <c r="FL158" s="6"/>
      <c r="FM158" s="6"/>
      <c r="FN158" s="7"/>
      <c r="FO158" s="6"/>
      <c r="FP158" s="6"/>
      <c r="FQ158" s="6"/>
      <c r="FR158" s="6"/>
      <c r="FS158" s="6"/>
      <c r="FT158" s="6"/>
      <c r="FU158" s="7"/>
      <c r="FV158" s="6"/>
      <c r="FW158" s="6"/>
      <c r="FX158" s="6"/>
      <c r="FY158" s="6"/>
      <c r="FZ158" s="6"/>
      <c r="GA158" s="5"/>
      <c r="GB158" s="5"/>
      <c r="GC158" s="7"/>
      <c r="GD158" s="6"/>
      <c r="GE158" s="6"/>
      <c r="GF158" s="6"/>
      <c r="GG158" s="6"/>
      <c r="GH158" s="6"/>
      <c r="GI158" s="6"/>
      <c r="GJ158" s="6"/>
      <c r="GK158" s="7"/>
      <c r="GL158" s="6"/>
      <c r="GM158" s="6"/>
      <c r="GN158" s="6"/>
      <c r="GO158" s="6"/>
      <c r="GP158" s="6"/>
      <c r="GQ158" s="6"/>
      <c r="GR158" s="6"/>
      <c r="GS158" s="7"/>
      <c r="GT158" s="6"/>
      <c r="GU158" s="6"/>
      <c r="GV158" s="6"/>
      <c r="GW158" s="6"/>
      <c r="GX158" s="6"/>
      <c r="GY158" s="6"/>
      <c r="GZ158" s="6"/>
      <c r="HA158" s="7"/>
      <c r="HB158" s="6"/>
      <c r="HC158" s="6"/>
      <c r="HD158" s="6"/>
      <c r="HE158" s="6"/>
      <c r="HF158" s="7"/>
      <c r="HG158" s="6"/>
      <c r="HH158" s="6"/>
      <c r="HI158" s="6"/>
      <c r="HJ158" s="6"/>
      <c r="HK158" s="7"/>
      <c r="HL158" s="6"/>
      <c r="HM158" s="6"/>
      <c r="HN158" s="6"/>
      <c r="HO158" s="6"/>
      <c r="HP158" s="6"/>
      <c r="HQ158" s="6"/>
      <c r="HR158" s="6"/>
      <c r="HS158" s="7"/>
      <c r="HT158" s="6"/>
      <c r="HU158" s="6"/>
      <c r="HV158" s="6"/>
      <c r="HW158" s="6"/>
      <c r="HX158" s="6"/>
      <c r="HY158" s="6"/>
      <c r="HZ158" s="5"/>
      <c r="IA158" s="5"/>
      <c r="IB158" s="7"/>
      <c r="IC158" s="6"/>
      <c r="ID158" s="6"/>
      <c r="IE158" s="6"/>
      <c r="IF158" s="6"/>
      <c r="IG158" s="6"/>
      <c r="IH158" s="6"/>
      <c r="II158" s="6"/>
      <c r="IJ158" s="7"/>
      <c r="IK158" s="6"/>
      <c r="IL158" s="6"/>
      <c r="IM158" s="6"/>
      <c r="IN158" s="6"/>
      <c r="IO158" s="6"/>
      <c r="IP158" s="6"/>
      <c r="IQ158" s="6"/>
      <c r="IR158" s="7"/>
      <c r="IS158" s="6"/>
      <c r="IT158" s="6"/>
      <c r="IU158" s="6"/>
      <c r="IV158" s="6"/>
      <c r="IW158" s="6"/>
      <c r="IX158" s="6"/>
      <c r="IY158" s="6"/>
      <c r="IZ158" s="6"/>
      <c r="JA158" s="6"/>
      <c r="JB158" s="6"/>
      <c r="JC158" s="7"/>
      <c r="JD158" s="6"/>
      <c r="JE158" s="6"/>
      <c r="JF158" s="6"/>
      <c r="JG158" s="6"/>
      <c r="JH158" s="6"/>
      <c r="JI158" s="6"/>
      <c r="JJ158" s="4"/>
      <c r="JV158" s="7"/>
      <c r="JW158" s="6"/>
      <c r="JX158" s="6"/>
      <c r="JY158" s="6"/>
      <c r="JZ158" s="6"/>
      <c r="KA158" s="6"/>
      <c r="KB158" s="6"/>
      <c r="KC158" s="6"/>
      <c r="KD158" s="6"/>
      <c r="KE158" s="6"/>
      <c r="KF158" s="6"/>
      <c r="KG158" s="6"/>
      <c r="KH158" s="6"/>
      <c r="KI158" s="7"/>
      <c r="KJ158" s="6"/>
      <c r="KK158" s="6"/>
      <c r="KL158" s="6"/>
      <c r="KM158" s="6"/>
      <c r="KN158" s="6"/>
      <c r="KO158" s="6"/>
      <c r="KP158" s="6"/>
      <c r="KQ158" s="7"/>
      <c r="KR158" s="6"/>
      <c r="KS158" s="6"/>
      <c r="KT158" s="6"/>
      <c r="KU158" s="6"/>
      <c r="KV158" s="6"/>
      <c r="KW158" s="6"/>
      <c r="KX158" s="6"/>
      <c r="KY158" s="6"/>
      <c r="KZ158" s="6"/>
    </row>
    <row r="159" spans="1:312" ht="30">
      <c r="A159" s="27" t="s">
        <v>336</v>
      </c>
      <c r="B159" s="17" t="str">
        <f>B147</f>
        <v>lactate</v>
      </c>
      <c r="C159" s="6" t="str">
        <f t="shared" ref="C159:CQ159" si="734">C147</f>
        <v>lactate+00</v>
      </c>
      <c r="D159" s="6" t="str">
        <f t="shared" si="734"/>
        <v>lactate+01</v>
      </c>
      <c r="E159" s="6" t="str">
        <f t="shared" si="734"/>
        <v>lactate+02</v>
      </c>
      <c r="F159" s="6" t="str">
        <f t="shared" si="734"/>
        <v>lactate+03</v>
      </c>
      <c r="G159" s="7" t="str">
        <f t="shared" si="734"/>
        <v>Ala</v>
      </c>
      <c r="H159" s="6" t="str">
        <f t="shared" si="734"/>
        <v>Ala+00</v>
      </c>
      <c r="I159" s="6" t="str">
        <f t="shared" si="734"/>
        <v>Ala+01</v>
      </c>
      <c r="J159" s="6" t="str">
        <f t="shared" si="734"/>
        <v>Ala+02</v>
      </c>
      <c r="K159" s="6" t="str">
        <f t="shared" si="734"/>
        <v>Ala+03</v>
      </c>
      <c r="L159" s="5" t="str">
        <f t="shared" si="734"/>
        <v>Ala+_for_15N_04</v>
      </c>
      <c r="M159" s="7" t="str">
        <f t="shared" si="734"/>
        <v>Gly</v>
      </c>
      <c r="N159" s="6" t="str">
        <f t="shared" si="734"/>
        <v>Gly+00</v>
      </c>
      <c r="O159" s="6" t="str">
        <f t="shared" si="734"/>
        <v>Gly+01</v>
      </c>
      <c r="P159" s="6" t="str">
        <f t="shared" si="734"/>
        <v>Gly+02</v>
      </c>
      <c r="Q159" s="5" t="str">
        <f t="shared" si="734"/>
        <v>Gly+_for_15N_03</v>
      </c>
      <c r="R159" s="7" t="str">
        <f t="shared" si="734"/>
        <v>bOHbutyrate</v>
      </c>
      <c r="S159" s="6" t="str">
        <f t="shared" si="734"/>
        <v>bOHbutyrate+00</v>
      </c>
      <c r="T159" s="6" t="str">
        <f t="shared" si="734"/>
        <v>bOHbutyrate+01</v>
      </c>
      <c r="U159" s="6" t="str">
        <f t="shared" si="734"/>
        <v>bOHbutyrate+02</v>
      </c>
      <c r="V159" s="6" t="str">
        <f t="shared" si="734"/>
        <v>bOHbutyrate+03</v>
      </c>
      <c r="W159" s="6" t="str">
        <f t="shared" si="734"/>
        <v>bOHbutyrate+04</v>
      </c>
      <c r="X159" s="7" t="str">
        <f t="shared" si="734"/>
        <v>Val</v>
      </c>
      <c r="Y159" s="6" t="str">
        <f t="shared" si="734"/>
        <v>Val+00</v>
      </c>
      <c r="Z159" s="6" t="str">
        <f t="shared" si="734"/>
        <v>Val+01</v>
      </c>
      <c r="AA159" s="6" t="str">
        <f t="shared" si="734"/>
        <v>Val+02</v>
      </c>
      <c r="AB159" s="6" t="str">
        <f t="shared" si="734"/>
        <v>Val+03</v>
      </c>
      <c r="AC159" s="6" t="str">
        <f t="shared" si="734"/>
        <v>Val+04</v>
      </c>
      <c r="AD159" s="6" t="str">
        <f t="shared" si="734"/>
        <v>Val+05</v>
      </c>
      <c r="AE159" s="7" t="str">
        <f t="shared" si="734"/>
        <v>Leu</v>
      </c>
      <c r="AF159" s="6" t="str">
        <f t="shared" si="734"/>
        <v>Leu+00</v>
      </c>
      <c r="AG159" s="6" t="str">
        <f t="shared" si="734"/>
        <v>Leu+01</v>
      </c>
      <c r="AH159" s="6" t="str">
        <f t="shared" si="734"/>
        <v>Leu+02</v>
      </c>
      <c r="AI159" s="6" t="str">
        <f t="shared" si="734"/>
        <v>Leu+03</v>
      </c>
      <c r="AJ159" s="6" t="str">
        <f t="shared" si="734"/>
        <v>Leu+04</v>
      </c>
      <c r="AK159" s="6" t="str">
        <f t="shared" si="734"/>
        <v>Leu+05</v>
      </c>
      <c r="AL159" s="6" t="str">
        <f t="shared" si="734"/>
        <v>Leu+06</v>
      </c>
      <c r="AM159" s="7" t="str">
        <f t="shared" si="734"/>
        <v>Ile</v>
      </c>
      <c r="AN159" s="6" t="str">
        <f t="shared" si="734"/>
        <v>Ile+00</v>
      </c>
      <c r="AO159" s="6" t="str">
        <f t="shared" si="734"/>
        <v>Ile+01</v>
      </c>
      <c r="AP159" s="6" t="str">
        <f t="shared" si="734"/>
        <v>Ile+02</v>
      </c>
      <c r="AQ159" s="6" t="str">
        <f t="shared" si="734"/>
        <v>Ile+03</v>
      </c>
      <c r="AR159" s="6" t="str">
        <f t="shared" si="734"/>
        <v>Ile+04</v>
      </c>
      <c r="AS159" s="6" t="str">
        <f t="shared" si="734"/>
        <v>Ile+05</v>
      </c>
      <c r="AT159" s="6" t="str">
        <f t="shared" si="734"/>
        <v>Ile+06</v>
      </c>
      <c r="AU159" s="7" t="str">
        <f t="shared" si="734"/>
        <v>Norleu</v>
      </c>
      <c r="AV159" s="7" t="str">
        <f t="shared" si="734"/>
        <v>GAB</v>
      </c>
      <c r="AW159" s="6" t="str">
        <f t="shared" si="734"/>
        <v>GAB+00</v>
      </c>
      <c r="AX159" s="6" t="str">
        <f t="shared" si="734"/>
        <v>GAB+01</v>
      </c>
      <c r="AY159" s="6" t="str">
        <f t="shared" si="734"/>
        <v>GAB+02</v>
      </c>
      <c r="AZ159" s="6" t="str">
        <f t="shared" si="734"/>
        <v>GAB+03</v>
      </c>
      <c r="BA159" s="6" t="str">
        <f t="shared" si="734"/>
        <v>GAB+04</v>
      </c>
      <c r="BB159" s="5" t="str">
        <f t="shared" si="734"/>
        <v>GAB+_for_15N_05</v>
      </c>
      <c r="BC159" s="7" t="str">
        <f t="shared" si="734"/>
        <v>Succinate</v>
      </c>
      <c r="BD159" s="6" t="str">
        <f t="shared" si="734"/>
        <v>Succinate+00</v>
      </c>
      <c r="BE159" s="6" t="str">
        <f t="shared" si="734"/>
        <v>Succinate+01</v>
      </c>
      <c r="BF159" s="6" t="str">
        <f t="shared" si="734"/>
        <v>Succinate+02</v>
      </c>
      <c r="BG159" s="6" t="str">
        <f t="shared" si="734"/>
        <v>Succinate+03</v>
      </c>
      <c r="BH159" s="6" t="str">
        <f t="shared" si="734"/>
        <v>Succinate+04</v>
      </c>
      <c r="BI159" s="7" t="str">
        <f t="shared" si="734"/>
        <v>Pro</v>
      </c>
      <c r="BJ159" s="6" t="str">
        <f t="shared" si="734"/>
        <v>Pro+00</v>
      </c>
      <c r="BK159" s="6" t="str">
        <f t="shared" si="734"/>
        <v>Pro+01</v>
      </c>
      <c r="BL159" s="6" t="str">
        <f t="shared" si="734"/>
        <v>Pro+02</v>
      </c>
      <c r="BM159" s="6" t="str">
        <f t="shared" si="734"/>
        <v>Pro+03</v>
      </c>
      <c r="BN159" s="6" t="str">
        <f t="shared" si="734"/>
        <v>Pro+04</v>
      </c>
      <c r="BO159" s="6" t="str">
        <f t="shared" si="734"/>
        <v>Pro+05</v>
      </c>
      <c r="BP159" s="5" t="str">
        <f t="shared" si="734"/>
        <v>Pro+_for_15N_06</v>
      </c>
      <c r="BQ159" s="7" t="str">
        <f t="shared" ref="BQ159:BV159" si="735">BQ147</f>
        <v>fumarate</v>
      </c>
      <c r="BR159" s="6" t="str">
        <f t="shared" si="735"/>
        <v>fumarate+00</v>
      </c>
      <c r="BS159" s="6" t="str">
        <f t="shared" si="735"/>
        <v>fumarate+01</v>
      </c>
      <c r="BT159" s="6" t="str">
        <f t="shared" si="735"/>
        <v>fumarate+02</v>
      </c>
      <c r="BU159" s="6" t="str">
        <f t="shared" si="735"/>
        <v>fumarate+03</v>
      </c>
      <c r="BV159" s="6" t="str">
        <f t="shared" si="735"/>
        <v>fumarate+04</v>
      </c>
      <c r="BW159" s="4" t="str">
        <f t="shared" ref="BW159:CB159" si="736">BW147</f>
        <v>Itaconate</v>
      </c>
      <c r="BX159" s="6" t="str">
        <f t="shared" si="736"/>
        <v>Itaconate+00</v>
      </c>
      <c r="BY159" s="6" t="str">
        <f t="shared" si="736"/>
        <v>Itaconate+01</v>
      </c>
      <c r="BZ159" s="6" t="str">
        <f t="shared" si="736"/>
        <v>Itaconate+02</v>
      </c>
      <c r="CA159" s="6" t="str">
        <f t="shared" si="736"/>
        <v>Itaconate+03</v>
      </c>
      <c r="CB159" s="6" t="str">
        <f t="shared" si="736"/>
        <v>Itaconate+04</v>
      </c>
      <c r="CC159" s="7" t="str">
        <f t="shared" si="734"/>
        <v>PO4</v>
      </c>
      <c r="CD159" s="7" t="str">
        <f t="shared" ref="CD159:CI159" si="737">CD147</f>
        <v>Ser</v>
      </c>
      <c r="CE159" s="6" t="str">
        <f t="shared" si="737"/>
        <v>Ser+00</v>
      </c>
      <c r="CF159" s="6" t="str">
        <f t="shared" si="737"/>
        <v>Ser+01</v>
      </c>
      <c r="CG159" s="6" t="str">
        <f t="shared" si="737"/>
        <v>Ser+02</v>
      </c>
      <c r="CH159" s="6" t="str">
        <f t="shared" si="737"/>
        <v>Ser+03</v>
      </c>
      <c r="CI159" s="5" t="str">
        <f t="shared" si="737"/>
        <v>Ser+_for_15N_04</v>
      </c>
      <c r="CJ159" s="7" t="str">
        <f t="shared" si="734"/>
        <v>pyroGlu</v>
      </c>
      <c r="CK159" s="6" t="str">
        <f t="shared" si="734"/>
        <v>pyroGlu+00</v>
      </c>
      <c r="CL159" s="6" t="str">
        <f t="shared" si="734"/>
        <v>pyroGlu+01</v>
      </c>
      <c r="CM159" s="6" t="str">
        <f t="shared" si="734"/>
        <v>pyroGlu+02</v>
      </c>
      <c r="CN159" s="6" t="str">
        <f t="shared" si="734"/>
        <v>pyroGlu+03</v>
      </c>
      <c r="CO159" s="6" t="str">
        <f t="shared" si="734"/>
        <v>pyroGlu+04</v>
      </c>
      <c r="CP159" s="6" t="str">
        <f t="shared" si="734"/>
        <v>pyroGlu+05</v>
      </c>
      <c r="CQ159" s="5" t="str">
        <f t="shared" si="734"/>
        <v>pyroGlu+_for_15N_06</v>
      </c>
      <c r="CR159" s="7" t="str">
        <f t="shared" ref="CR159:FQ159" si="738">CR147</f>
        <v>Met</v>
      </c>
      <c r="CS159" s="6" t="str">
        <f t="shared" si="738"/>
        <v>Met+00</v>
      </c>
      <c r="CT159" s="6" t="str">
        <f t="shared" si="738"/>
        <v>Met+01</v>
      </c>
      <c r="CU159" s="6" t="str">
        <f t="shared" si="738"/>
        <v>Met+02</v>
      </c>
      <c r="CV159" s="6" t="str">
        <f t="shared" si="738"/>
        <v>Met+03</v>
      </c>
      <c r="CW159" s="6" t="str">
        <f t="shared" si="738"/>
        <v>Met+04</v>
      </c>
      <c r="CX159" s="6" t="str">
        <f t="shared" si="738"/>
        <v>Met+05</v>
      </c>
      <c r="CY159" s="7" t="str">
        <f t="shared" si="738"/>
        <v>Thr</v>
      </c>
      <c r="CZ159" s="6" t="str">
        <f t="shared" si="738"/>
        <v>Thr+00</v>
      </c>
      <c r="DA159" s="6" t="str">
        <f t="shared" si="738"/>
        <v>Thr+01</v>
      </c>
      <c r="DB159" s="6" t="str">
        <f t="shared" si="738"/>
        <v>Thr+02</v>
      </c>
      <c r="DC159" s="6" t="str">
        <f t="shared" si="738"/>
        <v>Thr+03</v>
      </c>
      <c r="DD159" s="6" t="str">
        <f t="shared" si="738"/>
        <v>Thr+04</v>
      </c>
      <c r="DE159" s="7" t="str">
        <f t="shared" si="738"/>
        <v>Malate</v>
      </c>
      <c r="DF159" s="6" t="str">
        <f t="shared" si="738"/>
        <v>Malate+00</v>
      </c>
      <c r="DG159" s="6" t="str">
        <f t="shared" si="738"/>
        <v>Malate+01</v>
      </c>
      <c r="DH159" s="6" t="str">
        <f t="shared" si="738"/>
        <v>Malate+02</v>
      </c>
      <c r="DI159" s="6" t="str">
        <f t="shared" si="738"/>
        <v>Malate+03</v>
      </c>
      <c r="DJ159" s="6" t="str">
        <f t="shared" si="738"/>
        <v>Malate+04</v>
      </c>
      <c r="DK159" s="7" t="str">
        <f>DK147</f>
        <v>SeMet</v>
      </c>
      <c r="DL159" s="7" t="str">
        <f t="shared" si="738"/>
        <v>Phe</v>
      </c>
      <c r="DM159" s="6" t="str">
        <f t="shared" si="738"/>
        <v>Phe+00</v>
      </c>
      <c r="DN159" s="6" t="str">
        <f t="shared" si="738"/>
        <v>Phe+01</v>
      </c>
      <c r="DO159" s="6" t="str">
        <f t="shared" si="738"/>
        <v>Phe+02</v>
      </c>
      <c r="DP159" s="6" t="str">
        <f t="shared" si="738"/>
        <v>Phe+03</v>
      </c>
      <c r="DQ159" s="6" t="str">
        <f t="shared" si="738"/>
        <v>Phe+04</v>
      </c>
      <c r="DR159" s="6" t="str">
        <f t="shared" si="738"/>
        <v>Phe+05</v>
      </c>
      <c r="DS159" s="6" t="str">
        <f t="shared" si="738"/>
        <v>Phe+06</v>
      </c>
      <c r="DT159" s="6" t="str">
        <f t="shared" si="738"/>
        <v>Phe+07</v>
      </c>
      <c r="DU159" s="6" t="str">
        <f t="shared" si="738"/>
        <v>Phe+08</v>
      </c>
      <c r="DV159" s="6" t="str">
        <f t="shared" si="738"/>
        <v>Phe+09</v>
      </c>
      <c r="DW159" s="4" t="str">
        <f t="shared" si="738"/>
        <v>N-Ace-Asp</v>
      </c>
      <c r="DX159" s="6" t="str">
        <f t="shared" si="738"/>
        <v>N-Ace-Asp+00</v>
      </c>
      <c r="DY159" s="6" t="str">
        <f t="shared" si="738"/>
        <v>N-Ace-Asp+01</v>
      </c>
      <c r="DZ159" s="6" t="str">
        <f t="shared" si="738"/>
        <v>N-Ace-Asp+02</v>
      </c>
      <c r="EA159" s="6" t="str">
        <f t="shared" si="738"/>
        <v>N-Ace-Asp+03</v>
      </c>
      <c r="EB159" s="6" t="str">
        <f t="shared" si="738"/>
        <v>N-Ace-Asp+04</v>
      </c>
      <c r="EC159" s="6" t="str">
        <f t="shared" si="738"/>
        <v>N-Ace-Asp+05</v>
      </c>
      <c r="ED159" s="6" t="str">
        <f t="shared" si="738"/>
        <v>N-Ace-Asp+06</v>
      </c>
      <c r="EE159" s="5" t="str">
        <f t="shared" si="738"/>
        <v>N-Ace-Asp+07_for_15N</v>
      </c>
      <c r="EF159" s="7" t="str">
        <f t="shared" si="738"/>
        <v>Asp</v>
      </c>
      <c r="EG159" s="6" t="str">
        <f t="shared" si="738"/>
        <v>Asp+00</v>
      </c>
      <c r="EH159" s="6" t="str">
        <f t="shared" si="738"/>
        <v>Asp+01</v>
      </c>
      <c r="EI159" s="6" t="str">
        <f t="shared" si="738"/>
        <v>Asp+02</v>
      </c>
      <c r="EJ159" s="6" t="str">
        <f t="shared" si="738"/>
        <v>Asp+03</v>
      </c>
      <c r="EK159" s="6" t="str">
        <f t="shared" si="738"/>
        <v>Asp+04</v>
      </c>
      <c r="EL159" s="5" t="str">
        <f t="shared" si="738"/>
        <v>Asp+_for_15N_05</v>
      </c>
      <c r="EM159" s="7" t="str">
        <f t="shared" si="738"/>
        <v>OHPro</v>
      </c>
      <c r="EN159" s="6" t="str">
        <f t="shared" si="738"/>
        <v>OHPro+00</v>
      </c>
      <c r="EO159" s="6" t="str">
        <f t="shared" si="738"/>
        <v>OHPro+01</v>
      </c>
      <c r="EP159" s="6" t="str">
        <f t="shared" si="738"/>
        <v>OHPro+02</v>
      </c>
      <c r="EQ159" s="6" t="str">
        <f t="shared" si="738"/>
        <v>OHPro+03</v>
      </c>
      <c r="ER159" s="6" t="str">
        <f t="shared" si="738"/>
        <v>OHPro+04</v>
      </c>
      <c r="ES159" s="6" t="str">
        <f t="shared" si="738"/>
        <v>OHPro+05</v>
      </c>
      <c r="ET159" s="4" t="str">
        <f t="shared" ref="ET159:EZ159" si="739">ET147</f>
        <v>aOHglutarate</v>
      </c>
      <c r="EU159" s="6" t="str">
        <f t="shared" si="739"/>
        <v>aOHglutarate+00</v>
      </c>
      <c r="EV159" s="6" t="str">
        <f t="shared" si="739"/>
        <v>aOHglutarate+01</v>
      </c>
      <c r="EW159" s="6" t="str">
        <f t="shared" si="739"/>
        <v>aOHglutarate+02</v>
      </c>
      <c r="EX159" s="6" t="str">
        <f t="shared" si="739"/>
        <v>aOHglutarate+03</v>
      </c>
      <c r="EY159" s="6" t="str">
        <f t="shared" si="739"/>
        <v>aOHglutarate+04</v>
      </c>
      <c r="EZ159" s="6" t="str">
        <f t="shared" si="739"/>
        <v>aOHglutarate+05</v>
      </c>
      <c r="FA159" s="7" t="str">
        <f t="shared" si="738"/>
        <v>Glu</v>
      </c>
      <c r="FB159" s="6" t="str">
        <f t="shared" si="738"/>
        <v>Glu+00</v>
      </c>
      <c r="FC159" s="6" t="str">
        <f t="shared" si="738"/>
        <v>Glu+01</v>
      </c>
      <c r="FD159" s="6" t="str">
        <f t="shared" si="738"/>
        <v>Glu+02</v>
      </c>
      <c r="FE159" s="6" t="str">
        <f t="shared" si="738"/>
        <v>Glu+03</v>
      </c>
      <c r="FF159" s="6" t="str">
        <f t="shared" si="738"/>
        <v>Glu+04</v>
      </c>
      <c r="FG159" s="6" t="str">
        <f t="shared" si="738"/>
        <v>Glu+05</v>
      </c>
      <c r="FH159" s="5" t="str">
        <f t="shared" si="738"/>
        <v>Glu+_for_15N_06</v>
      </c>
      <c r="FI159" s="7" t="str">
        <f>FI147</f>
        <v>Cys</v>
      </c>
      <c r="FJ159" s="6" t="str">
        <f>FJ147</f>
        <v>Cys+00</v>
      </c>
      <c r="FK159" s="6" t="str">
        <f>FK147</f>
        <v>Cys+01</v>
      </c>
      <c r="FL159" s="6" t="str">
        <f>FL147</f>
        <v>Cys+02</v>
      </c>
      <c r="FM159" s="6" t="str">
        <f>FM147</f>
        <v>Cys+03</v>
      </c>
      <c r="FN159" s="7" t="str">
        <f t="shared" si="738"/>
        <v>Orn</v>
      </c>
      <c r="FO159" s="6" t="str">
        <f t="shared" si="738"/>
        <v>Orn+00</v>
      </c>
      <c r="FP159" s="6" t="str">
        <f t="shared" si="738"/>
        <v>Orn+01</v>
      </c>
      <c r="FQ159" s="6" t="str">
        <f t="shared" si="738"/>
        <v>Orn+02</v>
      </c>
      <c r="FR159" s="6" t="str">
        <f t="shared" ref="FR159:HR159" si="740">FR147</f>
        <v>Orn+03</v>
      </c>
      <c r="FS159" s="6" t="str">
        <f t="shared" si="740"/>
        <v>Orn+04</v>
      </c>
      <c r="FT159" s="6" t="str">
        <f t="shared" si="740"/>
        <v>Orn+05</v>
      </c>
      <c r="FU159" s="7" t="str">
        <f t="shared" si="740"/>
        <v>Asn</v>
      </c>
      <c r="FV159" s="6" t="str">
        <f t="shared" si="740"/>
        <v>Asn+00</v>
      </c>
      <c r="FW159" s="6" t="str">
        <f t="shared" si="740"/>
        <v>Asn+01</v>
      </c>
      <c r="FX159" s="6" t="str">
        <f t="shared" si="740"/>
        <v>Asn+02</v>
      </c>
      <c r="FY159" s="6" t="str">
        <f t="shared" si="740"/>
        <v>Asn+03</v>
      </c>
      <c r="FZ159" s="6" t="str">
        <f t="shared" si="740"/>
        <v>Asn+04</v>
      </c>
      <c r="GA159" s="5" t="str">
        <f t="shared" si="740"/>
        <v>Asn+_for_15N_05</v>
      </c>
      <c r="GB159" s="5" t="str">
        <f t="shared" si="740"/>
        <v>Asn+_for_15N_06</v>
      </c>
      <c r="GC159" s="7" t="str">
        <f t="shared" si="740"/>
        <v>Lys</v>
      </c>
      <c r="GD159" s="6" t="str">
        <f t="shared" si="740"/>
        <v>Lys+00</v>
      </c>
      <c r="GE159" s="6" t="str">
        <f t="shared" si="740"/>
        <v>Lys+01</v>
      </c>
      <c r="GF159" s="6" t="str">
        <f t="shared" si="740"/>
        <v>Lys+02</v>
      </c>
      <c r="GG159" s="6" t="str">
        <f t="shared" si="740"/>
        <v>Lys+03</v>
      </c>
      <c r="GH159" s="6" t="str">
        <f t="shared" si="740"/>
        <v>Lys+04</v>
      </c>
      <c r="GI159" s="6" t="str">
        <f t="shared" si="740"/>
        <v>Lys+05</v>
      </c>
      <c r="GJ159" s="6" t="str">
        <f t="shared" si="740"/>
        <v>Lys+06</v>
      </c>
      <c r="GK159" s="7" t="str">
        <f t="shared" si="740"/>
        <v>t-aconitate</v>
      </c>
      <c r="GL159" s="6" t="str">
        <f t="shared" si="740"/>
        <v>t-aconitate+00</v>
      </c>
      <c r="GM159" s="6" t="str">
        <f t="shared" si="740"/>
        <v>t-aconitate+01</v>
      </c>
      <c r="GN159" s="6" t="str">
        <f t="shared" si="740"/>
        <v>t-aconitate+02</v>
      </c>
      <c r="GO159" s="6" t="str">
        <f t="shared" si="740"/>
        <v>t-aconitate+03</v>
      </c>
      <c r="GP159" s="6" t="str">
        <f t="shared" si="740"/>
        <v>t-aconitate+04</v>
      </c>
      <c r="GQ159" s="6" t="str">
        <f t="shared" si="740"/>
        <v>t-aconitate+05</v>
      </c>
      <c r="GR159" s="6" t="str">
        <f t="shared" si="740"/>
        <v>t-aconitate+06</v>
      </c>
      <c r="GS159" s="7" t="str">
        <f t="shared" si="740"/>
        <v>Arg</v>
      </c>
      <c r="GT159" s="6" t="str">
        <f t="shared" si="740"/>
        <v>Arg+00</v>
      </c>
      <c r="GU159" s="6" t="str">
        <f t="shared" si="740"/>
        <v>Arg+01</v>
      </c>
      <c r="GV159" s="6" t="str">
        <f t="shared" si="740"/>
        <v>Arg+02</v>
      </c>
      <c r="GW159" s="6" t="str">
        <f t="shared" si="740"/>
        <v>Arg+03</v>
      </c>
      <c r="GX159" s="6" t="str">
        <f t="shared" si="740"/>
        <v>Arg+04</v>
      </c>
      <c r="GY159" s="6" t="str">
        <f t="shared" si="740"/>
        <v>Arg+05</v>
      </c>
      <c r="GZ159" s="6" t="str">
        <f t="shared" si="740"/>
        <v>Arg+06</v>
      </c>
      <c r="HA159" s="7" t="str">
        <f t="shared" si="740"/>
        <v>a-glycerol-3P_#1</v>
      </c>
      <c r="HB159" s="6" t="str">
        <f t="shared" si="740"/>
        <v>a-glycerol-3P_#1+00</v>
      </c>
      <c r="HC159" s="6" t="str">
        <f t="shared" si="740"/>
        <v>a-glycerol-3P_#1+01</v>
      </c>
      <c r="HD159" s="6" t="str">
        <f t="shared" si="740"/>
        <v>a-glycerol-3P_#1+02</v>
      </c>
      <c r="HE159" s="6" t="str">
        <f t="shared" si="740"/>
        <v>a-glycerol-3P_#1+03</v>
      </c>
      <c r="HF159" s="7" t="str">
        <f t="shared" si="740"/>
        <v>a-glycerol-3P_#2</v>
      </c>
      <c r="HG159" s="6" t="str">
        <f t="shared" si="740"/>
        <v>a-glycerol-3P_#2+00</v>
      </c>
      <c r="HH159" s="6" t="str">
        <f t="shared" si="740"/>
        <v>a-glycerol-3P_#2+01</v>
      </c>
      <c r="HI159" s="6" t="str">
        <f t="shared" si="740"/>
        <v>a-glycerol-3P_#2+02</v>
      </c>
      <c r="HJ159" s="6" t="str">
        <f t="shared" si="740"/>
        <v>a-glycerol-3P_#2+03</v>
      </c>
      <c r="HK159" s="7" t="str">
        <f t="shared" si="740"/>
        <v>citrate</v>
      </c>
      <c r="HL159" s="6" t="str">
        <f t="shared" si="740"/>
        <v>citrate+00</v>
      </c>
      <c r="HM159" s="6" t="str">
        <f t="shared" si="740"/>
        <v>citrate+01</v>
      </c>
      <c r="HN159" s="6" t="str">
        <f t="shared" si="740"/>
        <v>citrate+02</v>
      </c>
      <c r="HO159" s="6" t="str">
        <f t="shared" si="740"/>
        <v>citrate+03</v>
      </c>
      <c r="HP159" s="6" t="str">
        <f t="shared" si="740"/>
        <v>citrate+04</v>
      </c>
      <c r="HQ159" s="6" t="str">
        <f t="shared" si="740"/>
        <v>citrate+05</v>
      </c>
      <c r="HR159" s="6" t="str">
        <f t="shared" si="740"/>
        <v>citrate+06</v>
      </c>
      <c r="HS159" s="7" t="str">
        <f t="shared" ref="HS159:IA159" si="741">HS147</f>
        <v>Gln</v>
      </c>
      <c r="HT159" s="6" t="str">
        <f t="shared" si="741"/>
        <v>Gln+00</v>
      </c>
      <c r="HU159" s="6" t="str">
        <f t="shared" si="741"/>
        <v>Gln+01</v>
      </c>
      <c r="HV159" s="6" t="str">
        <f t="shared" si="741"/>
        <v>Gln+02</v>
      </c>
      <c r="HW159" s="6" t="str">
        <f t="shared" si="741"/>
        <v>Gln+03</v>
      </c>
      <c r="HX159" s="6" t="str">
        <f t="shared" si="741"/>
        <v>Gln+04</v>
      </c>
      <c r="HY159" s="6" t="str">
        <f t="shared" si="741"/>
        <v>Gln+05</v>
      </c>
      <c r="HZ159" s="5" t="str">
        <f t="shared" si="741"/>
        <v>Gln+_for_15N_06</v>
      </c>
      <c r="IA159" s="5" t="str">
        <f t="shared" si="741"/>
        <v>Gln+_for_15N_07</v>
      </c>
      <c r="IB159" s="7" t="str">
        <f t="shared" ref="IB159:II159" si="742">IB147</f>
        <v>Isocitrate</v>
      </c>
      <c r="IC159" s="6" t="str">
        <f t="shared" si="742"/>
        <v>Isocitrate+00</v>
      </c>
      <c r="ID159" s="6" t="str">
        <f t="shared" si="742"/>
        <v>Isocitrate+01</v>
      </c>
      <c r="IE159" s="6" t="str">
        <f t="shared" si="742"/>
        <v>Isocitrate+02</v>
      </c>
      <c r="IF159" s="6" t="str">
        <f t="shared" si="742"/>
        <v>Isocitrate+03</v>
      </c>
      <c r="IG159" s="6" t="str">
        <f t="shared" si="742"/>
        <v>Isocitrate+04</v>
      </c>
      <c r="IH159" s="6" t="str">
        <f t="shared" si="742"/>
        <v>Isocitrate+05</v>
      </c>
      <c r="II159" s="6" t="str">
        <f t="shared" si="742"/>
        <v>Isocitrate+06</v>
      </c>
      <c r="IJ159" s="7" t="str">
        <f t="shared" ref="IJ159:KP159" si="743">IJ147</f>
        <v>His</v>
      </c>
      <c r="IK159" s="6" t="str">
        <f t="shared" si="743"/>
        <v>His+00</v>
      </c>
      <c r="IL159" s="6" t="str">
        <f t="shared" si="743"/>
        <v>His+01</v>
      </c>
      <c r="IM159" s="6" t="str">
        <f t="shared" si="743"/>
        <v>His+02</v>
      </c>
      <c r="IN159" s="6" t="str">
        <f t="shared" si="743"/>
        <v>His+03</v>
      </c>
      <c r="IO159" s="6" t="str">
        <f t="shared" si="743"/>
        <v>His+04</v>
      </c>
      <c r="IP159" s="6" t="str">
        <f t="shared" si="743"/>
        <v>His+05</v>
      </c>
      <c r="IQ159" s="6" t="str">
        <f t="shared" si="743"/>
        <v>His+06</v>
      </c>
      <c r="IR159" s="7" t="str">
        <f t="shared" si="743"/>
        <v>Tyr</v>
      </c>
      <c r="IS159" s="6" t="str">
        <f t="shared" si="743"/>
        <v>Tyr+00</v>
      </c>
      <c r="IT159" s="6" t="str">
        <f t="shared" si="743"/>
        <v>Tyr+01</v>
      </c>
      <c r="IU159" s="6" t="str">
        <f t="shared" si="743"/>
        <v>Tyr+02</v>
      </c>
      <c r="IV159" s="6" t="str">
        <f t="shared" si="743"/>
        <v>Tyr+03</v>
      </c>
      <c r="IW159" s="6" t="str">
        <f t="shared" si="743"/>
        <v>Tyr+04</v>
      </c>
      <c r="IX159" s="6" t="str">
        <f t="shared" si="743"/>
        <v>Tyr+05</v>
      </c>
      <c r="IY159" s="6" t="str">
        <f t="shared" si="743"/>
        <v>Tyr+06</v>
      </c>
      <c r="IZ159" s="6" t="str">
        <f t="shared" si="743"/>
        <v>Tyr+07</v>
      </c>
      <c r="JA159" s="6" t="str">
        <f t="shared" si="743"/>
        <v>Tyr+08</v>
      </c>
      <c r="JB159" s="6" t="str">
        <f t="shared" si="743"/>
        <v>Tyr+09</v>
      </c>
      <c r="JC159" s="7" t="str">
        <f t="shared" si="743"/>
        <v>a-ketoglutarate</v>
      </c>
      <c r="JD159" s="6" t="str">
        <f t="shared" si="743"/>
        <v>a-ketoglutarate+00</v>
      </c>
      <c r="JE159" s="6" t="str">
        <f t="shared" si="743"/>
        <v>a-ketoglutarate+01</v>
      </c>
      <c r="JF159" s="6" t="str">
        <f t="shared" si="743"/>
        <v>a-ketoglutarate+02</v>
      </c>
      <c r="JG159" s="6" t="str">
        <f t="shared" si="743"/>
        <v>a-ketoglutarate+03</v>
      </c>
      <c r="JH159" s="6" t="str">
        <f t="shared" si="743"/>
        <v>a-ketoglutarate+04</v>
      </c>
      <c r="JI159" s="6" t="str">
        <f t="shared" si="743"/>
        <v>a-ketoglutarate+05</v>
      </c>
      <c r="JJ159" s="4" t="str">
        <f>JJ147</f>
        <v>Kynurenic_acid</v>
      </c>
      <c r="JK159" s="3" t="str">
        <f>JK147</f>
        <v>Kynurenic_acid+000</v>
      </c>
      <c r="JL159" s="3" t="str">
        <f t="shared" ref="JL159:JU159" si="744">JL147</f>
        <v>Kynurenic_acid+001</v>
      </c>
      <c r="JM159" s="3" t="str">
        <f t="shared" si="744"/>
        <v>Kynurenic_acid+002</v>
      </c>
      <c r="JN159" s="3" t="str">
        <f t="shared" si="744"/>
        <v>Kynurenic_acid+003</v>
      </c>
      <c r="JO159" s="3" t="str">
        <f t="shared" si="744"/>
        <v>Kynurenic_acid+004</v>
      </c>
      <c r="JP159" s="3" t="str">
        <f t="shared" si="744"/>
        <v>Kynurenic_acid+005</v>
      </c>
      <c r="JQ159" s="3" t="str">
        <f t="shared" si="744"/>
        <v>Kynurenic_acid+006</v>
      </c>
      <c r="JR159" s="3" t="str">
        <f t="shared" si="744"/>
        <v>Kynurenic_acid+007</v>
      </c>
      <c r="JS159" s="3" t="str">
        <f t="shared" si="744"/>
        <v>Kynurenic_acid+008</v>
      </c>
      <c r="JT159" s="3" t="str">
        <f t="shared" si="744"/>
        <v>Kynurenic_acid+009</v>
      </c>
      <c r="JU159" s="3" t="str">
        <f t="shared" si="744"/>
        <v>Kynurenic_acid+010</v>
      </c>
      <c r="JV159" s="7" t="str">
        <f t="shared" si="743"/>
        <v>Trp</v>
      </c>
      <c r="JW159" s="6" t="str">
        <f t="shared" si="743"/>
        <v>Trp+00</v>
      </c>
      <c r="JX159" s="6" t="str">
        <f t="shared" si="743"/>
        <v>Trp+01</v>
      </c>
      <c r="JY159" s="6" t="str">
        <f t="shared" si="743"/>
        <v>Trp+02</v>
      </c>
      <c r="JZ159" s="6" t="str">
        <f t="shared" si="743"/>
        <v>Trp+03</v>
      </c>
      <c r="KA159" s="6" t="str">
        <f t="shared" si="743"/>
        <v>Trp+04</v>
      </c>
      <c r="KB159" s="6" t="str">
        <f t="shared" si="743"/>
        <v>Trp+05</v>
      </c>
      <c r="KC159" s="6" t="str">
        <f t="shared" si="743"/>
        <v>Trp+06</v>
      </c>
      <c r="KD159" s="6" t="str">
        <f t="shared" si="743"/>
        <v>Trp+07</v>
      </c>
      <c r="KE159" s="6" t="str">
        <f t="shared" si="743"/>
        <v>Trp+08</v>
      </c>
      <c r="KF159" s="6" t="str">
        <f t="shared" si="743"/>
        <v>Trp+09</v>
      </c>
      <c r="KG159" s="6" t="str">
        <f t="shared" si="743"/>
        <v>Trp+10</v>
      </c>
      <c r="KH159" s="6" t="str">
        <f t="shared" si="743"/>
        <v>Trp+11</v>
      </c>
      <c r="KI159" s="7" t="str">
        <f t="shared" si="743"/>
        <v>ascorbate</v>
      </c>
      <c r="KJ159" s="6" t="str">
        <f t="shared" si="743"/>
        <v>ascorbate+00</v>
      </c>
      <c r="KK159" s="6" t="str">
        <f t="shared" si="743"/>
        <v>ascorbate+01</v>
      </c>
      <c r="KL159" s="6" t="str">
        <f t="shared" si="743"/>
        <v>ascorbate+02</v>
      </c>
      <c r="KM159" s="6" t="str">
        <f t="shared" si="743"/>
        <v>ascorbate+03</v>
      </c>
      <c r="KN159" s="6" t="str">
        <f t="shared" si="743"/>
        <v>ascorbate+04</v>
      </c>
      <c r="KO159" s="6" t="str">
        <f t="shared" si="743"/>
        <v>ascorbate+05</v>
      </c>
      <c r="KP159" s="6" t="str">
        <f t="shared" si="743"/>
        <v>ascorbate+06</v>
      </c>
      <c r="KQ159" s="7" t="str">
        <f t="shared" ref="KQ159:KZ159" si="745">KQ147</f>
        <v>Kynurenine</v>
      </c>
      <c r="KR159" s="6" t="str">
        <f t="shared" si="745"/>
        <v>Kynurenine+00</v>
      </c>
      <c r="KS159" s="6" t="str">
        <f t="shared" si="745"/>
        <v>Kynurenine+01</v>
      </c>
      <c r="KT159" s="6" t="str">
        <f t="shared" si="745"/>
        <v>Kynurenine+02</v>
      </c>
      <c r="KU159" s="6" t="str">
        <f t="shared" si="745"/>
        <v>Kynurenine+03</v>
      </c>
      <c r="KV159" s="6" t="str">
        <f t="shared" si="745"/>
        <v>Kynurenine+04</v>
      </c>
      <c r="KW159" s="6" t="str">
        <f t="shared" si="745"/>
        <v>Kynurenine+05</v>
      </c>
      <c r="KX159" s="6" t="str">
        <f t="shared" si="745"/>
        <v>Kynurenine+06</v>
      </c>
      <c r="KY159" s="6" t="str">
        <f t="shared" si="745"/>
        <v>Kynurenine+07</v>
      </c>
      <c r="KZ159" s="6" t="str">
        <f t="shared" si="745"/>
        <v>Kynurenine+08</v>
      </c>
    </row>
    <row r="160" spans="1:312">
      <c r="A160" s="6" t="str">
        <f>A148</f>
        <v>01_5BE_HH_170805_rep1</v>
      </c>
      <c r="B160" s="7">
        <f>B136/$E24</f>
        <v>3.2356437627908144E-2</v>
      </c>
      <c r="C160" s="6">
        <f t="shared" ref="C160:CC169" si="746">C136/$E24</f>
        <v>3.2356437627908144E-2</v>
      </c>
      <c r="D160" s="6">
        <f t="shared" si="746"/>
        <v>7.6683028658997513E-3</v>
      </c>
      <c r="E160" s="6">
        <f t="shared" si="746"/>
        <v>3.7087357959471549E-3</v>
      </c>
      <c r="F160" s="6">
        <f t="shared" si="746"/>
        <v>1.3973864948054881E-3</v>
      </c>
      <c r="G160" s="7">
        <f t="shared" si="746"/>
        <v>3.2307234459466094E-2</v>
      </c>
      <c r="H160" s="6">
        <f t="shared" si="746"/>
        <v>3.2960552588548672E-2</v>
      </c>
      <c r="I160" s="6">
        <f t="shared" si="746"/>
        <v>1.0043112149537972E-2</v>
      </c>
      <c r="J160" s="6">
        <f t="shared" si="746"/>
        <v>3.3964597580495221E-3</v>
      </c>
      <c r="K160" s="6">
        <f t="shared" si="746"/>
        <v>9.3321805186609224E-4</v>
      </c>
      <c r="L160" s="5">
        <f t="shared" si="746"/>
        <v>1.2528055774468387E-4</v>
      </c>
      <c r="M160" s="7">
        <f t="shared" si="746"/>
        <v>9.4217504763594358E-3</v>
      </c>
      <c r="N160" s="6">
        <f t="shared" si="746"/>
        <v>9.137121313404481E-3</v>
      </c>
      <c r="O160" s="6">
        <f t="shared" si="746"/>
        <v>2.399028445168325E-3</v>
      </c>
      <c r="P160" s="6">
        <f t="shared" si="746"/>
        <v>1.0171131447301051E-3</v>
      </c>
      <c r="Q160" s="5">
        <f t="shared" si="746"/>
        <v>3.4970168366332604E-4</v>
      </c>
      <c r="R160" s="7">
        <f t="shared" si="746"/>
        <v>3.9822134098877419E-3</v>
      </c>
      <c r="S160" s="6">
        <f t="shared" si="746"/>
        <v>1.5905572146665788E-3</v>
      </c>
      <c r="T160" s="6" t="e">
        <f t="shared" si="746"/>
        <v>#VALUE!</v>
      </c>
      <c r="U160" s="6" t="e">
        <f t="shared" si="746"/>
        <v>#VALUE!</v>
      </c>
      <c r="V160" s="6" t="e">
        <f t="shared" si="746"/>
        <v>#VALUE!</v>
      </c>
      <c r="W160" s="6" t="e">
        <f t="shared" si="746"/>
        <v>#VALUE!</v>
      </c>
      <c r="X160" s="7">
        <f t="shared" si="746"/>
        <v>2.2901106447873212E-2</v>
      </c>
      <c r="Y160" s="6">
        <f t="shared" si="746"/>
        <v>2.5663373211573678E-2</v>
      </c>
      <c r="Z160" s="6">
        <f t="shared" si="746"/>
        <v>8.4110932412684494E-3</v>
      </c>
      <c r="AA160" s="6">
        <f t="shared" si="746"/>
        <v>2.7586403733616542E-3</v>
      </c>
      <c r="AB160" s="6">
        <f t="shared" si="746"/>
        <v>9.3453730564234004E-4</v>
      </c>
      <c r="AC160" s="6">
        <f t="shared" si="746"/>
        <v>4.0629719485863651E-4</v>
      </c>
      <c r="AD160" s="6" t="e">
        <f t="shared" si="746"/>
        <v>#VALUE!</v>
      </c>
      <c r="AE160" s="7">
        <f t="shared" si="746"/>
        <v>9.9390944481718025E-3</v>
      </c>
      <c r="AF160" s="6">
        <f t="shared" si="746"/>
        <v>9.9390944481718025E-3</v>
      </c>
      <c r="AG160" s="6">
        <f t="shared" si="746"/>
        <v>2.9380558182607718E-3</v>
      </c>
      <c r="AH160" s="6">
        <f t="shared" si="746"/>
        <v>1.1615131452931164E-3</v>
      </c>
      <c r="AI160" s="6">
        <f t="shared" si="746"/>
        <v>9.1633397391082424E-4</v>
      </c>
      <c r="AJ160" s="6">
        <f t="shared" si="746"/>
        <v>4.1172883962012623E-4</v>
      </c>
      <c r="AK160" s="6" t="e">
        <f t="shared" si="746"/>
        <v>#VALUE!</v>
      </c>
      <c r="AL160" s="6" t="e">
        <f t="shared" si="746"/>
        <v>#VALUE!</v>
      </c>
      <c r="AM160" s="7">
        <f t="shared" si="746"/>
        <v>1.1029526633378783E-2</v>
      </c>
      <c r="AN160" s="6">
        <f t="shared" si="746"/>
        <v>1.0913403266428407E-2</v>
      </c>
      <c r="AO160" s="6">
        <f t="shared" si="746"/>
        <v>3.5156927314205998E-3</v>
      </c>
      <c r="AP160" s="6">
        <f t="shared" si="746"/>
        <v>1.3180672920002382E-3</v>
      </c>
      <c r="AQ160" s="6">
        <f t="shared" si="746"/>
        <v>3.6300823941998525E-4</v>
      </c>
      <c r="AR160" s="6" t="e">
        <f t="shared" si="746"/>
        <v>#VALUE!</v>
      </c>
      <c r="AS160" s="6" t="e">
        <f t="shared" si="746"/>
        <v>#VALUE!</v>
      </c>
      <c r="AT160" s="6" t="e">
        <f t="shared" si="746"/>
        <v>#VALUE!</v>
      </c>
      <c r="AU160" s="7">
        <f t="shared" si="746"/>
        <v>0.10260934826752618</v>
      </c>
      <c r="AV160" s="7">
        <f t="shared" si="746"/>
        <v>0.12163569070350203</v>
      </c>
      <c r="AW160" s="6">
        <f t="shared" si="746"/>
        <v>0.12163569070350203</v>
      </c>
      <c r="AX160" s="6">
        <f t="shared" si="746"/>
        <v>4.0358567100838488E-2</v>
      </c>
      <c r="AY160" s="6">
        <f t="shared" si="746"/>
        <v>1.4756963557726922E-2</v>
      </c>
      <c r="AZ160" s="6">
        <f t="shared" si="746"/>
        <v>2.3330660996147669E-3</v>
      </c>
      <c r="BA160" s="6">
        <f t="shared" si="746"/>
        <v>6.1594025470575544E-4</v>
      </c>
      <c r="BB160" s="5" t="e">
        <f t="shared" si="746"/>
        <v>#VALUE!</v>
      </c>
      <c r="BC160" s="7">
        <f t="shared" si="746"/>
        <v>9.0725792008884809E-2</v>
      </c>
      <c r="BD160" s="6">
        <f t="shared" si="746"/>
        <v>9.0725792008884809E-2</v>
      </c>
      <c r="BE160" s="6">
        <f t="shared" si="746"/>
        <v>2.1950037133642009E-2</v>
      </c>
      <c r="BF160" s="6">
        <f t="shared" si="746"/>
        <v>1.0295433845899475E-2</v>
      </c>
      <c r="BG160" s="6">
        <f t="shared" si="746"/>
        <v>1.7818198645099127E-3</v>
      </c>
      <c r="BH160" s="6">
        <f t="shared" si="746"/>
        <v>4.3122995795748839E-4</v>
      </c>
      <c r="BI160" s="7">
        <f t="shared" si="746"/>
        <v>2.6605903914569958E-2</v>
      </c>
      <c r="BJ160" s="6">
        <f t="shared" si="746"/>
        <v>2.7929181194285096E-2</v>
      </c>
      <c r="BK160" s="6">
        <f t="shared" si="746"/>
        <v>8.3466081337602981E-3</v>
      </c>
      <c r="BL160" s="6">
        <f t="shared" si="746"/>
        <v>3.2146566978191625E-3</v>
      </c>
      <c r="BM160" s="6">
        <f t="shared" si="746"/>
        <v>8.2578187808477182E-4</v>
      </c>
      <c r="BN160" s="6" t="e">
        <f t="shared" si="746"/>
        <v>#VALUE!</v>
      </c>
      <c r="BO160" s="6">
        <f t="shared" si="746"/>
        <v>6.9823173466179234E-4</v>
      </c>
      <c r="BP160" s="5" t="e">
        <f t="shared" si="746"/>
        <v>#VALUE!</v>
      </c>
      <c r="BQ160" s="7">
        <f t="shared" ref="BQ160:BV169" si="747">BQ136/$E24</f>
        <v>9.1370520204507685E-2</v>
      </c>
      <c r="BR160" s="6">
        <f t="shared" si="747"/>
        <v>9.1370520204507685E-2</v>
      </c>
      <c r="BS160" s="6">
        <f t="shared" si="747"/>
        <v>2.3027997835175649E-2</v>
      </c>
      <c r="BT160" s="6">
        <f t="shared" si="747"/>
        <v>9.1150691967292648E-3</v>
      </c>
      <c r="BU160" s="6">
        <f t="shared" si="747"/>
        <v>1.6359129755023954E-3</v>
      </c>
      <c r="BV160" s="6">
        <f t="shared" si="747"/>
        <v>6.1987975215908268E-4</v>
      </c>
      <c r="BW160" s="4" t="e">
        <f t="shared" ref="BW160:CB164" si="748">BW136/$E24</f>
        <v>#DIV/0!</v>
      </c>
      <c r="BX160" s="6">
        <f t="shared" si="748"/>
        <v>0.10831897187649057</v>
      </c>
      <c r="BY160" s="6">
        <f t="shared" si="748"/>
        <v>2.4470969948603129E-2</v>
      </c>
      <c r="BZ160" s="6" t="e">
        <f t="shared" si="748"/>
        <v>#VALUE!</v>
      </c>
      <c r="CA160" s="6" t="e">
        <f t="shared" si="748"/>
        <v>#VALUE!</v>
      </c>
      <c r="CB160" s="6" t="e">
        <f t="shared" si="748"/>
        <v>#VALUE!</v>
      </c>
      <c r="CC160" s="7">
        <f t="shared" si="746"/>
        <v>4.6607436105219009E-2</v>
      </c>
      <c r="CD160" s="7">
        <f t="shared" ref="CD160:CI169" si="749">CD136/$E24</f>
        <v>6.4146882977313635E-2</v>
      </c>
      <c r="CE160" s="6">
        <f t="shared" si="749"/>
        <v>6.654287547515049E-2</v>
      </c>
      <c r="CF160" s="6">
        <f t="shared" si="749"/>
        <v>2.5037313144376669E-2</v>
      </c>
      <c r="CG160" s="6">
        <f t="shared" si="749"/>
        <v>1.0628210072665806E-2</v>
      </c>
      <c r="CH160" s="6">
        <f t="shared" si="749"/>
        <v>2.5943654717447456E-3</v>
      </c>
      <c r="CI160" s="5">
        <f t="shared" si="749"/>
        <v>6.7234479507789259E-4</v>
      </c>
      <c r="CJ160" s="7">
        <f t="shared" ref="CJ160:CQ167" si="750">CJ136/$E24</f>
        <v>3.3446730156672051E-2</v>
      </c>
      <c r="CK160" s="6">
        <f t="shared" si="750"/>
        <v>3.3446730156672051E-2</v>
      </c>
      <c r="CL160" s="6">
        <f t="shared" si="750"/>
        <v>9.6154574578908563E-3</v>
      </c>
      <c r="CM160" s="6">
        <f t="shared" si="750"/>
        <v>3.8540136046161105E-3</v>
      </c>
      <c r="CN160" s="6">
        <f t="shared" si="750"/>
        <v>9.4584477113840687E-4</v>
      </c>
      <c r="CO160" s="6" t="e">
        <f t="shared" si="750"/>
        <v>#VALUE!</v>
      </c>
      <c r="CP160" s="6" t="e">
        <f t="shared" si="750"/>
        <v>#VALUE!</v>
      </c>
      <c r="CQ160" s="5" t="e">
        <f t="shared" si="750"/>
        <v>#VALUE!</v>
      </c>
      <c r="CR160" s="7" t="e">
        <f t="shared" ref="CR160:FP163" si="751">CR136/$E24</f>
        <v>#VALUE!</v>
      </c>
      <c r="CS160" s="6">
        <f t="shared" si="751"/>
        <v>2.9392341278730518E-3</v>
      </c>
      <c r="CT160" s="6">
        <f t="shared" si="751"/>
        <v>7.8329639905500221E-4</v>
      </c>
      <c r="CU160" s="6">
        <f t="shared" si="751"/>
        <v>4.6616244949944965E-4</v>
      </c>
      <c r="CV160" s="6">
        <f t="shared" si="751"/>
        <v>3.2655815622375053E-4</v>
      </c>
      <c r="CW160" s="6">
        <f t="shared" si="751"/>
        <v>2.8427464703666177E-4</v>
      </c>
      <c r="CX160" s="6" t="e">
        <f t="shared" si="751"/>
        <v>#VALUE!</v>
      </c>
      <c r="CY160" s="7">
        <f t="shared" si="751"/>
        <v>4.011769775374284E-2</v>
      </c>
      <c r="CZ160" s="6">
        <f t="shared" si="751"/>
        <v>4.011769775374284E-2</v>
      </c>
      <c r="DA160" s="6">
        <f t="shared" si="751"/>
        <v>1.4434657897317283E-2</v>
      </c>
      <c r="DB160" s="6">
        <f t="shared" si="751"/>
        <v>6.6058880579210368E-3</v>
      </c>
      <c r="DC160" s="6">
        <f t="shared" si="751"/>
        <v>1.5042798075276629E-3</v>
      </c>
      <c r="DD160" s="6">
        <f t="shared" si="751"/>
        <v>4.2628680959059211E-4</v>
      </c>
      <c r="DE160" s="7">
        <f t="shared" si="751"/>
        <v>2.8403020741295579</v>
      </c>
      <c r="DF160" s="6">
        <f t="shared" si="751"/>
        <v>2.6644226567613289</v>
      </c>
      <c r="DG160" s="6">
        <f t="shared" si="751"/>
        <v>0.89489240327691988</v>
      </c>
      <c r="DH160" s="6">
        <f t="shared" si="751"/>
        <v>0.41375525045972955</v>
      </c>
      <c r="DI160" s="6">
        <f t="shared" si="751"/>
        <v>0.10793164291900674</v>
      </c>
      <c r="DJ160" s="6">
        <f t="shared" si="751"/>
        <v>2.2619736485374974E-2</v>
      </c>
      <c r="DK160" s="7" t="e">
        <f t="shared" ref="DK160:DK169" si="752">DK136/$E24</f>
        <v>#VALUE!</v>
      </c>
      <c r="DL160" s="7">
        <f t="shared" si="751"/>
        <v>7.6165731025150049E-3</v>
      </c>
      <c r="DM160" s="6">
        <f t="shared" si="751"/>
        <v>7.6165731025150049E-3</v>
      </c>
      <c r="DN160" s="6">
        <f t="shared" si="751"/>
        <v>2.9422652426434135E-3</v>
      </c>
      <c r="DO160" s="6">
        <f t="shared" si="751"/>
        <v>1.1761420807708774E-3</v>
      </c>
      <c r="DP160" s="6">
        <f t="shared" si="751"/>
        <v>7.0256874188462392E-4</v>
      </c>
      <c r="DQ160" s="6">
        <f t="shared" si="751"/>
        <v>3.2657469786030112E-4</v>
      </c>
      <c r="DR160" s="6">
        <f t="shared" si="751"/>
        <v>1.9463684673827399E-3</v>
      </c>
      <c r="DS160" s="6">
        <f t="shared" si="751"/>
        <v>4.9691896924117967E-4</v>
      </c>
      <c r="DT160" s="6">
        <f t="shared" si="751"/>
        <v>1.6070122104509773E-3</v>
      </c>
      <c r="DU160" s="6">
        <f t="shared" si="751"/>
        <v>2.7050443790851579E-4</v>
      </c>
      <c r="DV160" s="6">
        <f t="shared" si="751"/>
        <v>6.4070729578853398E-4</v>
      </c>
      <c r="DW160" s="4" t="e">
        <f t="shared" si="751"/>
        <v>#VALUE!</v>
      </c>
      <c r="DX160" s="6">
        <f t="shared" si="751"/>
        <v>1.030338614128047E-3</v>
      </c>
      <c r="DY160" s="6">
        <f t="shared" si="751"/>
        <v>1.3214953142404149</v>
      </c>
      <c r="DZ160" s="6" t="e">
        <f t="shared" si="751"/>
        <v>#VALUE!</v>
      </c>
      <c r="EA160" s="6" t="e">
        <f t="shared" si="751"/>
        <v>#VALUE!</v>
      </c>
      <c r="EB160" s="6" t="e">
        <f t="shared" si="751"/>
        <v>#VALUE!</v>
      </c>
      <c r="EC160" s="6" t="e">
        <f t="shared" si="751"/>
        <v>#VALUE!</v>
      </c>
      <c r="ED160" s="6" t="e">
        <f t="shared" si="751"/>
        <v>#VALUE!</v>
      </c>
      <c r="EE160" s="5"/>
      <c r="EF160" s="7">
        <f t="shared" si="751"/>
        <v>7.5326995655794093E-2</v>
      </c>
      <c r="EG160" s="6">
        <f t="shared" si="751"/>
        <v>7.5326995655794093E-2</v>
      </c>
      <c r="EH160" s="6">
        <f t="shared" si="751"/>
        <v>3.342623861953499E-2</v>
      </c>
      <c r="EI160" s="6">
        <f t="shared" si="751"/>
        <v>1.5800931303972948E-2</v>
      </c>
      <c r="EJ160" s="6">
        <f t="shared" si="751"/>
        <v>4.5596432778529121E-3</v>
      </c>
      <c r="EK160" s="6">
        <f t="shared" si="751"/>
        <v>7.8595290975893683E-4</v>
      </c>
      <c r="EL160" s="5">
        <f t="shared" si="751"/>
        <v>1.4784011864862296E-4</v>
      </c>
      <c r="EM160" s="7">
        <f t="shared" si="751"/>
        <v>2.5646418652438196E-3</v>
      </c>
      <c r="EN160" s="6">
        <f t="shared" si="751"/>
        <v>2.3415650757858952E-3</v>
      </c>
      <c r="EO160" s="6">
        <f t="shared" si="751"/>
        <v>8.291759684018081E-4</v>
      </c>
      <c r="EP160" s="6">
        <f t="shared" si="751"/>
        <v>5.5388506299808011E-4</v>
      </c>
      <c r="EQ160" s="6" t="e">
        <f t="shared" si="751"/>
        <v>#VALUE!</v>
      </c>
      <c r="ER160" s="6" t="e">
        <f t="shared" si="751"/>
        <v>#VALUE!</v>
      </c>
      <c r="ES160" s="6" t="e">
        <f t="shared" si="751"/>
        <v>#VALUE!</v>
      </c>
      <c r="ET160" s="4">
        <f t="shared" ref="ET160:EZ160" si="753">ET136/$E24</f>
        <v>3.5364148543050966E-3</v>
      </c>
      <c r="EU160" s="6">
        <f t="shared" si="753"/>
        <v>3.5364148543050966E-3</v>
      </c>
      <c r="EV160" s="6">
        <f t="shared" si="753"/>
        <v>1.1440881589560965E-3</v>
      </c>
      <c r="EW160" s="6">
        <f t="shared" si="753"/>
        <v>6.3646708963838465E-4</v>
      </c>
      <c r="EX160" s="6">
        <f t="shared" si="753"/>
        <v>7.0705725642850558E-5</v>
      </c>
      <c r="EY160" s="6">
        <f t="shared" si="753"/>
        <v>6.1152201023003771E-5</v>
      </c>
      <c r="EZ160" s="6" t="e">
        <f t="shared" si="753"/>
        <v>#VALUE!</v>
      </c>
      <c r="FA160" s="7">
        <f t="shared" si="751"/>
        <v>0.18955358153466728</v>
      </c>
      <c r="FB160" s="6">
        <f t="shared" si="751"/>
        <v>0.18949475829402679</v>
      </c>
      <c r="FC160" s="6">
        <f t="shared" si="751"/>
        <v>9.2996079291091716E-2</v>
      </c>
      <c r="FD160" s="6">
        <f t="shared" si="751"/>
        <v>3.8807467584436137E-2</v>
      </c>
      <c r="FE160" s="6">
        <f t="shared" si="751"/>
        <v>1.1913686047585683E-2</v>
      </c>
      <c r="FF160" s="6">
        <f t="shared" si="751"/>
        <v>4.2246273703676566E-3</v>
      </c>
      <c r="FG160" s="6" t="e">
        <f t="shared" si="751"/>
        <v>#VALUE!</v>
      </c>
      <c r="FH160" s="5" t="e">
        <f t="shared" si="751"/>
        <v>#VALUE!</v>
      </c>
      <c r="FI160" s="7" t="e">
        <f t="shared" ref="FI160:FM169" si="754">FI136/$E24</f>
        <v>#VALUE!</v>
      </c>
      <c r="FJ160" s="6">
        <f t="shared" si="754"/>
        <v>1.2476438667553187E-2</v>
      </c>
      <c r="FK160" s="6">
        <f t="shared" si="754"/>
        <v>5.5870538046472809E-3</v>
      </c>
      <c r="FL160" s="6">
        <f t="shared" si="754"/>
        <v>2.2353850137445193E-3</v>
      </c>
      <c r="FM160" s="6">
        <f t="shared" si="754"/>
        <v>2.2710674935704448E-3</v>
      </c>
      <c r="FN160" s="7">
        <f t="shared" si="751"/>
        <v>6.0586625532935267E-3</v>
      </c>
      <c r="FO160" s="6">
        <f t="shared" si="751"/>
        <v>6.0586625532935267E-3</v>
      </c>
      <c r="FP160" s="6">
        <f t="shared" si="751"/>
        <v>3.1137647535353389E-3</v>
      </c>
      <c r="FQ160" s="6">
        <f t="shared" ref="FQ160:HR164" si="755">FQ136/$E24</f>
        <v>1.159041364996044E-3</v>
      </c>
      <c r="FR160" s="6">
        <f t="shared" si="755"/>
        <v>4.6280600037527166E-4</v>
      </c>
      <c r="FS160" s="6" t="e">
        <f t="shared" si="755"/>
        <v>#VALUE!</v>
      </c>
      <c r="FT160" s="6" t="e">
        <f t="shared" si="755"/>
        <v>#VALUE!</v>
      </c>
      <c r="FU160" s="7">
        <f t="shared" si="755"/>
        <v>37.226582263733924</v>
      </c>
      <c r="FV160" s="6">
        <f t="shared" si="755"/>
        <v>37.226582263733924</v>
      </c>
      <c r="FW160" s="6">
        <f t="shared" si="755"/>
        <v>13.845031676765755</v>
      </c>
      <c r="FX160" s="6">
        <f t="shared" si="755"/>
        <v>6.4716246088318181</v>
      </c>
      <c r="FY160" s="6">
        <f t="shared" si="755"/>
        <v>1.5352998867360599</v>
      </c>
      <c r="FZ160" s="6">
        <f t="shared" si="755"/>
        <v>0</v>
      </c>
      <c r="GA160" s="5">
        <f t="shared" si="755"/>
        <v>0</v>
      </c>
      <c r="GB160" s="5">
        <f t="shared" si="755"/>
        <v>0</v>
      </c>
      <c r="GC160" s="7" t="e">
        <f t="shared" si="755"/>
        <v>#VALUE!</v>
      </c>
      <c r="GD160" s="6">
        <f t="shared" si="755"/>
        <v>8.5933937419761591E-4</v>
      </c>
      <c r="GE160" s="6">
        <f t="shared" si="755"/>
        <v>4.1727127543146592E-4</v>
      </c>
      <c r="GF160" s="6">
        <f t="shared" si="755"/>
        <v>2.1363520484654169E-4</v>
      </c>
      <c r="GG160" s="6">
        <f t="shared" si="755"/>
        <v>1.0278848554667454E-4</v>
      </c>
      <c r="GH160" s="6">
        <f t="shared" si="755"/>
        <v>7.9643832463045637E-5</v>
      </c>
      <c r="GI160" s="6" t="e">
        <f t="shared" si="755"/>
        <v>#VALUE!</v>
      </c>
      <c r="GJ160" s="6" t="e">
        <f t="shared" si="755"/>
        <v>#VALUE!</v>
      </c>
      <c r="GK160" s="7">
        <f t="shared" si="755"/>
        <v>5.5736630276611604E-2</v>
      </c>
      <c r="GL160" s="6">
        <f t="shared" si="755"/>
        <v>5.5736630276611604E-2</v>
      </c>
      <c r="GM160" s="6">
        <f t="shared" si="755"/>
        <v>2.1586533779598838E-2</v>
      </c>
      <c r="GN160" s="6">
        <f t="shared" si="755"/>
        <v>1.0815028303141395E-2</v>
      </c>
      <c r="GO160" s="6">
        <f t="shared" si="755"/>
        <v>2.128059067993742E-3</v>
      </c>
      <c r="GP160" s="6">
        <f t="shared" si="755"/>
        <v>6.652420565218249E-4</v>
      </c>
      <c r="GQ160" s="6">
        <f t="shared" si="755"/>
        <v>2.9492253701410975E-4</v>
      </c>
      <c r="GR160" s="6">
        <f t="shared" si="755"/>
        <v>1.9406451340944072E-4</v>
      </c>
      <c r="GS160" s="7">
        <f t="shared" si="755"/>
        <v>2.695426387139209E-2</v>
      </c>
      <c r="GT160" s="6">
        <f t="shared" si="755"/>
        <v>2.695426387139209E-2</v>
      </c>
      <c r="GU160" s="6">
        <f t="shared" si="755"/>
        <v>9.9028543587745006E-3</v>
      </c>
      <c r="GV160" s="6">
        <f t="shared" si="755"/>
        <v>4.5691549078719649E-3</v>
      </c>
      <c r="GW160" s="6">
        <f t="shared" si="755"/>
        <v>1.0543739875542705E-3</v>
      </c>
      <c r="GX160" s="6">
        <f t="shared" si="755"/>
        <v>3.805553330979091E-4</v>
      </c>
      <c r="GY160" s="6">
        <f t="shared" si="755"/>
        <v>3.299604969610922E-4</v>
      </c>
      <c r="GZ160" s="6" t="e">
        <f t="shared" si="755"/>
        <v>#VALUE!</v>
      </c>
      <c r="HA160" s="7">
        <f t="shared" si="755"/>
        <v>1.2669868668598021E-3</v>
      </c>
      <c r="HB160" s="6">
        <f t="shared" si="755"/>
        <v>1.2669868668598021E-3</v>
      </c>
      <c r="HC160" s="6">
        <f t="shared" si="755"/>
        <v>6.5343905443642685E-4</v>
      </c>
      <c r="HD160" s="6">
        <f t="shared" si="755"/>
        <v>1.8353396473482517E-4</v>
      </c>
      <c r="HE160" s="6" t="e">
        <f t="shared" si="755"/>
        <v>#VALUE!</v>
      </c>
      <c r="HF160" s="7">
        <f t="shared" si="755"/>
        <v>1.2174056793142663E-3</v>
      </c>
      <c r="HG160" s="6">
        <f t="shared" si="755"/>
        <v>1.2174056793142663E-3</v>
      </c>
      <c r="HH160" s="6">
        <f t="shared" si="755"/>
        <v>6.2368512336521227E-4</v>
      </c>
      <c r="HI160" s="6">
        <f t="shared" si="755"/>
        <v>3.9821377865291392E-4</v>
      </c>
      <c r="HJ160" s="6">
        <f t="shared" si="755"/>
        <v>2.4875804499526735E-4</v>
      </c>
      <c r="HK160" s="7">
        <f t="shared" si="755"/>
        <v>0.42815682851385511</v>
      </c>
      <c r="HL160" s="6">
        <f t="shared" si="755"/>
        <v>0.34602632476348477</v>
      </c>
      <c r="HM160" s="6">
        <f t="shared" si="755"/>
        <v>0.16531533888307745</v>
      </c>
      <c r="HN160" s="6">
        <f t="shared" si="755"/>
        <v>8.6263403782816522E-2</v>
      </c>
      <c r="HO160" s="6">
        <f t="shared" si="755"/>
        <v>2.642645155993624E-2</v>
      </c>
      <c r="HP160" s="6">
        <f t="shared" si="755"/>
        <v>4.5073006608108875E-3</v>
      </c>
      <c r="HQ160" s="6">
        <f t="shared" si="755"/>
        <v>1.8598751017191958E-3</v>
      </c>
      <c r="HR160" s="6">
        <f t="shared" si="755"/>
        <v>2.3426770124356801E-4</v>
      </c>
      <c r="HS160" s="7">
        <f t="shared" ref="HS160:IA160" si="756">HS136/$E24</f>
        <v>1.017173712964061</v>
      </c>
      <c r="HT160" s="6">
        <f t="shared" si="756"/>
        <v>1.017173712964061</v>
      </c>
      <c r="HU160" s="6">
        <f t="shared" si="756"/>
        <v>0.37066628002618435</v>
      </c>
      <c r="HV160" s="6">
        <f t="shared" si="756"/>
        <v>0.1790839695555323</v>
      </c>
      <c r="HW160" s="6">
        <f t="shared" si="756"/>
        <v>4.1485569125210391E-2</v>
      </c>
      <c r="HX160" s="6">
        <f t="shared" si="756"/>
        <v>1.0646563327337428E-2</v>
      </c>
      <c r="HY160" s="6">
        <f t="shared" si="756"/>
        <v>1.4318716169824449E-3</v>
      </c>
      <c r="HZ160" s="5">
        <f t="shared" si="756"/>
        <v>6.8271205458762471E-4</v>
      </c>
      <c r="IA160" s="5" t="e">
        <f t="shared" si="756"/>
        <v>#VALUE!</v>
      </c>
      <c r="IB160" s="7">
        <f t="shared" ref="IB160:II163" si="757">IB136/$E24</f>
        <v>0.32892993182883279</v>
      </c>
      <c r="IC160" s="6">
        <f t="shared" si="757"/>
        <v>5.6010874162050861E-2</v>
      </c>
      <c r="ID160" s="6">
        <f t="shared" si="757"/>
        <v>2.6061502575525905E-2</v>
      </c>
      <c r="IE160" s="6">
        <f t="shared" si="757"/>
        <v>1.6317720841174131E-2</v>
      </c>
      <c r="IF160" s="6">
        <f t="shared" si="757"/>
        <v>4.251190554532513E-3</v>
      </c>
      <c r="IG160" s="6">
        <f t="shared" si="757"/>
        <v>1.4067264341442679E-3</v>
      </c>
      <c r="IH160" s="6">
        <f t="shared" si="757"/>
        <v>2.0898315248543239E-4</v>
      </c>
      <c r="II160" s="6">
        <f t="shared" si="757"/>
        <v>5.3705005809126178E-5</v>
      </c>
      <c r="IJ160" s="7">
        <f t="shared" ref="IJ160:KP165" si="758">IJ136/$E24</f>
        <v>3.6076100744314173E-2</v>
      </c>
      <c r="IK160" s="6">
        <f t="shared" si="758"/>
        <v>3.6076100744314173E-2</v>
      </c>
      <c r="IL160" s="6">
        <f t="shared" si="758"/>
        <v>1.4734669714882758E-2</v>
      </c>
      <c r="IM160" s="6">
        <f t="shared" si="758"/>
        <v>6.9355354577929082E-3</v>
      </c>
      <c r="IN160" s="6">
        <f t="shared" si="758"/>
        <v>2.6532282945288853E-3</v>
      </c>
      <c r="IO160" s="6">
        <f t="shared" si="758"/>
        <v>8.7819328116135558E-4</v>
      </c>
      <c r="IP160" s="6">
        <f t="shared" si="758"/>
        <v>5.7060119515875321E-4</v>
      </c>
      <c r="IQ160" s="6">
        <f t="shared" si="758"/>
        <v>2.9889685520361473E-4</v>
      </c>
      <c r="IR160" s="7">
        <f t="shared" si="758"/>
        <v>4.4356584331873136E-3</v>
      </c>
      <c r="IS160" s="6">
        <f t="shared" si="758"/>
        <v>4.5174519991258424E-3</v>
      </c>
      <c r="IT160" s="6">
        <f t="shared" si="758"/>
        <v>2.2182538223210371E-3</v>
      </c>
      <c r="IU160" s="6">
        <f t="shared" si="758"/>
        <v>1.0350417398912704E-3</v>
      </c>
      <c r="IV160" s="6">
        <f t="shared" si="758"/>
        <v>2.8490372017724123E-4</v>
      </c>
      <c r="IW160" s="6">
        <f t="shared" si="758"/>
        <v>1.1102076942044906E-4</v>
      </c>
      <c r="IX160" s="6" t="e">
        <f t="shared" si="758"/>
        <v>#VALUE!</v>
      </c>
      <c r="IY160" s="6">
        <f t="shared" si="758"/>
        <v>1.8717206252361591E-4</v>
      </c>
      <c r="IZ160" s="6">
        <f t="shared" si="758"/>
        <v>2.3228651909655925E-4</v>
      </c>
      <c r="JA160" s="6" t="e">
        <f t="shared" si="758"/>
        <v>#VALUE!</v>
      </c>
      <c r="JB160" s="6">
        <f t="shared" si="758"/>
        <v>1.8616639295224096E-4</v>
      </c>
      <c r="JC160" s="7">
        <f t="shared" si="758"/>
        <v>0.10636843555964783</v>
      </c>
      <c r="JD160" s="6">
        <f t="shared" si="758"/>
        <v>0.10636843555964783</v>
      </c>
      <c r="JE160" s="6">
        <f t="shared" si="758"/>
        <v>4.8562993094668945E-2</v>
      </c>
      <c r="JF160" s="6">
        <f t="shared" si="758"/>
        <v>2.5936593386999475E-2</v>
      </c>
      <c r="JG160" s="6">
        <f t="shared" si="758"/>
        <v>8.4931242805876342E-3</v>
      </c>
      <c r="JH160" s="6">
        <f t="shared" si="758"/>
        <v>2.4270544981677498E-3</v>
      </c>
      <c r="JI160" s="6">
        <f t="shared" si="758"/>
        <v>5.7846282169861981E-4</v>
      </c>
      <c r="JJ160" s="4">
        <f t="shared" ref="JJ160:JU160" si="759">JJ136/$E24</f>
        <v>3.068475456522449E-2</v>
      </c>
      <c r="JK160" s="3">
        <f t="shared" si="759"/>
        <v>1.1844972396307314E-4</v>
      </c>
      <c r="JL160" s="3" t="e">
        <f t="shared" si="759"/>
        <v>#VALUE!</v>
      </c>
      <c r="JM160" s="3" t="e">
        <f t="shared" si="759"/>
        <v>#VALUE!</v>
      </c>
      <c r="JN160" s="3" t="e">
        <f t="shared" si="759"/>
        <v>#VALUE!</v>
      </c>
      <c r="JO160" s="3" t="e">
        <f t="shared" si="759"/>
        <v>#VALUE!</v>
      </c>
      <c r="JP160" s="3" t="e">
        <f t="shared" si="759"/>
        <v>#VALUE!</v>
      </c>
      <c r="JQ160" s="3" t="e">
        <f t="shared" si="759"/>
        <v>#VALUE!</v>
      </c>
      <c r="JR160" s="3" t="e">
        <f t="shared" si="759"/>
        <v>#VALUE!</v>
      </c>
      <c r="JS160" s="3" t="e">
        <f t="shared" si="759"/>
        <v>#VALUE!</v>
      </c>
      <c r="JT160" s="3" t="e">
        <f t="shared" si="759"/>
        <v>#VALUE!</v>
      </c>
      <c r="JU160" s="3" t="e">
        <f t="shared" si="759"/>
        <v>#VALUE!</v>
      </c>
      <c r="JV160" s="7" t="e">
        <f t="shared" si="758"/>
        <v>#VALUE!</v>
      </c>
      <c r="JW160" s="6">
        <f t="shared" si="758"/>
        <v>3.9235823170010961E-4</v>
      </c>
      <c r="JX160" s="6">
        <f t="shared" si="758"/>
        <v>2.2889182051044716E-4</v>
      </c>
      <c r="JY160" s="6">
        <f t="shared" si="758"/>
        <v>1.5509153238669408E-4</v>
      </c>
      <c r="JZ160" s="6" t="e">
        <f t="shared" si="758"/>
        <v>#VALUE!</v>
      </c>
      <c r="KA160" s="6" t="e">
        <f t="shared" si="758"/>
        <v>#VALUE!</v>
      </c>
      <c r="KB160" s="6" t="e">
        <f t="shared" si="758"/>
        <v>#VALUE!</v>
      </c>
      <c r="KC160" s="6">
        <f t="shared" si="758"/>
        <v>2.3122293940595117E-4</v>
      </c>
      <c r="KD160" s="6">
        <f t="shared" si="758"/>
        <v>2.4683875666898543E-4</v>
      </c>
      <c r="KE160" s="6">
        <f t="shared" si="758"/>
        <v>1.6886152772329025E-4</v>
      </c>
      <c r="KF160" s="6" t="e">
        <f t="shared" si="758"/>
        <v>#VALUE!</v>
      </c>
      <c r="KG160" s="6" t="e">
        <f t="shared" si="758"/>
        <v>#VALUE!</v>
      </c>
      <c r="KH160" s="6" t="e">
        <f t="shared" si="758"/>
        <v>#VALUE!</v>
      </c>
      <c r="KI160" s="7">
        <f t="shared" si="758"/>
        <v>0.15854839849197089</v>
      </c>
      <c r="KJ160" s="6">
        <f t="shared" si="758"/>
        <v>0.15775289546376844</v>
      </c>
      <c r="KK160" s="6">
        <f t="shared" si="758"/>
        <v>7.3461160319825566E-2</v>
      </c>
      <c r="KL160" s="6">
        <f t="shared" si="758"/>
        <v>3.7379959586281736E-2</v>
      </c>
      <c r="KM160" s="6">
        <f t="shared" si="758"/>
        <v>1.1299930493454806E-2</v>
      </c>
      <c r="KN160" s="6">
        <f t="shared" si="758"/>
        <v>3.3633470766882617E-3</v>
      </c>
      <c r="KO160" s="6">
        <f t="shared" si="758"/>
        <v>8.3721002461431798E-4</v>
      </c>
      <c r="KP160" s="6" t="e">
        <f t="shared" si="758"/>
        <v>#VALUE!</v>
      </c>
      <c r="KQ160" s="7" t="e">
        <f t="shared" ref="KQ160:KZ165" si="760">KQ136/$E24</f>
        <v>#VALUE!</v>
      </c>
      <c r="KR160" s="6" t="e">
        <f t="shared" si="760"/>
        <v>#VALUE!</v>
      </c>
      <c r="KS160" s="6" t="e">
        <f t="shared" si="760"/>
        <v>#VALUE!</v>
      </c>
      <c r="KT160" s="6">
        <f t="shared" si="760"/>
        <v>9.3185741128740216E-4</v>
      </c>
      <c r="KU160" s="6" t="e">
        <f t="shared" si="760"/>
        <v>#VALUE!</v>
      </c>
      <c r="KV160" s="6">
        <f t="shared" si="760"/>
        <v>1.7784187882588539E-3</v>
      </c>
      <c r="KW160" s="6">
        <f t="shared" si="760"/>
        <v>9.0050354708829836E-4</v>
      </c>
      <c r="KX160" s="6" t="e">
        <f t="shared" si="760"/>
        <v>#VALUE!</v>
      </c>
      <c r="KY160" s="6" t="e">
        <f t="shared" si="760"/>
        <v>#VALUE!</v>
      </c>
      <c r="KZ160" s="6" t="e">
        <f t="shared" si="760"/>
        <v>#VALUE!</v>
      </c>
    </row>
    <row r="161" spans="1:312">
      <c r="A161" s="6" t="str">
        <f t="shared" ref="A161:A169" si="761">A149</f>
        <v>02_11BB_HH_170805_rep2</v>
      </c>
      <c r="B161" s="7">
        <f t="shared" ref="B161:CC165" si="762">B137/$E25</f>
        <v>3.2419250086229985E-2</v>
      </c>
      <c r="C161" s="6">
        <f t="shared" si="762"/>
        <v>3.2419250086229985E-2</v>
      </c>
      <c r="D161" s="6">
        <f t="shared" si="762"/>
        <v>7.5844906184429541E-3</v>
      </c>
      <c r="E161" s="6">
        <f t="shared" si="762"/>
        <v>3.6252957418715908E-3</v>
      </c>
      <c r="F161" s="6">
        <f t="shared" si="762"/>
        <v>1.2750067401729199E-3</v>
      </c>
      <c r="G161" s="7">
        <f t="shared" si="762"/>
        <v>1.0132152676558061E-2</v>
      </c>
      <c r="H161" s="6">
        <f t="shared" si="762"/>
        <v>1.0973959752643847E-2</v>
      </c>
      <c r="I161" s="6">
        <f t="shared" si="762"/>
        <v>3.2161424633477113E-3</v>
      </c>
      <c r="J161" s="6">
        <f t="shared" si="762"/>
        <v>1.1422419138855506E-3</v>
      </c>
      <c r="K161" s="6">
        <f t="shared" si="762"/>
        <v>3.2035776874942573E-4</v>
      </c>
      <c r="L161" s="5" t="e">
        <f t="shared" si="762"/>
        <v>#VALUE!</v>
      </c>
      <c r="M161" s="7">
        <f t="shared" si="762"/>
        <v>6.9569547136073794E-3</v>
      </c>
      <c r="N161" s="6">
        <f t="shared" si="762"/>
        <v>6.8653036204459573E-3</v>
      </c>
      <c r="O161" s="6">
        <f t="shared" si="762"/>
        <v>1.7841609520495272E-3</v>
      </c>
      <c r="P161" s="6">
        <f t="shared" si="762"/>
        <v>8.7723952486062852E-4</v>
      </c>
      <c r="Q161" s="5" t="e">
        <f t="shared" si="762"/>
        <v>#VALUE!</v>
      </c>
      <c r="R161" s="7">
        <f t="shared" si="746"/>
        <v>3.8228221741930606E-3</v>
      </c>
      <c r="S161" s="6">
        <f t="shared" si="746"/>
        <v>2.3921689323692513E-3</v>
      </c>
      <c r="T161" s="6">
        <f t="shared" si="746"/>
        <v>4.9119414018805043E-4</v>
      </c>
      <c r="U161" s="6">
        <f t="shared" si="746"/>
        <v>5.760376941262742E-4</v>
      </c>
      <c r="V161" s="6" t="e">
        <f t="shared" si="746"/>
        <v>#VALUE!</v>
      </c>
      <c r="W161" s="6" t="e">
        <f t="shared" si="746"/>
        <v>#VALUE!</v>
      </c>
      <c r="X161" s="7">
        <f t="shared" si="762"/>
        <v>1.8306209628418762E-2</v>
      </c>
      <c r="Y161" s="6">
        <f t="shared" si="762"/>
        <v>1.9703764439878337E-2</v>
      </c>
      <c r="Z161" s="6">
        <f t="shared" si="762"/>
        <v>6.4765486247831449E-3</v>
      </c>
      <c r="AA161" s="6">
        <f t="shared" si="762"/>
        <v>2.8575613153285521E-3</v>
      </c>
      <c r="AB161" s="6">
        <f t="shared" si="762"/>
        <v>9.5041265663852955E-4</v>
      </c>
      <c r="AC161" s="6" t="e">
        <f t="shared" si="762"/>
        <v>#VALUE!</v>
      </c>
      <c r="AD161" s="6" t="e">
        <f t="shared" si="762"/>
        <v>#VALUE!</v>
      </c>
      <c r="AE161" s="7">
        <f t="shared" si="762"/>
        <v>5.695155810943515E-3</v>
      </c>
      <c r="AF161" s="6">
        <f t="shared" si="762"/>
        <v>5.695155810943515E-3</v>
      </c>
      <c r="AG161" s="6">
        <f t="shared" si="762"/>
        <v>1.6882330001284603E-3</v>
      </c>
      <c r="AH161" s="6">
        <f t="shared" si="762"/>
        <v>8.324147443121221E-4</v>
      </c>
      <c r="AI161" s="6">
        <f t="shared" si="762"/>
        <v>3.1963003856723925E-4</v>
      </c>
      <c r="AJ161" s="6" t="e">
        <f t="shared" si="762"/>
        <v>#VALUE!</v>
      </c>
      <c r="AK161" s="6" t="e">
        <f t="shared" si="762"/>
        <v>#VALUE!</v>
      </c>
      <c r="AL161" s="6" t="e">
        <f t="shared" si="762"/>
        <v>#VALUE!</v>
      </c>
      <c r="AM161" s="7">
        <f t="shared" si="762"/>
        <v>8.2705128952648803E-3</v>
      </c>
      <c r="AN161" s="6">
        <f t="shared" si="762"/>
        <v>8.2062871133344942E-3</v>
      </c>
      <c r="AO161" s="6">
        <f t="shared" si="762"/>
        <v>2.602972168781836E-3</v>
      </c>
      <c r="AP161" s="6">
        <f t="shared" si="762"/>
        <v>7.9592908527619812E-4</v>
      </c>
      <c r="AQ161" s="6">
        <f t="shared" si="762"/>
        <v>2.0704525075103622E-4</v>
      </c>
      <c r="AR161" s="6" t="e">
        <f t="shared" si="762"/>
        <v>#VALUE!</v>
      </c>
      <c r="AS161" s="6" t="e">
        <f t="shared" si="762"/>
        <v>#VALUE!</v>
      </c>
      <c r="AT161" s="6" t="e">
        <f t="shared" si="762"/>
        <v>#VALUE!</v>
      </c>
      <c r="AU161" s="7">
        <f t="shared" si="762"/>
        <v>0.10449756876842668</v>
      </c>
      <c r="AV161" s="7">
        <f t="shared" si="746"/>
        <v>4.6879793942035869E-2</v>
      </c>
      <c r="AW161" s="6">
        <f t="shared" si="746"/>
        <v>4.6879793942035869E-2</v>
      </c>
      <c r="AX161" s="6">
        <f t="shared" si="746"/>
        <v>2.1048574631470508E-2</v>
      </c>
      <c r="AY161" s="6">
        <f t="shared" si="746"/>
        <v>6.5320169010084275E-3</v>
      </c>
      <c r="AZ161" s="6">
        <f t="shared" si="746"/>
        <v>1.4684932491874712E-3</v>
      </c>
      <c r="BA161" s="6">
        <f t="shared" si="746"/>
        <v>3.8120716894602595E-4</v>
      </c>
      <c r="BB161" s="5">
        <f t="shared" si="746"/>
        <v>4.2854496679146562E-4</v>
      </c>
      <c r="BC161" s="7">
        <f t="shared" si="762"/>
        <v>8.9841729476957358E-2</v>
      </c>
      <c r="BD161" s="6">
        <f t="shared" si="762"/>
        <v>8.9841729476957358E-2</v>
      </c>
      <c r="BE161" s="6">
        <f t="shared" si="762"/>
        <v>2.089466247534667E-2</v>
      </c>
      <c r="BF161" s="6">
        <f t="shared" si="762"/>
        <v>1.049980172941819E-2</v>
      </c>
      <c r="BG161" s="6">
        <f t="shared" si="762"/>
        <v>1.6952375839912404E-3</v>
      </c>
      <c r="BH161" s="6">
        <f t="shared" si="762"/>
        <v>3.2722207728721857E-4</v>
      </c>
      <c r="BI161" s="7">
        <f t="shared" si="762"/>
        <v>1.9764915071680361E-2</v>
      </c>
      <c r="BJ161" s="6">
        <f t="shared" si="762"/>
        <v>2.0421984249853829E-2</v>
      </c>
      <c r="BK161" s="6">
        <f t="shared" si="762"/>
        <v>5.810294731897655E-3</v>
      </c>
      <c r="BL161" s="6">
        <f t="shared" si="762"/>
        <v>2.3988711016871066E-3</v>
      </c>
      <c r="BM161" s="6">
        <f t="shared" si="762"/>
        <v>5.4617666482600696E-4</v>
      </c>
      <c r="BN161" s="6" t="e">
        <f t="shared" si="762"/>
        <v>#VALUE!</v>
      </c>
      <c r="BO161" s="6">
        <f t="shared" si="762"/>
        <v>5.5121403263894109E-4</v>
      </c>
      <c r="BP161" s="5" t="e">
        <f t="shared" si="762"/>
        <v>#VALUE!</v>
      </c>
      <c r="BQ161" s="7">
        <f t="shared" si="747"/>
        <v>5.1624560868255918E-2</v>
      </c>
      <c r="BR161" s="6">
        <f t="shared" si="747"/>
        <v>5.1624560868255918E-2</v>
      </c>
      <c r="BS161" s="6">
        <f t="shared" si="747"/>
        <v>1.273550472092301E-2</v>
      </c>
      <c r="BT161" s="6">
        <f t="shared" si="747"/>
        <v>5.0181541353945267E-3</v>
      </c>
      <c r="BU161" s="6">
        <f t="shared" si="747"/>
        <v>1.3043186022375242E-3</v>
      </c>
      <c r="BV161" s="6">
        <f t="shared" si="747"/>
        <v>2.4097420867393225E-4</v>
      </c>
      <c r="BW161" s="4" t="e">
        <f t="shared" si="748"/>
        <v>#DIV/0!</v>
      </c>
      <c r="BX161" s="6">
        <f t="shared" si="748"/>
        <v>0.12000261278540965</v>
      </c>
      <c r="BY161" s="6">
        <f t="shared" si="748"/>
        <v>3.8978429503560924E-2</v>
      </c>
      <c r="BZ161" s="6">
        <f t="shared" si="748"/>
        <v>1.5597678836813162E-2</v>
      </c>
      <c r="CA161" s="6" t="e">
        <f t="shared" si="748"/>
        <v>#VALUE!</v>
      </c>
      <c r="CB161" s="6" t="e">
        <f t="shared" si="748"/>
        <v>#VALUE!</v>
      </c>
      <c r="CC161" s="7">
        <f t="shared" si="762"/>
        <v>4.6081964179488108E-2</v>
      </c>
      <c r="CD161" s="7">
        <f t="shared" si="749"/>
        <v>4.6747123660830683E-2</v>
      </c>
      <c r="CE161" s="6">
        <f t="shared" si="749"/>
        <v>4.7670600060046357E-2</v>
      </c>
      <c r="CF161" s="6">
        <f t="shared" si="749"/>
        <v>1.8478907649968814E-2</v>
      </c>
      <c r="CG161" s="6">
        <f t="shared" si="749"/>
        <v>8.1853578928015834E-3</v>
      </c>
      <c r="CH161" s="6">
        <f t="shared" si="749"/>
        <v>2.000757398648423E-3</v>
      </c>
      <c r="CI161" s="5">
        <f t="shared" si="749"/>
        <v>6.0577163418246897E-4</v>
      </c>
      <c r="CJ161" s="7">
        <f t="shared" si="750"/>
        <v>1.2931542132201884E-2</v>
      </c>
      <c r="CK161" s="6">
        <f t="shared" si="750"/>
        <v>1.2931542132201884E-2</v>
      </c>
      <c r="CL161" s="6">
        <f t="shared" si="750"/>
        <v>5.2108475572001014E-3</v>
      </c>
      <c r="CM161" s="6">
        <f t="shared" si="750"/>
        <v>2.1557083465550048E-3</v>
      </c>
      <c r="CN161" s="6">
        <f t="shared" si="750"/>
        <v>3.5392786208225733E-4</v>
      </c>
      <c r="CO161" s="6" t="e">
        <f t="shared" si="750"/>
        <v>#VALUE!</v>
      </c>
      <c r="CP161" s="6" t="e">
        <f t="shared" si="750"/>
        <v>#VALUE!</v>
      </c>
      <c r="CQ161" s="5" t="e">
        <f t="shared" si="750"/>
        <v>#VALUE!</v>
      </c>
      <c r="CR161" s="7" t="e">
        <f t="shared" si="751"/>
        <v>#VALUE!</v>
      </c>
      <c r="CS161" s="6">
        <f t="shared" si="751"/>
        <v>1.2000457636654098E-3</v>
      </c>
      <c r="CT161" s="6">
        <f t="shared" si="751"/>
        <v>3.3466473904777792E-4</v>
      </c>
      <c r="CU161" s="6">
        <f t="shared" si="751"/>
        <v>3.2019400845348107E-4</v>
      </c>
      <c r="CV161" s="6">
        <f t="shared" si="751"/>
        <v>4.8764643994321749E-4</v>
      </c>
      <c r="CW161" s="6" t="e">
        <f t="shared" si="751"/>
        <v>#VALUE!</v>
      </c>
      <c r="CX161" s="6">
        <f t="shared" si="751"/>
        <v>2.9426789042511029E-4</v>
      </c>
      <c r="CY161" s="7">
        <f t="shared" si="751"/>
        <v>2.8535290043234095E-2</v>
      </c>
      <c r="CZ161" s="6">
        <f t="shared" si="751"/>
        <v>2.8535290043234095E-2</v>
      </c>
      <c r="DA161" s="6">
        <f t="shared" si="751"/>
        <v>9.997432485396765E-3</v>
      </c>
      <c r="DB161" s="6">
        <f t="shared" si="751"/>
        <v>4.8580501521906351E-3</v>
      </c>
      <c r="DC161" s="6">
        <f t="shared" si="751"/>
        <v>1.3414698666862719E-3</v>
      </c>
      <c r="DD161" s="6" t="e">
        <f t="shared" si="751"/>
        <v>#VALUE!</v>
      </c>
      <c r="DE161" s="7">
        <f t="shared" si="751"/>
        <v>1.5795596066166624</v>
      </c>
      <c r="DF161" s="6">
        <f t="shared" si="751"/>
        <v>1.4988557483946865</v>
      </c>
      <c r="DG161" s="6">
        <f t="shared" si="751"/>
        <v>0.52279098436383509</v>
      </c>
      <c r="DH161" s="6">
        <f t="shared" si="751"/>
        <v>0.22787397057155864</v>
      </c>
      <c r="DI161" s="6">
        <f t="shared" si="751"/>
        <v>5.861358697487163E-2</v>
      </c>
      <c r="DJ161" s="6">
        <f t="shared" si="751"/>
        <v>1.6564420711148817E-2</v>
      </c>
      <c r="DK161" s="7" t="e">
        <f t="shared" si="752"/>
        <v>#VALUE!</v>
      </c>
      <c r="DL161" s="7">
        <f t="shared" si="751"/>
        <v>4.7243298915151926E-3</v>
      </c>
      <c r="DM161" s="6">
        <f t="shared" si="751"/>
        <v>4.7243298915151926E-3</v>
      </c>
      <c r="DN161" s="6">
        <f t="shared" si="751"/>
        <v>1.7432366210202198E-3</v>
      </c>
      <c r="DO161" s="6">
        <f t="shared" si="751"/>
        <v>4.8459975486228379E-4</v>
      </c>
      <c r="DP161" s="6">
        <f t="shared" si="751"/>
        <v>3.4856310599181822E-4</v>
      </c>
      <c r="DQ161" s="6" t="e">
        <f t="shared" si="751"/>
        <v>#VALUE!</v>
      </c>
      <c r="DR161" s="6">
        <f t="shared" si="751"/>
        <v>1.3687040173856429E-3</v>
      </c>
      <c r="DS161" s="6">
        <f t="shared" si="751"/>
        <v>2.6668532228043298E-4</v>
      </c>
      <c r="DT161" s="6" t="e">
        <f t="shared" si="751"/>
        <v>#VALUE!</v>
      </c>
      <c r="DU161" s="6">
        <f t="shared" si="751"/>
        <v>5.3058513048328865E-4</v>
      </c>
      <c r="DV161" s="6" t="e">
        <f t="shared" si="751"/>
        <v>#VALUE!</v>
      </c>
      <c r="DW161" s="4" t="e">
        <f t="shared" si="751"/>
        <v>#VALUE!</v>
      </c>
      <c r="DX161" s="6">
        <f t="shared" si="751"/>
        <v>2.8030627788132762E-4</v>
      </c>
      <c r="DY161" s="6">
        <f t="shared" si="751"/>
        <v>0.72314138173994413</v>
      </c>
      <c r="DZ161" s="6" t="e">
        <f t="shared" si="751"/>
        <v>#VALUE!</v>
      </c>
      <c r="EA161" s="6" t="e">
        <f t="shared" si="751"/>
        <v>#VALUE!</v>
      </c>
      <c r="EB161" s="6" t="e">
        <f t="shared" si="751"/>
        <v>#VALUE!</v>
      </c>
      <c r="EC161" s="6" t="e">
        <f t="shared" si="751"/>
        <v>#VALUE!</v>
      </c>
      <c r="ED161" s="6" t="e">
        <f t="shared" si="751"/>
        <v>#VALUE!</v>
      </c>
      <c r="EE161" s="5"/>
      <c r="EF161" s="7">
        <f t="shared" si="751"/>
        <v>3.7799368932052296E-2</v>
      </c>
      <c r="EG161" s="6">
        <f t="shared" si="751"/>
        <v>3.7799368932052296E-2</v>
      </c>
      <c r="EH161" s="6">
        <f t="shared" si="751"/>
        <v>2.1944199623694097E-2</v>
      </c>
      <c r="EI161" s="6">
        <f t="shared" si="751"/>
        <v>9.2718693847938707E-3</v>
      </c>
      <c r="EJ161" s="6">
        <f t="shared" si="751"/>
        <v>2.5708688266095408E-3</v>
      </c>
      <c r="EK161" s="6">
        <f t="shared" si="751"/>
        <v>7.4086411841142101E-4</v>
      </c>
      <c r="EL161" s="5">
        <f t="shared" si="751"/>
        <v>1.7031589903710657E-4</v>
      </c>
      <c r="EM161" s="7">
        <f t="shared" si="751"/>
        <v>1.222625714853331E-3</v>
      </c>
      <c r="EN161" s="6">
        <f t="shared" si="751"/>
        <v>8.5418166992902401E-4</v>
      </c>
      <c r="EO161" s="6">
        <f t="shared" si="751"/>
        <v>3.8513684141084167E-4</v>
      </c>
      <c r="EP161" s="6">
        <f t="shared" si="751"/>
        <v>2.0643999783048078E-4</v>
      </c>
      <c r="EQ161" s="6">
        <f t="shared" si="751"/>
        <v>2.7623070770497164E-4</v>
      </c>
      <c r="ER161" s="6" t="e">
        <f t="shared" si="751"/>
        <v>#VALUE!</v>
      </c>
      <c r="ES161" s="6" t="e">
        <f t="shared" si="751"/>
        <v>#VALUE!</v>
      </c>
      <c r="ET161" s="4">
        <f t="shared" ref="ET161:EZ161" si="763">ET137/$E25</f>
        <v>3.8732469325366611E-3</v>
      </c>
      <c r="EU161" s="6">
        <f t="shared" si="763"/>
        <v>3.8732469325366611E-3</v>
      </c>
      <c r="EV161" s="6">
        <f t="shared" si="763"/>
        <v>1.3433816436753798E-3</v>
      </c>
      <c r="EW161" s="6">
        <f t="shared" si="763"/>
        <v>6.1273709023095218E-4</v>
      </c>
      <c r="EX161" s="6">
        <f t="shared" si="763"/>
        <v>1.4440576177401267E-4</v>
      </c>
      <c r="EY161" s="6">
        <f t="shared" si="763"/>
        <v>8.8030578159813396E-5</v>
      </c>
      <c r="EZ161" s="6" t="e">
        <f t="shared" si="763"/>
        <v>#VALUE!</v>
      </c>
      <c r="FA161" s="7">
        <f t="shared" si="751"/>
        <v>0.18913540653825539</v>
      </c>
      <c r="FB161" s="6">
        <f t="shared" si="751"/>
        <v>0.18907671306782681</v>
      </c>
      <c r="FC161" s="6">
        <f t="shared" si="751"/>
        <v>9.1429893407025717E-2</v>
      </c>
      <c r="FD161" s="6">
        <f t="shared" si="751"/>
        <v>3.9913934064863835E-2</v>
      </c>
      <c r="FE161" s="6">
        <f t="shared" si="751"/>
        <v>1.202427475553482E-2</v>
      </c>
      <c r="FF161" s="6">
        <f t="shared" si="751"/>
        <v>2.9115954400799442E-3</v>
      </c>
      <c r="FG161" s="6" t="e">
        <f t="shared" si="751"/>
        <v>#VALUE!</v>
      </c>
      <c r="FH161" s="5" t="e">
        <f t="shared" si="751"/>
        <v>#VALUE!</v>
      </c>
      <c r="FI161" s="7" t="e">
        <f t="shared" si="754"/>
        <v>#VALUE!</v>
      </c>
      <c r="FJ161" s="6">
        <f t="shared" si="754"/>
        <v>5.6003328750354863E-3</v>
      </c>
      <c r="FK161" s="6">
        <f t="shared" si="754"/>
        <v>2.2033702222286925E-3</v>
      </c>
      <c r="FL161" s="6">
        <f t="shared" si="754"/>
        <v>2.1928774666548443E-3</v>
      </c>
      <c r="FM161" s="6" t="e">
        <f t="shared" si="754"/>
        <v>#VALUE!</v>
      </c>
      <c r="FN161" s="7">
        <f t="shared" si="751"/>
        <v>1.8046969019831932E-3</v>
      </c>
      <c r="FO161" s="6">
        <f t="shared" si="751"/>
        <v>1.8046969019831932E-3</v>
      </c>
      <c r="FP161" s="6">
        <f t="shared" si="751"/>
        <v>1.5073616481873599E-3</v>
      </c>
      <c r="FQ161" s="6">
        <f t="shared" si="755"/>
        <v>7.1710002562514407E-4</v>
      </c>
      <c r="FR161" s="6" t="e">
        <f t="shared" si="755"/>
        <v>#VALUE!</v>
      </c>
      <c r="FS161" s="6" t="e">
        <f t="shared" si="755"/>
        <v>#VALUE!</v>
      </c>
      <c r="FT161" s="6" t="e">
        <f t="shared" si="755"/>
        <v>#VALUE!</v>
      </c>
      <c r="FU161" s="7">
        <f t="shared" si="755"/>
        <v>18.996067403176575</v>
      </c>
      <c r="FV161" s="6">
        <f t="shared" si="755"/>
        <v>18.996067403176575</v>
      </c>
      <c r="FW161" s="6">
        <f t="shared" si="755"/>
        <v>7.2524726028097701</v>
      </c>
      <c r="FX161" s="6">
        <f t="shared" si="755"/>
        <v>3.4832755761346004</v>
      </c>
      <c r="FY161" s="6">
        <f t="shared" si="755"/>
        <v>0.8001493244089346</v>
      </c>
      <c r="FZ161" s="6">
        <f t="shared" si="755"/>
        <v>0</v>
      </c>
      <c r="GA161" s="5">
        <f t="shared" si="755"/>
        <v>0</v>
      </c>
      <c r="GB161" s="5">
        <f t="shared" si="755"/>
        <v>0</v>
      </c>
      <c r="GC161" s="7" t="e">
        <f t="shared" si="755"/>
        <v>#VALUE!</v>
      </c>
      <c r="GD161" s="6">
        <f t="shared" si="755"/>
        <v>1.2877163552562545E-3</v>
      </c>
      <c r="GE161" s="6">
        <f t="shared" si="755"/>
        <v>5.0935376658490736E-4</v>
      </c>
      <c r="GF161" s="6">
        <f t="shared" si="755"/>
        <v>2.2967547533134716E-4</v>
      </c>
      <c r="GG161" s="6" t="e">
        <f t="shared" si="755"/>
        <v>#VALUE!</v>
      </c>
      <c r="GH161" s="6" t="e">
        <f t="shared" si="755"/>
        <v>#VALUE!</v>
      </c>
      <c r="GI161" s="6" t="e">
        <f t="shared" si="755"/>
        <v>#VALUE!</v>
      </c>
      <c r="GJ161" s="6" t="e">
        <f t="shared" si="755"/>
        <v>#VALUE!</v>
      </c>
      <c r="GK161" s="7">
        <f t="shared" si="755"/>
        <v>6.6060100454057663E-2</v>
      </c>
      <c r="GL161" s="6">
        <f t="shared" si="755"/>
        <v>6.6060100454057663E-2</v>
      </c>
      <c r="GM161" s="6">
        <f t="shared" si="755"/>
        <v>2.5187580225245844E-2</v>
      </c>
      <c r="GN161" s="6">
        <f t="shared" si="755"/>
        <v>1.4010644480057333E-2</v>
      </c>
      <c r="GO161" s="6">
        <f t="shared" si="755"/>
        <v>3.3587325728016448E-3</v>
      </c>
      <c r="GP161" s="6">
        <f t="shared" si="755"/>
        <v>9.3075346061797365E-4</v>
      </c>
      <c r="GQ161" s="6">
        <f t="shared" si="755"/>
        <v>1.9066247061574537E-4</v>
      </c>
      <c r="GR161" s="6" t="e">
        <f t="shared" si="755"/>
        <v>#VALUE!</v>
      </c>
      <c r="GS161" s="7">
        <f t="shared" si="755"/>
        <v>1.4315032650295732E-2</v>
      </c>
      <c r="GT161" s="6">
        <f t="shared" si="755"/>
        <v>1.4315032650295732E-2</v>
      </c>
      <c r="GU161" s="6">
        <f t="shared" si="755"/>
        <v>5.3338938897673979E-3</v>
      </c>
      <c r="GV161" s="6">
        <f t="shared" si="755"/>
        <v>2.842063113572507E-3</v>
      </c>
      <c r="GW161" s="6">
        <f t="shared" si="755"/>
        <v>6.1841178635880015E-4</v>
      </c>
      <c r="GX161" s="6" t="e">
        <f t="shared" si="755"/>
        <v>#VALUE!</v>
      </c>
      <c r="GY161" s="6" t="e">
        <f t="shared" si="755"/>
        <v>#VALUE!</v>
      </c>
      <c r="GZ161" s="6" t="e">
        <f t="shared" si="755"/>
        <v>#VALUE!</v>
      </c>
      <c r="HA161" s="7">
        <f t="shared" si="755"/>
        <v>1.0454131438719051E-3</v>
      </c>
      <c r="HB161" s="6">
        <f t="shared" si="755"/>
        <v>1.0454131438719051E-3</v>
      </c>
      <c r="HC161" s="6">
        <f t="shared" si="755"/>
        <v>4.2391110165954126E-4</v>
      </c>
      <c r="HD161" s="6">
        <f t="shared" si="755"/>
        <v>2.9378019042528703E-4</v>
      </c>
      <c r="HE161" s="6" t="e">
        <f t="shared" si="755"/>
        <v>#VALUE!</v>
      </c>
      <c r="HF161" s="7">
        <f t="shared" si="755"/>
        <v>1.1720746223902777E-3</v>
      </c>
      <c r="HG161" s="6">
        <f t="shared" si="755"/>
        <v>1.1720746223902777E-3</v>
      </c>
      <c r="HH161" s="6">
        <f t="shared" si="755"/>
        <v>5.6755861938112388E-4</v>
      </c>
      <c r="HI161" s="6">
        <f t="shared" si="755"/>
        <v>5.7617505254576142E-4</v>
      </c>
      <c r="HJ161" s="6" t="e">
        <f t="shared" si="755"/>
        <v>#VALUE!</v>
      </c>
      <c r="HK161" s="7">
        <f t="shared" si="755"/>
        <v>0.54709181927693229</v>
      </c>
      <c r="HL161" s="6">
        <f t="shared" si="755"/>
        <v>0.43049358523593012</v>
      </c>
      <c r="HM161" s="6">
        <f t="shared" si="755"/>
        <v>0.20164219317945584</v>
      </c>
      <c r="HN161" s="6">
        <f t="shared" si="755"/>
        <v>0.10781700074226715</v>
      </c>
      <c r="HO161" s="6">
        <f t="shared" si="755"/>
        <v>1.6583578349882177E-2</v>
      </c>
      <c r="HP161" s="6">
        <f t="shared" si="755"/>
        <v>1.0052536164122295E-2</v>
      </c>
      <c r="HQ161" s="6">
        <f t="shared" si="755"/>
        <v>8.5618855046508153E-4</v>
      </c>
      <c r="HR161" s="6">
        <f t="shared" si="755"/>
        <v>3.5139380749822489E-4</v>
      </c>
      <c r="HS161" s="7">
        <f t="shared" ref="HS161:IA161" si="764">HS137/$E25</f>
        <v>2.7316020209250284E-2</v>
      </c>
      <c r="HT161" s="6">
        <f t="shared" si="764"/>
        <v>2.7316020209250284E-2</v>
      </c>
      <c r="HU161" s="6">
        <f t="shared" si="764"/>
        <v>2.0601776067749936E-2</v>
      </c>
      <c r="HV161" s="6">
        <f t="shared" si="764"/>
        <v>1.315911490051788E-2</v>
      </c>
      <c r="HW161" s="6">
        <f t="shared" si="764"/>
        <v>5.1248566797800202E-3</v>
      </c>
      <c r="HX161" s="6">
        <f t="shared" si="764"/>
        <v>1.2778265132710939E-3</v>
      </c>
      <c r="HY161" s="6">
        <f t="shared" si="764"/>
        <v>5.2871687709276163E-4</v>
      </c>
      <c r="HZ161" s="5" t="e">
        <f t="shared" si="764"/>
        <v>#VALUE!</v>
      </c>
      <c r="IA161" s="5" t="e">
        <f t="shared" si="764"/>
        <v>#VALUE!</v>
      </c>
      <c r="IB161" s="7">
        <f t="shared" si="757"/>
        <v>0.41814094561614268</v>
      </c>
      <c r="IC161" s="6">
        <f t="shared" si="757"/>
        <v>7.2256860975939627E-2</v>
      </c>
      <c r="ID161" s="6">
        <f t="shared" si="757"/>
        <v>4.0457704991124353E-2</v>
      </c>
      <c r="IE161" s="6">
        <f t="shared" si="757"/>
        <v>2.2030722863737445E-2</v>
      </c>
      <c r="IF161" s="6">
        <f t="shared" si="757"/>
        <v>5.8841673539553494E-3</v>
      </c>
      <c r="IG161" s="6">
        <f t="shared" si="757"/>
        <v>1.635048598894598E-3</v>
      </c>
      <c r="IH161" s="6">
        <f t="shared" si="757"/>
        <v>3.3317965520076822E-4</v>
      </c>
      <c r="II161" s="6">
        <f t="shared" si="757"/>
        <v>8.858656824856216E-5</v>
      </c>
      <c r="IJ161" s="7">
        <f t="shared" si="758"/>
        <v>1.6727546461435438E-2</v>
      </c>
      <c r="IK161" s="6">
        <f t="shared" si="758"/>
        <v>1.6727546461435438E-2</v>
      </c>
      <c r="IL161" s="6">
        <f t="shared" si="758"/>
        <v>6.6127153591816513E-3</v>
      </c>
      <c r="IM161" s="6">
        <f t="shared" si="758"/>
        <v>3.2778020939122987E-3</v>
      </c>
      <c r="IN161" s="6">
        <f t="shared" si="758"/>
        <v>1.2659758767790893E-3</v>
      </c>
      <c r="IO161" s="6">
        <f t="shared" si="758"/>
        <v>5.4712229384180531E-4</v>
      </c>
      <c r="IP161" s="6">
        <f t="shared" si="758"/>
        <v>2.6802493383875752E-4</v>
      </c>
      <c r="IQ161" s="6" t="e">
        <f t="shared" si="758"/>
        <v>#VALUE!</v>
      </c>
      <c r="IR161" s="7">
        <f t="shared" si="758"/>
        <v>3.788498324168282E-3</v>
      </c>
      <c r="IS161" s="6">
        <f t="shared" si="758"/>
        <v>3.7553119928468701E-3</v>
      </c>
      <c r="IT161" s="6">
        <f t="shared" si="758"/>
        <v>1.6150014126901759E-3</v>
      </c>
      <c r="IU161" s="6">
        <f t="shared" si="758"/>
        <v>7.4376868010707668E-4</v>
      </c>
      <c r="IV161" s="6">
        <f t="shared" si="758"/>
        <v>2.845098987639894E-4</v>
      </c>
      <c r="IW161" s="6">
        <f t="shared" si="758"/>
        <v>1.5676601491257681E-4</v>
      </c>
      <c r="IX161" s="6" t="e">
        <f t="shared" si="758"/>
        <v>#VALUE!</v>
      </c>
      <c r="IY161" s="6">
        <f t="shared" si="758"/>
        <v>1.3758536696503856E-4</v>
      </c>
      <c r="IZ161" s="6">
        <f t="shared" si="758"/>
        <v>6.9292986777891243E-4</v>
      </c>
      <c r="JA161" s="6">
        <f t="shared" si="758"/>
        <v>4.7182034185973878E-4</v>
      </c>
      <c r="JB161" s="6">
        <f t="shared" si="758"/>
        <v>1.3085490889508733E-4</v>
      </c>
      <c r="JC161" s="7">
        <f t="shared" si="758"/>
        <v>7.9719460368124939E-2</v>
      </c>
      <c r="JD161" s="6">
        <f t="shared" si="758"/>
        <v>7.9719460368124939E-2</v>
      </c>
      <c r="JE161" s="6">
        <f t="shared" si="758"/>
        <v>3.6345404285247553E-2</v>
      </c>
      <c r="JF161" s="6">
        <f t="shared" si="758"/>
        <v>1.9315971675159662E-2</v>
      </c>
      <c r="JG161" s="6">
        <f t="shared" si="758"/>
        <v>6.6041095983229688E-3</v>
      </c>
      <c r="JH161" s="6">
        <f t="shared" si="758"/>
        <v>1.983396910678498E-3</v>
      </c>
      <c r="JI161" s="6" t="e">
        <f t="shared" si="758"/>
        <v>#VALUE!</v>
      </c>
      <c r="JJ161" s="4" t="e">
        <f t="shared" ref="JJ161:JU161" si="765">JJ137/$E25</f>
        <v>#VALUE!</v>
      </c>
      <c r="JK161" s="3">
        <f t="shared" si="765"/>
        <v>1.0891959140670444E-4</v>
      </c>
      <c r="JL161" s="3" t="e">
        <f t="shared" si="765"/>
        <v>#VALUE!</v>
      </c>
      <c r="JM161" s="3" t="e">
        <f t="shared" si="765"/>
        <v>#VALUE!</v>
      </c>
      <c r="JN161" s="3" t="e">
        <f t="shared" si="765"/>
        <v>#VALUE!</v>
      </c>
      <c r="JO161" s="3" t="e">
        <f t="shared" si="765"/>
        <v>#VALUE!</v>
      </c>
      <c r="JP161" s="3" t="e">
        <f t="shared" si="765"/>
        <v>#VALUE!</v>
      </c>
      <c r="JQ161" s="3" t="e">
        <f t="shared" si="765"/>
        <v>#VALUE!</v>
      </c>
      <c r="JR161" s="3" t="e">
        <f t="shared" si="765"/>
        <v>#VALUE!</v>
      </c>
      <c r="JS161" s="3" t="e">
        <f t="shared" si="765"/>
        <v>#VALUE!</v>
      </c>
      <c r="JT161" s="3" t="e">
        <f t="shared" si="765"/>
        <v>#VALUE!</v>
      </c>
      <c r="JU161" s="3" t="e">
        <f t="shared" si="765"/>
        <v>#VALUE!</v>
      </c>
      <c r="JV161" s="7" t="e">
        <f t="shared" si="758"/>
        <v>#VALUE!</v>
      </c>
      <c r="JW161" s="6">
        <f t="shared" si="758"/>
        <v>8.3810234138950864E-4</v>
      </c>
      <c r="JX161" s="6">
        <f t="shared" si="758"/>
        <v>2.2763865764704544E-4</v>
      </c>
      <c r="JY161" s="6">
        <f t="shared" si="758"/>
        <v>1.4822092987008958E-4</v>
      </c>
      <c r="JZ161" s="6" t="e">
        <f t="shared" si="758"/>
        <v>#VALUE!</v>
      </c>
      <c r="KA161" s="6" t="e">
        <f t="shared" si="758"/>
        <v>#VALUE!</v>
      </c>
      <c r="KB161" s="6" t="e">
        <f t="shared" si="758"/>
        <v>#VALUE!</v>
      </c>
      <c r="KC161" s="6">
        <f t="shared" si="758"/>
        <v>2.5560921160618268E-4</v>
      </c>
      <c r="KD161" s="6">
        <f t="shared" si="758"/>
        <v>2.7920324363330391E-4</v>
      </c>
      <c r="KE161" s="6">
        <f t="shared" si="758"/>
        <v>2.0064735746817559E-4</v>
      </c>
      <c r="KF161" s="6" t="e">
        <f t="shared" si="758"/>
        <v>#VALUE!</v>
      </c>
      <c r="KG161" s="6" t="e">
        <f t="shared" si="758"/>
        <v>#VALUE!</v>
      </c>
      <c r="KH161" s="6" t="e">
        <f t="shared" si="758"/>
        <v>#VALUE!</v>
      </c>
      <c r="KI161" s="7">
        <f t="shared" si="758"/>
        <v>0.10268377310289407</v>
      </c>
      <c r="KJ161" s="6">
        <f t="shared" si="758"/>
        <v>0.10310771787401843</v>
      </c>
      <c r="KK161" s="6">
        <f t="shared" si="758"/>
        <v>4.7814851462671032E-2</v>
      </c>
      <c r="KL161" s="6">
        <f t="shared" si="758"/>
        <v>2.4427378635569662E-2</v>
      </c>
      <c r="KM161" s="6">
        <f t="shared" si="758"/>
        <v>7.8178685102333108E-3</v>
      </c>
      <c r="KN161" s="6">
        <f t="shared" si="758"/>
        <v>2.1994349397192396E-3</v>
      </c>
      <c r="KO161" s="6">
        <f t="shared" si="758"/>
        <v>6.2588424986858323E-4</v>
      </c>
      <c r="KP161" s="6">
        <f t="shared" si="758"/>
        <v>1.530616473437955E-4</v>
      </c>
      <c r="KQ161" s="7" t="e">
        <f t="shared" si="760"/>
        <v>#VALUE!</v>
      </c>
      <c r="KR161" s="6" t="e">
        <f t="shared" si="760"/>
        <v>#VALUE!</v>
      </c>
      <c r="KS161" s="6" t="e">
        <f t="shared" si="760"/>
        <v>#VALUE!</v>
      </c>
      <c r="KT161" s="6" t="e">
        <f t="shared" si="760"/>
        <v>#VALUE!</v>
      </c>
      <c r="KU161" s="6" t="e">
        <f t="shared" si="760"/>
        <v>#VALUE!</v>
      </c>
      <c r="KV161" s="6">
        <f t="shared" si="760"/>
        <v>2.2271746189378573E-3</v>
      </c>
      <c r="KW161" s="6">
        <f t="shared" si="760"/>
        <v>9.2668382792855056E-4</v>
      </c>
      <c r="KX161" s="6">
        <f t="shared" si="760"/>
        <v>8.1223313245367865E-4</v>
      </c>
      <c r="KY161" s="6" t="e">
        <f t="shared" si="760"/>
        <v>#VALUE!</v>
      </c>
      <c r="KZ161" s="6" t="e">
        <f t="shared" si="760"/>
        <v>#VALUE!</v>
      </c>
    </row>
    <row r="162" spans="1:312">
      <c r="A162" s="6" t="str">
        <f t="shared" si="761"/>
        <v>03_8BC_HH_170805_rep3</v>
      </c>
      <c r="B162" s="7">
        <f t="shared" si="762"/>
        <v>3.1478976040646284E-2</v>
      </c>
      <c r="C162" s="6">
        <f t="shared" si="762"/>
        <v>3.1478976040646284E-2</v>
      </c>
      <c r="D162" s="6">
        <f t="shared" si="762"/>
        <v>6.2025295641230105E-3</v>
      </c>
      <c r="E162" s="6">
        <f t="shared" si="762"/>
        <v>3.3722661677377782E-3</v>
      </c>
      <c r="F162" s="6">
        <f t="shared" si="762"/>
        <v>1.6502880347848564E-3</v>
      </c>
      <c r="G162" s="7">
        <f t="shared" si="762"/>
        <v>1.3690120543610377E-2</v>
      </c>
      <c r="H162" s="6">
        <f t="shared" si="762"/>
        <v>1.4470846121631704E-2</v>
      </c>
      <c r="I162" s="6">
        <f t="shared" si="762"/>
        <v>4.3732209866021773E-3</v>
      </c>
      <c r="J162" s="6">
        <f t="shared" si="762"/>
        <v>1.5741960602519414E-3</v>
      </c>
      <c r="K162" s="6">
        <f t="shared" si="762"/>
        <v>4.2079587883645555E-4</v>
      </c>
      <c r="L162" s="5" t="e">
        <f t="shared" si="762"/>
        <v>#VALUE!</v>
      </c>
      <c r="M162" s="7">
        <f t="shared" si="762"/>
        <v>5.2015001897393774E-3</v>
      </c>
      <c r="N162" s="6">
        <f t="shared" si="762"/>
        <v>5.374199628071381E-3</v>
      </c>
      <c r="O162" s="6">
        <f t="shared" si="762"/>
        <v>1.074740877345131E-3</v>
      </c>
      <c r="P162" s="6">
        <f t="shared" si="762"/>
        <v>5.9326180518883389E-4</v>
      </c>
      <c r="Q162" s="5">
        <f t="shared" si="762"/>
        <v>4.8973660289662992E-4</v>
      </c>
      <c r="R162" s="7">
        <f t="shared" si="746"/>
        <v>3.2844934950935706E-3</v>
      </c>
      <c r="S162" s="6">
        <f t="shared" si="746"/>
        <v>1.5415800734773846E-3</v>
      </c>
      <c r="T162" s="6">
        <f t="shared" si="746"/>
        <v>5.2125077820160972E-4</v>
      </c>
      <c r="U162" s="6" t="e">
        <f t="shared" si="746"/>
        <v>#VALUE!</v>
      </c>
      <c r="V162" s="6" t="e">
        <f t="shared" si="746"/>
        <v>#VALUE!</v>
      </c>
      <c r="W162" s="6" t="e">
        <f t="shared" si="746"/>
        <v>#VALUE!</v>
      </c>
      <c r="X162" s="7">
        <f t="shared" si="762"/>
        <v>1.1360202470685268E-2</v>
      </c>
      <c r="Y162" s="6">
        <f t="shared" si="762"/>
        <v>1.2907247865084483E-2</v>
      </c>
      <c r="Z162" s="6">
        <f t="shared" si="762"/>
        <v>4.2760705338190435E-3</v>
      </c>
      <c r="AA162" s="6">
        <f t="shared" si="762"/>
        <v>1.6584477056784958E-3</v>
      </c>
      <c r="AB162" s="6">
        <f t="shared" si="762"/>
        <v>5.2704690962255153E-4</v>
      </c>
      <c r="AC162" s="6" t="e">
        <f t="shared" si="762"/>
        <v>#VALUE!</v>
      </c>
      <c r="AD162" s="6" t="e">
        <f t="shared" si="762"/>
        <v>#VALUE!</v>
      </c>
      <c r="AE162" s="7">
        <f t="shared" si="762"/>
        <v>3.9177325973639536E-3</v>
      </c>
      <c r="AF162" s="6">
        <f t="shared" si="762"/>
        <v>3.9177325973639536E-3</v>
      </c>
      <c r="AG162" s="6">
        <f t="shared" si="762"/>
        <v>1.1024229470522145E-3</v>
      </c>
      <c r="AH162" s="6">
        <f t="shared" si="762"/>
        <v>4.4613442073688581E-4</v>
      </c>
      <c r="AI162" s="6">
        <f t="shared" si="762"/>
        <v>4.2510891722397982E-4</v>
      </c>
      <c r="AJ162" s="6" t="e">
        <f t="shared" si="762"/>
        <v>#VALUE!</v>
      </c>
      <c r="AK162" s="6" t="e">
        <f t="shared" si="762"/>
        <v>#VALUE!</v>
      </c>
      <c r="AL162" s="6" t="e">
        <f t="shared" si="762"/>
        <v>#VALUE!</v>
      </c>
      <c r="AM162" s="7">
        <f t="shared" si="762"/>
        <v>4.3950990213248685E-3</v>
      </c>
      <c r="AN162" s="6">
        <f t="shared" si="762"/>
        <v>4.2969302393714203E-3</v>
      </c>
      <c r="AO162" s="6">
        <f t="shared" si="762"/>
        <v>1.5809477905860932E-3</v>
      </c>
      <c r="AP162" s="6">
        <f t="shared" si="762"/>
        <v>5.7436657062889048E-4</v>
      </c>
      <c r="AQ162" s="6" t="e">
        <f t="shared" si="762"/>
        <v>#VALUE!</v>
      </c>
      <c r="AR162" s="6" t="e">
        <f t="shared" si="762"/>
        <v>#VALUE!</v>
      </c>
      <c r="AS162" s="6" t="e">
        <f t="shared" si="762"/>
        <v>#VALUE!</v>
      </c>
      <c r="AT162" s="6" t="e">
        <f t="shared" si="762"/>
        <v>#VALUE!</v>
      </c>
      <c r="AU162" s="7">
        <f t="shared" si="762"/>
        <v>0.102851570639613</v>
      </c>
      <c r="AV162" s="7">
        <f t="shared" si="746"/>
        <v>8.2564857792263205E-2</v>
      </c>
      <c r="AW162" s="6">
        <f t="shared" si="746"/>
        <v>8.2564857792263205E-2</v>
      </c>
      <c r="AX162" s="6">
        <f t="shared" si="746"/>
        <v>2.5771974872849265E-2</v>
      </c>
      <c r="AY162" s="6">
        <f t="shared" si="746"/>
        <v>1.0099158125520188E-2</v>
      </c>
      <c r="AZ162" s="6">
        <f t="shared" si="746"/>
        <v>1.7204197219277515E-3</v>
      </c>
      <c r="BA162" s="6">
        <f t="shared" si="746"/>
        <v>3.6286471306386253E-4</v>
      </c>
      <c r="BB162" s="5">
        <f t="shared" si="746"/>
        <v>1.4527771930841031E-4</v>
      </c>
      <c r="BC162" s="7">
        <f t="shared" si="762"/>
        <v>7.5572512787352095E-2</v>
      </c>
      <c r="BD162" s="6">
        <f t="shared" si="762"/>
        <v>7.5572512787352095E-2</v>
      </c>
      <c r="BE162" s="6">
        <f t="shared" si="762"/>
        <v>1.8060293881643333E-2</v>
      </c>
      <c r="BF162" s="6">
        <f t="shared" si="762"/>
        <v>8.3394506862306487E-3</v>
      </c>
      <c r="BG162" s="6">
        <f t="shared" si="762"/>
        <v>1.4113255867381435E-3</v>
      </c>
      <c r="BH162" s="6" t="e">
        <f t="shared" si="762"/>
        <v>#VALUE!</v>
      </c>
      <c r="BI162" s="7">
        <f t="shared" si="762"/>
        <v>1.3301601945650816E-2</v>
      </c>
      <c r="BJ162" s="6">
        <f t="shared" si="762"/>
        <v>1.4080802463571294E-2</v>
      </c>
      <c r="BK162" s="6">
        <f t="shared" si="762"/>
        <v>3.3378371629522565E-3</v>
      </c>
      <c r="BL162" s="6">
        <f t="shared" si="762"/>
        <v>1.5091130214096456E-3</v>
      </c>
      <c r="BM162" s="6">
        <f t="shared" si="762"/>
        <v>4.6683218770996051E-4</v>
      </c>
      <c r="BN162" s="6" t="e">
        <f t="shared" si="762"/>
        <v>#VALUE!</v>
      </c>
      <c r="BO162" s="6">
        <f t="shared" si="762"/>
        <v>5.2789454742277367E-4</v>
      </c>
      <c r="BP162" s="5" t="e">
        <f t="shared" si="762"/>
        <v>#VALUE!</v>
      </c>
      <c r="BQ162" s="7">
        <f t="shared" si="747"/>
        <v>4.982681099952771E-2</v>
      </c>
      <c r="BR162" s="6">
        <f t="shared" si="747"/>
        <v>4.982681099952771E-2</v>
      </c>
      <c r="BS162" s="6">
        <f t="shared" si="747"/>
        <v>1.2163814846666185E-2</v>
      </c>
      <c r="BT162" s="6">
        <f t="shared" si="747"/>
        <v>5.1041817477090754E-3</v>
      </c>
      <c r="BU162" s="6">
        <f t="shared" si="747"/>
        <v>9.5898665538197091E-4</v>
      </c>
      <c r="BV162" s="6">
        <f t="shared" si="747"/>
        <v>3.6703359927055609E-4</v>
      </c>
      <c r="BW162" s="4" t="e">
        <f t="shared" si="748"/>
        <v>#DIV/0!</v>
      </c>
      <c r="BX162" s="6">
        <f t="shared" si="748"/>
        <v>8.9212896405187203E-2</v>
      </c>
      <c r="BY162" s="6">
        <f t="shared" si="748"/>
        <v>1.8313787779172683E-2</v>
      </c>
      <c r="BZ162" s="6" t="e">
        <f t="shared" si="748"/>
        <v>#VALUE!</v>
      </c>
      <c r="CA162" s="6" t="e">
        <f t="shared" si="748"/>
        <v>#VALUE!</v>
      </c>
      <c r="CB162" s="6" t="e">
        <f t="shared" si="748"/>
        <v>#VALUE!</v>
      </c>
      <c r="CC162" s="7">
        <f t="shared" si="762"/>
        <v>5.4340776273778306E-2</v>
      </c>
      <c r="CD162" s="7">
        <f t="shared" si="749"/>
        <v>2.9988325398066538E-2</v>
      </c>
      <c r="CE162" s="6">
        <f t="shared" si="749"/>
        <v>3.0801891959150979E-2</v>
      </c>
      <c r="CF162" s="6">
        <f t="shared" si="749"/>
        <v>1.1801117088005925E-2</v>
      </c>
      <c r="CG162" s="6">
        <f t="shared" si="749"/>
        <v>5.2145138497195443E-3</v>
      </c>
      <c r="CH162" s="6">
        <f t="shared" si="749"/>
        <v>1.314877431271233E-3</v>
      </c>
      <c r="CI162" s="5">
        <f t="shared" si="749"/>
        <v>3.1420451515177318E-4</v>
      </c>
      <c r="CJ162" s="7">
        <f t="shared" si="750"/>
        <v>8.7471544317201562E-3</v>
      </c>
      <c r="CK162" s="6">
        <f t="shared" si="750"/>
        <v>8.7471544317201562E-3</v>
      </c>
      <c r="CL162" s="6">
        <f t="shared" si="750"/>
        <v>3.1000601283961106E-3</v>
      </c>
      <c r="CM162" s="6">
        <f t="shared" si="750"/>
        <v>1.0320381775413936E-3</v>
      </c>
      <c r="CN162" s="6">
        <f t="shared" si="750"/>
        <v>1.3399555563712952E-4</v>
      </c>
      <c r="CO162" s="6" t="e">
        <f t="shared" si="750"/>
        <v>#VALUE!</v>
      </c>
      <c r="CP162" s="6" t="e">
        <f t="shared" si="750"/>
        <v>#VALUE!</v>
      </c>
      <c r="CQ162" s="5" t="e">
        <f t="shared" si="750"/>
        <v>#VALUE!</v>
      </c>
      <c r="CR162" s="7" t="e">
        <f t="shared" si="751"/>
        <v>#VALUE!</v>
      </c>
      <c r="CS162" s="6">
        <f t="shared" si="751"/>
        <v>1.0549386200328882E-3</v>
      </c>
      <c r="CT162" s="6">
        <f t="shared" si="751"/>
        <v>2.8088756720882392E-4</v>
      </c>
      <c r="CU162" s="6" t="e">
        <f t="shared" si="751"/>
        <v>#VALUE!</v>
      </c>
      <c r="CV162" s="6" t="e">
        <f t="shared" si="751"/>
        <v>#VALUE!</v>
      </c>
      <c r="CW162" s="6" t="e">
        <f t="shared" si="751"/>
        <v>#VALUE!</v>
      </c>
      <c r="CX162" s="6">
        <f t="shared" si="751"/>
        <v>2.3198463801796801E-4</v>
      </c>
      <c r="CY162" s="7">
        <f t="shared" si="751"/>
        <v>2.0213905092720502E-2</v>
      </c>
      <c r="CZ162" s="6">
        <f t="shared" si="751"/>
        <v>2.0213905092720502E-2</v>
      </c>
      <c r="DA162" s="6">
        <f t="shared" si="751"/>
        <v>7.8404577626003964E-3</v>
      </c>
      <c r="DB162" s="6">
        <f t="shared" si="751"/>
        <v>3.2209929846310748E-3</v>
      </c>
      <c r="DC162" s="6">
        <f t="shared" si="751"/>
        <v>1.0498174621356405E-3</v>
      </c>
      <c r="DD162" s="6" t="e">
        <f t="shared" si="751"/>
        <v>#VALUE!</v>
      </c>
      <c r="DE162" s="7">
        <f t="shared" si="751"/>
        <v>2.2325492661930899</v>
      </c>
      <c r="DF162" s="6">
        <f t="shared" si="751"/>
        <v>2.0994113785532447</v>
      </c>
      <c r="DG162" s="6">
        <f t="shared" si="751"/>
        <v>0.72571568231205386</v>
      </c>
      <c r="DH162" s="6">
        <f t="shared" si="751"/>
        <v>0.34961597671374678</v>
      </c>
      <c r="DI162" s="6">
        <f t="shared" si="751"/>
        <v>8.8670434494858591E-2</v>
      </c>
      <c r="DJ162" s="6">
        <f t="shared" si="751"/>
        <v>2.0760281881004351E-2</v>
      </c>
      <c r="DK162" s="7" t="e">
        <f t="shared" si="752"/>
        <v>#VALUE!</v>
      </c>
      <c r="DL162" s="7" t="e">
        <f t="shared" si="751"/>
        <v>#VALUE!</v>
      </c>
      <c r="DM162" s="6">
        <f t="shared" si="751"/>
        <v>2.9739040477467071E-3</v>
      </c>
      <c r="DN162" s="6">
        <f t="shared" si="751"/>
        <v>1.2727749034749339E-3</v>
      </c>
      <c r="DO162" s="6">
        <f t="shared" si="751"/>
        <v>4.535611249260503E-4</v>
      </c>
      <c r="DP162" s="6" t="e">
        <f t="shared" si="751"/>
        <v>#VALUE!</v>
      </c>
      <c r="DQ162" s="6" t="e">
        <f t="shared" si="751"/>
        <v>#VALUE!</v>
      </c>
      <c r="DR162" s="6">
        <f t="shared" si="751"/>
        <v>9.1770254623482251E-4</v>
      </c>
      <c r="DS162" s="6">
        <f t="shared" si="751"/>
        <v>6.2297675721720899E-4</v>
      </c>
      <c r="DT162" s="6">
        <f t="shared" si="751"/>
        <v>5.5934816347836928E-4</v>
      </c>
      <c r="DU162" s="6" t="e">
        <f t="shared" si="751"/>
        <v>#VALUE!</v>
      </c>
      <c r="DV162" s="6">
        <f t="shared" si="751"/>
        <v>6.0669682255265239E-4</v>
      </c>
      <c r="DW162" s="4" t="e">
        <f t="shared" si="751"/>
        <v>#VALUE!</v>
      </c>
      <c r="DX162" s="6">
        <f t="shared" si="751"/>
        <v>4.0409786457979899E-4</v>
      </c>
      <c r="DY162" s="6">
        <f t="shared" si="751"/>
        <v>1.0099555358338976</v>
      </c>
      <c r="DZ162" s="6" t="e">
        <f t="shared" si="751"/>
        <v>#VALUE!</v>
      </c>
      <c r="EA162" s="6" t="e">
        <f t="shared" si="751"/>
        <v>#VALUE!</v>
      </c>
      <c r="EB162" s="6" t="e">
        <f t="shared" si="751"/>
        <v>#VALUE!</v>
      </c>
      <c r="EC162" s="6" t="e">
        <f t="shared" si="751"/>
        <v>#VALUE!</v>
      </c>
      <c r="ED162" s="6" t="e">
        <f t="shared" si="751"/>
        <v>#VALUE!</v>
      </c>
      <c r="EE162" s="5"/>
      <c r="EF162" s="7">
        <f t="shared" si="751"/>
        <v>3.5321324518959425E-2</v>
      </c>
      <c r="EG162" s="6">
        <f t="shared" si="751"/>
        <v>3.5321324518959425E-2</v>
      </c>
      <c r="EH162" s="6">
        <f t="shared" si="751"/>
        <v>1.4594553043568459E-2</v>
      </c>
      <c r="EI162" s="6">
        <f t="shared" si="751"/>
        <v>6.0193926877993289E-3</v>
      </c>
      <c r="EJ162" s="6">
        <f t="shared" si="751"/>
        <v>1.7534647374575711E-3</v>
      </c>
      <c r="EK162" s="6">
        <f t="shared" si="751"/>
        <v>4.5688004163300678E-4</v>
      </c>
      <c r="EL162" s="5">
        <f t="shared" si="751"/>
        <v>1.2035634709766091E-4</v>
      </c>
      <c r="EM162" s="7">
        <f t="shared" si="751"/>
        <v>1.347463402121017E-3</v>
      </c>
      <c r="EN162" s="6">
        <f t="shared" si="751"/>
        <v>9.6553258937729866E-4</v>
      </c>
      <c r="EO162" s="6">
        <f t="shared" si="751"/>
        <v>3.6789886246682004E-4</v>
      </c>
      <c r="EP162" s="6">
        <f t="shared" si="751"/>
        <v>2.2830520480501793E-4</v>
      </c>
      <c r="EQ162" s="6">
        <f t="shared" si="751"/>
        <v>3.0074659246913398E-4</v>
      </c>
      <c r="ER162" s="6">
        <f t="shared" si="751"/>
        <v>1.8395565373312037E-4</v>
      </c>
      <c r="ES162" s="6" t="e">
        <f t="shared" si="751"/>
        <v>#VALUE!</v>
      </c>
      <c r="ET162" s="4">
        <f t="shared" ref="ET162:EZ162" si="766">ET138/$E26</f>
        <v>3.1661420294092123E-3</v>
      </c>
      <c r="EU162" s="6">
        <f t="shared" si="766"/>
        <v>3.1661420294092123E-3</v>
      </c>
      <c r="EV162" s="6">
        <f t="shared" si="766"/>
        <v>1.084505951882041E-3</v>
      </c>
      <c r="EW162" s="6">
        <f t="shared" si="766"/>
        <v>5.7752657789499962E-4</v>
      </c>
      <c r="EX162" s="6">
        <f t="shared" si="766"/>
        <v>1.2690148777319825E-4</v>
      </c>
      <c r="EY162" s="6">
        <f t="shared" si="766"/>
        <v>9.5691530544893732E-5</v>
      </c>
      <c r="EZ162" s="6" t="e">
        <f t="shared" si="766"/>
        <v>#VALUE!</v>
      </c>
      <c r="FA162" s="7">
        <f t="shared" si="751"/>
        <v>0.11273087920531538</v>
      </c>
      <c r="FB162" s="6">
        <f t="shared" si="751"/>
        <v>0.11269589598008997</v>
      </c>
      <c r="FC162" s="6">
        <f t="shared" si="751"/>
        <v>4.9653247755780151E-2</v>
      </c>
      <c r="FD162" s="6">
        <f t="shared" si="751"/>
        <v>1.971912704761869E-2</v>
      </c>
      <c r="FE162" s="6">
        <f t="shared" si="751"/>
        <v>5.8711676458171498E-3</v>
      </c>
      <c r="FF162" s="6">
        <f t="shared" si="751"/>
        <v>1.7229784883743388E-3</v>
      </c>
      <c r="FG162" s="6" t="e">
        <f t="shared" si="751"/>
        <v>#VALUE!</v>
      </c>
      <c r="FH162" s="5" t="e">
        <f t="shared" si="751"/>
        <v>#VALUE!</v>
      </c>
      <c r="FI162" s="7" t="e">
        <f t="shared" si="754"/>
        <v>#VALUE!</v>
      </c>
      <c r="FJ162" s="6">
        <f t="shared" si="754"/>
        <v>5.8486794003667656E-3</v>
      </c>
      <c r="FK162" s="6" t="e">
        <f t="shared" si="754"/>
        <v>#VALUE!</v>
      </c>
      <c r="FL162" s="6" t="e">
        <f t="shared" si="754"/>
        <v>#VALUE!</v>
      </c>
      <c r="FM162" s="6" t="e">
        <f t="shared" si="754"/>
        <v>#VALUE!</v>
      </c>
      <c r="FN162" s="7">
        <f t="shared" si="751"/>
        <v>7.3032906789810277E-4</v>
      </c>
      <c r="FO162" s="6">
        <f t="shared" si="751"/>
        <v>7.3032906789810277E-4</v>
      </c>
      <c r="FP162" s="6">
        <f t="shared" si="751"/>
        <v>1.0538594612149405E-3</v>
      </c>
      <c r="FQ162" s="6" t="e">
        <f t="shared" si="755"/>
        <v>#VALUE!</v>
      </c>
      <c r="FR162" s="6" t="e">
        <f t="shared" si="755"/>
        <v>#VALUE!</v>
      </c>
      <c r="FS162" s="6" t="e">
        <f t="shared" si="755"/>
        <v>#VALUE!</v>
      </c>
      <c r="FT162" s="6" t="e">
        <f t="shared" si="755"/>
        <v>#VALUE!</v>
      </c>
      <c r="FU162" s="7">
        <f t="shared" si="755"/>
        <v>18.747540238777177</v>
      </c>
      <c r="FV162" s="6">
        <f t="shared" si="755"/>
        <v>18.747540238777177</v>
      </c>
      <c r="FW162" s="6">
        <f t="shared" si="755"/>
        <v>6.9065945555082111</v>
      </c>
      <c r="FX162" s="6">
        <f t="shared" si="755"/>
        <v>3.1736152032664298</v>
      </c>
      <c r="FY162" s="6">
        <f t="shared" si="755"/>
        <v>0.76733643259060313</v>
      </c>
      <c r="FZ162" s="6" t="e">
        <f t="shared" si="755"/>
        <v>#VALUE!</v>
      </c>
      <c r="GA162" s="5" t="e">
        <f t="shared" si="755"/>
        <v>#VALUE!</v>
      </c>
      <c r="GB162" s="5" t="e">
        <f t="shared" si="755"/>
        <v>#VALUE!</v>
      </c>
      <c r="GC162" s="7" t="e">
        <f t="shared" si="755"/>
        <v>#VALUE!</v>
      </c>
      <c r="GD162" s="6">
        <f t="shared" si="755"/>
        <v>4.3076593725274552E-4</v>
      </c>
      <c r="GE162" s="6">
        <f t="shared" si="755"/>
        <v>2.5659168449639383E-4</v>
      </c>
      <c r="GF162" s="6">
        <f t="shared" si="755"/>
        <v>9.951444039384682E-5</v>
      </c>
      <c r="GG162" s="6" t="e">
        <f t="shared" si="755"/>
        <v>#VALUE!</v>
      </c>
      <c r="GH162" s="6" t="e">
        <f t="shared" si="755"/>
        <v>#VALUE!</v>
      </c>
      <c r="GI162" s="6" t="e">
        <f t="shared" si="755"/>
        <v>#VALUE!</v>
      </c>
      <c r="GJ162" s="6" t="e">
        <f t="shared" si="755"/>
        <v>#VALUE!</v>
      </c>
      <c r="GK162" s="7">
        <f t="shared" si="755"/>
        <v>2.1827590338490636E-2</v>
      </c>
      <c r="GL162" s="6">
        <f t="shared" si="755"/>
        <v>2.1827590338490636E-2</v>
      </c>
      <c r="GM162" s="6">
        <f t="shared" si="755"/>
        <v>7.8539424702104687E-3</v>
      </c>
      <c r="GN162" s="6">
        <f t="shared" si="755"/>
        <v>4.9162265443018528E-3</v>
      </c>
      <c r="GO162" s="6">
        <f t="shared" si="755"/>
        <v>1.2331200561880042E-3</v>
      </c>
      <c r="GP162" s="6">
        <f t="shared" si="755"/>
        <v>3.5610067047861754E-4</v>
      </c>
      <c r="GQ162" s="6">
        <f t="shared" si="755"/>
        <v>1.6751274736180461E-4</v>
      </c>
      <c r="GR162" s="6" t="e">
        <f t="shared" si="755"/>
        <v>#VALUE!</v>
      </c>
      <c r="GS162" s="7">
        <f t="shared" si="755"/>
        <v>5.6777411452777413E-3</v>
      </c>
      <c r="GT162" s="6">
        <f t="shared" si="755"/>
        <v>5.6777411452777413E-3</v>
      </c>
      <c r="GU162" s="6">
        <f t="shared" si="755"/>
        <v>1.5866272901667636E-3</v>
      </c>
      <c r="GV162" s="6">
        <f t="shared" si="755"/>
        <v>6.3228870883835612E-4</v>
      </c>
      <c r="GW162" s="6" t="e">
        <f t="shared" si="755"/>
        <v>#VALUE!</v>
      </c>
      <c r="GX162" s="6" t="e">
        <f t="shared" si="755"/>
        <v>#VALUE!</v>
      </c>
      <c r="GY162" s="6" t="e">
        <f t="shared" si="755"/>
        <v>#VALUE!</v>
      </c>
      <c r="GZ162" s="6" t="e">
        <f t="shared" si="755"/>
        <v>#VALUE!</v>
      </c>
      <c r="HA162" s="7">
        <f t="shared" si="755"/>
        <v>8.8510231972462137E-4</v>
      </c>
      <c r="HB162" s="6">
        <f t="shared" si="755"/>
        <v>8.8510231972462137E-4</v>
      </c>
      <c r="HC162" s="6">
        <f t="shared" si="755"/>
        <v>4.0946808026456031E-4</v>
      </c>
      <c r="HD162" s="6">
        <f t="shared" si="755"/>
        <v>2.4243104795422323E-4</v>
      </c>
      <c r="HE162" s="6">
        <f t="shared" si="755"/>
        <v>1.2023146601252567E-4</v>
      </c>
      <c r="HF162" s="7">
        <f t="shared" si="755"/>
        <v>1.0919257484023851E-3</v>
      </c>
      <c r="HG162" s="6">
        <f t="shared" si="755"/>
        <v>1.0919257484023851E-3</v>
      </c>
      <c r="HH162" s="6">
        <f t="shared" si="755"/>
        <v>6.0441439068663404E-4</v>
      </c>
      <c r="HI162" s="6">
        <f t="shared" si="755"/>
        <v>4.8163020610042176E-4</v>
      </c>
      <c r="HJ162" s="6">
        <f t="shared" si="755"/>
        <v>3.0764346094562593E-4</v>
      </c>
      <c r="HK162" s="7">
        <f t="shared" si="755"/>
        <v>0.18858543717027268</v>
      </c>
      <c r="HL162" s="6">
        <f t="shared" si="755"/>
        <v>0.17056833644802583</v>
      </c>
      <c r="HM162" s="6">
        <f t="shared" si="755"/>
        <v>8.4116154306574403E-2</v>
      </c>
      <c r="HN162" s="6">
        <f t="shared" si="755"/>
        <v>4.3365074699094147E-2</v>
      </c>
      <c r="HO162" s="6">
        <f t="shared" si="755"/>
        <v>1.4204321031612697E-2</v>
      </c>
      <c r="HP162" s="6">
        <f t="shared" si="755"/>
        <v>4.1574841301312967E-3</v>
      </c>
      <c r="HQ162" s="6">
        <f t="shared" si="755"/>
        <v>8.8674136245299451E-4</v>
      </c>
      <c r="HR162" s="6">
        <f t="shared" si="755"/>
        <v>8.4238469001248593E-5</v>
      </c>
      <c r="HS162" s="7">
        <f t="shared" ref="HS162:IA162" si="767">HS138/$E26</f>
        <v>2.3183290449059868E-2</v>
      </c>
      <c r="HT162" s="6">
        <f t="shared" si="767"/>
        <v>2.3183290449059868E-2</v>
      </c>
      <c r="HU162" s="6">
        <f t="shared" si="767"/>
        <v>1.1753897375018783E-2</v>
      </c>
      <c r="HV162" s="6">
        <f t="shared" si="767"/>
        <v>5.1805808895660542E-3</v>
      </c>
      <c r="HW162" s="6">
        <f t="shared" si="767"/>
        <v>1.7015910020065645E-3</v>
      </c>
      <c r="HX162" s="6">
        <f t="shared" si="767"/>
        <v>4.5392896687036067E-4</v>
      </c>
      <c r="HY162" s="6" t="e">
        <f t="shared" si="767"/>
        <v>#VALUE!</v>
      </c>
      <c r="HZ162" s="5" t="e">
        <f t="shared" si="767"/>
        <v>#VALUE!</v>
      </c>
      <c r="IA162" s="5" t="e">
        <f t="shared" si="767"/>
        <v>#VALUE!</v>
      </c>
      <c r="IB162" s="7">
        <f t="shared" si="757"/>
        <v>2.567464495493153E-2</v>
      </c>
      <c r="IC162" s="6">
        <f t="shared" si="757"/>
        <v>2.567464495493153E-2</v>
      </c>
      <c r="ID162" s="6">
        <f t="shared" si="757"/>
        <v>1.2965159944783438E-2</v>
      </c>
      <c r="IE162" s="6">
        <f t="shared" si="757"/>
        <v>6.6206375746352131E-3</v>
      </c>
      <c r="IF162" s="6">
        <f t="shared" si="757"/>
        <v>2.2325782399875162E-3</v>
      </c>
      <c r="IG162" s="6">
        <f t="shared" si="757"/>
        <v>5.5200716812149879E-4</v>
      </c>
      <c r="IH162" s="6">
        <f t="shared" si="757"/>
        <v>1.442035185545768E-4</v>
      </c>
      <c r="II162" s="6" t="e">
        <f t="shared" si="757"/>
        <v>#VALUE!</v>
      </c>
      <c r="IJ162" s="7">
        <f t="shared" si="758"/>
        <v>1.3237090733606405E-2</v>
      </c>
      <c r="IK162" s="6">
        <f t="shared" si="758"/>
        <v>1.3237090733606405E-2</v>
      </c>
      <c r="IL162" s="6">
        <f t="shared" si="758"/>
        <v>5.3846577324286752E-3</v>
      </c>
      <c r="IM162" s="6">
        <f t="shared" si="758"/>
        <v>2.5019127938153414E-3</v>
      </c>
      <c r="IN162" s="6">
        <f t="shared" si="758"/>
        <v>1.0088071336516174E-3</v>
      </c>
      <c r="IO162" s="6">
        <f t="shared" si="758"/>
        <v>1.8954374858234005E-4</v>
      </c>
      <c r="IP162" s="6">
        <f t="shared" si="758"/>
        <v>2.5095032169312082E-4</v>
      </c>
      <c r="IQ162" s="6">
        <f t="shared" si="758"/>
        <v>1.2331843851954023E-4</v>
      </c>
      <c r="IR162" s="7">
        <f t="shared" si="758"/>
        <v>2.4961995229521431E-3</v>
      </c>
      <c r="IS162" s="6">
        <f t="shared" si="758"/>
        <v>2.5202135123179787E-3</v>
      </c>
      <c r="IT162" s="6">
        <f t="shared" si="758"/>
        <v>9.5363315348086339E-4</v>
      </c>
      <c r="IU162" s="6">
        <f t="shared" si="758"/>
        <v>5.6463005450611034E-4</v>
      </c>
      <c r="IV162" s="6">
        <f t="shared" si="758"/>
        <v>1.326354445963719E-4</v>
      </c>
      <c r="IW162" s="6">
        <f t="shared" si="758"/>
        <v>9.294998228130055E-5</v>
      </c>
      <c r="IX162" s="6" t="e">
        <f t="shared" si="758"/>
        <v>#VALUE!</v>
      </c>
      <c r="IY162" s="6">
        <f t="shared" si="758"/>
        <v>4.5127352741496167E-4</v>
      </c>
      <c r="IZ162" s="6">
        <f t="shared" si="758"/>
        <v>1.6735683485283523E-3</v>
      </c>
      <c r="JA162" s="6">
        <f t="shared" si="758"/>
        <v>8.926765472430714E-4</v>
      </c>
      <c r="JB162" s="6">
        <f t="shared" si="758"/>
        <v>3.4368819372726088E-4</v>
      </c>
      <c r="JC162" s="7">
        <f t="shared" si="758"/>
        <v>2.2028650853879585E-2</v>
      </c>
      <c r="JD162" s="6">
        <f t="shared" si="758"/>
        <v>2.2028650853879585E-2</v>
      </c>
      <c r="JE162" s="6">
        <f t="shared" si="758"/>
        <v>1.0362387303536766E-2</v>
      </c>
      <c r="JF162" s="6">
        <f t="shared" si="758"/>
        <v>5.4875383160114663E-3</v>
      </c>
      <c r="JG162" s="6">
        <f t="shared" si="758"/>
        <v>1.6341541111172607E-3</v>
      </c>
      <c r="JH162" s="6">
        <f t="shared" si="758"/>
        <v>6.6808636346206906E-4</v>
      </c>
      <c r="JI162" s="6">
        <f t="shared" si="758"/>
        <v>1.402545571178981E-4</v>
      </c>
      <c r="JJ162" s="4" t="e">
        <f t="shared" ref="JJ162:JU162" si="768">JJ138/$E26</f>
        <v>#VALUE!</v>
      </c>
      <c r="JK162" s="3" t="e">
        <f t="shared" si="768"/>
        <v>#VALUE!</v>
      </c>
      <c r="JL162" s="3" t="e">
        <f t="shared" si="768"/>
        <v>#VALUE!</v>
      </c>
      <c r="JM162" s="3" t="e">
        <f t="shared" si="768"/>
        <v>#VALUE!</v>
      </c>
      <c r="JN162" s="3" t="e">
        <f t="shared" si="768"/>
        <v>#VALUE!</v>
      </c>
      <c r="JO162" s="3" t="e">
        <f t="shared" si="768"/>
        <v>#VALUE!</v>
      </c>
      <c r="JP162" s="3" t="e">
        <f t="shared" si="768"/>
        <v>#VALUE!</v>
      </c>
      <c r="JQ162" s="3" t="e">
        <f t="shared" si="768"/>
        <v>#VALUE!</v>
      </c>
      <c r="JR162" s="3" t="e">
        <f t="shared" si="768"/>
        <v>#VALUE!</v>
      </c>
      <c r="JS162" s="3" t="e">
        <f t="shared" si="768"/>
        <v>#VALUE!</v>
      </c>
      <c r="JT162" s="3" t="e">
        <f t="shared" si="768"/>
        <v>#VALUE!</v>
      </c>
      <c r="JU162" s="3" t="e">
        <f t="shared" si="768"/>
        <v>#VALUE!</v>
      </c>
      <c r="JV162" s="7" t="e">
        <f t="shared" si="758"/>
        <v>#VALUE!</v>
      </c>
      <c r="JW162" s="6">
        <f t="shared" si="758"/>
        <v>3.9074843823036021E-4</v>
      </c>
      <c r="JX162" s="6">
        <f t="shared" si="758"/>
        <v>1.3305087935611316E-4</v>
      </c>
      <c r="JY162" s="6" t="e">
        <f t="shared" si="758"/>
        <v>#VALUE!</v>
      </c>
      <c r="JZ162" s="6" t="e">
        <f t="shared" si="758"/>
        <v>#VALUE!</v>
      </c>
      <c r="KA162" s="6" t="e">
        <f t="shared" si="758"/>
        <v>#VALUE!</v>
      </c>
      <c r="KB162" s="6" t="e">
        <f t="shared" si="758"/>
        <v>#VALUE!</v>
      </c>
      <c r="KC162" s="6" t="e">
        <f t="shared" si="758"/>
        <v>#VALUE!</v>
      </c>
      <c r="KD162" s="6">
        <f t="shared" si="758"/>
        <v>2.2067488383746857E-4</v>
      </c>
      <c r="KE162" s="6">
        <f t="shared" si="758"/>
        <v>2.1243364748172957E-4</v>
      </c>
      <c r="KF162" s="6">
        <f t="shared" si="758"/>
        <v>1.6503279633091464E-4</v>
      </c>
      <c r="KG162" s="6" t="e">
        <f t="shared" si="758"/>
        <v>#VALUE!</v>
      </c>
      <c r="KH162" s="6" t="e">
        <f t="shared" si="758"/>
        <v>#VALUE!</v>
      </c>
      <c r="KI162" s="7">
        <f t="shared" si="758"/>
        <v>0.11218369423742415</v>
      </c>
      <c r="KJ162" s="6">
        <f t="shared" si="758"/>
        <v>0.11212389831995791</v>
      </c>
      <c r="KK162" s="6">
        <f t="shared" si="758"/>
        <v>5.2664090204912084E-2</v>
      </c>
      <c r="KL162" s="6">
        <f t="shared" si="758"/>
        <v>2.7773884483896033E-2</v>
      </c>
      <c r="KM162" s="6">
        <f t="shared" si="758"/>
        <v>8.561694227047811E-3</v>
      </c>
      <c r="KN162" s="6">
        <f t="shared" si="758"/>
        <v>2.6282212692427418E-3</v>
      </c>
      <c r="KO162" s="6">
        <f t="shared" si="758"/>
        <v>6.5333766729285534E-4</v>
      </c>
      <c r="KP162" s="6">
        <f t="shared" si="758"/>
        <v>1.8529770371949046E-4</v>
      </c>
      <c r="KQ162" s="7" t="e">
        <f t="shared" si="760"/>
        <v>#VALUE!</v>
      </c>
      <c r="KR162" s="6" t="e">
        <f t="shared" si="760"/>
        <v>#VALUE!</v>
      </c>
      <c r="KS162" s="6" t="e">
        <f t="shared" si="760"/>
        <v>#VALUE!</v>
      </c>
      <c r="KT162" s="6" t="e">
        <f t="shared" si="760"/>
        <v>#VALUE!</v>
      </c>
      <c r="KU162" s="6" t="e">
        <f t="shared" si="760"/>
        <v>#VALUE!</v>
      </c>
      <c r="KV162" s="6">
        <f t="shared" si="760"/>
        <v>1.8410662772086067E-3</v>
      </c>
      <c r="KW162" s="6">
        <f t="shared" si="760"/>
        <v>1.714915721798748E-3</v>
      </c>
      <c r="KX162" s="6" t="e">
        <f t="shared" si="760"/>
        <v>#VALUE!</v>
      </c>
      <c r="KY162" s="6" t="e">
        <f t="shared" si="760"/>
        <v>#VALUE!</v>
      </c>
      <c r="KZ162" s="6" t="e">
        <f t="shared" si="760"/>
        <v>#VALUE!</v>
      </c>
    </row>
    <row r="163" spans="1:312">
      <c r="A163" s="6" t="str">
        <f t="shared" si="761"/>
        <v>04_20BG_MN_170805_rep1</v>
      </c>
      <c r="B163" s="7">
        <f t="shared" si="762"/>
        <v>4.0765653260876986E-2</v>
      </c>
      <c r="C163" s="6">
        <f t="shared" si="762"/>
        <v>4.0765653260876986E-2</v>
      </c>
      <c r="D163" s="6">
        <f t="shared" si="762"/>
        <v>9.1778526600725004E-3</v>
      </c>
      <c r="E163" s="6">
        <f t="shared" si="762"/>
        <v>4.3396716978582614E-3</v>
      </c>
      <c r="F163" s="6">
        <f t="shared" si="762"/>
        <v>1.6304938640970339E-3</v>
      </c>
      <c r="G163" s="7">
        <f t="shared" si="762"/>
        <v>1.359822475416974E-2</v>
      </c>
      <c r="H163" s="6">
        <f t="shared" si="762"/>
        <v>1.2593707934428327E-2</v>
      </c>
      <c r="I163" s="6">
        <f t="shared" si="762"/>
        <v>3.5286674387382112E-3</v>
      </c>
      <c r="J163" s="6">
        <f t="shared" si="762"/>
        <v>1.4446241384616352E-3</v>
      </c>
      <c r="K163" s="6">
        <f t="shared" si="762"/>
        <v>3.1562397659525698E-4</v>
      </c>
      <c r="L163" s="5" t="e">
        <f t="shared" si="762"/>
        <v>#VALUE!</v>
      </c>
      <c r="M163" s="7">
        <f t="shared" si="762"/>
        <v>7.0440250080115062E-3</v>
      </c>
      <c r="N163" s="6">
        <f t="shared" si="762"/>
        <v>6.7144355229780362E-3</v>
      </c>
      <c r="O163" s="6">
        <f t="shared" si="762"/>
        <v>1.4388503703176619E-3</v>
      </c>
      <c r="P163" s="6">
        <f t="shared" si="762"/>
        <v>6.674561717742852E-4</v>
      </c>
      <c r="Q163" s="5">
        <f t="shared" si="762"/>
        <v>2.7502093463918994E-4</v>
      </c>
      <c r="R163" s="7">
        <f t="shared" si="746"/>
        <v>4.5764404950071232E-3</v>
      </c>
      <c r="S163" s="6">
        <f t="shared" si="746"/>
        <v>1.2791871243079457E-3</v>
      </c>
      <c r="T163" s="6" t="e">
        <f t="shared" si="746"/>
        <v>#VALUE!</v>
      </c>
      <c r="U163" s="6" t="e">
        <f t="shared" si="746"/>
        <v>#VALUE!</v>
      </c>
      <c r="V163" s="6" t="e">
        <f t="shared" si="746"/>
        <v>#VALUE!</v>
      </c>
      <c r="W163" s="6" t="e">
        <f t="shared" si="746"/>
        <v>#VALUE!</v>
      </c>
      <c r="X163" s="7">
        <f t="shared" si="762"/>
        <v>1.4035995639044755E-2</v>
      </c>
      <c r="Y163" s="6">
        <f t="shared" si="762"/>
        <v>1.5471147726502266E-2</v>
      </c>
      <c r="Z163" s="6">
        <f t="shared" si="762"/>
        <v>5.1244687688905043E-3</v>
      </c>
      <c r="AA163" s="6">
        <f t="shared" si="762"/>
        <v>1.9935819648395714E-3</v>
      </c>
      <c r="AB163" s="6">
        <f t="shared" si="762"/>
        <v>6.0189037582663186E-4</v>
      </c>
      <c r="AC163" s="6">
        <f t="shared" si="762"/>
        <v>5.7296920363727609E-4</v>
      </c>
      <c r="AD163" s="6" t="e">
        <f t="shared" si="762"/>
        <v>#VALUE!</v>
      </c>
      <c r="AE163" s="7">
        <f t="shared" si="762"/>
        <v>5.0260452876593675E-3</v>
      </c>
      <c r="AF163" s="6">
        <f t="shared" si="762"/>
        <v>5.0260452876593675E-3</v>
      </c>
      <c r="AG163" s="6">
        <f t="shared" si="762"/>
        <v>1.6484786804016091E-3</v>
      </c>
      <c r="AH163" s="6">
        <f t="shared" si="762"/>
        <v>6.2783588015464392E-4</v>
      </c>
      <c r="AI163" s="6">
        <f t="shared" si="762"/>
        <v>3.0047197158020471E-4</v>
      </c>
      <c r="AJ163" s="6" t="e">
        <f t="shared" si="762"/>
        <v>#VALUE!</v>
      </c>
      <c r="AK163" s="6" t="e">
        <f t="shared" si="762"/>
        <v>#VALUE!</v>
      </c>
      <c r="AL163" s="6" t="e">
        <f t="shared" si="762"/>
        <v>#VALUE!</v>
      </c>
      <c r="AM163" s="7">
        <f t="shared" si="762"/>
        <v>5.8246131009474225E-3</v>
      </c>
      <c r="AN163" s="6">
        <f t="shared" si="762"/>
        <v>5.6645292943044044E-3</v>
      </c>
      <c r="AO163" s="6">
        <f t="shared" si="762"/>
        <v>1.6614649404458179E-3</v>
      </c>
      <c r="AP163" s="6">
        <f t="shared" si="762"/>
        <v>5.604499880254725E-4</v>
      </c>
      <c r="AQ163" s="6" t="e">
        <f t="shared" si="762"/>
        <v>#VALUE!</v>
      </c>
      <c r="AR163" s="6" t="e">
        <f t="shared" si="762"/>
        <v>#VALUE!</v>
      </c>
      <c r="AS163" s="6" t="e">
        <f t="shared" si="762"/>
        <v>#VALUE!</v>
      </c>
      <c r="AT163" s="6" t="e">
        <f t="shared" si="762"/>
        <v>#VALUE!</v>
      </c>
      <c r="AU163" s="7">
        <f t="shared" si="762"/>
        <v>9.959023333778369E-2</v>
      </c>
      <c r="AV163" s="7">
        <f t="shared" si="746"/>
        <v>4.1288271258082959E-2</v>
      </c>
      <c r="AW163" s="6">
        <f t="shared" si="746"/>
        <v>4.131336204178699E-2</v>
      </c>
      <c r="AX163" s="6">
        <f t="shared" si="746"/>
        <v>1.4377689107065021E-2</v>
      </c>
      <c r="AY163" s="6">
        <f t="shared" si="746"/>
        <v>5.4315242726339832E-3</v>
      </c>
      <c r="AZ163" s="6">
        <f t="shared" si="746"/>
        <v>8.5188518889113931E-4</v>
      </c>
      <c r="BA163" s="6">
        <f t="shared" si="746"/>
        <v>4.3754342235300672E-4</v>
      </c>
      <c r="BB163" s="5">
        <f t="shared" si="746"/>
        <v>3.6397243121329305E-4</v>
      </c>
      <c r="BC163" s="7">
        <f t="shared" si="762"/>
        <v>8.6893815669628061E-2</v>
      </c>
      <c r="BD163" s="6">
        <f t="shared" si="762"/>
        <v>8.6893815669628061E-2</v>
      </c>
      <c r="BE163" s="6">
        <f t="shared" si="762"/>
        <v>2.0642126787091142E-2</v>
      </c>
      <c r="BF163" s="6">
        <f t="shared" si="762"/>
        <v>9.7850198417679165E-3</v>
      </c>
      <c r="BG163" s="6">
        <f t="shared" si="762"/>
        <v>1.6311543171793437E-3</v>
      </c>
      <c r="BH163" s="6">
        <f t="shared" si="762"/>
        <v>3.4855110826746021E-4</v>
      </c>
      <c r="BI163" s="7">
        <f t="shared" si="762"/>
        <v>2.8851666971581626E-2</v>
      </c>
      <c r="BJ163" s="6">
        <f t="shared" si="762"/>
        <v>2.7837678402401363E-2</v>
      </c>
      <c r="BK163" s="6">
        <f t="shared" si="762"/>
        <v>7.3823129746259644E-3</v>
      </c>
      <c r="BL163" s="6">
        <f t="shared" si="762"/>
        <v>2.3625217067274095E-3</v>
      </c>
      <c r="BM163" s="6">
        <f t="shared" si="762"/>
        <v>9.6647345291647594E-4</v>
      </c>
      <c r="BN163" s="6">
        <f t="shared" si="762"/>
        <v>5.9509290248038434E-4</v>
      </c>
      <c r="BO163" s="6" t="e">
        <f t="shared" si="762"/>
        <v>#VALUE!</v>
      </c>
      <c r="BP163" s="5" t="e">
        <f t="shared" si="762"/>
        <v>#VALUE!</v>
      </c>
      <c r="BQ163" s="7">
        <f t="shared" si="747"/>
        <v>3.8361484431452049E-2</v>
      </c>
      <c r="BR163" s="6">
        <f t="shared" si="747"/>
        <v>3.8361484431452049E-2</v>
      </c>
      <c r="BS163" s="6">
        <f t="shared" si="747"/>
        <v>9.7966814286015377E-3</v>
      </c>
      <c r="BT163" s="6">
        <f t="shared" si="747"/>
        <v>4.0549970038655184E-3</v>
      </c>
      <c r="BU163" s="6">
        <f t="shared" si="747"/>
        <v>7.2298790416643706E-4</v>
      </c>
      <c r="BV163" s="6">
        <f t="shared" si="747"/>
        <v>5.7166577081845362E-4</v>
      </c>
      <c r="BW163" s="4" t="e">
        <f t="shared" si="748"/>
        <v>#DIV/0!</v>
      </c>
      <c r="BX163" s="6">
        <f t="shared" si="748"/>
        <v>0.10605174838153998</v>
      </c>
      <c r="BY163" s="6">
        <f t="shared" si="748"/>
        <v>3.3098886091991651E-2</v>
      </c>
      <c r="BZ163" s="6" t="e">
        <f t="shared" si="748"/>
        <v>#VALUE!</v>
      </c>
      <c r="CA163" s="6" t="e">
        <f t="shared" si="748"/>
        <v>#VALUE!</v>
      </c>
      <c r="CB163" s="6" t="e">
        <f t="shared" si="748"/>
        <v>#VALUE!</v>
      </c>
      <c r="CC163" s="7">
        <f t="shared" si="762"/>
        <v>0.11236124475948635</v>
      </c>
      <c r="CD163" s="7">
        <f t="shared" si="749"/>
        <v>5.3641487126256916E-2</v>
      </c>
      <c r="CE163" s="6">
        <f t="shared" si="749"/>
        <v>5.4716331319751142E-2</v>
      </c>
      <c r="CF163" s="6">
        <f t="shared" si="749"/>
        <v>1.938526211467689E-2</v>
      </c>
      <c r="CG163" s="6">
        <f t="shared" si="749"/>
        <v>1.0005486370303967E-2</v>
      </c>
      <c r="CH163" s="6">
        <f t="shared" si="749"/>
        <v>2.2393394011754391E-3</v>
      </c>
      <c r="CI163" s="5">
        <f t="shared" si="749"/>
        <v>5.0102309121292129E-4</v>
      </c>
      <c r="CJ163" s="7">
        <f t="shared" si="750"/>
        <v>8.9977077607996322E-3</v>
      </c>
      <c r="CK163" s="6">
        <f t="shared" si="750"/>
        <v>8.9977077607996322E-3</v>
      </c>
      <c r="CL163" s="6">
        <f t="shared" si="750"/>
        <v>3.71373922700041E-3</v>
      </c>
      <c r="CM163" s="6">
        <f t="shared" si="750"/>
        <v>1.2383882203384081E-3</v>
      </c>
      <c r="CN163" s="6">
        <f t="shared" si="750"/>
        <v>4.4237340062128856E-4</v>
      </c>
      <c r="CO163" s="6" t="e">
        <f t="shared" si="750"/>
        <v>#VALUE!</v>
      </c>
      <c r="CP163" s="6" t="e">
        <f t="shared" si="750"/>
        <v>#VALUE!</v>
      </c>
      <c r="CQ163" s="5" t="e">
        <f t="shared" si="750"/>
        <v>#VALUE!</v>
      </c>
      <c r="CR163" s="7" t="e">
        <f t="shared" si="751"/>
        <v>#VALUE!</v>
      </c>
      <c r="CS163" s="6">
        <f t="shared" si="751"/>
        <v>5.8388433016589702E-4</v>
      </c>
      <c r="CT163" s="6" t="e">
        <f t="shared" si="751"/>
        <v>#VALUE!</v>
      </c>
      <c r="CU163" s="6" t="e">
        <f t="shared" si="751"/>
        <v>#VALUE!</v>
      </c>
      <c r="CV163" s="6" t="e">
        <f t="shared" si="751"/>
        <v>#VALUE!</v>
      </c>
      <c r="CW163" s="6" t="e">
        <f t="shared" si="751"/>
        <v>#VALUE!</v>
      </c>
      <c r="CX163" s="6" t="e">
        <f t="shared" si="751"/>
        <v>#VALUE!</v>
      </c>
      <c r="CY163" s="7">
        <f t="shared" si="751"/>
        <v>1.3955449599492884E-2</v>
      </c>
      <c r="CZ163" s="6">
        <f t="shared" si="751"/>
        <v>1.3955449599492884E-2</v>
      </c>
      <c r="DA163" s="6">
        <f t="shared" si="751"/>
        <v>5.2801201423398779E-3</v>
      </c>
      <c r="DB163" s="6">
        <f t="shared" si="751"/>
        <v>3.7441470237287301E-3</v>
      </c>
      <c r="DC163" s="6">
        <f t="shared" si="751"/>
        <v>6.9239320857152748E-4</v>
      </c>
      <c r="DD163" s="6" t="e">
        <f t="shared" si="751"/>
        <v>#VALUE!</v>
      </c>
      <c r="DE163" s="7">
        <f t="shared" si="751"/>
        <v>0.51619860016948294</v>
      </c>
      <c r="DF163" s="6">
        <f t="shared" si="751"/>
        <v>0.49325964282110041</v>
      </c>
      <c r="DG163" s="6">
        <f t="shared" si="751"/>
        <v>0.16994843866520204</v>
      </c>
      <c r="DH163" s="6">
        <f t="shared" si="751"/>
        <v>7.7703975089236293E-2</v>
      </c>
      <c r="DI163" s="6">
        <f t="shared" si="751"/>
        <v>2.033096104982798E-2</v>
      </c>
      <c r="DJ163" s="6">
        <f t="shared" si="751"/>
        <v>4.3494648000518858E-3</v>
      </c>
      <c r="DK163" s="7" t="e">
        <f t="shared" si="752"/>
        <v>#VALUE!</v>
      </c>
      <c r="DL163" s="7">
        <f t="shared" si="751"/>
        <v>4.5557060290436196E-3</v>
      </c>
      <c r="DM163" s="6">
        <f t="shared" si="751"/>
        <v>4.5557060290436196E-3</v>
      </c>
      <c r="DN163" s="6">
        <f t="shared" si="751"/>
        <v>1.6374273991805726E-3</v>
      </c>
      <c r="DO163" s="6">
        <f t="shared" si="751"/>
        <v>7.9300032322323049E-4</v>
      </c>
      <c r="DP163" s="6">
        <f t="shared" si="751"/>
        <v>3.0033308521611272E-4</v>
      </c>
      <c r="DQ163" s="6" t="e">
        <f t="shared" si="751"/>
        <v>#VALUE!</v>
      </c>
      <c r="DR163" s="6">
        <f t="shared" si="751"/>
        <v>9.7606447674413149E-4</v>
      </c>
      <c r="DS163" s="6">
        <f t="shared" si="751"/>
        <v>5.4734639417295143E-4</v>
      </c>
      <c r="DT163" s="6">
        <f t="shared" si="751"/>
        <v>7.6458018581372134E-4</v>
      </c>
      <c r="DU163" s="6" t="e">
        <f t="shared" si="751"/>
        <v>#VALUE!</v>
      </c>
      <c r="DV163" s="6" t="e">
        <f t="shared" si="751"/>
        <v>#VALUE!</v>
      </c>
      <c r="DW163" s="4" t="e">
        <f t="shared" si="751"/>
        <v>#VALUE!</v>
      </c>
      <c r="DX163" s="6">
        <f t="shared" si="751"/>
        <v>1.6122782865142865E-4</v>
      </c>
      <c r="DY163" s="6" t="e">
        <f t="shared" si="751"/>
        <v>#VALUE!</v>
      </c>
      <c r="DZ163" s="6" t="e">
        <f t="shared" si="751"/>
        <v>#VALUE!</v>
      </c>
      <c r="EA163" s="6" t="e">
        <f t="shared" ref="EA163:ED163" si="769">EA139/$E27</f>
        <v>#VALUE!</v>
      </c>
      <c r="EB163" s="6" t="e">
        <f t="shared" si="769"/>
        <v>#VALUE!</v>
      </c>
      <c r="EC163" s="6" t="e">
        <f t="shared" si="769"/>
        <v>#VALUE!</v>
      </c>
      <c r="ED163" s="6" t="e">
        <f t="shared" si="769"/>
        <v>#VALUE!</v>
      </c>
      <c r="EE163" s="5"/>
      <c r="EF163" s="7">
        <f t="shared" si="751"/>
        <v>3.0465273098865656E-2</v>
      </c>
      <c r="EG163" s="6">
        <f t="shared" si="751"/>
        <v>3.0465273098865656E-2</v>
      </c>
      <c r="EH163" s="6">
        <f t="shared" si="751"/>
        <v>1.2948029936243399E-2</v>
      </c>
      <c r="EI163" s="6">
        <f t="shared" si="751"/>
        <v>4.446419007672989E-3</v>
      </c>
      <c r="EJ163" s="6">
        <f t="shared" si="751"/>
        <v>1.5870951749740211E-3</v>
      </c>
      <c r="EK163" s="6">
        <f t="shared" si="751"/>
        <v>3.0379483006446375E-4</v>
      </c>
      <c r="EL163" s="5">
        <f t="shared" si="751"/>
        <v>1.3948867830743231E-4</v>
      </c>
      <c r="EM163" s="7">
        <f t="shared" si="751"/>
        <v>1.328142017823826E-3</v>
      </c>
      <c r="EN163" s="6">
        <f t="shared" si="751"/>
        <v>1.893647749568395E-4</v>
      </c>
      <c r="EO163" s="6" t="e">
        <f t="shared" si="751"/>
        <v>#VALUE!</v>
      </c>
      <c r="EP163" s="6">
        <f t="shared" si="751"/>
        <v>1.7986928198077603E-4</v>
      </c>
      <c r="EQ163" s="6" t="e">
        <f t="shared" si="751"/>
        <v>#VALUE!</v>
      </c>
      <c r="ER163" s="6" t="e">
        <f t="shared" si="751"/>
        <v>#VALUE!</v>
      </c>
      <c r="ES163" s="6" t="e">
        <f t="shared" si="751"/>
        <v>#VALUE!</v>
      </c>
      <c r="ET163" s="4">
        <f t="shared" ref="ET163:EZ163" si="770">ET139/$E27</f>
        <v>2.7012272612954961E-3</v>
      </c>
      <c r="EU163" s="6">
        <f t="shared" si="770"/>
        <v>2.7012272612954961E-3</v>
      </c>
      <c r="EV163" s="6">
        <f t="shared" si="770"/>
        <v>9.7285360994370555E-4</v>
      </c>
      <c r="EW163" s="6">
        <f t="shared" si="770"/>
        <v>5.7891979535183876E-4</v>
      </c>
      <c r="EX163" s="6">
        <f t="shared" si="770"/>
        <v>1.3021209977804538E-4</v>
      </c>
      <c r="EY163" s="6" t="e">
        <f t="shared" si="770"/>
        <v>#VALUE!</v>
      </c>
      <c r="EZ163" s="6" t="e">
        <f t="shared" si="770"/>
        <v>#VALUE!</v>
      </c>
      <c r="FA163" s="7">
        <f t="shared" ref="FA163:FP163" si="771">FA139/$E27</f>
        <v>0.14698604526637596</v>
      </c>
      <c r="FB163" s="6">
        <f t="shared" si="771"/>
        <v>0.14694043180214333</v>
      </c>
      <c r="FC163" s="6">
        <f t="shared" si="771"/>
        <v>5.6242129876533459E-2</v>
      </c>
      <c r="FD163" s="6">
        <f t="shared" si="771"/>
        <v>2.2060878475502657E-2</v>
      </c>
      <c r="FE163" s="6">
        <f t="shared" si="771"/>
        <v>5.6921671271863705E-3</v>
      </c>
      <c r="FF163" s="6">
        <f t="shared" si="771"/>
        <v>1.0585857314313976E-3</v>
      </c>
      <c r="FG163" s="6" t="e">
        <f t="shared" si="771"/>
        <v>#VALUE!</v>
      </c>
      <c r="FH163" s="5" t="e">
        <f t="shared" si="771"/>
        <v>#VALUE!</v>
      </c>
      <c r="FI163" s="7" t="e">
        <f t="shared" si="754"/>
        <v>#VALUE!</v>
      </c>
      <c r="FJ163" s="6">
        <f t="shared" si="754"/>
        <v>1.1473322627534198E-2</v>
      </c>
      <c r="FK163" s="6">
        <f t="shared" si="754"/>
        <v>3.8502866582287381E-3</v>
      </c>
      <c r="FL163" s="6">
        <f t="shared" si="754"/>
        <v>2.787131173062975E-3</v>
      </c>
      <c r="FM163" s="6" t="e">
        <f t="shared" si="754"/>
        <v>#VALUE!</v>
      </c>
      <c r="FN163" s="7">
        <f t="shared" si="771"/>
        <v>7.9823107093195827E-4</v>
      </c>
      <c r="FO163" s="6">
        <f t="shared" si="771"/>
        <v>7.9823107093195827E-4</v>
      </c>
      <c r="FP163" s="6">
        <f t="shared" si="771"/>
        <v>8.8334805926868778E-4</v>
      </c>
      <c r="FQ163" s="6" t="e">
        <f t="shared" si="755"/>
        <v>#VALUE!</v>
      </c>
      <c r="FR163" s="6" t="e">
        <f t="shared" si="755"/>
        <v>#VALUE!</v>
      </c>
      <c r="FS163" s="6" t="e">
        <f t="shared" si="755"/>
        <v>#VALUE!</v>
      </c>
      <c r="FT163" s="6" t="e">
        <f t="shared" si="755"/>
        <v>#VALUE!</v>
      </c>
      <c r="FU163" s="7">
        <f t="shared" si="755"/>
        <v>0.12544061590797451</v>
      </c>
      <c r="FV163" s="6">
        <f t="shared" si="755"/>
        <v>0.12544061590797451</v>
      </c>
      <c r="FW163" s="6">
        <f t="shared" si="755"/>
        <v>6.1426146938696836E-2</v>
      </c>
      <c r="FX163" s="6">
        <f t="shared" si="755"/>
        <v>3.2583948968968789E-2</v>
      </c>
      <c r="FY163" s="6">
        <f t="shared" si="755"/>
        <v>8.7059504225037859E-3</v>
      </c>
      <c r="FZ163" s="6">
        <f t="shared" si="755"/>
        <v>0</v>
      </c>
      <c r="GA163" s="5">
        <f t="shared" si="755"/>
        <v>0</v>
      </c>
      <c r="GB163" s="5">
        <f t="shared" si="755"/>
        <v>0</v>
      </c>
      <c r="GC163" s="7">
        <f t="shared" si="755"/>
        <v>2.8856869839141114E-3</v>
      </c>
      <c r="GD163" s="6">
        <f t="shared" si="755"/>
        <v>2.8856869839141114E-3</v>
      </c>
      <c r="GE163" s="6">
        <f t="shared" si="755"/>
        <v>1.5244351622340688E-3</v>
      </c>
      <c r="GF163" s="6">
        <f t="shared" si="755"/>
        <v>6.1155761787349151E-4</v>
      </c>
      <c r="GG163" s="6">
        <f t="shared" si="755"/>
        <v>2.5383685886463101E-4</v>
      </c>
      <c r="GH163" s="6" t="e">
        <f t="shared" si="755"/>
        <v>#VALUE!</v>
      </c>
      <c r="GI163" s="6" t="e">
        <f t="shared" si="755"/>
        <v>#VALUE!</v>
      </c>
      <c r="GJ163" s="6" t="e">
        <f t="shared" si="755"/>
        <v>#VALUE!</v>
      </c>
      <c r="GK163" s="7">
        <f t="shared" si="755"/>
        <v>5.8011935949139736E-3</v>
      </c>
      <c r="GL163" s="6">
        <f t="shared" si="755"/>
        <v>5.8011935949139736E-3</v>
      </c>
      <c r="GM163" s="6">
        <f t="shared" si="755"/>
        <v>1.9051923737730006E-3</v>
      </c>
      <c r="GN163" s="6">
        <f t="shared" si="755"/>
        <v>1.1631483360052331E-3</v>
      </c>
      <c r="GO163" s="6">
        <f t="shared" si="755"/>
        <v>3.068726528266671E-4</v>
      </c>
      <c r="GP163" s="6">
        <f t="shared" si="755"/>
        <v>1.086721446500535E-4</v>
      </c>
      <c r="GQ163" s="6" t="e">
        <f t="shared" si="755"/>
        <v>#VALUE!</v>
      </c>
      <c r="GR163" s="6">
        <f t="shared" si="755"/>
        <v>1.0004267922106924E-4</v>
      </c>
      <c r="GS163" s="7" t="e">
        <f t="shared" si="755"/>
        <v>#VALUE!</v>
      </c>
      <c r="GT163" s="6">
        <f t="shared" si="755"/>
        <v>1.5157151101745044E-3</v>
      </c>
      <c r="GU163" s="6" t="e">
        <f t="shared" si="755"/>
        <v>#VALUE!</v>
      </c>
      <c r="GV163" s="6" t="e">
        <f t="shared" si="755"/>
        <v>#VALUE!</v>
      </c>
      <c r="GW163" s="6">
        <f t="shared" si="755"/>
        <v>1.0594690757098207E-3</v>
      </c>
      <c r="GX163" s="6">
        <f t="shared" si="755"/>
        <v>1.8031093926761685E-3</v>
      </c>
      <c r="GY163" s="6">
        <f t="shared" si="755"/>
        <v>5.4479434060838289E-4</v>
      </c>
      <c r="GZ163" s="6">
        <f t="shared" si="755"/>
        <v>4.3070307633094861E-4</v>
      </c>
      <c r="HA163" s="7">
        <f t="shared" si="755"/>
        <v>3.9655707072643086E-3</v>
      </c>
      <c r="HB163" s="6">
        <f t="shared" si="755"/>
        <v>3.9655707072643086E-3</v>
      </c>
      <c r="HC163" s="6">
        <f t="shared" si="755"/>
        <v>1.8711553356158012E-3</v>
      </c>
      <c r="HD163" s="6">
        <f t="shared" si="755"/>
        <v>1.5526514936477439E-3</v>
      </c>
      <c r="HE163" s="6">
        <f t="shared" si="755"/>
        <v>5.2813122093153992E-4</v>
      </c>
      <c r="HF163" s="7">
        <f t="shared" si="755"/>
        <v>4.1711140403913943E-3</v>
      </c>
      <c r="HG163" s="6">
        <f t="shared" si="755"/>
        <v>4.1711140403913943E-3</v>
      </c>
      <c r="HH163" s="6">
        <f t="shared" si="755"/>
        <v>1.7191390836965512E-3</v>
      </c>
      <c r="HI163" s="6">
        <f t="shared" si="755"/>
        <v>1.4535698115234904E-3</v>
      </c>
      <c r="HJ163" s="6">
        <f t="shared" si="755"/>
        <v>5.3452762284024718E-4</v>
      </c>
      <c r="HK163" s="7">
        <f t="shared" si="755"/>
        <v>8.7094634559455597E-2</v>
      </c>
      <c r="HL163" s="6">
        <f t="shared" si="755"/>
        <v>8.579241939027156E-2</v>
      </c>
      <c r="HM163" s="6">
        <f t="shared" si="755"/>
        <v>4.0714145698939469E-2</v>
      </c>
      <c r="HN163" s="6">
        <f t="shared" si="755"/>
        <v>2.1343587361183504E-2</v>
      </c>
      <c r="HO163" s="6">
        <f t="shared" si="755"/>
        <v>6.8323377452735165E-3</v>
      </c>
      <c r="HP163" s="6">
        <f t="shared" si="755"/>
        <v>1.9849548204484519E-3</v>
      </c>
      <c r="HQ163" s="6">
        <f t="shared" si="755"/>
        <v>3.9743541385344421E-4</v>
      </c>
      <c r="HR163" s="6">
        <f t="shared" si="755"/>
        <v>7.3785956448983625E-5</v>
      </c>
      <c r="HS163" s="7">
        <f t="shared" ref="HS163:IA163" si="772">HS139/$E27</f>
        <v>3.0463309452538084E-2</v>
      </c>
      <c r="HT163" s="6">
        <f t="shared" si="772"/>
        <v>3.0463309452538084E-2</v>
      </c>
      <c r="HU163" s="6">
        <f t="shared" si="772"/>
        <v>1.256140593568985E-2</v>
      </c>
      <c r="HV163" s="6">
        <f t="shared" si="772"/>
        <v>5.5711365346218684E-3</v>
      </c>
      <c r="HW163" s="6">
        <f t="shared" si="772"/>
        <v>1.7568229468306576E-3</v>
      </c>
      <c r="HX163" s="6">
        <f t="shared" si="772"/>
        <v>1.4200507584768817E-3</v>
      </c>
      <c r="HY163" s="6">
        <f t="shared" si="772"/>
        <v>8.3300458647313268E-4</v>
      </c>
      <c r="HZ163" s="5">
        <f t="shared" si="772"/>
        <v>5.5532503200961649E-4</v>
      </c>
      <c r="IA163" s="5">
        <f t="shared" si="772"/>
        <v>6.6835308043958414E-4</v>
      </c>
      <c r="IB163" s="7">
        <f t="shared" si="757"/>
        <v>1.0898201382493342E-2</v>
      </c>
      <c r="IC163" s="6">
        <f t="shared" si="757"/>
        <v>1.0898201382493342E-2</v>
      </c>
      <c r="ID163" s="6">
        <f t="shared" si="757"/>
        <v>5.6276270893711004E-3</v>
      </c>
      <c r="IE163" s="6">
        <f t="shared" si="757"/>
        <v>3.1039655351120686E-3</v>
      </c>
      <c r="IF163" s="6">
        <f t="shared" si="757"/>
        <v>8.5739436470514806E-4</v>
      </c>
      <c r="IG163" s="6">
        <f t="shared" si="757"/>
        <v>2.5689073120036351E-4</v>
      </c>
      <c r="IH163" s="6">
        <f t="shared" si="757"/>
        <v>5.8085955994538405E-5</v>
      </c>
      <c r="II163" s="6" t="e">
        <f t="shared" si="757"/>
        <v>#VALUE!</v>
      </c>
      <c r="IJ163" s="7" t="e">
        <f t="shared" si="758"/>
        <v>#VALUE!</v>
      </c>
      <c r="IK163" s="6">
        <f t="shared" si="758"/>
        <v>4.5610279636705184E-4</v>
      </c>
      <c r="IL163" s="6">
        <f t="shared" si="758"/>
        <v>1.1677603127651188E-3</v>
      </c>
      <c r="IM163" s="6">
        <f t="shared" si="758"/>
        <v>5.302579749560314E-4</v>
      </c>
      <c r="IN163" s="6">
        <f t="shared" si="758"/>
        <v>9.5177343671439592E-4</v>
      </c>
      <c r="IO163" s="6">
        <f t="shared" si="758"/>
        <v>3.0960970047524359E-4</v>
      </c>
      <c r="IP163" s="6">
        <f t="shared" si="758"/>
        <v>3.4452874112028366E-4</v>
      </c>
      <c r="IQ163" s="6" t="e">
        <f t="shared" si="758"/>
        <v>#VALUE!</v>
      </c>
      <c r="IR163" s="7">
        <f t="shared" si="758"/>
        <v>2.2726088954968509E-3</v>
      </c>
      <c r="IS163" s="6">
        <f t="shared" si="758"/>
        <v>2.2166524462048629E-3</v>
      </c>
      <c r="IT163" s="6">
        <f t="shared" si="758"/>
        <v>7.325711694150638E-4</v>
      </c>
      <c r="IU163" s="6">
        <f t="shared" si="758"/>
        <v>5.0128840686915318E-4</v>
      </c>
      <c r="IV163" s="6">
        <f t="shared" si="758"/>
        <v>4.0950238305175439E-4</v>
      </c>
      <c r="IW163" s="6" t="e">
        <f t="shared" si="758"/>
        <v>#VALUE!</v>
      </c>
      <c r="IX163" s="6">
        <f t="shared" si="758"/>
        <v>2.2927678271698817E-4</v>
      </c>
      <c r="IY163" s="6">
        <f t="shared" si="758"/>
        <v>3.5762633741424736E-3</v>
      </c>
      <c r="IZ163" s="6">
        <f t="shared" si="758"/>
        <v>6.654921500809126E-4</v>
      </c>
      <c r="JA163" s="6">
        <f t="shared" si="758"/>
        <v>2.9907244218551336E-4</v>
      </c>
      <c r="JB163" s="6">
        <f t="shared" si="758"/>
        <v>2.8417562887311098E-4</v>
      </c>
      <c r="JC163" s="7">
        <f t="shared" si="758"/>
        <v>6.7739448541886561E-3</v>
      </c>
      <c r="JD163" s="6">
        <f t="shared" si="758"/>
        <v>6.8000739640025291E-3</v>
      </c>
      <c r="JE163" s="6">
        <f t="shared" si="758"/>
        <v>3.2944137357207052E-3</v>
      </c>
      <c r="JF163" s="6">
        <f t="shared" si="758"/>
        <v>1.8710068278863811E-3</v>
      </c>
      <c r="JG163" s="6">
        <f t="shared" si="758"/>
        <v>5.8037794186115437E-4</v>
      </c>
      <c r="JH163" s="6">
        <f t="shared" si="758"/>
        <v>3.1328040914524046E-4</v>
      </c>
      <c r="JI163" s="6">
        <f t="shared" si="758"/>
        <v>2.3017965949946617E-4</v>
      </c>
      <c r="JJ163" s="4" t="e">
        <f t="shared" ref="JJ163:JU163" si="773">JJ139/$E27</f>
        <v>#VALUE!</v>
      </c>
      <c r="JK163" s="3" t="e">
        <f t="shared" si="773"/>
        <v>#VALUE!</v>
      </c>
      <c r="JL163" s="3" t="e">
        <f t="shared" si="773"/>
        <v>#VALUE!</v>
      </c>
      <c r="JM163" s="3" t="e">
        <f t="shared" si="773"/>
        <v>#VALUE!</v>
      </c>
      <c r="JN163" s="3" t="e">
        <f t="shared" si="773"/>
        <v>#VALUE!</v>
      </c>
      <c r="JO163" s="3" t="e">
        <f t="shared" si="773"/>
        <v>#VALUE!</v>
      </c>
      <c r="JP163" s="3" t="e">
        <f t="shared" si="773"/>
        <v>#VALUE!</v>
      </c>
      <c r="JQ163" s="3" t="e">
        <f t="shared" si="773"/>
        <v>#VALUE!</v>
      </c>
      <c r="JR163" s="3" t="e">
        <f t="shared" si="773"/>
        <v>#VALUE!</v>
      </c>
      <c r="JS163" s="3" t="e">
        <f t="shared" si="773"/>
        <v>#VALUE!</v>
      </c>
      <c r="JT163" s="3" t="e">
        <f t="shared" si="773"/>
        <v>#VALUE!</v>
      </c>
      <c r="JU163" s="3" t="e">
        <f t="shared" si="773"/>
        <v>#VALUE!</v>
      </c>
      <c r="JV163" s="7">
        <f t="shared" si="758"/>
        <v>2.6163449676815166E-3</v>
      </c>
      <c r="JW163" s="6">
        <f t="shared" si="758"/>
        <v>2.5750536126353061E-3</v>
      </c>
      <c r="JX163" s="6">
        <f t="shared" si="758"/>
        <v>1.03022447951832E-3</v>
      </c>
      <c r="JY163" s="6">
        <f t="shared" si="758"/>
        <v>6.1289082085470663E-4</v>
      </c>
      <c r="JZ163" s="6" t="e">
        <f t="shared" si="758"/>
        <v>#VALUE!</v>
      </c>
      <c r="KA163" s="6">
        <f t="shared" si="758"/>
        <v>1.9215224908148185E-4</v>
      </c>
      <c r="KB163" s="6" t="e">
        <f t="shared" si="758"/>
        <v>#VALUE!</v>
      </c>
      <c r="KC163" s="6" t="e">
        <f t="shared" si="758"/>
        <v>#VALUE!</v>
      </c>
      <c r="KD163" s="6">
        <f t="shared" si="758"/>
        <v>2.0747947171068478E-4</v>
      </c>
      <c r="KE163" s="6">
        <f t="shared" si="758"/>
        <v>2.0590390148020026E-4</v>
      </c>
      <c r="KF163" s="6" t="e">
        <f t="shared" si="758"/>
        <v>#VALUE!</v>
      </c>
      <c r="KG163" s="6" t="e">
        <f t="shared" si="758"/>
        <v>#VALUE!</v>
      </c>
      <c r="KH163" s="6">
        <f t="shared" si="758"/>
        <v>1.5795409179493989E-4</v>
      </c>
      <c r="KI163" s="7">
        <f t="shared" si="758"/>
        <v>1.679154795149931E-2</v>
      </c>
      <c r="KJ163" s="6">
        <f t="shared" si="758"/>
        <v>1.694375315856364E-2</v>
      </c>
      <c r="KK163" s="6">
        <f t="shared" si="758"/>
        <v>8.0162222130022789E-3</v>
      </c>
      <c r="KL163" s="6">
        <f t="shared" si="758"/>
        <v>3.9941742322262387E-3</v>
      </c>
      <c r="KM163" s="6">
        <f t="shared" si="758"/>
        <v>1.3598529933706545E-3</v>
      </c>
      <c r="KN163" s="6">
        <f t="shared" si="758"/>
        <v>4.2006519708563818E-4</v>
      </c>
      <c r="KO163" s="6" t="e">
        <f t="shared" si="758"/>
        <v>#VALUE!</v>
      </c>
      <c r="KP163" s="6" t="e">
        <f t="shared" si="758"/>
        <v>#VALUE!</v>
      </c>
      <c r="KQ163" s="7" t="e">
        <f t="shared" si="760"/>
        <v>#VALUE!</v>
      </c>
      <c r="KR163" s="6" t="e">
        <f t="shared" si="760"/>
        <v>#VALUE!</v>
      </c>
      <c r="KS163" s="6" t="e">
        <f t="shared" si="760"/>
        <v>#VALUE!</v>
      </c>
      <c r="KT163" s="6" t="e">
        <f t="shared" si="760"/>
        <v>#VALUE!</v>
      </c>
      <c r="KU163" s="6" t="e">
        <f t="shared" si="760"/>
        <v>#VALUE!</v>
      </c>
      <c r="KV163" s="6">
        <f t="shared" si="760"/>
        <v>1.1515412917173016E-3</v>
      </c>
      <c r="KW163" s="6" t="e">
        <f t="shared" si="760"/>
        <v>#VALUE!</v>
      </c>
      <c r="KX163" s="6" t="e">
        <f t="shared" si="760"/>
        <v>#VALUE!</v>
      </c>
      <c r="KY163" s="6" t="e">
        <f t="shared" si="760"/>
        <v>#VALUE!</v>
      </c>
      <c r="KZ163" s="6">
        <f t="shared" si="760"/>
        <v>4.1181560885301923E-3</v>
      </c>
    </row>
    <row r="164" spans="1:312">
      <c r="A164" s="6" t="str">
        <f t="shared" si="761"/>
        <v>05_20BF_MN_170805_rep2</v>
      </c>
      <c r="B164" s="7">
        <f t="shared" si="762"/>
        <v>4.1580382952167191E-2</v>
      </c>
      <c r="C164" s="6">
        <f t="shared" si="762"/>
        <v>4.1580382952167191E-2</v>
      </c>
      <c r="D164" s="6">
        <f t="shared" si="762"/>
        <v>9.1796341280278929E-3</v>
      </c>
      <c r="E164" s="6">
        <f t="shared" si="762"/>
        <v>4.6070322346049054E-3</v>
      </c>
      <c r="F164" s="6">
        <f t="shared" si="762"/>
        <v>1.5611224112410116E-3</v>
      </c>
      <c r="G164" s="7">
        <f t="shared" si="762"/>
        <v>3.8063465679685688E-3</v>
      </c>
      <c r="H164" s="6">
        <f t="shared" si="762"/>
        <v>3.7655993881233487E-3</v>
      </c>
      <c r="I164" s="6">
        <f t="shared" si="762"/>
        <v>1.9981790223502099E-3</v>
      </c>
      <c r="J164" s="6">
        <f t="shared" si="762"/>
        <v>6.0608551341944619E-4</v>
      </c>
      <c r="K164" s="6">
        <f t="shared" si="762"/>
        <v>2.9159123343913533E-4</v>
      </c>
      <c r="L164" s="5" t="e">
        <f t="shared" si="762"/>
        <v>#VALUE!</v>
      </c>
      <c r="M164" s="7">
        <f t="shared" si="762"/>
        <v>2.4396895253268858E-3</v>
      </c>
      <c r="N164" s="6">
        <f t="shared" si="762"/>
        <v>2.3895024416737071E-3</v>
      </c>
      <c r="O164" s="6">
        <f t="shared" si="762"/>
        <v>6.8166745809609074E-4</v>
      </c>
      <c r="P164" s="6">
        <f t="shared" si="762"/>
        <v>3.0084128617735936E-4</v>
      </c>
      <c r="Q164" s="5">
        <f t="shared" si="762"/>
        <v>5.2126877602975952E-4</v>
      </c>
      <c r="R164" s="7">
        <f t="shared" si="746"/>
        <v>3.1576642756517615E-3</v>
      </c>
      <c r="S164" s="6">
        <f t="shared" si="746"/>
        <v>1.7795355165067985E-3</v>
      </c>
      <c r="T164" s="6">
        <f t="shared" si="746"/>
        <v>4.9179839263690508E-4</v>
      </c>
      <c r="U164" s="6">
        <f t="shared" si="746"/>
        <v>7.2318399233968836E-4</v>
      </c>
      <c r="V164" s="6" t="e">
        <f t="shared" si="746"/>
        <v>#VALUE!</v>
      </c>
      <c r="W164" s="6" t="e">
        <f t="shared" si="746"/>
        <v>#VALUE!</v>
      </c>
      <c r="X164" s="7">
        <f t="shared" si="762"/>
        <v>4.157020184556698E-3</v>
      </c>
      <c r="Y164" s="6">
        <f t="shared" si="762"/>
        <v>4.9615285635934902E-3</v>
      </c>
      <c r="Z164" s="6">
        <f t="shared" si="762"/>
        <v>1.9266488979055715E-3</v>
      </c>
      <c r="AA164" s="6">
        <f t="shared" si="762"/>
        <v>1.0096187595727926E-3</v>
      </c>
      <c r="AB164" s="6" t="e">
        <f t="shared" si="762"/>
        <v>#VALUE!</v>
      </c>
      <c r="AC164" s="6" t="e">
        <f t="shared" si="762"/>
        <v>#VALUE!</v>
      </c>
      <c r="AD164" s="6" t="e">
        <f t="shared" si="762"/>
        <v>#VALUE!</v>
      </c>
      <c r="AE164" s="7">
        <f t="shared" si="762"/>
        <v>2.383558706367612E-3</v>
      </c>
      <c r="AF164" s="6">
        <f t="shared" si="762"/>
        <v>2.383558706367612E-3</v>
      </c>
      <c r="AG164" s="6">
        <f t="shared" si="762"/>
        <v>8.6150998872308495E-4</v>
      </c>
      <c r="AH164" s="6">
        <f t="shared" si="762"/>
        <v>3.4923190569888853E-4</v>
      </c>
      <c r="AI164" s="6">
        <f t="shared" si="762"/>
        <v>5.5934917234383397E-4</v>
      </c>
      <c r="AJ164" s="6" t="e">
        <f t="shared" si="762"/>
        <v>#VALUE!</v>
      </c>
      <c r="AK164" s="6">
        <f t="shared" si="762"/>
        <v>3.4539308187927451E-4</v>
      </c>
      <c r="AL164" s="6" t="e">
        <f t="shared" si="762"/>
        <v>#VALUE!</v>
      </c>
      <c r="AM164" s="7">
        <f t="shared" si="762"/>
        <v>2.3751647534277953E-3</v>
      </c>
      <c r="AN164" s="6">
        <f t="shared" si="762"/>
        <v>2.3034876766938827E-3</v>
      </c>
      <c r="AO164" s="6">
        <f t="shared" si="762"/>
        <v>7.3688110275067808E-4</v>
      </c>
      <c r="AP164" s="6">
        <f t="shared" si="762"/>
        <v>3.2677102762907959E-4</v>
      </c>
      <c r="AQ164" s="6" t="e">
        <f t="shared" si="762"/>
        <v>#VALUE!</v>
      </c>
      <c r="AR164" s="6" t="e">
        <f t="shared" si="762"/>
        <v>#VALUE!</v>
      </c>
      <c r="AS164" s="6" t="e">
        <f t="shared" si="762"/>
        <v>#VALUE!</v>
      </c>
      <c r="AT164" s="6" t="e">
        <f t="shared" si="762"/>
        <v>#VALUE!</v>
      </c>
      <c r="AU164" s="7">
        <f t="shared" si="762"/>
        <v>0.10224808004303389</v>
      </c>
      <c r="AV164" s="7">
        <f t="shared" si="746"/>
        <v>7.9261739676454931E-3</v>
      </c>
      <c r="AW164" s="6">
        <f t="shared" si="746"/>
        <v>7.9261739676454931E-3</v>
      </c>
      <c r="AX164" s="6">
        <f t="shared" si="746"/>
        <v>7.3748414426570387E-3</v>
      </c>
      <c r="AY164" s="6">
        <f t="shared" si="746"/>
        <v>2.4617484095940446E-3</v>
      </c>
      <c r="AZ164" s="6">
        <f t="shared" si="746"/>
        <v>6.3763000635232452E-4</v>
      </c>
      <c r="BA164" s="6">
        <f t="shared" si="746"/>
        <v>2.7838561469251474E-4</v>
      </c>
      <c r="BB164" s="5">
        <f t="shared" si="746"/>
        <v>2.8440535564929414E-4</v>
      </c>
      <c r="BC164" s="7">
        <f t="shared" si="762"/>
        <v>7.968806569107538E-2</v>
      </c>
      <c r="BD164" s="6">
        <f t="shared" si="762"/>
        <v>7.968806569107538E-2</v>
      </c>
      <c r="BE164" s="6">
        <f t="shared" si="762"/>
        <v>1.8805095084299558E-2</v>
      </c>
      <c r="BF164" s="6">
        <f t="shared" si="762"/>
        <v>7.5018228870901852E-3</v>
      </c>
      <c r="BG164" s="6">
        <f t="shared" si="762"/>
        <v>1.3432644713357827E-3</v>
      </c>
      <c r="BH164" s="6">
        <f t="shared" si="762"/>
        <v>4.0740316638207324E-4</v>
      </c>
      <c r="BI164" s="7">
        <f t="shared" si="762"/>
        <v>2.3113685601548594E-3</v>
      </c>
      <c r="BJ164" s="6">
        <f t="shared" si="762"/>
        <v>2.3684351576669454E-3</v>
      </c>
      <c r="BK164" s="6" t="e">
        <f t="shared" si="762"/>
        <v>#VALUE!</v>
      </c>
      <c r="BL164" s="6" t="e">
        <f t="shared" si="762"/>
        <v>#VALUE!</v>
      </c>
      <c r="BM164" s="6" t="e">
        <f t="shared" si="762"/>
        <v>#VALUE!</v>
      </c>
      <c r="BN164" s="6" t="e">
        <f t="shared" si="762"/>
        <v>#VALUE!</v>
      </c>
      <c r="BO164" s="6" t="e">
        <f t="shared" si="762"/>
        <v>#VALUE!</v>
      </c>
      <c r="BP164" s="5" t="e">
        <f t="shared" si="762"/>
        <v>#VALUE!</v>
      </c>
      <c r="BQ164" s="7">
        <f t="shared" si="747"/>
        <v>1.7464962163640577E-2</v>
      </c>
      <c r="BR164" s="6">
        <f t="shared" si="747"/>
        <v>1.7464962163640577E-2</v>
      </c>
      <c r="BS164" s="6">
        <f t="shared" si="747"/>
        <v>3.8614212382797695E-3</v>
      </c>
      <c r="BT164" s="6">
        <f t="shared" si="747"/>
        <v>2.1255133065604167E-3</v>
      </c>
      <c r="BU164" s="6">
        <f t="shared" si="747"/>
        <v>3.6175346319526223E-4</v>
      </c>
      <c r="BV164" s="6">
        <f t="shared" si="747"/>
        <v>3.3107643254273104E-4</v>
      </c>
      <c r="BW164" s="4" t="e">
        <f t="shared" si="748"/>
        <v>#DIV/0!</v>
      </c>
      <c r="BX164" s="6">
        <f t="shared" si="748"/>
        <v>7.1477301509749694E-2</v>
      </c>
      <c r="BY164" s="6">
        <f t="shared" si="748"/>
        <v>1.6764919406992831E-2</v>
      </c>
      <c r="BZ164" s="6" t="e">
        <f t="shared" si="748"/>
        <v>#VALUE!</v>
      </c>
      <c r="CA164" s="6" t="e">
        <f t="shared" si="748"/>
        <v>#VALUE!</v>
      </c>
      <c r="CB164" s="6" t="e">
        <f t="shared" si="748"/>
        <v>#VALUE!</v>
      </c>
      <c r="CC164" s="7">
        <f t="shared" si="762"/>
        <v>4.1929996129325582E-2</v>
      </c>
      <c r="CD164" s="7">
        <f t="shared" si="749"/>
        <v>2.8957365490285891E-2</v>
      </c>
      <c r="CE164" s="6">
        <f t="shared" si="749"/>
        <v>3.0235505579182042E-2</v>
      </c>
      <c r="CF164" s="6">
        <f t="shared" si="749"/>
        <v>1.3807250547622062E-2</v>
      </c>
      <c r="CG164" s="6">
        <f t="shared" si="749"/>
        <v>6.0415502962618975E-3</v>
      </c>
      <c r="CH164" s="6">
        <f t="shared" si="749"/>
        <v>1.5957897585739498E-3</v>
      </c>
      <c r="CI164" s="5">
        <f t="shared" si="749"/>
        <v>3.5556059621242778E-4</v>
      </c>
      <c r="CJ164" s="7">
        <f t="shared" si="750"/>
        <v>3.5262326088270814E-3</v>
      </c>
      <c r="CK164" s="6">
        <f t="shared" si="750"/>
        <v>3.5262326088270814E-3</v>
      </c>
      <c r="CL164" s="6">
        <f t="shared" si="750"/>
        <v>1.6252183905260222E-3</v>
      </c>
      <c r="CM164" s="6">
        <f t="shared" si="750"/>
        <v>5.3272266084998879E-4</v>
      </c>
      <c r="CN164" s="6">
        <f t="shared" si="750"/>
        <v>2.1738038430621568E-4</v>
      </c>
      <c r="CO164" s="6" t="e">
        <f t="shared" si="750"/>
        <v>#VALUE!</v>
      </c>
      <c r="CP164" s="6" t="e">
        <f t="shared" si="750"/>
        <v>#VALUE!</v>
      </c>
      <c r="CQ164" s="5" t="e">
        <f t="shared" si="750"/>
        <v>#VALUE!</v>
      </c>
      <c r="CR164" s="7" t="e">
        <f t="shared" ref="CR164:FP167" si="774">CR140/$E28</f>
        <v>#VALUE!</v>
      </c>
      <c r="CS164" s="6">
        <f t="shared" si="774"/>
        <v>6.5530639288541E-4</v>
      </c>
      <c r="CT164" s="6">
        <f t="shared" si="774"/>
        <v>3.2427450333504069E-4</v>
      </c>
      <c r="CU164" s="6" t="e">
        <f t="shared" si="774"/>
        <v>#VALUE!</v>
      </c>
      <c r="CV164" s="6" t="e">
        <f t="shared" si="774"/>
        <v>#VALUE!</v>
      </c>
      <c r="CW164" s="6" t="e">
        <f t="shared" si="774"/>
        <v>#VALUE!</v>
      </c>
      <c r="CX164" s="6" t="e">
        <f t="shared" si="774"/>
        <v>#VALUE!</v>
      </c>
      <c r="CY164" s="7">
        <f t="shared" si="774"/>
        <v>6.3150250195917112E-3</v>
      </c>
      <c r="CZ164" s="6">
        <f t="shared" si="774"/>
        <v>6.3150250195917112E-3</v>
      </c>
      <c r="DA164" s="6">
        <f t="shared" si="774"/>
        <v>2.8513300451686444E-3</v>
      </c>
      <c r="DB164" s="6">
        <f t="shared" si="774"/>
        <v>1.2989736875135707E-3</v>
      </c>
      <c r="DC164" s="6">
        <f t="shared" si="774"/>
        <v>3.4046720619468308E-4</v>
      </c>
      <c r="DD164" s="6" t="e">
        <f t="shared" si="774"/>
        <v>#VALUE!</v>
      </c>
      <c r="DE164" s="7">
        <f t="shared" si="774"/>
        <v>0.20583160607420237</v>
      </c>
      <c r="DF164" s="6">
        <f t="shared" si="774"/>
        <v>0.20084031008559119</v>
      </c>
      <c r="DG164" s="6">
        <f t="shared" si="774"/>
        <v>7.1095580343585846E-2</v>
      </c>
      <c r="DH164" s="6">
        <f t="shared" si="774"/>
        <v>3.4159248663939434E-2</v>
      </c>
      <c r="DI164" s="6">
        <f t="shared" si="774"/>
        <v>1.0046389336274391E-2</v>
      </c>
      <c r="DJ164" s="6">
        <f t="shared" si="774"/>
        <v>1.7112172439384197E-3</v>
      </c>
      <c r="DK164" s="7" t="e">
        <f t="shared" si="752"/>
        <v>#VALUE!</v>
      </c>
      <c r="DL164" s="7" t="e">
        <f t="shared" si="774"/>
        <v>#VALUE!</v>
      </c>
      <c r="DM164" s="6">
        <f t="shared" si="774"/>
        <v>1.2548738331023949E-3</v>
      </c>
      <c r="DN164" s="6">
        <f t="shared" si="774"/>
        <v>6.3059004970134882E-4</v>
      </c>
      <c r="DO164" s="6">
        <f t="shared" si="774"/>
        <v>2.7993111533991869E-4</v>
      </c>
      <c r="DP164" s="6" t="e">
        <f t="shared" si="774"/>
        <v>#VALUE!</v>
      </c>
      <c r="DQ164" s="6">
        <f t="shared" si="774"/>
        <v>3.4437902015060462E-4</v>
      </c>
      <c r="DR164" s="6" t="e">
        <f t="shared" si="774"/>
        <v>#VALUE!</v>
      </c>
      <c r="DS164" s="6" t="e">
        <f t="shared" si="774"/>
        <v>#VALUE!</v>
      </c>
      <c r="DT164" s="6">
        <f t="shared" si="774"/>
        <v>5.8271456593952801E-4</v>
      </c>
      <c r="DU164" s="6" t="e">
        <f t="shared" si="774"/>
        <v>#VALUE!</v>
      </c>
      <c r="DV164" s="6" t="e">
        <f t="shared" si="774"/>
        <v>#VALUE!</v>
      </c>
      <c r="DW164" s="4" t="e">
        <f t="shared" si="774"/>
        <v>#VALUE!</v>
      </c>
      <c r="DX164" s="6" t="e">
        <f t="shared" si="774"/>
        <v>#VALUE!</v>
      </c>
      <c r="DY164" s="6" t="e">
        <f t="shared" si="774"/>
        <v>#VALUE!</v>
      </c>
      <c r="DZ164" s="6" t="e">
        <f t="shared" si="774"/>
        <v>#VALUE!</v>
      </c>
      <c r="EA164" s="6" t="e">
        <f t="shared" si="774"/>
        <v>#VALUE!</v>
      </c>
      <c r="EB164" s="6" t="e">
        <f t="shared" si="774"/>
        <v>#VALUE!</v>
      </c>
      <c r="EC164" s="6" t="e">
        <f t="shared" si="774"/>
        <v>#VALUE!</v>
      </c>
      <c r="ED164" s="6" t="e">
        <f t="shared" si="774"/>
        <v>#VALUE!</v>
      </c>
      <c r="EE164" s="5"/>
      <c r="EF164" s="7">
        <f t="shared" si="774"/>
        <v>1.3093611562504463E-2</v>
      </c>
      <c r="EG164" s="6">
        <f t="shared" si="774"/>
        <v>1.3093611562504463E-2</v>
      </c>
      <c r="EH164" s="6">
        <f t="shared" si="774"/>
        <v>9.9701598305902348E-3</v>
      </c>
      <c r="EI164" s="6">
        <f t="shared" si="774"/>
        <v>4.0080300226321905E-3</v>
      </c>
      <c r="EJ164" s="6">
        <f t="shared" si="774"/>
        <v>1.5788749888200381E-3</v>
      </c>
      <c r="EK164" s="6">
        <f t="shared" si="774"/>
        <v>4.3037500760257779E-4</v>
      </c>
      <c r="EL164" s="5">
        <f t="shared" si="774"/>
        <v>1.2408794728931377E-4</v>
      </c>
      <c r="EM164" s="7">
        <f t="shared" si="774"/>
        <v>8.2051676033739643E-4</v>
      </c>
      <c r="EN164" s="6" t="e">
        <f t="shared" si="774"/>
        <v>#VALUE!</v>
      </c>
      <c r="EO164" s="6" t="e">
        <f t="shared" si="774"/>
        <v>#VALUE!</v>
      </c>
      <c r="EP164" s="6" t="e">
        <f t="shared" si="774"/>
        <v>#VALUE!</v>
      </c>
      <c r="EQ164" s="6" t="e">
        <f t="shared" si="774"/>
        <v>#VALUE!</v>
      </c>
      <c r="ER164" s="6" t="e">
        <f t="shared" si="774"/>
        <v>#VALUE!</v>
      </c>
      <c r="ES164" s="6" t="e">
        <f t="shared" si="774"/>
        <v>#VALUE!</v>
      </c>
      <c r="ET164" s="4">
        <f t="shared" ref="ET164:EZ164" si="775">ET140/$E28</f>
        <v>2.9155385239701616E-3</v>
      </c>
      <c r="EU164" s="6">
        <f t="shared" si="775"/>
        <v>2.9155385239701616E-3</v>
      </c>
      <c r="EV164" s="6">
        <f t="shared" si="775"/>
        <v>1.0301847582394289E-3</v>
      </c>
      <c r="EW164" s="6">
        <f t="shared" si="775"/>
        <v>5.2568710221678131E-4</v>
      </c>
      <c r="EX164" s="6">
        <f t="shared" si="775"/>
        <v>1.3261458122481616E-4</v>
      </c>
      <c r="EY164" s="6">
        <f t="shared" si="775"/>
        <v>8.1906729701708032E-5</v>
      </c>
      <c r="EZ164" s="6" t="e">
        <f t="shared" si="775"/>
        <v>#VALUE!</v>
      </c>
      <c r="FA164" s="7">
        <f t="shared" si="774"/>
        <v>5.7793737202278539E-2</v>
      </c>
      <c r="FB164" s="6">
        <f t="shared" si="774"/>
        <v>5.7775802353021453E-2</v>
      </c>
      <c r="FC164" s="6">
        <f t="shared" si="774"/>
        <v>2.3756639233577122E-2</v>
      </c>
      <c r="FD164" s="6">
        <f t="shared" si="774"/>
        <v>9.7130737829921338E-3</v>
      </c>
      <c r="FE164" s="6">
        <f t="shared" si="774"/>
        <v>3.4565713982265996E-3</v>
      </c>
      <c r="FF164" s="6">
        <f t="shared" si="774"/>
        <v>1.0806316711078293E-3</v>
      </c>
      <c r="FG164" s="6" t="e">
        <f t="shared" si="774"/>
        <v>#VALUE!</v>
      </c>
      <c r="FH164" s="5" t="e">
        <f t="shared" si="774"/>
        <v>#VALUE!</v>
      </c>
      <c r="FI164" s="7" t="e">
        <f t="shared" si="754"/>
        <v>#VALUE!</v>
      </c>
      <c r="FJ164" s="6">
        <f t="shared" si="754"/>
        <v>6.8281893414851615E-3</v>
      </c>
      <c r="FK164" s="6">
        <f t="shared" si="754"/>
        <v>2.1067296955705169E-3</v>
      </c>
      <c r="FL164" s="6" t="e">
        <f t="shared" si="754"/>
        <v>#VALUE!</v>
      </c>
      <c r="FM164" s="6" t="e">
        <f t="shared" si="754"/>
        <v>#VALUE!</v>
      </c>
      <c r="FN164" s="7" t="e">
        <f t="shared" si="774"/>
        <v>#VALUE!</v>
      </c>
      <c r="FO164" s="6" t="e">
        <f t="shared" si="774"/>
        <v>#VALUE!</v>
      </c>
      <c r="FP164" s="6">
        <f t="shared" si="774"/>
        <v>4.1066240155846276E-4</v>
      </c>
      <c r="FQ164" s="6" t="e">
        <f t="shared" si="755"/>
        <v>#VALUE!</v>
      </c>
      <c r="FR164" s="6" t="e">
        <f t="shared" si="755"/>
        <v>#VALUE!</v>
      </c>
      <c r="FS164" s="6">
        <f t="shared" si="755"/>
        <v>3.7315152474714467E-4</v>
      </c>
      <c r="FT164" s="6" t="e">
        <f t="shared" ref="FT164:HR169" si="776">FT140/$E28</f>
        <v>#VALUE!</v>
      </c>
      <c r="FU164" s="7">
        <f t="shared" si="776"/>
        <v>2.6709106001031019E-2</v>
      </c>
      <c r="FV164" s="6">
        <f t="shared" si="776"/>
        <v>2.6709106001031019E-2</v>
      </c>
      <c r="FW164" s="6">
        <f t="shared" si="776"/>
        <v>2.3291342693906793E-2</v>
      </c>
      <c r="FX164" s="6">
        <f t="shared" si="776"/>
        <v>1.7674525367844088E-2</v>
      </c>
      <c r="FY164" s="6">
        <f t="shared" si="776"/>
        <v>6.1381507870665042E-3</v>
      </c>
      <c r="FZ164" s="6">
        <f t="shared" si="776"/>
        <v>0.30975551221180464</v>
      </c>
      <c r="GA164" s="5">
        <f t="shared" si="776"/>
        <v>0.30975551221180464</v>
      </c>
      <c r="GB164" s="5">
        <f t="shared" si="776"/>
        <v>0.30975551221180464</v>
      </c>
      <c r="GC164" s="7">
        <f t="shared" si="776"/>
        <v>8.490821394127843E-4</v>
      </c>
      <c r="GD164" s="6">
        <f t="shared" si="776"/>
        <v>8.490821394127843E-4</v>
      </c>
      <c r="GE164" s="6">
        <f t="shared" si="776"/>
        <v>4.8271407496440261E-4</v>
      </c>
      <c r="GF164" s="6">
        <f t="shared" si="776"/>
        <v>1.9636439355656817E-4</v>
      </c>
      <c r="GG164" s="6" t="e">
        <f t="shared" si="776"/>
        <v>#VALUE!</v>
      </c>
      <c r="GH164" s="6" t="e">
        <f t="shared" si="776"/>
        <v>#VALUE!</v>
      </c>
      <c r="GI164" s="6" t="e">
        <f t="shared" si="776"/>
        <v>#VALUE!</v>
      </c>
      <c r="GJ164" s="6" t="e">
        <f t="shared" si="776"/>
        <v>#VALUE!</v>
      </c>
      <c r="GK164" s="7">
        <f t="shared" si="776"/>
        <v>5.365384260483809E-3</v>
      </c>
      <c r="GL164" s="6">
        <f t="shared" si="776"/>
        <v>5.365384260483809E-3</v>
      </c>
      <c r="GM164" s="6">
        <f t="shared" si="776"/>
        <v>1.828973120235047E-3</v>
      </c>
      <c r="GN164" s="6">
        <f t="shared" si="776"/>
        <v>8.6560299177972837E-4</v>
      </c>
      <c r="GO164" s="6">
        <f t="shared" si="776"/>
        <v>1.8905655592238175E-4</v>
      </c>
      <c r="GP164" s="6" t="e">
        <f t="shared" si="776"/>
        <v>#VALUE!</v>
      </c>
      <c r="GQ164" s="6">
        <f t="shared" si="776"/>
        <v>3.4863456160340284E-4</v>
      </c>
      <c r="GR164" s="6">
        <f t="shared" si="776"/>
        <v>1.1690323808421723E-4</v>
      </c>
      <c r="GS164" s="7" t="e">
        <f t="shared" si="776"/>
        <v>#VALUE!</v>
      </c>
      <c r="GT164" s="6">
        <f t="shared" si="776"/>
        <v>7.5759007615686113E-4</v>
      </c>
      <c r="GU164" s="6" t="e">
        <f t="shared" si="776"/>
        <v>#VALUE!</v>
      </c>
      <c r="GV164" s="6" t="e">
        <f t="shared" si="776"/>
        <v>#VALUE!</v>
      </c>
      <c r="GW164" s="6">
        <f t="shared" si="776"/>
        <v>6.8890318516660898E-4</v>
      </c>
      <c r="GX164" s="6">
        <f t="shared" si="776"/>
        <v>4.271017344924103E-4</v>
      </c>
      <c r="GY164" s="6">
        <f t="shared" si="776"/>
        <v>4.5092102547795873E-4</v>
      </c>
      <c r="GZ164" s="6" t="e">
        <f t="shared" si="776"/>
        <v>#VALUE!</v>
      </c>
      <c r="HA164" s="7">
        <f t="shared" si="776"/>
        <v>1.5915896146095482E-3</v>
      </c>
      <c r="HB164" s="6">
        <f t="shared" si="776"/>
        <v>1.5915896146095482E-3</v>
      </c>
      <c r="HC164" s="6">
        <f t="shared" si="776"/>
        <v>7.1450584824022344E-4</v>
      </c>
      <c r="HD164" s="6">
        <f t="shared" si="776"/>
        <v>3.5473412258468491E-4</v>
      </c>
      <c r="HE164" s="6">
        <f t="shared" si="776"/>
        <v>2.6613064938864274E-4</v>
      </c>
      <c r="HF164" s="7">
        <f t="shared" si="776"/>
        <v>1.654090010872318E-3</v>
      </c>
      <c r="HG164" s="6">
        <f t="shared" si="776"/>
        <v>1.654090010872318E-3</v>
      </c>
      <c r="HH164" s="6">
        <f t="shared" si="776"/>
        <v>8.7834457184010378E-4</v>
      </c>
      <c r="HI164" s="6">
        <f t="shared" si="776"/>
        <v>6.6496805664845258E-4</v>
      </c>
      <c r="HJ164" s="6">
        <f t="shared" si="776"/>
        <v>1.3136088723656161E-4</v>
      </c>
      <c r="HK164" s="7">
        <f t="shared" si="776"/>
        <v>9.6050396086697118E-2</v>
      </c>
      <c r="HL164" s="6">
        <f t="shared" si="776"/>
        <v>9.5563180000219669E-2</v>
      </c>
      <c r="HM164" s="6">
        <f t="shared" si="776"/>
        <v>4.4886651365095405E-2</v>
      </c>
      <c r="HN164" s="6">
        <f t="shared" si="776"/>
        <v>2.3998673717419431E-2</v>
      </c>
      <c r="HO164" s="6">
        <f t="shared" si="776"/>
        <v>6.8786391744852411E-3</v>
      </c>
      <c r="HP164" s="6">
        <f t="shared" si="776"/>
        <v>2.1654791087512199E-3</v>
      </c>
      <c r="HQ164" s="6">
        <f t="shared" si="776"/>
        <v>4.4963468408896166E-4</v>
      </c>
      <c r="HR164" s="6">
        <f t="shared" si="776"/>
        <v>8.8617202113941952E-5</v>
      </c>
      <c r="HS164" s="7">
        <f t="shared" ref="HS164:IA164" si="777">HS140/$E28</f>
        <v>1.1905494474736687E-2</v>
      </c>
      <c r="HT164" s="6">
        <f t="shared" si="777"/>
        <v>1.1905494474736687E-2</v>
      </c>
      <c r="HU164" s="6">
        <f t="shared" si="777"/>
        <v>6.9421060092818912E-3</v>
      </c>
      <c r="HV164" s="6">
        <f t="shared" si="777"/>
        <v>4.1752764390203499E-3</v>
      </c>
      <c r="HW164" s="6">
        <f t="shared" si="777"/>
        <v>1.4760276789454829E-3</v>
      </c>
      <c r="HX164" s="6">
        <f t="shared" si="777"/>
        <v>5.2981440165826663E-4</v>
      </c>
      <c r="HY164" s="6" t="e">
        <f t="shared" si="777"/>
        <v>#VALUE!</v>
      </c>
      <c r="HZ164" s="5">
        <f t="shared" si="777"/>
        <v>3.0193719377714733E-4</v>
      </c>
      <c r="IA164" s="5" t="e">
        <f t="shared" si="777"/>
        <v>#VALUE!</v>
      </c>
      <c r="IB164" s="7">
        <f t="shared" ref="IB164:II168" si="778">IB140/$E28</f>
        <v>8.5607901979669141E-3</v>
      </c>
      <c r="IC164" s="6">
        <f t="shared" si="778"/>
        <v>8.5607901979669141E-3</v>
      </c>
      <c r="ID164" s="6">
        <f t="shared" si="778"/>
        <v>4.2517522324509024E-3</v>
      </c>
      <c r="IE164" s="6">
        <f t="shared" si="778"/>
        <v>2.284052602213009E-3</v>
      </c>
      <c r="IF164" s="6">
        <f t="shared" si="778"/>
        <v>7.013686539559937E-4</v>
      </c>
      <c r="IG164" s="6">
        <f t="shared" si="778"/>
        <v>2.9315531937756603E-4</v>
      </c>
      <c r="IH164" s="6" t="e">
        <f t="shared" si="778"/>
        <v>#VALUE!</v>
      </c>
      <c r="II164" s="6" t="e">
        <f t="shared" si="778"/>
        <v>#VALUE!</v>
      </c>
      <c r="IJ164" s="7" t="e">
        <f t="shared" si="758"/>
        <v>#VALUE!</v>
      </c>
      <c r="IK164" s="6">
        <f t="shared" si="758"/>
        <v>1.4520351342772983E-4</v>
      </c>
      <c r="IL164" s="6">
        <f t="shared" si="758"/>
        <v>3.2963653971403059E-4</v>
      </c>
      <c r="IM164" s="6">
        <f t="shared" si="758"/>
        <v>3.39016444573937E-4</v>
      </c>
      <c r="IN164" s="6">
        <f t="shared" si="758"/>
        <v>3.7148873110734963E-4</v>
      </c>
      <c r="IO164" s="6">
        <f t="shared" si="758"/>
        <v>1.4117878392082097E-4</v>
      </c>
      <c r="IP164" s="6">
        <f t="shared" si="758"/>
        <v>2.1378884110888102E-4</v>
      </c>
      <c r="IQ164" s="6" t="e">
        <f t="shared" si="758"/>
        <v>#VALUE!</v>
      </c>
      <c r="IR164" s="7">
        <f t="shared" si="758"/>
        <v>1.1075146290156878E-3</v>
      </c>
      <c r="IS164" s="6">
        <f t="shared" si="758"/>
        <v>8.4706643051516404E-4</v>
      </c>
      <c r="IT164" s="6">
        <f t="shared" si="758"/>
        <v>3.6623548371001911E-4</v>
      </c>
      <c r="IU164" s="6">
        <f t="shared" si="758"/>
        <v>1.4141901649342625E-4</v>
      </c>
      <c r="IV164" s="6">
        <f t="shared" si="758"/>
        <v>9.2742459481264994E-5</v>
      </c>
      <c r="IW164" s="6" t="e">
        <f t="shared" si="758"/>
        <v>#VALUE!</v>
      </c>
      <c r="IX164" s="6">
        <f t="shared" si="758"/>
        <v>2.6374950801104661E-4</v>
      </c>
      <c r="IY164" s="6">
        <f t="shared" si="758"/>
        <v>2.0733712798596748E-4</v>
      </c>
      <c r="IZ164" s="6">
        <f t="shared" si="758"/>
        <v>4.9419671200364075E-4</v>
      </c>
      <c r="JA164" s="6">
        <f t="shared" si="758"/>
        <v>1.7258662094437046E-4</v>
      </c>
      <c r="JB164" s="6">
        <f t="shared" si="758"/>
        <v>1.4170475041577844E-4</v>
      </c>
      <c r="JC164" s="7">
        <f t="shared" si="758"/>
        <v>3.4351767102436602E-3</v>
      </c>
      <c r="JD164" s="6">
        <f t="shared" si="758"/>
        <v>3.4351767102436602E-3</v>
      </c>
      <c r="JE164" s="6">
        <f t="shared" si="758"/>
        <v>1.7436397114519648E-3</v>
      </c>
      <c r="JF164" s="6">
        <f t="shared" si="758"/>
        <v>8.9833994101042123E-4</v>
      </c>
      <c r="JG164" s="6">
        <f t="shared" si="758"/>
        <v>3.5539770555776182E-4</v>
      </c>
      <c r="JH164" s="6">
        <f t="shared" si="758"/>
        <v>2.2260525010487709E-4</v>
      </c>
      <c r="JI164" s="6" t="e">
        <f t="shared" si="758"/>
        <v>#VALUE!</v>
      </c>
      <c r="JJ164" s="4" t="e">
        <f t="shared" ref="JJ164:JU164" si="779">JJ140/$E28</f>
        <v>#VALUE!</v>
      </c>
      <c r="JK164" s="3" t="e">
        <f t="shared" si="779"/>
        <v>#VALUE!</v>
      </c>
      <c r="JL164" s="3" t="e">
        <f t="shared" si="779"/>
        <v>#VALUE!</v>
      </c>
      <c r="JM164" s="3" t="e">
        <f t="shared" si="779"/>
        <v>#VALUE!</v>
      </c>
      <c r="JN164" s="3" t="e">
        <f t="shared" si="779"/>
        <v>#VALUE!</v>
      </c>
      <c r="JO164" s="3" t="e">
        <f t="shared" si="779"/>
        <v>#VALUE!</v>
      </c>
      <c r="JP164" s="3" t="e">
        <f t="shared" si="779"/>
        <v>#VALUE!</v>
      </c>
      <c r="JQ164" s="3" t="e">
        <f t="shared" si="779"/>
        <v>#VALUE!</v>
      </c>
      <c r="JR164" s="3" t="e">
        <f t="shared" si="779"/>
        <v>#VALUE!</v>
      </c>
      <c r="JS164" s="3" t="e">
        <f t="shared" si="779"/>
        <v>#VALUE!</v>
      </c>
      <c r="JT164" s="3" t="e">
        <f t="shared" si="779"/>
        <v>#VALUE!</v>
      </c>
      <c r="JU164" s="3" t="e">
        <f t="shared" si="779"/>
        <v>#VALUE!</v>
      </c>
      <c r="JV164" s="7">
        <f t="shared" si="758"/>
        <v>1.3374849895626025E-3</v>
      </c>
      <c r="JW164" s="6">
        <f t="shared" si="758"/>
        <v>8.909345460825002E-4</v>
      </c>
      <c r="JX164" s="6">
        <f t="shared" si="758"/>
        <v>3.2289273764238708E-4</v>
      </c>
      <c r="JY164" s="6" t="e">
        <f t="shared" si="758"/>
        <v>#VALUE!</v>
      </c>
      <c r="JZ164" s="6" t="e">
        <f t="shared" si="758"/>
        <v>#VALUE!</v>
      </c>
      <c r="KA164" s="6" t="e">
        <f t="shared" si="758"/>
        <v>#VALUE!</v>
      </c>
      <c r="KB164" s="6" t="e">
        <f t="shared" si="758"/>
        <v>#VALUE!</v>
      </c>
      <c r="KC164" s="6">
        <f t="shared" si="758"/>
        <v>1.4699632677322413E-4</v>
      </c>
      <c r="KD164" s="6" t="e">
        <f t="shared" si="758"/>
        <v>#VALUE!</v>
      </c>
      <c r="KE164" s="6">
        <f t="shared" si="758"/>
        <v>1.4940127462671873E-4</v>
      </c>
      <c r="KF164" s="6" t="e">
        <f t="shared" si="758"/>
        <v>#VALUE!</v>
      </c>
      <c r="KG164" s="6" t="e">
        <f t="shared" si="758"/>
        <v>#VALUE!</v>
      </c>
      <c r="KH164" s="6" t="e">
        <f t="shared" si="758"/>
        <v>#VALUE!</v>
      </c>
      <c r="KI164" s="7">
        <f t="shared" si="758"/>
        <v>3.6141218518112701E-2</v>
      </c>
      <c r="KJ164" s="6">
        <f t="shared" si="758"/>
        <v>3.6146658564785328E-2</v>
      </c>
      <c r="KK164" s="6">
        <f t="shared" si="758"/>
        <v>1.6412811458506583E-2</v>
      </c>
      <c r="KL164" s="6">
        <f t="shared" si="758"/>
        <v>9.0511242714187961E-3</v>
      </c>
      <c r="KM164" s="6">
        <f t="shared" si="758"/>
        <v>2.9158587160206502E-3</v>
      </c>
      <c r="KN164" s="6">
        <f t="shared" si="758"/>
        <v>7.9991536044992566E-4</v>
      </c>
      <c r="KO164" s="6">
        <f t="shared" si="758"/>
        <v>1.5732752431058626E-4</v>
      </c>
      <c r="KP164" s="6" t="e">
        <f t="shared" si="758"/>
        <v>#VALUE!</v>
      </c>
      <c r="KQ164" s="7" t="e">
        <f t="shared" si="760"/>
        <v>#VALUE!</v>
      </c>
      <c r="KR164" s="6" t="e">
        <f t="shared" si="760"/>
        <v>#VALUE!</v>
      </c>
      <c r="KS164" s="6" t="e">
        <f t="shared" si="760"/>
        <v>#VALUE!</v>
      </c>
      <c r="KT164" s="6" t="e">
        <f t="shared" si="760"/>
        <v>#VALUE!</v>
      </c>
      <c r="KU164" s="6" t="e">
        <f t="shared" si="760"/>
        <v>#VALUE!</v>
      </c>
      <c r="KV164" s="6">
        <f t="shared" si="760"/>
        <v>9.0603604669894672E-4</v>
      </c>
      <c r="KW164" s="6" t="e">
        <f t="shared" si="760"/>
        <v>#VALUE!</v>
      </c>
      <c r="KX164" s="6" t="e">
        <f t="shared" si="760"/>
        <v>#VALUE!</v>
      </c>
      <c r="KY164" s="6" t="e">
        <f t="shared" si="760"/>
        <v>#VALUE!</v>
      </c>
      <c r="KZ164" s="6" t="e">
        <f t="shared" si="760"/>
        <v>#VALUE!</v>
      </c>
    </row>
    <row r="165" spans="1:312">
      <c r="A165" s="6" t="str">
        <f t="shared" si="761"/>
        <v>06_20BH_MN_170805_rep3</v>
      </c>
      <c r="B165" s="7">
        <f t="shared" si="762"/>
        <v>3.8304999220556447E-2</v>
      </c>
      <c r="C165" s="6">
        <f t="shared" si="762"/>
        <v>3.8304999220556447E-2</v>
      </c>
      <c r="D165" s="6">
        <f t="shared" si="762"/>
        <v>8.255895902335466E-3</v>
      </c>
      <c r="E165" s="6">
        <f t="shared" si="762"/>
        <v>4.0186830021282207E-3</v>
      </c>
      <c r="F165" s="6">
        <f t="shared" si="762"/>
        <v>1.5505818386077246E-3</v>
      </c>
      <c r="G165" s="7">
        <f t="shared" si="762"/>
        <v>2.4476272528034401E-2</v>
      </c>
      <c r="H165" s="6">
        <f t="shared" si="762"/>
        <v>2.5865568225725059E-2</v>
      </c>
      <c r="I165" s="6">
        <f t="shared" si="762"/>
        <v>7.1544420329530548E-3</v>
      </c>
      <c r="J165" s="6">
        <f t="shared" si="762"/>
        <v>2.6965209088119246E-3</v>
      </c>
      <c r="K165" s="6">
        <f t="shared" si="762"/>
        <v>6.7042799235352414E-4</v>
      </c>
      <c r="L165" s="5">
        <f t="shared" si="762"/>
        <v>1.8209966316396847E-4</v>
      </c>
      <c r="M165" s="7">
        <f t="shared" ref="M165:CC165" si="780">M141/$E29</f>
        <v>5.4366910670924041E-3</v>
      </c>
      <c r="N165" s="6">
        <f t="shared" si="780"/>
        <v>5.4596968151634983E-3</v>
      </c>
      <c r="O165" s="6">
        <f t="shared" si="780"/>
        <v>1.5031669283694399E-3</v>
      </c>
      <c r="P165" s="6">
        <f t="shared" si="780"/>
        <v>6.1274338485496865E-4</v>
      </c>
      <c r="Q165" s="5">
        <f t="shared" si="780"/>
        <v>3.2306109326678072E-4</v>
      </c>
      <c r="R165" s="7">
        <f t="shared" si="746"/>
        <v>4.8819191882834515E-3</v>
      </c>
      <c r="S165" s="6">
        <f t="shared" si="746"/>
        <v>1.3809982353615797E-3</v>
      </c>
      <c r="T165" s="6" t="e">
        <f t="shared" si="746"/>
        <v>#VALUE!</v>
      </c>
      <c r="U165" s="6" t="e">
        <f t="shared" si="746"/>
        <v>#VALUE!</v>
      </c>
      <c r="V165" s="6" t="e">
        <f t="shared" si="746"/>
        <v>#VALUE!</v>
      </c>
      <c r="W165" s="6" t="e">
        <f t="shared" si="746"/>
        <v>#VALUE!</v>
      </c>
      <c r="X165" s="7">
        <f t="shared" si="780"/>
        <v>1.2992915335268798E-2</v>
      </c>
      <c r="Y165" s="6">
        <f t="shared" si="780"/>
        <v>1.4342816814415151E-2</v>
      </c>
      <c r="Z165" s="6">
        <f t="shared" si="780"/>
        <v>4.8618367371048741E-3</v>
      </c>
      <c r="AA165" s="6">
        <f t="shared" si="780"/>
        <v>2.2143562155862908E-3</v>
      </c>
      <c r="AB165" s="6">
        <f t="shared" si="780"/>
        <v>5.8533023909968732E-4</v>
      </c>
      <c r="AC165" s="6" t="e">
        <f t="shared" si="780"/>
        <v>#VALUE!</v>
      </c>
      <c r="AD165" s="6" t="e">
        <f t="shared" si="780"/>
        <v>#VALUE!</v>
      </c>
      <c r="AE165" s="7">
        <f t="shared" si="780"/>
        <v>4.8535189469413936E-3</v>
      </c>
      <c r="AF165" s="6">
        <f t="shared" si="780"/>
        <v>4.8535189469413936E-3</v>
      </c>
      <c r="AG165" s="6">
        <f t="shared" si="780"/>
        <v>1.5516326192427105E-3</v>
      </c>
      <c r="AH165" s="6">
        <f t="shared" si="780"/>
        <v>7.9282395655293474E-4</v>
      </c>
      <c r="AI165" s="6">
        <f t="shared" si="780"/>
        <v>8.5015694493780717E-4</v>
      </c>
      <c r="AJ165" s="6" t="e">
        <f t="shared" si="780"/>
        <v>#VALUE!</v>
      </c>
      <c r="AK165" s="6" t="e">
        <f t="shared" si="780"/>
        <v>#VALUE!</v>
      </c>
      <c r="AL165" s="6" t="e">
        <f t="shared" si="780"/>
        <v>#VALUE!</v>
      </c>
      <c r="AM165" s="7">
        <f t="shared" si="780"/>
        <v>4.8043447015341627E-3</v>
      </c>
      <c r="AN165" s="6">
        <f t="shared" si="780"/>
        <v>4.7418192987472834E-3</v>
      </c>
      <c r="AO165" s="6">
        <f t="shared" si="780"/>
        <v>1.6484798343361273E-3</v>
      </c>
      <c r="AP165" s="6">
        <f t="shared" si="780"/>
        <v>6.8716321397097556E-4</v>
      </c>
      <c r="AQ165" s="6">
        <f t="shared" si="780"/>
        <v>4.0951801292833006E-4</v>
      </c>
      <c r="AR165" s="6" t="e">
        <f t="shared" si="780"/>
        <v>#VALUE!</v>
      </c>
      <c r="AS165" s="6" t="e">
        <f t="shared" si="780"/>
        <v>#VALUE!</v>
      </c>
      <c r="AT165" s="6" t="e">
        <f t="shared" si="780"/>
        <v>#VALUE!</v>
      </c>
      <c r="AU165" s="7">
        <f t="shared" si="780"/>
        <v>0.10292047222670975</v>
      </c>
      <c r="AV165" s="7">
        <f t="shared" si="746"/>
        <v>7.5884523505117971E-2</v>
      </c>
      <c r="AW165" s="6">
        <f t="shared" si="746"/>
        <v>7.5864538558892997E-2</v>
      </c>
      <c r="AX165" s="6">
        <f t="shared" si="746"/>
        <v>2.7377738400903358E-2</v>
      </c>
      <c r="AY165" s="6">
        <f t="shared" si="746"/>
        <v>9.0931408968150957E-3</v>
      </c>
      <c r="AZ165" s="6">
        <f t="shared" si="746"/>
        <v>2.2295387172258747E-3</v>
      </c>
      <c r="BA165" s="6">
        <f t="shared" si="746"/>
        <v>2.6847220222916393E-4</v>
      </c>
      <c r="BB165" s="5" t="e">
        <f t="shared" si="746"/>
        <v>#VALUE!</v>
      </c>
      <c r="BC165" s="7">
        <f t="shared" si="780"/>
        <v>8.0982834348065594E-2</v>
      </c>
      <c r="BD165" s="6">
        <f t="shared" si="780"/>
        <v>8.0982834348065594E-2</v>
      </c>
      <c r="BE165" s="6">
        <f t="shared" si="780"/>
        <v>1.9887900345148E-2</v>
      </c>
      <c r="BF165" s="6">
        <f t="shared" si="780"/>
        <v>8.9005045192388534E-3</v>
      </c>
      <c r="BG165" s="6">
        <f t="shared" si="780"/>
        <v>1.4164879716492928E-3</v>
      </c>
      <c r="BH165" s="6">
        <f t="shared" si="780"/>
        <v>5.8724413340588183E-4</v>
      </c>
      <c r="BI165" s="7">
        <f t="shared" si="780"/>
        <v>8.4938978152235261E-3</v>
      </c>
      <c r="BJ165" s="6">
        <f t="shared" si="780"/>
        <v>8.6194037147957064E-3</v>
      </c>
      <c r="BK165" s="6">
        <f t="shared" si="780"/>
        <v>1.7178049307395502E-3</v>
      </c>
      <c r="BL165" s="6">
        <f t="shared" si="780"/>
        <v>6.5300718581847686E-4</v>
      </c>
      <c r="BM165" s="6">
        <f t="shared" si="780"/>
        <v>5.4731714672837984E-4</v>
      </c>
      <c r="BN165" s="6" t="e">
        <f t="shared" si="780"/>
        <v>#VALUE!</v>
      </c>
      <c r="BO165" s="6" t="e">
        <f t="shared" si="780"/>
        <v>#VALUE!</v>
      </c>
      <c r="BP165" s="5" t="e">
        <f t="shared" si="780"/>
        <v>#VALUE!</v>
      </c>
      <c r="BQ165" s="7">
        <f t="shared" si="747"/>
        <v>3.3256068223032911E-2</v>
      </c>
      <c r="BR165" s="6">
        <f t="shared" si="747"/>
        <v>3.3256068223032911E-2</v>
      </c>
      <c r="BS165" s="6">
        <f t="shared" si="747"/>
        <v>8.2132318676751588E-3</v>
      </c>
      <c r="BT165" s="6">
        <f t="shared" si="747"/>
        <v>3.444370114492422E-3</v>
      </c>
      <c r="BU165" s="6">
        <f t="shared" si="747"/>
        <v>7.5700064192112874E-4</v>
      </c>
      <c r="BV165" s="6">
        <f t="shared" si="747"/>
        <v>7.0865626677794923E-4</v>
      </c>
      <c r="BW165" s="4" t="e">
        <f t="shared" ref="BW165:CB165" si="781">BW141/$E29</f>
        <v>#DIV/0!</v>
      </c>
      <c r="BX165" s="6">
        <f t="shared" si="781"/>
        <v>0.11983882043988063</v>
      </c>
      <c r="BY165" s="6">
        <f t="shared" si="781"/>
        <v>5.5756158165317649E-2</v>
      </c>
      <c r="BZ165" s="6">
        <f t="shared" si="781"/>
        <v>2.8055683998390601E-2</v>
      </c>
      <c r="CA165" s="6">
        <f t="shared" si="781"/>
        <v>1.50339395422207E-2</v>
      </c>
      <c r="CB165" s="6" t="e">
        <f t="shared" si="781"/>
        <v>#VALUE!</v>
      </c>
      <c r="CC165" s="7">
        <f t="shared" si="780"/>
        <v>7.7174396063379475E-2</v>
      </c>
      <c r="CD165" s="7">
        <f t="shared" si="749"/>
        <v>5.8896900625390998E-2</v>
      </c>
      <c r="CE165" s="6">
        <f t="shared" si="749"/>
        <v>6.159479668704175E-2</v>
      </c>
      <c r="CF165" s="6">
        <f t="shared" si="749"/>
        <v>2.3301310953780466E-2</v>
      </c>
      <c r="CG165" s="6">
        <f t="shared" si="749"/>
        <v>1.017361205426231E-2</v>
      </c>
      <c r="CH165" s="6">
        <f t="shared" si="749"/>
        <v>2.5905583946751209E-3</v>
      </c>
      <c r="CI165" s="5">
        <f t="shared" si="749"/>
        <v>5.7826740206269904E-4</v>
      </c>
      <c r="CJ165" s="7">
        <f t="shared" si="750"/>
        <v>8.2568845259462231E-3</v>
      </c>
      <c r="CK165" s="6">
        <f t="shared" si="750"/>
        <v>8.2568845259462231E-3</v>
      </c>
      <c r="CL165" s="6">
        <f t="shared" si="750"/>
        <v>3.6216506284591126E-3</v>
      </c>
      <c r="CM165" s="6">
        <f t="shared" si="750"/>
        <v>1.1685481556904058E-3</v>
      </c>
      <c r="CN165" s="6">
        <f t="shared" si="750"/>
        <v>4.5136154283590866E-4</v>
      </c>
      <c r="CO165" s="6" t="e">
        <f t="shared" si="750"/>
        <v>#VALUE!</v>
      </c>
      <c r="CP165" s="6" t="e">
        <f t="shared" si="750"/>
        <v>#VALUE!</v>
      </c>
      <c r="CQ165" s="5" t="e">
        <f t="shared" si="750"/>
        <v>#VALUE!</v>
      </c>
      <c r="CR165" s="7" t="e">
        <f t="shared" si="774"/>
        <v>#VALUE!</v>
      </c>
      <c r="CS165" s="6">
        <f t="shared" si="774"/>
        <v>9.9766950907087364E-4</v>
      </c>
      <c r="CT165" s="6">
        <f t="shared" si="774"/>
        <v>5.3645394257584018E-4</v>
      </c>
      <c r="CU165" s="6" t="e">
        <f t="shared" si="774"/>
        <v>#VALUE!</v>
      </c>
      <c r="CV165" s="6">
        <f t="shared" si="774"/>
        <v>2.8325099125846163E-4</v>
      </c>
      <c r="CW165" s="6" t="e">
        <f t="shared" si="774"/>
        <v>#VALUE!</v>
      </c>
      <c r="CX165" s="6" t="e">
        <f t="shared" si="774"/>
        <v>#VALUE!</v>
      </c>
      <c r="CY165" s="7">
        <f t="shared" si="774"/>
        <v>1.7608666157692555E-2</v>
      </c>
      <c r="CZ165" s="6">
        <f t="shared" si="774"/>
        <v>1.7608666157692555E-2</v>
      </c>
      <c r="DA165" s="6">
        <f t="shared" si="774"/>
        <v>6.7687011218161217E-3</v>
      </c>
      <c r="DB165" s="6">
        <f t="shared" si="774"/>
        <v>3.4175770634325758E-3</v>
      </c>
      <c r="DC165" s="6">
        <f t="shared" si="774"/>
        <v>8.6328762682423858E-4</v>
      </c>
      <c r="DD165" s="6" t="e">
        <f t="shared" si="774"/>
        <v>#VALUE!</v>
      </c>
      <c r="DE165" s="7">
        <f t="shared" si="774"/>
        <v>0.28434564161270737</v>
      </c>
      <c r="DF165" s="6">
        <f t="shared" si="774"/>
        <v>0.26814871617025299</v>
      </c>
      <c r="DG165" s="6">
        <f t="shared" si="774"/>
        <v>9.6719048934671842E-2</v>
      </c>
      <c r="DH165" s="6">
        <f t="shared" si="774"/>
        <v>4.033334599374043E-2</v>
      </c>
      <c r="DI165" s="6">
        <f t="shared" si="774"/>
        <v>9.8924127659352785E-3</v>
      </c>
      <c r="DJ165" s="6">
        <f t="shared" si="774"/>
        <v>2.5771418921259164E-3</v>
      </c>
      <c r="DK165" s="7" t="e">
        <f t="shared" si="752"/>
        <v>#VALUE!</v>
      </c>
      <c r="DL165" s="7">
        <f t="shared" si="774"/>
        <v>3.039924481466753E-3</v>
      </c>
      <c r="DM165" s="6">
        <f t="shared" si="774"/>
        <v>3.039924481466753E-3</v>
      </c>
      <c r="DN165" s="6">
        <f t="shared" si="774"/>
        <v>1.4608707808764668E-3</v>
      </c>
      <c r="DO165" s="6">
        <f t="shared" si="774"/>
        <v>5.8511516968972059E-4</v>
      </c>
      <c r="DP165" s="6">
        <f t="shared" si="774"/>
        <v>1.0372379073569707E-3</v>
      </c>
      <c r="DQ165" s="6">
        <f t="shared" si="774"/>
        <v>4.0983457710155657E-4</v>
      </c>
      <c r="DR165" s="6" t="e">
        <f t="shared" si="774"/>
        <v>#VALUE!</v>
      </c>
      <c r="DS165" s="6">
        <f t="shared" si="774"/>
        <v>1.2795209756088913E-3</v>
      </c>
      <c r="DT165" s="6">
        <f t="shared" si="774"/>
        <v>9.3292924408314008E-4</v>
      </c>
      <c r="DU165" s="6" t="e">
        <f t="shared" si="774"/>
        <v>#VALUE!</v>
      </c>
      <c r="DV165" s="6" t="e">
        <f t="shared" si="774"/>
        <v>#VALUE!</v>
      </c>
      <c r="DW165" s="4" t="e">
        <f t="shared" si="774"/>
        <v>#VALUE!</v>
      </c>
      <c r="DX165" s="6">
        <f t="shared" si="774"/>
        <v>1.3469577667127975E-4</v>
      </c>
      <c r="DY165" s="6" t="e">
        <f t="shared" si="774"/>
        <v>#VALUE!</v>
      </c>
      <c r="DZ165" s="6" t="e">
        <f t="shared" si="774"/>
        <v>#VALUE!</v>
      </c>
      <c r="EA165" s="6" t="e">
        <f t="shared" si="774"/>
        <v>#VALUE!</v>
      </c>
      <c r="EB165" s="6" t="e">
        <f t="shared" si="774"/>
        <v>#VALUE!</v>
      </c>
      <c r="EC165" s="6" t="e">
        <f t="shared" si="774"/>
        <v>#VALUE!</v>
      </c>
      <c r="ED165" s="6" t="e">
        <f t="shared" si="774"/>
        <v>#VALUE!</v>
      </c>
      <c r="EE165" s="5"/>
      <c r="EF165" s="7">
        <f t="shared" si="774"/>
        <v>1.7381432196871514E-2</v>
      </c>
      <c r="EG165" s="6">
        <f t="shared" si="774"/>
        <v>1.7381432196871514E-2</v>
      </c>
      <c r="EH165" s="6">
        <f t="shared" si="774"/>
        <v>8.4928777726199396E-3</v>
      </c>
      <c r="EI165" s="6">
        <f t="shared" si="774"/>
        <v>4.2939730618906354E-3</v>
      </c>
      <c r="EJ165" s="6">
        <f t="shared" si="774"/>
        <v>1.3190964377749056E-3</v>
      </c>
      <c r="EK165" s="6">
        <f t="shared" si="774"/>
        <v>1.8566871047453378E-4</v>
      </c>
      <c r="EL165" s="5" t="e">
        <f t="shared" si="774"/>
        <v>#VALUE!</v>
      </c>
      <c r="EM165" s="7">
        <f t="shared" si="774"/>
        <v>1.6193161597946515E-3</v>
      </c>
      <c r="EN165" s="6" t="e">
        <f t="shared" si="774"/>
        <v>#VALUE!</v>
      </c>
      <c r="EO165" s="6" t="e">
        <f t="shared" si="774"/>
        <v>#VALUE!</v>
      </c>
      <c r="EP165" s="6" t="e">
        <f t="shared" si="774"/>
        <v>#VALUE!</v>
      </c>
      <c r="EQ165" s="6" t="e">
        <f t="shared" si="774"/>
        <v>#VALUE!</v>
      </c>
      <c r="ER165" s="6" t="e">
        <f t="shared" si="774"/>
        <v>#VALUE!</v>
      </c>
      <c r="ES165" s="6" t="e">
        <f t="shared" si="774"/>
        <v>#VALUE!</v>
      </c>
      <c r="ET165" s="4">
        <f t="shared" ref="ET165:EZ165" si="782">ET141/$E29</f>
        <v>3.5245060738818912E-3</v>
      </c>
      <c r="EU165" s="6">
        <f t="shared" si="782"/>
        <v>3.5245060738818912E-3</v>
      </c>
      <c r="EV165" s="6">
        <f t="shared" si="782"/>
        <v>1.2558010254339607E-3</v>
      </c>
      <c r="EW165" s="6">
        <f t="shared" si="782"/>
        <v>6.5221264735538186E-4</v>
      </c>
      <c r="EX165" s="6">
        <f t="shared" si="782"/>
        <v>1.3228399119671007E-4</v>
      </c>
      <c r="EY165" s="6">
        <f t="shared" si="782"/>
        <v>1.0083240640439893E-4</v>
      </c>
      <c r="EZ165" s="6" t="e">
        <f t="shared" si="782"/>
        <v>#VALUE!</v>
      </c>
      <c r="FA165" s="7">
        <f t="shared" si="774"/>
        <v>0.13873991553396978</v>
      </c>
      <c r="FB165" s="6">
        <f t="shared" si="774"/>
        <v>0.13869686105105353</v>
      </c>
      <c r="FC165" s="6">
        <f t="shared" si="774"/>
        <v>5.1532129384416994E-2</v>
      </c>
      <c r="FD165" s="6">
        <f t="shared" si="774"/>
        <v>1.8774304882872735E-2</v>
      </c>
      <c r="FE165" s="6">
        <f t="shared" si="774"/>
        <v>5.0669767818384559E-3</v>
      </c>
      <c r="FF165" s="6">
        <f t="shared" si="774"/>
        <v>1.0326086763322176E-3</v>
      </c>
      <c r="FG165" s="6" t="e">
        <f t="shared" si="774"/>
        <v>#VALUE!</v>
      </c>
      <c r="FH165" s="5" t="e">
        <f t="shared" si="774"/>
        <v>#VALUE!</v>
      </c>
      <c r="FI165" s="7" t="e">
        <f t="shared" si="754"/>
        <v>#VALUE!</v>
      </c>
      <c r="FJ165" s="6">
        <f t="shared" si="754"/>
        <v>1.7911865538579142E-2</v>
      </c>
      <c r="FK165" s="6">
        <f t="shared" si="754"/>
        <v>9.5637794428028548E-3</v>
      </c>
      <c r="FL165" s="6">
        <f t="shared" si="754"/>
        <v>4.9278660149251665E-3</v>
      </c>
      <c r="FM165" s="6" t="e">
        <f t="shared" si="754"/>
        <v>#VALUE!</v>
      </c>
      <c r="FN165" s="7" t="e">
        <f t="shared" si="774"/>
        <v>#VALUE!</v>
      </c>
      <c r="FO165" s="6">
        <f t="shared" si="774"/>
        <v>7.2116791621939635E-4</v>
      </c>
      <c r="FP165" s="6">
        <f t="shared" si="774"/>
        <v>4.7366372070183722E-4</v>
      </c>
      <c r="FQ165" s="6" t="e">
        <f t="shared" ref="FQ165:HQ169" si="783">FQ141/$E29</f>
        <v>#VALUE!</v>
      </c>
      <c r="FR165" s="6" t="e">
        <f t="shared" si="783"/>
        <v>#VALUE!</v>
      </c>
      <c r="FS165" s="6" t="e">
        <f t="shared" si="783"/>
        <v>#VALUE!</v>
      </c>
      <c r="FT165" s="6" t="e">
        <f t="shared" si="783"/>
        <v>#VALUE!</v>
      </c>
      <c r="FU165" s="7">
        <f t="shared" si="783"/>
        <v>0.11232115137104152</v>
      </c>
      <c r="FV165" s="6">
        <f t="shared" si="783"/>
        <v>0.11232115137104152</v>
      </c>
      <c r="FW165" s="6">
        <f t="shared" si="783"/>
        <v>5.825245861945974E-2</v>
      </c>
      <c r="FX165" s="6">
        <f t="shared" si="783"/>
        <v>3.6163238792414669E-2</v>
      </c>
      <c r="FY165" s="6">
        <f t="shared" si="783"/>
        <v>1.1009023276687733E-2</v>
      </c>
      <c r="FZ165" s="6">
        <f t="shared" si="783"/>
        <v>0</v>
      </c>
      <c r="GA165" s="5">
        <f t="shared" si="783"/>
        <v>0</v>
      </c>
      <c r="GB165" s="5">
        <f t="shared" si="783"/>
        <v>0</v>
      </c>
      <c r="GC165" s="7">
        <f t="shared" si="783"/>
        <v>1.3502294288089779E-2</v>
      </c>
      <c r="GD165" s="6">
        <f t="shared" si="783"/>
        <v>1.3502294288089779E-2</v>
      </c>
      <c r="GE165" s="6">
        <f t="shared" si="783"/>
        <v>5.2882839778554428E-3</v>
      </c>
      <c r="GF165" s="6">
        <f t="shared" si="783"/>
        <v>2.3886114901670898E-3</v>
      </c>
      <c r="GG165" s="6">
        <f t="shared" si="783"/>
        <v>7.4247458953581732E-4</v>
      </c>
      <c r="GH165" s="6">
        <f t="shared" si="783"/>
        <v>2.7439645243841968E-4</v>
      </c>
      <c r="GI165" s="6" t="e">
        <f t="shared" si="783"/>
        <v>#VALUE!</v>
      </c>
      <c r="GJ165" s="6" t="e">
        <f t="shared" si="783"/>
        <v>#VALUE!</v>
      </c>
      <c r="GK165" s="7">
        <f t="shared" si="783"/>
        <v>7.0240808393193348E-3</v>
      </c>
      <c r="GL165" s="6">
        <f t="shared" si="783"/>
        <v>7.0240808393193348E-3</v>
      </c>
      <c r="GM165" s="6">
        <f t="shared" si="783"/>
        <v>2.9566584734863153E-3</v>
      </c>
      <c r="GN165" s="6">
        <f t="shared" si="783"/>
        <v>1.3415314247012442E-3</v>
      </c>
      <c r="GO165" s="6">
        <f t="shared" si="783"/>
        <v>3.8122787322357964E-4</v>
      </c>
      <c r="GP165" s="6">
        <f t="shared" si="783"/>
        <v>1.402026017236035E-4</v>
      </c>
      <c r="GQ165" s="6" t="e">
        <f t="shared" si="783"/>
        <v>#VALUE!</v>
      </c>
      <c r="GR165" s="6">
        <f t="shared" si="783"/>
        <v>1.5559565571908387E-4</v>
      </c>
      <c r="GS165" s="7" t="e">
        <f t="shared" si="783"/>
        <v>#VALUE!</v>
      </c>
      <c r="GT165" s="6">
        <f t="shared" si="783"/>
        <v>1.5747553263074207E-3</v>
      </c>
      <c r="GU165" s="6" t="e">
        <f t="shared" si="783"/>
        <v>#VALUE!</v>
      </c>
      <c r="GV165" s="6">
        <f t="shared" si="783"/>
        <v>4.7529763201909262E-4</v>
      </c>
      <c r="GW165" s="6">
        <f t="shared" si="783"/>
        <v>1.053341380680921E-3</v>
      </c>
      <c r="GX165" s="6">
        <f t="shared" si="783"/>
        <v>5.5896235113984168E-4</v>
      </c>
      <c r="GY165" s="6">
        <f t="shared" si="783"/>
        <v>3.7787820774483935E-4</v>
      </c>
      <c r="GZ165" s="6" t="e">
        <f t="shared" si="783"/>
        <v>#VALUE!</v>
      </c>
      <c r="HA165" s="7">
        <f t="shared" si="783"/>
        <v>5.8686829677194333E-3</v>
      </c>
      <c r="HB165" s="6">
        <f t="shared" si="783"/>
        <v>5.8686829677194333E-3</v>
      </c>
      <c r="HC165" s="6">
        <f t="shared" si="783"/>
        <v>2.5208947391623777E-3</v>
      </c>
      <c r="HD165" s="6">
        <f t="shared" si="783"/>
        <v>1.5570357264222824E-3</v>
      </c>
      <c r="HE165" s="6">
        <f t="shared" si="783"/>
        <v>3.3600104815933237E-4</v>
      </c>
      <c r="HF165" s="7">
        <f t="shared" si="783"/>
        <v>5.1854722145168704E-3</v>
      </c>
      <c r="HG165" s="6">
        <f t="shared" si="783"/>
        <v>5.1854722145168704E-3</v>
      </c>
      <c r="HH165" s="6">
        <f t="shared" si="783"/>
        <v>2.5723392070483397E-3</v>
      </c>
      <c r="HI165" s="6">
        <f t="shared" si="783"/>
        <v>1.6707891661247012E-3</v>
      </c>
      <c r="HJ165" s="6">
        <f t="shared" si="783"/>
        <v>8.8520065455415474E-4</v>
      </c>
      <c r="HK165" s="7">
        <f t="shared" si="783"/>
        <v>0.10737357052562571</v>
      </c>
      <c r="HL165" s="6">
        <f t="shared" si="783"/>
        <v>0.10316375482408213</v>
      </c>
      <c r="HM165" s="6">
        <f t="shared" si="783"/>
        <v>4.9512686609918276E-2</v>
      </c>
      <c r="HN165" s="6">
        <f t="shared" si="783"/>
        <v>2.5979687796553526E-2</v>
      </c>
      <c r="HO165" s="6">
        <f t="shared" si="783"/>
        <v>9.0024732046118886E-3</v>
      </c>
      <c r="HP165" s="6">
        <f t="shared" si="783"/>
        <v>2.4968178121811137E-3</v>
      </c>
      <c r="HQ165" s="6">
        <f t="shared" si="783"/>
        <v>6.3767878319161879E-4</v>
      </c>
      <c r="HR165" s="6">
        <f t="shared" si="776"/>
        <v>1.9981073639709139E-4</v>
      </c>
      <c r="HS165" s="7">
        <f t="shared" ref="HS165:IA165" si="784">HS141/$E29</f>
        <v>3.4261877609948137E-2</v>
      </c>
      <c r="HT165" s="6">
        <f t="shared" si="784"/>
        <v>3.4261877609948137E-2</v>
      </c>
      <c r="HU165" s="6">
        <f t="shared" si="784"/>
        <v>1.7924737603698587E-2</v>
      </c>
      <c r="HV165" s="6">
        <f t="shared" si="784"/>
        <v>9.7253497445029154E-3</v>
      </c>
      <c r="HW165" s="6">
        <f t="shared" si="784"/>
        <v>3.4786440746361574E-3</v>
      </c>
      <c r="HX165" s="6">
        <f t="shared" si="784"/>
        <v>1.3842185412744818E-3</v>
      </c>
      <c r="HY165" s="6" t="e">
        <f t="shared" si="784"/>
        <v>#VALUE!</v>
      </c>
      <c r="HZ165" s="5">
        <f t="shared" si="784"/>
        <v>1.0685082811540331E-3</v>
      </c>
      <c r="IA165" s="5">
        <f t="shared" si="784"/>
        <v>3.3026703385659529E-4</v>
      </c>
      <c r="IB165" s="7">
        <f t="shared" si="778"/>
        <v>1.1094613261924315E-2</v>
      </c>
      <c r="IC165" s="6">
        <f t="shared" si="778"/>
        <v>1.1094613261924315E-2</v>
      </c>
      <c r="ID165" s="6">
        <f t="shared" si="778"/>
        <v>5.0964692629347046E-3</v>
      </c>
      <c r="IE165" s="6">
        <f t="shared" si="778"/>
        <v>3.3025044223485515E-3</v>
      </c>
      <c r="IF165" s="6">
        <f t="shared" si="778"/>
        <v>8.4689250584979784E-4</v>
      </c>
      <c r="IG165" s="6">
        <f t="shared" si="778"/>
        <v>2.116349547594628E-4</v>
      </c>
      <c r="IH165" s="6" t="e">
        <f t="shared" si="778"/>
        <v>#VALUE!</v>
      </c>
      <c r="II165" s="6" t="e">
        <f t="shared" si="778"/>
        <v>#VALUE!</v>
      </c>
      <c r="IJ165" s="7" t="e">
        <f t="shared" si="758"/>
        <v>#VALUE!</v>
      </c>
      <c r="IK165" s="6">
        <f t="shared" si="758"/>
        <v>6.0290078081256073E-4</v>
      </c>
      <c r="IL165" s="6">
        <f t="shared" si="758"/>
        <v>9.9643243588318198E-4</v>
      </c>
      <c r="IM165" s="6">
        <f t="shared" si="758"/>
        <v>8.9970392554690427E-4</v>
      </c>
      <c r="IN165" s="6">
        <f t="shared" si="758"/>
        <v>1.3392235612408382E-3</v>
      </c>
      <c r="IO165" s="6">
        <f t="shared" si="758"/>
        <v>3.2575919751904047E-4</v>
      </c>
      <c r="IP165" s="6">
        <f t="shared" si="758"/>
        <v>3.9691328641101913E-4</v>
      </c>
      <c r="IQ165" s="6">
        <f t="shared" si="758"/>
        <v>2.1357679051160785E-4</v>
      </c>
      <c r="IR165" s="7">
        <f t="shared" si="758"/>
        <v>1.8083701013508948E-2</v>
      </c>
      <c r="IS165" s="6">
        <f t="shared" si="758"/>
        <v>2.5903547887589349E-3</v>
      </c>
      <c r="IT165" s="6">
        <f t="shared" si="758"/>
        <v>1.0270137170128055E-3</v>
      </c>
      <c r="IU165" s="6">
        <f t="shared" si="758"/>
        <v>4.506852769576398E-4</v>
      </c>
      <c r="IV165" s="6">
        <f t="shared" si="758"/>
        <v>4.5473398970021254E-4</v>
      </c>
      <c r="IW165" s="6">
        <f t="shared" si="758"/>
        <v>1.4254292676100369E-4</v>
      </c>
      <c r="IX165" s="6">
        <f t="shared" si="758"/>
        <v>9.6443845257433731E-3</v>
      </c>
      <c r="IY165" s="6">
        <f t="shared" si="758"/>
        <v>3.679285138438904E-3</v>
      </c>
      <c r="IZ165" s="6">
        <f t="shared" si="758"/>
        <v>2.4283041704230754E-3</v>
      </c>
      <c r="JA165" s="6">
        <f t="shared" si="758"/>
        <v>6.3222669156500497E-4</v>
      </c>
      <c r="JB165" s="6">
        <f t="shared" si="758"/>
        <v>1.666359249096555E-4</v>
      </c>
      <c r="JC165" s="7">
        <f t="shared" si="758"/>
        <v>6.5317788970032306E-3</v>
      </c>
      <c r="JD165" s="6">
        <f t="shared" ref="JD165:KP165" si="785">JD141/$E29</f>
        <v>6.5317788970032306E-3</v>
      </c>
      <c r="JE165" s="6">
        <f t="shared" si="785"/>
        <v>3.0932384952475321E-3</v>
      </c>
      <c r="JF165" s="6">
        <f t="shared" si="785"/>
        <v>1.626106421141455E-3</v>
      </c>
      <c r="JG165" s="6">
        <f t="shared" si="785"/>
        <v>7.5482265173244009E-4</v>
      </c>
      <c r="JH165" s="6">
        <f t="shared" si="785"/>
        <v>4.6021518269844858E-4</v>
      </c>
      <c r="JI165" s="6">
        <f t="shared" si="785"/>
        <v>1.973574348584599E-4</v>
      </c>
      <c r="JJ165" s="4" t="e">
        <f t="shared" si="785"/>
        <v>#VALUE!</v>
      </c>
      <c r="JK165" s="3">
        <f t="shared" si="785"/>
        <v>1.1585744402551343E-4</v>
      </c>
      <c r="JL165" s="3" t="e">
        <f t="shared" si="785"/>
        <v>#VALUE!</v>
      </c>
      <c r="JM165" s="3" t="e">
        <f t="shared" si="785"/>
        <v>#VALUE!</v>
      </c>
      <c r="JN165" s="3" t="e">
        <f t="shared" si="785"/>
        <v>#VALUE!</v>
      </c>
      <c r="JO165" s="3" t="e">
        <f t="shared" si="785"/>
        <v>#VALUE!</v>
      </c>
      <c r="JP165" s="3" t="e">
        <f t="shared" si="785"/>
        <v>#VALUE!</v>
      </c>
      <c r="JQ165" s="3" t="e">
        <f t="shared" si="785"/>
        <v>#VALUE!</v>
      </c>
      <c r="JR165" s="3" t="e">
        <f t="shared" si="785"/>
        <v>#VALUE!</v>
      </c>
      <c r="JS165" s="3" t="e">
        <f t="shared" si="785"/>
        <v>#VALUE!</v>
      </c>
      <c r="JT165" s="3" t="e">
        <f t="shared" si="785"/>
        <v>#VALUE!</v>
      </c>
      <c r="JU165" s="3" t="e">
        <f t="shared" si="785"/>
        <v>#VALUE!</v>
      </c>
      <c r="JV165" s="7">
        <f t="shared" si="785"/>
        <v>1.7593493392292644E-3</v>
      </c>
      <c r="JW165" s="6">
        <f t="shared" si="785"/>
        <v>2.1658740316427309E-3</v>
      </c>
      <c r="JX165" s="6">
        <f t="shared" si="785"/>
        <v>7.1400936018835293E-4</v>
      </c>
      <c r="JY165" s="6">
        <f t="shared" si="785"/>
        <v>3.5135934015386317E-4</v>
      </c>
      <c r="JZ165" s="6" t="e">
        <f t="shared" si="785"/>
        <v>#VALUE!</v>
      </c>
      <c r="KA165" s="6" t="e">
        <f t="shared" si="785"/>
        <v>#VALUE!</v>
      </c>
      <c r="KB165" s="6" t="e">
        <f t="shared" si="785"/>
        <v>#VALUE!</v>
      </c>
      <c r="KC165" s="6">
        <f t="shared" si="785"/>
        <v>5.2302184178786048E-4</v>
      </c>
      <c r="KD165" s="6" t="e">
        <f t="shared" si="785"/>
        <v>#VALUE!</v>
      </c>
      <c r="KE165" s="6">
        <f t="shared" si="785"/>
        <v>3.8195531471732361E-4</v>
      </c>
      <c r="KF165" s="6">
        <f t="shared" si="785"/>
        <v>1.7121747436916701E-4</v>
      </c>
      <c r="KG165" s="6" t="e">
        <f t="shared" si="785"/>
        <v>#VALUE!</v>
      </c>
      <c r="KH165" s="6">
        <f t="shared" si="785"/>
        <v>2.2216586468801409E-4</v>
      </c>
      <c r="KI165" s="7">
        <f t="shared" si="785"/>
        <v>2.7458106659883179E-2</v>
      </c>
      <c r="KJ165" s="6">
        <f t="shared" si="785"/>
        <v>2.7134418080329424E-2</v>
      </c>
      <c r="KK165" s="6">
        <f t="shared" si="785"/>
        <v>1.2254245514360386E-2</v>
      </c>
      <c r="KL165" s="6">
        <f t="shared" si="785"/>
        <v>6.485153589375894E-3</v>
      </c>
      <c r="KM165" s="6">
        <f t="shared" si="785"/>
        <v>2.186570993462162E-3</v>
      </c>
      <c r="KN165" s="6">
        <f t="shared" si="785"/>
        <v>7.7505155893014112E-4</v>
      </c>
      <c r="KO165" s="6">
        <f t="shared" si="785"/>
        <v>2.0690613885444506E-4</v>
      </c>
      <c r="KP165" s="6" t="e">
        <f t="shared" si="785"/>
        <v>#VALUE!</v>
      </c>
      <c r="KQ165" s="7" t="e">
        <f t="shared" si="760"/>
        <v>#VALUE!</v>
      </c>
      <c r="KR165" s="6" t="e">
        <f t="shared" si="760"/>
        <v>#VALUE!</v>
      </c>
      <c r="KS165" s="6" t="e">
        <f t="shared" si="760"/>
        <v>#VALUE!</v>
      </c>
      <c r="KT165" s="6" t="e">
        <f t="shared" si="760"/>
        <v>#VALUE!</v>
      </c>
      <c r="KU165" s="6">
        <f t="shared" si="760"/>
        <v>1.1389806609397391E-3</v>
      </c>
      <c r="KV165" s="6">
        <f t="shared" si="760"/>
        <v>1.3019344432836973E-3</v>
      </c>
      <c r="KW165" s="6" t="e">
        <f t="shared" si="760"/>
        <v>#VALUE!</v>
      </c>
      <c r="KX165" s="6" t="e">
        <f t="shared" si="760"/>
        <v>#VALUE!</v>
      </c>
      <c r="KY165" s="6" t="e">
        <f t="shared" si="760"/>
        <v>#VALUE!</v>
      </c>
      <c r="KZ165" s="6">
        <f t="shared" si="760"/>
        <v>4.1838261339066894E-3</v>
      </c>
    </row>
    <row r="166" spans="1:312">
      <c r="A166" s="6">
        <f t="shared" si="761"/>
        <v>0</v>
      </c>
      <c r="B166" s="7" t="e">
        <f t="shared" ref="B166:CC169" si="786">B142/$E30</f>
        <v>#VALUE!</v>
      </c>
      <c r="C166" s="6" t="e">
        <f t="shared" si="786"/>
        <v>#VALUE!</v>
      </c>
      <c r="D166" s="6" t="e">
        <f t="shared" si="786"/>
        <v>#VALUE!</v>
      </c>
      <c r="E166" s="6" t="e">
        <f t="shared" si="786"/>
        <v>#VALUE!</v>
      </c>
      <c r="F166" s="6" t="e">
        <f t="shared" si="786"/>
        <v>#VALUE!</v>
      </c>
      <c r="G166" s="7" t="e">
        <f t="shared" si="786"/>
        <v>#VALUE!</v>
      </c>
      <c r="H166" s="6" t="e">
        <f t="shared" si="786"/>
        <v>#VALUE!</v>
      </c>
      <c r="I166" s="6" t="e">
        <f t="shared" si="786"/>
        <v>#VALUE!</v>
      </c>
      <c r="J166" s="6" t="e">
        <f t="shared" si="786"/>
        <v>#VALUE!</v>
      </c>
      <c r="K166" s="6" t="e">
        <f t="shared" si="786"/>
        <v>#VALUE!</v>
      </c>
      <c r="L166" s="5" t="e">
        <f t="shared" si="786"/>
        <v>#VALUE!</v>
      </c>
      <c r="M166" s="7" t="e">
        <f t="shared" si="786"/>
        <v>#VALUE!</v>
      </c>
      <c r="N166" s="6" t="e">
        <f t="shared" si="786"/>
        <v>#VALUE!</v>
      </c>
      <c r="O166" s="6" t="e">
        <f t="shared" si="786"/>
        <v>#VALUE!</v>
      </c>
      <c r="P166" s="6" t="e">
        <f t="shared" si="786"/>
        <v>#VALUE!</v>
      </c>
      <c r="Q166" s="5" t="e">
        <f t="shared" si="786"/>
        <v>#VALUE!</v>
      </c>
      <c r="R166" s="7" t="e">
        <f t="shared" si="746"/>
        <v>#VALUE!</v>
      </c>
      <c r="S166" s="6" t="e">
        <f t="shared" si="746"/>
        <v>#VALUE!</v>
      </c>
      <c r="T166" s="6" t="e">
        <f t="shared" si="746"/>
        <v>#VALUE!</v>
      </c>
      <c r="U166" s="6" t="e">
        <f t="shared" si="746"/>
        <v>#VALUE!</v>
      </c>
      <c r="V166" s="6" t="e">
        <f t="shared" si="746"/>
        <v>#VALUE!</v>
      </c>
      <c r="W166" s="6" t="e">
        <f t="shared" si="746"/>
        <v>#VALUE!</v>
      </c>
      <c r="X166" s="7" t="e">
        <f t="shared" si="786"/>
        <v>#VALUE!</v>
      </c>
      <c r="Y166" s="6" t="e">
        <f t="shared" si="786"/>
        <v>#VALUE!</v>
      </c>
      <c r="Z166" s="6" t="e">
        <f t="shared" si="786"/>
        <v>#VALUE!</v>
      </c>
      <c r="AA166" s="6" t="e">
        <f t="shared" si="786"/>
        <v>#VALUE!</v>
      </c>
      <c r="AB166" s="6" t="e">
        <f t="shared" si="786"/>
        <v>#VALUE!</v>
      </c>
      <c r="AC166" s="6" t="e">
        <f t="shared" si="786"/>
        <v>#VALUE!</v>
      </c>
      <c r="AD166" s="6" t="e">
        <f t="shared" si="786"/>
        <v>#VALUE!</v>
      </c>
      <c r="AE166" s="7" t="e">
        <f t="shared" si="786"/>
        <v>#VALUE!</v>
      </c>
      <c r="AF166" s="6" t="e">
        <f t="shared" si="786"/>
        <v>#VALUE!</v>
      </c>
      <c r="AG166" s="6" t="e">
        <f t="shared" si="786"/>
        <v>#VALUE!</v>
      </c>
      <c r="AH166" s="6" t="e">
        <f t="shared" si="786"/>
        <v>#VALUE!</v>
      </c>
      <c r="AI166" s="6" t="e">
        <f t="shared" si="786"/>
        <v>#VALUE!</v>
      </c>
      <c r="AJ166" s="6" t="e">
        <f t="shared" si="786"/>
        <v>#VALUE!</v>
      </c>
      <c r="AK166" s="6" t="e">
        <f t="shared" si="786"/>
        <v>#VALUE!</v>
      </c>
      <c r="AL166" s="6" t="e">
        <f t="shared" si="786"/>
        <v>#VALUE!</v>
      </c>
      <c r="AM166" s="7" t="e">
        <f t="shared" si="786"/>
        <v>#VALUE!</v>
      </c>
      <c r="AN166" s="6" t="e">
        <f t="shared" si="786"/>
        <v>#VALUE!</v>
      </c>
      <c r="AO166" s="6" t="e">
        <f t="shared" si="786"/>
        <v>#VALUE!</v>
      </c>
      <c r="AP166" s="6" t="e">
        <f t="shared" si="786"/>
        <v>#VALUE!</v>
      </c>
      <c r="AQ166" s="6" t="e">
        <f t="shared" si="786"/>
        <v>#VALUE!</v>
      </c>
      <c r="AR166" s="6" t="e">
        <f t="shared" si="786"/>
        <v>#VALUE!</v>
      </c>
      <c r="AS166" s="6" t="e">
        <f t="shared" si="786"/>
        <v>#VALUE!</v>
      </c>
      <c r="AT166" s="6" t="e">
        <f t="shared" si="786"/>
        <v>#VALUE!</v>
      </c>
      <c r="AU166" s="7" t="e">
        <f t="shared" si="786"/>
        <v>#VALUE!</v>
      </c>
      <c r="AV166" s="7" t="e">
        <f t="shared" si="746"/>
        <v>#VALUE!</v>
      </c>
      <c r="AW166" s="6" t="e">
        <f t="shared" si="746"/>
        <v>#VALUE!</v>
      </c>
      <c r="AX166" s="6" t="e">
        <f t="shared" si="746"/>
        <v>#VALUE!</v>
      </c>
      <c r="AY166" s="6" t="e">
        <f t="shared" si="746"/>
        <v>#VALUE!</v>
      </c>
      <c r="AZ166" s="6" t="e">
        <f t="shared" si="746"/>
        <v>#VALUE!</v>
      </c>
      <c r="BA166" s="6" t="e">
        <f t="shared" si="746"/>
        <v>#VALUE!</v>
      </c>
      <c r="BB166" s="5" t="e">
        <f t="shared" si="746"/>
        <v>#VALUE!</v>
      </c>
      <c r="BC166" s="7" t="e">
        <f t="shared" si="786"/>
        <v>#VALUE!</v>
      </c>
      <c r="BD166" s="6" t="e">
        <f t="shared" si="786"/>
        <v>#VALUE!</v>
      </c>
      <c r="BE166" s="6" t="e">
        <f t="shared" si="786"/>
        <v>#VALUE!</v>
      </c>
      <c r="BF166" s="6" t="e">
        <f t="shared" si="786"/>
        <v>#VALUE!</v>
      </c>
      <c r="BG166" s="6" t="e">
        <f t="shared" si="786"/>
        <v>#VALUE!</v>
      </c>
      <c r="BH166" s="6" t="e">
        <f t="shared" si="786"/>
        <v>#VALUE!</v>
      </c>
      <c r="BI166" s="7" t="e">
        <f t="shared" si="786"/>
        <v>#VALUE!</v>
      </c>
      <c r="BJ166" s="6" t="e">
        <f t="shared" si="786"/>
        <v>#VALUE!</v>
      </c>
      <c r="BK166" s="6" t="e">
        <f t="shared" si="786"/>
        <v>#VALUE!</v>
      </c>
      <c r="BL166" s="6" t="e">
        <f t="shared" si="786"/>
        <v>#VALUE!</v>
      </c>
      <c r="BM166" s="6" t="e">
        <f t="shared" si="786"/>
        <v>#VALUE!</v>
      </c>
      <c r="BN166" s="6" t="e">
        <f t="shared" si="786"/>
        <v>#VALUE!</v>
      </c>
      <c r="BO166" s="6" t="e">
        <f t="shared" si="786"/>
        <v>#VALUE!</v>
      </c>
      <c r="BP166" s="5" t="e">
        <f t="shared" si="786"/>
        <v>#VALUE!</v>
      </c>
      <c r="BQ166" s="7" t="e">
        <f t="shared" si="747"/>
        <v>#VALUE!</v>
      </c>
      <c r="BR166" s="6" t="e">
        <f t="shared" si="747"/>
        <v>#VALUE!</v>
      </c>
      <c r="BS166" s="6" t="e">
        <f t="shared" si="747"/>
        <v>#VALUE!</v>
      </c>
      <c r="BT166" s="6" t="e">
        <f t="shared" si="747"/>
        <v>#VALUE!</v>
      </c>
      <c r="BU166" s="6" t="e">
        <f t="shared" si="747"/>
        <v>#VALUE!</v>
      </c>
      <c r="BV166" s="6" t="e">
        <f t="shared" si="747"/>
        <v>#VALUE!</v>
      </c>
      <c r="BW166" s="4" t="e">
        <f t="shared" ref="BW166:CB166" si="787">BW142/$E30</f>
        <v>#VALUE!</v>
      </c>
      <c r="BX166" s="6" t="e">
        <f t="shared" si="787"/>
        <v>#VALUE!</v>
      </c>
      <c r="BY166" s="6" t="e">
        <f t="shared" si="787"/>
        <v>#VALUE!</v>
      </c>
      <c r="BZ166" s="6" t="e">
        <f t="shared" si="787"/>
        <v>#VALUE!</v>
      </c>
      <c r="CA166" s="6" t="e">
        <f t="shared" si="787"/>
        <v>#VALUE!</v>
      </c>
      <c r="CB166" s="6" t="e">
        <f t="shared" si="787"/>
        <v>#VALUE!</v>
      </c>
      <c r="CC166" s="7" t="e">
        <f t="shared" si="786"/>
        <v>#VALUE!</v>
      </c>
      <c r="CD166" s="7" t="e">
        <f t="shared" si="749"/>
        <v>#VALUE!</v>
      </c>
      <c r="CE166" s="6" t="e">
        <f t="shared" si="749"/>
        <v>#VALUE!</v>
      </c>
      <c r="CF166" s="6" t="e">
        <f t="shared" si="749"/>
        <v>#VALUE!</v>
      </c>
      <c r="CG166" s="6" t="e">
        <f t="shared" si="749"/>
        <v>#VALUE!</v>
      </c>
      <c r="CH166" s="6" t="e">
        <f t="shared" si="749"/>
        <v>#VALUE!</v>
      </c>
      <c r="CI166" s="5" t="e">
        <f t="shared" si="749"/>
        <v>#VALUE!</v>
      </c>
      <c r="CJ166" s="7" t="e">
        <f t="shared" si="750"/>
        <v>#VALUE!</v>
      </c>
      <c r="CK166" s="6" t="e">
        <f t="shared" si="750"/>
        <v>#VALUE!</v>
      </c>
      <c r="CL166" s="6" t="e">
        <f t="shared" si="750"/>
        <v>#VALUE!</v>
      </c>
      <c r="CM166" s="6" t="e">
        <f t="shared" si="750"/>
        <v>#VALUE!</v>
      </c>
      <c r="CN166" s="6" t="e">
        <f t="shared" si="750"/>
        <v>#VALUE!</v>
      </c>
      <c r="CO166" s="6" t="e">
        <f t="shared" si="750"/>
        <v>#VALUE!</v>
      </c>
      <c r="CP166" s="6" t="e">
        <f t="shared" si="750"/>
        <v>#VALUE!</v>
      </c>
      <c r="CQ166" s="5" t="e">
        <f t="shared" si="750"/>
        <v>#VALUE!</v>
      </c>
      <c r="CR166" s="7" t="e">
        <f t="shared" si="774"/>
        <v>#VALUE!</v>
      </c>
      <c r="CS166" s="6" t="e">
        <f t="shared" si="774"/>
        <v>#VALUE!</v>
      </c>
      <c r="CT166" s="6" t="e">
        <f t="shared" si="774"/>
        <v>#VALUE!</v>
      </c>
      <c r="CU166" s="6" t="e">
        <f t="shared" si="774"/>
        <v>#VALUE!</v>
      </c>
      <c r="CV166" s="6" t="e">
        <f t="shared" si="774"/>
        <v>#VALUE!</v>
      </c>
      <c r="CW166" s="6" t="e">
        <f t="shared" si="774"/>
        <v>#VALUE!</v>
      </c>
      <c r="CX166" s="6" t="e">
        <f t="shared" si="774"/>
        <v>#VALUE!</v>
      </c>
      <c r="CY166" s="7" t="e">
        <f t="shared" si="774"/>
        <v>#VALUE!</v>
      </c>
      <c r="CZ166" s="6" t="e">
        <f t="shared" si="774"/>
        <v>#VALUE!</v>
      </c>
      <c r="DA166" s="6" t="e">
        <f t="shared" si="774"/>
        <v>#VALUE!</v>
      </c>
      <c r="DB166" s="6" t="e">
        <f t="shared" si="774"/>
        <v>#VALUE!</v>
      </c>
      <c r="DC166" s="6" t="e">
        <f t="shared" si="774"/>
        <v>#VALUE!</v>
      </c>
      <c r="DD166" s="6" t="e">
        <f t="shared" si="774"/>
        <v>#VALUE!</v>
      </c>
      <c r="DE166" s="7" t="e">
        <f t="shared" si="774"/>
        <v>#VALUE!</v>
      </c>
      <c r="DF166" s="6" t="e">
        <f t="shared" si="774"/>
        <v>#VALUE!</v>
      </c>
      <c r="DG166" s="6" t="e">
        <f t="shared" si="774"/>
        <v>#VALUE!</v>
      </c>
      <c r="DH166" s="6" t="e">
        <f t="shared" si="774"/>
        <v>#VALUE!</v>
      </c>
      <c r="DI166" s="6" t="e">
        <f t="shared" si="774"/>
        <v>#VALUE!</v>
      </c>
      <c r="DJ166" s="6" t="e">
        <f t="shared" si="774"/>
        <v>#VALUE!</v>
      </c>
      <c r="DK166" s="7" t="e">
        <f t="shared" si="752"/>
        <v>#VALUE!</v>
      </c>
      <c r="DL166" s="7" t="e">
        <f t="shared" si="774"/>
        <v>#VALUE!</v>
      </c>
      <c r="DM166" s="6" t="e">
        <f t="shared" si="774"/>
        <v>#VALUE!</v>
      </c>
      <c r="DN166" s="6" t="e">
        <f t="shared" si="774"/>
        <v>#VALUE!</v>
      </c>
      <c r="DO166" s="6" t="e">
        <f t="shared" si="774"/>
        <v>#VALUE!</v>
      </c>
      <c r="DP166" s="6" t="e">
        <f t="shared" si="774"/>
        <v>#VALUE!</v>
      </c>
      <c r="DQ166" s="6" t="e">
        <f t="shared" si="774"/>
        <v>#VALUE!</v>
      </c>
      <c r="DR166" s="6" t="e">
        <f t="shared" si="774"/>
        <v>#VALUE!</v>
      </c>
      <c r="DS166" s="6" t="e">
        <f t="shared" si="774"/>
        <v>#VALUE!</v>
      </c>
      <c r="DT166" s="6" t="e">
        <f t="shared" si="774"/>
        <v>#VALUE!</v>
      </c>
      <c r="DU166" s="6" t="e">
        <f t="shared" si="774"/>
        <v>#VALUE!</v>
      </c>
      <c r="DV166" s="6" t="e">
        <f t="shared" si="774"/>
        <v>#VALUE!</v>
      </c>
      <c r="DW166" s="4" t="e">
        <f t="shared" si="774"/>
        <v>#VALUE!</v>
      </c>
      <c r="DX166" s="6" t="e">
        <f t="shared" si="774"/>
        <v>#VALUE!</v>
      </c>
      <c r="DY166" s="6" t="e">
        <f t="shared" si="774"/>
        <v>#VALUE!</v>
      </c>
      <c r="DZ166" s="6" t="e">
        <f t="shared" si="774"/>
        <v>#VALUE!</v>
      </c>
      <c r="EA166" s="6" t="e">
        <f t="shared" si="774"/>
        <v>#VALUE!</v>
      </c>
      <c r="EB166" s="6" t="e">
        <f t="shared" si="774"/>
        <v>#VALUE!</v>
      </c>
      <c r="EC166" s="6" t="e">
        <f t="shared" si="774"/>
        <v>#VALUE!</v>
      </c>
      <c r="ED166" s="6" t="e">
        <f t="shared" si="774"/>
        <v>#VALUE!</v>
      </c>
      <c r="EE166" s="5"/>
      <c r="EF166" s="7" t="e">
        <f t="shared" si="774"/>
        <v>#VALUE!</v>
      </c>
      <c r="EG166" s="6" t="e">
        <f t="shared" si="774"/>
        <v>#VALUE!</v>
      </c>
      <c r="EH166" s="6" t="e">
        <f t="shared" si="774"/>
        <v>#VALUE!</v>
      </c>
      <c r="EI166" s="6" t="e">
        <f t="shared" si="774"/>
        <v>#VALUE!</v>
      </c>
      <c r="EJ166" s="6" t="e">
        <f t="shared" si="774"/>
        <v>#VALUE!</v>
      </c>
      <c r="EK166" s="6" t="e">
        <f t="shared" si="774"/>
        <v>#VALUE!</v>
      </c>
      <c r="EL166" s="5" t="e">
        <f t="shared" si="774"/>
        <v>#VALUE!</v>
      </c>
      <c r="EM166" s="7" t="e">
        <f t="shared" si="774"/>
        <v>#VALUE!</v>
      </c>
      <c r="EN166" s="6" t="e">
        <f t="shared" si="774"/>
        <v>#VALUE!</v>
      </c>
      <c r="EO166" s="6" t="e">
        <f t="shared" si="774"/>
        <v>#VALUE!</v>
      </c>
      <c r="EP166" s="6" t="e">
        <f t="shared" si="774"/>
        <v>#VALUE!</v>
      </c>
      <c r="EQ166" s="6" t="e">
        <f t="shared" si="774"/>
        <v>#VALUE!</v>
      </c>
      <c r="ER166" s="6" t="e">
        <f t="shared" si="774"/>
        <v>#VALUE!</v>
      </c>
      <c r="ES166" s="6" t="e">
        <f t="shared" si="774"/>
        <v>#VALUE!</v>
      </c>
      <c r="ET166" s="4" t="e">
        <f t="shared" ref="ET166:EZ166" si="788">ET142/$E30</f>
        <v>#VALUE!</v>
      </c>
      <c r="EU166" s="6" t="e">
        <f t="shared" si="788"/>
        <v>#VALUE!</v>
      </c>
      <c r="EV166" s="6" t="e">
        <f t="shared" si="788"/>
        <v>#VALUE!</v>
      </c>
      <c r="EW166" s="6" t="e">
        <f t="shared" si="788"/>
        <v>#VALUE!</v>
      </c>
      <c r="EX166" s="6" t="e">
        <f t="shared" si="788"/>
        <v>#VALUE!</v>
      </c>
      <c r="EY166" s="6" t="e">
        <f t="shared" si="788"/>
        <v>#VALUE!</v>
      </c>
      <c r="EZ166" s="6" t="e">
        <f t="shared" si="788"/>
        <v>#VALUE!</v>
      </c>
      <c r="FA166" s="7" t="e">
        <f t="shared" si="774"/>
        <v>#VALUE!</v>
      </c>
      <c r="FB166" s="6" t="e">
        <f t="shared" si="774"/>
        <v>#VALUE!</v>
      </c>
      <c r="FC166" s="6" t="e">
        <f t="shared" si="774"/>
        <v>#VALUE!</v>
      </c>
      <c r="FD166" s="6" t="e">
        <f t="shared" si="774"/>
        <v>#VALUE!</v>
      </c>
      <c r="FE166" s="6" t="e">
        <f t="shared" si="774"/>
        <v>#VALUE!</v>
      </c>
      <c r="FF166" s="6" t="e">
        <f t="shared" si="774"/>
        <v>#VALUE!</v>
      </c>
      <c r="FG166" s="6" t="e">
        <f t="shared" si="774"/>
        <v>#VALUE!</v>
      </c>
      <c r="FH166" s="5" t="e">
        <f t="shared" si="774"/>
        <v>#VALUE!</v>
      </c>
      <c r="FI166" s="7" t="e">
        <f t="shared" si="754"/>
        <v>#VALUE!</v>
      </c>
      <c r="FJ166" s="6" t="e">
        <f t="shared" si="754"/>
        <v>#VALUE!</v>
      </c>
      <c r="FK166" s="6" t="e">
        <f t="shared" si="754"/>
        <v>#VALUE!</v>
      </c>
      <c r="FL166" s="6" t="e">
        <f t="shared" si="754"/>
        <v>#VALUE!</v>
      </c>
      <c r="FM166" s="6" t="e">
        <f t="shared" si="754"/>
        <v>#VALUE!</v>
      </c>
      <c r="FN166" s="7" t="e">
        <f t="shared" si="774"/>
        <v>#VALUE!</v>
      </c>
      <c r="FO166" s="6" t="e">
        <f t="shared" si="774"/>
        <v>#VALUE!</v>
      </c>
      <c r="FP166" s="6" t="e">
        <f t="shared" si="774"/>
        <v>#VALUE!</v>
      </c>
      <c r="FQ166" s="6" t="e">
        <f t="shared" si="783"/>
        <v>#VALUE!</v>
      </c>
      <c r="FR166" s="6" t="e">
        <f t="shared" si="783"/>
        <v>#VALUE!</v>
      </c>
      <c r="FS166" s="6" t="e">
        <f t="shared" si="783"/>
        <v>#VALUE!</v>
      </c>
      <c r="FT166" s="6" t="e">
        <f t="shared" si="783"/>
        <v>#VALUE!</v>
      </c>
      <c r="FU166" s="7" t="e">
        <f t="shared" si="783"/>
        <v>#VALUE!</v>
      </c>
      <c r="FV166" s="6" t="e">
        <f t="shared" si="783"/>
        <v>#VALUE!</v>
      </c>
      <c r="FW166" s="6" t="e">
        <f t="shared" si="783"/>
        <v>#VALUE!</v>
      </c>
      <c r="FX166" s="6" t="e">
        <f t="shared" si="783"/>
        <v>#VALUE!</v>
      </c>
      <c r="FY166" s="6" t="e">
        <f t="shared" si="783"/>
        <v>#VALUE!</v>
      </c>
      <c r="FZ166" s="6" t="e">
        <f t="shared" si="783"/>
        <v>#DIV/0!</v>
      </c>
      <c r="GA166" s="5" t="e">
        <f t="shared" si="783"/>
        <v>#DIV/0!</v>
      </c>
      <c r="GB166" s="5" t="e">
        <f t="shared" si="783"/>
        <v>#DIV/0!</v>
      </c>
      <c r="GC166" s="7" t="e">
        <f t="shared" si="783"/>
        <v>#VALUE!</v>
      </c>
      <c r="GD166" s="6" t="e">
        <f t="shared" si="783"/>
        <v>#VALUE!</v>
      </c>
      <c r="GE166" s="6" t="e">
        <f t="shared" si="783"/>
        <v>#VALUE!</v>
      </c>
      <c r="GF166" s="6" t="e">
        <f t="shared" si="783"/>
        <v>#VALUE!</v>
      </c>
      <c r="GG166" s="6" t="e">
        <f t="shared" si="783"/>
        <v>#VALUE!</v>
      </c>
      <c r="GH166" s="6" t="e">
        <f t="shared" si="783"/>
        <v>#VALUE!</v>
      </c>
      <c r="GI166" s="6" t="e">
        <f t="shared" si="783"/>
        <v>#VALUE!</v>
      </c>
      <c r="GJ166" s="6" t="e">
        <f t="shared" si="783"/>
        <v>#VALUE!</v>
      </c>
      <c r="GK166" s="7" t="e">
        <f t="shared" si="783"/>
        <v>#VALUE!</v>
      </c>
      <c r="GL166" s="6" t="e">
        <f t="shared" si="783"/>
        <v>#VALUE!</v>
      </c>
      <c r="GM166" s="6" t="e">
        <f t="shared" si="783"/>
        <v>#VALUE!</v>
      </c>
      <c r="GN166" s="6" t="e">
        <f t="shared" si="783"/>
        <v>#VALUE!</v>
      </c>
      <c r="GO166" s="6" t="e">
        <f t="shared" si="783"/>
        <v>#VALUE!</v>
      </c>
      <c r="GP166" s="6" t="e">
        <f t="shared" si="783"/>
        <v>#VALUE!</v>
      </c>
      <c r="GQ166" s="6" t="e">
        <f t="shared" si="783"/>
        <v>#VALUE!</v>
      </c>
      <c r="GR166" s="6" t="e">
        <f t="shared" si="783"/>
        <v>#VALUE!</v>
      </c>
      <c r="GS166" s="7" t="e">
        <f t="shared" si="783"/>
        <v>#VALUE!</v>
      </c>
      <c r="GT166" s="6" t="e">
        <f t="shared" si="783"/>
        <v>#VALUE!</v>
      </c>
      <c r="GU166" s="6" t="e">
        <f t="shared" si="783"/>
        <v>#VALUE!</v>
      </c>
      <c r="GV166" s="6" t="e">
        <f t="shared" si="783"/>
        <v>#VALUE!</v>
      </c>
      <c r="GW166" s="6" t="e">
        <f t="shared" si="783"/>
        <v>#VALUE!</v>
      </c>
      <c r="GX166" s="6" t="e">
        <f t="shared" si="783"/>
        <v>#VALUE!</v>
      </c>
      <c r="GY166" s="6" t="e">
        <f t="shared" si="783"/>
        <v>#VALUE!</v>
      </c>
      <c r="GZ166" s="6" t="e">
        <f t="shared" si="783"/>
        <v>#VALUE!</v>
      </c>
      <c r="HA166" s="7" t="e">
        <f t="shared" si="783"/>
        <v>#VALUE!</v>
      </c>
      <c r="HB166" s="6" t="e">
        <f t="shared" si="783"/>
        <v>#VALUE!</v>
      </c>
      <c r="HC166" s="6" t="e">
        <f t="shared" si="783"/>
        <v>#VALUE!</v>
      </c>
      <c r="HD166" s="6" t="e">
        <f t="shared" si="783"/>
        <v>#VALUE!</v>
      </c>
      <c r="HE166" s="6" t="e">
        <f t="shared" si="783"/>
        <v>#VALUE!</v>
      </c>
      <c r="HF166" s="7" t="e">
        <f t="shared" si="783"/>
        <v>#VALUE!</v>
      </c>
      <c r="HG166" s="6" t="e">
        <f t="shared" si="783"/>
        <v>#VALUE!</v>
      </c>
      <c r="HH166" s="6" t="e">
        <f t="shared" si="783"/>
        <v>#VALUE!</v>
      </c>
      <c r="HI166" s="6" t="e">
        <f t="shared" si="783"/>
        <v>#VALUE!</v>
      </c>
      <c r="HJ166" s="6" t="e">
        <f t="shared" si="783"/>
        <v>#VALUE!</v>
      </c>
      <c r="HK166" s="7" t="e">
        <f t="shared" si="783"/>
        <v>#VALUE!</v>
      </c>
      <c r="HL166" s="6" t="e">
        <f t="shared" si="783"/>
        <v>#VALUE!</v>
      </c>
      <c r="HM166" s="6" t="e">
        <f t="shared" si="783"/>
        <v>#VALUE!</v>
      </c>
      <c r="HN166" s="6" t="e">
        <f t="shared" si="783"/>
        <v>#VALUE!</v>
      </c>
      <c r="HO166" s="6" t="e">
        <f t="shared" si="783"/>
        <v>#VALUE!</v>
      </c>
      <c r="HP166" s="6" t="e">
        <f t="shared" si="783"/>
        <v>#VALUE!</v>
      </c>
      <c r="HQ166" s="6" t="e">
        <f t="shared" si="783"/>
        <v>#VALUE!</v>
      </c>
      <c r="HR166" s="6" t="e">
        <f t="shared" si="776"/>
        <v>#VALUE!</v>
      </c>
      <c r="HS166" s="7" t="e">
        <f t="shared" ref="HS166:IA166" si="789">HS142/$E30</f>
        <v>#VALUE!</v>
      </c>
      <c r="HT166" s="6" t="e">
        <f t="shared" si="789"/>
        <v>#VALUE!</v>
      </c>
      <c r="HU166" s="6" t="e">
        <f t="shared" si="789"/>
        <v>#VALUE!</v>
      </c>
      <c r="HV166" s="6" t="e">
        <f t="shared" si="789"/>
        <v>#VALUE!</v>
      </c>
      <c r="HW166" s="6" t="e">
        <f t="shared" si="789"/>
        <v>#VALUE!</v>
      </c>
      <c r="HX166" s="6" t="e">
        <f t="shared" si="789"/>
        <v>#VALUE!</v>
      </c>
      <c r="HY166" s="6" t="e">
        <f t="shared" si="789"/>
        <v>#VALUE!</v>
      </c>
      <c r="HZ166" s="5" t="e">
        <f t="shared" si="789"/>
        <v>#VALUE!</v>
      </c>
      <c r="IA166" s="5" t="e">
        <f t="shared" si="789"/>
        <v>#VALUE!</v>
      </c>
      <c r="IB166" s="7" t="e">
        <f t="shared" si="778"/>
        <v>#VALUE!</v>
      </c>
      <c r="IC166" s="6" t="e">
        <f t="shared" si="778"/>
        <v>#VALUE!</v>
      </c>
      <c r="ID166" s="6" t="e">
        <f t="shared" si="778"/>
        <v>#VALUE!</v>
      </c>
      <c r="IE166" s="6" t="e">
        <f t="shared" si="778"/>
        <v>#VALUE!</v>
      </c>
      <c r="IF166" s="6" t="e">
        <f t="shared" si="778"/>
        <v>#VALUE!</v>
      </c>
      <c r="IG166" s="6" t="e">
        <f t="shared" si="778"/>
        <v>#VALUE!</v>
      </c>
      <c r="IH166" s="6" t="e">
        <f t="shared" si="778"/>
        <v>#VALUE!</v>
      </c>
      <c r="II166" s="6" t="e">
        <f t="shared" si="778"/>
        <v>#VALUE!</v>
      </c>
      <c r="IJ166" s="7" t="e">
        <f t="shared" ref="IJ166:KP169" si="790">IJ142/$E30</f>
        <v>#VALUE!</v>
      </c>
      <c r="IK166" s="6" t="e">
        <f t="shared" si="790"/>
        <v>#VALUE!</v>
      </c>
      <c r="IL166" s="6" t="e">
        <f t="shared" si="790"/>
        <v>#VALUE!</v>
      </c>
      <c r="IM166" s="6" t="e">
        <f t="shared" si="790"/>
        <v>#VALUE!</v>
      </c>
      <c r="IN166" s="6" t="e">
        <f t="shared" si="790"/>
        <v>#VALUE!</v>
      </c>
      <c r="IO166" s="6" t="e">
        <f t="shared" si="790"/>
        <v>#VALUE!</v>
      </c>
      <c r="IP166" s="6" t="e">
        <f t="shared" si="790"/>
        <v>#VALUE!</v>
      </c>
      <c r="IQ166" s="6" t="e">
        <f t="shared" si="790"/>
        <v>#VALUE!</v>
      </c>
      <c r="IR166" s="7" t="e">
        <f t="shared" si="790"/>
        <v>#VALUE!</v>
      </c>
      <c r="IS166" s="6" t="e">
        <f t="shared" si="790"/>
        <v>#VALUE!</v>
      </c>
      <c r="IT166" s="6" t="e">
        <f t="shared" si="790"/>
        <v>#VALUE!</v>
      </c>
      <c r="IU166" s="6" t="e">
        <f t="shared" si="790"/>
        <v>#VALUE!</v>
      </c>
      <c r="IV166" s="6" t="e">
        <f t="shared" si="790"/>
        <v>#VALUE!</v>
      </c>
      <c r="IW166" s="6" t="e">
        <f t="shared" si="790"/>
        <v>#VALUE!</v>
      </c>
      <c r="IX166" s="6" t="e">
        <f t="shared" si="790"/>
        <v>#VALUE!</v>
      </c>
      <c r="IY166" s="6" t="e">
        <f t="shared" si="790"/>
        <v>#VALUE!</v>
      </c>
      <c r="IZ166" s="6" t="e">
        <f t="shared" si="790"/>
        <v>#VALUE!</v>
      </c>
      <c r="JA166" s="6" t="e">
        <f t="shared" si="790"/>
        <v>#VALUE!</v>
      </c>
      <c r="JB166" s="6" t="e">
        <f t="shared" si="790"/>
        <v>#VALUE!</v>
      </c>
      <c r="JC166" s="7" t="e">
        <f t="shared" si="790"/>
        <v>#VALUE!</v>
      </c>
      <c r="JD166" s="6" t="e">
        <f t="shared" si="790"/>
        <v>#VALUE!</v>
      </c>
      <c r="JE166" s="6" t="e">
        <f t="shared" si="790"/>
        <v>#VALUE!</v>
      </c>
      <c r="JF166" s="6" t="e">
        <f t="shared" si="790"/>
        <v>#VALUE!</v>
      </c>
      <c r="JG166" s="6" t="e">
        <f t="shared" si="790"/>
        <v>#VALUE!</v>
      </c>
      <c r="JH166" s="6" t="e">
        <f t="shared" si="790"/>
        <v>#VALUE!</v>
      </c>
      <c r="JI166" s="6" t="e">
        <f t="shared" si="790"/>
        <v>#VALUE!</v>
      </c>
      <c r="JJ166" s="4" t="e">
        <f t="shared" si="790"/>
        <v>#VALUE!</v>
      </c>
      <c r="JK166" s="3" t="e">
        <f t="shared" si="790"/>
        <v>#VALUE!</v>
      </c>
      <c r="JL166" s="3" t="e">
        <f t="shared" si="790"/>
        <v>#VALUE!</v>
      </c>
      <c r="JM166" s="3" t="e">
        <f t="shared" si="790"/>
        <v>#VALUE!</v>
      </c>
      <c r="JN166" s="3" t="e">
        <f t="shared" si="790"/>
        <v>#VALUE!</v>
      </c>
      <c r="JO166" s="3" t="e">
        <f t="shared" si="790"/>
        <v>#VALUE!</v>
      </c>
      <c r="JP166" s="3" t="e">
        <f t="shared" si="790"/>
        <v>#VALUE!</v>
      </c>
      <c r="JQ166" s="3" t="e">
        <f t="shared" si="790"/>
        <v>#VALUE!</v>
      </c>
      <c r="JR166" s="3" t="e">
        <f t="shared" si="790"/>
        <v>#VALUE!</v>
      </c>
      <c r="JS166" s="3" t="e">
        <f t="shared" si="790"/>
        <v>#VALUE!</v>
      </c>
      <c r="JT166" s="3" t="e">
        <f t="shared" si="790"/>
        <v>#VALUE!</v>
      </c>
      <c r="JU166" s="3" t="e">
        <f t="shared" si="790"/>
        <v>#VALUE!</v>
      </c>
      <c r="JV166" s="7" t="e">
        <f t="shared" si="790"/>
        <v>#VALUE!</v>
      </c>
      <c r="JW166" s="6" t="e">
        <f t="shared" si="790"/>
        <v>#VALUE!</v>
      </c>
      <c r="JX166" s="6" t="e">
        <f t="shared" si="790"/>
        <v>#VALUE!</v>
      </c>
      <c r="JY166" s="6" t="e">
        <f t="shared" si="790"/>
        <v>#VALUE!</v>
      </c>
      <c r="JZ166" s="6" t="e">
        <f t="shared" si="790"/>
        <v>#VALUE!</v>
      </c>
      <c r="KA166" s="6" t="e">
        <f t="shared" si="790"/>
        <v>#VALUE!</v>
      </c>
      <c r="KB166" s="6" t="e">
        <f t="shared" si="790"/>
        <v>#VALUE!</v>
      </c>
      <c r="KC166" s="6" t="e">
        <f t="shared" si="790"/>
        <v>#VALUE!</v>
      </c>
      <c r="KD166" s="6" t="e">
        <f t="shared" si="790"/>
        <v>#VALUE!</v>
      </c>
      <c r="KE166" s="6" t="e">
        <f t="shared" si="790"/>
        <v>#VALUE!</v>
      </c>
      <c r="KF166" s="6" t="e">
        <f t="shared" si="790"/>
        <v>#VALUE!</v>
      </c>
      <c r="KG166" s="6" t="e">
        <f t="shared" si="790"/>
        <v>#VALUE!</v>
      </c>
      <c r="KH166" s="6" t="e">
        <f t="shared" si="790"/>
        <v>#VALUE!</v>
      </c>
      <c r="KI166" s="7" t="e">
        <f t="shared" si="790"/>
        <v>#VALUE!</v>
      </c>
      <c r="KJ166" s="6" t="e">
        <f t="shared" si="790"/>
        <v>#VALUE!</v>
      </c>
      <c r="KK166" s="6" t="e">
        <f t="shared" si="790"/>
        <v>#VALUE!</v>
      </c>
      <c r="KL166" s="6" t="e">
        <f t="shared" si="790"/>
        <v>#VALUE!</v>
      </c>
      <c r="KM166" s="6" t="e">
        <f t="shared" si="790"/>
        <v>#VALUE!</v>
      </c>
      <c r="KN166" s="6" t="e">
        <f t="shared" si="790"/>
        <v>#VALUE!</v>
      </c>
      <c r="KO166" s="6" t="e">
        <f t="shared" si="790"/>
        <v>#VALUE!</v>
      </c>
      <c r="KP166" s="6" t="e">
        <f t="shared" si="790"/>
        <v>#VALUE!</v>
      </c>
      <c r="KQ166" s="7" t="e">
        <f t="shared" ref="KQ166:KZ166" si="791">KQ142/$E30</f>
        <v>#VALUE!</v>
      </c>
      <c r="KR166" s="6" t="e">
        <f t="shared" si="791"/>
        <v>#VALUE!</v>
      </c>
      <c r="KS166" s="6" t="e">
        <f t="shared" si="791"/>
        <v>#VALUE!</v>
      </c>
      <c r="KT166" s="6" t="e">
        <f t="shared" si="791"/>
        <v>#VALUE!</v>
      </c>
      <c r="KU166" s="6" t="e">
        <f t="shared" si="791"/>
        <v>#VALUE!</v>
      </c>
      <c r="KV166" s="6" t="e">
        <f t="shared" si="791"/>
        <v>#VALUE!</v>
      </c>
      <c r="KW166" s="6" t="e">
        <f t="shared" si="791"/>
        <v>#VALUE!</v>
      </c>
      <c r="KX166" s="6" t="e">
        <f t="shared" si="791"/>
        <v>#VALUE!</v>
      </c>
      <c r="KY166" s="6" t="e">
        <f t="shared" si="791"/>
        <v>#VALUE!</v>
      </c>
      <c r="KZ166" s="6" t="e">
        <f t="shared" si="791"/>
        <v>#VALUE!</v>
      </c>
    </row>
    <row r="167" spans="1:312">
      <c r="A167" s="6">
        <f t="shared" si="761"/>
        <v>0</v>
      </c>
      <c r="B167" s="7" t="e">
        <f t="shared" si="786"/>
        <v>#VALUE!</v>
      </c>
      <c r="C167" s="6" t="e">
        <f t="shared" si="786"/>
        <v>#VALUE!</v>
      </c>
      <c r="D167" s="6" t="e">
        <f t="shared" si="786"/>
        <v>#VALUE!</v>
      </c>
      <c r="E167" s="6" t="e">
        <f t="shared" si="786"/>
        <v>#VALUE!</v>
      </c>
      <c r="F167" s="6" t="e">
        <f t="shared" si="786"/>
        <v>#VALUE!</v>
      </c>
      <c r="G167" s="7" t="e">
        <f t="shared" si="786"/>
        <v>#VALUE!</v>
      </c>
      <c r="H167" s="6" t="e">
        <f t="shared" si="786"/>
        <v>#VALUE!</v>
      </c>
      <c r="I167" s="6" t="e">
        <f t="shared" si="786"/>
        <v>#VALUE!</v>
      </c>
      <c r="J167" s="6" t="e">
        <f t="shared" si="786"/>
        <v>#VALUE!</v>
      </c>
      <c r="K167" s="6" t="e">
        <f t="shared" si="786"/>
        <v>#VALUE!</v>
      </c>
      <c r="L167" s="5" t="e">
        <f t="shared" si="786"/>
        <v>#VALUE!</v>
      </c>
      <c r="M167" s="7" t="e">
        <f t="shared" si="786"/>
        <v>#VALUE!</v>
      </c>
      <c r="N167" s="6" t="e">
        <f t="shared" si="786"/>
        <v>#VALUE!</v>
      </c>
      <c r="O167" s="6" t="e">
        <f t="shared" si="786"/>
        <v>#VALUE!</v>
      </c>
      <c r="P167" s="6" t="e">
        <f t="shared" si="786"/>
        <v>#VALUE!</v>
      </c>
      <c r="Q167" s="5" t="e">
        <f t="shared" si="786"/>
        <v>#VALUE!</v>
      </c>
      <c r="R167" s="7" t="e">
        <f t="shared" si="746"/>
        <v>#VALUE!</v>
      </c>
      <c r="S167" s="6" t="e">
        <f t="shared" si="746"/>
        <v>#VALUE!</v>
      </c>
      <c r="T167" s="6" t="e">
        <f t="shared" si="746"/>
        <v>#VALUE!</v>
      </c>
      <c r="U167" s="6" t="e">
        <f t="shared" si="746"/>
        <v>#VALUE!</v>
      </c>
      <c r="V167" s="6" t="e">
        <f t="shared" si="746"/>
        <v>#VALUE!</v>
      </c>
      <c r="W167" s="6" t="e">
        <f t="shared" si="746"/>
        <v>#VALUE!</v>
      </c>
      <c r="X167" s="7" t="e">
        <f t="shared" si="786"/>
        <v>#VALUE!</v>
      </c>
      <c r="Y167" s="6" t="e">
        <f t="shared" si="786"/>
        <v>#VALUE!</v>
      </c>
      <c r="Z167" s="6" t="e">
        <f t="shared" si="786"/>
        <v>#VALUE!</v>
      </c>
      <c r="AA167" s="6" t="e">
        <f t="shared" si="786"/>
        <v>#VALUE!</v>
      </c>
      <c r="AB167" s="6" t="e">
        <f t="shared" si="786"/>
        <v>#VALUE!</v>
      </c>
      <c r="AC167" s="6" t="e">
        <f t="shared" si="786"/>
        <v>#VALUE!</v>
      </c>
      <c r="AD167" s="6" t="e">
        <f t="shared" si="786"/>
        <v>#VALUE!</v>
      </c>
      <c r="AE167" s="7" t="e">
        <f t="shared" si="786"/>
        <v>#VALUE!</v>
      </c>
      <c r="AF167" s="6" t="e">
        <f t="shared" si="786"/>
        <v>#VALUE!</v>
      </c>
      <c r="AG167" s="6" t="e">
        <f t="shared" si="786"/>
        <v>#VALUE!</v>
      </c>
      <c r="AH167" s="6" t="e">
        <f t="shared" si="786"/>
        <v>#VALUE!</v>
      </c>
      <c r="AI167" s="6" t="e">
        <f t="shared" si="786"/>
        <v>#VALUE!</v>
      </c>
      <c r="AJ167" s="6" t="e">
        <f t="shared" si="786"/>
        <v>#VALUE!</v>
      </c>
      <c r="AK167" s="6" t="e">
        <f t="shared" si="786"/>
        <v>#VALUE!</v>
      </c>
      <c r="AL167" s="6" t="e">
        <f t="shared" si="786"/>
        <v>#VALUE!</v>
      </c>
      <c r="AM167" s="7" t="e">
        <f t="shared" si="786"/>
        <v>#VALUE!</v>
      </c>
      <c r="AN167" s="6" t="e">
        <f t="shared" si="786"/>
        <v>#VALUE!</v>
      </c>
      <c r="AO167" s="6" t="e">
        <f t="shared" si="786"/>
        <v>#VALUE!</v>
      </c>
      <c r="AP167" s="6" t="e">
        <f t="shared" si="786"/>
        <v>#VALUE!</v>
      </c>
      <c r="AQ167" s="6" t="e">
        <f t="shared" si="786"/>
        <v>#VALUE!</v>
      </c>
      <c r="AR167" s="6" t="e">
        <f t="shared" si="786"/>
        <v>#VALUE!</v>
      </c>
      <c r="AS167" s="6" t="e">
        <f t="shared" si="786"/>
        <v>#VALUE!</v>
      </c>
      <c r="AT167" s="6" t="e">
        <f t="shared" si="786"/>
        <v>#VALUE!</v>
      </c>
      <c r="AU167" s="7" t="e">
        <f t="shared" si="786"/>
        <v>#VALUE!</v>
      </c>
      <c r="AV167" s="7" t="e">
        <f t="shared" si="746"/>
        <v>#VALUE!</v>
      </c>
      <c r="AW167" s="6" t="e">
        <f t="shared" si="746"/>
        <v>#VALUE!</v>
      </c>
      <c r="AX167" s="6" t="e">
        <f t="shared" si="746"/>
        <v>#VALUE!</v>
      </c>
      <c r="AY167" s="6" t="e">
        <f t="shared" si="746"/>
        <v>#VALUE!</v>
      </c>
      <c r="AZ167" s="6" t="e">
        <f t="shared" si="746"/>
        <v>#VALUE!</v>
      </c>
      <c r="BA167" s="6" t="e">
        <f t="shared" si="746"/>
        <v>#VALUE!</v>
      </c>
      <c r="BB167" s="5" t="e">
        <f t="shared" si="746"/>
        <v>#VALUE!</v>
      </c>
      <c r="BC167" s="7" t="e">
        <f t="shared" si="786"/>
        <v>#VALUE!</v>
      </c>
      <c r="BD167" s="6" t="e">
        <f t="shared" si="786"/>
        <v>#VALUE!</v>
      </c>
      <c r="BE167" s="6" t="e">
        <f t="shared" si="786"/>
        <v>#VALUE!</v>
      </c>
      <c r="BF167" s="6" t="e">
        <f t="shared" si="786"/>
        <v>#VALUE!</v>
      </c>
      <c r="BG167" s="6" t="e">
        <f t="shared" si="786"/>
        <v>#VALUE!</v>
      </c>
      <c r="BH167" s="6" t="e">
        <f t="shared" si="786"/>
        <v>#VALUE!</v>
      </c>
      <c r="BI167" s="7" t="e">
        <f t="shared" si="786"/>
        <v>#VALUE!</v>
      </c>
      <c r="BJ167" s="6" t="e">
        <f t="shared" si="786"/>
        <v>#VALUE!</v>
      </c>
      <c r="BK167" s="6" t="e">
        <f t="shared" si="786"/>
        <v>#VALUE!</v>
      </c>
      <c r="BL167" s="6" t="e">
        <f t="shared" si="786"/>
        <v>#VALUE!</v>
      </c>
      <c r="BM167" s="6" t="e">
        <f t="shared" si="786"/>
        <v>#VALUE!</v>
      </c>
      <c r="BN167" s="6" t="e">
        <f t="shared" si="786"/>
        <v>#VALUE!</v>
      </c>
      <c r="BO167" s="6" t="e">
        <f t="shared" si="786"/>
        <v>#VALUE!</v>
      </c>
      <c r="BP167" s="5" t="e">
        <f t="shared" si="786"/>
        <v>#VALUE!</v>
      </c>
      <c r="BQ167" s="7" t="e">
        <f t="shared" si="747"/>
        <v>#VALUE!</v>
      </c>
      <c r="BR167" s="6" t="e">
        <f t="shared" si="747"/>
        <v>#VALUE!</v>
      </c>
      <c r="BS167" s="6" t="e">
        <f t="shared" si="747"/>
        <v>#VALUE!</v>
      </c>
      <c r="BT167" s="6" t="e">
        <f t="shared" si="747"/>
        <v>#VALUE!</v>
      </c>
      <c r="BU167" s="6" t="e">
        <f t="shared" si="747"/>
        <v>#VALUE!</v>
      </c>
      <c r="BV167" s="6" t="e">
        <f t="shared" si="747"/>
        <v>#VALUE!</v>
      </c>
      <c r="BW167" s="4" t="e">
        <f t="shared" ref="BW167:CB167" si="792">BW143/$E31</f>
        <v>#VALUE!</v>
      </c>
      <c r="BX167" s="6" t="e">
        <f t="shared" si="792"/>
        <v>#VALUE!</v>
      </c>
      <c r="BY167" s="6" t="e">
        <f t="shared" si="792"/>
        <v>#VALUE!</v>
      </c>
      <c r="BZ167" s="6" t="e">
        <f t="shared" si="792"/>
        <v>#VALUE!</v>
      </c>
      <c r="CA167" s="6" t="e">
        <f t="shared" si="792"/>
        <v>#VALUE!</v>
      </c>
      <c r="CB167" s="6" t="e">
        <f t="shared" si="792"/>
        <v>#VALUE!</v>
      </c>
      <c r="CC167" s="7" t="e">
        <f t="shared" si="786"/>
        <v>#VALUE!</v>
      </c>
      <c r="CD167" s="7" t="e">
        <f t="shared" si="749"/>
        <v>#VALUE!</v>
      </c>
      <c r="CE167" s="6" t="e">
        <f t="shared" si="749"/>
        <v>#VALUE!</v>
      </c>
      <c r="CF167" s="6" t="e">
        <f t="shared" si="749"/>
        <v>#VALUE!</v>
      </c>
      <c r="CG167" s="6" t="e">
        <f t="shared" si="749"/>
        <v>#VALUE!</v>
      </c>
      <c r="CH167" s="6" t="e">
        <f t="shared" si="749"/>
        <v>#VALUE!</v>
      </c>
      <c r="CI167" s="5" t="e">
        <f t="shared" si="749"/>
        <v>#VALUE!</v>
      </c>
      <c r="CJ167" s="7" t="e">
        <f t="shared" si="750"/>
        <v>#VALUE!</v>
      </c>
      <c r="CK167" s="6" t="e">
        <f t="shared" si="750"/>
        <v>#VALUE!</v>
      </c>
      <c r="CL167" s="6" t="e">
        <f t="shared" si="750"/>
        <v>#VALUE!</v>
      </c>
      <c r="CM167" s="6" t="e">
        <f t="shared" si="750"/>
        <v>#VALUE!</v>
      </c>
      <c r="CN167" s="6" t="e">
        <f t="shared" si="750"/>
        <v>#VALUE!</v>
      </c>
      <c r="CO167" s="6" t="e">
        <f t="shared" si="750"/>
        <v>#VALUE!</v>
      </c>
      <c r="CP167" s="6" t="e">
        <f t="shared" si="750"/>
        <v>#VALUE!</v>
      </c>
      <c r="CQ167" s="5" t="e">
        <f t="shared" si="750"/>
        <v>#VALUE!</v>
      </c>
      <c r="CR167" s="7" t="e">
        <f t="shared" si="774"/>
        <v>#VALUE!</v>
      </c>
      <c r="CS167" s="6" t="e">
        <f t="shared" si="774"/>
        <v>#VALUE!</v>
      </c>
      <c r="CT167" s="6" t="e">
        <f t="shared" si="774"/>
        <v>#VALUE!</v>
      </c>
      <c r="CU167" s="6" t="e">
        <f t="shared" si="774"/>
        <v>#VALUE!</v>
      </c>
      <c r="CV167" s="6" t="e">
        <f t="shared" si="774"/>
        <v>#VALUE!</v>
      </c>
      <c r="CW167" s="6" t="e">
        <f t="shared" si="774"/>
        <v>#VALUE!</v>
      </c>
      <c r="CX167" s="6" t="e">
        <f t="shared" si="774"/>
        <v>#VALUE!</v>
      </c>
      <c r="CY167" s="7" t="e">
        <f t="shared" si="774"/>
        <v>#VALUE!</v>
      </c>
      <c r="CZ167" s="6" t="e">
        <f t="shared" si="774"/>
        <v>#VALUE!</v>
      </c>
      <c r="DA167" s="6" t="e">
        <f t="shared" si="774"/>
        <v>#VALUE!</v>
      </c>
      <c r="DB167" s="6" t="e">
        <f t="shared" si="774"/>
        <v>#VALUE!</v>
      </c>
      <c r="DC167" s="6" t="e">
        <f t="shared" si="774"/>
        <v>#VALUE!</v>
      </c>
      <c r="DD167" s="6" t="e">
        <f t="shared" si="774"/>
        <v>#VALUE!</v>
      </c>
      <c r="DE167" s="7" t="e">
        <f t="shared" si="774"/>
        <v>#VALUE!</v>
      </c>
      <c r="DF167" s="6" t="e">
        <f t="shared" si="774"/>
        <v>#VALUE!</v>
      </c>
      <c r="DG167" s="6" t="e">
        <f t="shared" si="774"/>
        <v>#VALUE!</v>
      </c>
      <c r="DH167" s="6" t="e">
        <f t="shared" si="774"/>
        <v>#VALUE!</v>
      </c>
      <c r="DI167" s="6" t="e">
        <f t="shared" si="774"/>
        <v>#VALUE!</v>
      </c>
      <c r="DJ167" s="6" t="e">
        <f t="shared" si="774"/>
        <v>#VALUE!</v>
      </c>
      <c r="DK167" s="7" t="e">
        <f t="shared" si="752"/>
        <v>#VALUE!</v>
      </c>
      <c r="DL167" s="7" t="e">
        <f t="shared" si="774"/>
        <v>#VALUE!</v>
      </c>
      <c r="DM167" s="6" t="e">
        <f t="shared" si="774"/>
        <v>#VALUE!</v>
      </c>
      <c r="DN167" s="6" t="e">
        <f t="shared" si="774"/>
        <v>#VALUE!</v>
      </c>
      <c r="DO167" s="6" t="e">
        <f t="shared" si="774"/>
        <v>#VALUE!</v>
      </c>
      <c r="DP167" s="6" t="e">
        <f t="shared" si="774"/>
        <v>#VALUE!</v>
      </c>
      <c r="DQ167" s="6" t="e">
        <f t="shared" si="774"/>
        <v>#VALUE!</v>
      </c>
      <c r="DR167" s="6" t="e">
        <f t="shared" si="774"/>
        <v>#VALUE!</v>
      </c>
      <c r="DS167" s="6" t="e">
        <f t="shared" si="774"/>
        <v>#VALUE!</v>
      </c>
      <c r="DT167" s="6" t="e">
        <f t="shared" si="774"/>
        <v>#VALUE!</v>
      </c>
      <c r="DU167" s="6" t="e">
        <f t="shared" si="774"/>
        <v>#VALUE!</v>
      </c>
      <c r="DV167" s="6" t="e">
        <f t="shared" si="774"/>
        <v>#VALUE!</v>
      </c>
      <c r="DW167" s="4" t="e">
        <f t="shared" si="774"/>
        <v>#VALUE!</v>
      </c>
      <c r="DX167" s="6" t="e">
        <f t="shared" si="774"/>
        <v>#VALUE!</v>
      </c>
      <c r="DY167" s="6" t="e">
        <f t="shared" si="774"/>
        <v>#VALUE!</v>
      </c>
      <c r="DZ167" s="6" t="e">
        <f t="shared" si="774"/>
        <v>#VALUE!</v>
      </c>
      <c r="EA167" s="6" t="e">
        <f t="shared" ref="DW167:ED168" si="793">EA143/$E31</f>
        <v>#VALUE!</v>
      </c>
      <c r="EB167" s="6" t="e">
        <f t="shared" si="793"/>
        <v>#VALUE!</v>
      </c>
      <c r="EC167" s="6" t="e">
        <f t="shared" si="793"/>
        <v>#VALUE!</v>
      </c>
      <c r="ED167" s="6" t="e">
        <f t="shared" si="793"/>
        <v>#VALUE!</v>
      </c>
      <c r="EE167" s="5"/>
      <c r="EF167" s="7" t="e">
        <f t="shared" si="774"/>
        <v>#VALUE!</v>
      </c>
      <c r="EG167" s="6" t="e">
        <f t="shared" si="774"/>
        <v>#VALUE!</v>
      </c>
      <c r="EH167" s="6" t="e">
        <f t="shared" si="774"/>
        <v>#VALUE!</v>
      </c>
      <c r="EI167" s="6" t="e">
        <f t="shared" si="774"/>
        <v>#VALUE!</v>
      </c>
      <c r="EJ167" s="6" t="e">
        <f t="shared" si="774"/>
        <v>#VALUE!</v>
      </c>
      <c r="EK167" s="6" t="e">
        <f t="shared" si="774"/>
        <v>#VALUE!</v>
      </c>
      <c r="EL167" s="5" t="e">
        <f t="shared" si="774"/>
        <v>#VALUE!</v>
      </c>
      <c r="EM167" s="7" t="e">
        <f t="shared" si="774"/>
        <v>#VALUE!</v>
      </c>
      <c r="EN167" s="6" t="e">
        <f t="shared" si="774"/>
        <v>#VALUE!</v>
      </c>
      <c r="EO167" s="6" t="e">
        <f t="shared" si="774"/>
        <v>#VALUE!</v>
      </c>
      <c r="EP167" s="6" t="e">
        <f t="shared" si="774"/>
        <v>#VALUE!</v>
      </c>
      <c r="EQ167" s="6" t="e">
        <f t="shared" si="774"/>
        <v>#VALUE!</v>
      </c>
      <c r="ER167" s="6" t="e">
        <f t="shared" si="774"/>
        <v>#VALUE!</v>
      </c>
      <c r="ES167" s="6" t="e">
        <f t="shared" si="774"/>
        <v>#VALUE!</v>
      </c>
      <c r="ET167" s="4" t="e">
        <f t="shared" ref="ET167:EZ167" si="794">ET143/$E31</f>
        <v>#VALUE!</v>
      </c>
      <c r="EU167" s="6" t="e">
        <f t="shared" si="794"/>
        <v>#VALUE!</v>
      </c>
      <c r="EV167" s="6" t="e">
        <f t="shared" si="794"/>
        <v>#VALUE!</v>
      </c>
      <c r="EW167" s="6" t="e">
        <f t="shared" si="794"/>
        <v>#VALUE!</v>
      </c>
      <c r="EX167" s="6" t="e">
        <f t="shared" si="794"/>
        <v>#VALUE!</v>
      </c>
      <c r="EY167" s="6" t="e">
        <f t="shared" si="794"/>
        <v>#VALUE!</v>
      </c>
      <c r="EZ167" s="6" t="e">
        <f t="shared" si="794"/>
        <v>#VALUE!</v>
      </c>
      <c r="FA167" s="7" t="e">
        <f t="shared" ref="FA167:FP167" si="795">FA143/$E31</f>
        <v>#VALUE!</v>
      </c>
      <c r="FB167" s="6" t="e">
        <f t="shared" si="795"/>
        <v>#VALUE!</v>
      </c>
      <c r="FC167" s="6" t="e">
        <f t="shared" si="795"/>
        <v>#VALUE!</v>
      </c>
      <c r="FD167" s="6" t="e">
        <f t="shared" si="795"/>
        <v>#VALUE!</v>
      </c>
      <c r="FE167" s="6" t="e">
        <f t="shared" si="795"/>
        <v>#VALUE!</v>
      </c>
      <c r="FF167" s="6" t="e">
        <f t="shared" si="795"/>
        <v>#VALUE!</v>
      </c>
      <c r="FG167" s="6" t="e">
        <f t="shared" si="795"/>
        <v>#VALUE!</v>
      </c>
      <c r="FH167" s="5" t="e">
        <f t="shared" si="795"/>
        <v>#VALUE!</v>
      </c>
      <c r="FI167" s="7" t="e">
        <f t="shared" si="754"/>
        <v>#VALUE!</v>
      </c>
      <c r="FJ167" s="6" t="e">
        <f t="shared" si="754"/>
        <v>#VALUE!</v>
      </c>
      <c r="FK167" s="6" t="e">
        <f t="shared" si="754"/>
        <v>#VALUE!</v>
      </c>
      <c r="FL167" s="6" t="e">
        <f t="shared" si="754"/>
        <v>#VALUE!</v>
      </c>
      <c r="FM167" s="6" t="e">
        <f t="shared" si="754"/>
        <v>#VALUE!</v>
      </c>
      <c r="FN167" s="7" t="e">
        <f t="shared" si="795"/>
        <v>#VALUE!</v>
      </c>
      <c r="FO167" s="6" t="e">
        <f t="shared" si="795"/>
        <v>#VALUE!</v>
      </c>
      <c r="FP167" s="6" t="e">
        <f t="shared" si="795"/>
        <v>#VALUE!</v>
      </c>
      <c r="FQ167" s="6" t="e">
        <f t="shared" si="783"/>
        <v>#VALUE!</v>
      </c>
      <c r="FR167" s="6" t="e">
        <f t="shared" si="783"/>
        <v>#VALUE!</v>
      </c>
      <c r="FS167" s="6" t="e">
        <f t="shared" si="783"/>
        <v>#VALUE!</v>
      </c>
      <c r="FT167" s="6" t="e">
        <f t="shared" si="783"/>
        <v>#VALUE!</v>
      </c>
      <c r="FU167" s="7" t="e">
        <f t="shared" si="783"/>
        <v>#VALUE!</v>
      </c>
      <c r="FV167" s="6" t="e">
        <f t="shared" si="783"/>
        <v>#VALUE!</v>
      </c>
      <c r="FW167" s="6" t="e">
        <f t="shared" si="783"/>
        <v>#VALUE!</v>
      </c>
      <c r="FX167" s="6" t="e">
        <f t="shared" si="783"/>
        <v>#VALUE!</v>
      </c>
      <c r="FY167" s="6" t="e">
        <f t="shared" si="783"/>
        <v>#VALUE!</v>
      </c>
      <c r="FZ167" s="6" t="e">
        <f t="shared" si="783"/>
        <v>#DIV/0!</v>
      </c>
      <c r="GA167" s="5" t="e">
        <f t="shared" si="783"/>
        <v>#DIV/0!</v>
      </c>
      <c r="GB167" s="5" t="e">
        <f t="shared" si="783"/>
        <v>#DIV/0!</v>
      </c>
      <c r="GC167" s="7" t="e">
        <f t="shared" si="783"/>
        <v>#VALUE!</v>
      </c>
      <c r="GD167" s="6" t="e">
        <f t="shared" si="783"/>
        <v>#VALUE!</v>
      </c>
      <c r="GE167" s="6" t="e">
        <f t="shared" si="783"/>
        <v>#VALUE!</v>
      </c>
      <c r="GF167" s="6" t="e">
        <f t="shared" si="783"/>
        <v>#VALUE!</v>
      </c>
      <c r="GG167" s="6" t="e">
        <f t="shared" si="783"/>
        <v>#VALUE!</v>
      </c>
      <c r="GH167" s="6" t="e">
        <f t="shared" si="783"/>
        <v>#VALUE!</v>
      </c>
      <c r="GI167" s="6" t="e">
        <f t="shared" si="783"/>
        <v>#VALUE!</v>
      </c>
      <c r="GJ167" s="6" t="e">
        <f t="shared" si="783"/>
        <v>#VALUE!</v>
      </c>
      <c r="GK167" s="7" t="e">
        <f t="shared" si="783"/>
        <v>#VALUE!</v>
      </c>
      <c r="GL167" s="6" t="e">
        <f t="shared" si="783"/>
        <v>#VALUE!</v>
      </c>
      <c r="GM167" s="6" t="e">
        <f t="shared" si="783"/>
        <v>#VALUE!</v>
      </c>
      <c r="GN167" s="6" t="e">
        <f t="shared" si="783"/>
        <v>#VALUE!</v>
      </c>
      <c r="GO167" s="6" t="e">
        <f t="shared" si="783"/>
        <v>#VALUE!</v>
      </c>
      <c r="GP167" s="6" t="e">
        <f t="shared" si="783"/>
        <v>#VALUE!</v>
      </c>
      <c r="GQ167" s="6" t="e">
        <f t="shared" si="783"/>
        <v>#VALUE!</v>
      </c>
      <c r="GR167" s="6" t="e">
        <f t="shared" si="783"/>
        <v>#VALUE!</v>
      </c>
      <c r="GS167" s="7" t="e">
        <f t="shared" si="783"/>
        <v>#VALUE!</v>
      </c>
      <c r="GT167" s="6" t="e">
        <f t="shared" si="783"/>
        <v>#VALUE!</v>
      </c>
      <c r="GU167" s="6" t="e">
        <f t="shared" si="783"/>
        <v>#VALUE!</v>
      </c>
      <c r="GV167" s="6" t="e">
        <f t="shared" si="783"/>
        <v>#VALUE!</v>
      </c>
      <c r="GW167" s="6" t="e">
        <f t="shared" si="783"/>
        <v>#VALUE!</v>
      </c>
      <c r="GX167" s="6" t="e">
        <f t="shared" si="783"/>
        <v>#VALUE!</v>
      </c>
      <c r="GY167" s="6" t="e">
        <f t="shared" si="783"/>
        <v>#VALUE!</v>
      </c>
      <c r="GZ167" s="6" t="e">
        <f t="shared" si="783"/>
        <v>#VALUE!</v>
      </c>
      <c r="HA167" s="7" t="e">
        <f t="shared" si="783"/>
        <v>#VALUE!</v>
      </c>
      <c r="HB167" s="6" t="e">
        <f t="shared" si="783"/>
        <v>#VALUE!</v>
      </c>
      <c r="HC167" s="6" t="e">
        <f t="shared" si="783"/>
        <v>#VALUE!</v>
      </c>
      <c r="HD167" s="6" t="e">
        <f t="shared" si="783"/>
        <v>#VALUE!</v>
      </c>
      <c r="HE167" s="6" t="e">
        <f t="shared" si="783"/>
        <v>#VALUE!</v>
      </c>
      <c r="HF167" s="7" t="e">
        <f t="shared" si="783"/>
        <v>#VALUE!</v>
      </c>
      <c r="HG167" s="6" t="e">
        <f t="shared" si="783"/>
        <v>#VALUE!</v>
      </c>
      <c r="HH167" s="6" t="e">
        <f t="shared" si="783"/>
        <v>#VALUE!</v>
      </c>
      <c r="HI167" s="6" t="e">
        <f t="shared" si="783"/>
        <v>#VALUE!</v>
      </c>
      <c r="HJ167" s="6" t="e">
        <f t="shared" si="783"/>
        <v>#VALUE!</v>
      </c>
      <c r="HK167" s="7" t="e">
        <f t="shared" si="783"/>
        <v>#VALUE!</v>
      </c>
      <c r="HL167" s="6" t="e">
        <f t="shared" si="783"/>
        <v>#VALUE!</v>
      </c>
      <c r="HM167" s="6" t="e">
        <f t="shared" si="783"/>
        <v>#VALUE!</v>
      </c>
      <c r="HN167" s="6" t="e">
        <f t="shared" si="783"/>
        <v>#VALUE!</v>
      </c>
      <c r="HO167" s="6" t="e">
        <f t="shared" si="783"/>
        <v>#VALUE!</v>
      </c>
      <c r="HP167" s="6" t="e">
        <f t="shared" si="783"/>
        <v>#VALUE!</v>
      </c>
      <c r="HQ167" s="6" t="e">
        <f t="shared" si="783"/>
        <v>#VALUE!</v>
      </c>
      <c r="HR167" s="6" t="e">
        <f t="shared" si="776"/>
        <v>#VALUE!</v>
      </c>
      <c r="HS167" s="7" t="e">
        <f t="shared" ref="HS167:IA167" si="796">HS143/$E31</f>
        <v>#VALUE!</v>
      </c>
      <c r="HT167" s="6" t="e">
        <f t="shared" si="796"/>
        <v>#VALUE!</v>
      </c>
      <c r="HU167" s="6" t="e">
        <f t="shared" si="796"/>
        <v>#VALUE!</v>
      </c>
      <c r="HV167" s="6" t="e">
        <f t="shared" si="796"/>
        <v>#VALUE!</v>
      </c>
      <c r="HW167" s="6" t="e">
        <f t="shared" si="796"/>
        <v>#VALUE!</v>
      </c>
      <c r="HX167" s="6" t="e">
        <f t="shared" si="796"/>
        <v>#VALUE!</v>
      </c>
      <c r="HY167" s="6" t="e">
        <f t="shared" si="796"/>
        <v>#VALUE!</v>
      </c>
      <c r="HZ167" s="5" t="e">
        <f t="shared" si="796"/>
        <v>#VALUE!</v>
      </c>
      <c r="IA167" s="5" t="e">
        <f t="shared" si="796"/>
        <v>#VALUE!</v>
      </c>
      <c r="IB167" s="7" t="e">
        <f t="shared" si="778"/>
        <v>#VALUE!</v>
      </c>
      <c r="IC167" s="6" t="e">
        <f t="shared" si="778"/>
        <v>#VALUE!</v>
      </c>
      <c r="ID167" s="6" t="e">
        <f t="shared" si="778"/>
        <v>#VALUE!</v>
      </c>
      <c r="IE167" s="6" t="e">
        <f t="shared" si="778"/>
        <v>#VALUE!</v>
      </c>
      <c r="IF167" s="6" t="e">
        <f t="shared" si="778"/>
        <v>#VALUE!</v>
      </c>
      <c r="IG167" s="6" t="e">
        <f t="shared" si="778"/>
        <v>#VALUE!</v>
      </c>
      <c r="IH167" s="6" t="e">
        <f t="shared" si="778"/>
        <v>#VALUE!</v>
      </c>
      <c r="II167" s="6" t="e">
        <f t="shared" si="778"/>
        <v>#VALUE!</v>
      </c>
      <c r="IJ167" s="7" t="e">
        <f t="shared" si="790"/>
        <v>#VALUE!</v>
      </c>
      <c r="IK167" s="6" t="e">
        <f t="shared" si="790"/>
        <v>#VALUE!</v>
      </c>
      <c r="IL167" s="6" t="e">
        <f t="shared" si="790"/>
        <v>#VALUE!</v>
      </c>
      <c r="IM167" s="6" t="e">
        <f t="shared" si="790"/>
        <v>#VALUE!</v>
      </c>
      <c r="IN167" s="6" t="e">
        <f t="shared" si="790"/>
        <v>#VALUE!</v>
      </c>
      <c r="IO167" s="6" t="e">
        <f t="shared" si="790"/>
        <v>#VALUE!</v>
      </c>
      <c r="IP167" s="6" t="e">
        <f t="shared" si="790"/>
        <v>#VALUE!</v>
      </c>
      <c r="IQ167" s="6" t="e">
        <f t="shared" si="790"/>
        <v>#VALUE!</v>
      </c>
      <c r="IR167" s="7" t="e">
        <f t="shared" si="790"/>
        <v>#VALUE!</v>
      </c>
      <c r="IS167" s="6" t="e">
        <f t="shared" si="790"/>
        <v>#VALUE!</v>
      </c>
      <c r="IT167" s="6" t="e">
        <f t="shared" si="790"/>
        <v>#VALUE!</v>
      </c>
      <c r="IU167" s="6" t="e">
        <f t="shared" si="790"/>
        <v>#VALUE!</v>
      </c>
      <c r="IV167" s="6" t="e">
        <f t="shared" si="790"/>
        <v>#VALUE!</v>
      </c>
      <c r="IW167" s="6" t="e">
        <f t="shared" si="790"/>
        <v>#VALUE!</v>
      </c>
      <c r="IX167" s="6" t="e">
        <f t="shared" si="790"/>
        <v>#VALUE!</v>
      </c>
      <c r="IY167" s="6" t="e">
        <f t="shared" si="790"/>
        <v>#VALUE!</v>
      </c>
      <c r="IZ167" s="6" t="e">
        <f t="shared" si="790"/>
        <v>#VALUE!</v>
      </c>
      <c r="JA167" s="6" t="e">
        <f t="shared" si="790"/>
        <v>#VALUE!</v>
      </c>
      <c r="JB167" s="6" t="e">
        <f t="shared" si="790"/>
        <v>#VALUE!</v>
      </c>
      <c r="JC167" s="7" t="e">
        <f t="shared" si="790"/>
        <v>#VALUE!</v>
      </c>
      <c r="JD167" s="6" t="e">
        <f t="shared" si="790"/>
        <v>#VALUE!</v>
      </c>
      <c r="JE167" s="6" t="e">
        <f t="shared" si="790"/>
        <v>#VALUE!</v>
      </c>
      <c r="JF167" s="6" t="e">
        <f t="shared" si="790"/>
        <v>#VALUE!</v>
      </c>
      <c r="JG167" s="6" t="e">
        <f t="shared" si="790"/>
        <v>#VALUE!</v>
      </c>
      <c r="JH167" s="6" t="e">
        <f t="shared" si="790"/>
        <v>#VALUE!</v>
      </c>
      <c r="JI167" s="6" t="e">
        <f t="shared" si="790"/>
        <v>#VALUE!</v>
      </c>
      <c r="JJ167" s="4" t="e">
        <f t="shared" si="790"/>
        <v>#VALUE!</v>
      </c>
      <c r="JK167" s="3" t="e">
        <f t="shared" si="790"/>
        <v>#VALUE!</v>
      </c>
      <c r="JL167" s="3" t="e">
        <f t="shared" si="790"/>
        <v>#VALUE!</v>
      </c>
      <c r="JM167" s="3" t="e">
        <f t="shared" si="790"/>
        <v>#VALUE!</v>
      </c>
      <c r="JN167" s="3" t="e">
        <f t="shared" si="790"/>
        <v>#VALUE!</v>
      </c>
      <c r="JO167" s="3" t="e">
        <f t="shared" si="790"/>
        <v>#VALUE!</v>
      </c>
      <c r="JP167" s="3" t="e">
        <f t="shared" si="790"/>
        <v>#VALUE!</v>
      </c>
      <c r="JQ167" s="3" t="e">
        <f t="shared" si="790"/>
        <v>#VALUE!</v>
      </c>
      <c r="JR167" s="3" t="e">
        <f t="shared" si="790"/>
        <v>#VALUE!</v>
      </c>
      <c r="JS167" s="3" t="e">
        <f t="shared" si="790"/>
        <v>#VALUE!</v>
      </c>
      <c r="JT167" s="3" t="e">
        <f t="shared" si="790"/>
        <v>#VALUE!</v>
      </c>
      <c r="JU167" s="3" t="e">
        <f t="shared" si="790"/>
        <v>#VALUE!</v>
      </c>
      <c r="JV167" s="7" t="e">
        <f t="shared" si="790"/>
        <v>#VALUE!</v>
      </c>
      <c r="JW167" s="6" t="e">
        <f t="shared" si="790"/>
        <v>#VALUE!</v>
      </c>
      <c r="JX167" s="6" t="e">
        <f t="shared" si="790"/>
        <v>#VALUE!</v>
      </c>
      <c r="JY167" s="6" t="e">
        <f t="shared" si="790"/>
        <v>#VALUE!</v>
      </c>
      <c r="JZ167" s="6" t="e">
        <f t="shared" si="790"/>
        <v>#VALUE!</v>
      </c>
      <c r="KA167" s="6" t="e">
        <f t="shared" si="790"/>
        <v>#VALUE!</v>
      </c>
      <c r="KB167" s="6" t="e">
        <f t="shared" si="790"/>
        <v>#VALUE!</v>
      </c>
      <c r="KC167" s="6" t="e">
        <f t="shared" si="790"/>
        <v>#VALUE!</v>
      </c>
      <c r="KD167" s="6" t="e">
        <f t="shared" si="790"/>
        <v>#VALUE!</v>
      </c>
      <c r="KE167" s="6" t="e">
        <f t="shared" si="790"/>
        <v>#VALUE!</v>
      </c>
      <c r="KF167" s="6" t="e">
        <f t="shared" si="790"/>
        <v>#VALUE!</v>
      </c>
      <c r="KG167" s="6" t="e">
        <f t="shared" si="790"/>
        <v>#VALUE!</v>
      </c>
      <c r="KH167" s="6" t="e">
        <f t="shared" si="790"/>
        <v>#VALUE!</v>
      </c>
      <c r="KI167" s="7" t="e">
        <f t="shared" si="790"/>
        <v>#VALUE!</v>
      </c>
      <c r="KJ167" s="6" t="e">
        <f t="shared" si="790"/>
        <v>#VALUE!</v>
      </c>
      <c r="KK167" s="6" t="e">
        <f t="shared" si="790"/>
        <v>#VALUE!</v>
      </c>
      <c r="KL167" s="6" t="e">
        <f t="shared" si="790"/>
        <v>#VALUE!</v>
      </c>
      <c r="KM167" s="6" t="e">
        <f t="shared" si="790"/>
        <v>#VALUE!</v>
      </c>
      <c r="KN167" s="6" t="e">
        <f t="shared" si="790"/>
        <v>#VALUE!</v>
      </c>
      <c r="KO167" s="6" t="e">
        <f t="shared" si="790"/>
        <v>#VALUE!</v>
      </c>
      <c r="KP167" s="6" t="e">
        <f t="shared" si="790"/>
        <v>#VALUE!</v>
      </c>
      <c r="KQ167" s="7" t="e">
        <f t="shared" ref="KQ167:KZ167" si="797">KQ143/$E31</f>
        <v>#VALUE!</v>
      </c>
      <c r="KR167" s="6" t="e">
        <f t="shared" si="797"/>
        <v>#VALUE!</v>
      </c>
      <c r="KS167" s="6" t="e">
        <f t="shared" si="797"/>
        <v>#VALUE!</v>
      </c>
      <c r="KT167" s="6" t="e">
        <f t="shared" si="797"/>
        <v>#VALUE!</v>
      </c>
      <c r="KU167" s="6" t="e">
        <f t="shared" si="797"/>
        <v>#VALUE!</v>
      </c>
      <c r="KV167" s="6" t="e">
        <f t="shared" si="797"/>
        <v>#VALUE!</v>
      </c>
      <c r="KW167" s="6" t="e">
        <f t="shared" si="797"/>
        <v>#VALUE!</v>
      </c>
      <c r="KX167" s="6" t="e">
        <f t="shared" si="797"/>
        <v>#VALUE!</v>
      </c>
      <c r="KY167" s="6" t="e">
        <f t="shared" si="797"/>
        <v>#VALUE!</v>
      </c>
      <c r="KZ167" s="6" t="e">
        <f t="shared" si="797"/>
        <v>#VALUE!</v>
      </c>
    </row>
    <row r="168" spans="1:312">
      <c r="A168" s="6">
        <f t="shared" si="761"/>
        <v>0</v>
      </c>
      <c r="B168" s="7" t="e">
        <f t="shared" si="786"/>
        <v>#VALUE!</v>
      </c>
      <c r="C168" s="6" t="e">
        <f t="shared" si="786"/>
        <v>#VALUE!</v>
      </c>
      <c r="D168" s="6" t="e">
        <f t="shared" si="786"/>
        <v>#VALUE!</v>
      </c>
      <c r="E168" s="6" t="e">
        <f t="shared" si="786"/>
        <v>#VALUE!</v>
      </c>
      <c r="F168" s="6" t="e">
        <f t="shared" si="786"/>
        <v>#VALUE!</v>
      </c>
      <c r="G168" s="7" t="e">
        <f t="shared" si="786"/>
        <v>#VALUE!</v>
      </c>
      <c r="H168" s="6" t="e">
        <f t="shared" si="786"/>
        <v>#VALUE!</v>
      </c>
      <c r="I168" s="6" t="e">
        <f t="shared" si="786"/>
        <v>#VALUE!</v>
      </c>
      <c r="J168" s="6" t="e">
        <f t="shared" si="786"/>
        <v>#VALUE!</v>
      </c>
      <c r="K168" s="6" t="e">
        <f t="shared" si="786"/>
        <v>#VALUE!</v>
      </c>
      <c r="L168" s="5" t="e">
        <f t="shared" si="786"/>
        <v>#VALUE!</v>
      </c>
      <c r="M168" s="7" t="e">
        <f t="shared" si="786"/>
        <v>#VALUE!</v>
      </c>
      <c r="N168" s="6" t="e">
        <f t="shared" si="786"/>
        <v>#VALUE!</v>
      </c>
      <c r="O168" s="6" t="e">
        <f t="shared" si="786"/>
        <v>#VALUE!</v>
      </c>
      <c r="P168" s="6" t="e">
        <f t="shared" si="786"/>
        <v>#VALUE!</v>
      </c>
      <c r="Q168" s="5" t="e">
        <f t="shared" si="786"/>
        <v>#VALUE!</v>
      </c>
      <c r="R168" s="7" t="e">
        <f t="shared" si="746"/>
        <v>#VALUE!</v>
      </c>
      <c r="S168" s="6" t="e">
        <f t="shared" si="746"/>
        <v>#VALUE!</v>
      </c>
      <c r="T168" s="6" t="e">
        <f t="shared" si="746"/>
        <v>#VALUE!</v>
      </c>
      <c r="U168" s="6" t="e">
        <f t="shared" si="746"/>
        <v>#VALUE!</v>
      </c>
      <c r="V168" s="6" t="e">
        <f t="shared" si="746"/>
        <v>#VALUE!</v>
      </c>
      <c r="W168" s="6" t="e">
        <f t="shared" si="746"/>
        <v>#VALUE!</v>
      </c>
      <c r="X168" s="7" t="e">
        <f t="shared" si="786"/>
        <v>#VALUE!</v>
      </c>
      <c r="Y168" s="6" t="e">
        <f t="shared" si="786"/>
        <v>#VALUE!</v>
      </c>
      <c r="Z168" s="6" t="e">
        <f t="shared" si="786"/>
        <v>#VALUE!</v>
      </c>
      <c r="AA168" s="6" t="e">
        <f t="shared" si="786"/>
        <v>#VALUE!</v>
      </c>
      <c r="AB168" s="6" t="e">
        <f t="shared" si="786"/>
        <v>#VALUE!</v>
      </c>
      <c r="AC168" s="6" t="e">
        <f t="shared" si="786"/>
        <v>#VALUE!</v>
      </c>
      <c r="AD168" s="6" t="e">
        <f t="shared" si="786"/>
        <v>#VALUE!</v>
      </c>
      <c r="AE168" s="7" t="e">
        <f t="shared" si="786"/>
        <v>#VALUE!</v>
      </c>
      <c r="AF168" s="6" t="e">
        <f t="shared" si="786"/>
        <v>#VALUE!</v>
      </c>
      <c r="AG168" s="6" t="e">
        <f t="shared" si="786"/>
        <v>#VALUE!</v>
      </c>
      <c r="AH168" s="6" t="e">
        <f t="shared" si="786"/>
        <v>#VALUE!</v>
      </c>
      <c r="AI168" s="6" t="e">
        <f t="shared" si="786"/>
        <v>#VALUE!</v>
      </c>
      <c r="AJ168" s="6" t="e">
        <f t="shared" si="786"/>
        <v>#VALUE!</v>
      </c>
      <c r="AK168" s="6" t="e">
        <f t="shared" si="786"/>
        <v>#VALUE!</v>
      </c>
      <c r="AL168" s="6" t="e">
        <f t="shared" si="786"/>
        <v>#VALUE!</v>
      </c>
      <c r="AM168" s="7" t="e">
        <f t="shared" si="786"/>
        <v>#VALUE!</v>
      </c>
      <c r="AN168" s="6" t="e">
        <f t="shared" si="786"/>
        <v>#VALUE!</v>
      </c>
      <c r="AO168" s="6" t="e">
        <f t="shared" si="786"/>
        <v>#VALUE!</v>
      </c>
      <c r="AP168" s="6" t="e">
        <f t="shared" si="786"/>
        <v>#VALUE!</v>
      </c>
      <c r="AQ168" s="6" t="e">
        <f t="shared" si="786"/>
        <v>#VALUE!</v>
      </c>
      <c r="AR168" s="6" t="e">
        <f t="shared" si="786"/>
        <v>#VALUE!</v>
      </c>
      <c r="AS168" s="6" t="e">
        <f t="shared" si="786"/>
        <v>#VALUE!</v>
      </c>
      <c r="AT168" s="6" t="e">
        <f t="shared" si="786"/>
        <v>#VALUE!</v>
      </c>
      <c r="AU168" s="7" t="e">
        <f t="shared" si="786"/>
        <v>#VALUE!</v>
      </c>
      <c r="AV168" s="7" t="e">
        <f t="shared" si="746"/>
        <v>#VALUE!</v>
      </c>
      <c r="AW168" s="6" t="e">
        <f t="shared" si="746"/>
        <v>#VALUE!</v>
      </c>
      <c r="AX168" s="6" t="e">
        <f t="shared" si="746"/>
        <v>#VALUE!</v>
      </c>
      <c r="AY168" s="6" t="e">
        <f t="shared" si="746"/>
        <v>#VALUE!</v>
      </c>
      <c r="AZ168" s="6" t="e">
        <f t="shared" si="746"/>
        <v>#VALUE!</v>
      </c>
      <c r="BA168" s="6" t="e">
        <f t="shared" si="746"/>
        <v>#VALUE!</v>
      </c>
      <c r="BB168" s="5" t="e">
        <f t="shared" si="746"/>
        <v>#VALUE!</v>
      </c>
      <c r="BC168" s="7" t="e">
        <f t="shared" si="786"/>
        <v>#VALUE!</v>
      </c>
      <c r="BD168" s="6" t="e">
        <f t="shared" si="786"/>
        <v>#VALUE!</v>
      </c>
      <c r="BE168" s="6" t="e">
        <f t="shared" si="786"/>
        <v>#VALUE!</v>
      </c>
      <c r="BF168" s="6" t="e">
        <f t="shared" si="786"/>
        <v>#VALUE!</v>
      </c>
      <c r="BG168" s="6" t="e">
        <f t="shared" si="786"/>
        <v>#VALUE!</v>
      </c>
      <c r="BH168" s="6" t="e">
        <f t="shared" si="786"/>
        <v>#VALUE!</v>
      </c>
      <c r="BI168" s="7" t="e">
        <f t="shared" si="786"/>
        <v>#VALUE!</v>
      </c>
      <c r="BJ168" s="6" t="e">
        <f t="shared" si="786"/>
        <v>#VALUE!</v>
      </c>
      <c r="BK168" s="6" t="e">
        <f t="shared" si="786"/>
        <v>#VALUE!</v>
      </c>
      <c r="BL168" s="6" t="e">
        <f t="shared" si="786"/>
        <v>#VALUE!</v>
      </c>
      <c r="BM168" s="6" t="e">
        <f t="shared" si="786"/>
        <v>#VALUE!</v>
      </c>
      <c r="BN168" s="6" t="e">
        <f t="shared" si="786"/>
        <v>#VALUE!</v>
      </c>
      <c r="BO168" s="6" t="e">
        <f t="shared" si="786"/>
        <v>#VALUE!</v>
      </c>
      <c r="BP168" s="5" t="e">
        <f t="shared" si="786"/>
        <v>#VALUE!</v>
      </c>
      <c r="BQ168" s="7" t="e">
        <f t="shared" si="747"/>
        <v>#VALUE!</v>
      </c>
      <c r="BR168" s="6" t="e">
        <f t="shared" si="747"/>
        <v>#VALUE!</v>
      </c>
      <c r="BS168" s="6" t="e">
        <f t="shared" si="747"/>
        <v>#VALUE!</v>
      </c>
      <c r="BT168" s="6" t="e">
        <f t="shared" si="747"/>
        <v>#VALUE!</v>
      </c>
      <c r="BU168" s="6" t="e">
        <f t="shared" si="747"/>
        <v>#VALUE!</v>
      </c>
      <c r="BV168" s="6" t="e">
        <f t="shared" si="747"/>
        <v>#VALUE!</v>
      </c>
      <c r="BW168" s="4" t="e">
        <f t="shared" ref="BW168:CB168" si="798">BW144/$E32</f>
        <v>#VALUE!</v>
      </c>
      <c r="BX168" s="6" t="e">
        <f t="shared" si="798"/>
        <v>#VALUE!</v>
      </c>
      <c r="BY168" s="6" t="e">
        <f t="shared" si="798"/>
        <v>#VALUE!</v>
      </c>
      <c r="BZ168" s="6" t="e">
        <f t="shared" si="798"/>
        <v>#VALUE!</v>
      </c>
      <c r="CA168" s="6" t="e">
        <f t="shared" si="798"/>
        <v>#VALUE!</v>
      </c>
      <c r="CB168" s="6" t="e">
        <f t="shared" si="798"/>
        <v>#VALUE!</v>
      </c>
      <c r="CC168" s="7" t="e">
        <f t="shared" si="786"/>
        <v>#VALUE!</v>
      </c>
      <c r="CD168" s="7" t="e">
        <f t="shared" si="749"/>
        <v>#VALUE!</v>
      </c>
      <c r="CE168" s="6" t="e">
        <f t="shared" si="749"/>
        <v>#VALUE!</v>
      </c>
      <c r="CF168" s="6" t="e">
        <f t="shared" si="749"/>
        <v>#VALUE!</v>
      </c>
      <c r="CG168" s="6" t="e">
        <f t="shared" si="749"/>
        <v>#VALUE!</v>
      </c>
      <c r="CH168" s="6" t="e">
        <f t="shared" si="749"/>
        <v>#VALUE!</v>
      </c>
      <c r="CI168" s="5" t="e">
        <f t="shared" si="749"/>
        <v>#VALUE!</v>
      </c>
      <c r="CJ168" s="7" t="e">
        <f t="shared" ref="CJ168:CQ168" si="799">CJ144/$E32</f>
        <v>#VALUE!</v>
      </c>
      <c r="CK168" s="6" t="e">
        <f t="shared" si="799"/>
        <v>#VALUE!</v>
      </c>
      <c r="CL168" s="6" t="e">
        <f t="shared" si="799"/>
        <v>#VALUE!</v>
      </c>
      <c r="CM168" s="6" t="e">
        <f t="shared" si="799"/>
        <v>#VALUE!</v>
      </c>
      <c r="CN168" s="6" t="e">
        <f t="shared" si="799"/>
        <v>#VALUE!</v>
      </c>
      <c r="CO168" s="6" t="e">
        <f t="shared" si="799"/>
        <v>#VALUE!</v>
      </c>
      <c r="CP168" s="6" t="e">
        <f t="shared" si="799"/>
        <v>#VALUE!</v>
      </c>
      <c r="CQ168" s="5" t="e">
        <f t="shared" si="799"/>
        <v>#VALUE!</v>
      </c>
      <c r="CR168" s="7" t="e">
        <f t="shared" ref="CR168:FP169" si="800">CR144/$E32</f>
        <v>#VALUE!</v>
      </c>
      <c r="CS168" s="6" t="e">
        <f t="shared" si="800"/>
        <v>#VALUE!</v>
      </c>
      <c r="CT168" s="6" t="e">
        <f t="shared" si="800"/>
        <v>#VALUE!</v>
      </c>
      <c r="CU168" s="6" t="e">
        <f t="shared" si="800"/>
        <v>#VALUE!</v>
      </c>
      <c r="CV168" s="6" t="e">
        <f t="shared" si="800"/>
        <v>#VALUE!</v>
      </c>
      <c r="CW168" s="6" t="e">
        <f t="shared" si="800"/>
        <v>#VALUE!</v>
      </c>
      <c r="CX168" s="6" t="e">
        <f t="shared" si="800"/>
        <v>#VALUE!</v>
      </c>
      <c r="CY168" s="7" t="e">
        <f t="shared" si="800"/>
        <v>#VALUE!</v>
      </c>
      <c r="CZ168" s="6" t="e">
        <f t="shared" si="800"/>
        <v>#VALUE!</v>
      </c>
      <c r="DA168" s="6" t="e">
        <f t="shared" si="800"/>
        <v>#VALUE!</v>
      </c>
      <c r="DB168" s="6" t="e">
        <f t="shared" si="800"/>
        <v>#VALUE!</v>
      </c>
      <c r="DC168" s="6" t="e">
        <f t="shared" si="800"/>
        <v>#VALUE!</v>
      </c>
      <c r="DD168" s="6" t="e">
        <f t="shared" si="800"/>
        <v>#VALUE!</v>
      </c>
      <c r="DE168" s="7" t="e">
        <f t="shared" si="800"/>
        <v>#VALUE!</v>
      </c>
      <c r="DF168" s="6" t="e">
        <f t="shared" si="800"/>
        <v>#VALUE!</v>
      </c>
      <c r="DG168" s="6" t="e">
        <f t="shared" si="800"/>
        <v>#VALUE!</v>
      </c>
      <c r="DH168" s="6" t="e">
        <f t="shared" si="800"/>
        <v>#VALUE!</v>
      </c>
      <c r="DI168" s="6" t="e">
        <f t="shared" si="800"/>
        <v>#VALUE!</v>
      </c>
      <c r="DJ168" s="6" t="e">
        <f t="shared" si="800"/>
        <v>#VALUE!</v>
      </c>
      <c r="DK168" s="7" t="e">
        <f t="shared" si="752"/>
        <v>#VALUE!</v>
      </c>
      <c r="DL168" s="7" t="e">
        <f t="shared" si="800"/>
        <v>#VALUE!</v>
      </c>
      <c r="DM168" s="6" t="e">
        <f t="shared" si="800"/>
        <v>#VALUE!</v>
      </c>
      <c r="DN168" s="6" t="e">
        <f t="shared" si="800"/>
        <v>#VALUE!</v>
      </c>
      <c r="DO168" s="6" t="e">
        <f t="shared" si="800"/>
        <v>#VALUE!</v>
      </c>
      <c r="DP168" s="6" t="e">
        <f t="shared" si="800"/>
        <v>#VALUE!</v>
      </c>
      <c r="DQ168" s="6" t="e">
        <f t="shared" si="800"/>
        <v>#VALUE!</v>
      </c>
      <c r="DR168" s="6" t="e">
        <f t="shared" si="800"/>
        <v>#VALUE!</v>
      </c>
      <c r="DS168" s="6" t="e">
        <f t="shared" si="800"/>
        <v>#VALUE!</v>
      </c>
      <c r="DT168" s="6" t="e">
        <f t="shared" si="800"/>
        <v>#VALUE!</v>
      </c>
      <c r="DU168" s="6" t="e">
        <f t="shared" si="800"/>
        <v>#VALUE!</v>
      </c>
      <c r="DV168" s="6" t="e">
        <f t="shared" si="800"/>
        <v>#VALUE!</v>
      </c>
      <c r="DW168" s="4" t="e">
        <f t="shared" si="793"/>
        <v>#VALUE!</v>
      </c>
      <c r="DX168" s="6" t="e">
        <f t="shared" si="793"/>
        <v>#VALUE!</v>
      </c>
      <c r="DY168" s="6" t="e">
        <f t="shared" si="793"/>
        <v>#VALUE!</v>
      </c>
      <c r="DZ168" s="6" t="e">
        <f t="shared" si="793"/>
        <v>#VALUE!</v>
      </c>
      <c r="EA168" s="6" t="e">
        <f t="shared" si="793"/>
        <v>#VALUE!</v>
      </c>
      <c r="EB168" s="6" t="e">
        <f t="shared" si="793"/>
        <v>#VALUE!</v>
      </c>
      <c r="EC168" s="6" t="e">
        <f t="shared" si="793"/>
        <v>#VALUE!</v>
      </c>
      <c r="ED168" s="6" t="e">
        <f t="shared" si="793"/>
        <v>#VALUE!</v>
      </c>
      <c r="EE168" s="5"/>
      <c r="EF168" s="7" t="e">
        <f t="shared" si="800"/>
        <v>#VALUE!</v>
      </c>
      <c r="EG168" s="6" t="e">
        <f t="shared" si="800"/>
        <v>#VALUE!</v>
      </c>
      <c r="EH168" s="6" t="e">
        <f t="shared" si="800"/>
        <v>#VALUE!</v>
      </c>
      <c r="EI168" s="6" t="e">
        <f t="shared" si="800"/>
        <v>#VALUE!</v>
      </c>
      <c r="EJ168" s="6" t="e">
        <f t="shared" si="800"/>
        <v>#VALUE!</v>
      </c>
      <c r="EK168" s="6" t="e">
        <f t="shared" si="800"/>
        <v>#VALUE!</v>
      </c>
      <c r="EL168" s="5" t="e">
        <f t="shared" si="800"/>
        <v>#VALUE!</v>
      </c>
      <c r="EM168" s="7" t="e">
        <f t="shared" si="800"/>
        <v>#VALUE!</v>
      </c>
      <c r="EN168" s="6" t="e">
        <f t="shared" si="800"/>
        <v>#VALUE!</v>
      </c>
      <c r="EO168" s="6" t="e">
        <f t="shared" si="800"/>
        <v>#VALUE!</v>
      </c>
      <c r="EP168" s="6" t="e">
        <f t="shared" si="800"/>
        <v>#VALUE!</v>
      </c>
      <c r="EQ168" s="6" t="e">
        <f t="shared" si="800"/>
        <v>#VALUE!</v>
      </c>
      <c r="ER168" s="6" t="e">
        <f t="shared" si="800"/>
        <v>#VALUE!</v>
      </c>
      <c r="ES168" s="6" t="e">
        <f t="shared" si="800"/>
        <v>#VALUE!</v>
      </c>
      <c r="ET168" s="4" t="e">
        <f t="shared" ref="ET168:EZ168" si="801">ET144/$E32</f>
        <v>#VALUE!</v>
      </c>
      <c r="EU168" s="6" t="e">
        <f t="shared" si="801"/>
        <v>#VALUE!</v>
      </c>
      <c r="EV168" s="6" t="e">
        <f t="shared" si="801"/>
        <v>#VALUE!</v>
      </c>
      <c r="EW168" s="6" t="e">
        <f t="shared" si="801"/>
        <v>#VALUE!</v>
      </c>
      <c r="EX168" s="6" t="e">
        <f t="shared" si="801"/>
        <v>#VALUE!</v>
      </c>
      <c r="EY168" s="6" t="e">
        <f t="shared" si="801"/>
        <v>#VALUE!</v>
      </c>
      <c r="EZ168" s="6" t="e">
        <f t="shared" si="801"/>
        <v>#VALUE!</v>
      </c>
      <c r="FA168" s="7" t="e">
        <f t="shared" si="800"/>
        <v>#VALUE!</v>
      </c>
      <c r="FB168" s="6" t="e">
        <f t="shared" si="800"/>
        <v>#VALUE!</v>
      </c>
      <c r="FC168" s="6" t="e">
        <f t="shared" si="800"/>
        <v>#VALUE!</v>
      </c>
      <c r="FD168" s="6" t="e">
        <f t="shared" si="800"/>
        <v>#VALUE!</v>
      </c>
      <c r="FE168" s="6" t="e">
        <f t="shared" si="800"/>
        <v>#VALUE!</v>
      </c>
      <c r="FF168" s="6" t="e">
        <f t="shared" si="800"/>
        <v>#VALUE!</v>
      </c>
      <c r="FG168" s="6" t="e">
        <f t="shared" si="800"/>
        <v>#VALUE!</v>
      </c>
      <c r="FH168" s="5" t="e">
        <f t="shared" si="800"/>
        <v>#VALUE!</v>
      </c>
      <c r="FI168" s="7" t="e">
        <f t="shared" si="754"/>
        <v>#VALUE!</v>
      </c>
      <c r="FJ168" s="6" t="e">
        <f t="shared" si="754"/>
        <v>#VALUE!</v>
      </c>
      <c r="FK168" s="6" t="e">
        <f t="shared" si="754"/>
        <v>#VALUE!</v>
      </c>
      <c r="FL168" s="6" t="e">
        <f t="shared" si="754"/>
        <v>#VALUE!</v>
      </c>
      <c r="FM168" s="6" t="e">
        <f t="shared" si="754"/>
        <v>#VALUE!</v>
      </c>
      <c r="FN168" s="7" t="e">
        <f t="shared" si="800"/>
        <v>#VALUE!</v>
      </c>
      <c r="FO168" s="6" t="e">
        <f t="shared" si="800"/>
        <v>#VALUE!</v>
      </c>
      <c r="FP168" s="6" t="e">
        <f t="shared" si="800"/>
        <v>#VALUE!</v>
      </c>
      <c r="FQ168" s="6" t="e">
        <f t="shared" si="783"/>
        <v>#VALUE!</v>
      </c>
      <c r="FR168" s="6" t="e">
        <f t="shared" si="783"/>
        <v>#VALUE!</v>
      </c>
      <c r="FS168" s="6" t="e">
        <f t="shared" si="783"/>
        <v>#VALUE!</v>
      </c>
      <c r="FT168" s="6" t="e">
        <f t="shared" si="783"/>
        <v>#VALUE!</v>
      </c>
      <c r="FU168" s="7" t="e">
        <f t="shared" si="783"/>
        <v>#VALUE!</v>
      </c>
      <c r="FV168" s="6" t="e">
        <f t="shared" si="783"/>
        <v>#VALUE!</v>
      </c>
      <c r="FW168" s="6" t="e">
        <f t="shared" si="783"/>
        <v>#VALUE!</v>
      </c>
      <c r="FX168" s="6" t="e">
        <f t="shared" si="783"/>
        <v>#VALUE!</v>
      </c>
      <c r="FY168" s="6" t="e">
        <f t="shared" si="783"/>
        <v>#VALUE!</v>
      </c>
      <c r="FZ168" s="6" t="e">
        <f t="shared" si="783"/>
        <v>#VALUE!</v>
      </c>
      <c r="GA168" s="5" t="e">
        <f t="shared" si="783"/>
        <v>#VALUE!</v>
      </c>
      <c r="GB168" s="5" t="e">
        <f t="shared" si="783"/>
        <v>#VALUE!</v>
      </c>
      <c r="GC168" s="7" t="e">
        <f t="shared" si="783"/>
        <v>#VALUE!</v>
      </c>
      <c r="GD168" s="6" t="e">
        <f t="shared" si="783"/>
        <v>#VALUE!</v>
      </c>
      <c r="GE168" s="6" t="e">
        <f t="shared" si="783"/>
        <v>#VALUE!</v>
      </c>
      <c r="GF168" s="6" t="e">
        <f t="shared" si="783"/>
        <v>#VALUE!</v>
      </c>
      <c r="GG168" s="6" t="e">
        <f t="shared" si="783"/>
        <v>#VALUE!</v>
      </c>
      <c r="GH168" s="6" t="e">
        <f t="shared" si="783"/>
        <v>#VALUE!</v>
      </c>
      <c r="GI168" s="6" t="e">
        <f t="shared" si="783"/>
        <v>#VALUE!</v>
      </c>
      <c r="GJ168" s="6" t="e">
        <f t="shared" si="783"/>
        <v>#VALUE!</v>
      </c>
      <c r="GK168" s="7" t="e">
        <f t="shared" si="783"/>
        <v>#VALUE!</v>
      </c>
      <c r="GL168" s="6" t="e">
        <f t="shared" si="783"/>
        <v>#VALUE!</v>
      </c>
      <c r="GM168" s="6" t="e">
        <f t="shared" si="783"/>
        <v>#VALUE!</v>
      </c>
      <c r="GN168" s="6" t="e">
        <f t="shared" si="783"/>
        <v>#VALUE!</v>
      </c>
      <c r="GO168" s="6" t="e">
        <f t="shared" si="783"/>
        <v>#VALUE!</v>
      </c>
      <c r="GP168" s="6" t="e">
        <f t="shared" si="783"/>
        <v>#VALUE!</v>
      </c>
      <c r="GQ168" s="6" t="e">
        <f t="shared" si="783"/>
        <v>#VALUE!</v>
      </c>
      <c r="GR168" s="6" t="e">
        <f t="shared" si="783"/>
        <v>#VALUE!</v>
      </c>
      <c r="GS168" s="7" t="e">
        <f t="shared" si="783"/>
        <v>#VALUE!</v>
      </c>
      <c r="GT168" s="6" t="e">
        <f t="shared" si="783"/>
        <v>#VALUE!</v>
      </c>
      <c r="GU168" s="6" t="e">
        <f t="shared" si="783"/>
        <v>#VALUE!</v>
      </c>
      <c r="GV168" s="6" t="e">
        <f t="shared" si="783"/>
        <v>#VALUE!</v>
      </c>
      <c r="GW168" s="6" t="e">
        <f t="shared" si="783"/>
        <v>#VALUE!</v>
      </c>
      <c r="GX168" s="6" t="e">
        <f t="shared" si="783"/>
        <v>#VALUE!</v>
      </c>
      <c r="GY168" s="6" t="e">
        <f t="shared" si="783"/>
        <v>#VALUE!</v>
      </c>
      <c r="GZ168" s="6" t="e">
        <f t="shared" si="783"/>
        <v>#VALUE!</v>
      </c>
      <c r="HA168" s="7" t="e">
        <f t="shared" si="783"/>
        <v>#VALUE!</v>
      </c>
      <c r="HB168" s="6" t="e">
        <f t="shared" si="783"/>
        <v>#VALUE!</v>
      </c>
      <c r="HC168" s="6" t="e">
        <f t="shared" si="783"/>
        <v>#VALUE!</v>
      </c>
      <c r="HD168" s="6" t="e">
        <f t="shared" si="783"/>
        <v>#VALUE!</v>
      </c>
      <c r="HE168" s="6" t="e">
        <f t="shared" si="783"/>
        <v>#VALUE!</v>
      </c>
      <c r="HF168" s="7" t="e">
        <f t="shared" si="783"/>
        <v>#VALUE!</v>
      </c>
      <c r="HG168" s="6" t="e">
        <f t="shared" si="783"/>
        <v>#VALUE!</v>
      </c>
      <c r="HH168" s="6" t="e">
        <f t="shared" si="783"/>
        <v>#VALUE!</v>
      </c>
      <c r="HI168" s="6" t="e">
        <f t="shared" si="783"/>
        <v>#VALUE!</v>
      </c>
      <c r="HJ168" s="6" t="e">
        <f t="shared" si="783"/>
        <v>#VALUE!</v>
      </c>
      <c r="HK168" s="7" t="e">
        <f t="shared" si="783"/>
        <v>#VALUE!</v>
      </c>
      <c r="HL168" s="6" t="e">
        <f t="shared" si="783"/>
        <v>#VALUE!</v>
      </c>
      <c r="HM168" s="6" t="e">
        <f t="shared" si="783"/>
        <v>#VALUE!</v>
      </c>
      <c r="HN168" s="6" t="e">
        <f t="shared" si="783"/>
        <v>#VALUE!</v>
      </c>
      <c r="HO168" s="6" t="e">
        <f t="shared" si="783"/>
        <v>#VALUE!</v>
      </c>
      <c r="HP168" s="6" t="e">
        <f t="shared" si="783"/>
        <v>#VALUE!</v>
      </c>
      <c r="HQ168" s="6" t="e">
        <f t="shared" si="783"/>
        <v>#VALUE!</v>
      </c>
      <c r="HR168" s="6" t="e">
        <f t="shared" si="776"/>
        <v>#VALUE!</v>
      </c>
      <c r="HS168" s="7" t="e">
        <f t="shared" ref="HS168:IA168" si="802">HS144/$E32</f>
        <v>#VALUE!</v>
      </c>
      <c r="HT168" s="6" t="e">
        <f t="shared" si="802"/>
        <v>#VALUE!</v>
      </c>
      <c r="HU168" s="6" t="e">
        <f t="shared" si="802"/>
        <v>#VALUE!</v>
      </c>
      <c r="HV168" s="6" t="e">
        <f t="shared" si="802"/>
        <v>#VALUE!</v>
      </c>
      <c r="HW168" s="6" t="e">
        <f t="shared" si="802"/>
        <v>#VALUE!</v>
      </c>
      <c r="HX168" s="6" t="e">
        <f t="shared" si="802"/>
        <v>#VALUE!</v>
      </c>
      <c r="HY168" s="6" t="e">
        <f t="shared" si="802"/>
        <v>#VALUE!</v>
      </c>
      <c r="HZ168" s="5" t="e">
        <f t="shared" si="802"/>
        <v>#VALUE!</v>
      </c>
      <c r="IA168" s="5" t="e">
        <f t="shared" si="802"/>
        <v>#VALUE!</v>
      </c>
      <c r="IB168" s="7" t="e">
        <f t="shared" si="778"/>
        <v>#VALUE!</v>
      </c>
      <c r="IC168" s="6" t="e">
        <f t="shared" si="778"/>
        <v>#VALUE!</v>
      </c>
      <c r="ID168" s="6" t="e">
        <f t="shared" si="778"/>
        <v>#VALUE!</v>
      </c>
      <c r="IE168" s="6" t="e">
        <f t="shared" si="778"/>
        <v>#VALUE!</v>
      </c>
      <c r="IF168" s="6" t="e">
        <f t="shared" si="778"/>
        <v>#VALUE!</v>
      </c>
      <c r="IG168" s="6" t="e">
        <f t="shared" si="778"/>
        <v>#VALUE!</v>
      </c>
      <c r="IH168" s="6" t="e">
        <f t="shared" si="778"/>
        <v>#VALUE!</v>
      </c>
      <c r="II168" s="6" t="e">
        <f t="shared" si="778"/>
        <v>#VALUE!</v>
      </c>
      <c r="IJ168" s="7" t="e">
        <f t="shared" si="790"/>
        <v>#VALUE!</v>
      </c>
      <c r="IK168" s="6" t="e">
        <f t="shared" si="790"/>
        <v>#VALUE!</v>
      </c>
      <c r="IL168" s="6" t="e">
        <f t="shared" si="790"/>
        <v>#VALUE!</v>
      </c>
      <c r="IM168" s="6" t="e">
        <f t="shared" si="790"/>
        <v>#VALUE!</v>
      </c>
      <c r="IN168" s="6" t="e">
        <f t="shared" si="790"/>
        <v>#VALUE!</v>
      </c>
      <c r="IO168" s="6" t="e">
        <f t="shared" si="790"/>
        <v>#VALUE!</v>
      </c>
      <c r="IP168" s="6" t="e">
        <f t="shared" si="790"/>
        <v>#VALUE!</v>
      </c>
      <c r="IQ168" s="6" t="e">
        <f t="shared" si="790"/>
        <v>#VALUE!</v>
      </c>
      <c r="IR168" s="7" t="e">
        <f t="shared" si="790"/>
        <v>#VALUE!</v>
      </c>
      <c r="IS168" s="6" t="e">
        <f t="shared" si="790"/>
        <v>#VALUE!</v>
      </c>
      <c r="IT168" s="6" t="e">
        <f t="shared" si="790"/>
        <v>#VALUE!</v>
      </c>
      <c r="IU168" s="6" t="e">
        <f t="shared" si="790"/>
        <v>#VALUE!</v>
      </c>
      <c r="IV168" s="6" t="e">
        <f t="shared" si="790"/>
        <v>#VALUE!</v>
      </c>
      <c r="IW168" s="6" t="e">
        <f t="shared" si="790"/>
        <v>#VALUE!</v>
      </c>
      <c r="IX168" s="6" t="e">
        <f t="shared" si="790"/>
        <v>#VALUE!</v>
      </c>
      <c r="IY168" s="6" t="e">
        <f t="shared" si="790"/>
        <v>#VALUE!</v>
      </c>
      <c r="IZ168" s="6" t="e">
        <f t="shared" si="790"/>
        <v>#VALUE!</v>
      </c>
      <c r="JA168" s="6" t="e">
        <f t="shared" si="790"/>
        <v>#VALUE!</v>
      </c>
      <c r="JB168" s="6" t="e">
        <f t="shared" si="790"/>
        <v>#VALUE!</v>
      </c>
      <c r="JC168" s="7" t="e">
        <f t="shared" si="790"/>
        <v>#VALUE!</v>
      </c>
      <c r="JD168" s="6" t="e">
        <f t="shared" si="790"/>
        <v>#VALUE!</v>
      </c>
      <c r="JE168" s="6" t="e">
        <f t="shared" si="790"/>
        <v>#VALUE!</v>
      </c>
      <c r="JF168" s="6" t="e">
        <f t="shared" si="790"/>
        <v>#VALUE!</v>
      </c>
      <c r="JG168" s="6" t="e">
        <f t="shared" si="790"/>
        <v>#VALUE!</v>
      </c>
      <c r="JH168" s="6" t="e">
        <f t="shared" si="790"/>
        <v>#VALUE!</v>
      </c>
      <c r="JI168" s="6" t="e">
        <f t="shared" si="790"/>
        <v>#VALUE!</v>
      </c>
      <c r="JJ168" s="4" t="e">
        <f t="shared" si="790"/>
        <v>#VALUE!</v>
      </c>
      <c r="JK168" s="3" t="e">
        <f t="shared" si="790"/>
        <v>#VALUE!</v>
      </c>
      <c r="JL168" s="3" t="e">
        <f t="shared" si="790"/>
        <v>#VALUE!</v>
      </c>
      <c r="JM168" s="3" t="e">
        <f t="shared" si="790"/>
        <v>#VALUE!</v>
      </c>
      <c r="JN168" s="3" t="e">
        <f t="shared" si="790"/>
        <v>#VALUE!</v>
      </c>
      <c r="JO168" s="3" t="e">
        <f t="shared" si="790"/>
        <v>#VALUE!</v>
      </c>
      <c r="JP168" s="3" t="e">
        <f t="shared" si="790"/>
        <v>#VALUE!</v>
      </c>
      <c r="JQ168" s="3" t="e">
        <f t="shared" si="790"/>
        <v>#VALUE!</v>
      </c>
      <c r="JR168" s="3" t="e">
        <f t="shared" si="790"/>
        <v>#VALUE!</v>
      </c>
      <c r="JS168" s="3" t="e">
        <f t="shared" si="790"/>
        <v>#VALUE!</v>
      </c>
      <c r="JT168" s="3" t="e">
        <f t="shared" si="790"/>
        <v>#VALUE!</v>
      </c>
      <c r="JU168" s="3" t="e">
        <f t="shared" si="790"/>
        <v>#VALUE!</v>
      </c>
      <c r="JV168" s="7" t="e">
        <f t="shared" si="790"/>
        <v>#VALUE!</v>
      </c>
      <c r="JW168" s="6" t="e">
        <f t="shared" si="790"/>
        <v>#VALUE!</v>
      </c>
      <c r="JX168" s="6" t="e">
        <f t="shared" si="790"/>
        <v>#VALUE!</v>
      </c>
      <c r="JY168" s="6" t="e">
        <f t="shared" si="790"/>
        <v>#VALUE!</v>
      </c>
      <c r="JZ168" s="6" t="e">
        <f t="shared" si="790"/>
        <v>#VALUE!</v>
      </c>
      <c r="KA168" s="6" t="e">
        <f t="shared" si="790"/>
        <v>#VALUE!</v>
      </c>
      <c r="KB168" s="6" t="e">
        <f t="shared" si="790"/>
        <v>#VALUE!</v>
      </c>
      <c r="KC168" s="6" t="e">
        <f t="shared" si="790"/>
        <v>#VALUE!</v>
      </c>
      <c r="KD168" s="6" t="e">
        <f t="shared" si="790"/>
        <v>#VALUE!</v>
      </c>
      <c r="KE168" s="6" t="e">
        <f t="shared" si="790"/>
        <v>#VALUE!</v>
      </c>
      <c r="KF168" s="6" t="e">
        <f t="shared" si="790"/>
        <v>#VALUE!</v>
      </c>
      <c r="KG168" s="6" t="e">
        <f t="shared" si="790"/>
        <v>#VALUE!</v>
      </c>
      <c r="KH168" s="6" t="e">
        <f t="shared" si="790"/>
        <v>#VALUE!</v>
      </c>
      <c r="KI168" s="7" t="e">
        <f t="shared" si="790"/>
        <v>#VALUE!</v>
      </c>
      <c r="KJ168" s="6" t="e">
        <f t="shared" si="790"/>
        <v>#VALUE!</v>
      </c>
      <c r="KK168" s="6" t="e">
        <f t="shared" si="790"/>
        <v>#VALUE!</v>
      </c>
      <c r="KL168" s="6" t="e">
        <f t="shared" si="790"/>
        <v>#VALUE!</v>
      </c>
      <c r="KM168" s="6" t="e">
        <f t="shared" si="790"/>
        <v>#VALUE!</v>
      </c>
      <c r="KN168" s="6" t="e">
        <f t="shared" si="790"/>
        <v>#VALUE!</v>
      </c>
      <c r="KO168" s="6" t="e">
        <f t="shared" si="790"/>
        <v>#VALUE!</v>
      </c>
      <c r="KP168" s="6" t="e">
        <f t="shared" si="790"/>
        <v>#VALUE!</v>
      </c>
      <c r="KQ168" s="7" t="e">
        <f t="shared" ref="KQ168:KZ168" si="803">KQ144/$E32</f>
        <v>#VALUE!</v>
      </c>
      <c r="KR168" s="6" t="e">
        <f t="shared" si="803"/>
        <v>#VALUE!</v>
      </c>
      <c r="KS168" s="6" t="e">
        <f t="shared" si="803"/>
        <v>#VALUE!</v>
      </c>
      <c r="KT168" s="6" t="e">
        <f t="shared" si="803"/>
        <v>#VALUE!</v>
      </c>
      <c r="KU168" s="6" t="e">
        <f t="shared" si="803"/>
        <v>#VALUE!</v>
      </c>
      <c r="KV168" s="6" t="e">
        <f t="shared" si="803"/>
        <v>#VALUE!</v>
      </c>
      <c r="KW168" s="6" t="e">
        <f t="shared" si="803"/>
        <v>#VALUE!</v>
      </c>
      <c r="KX168" s="6" t="e">
        <f t="shared" si="803"/>
        <v>#VALUE!</v>
      </c>
      <c r="KY168" s="6" t="e">
        <f t="shared" si="803"/>
        <v>#VALUE!</v>
      </c>
      <c r="KZ168" s="6" t="e">
        <f t="shared" si="803"/>
        <v>#VALUE!</v>
      </c>
    </row>
    <row r="169" spans="1:312">
      <c r="A169" s="6">
        <f t="shared" si="761"/>
        <v>0</v>
      </c>
      <c r="B169" s="7" t="e">
        <f t="shared" si="786"/>
        <v>#VALUE!</v>
      </c>
      <c r="C169" s="6" t="e">
        <f t="shared" si="786"/>
        <v>#VALUE!</v>
      </c>
      <c r="D169" s="6" t="e">
        <f t="shared" si="786"/>
        <v>#VALUE!</v>
      </c>
      <c r="E169" s="6" t="e">
        <f t="shared" si="786"/>
        <v>#VALUE!</v>
      </c>
      <c r="F169" s="6" t="e">
        <f t="shared" si="786"/>
        <v>#VALUE!</v>
      </c>
      <c r="G169" s="7" t="e">
        <f t="shared" si="786"/>
        <v>#VALUE!</v>
      </c>
      <c r="H169" s="6" t="e">
        <f t="shared" si="786"/>
        <v>#VALUE!</v>
      </c>
      <c r="I169" s="6" t="e">
        <f t="shared" si="786"/>
        <v>#VALUE!</v>
      </c>
      <c r="J169" s="6" t="e">
        <f t="shared" si="786"/>
        <v>#VALUE!</v>
      </c>
      <c r="K169" s="6" t="e">
        <f t="shared" si="786"/>
        <v>#VALUE!</v>
      </c>
      <c r="L169" s="5" t="e">
        <f t="shared" si="786"/>
        <v>#VALUE!</v>
      </c>
      <c r="M169" s="7" t="e">
        <f t="shared" si="786"/>
        <v>#VALUE!</v>
      </c>
      <c r="N169" s="6" t="e">
        <f t="shared" si="786"/>
        <v>#VALUE!</v>
      </c>
      <c r="O169" s="6" t="e">
        <f t="shared" si="786"/>
        <v>#VALUE!</v>
      </c>
      <c r="P169" s="6" t="e">
        <f t="shared" si="786"/>
        <v>#VALUE!</v>
      </c>
      <c r="Q169" s="5" t="e">
        <f t="shared" si="786"/>
        <v>#VALUE!</v>
      </c>
      <c r="R169" s="7" t="e">
        <f t="shared" si="746"/>
        <v>#VALUE!</v>
      </c>
      <c r="S169" s="6" t="e">
        <f t="shared" si="746"/>
        <v>#VALUE!</v>
      </c>
      <c r="T169" s="6" t="e">
        <f t="shared" si="746"/>
        <v>#VALUE!</v>
      </c>
      <c r="U169" s="6" t="e">
        <f t="shared" si="746"/>
        <v>#VALUE!</v>
      </c>
      <c r="V169" s="6" t="e">
        <f t="shared" si="746"/>
        <v>#VALUE!</v>
      </c>
      <c r="W169" s="6" t="e">
        <f t="shared" si="746"/>
        <v>#VALUE!</v>
      </c>
      <c r="X169" s="7" t="e">
        <f t="shared" si="786"/>
        <v>#VALUE!</v>
      </c>
      <c r="Y169" s="6" t="e">
        <f t="shared" si="786"/>
        <v>#VALUE!</v>
      </c>
      <c r="Z169" s="6" t="e">
        <f t="shared" si="786"/>
        <v>#VALUE!</v>
      </c>
      <c r="AA169" s="6" t="e">
        <f t="shared" si="786"/>
        <v>#VALUE!</v>
      </c>
      <c r="AB169" s="6" t="e">
        <f t="shared" si="786"/>
        <v>#VALUE!</v>
      </c>
      <c r="AC169" s="6" t="e">
        <f t="shared" si="786"/>
        <v>#VALUE!</v>
      </c>
      <c r="AD169" s="6" t="e">
        <f t="shared" si="786"/>
        <v>#VALUE!</v>
      </c>
      <c r="AE169" s="7" t="e">
        <f t="shared" si="786"/>
        <v>#VALUE!</v>
      </c>
      <c r="AF169" s="6" t="e">
        <f t="shared" si="786"/>
        <v>#VALUE!</v>
      </c>
      <c r="AG169" s="6" t="e">
        <f t="shared" si="786"/>
        <v>#VALUE!</v>
      </c>
      <c r="AH169" s="6" t="e">
        <f t="shared" si="786"/>
        <v>#VALUE!</v>
      </c>
      <c r="AI169" s="6" t="e">
        <f t="shared" si="786"/>
        <v>#VALUE!</v>
      </c>
      <c r="AJ169" s="6" t="e">
        <f t="shared" si="786"/>
        <v>#VALUE!</v>
      </c>
      <c r="AK169" s="6" t="e">
        <f t="shared" si="786"/>
        <v>#VALUE!</v>
      </c>
      <c r="AL169" s="6" t="e">
        <f t="shared" si="786"/>
        <v>#VALUE!</v>
      </c>
      <c r="AM169" s="7" t="e">
        <f t="shared" si="786"/>
        <v>#VALUE!</v>
      </c>
      <c r="AN169" s="6" t="e">
        <f t="shared" si="786"/>
        <v>#VALUE!</v>
      </c>
      <c r="AO169" s="6" t="e">
        <f t="shared" si="786"/>
        <v>#VALUE!</v>
      </c>
      <c r="AP169" s="6" t="e">
        <f t="shared" si="786"/>
        <v>#VALUE!</v>
      </c>
      <c r="AQ169" s="6" t="e">
        <f t="shared" si="786"/>
        <v>#VALUE!</v>
      </c>
      <c r="AR169" s="6" t="e">
        <f t="shared" si="786"/>
        <v>#VALUE!</v>
      </c>
      <c r="AS169" s="6" t="e">
        <f t="shared" si="786"/>
        <v>#VALUE!</v>
      </c>
      <c r="AT169" s="6" t="e">
        <f t="shared" si="786"/>
        <v>#VALUE!</v>
      </c>
      <c r="AU169" s="7" t="e">
        <f t="shared" si="786"/>
        <v>#VALUE!</v>
      </c>
      <c r="AV169" s="7" t="e">
        <f t="shared" si="746"/>
        <v>#VALUE!</v>
      </c>
      <c r="AW169" s="6" t="e">
        <f t="shared" si="746"/>
        <v>#VALUE!</v>
      </c>
      <c r="AX169" s="6" t="e">
        <f t="shared" si="746"/>
        <v>#VALUE!</v>
      </c>
      <c r="AY169" s="6" t="e">
        <f t="shared" si="746"/>
        <v>#VALUE!</v>
      </c>
      <c r="AZ169" s="6" t="e">
        <f t="shared" si="746"/>
        <v>#VALUE!</v>
      </c>
      <c r="BA169" s="6" t="e">
        <f t="shared" si="746"/>
        <v>#VALUE!</v>
      </c>
      <c r="BB169" s="5" t="e">
        <f t="shared" si="746"/>
        <v>#VALUE!</v>
      </c>
      <c r="BC169" s="7" t="e">
        <f t="shared" si="786"/>
        <v>#VALUE!</v>
      </c>
      <c r="BD169" s="6" t="e">
        <f t="shared" si="786"/>
        <v>#VALUE!</v>
      </c>
      <c r="BE169" s="6" t="e">
        <f t="shared" si="786"/>
        <v>#VALUE!</v>
      </c>
      <c r="BF169" s="6" t="e">
        <f t="shared" si="786"/>
        <v>#VALUE!</v>
      </c>
      <c r="BG169" s="6" t="e">
        <f t="shared" si="786"/>
        <v>#VALUE!</v>
      </c>
      <c r="BH169" s="6" t="e">
        <f t="shared" si="786"/>
        <v>#VALUE!</v>
      </c>
      <c r="BI169" s="7" t="e">
        <f t="shared" si="786"/>
        <v>#VALUE!</v>
      </c>
      <c r="BJ169" s="6" t="e">
        <f t="shared" si="786"/>
        <v>#VALUE!</v>
      </c>
      <c r="BK169" s="6" t="e">
        <f t="shared" si="786"/>
        <v>#VALUE!</v>
      </c>
      <c r="BL169" s="6" t="e">
        <f t="shared" si="786"/>
        <v>#VALUE!</v>
      </c>
      <c r="BM169" s="6" t="e">
        <f t="shared" si="786"/>
        <v>#VALUE!</v>
      </c>
      <c r="BN169" s="6" t="e">
        <f t="shared" si="786"/>
        <v>#VALUE!</v>
      </c>
      <c r="BO169" s="6" t="e">
        <f t="shared" si="786"/>
        <v>#VALUE!</v>
      </c>
      <c r="BP169" s="5" t="e">
        <f t="shared" si="786"/>
        <v>#VALUE!</v>
      </c>
      <c r="BQ169" s="7" t="e">
        <f t="shared" si="747"/>
        <v>#VALUE!</v>
      </c>
      <c r="BR169" s="6" t="e">
        <f t="shared" si="747"/>
        <v>#VALUE!</v>
      </c>
      <c r="BS169" s="6" t="e">
        <f t="shared" si="747"/>
        <v>#VALUE!</v>
      </c>
      <c r="BT169" s="6" t="e">
        <f t="shared" si="747"/>
        <v>#VALUE!</v>
      </c>
      <c r="BU169" s="6" t="e">
        <f t="shared" si="747"/>
        <v>#VALUE!</v>
      </c>
      <c r="BV169" s="6" t="e">
        <f t="shared" si="747"/>
        <v>#VALUE!</v>
      </c>
      <c r="BW169" s="4" t="e">
        <f t="shared" ref="BW169:CB169" si="804">BW145/$E33</f>
        <v>#VALUE!</v>
      </c>
      <c r="BX169" s="6" t="e">
        <f t="shared" si="804"/>
        <v>#VALUE!</v>
      </c>
      <c r="BY169" s="6" t="e">
        <f t="shared" si="804"/>
        <v>#VALUE!</v>
      </c>
      <c r="BZ169" s="6" t="e">
        <f t="shared" si="804"/>
        <v>#VALUE!</v>
      </c>
      <c r="CA169" s="6" t="e">
        <f t="shared" si="804"/>
        <v>#VALUE!</v>
      </c>
      <c r="CB169" s="6" t="e">
        <f t="shared" si="804"/>
        <v>#VALUE!</v>
      </c>
      <c r="CC169" s="7" t="e">
        <f t="shared" si="786"/>
        <v>#VALUE!</v>
      </c>
      <c r="CD169" s="7" t="e">
        <f t="shared" si="749"/>
        <v>#VALUE!</v>
      </c>
      <c r="CE169" s="6" t="e">
        <f t="shared" si="749"/>
        <v>#VALUE!</v>
      </c>
      <c r="CF169" s="6" t="e">
        <f t="shared" si="749"/>
        <v>#VALUE!</v>
      </c>
      <c r="CG169" s="6" t="e">
        <f t="shared" si="749"/>
        <v>#VALUE!</v>
      </c>
      <c r="CH169" s="6" t="e">
        <f t="shared" si="749"/>
        <v>#VALUE!</v>
      </c>
      <c r="CI169" s="5" t="e">
        <f t="shared" si="749"/>
        <v>#VALUE!</v>
      </c>
      <c r="CJ169" s="7" t="e">
        <f t="shared" ref="CJ169:CQ169" si="805">CJ145/$E33</f>
        <v>#VALUE!</v>
      </c>
      <c r="CK169" s="6" t="e">
        <f t="shared" si="805"/>
        <v>#VALUE!</v>
      </c>
      <c r="CL169" s="6" t="e">
        <f t="shared" si="805"/>
        <v>#VALUE!</v>
      </c>
      <c r="CM169" s="6" t="e">
        <f t="shared" si="805"/>
        <v>#VALUE!</v>
      </c>
      <c r="CN169" s="6" t="e">
        <f t="shared" si="805"/>
        <v>#VALUE!</v>
      </c>
      <c r="CO169" s="6" t="e">
        <f t="shared" si="805"/>
        <v>#VALUE!</v>
      </c>
      <c r="CP169" s="6" t="e">
        <f t="shared" si="805"/>
        <v>#VALUE!</v>
      </c>
      <c r="CQ169" s="5" t="e">
        <f t="shared" si="805"/>
        <v>#VALUE!</v>
      </c>
      <c r="CR169" s="7" t="e">
        <f t="shared" si="800"/>
        <v>#VALUE!</v>
      </c>
      <c r="CS169" s="6" t="e">
        <f t="shared" si="800"/>
        <v>#VALUE!</v>
      </c>
      <c r="CT169" s="6" t="e">
        <f t="shared" si="800"/>
        <v>#VALUE!</v>
      </c>
      <c r="CU169" s="6" t="e">
        <f t="shared" si="800"/>
        <v>#VALUE!</v>
      </c>
      <c r="CV169" s="6" t="e">
        <f t="shared" si="800"/>
        <v>#VALUE!</v>
      </c>
      <c r="CW169" s="6" t="e">
        <f t="shared" si="800"/>
        <v>#VALUE!</v>
      </c>
      <c r="CX169" s="6" t="e">
        <f t="shared" si="800"/>
        <v>#VALUE!</v>
      </c>
      <c r="CY169" s="7" t="e">
        <f t="shared" si="800"/>
        <v>#VALUE!</v>
      </c>
      <c r="CZ169" s="6" t="e">
        <f t="shared" si="800"/>
        <v>#VALUE!</v>
      </c>
      <c r="DA169" s="6" t="e">
        <f t="shared" si="800"/>
        <v>#VALUE!</v>
      </c>
      <c r="DB169" s="6" t="e">
        <f t="shared" si="800"/>
        <v>#VALUE!</v>
      </c>
      <c r="DC169" s="6" t="e">
        <f t="shared" si="800"/>
        <v>#VALUE!</v>
      </c>
      <c r="DD169" s="6" t="e">
        <f t="shared" si="800"/>
        <v>#VALUE!</v>
      </c>
      <c r="DE169" s="7" t="e">
        <f t="shared" si="800"/>
        <v>#VALUE!</v>
      </c>
      <c r="DF169" s="6" t="e">
        <f t="shared" si="800"/>
        <v>#VALUE!</v>
      </c>
      <c r="DG169" s="6" t="e">
        <f t="shared" si="800"/>
        <v>#VALUE!</v>
      </c>
      <c r="DH169" s="6" t="e">
        <f t="shared" si="800"/>
        <v>#VALUE!</v>
      </c>
      <c r="DI169" s="6" t="e">
        <f t="shared" si="800"/>
        <v>#VALUE!</v>
      </c>
      <c r="DJ169" s="6" t="e">
        <f t="shared" si="800"/>
        <v>#VALUE!</v>
      </c>
      <c r="DK169" s="7" t="e">
        <f t="shared" si="752"/>
        <v>#VALUE!</v>
      </c>
      <c r="DL169" s="7" t="e">
        <f t="shared" si="800"/>
        <v>#VALUE!</v>
      </c>
      <c r="DM169" s="6" t="e">
        <f t="shared" si="800"/>
        <v>#VALUE!</v>
      </c>
      <c r="DN169" s="6" t="e">
        <f t="shared" si="800"/>
        <v>#VALUE!</v>
      </c>
      <c r="DO169" s="6" t="e">
        <f t="shared" si="800"/>
        <v>#VALUE!</v>
      </c>
      <c r="DP169" s="6" t="e">
        <f t="shared" si="800"/>
        <v>#VALUE!</v>
      </c>
      <c r="DQ169" s="6" t="e">
        <f t="shared" si="800"/>
        <v>#VALUE!</v>
      </c>
      <c r="DR169" s="6" t="e">
        <f t="shared" si="800"/>
        <v>#VALUE!</v>
      </c>
      <c r="DS169" s="6" t="e">
        <f t="shared" si="800"/>
        <v>#VALUE!</v>
      </c>
      <c r="DT169" s="6" t="e">
        <f t="shared" si="800"/>
        <v>#VALUE!</v>
      </c>
      <c r="DU169" s="6" t="e">
        <f t="shared" si="800"/>
        <v>#VALUE!</v>
      </c>
      <c r="DV169" s="6" t="e">
        <f t="shared" si="800"/>
        <v>#VALUE!</v>
      </c>
      <c r="DW169" s="4" t="e">
        <f t="shared" si="800"/>
        <v>#VALUE!</v>
      </c>
      <c r="DX169" s="6" t="e">
        <f t="shared" si="800"/>
        <v>#VALUE!</v>
      </c>
      <c r="DY169" s="6" t="e">
        <f t="shared" si="800"/>
        <v>#VALUE!</v>
      </c>
      <c r="DZ169" s="6" t="e">
        <f t="shared" si="800"/>
        <v>#VALUE!</v>
      </c>
      <c r="EA169" s="6" t="e">
        <f t="shared" si="800"/>
        <v>#VALUE!</v>
      </c>
      <c r="EB169" s="6" t="e">
        <f t="shared" si="800"/>
        <v>#VALUE!</v>
      </c>
      <c r="EC169" s="6" t="e">
        <f t="shared" si="800"/>
        <v>#VALUE!</v>
      </c>
      <c r="ED169" s="6" t="e">
        <f t="shared" si="800"/>
        <v>#VALUE!</v>
      </c>
      <c r="EE169" s="5"/>
      <c r="EF169" s="7" t="e">
        <f t="shared" si="800"/>
        <v>#VALUE!</v>
      </c>
      <c r="EG169" s="6" t="e">
        <f t="shared" si="800"/>
        <v>#VALUE!</v>
      </c>
      <c r="EH169" s="6" t="e">
        <f t="shared" si="800"/>
        <v>#VALUE!</v>
      </c>
      <c r="EI169" s="6" t="e">
        <f t="shared" si="800"/>
        <v>#VALUE!</v>
      </c>
      <c r="EJ169" s="6" t="e">
        <f t="shared" si="800"/>
        <v>#VALUE!</v>
      </c>
      <c r="EK169" s="6" t="e">
        <f t="shared" si="800"/>
        <v>#VALUE!</v>
      </c>
      <c r="EL169" s="5" t="e">
        <f t="shared" si="800"/>
        <v>#VALUE!</v>
      </c>
      <c r="EM169" s="7" t="e">
        <f t="shared" si="800"/>
        <v>#VALUE!</v>
      </c>
      <c r="EN169" s="6" t="e">
        <f t="shared" si="800"/>
        <v>#VALUE!</v>
      </c>
      <c r="EO169" s="6" t="e">
        <f t="shared" si="800"/>
        <v>#VALUE!</v>
      </c>
      <c r="EP169" s="6" t="e">
        <f t="shared" si="800"/>
        <v>#VALUE!</v>
      </c>
      <c r="EQ169" s="6" t="e">
        <f t="shared" si="800"/>
        <v>#VALUE!</v>
      </c>
      <c r="ER169" s="6" t="e">
        <f t="shared" si="800"/>
        <v>#VALUE!</v>
      </c>
      <c r="ES169" s="6" t="e">
        <f t="shared" si="800"/>
        <v>#VALUE!</v>
      </c>
      <c r="ET169" s="4" t="e">
        <f t="shared" ref="ET169:EZ169" si="806">ET145/$E33</f>
        <v>#VALUE!</v>
      </c>
      <c r="EU169" s="6" t="e">
        <f t="shared" si="806"/>
        <v>#VALUE!</v>
      </c>
      <c r="EV169" s="6" t="e">
        <f t="shared" si="806"/>
        <v>#VALUE!</v>
      </c>
      <c r="EW169" s="6" t="e">
        <f t="shared" si="806"/>
        <v>#VALUE!</v>
      </c>
      <c r="EX169" s="6" t="e">
        <f t="shared" si="806"/>
        <v>#VALUE!</v>
      </c>
      <c r="EY169" s="6" t="e">
        <f t="shared" si="806"/>
        <v>#VALUE!</v>
      </c>
      <c r="EZ169" s="6" t="e">
        <f t="shared" si="806"/>
        <v>#VALUE!</v>
      </c>
      <c r="FA169" s="7" t="e">
        <f t="shared" si="800"/>
        <v>#VALUE!</v>
      </c>
      <c r="FB169" s="6" t="e">
        <f t="shared" si="800"/>
        <v>#VALUE!</v>
      </c>
      <c r="FC169" s="6" t="e">
        <f t="shared" si="800"/>
        <v>#VALUE!</v>
      </c>
      <c r="FD169" s="6" t="e">
        <f t="shared" si="800"/>
        <v>#VALUE!</v>
      </c>
      <c r="FE169" s="6" t="e">
        <f t="shared" si="800"/>
        <v>#VALUE!</v>
      </c>
      <c r="FF169" s="6" t="e">
        <f t="shared" si="800"/>
        <v>#VALUE!</v>
      </c>
      <c r="FG169" s="6" t="e">
        <f t="shared" si="800"/>
        <v>#VALUE!</v>
      </c>
      <c r="FH169" s="5" t="e">
        <f t="shared" si="800"/>
        <v>#VALUE!</v>
      </c>
      <c r="FI169" s="7" t="e">
        <f t="shared" si="754"/>
        <v>#VALUE!</v>
      </c>
      <c r="FJ169" s="6" t="e">
        <f t="shared" si="754"/>
        <v>#VALUE!</v>
      </c>
      <c r="FK169" s="6" t="e">
        <f t="shared" si="754"/>
        <v>#VALUE!</v>
      </c>
      <c r="FL169" s="6" t="e">
        <f t="shared" si="754"/>
        <v>#VALUE!</v>
      </c>
      <c r="FM169" s="6" t="e">
        <f t="shared" si="754"/>
        <v>#VALUE!</v>
      </c>
      <c r="FN169" s="7" t="e">
        <f t="shared" si="800"/>
        <v>#VALUE!</v>
      </c>
      <c r="FO169" s="6" t="e">
        <f t="shared" si="800"/>
        <v>#VALUE!</v>
      </c>
      <c r="FP169" s="6" t="e">
        <f t="shared" si="800"/>
        <v>#VALUE!</v>
      </c>
      <c r="FQ169" s="6" t="e">
        <f t="shared" si="783"/>
        <v>#VALUE!</v>
      </c>
      <c r="FR169" s="6" t="e">
        <f t="shared" si="783"/>
        <v>#VALUE!</v>
      </c>
      <c r="FS169" s="6" t="e">
        <f t="shared" si="783"/>
        <v>#VALUE!</v>
      </c>
      <c r="FT169" s="6" t="e">
        <f t="shared" si="783"/>
        <v>#VALUE!</v>
      </c>
      <c r="FU169" s="7" t="e">
        <f t="shared" si="783"/>
        <v>#VALUE!</v>
      </c>
      <c r="FV169" s="6" t="e">
        <f t="shared" si="783"/>
        <v>#VALUE!</v>
      </c>
      <c r="FW169" s="6" t="e">
        <f t="shared" si="783"/>
        <v>#VALUE!</v>
      </c>
      <c r="FX169" s="6" t="e">
        <f t="shared" ref="FX169:HQ169" si="807">FX145/$E33</f>
        <v>#VALUE!</v>
      </c>
      <c r="FY169" s="6" t="e">
        <f t="shared" si="807"/>
        <v>#VALUE!</v>
      </c>
      <c r="FZ169" s="6" t="e">
        <f t="shared" si="807"/>
        <v>#DIV/0!</v>
      </c>
      <c r="GA169" s="5" t="e">
        <f t="shared" si="807"/>
        <v>#VALUE!</v>
      </c>
      <c r="GB169" s="5" t="e">
        <f t="shared" si="807"/>
        <v>#VALUE!</v>
      </c>
      <c r="GC169" s="7" t="e">
        <f t="shared" si="807"/>
        <v>#VALUE!</v>
      </c>
      <c r="GD169" s="6" t="e">
        <f t="shared" si="807"/>
        <v>#VALUE!</v>
      </c>
      <c r="GE169" s="6" t="e">
        <f t="shared" si="807"/>
        <v>#VALUE!</v>
      </c>
      <c r="GF169" s="6" t="e">
        <f t="shared" si="807"/>
        <v>#VALUE!</v>
      </c>
      <c r="GG169" s="6" t="e">
        <f t="shared" si="807"/>
        <v>#VALUE!</v>
      </c>
      <c r="GH169" s="6" t="e">
        <f t="shared" si="807"/>
        <v>#VALUE!</v>
      </c>
      <c r="GI169" s="6" t="e">
        <f t="shared" si="807"/>
        <v>#VALUE!</v>
      </c>
      <c r="GJ169" s="6" t="e">
        <f t="shared" si="807"/>
        <v>#VALUE!</v>
      </c>
      <c r="GK169" s="7" t="e">
        <f t="shared" si="807"/>
        <v>#VALUE!</v>
      </c>
      <c r="GL169" s="6" t="e">
        <f t="shared" si="807"/>
        <v>#VALUE!</v>
      </c>
      <c r="GM169" s="6" t="e">
        <f t="shared" si="807"/>
        <v>#VALUE!</v>
      </c>
      <c r="GN169" s="6" t="e">
        <f t="shared" si="807"/>
        <v>#VALUE!</v>
      </c>
      <c r="GO169" s="6" t="e">
        <f t="shared" si="807"/>
        <v>#VALUE!</v>
      </c>
      <c r="GP169" s="6" t="e">
        <f t="shared" si="807"/>
        <v>#VALUE!</v>
      </c>
      <c r="GQ169" s="6" t="e">
        <f t="shared" si="807"/>
        <v>#VALUE!</v>
      </c>
      <c r="GR169" s="6" t="e">
        <f t="shared" si="807"/>
        <v>#VALUE!</v>
      </c>
      <c r="GS169" s="7" t="e">
        <f t="shared" si="807"/>
        <v>#VALUE!</v>
      </c>
      <c r="GT169" s="6" t="e">
        <f t="shared" si="807"/>
        <v>#VALUE!</v>
      </c>
      <c r="GU169" s="6" t="e">
        <f t="shared" si="807"/>
        <v>#VALUE!</v>
      </c>
      <c r="GV169" s="6" t="e">
        <f t="shared" si="807"/>
        <v>#VALUE!</v>
      </c>
      <c r="GW169" s="6" t="e">
        <f t="shared" si="807"/>
        <v>#VALUE!</v>
      </c>
      <c r="GX169" s="6" t="e">
        <f t="shared" si="807"/>
        <v>#VALUE!</v>
      </c>
      <c r="GY169" s="6" t="e">
        <f t="shared" si="807"/>
        <v>#VALUE!</v>
      </c>
      <c r="GZ169" s="6" t="e">
        <f t="shared" si="807"/>
        <v>#VALUE!</v>
      </c>
      <c r="HA169" s="7" t="e">
        <f t="shared" si="807"/>
        <v>#VALUE!</v>
      </c>
      <c r="HB169" s="6" t="e">
        <f t="shared" si="807"/>
        <v>#VALUE!</v>
      </c>
      <c r="HC169" s="6" t="e">
        <f t="shared" si="807"/>
        <v>#VALUE!</v>
      </c>
      <c r="HD169" s="6" t="e">
        <f t="shared" si="807"/>
        <v>#VALUE!</v>
      </c>
      <c r="HE169" s="6" t="e">
        <f t="shared" si="807"/>
        <v>#VALUE!</v>
      </c>
      <c r="HF169" s="7" t="e">
        <f t="shared" si="807"/>
        <v>#VALUE!</v>
      </c>
      <c r="HG169" s="6" t="e">
        <f t="shared" si="807"/>
        <v>#VALUE!</v>
      </c>
      <c r="HH169" s="6" t="e">
        <f t="shared" si="807"/>
        <v>#VALUE!</v>
      </c>
      <c r="HI169" s="6" t="e">
        <f t="shared" si="807"/>
        <v>#VALUE!</v>
      </c>
      <c r="HJ169" s="6" t="e">
        <f t="shared" si="807"/>
        <v>#VALUE!</v>
      </c>
      <c r="HK169" s="7" t="e">
        <f t="shared" si="807"/>
        <v>#VALUE!</v>
      </c>
      <c r="HL169" s="6" t="e">
        <f t="shared" si="807"/>
        <v>#VALUE!</v>
      </c>
      <c r="HM169" s="6" t="e">
        <f t="shared" si="807"/>
        <v>#VALUE!</v>
      </c>
      <c r="HN169" s="6" t="e">
        <f t="shared" si="807"/>
        <v>#VALUE!</v>
      </c>
      <c r="HO169" s="6" t="e">
        <f t="shared" si="807"/>
        <v>#VALUE!</v>
      </c>
      <c r="HP169" s="6" t="e">
        <f t="shared" si="807"/>
        <v>#VALUE!</v>
      </c>
      <c r="HQ169" s="6" t="e">
        <f t="shared" si="807"/>
        <v>#VALUE!</v>
      </c>
      <c r="HR169" s="6" t="e">
        <f t="shared" si="776"/>
        <v>#VALUE!</v>
      </c>
      <c r="HS169" s="7" t="e">
        <f t="shared" ref="HS169:IA169" si="808">HS145/$E33</f>
        <v>#VALUE!</v>
      </c>
      <c r="HT169" s="6" t="e">
        <f t="shared" si="808"/>
        <v>#VALUE!</v>
      </c>
      <c r="HU169" s="6" t="e">
        <f t="shared" si="808"/>
        <v>#VALUE!</v>
      </c>
      <c r="HV169" s="6" t="e">
        <f t="shared" si="808"/>
        <v>#VALUE!</v>
      </c>
      <c r="HW169" s="6" t="e">
        <f t="shared" si="808"/>
        <v>#VALUE!</v>
      </c>
      <c r="HX169" s="6" t="e">
        <f t="shared" si="808"/>
        <v>#VALUE!</v>
      </c>
      <c r="HY169" s="6" t="e">
        <f t="shared" si="808"/>
        <v>#VALUE!</v>
      </c>
      <c r="HZ169" s="5" t="e">
        <f t="shared" si="808"/>
        <v>#VALUE!</v>
      </c>
      <c r="IA169" s="5" t="e">
        <f t="shared" si="808"/>
        <v>#VALUE!</v>
      </c>
      <c r="IB169" s="7" t="e">
        <f t="shared" ref="IB169:II169" si="809">IB145/$E33</f>
        <v>#VALUE!</v>
      </c>
      <c r="IC169" s="6" t="e">
        <f t="shared" si="809"/>
        <v>#VALUE!</v>
      </c>
      <c r="ID169" s="6" t="e">
        <f t="shared" si="809"/>
        <v>#VALUE!</v>
      </c>
      <c r="IE169" s="6" t="e">
        <f t="shared" si="809"/>
        <v>#VALUE!</v>
      </c>
      <c r="IF169" s="6" t="e">
        <f t="shared" si="809"/>
        <v>#VALUE!</v>
      </c>
      <c r="IG169" s="6" t="e">
        <f t="shared" si="809"/>
        <v>#VALUE!</v>
      </c>
      <c r="IH169" s="6" t="e">
        <f t="shared" si="809"/>
        <v>#VALUE!</v>
      </c>
      <c r="II169" s="6" t="e">
        <f t="shared" si="809"/>
        <v>#VALUE!</v>
      </c>
      <c r="IJ169" s="7" t="e">
        <f t="shared" si="790"/>
        <v>#VALUE!</v>
      </c>
      <c r="IK169" s="6" t="e">
        <f t="shared" si="790"/>
        <v>#VALUE!</v>
      </c>
      <c r="IL169" s="6" t="e">
        <f t="shared" si="790"/>
        <v>#VALUE!</v>
      </c>
      <c r="IM169" s="6" t="e">
        <f t="shared" si="790"/>
        <v>#VALUE!</v>
      </c>
      <c r="IN169" s="6" t="e">
        <f t="shared" si="790"/>
        <v>#VALUE!</v>
      </c>
      <c r="IO169" s="6" t="e">
        <f t="shared" si="790"/>
        <v>#VALUE!</v>
      </c>
      <c r="IP169" s="6" t="e">
        <f t="shared" si="790"/>
        <v>#VALUE!</v>
      </c>
      <c r="IQ169" s="6" t="e">
        <f t="shared" si="790"/>
        <v>#VALUE!</v>
      </c>
      <c r="IR169" s="7" t="e">
        <f t="shared" si="790"/>
        <v>#VALUE!</v>
      </c>
      <c r="IS169" s="6" t="e">
        <f t="shared" si="790"/>
        <v>#VALUE!</v>
      </c>
      <c r="IT169" s="6" t="e">
        <f t="shared" si="790"/>
        <v>#VALUE!</v>
      </c>
      <c r="IU169" s="6" t="e">
        <f t="shared" si="790"/>
        <v>#VALUE!</v>
      </c>
      <c r="IV169" s="6" t="e">
        <f t="shared" si="790"/>
        <v>#VALUE!</v>
      </c>
      <c r="IW169" s="6" t="e">
        <f t="shared" si="790"/>
        <v>#VALUE!</v>
      </c>
      <c r="IX169" s="6" t="e">
        <f t="shared" si="790"/>
        <v>#VALUE!</v>
      </c>
      <c r="IY169" s="6" t="e">
        <f t="shared" si="790"/>
        <v>#VALUE!</v>
      </c>
      <c r="IZ169" s="6" t="e">
        <f t="shared" si="790"/>
        <v>#VALUE!</v>
      </c>
      <c r="JA169" s="6" t="e">
        <f t="shared" si="790"/>
        <v>#VALUE!</v>
      </c>
      <c r="JB169" s="6" t="e">
        <f t="shared" si="790"/>
        <v>#VALUE!</v>
      </c>
      <c r="JC169" s="7" t="e">
        <f t="shared" si="790"/>
        <v>#VALUE!</v>
      </c>
      <c r="JD169" s="6" t="e">
        <f t="shared" si="790"/>
        <v>#VALUE!</v>
      </c>
      <c r="JE169" s="6" t="e">
        <f t="shared" si="790"/>
        <v>#VALUE!</v>
      </c>
      <c r="JF169" s="6" t="e">
        <f t="shared" si="790"/>
        <v>#VALUE!</v>
      </c>
      <c r="JG169" s="6" t="e">
        <f t="shared" si="790"/>
        <v>#VALUE!</v>
      </c>
      <c r="JH169" s="6" t="e">
        <f t="shared" si="790"/>
        <v>#VALUE!</v>
      </c>
      <c r="JI169" s="6" t="e">
        <f t="shared" si="790"/>
        <v>#VALUE!</v>
      </c>
      <c r="JJ169" s="4" t="e">
        <f t="shared" si="790"/>
        <v>#VALUE!</v>
      </c>
      <c r="JK169" s="3" t="e">
        <f t="shared" si="790"/>
        <v>#VALUE!</v>
      </c>
      <c r="JL169" s="3" t="e">
        <f t="shared" si="790"/>
        <v>#VALUE!</v>
      </c>
      <c r="JM169" s="3" t="e">
        <f t="shared" si="790"/>
        <v>#VALUE!</v>
      </c>
      <c r="JN169" s="3" t="e">
        <f t="shared" si="790"/>
        <v>#VALUE!</v>
      </c>
      <c r="JO169" s="3" t="e">
        <f t="shared" si="790"/>
        <v>#VALUE!</v>
      </c>
      <c r="JP169" s="3" t="e">
        <f t="shared" si="790"/>
        <v>#VALUE!</v>
      </c>
      <c r="JQ169" s="3" t="e">
        <f t="shared" si="790"/>
        <v>#VALUE!</v>
      </c>
      <c r="JR169" s="3" t="e">
        <f t="shared" si="790"/>
        <v>#VALUE!</v>
      </c>
      <c r="JS169" s="3" t="e">
        <f t="shared" si="790"/>
        <v>#VALUE!</v>
      </c>
      <c r="JT169" s="3" t="e">
        <f t="shared" si="790"/>
        <v>#VALUE!</v>
      </c>
      <c r="JU169" s="3" t="e">
        <f t="shared" si="790"/>
        <v>#VALUE!</v>
      </c>
      <c r="JV169" s="7" t="e">
        <f t="shared" si="790"/>
        <v>#VALUE!</v>
      </c>
      <c r="JW169" s="6" t="e">
        <f t="shared" si="790"/>
        <v>#VALUE!</v>
      </c>
      <c r="JX169" s="6" t="e">
        <f t="shared" si="790"/>
        <v>#VALUE!</v>
      </c>
      <c r="JY169" s="6" t="e">
        <f t="shared" si="790"/>
        <v>#VALUE!</v>
      </c>
      <c r="JZ169" s="6" t="e">
        <f t="shared" si="790"/>
        <v>#VALUE!</v>
      </c>
      <c r="KA169" s="6" t="e">
        <f t="shared" si="790"/>
        <v>#VALUE!</v>
      </c>
      <c r="KB169" s="6" t="e">
        <f t="shared" si="790"/>
        <v>#VALUE!</v>
      </c>
      <c r="KC169" s="6" t="e">
        <f t="shared" si="790"/>
        <v>#VALUE!</v>
      </c>
      <c r="KD169" s="6" t="e">
        <f t="shared" si="790"/>
        <v>#VALUE!</v>
      </c>
      <c r="KE169" s="6" t="e">
        <f t="shared" si="790"/>
        <v>#VALUE!</v>
      </c>
      <c r="KF169" s="6" t="e">
        <f t="shared" si="790"/>
        <v>#VALUE!</v>
      </c>
      <c r="KG169" s="6" t="e">
        <f t="shared" si="790"/>
        <v>#VALUE!</v>
      </c>
      <c r="KH169" s="6" t="e">
        <f t="shared" si="790"/>
        <v>#VALUE!</v>
      </c>
      <c r="KI169" s="7" t="e">
        <f t="shared" si="790"/>
        <v>#VALUE!</v>
      </c>
      <c r="KJ169" s="6" t="e">
        <f t="shared" si="790"/>
        <v>#VALUE!</v>
      </c>
      <c r="KK169" s="6" t="e">
        <f t="shared" si="790"/>
        <v>#VALUE!</v>
      </c>
      <c r="KL169" s="6" t="e">
        <f t="shared" si="790"/>
        <v>#VALUE!</v>
      </c>
      <c r="KM169" s="6" t="e">
        <f t="shared" si="790"/>
        <v>#VALUE!</v>
      </c>
      <c r="KN169" s="6" t="e">
        <f t="shared" si="790"/>
        <v>#VALUE!</v>
      </c>
      <c r="KO169" s="6" t="e">
        <f t="shared" si="790"/>
        <v>#VALUE!</v>
      </c>
      <c r="KP169" s="6" t="e">
        <f t="shared" si="790"/>
        <v>#VALUE!</v>
      </c>
      <c r="KQ169" s="7" t="e">
        <f t="shared" ref="KQ169:KZ169" si="810">KQ145/$E33</f>
        <v>#VALUE!</v>
      </c>
      <c r="KR169" s="6" t="e">
        <f t="shared" si="810"/>
        <v>#VALUE!</v>
      </c>
      <c r="KS169" s="6" t="e">
        <f t="shared" si="810"/>
        <v>#VALUE!</v>
      </c>
      <c r="KT169" s="6" t="e">
        <f t="shared" si="810"/>
        <v>#VALUE!</v>
      </c>
      <c r="KU169" s="6" t="e">
        <f t="shared" si="810"/>
        <v>#VALUE!</v>
      </c>
      <c r="KV169" s="6" t="e">
        <f t="shared" si="810"/>
        <v>#VALUE!</v>
      </c>
      <c r="KW169" s="6" t="e">
        <f t="shared" si="810"/>
        <v>#VALUE!</v>
      </c>
      <c r="KX169" s="6" t="e">
        <f t="shared" si="810"/>
        <v>#VALUE!</v>
      </c>
      <c r="KY169" s="6" t="e">
        <f t="shared" si="810"/>
        <v>#VALUE!</v>
      </c>
      <c r="KZ169" s="6" t="e">
        <f t="shared" si="810"/>
        <v>#VALUE!</v>
      </c>
    </row>
    <row r="170" spans="1:312">
      <c r="A170" s="6"/>
      <c r="B170" s="7"/>
      <c r="C170" s="6"/>
      <c r="D170" s="6"/>
      <c r="E170" s="6"/>
      <c r="F170" s="6"/>
      <c r="G170" s="7"/>
      <c r="H170" s="6"/>
      <c r="I170" s="6"/>
      <c r="J170" s="6"/>
      <c r="K170" s="6"/>
      <c r="L170" s="5"/>
      <c r="M170" s="7"/>
      <c r="N170" s="6"/>
      <c r="O170" s="6"/>
      <c r="P170" s="6"/>
      <c r="Q170" s="5"/>
      <c r="R170" s="7"/>
      <c r="S170" s="6"/>
      <c r="T170" s="6"/>
      <c r="U170" s="6"/>
      <c r="V170" s="6"/>
      <c r="W170" s="6"/>
      <c r="X170" s="7"/>
      <c r="Y170" s="6"/>
      <c r="Z170" s="6"/>
      <c r="AA170" s="6"/>
      <c r="AB170" s="6"/>
      <c r="AC170" s="6"/>
      <c r="AD170" s="6"/>
      <c r="AE170" s="7"/>
      <c r="AF170" s="6"/>
      <c r="AG170" s="6"/>
      <c r="AH170" s="6"/>
      <c r="AI170" s="6"/>
      <c r="AJ170" s="6"/>
      <c r="AK170" s="6"/>
      <c r="AL170" s="6"/>
      <c r="AM170" s="7"/>
      <c r="AN170" s="6"/>
      <c r="AO170" s="6"/>
      <c r="AP170" s="6"/>
      <c r="AQ170" s="6"/>
      <c r="AR170" s="6"/>
      <c r="AS170" s="6"/>
      <c r="AT170" s="6"/>
      <c r="AU170" s="7"/>
      <c r="AV170" s="7"/>
      <c r="AW170" s="6"/>
      <c r="AX170" s="6"/>
      <c r="AY170" s="6"/>
      <c r="AZ170" s="6"/>
      <c r="BA170" s="6"/>
      <c r="BB170" s="5"/>
      <c r="BC170" s="7"/>
      <c r="BD170" s="6"/>
      <c r="BE170" s="6"/>
      <c r="BF170" s="6"/>
      <c r="BG170" s="6"/>
      <c r="BH170" s="6"/>
      <c r="BI170" s="7"/>
      <c r="BJ170" s="6"/>
      <c r="BK170" s="6"/>
      <c r="BL170" s="6"/>
      <c r="BM170" s="6"/>
      <c r="BN170" s="6"/>
      <c r="BO170" s="6"/>
      <c r="BP170" s="5"/>
      <c r="BQ170" s="7"/>
      <c r="BR170" s="6"/>
      <c r="BS170" s="6"/>
      <c r="BT170" s="6"/>
      <c r="BU170" s="6"/>
      <c r="BV170" s="6"/>
      <c r="BW170" s="4"/>
      <c r="BX170" s="6"/>
      <c r="BY170" s="6"/>
      <c r="BZ170" s="6"/>
      <c r="CA170" s="6"/>
      <c r="CB170" s="6"/>
      <c r="CC170" s="7"/>
      <c r="CD170" s="7"/>
      <c r="CE170" s="6"/>
      <c r="CF170" s="6"/>
      <c r="CG170" s="6"/>
      <c r="CH170" s="6"/>
      <c r="CI170" s="5"/>
      <c r="CJ170" s="7"/>
      <c r="CK170" s="6"/>
      <c r="CL170" s="6"/>
      <c r="CM170" s="6"/>
      <c r="CN170" s="6"/>
      <c r="CO170" s="6"/>
      <c r="CP170" s="6"/>
      <c r="CQ170" s="5"/>
      <c r="CR170" s="7"/>
      <c r="CS170" s="6"/>
      <c r="CT170" s="6"/>
      <c r="CU170" s="6"/>
      <c r="CV170" s="6"/>
      <c r="CW170" s="6"/>
      <c r="CX170" s="6"/>
      <c r="CY170" s="7"/>
      <c r="CZ170" s="6"/>
      <c r="DA170" s="6"/>
      <c r="DB170" s="6"/>
      <c r="DC170" s="6"/>
      <c r="DD170" s="6"/>
      <c r="DE170" s="7"/>
      <c r="DF170" s="6"/>
      <c r="DG170" s="6"/>
      <c r="DH170" s="6"/>
      <c r="DI170" s="6"/>
      <c r="DJ170" s="6"/>
      <c r="DK170" s="7"/>
      <c r="DL170" s="7"/>
      <c r="DM170" s="6"/>
      <c r="DN170" s="6"/>
      <c r="DO170" s="6"/>
      <c r="DP170" s="6"/>
      <c r="DQ170" s="6"/>
      <c r="DR170" s="6"/>
      <c r="DS170" s="6"/>
      <c r="DT170" s="6"/>
      <c r="DU170" s="6"/>
      <c r="DV170" s="6"/>
      <c r="DW170" s="4"/>
      <c r="DX170" s="6"/>
      <c r="DY170" s="6"/>
      <c r="DZ170" s="6"/>
      <c r="EA170" s="6"/>
      <c r="EB170" s="6"/>
      <c r="EC170" s="6"/>
      <c r="ED170" s="6"/>
      <c r="EE170" s="5"/>
      <c r="EF170" s="7"/>
      <c r="EG170" s="6"/>
      <c r="EH170" s="6"/>
      <c r="EI170" s="6"/>
      <c r="EJ170" s="6"/>
      <c r="EK170" s="6"/>
      <c r="EL170" s="5"/>
      <c r="EM170" s="7"/>
      <c r="EN170" s="6"/>
      <c r="EO170" s="6"/>
      <c r="EP170" s="6"/>
      <c r="EQ170" s="6"/>
      <c r="ER170" s="6"/>
      <c r="ES170" s="6"/>
      <c r="ET170" s="4"/>
      <c r="EU170" s="6"/>
      <c r="EV170" s="6"/>
      <c r="EW170" s="6"/>
      <c r="EX170" s="6"/>
      <c r="EY170" s="6"/>
      <c r="EZ170" s="6"/>
      <c r="FA170" s="7"/>
      <c r="FB170" s="6"/>
      <c r="FC170" s="6"/>
      <c r="FD170" s="6"/>
      <c r="FE170" s="6"/>
      <c r="FF170" s="6"/>
      <c r="FG170" s="6"/>
      <c r="FH170" s="5"/>
      <c r="FI170" s="7"/>
      <c r="FJ170" s="6"/>
      <c r="FK170" s="6"/>
      <c r="FL170" s="6"/>
      <c r="FM170" s="6"/>
      <c r="FN170" s="7"/>
      <c r="FO170" s="6"/>
      <c r="FP170" s="6"/>
      <c r="FQ170" s="6"/>
      <c r="FR170" s="6"/>
      <c r="FS170" s="6"/>
      <c r="FT170" s="6"/>
      <c r="FU170" s="7"/>
      <c r="FV170" s="6"/>
      <c r="FW170" s="6"/>
      <c r="FX170" s="6"/>
      <c r="FY170" s="6"/>
      <c r="FZ170" s="6"/>
      <c r="GA170" s="5"/>
      <c r="GB170" s="5"/>
      <c r="GC170" s="7"/>
      <c r="GD170" s="6"/>
      <c r="GE170" s="6"/>
      <c r="GF170" s="6"/>
      <c r="GG170" s="6"/>
      <c r="GH170" s="6"/>
      <c r="GI170" s="6"/>
      <c r="GJ170" s="6"/>
      <c r="GK170" s="7"/>
      <c r="GL170" s="6"/>
      <c r="GM170" s="6"/>
      <c r="GN170" s="6"/>
      <c r="GO170" s="6"/>
      <c r="GP170" s="6"/>
      <c r="GQ170" s="6"/>
      <c r="GR170" s="6"/>
      <c r="GS170" s="7"/>
      <c r="GT170" s="6"/>
      <c r="GU170" s="6"/>
      <c r="GV170" s="6"/>
      <c r="GW170" s="6"/>
      <c r="GX170" s="6"/>
      <c r="GY170" s="6"/>
      <c r="GZ170" s="6"/>
      <c r="HA170" s="7"/>
      <c r="HB170" s="6"/>
      <c r="HC170" s="6"/>
      <c r="HD170" s="6"/>
      <c r="HE170" s="6"/>
      <c r="HF170" s="7"/>
      <c r="HG170" s="6"/>
      <c r="HH170" s="6"/>
      <c r="HI170" s="6"/>
      <c r="HJ170" s="6"/>
      <c r="HK170" s="7"/>
      <c r="HL170" s="6"/>
      <c r="HM170" s="6"/>
      <c r="HN170" s="6"/>
      <c r="HO170" s="6"/>
      <c r="HP170" s="6"/>
      <c r="HQ170" s="6"/>
      <c r="HR170" s="6"/>
      <c r="HS170" s="7"/>
      <c r="HT170" s="6"/>
      <c r="HU170" s="6"/>
      <c r="HV170" s="6"/>
      <c r="HW170" s="6"/>
      <c r="HX170" s="6"/>
      <c r="HY170" s="6"/>
      <c r="HZ170" s="5"/>
      <c r="IA170" s="5"/>
      <c r="IB170" s="7"/>
      <c r="IC170" s="6"/>
      <c r="ID170" s="6"/>
      <c r="IE170" s="6"/>
      <c r="IF170" s="6"/>
      <c r="IG170" s="6"/>
      <c r="IH170" s="6"/>
      <c r="II170" s="6"/>
      <c r="IJ170" s="7"/>
      <c r="IK170" s="6"/>
      <c r="IL170" s="6"/>
      <c r="IM170" s="6"/>
      <c r="IN170" s="6"/>
      <c r="IO170" s="6"/>
      <c r="IP170" s="6"/>
      <c r="IQ170" s="6"/>
      <c r="IR170" s="7"/>
      <c r="IS170" s="6"/>
      <c r="IT170" s="6"/>
      <c r="IU170" s="6"/>
      <c r="IV170" s="6"/>
      <c r="IW170" s="6"/>
      <c r="IX170" s="6"/>
      <c r="IY170" s="6"/>
      <c r="IZ170" s="6"/>
      <c r="JA170" s="6"/>
      <c r="JB170" s="6"/>
      <c r="JC170" s="7"/>
      <c r="JD170" s="6"/>
      <c r="JE170" s="6"/>
      <c r="JF170" s="6"/>
      <c r="JG170" s="6"/>
      <c r="JH170" s="6"/>
      <c r="JI170" s="6"/>
      <c r="JJ170" s="4"/>
      <c r="JV170" s="7"/>
      <c r="JW170" s="6"/>
      <c r="JX170" s="6"/>
      <c r="JY170" s="6"/>
      <c r="JZ170" s="6"/>
      <c r="KA170" s="6"/>
      <c r="KB170" s="6"/>
      <c r="KC170" s="6"/>
      <c r="KD170" s="6"/>
      <c r="KE170" s="6"/>
      <c r="KF170" s="6"/>
      <c r="KG170" s="6"/>
      <c r="KH170" s="6"/>
      <c r="KI170" s="7"/>
      <c r="KJ170" s="6"/>
      <c r="KK170" s="6"/>
      <c r="KL170" s="6"/>
      <c r="KM170" s="6"/>
      <c r="KN170" s="6"/>
      <c r="KO170" s="6"/>
      <c r="KP170" s="6"/>
      <c r="KQ170" s="7"/>
      <c r="KR170" s="6"/>
      <c r="KS170" s="6"/>
      <c r="KT170" s="6"/>
      <c r="KU170" s="6"/>
      <c r="KV170" s="6"/>
      <c r="KW170" s="6"/>
      <c r="KX170" s="6"/>
      <c r="KY170" s="6"/>
      <c r="KZ170" s="6"/>
    </row>
    <row r="171" spans="1:312">
      <c r="A171" s="8" t="s">
        <v>337</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4"/>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4"/>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row>
    <row r="172" spans="1:312">
      <c r="A172" s="8" t="s">
        <v>338</v>
      </c>
      <c r="B172" s="24" t="str">
        <f>B159</f>
        <v>lactate</v>
      </c>
      <c r="C172" s="8" t="str">
        <f t="shared" ref="C172:CQ172" si="811">C159</f>
        <v>lactate+00</v>
      </c>
      <c r="D172" s="8" t="str">
        <f t="shared" si="811"/>
        <v>lactate+01</v>
      </c>
      <c r="E172" s="8" t="str">
        <f t="shared" si="811"/>
        <v>lactate+02</v>
      </c>
      <c r="F172" s="8" t="str">
        <f t="shared" si="811"/>
        <v>lactate+03</v>
      </c>
      <c r="G172" s="8" t="str">
        <f t="shared" si="811"/>
        <v>Ala</v>
      </c>
      <c r="H172" s="8" t="str">
        <f t="shared" si="811"/>
        <v>Ala+00</v>
      </c>
      <c r="I172" s="8" t="str">
        <f t="shared" si="811"/>
        <v>Ala+01</v>
      </c>
      <c r="J172" s="8" t="str">
        <f t="shared" si="811"/>
        <v>Ala+02</v>
      </c>
      <c r="K172" s="8" t="str">
        <f t="shared" si="811"/>
        <v>Ala+03</v>
      </c>
      <c r="L172" s="5" t="str">
        <f t="shared" si="811"/>
        <v>Ala+_for_15N_04</v>
      </c>
      <c r="M172" s="8" t="str">
        <f t="shared" si="811"/>
        <v>Gly</v>
      </c>
      <c r="N172" s="8" t="str">
        <f t="shared" si="811"/>
        <v>Gly+00</v>
      </c>
      <c r="O172" s="8" t="str">
        <f t="shared" si="811"/>
        <v>Gly+01</v>
      </c>
      <c r="P172" s="8" t="str">
        <f t="shared" si="811"/>
        <v>Gly+02</v>
      </c>
      <c r="Q172" s="5" t="str">
        <f t="shared" si="811"/>
        <v>Gly+_for_15N_03</v>
      </c>
      <c r="R172" s="8" t="str">
        <f t="shared" si="811"/>
        <v>bOHbutyrate</v>
      </c>
      <c r="S172" s="8" t="str">
        <f t="shared" si="811"/>
        <v>bOHbutyrate+00</v>
      </c>
      <c r="T172" s="8" t="str">
        <f t="shared" si="811"/>
        <v>bOHbutyrate+01</v>
      </c>
      <c r="U172" s="8" t="str">
        <f t="shared" si="811"/>
        <v>bOHbutyrate+02</v>
      </c>
      <c r="V172" s="8" t="str">
        <f t="shared" si="811"/>
        <v>bOHbutyrate+03</v>
      </c>
      <c r="W172" s="8" t="str">
        <f t="shared" si="811"/>
        <v>bOHbutyrate+04</v>
      </c>
      <c r="X172" s="8" t="str">
        <f t="shared" si="811"/>
        <v>Val</v>
      </c>
      <c r="Y172" s="8" t="str">
        <f t="shared" si="811"/>
        <v>Val+00</v>
      </c>
      <c r="Z172" s="8" t="str">
        <f t="shared" si="811"/>
        <v>Val+01</v>
      </c>
      <c r="AA172" s="8" t="str">
        <f t="shared" si="811"/>
        <v>Val+02</v>
      </c>
      <c r="AB172" s="8" t="str">
        <f t="shared" si="811"/>
        <v>Val+03</v>
      </c>
      <c r="AC172" s="8" t="str">
        <f t="shared" si="811"/>
        <v>Val+04</v>
      </c>
      <c r="AD172" s="8" t="str">
        <f t="shared" si="811"/>
        <v>Val+05</v>
      </c>
      <c r="AE172" s="8" t="str">
        <f t="shared" si="811"/>
        <v>Leu</v>
      </c>
      <c r="AF172" s="8" t="str">
        <f t="shared" si="811"/>
        <v>Leu+00</v>
      </c>
      <c r="AG172" s="8" t="str">
        <f t="shared" si="811"/>
        <v>Leu+01</v>
      </c>
      <c r="AH172" s="8" t="str">
        <f t="shared" si="811"/>
        <v>Leu+02</v>
      </c>
      <c r="AI172" s="8" t="str">
        <f t="shared" si="811"/>
        <v>Leu+03</v>
      </c>
      <c r="AJ172" s="8" t="str">
        <f t="shared" si="811"/>
        <v>Leu+04</v>
      </c>
      <c r="AK172" s="8" t="str">
        <f t="shared" si="811"/>
        <v>Leu+05</v>
      </c>
      <c r="AL172" s="8" t="str">
        <f t="shared" si="811"/>
        <v>Leu+06</v>
      </c>
      <c r="AM172" s="8" t="str">
        <f t="shared" si="811"/>
        <v>Ile</v>
      </c>
      <c r="AN172" s="8" t="str">
        <f t="shared" si="811"/>
        <v>Ile+00</v>
      </c>
      <c r="AO172" s="8" t="str">
        <f t="shared" si="811"/>
        <v>Ile+01</v>
      </c>
      <c r="AP172" s="8" t="str">
        <f t="shared" si="811"/>
        <v>Ile+02</v>
      </c>
      <c r="AQ172" s="8" t="str">
        <f t="shared" si="811"/>
        <v>Ile+03</v>
      </c>
      <c r="AR172" s="8" t="str">
        <f t="shared" si="811"/>
        <v>Ile+04</v>
      </c>
      <c r="AS172" s="8" t="str">
        <f t="shared" si="811"/>
        <v>Ile+05</v>
      </c>
      <c r="AT172" s="8" t="str">
        <f t="shared" si="811"/>
        <v>Ile+06</v>
      </c>
      <c r="AU172" s="8" t="str">
        <f t="shared" si="811"/>
        <v>Norleu</v>
      </c>
      <c r="AV172" s="8" t="str">
        <f t="shared" si="811"/>
        <v>GAB</v>
      </c>
      <c r="AW172" s="8" t="str">
        <f t="shared" si="811"/>
        <v>GAB+00</v>
      </c>
      <c r="AX172" s="8" t="str">
        <f t="shared" si="811"/>
        <v>GAB+01</v>
      </c>
      <c r="AY172" s="8" t="str">
        <f t="shared" si="811"/>
        <v>GAB+02</v>
      </c>
      <c r="AZ172" s="8" t="str">
        <f t="shared" si="811"/>
        <v>GAB+03</v>
      </c>
      <c r="BA172" s="8" t="str">
        <f t="shared" si="811"/>
        <v>GAB+04</v>
      </c>
      <c r="BB172" s="5" t="str">
        <f t="shared" si="811"/>
        <v>GAB+_for_15N_05</v>
      </c>
      <c r="BC172" s="8" t="str">
        <f t="shared" si="811"/>
        <v>Succinate</v>
      </c>
      <c r="BD172" s="8" t="str">
        <f t="shared" si="811"/>
        <v>Succinate+00</v>
      </c>
      <c r="BE172" s="8" t="str">
        <f t="shared" si="811"/>
        <v>Succinate+01</v>
      </c>
      <c r="BF172" s="8" t="str">
        <f t="shared" si="811"/>
        <v>Succinate+02</v>
      </c>
      <c r="BG172" s="8" t="str">
        <f t="shared" si="811"/>
        <v>Succinate+03</v>
      </c>
      <c r="BH172" s="8" t="str">
        <f t="shared" si="811"/>
        <v>Succinate+04</v>
      </c>
      <c r="BI172" s="8" t="str">
        <f t="shared" si="811"/>
        <v>Pro</v>
      </c>
      <c r="BJ172" s="8" t="str">
        <f t="shared" si="811"/>
        <v>Pro+00</v>
      </c>
      <c r="BK172" s="8" t="str">
        <f t="shared" si="811"/>
        <v>Pro+01</v>
      </c>
      <c r="BL172" s="8" t="str">
        <f t="shared" si="811"/>
        <v>Pro+02</v>
      </c>
      <c r="BM172" s="8" t="str">
        <f t="shared" si="811"/>
        <v>Pro+03</v>
      </c>
      <c r="BN172" s="8" t="str">
        <f t="shared" si="811"/>
        <v>Pro+04</v>
      </c>
      <c r="BO172" s="8" t="str">
        <f t="shared" si="811"/>
        <v>Pro+05</v>
      </c>
      <c r="BP172" s="5" t="str">
        <f t="shared" si="811"/>
        <v>Pro+_for_15N_06</v>
      </c>
      <c r="BQ172" s="8" t="str">
        <f t="shared" ref="BQ172:BV172" si="812">BQ159</f>
        <v>fumarate</v>
      </c>
      <c r="BR172" s="8" t="str">
        <f t="shared" si="812"/>
        <v>fumarate+00</v>
      </c>
      <c r="BS172" s="8" t="str">
        <f t="shared" si="812"/>
        <v>fumarate+01</v>
      </c>
      <c r="BT172" s="8" t="str">
        <f t="shared" si="812"/>
        <v>fumarate+02</v>
      </c>
      <c r="BU172" s="8" t="str">
        <f t="shared" si="812"/>
        <v>fumarate+03</v>
      </c>
      <c r="BV172" s="8" t="str">
        <f t="shared" si="812"/>
        <v>fumarate+04</v>
      </c>
      <c r="BW172" s="4" t="str">
        <f t="shared" ref="BW172:CB172" si="813">BW159</f>
        <v>Itaconate</v>
      </c>
      <c r="BX172" s="8" t="str">
        <f t="shared" si="813"/>
        <v>Itaconate+00</v>
      </c>
      <c r="BY172" s="8" t="str">
        <f t="shared" si="813"/>
        <v>Itaconate+01</v>
      </c>
      <c r="BZ172" s="8" t="str">
        <f t="shared" si="813"/>
        <v>Itaconate+02</v>
      </c>
      <c r="CA172" s="8" t="str">
        <f t="shared" si="813"/>
        <v>Itaconate+03</v>
      </c>
      <c r="CB172" s="8" t="str">
        <f t="shared" si="813"/>
        <v>Itaconate+04</v>
      </c>
      <c r="CC172" s="8" t="str">
        <f t="shared" si="811"/>
        <v>PO4</v>
      </c>
      <c r="CD172" s="8" t="str">
        <f t="shared" ref="CD172:CI172" si="814">CD159</f>
        <v>Ser</v>
      </c>
      <c r="CE172" s="8" t="str">
        <f t="shared" si="814"/>
        <v>Ser+00</v>
      </c>
      <c r="CF172" s="8" t="str">
        <f t="shared" si="814"/>
        <v>Ser+01</v>
      </c>
      <c r="CG172" s="8" t="str">
        <f t="shared" si="814"/>
        <v>Ser+02</v>
      </c>
      <c r="CH172" s="8" t="str">
        <f t="shared" si="814"/>
        <v>Ser+03</v>
      </c>
      <c r="CI172" s="5" t="str">
        <f t="shared" si="814"/>
        <v>Ser+_for_15N_04</v>
      </c>
      <c r="CJ172" s="8" t="str">
        <f t="shared" si="811"/>
        <v>pyroGlu</v>
      </c>
      <c r="CK172" s="6" t="str">
        <f t="shared" si="811"/>
        <v>pyroGlu+00</v>
      </c>
      <c r="CL172" s="6" t="str">
        <f t="shared" si="811"/>
        <v>pyroGlu+01</v>
      </c>
      <c r="CM172" s="6" t="str">
        <f t="shared" si="811"/>
        <v>pyroGlu+02</v>
      </c>
      <c r="CN172" s="6" t="str">
        <f t="shared" si="811"/>
        <v>pyroGlu+03</v>
      </c>
      <c r="CO172" s="6" t="str">
        <f t="shared" si="811"/>
        <v>pyroGlu+04</v>
      </c>
      <c r="CP172" s="6" t="str">
        <f t="shared" si="811"/>
        <v>pyroGlu+05</v>
      </c>
      <c r="CQ172" s="5" t="str">
        <f t="shared" si="811"/>
        <v>pyroGlu+_for_15N_06</v>
      </c>
      <c r="CR172" s="8" t="str">
        <f t="shared" ref="CR172:FQ172" si="815">CR159</f>
        <v>Met</v>
      </c>
      <c r="CS172" s="8" t="str">
        <f t="shared" si="815"/>
        <v>Met+00</v>
      </c>
      <c r="CT172" s="8" t="str">
        <f t="shared" si="815"/>
        <v>Met+01</v>
      </c>
      <c r="CU172" s="8" t="str">
        <f t="shared" si="815"/>
        <v>Met+02</v>
      </c>
      <c r="CV172" s="8" t="str">
        <f t="shared" si="815"/>
        <v>Met+03</v>
      </c>
      <c r="CW172" s="8" t="str">
        <f t="shared" si="815"/>
        <v>Met+04</v>
      </c>
      <c r="CX172" s="8" t="str">
        <f t="shared" si="815"/>
        <v>Met+05</v>
      </c>
      <c r="CY172" s="8" t="str">
        <f t="shared" si="815"/>
        <v>Thr</v>
      </c>
      <c r="CZ172" s="8" t="str">
        <f t="shared" si="815"/>
        <v>Thr+00</v>
      </c>
      <c r="DA172" s="8" t="str">
        <f t="shared" si="815"/>
        <v>Thr+01</v>
      </c>
      <c r="DB172" s="8" t="str">
        <f t="shared" si="815"/>
        <v>Thr+02</v>
      </c>
      <c r="DC172" s="8" t="str">
        <f t="shared" si="815"/>
        <v>Thr+03</v>
      </c>
      <c r="DD172" s="8" t="str">
        <f t="shared" si="815"/>
        <v>Thr+04</v>
      </c>
      <c r="DE172" s="8" t="str">
        <f t="shared" si="815"/>
        <v>Malate</v>
      </c>
      <c r="DF172" s="8" t="str">
        <f t="shared" si="815"/>
        <v>Malate+00</v>
      </c>
      <c r="DG172" s="8" t="str">
        <f t="shared" si="815"/>
        <v>Malate+01</v>
      </c>
      <c r="DH172" s="8" t="str">
        <f t="shared" si="815"/>
        <v>Malate+02</v>
      </c>
      <c r="DI172" s="8" t="str">
        <f t="shared" si="815"/>
        <v>Malate+03</v>
      </c>
      <c r="DJ172" s="8" t="str">
        <f t="shared" si="815"/>
        <v>Malate+04</v>
      </c>
      <c r="DK172" s="8" t="str">
        <f>DK159</f>
        <v>SeMet</v>
      </c>
      <c r="DL172" s="8" t="str">
        <f t="shared" si="815"/>
        <v>Phe</v>
      </c>
      <c r="DM172" s="8" t="str">
        <f t="shared" si="815"/>
        <v>Phe+00</v>
      </c>
      <c r="DN172" s="8" t="str">
        <f t="shared" si="815"/>
        <v>Phe+01</v>
      </c>
      <c r="DO172" s="8" t="str">
        <f t="shared" si="815"/>
        <v>Phe+02</v>
      </c>
      <c r="DP172" s="8" t="str">
        <f t="shared" si="815"/>
        <v>Phe+03</v>
      </c>
      <c r="DQ172" s="8" t="str">
        <f t="shared" si="815"/>
        <v>Phe+04</v>
      </c>
      <c r="DR172" s="8" t="str">
        <f t="shared" si="815"/>
        <v>Phe+05</v>
      </c>
      <c r="DS172" s="8" t="str">
        <f t="shared" si="815"/>
        <v>Phe+06</v>
      </c>
      <c r="DT172" s="8" t="str">
        <f t="shared" si="815"/>
        <v>Phe+07</v>
      </c>
      <c r="DU172" s="8" t="str">
        <f t="shared" si="815"/>
        <v>Phe+08</v>
      </c>
      <c r="DV172" s="8" t="str">
        <f t="shared" si="815"/>
        <v>Phe+09</v>
      </c>
      <c r="DW172" s="8" t="str">
        <f t="shared" si="815"/>
        <v>N-Ace-Asp</v>
      </c>
      <c r="DX172" s="8" t="str">
        <f t="shared" si="815"/>
        <v>N-Ace-Asp+00</v>
      </c>
      <c r="DY172" s="8" t="str">
        <f t="shared" si="815"/>
        <v>N-Ace-Asp+01</v>
      </c>
      <c r="DZ172" s="8" t="str">
        <f t="shared" si="815"/>
        <v>N-Ace-Asp+02</v>
      </c>
      <c r="EA172" s="8" t="str">
        <f t="shared" si="815"/>
        <v>N-Ace-Asp+03</v>
      </c>
      <c r="EB172" s="8" t="str">
        <f t="shared" si="815"/>
        <v>N-Ace-Asp+04</v>
      </c>
      <c r="EC172" s="8" t="str">
        <f t="shared" si="815"/>
        <v>N-Ace-Asp+05</v>
      </c>
      <c r="ED172" s="8" t="str">
        <f t="shared" si="815"/>
        <v>N-Ace-Asp+06</v>
      </c>
      <c r="EE172" s="8" t="str">
        <f t="shared" si="815"/>
        <v>N-Ace-Asp+07_for_15N</v>
      </c>
      <c r="EF172" s="8" t="str">
        <f t="shared" si="815"/>
        <v>Asp</v>
      </c>
      <c r="EG172" s="8" t="str">
        <f t="shared" si="815"/>
        <v>Asp+00</v>
      </c>
      <c r="EH172" s="8" t="str">
        <f t="shared" si="815"/>
        <v>Asp+01</v>
      </c>
      <c r="EI172" s="8" t="str">
        <f t="shared" si="815"/>
        <v>Asp+02</v>
      </c>
      <c r="EJ172" s="8" t="str">
        <f t="shared" si="815"/>
        <v>Asp+03</v>
      </c>
      <c r="EK172" s="8" t="str">
        <f t="shared" si="815"/>
        <v>Asp+04</v>
      </c>
      <c r="EL172" s="5" t="str">
        <f t="shared" si="815"/>
        <v>Asp+_for_15N_05</v>
      </c>
      <c r="EM172" s="8" t="str">
        <f t="shared" si="815"/>
        <v>OHPro</v>
      </c>
      <c r="EN172" s="8" t="str">
        <f t="shared" si="815"/>
        <v>OHPro+00</v>
      </c>
      <c r="EO172" s="8" t="str">
        <f t="shared" si="815"/>
        <v>OHPro+01</v>
      </c>
      <c r="EP172" s="8" t="str">
        <f t="shared" si="815"/>
        <v>OHPro+02</v>
      </c>
      <c r="EQ172" s="8" t="str">
        <f t="shared" si="815"/>
        <v>OHPro+03</v>
      </c>
      <c r="ER172" s="8" t="str">
        <f t="shared" si="815"/>
        <v>OHPro+04</v>
      </c>
      <c r="ES172" s="8" t="str">
        <f t="shared" si="815"/>
        <v>OHPro+05</v>
      </c>
      <c r="ET172" s="4" t="str">
        <f t="shared" ref="ET172:EZ172" si="816">ET159</f>
        <v>aOHglutarate</v>
      </c>
      <c r="EU172" s="8" t="str">
        <f t="shared" si="816"/>
        <v>aOHglutarate+00</v>
      </c>
      <c r="EV172" s="8" t="str">
        <f t="shared" si="816"/>
        <v>aOHglutarate+01</v>
      </c>
      <c r="EW172" s="8" t="str">
        <f t="shared" si="816"/>
        <v>aOHglutarate+02</v>
      </c>
      <c r="EX172" s="8" t="str">
        <f t="shared" si="816"/>
        <v>aOHglutarate+03</v>
      </c>
      <c r="EY172" s="8" t="str">
        <f t="shared" si="816"/>
        <v>aOHglutarate+04</v>
      </c>
      <c r="EZ172" s="8" t="str">
        <f t="shared" si="816"/>
        <v>aOHglutarate+05</v>
      </c>
      <c r="FA172" s="8" t="str">
        <f t="shared" si="815"/>
        <v>Glu</v>
      </c>
      <c r="FB172" s="8" t="str">
        <f t="shared" si="815"/>
        <v>Glu+00</v>
      </c>
      <c r="FC172" s="8" t="str">
        <f t="shared" si="815"/>
        <v>Glu+01</v>
      </c>
      <c r="FD172" s="8" t="str">
        <f t="shared" si="815"/>
        <v>Glu+02</v>
      </c>
      <c r="FE172" s="8" t="str">
        <f t="shared" si="815"/>
        <v>Glu+03</v>
      </c>
      <c r="FF172" s="8" t="str">
        <f t="shared" si="815"/>
        <v>Glu+04</v>
      </c>
      <c r="FG172" s="8" t="str">
        <f t="shared" si="815"/>
        <v>Glu+05</v>
      </c>
      <c r="FH172" s="5" t="str">
        <f t="shared" si="815"/>
        <v>Glu+_for_15N_06</v>
      </c>
      <c r="FI172" s="8" t="str">
        <f>FI159</f>
        <v>Cys</v>
      </c>
      <c r="FJ172" s="8" t="str">
        <f>FJ159</f>
        <v>Cys+00</v>
      </c>
      <c r="FK172" s="8" t="str">
        <f>FK159</f>
        <v>Cys+01</v>
      </c>
      <c r="FL172" s="8" t="str">
        <f>FL159</f>
        <v>Cys+02</v>
      </c>
      <c r="FM172" s="8" t="str">
        <f>FM159</f>
        <v>Cys+03</v>
      </c>
      <c r="FN172" s="8" t="str">
        <f t="shared" si="815"/>
        <v>Orn</v>
      </c>
      <c r="FO172" s="8" t="str">
        <f t="shared" si="815"/>
        <v>Orn+00</v>
      </c>
      <c r="FP172" s="8" t="str">
        <f t="shared" si="815"/>
        <v>Orn+01</v>
      </c>
      <c r="FQ172" s="8" t="str">
        <f t="shared" si="815"/>
        <v>Orn+02</v>
      </c>
      <c r="FR172" s="8" t="str">
        <f t="shared" ref="FR172:HR172" si="817">FR159</f>
        <v>Orn+03</v>
      </c>
      <c r="FS172" s="8" t="str">
        <f t="shared" si="817"/>
        <v>Orn+04</v>
      </c>
      <c r="FT172" s="8" t="str">
        <f t="shared" si="817"/>
        <v>Orn+05</v>
      </c>
      <c r="FU172" s="8" t="str">
        <f t="shared" si="817"/>
        <v>Asn</v>
      </c>
      <c r="FV172" s="8" t="str">
        <f t="shared" si="817"/>
        <v>Asn+00</v>
      </c>
      <c r="FW172" s="8" t="str">
        <f t="shared" si="817"/>
        <v>Asn+01</v>
      </c>
      <c r="FX172" s="8" t="str">
        <f t="shared" si="817"/>
        <v>Asn+02</v>
      </c>
      <c r="FY172" s="8" t="str">
        <f t="shared" si="817"/>
        <v>Asn+03</v>
      </c>
      <c r="FZ172" s="8" t="str">
        <f t="shared" si="817"/>
        <v>Asn+04</v>
      </c>
      <c r="GA172" s="5" t="str">
        <f t="shared" si="817"/>
        <v>Asn+_for_15N_05</v>
      </c>
      <c r="GB172" s="5" t="str">
        <f t="shared" si="817"/>
        <v>Asn+_for_15N_06</v>
      </c>
      <c r="GC172" s="8" t="str">
        <f t="shared" si="817"/>
        <v>Lys</v>
      </c>
      <c r="GD172" s="8" t="str">
        <f t="shared" si="817"/>
        <v>Lys+00</v>
      </c>
      <c r="GE172" s="8" t="str">
        <f t="shared" si="817"/>
        <v>Lys+01</v>
      </c>
      <c r="GF172" s="8" t="str">
        <f t="shared" si="817"/>
        <v>Lys+02</v>
      </c>
      <c r="GG172" s="8" t="str">
        <f t="shared" si="817"/>
        <v>Lys+03</v>
      </c>
      <c r="GH172" s="8" t="str">
        <f t="shared" si="817"/>
        <v>Lys+04</v>
      </c>
      <c r="GI172" s="8" t="str">
        <f t="shared" si="817"/>
        <v>Lys+05</v>
      </c>
      <c r="GJ172" s="8" t="str">
        <f t="shared" si="817"/>
        <v>Lys+06</v>
      </c>
      <c r="GK172" s="8" t="str">
        <f t="shared" si="817"/>
        <v>t-aconitate</v>
      </c>
      <c r="GL172" s="8" t="str">
        <f t="shared" si="817"/>
        <v>t-aconitate+00</v>
      </c>
      <c r="GM172" s="8" t="str">
        <f t="shared" si="817"/>
        <v>t-aconitate+01</v>
      </c>
      <c r="GN172" s="8" t="str">
        <f t="shared" si="817"/>
        <v>t-aconitate+02</v>
      </c>
      <c r="GO172" s="8" t="str">
        <f t="shared" si="817"/>
        <v>t-aconitate+03</v>
      </c>
      <c r="GP172" s="8" t="str">
        <f t="shared" si="817"/>
        <v>t-aconitate+04</v>
      </c>
      <c r="GQ172" s="8" t="str">
        <f t="shared" si="817"/>
        <v>t-aconitate+05</v>
      </c>
      <c r="GR172" s="8" t="str">
        <f t="shared" si="817"/>
        <v>t-aconitate+06</v>
      </c>
      <c r="GS172" s="8" t="str">
        <f t="shared" si="817"/>
        <v>Arg</v>
      </c>
      <c r="GT172" s="8" t="str">
        <f t="shared" si="817"/>
        <v>Arg+00</v>
      </c>
      <c r="GU172" s="8" t="str">
        <f t="shared" si="817"/>
        <v>Arg+01</v>
      </c>
      <c r="GV172" s="8" t="str">
        <f t="shared" si="817"/>
        <v>Arg+02</v>
      </c>
      <c r="GW172" s="8" t="str">
        <f t="shared" si="817"/>
        <v>Arg+03</v>
      </c>
      <c r="GX172" s="8" t="str">
        <f t="shared" si="817"/>
        <v>Arg+04</v>
      </c>
      <c r="GY172" s="8" t="str">
        <f t="shared" si="817"/>
        <v>Arg+05</v>
      </c>
      <c r="GZ172" s="8" t="str">
        <f t="shared" si="817"/>
        <v>Arg+06</v>
      </c>
      <c r="HA172" s="8" t="str">
        <f t="shared" si="817"/>
        <v>a-glycerol-3P_#1</v>
      </c>
      <c r="HB172" s="8" t="str">
        <f t="shared" si="817"/>
        <v>a-glycerol-3P_#1+00</v>
      </c>
      <c r="HC172" s="8" t="str">
        <f t="shared" si="817"/>
        <v>a-glycerol-3P_#1+01</v>
      </c>
      <c r="HD172" s="8" t="str">
        <f t="shared" si="817"/>
        <v>a-glycerol-3P_#1+02</v>
      </c>
      <c r="HE172" s="8" t="str">
        <f t="shared" si="817"/>
        <v>a-glycerol-3P_#1+03</v>
      </c>
      <c r="HF172" s="8" t="str">
        <f t="shared" si="817"/>
        <v>a-glycerol-3P_#2</v>
      </c>
      <c r="HG172" s="8" t="str">
        <f t="shared" si="817"/>
        <v>a-glycerol-3P_#2+00</v>
      </c>
      <c r="HH172" s="8" t="str">
        <f t="shared" si="817"/>
        <v>a-glycerol-3P_#2+01</v>
      </c>
      <c r="HI172" s="8" t="str">
        <f t="shared" si="817"/>
        <v>a-glycerol-3P_#2+02</v>
      </c>
      <c r="HJ172" s="8" t="str">
        <f t="shared" si="817"/>
        <v>a-glycerol-3P_#2+03</v>
      </c>
      <c r="HK172" s="8" t="str">
        <f t="shared" si="817"/>
        <v>citrate</v>
      </c>
      <c r="HL172" s="8" t="str">
        <f t="shared" si="817"/>
        <v>citrate+00</v>
      </c>
      <c r="HM172" s="8" t="str">
        <f t="shared" si="817"/>
        <v>citrate+01</v>
      </c>
      <c r="HN172" s="8" t="str">
        <f t="shared" si="817"/>
        <v>citrate+02</v>
      </c>
      <c r="HO172" s="8" t="str">
        <f t="shared" si="817"/>
        <v>citrate+03</v>
      </c>
      <c r="HP172" s="8" t="str">
        <f t="shared" si="817"/>
        <v>citrate+04</v>
      </c>
      <c r="HQ172" s="8" t="str">
        <f t="shared" si="817"/>
        <v>citrate+05</v>
      </c>
      <c r="HR172" s="8" t="str">
        <f t="shared" si="817"/>
        <v>citrate+06</v>
      </c>
      <c r="HS172" s="8" t="str">
        <f t="shared" ref="HS172:IA172" si="818">HS159</f>
        <v>Gln</v>
      </c>
      <c r="HT172" s="8" t="str">
        <f t="shared" si="818"/>
        <v>Gln+00</v>
      </c>
      <c r="HU172" s="8" t="str">
        <f t="shared" si="818"/>
        <v>Gln+01</v>
      </c>
      <c r="HV172" s="8" t="str">
        <f t="shared" si="818"/>
        <v>Gln+02</v>
      </c>
      <c r="HW172" s="8" t="str">
        <f t="shared" si="818"/>
        <v>Gln+03</v>
      </c>
      <c r="HX172" s="8" t="str">
        <f t="shared" si="818"/>
        <v>Gln+04</v>
      </c>
      <c r="HY172" s="8" t="str">
        <f t="shared" si="818"/>
        <v>Gln+05</v>
      </c>
      <c r="HZ172" s="5" t="str">
        <f t="shared" si="818"/>
        <v>Gln+_for_15N_06</v>
      </c>
      <c r="IA172" s="5" t="str">
        <f t="shared" si="818"/>
        <v>Gln+_for_15N_07</v>
      </c>
      <c r="IB172" s="8" t="str">
        <f t="shared" ref="IB172:II172" si="819">IB159</f>
        <v>Isocitrate</v>
      </c>
      <c r="IC172" s="8" t="str">
        <f t="shared" si="819"/>
        <v>Isocitrate+00</v>
      </c>
      <c r="ID172" s="8" t="str">
        <f t="shared" si="819"/>
        <v>Isocitrate+01</v>
      </c>
      <c r="IE172" s="8" t="str">
        <f t="shared" si="819"/>
        <v>Isocitrate+02</v>
      </c>
      <c r="IF172" s="8" t="str">
        <f t="shared" si="819"/>
        <v>Isocitrate+03</v>
      </c>
      <c r="IG172" s="8" t="str">
        <f t="shared" si="819"/>
        <v>Isocitrate+04</v>
      </c>
      <c r="IH172" s="8" t="str">
        <f t="shared" si="819"/>
        <v>Isocitrate+05</v>
      </c>
      <c r="II172" s="8" t="str">
        <f t="shared" si="819"/>
        <v>Isocitrate+06</v>
      </c>
      <c r="IJ172" s="8" t="str">
        <f t="shared" ref="IJ172:KP172" si="820">IJ159</f>
        <v>His</v>
      </c>
      <c r="IK172" s="8" t="str">
        <f t="shared" si="820"/>
        <v>His+00</v>
      </c>
      <c r="IL172" s="8" t="str">
        <f t="shared" si="820"/>
        <v>His+01</v>
      </c>
      <c r="IM172" s="8" t="str">
        <f t="shared" si="820"/>
        <v>His+02</v>
      </c>
      <c r="IN172" s="8" t="str">
        <f t="shared" si="820"/>
        <v>His+03</v>
      </c>
      <c r="IO172" s="8" t="str">
        <f t="shared" si="820"/>
        <v>His+04</v>
      </c>
      <c r="IP172" s="8" t="str">
        <f t="shared" si="820"/>
        <v>His+05</v>
      </c>
      <c r="IQ172" s="8" t="str">
        <f t="shared" si="820"/>
        <v>His+06</v>
      </c>
      <c r="IR172" s="8" t="str">
        <f t="shared" si="820"/>
        <v>Tyr</v>
      </c>
      <c r="IS172" s="8" t="str">
        <f t="shared" si="820"/>
        <v>Tyr+00</v>
      </c>
      <c r="IT172" s="8" t="str">
        <f t="shared" si="820"/>
        <v>Tyr+01</v>
      </c>
      <c r="IU172" s="8" t="str">
        <f t="shared" si="820"/>
        <v>Tyr+02</v>
      </c>
      <c r="IV172" s="8" t="str">
        <f t="shared" si="820"/>
        <v>Tyr+03</v>
      </c>
      <c r="IW172" s="8" t="str">
        <f t="shared" si="820"/>
        <v>Tyr+04</v>
      </c>
      <c r="IX172" s="8" t="str">
        <f t="shared" si="820"/>
        <v>Tyr+05</v>
      </c>
      <c r="IY172" s="8" t="str">
        <f t="shared" si="820"/>
        <v>Tyr+06</v>
      </c>
      <c r="IZ172" s="8" t="str">
        <f t="shared" si="820"/>
        <v>Tyr+07</v>
      </c>
      <c r="JA172" s="8" t="str">
        <f t="shared" si="820"/>
        <v>Tyr+08</v>
      </c>
      <c r="JB172" s="8" t="str">
        <f t="shared" si="820"/>
        <v>Tyr+09</v>
      </c>
      <c r="JC172" s="8" t="str">
        <f t="shared" si="820"/>
        <v>a-ketoglutarate</v>
      </c>
      <c r="JD172" s="8" t="str">
        <f t="shared" si="820"/>
        <v>a-ketoglutarate+00</v>
      </c>
      <c r="JE172" s="8" t="str">
        <f t="shared" si="820"/>
        <v>a-ketoglutarate+01</v>
      </c>
      <c r="JF172" s="8" t="str">
        <f t="shared" si="820"/>
        <v>a-ketoglutarate+02</v>
      </c>
      <c r="JG172" s="8" t="str">
        <f t="shared" si="820"/>
        <v>a-ketoglutarate+03</v>
      </c>
      <c r="JH172" s="8" t="str">
        <f t="shared" si="820"/>
        <v>a-ketoglutarate+04</v>
      </c>
      <c r="JI172" s="8" t="str">
        <f t="shared" si="820"/>
        <v>a-ketoglutarate+05</v>
      </c>
      <c r="JJ172" s="8" t="str">
        <f>JJ159</f>
        <v>Kynurenic_acid</v>
      </c>
      <c r="JK172" s="8" t="str">
        <f>JK159</f>
        <v>Kynurenic_acid+000</v>
      </c>
      <c r="JL172" s="8" t="str">
        <f t="shared" ref="JL172:JU172" si="821">JL159</f>
        <v>Kynurenic_acid+001</v>
      </c>
      <c r="JM172" s="8" t="str">
        <f t="shared" si="821"/>
        <v>Kynurenic_acid+002</v>
      </c>
      <c r="JN172" s="8" t="str">
        <f t="shared" si="821"/>
        <v>Kynurenic_acid+003</v>
      </c>
      <c r="JO172" s="8" t="str">
        <f t="shared" si="821"/>
        <v>Kynurenic_acid+004</v>
      </c>
      <c r="JP172" s="8" t="str">
        <f t="shared" si="821"/>
        <v>Kynurenic_acid+005</v>
      </c>
      <c r="JQ172" s="8" t="str">
        <f t="shared" si="821"/>
        <v>Kynurenic_acid+006</v>
      </c>
      <c r="JR172" s="8" t="str">
        <f t="shared" si="821"/>
        <v>Kynurenic_acid+007</v>
      </c>
      <c r="JS172" s="8" t="str">
        <f t="shared" si="821"/>
        <v>Kynurenic_acid+008</v>
      </c>
      <c r="JT172" s="8" t="str">
        <f t="shared" si="821"/>
        <v>Kynurenic_acid+009</v>
      </c>
      <c r="JU172" s="8" t="str">
        <f t="shared" si="821"/>
        <v>Kynurenic_acid+010</v>
      </c>
      <c r="JV172" s="8" t="str">
        <f t="shared" si="820"/>
        <v>Trp</v>
      </c>
      <c r="JW172" s="8" t="str">
        <f t="shared" si="820"/>
        <v>Trp+00</v>
      </c>
      <c r="JX172" s="8" t="str">
        <f t="shared" si="820"/>
        <v>Trp+01</v>
      </c>
      <c r="JY172" s="8" t="str">
        <f t="shared" si="820"/>
        <v>Trp+02</v>
      </c>
      <c r="JZ172" s="8" t="str">
        <f t="shared" si="820"/>
        <v>Trp+03</v>
      </c>
      <c r="KA172" s="8" t="str">
        <f t="shared" si="820"/>
        <v>Trp+04</v>
      </c>
      <c r="KB172" s="8" t="str">
        <f t="shared" si="820"/>
        <v>Trp+05</v>
      </c>
      <c r="KC172" s="8" t="str">
        <f t="shared" si="820"/>
        <v>Trp+06</v>
      </c>
      <c r="KD172" s="8" t="str">
        <f t="shared" si="820"/>
        <v>Trp+07</v>
      </c>
      <c r="KE172" s="8" t="str">
        <f t="shared" si="820"/>
        <v>Trp+08</v>
      </c>
      <c r="KF172" s="8" t="str">
        <f t="shared" si="820"/>
        <v>Trp+09</v>
      </c>
      <c r="KG172" s="8" t="str">
        <f t="shared" si="820"/>
        <v>Trp+10</v>
      </c>
      <c r="KH172" s="8" t="str">
        <f t="shared" si="820"/>
        <v>Trp+11</v>
      </c>
      <c r="KI172" s="8" t="str">
        <f t="shared" si="820"/>
        <v>ascorbate</v>
      </c>
      <c r="KJ172" s="8" t="str">
        <f t="shared" si="820"/>
        <v>ascorbate+00</v>
      </c>
      <c r="KK172" s="8" t="str">
        <f t="shared" si="820"/>
        <v>ascorbate+01</v>
      </c>
      <c r="KL172" s="8" t="str">
        <f t="shared" si="820"/>
        <v>ascorbate+02</v>
      </c>
      <c r="KM172" s="8" t="str">
        <f t="shared" si="820"/>
        <v>ascorbate+03</v>
      </c>
      <c r="KN172" s="8" t="str">
        <f t="shared" si="820"/>
        <v>ascorbate+04</v>
      </c>
      <c r="KO172" s="8" t="str">
        <f t="shared" si="820"/>
        <v>ascorbate+05</v>
      </c>
      <c r="KP172" s="8" t="str">
        <f t="shared" si="820"/>
        <v>ascorbate+06</v>
      </c>
      <c r="KQ172" s="8" t="str">
        <f t="shared" ref="KQ172:KZ172" si="822">KQ159</f>
        <v>Kynurenine</v>
      </c>
      <c r="KR172" s="8" t="str">
        <f t="shared" si="822"/>
        <v>Kynurenine+00</v>
      </c>
      <c r="KS172" s="8" t="str">
        <f t="shared" si="822"/>
        <v>Kynurenine+01</v>
      </c>
      <c r="KT172" s="8" t="str">
        <f t="shared" si="822"/>
        <v>Kynurenine+02</v>
      </c>
      <c r="KU172" s="8" t="str">
        <f t="shared" si="822"/>
        <v>Kynurenine+03</v>
      </c>
      <c r="KV172" s="8" t="str">
        <f t="shared" si="822"/>
        <v>Kynurenine+04</v>
      </c>
      <c r="KW172" s="8" t="str">
        <f t="shared" si="822"/>
        <v>Kynurenine+05</v>
      </c>
      <c r="KX172" s="8" t="str">
        <f t="shared" si="822"/>
        <v>Kynurenine+06</v>
      </c>
      <c r="KY172" s="8" t="str">
        <f t="shared" si="822"/>
        <v>Kynurenine+07</v>
      </c>
      <c r="KZ172" s="8" t="str">
        <f t="shared" si="822"/>
        <v>Kynurenine+08</v>
      </c>
    </row>
    <row r="173" spans="1:312">
      <c r="A173" s="30"/>
      <c r="B173" s="31" t="str">
        <f t="shared" ref="B173:CC173" si="823">IF(B60,"",CONCATENATE("M",RIGHT(B172,LEN(B172)-FIND("+",B172))))</f>
        <v/>
      </c>
      <c r="C173" s="32" t="str">
        <f t="shared" si="823"/>
        <v>M00</v>
      </c>
      <c r="D173" s="32" t="str">
        <f t="shared" si="823"/>
        <v>M01</v>
      </c>
      <c r="E173" s="32" t="str">
        <f t="shared" si="823"/>
        <v>M02</v>
      </c>
      <c r="F173" s="32" t="str">
        <f t="shared" si="823"/>
        <v>M03</v>
      </c>
      <c r="G173" s="31" t="str">
        <f t="shared" si="823"/>
        <v/>
      </c>
      <c r="H173" s="32" t="str">
        <f t="shared" si="823"/>
        <v>M00</v>
      </c>
      <c r="I173" s="32" t="str">
        <f t="shared" si="823"/>
        <v>M01</v>
      </c>
      <c r="J173" s="32" t="str">
        <f t="shared" si="823"/>
        <v>M02</v>
      </c>
      <c r="K173" s="32" t="str">
        <f t="shared" si="823"/>
        <v>M03</v>
      </c>
      <c r="L173" s="33" t="str">
        <f t="shared" si="823"/>
        <v>M_for_15N_04</v>
      </c>
      <c r="M173" s="31" t="str">
        <f t="shared" si="823"/>
        <v/>
      </c>
      <c r="N173" s="32" t="str">
        <f t="shared" si="823"/>
        <v>M00</v>
      </c>
      <c r="O173" s="32" t="str">
        <f t="shared" si="823"/>
        <v>M01</v>
      </c>
      <c r="P173" s="32" t="str">
        <f t="shared" si="823"/>
        <v>M02</v>
      </c>
      <c r="Q173" s="33" t="str">
        <f t="shared" si="823"/>
        <v>M_for_15N_03</v>
      </c>
      <c r="R173" s="31" t="str">
        <f t="shared" si="823"/>
        <v/>
      </c>
      <c r="S173" s="32" t="str">
        <f t="shared" si="823"/>
        <v>M00</v>
      </c>
      <c r="T173" s="32" t="str">
        <f t="shared" si="823"/>
        <v>M01</v>
      </c>
      <c r="U173" s="32" t="str">
        <f t="shared" si="823"/>
        <v>M02</v>
      </c>
      <c r="V173" s="32" t="str">
        <f t="shared" si="823"/>
        <v>M03</v>
      </c>
      <c r="W173" s="32" t="str">
        <f t="shared" si="823"/>
        <v>M04</v>
      </c>
      <c r="X173" s="31" t="str">
        <f t="shared" si="823"/>
        <v/>
      </c>
      <c r="Y173" s="32" t="str">
        <f t="shared" si="823"/>
        <v>M00</v>
      </c>
      <c r="Z173" s="32" t="str">
        <f t="shared" si="823"/>
        <v>M01</v>
      </c>
      <c r="AA173" s="32" t="str">
        <f t="shared" si="823"/>
        <v>M02</v>
      </c>
      <c r="AB173" s="32" t="str">
        <f t="shared" si="823"/>
        <v>M03</v>
      </c>
      <c r="AC173" s="32" t="str">
        <f t="shared" si="823"/>
        <v>M04</v>
      </c>
      <c r="AD173" s="32" t="str">
        <f t="shared" si="823"/>
        <v>M05</v>
      </c>
      <c r="AE173" s="31" t="str">
        <f t="shared" si="823"/>
        <v/>
      </c>
      <c r="AF173" s="32" t="str">
        <f t="shared" si="823"/>
        <v>M00</v>
      </c>
      <c r="AG173" s="32" t="str">
        <f t="shared" si="823"/>
        <v>M01</v>
      </c>
      <c r="AH173" s="32" t="str">
        <f t="shared" si="823"/>
        <v>M02</v>
      </c>
      <c r="AI173" s="32" t="str">
        <f t="shared" si="823"/>
        <v>M03</v>
      </c>
      <c r="AJ173" s="32" t="str">
        <f t="shared" si="823"/>
        <v>M04</v>
      </c>
      <c r="AK173" s="32" t="str">
        <f t="shared" si="823"/>
        <v>M05</v>
      </c>
      <c r="AL173" s="32" t="str">
        <f t="shared" si="823"/>
        <v>M06</v>
      </c>
      <c r="AM173" s="31" t="str">
        <f t="shared" si="823"/>
        <v/>
      </c>
      <c r="AN173" s="32" t="str">
        <f t="shared" si="823"/>
        <v>M00</v>
      </c>
      <c r="AO173" s="32" t="str">
        <f t="shared" si="823"/>
        <v>M01</v>
      </c>
      <c r="AP173" s="32" t="str">
        <f t="shared" si="823"/>
        <v>M02</v>
      </c>
      <c r="AQ173" s="32" t="str">
        <f t="shared" si="823"/>
        <v>M03</v>
      </c>
      <c r="AR173" s="32" t="str">
        <f t="shared" si="823"/>
        <v>M04</v>
      </c>
      <c r="AS173" s="32" t="str">
        <f t="shared" si="823"/>
        <v>M05</v>
      </c>
      <c r="AT173" s="32" t="str">
        <f t="shared" si="823"/>
        <v>M06</v>
      </c>
      <c r="AU173" s="31" t="str">
        <f t="shared" si="823"/>
        <v/>
      </c>
      <c r="AV173" s="31" t="str">
        <f t="shared" si="823"/>
        <v/>
      </c>
      <c r="AW173" s="32" t="str">
        <f t="shared" si="823"/>
        <v>M00</v>
      </c>
      <c r="AX173" s="32" t="str">
        <f t="shared" si="823"/>
        <v>M01</v>
      </c>
      <c r="AY173" s="32" t="str">
        <f t="shared" si="823"/>
        <v>M02</v>
      </c>
      <c r="AZ173" s="32" t="str">
        <f t="shared" si="823"/>
        <v>M03</v>
      </c>
      <c r="BA173" s="32" t="str">
        <f t="shared" si="823"/>
        <v>M04</v>
      </c>
      <c r="BB173" s="33" t="str">
        <f t="shared" si="823"/>
        <v>M_for_15N_05</v>
      </c>
      <c r="BC173" s="31" t="str">
        <f t="shared" si="823"/>
        <v/>
      </c>
      <c r="BD173" s="32" t="str">
        <f t="shared" si="823"/>
        <v>M00</v>
      </c>
      <c r="BE173" s="32" t="str">
        <f t="shared" si="823"/>
        <v>M01</v>
      </c>
      <c r="BF173" s="32" t="str">
        <f t="shared" si="823"/>
        <v>M02</v>
      </c>
      <c r="BG173" s="32" t="str">
        <f t="shared" si="823"/>
        <v>M03</v>
      </c>
      <c r="BH173" s="32" t="str">
        <f t="shared" si="823"/>
        <v>M04</v>
      </c>
      <c r="BI173" s="31" t="str">
        <f t="shared" si="823"/>
        <v/>
      </c>
      <c r="BJ173" s="32" t="str">
        <f t="shared" si="823"/>
        <v>M00</v>
      </c>
      <c r="BK173" s="32" t="str">
        <f t="shared" si="823"/>
        <v>M01</v>
      </c>
      <c r="BL173" s="32" t="str">
        <f t="shared" si="823"/>
        <v>M02</v>
      </c>
      <c r="BM173" s="32" t="str">
        <f t="shared" si="823"/>
        <v>M03</v>
      </c>
      <c r="BN173" s="32" t="str">
        <f t="shared" si="823"/>
        <v>M04</v>
      </c>
      <c r="BO173" s="32" t="str">
        <f t="shared" si="823"/>
        <v>M05</v>
      </c>
      <c r="BP173" s="33" t="str">
        <f t="shared" si="823"/>
        <v>M_for_15N_06</v>
      </c>
      <c r="BQ173" s="31" t="str">
        <f t="shared" ref="BQ173:BV173" si="824">IF(BQ60,"",CONCATENATE("M",RIGHT(BQ172,LEN(BQ172)-FIND("+",BQ172))))</f>
        <v/>
      </c>
      <c r="BR173" s="32" t="str">
        <f t="shared" si="824"/>
        <v>M00</v>
      </c>
      <c r="BS173" s="32" t="str">
        <f t="shared" si="824"/>
        <v>M01</v>
      </c>
      <c r="BT173" s="32" t="str">
        <f t="shared" si="824"/>
        <v>M02</v>
      </c>
      <c r="BU173" s="32" t="str">
        <f t="shared" si="824"/>
        <v>M03</v>
      </c>
      <c r="BV173" s="32" t="str">
        <f t="shared" si="824"/>
        <v>M04</v>
      </c>
      <c r="BW173" s="75" t="str">
        <f t="shared" ref="BW173:CB173" si="825">IF(BW60,"",CONCATENATE("M",RIGHT(BW172,LEN(BW172)-FIND("+",BW172))))</f>
        <v/>
      </c>
      <c r="BX173" s="32" t="str">
        <f t="shared" si="825"/>
        <v>M00</v>
      </c>
      <c r="BY173" s="32" t="str">
        <f t="shared" si="825"/>
        <v>M01</v>
      </c>
      <c r="BZ173" s="32" t="str">
        <f t="shared" si="825"/>
        <v>M02</v>
      </c>
      <c r="CA173" s="32" t="str">
        <f t="shared" si="825"/>
        <v>M03</v>
      </c>
      <c r="CB173" s="32" t="str">
        <f t="shared" si="825"/>
        <v>M04</v>
      </c>
      <c r="CC173" s="31" t="str">
        <f t="shared" si="823"/>
        <v/>
      </c>
      <c r="CD173" s="31" t="str">
        <f t="shared" ref="CD173:CI173" si="826">IF(CD60,"",CONCATENATE("M",RIGHT(CD172,LEN(CD172)-FIND("+",CD172))))</f>
        <v/>
      </c>
      <c r="CE173" s="32" t="str">
        <f t="shared" si="826"/>
        <v>M00</v>
      </c>
      <c r="CF173" s="32" t="str">
        <f t="shared" si="826"/>
        <v>M01</v>
      </c>
      <c r="CG173" s="32" t="str">
        <f t="shared" si="826"/>
        <v>M02</v>
      </c>
      <c r="CH173" s="32" t="str">
        <f t="shared" si="826"/>
        <v>M03</v>
      </c>
      <c r="CI173" s="33" t="str">
        <f t="shared" si="826"/>
        <v>M_for_15N_04</v>
      </c>
      <c r="CJ173" s="31" t="str">
        <f t="shared" ref="CJ173:CQ173" si="827">IF(CJ60,"",CONCATENATE("M",RIGHT(CJ172,LEN(CJ172)-FIND("+",CJ172))))</f>
        <v/>
      </c>
      <c r="CK173" s="32" t="str">
        <f t="shared" si="827"/>
        <v>M00</v>
      </c>
      <c r="CL173" s="32" t="str">
        <f t="shared" si="827"/>
        <v>M01</v>
      </c>
      <c r="CM173" s="32" t="str">
        <f t="shared" si="827"/>
        <v>M02</v>
      </c>
      <c r="CN173" s="32" t="str">
        <f t="shared" si="827"/>
        <v>M03</v>
      </c>
      <c r="CO173" s="32" t="str">
        <f t="shared" si="827"/>
        <v>M04</v>
      </c>
      <c r="CP173" s="32" t="str">
        <f t="shared" si="827"/>
        <v>M05</v>
      </c>
      <c r="CQ173" s="33" t="str">
        <f t="shared" si="827"/>
        <v>M_for_15N_06</v>
      </c>
      <c r="CR173" s="31" t="str">
        <f t="shared" ref="CR173:FP173" si="828">IF(CR60,"",CONCATENATE("M",RIGHT(CR172,LEN(CR172)-FIND("+",CR172))))</f>
        <v/>
      </c>
      <c r="CS173" s="32" t="str">
        <f t="shared" si="828"/>
        <v>M00</v>
      </c>
      <c r="CT173" s="32" t="str">
        <f t="shared" si="828"/>
        <v>M01</v>
      </c>
      <c r="CU173" s="32" t="str">
        <f t="shared" si="828"/>
        <v>M02</v>
      </c>
      <c r="CV173" s="32" t="str">
        <f t="shared" si="828"/>
        <v>M03</v>
      </c>
      <c r="CW173" s="32" t="str">
        <f t="shared" si="828"/>
        <v>M04</v>
      </c>
      <c r="CX173" s="32" t="str">
        <f t="shared" si="828"/>
        <v>M05</v>
      </c>
      <c r="CY173" s="31" t="str">
        <f t="shared" si="828"/>
        <v/>
      </c>
      <c r="CZ173" s="32" t="str">
        <f t="shared" si="828"/>
        <v>M00</v>
      </c>
      <c r="DA173" s="32" t="str">
        <f t="shared" si="828"/>
        <v>M01</v>
      </c>
      <c r="DB173" s="32" t="str">
        <f t="shared" si="828"/>
        <v>M02</v>
      </c>
      <c r="DC173" s="32" t="str">
        <f t="shared" si="828"/>
        <v>M03</v>
      </c>
      <c r="DD173" s="32" t="str">
        <f t="shared" si="828"/>
        <v>M04</v>
      </c>
      <c r="DE173" s="31" t="str">
        <f t="shared" si="828"/>
        <v/>
      </c>
      <c r="DF173" s="32" t="str">
        <f t="shared" si="828"/>
        <v>M00</v>
      </c>
      <c r="DG173" s="32" t="str">
        <f t="shared" si="828"/>
        <v>M01</v>
      </c>
      <c r="DH173" s="32" t="str">
        <f t="shared" si="828"/>
        <v>M02</v>
      </c>
      <c r="DI173" s="32" t="str">
        <f t="shared" si="828"/>
        <v>M03</v>
      </c>
      <c r="DJ173" s="32" t="str">
        <f t="shared" si="828"/>
        <v>M04</v>
      </c>
      <c r="DK173" s="31" t="str">
        <f>IF(DK60,"",CONCATENATE("M",RIGHT(DK172,LEN(DK172)-FIND("+",DK172))))</f>
        <v/>
      </c>
      <c r="DL173" s="31" t="str">
        <f t="shared" si="828"/>
        <v/>
      </c>
      <c r="DM173" s="32" t="str">
        <f t="shared" si="828"/>
        <v>M00</v>
      </c>
      <c r="DN173" s="32" t="str">
        <f t="shared" si="828"/>
        <v>M01</v>
      </c>
      <c r="DO173" s="32" t="str">
        <f t="shared" si="828"/>
        <v>M02</v>
      </c>
      <c r="DP173" s="32" t="str">
        <f t="shared" si="828"/>
        <v>M03</v>
      </c>
      <c r="DQ173" s="32" t="str">
        <f t="shared" si="828"/>
        <v>M04</v>
      </c>
      <c r="DR173" s="32" t="str">
        <f t="shared" si="828"/>
        <v>M05</v>
      </c>
      <c r="DS173" s="32" t="str">
        <f t="shared" si="828"/>
        <v>M06</v>
      </c>
      <c r="DT173" s="32" t="str">
        <f t="shared" si="828"/>
        <v>M07</v>
      </c>
      <c r="DU173" s="32" t="str">
        <f t="shared" si="828"/>
        <v>M08</v>
      </c>
      <c r="DV173" s="32" t="str">
        <f t="shared" si="828"/>
        <v>M09</v>
      </c>
      <c r="DW173" s="75" t="str">
        <f t="shared" si="828"/>
        <v/>
      </c>
      <c r="DX173" s="32" t="str">
        <f t="shared" si="828"/>
        <v>M00</v>
      </c>
      <c r="DY173" s="32" t="str">
        <f t="shared" si="828"/>
        <v>M01</v>
      </c>
      <c r="DZ173" s="32" t="str">
        <f t="shared" si="828"/>
        <v>M02</v>
      </c>
      <c r="EA173" s="32" t="str">
        <f t="shared" si="828"/>
        <v>M03</v>
      </c>
      <c r="EB173" s="32" t="str">
        <f t="shared" si="828"/>
        <v>M04</v>
      </c>
      <c r="EC173" s="32" t="str">
        <f t="shared" si="828"/>
        <v>M05</v>
      </c>
      <c r="ED173" s="32" t="str">
        <f t="shared" si="828"/>
        <v>M06</v>
      </c>
      <c r="EE173" s="33"/>
      <c r="EF173" s="31" t="str">
        <f t="shared" si="828"/>
        <v/>
      </c>
      <c r="EG173" s="32" t="str">
        <f t="shared" si="828"/>
        <v>M00</v>
      </c>
      <c r="EH173" s="32" t="str">
        <f t="shared" si="828"/>
        <v>M01</v>
      </c>
      <c r="EI173" s="32" t="str">
        <f t="shared" si="828"/>
        <v>M02</v>
      </c>
      <c r="EJ173" s="32" t="str">
        <f t="shared" si="828"/>
        <v>M03</v>
      </c>
      <c r="EK173" s="32" t="str">
        <f t="shared" si="828"/>
        <v>M04</v>
      </c>
      <c r="EL173" s="33" t="str">
        <f t="shared" si="828"/>
        <v>M_for_15N_05</v>
      </c>
      <c r="EM173" s="31" t="str">
        <f t="shared" si="828"/>
        <v/>
      </c>
      <c r="EN173" s="32" t="str">
        <f t="shared" si="828"/>
        <v>M00</v>
      </c>
      <c r="EO173" s="32" t="str">
        <f t="shared" si="828"/>
        <v>M01</v>
      </c>
      <c r="EP173" s="32" t="str">
        <f t="shared" si="828"/>
        <v>M02</v>
      </c>
      <c r="EQ173" s="32" t="str">
        <f t="shared" si="828"/>
        <v>M03</v>
      </c>
      <c r="ER173" s="32" t="str">
        <f t="shared" si="828"/>
        <v>M04</v>
      </c>
      <c r="ES173" s="32" t="str">
        <f t="shared" si="828"/>
        <v>M05</v>
      </c>
      <c r="ET173" s="75" t="str">
        <f t="shared" ref="ET173:EZ173" si="829">IF(ET60,"",CONCATENATE("M",RIGHT(ET172,LEN(ET172)-FIND("+",ET172))))</f>
        <v/>
      </c>
      <c r="EU173" s="32" t="str">
        <f t="shared" si="829"/>
        <v>M00</v>
      </c>
      <c r="EV173" s="32" t="str">
        <f t="shared" si="829"/>
        <v>M01</v>
      </c>
      <c r="EW173" s="32" t="str">
        <f t="shared" si="829"/>
        <v>M02</v>
      </c>
      <c r="EX173" s="32" t="str">
        <f t="shared" si="829"/>
        <v>M03</v>
      </c>
      <c r="EY173" s="32" t="str">
        <f t="shared" si="829"/>
        <v>M04</v>
      </c>
      <c r="EZ173" s="32" t="str">
        <f t="shared" si="829"/>
        <v>M05</v>
      </c>
      <c r="FA173" s="31" t="str">
        <f t="shared" si="828"/>
        <v/>
      </c>
      <c r="FB173" s="32" t="str">
        <f t="shared" si="828"/>
        <v>M00</v>
      </c>
      <c r="FC173" s="32" t="str">
        <f t="shared" si="828"/>
        <v>M01</v>
      </c>
      <c r="FD173" s="32" t="str">
        <f t="shared" si="828"/>
        <v>M02</v>
      </c>
      <c r="FE173" s="32" t="str">
        <f t="shared" si="828"/>
        <v>M03</v>
      </c>
      <c r="FF173" s="32" t="str">
        <f t="shared" si="828"/>
        <v>M04</v>
      </c>
      <c r="FG173" s="32" t="str">
        <f t="shared" si="828"/>
        <v>M05</v>
      </c>
      <c r="FH173" s="33" t="str">
        <f t="shared" si="828"/>
        <v>M_for_15N_06</v>
      </c>
      <c r="FI173" s="31" t="str">
        <f>IF(FI60,"",CONCATENATE("M",RIGHT(FI172,LEN(FI172)-FIND("+",FI172))))</f>
        <v/>
      </c>
      <c r="FJ173" s="32" t="str">
        <f>IF(FJ60,"",CONCATENATE("M",RIGHT(FJ172,LEN(FJ172)-FIND("+",FJ172))))</f>
        <v>M00</v>
      </c>
      <c r="FK173" s="32" t="str">
        <f>IF(FK60,"",CONCATENATE("M",RIGHT(FK172,LEN(FK172)-FIND("+",FK172))))</f>
        <v>M01</v>
      </c>
      <c r="FL173" s="32" t="str">
        <f>IF(FL60,"",CONCATENATE("M",RIGHT(FL172,LEN(FL172)-FIND("+",FL172))))</f>
        <v>M02</v>
      </c>
      <c r="FM173" s="32" t="str">
        <f>IF(FM60,"",CONCATENATE("M",RIGHT(FM172,LEN(FM172)-FIND("+",FM172))))</f>
        <v>M03</v>
      </c>
      <c r="FN173" s="31" t="str">
        <f t="shared" si="828"/>
        <v/>
      </c>
      <c r="FO173" s="32" t="str">
        <f t="shared" si="828"/>
        <v>M00</v>
      </c>
      <c r="FP173" s="32" t="str">
        <f t="shared" si="828"/>
        <v>M01</v>
      </c>
      <c r="FQ173" s="32" t="str">
        <f t="shared" ref="FQ173:HR173" si="830">IF(FQ60,"",CONCATENATE("M",RIGHT(FQ172,LEN(FQ172)-FIND("+",FQ172))))</f>
        <v>M02</v>
      </c>
      <c r="FR173" s="32" t="str">
        <f t="shared" si="830"/>
        <v>M03</v>
      </c>
      <c r="FS173" s="32" t="str">
        <f t="shared" si="830"/>
        <v>M04</v>
      </c>
      <c r="FT173" s="32" t="str">
        <f t="shared" si="830"/>
        <v>M05</v>
      </c>
      <c r="FU173" s="31" t="str">
        <f t="shared" si="830"/>
        <v/>
      </c>
      <c r="FV173" s="32" t="str">
        <f t="shared" si="830"/>
        <v>M00</v>
      </c>
      <c r="FW173" s="32" t="str">
        <f t="shared" si="830"/>
        <v>M01</v>
      </c>
      <c r="FX173" s="32" t="str">
        <f t="shared" si="830"/>
        <v>M02</v>
      </c>
      <c r="FY173" s="32" t="str">
        <f t="shared" si="830"/>
        <v>M03</v>
      </c>
      <c r="FZ173" s="32" t="str">
        <f t="shared" si="830"/>
        <v>M04</v>
      </c>
      <c r="GA173" s="33" t="str">
        <f t="shared" si="830"/>
        <v>M_for_15N_05</v>
      </c>
      <c r="GB173" s="33" t="str">
        <f t="shared" si="830"/>
        <v>M_for_15N_06</v>
      </c>
      <c r="GC173" s="31" t="str">
        <f t="shared" si="830"/>
        <v/>
      </c>
      <c r="GD173" s="32" t="str">
        <f t="shared" si="830"/>
        <v>M00</v>
      </c>
      <c r="GE173" s="32" t="str">
        <f t="shared" si="830"/>
        <v>M01</v>
      </c>
      <c r="GF173" s="32" t="str">
        <f t="shared" si="830"/>
        <v>M02</v>
      </c>
      <c r="GG173" s="32" t="str">
        <f t="shared" si="830"/>
        <v>M03</v>
      </c>
      <c r="GH173" s="32" t="str">
        <f t="shared" si="830"/>
        <v>M04</v>
      </c>
      <c r="GI173" s="32" t="str">
        <f t="shared" si="830"/>
        <v>M05</v>
      </c>
      <c r="GJ173" s="32" t="str">
        <f t="shared" si="830"/>
        <v>M06</v>
      </c>
      <c r="GK173" s="31" t="str">
        <f t="shared" si="830"/>
        <v/>
      </c>
      <c r="GL173" s="32" t="str">
        <f t="shared" si="830"/>
        <v>M00</v>
      </c>
      <c r="GM173" s="32" t="str">
        <f t="shared" si="830"/>
        <v>M01</v>
      </c>
      <c r="GN173" s="32" t="str">
        <f t="shared" si="830"/>
        <v>M02</v>
      </c>
      <c r="GO173" s="32" t="str">
        <f t="shared" si="830"/>
        <v>M03</v>
      </c>
      <c r="GP173" s="32" t="str">
        <f t="shared" si="830"/>
        <v>M04</v>
      </c>
      <c r="GQ173" s="32" t="str">
        <f t="shared" si="830"/>
        <v>M05</v>
      </c>
      <c r="GR173" s="32" t="str">
        <f t="shared" si="830"/>
        <v>M06</v>
      </c>
      <c r="GS173" s="31" t="str">
        <f t="shared" si="830"/>
        <v/>
      </c>
      <c r="GT173" s="32" t="str">
        <f t="shared" si="830"/>
        <v>M00</v>
      </c>
      <c r="GU173" s="32" t="str">
        <f t="shared" si="830"/>
        <v>M01</v>
      </c>
      <c r="GV173" s="32" t="str">
        <f t="shared" si="830"/>
        <v>M02</v>
      </c>
      <c r="GW173" s="32" t="str">
        <f t="shared" si="830"/>
        <v>M03</v>
      </c>
      <c r="GX173" s="32" t="str">
        <f t="shared" si="830"/>
        <v>M04</v>
      </c>
      <c r="GY173" s="32" t="str">
        <f t="shared" si="830"/>
        <v>M05</v>
      </c>
      <c r="GZ173" s="32" t="str">
        <f t="shared" si="830"/>
        <v>M06</v>
      </c>
      <c r="HA173" s="31" t="str">
        <f t="shared" si="830"/>
        <v/>
      </c>
      <c r="HB173" s="32" t="str">
        <f t="shared" si="830"/>
        <v>M00</v>
      </c>
      <c r="HC173" s="32" t="str">
        <f t="shared" si="830"/>
        <v>M01</v>
      </c>
      <c r="HD173" s="32" t="str">
        <f t="shared" si="830"/>
        <v>M02</v>
      </c>
      <c r="HE173" s="32" t="str">
        <f t="shared" si="830"/>
        <v>M03</v>
      </c>
      <c r="HF173" s="31" t="str">
        <f t="shared" si="830"/>
        <v/>
      </c>
      <c r="HG173" s="32" t="str">
        <f t="shared" si="830"/>
        <v>M00</v>
      </c>
      <c r="HH173" s="32" t="str">
        <f t="shared" si="830"/>
        <v>M01</v>
      </c>
      <c r="HI173" s="32" t="str">
        <f t="shared" si="830"/>
        <v>M02</v>
      </c>
      <c r="HJ173" s="32" t="str">
        <f t="shared" si="830"/>
        <v>M03</v>
      </c>
      <c r="HK173" s="31" t="str">
        <f t="shared" si="830"/>
        <v/>
      </c>
      <c r="HL173" s="32" t="str">
        <f t="shared" si="830"/>
        <v>M00</v>
      </c>
      <c r="HM173" s="32" t="str">
        <f t="shared" si="830"/>
        <v>M01</v>
      </c>
      <c r="HN173" s="32" t="str">
        <f t="shared" si="830"/>
        <v>M02</v>
      </c>
      <c r="HO173" s="32" t="str">
        <f t="shared" si="830"/>
        <v>M03</v>
      </c>
      <c r="HP173" s="32" t="str">
        <f t="shared" si="830"/>
        <v>M04</v>
      </c>
      <c r="HQ173" s="32" t="str">
        <f t="shared" si="830"/>
        <v>M05</v>
      </c>
      <c r="HR173" s="32" t="str">
        <f t="shared" si="830"/>
        <v>M06</v>
      </c>
      <c r="HS173" s="31" t="str">
        <f t="shared" ref="HS173:IA173" si="831">IF(HS60,"",CONCATENATE("M",RIGHT(HS172,LEN(HS172)-FIND("+",HS172))))</f>
        <v/>
      </c>
      <c r="HT173" s="32" t="str">
        <f t="shared" si="831"/>
        <v>M00</v>
      </c>
      <c r="HU173" s="32" t="str">
        <f t="shared" si="831"/>
        <v>M01</v>
      </c>
      <c r="HV173" s="32" t="str">
        <f t="shared" si="831"/>
        <v>M02</v>
      </c>
      <c r="HW173" s="32" t="str">
        <f t="shared" si="831"/>
        <v>M03</v>
      </c>
      <c r="HX173" s="32" t="str">
        <f t="shared" si="831"/>
        <v>M04</v>
      </c>
      <c r="HY173" s="32" t="str">
        <f t="shared" si="831"/>
        <v>M05</v>
      </c>
      <c r="HZ173" s="33" t="str">
        <f t="shared" si="831"/>
        <v>M_for_15N_06</v>
      </c>
      <c r="IA173" s="33" t="str">
        <f t="shared" si="831"/>
        <v>M_for_15N_07</v>
      </c>
      <c r="IB173" s="31" t="str">
        <f t="shared" ref="IB173:II173" si="832">IF(IB60,"",CONCATENATE("M",RIGHT(IB172,LEN(IB172)-FIND("+",IB172))))</f>
        <v/>
      </c>
      <c r="IC173" s="32" t="str">
        <f t="shared" si="832"/>
        <v>M00</v>
      </c>
      <c r="ID173" s="32" t="str">
        <f t="shared" si="832"/>
        <v>M01</v>
      </c>
      <c r="IE173" s="32" t="str">
        <f t="shared" si="832"/>
        <v>M02</v>
      </c>
      <c r="IF173" s="32" t="str">
        <f t="shared" si="832"/>
        <v>M03</v>
      </c>
      <c r="IG173" s="32" t="str">
        <f t="shared" si="832"/>
        <v>M04</v>
      </c>
      <c r="IH173" s="32" t="str">
        <f t="shared" si="832"/>
        <v>M05</v>
      </c>
      <c r="II173" s="32" t="str">
        <f t="shared" si="832"/>
        <v>M06</v>
      </c>
      <c r="IJ173" s="31" t="str">
        <f t="shared" ref="IJ173:KP173" si="833">IF(IJ60,"",CONCATENATE("M",RIGHT(IJ172,LEN(IJ172)-FIND("+",IJ172))))</f>
        <v/>
      </c>
      <c r="IK173" s="32" t="str">
        <f t="shared" si="833"/>
        <v>M00</v>
      </c>
      <c r="IL173" s="32" t="str">
        <f t="shared" si="833"/>
        <v>M01</v>
      </c>
      <c r="IM173" s="32" t="str">
        <f t="shared" si="833"/>
        <v>M02</v>
      </c>
      <c r="IN173" s="32" t="str">
        <f t="shared" si="833"/>
        <v>M03</v>
      </c>
      <c r="IO173" s="32" t="str">
        <f t="shared" si="833"/>
        <v>M04</v>
      </c>
      <c r="IP173" s="32" t="str">
        <f t="shared" si="833"/>
        <v>M05</v>
      </c>
      <c r="IQ173" s="32" t="str">
        <f t="shared" si="833"/>
        <v>M06</v>
      </c>
      <c r="IR173" s="31" t="str">
        <f t="shared" si="833"/>
        <v/>
      </c>
      <c r="IS173" s="32" t="str">
        <f t="shared" si="833"/>
        <v>M00</v>
      </c>
      <c r="IT173" s="32" t="str">
        <f t="shared" si="833"/>
        <v>M01</v>
      </c>
      <c r="IU173" s="32" t="str">
        <f t="shared" si="833"/>
        <v>M02</v>
      </c>
      <c r="IV173" s="32" t="str">
        <f t="shared" si="833"/>
        <v>M03</v>
      </c>
      <c r="IW173" s="32" t="str">
        <f t="shared" si="833"/>
        <v>M04</v>
      </c>
      <c r="IX173" s="32" t="str">
        <f t="shared" si="833"/>
        <v>M05</v>
      </c>
      <c r="IY173" s="32" t="str">
        <f t="shared" si="833"/>
        <v>M06</v>
      </c>
      <c r="IZ173" s="32" t="str">
        <f t="shared" si="833"/>
        <v>M07</v>
      </c>
      <c r="JA173" s="32" t="str">
        <f t="shared" si="833"/>
        <v>M08</v>
      </c>
      <c r="JB173" s="32" t="str">
        <f t="shared" si="833"/>
        <v>M09</v>
      </c>
      <c r="JC173" s="31" t="str">
        <f t="shared" si="833"/>
        <v/>
      </c>
      <c r="JD173" s="32" t="str">
        <f t="shared" si="833"/>
        <v>M00</v>
      </c>
      <c r="JE173" s="32" t="str">
        <f t="shared" si="833"/>
        <v>M01</v>
      </c>
      <c r="JF173" s="32" t="str">
        <f t="shared" si="833"/>
        <v>M02</v>
      </c>
      <c r="JG173" s="32" t="str">
        <f t="shared" si="833"/>
        <v>M03</v>
      </c>
      <c r="JH173" s="32" t="str">
        <f t="shared" si="833"/>
        <v>M04</v>
      </c>
      <c r="JI173" s="32" t="str">
        <f t="shared" si="833"/>
        <v>M05</v>
      </c>
      <c r="JJ173" s="4" t="str">
        <f>IF(JJ60,"",CONCATENATE("M",RIGHT(JJ172,LEN(JJ172)-FIND("+",JJ172))))</f>
        <v/>
      </c>
      <c r="JK173" s="3" t="str">
        <f t="shared" ref="JK173:JU173" si="834">IF(JK60,"",CONCATENATE("M",RIGHT(JK172,LEN(JK172)-FIND("+",JK172))))</f>
        <v>M000</v>
      </c>
      <c r="JL173" s="3" t="str">
        <f t="shared" si="834"/>
        <v>M001</v>
      </c>
      <c r="JM173" s="3" t="str">
        <f t="shared" si="834"/>
        <v>M002</v>
      </c>
      <c r="JN173" s="3" t="str">
        <f t="shared" si="834"/>
        <v>M003</v>
      </c>
      <c r="JO173" s="3" t="str">
        <f t="shared" si="834"/>
        <v>M004</v>
      </c>
      <c r="JP173" s="3" t="str">
        <f t="shared" si="834"/>
        <v>M005</v>
      </c>
      <c r="JQ173" s="3" t="str">
        <f t="shared" si="834"/>
        <v>M006</v>
      </c>
      <c r="JR173" s="3" t="str">
        <f t="shared" si="834"/>
        <v>M007</v>
      </c>
      <c r="JS173" s="3" t="str">
        <f t="shared" si="834"/>
        <v>M008</v>
      </c>
      <c r="JT173" s="3" t="str">
        <f t="shared" si="834"/>
        <v>M009</v>
      </c>
      <c r="JU173" s="3" t="str">
        <f t="shared" si="834"/>
        <v>M010</v>
      </c>
      <c r="JV173" s="31" t="str">
        <f t="shared" si="833"/>
        <v/>
      </c>
      <c r="JW173" s="32" t="str">
        <f t="shared" si="833"/>
        <v>M00</v>
      </c>
      <c r="JX173" s="32" t="str">
        <f t="shared" si="833"/>
        <v>M01</v>
      </c>
      <c r="JY173" s="32" t="str">
        <f t="shared" si="833"/>
        <v>M02</v>
      </c>
      <c r="JZ173" s="32" t="str">
        <f t="shared" si="833"/>
        <v>M03</v>
      </c>
      <c r="KA173" s="32" t="str">
        <f t="shared" si="833"/>
        <v>M04</v>
      </c>
      <c r="KB173" s="32" t="str">
        <f t="shared" si="833"/>
        <v>M05</v>
      </c>
      <c r="KC173" s="32" t="str">
        <f t="shared" si="833"/>
        <v>M06</v>
      </c>
      <c r="KD173" s="32" t="str">
        <f t="shared" si="833"/>
        <v>M07</v>
      </c>
      <c r="KE173" s="32" t="str">
        <f t="shared" si="833"/>
        <v>M08</v>
      </c>
      <c r="KF173" s="32" t="str">
        <f t="shared" si="833"/>
        <v>M09</v>
      </c>
      <c r="KG173" s="32" t="str">
        <f t="shared" si="833"/>
        <v>M10</v>
      </c>
      <c r="KH173" s="32" t="str">
        <f t="shared" si="833"/>
        <v>M11</v>
      </c>
      <c r="KI173" s="31" t="str">
        <f t="shared" si="833"/>
        <v/>
      </c>
      <c r="KJ173" s="32" t="str">
        <f t="shared" si="833"/>
        <v>M00</v>
      </c>
      <c r="KK173" s="32" t="str">
        <f t="shared" si="833"/>
        <v>M01</v>
      </c>
      <c r="KL173" s="32" t="str">
        <f t="shared" si="833"/>
        <v>M02</v>
      </c>
      <c r="KM173" s="32" t="str">
        <f t="shared" si="833"/>
        <v>M03</v>
      </c>
      <c r="KN173" s="32" t="str">
        <f t="shared" si="833"/>
        <v>M04</v>
      </c>
      <c r="KO173" s="32" t="str">
        <f t="shared" si="833"/>
        <v>M05</v>
      </c>
      <c r="KP173" s="32" t="str">
        <f t="shared" si="833"/>
        <v>M06</v>
      </c>
      <c r="KQ173" s="31" t="str">
        <f t="shared" ref="KQ173:KZ173" si="835">IF(KQ60,"",CONCATENATE("M",RIGHT(KQ172,LEN(KQ172)-FIND("+",KQ172))))</f>
        <v/>
      </c>
      <c r="KR173" s="32" t="str">
        <f t="shared" si="835"/>
        <v>M00</v>
      </c>
      <c r="KS173" s="32" t="str">
        <f t="shared" si="835"/>
        <v>M01</v>
      </c>
      <c r="KT173" s="32" t="str">
        <f t="shared" si="835"/>
        <v>M02</v>
      </c>
      <c r="KU173" s="32" t="str">
        <f t="shared" si="835"/>
        <v>M03</v>
      </c>
      <c r="KV173" s="32" t="str">
        <f t="shared" si="835"/>
        <v>M04</v>
      </c>
      <c r="KW173" s="32" t="str">
        <f t="shared" si="835"/>
        <v>M05</v>
      </c>
      <c r="KX173" s="32" t="str">
        <f t="shared" si="835"/>
        <v>M06</v>
      </c>
      <c r="KY173" s="32" t="str">
        <f t="shared" si="835"/>
        <v>M07</v>
      </c>
      <c r="KZ173" s="32" t="str">
        <f t="shared" si="835"/>
        <v>M08</v>
      </c>
    </row>
    <row r="174" spans="1:312">
      <c r="A174" s="6" t="str">
        <f t="shared" ref="A174:A183" si="836">A73</f>
        <v>01_5BE_HH_170805_rep1</v>
      </c>
      <c r="B174" s="7"/>
      <c r="C174" s="14">
        <f>C73/C73</f>
        <v>1</v>
      </c>
      <c r="D174" s="14">
        <f>D73/C73</f>
        <v>0.23699465788179566</v>
      </c>
      <c r="E174" s="14">
        <f>E73/C73</f>
        <v>0.114621264509919</v>
      </c>
      <c r="F174" s="14">
        <f>F73/C73</f>
        <v>4.3187278861632511E-2</v>
      </c>
      <c r="G174" s="7"/>
      <c r="H174" s="14">
        <f>H73/H73</f>
        <v>1</v>
      </c>
      <c r="I174" s="14">
        <f>I73/H73</f>
        <v>0.30470096405565722</v>
      </c>
      <c r="J174" s="14">
        <f>J73/H73</f>
        <v>0.10304620193866339</v>
      </c>
      <c r="K174" s="14">
        <f t="shared" ref="K174:K183" si="837">K73/H73</f>
        <v>2.8313179803615172E-2</v>
      </c>
      <c r="L174" s="18">
        <f t="shared" ref="L174:L183" si="838">L73/H73</f>
        <v>3.8009240715281421E-3</v>
      </c>
      <c r="M174" s="7"/>
      <c r="N174" s="14">
        <f>N73/N73</f>
        <v>1</v>
      </c>
      <c r="O174" s="14">
        <f>O73/N73</f>
        <v>0.26255845390263838</v>
      </c>
      <c r="P174" s="14">
        <f>P73/N73</f>
        <v>0.11131658537114573</v>
      </c>
      <c r="Q174" s="18">
        <f>Q73/N73</f>
        <v>3.8272632229398258E-2</v>
      </c>
      <c r="R174" s="7"/>
      <c r="S174" s="14">
        <f t="shared" ref="S174:S183" si="839">S73/S73</f>
        <v>1</v>
      </c>
      <c r="T174" s="14" t="e">
        <f t="shared" ref="T174:T183" si="840">T73/S73</f>
        <v>#VALUE!</v>
      </c>
      <c r="U174" s="14" t="e">
        <f t="shared" ref="U174:U183" si="841">U73/S73</f>
        <v>#VALUE!</v>
      </c>
      <c r="V174" s="14" t="e">
        <f t="shared" ref="V174:V183" si="842">V73/S73</f>
        <v>#VALUE!</v>
      </c>
      <c r="W174" s="14" t="e">
        <f t="shared" ref="W174:W183" si="843">W73/S73</f>
        <v>#VALUE!</v>
      </c>
      <c r="X174" s="7"/>
      <c r="Y174" s="14">
        <f>Y73/Y73</f>
        <v>1</v>
      </c>
      <c r="Z174" s="14">
        <f>Z73/Y73</f>
        <v>0.32774698680200043</v>
      </c>
      <c r="AA174" s="14">
        <f>AA73/Y73</f>
        <v>0.10749328822126786</v>
      </c>
      <c r="AB174" s="14">
        <f>AB73/Y73</f>
        <v>3.641521704640456E-2</v>
      </c>
      <c r="AC174" s="14">
        <f>AC73/Y73</f>
        <v>1.583179231775363E-2</v>
      </c>
      <c r="AD174" s="14" t="e">
        <f>AD73/Y73</f>
        <v>#VALUE!</v>
      </c>
      <c r="AE174" s="7"/>
      <c r="AF174" s="14">
        <f>AF73/AF73</f>
        <v>1</v>
      </c>
      <c r="AG174" s="14">
        <f>AG73/AF73</f>
        <v>0.2956059863986098</v>
      </c>
      <c r="AH174" s="14">
        <f>AH73/AF73</f>
        <v>0.11686307553972035</v>
      </c>
      <c r="AI174" s="14">
        <f>AI73/AF73</f>
        <v>9.2194915612193923E-2</v>
      </c>
      <c r="AJ174" s="14">
        <f>AJ73/AF73</f>
        <v>4.1425186345407927E-2</v>
      </c>
      <c r="AK174" s="14" t="e">
        <f>AK73/AF73</f>
        <v>#VALUE!</v>
      </c>
      <c r="AL174" s="14" t="e">
        <f>AL73/AF73</f>
        <v>#VALUE!</v>
      </c>
      <c r="AM174" s="7"/>
      <c r="AN174" s="14">
        <f>AN73/AN73</f>
        <v>1</v>
      </c>
      <c r="AO174" s="14">
        <f>AO73/AN73</f>
        <v>0.32214449018259078</v>
      </c>
      <c r="AP174" s="14">
        <f>AP73/AN73</f>
        <v>0.1207750927755827</v>
      </c>
      <c r="AQ174" s="14">
        <f>AQ73/AN73</f>
        <v>3.3262606590985594E-2</v>
      </c>
      <c r="AR174" s="14" t="e">
        <f>AR73/AN73</f>
        <v>#VALUE!</v>
      </c>
      <c r="AS174" s="14" t="e">
        <f>AS73/AN73</f>
        <v>#VALUE!</v>
      </c>
      <c r="AT174" s="14" t="e">
        <f>AT73/AN73</f>
        <v>#VALUE!</v>
      </c>
      <c r="AU174" s="7"/>
      <c r="AV174" s="7"/>
      <c r="AW174" s="14">
        <f>AW73/AW73</f>
        <v>1</v>
      </c>
      <c r="AX174" s="14">
        <f>AX73/AW73</f>
        <v>0.33179872508979402</v>
      </c>
      <c r="AY174" s="14">
        <f>AY73/AW73</f>
        <v>0.12132099939069982</v>
      </c>
      <c r="AZ174" s="14">
        <f>AZ73/AW73</f>
        <v>1.9180769115718064E-2</v>
      </c>
      <c r="BA174" s="14">
        <f>BA73/AW73</f>
        <v>5.0638118725133512E-3</v>
      </c>
      <c r="BB174" s="18" t="e">
        <f>BB73/AW73</f>
        <v>#VALUE!</v>
      </c>
      <c r="BC174" s="7"/>
      <c r="BD174" s="14">
        <f>BD73/BD73</f>
        <v>1</v>
      </c>
      <c r="BE174" s="14">
        <f>BE73/BD73</f>
        <v>0.24193822558740996</v>
      </c>
      <c r="BF174" s="14">
        <f>BF73/BD73</f>
        <v>0.11347857778845558</v>
      </c>
      <c r="BG174" s="14">
        <f>BG73/BD73</f>
        <v>1.9639617633047706E-2</v>
      </c>
      <c r="BH174" s="14">
        <f>BH73/BD73</f>
        <v>4.7531131821396269E-3</v>
      </c>
      <c r="BI174" s="7"/>
      <c r="BJ174" s="14">
        <f>BJ73/BJ73</f>
        <v>1</v>
      </c>
      <c r="BK174" s="14">
        <f>BK73/BJ73</f>
        <v>0.29884900941772657</v>
      </c>
      <c r="BL174" s="14">
        <f>BL73/BJ73</f>
        <v>0.11510028437485842</v>
      </c>
      <c r="BM174" s="14">
        <f>BM73/BJ73</f>
        <v>2.9566992041060784E-2</v>
      </c>
      <c r="BN174" s="14" t="e">
        <f>BN73/BJ73</f>
        <v>#VALUE!</v>
      </c>
      <c r="BO174" s="14">
        <f>BO73/BJ73</f>
        <v>2.5000078942688998E-2</v>
      </c>
      <c r="BP174" s="18" t="e">
        <f>BP73/BJ73</f>
        <v>#VALUE!</v>
      </c>
      <c r="BQ174" s="7"/>
      <c r="BR174" s="14">
        <f>BR73/BR73</f>
        <v>1</v>
      </c>
      <c r="BS174" s="14">
        <f>BS73/BR73</f>
        <v>0.25202874826184452</v>
      </c>
      <c r="BT174" s="14">
        <f>BT73/BR73</f>
        <v>9.9759410106538715E-2</v>
      </c>
      <c r="BU174" s="14">
        <f>BU73/BR73</f>
        <v>1.7904166156008042E-2</v>
      </c>
      <c r="BV174" s="14">
        <f>BV73/BR73</f>
        <v>6.7842423439382089E-3</v>
      </c>
      <c r="BW174" s="25"/>
      <c r="BX174" s="14">
        <f>BX73/BX73</f>
        <v>1</v>
      </c>
      <c r="BY174" s="14">
        <f>BY73/BX73</f>
        <v>0.22591582549828729</v>
      </c>
      <c r="BZ174" s="14" t="e">
        <f>BZ73/BX73</f>
        <v>#VALUE!</v>
      </c>
      <c r="CA174" s="14" t="e">
        <f>CA73/BX73</f>
        <v>#VALUE!</v>
      </c>
      <c r="CB174" s="14" t="e">
        <f>CB73/BX73</f>
        <v>#VALUE!</v>
      </c>
      <c r="CC174" s="7"/>
      <c r="CD174" s="7"/>
      <c r="CE174" s="14">
        <f>CE73/CE73</f>
        <v>1</v>
      </c>
      <c r="CF174" s="14">
        <f>CF73/CE73</f>
        <v>0.37625835922474543</v>
      </c>
      <c r="CG174" s="14">
        <f>CG73/CE73</f>
        <v>0.15971972952438412</v>
      </c>
      <c r="CH174" s="14">
        <f>CH73/CE73</f>
        <v>3.8987877413166123E-2</v>
      </c>
      <c r="CI174" s="18">
        <f>CI73/CE73</f>
        <v>1.0103933595850849E-2</v>
      </c>
      <c r="CJ174" s="7"/>
      <c r="CK174" s="6">
        <f>CK73/CK73</f>
        <v>1</v>
      </c>
      <c r="CL174" s="6">
        <f>CL73/CK73</f>
        <v>0.28748572469864409</v>
      </c>
      <c r="CM174" s="6">
        <f>CM73/CK73</f>
        <v>0.11522841206189779</v>
      </c>
      <c r="CN174" s="6">
        <f>CN73/CK73</f>
        <v>2.8279140194209001E-2</v>
      </c>
      <c r="CO174" s="6" t="e">
        <f>CO73/CK73</f>
        <v>#VALUE!</v>
      </c>
      <c r="CP174" s="6" t="e">
        <f>CP73/CK73</f>
        <v>#VALUE!</v>
      </c>
      <c r="CQ174" s="5" t="e">
        <f>CQ73/CK73</f>
        <v>#VALUE!</v>
      </c>
      <c r="CR174" s="7"/>
      <c r="CS174" s="14">
        <f>CS73/CS73</f>
        <v>1</v>
      </c>
      <c r="CT174" s="14">
        <f>CT73/CS73</f>
        <v>0.26649676921852666</v>
      </c>
      <c r="CU174" s="14">
        <f>CU73/CS73</f>
        <v>0.158599971699697</v>
      </c>
      <c r="CV174" s="14">
        <f>CV73/CS73</f>
        <v>0.11110314524690863</v>
      </c>
      <c r="CW174" s="14">
        <f>CW73/CS73</f>
        <v>9.6717251729236814E-2</v>
      </c>
      <c r="CX174" s="14" t="e">
        <f>CX73/CS73</f>
        <v>#VALUE!</v>
      </c>
      <c r="CY174" s="7"/>
      <c r="CZ174" s="14">
        <f>CZ73/CZ73</f>
        <v>1</v>
      </c>
      <c r="DA174" s="14">
        <f>DA73/CZ73</f>
        <v>0.35980773338297012</v>
      </c>
      <c r="DB174" s="14">
        <f>DB73/CZ73</f>
        <v>0.16466269072742917</v>
      </c>
      <c r="DC174" s="14">
        <f>DC73/CZ73</f>
        <v>3.7496663361927821E-2</v>
      </c>
      <c r="DD174" s="14">
        <f>DD73/CZ73</f>
        <v>1.0625904113623297E-2</v>
      </c>
      <c r="DE174" s="7"/>
      <c r="DF174" s="14">
        <f>DF73/DF73</f>
        <v>1</v>
      </c>
      <c r="DG174" s="14">
        <f>DG73/DF73</f>
        <v>0.33586728479658085</v>
      </c>
      <c r="DH174" s="14">
        <f>DH73/DF73</f>
        <v>0.15528889510444982</v>
      </c>
      <c r="DI174" s="14">
        <f>DI73/DF73</f>
        <v>4.050845410922916E-2</v>
      </c>
      <c r="DJ174" s="14">
        <f>DJ73/DF73</f>
        <v>8.4895451658070706E-3</v>
      </c>
      <c r="DK174" s="7"/>
      <c r="DL174" s="7"/>
      <c r="DM174" s="14">
        <f>DM73/DM73</f>
        <v>1</v>
      </c>
      <c r="DN174" s="14">
        <f>DN73/DM73</f>
        <v>0.38629777500223467</v>
      </c>
      <c r="DO174" s="14">
        <f>DO73/DM73</f>
        <v>0.15441880028467309</v>
      </c>
      <c r="DP174" s="14">
        <f>DP73/DM73</f>
        <v>9.2242105790678292E-2</v>
      </c>
      <c r="DQ174" s="14">
        <f>DQ73/DM73</f>
        <v>4.2876854651662903E-2</v>
      </c>
      <c r="DR174" s="14">
        <f>DR73/DM73</f>
        <v>0.25554385695320719</v>
      </c>
      <c r="DS174" s="14">
        <f>DS73/DM73</f>
        <v>6.5241803965236836E-2</v>
      </c>
      <c r="DT174" s="14">
        <f>DT73/DM73</f>
        <v>0.21098887765159619</v>
      </c>
      <c r="DU174" s="14">
        <f>DU73/DM73</f>
        <v>3.5515242126304115E-2</v>
      </c>
      <c r="DV174" s="14">
        <f>DV73/DM73</f>
        <v>8.4120153140389523E-2</v>
      </c>
      <c r="DW174" s="25"/>
      <c r="DX174" s="14">
        <f>DX73/DX73</f>
        <v>1</v>
      </c>
      <c r="DY174" s="14">
        <f>DY73/DX73</f>
        <v>1282.5835081011376</v>
      </c>
      <c r="DZ174" s="14" t="e">
        <f>DZ73/DX73</f>
        <v>#VALUE!</v>
      </c>
      <c r="EA174" s="14" t="e">
        <f>EA73/DX73</f>
        <v>#VALUE!</v>
      </c>
      <c r="EB174" s="14" t="e">
        <f>EB73/DX73</f>
        <v>#VALUE!</v>
      </c>
      <c r="EC174" s="14" t="e">
        <f>EC73/DX73</f>
        <v>#VALUE!</v>
      </c>
      <c r="ED174" s="14" t="e">
        <f>ED73/DX73</f>
        <v>#VALUE!</v>
      </c>
      <c r="EE174" s="18"/>
      <c r="EF174" s="7"/>
      <c r="EG174" s="14">
        <f>EG73/EG73</f>
        <v>1</v>
      </c>
      <c r="EH174" s="14">
        <f>EH73/EG73</f>
        <v>0.4437484639939156</v>
      </c>
      <c r="EI174" s="14">
        <f>EI73/EG73</f>
        <v>0.20976452288333833</v>
      </c>
      <c r="EJ174" s="14">
        <f>EJ73/EG73</f>
        <v>6.0531330609389408E-2</v>
      </c>
      <c r="EK174" s="14">
        <f>EK73/EG73</f>
        <v>1.0433881013260374E-2</v>
      </c>
      <c r="EL174" s="18">
        <f>EL73/EG73</f>
        <v>1.962644565358438E-3</v>
      </c>
      <c r="EM174" s="7"/>
      <c r="EN174" s="14">
        <f>EN73/EN73</f>
        <v>1</v>
      </c>
      <c r="EO174" s="14">
        <f>EO73/EN73</f>
        <v>0.35411186175276949</v>
      </c>
      <c r="EP174" s="14">
        <f>EP73/EN73</f>
        <v>0.23654480873745556</v>
      </c>
      <c r="EQ174" s="14" t="e">
        <f>EQ73/EN73</f>
        <v>#VALUE!</v>
      </c>
      <c r="ER174" s="14" t="e">
        <f>ER73/EN73</f>
        <v>#VALUE!</v>
      </c>
      <c r="ES174" s="14" t="e">
        <f>ES73/EN73</f>
        <v>#VALUE!</v>
      </c>
      <c r="ET174" s="25"/>
      <c r="EU174" s="14">
        <f>EU73/EU73</f>
        <v>1</v>
      </c>
      <c r="EV174" s="14">
        <f>EV73/EU73</f>
        <v>0.32351638766682789</v>
      </c>
      <c r="EW174" s="14">
        <f>EW73/EU73</f>
        <v>0.1799752336362839</v>
      </c>
      <c r="EX174" s="14">
        <f>EX73/EU73</f>
        <v>1.9993617422112139E-2</v>
      </c>
      <c r="EY174" s="14">
        <f>EY73/EU73</f>
        <v>1.7292145730176258E-2</v>
      </c>
      <c r="EZ174" s="14" t="e">
        <f>EZ73/EU73</f>
        <v>#VALUE!</v>
      </c>
      <c r="FA174" s="7"/>
      <c r="FB174" s="14">
        <f>FB73/FB73</f>
        <v>1</v>
      </c>
      <c r="FC174" s="14">
        <f>FC73/FB73</f>
        <v>0.49075805646716475</v>
      </c>
      <c r="FD174" s="14">
        <f>FD73/FB73</f>
        <v>0.20479441190780115</v>
      </c>
      <c r="FE174" s="14">
        <f>FE73/FB73</f>
        <v>6.287079471137659E-2</v>
      </c>
      <c r="FF174" s="14">
        <f>FF73/FB73</f>
        <v>2.2294164801184499E-2</v>
      </c>
      <c r="FG174" s="14" t="e">
        <f>FG73/FB73</f>
        <v>#VALUE!</v>
      </c>
      <c r="FH174" s="18" t="e">
        <f>FH73/FB73</f>
        <v>#VALUE!</v>
      </c>
      <c r="FI174" s="7"/>
      <c r="FJ174" s="14">
        <f>FJ73/FJ73</f>
        <v>1</v>
      </c>
      <c r="FK174" s="14">
        <f>FK73/FJ73</f>
        <v>0.44780838134340656</v>
      </c>
      <c r="FL174" s="14">
        <f>FL73/FJ73</f>
        <v>0.1791685170190406</v>
      </c>
      <c r="FM174" s="14">
        <f>FM73/FJ73</f>
        <v>0.18202850621761882</v>
      </c>
      <c r="FN174" s="7"/>
      <c r="FO174" s="14">
        <f>FO73/FO73</f>
        <v>1</v>
      </c>
      <c r="FP174" s="14">
        <f>FP73/FO73</f>
        <v>0.51393599266271683</v>
      </c>
      <c r="FQ174" s="14">
        <f>FQ73/FO73</f>
        <v>0.19130317207813163</v>
      </c>
      <c r="FR174" s="14">
        <f>FR73/FO73</f>
        <v>7.6387485902096888E-2</v>
      </c>
      <c r="FS174" s="14" t="e">
        <f>FS73/FO73</f>
        <v>#VALUE!</v>
      </c>
      <c r="FT174" s="14" t="e">
        <f>FT73/FO73</f>
        <v>#VALUE!</v>
      </c>
      <c r="FU174" s="7"/>
      <c r="FV174" s="14">
        <f>FV73/FV73</f>
        <v>1</v>
      </c>
      <c r="FW174" s="14">
        <f>FW73/FV73</f>
        <v>0.37191251076125681</v>
      </c>
      <c r="FX174" s="14">
        <f>FX73/FV73</f>
        <v>0.17384417841485444</v>
      </c>
      <c r="FY174" s="14">
        <f>FY73/FV73</f>
        <v>4.1242031725048971E-2</v>
      </c>
      <c r="FZ174" s="14">
        <f>FZ73/FV73</f>
        <v>1.0064416663357691E-2</v>
      </c>
      <c r="GA174" s="18">
        <f>GA73/FV73</f>
        <v>1.7860389139546819E-3</v>
      </c>
      <c r="GB174" s="18">
        <f>GB73/FV73</f>
        <v>2.9032449290669968E-4</v>
      </c>
      <c r="GC174" s="7"/>
      <c r="GD174" s="14">
        <f>GD73/GD73</f>
        <v>1</v>
      </c>
      <c r="GE174" s="14">
        <f>GE73/GD73</f>
        <v>0.48557215921949498</v>
      </c>
      <c r="GF174" s="14">
        <f>GF73/GD73</f>
        <v>0.2486039989102298</v>
      </c>
      <c r="GG174" s="14">
        <f>GG73/GD73</f>
        <v>0.11961337817512484</v>
      </c>
      <c r="GH174" s="14">
        <f>GH73/GD73</f>
        <v>9.2680301699675796E-2</v>
      </c>
      <c r="GI174" s="14" t="e">
        <f>GI73/GD73</f>
        <v>#VALUE!</v>
      </c>
      <c r="GJ174" s="14" t="e">
        <f>GJ73/GD73</f>
        <v>#VALUE!</v>
      </c>
      <c r="GK174" s="7"/>
      <c r="GL174" s="14">
        <f>GL73/GL73</f>
        <v>1</v>
      </c>
      <c r="GM174" s="14">
        <f>GM73/GL73</f>
        <v>0.38729527910941997</v>
      </c>
      <c r="GN174" s="14">
        <f>GN73/GL73</f>
        <v>0.19403807243940319</v>
      </c>
      <c r="GO174" s="14">
        <f>GO73/GL73</f>
        <v>3.8180619413705846E-2</v>
      </c>
      <c r="GP174" s="14">
        <f>GP73/GL73</f>
        <v>1.193545525124751E-2</v>
      </c>
      <c r="GQ174" s="14">
        <f>GQ73/GL73</f>
        <v>5.2913593008845064E-3</v>
      </c>
      <c r="GR174" s="14">
        <f>GR73/GL73</f>
        <v>3.4818128122624369E-3</v>
      </c>
      <c r="GS174" s="17"/>
      <c r="GT174" s="14">
        <f>GT73/GT73</f>
        <v>1</v>
      </c>
      <c r="GU174" s="14">
        <f>GU73/GT73</f>
        <v>0.36739472485779484</v>
      </c>
      <c r="GV174" s="14">
        <f>GV73/GT73</f>
        <v>0.1695151063918105</v>
      </c>
      <c r="GW174" s="14">
        <f>GW73/GT73</f>
        <v>3.9117150169080683E-2</v>
      </c>
      <c r="GX174" s="14">
        <f>GX73/GT73</f>
        <v>1.4118557824975939E-2</v>
      </c>
      <c r="GY174" s="14">
        <f>GY73/GT73</f>
        <v>1.224149539143214E-2</v>
      </c>
      <c r="GZ174" s="14" t="e">
        <f>GZ73/GT73</f>
        <v>#VALUE!</v>
      </c>
      <c r="HA174" s="7"/>
      <c r="HB174" s="14">
        <f>HB73/HB73</f>
        <v>1</v>
      </c>
      <c r="HC174" s="14">
        <f>HC73/HB73</f>
        <v>0.51574256334318636</v>
      </c>
      <c r="HD174" s="14">
        <f>HD73/HB73</f>
        <v>0.14485861656144067</v>
      </c>
      <c r="HE174" s="14" t="e">
        <f>HE73/HB73</f>
        <v>#VALUE!</v>
      </c>
      <c r="HF174" s="7"/>
      <c r="HG174" s="14">
        <f>HG73/HG73</f>
        <v>1</v>
      </c>
      <c r="HH174" s="14">
        <f>HH73/HG73</f>
        <v>0.51230673058508991</v>
      </c>
      <c r="HI174" s="14">
        <f>HI73/HG73</f>
        <v>0.32710031291887653</v>
      </c>
      <c r="HJ174" s="14">
        <f>HJ73/HG73</f>
        <v>0.20433455274776313</v>
      </c>
      <c r="HK174" s="7"/>
      <c r="HL174" s="14">
        <f>HL73/HL73</f>
        <v>1</v>
      </c>
      <c r="HM174" s="14">
        <f>HM73/HL73</f>
        <v>0.47775364777831131</v>
      </c>
      <c r="HN174" s="14">
        <f>HN73/HL73</f>
        <v>0.24929722859027889</v>
      </c>
      <c r="HO174" s="14">
        <f>HO73/HL73</f>
        <v>7.6371217068525649E-2</v>
      </c>
      <c r="HP174" s="14">
        <f>HP73/HL73</f>
        <v>1.3025889472113746E-2</v>
      </c>
      <c r="HQ174" s="14">
        <f>HQ73/HL73</f>
        <v>5.3749526224354588E-3</v>
      </c>
      <c r="HR174" s="14">
        <f>HR73/HL73</f>
        <v>6.7702277103828508E-4</v>
      </c>
      <c r="HS174" s="17"/>
      <c r="HT174" s="14">
        <f>HT73/HT73</f>
        <v>1</v>
      </c>
      <c r="HU174" s="14">
        <f>HU73/HT73</f>
        <v>0.36440804092946588</v>
      </c>
      <c r="HV174" s="14">
        <f>HV73/HT73</f>
        <v>0.17606035947751605</v>
      </c>
      <c r="HW174" s="14">
        <f>HW73/HT73</f>
        <v>4.0785136891043669E-2</v>
      </c>
      <c r="HX174" s="14">
        <f>HX73/HT73</f>
        <v>1.0466809347946247E-2</v>
      </c>
      <c r="HY174" s="14">
        <f>HY73/HT73</f>
        <v>1.4076962457178993E-3</v>
      </c>
      <c r="HZ174" s="18">
        <f>HZ73/HT73</f>
        <v>6.7118531071569919E-4</v>
      </c>
      <c r="IA174" s="18" t="e">
        <f>IA73/HT73</f>
        <v>#VALUE!</v>
      </c>
      <c r="IB174" s="7"/>
      <c r="IC174" s="14">
        <f>IC73/IC73</f>
        <v>1</v>
      </c>
      <c r="ID174" s="14">
        <f>ID73/IC73</f>
        <v>0.4652936231654709</v>
      </c>
      <c r="IE174" s="14">
        <f>IE73/IC73</f>
        <v>0.29133130102493393</v>
      </c>
      <c r="IF174" s="14">
        <f>IF73/IC73</f>
        <v>7.5899378792642178E-2</v>
      </c>
      <c r="IG174" s="14">
        <f>IG73/IC73</f>
        <v>2.5115237981723371E-2</v>
      </c>
      <c r="IH174" s="14">
        <f>IH73/IC73</f>
        <v>3.7311174948064831E-3</v>
      </c>
      <c r="II174" s="14">
        <f>II73/IC73</f>
        <v>9.5883177351859666E-4</v>
      </c>
      <c r="IJ174" s="7"/>
      <c r="IK174" s="14">
        <f>IK73/IK73</f>
        <v>1</v>
      </c>
      <c r="IL174" s="14">
        <f>IL73/IK73</f>
        <v>0.40843299056384408</v>
      </c>
      <c r="IM174" s="14">
        <f>IM73/IK73</f>
        <v>0.19224736916408561</v>
      </c>
      <c r="IN174" s="14">
        <f>IN73/IK73</f>
        <v>7.3545317808412308E-2</v>
      </c>
      <c r="IO174" s="14">
        <f>IO73/IK73</f>
        <v>2.4342799333704732E-2</v>
      </c>
      <c r="IP174" s="14">
        <f>IP73/IK73</f>
        <v>1.5816598340348178E-2</v>
      </c>
      <c r="IQ174" s="14">
        <f>IQ73/IK73</f>
        <v>8.2851763088815211E-3</v>
      </c>
      <c r="IR174" s="7"/>
      <c r="IS174" s="14">
        <f>IS73/IS73</f>
        <v>1</v>
      </c>
      <c r="IT174" s="14">
        <f>IT73/IS73</f>
        <v>0.4910409281051098</v>
      </c>
      <c r="IU174" s="14">
        <f>IU73/IS73</f>
        <v>0.22912069460650783</v>
      </c>
      <c r="IV174" s="14">
        <f>IV73/IS73</f>
        <v>6.3067348636437537E-2</v>
      </c>
      <c r="IW174" s="14">
        <f>IW73/IS73</f>
        <v>2.4575971021259847E-2</v>
      </c>
      <c r="IX174" s="14" t="e">
        <f>IX73/IS73</f>
        <v>#VALUE!</v>
      </c>
      <c r="IY174" s="14">
        <f>IY73/IS73</f>
        <v>4.1433104891836145E-2</v>
      </c>
      <c r="IZ174" s="14">
        <f>IZ73/IS73</f>
        <v>5.1419809029848738E-2</v>
      </c>
      <c r="JA174" s="14" t="e">
        <f>JA73/IS73</f>
        <v>#VALUE!</v>
      </c>
      <c r="JB174" s="14">
        <f>JB73/IS73</f>
        <v>4.121048612985051E-2</v>
      </c>
      <c r="JC174" s="7"/>
      <c r="JD174" s="14">
        <f>JD73/JD73</f>
        <v>1</v>
      </c>
      <c r="JE174" s="14">
        <f>JE73/JD73</f>
        <v>0.45655454871700596</v>
      </c>
      <c r="JF174" s="14">
        <f>JF73/JD73</f>
        <v>0.24383731179777582</v>
      </c>
      <c r="JG174" s="14">
        <f>JG73/JD73</f>
        <v>7.984628368276582E-2</v>
      </c>
      <c r="JH174" s="14">
        <f>JH73/JD73</f>
        <v>2.2817431556626962E-2</v>
      </c>
      <c r="JI174" s="14">
        <f>JI73/JD73</f>
        <v>5.4382939699647772E-3</v>
      </c>
      <c r="JJ174" s="25"/>
      <c r="JK174" s="39">
        <f>JK73/JK73</f>
        <v>1</v>
      </c>
      <c r="JL174" s="39" t="e">
        <f>JL73/JK73</f>
        <v>#VALUE!</v>
      </c>
      <c r="JM174" s="39" t="e">
        <f>JM73/JK73</f>
        <v>#VALUE!</v>
      </c>
      <c r="JN174" s="39" t="e">
        <f>JN73/JK73</f>
        <v>#VALUE!</v>
      </c>
      <c r="JO174" s="39" t="e">
        <f>JO73/JK73</f>
        <v>#VALUE!</v>
      </c>
      <c r="JP174" s="39" t="e">
        <f>JP73/JK73</f>
        <v>#VALUE!</v>
      </c>
      <c r="JQ174" s="39" t="e">
        <f>JQ73/JK73</f>
        <v>#VALUE!</v>
      </c>
      <c r="JR174" s="39" t="e">
        <f>JR73/JK73</f>
        <v>#VALUE!</v>
      </c>
      <c r="JS174" s="39" t="e">
        <f>JS73/JK73</f>
        <v>#VALUE!</v>
      </c>
      <c r="JT174" s="39" t="e">
        <f>JT73/JK73</f>
        <v>#VALUE!</v>
      </c>
      <c r="JU174" s="39" t="e">
        <f>JU73/JK73</f>
        <v>#VALUE!</v>
      </c>
      <c r="JV174" s="17"/>
      <c r="JW174" s="14">
        <f>JW73/JW73</f>
        <v>1</v>
      </c>
      <c r="JX174" s="14">
        <f>JX73/JW73</f>
        <v>0.58337458479881088</v>
      </c>
      <c r="JY174" s="14">
        <f>JY73/JW73</f>
        <v>0.3952804347054833</v>
      </c>
      <c r="JZ174" s="14" t="e">
        <f>JZ73/JW73</f>
        <v>#VALUE!</v>
      </c>
      <c r="KA174" s="14" t="e">
        <f>KA73/JW73</f>
        <v>#VALUE!</v>
      </c>
      <c r="KB174" s="14" t="e">
        <f>KB73/JW73</f>
        <v>#VALUE!</v>
      </c>
      <c r="KC174" s="14">
        <f>KC73/JW73</f>
        <v>0.58931588717802497</v>
      </c>
      <c r="KD174" s="14">
        <f>KD73/JW73</f>
        <v>0.62911578431633663</v>
      </c>
      <c r="KE174" s="14">
        <f>KE73/JW73</f>
        <v>0.43037590161318656</v>
      </c>
      <c r="KF174" s="14" t="e">
        <f>KF73/JW73</f>
        <v>#VALUE!</v>
      </c>
      <c r="KG174" s="14" t="e">
        <f>KG73/JW73</f>
        <v>#VALUE!</v>
      </c>
      <c r="KH174" s="14" t="e">
        <f>KH73/JW73</f>
        <v>#VALUE!</v>
      </c>
      <c r="KI174" s="7"/>
      <c r="KJ174" s="14">
        <f>KJ73/KJ73</f>
        <v>1</v>
      </c>
      <c r="KK174" s="14">
        <f>KK73/KJ73</f>
        <v>0.4656723422024136</v>
      </c>
      <c r="KL174" s="14">
        <f>KL73/KJ73</f>
        <v>0.2369526053793852</v>
      </c>
      <c r="KM174" s="14">
        <f>KM73/KJ73</f>
        <v>7.1630574261314223E-2</v>
      </c>
      <c r="KN174" s="14">
        <f>KN73/KJ73</f>
        <v>2.1320350836037304E-2</v>
      </c>
      <c r="KO174" s="14">
        <f>KO73/KJ73</f>
        <v>5.3070976742015013E-3</v>
      </c>
      <c r="KP174" s="14" t="e">
        <f>KP73/KJ73</f>
        <v>#VALUE!</v>
      </c>
      <c r="KQ174" s="7"/>
      <c r="KR174" s="14" t="e">
        <f>KR73/KR73</f>
        <v>#VALUE!</v>
      </c>
      <c r="KS174" s="14" t="e">
        <f>KS73/KR73</f>
        <v>#VALUE!</v>
      </c>
      <c r="KT174" s="14" t="e">
        <f>KT73/KR73</f>
        <v>#VALUE!</v>
      </c>
      <c r="KU174" s="14" t="e">
        <f>KU73/KR73</f>
        <v>#VALUE!</v>
      </c>
      <c r="KV174" s="14" t="e">
        <f>KV73/KR73</f>
        <v>#VALUE!</v>
      </c>
      <c r="KW174" s="14" t="e">
        <f>KW73/KR73</f>
        <v>#VALUE!</v>
      </c>
      <c r="KX174" s="14" t="e">
        <f>KX73/KR73</f>
        <v>#VALUE!</v>
      </c>
      <c r="KY174" s="14" t="e">
        <f>KY73/KR73</f>
        <v>#VALUE!</v>
      </c>
      <c r="KZ174" s="14" t="e">
        <f>KZ73/KR73</f>
        <v>#VALUE!</v>
      </c>
    </row>
    <row r="175" spans="1:312">
      <c r="A175" s="6" t="str">
        <f t="shared" si="836"/>
        <v>02_11BB_HH_170805_rep2</v>
      </c>
      <c r="B175" s="7"/>
      <c r="C175" s="14">
        <f t="shared" ref="C175:C183" si="844">C74/C74</f>
        <v>1</v>
      </c>
      <c r="D175" s="14">
        <f t="shared" ref="D175:D183" si="845">D74/C74</f>
        <v>0.23395021779558228</v>
      </c>
      <c r="E175" s="14">
        <f t="shared" ref="E175:E183" si="846">E74/C74</f>
        <v>0.11182540411110339</v>
      </c>
      <c r="F175" s="14">
        <f t="shared" ref="F175:F183" si="847">F74/C74</f>
        <v>3.9328693192520109E-2</v>
      </c>
      <c r="G175" s="7"/>
      <c r="H175" s="14">
        <f t="shared" ref="H175:H183" si="848">H74/H74</f>
        <v>1</v>
      </c>
      <c r="I175" s="14">
        <f t="shared" ref="I175:I183" si="849">I74/H74</f>
        <v>0.29307037166533056</v>
      </c>
      <c r="J175" s="14">
        <f t="shared" ref="J175:J183" si="850">J74/H74</f>
        <v>0.10408657764672059</v>
      </c>
      <c r="K175" s="14">
        <f t="shared" si="837"/>
        <v>2.9192540885002342E-2</v>
      </c>
      <c r="L175" s="18" t="e">
        <f t="shared" si="838"/>
        <v>#VALUE!</v>
      </c>
      <c r="M175" s="7"/>
      <c r="N175" s="14">
        <f t="shared" ref="N175:N183" si="851">N74/N74</f>
        <v>1</v>
      </c>
      <c r="O175" s="14">
        <f t="shared" ref="O175:O183" si="852">O74/N74</f>
        <v>0.25988085169838876</v>
      </c>
      <c r="P175" s="14">
        <f t="shared" ref="P175:P183" si="853">P74/N74</f>
        <v>0.12777869317360863</v>
      </c>
      <c r="Q175" s="18" t="e">
        <f t="shared" ref="Q175:Q183" si="854">Q74/N74</f>
        <v>#VALUE!</v>
      </c>
      <c r="R175" s="7"/>
      <c r="S175" s="14">
        <f t="shared" si="839"/>
        <v>1</v>
      </c>
      <c r="T175" s="14">
        <f t="shared" si="840"/>
        <v>0.20533421931099238</v>
      </c>
      <c r="U175" s="14">
        <f t="shared" si="841"/>
        <v>0.24080142766328591</v>
      </c>
      <c r="V175" s="14" t="e">
        <f t="shared" si="842"/>
        <v>#VALUE!</v>
      </c>
      <c r="W175" s="14" t="e">
        <f t="shared" si="843"/>
        <v>#VALUE!</v>
      </c>
      <c r="X175" s="7"/>
      <c r="Y175" s="14">
        <f t="shared" ref="Y175:Y183" si="855">Y74/Y74</f>
        <v>1</v>
      </c>
      <c r="Z175" s="14">
        <f t="shared" ref="Z175:Z183" si="856">Z74/Y74</f>
        <v>0.32869600347410233</v>
      </c>
      <c r="AA175" s="14">
        <f t="shared" ref="AA175:AA183" si="857">AA74/Y74</f>
        <v>0.14502616106925995</v>
      </c>
      <c r="AB175" s="14">
        <f t="shared" ref="AB175:AB183" si="858">AB74/Y74</f>
        <v>4.8235080130931467E-2</v>
      </c>
      <c r="AC175" s="14" t="e">
        <f t="shared" ref="AC175:AC183" si="859">AC74/Y74</f>
        <v>#VALUE!</v>
      </c>
      <c r="AD175" s="14" t="e">
        <f t="shared" ref="AD175:AD183" si="860">AD74/Y74</f>
        <v>#VALUE!</v>
      </c>
      <c r="AE175" s="7"/>
      <c r="AF175" s="14">
        <f t="shared" ref="AF175:AF183" si="861">AF74/AF74</f>
        <v>1</v>
      </c>
      <c r="AG175" s="14">
        <f t="shared" ref="AG175:AG183" si="862">AG74/AF74</f>
        <v>0.29643315409991761</v>
      </c>
      <c r="AH175" s="14">
        <f t="shared" ref="AH175:AH183" si="863">AH74/AF74</f>
        <v>0.14616189125372081</v>
      </c>
      <c r="AI175" s="14">
        <f t="shared" ref="AI175:AI183" si="864">AI74/AF74</f>
        <v>5.6123142048731103E-2</v>
      </c>
      <c r="AJ175" s="14" t="e">
        <f t="shared" ref="AJ175:AJ183" si="865">AJ74/AF74</f>
        <v>#VALUE!</v>
      </c>
      <c r="AK175" s="14" t="e">
        <f t="shared" ref="AK175:AK183" si="866">AK74/AF74</f>
        <v>#VALUE!</v>
      </c>
      <c r="AL175" s="14" t="e">
        <f t="shared" ref="AL175:AL183" si="867">AL74/AF74</f>
        <v>#VALUE!</v>
      </c>
      <c r="AM175" s="7"/>
      <c r="AN175" s="14">
        <f t="shared" ref="AN175:AN183" si="868">AN74/AN74</f>
        <v>1</v>
      </c>
      <c r="AO175" s="14">
        <f t="shared" ref="AO175:AO183" si="869">AO74/AN74</f>
        <v>0.31719243219655763</v>
      </c>
      <c r="AP175" s="14">
        <f t="shared" ref="AP175:AP183" si="870">AP74/AN74</f>
        <v>9.6990158190161713E-2</v>
      </c>
      <c r="AQ175" s="14">
        <f t="shared" ref="AQ175:AQ183" si="871">AQ74/AN74</f>
        <v>2.5230076390406312E-2</v>
      </c>
      <c r="AR175" s="14" t="e">
        <f t="shared" ref="AR175:AR183" si="872">AR74/AN74</f>
        <v>#VALUE!</v>
      </c>
      <c r="AS175" s="14" t="e">
        <f t="shared" ref="AS175:AS183" si="873">AS74/AN74</f>
        <v>#VALUE!</v>
      </c>
      <c r="AT175" s="14" t="e">
        <f t="shared" ref="AT175:AT183" si="874">AT74/AN74</f>
        <v>#VALUE!</v>
      </c>
      <c r="AU175" s="7"/>
      <c r="AV175" s="7"/>
      <c r="AW175" s="14">
        <f t="shared" ref="AW175:AW183" si="875">AW74/AW74</f>
        <v>1</v>
      </c>
      <c r="AX175" s="14">
        <f t="shared" ref="AX175:AX183" si="876">AX74/AW74</f>
        <v>0.44899034021983647</v>
      </c>
      <c r="AY175" s="14">
        <f t="shared" ref="AY175:AY183" si="877">AY74/AW74</f>
        <v>0.13933544394595432</v>
      </c>
      <c r="AZ175" s="14">
        <f t="shared" ref="AZ175:AZ183" si="878">AZ74/AW74</f>
        <v>3.132465238655225E-2</v>
      </c>
      <c r="BA175" s="14">
        <f t="shared" ref="BA175:BA183" si="879">BA74/AW74</f>
        <v>8.1315879804712103E-3</v>
      </c>
      <c r="BB175" s="18">
        <f t="shared" ref="BB175:BB183" si="880">BB74/AW74</f>
        <v>9.1413577312506218E-3</v>
      </c>
      <c r="BC175" s="7"/>
      <c r="BD175" s="14">
        <f t="shared" ref="BD175:BD183" si="881">BD74/BD74</f>
        <v>1</v>
      </c>
      <c r="BE175" s="14">
        <f t="shared" ref="BE175:BE183" si="882">BE74/BD74</f>
        <v>0.2325719083658751</v>
      </c>
      <c r="BF175" s="14">
        <f t="shared" ref="BF175:BF183" si="883">BF74/BD74</f>
        <v>0.11686998670379764</v>
      </c>
      <c r="BG175" s="14">
        <f t="shared" ref="BG175:BG183" si="884">BG74/BD74</f>
        <v>1.8869155723744563E-2</v>
      </c>
      <c r="BH175" s="14">
        <f t="shared" ref="BH175:BH183" si="885">BH74/BD74</f>
        <v>3.6422059013361341E-3</v>
      </c>
      <c r="BI175" s="7"/>
      <c r="BJ175" s="14">
        <f t="shared" ref="BJ175:BJ183" si="886">BJ74/BJ74</f>
        <v>1</v>
      </c>
      <c r="BK175" s="14">
        <f t="shared" ref="BK175:BK183" si="887">BK74/BJ74</f>
        <v>0.28451176246202636</v>
      </c>
      <c r="BL175" s="14">
        <f t="shared" ref="BL175:BL183" si="888">BL74/BJ74</f>
        <v>0.11746513327686443</v>
      </c>
      <c r="BM175" s="14">
        <f t="shared" ref="BM175:BM183" si="889">BM74/BJ74</f>
        <v>2.6744544415654239E-2</v>
      </c>
      <c r="BN175" s="14" t="e">
        <f t="shared" ref="BN175:BN183" si="890">BN74/BJ74</f>
        <v>#VALUE!</v>
      </c>
      <c r="BO175" s="14">
        <f t="shared" ref="BO175:BO183" si="891">BO74/BJ74</f>
        <v>2.6991208390677632E-2</v>
      </c>
      <c r="BP175" s="18" t="e">
        <f t="shared" ref="BP175:BP183" si="892">BP74/BJ74</f>
        <v>#VALUE!</v>
      </c>
      <c r="BQ175" s="7"/>
      <c r="BR175" s="14">
        <f t="shared" ref="BR175:BR183" si="893">BR74/BR74</f>
        <v>1</v>
      </c>
      <c r="BS175" s="14">
        <f t="shared" ref="BS175:BS183" si="894">BS74/BR74</f>
        <v>0.24669468382353069</v>
      </c>
      <c r="BT175" s="14">
        <f t="shared" ref="BT175:BT183" si="895">BT74/BR74</f>
        <v>9.7204781038248075E-2</v>
      </c>
      <c r="BU175" s="14">
        <f t="shared" ref="BU175:BU183" si="896">BU74/BR74</f>
        <v>2.5265466287763681E-2</v>
      </c>
      <c r="BV175" s="14">
        <f t="shared" ref="BV175:BV183" si="897">BV74/BR74</f>
        <v>4.6678209871632622E-3</v>
      </c>
      <c r="BW175" s="25"/>
      <c r="BX175" s="14">
        <f t="shared" ref="BX175:BX183" si="898">BX74/BX74</f>
        <v>1</v>
      </c>
      <c r="BY175" s="14">
        <f t="shared" ref="BY175:BY183" si="899">BY74/BX74</f>
        <v>0.32481317363699991</v>
      </c>
      <c r="BZ175" s="14">
        <f t="shared" ref="BZ175:BZ183" si="900">BZ74/BX74</f>
        <v>0.12997782693869467</v>
      </c>
      <c r="CA175" s="14" t="e">
        <f t="shared" ref="CA175:CA183" si="901">CA74/BX74</f>
        <v>#VALUE!</v>
      </c>
      <c r="CB175" s="14" t="e">
        <f t="shared" ref="CB175:CB183" si="902">CB74/BX74</f>
        <v>#VALUE!</v>
      </c>
      <c r="CC175" s="7"/>
      <c r="CD175" s="7"/>
      <c r="CE175" s="14">
        <f t="shared" ref="CE175:CE183" si="903">CE74/CE74</f>
        <v>1</v>
      </c>
      <c r="CF175" s="14">
        <f t="shared" ref="CF175:CF183" si="904">CF74/CE74</f>
        <v>0.3876374039070748</v>
      </c>
      <c r="CG175" s="14">
        <f t="shared" ref="CG175:CG183" si="905">CG74/CE74</f>
        <v>0.1717066259390741</v>
      </c>
      <c r="CH175" s="14">
        <f t="shared" ref="CH175:CH183" si="906">CH74/CE74</f>
        <v>4.1970468089939067E-2</v>
      </c>
      <c r="CI175" s="18">
        <f t="shared" ref="CI175:CI183" si="907">CI74/CE74</f>
        <v>1.2707447219448317E-2</v>
      </c>
      <c r="CJ175" s="7"/>
      <c r="CK175" s="6">
        <f t="shared" ref="CK175:CK183" si="908">CK74/CK74</f>
        <v>1</v>
      </c>
      <c r="CL175" s="6">
        <f t="shared" ref="CL175:CL183" si="909">CL74/CK74</f>
        <v>0.40295639173800829</v>
      </c>
      <c r="CM175" s="6">
        <f t="shared" ref="CM175:CM183" si="910">CM74/CK74</f>
        <v>0.16670156772616473</v>
      </c>
      <c r="CN175" s="6">
        <f t="shared" ref="CN175:CN183" si="911">CN74/CK74</f>
        <v>2.7369346862421984E-2</v>
      </c>
      <c r="CO175" s="6" t="e">
        <f t="shared" ref="CO175:CO183" si="912">CO74/CK74</f>
        <v>#VALUE!</v>
      </c>
      <c r="CP175" s="6" t="e">
        <f t="shared" ref="CP175:CP183" si="913">CP74/CK74</f>
        <v>#VALUE!</v>
      </c>
      <c r="CQ175" s="5" t="e">
        <f t="shared" ref="CQ175:CQ183" si="914">CQ74/CK74</f>
        <v>#VALUE!</v>
      </c>
      <c r="CR175" s="7"/>
      <c r="CS175" s="14">
        <f t="shared" ref="CS175:CS183" si="915">CS74/CS74</f>
        <v>1</v>
      </c>
      <c r="CT175" s="14">
        <f t="shared" ref="CT175:CT183" si="916">CT74/CS74</f>
        <v>0.27887664719183769</v>
      </c>
      <c r="CU175" s="14">
        <f t="shared" ref="CU175:CU183" si="917">CU74/CS74</f>
        <v>0.26681816489688126</v>
      </c>
      <c r="CV175" s="14">
        <f t="shared" ref="CV175:CV183" si="918">CV74/CS74</f>
        <v>0.40635653631554369</v>
      </c>
      <c r="CW175" s="14" t="e">
        <f t="shared" ref="CW175:CW183" si="919">CW74/CS74</f>
        <v>#VALUE!</v>
      </c>
      <c r="CX175" s="14">
        <f t="shared" ref="CX175:CX183" si="920">CX74/CS74</f>
        <v>0.24521389044889497</v>
      </c>
      <c r="CY175" s="7"/>
      <c r="CZ175" s="14">
        <f t="shared" ref="CZ175:CZ183" si="921">CZ74/CZ74</f>
        <v>1</v>
      </c>
      <c r="DA175" s="14">
        <f t="shared" ref="DA175:DA183" si="922">DA74/CZ74</f>
        <v>0.3503532808059619</v>
      </c>
      <c r="DB175" s="14">
        <f t="shared" ref="DB175:DB183" si="923">DB74/CZ74</f>
        <v>0.17024709210350261</v>
      </c>
      <c r="DC175" s="14">
        <f t="shared" ref="DC175:DC183" si="924">DC74/CZ74</f>
        <v>4.7010907008612768E-2</v>
      </c>
      <c r="DD175" s="14" t="e">
        <f t="shared" ref="DD175:DD183" si="925">DD74/CZ74</f>
        <v>#VALUE!</v>
      </c>
      <c r="DE175" s="7"/>
      <c r="DF175" s="14">
        <f t="shared" ref="DF175:DF183" si="926">DF74/DF74</f>
        <v>1</v>
      </c>
      <c r="DG175" s="14">
        <f t="shared" ref="DG175:DG183" si="927">DG74/DF74</f>
        <v>0.34879339451028418</v>
      </c>
      <c r="DH175" s="14">
        <f t="shared" ref="DH175:DH183" si="928">DH74/DF74</f>
        <v>0.15203195558719884</v>
      </c>
      <c r="DI175" s="14">
        <f t="shared" ref="DI175:DI183" si="929">DI74/DF74</f>
        <v>3.9105555713182076E-2</v>
      </c>
      <c r="DJ175" s="14">
        <f t="shared" ref="DJ175:DJ183" si="930">DJ74/DF74</f>
        <v>1.1051377511738366E-2</v>
      </c>
      <c r="DK175" s="7"/>
      <c r="DL175" s="7"/>
      <c r="DM175" s="14">
        <f t="shared" ref="DM175:DM183" si="931">DM74/DM74</f>
        <v>1</v>
      </c>
      <c r="DN175" s="14">
        <f t="shared" ref="DN175:DN183" si="932">DN74/DM74</f>
        <v>0.36899129845928841</v>
      </c>
      <c r="DO175" s="14">
        <f t="shared" ref="DO175:DO183" si="933">DO74/DM74</f>
        <v>0.10257534210991825</v>
      </c>
      <c r="DP175" s="14">
        <f t="shared" ref="DP175:DP183" si="934">DP74/DM74</f>
        <v>7.378043320341178E-2</v>
      </c>
      <c r="DQ175" s="14" t="e">
        <f t="shared" ref="DQ175:DQ183" si="935">DQ74/DM74</f>
        <v>#VALUE!</v>
      </c>
      <c r="DR175" s="14">
        <f t="shared" ref="DR175:DR183" si="936">DR74/DM74</f>
        <v>0.28971389568789635</v>
      </c>
      <c r="DS175" s="14">
        <f t="shared" ref="DS175:DS183" si="937">DS74/DM74</f>
        <v>5.6449343802047948E-2</v>
      </c>
      <c r="DT175" s="14" t="e">
        <f t="shared" ref="DT175:DT183" si="938">DT74/DM74</f>
        <v>#VALUE!</v>
      </c>
      <c r="DU175" s="14">
        <f t="shared" ref="DU175:DU183" si="939">DU74/DM74</f>
        <v>0.11230907719552131</v>
      </c>
      <c r="DV175" s="14" t="e">
        <f t="shared" ref="DV175:DV183" si="940">DV74/DM74</f>
        <v>#VALUE!</v>
      </c>
      <c r="DW175" s="25"/>
      <c r="DX175" s="14">
        <f t="shared" ref="DX175:DX183" si="941">DX74/DX74</f>
        <v>1</v>
      </c>
      <c r="DY175" s="14">
        <f t="shared" ref="DY175:DY183" si="942">DY74/DX74</f>
        <v>2579.8258505151935</v>
      </c>
      <c r="DZ175" s="14" t="e">
        <f t="shared" ref="DZ175:DZ183" si="943">DZ74/DX74</f>
        <v>#VALUE!</v>
      </c>
      <c r="EA175" s="14" t="e">
        <f t="shared" ref="EA175:EA183" si="944">EA74/DX74</f>
        <v>#VALUE!</v>
      </c>
      <c r="EB175" s="14" t="e">
        <f t="shared" ref="EB175:EB183" si="945">EB74/DX74</f>
        <v>#VALUE!</v>
      </c>
      <c r="EC175" s="14" t="e">
        <f t="shared" ref="EC175:EC183" si="946">EC74/DX74</f>
        <v>#VALUE!</v>
      </c>
      <c r="ED175" s="14" t="e">
        <f t="shared" ref="ED175:ED183" si="947">ED74/DX74</f>
        <v>#VALUE!</v>
      </c>
      <c r="EE175" s="18"/>
      <c r="EF175" s="7"/>
      <c r="EG175" s="14">
        <f t="shared" ref="EG175:EG183" si="948">EG74/EG74</f>
        <v>1</v>
      </c>
      <c r="EH175" s="14">
        <f t="shared" ref="EH175:EH183" si="949">EH74/EG74</f>
        <v>0.58054407371564154</v>
      </c>
      <c r="EI175" s="14">
        <f t="shared" ref="EI175:EI183" si="950">EI74/EG74</f>
        <v>0.24529164498647779</v>
      </c>
      <c r="EJ175" s="14">
        <f t="shared" ref="EJ175:EJ183" si="951">EJ74/EG74</f>
        <v>6.801353830088816E-2</v>
      </c>
      <c r="EK175" s="14">
        <f t="shared" ref="EK175:EK183" si="952">EK74/EG74</f>
        <v>1.9599907071019884E-2</v>
      </c>
      <c r="EL175" s="18">
        <f t="shared" ref="EL175:EL183" si="953">EL74/EG74</f>
        <v>4.5057868384857031E-3</v>
      </c>
      <c r="EM175" s="7"/>
      <c r="EN175" s="14">
        <f t="shared" ref="EN175:EN183" si="954">EN74/EN74</f>
        <v>1</v>
      </c>
      <c r="EO175" s="14">
        <f t="shared" ref="EO175:EO183" si="955">EO74/EN74</f>
        <v>0.45088399221074787</v>
      </c>
      <c r="EP175" s="14">
        <f t="shared" ref="EP175:EP183" si="956">EP74/EN74</f>
        <v>0.24168160603075736</v>
      </c>
      <c r="EQ175" s="14">
        <f t="shared" ref="EQ175:EQ183" si="957">EQ74/EN74</f>
        <v>0.32338636782960267</v>
      </c>
      <c r="ER175" s="14" t="e">
        <f t="shared" ref="ER175:ER183" si="958">ER74/EN74</f>
        <v>#VALUE!</v>
      </c>
      <c r="ES175" s="14" t="e">
        <f t="shared" ref="ES175:ES183" si="959">ES74/EN74</f>
        <v>#VALUE!</v>
      </c>
      <c r="ET175" s="25"/>
      <c r="EU175" s="14">
        <f t="shared" ref="EU175:EU183" si="960">EU74/EU74</f>
        <v>1</v>
      </c>
      <c r="EV175" s="14">
        <f t="shared" ref="EV175:EV183" si="961">EV74/EU74</f>
        <v>0.34683604404111007</v>
      </c>
      <c r="EW175" s="14">
        <f t="shared" ref="EW175:EW183" si="962">EW74/EU74</f>
        <v>0.15819726986259028</v>
      </c>
      <c r="EX175" s="14">
        <f t="shared" ref="EX175:EX183" si="963">EX74/EU74</f>
        <v>3.7282869976853934E-2</v>
      </c>
      <c r="EY175" s="14">
        <f t="shared" ref="EY175:EY183" si="964">EY74/EU74</f>
        <v>2.2727850739472616E-2</v>
      </c>
      <c r="EZ175" s="14" t="e">
        <f t="shared" ref="EZ175:EZ183" si="965">EZ74/EU74</f>
        <v>#VALUE!</v>
      </c>
      <c r="FA175" s="7"/>
      <c r="FB175" s="14">
        <f t="shared" ref="FB175:FB183" si="966">FB74/FB74</f>
        <v>1</v>
      </c>
      <c r="FC175" s="14">
        <f t="shared" ref="FC175:FC183" si="967">FC74/FB74</f>
        <v>0.48355977805805955</v>
      </c>
      <c r="FD175" s="14">
        <f t="shared" ref="FD175:FD183" si="968">FD74/FB74</f>
        <v>0.21109915344543595</v>
      </c>
      <c r="FE175" s="14">
        <f t="shared" ref="FE175:FE183" si="969">FE74/FB74</f>
        <v>6.3594688951575953E-2</v>
      </c>
      <c r="FF175" s="14">
        <f t="shared" ref="FF175:FF183" si="970">FF74/FB74</f>
        <v>1.5399016583472541E-2</v>
      </c>
      <c r="FG175" s="14" t="e">
        <f t="shared" ref="FG175:FG183" si="971">FG74/FB74</f>
        <v>#VALUE!</v>
      </c>
      <c r="FH175" s="18" t="e">
        <f t="shared" ref="FH175:FH183" si="972">FH74/FB74</f>
        <v>#VALUE!</v>
      </c>
      <c r="FI175" s="7"/>
      <c r="FJ175" s="14">
        <f t="shared" ref="FJ175:FJ183" si="973">FJ74/FJ74</f>
        <v>1</v>
      </c>
      <c r="FK175" s="14">
        <f t="shared" ref="FK175:FK183" si="974">FK74/FJ74</f>
        <v>0.3934355816688363</v>
      </c>
      <c r="FL175" s="14">
        <f t="shared" ref="FL175:FL183" si="975">FL74/FJ74</f>
        <v>0.3915619866865413</v>
      </c>
      <c r="FM175" s="14" t="e">
        <f t="shared" ref="FM175:FM183" si="976">FM74/FJ74</f>
        <v>#VALUE!</v>
      </c>
      <c r="FN175" s="7"/>
      <c r="FO175" s="14">
        <f t="shared" ref="FO175:FO183" si="977">FO74/FO74</f>
        <v>1</v>
      </c>
      <c r="FP175" s="14">
        <f t="shared" ref="FP175:FP183" si="978">FP74/FO74</f>
        <v>0.83524366143196138</v>
      </c>
      <c r="FQ175" s="14">
        <f t="shared" ref="FQ175:FQ183" si="979">FQ74/FO74</f>
        <v>0.39735205664569939</v>
      </c>
      <c r="FR175" s="14" t="e">
        <f t="shared" ref="FR175:FR183" si="980">FR74/FO74</f>
        <v>#VALUE!</v>
      </c>
      <c r="FS175" s="14" t="e">
        <f t="shared" ref="FS175:FS183" si="981">FS74/FO74</f>
        <v>#VALUE!</v>
      </c>
      <c r="FT175" s="14" t="e">
        <f t="shared" ref="FT175:FT183" si="982">FT74/FO74</f>
        <v>#VALUE!</v>
      </c>
      <c r="FU175" s="7"/>
      <c r="FV175" s="14">
        <f t="shared" ref="FV175:FV183" si="983">FV74/FV74</f>
        <v>1</v>
      </c>
      <c r="FW175" s="14">
        <f t="shared" ref="FW175:FW183" si="984">FW74/FV74</f>
        <v>0.38178810639495792</v>
      </c>
      <c r="FX175" s="14">
        <f t="shared" ref="FX175:FX183" si="985">FX74/FV74</f>
        <v>0.18336824681681835</v>
      </c>
      <c r="FY175" s="14">
        <f t="shared" ref="FY175:FY183" si="986">FY74/FV74</f>
        <v>4.2121840664512036E-2</v>
      </c>
      <c r="FZ175" s="14">
        <f t="shared" ref="FZ175:FZ183" si="987">FZ74/FV74</f>
        <v>1.0696790739323309E-2</v>
      </c>
      <c r="GA175" s="18" t="e">
        <f t="shared" ref="GA175:GA183" si="988">GA74/FV74</f>
        <v>#VALUE!</v>
      </c>
      <c r="GB175" s="18">
        <f t="shared" ref="GB175:GB183" si="989">GB74/FV74</f>
        <v>1.1713824728103711E-4</v>
      </c>
      <c r="GC175" s="7"/>
      <c r="GD175" s="14">
        <f t="shared" ref="GD175:GD183" si="990">GD74/GD74</f>
        <v>1</v>
      </c>
      <c r="GE175" s="14">
        <f t="shared" ref="GE175:GE183" si="991">GE74/GD74</f>
        <v>0.39554810693038561</v>
      </c>
      <c r="GF175" s="14">
        <f t="shared" ref="GF175:GF183" si="992">GF74/GD74</f>
        <v>0.17835874677979213</v>
      </c>
      <c r="GG175" s="14" t="e">
        <f t="shared" ref="GG175:GG183" si="993">GG74/GD74</f>
        <v>#VALUE!</v>
      </c>
      <c r="GH175" s="14" t="e">
        <f t="shared" ref="GH175:GH183" si="994">GH74/GD74</f>
        <v>#VALUE!</v>
      </c>
      <c r="GI175" s="14" t="e">
        <f t="shared" ref="GI175:GI183" si="995">GI74/GD74</f>
        <v>#VALUE!</v>
      </c>
      <c r="GJ175" s="14" t="e">
        <f t="shared" ref="GJ175:GJ183" si="996">GJ74/GD74</f>
        <v>#VALUE!</v>
      </c>
      <c r="GK175" s="7"/>
      <c r="GL175" s="14">
        <f t="shared" ref="GL175:GL183" si="997">GL74/GL74</f>
        <v>1</v>
      </c>
      <c r="GM175" s="14">
        <f t="shared" ref="GM175:GM183" si="998">GM74/GL74</f>
        <v>0.38128280235908618</v>
      </c>
      <c r="GN175" s="14">
        <f t="shared" ref="GN175:GN183" si="999">GN74/GL74</f>
        <v>0.21208936080563812</v>
      </c>
      <c r="GO175" s="14">
        <f t="shared" ref="GO175:GO183" si="1000">GO74/GL74</f>
        <v>5.0843588636949127E-2</v>
      </c>
      <c r="GP175" s="14">
        <f t="shared" ref="GP175:GP183" si="1001">GP74/GL74</f>
        <v>1.4089495084332755E-2</v>
      </c>
      <c r="GQ175" s="14">
        <f t="shared" ref="GQ175:GQ183" si="1002">GQ74/GL74</f>
        <v>2.8861971039287775E-3</v>
      </c>
      <c r="GR175" s="14" t="e">
        <f t="shared" ref="GR175:GR183" si="1003">GR74/GL74</f>
        <v>#VALUE!</v>
      </c>
      <c r="GS175" s="17"/>
      <c r="GT175" s="14">
        <f t="shared" ref="GT175:GT183" si="1004">GT74/GT74</f>
        <v>1</v>
      </c>
      <c r="GU175" s="14">
        <f t="shared" ref="GU175:GU183" si="1005">GU74/GT74</f>
        <v>0.3726078745379045</v>
      </c>
      <c r="GV175" s="14">
        <f t="shared" ref="GV175:GV183" si="1006">GV74/GT74</f>
        <v>0.19853696341473548</v>
      </c>
      <c r="GW175" s="14">
        <f t="shared" ref="GW175:GW183" si="1007">GW74/GT74</f>
        <v>4.3200165970003888E-2</v>
      </c>
      <c r="GX175" s="14" t="e">
        <f t="shared" ref="GX175:GX183" si="1008">GX74/GT74</f>
        <v>#VALUE!</v>
      </c>
      <c r="GY175" s="14" t="e">
        <f t="shared" ref="GY175:GY183" si="1009">GY74/GT74</f>
        <v>#VALUE!</v>
      </c>
      <c r="GZ175" s="14" t="e">
        <f t="shared" ref="GZ175:GZ183" si="1010">GZ74/GT74</f>
        <v>#VALUE!</v>
      </c>
      <c r="HA175" s="7"/>
      <c r="HB175" s="14">
        <f t="shared" ref="HB175:HB183" si="1011">HB74/HB74</f>
        <v>1</v>
      </c>
      <c r="HC175" s="14">
        <f t="shared" ref="HC175:HC183" si="1012">HC74/HB74</f>
        <v>0.40549624246113675</v>
      </c>
      <c r="HD175" s="14">
        <f t="shared" ref="HD175:HD183" si="1013">HD74/HB74</f>
        <v>0.2810182674164694</v>
      </c>
      <c r="HE175" s="14" t="e">
        <f t="shared" ref="HE175:HE183" si="1014">HE74/HB74</f>
        <v>#VALUE!</v>
      </c>
      <c r="HF175" s="7"/>
      <c r="HG175" s="14">
        <f t="shared" ref="HG175:HG183" si="1015">HG74/HG74</f>
        <v>1</v>
      </c>
      <c r="HH175" s="14">
        <f t="shared" ref="HH175:HH183" si="1016">HH74/HG74</f>
        <v>0.4842342019347452</v>
      </c>
      <c r="HI175" s="14">
        <f t="shared" ref="HI175:HI183" si="1017">HI74/HG74</f>
        <v>0.49158563929209148</v>
      </c>
      <c r="HJ175" s="14" t="e">
        <f t="shared" ref="HJ175:HJ183" si="1018">HJ74/HG74</f>
        <v>#VALUE!</v>
      </c>
      <c r="HK175" s="7"/>
      <c r="HL175" s="14">
        <f t="shared" ref="HL175:HL183" si="1019">HL74/HL74</f>
        <v>1</v>
      </c>
      <c r="HM175" s="14">
        <f t="shared" ref="HM175:HM183" si="1020">HM74/HL74</f>
        <v>0.46839767210223759</v>
      </c>
      <c r="HN175" s="14">
        <f t="shared" ref="HN175:HN183" si="1021">HN74/HL74</f>
        <v>0.2504497266391984</v>
      </c>
      <c r="HO175" s="14">
        <f t="shared" ref="HO175:HO183" si="1022">HO74/HL74</f>
        <v>3.8522242650360562E-2</v>
      </c>
      <c r="HP175" s="14">
        <f t="shared" ref="HP175:HP183" si="1023">HP74/HL74</f>
        <v>2.3351186890771081E-2</v>
      </c>
      <c r="HQ175" s="14">
        <f t="shared" ref="HQ175:HQ183" si="1024">HQ74/HL74</f>
        <v>1.9888532136799462E-3</v>
      </c>
      <c r="HR175" s="14">
        <f t="shared" ref="HR175:HR183" si="1025">HR74/HL74</f>
        <v>8.1625794099962027E-4</v>
      </c>
      <c r="HS175" s="17"/>
      <c r="HT175" s="14">
        <f t="shared" ref="HT175:HT183" si="1026">HT74/HT74</f>
        <v>1</v>
      </c>
      <c r="HU175" s="14">
        <f t="shared" ref="HU175:HU183" si="1027">HU74/HT74</f>
        <v>0.75420123099679659</v>
      </c>
      <c r="HV175" s="14">
        <f t="shared" ref="HV175:HV183" si="1028">HV74/HT74</f>
        <v>0.4817361679964523</v>
      </c>
      <c r="HW175" s="14">
        <f t="shared" ref="HW175:HW183" si="1029">HW74/HT74</f>
        <v>0.18761359233599265</v>
      </c>
      <c r="HX175" s="14">
        <f t="shared" ref="HX175:HX183" si="1030">HX74/HT74</f>
        <v>4.6779380871828882E-2</v>
      </c>
      <c r="HY175" s="14">
        <f t="shared" ref="HY175:HY183" si="1031">HY74/HT74</f>
        <v>1.9355560328430173E-2</v>
      </c>
      <c r="HZ175" s="18" t="e">
        <f t="shared" ref="HZ175:HZ183" si="1032">HZ74/HT74</f>
        <v>#VALUE!</v>
      </c>
      <c r="IA175" s="18" t="e">
        <f t="shared" ref="IA175:IA183" si="1033">IA74/HT74</f>
        <v>#VALUE!</v>
      </c>
      <c r="IB175" s="7"/>
      <c r="IC175" s="14">
        <f t="shared" ref="IC175:IC183" si="1034">IC74/IC74</f>
        <v>1</v>
      </c>
      <c r="ID175" s="14">
        <f t="shared" ref="ID175:ID183" si="1035">ID74/IC74</f>
        <v>0.55991506473822772</v>
      </c>
      <c r="IE175" s="14">
        <f t="shared" ref="IE175:IE183" si="1036">IE74/IC74</f>
        <v>0.30489454656871029</v>
      </c>
      <c r="IF175" s="14">
        <f t="shared" ref="IF175:IF183" si="1037">IF74/IC74</f>
        <v>8.1434029578377115E-2</v>
      </c>
      <c r="IG175" s="14">
        <f t="shared" ref="IG175:IG183" si="1038">IG74/IC74</f>
        <v>2.2628281616593381E-2</v>
      </c>
      <c r="IH175" s="14">
        <f t="shared" ref="IH175:IH183" si="1039">IH74/IC74</f>
        <v>4.6110452447098655E-3</v>
      </c>
      <c r="II175" s="14">
        <f t="shared" ref="II175:II183" si="1040">II74/IC74</f>
        <v>1.2259952487841961E-3</v>
      </c>
      <c r="IJ175" s="7"/>
      <c r="IK175" s="14">
        <f t="shared" ref="IK175:IK183" si="1041">IK74/IK74</f>
        <v>1</v>
      </c>
      <c r="IL175" s="14">
        <f t="shared" ref="IL175:IL183" si="1042">IL74/IK74</f>
        <v>0.39531890552071997</v>
      </c>
      <c r="IM175" s="14">
        <f t="shared" ref="IM175:IM183" si="1043">IM74/IK74</f>
        <v>0.19595235329156702</v>
      </c>
      <c r="IN175" s="14">
        <f t="shared" ref="IN175:IN183" si="1044">IN74/IK74</f>
        <v>7.5682101956657935E-2</v>
      </c>
      <c r="IO175" s="14">
        <f t="shared" ref="IO175:IO183" si="1045">IO74/IK74</f>
        <v>3.270786275220755E-2</v>
      </c>
      <c r="IP175" s="14">
        <f t="shared" ref="IP175:IP183" si="1046">IP74/IK74</f>
        <v>1.6022967531829978E-2</v>
      </c>
      <c r="IQ175" s="14" t="e">
        <f t="shared" ref="IQ175:IQ183" si="1047">IQ74/IK74</f>
        <v>#VALUE!</v>
      </c>
      <c r="IR175" s="7"/>
      <c r="IS175" s="14">
        <f t="shared" ref="IS175:IS183" si="1048">IS74/IS74</f>
        <v>1</v>
      </c>
      <c r="IT175" s="14">
        <f t="shared" ref="IT175:IT183" si="1049">IT74/IS74</f>
        <v>0.43005785292045923</v>
      </c>
      <c r="IU175" s="14">
        <f t="shared" ref="IU175:IU183" si="1050">IU74/IS74</f>
        <v>0.19805775965453989</v>
      </c>
      <c r="IV175" s="14">
        <f t="shared" ref="IV175:IV183" si="1051">IV74/IS74</f>
        <v>7.5761987101451142E-2</v>
      </c>
      <c r="IW175" s="14">
        <f t="shared" ref="IW175:IW183" si="1052">IW74/IS74</f>
        <v>4.1745137344429764E-2</v>
      </c>
      <c r="IX175" s="14" t="e">
        <f t="shared" ref="IX175:IX183" si="1053">IX74/IS74</f>
        <v>#VALUE!</v>
      </c>
      <c r="IY175" s="14">
        <f t="shared" ref="IY175:IY183" si="1054">IY74/IS74</f>
        <v>3.6637532973854525E-2</v>
      </c>
      <c r="IZ175" s="14">
        <f t="shared" ref="IZ175:IZ183" si="1055">IZ74/IS74</f>
        <v>0.18451991980927476</v>
      </c>
      <c r="JA175" s="14">
        <f t="shared" ref="JA175:JA183" si="1056">JA74/IS74</f>
        <v>0.1256407837107712</v>
      </c>
      <c r="JB175" s="14">
        <f t="shared" ref="JB175:JB183" si="1057">JB74/IS74</f>
        <v>3.484528293370568E-2</v>
      </c>
      <c r="JC175" s="7"/>
      <c r="JD175" s="14">
        <f t="shared" ref="JD175:JD183" si="1058">JD74/JD74</f>
        <v>1</v>
      </c>
      <c r="JE175" s="14">
        <f t="shared" ref="JE175:JE183" si="1059">JE74/JD74</f>
        <v>0.45591633607921295</v>
      </c>
      <c r="JF175" s="14">
        <f t="shared" ref="JF175:JF183" si="1060">JF74/JD74</f>
        <v>0.24229932799297982</v>
      </c>
      <c r="JG175" s="14">
        <f t="shared" ref="JG175:JG183" si="1061">JG74/JD74</f>
        <v>8.284187534419836E-2</v>
      </c>
      <c r="JH175" s="14">
        <f t="shared" ref="JH175:JH183" si="1062">JH74/JD74</f>
        <v>2.4879708185675833E-2</v>
      </c>
      <c r="JI175" s="14" t="e">
        <f t="shared" ref="JI175:JI183" si="1063">JI74/JD74</f>
        <v>#VALUE!</v>
      </c>
      <c r="JJ175" s="25"/>
      <c r="JK175" s="39">
        <f t="shared" ref="JK175:JK183" si="1064">JK74/JK74</f>
        <v>1</v>
      </c>
      <c r="JL175" s="39" t="e">
        <f t="shared" ref="JL175:JL183" si="1065">JL74/JK74</f>
        <v>#VALUE!</v>
      </c>
      <c r="JM175" s="39" t="e">
        <f t="shared" ref="JM175:JM183" si="1066">JM74/JK74</f>
        <v>#VALUE!</v>
      </c>
      <c r="JN175" s="39" t="e">
        <f t="shared" ref="JN175:JN183" si="1067">JN74/JK74</f>
        <v>#VALUE!</v>
      </c>
      <c r="JO175" s="39" t="e">
        <f t="shared" ref="JO175:JO183" si="1068">JO74/JK74</f>
        <v>#VALUE!</v>
      </c>
      <c r="JP175" s="39" t="e">
        <f t="shared" ref="JP175:JP183" si="1069">JP74/JK74</f>
        <v>#VALUE!</v>
      </c>
      <c r="JQ175" s="39" t="e">
        <f t="shared" ref="JQ175:JQ183" si="1070">JQ74/JK74</f>
        <v>#VALUE!</v>
      </c>
      <c r="JR175" s="39" t="e">
        <f t="shared" ref="JR175:JR183" si="1071">JR74/JK74</f>
        <v>#VALUE!</v>
      </c>
      <c r="JS175" s="39" t="e">
        <f t="shared" ref="JS175:JS183" si="1072">JS74/JK74</f>
        <v>#VALUE!</v>
      </c>
      <c r="JT175" s="39" t="e">
        <f t="shared" ref="JT175:JT183" si="1073">JT74/JK74</f>
        <v>#VALUE!</v>
      </c>
      <c r="JU175" s="39" t="e">
        <f t="shared" ref="JU175:JU183" si="1074">JU74/JK74</f>
        <v>#VALUE!</v>
      </c>
      <c r="JV175" s="17"/>
      <c r="JW175" s="14">
        <f t="shared" ref="JW175:JW183" si="1075">JW74/JW74</f>
        <v>1</v>
      </c>
      <c r="JX175" s="14">
        <f t="shared" ref="JX175:JX183" si="1076">JX74/JW74</f>
        <v>0.27161200536635921</v>
      </c>
      <c r="JY175" s="14">
        <f t="shared" ref="JY175:JY183" si="1077">JY74/JW74</f>
        <v>0.17685301967340977</v>
      </c>
      <c r="JZ175" s="14" t="e">
        <f t="shared" ref="JZ175:JZ183" si="1078">JZ74/JW74</f>
        <v>#VALUE!</v>
      </c>
      <c r="KA175" s="14" t="e">
        <f t="shared" ref="KA175:KA183" si="1079">KA74/JW74</f>
        <v>#VALUE!</v>
      </c>
      <c r="KB175" s="14" t="e">
        <f t="shared" ref="KB175:KB183" si="1080">KB74/JW74</f>
        <v>#VALUE!</v>
      </c>
      <c r="KC175" s="14">
        <f t="shared" ref="KC175:KC183" si="1081">KC74/JW74</f>
        <v>0.30498567893558487</v>
      </c>
      <c r="KD175" s="14">
        <f t="shared" ref="KD175:KD183" si="1082">KD74/JW74</f>
        <v>0.33313741036733846</v>
      </c>
      <c r="KE175" s="14">
        <f t="shared" ref="KE175:KE183" si="1083">KE74/JW74</f>
        <v>0.23940674970018319</v>
      </c>
      <c r="KF175" s="14" t="e">
        <f t="shared" ref="KF175:KF183" si="1084">KF74/JW74</f>
        <v>#VALUE!</v>
      </c>
      <c r="KG175" s="14" t="e">
        <f t="shared" ref="KG175:KG183" si="1085">KG74/JW74</f>
        <v>#VALUE!</v>
      </c>
      <c r="KH175" s="14" t="e">
        <f t="shared" ref="KH175:KH183" si="1086">KH74/JW74</f>
        <v>#VALUE!</v>
      </c>
      <c r="KI175" s="7"/>
      <c r="KJ175" s="14">
        <f t="shared" ref="KJ175:KJ183" si="1087">KJ74/KJ74</f>
        <v>1</v>
      </c>
      <c r="KK175" s="14">
        <f t="shared" ref="KK175:KK183" si="1088">KK74/KJ74</f>
        <v>0.46373688069687796</v>
      </c>
      <c r="KL175" s="14">
        <f t="shared" ref="KL175:KL183" si="1089">KL74/KJ74</f>
        <v>0.23691125300063487</v>
      </c>
      <c r="KM175" s="14">
        <f t="shared" ref="KM175:KM183" si="1090">KM74/KJ74</f>
        <v>7.5822340668867561E-2</v>
      </c>
      <c r="KN175" s="14">
        <f t="shared" ref="KN175:KN183" si="1091">KN74/KJ74</f>
        <v>2.1331428772447529E-2</v>
      </c>
      <c r="KO175" s="14">
        <f t="shared" ref="KO175:KO183" si="1092">KO74/KJ74</f>
        <v>6.070197874356178E-3</v>
      </c>
      <c r="KP175" s="14">
        <f t="shared" ref="KP175:KP183" si="1093">KP74/KJ74</f>
        <v>1.4844829320227316E-3</v>
      </c>
      <c r="KQ175" s="7"/>
      <c r="KR175" s="14" t="e">
        <f t="shared" ref="KR175:KR183" si="1094">KR74/KR74</f>
        <v>#VALUE!</v>
      </c>
      <c r="KS175" s="14" t="e">
        <f t="shared" ref="KS175:KS183" si="1095">KS74/KR74</f>
        <v>#VALUE!</v>
      </c>
      <c r="KT175" s="14" t="e">
        <f t="shared" ref="KT175:KT183" si="1096">KT74/KR74</f>
        <v>#VALUE!</v>
      </c>
      <c r="KU175" s="14" t="e">
        <f t="shared" ref="KU175:KU183" si="1097">KU74/KR74</f>
        <v>#VALUE!</v>
      </c>
      <c r="KV175" s="14" t="e">
        <f t="shared" ref="KV175:KV183" si="1098">KV74/KR74</f>
        <v>#VALUE!</v>
      </c>
      <c r="KW175" s="14" t="e">
        <f t="shared" ref="KW175:KW183" si="1099">KW74/KR74</f>
        <v>#VALUE!</v>
      </c>
      <c r="KX175" s="14" t="e">
        <f t="shared" ref="KX175:KX183" si="1100">KX74/KR74</f>
        <v>#VALUE!</v>
      </c>
      <c r="KY175" s="14" t="e">
        <f t="shared" ref="KY175:KY183" si="1101">KY74/KR74</f>
        <v>#VALUE!</v>
      </c>
      <c r="KZ175" s="14" t="e">
        <f t="shared" ref="KZ175:KZ183" si="1102">KZ74/KR74</f>
        <v>#VALUE!</v>
      </c>
    </row>
    <row r="176" spans="1:312">
      <c r="A176" s="6" t="str">
        <f t="shared" si="836"/>
        <v>03_8BC_HH_170805_rep3</v>
      </c>
      <c r="B176" s="7"/>
      <c r="C176" s="14">
        <f t="shared" si="844"/>
        <v>1</v>
      </c>
      <c r="D176" s="14">
        <f t="shared" si="845"/>
        <v>0.19703720845665945</v>
      </c>
      <c r="E176" s="14">
        <f t="shared" si="846"/>
        <v>0.10712756867896339</v>
      </c>
      <c r="F176" s="14">
        <f t="shared" si="847"/>
        <v>5.2425086275168904E-2</v>
      </c>
      <c r="G176" s="7"/>
      <c r="H176" s="14">
        <f t="shared" si="848"/>
        <v>1</v>
      </c>
      <c r="I176" s="14">
        <f t="shared" si="849"/>
        <v>0.30220907263085878</v>
      </c>
      <c r="J176" s="14">
        <f t="shared" si="850"/>
        <v>0.10878396791869402</v>
      </c>
      <c r="K176" s="14">
        <f t="shared" si="837"/>
        <v>2.9078871774293139E-2</v>
      </c>
      <c r="L176" s="18" t="e">
        <f t="shared" si="838"/>
        <v>#VALUE!</v>
      </c>
      <c r="M176" s="7"/>
      <c r="N176" s="14">
        <f t="shared" si="851"/>
        <v>1</v>
      </c>
      <c r="O176" s="14">
        <f t="shared" si="852"/>
        <v>0.19998156967064867</v>
      </c>
      <c r="P176" s="14">
        <f t="shared" si="853"/>
        <v>0.11039072722382952</v>
      </c>
      <c r="Q176" s="18">
        <f t="shared" si="854"/>
        <v>9.1127356032433049E-2</v>
      </c>
      <c r="R176" s="7"/>
      <c r="S176" s="14">
        <f t="shared" si="839"/>
        <v>1</v>
      </c>
      <c r="T176" s="14">
        <f t="shared" si="840"/>
        <v>0.33812760502658157</v>
      </c>
      <c r="U176" s="14" t="e">
        <f t="shared" si="841"/>
        <v>#VALUE!</v>
      </c>
      <c r="V176" s="14" t="e">
        <f t="shared" si="842"/>
        <v>#VALUE!</v>
      </c>
      <c r="W176" s="14" t="e">
        <f t="shared" si="843"/>
        <v>#VALUE!</v>
      </c>
      <c r="X176" s="7"/>
      <c r="Y176" s="14">
        <f t="shared" si="855"/>
        <v>1</v>
      </c>
      <c r="Z176" s="14">
        <f t="shared" si="856"/>
        <v>0.33129219943054489</v>
      </c>
      <c r="AA176" s="14">
        <f t="shared" si="857"/>
        <v>0.12848964574119459</v>
      </c>
      <c r="AB176" s="14">
        <f t="shared" si="858"/>
        <v>4.0833407332966073E-2</v>
      </c>
      <c r="AC176" s="14" t="e">
        <f t="shared" si="859"/>
        <v>#VALUE!</v>
      </c>
      <c r="AD176" s="14" t="e">
        <f t="shared" si="860"/>
        <v>#VALUE!</v>
      </c>
      <c r="AE176" s="7"/>
      <c r="AF176" s="14">
        <f t="shared" si="861"/>
        <v>1</v>
      </c>
      <c r="AG176" s="14">
        <f t="shared" si="862"/>
        <v>0.28139310676639323</v>
      </c>
      <c r="AH176" s="14">
        <f t="shared" si="863"/>
        <v>0.1138756690635464</v>
      </c>
      <c r="AI176" s="14">
        <f t="shared" si="864"/>
        <v>0.10850891597604551</v>
      </c>
      <c r="AJ176" s="14" t="e">
        <f t="shared" si="865"/>
        <v>#VALUE!</v>
      </c>
      <c r="AK176" s="14" t="e">
        <f t="shared" si="866"/>
        <v>#VALUE!</v>
      </c>
      <c r="AL176" s="14" t="e">
        <f t="shared" si="867"/>
        <v>#VALUE!</v>
      </c>
      <c r="AM176" s="7"/>
      <c r="AN176" s="14">
        <f t="shared" si="868"/>
        <v>1</v>
      </c>
      <c r="AO176" s="14">
        <f t="shared" si="869"/>
        <v>0.36792493769164925</v>
      </c>
      <c r="AP176" s="14">
        <f t="shared" si="870"/>
        <v>0.13366904711790525</v>
      </c>
      <c r="AQ176" s="14" t="e">
        <f t="shared" si="871"/>
        <v>#VALUE!</v>
      </c>
      <c r="AR176" s="14" t="e">
        <f t="shared" si="872"/>
        <v>#VALUE!</v>
      </c>
      <c r="AS176" s="14" t="e">
        <f t="shared" si="873"/>
        <v>#VALUE!</v>
      </c>
      <c r="AT176" s="14" t="e">
        <f t="shared" si="874"/>
        <v>#VALUE!</v>
      </c>
      <c r="AU176" s="7"/>
      <c r="AV176" s="7"/>
      <c r="AW176" s="14">
        <f t="shared" si="875"/>
        <v>1</v>
      </c>
      <c r="AX176" s="14">
        <f t="shared" si="876"/>
        <v>0.31214218206119465</v>
      </c>
      <c r="AY176" s="14">
        <f t="shared" si="877"/>
        <v>0.12231787706738516</v>
      </c>
      <c r="AZ176" s="14">
        <f t="shared" si="878"/>
        <v>2.0837191123812052E-2</v>
      </c>
      <c r="BA176" s="14">
        <f t="shared" si="879"/>
        <v>4.3949050814917649E-3</v>
      </c>
      <c r="BB176" s="18">
        <f t="shared" si="880"/>
        <v>1.7595587661997237E-3</v>
      </c>
      <c r="BC176" s="7"/>
      <c r="BD176" s="14">
        <f t="shared" si="881"/>
        <v>1</v>
      </c>
      <c r="BE176" s="14">
        <f t="shared" si="882"/>
        <v>0.23897966622417144</v>
      </c>
      <c r="BF176" s="14">
        <f t="shared" si="883"/>
        <v>0.11035031625448809</v>
      </c>
      <c r="BG176" s="14">
        <f t="shared" si="884"/>
        <v>1.8675117905757196E-2</v>
      </c>
      <c r="BH176" s="14" t="e">
        <f t="shared" si="885"/>
        <v>#VALUE!</v>
      </c>
      <c r="BI176" s="7"/>
      <c r="BJ176" s="14">
        <f t="shared" si="886"/>
        <v>1</v>
      </c>
      <c r="BK176" s="14">
        <f t="shared" si="887"/>
        <v>0.23704878834765544</v>
      </c>
      <c r="BL176" s="14">
        <f t="shared" si="888"/>
        <v>0.10717521429008753</v>
      </c>
      <c r="BM176" s="14">
        <f t="shared" si="889"/>
        <v>3.3153805609993522E-2</v>
      </c>
      <c r="BN176" s="14" t="e">
        <f t="shared" si="890"/>
        <v>#VALUE!</v>
      </c>
      <c r="BO176" s="14">
        <f t="shared" si="891"/>
        <v>3.7490373775819916E-2</v>
      </c>
      <c r="BP176" s="18" t="e">
        <f t="shared" si="892"/>
        <v>#VALUE!</v>
      </c>
      <c r="BQ176" s="7"/>
      <c r="BR176" s="14">
        <f t="shared" si="893"/>
        <v>1</v>
      </c>
      <c r="BS176" s="14">
        <f t="shared" si="894"/>
        <v>0.24412188142607558</v>
      </c>
      <c r="BT176" s="14">
        <f t="shared" si="895"/>
        <v>0.10243845924150065</v>
      </c>
      <c r="BU176" s="14">
        <f t="shared" si="896"/>
        <v>1.9246398397663074E-2</v>
      </c>
      <c r="BV176" s="14">
        <f t="shared" si="897"/>
        <v>7.3661868361199166E-3</v>
      </c>
      <c r="BW176" s="25"/>
      <c r="BX176" s="14">
        <f t="shared" si="898"/>
        <v>1</v>
      </c>
      <c r="BY176" s="14">
        <f t="shared" si="899"/>
        <v>0.20528184284024487</v>
      </c>
      <c r="BZ176" s="14" t="e">
        <f t="shared" si="900"/>
        <v>#VALUE!</v>
      </c>
      <c r="CA176" s="14" t="e">
        <f t="shared" si="901"/>
        <v>#VALUE!</v>
      </c>
      <c r="CB176" s="14" t="e">
        <f t="shared" si="902"/>
        <v>#VALUE!</v>
      </c>
      <c r="CC176" s="7"/>
      <c r="CD176" s="7"/>
      <c r="CE176" s="14">
        <f t="shared" si="903"/>
        <v>1</v>
      </c>
      <c r="CF176" s="14">
        <f t="shared" si="904"/>
        <v>0.38312961761103498</v>
      </c>
      <c r="CG176" s="14">
        <f t="shared" si="905"/>
        <v>0.16929199857706653</v>
      </c>
      <c r="CH176" s="14">
        <f t="shared" si="906"/>
        <v>4.2688203471884269E-2</v>
      </c>
      <c r="CI176" s="18">
        <f t="shared" si="907"/>
        <v>1.0200818688945039E-2</v>
      </c>
      <c r="CJ176" s="7"/>
      <c r="CK176" s="6">
        <f t="shared" si="908"/>
        <v>1</v>
      </c>
      <c r="CL176" s="6">
        <f t="shared" si="909"/>
        <v>0.35440784229831801</v>
      </c>
      <c r="CM176" s="6">
        <f t="shared" si="910"/>
        <v>0.11798559012504369</v>
      </c>
      <c r="CN176" s="6">
        <f t="shared" si="911"/>
        <v>1.5318759567250359E-2</v>
      </c>
      <c r="CO176" s="6" t="e">
        <f t="shared" si="912"/>
        <v>#VALUE!</v>
      </c>
      <c r="CP176" s="6" t="e">
        <f t="shared" si="913"/>
        <v>#VALUE!</v>
      </c>
      <c r="CQ176" s="5" t="e">
        <f t="shared" si="914"/>
        <v>#VALUE!</v>
      </c>
      <c r="CR176" s="7"/>
      <c r="CS176" s="14">
        <f t="shared" si="915"/>
        <v>1</v>
      </c>
      <c r="CT176" s="14">
        <f t="shared" si="916"/>
        <v>0.26625963053667251</v>
      </c>
      <c r="CU176" s="14" t="e">
        <f t="shared" si="917"/>
        <v>#VALUE!</v>
      </c>
      <c r="CV176" s="14" t="e">
        <f t="shared" si="918"/>
        <v>#VALUE!</v>
      </c>
      <c r="CW176" s="14" t="e">
        <f t="shared" si="919"/>
        <v>#VALUE!</v>
      </c>
      <c r="CX176" s="14">
        <f t="shared" si="920"/>
        <v>0.21990344614621829</v>
      </c>
      <c r="CY176" s="7"/>
      <c r="CZ176" s="14">
        <f t="shared" si="921"/>
        <v>1</v>
      </c>
      <c r="DA176" s="14">
        <f t="shared" si="922"/>
        <v>0.3878744718863813</v>
      </c>
      <c r="DB176" s="14">
        <f t="shared" si="923"/>
        <v>0.15934540950184981</v>
      </c>
      <c r="DC176" s="14">
        <f t="shared" si="924"/>
        <v>5.1935410665092337E-2</v>
      </c>
      <c r="DD176" s="14" t="e">
        <f t="shared" si="925"/>
        <v>#VALUE!</v>
      </c>
      <c r="DE176" s="7"/>
      <c r="DF176" s="14">
        <f t="shared" si="926"/>
        <v>1</v>
      </c>
      <c r="DG176" s="14">
        <f t="shared" si="927"/>
        <v>0.34567578785448055</v>
      </c>
      <c r="DH176" s="14">
        <f t="shared" si="928"/>
        <v>0.16653047624933595</v>
      </c>
      <c r="DI176" s="14">
        <f t="shared" si="929"/>
        <v>4.2235854964244084E-2</v>
      </c>
      <c r="DJ176" s="14">
        <f t="shared" si="930"/>
        <v>9.8886202547452916E-3</v>
      </c>
      <c r="DK176" s="7"/>
      <c r="DL176" s="7"/>
      <c r="DM176" s="14">
        <f t="shared" si="931"/>
        <v>1</v>
      </c>
      <c r="DN176" s="14">
        <f t="shared" si="932"/>
        <v>0.4279811597954214</v>
      </c>
      <c r="DO176" s="14">
        <f t="shared" si="933"/>
        <v>0.1525137050974151</v>
      </c>
      <c r="DP176" s="14" t="e">
        <f t="shared" si="934"/>
        <v>#VALUE!</v>
      </c>
      <c r="DQ176" s="14" t="e">
        <f t="shared" si="935"/>
        <v>#VALUE!</v>
      </c>
      <c r="DR176" s="14">
        <f t="shared" si="936"/>
        <v>0.30858512295652418</v>
      </c>
      <c r="DS176" s="14">
        <f t="shared" si="937"/>
        <v>0.20948112219331061</v>
      </c>
      <c r="DT176" s="14">
        <f t="shared" si="938"/>
        <v>0.18808547770805889</v>
      </c>
      <c r="DU176" s="14" t="e">
        <f t="shared" si="939"/>
        <v>#VALUE!</v>
      </c>
      <c r="DV176" s="14">
        <f t="shared" si="940"/>
        <v>0.20400685859798992</v>
      </c>
      <c r="DW176" s="25"/>
      <c r="DX176" s="14">
        <f t="shared" si="941"/>
        <v>1</v>
      </c>
      <c r="DY176" s="14">
        <f t="shared" si="942"/>
        <v>2499.2845158538503</v>
      </c>
      <c r="DZ176" s="14" t="e">
        <f t="shared" si="943"/>
        <v>#VALUE!</v>
      </c>
      <c r="EA176" s="14" t="e">
        <f t="shared" si="944"/>
        <v>#VALUE!</v>
      </c>
      <c r="EB176" s="14" t="e">
        <f t="shared" si="945"/>
        <v>#VALUE!</v>
      </c>
      <c r="EC176" s="14" t="e">
        <f t="shared" si="946"/>
        <v>#VALUE!</v>
      </c>
      <c r="ED176" s="14" t="e">
        <f t="shared" si="947"/>
        <v>#VALUE!</v>
      </c>
      <c r="EE176" s="18"/>
      <c r="EF176" s="7"/>
      <c r="EG176" s="14">
        <f t="shared" si="948"/>
        <v>1</v>
      </c>
      <c r="EH176" s="14">
        <f t="shared" si="949"/>
        <v>0.41319382107923341</v>
      </c>
      <c r="EI176" s="14">
        <f t="shared" si="950"/>
        <v>0.17041809076463993</v>
      </c>
      <c r="EJ176" s="14">
        <f t="shared" si="951"/>
        <v>4.9643232844124058E-2</v>
      </c>
      <c r="EK176" s="14">
        <f t="shared" si="952"/>
        <v>1.2934963449283091E-2</v>
      </c>
      <c r="EL176" s="18">
        <f t="shared" si="953"/>
        <v>3.4074698142493847E-3</v>
      </c>
      <c r="EM176" s="7"/>
      <c r="EN176" s="14">
        <f t="shared" si="954"/>
        <v>1</v>
      </c>
      <c r="EO176" s="14">
        <f t="shared" si="955"/>
        <v>0.38103205061580486</v>
      </c>
      <c r="EP176" s="14">
        <f t="shared" si="956"/>
        <v>0.23645520339428305</v>
      </c>
      <c r="EQ176" s="14">
        <f t="shared" si="957"/>
        <v>0.3114825908290621</v>
      </c>
      <c r="ER176" s="14">
        <f t="shared" si="958"/>
        <v>0.19052246993730054</v>
      </c>
      <c r="ES176" s="14" t="e">
        <f t="shared" si="959"/>
        <v>#VALUE!</v>
      </c>
      <c r="ET176" s="25"/>
      <c r="EU176" s="14">
        <f t="shared" si="960"/>
        <v>1</v>
      </c>
      <c r="EV176" s="14">
        <f t="shared" si="961"/>
        <v>0.34253231276690538</v>
      </c>
      <c r="EW176" s="14">
        <f t="shared" si="962"/>
        <v>0.18240703434354882</v>
      </c>
      <c r="EX176" s="14">
        <f t="shared" si="963"/>
        <v>4.0080794416186526E-2</v>
      </c>
      <c r="EY176" s="14">
        <f t="shared" si="964"/>
        <v>3.0223385323857158E-2</v>
      </c>
      <c r="EZ176" s="14" t="e">
        <f t="shared" si="965"/>
        <v>#VALUE!</v>
      </c>
      <c r="FA176" s="7"/>
      <c r="FB176" s="14">
        <f t="shared" si="966"/>
        <v>1</v>
      </c>
      <c r="FC176" s="14">
        <f t="shared" si="967"/>
        <v>0.44059499526542123</v>
      </c>
      <c r="FD176" s="14">
        <f t="shared" si="968"/>
        <v>0.1749764432513361</v>
      </c>
      <c r="FE176" s="14">
        <f t="shared" si="969"/>
        <v>5.2097439704941975E-2</v>
      </c>
      <c r="FF176" s="14">
        <f t="shared" si="970"/>
        <v>1.5288742091182611E-2</v>
      </c>
      <c r="FG176" s="14" t="e">
        <f t="shared" si="971"/>
        <v>#VALUE!</v>
      </c>
      <c r="FH176" s="18" t="e">
        <f t="shared" si="972"/>
        <v>#VALUE!</v>
      </c>
      <c r="FI176" s="7"/>
      <c r="FJ176" s="14">
        <f t="shared" si="973"/>
        <v>1</v>
      </c>
      <c r="FK176" s="14" t="e">
        <f t="shared" si="974"/>
        <v>#VALUE!</v>
      </c>
      <c r="FL176" s="14" t="e">
        <f t="shared" si="975"/>
        <v>#VALUE!</v>
      </c>
      <c r="FM176" s="14" t="e">
        <f t="shared" si="976"/>
        <v>#VALUE!</v>
      </c>
      <c r="FN176" s="7"/>
      <c r="FO176" s="14">
        <f t="shared" si="977"/>
        <v>1</v>
      </c>
      <c r="FP176" s="14">
        <f t="shared" si="978"/>
        <v>1.4429926283065286</v>
      </c>
      <c r="FQ176" s="14" t="e">
        <f t="shared" si="979"/>
        <v>#VALUE!</v>
      </c>
      <c r="FR176" s="14" t="e">
        <f t="shared" si="980"/>
        <v>#VALUE!</v>
      </c>
      <c r="FS176" s="14" t="e">
        <f t="shared" si="981"/>
        <v>#VALUE!</v>
      </c>
      <c r="FT176" s="14" t="e">
        <f t="shared" si="982"/>
        <v>#VALUE!</v>
      </c>
      <c r="FU176" s="7"/>
      <c r="FV176" s="14">
        <f t="shared" si="983"/>
        <v>1</v>
      </c>
      <c r="FW176" s="14">
        <f t="shared" si="984"/>
        <v>0.36840003902072965</v>
      </c>
      <c r="FX176" s="14">
        <f t="shared" si="985"/>
        <v>0.16928168510886374</v>
      </c>
      <c r="FY176" s="14">
        <f t="shared" si="986"/>
        <v>4.0929979230206116E-2</v>
      </c>
      <c r="FZ176" s="14">
        <f t="shared" si="987"/>
        <v>9.0967542833139247E-3</v>
      </c>
      <c r="GA176" s="18" t="e">
        <f t="shared" si="988"/>
        <v>#VALUE!</v>
      </c>
      <c r="GB176" s="18">
        <f t="shared" si="989"/>
        <v>2.3733952933172263E-5</v>
      </c>
      <c r="GC176" s="7"/>
      <c r="GD176" s="14">
        <f t="shared" si="990"/>
        <v>1</v>
      </c>
      <c r="GE176" s="14">
        <f t="shared" si="991"/>
        <v>0.59566382182591771</v>
      </c>
      <c r="GF176" s="14">
        <f t="shared" si="992"/>
        <v>0.23101743148149204</v>
      </c>
      <c r="GG176" s="14" t="e">
        <f t="shared" si="993"/>
        <v>#VALUE!</v>
      </c>
      <c r="GH176" s="14" t="e">
        <f t="shared" si="994"/>
        <v>#VALUE!</v>
      </c>
      <c r="GI176" s="14" t="e">
        <f t="shared" si="995"/>
        <v>#VALUE!</v>
      </c>
      <c r="GJ176" s="14" t="e">
        <f t="shared" si="996"/>
        <v>#VALUE!</v>
      </c>
      <c r="GK176" s="7"/>
      <c r="GL176" s="14">
        <f t="shared" si="997"/>
        <v>1</v>
      </c>
      <c r="GM176" s="14">
        <f t="shared" si="998"/>
        <v>0.35981720145997409</v>
      </c>
      <c r="GN176" s="14">
        <f t="shared" si="999"/>
        <v>0.22522992543215414</v>
      </c>
      <c r="GO176" s="14">
        <f t="shared" si="1000"/>
        <v>5.6493641169979639E-2</v>
      </c>
      <c r="GP176" s="14">
        <f t="shared" si="1001"/>
        <v>1.6314245638496885E-2</v>
      </c>
      <c r="GQ176" s="14">
        <f t="shared" si="1002"/>
        <v>7.6743582211369309E-3</v>
      </c>
      <c r="GR176" s="14" t="e">
        <f t="shared" si="1003"/>
        <v>#VALUE!</v>
      </c>
      <c r="GS176" s="17"/>
      <c r="GT176" s="14">
        <f t="shared" si="1004"/>
        <v>1</v>
      </c>
      <c r="GU176" s="14">
        <f t="shared" si="1005"/>
        <v>0.27944692256468651</v>
      </c>
      <c r="GV176" s="14">
        <f t="shared" si="1006"/>
        <v>0.11136272201564519</v>
      </c>
      <c r="GW176" s="14" t="e">
        <f t="shared" si="1007"/>
        <v>#VALUE!</v>
      </c>
      <c r="GX176" s="14" t="e">
        <f t="shared" si="1008"/>
        <v>#VALUE!</v>
      </c>
      <c r="GY176" s="14" t="e">
        <f t="shared" si="1009"/>
        <v>#VALUE!</v>
      </c>
      <c r="GZ176" s="14" t="e">
        <f t="shared" si="1010"/>
        <v>#VALUE!</v>
      </c>
      <c r="HA176" s="7"/>
      <c r="HB176" s="14">
        <f t="shared" si="1011"/>
        <v>1</v>
      </c>
      <c r="HC176" s="14">
        <f t="shared" si="1012"/>
        <v>0.46262231059563441</v>
      </c>
      <c r="HD176" s="14">
        <f t="shared" si="1013"/>
        <v>0.27390172023235676</v>
      </c>
      <c r="HE176" s="14">
        <f t="shared" si="1014"/>
        <v>0.13583905875417074</v>
      </c>
      <c r="HF176" s="7"/>
      <c r="HG176" s="14">
        <f t="shared" si="1015"/>
        <v>1</v>
      </c>
      <c r="HH176" s="14">
        <f t="shared" si="1016"/>
        <v>0.55353066961829855</v>
      </c>
      <c r="HI176" s="14">
        <f t="shared" si="1017"/>
        <v>0.44108329417554532</v>
      </c>
      <c r="HJ176" s="14">
        <f t="shared" si="1018"/>
        <v>0.28174393853771124</v>
      </c>
      <c r="HK176" s="7"/>
      <c r="HL176" s="14">
        <f t="shared" si="1019"/>
        <v>1</v>
      </c>
      <c r="HM176" s="14">
        <f t="shared" si="1020"/>
        <v>0.49315222308101464</v>
      </c>
      <c r="HN176" s="14">
        <f t="shared" si="1021"/>
        <v>0.25423871512229934</v>
      </c>
      <c r="HO176" s="14">
        <f t="shared" si="1022"/>
        <v>8.3276423557902934E-2</v>
      </c>
      <c r="HP176" s="14">
        <f t="shared" si="1023"/>
        <v>2.4374301917390925E-2</v>
      </c>
      <c r="HQ176" s="14">
        <f t="shared" si="1024"/>
        <v>5.1987454466567709E-3</v>
      </c>
      <c r="HR176" s="14">
        <f t="shared" si="1025"/>
        <v>4.9386932390536051E-4</v>
      </c>
      <c r="HS176" s="17"/>
      <c r="HT176" s="14">
        <f t="shared" si="1026"/>
        <v>1</v>
      </c>
      <c r="HU176" s="14">
        <f t="shared" si="1027"/>
        <v>0.50699866789165948</v>
      </c>
      <c r="HV176" s="14">
        <f t="shared" si="1028"/>
        <v>0.2234618464082668</v>
      </c>
      <c r="HW176" s="14">
        <f t="shared" si="1029"/>
        <v>7.3397303361463426E-2</v>
      </c>
      <c r="HX176" s="14">
        <f t="shared" si="1030"/>
        <v>1.9580006033559767E-2</v>
      </c>
      <c r="HY176" s="14" t="e">
        <f t="shared" si="1031"/>
        <v>#VALUE!</v>
      </c>
      <c r="HZ176" s="18" t="e">
        <f t="shared" si="1032"/>
        <v>#VALUE!</v>
      </c>
      <c r="IA176" s="18" t="e">
        <f t="shared" si="1033"/>
        <v>#VALUE!</v>
      </c>
      <c r="IB176" s="7"/>
      <c r="IC176" s="14">
        <f t="shared" si="1034"/>
        <v>1</v>
      </c>
      <c r="ID176" s="14">
        <f t="shared" si="1035"/>
        <v>0.50497913281924922</v>
      </c>
      <c r="IE176" s="14">
        <f t="shared" si="1036"/>
        <v>0.25786676256894198</v>
      </c>
      <c r="IF176" s="14">
        <f t="shared" si="1037"/>
        <v>8.6956538012755935E-2</v>
      </c>
      <c r="IG176" s="14">
        <f t="shared" si="1038"/>
        <v>2.15000896444907E-2</v>
      </c>
      <c r="IH176" s="14">
        <f t="shared" si="1039"/>
        <v>5.6165730356819788E-3</v>
      </c>
      <c r="II176" s="14" t="e">
        <f t="shared" si="1040"/>
        <v>#VALUE!</v>
      </c>
      <c r="IJ176" s="7"/>
      <c r="IK176" s="14">
        <f t="shared" si="1041"/>
        <v>1</v>
      </c>
      <c r="IL176" s="14">
        <f t="shared" si="1042"/>
        <v>0.40678558761843897</v>
      </c>
      <c r="IM176" s="14">
        <f t="shared" si="1043"/>
        <v>0.18900775435976053</v>
      </c>
      <c r="IN176" s="14">
        <f t="shared" si="1044"/>
        <v>7.621063827042085E-2</v>
      </c>
      <c r="IO176" s="14">
        <f t="shared" si="1045"/>
        <v>1.4319139484412933E-2</v>
      </c>
      <c r="IP176" s="14">
        <f t="shared" si="1046"/>
        <v>1.8958117515656715E-2</v>
      </c>
      <c r="IQ176" s="14">
        <f t="shared" si="1047"/>
        <v>9.316128521084972E-3</v>
      </c>
      <c r="IR176" s="7"/>
      <c r="IS176" s="14">
        <f t="shared" si="1048"/>
        <v>1</v>
      </c>
      <c r="IT176" s="14">
        <f t="shared" si="1049"/>
        <v>0.37839379434314463</v>
      </c>
      <c r="IU176" s="14">
        <f t="shared" si="1050"/>
        <v>0.22404056312942672</v>
      </c>
      <c r="IV176" s="14">
        <f t="shared" si="1051"/>
        <v>5.2628653861307099E-2</v>
      </c>
      <c r="IW176" s="14">
        <f t="shared" si="1052"/>
        <v>3.6881788716309739E-2</v>
      </c>
      <c r="IX176" s="14" t="e">
        <f t="shared" si="1053"/>
        <v>#VALUE!</v>
      </c>
      <c r="IY176" s="14">
        <f t="shared" si="1054"/>
        <v>0.17906162521916671</v>
      </c>
      <c r="IZ176" s="14">
        <f t="shared" si="1055"/>
        <v>0.66405816029018905</v>
      </c>
      <c r="JA176" s="14">
        <f t="shared" si="1056"/>
        <v>0.35420671418511196</v>
      </c>
      <c r="JB176" s="14">
        <f t="shared" si="1057"/>
        <v>0.13637264939951535</v>
      </c>
      <c r="JC176" s="7"/>
      <c r="JD176" s="14">
        <f t="shared" si="1058"/>
        <v>1</v>
      </c>
      <c r="JE176" s="14">
        <f t="shared" si="1059"/>
        <v>0.4704049908581574</v>
      </c>
      <c r="JF176" s="14">
        <f t="shared" si="1060"/>
        <v>0.24910914210822069</v>
      </c>
      <c r="JG176" s="14">
        <f t="shared" si="1061"/>
        <v>7.4183122786634983E-2</v>
      </c>
      <c r="JH176" s="14">
        <f t="shared" si="1062"/>
        <v>3.0328065386011089E-2</v>
      </c>
      <c r="JI176" s="14">
        <f t="shared" si="1063"/>
        <v>6.3669154342784967E-3</v>
      </c>
      <c r="JJ176" s="25"/>
      <c r="JK176" s="39" t="e">
        <f t="shared" si="1064"/>
        <v>#VALUE!</v>
      </c>
      <c r="JL176" s="39" t="e">
        <f t="shared" si="1065"/>
        <v>#VALUE!</v>
      </c>
      <c r="JM176" s="39" t="e">
        <f t="shared" si="1066"/>
        <v>#VALUE!</v>
      </c>
      <c r="JN176" s="39" t="e">
        <f t="shared" si="1067"/>
        <v>#VALUE!</v>
      </c>
      <c r="JO176" s="39" t="e">
        <f t="shared" si="1068"/>
        <v>#VALUE!</v>
      </c>
      <c r="JP176" s="39" t="e">
        <f t="shared" si="1069"/>
        <v>#VALUE!</v>
      </c>
      <c r="JQ176" s="39" t="e">
        <f t="shared" si="1070"/>
        <v>#VALUE!</v>
      </c>
      <c r="JR176" s="39" t="e">
        <f t="shared" si="1071"/>
        <v>#VALUE!</v>
      </c>
      <c r="JS176" s="39" t="e">
        <f t="shared" si="1072"/>
        <v>#VALUE!</v>
      </c>
      <c r="JT176" s="39" t="e">
        <f t="shared" si="1073"/>
        <v>#VALUE!</v>
      </c>
      <c r="JU176" s="39" t="e">
        <f t="shared" si="1074"/>
        <v>#VALUE!</v>
      </c>
      <c r="JV176" s="17"/>
      <c r="JW176" s="14">
        <f t="shared" si="1075"/>
        <v>1</v>
      </c>
      <c r="JX176" s="14">
        <f t="shared" si="1076"/>
        <v>0.34050265167707439</v>
      </c>
      <c r="JY176" s="14" t="e">
        <f t="shared" si="1077"/>
        <v>#VALUE!</v>
      </c>
      <c r="JZ176" s="14" t="e">
        <f t="shared" si="1078"/>
        <v>#VALUE!</v>
      </c>
      <c r="KA176" s="14" t="e">
        <f t="shared" si="1079"/>
        <v>#VALUE!</v>
      </c>
      <c r="KB176" s="14" t="e">
        <f t="shared" si="1080"/>
        <v>#VALUE!</v>
      </c>
      <c r="KC176" s="14" t="e">
        <f t="shared" si="1081"/>
        <v>#VALUE!</v>
      </c>
      <c r="KD176" s="14">
        <f t="shared" si="1082"/>
        <v>0.56474924080790012</v>
      </c>
      <c r="KE176" s="14">
        <f t="shared" si="1083"/>
        <v>0.54365834050113937</v>
      </c>
      <c r="KF176" s="14">
        <f t="shared" si="1084"/>
        <v>0.42235049506102418</v>
      </c>
      <c r="KG176" s="14" t="e">
        <f t="shared" si="1085"/>
        <v>#VALUE!</v>
      </c>
      <c r="KH176" s="14" t="e">
        <f t="shared" si="1086"/>
        <v>#VALUE!</v>
      </c>
      <c r="KI176" s="7"/>
      <c r="KJ176" s="14">
        <f t="shared" si="1087"/>
        <v>1</v>
      </c>
      <c r="KK176" s="14">
        <f t="shared" si="1088"/>
        <v>0.46969549751676754</v>
      </c>
      <c r="KL176" s="14">
        <f t="shared" si="1089"/>
        <v>0.24770708921161649</v>
      </c>
      <c r="KM176" s="14">
        <f t="shared" si="1090"/>
        <v>7.6359227206104385E-2</v>
      </c>
      <c r="KN176" s="14">
        <f t="shared" si="1091"/>
        <v>2.3440330818170648E-2</v>
      </c>
      <c r="KO176" s="14">
        <f t="shared" si="1092"/>
        <v>5.8269260798307623E-3</v>
      </c>
      <c r="KP176" s="14">
        <f t="shared" si="1093"/>
        <v>1.6526156019898899E-3</v>
      </c>
      <c r="KQ176" s="7"/>
      <c r="KR176" s="14" t="e">
        <f t="shared" si="1094"/>
        <v>#VALUE!</v>
      </c>
      <c r="KS176" s="14" t="e">
        <f t="shared" si="1095"/>
        <v>#VALUE!</v>
      </c>
      <c r="KT176" s="14" t="e">
        <f t="shared" si="1096"/>
        <v>#VALUE!</v>
      </c>
      <c r="KU176" s="14" t="e">
        <f t="shared" si="1097"/>
        <v>#VALUE!</v>
      </c>
      <c r="KV176" s="14" t="e">
        <f t="shared" si="1098"/>
        <v>#VALUE!</v>
      </c>
      <c r="KW176" s="14" t="e">
        <f t="shared" si="1099"/>
        <v>#VALUE!</v>
      </c>
      <c r="KX176" s="14" t="e">
        <f t="shared" si="1100"/>
        <v>#VALUE!</v>
      </c>
      <c r="KY176" s="14" t="e">
        <f t="shared" si="1101"/>
        <v>#VALUE!</v>
      </c>
      <c r="KZ176" s="14" t="e">
        <f t="shared" si="1102"/>
        <v>#VALUE!</v>
      </c>
    </row>
    <row r="177" spans="1:312">
      <c r="A177" s="6" t="str">
        <f t="shared" si="836"/>
        <v>04_20BG_MN_170805_rep1</v>
      </c>
      <c r="B177" s="7"/>
      <c r="C177" s="14">
        <f t="shared" si="844"/>
        <v>1</v>
      </c>
      <c r="D177" s="14">
        <f t="shared" si="845"/>
        <v>0.22513689652756125</v>
      </c>
      <c r="E177" s="14">
        <f t="shared" si="846"/>
        <v>0.10645411886537991</v>
      </c>
      <c r="F177" s="14">
        <f t="shared" si="847"/>
        <v>3.9996755446620742E-2</v>
      </c>
      <c r="G177" s="7"/>
      <c r="H177" s="14">
        <f t="shared" si="848"/>
        <v>1</v>
      </c>
      <c r="I177" s="14">
        <f t="shared" si="849"/>
        <v>0.28019289133199909</v>
      </c>
      <c r="J177" s="14">
        <f t="shared" si="850"/>
        <v>0.11470999216301994</v>
      </c>
      <c r="K177" s="14">
        <f t="shared" si="837"/>
        <v>2.5062037188619646E-2</v>
      </c>
      <c r="L177" s="18" t="e">
        <f t="shared" si="838"/>
        <v>#VALUE!</v>
      </c>
      <c r="M177" s="7"/>
      <c r="N177" s="14">
        <f t="shared" si="851"/>
        <v>1</v>
      </c>
      <c r="O177" s="14">
        <f t="shared" si="852"/>
        <v>0.21429208239376946</v>
      </c>
      <c r="P177" s="14">
        <f t="shared" si="853"/>
        <v>9.9406148065630709E-2</v>
      </c>
      <c r="Q177" s="18">
        <f t="shared" si="854"/>
        <v>4.0959650844515159E-2</v>
      </c>
      <c r="R177" s="7"/>
      <c r="S177" s="14">
        <f t="shared" si="839"/>
        <v>1</v>
      </c>
      <c r="T177" s="14" t="e">
        <f t="shared" si="840"/>
        <v>#VALUE!</v>
      </c>
      <c r="U177" s="14" t="e">
        <f t="shared" si="841"/>
        <v>#VALUE!</v>
      </c>
      <c r="V177" s="14" t="e">
        <f t="shared" si="842"/>
        <v>#VALUE!</v>
      </c>
      <c r="W177" s="14" t="e">
        <f t="shared" si="843"/>
        <v>#VALUE!</v>
      </c>
      <c r="X177" s="7"/>
      <c r="Y177" s="14">
        <f t="shared" si="855"/>
        <v>1</v>
      </c>
      <c r="Z177" s="14">
        <f t="shared" si="856"/>
        <v>0.33122744734136472</v>
      </c>
      <c r="AA177" s="14">
        <f t="shared" si="857"/>
        <v>0.12885805242648812</v>
      </c>
      <c r="AB177" s="14">
        <f t="shared" si="858"/>
        <v>3.8904054596776046E-2</v>
      </c>
      <c r="AC177" s="14">
        <f t="shared" si="859"/>
        <v>3.7034692820867632E-2</v>
      </c>
      <c r="AD177" s="14" t="e">
        <f t="shared" si="860"/>
        <v>#VALUE!</v>
      </c>
      <c r="AE177" s="7"/>
      <c r="AF177" s="14">
        <f t="shared" si="861"/>
        <v>1</v>
      </c>
      <c r="AG177" s="14">
        <f t="shared" si="862"/>
        <v>0.32798723172056948</v>
      </c>
      <c r="AH177" s="14">
        <f t="shared" si="863"/>
        <v>0.12491647890563032</v>
      </c>
      <c r="AI177" s="14">
        <f t="shared" si="864"/>
        <v>5.9782981326882298E-2</v>
      </c>
      <c r="AJ177" s="14" t="e">
        <f t="shared" si="865"/>
        <v>#VALUE!</v>
      </c>
      <c r="AK177" s="14" t="e">
        <f t="shared" si="866"/>
        <v>#VALUE!</v>
      </c>
      <c r="AL177" s="14" t="e">
        <f t="shared" si="867"/>
        <v>#VALUE!</v>
      </c>
      <c r="AM177" s="7"/>
      <c r="AN177" s="14">
        <f t="shared" si="868"/>
        <v>1</v>
      </c>
      <c r="AO177" s="14">
        <f t="shared" si="869"/>
        <v>0.29331032714693439</v>
      </c>
      <c r="AP177" s="14">
        <f t="shared" si="870"/>
        <v>9.8940257681957133E-2</v>
      </c>
      <c r="AQ177" s="14" t="e">
        <f t="shared" si="871"/>
        <v>#VALUE!</v>
      </c>
      <c r="AR177" s="14" t="e">
        <f t="shared" si="872"/>
        <v>#VALUE!</v>
      </c>
      <c r="AS177" s="14" t="e">
        <f t="shared" si="873"/>
        <v>#VALUE!</v>
      </c>
      <c r="AT177" s="14" t="e">
        <f t="shared" si="874"/>
        <v>#VALUE!</v>
      </c>
      <c r="AU177" s="7"/>
      <c r="AV177" s="7"/>
      <c r="AW177" s="14">
        <f t="shared" si="875"/>
        <v>1</v>
      </c>
      <c r="AX177" s="14">
        <f t="shared" si="876"/>
        <v>0.34801546997125299</v>
      </c>
      <c r="AY177" s="14">
        <f t="shared" si="877"/>
        <v>0.13147136916962099</v>
      </c>
      <c r="AZ177" s="14">
        <f t="shared" si="878"/>
        <v>2.0620088678076791E-2</v>
      </c>
      <c r="BA177" s="14">
        <f t="shared" si="879"/>
        <v>1.0590845206702063E-2</v>
      </c>
      <c r="BB177" s="18">
        <f t="shared" si="880"/>
        <v>8.8100414303040261E-3</v>
      </c>
      <c r="BC177" s="7"/>
      <c r="BD177" s="14">
        <f t="shared" si="881"/>
        <v>1</v>
      </c>
      <c r="BE177" s="14">
        <f t="shared" si="882"/>
        <v>0.23755576421655714</v>
      </c>
      <c r="BF177" s="14">
        <f t="shared" si="883"/>
        <v>0.11260893271128461</v>
      </c>
      <c r="BG177" s="14">
        <f t="shared" si="884"/>
        <v>1.8771811372411393E-2</v>
      </c>
      <c r="BH177" s="14">
        <f t="shared" si="885"/>
        <v>4.0112303226809394E-3</v>
      </c>
      <c r="BI177" s="7"/>
      <c r="BJ177" s="14">
        <f t="shared" si="886"/>
        <v>1</v>
      </c>
      <c r="BK177" s="14">
        <f t="shared" si="887"/>
        <v>0.26519140238322253</v>
      </c>
      <c r="BL177" s="14">
        <f t="shared" si="888"/>
        <v>8.4867770673132406E-2</v>
      </c>
      <c r="BM177" s="14">
        <f t="shared" si="889"/>
        <v>3.4718177246889421E-2</v>
      </c>
      <c r="BN177" s="14">
        <f t="shared" si="890"/>
        <v>2.137724611507294E-2</v>
      </c>
      <c r="BO177" s="14" t="e">
        <f t="shared" si="891"/>
        <v>#VALUE!</v>
      </c>
      <c r="BP177" s="18" t="e">
        <f t="shared" si="892"/>
        <v>#VALUE!</v>
      </c>
      <c r="BQ177" s="7"/>
      <c r="BR177" s="14">
        <f t="shared" si="893"/>
        <v>1</v>
      </c>
      <c r="BS177" s="14">
        <f t="shared" si="894"/>
        <v>0.25537805884720599</v>
      </c>
      <c r="BT177" s="14">
        <f t="shared" si="895"/>
        <v>0.10570490334156316</v>
      </c>
      <c r="BU177" s="14">
        <f t="shared" si="896"/>
        <v>1.8846713438796684E-2</v>
      </c>
      <c r="BV177" s="14">
        <f t="shared" si="897"/>
        <v>1.4902076374024586E-2</v>
      </c>
      <c r="BW177" s="25"/>
      <c r="BX177" s="14">
        <f t="shared" si="898"/>
        <v>1</v>
      </c>
      <c r="BY177" s="14">
        <f t="shared" si="899"/>
        <v>0.31210127694370993</v>
      </c>
      <c r="BZ177" s="14" t="e">
        <f t="shared" si="900"/>
        <v>#VALUE!</v>
      </c>
      <c r="CA177" s="14" t="e">
        <f t="shared" si="901"/>
        <v>#VALUE!</v>
      </c>
      <c r="CB177" s="14" t="e">
        <f t="shared" si="902"/>
        <v>#VALUE!</v>
      </c>
      <c r="CC177" s="7"/>
      <c r="CD177" s="7"/>
      <c r="CE177" s="14">
        <f t="shared" si="903"/>
        <v>1</v>
      </c>
      <c r="CF177" s="14">
        <f t="shared" si="904"/>
        <v>0.35428658404368057</v>
      </c>
      <c r="CG177" s="14">
        <f t="shared" si="905"/>
        <v>0.18286106047267559</v>
      </c>
      <c r="CH177" s="14">
        <f t="shared" si="906"/>
        <v>4.0926344057849819E-2</v>
      </c>
      <c r="CI177" s="18">
        <f t="shared" si="907"/>
        <v>9.1567376526953889E-3</v>
      </c>
      <c r="CJ177" s="7"/>
      <c r="CK177" s="6">
        <f t="shared" si="908"/>
        <v>1</v>
      </c>
      <c r="CL177" s="6">
        <f t="shared" si="909"/>
        <v>0.41274281469554736</v>
      </c>
      <c r="CM177" s="6">
        <f t="shared" si="910"/>
        <v>0.13763374553391272</v>
      </c>
      <c r="CN177" s="6">
        <f t="shared" si="911"/>
        <v>4.916512209349358E-2</v>
      </c>
      <c r="CO177" s="6" t="e">
        <f t="shared" si="912"/>
        <v>#VALUE!</v>
      </c>
      <c r="CP177" s="6" t="e">
        <f t="shared" si="913"/>
        <v>#VALUE!</v>
      </c>
      <c r="CQ177" s="5" t="e">
        <f t="shared" si="914"/>
        <v>#VALUE!</v>
      </c>
      <c r="CR177" s="7"/>
      <c r="CS177" s="14">
        <f t="shared" si="915"/>
        <v>1</v>
      </c>
      <c r="CT177" s="14" t="e">
        <f t="shared" si="916"/>
        <v>#VALUE!</v>
      </c>
      <c r="CU177" s="14" t="e">
        <f t="shared" si="917"/>
        <v>#VALUE!</v>
      </c>
      <c r="CV177" s="14" t="e">
        <f t="shared" si="918"/>
        <v>#VALUE!</v>
      </c>
      <c r="CW177" s="14" t="e">
        <f t="shared" si="919"/>
        <v>#VALUE!</v>
      </c>
      <c r="CX177" s="14" t="e">
        <f t="shared" si="920"/>
        <v>#VALUE!</v>
      </c>
      <c r="CY177" s="7"/>
      <c r="CZ177" s="14">
        <f t="shared" si="921"/>
        <v>1</v>
      </c>
      <c r="DA177" s="14">
        <f t="shared" si="922"/>
        <v>0.37835543059334675</v>
      </c>
      <c r="DB177" s="14">
        <f t="shared" si="923"/>
        <v>0.26829282690145545</v>
      </c>
      <c r="DC177" s="14">
        <f t="shared" si="924"/>
        <v>4.9614539727669389E-2</v>
      </c>
      <c r="DD177" s="14" t="e">
        <f t="shared" si="925"/>
        <v>#VALUE!</v>
      </c>
      <c r="DE177" s="7"/>
      <c r="DF177" s="14">
        <f t="shared" si="926"/>
        <v>1</v>
      </c>
      <c r="DG177" s="14">
        <f t="shared" si="927"/>
        <v>0.34454154346221338</v>
      </c>
      <c r="DH177" s="14">
        <f t="shared" si="928"/>
        <v>0.15753158852571816</v>
      </c>
      <c r="DI177" s="14">
        <f t="shared" si="929"/>
        <v>4.1217564310652079E-2</v>
      </c>
      <c r="DJ177" s="14">
        <f t="shared" si="930"/>
        <v>8.8177998410248759E-3</v>
      </c>
      <c r="DK177" s="7"/>
      <c r="DL177" s="7"/>
      <c r="DM177" s="14">
        <f t="shared" si="931"/>
        <v>1</v>
      </c>
      <c r="DN177" s="14">
        <f t="shared" si="932"/>
        <v>0.35942341071649836</v>
      </c>
      <c r="DO177" s="14">
        <f t="shared" si="933"/>
        <v>0.17406749210060535</v>
      </c>
      <c r="DP177" s="14">
        <f t="shared" si="934"/>
        <v>6.5924597263612661E-2</v>
      </c>
      <c r="DQ177" s="14" t="e">
        <f t="shared" si="935"/>
        <v>#VALUE!</v>
      </c>
      <c r="DR177" s="14">
        <f t="shared" si="936"/>
        <v>0.21425097899678064</v>
      </c>
      <c r="DS177" s="14">
        <f t="shared" si="937"/>
        <v>0.12014523998772061</v>
      </c>
      <c r="DT177" s="14">
        <f t="shared" si="938"/>
        <v>0.16782913141000666</v>
      </c>
      <c r="DU177" s="14" t="e">
        <f t="shared" si="939"/>
        <v>#VALUE!</v>
      </c>
      <c r="DV177" s="14" t="e">
        <f t="shared" si="940"/>
        <v>#VALUE!</v>
      </c>
      <c r="DW177" s="25"/>
      <c r="DX177" s="14">
        <f t="shared" si="941"/>
        <v>1</v>
      </c>
      <c r="DY177" s="14" t="e">
        <f t="shared" si="942"/>
        <v>#VALUE!</v>
      </c>
      <c r="DZ177" s="14" t="e">
        <f t="shared" si="943"/>
        <v>#VALUE!</v>
      </c>
      <c r="EA177" s="14" t="e">
        <f t="shared" si="944"/>
        <v>#VALUE!</v>
      </c>
      <c r="EB177" s="14" t="e">
        <f t="shared" si="945"/>
        <v>#VALUE!</v>
      </c>
      <c r="EC177" s="14" t="e">
        <f t="shared" si="946"/>
        <v>#VALUE!</v>
      </c>
      <c r="ED177" s="14" t="e">
        <f t="shared" si="947"/>
        <v>#VALUE!</v>
      </c>
      <c r="EE177" s="18"/>
      <c r="EF177" s="7"/>
      <c r="EG177" s="14">
        <f t="shared" si="948"/>
        <v>1</v>
      </c>
      <c r="EH177" s="14">
        <f t="shared" si="949"/>
        <v>0.42500948191813537</v>
      </c>
      <c r="EI177" s="14">
        <f t="shared" si="950"/>
        <v>0.14595040698448705</v>
      </c>
      <c r="EJ177" s="14">
        <f t="shared" si="951"/>
        <v>5.2095222315046798E-2</v>
      </c>
      <c r="EK177" s="14">
        <f t="shared" si="952"/>
        <v>9.9718400382819861E-3</v>
      </c>
      <c r="EL177" s="18">
        <f t="shared" si="953"/>
        <v>4.5786124370119632E-3</v>
      </c>
      <c r="EM177" s="7"/>
      <c r="EN177" s="14">
        <f t="shared" si="954"/>
        <v>1</v>
      </c>
      <c r="EO177" s="14" t="e">
        <f t="shared" si="955"/>
        <v>#VALUE!</v>
      </c>
      <c r="EP177" s="14">
        <f t="shared" si="956"/>
        <v>0.94985607551231377</v>
      </c>
      <c r="EQ177" s="14" t="e">
        <f t="shared" si="957"/>
        <v>#VALUE!</v>
      </c>
      <c r="ER177" s="14" t="e">
        <f t="shared" si="958"/>
        <v>#VALUE!</v>
      </c>
      <c r="ES177" s="14" t="e">
        <f t="shared" si="959"/>
        <v>#VALUE!</v>
      </c>
      <c r="ET177" s="25"/>
      <c r="EU177" s="14">
        <f t="shared" si="960"/>
        <v>1</v>
      </c>
      <c r="EV177" s="14">
        <f t="shared" si="961"/>
        <v>0.36015244769783999</v>
      </c>
      <c r="EW177" s="14">
        <f t="shared" si="962"/>
        <v>0.21431732296163467</v>
      </c>
      <c r="EX177" s="14">
        <f t="shared" si="963"/>
        <v>4.8204792556253213E-2</v>
      </c>
      <c r="EY177" s="14" t="e">
        <f t="shared" si="964"/>
        <v>#VALUE!</v>
      </c>
      <c r="EZ177" s="14" t="e">
        <f t="shared" si="965"/>
        <v>#VALUE!</v>
      </c>
      <c r="FA177" s="7"/>
      <c r="FB177" s="14">
        <f t="shared" si="966"/>
        <v>1</v>
      </c>
      <c r="FC177" s="14">
        <f t="shared" si="967"/>
        <v>0.38275462503243496</v>
      </c>
      <c r="FD177" s="14">
        <f t="shared" si="968"/>
        <v>0.15013484175143732</v>
      </c>
      <c r="FE177" s="14">
        <f t="shared" si="969"/>
        <v>3.8737922962217272E-2</v>
      </c>
      <c r="FF177" s="14">
        <f t="shared" si="970"/>
        <v>7.2041828001212964E-3</v>
      </c>
      <c r="FG177" s="14" t="e">
        <f t="shared" si="971"/>
        <v>#VALUE!</v>
      </c>
      <c r="FH177" s="18" t="e">
        <f t="shared" si="972"/>
        <v>#VALUE!</v>
      </c>
      <c r="FI177" s="7"/>
      <c r="FJ177" s="14">
        <f t="shared" si="973"/>
        <v>1</v>
      </c>
      <c r="FK177" s="14">
        <f t="shared" si="974"/>
        <v>0.33558601838569824</v>
      </c>
      <c r="FL177" s="14">
        <f t="shared" si="975"/>
        <v>0.24292275773491215</v>
      </c>
      <c r="FM177" s="14" t="e">
        <f t="shared" si="976"/>
        <v>#VALUE!</v>
      </c>
      <c r="FN177" s="7"/>
      <c r="FO177" s="14">
        <f t="shared" si="977"/>
        <v>1</v>
      </c>
      <c r="FP177" s="14">
        <f t="shared" si="978"/>
        <v>1.1066320160117957</v>
      </c>
      <c r="FQ177" s="14" t="e">
        <f t="shared" si="979"/>
        <v>#VALUE!</v>
      </c>
      <c r="FR177" s="14" t="e">
        <f t="shared" si="980"/>
        <v>#VALUE!</v>
      </c>
      <c r="FS177" s="14" t="e">
        <f t="shared" si="981"/>
        <v>#VALUE!</v>
      </c>
      <c r="FT177" s="14" t="e">
        <f t="shared" si="982"/>
        <v>#VALUE!</v>
      </c>
      <c r="FU177" s="7"/>
      <c r="FV177" s="14">
        <f t="shared" si="983"/>
        <v>1</v>
      </c>
      <c r="FW177" s="14">
        <f t="shared" si="984"/>
        <v>0.48968307827633883</v>
      </c>
      <c r="FX177" s="14">
        <f t="shared" si="985"/>
        <v>0.25975597084817376</v>
      </c>
      <c r="FY177" s="14">
        <f t="shared" si="986"/>
        <v>6.9402962983621086E-2</v>
      </c>
      <c r="FZ177" s="14">
        <f t="shared" si="987"/>
        <v>1.6500914007875581E-2</v>
      </c>
      <c r="GA177" s="18">
        <f t="shared" si="988"/>
        <v>5.8233820091569532E-3</v>
      </c>
      <c r="GB177" s="18" t="e">
        <f t="shared" si="989"/>
        <v>#VALUE!</v>
      </c>
      <c r="GC177" s="7"/>
      <c r="GD177" s="14">
        <f t="shared" si="990"/>
        <v>1</v>
      </c>
      <c r="GE177" s="14">
        <f t="shared" si="991"/>
        <v>0.52827460869173792</v>
      </c>
      <c r="GF177" s="14">
        <f t="shared" si="992"/>
        <v>0.21192791223807025</v>
      </c>
      <c r="GG177" s="14">
        <f t="shared" si="993"/>
        <v>8.7964100153485714E-2</v>
      </c>
      <c r="GH177" s="14" t="e">
        <f t="shared" si="994"/>
        <v>#VALUE!</v>
      </c>
      <c r="GI177" s="14" t="e">
        <f t="shared" si="995"/>
        <v>#VALUE!</v>
      </c>
      <c r="GJ177" s="14" t="e">
        <f t="shared" si="996"/>
        <v>#VALUE!</v>
      </c>
      <c r="GK177" s="7"/>
      <c r="GL177" s="14">
        <f t="shared" si="997"/>
        <v>1</v>
      </c>
      <c r="GM177" s="14">
        <f t="shared" si="998"/>
        <v>0.32841385873474765</v>
      </c>
      <c r="GN177" s="14">
        <f t="shared" si="999"/>
        <v>0.20050155489121915</v>
      </c>
      <c r="GO177" s="14">
        <f t="shared" si="1000"/>
        <v>5.2898192036843712E-2</v>
      </c>
      <c r="GP177" s="14">
        <f t="shared" si="1001"/>
        <v>1.8732721615311827E-2</v>
      </c>
      <c r="GQ177" s="14" t="e">
        <f t="shared" si="1002"/>
        <v>#VALUE!</v>
      </c>
      <c r="GR177" s="14">
        <f t="shared" si="1003"/>
        <v>1.7245188870921101E-2</v>
      </c>
      <c r="GS177" s="17"/>
      <c r="GT177" s="14">
        <f t="shared" si="1004"/>
        <v>1</v>
      </c>
      <c r="GU177" s="14" t="e">
        <f t="shared" si="1005"/>
        <v>#VALUE!</v>
      </c>
      <c r="GV177" s="14" t="e">
        <f t="shared" si="1006"/>
        <v>#VALUE!</v>
      </c>
      <c r="GW177" s="14">
        <f t="shared" si="1007"/>
        <v>0.69898958491470331</v>
      </c>
      <c r="GX177" s="14">
        <f t="shared" si="1008"/>
        <v>1.18960969681735</v>
      </c>
      <c r="GY177" s="14">
        <f t="shared" si="1009"/>
        <v>0.35943056643781873</v>
      </c>
      <c r="GZ177" s="14">
        <f t="shared" si="1010"/>
        <v>0.28415833123241857</v>
      </c>
      <c r="HA177" s="7"/>
      <c r="HB177" s="14">
        <f t="shared" si="1011"/>
        <v>1</v>
      </c>
      <c r="HC177" s="14">
        <f t="shared" si="1012"/>
        <v>0.47185020107903652</v>
      </c>
      <c r="HD177" s="14">
        <f t="shared" si="1013"/>
        <v>0.39153292382443916</v>
      </c>
      <c r="HE177" s="14">
        <f t="shared" si="1014"/>
        <v>0.13317912096841084</v>
      </c>
      <c r="HF177" s="7"/>
      <c r="HG177" s="14">
        <f t="shared" si="1015"/>
        <v>1</v>
      </c>
      <c r="HH177" s="14">
        <f t="shared" si="1016"/>
        <v>0.4121534599747449</v>
      </c>
      <c r="HI177" s="14">
        <f t="shared" si="1017"/>
        <v>0.34848479265915627</v>
      </c>
      <c r="HJ177" s="14">
        <f t="shared" si="1018"/>
        <v>0.12814984621952225</v>
      </c>
      <c r="HK177" s="7"/>
      <c r="HL177" s="14">
        <f t="shared" si="1019"/>
        <v>1</v>
      </c>
      <c r="HM177" s="14">
        <f t="shared" si="1020"/>
        <v>0.47456577152498691</v>
      </c>
      <c r="HN177" s="14">
        <f t="shared" si="1021"/>
        <v>0.24878173984220059</v>
      </c>
      <c r="HO177" s="14">
        <f t="shared" si="1022"/>
        <v>7.9638012237340752E-2</v>
      </c>
      <c r="HP177" s="14">
        <f t="shared" si="1023"/>
        <v>2.3136715744299621E-2</v>
      </c>
      <c r="HQ177" s="14">
        <f t="shared" si="1024"/>
        <v>4.6325236737467679E-3</v>
      </c>
      <c r="HR177" s="14">
        <f t="shared" si="1025"/>
        <v>8.6005216979987147E-4</v>
      </c>
      <c r="HS177" s="17"/>
      <c r="HT177" s="14">
        <f t="shared" si="1026"/>
        <v>1</v>
      </c>
      <c r="HU177" s="14">
        <f t="shared" si="1027"/>
        <v>0.41234541359534665</v>
      </c>
      <c r="HV177" s="14">
        <f t="shared" si="1028"/>
        <v>0.18288021343517241</v>
      </c>
      <c r="HW177" s="14">
        <f t="shared" si="1029"/>
        <v>5.7670127717666136E-2</v>
      </c>
      <c r="HX177" s="14">
        <f t="shared" si="1030"/>
        <v>4.6615117792415971E-2</v>
      </c>
      <c r="HY177" s="14">
        <f t="shared" si="1031"/>
        <v>2.7344520390043505E-2</v>
      </c>
      <c r="HZ177" s="18">
        <f t="shared" si="1032"/>
        <v>1.8229307386146417E-2</v>
      </c>
      <c r="IA177" s="18">
        <f t="shared" si="1033"/>
        <v>2.1939608415851207E-2</v>
      </c>
      <c r="IB177" s="7"/>
      <c r="IC177" s="14">
        <f t="shared" si="1034"/>
        <v>1</v>
      </c>
      <c r="ID177" s="14">
        <f t="shared" si="1035"/>
        <v>0.5163812717216999</v>
      </c>
      <c r="IE177" s="14">
        <f t="shared" si="1036"/>
        <v>0.2848144777447606</v>
      </c>
      <c r="IF177" s="14">
        <f t="shared" si="1037"/>
        <v>7.8673015354850176E-2</v>
      </c>
      <c r="IG177" s="14">
        <f t="shared" si="1038"/>
        <v>2.3571846599662563E-2</v>
      </c>
      <c r="IH177" s="14">
        <f t="shared" si="1039"/>
        <v>5.3298662738831886E-3</v>
      </c>
      <c r="II177" s="14" t="e">
        <f t="shared" si="1040"/>
        <v>#VALUE!</v>
      </c>
      <c r="IJ177" s="7"/>
      <c r="IK177" s="14">
        <f t="shared" si="1041"/>
        <v>1</v>
      </c>
      <c r="IL177" s="14">
        <f t="shared" si="1042"/>
        <v>2.5603007086704115</v>
      </c>
      <c r="IM177" s="14">
        <f t="shared" si="1043"/>
        <v>1.1625843541842764</v>
      </c>
      <c r="IN177" s="14">
        <f t="shared" si="1044"/>
        <v>2.0867520311110956</v>
      </c>
      <c r="IO177" s="14">
        <f t="shared" si="1045"/>
        <v>0.6788156155615479</v>
      </c>
      <c r="IP177" s="14">
        <f t="shared" si="1046"/>
        <v>0.7553752002060119</v>
      </c>
      <c r="IQ177" s="14" t="e">
        <f t="shared" si="1047"/>
        <v>#VALUE!</v>
      </c>
      <c r="IR177" s="7"/>
      <c r="IS177" s="14">
        <f t="shared" si="1048"/>
        <v>1</v>
      </c>
      <c r="IT177" s="14">
        <f t="shared" si="1049"/>
        <v>0.33048535446740918</v>
      </c>
      <c r="IU177" s="14">
        <f t="shared" si="1050"/>
        <v>0.22614659674204249</v>
      </c>
      <c r="IV177" s="14">
        <f t="shared" si="1051"/>
        <v>0.18473910231297858</v>
      </c>
      <c r="IW177" s="14" t="e">
        <f t="shared" si="1052"/>
        <v>#VALUE!</v>
      </c>
      <c r="IX177" s="14">
        <f t="shared" si="1053"/>
        <v>0.10343379861355062</v>
      </c>
      <c r="IY177" s="14">
        <f t="shared" si="1054"/>
        <v>1.6133622482249774</v>
      </c>
      <c r="IZ177" s="14">
        <f t="shared" si="1055"/>
        <v>0.30022394860335622</v>
      </c>
      <c r="JA177" s="14">
        <f t="shared" si="1056"/>
        <v>0.1349207642801902</v>
      </c>
      <c r="JB177" s="14">
        <f t="shared" si="1057"/>
        <v>0.12820035425925652</v>
      </c>
      <c r="JC177" s="7"/>
      <c r="JD177" s="14">
        <f t="shared" si="1058"/>
        <v>1</v>
      </c>
      <c r="JE177" s="14">
        <f t="shared" si="1059"/>
        <v>0.48446733861430108</v>
      </c>
      <c r="JF177" s="14">
        <f t="shared" si="1060"/>
        <v>0.27514507015525241</v>
      </c>
      <c r="JG177" s="14">
        <f t="shared" si="1061"/>
        <v>8.5348768988910181E-2</v>
      </c>
      <c r="JH177" s="14">
        <f t="shared" si="1062"/>
        <v>4.6070147295992563E-2</v>
      </c>
      <c r="JI177" s="14">
        <f t="shared" si="1063"/>
        <v>3.3849581742487735E-2</v>
      </c>
      <c r="JJ177" s="25"/>
      <c r="JK177" s="39" t="e">
        <f t="shared" si="1064"/>
        <v>#VALUE!</v>
      </c>
      <c r="JL177" s="39" t="e">
        <f t="shared" si="1065"/>
        <v>#VALUE!</v>
      </c>
      <c r="JM177" s="39" t="e">
        <f t="shared" si="1066"/>
        <v>#VALUE!</v>
      </c>
      <c r="JN177" s="39" t="e">
        <f t="shared" si="1067"/>
        <v>#VALUE!</v>
      </c>
      <c r="JO177" s="39" t="e">
        <f t="shared" si="1068"/>
        <v>#VALUE!</v>
      </c>
      <c r="JP177" s="39" t="e">
        <f t="shared" si="1069"/>
        <v>#VALUE!</v>
      </c>
      <c r="JQ177" s="39" t="e">
        <f t="shared" si="1070"/>
        <v>#VALUE!</v>
      </c>
      <c r="JR177" s="39" t="e">
        <f t="shared" si="1071"/>
        <v>#VALUE!</v>
      </c>
      <c r="JS177" s="39" t="e">
        <f t="shared" si="1072"/>
        <v>#VALUE!</v>
      </c>
      <c r="JT177" s="39" t="e">
        <f t="shared" si="1073"/>
        <v>#VALUE!</v>
      </c>
      <c r="JU177" s="39" t="e">
        <f t="shared" si="1074"/>
        <v>#VALUE!</v>
      </c>
      <c r="JV177" s="17"/>
      <c r="JW177" s="14">
        <f t="shared" si="1075"/>
        <v>1</v>
      </c>
      <c r="JX177" s="14">
        <f t="shared" si="1076"/>
        <v>0.40007884669398774</v>
      </c>
      <c r="JY177" s="14">
        <f t="shared" si="1077"/>
        <v>0.23801089726729033</v>
      </c>
      <c r="JZ177" s="14" t="e">
        <f t="shared" si="1078"/>
        <v>#VALUE!</v>
      </c>
      <c r="KA177" s="14">
        <f t="shared" si="1079"/>
        <v>7.4620679017565583E-2</v>
      </c>
      <c r="KB177" s="14" t="e">
        <f t="shared" si="1080"/>
        <v>#VALUE!</v>
      </c>
      <c r="KC177" s="14" t="e">
        <f t="shared" si="1081"/>
        <v>#VALUE!</v>
      </c>
      <c r="KD177" s="14">
        <f t="shared" si="1082"/>
        <v>8.0572874557881757E-2</v>
      </c>
      <c r="KE177" s="14">
        <f t="shared" si="1083"/>
        <v>7.9961015362891227E-2</v>
      </c>
      <c r="KF177" s="14" t="e">
        <f t="shared" si="1084"/>
        <v>#VALUE!</v>
      </c>
      <c r="KG177" s="14" t="e">
        <f t="shared" si="1085"/>
        <v>#VALUE!</v>
      </c>
      <c r="KH177" s="14">
        <f t="shared" si="1086"/>
        <v>6.1340117743525303E-2</v>
      </c>
      <c r="KI177" s="7"/>
      <c r="KJ177" s="14">
        <f t="shared" si="1087"/>
        <v>1</v>
      </c>
      <c r="KK177" s="14">
        <f t="shared" si="1088"/>
        <v>0.47310782552038971</v>
      </c>
      <c r="KL177" s="14">
        <f t="shared" si="1089"/>
        <v>0.23573137514739584</v>
      </c>
      <c r="KM177" s="14">
        <f t="shared" si="1090"/>
        <v>8.0256893537389837E-2</v>
      </c>
      <c r="KN177" s="14">
        <f t="shared" si="1091"/>
        <v>2.4791744376500821E-2</v>
      </c>
      <c r="KO177" s="14" t="e">
        <f t="shared" si="1092"/>
        <v>#VALUE!</v>
      </c>
      <c r="KP177" s="14" t="e">
        <f t="shared" si="1093"/>
        <v>#VALUE!</v>
      </c>
      <c r="KQ177" s="7"/>
      <c r="KR177" s="14" t="e">
        <f t="shared" si="1094"/>
        <v>#VALUE!</v>
      </c>
      <c r="KS177" s="14" t="e">
        <f t="shared" si="1095"/>
        <v>#VALUE!</v>
      </c>
      <c r="KT177" s="14" t="e">
        <f t="shared" si="1096"/>
        <v>#VALUE!</v>
      </c>
      <c r="KU177" s="14" t="e">
        <f t="shared" si="1097"/>
        <v>#VALUE!</v>
      </c>
      <c r="KV177" s="14" t="e">
        <f t="shared" si="1098"/>
        <v>#VALUE!</v>
      </c>
      <c r="KW177" s="14" t="e">
        <f t="shared" si="1099"/>
        <v>#VALUE!</v>
      </c>
      <c r="KX177" s="14" t="e">
        <f t="shared" si="1100"/>
        <v>#VALUE!</v>
      </c>
      <c r="KY177" s="14" t="e">
        <f t="shared" si="1101"/>
        <v>#VALUE!</v>
      </c>
      <c r="KZ177" s="14" t="e">
        <f t="shared" si="1102"/>
        <v>#VALUE!</v>
      </c>
    </row>
    <row r="178" spans="1:312">
      <c r="A178" s="6" t="str">
        <f t="shared" si="836"/>
        <v>05_20BF_MN_170805_rep2</v>
      </c>
      <c r="B178" s="7"/>
      <c r="C178" s="14">
        <f t="shared" si="844"/>
        <v>1</v>
      </c>
      <c r="D178" s="14">
        <f t="shared" si="845"/>
        <v>0.22076838827068682</v>
      </c>
      <c r="E178" s="14">
        <f t="shared" si="846"/>
        <v>0.11079821558893999</v>
      </c>
      <c r="F178" s="14">
        <f t="shared" si="847"/>
        <v>3.7544685748490569E-2</v>
      </c>
      <c r="G178" s="7"/>
      <c r="H178" s="14">
        <f t="shared" si="848"/>
        <v>1</v>
      </c>
      <c r="I178" s="14">
        <f t="shared" si="849"/>
        <v>0.53064036197064424</v>
      </c>
      <c r="J178" s="14">
        <f t="shared" si="850"/>
        <v>0.16095326426146978</v>
      </c>
      <c r="K178" s="14">
        <f t="shared" si="837"/>
        <v>7.743554302637988E-2</v>
      </c>
      <c r="L178" s="18" t="e">
        <f t="shared" si="838"/>
        <v>#VALUE!</v>
      </c>
      <c r="M178" s="7"/>
      <c r="N178" s="14">
        <f t="shared" si="851"/>
        <v>1</v>
      </c>
      <c r="O178" s="14">
        <f t="shared" si="852"/>
        <v>0.28527589937034031</v>
      </c>
      <c r="P178" s="14">
        <f t="shared" si="853"/>
        <v>0.12590122568221257</v>
      </c>
      <c r="Q178" s="18">
        <f t="shared" si="854"/>
        <v>0.21814950549480969</v>
      </c>
      <c r="R178" s="7"/>
      <c r="S178" s="14">
        <f t="shared" si="839"/>
        <v>1</v>
      </c>
      <c r="T178" s="14">
        <f t="shared" si="840"/>
        <v>0.27636334766855225</v>
      </c>
      <c r="U178" s="14">
        <f t="shared" si="841"/>
        <v>0.40638918730843182</v>
      </c>
      <c r="V178" s="14" t="e">
        <f t="shared" si="842"/>
        <v>#VALUE!</v>
      </c>
      <c r="W178" s="14" t="e">
        <f t="shared" si="843"/>
        <v>#VALUE!</v>
      </c>
      <c r="X178" s="7"/>
      <c r="Y178" s="14">
        <f t="shared" si="855"/>
        <v>1</v>
      </c>
      <c r="Z178" s="14">
        <f t="shared" si="856"/>
        <v>0.38831760680425387</v>
      </c>
      <c r="AA178" s="14">
        <f t="shared" si="857"/>
        <v>0.20348945826516721</v>
      </c>
      <c r="AB178" s="14" t="e">
        <f t="shared" si="858"/>
        <v>#VALUE!</v>
      </c>
      <c r="AC178" s="14" t="e">
        <f t="shared" si="859"/>
        <v>#VALUE!</v>
      </c>
      <c r="AD178" s="14" t="e">
        <f t="shared" si="860"/>
        <v>#VALUE!</v>
      </c>
      <c r="AE178" s="7"/>
      <c r="AF178" s="14">
        <f t="shared" si="861"/>
        <v>1</v>
      </c>
      <c r="AG178" s="14">
        <f t="shared" si="862"/>
        <v>0.36143854414895876</v>
      </c>
      <c r="AH178" s="14">
        <f t="shared" si="863"/>
        <v>0.14651701456562619</v>
      </c>
      <c r="AI178" s="14">
        <f t="shared" si="864"/>
        <v>0.23466976955488783</v>
      </c>
      <c r="AJ178" s="14" t="e">
        <f t="shared" si="865"/>
        <v>#VALUE!</v>
      </c>
      <c r="AK178" s="14">
        <f t="shared" si="866"/>
        <v>0.1449064715530464</v>
      </c>
      <c r="AL178" s="14" t="e">
        <f t="shared" si="867"/>
        <v>#VALUE!</v>
      </c>
      <c r="AM178" s="7"/>
      <c r="AN178" s="14">
        <f t="shared" si="868"/>
        <v>1</v>
      </c>
      <c r="AO178" s="14">
        <f t="shared" si="869"/>
        <v>0.31989800084726239</v>
      </c>
      <c r="AP178" s="14">
        <f t="shared" si="870"/>
        <v>0.14185924714738776</v>
      </c>
      <c r="AQ178" s="14" t="e">
        <f t="shared" si="871"/>
        <v>#VALUE!</v>
      </c>
      <c r="AR178" s="14" t="e">
        <f t="shared" si="872"/>
        <v>#VALUE!</v>
      </c>
      <c r="AS178" s="14" t="e">
        <f t="shared" si="873"/>
        <v>#VALUE!</v>
      </c>
      <c r="AT178" s="14" t="e">
        <f t="shared" si="874"/>
        <v>#VALUE!</v>
      </c>
      <c r="AU178" s="7"/>
      <c r="AV178" s="7"/>
      <c r="AW178" s="14">
        <f t="shared" si="875"/>
        <v>1</v>
      </c>
      <c r="AX178" s="14">
        <f t="shared" si="876"/>
        <v>0.93044153115500816</v>
      </c>
      <c r="AY178" s="14">
        <f t="shared" si="877"/>
        <v>0.31058470576634573</v>
      </c>
      <c r="AZ178" s="14">
        <f t="shared" si="878"/>
        <v>8.0446128101038322E-2</v>
      </c>
      <c r="BA178" s="14">
        <f t="shared" si="879"/>
        <v>3.5122319523755101E-2</v>
      </c>
      <c r="BB178" s="18">
        <f t="shared" si="880"/>
        <v>3.5881795783215445E-2</v>
      </c>
      <c r="BC178" s="7"/>
      <c r="BD178" s="14">
        <f t="shared" si="881"/>
        <v>1</v>
      </c>
      <c r="BE178" s="14">
        <f t="shared" si="882"/>
        <v>0.23598383172206455</v>
      </c>
      <c r="BF178" s="14">
        <f t="shared" si="883"/>
        <v>9.4139854218225155E-2</v>
      </c>
      <c r="BG178" s="14">
        <f t="shared" si="884"/>
        <v>1.6856532527005745E-2</v>
      </c>
      <c r="BH178" s="14">
        <f t="shared" si="885"/>
        <v>5.1124740304456925E-3</v>
      </c>
      <c r="BI178" s="7"/>
      <c r="BJ178" s="14">
        <f t="shared" si="886"/>
        <v>1</v>
      </c>
      <c r="BK178" s="14" t="e">
        <f t="shared" si="887"/>
        <v>#VALUE!</v>
      </c>
      <c r="BL178" s="14" t="e">
        <f t="shared" si="888"/>
        <v>#VALUE!</v>
      </c>
      <c r="BM178" s="14" t="e">
        <f t="shared" si="889"/>
        <v>#VALUE!</v>
      </c>
      <c r="BN178" s="14" t="e">
        <f t="shared" si="890"/>
        <v>#VALUE!</v>
      </c>
      <c r="BO178" s="14" t="e">
        <f t="shared" si="891"/>
        <v>#VALUE!</v>
      </c>
      <c r="BP178" s="18" t="e">
        <f t="shared" si="892"/>
        <v>#VALUE!</v>
      </c>
      <c r="BQ178" s="7"/>
      <c r="BR178" s="14">
        <f t="shared" si="893"/>
        <v>1</v>
      </c>
      <c r="BS178" s="14">
        <f t="shared" si="894"/>
        <v>0.22109531083432107</v>
      </c>
      <c r="BT178" s="14">
        <f t="shared" si="895"/>
        <v>0.12170156949926954</v>
      </c>
      <c r="BU178" s="14">
        <f t="shared" si="896"/>
        <v>2.0713097446519436E-2</v>
      </c>
      <c r="BV178" s="14">
        <f t="shared" si="897"/>
        <v>1.8956607488791605E-2</v>
      </c>
      <c r="BW178" s="25"/>
      <c r="BX178" s="14">
        <f t="shared" si="898"/>
        <v>1</v>
      </c>
      <c r="BY178" s="14">
        <f t="shared" si="899"/>
        <v>0.23454885750976553</v>
      </c>
      <c r="BZ178" s="14" t="e">
        <f t="shared" si="900"/>
        <v>#VALUE!</v>
      </c>
      <c r="CA178" s="14" t="e">
        <f t="shared" si="901"/>
        <v>#VALUE!</v>
      </c>
      <c r="CB178" s="14" t="e">
        <f t="shared" si="902"/>
        <v>#VALUE!</v>
      </c>
      <c r="CC178" s="7"/>
      <c r="CD178" s="7"/>
      <c r="CE178" s="14">
        <f t="shared" si="903"/>
        <v>1</v>
      </c>
      <c r="CF178" s="14">
        <f t="shared" si="904"/>
        <v>0.45665684377140786</v>
      </c>
      <c r="CG178" s="14">
        <f t="shared" si="905"/>
        <v>0.19981641386614243</v>
      </c>
      <c r="CH178" s="14">
        <f t="shared" si="906"/>
        <v>5.2778669580861713E-2</v>
      </c>
      <c r="CI178" s="18">
        <f t="shared" si="907"/>
        <v>1.1759704010282562E-2</v>
      </c>
      <c r="CJ178" s="7"/>
      <c r="CK178" s="6">
        <f t="shared" si="908"/>
        <v>1</v>
      </c>
      <c r="CL178" s="6">
        <f t="shared" si="909"/>
        <v>0.46089369897427535</v>
      </c>
      <c r="CM178" s="6">
        <f t="shared" si="910"/>
        <v>0.15107416893498318</v>
      </c>
      <c r="CN178" s="6">
        <f t="shared" si="911"/>
        <v>6.1646637763503126E-2</v>
      </c>
      <c r="CO178" s="6" t="e">
        <f t="shared" si="912"/>
        <v>#VALUE!</v>
      </c>
      <c r="CP178" s="6" t="e">
        <f t="shared" si="913"/>
        <v>#VALUE!</v>
      </c>
      <c r="CQ178" s="5" t="e">
        <f t="shared" si="914"/>
        <v>#VALUE!</v>
      </c>
      <c r="CR178" s="7"/>
      <c r="CS178" s="14">
        <f t="shared" si="915"/>
        <v>1</v>
      </c>
      <c r="CT178" s="14">
        <f t="shared" si="916"/>
        <v>0.49484410171433324</v>
      </c>
      <c r="CU178" s="14" t="e">
        <f t="shared" si="917"/>
        <v>#VALUE!</v>
      </c>
      <c r="CV178" s="14" t="e">
        <f t="shared" si="918"/>
        <v>#VALUE!</v>
      </c>
      <c r="CW178" s="14" t="e">
        <f t="shared" si="919"/>
        <v>#VALUE!</v>
      </c>
      <c r="CX178" s="14" t="e">
        <f t="shared" si="920"/>
        <v>#VALUE!</v>
      </c>
      <c r="CY178" s="7"/>
      <c r="CZ178" s="14">
        <f t="shared" si="921"/>
        <v>1</v>
      </c>
      <c r="DA178" s="14">
        <f t="shared" si="922"/>
        <v>0.45151524124175108</v>
      </c>
      <c r="DB178" s="14">
        <f t="shared" si="923"/>
        <v>0.20569573097234609</v>
      </c>
      <c r="DC178" s="14">
        <f t="shared" si="924"/>
        <v>5.3913833300488739E-2</v>
      </c>
      <c r="DD178" s="14" t="e">
        <f t="shared" si="925"/>
        <v>#VALUE!</v>
      </c>
      <c r="DE178" s="7"/>
      <c r="DF178" s="14">
        <f t="shared" si="926"/>
        <v>1</v>
      </c>
      <c r="DG178" s="14">
        <f t="shared" si="927"/>
        <v>0.35399059239296821</v>
      </c>
      <c r="DH178" s="14">
        <f t="shared" si="928"/>
        <v>0.17008163674603941</v>
      </c>
      <c r="DI178" s="14">
        <f t="shared" si="929"/>
        <v>5.0021777660037306E-2</v>
      </c>
      <c r="DJ178" s="14">
        <f t="shared" si="930"/>
        <v>8.5202878008361869E-3</v>
      </c>
      <c r="DK178" s="7"/>
      <c r="DL178" s="7"/>
      <c r="DM178" s="14">
        <f t="shared" si="931"/>
        <v>1</v>
      </c>
      <c r="DN178" s="14">
        <f t="shared" si="932"/>
        <v>0.50251270929951264</v>
      </c>
      <c r="DO178" s="14">
        <f t="shared" si="933"/>
        <v>0.22307510759695393</v>
      </c>
      <c r="DP178" s="14" t="e">
        <f t="shared" si="934"/>
        <v>#VALUE!</v>
      </c>
      <c r="DQ178" s="14">
        <f t="shared" si="935"/>
        <v>0.2744331828955302</v>
      </c>
      <c r="DR178" s="14" t="e">
        <f t="shared" si="936"/>
        <v>#VALUE!</v>
      </c>
      <c r="DS178" s="14" t="e">
        <f t="shared" si="937"/>
        <v>#VALUE!</v>
      </c>
      <c r="DT178" s="14">
        <f t="shared" si="938"/>
        <v>0.46436107803674298</v>
      </c>
      <c r="DU178" s="14" t="e">
        <f t="shared" si="939"/>
        <v>#VALUE!</v>
      </c>
      <c r="DV178" s="14" t="e">
        <f t="shared" si="940"/>
        <v>#VALUE!</v>
      </c>
      <c r="DW178" s="25"/>
      <c r="DX178" s="14" t="e">
        <f t="shared" si="941"/>
        <v>#VALUE!</v>
      </c>
      <c r="DY178" s="14" t="e">
        <f t="shared" si="942"/>
        <v>#VALUE!</v>
      </c>
      <c r="DZ178" s="14" t="e">
        <f t="shared" si="943"/>
        <v>#VALUE!</v>
      </c>
      <c r="EA178" s="14" t="e">
        <f t="shared" si="944"/>
        <v>#VALUE!</v>
      </c>
      <c r="EB178" s="14" t="e">
        <f t="shared" si="945"/>
        <v>#VALUE!</v>
      </c>
      <c r="EC178" s="14" t="e">
        <f t="shared" si="946"/>
        <v>#VALUE!</v>
      </c>
      <c r="ED178" s="14" t="e">
        <f t="shared" si="947"/>
        <v>#VALUE!</v>
      </c>
      <c r="EE178" s="18"/>
      <c r="EF178" s="7"/>
      <c r="EG178" s="14">
        <f t="shared" si="948"/>
        <v>1</v>
      </c>
      <c r="EH178" s="14">
        <f t="shared" si="949"/>
        <v>0.7614522382152602</v>
      </c>
      <c r="EI178" s="14">
        <f t="shared" si="950"/>
        <v>0.30610576795402961</v>
      </c>
      <c r="EJ178" s="14">
        <f t="shared" si="951"/>
        <v>0.12058361295376942</v>
      </c>
      <c r="EK178" s="14">
        <f t="shared" si="952"/>
        <v>3.2869083182139124E-2</v>
      </c>
      <c r="EL178" s="18">
        <f t="shared" si="953"/>
        <v>9.4769840007059899E-3</v>
      </c>
      <c r="EM178" s="7"/>
      <c r="EN178" s="14" t="e">
        <f t="shared" si="954"/>
        <v>#VALUE!</v>
      </c>
      <c r="EO178" s="14" t="e">
        <f t="shared" si="955"/>
        <v>#VALUE!</v>
      </c>
      <c r="EP178" s="14" t="e">
        <f t="shared" si="956"/>
        <v>#VALUE!</v>
      </c>
      <c r="EQ178" s="14" t="e">
        <f t="shared" si="957"/>
        <v>#VALUE!</v>
      </c>
      <c r="ER178" s="14" t="e">
        <f t="shared" si="958"/>
        <v>#VALUE!</v>
      </c>
      <c r="ES178" s="14" t="e">
        <f t="shared" si="959"/>
        <v>#VALUE!</v>
      </c>
      <c r="ET178" s="25"/>
      <c r="EU178" s="14">
        <f t="shared" si="960"/>
        <v>1</v>
      </c>
      <c r="EV178" s="14">
        <f t="shared" si="961"/>
        <v>0.35334287294430966</v>
      </c>
      <c r="EW178" s="14">
        <f t="shared" si="962"/>
        <v>0.18030531851828871</v>
      </c>
      <c r="EX178" s="14">
        <f t="shared" si="963"/>
        <v>4.548544981811168E-2</v>
      </c>
      <c r="EY178" s="14">
        <f t="shared" si="964"/>
        <v>2.8093173534943932E-2</v>
      </c>
      <c r="EZ178" s="14" t="e">
        <f t="shared" si="965"/>
        <v>#VALUE!</v>
      </c>
      <c r="FA178" s="7"/>
      <c r="FB178" s="14">
        <f t="shared" si="966"/>
        <v>1</v>
      </c>
      <c r="FC178" s="14">
        <f t="shared" si="967"/>
        <v>0.4111866606095646</v>
      </c>
      <c r="FD178" s="14">
        <f t="shared" si="968"/>
        <v>0.16811664031324655</v>
      </c>
      <c r="FE178" s="14">
        <f t="shared" si="969"/>
        <v>5.9827319698760241E-2</v>
      </c>
      <c r="FF178" s="14">
        <f t="shared" si="970"/>
        <v>1.8703879947957424E-2</v>
      </c>
      <c r="FG178" s="14" t="e">
        <f t="shared" si="971"/>
        <v>#VALUE!</v>
      </c>
      <c r="FH178" s="18" t="e">
        <f t="shared" si="972"/>
        <v>#VALUE!</v>
      </c>
      <c r="FI178" s="7"/>
      <c r="FJ178" s="14">
        <f t="shared" si="973"/>
        <v>1</v>
      </c>
      <c r="FK178" s="14">
        <f t="shared" si="974"/>
        <v>0.30853416479987267</v>
      </c>
      <c r="FL178" s="14" t="e">
        <f t="shared" si="975"/>
        <v>#VALUE!</v>
      </c>
      <c r="FM178" s="14" t="e">
        <f t="shared" si="976"/>
        <v>#VALUE!</v>
      </c>
      <c r="FN178" s="7"/>
      <c r="FO178" s="14" t="e">
        <f t="shared" si="977"/>
        <v>#VALUE!</v>
      </c>
      <c r="FP178" s="14" t="e">
        <f t="shared" si="978"/>
        <v>#VALUE!</v>
      </c>
      <c r="FQ178" s="14" t="e">
        <f t="shared" si="979"/>
        <v>#VALUE!</v>
      </c>
      <c r="FR178" s="14" t="e">
        <f t="shared" si="980"/>
        <v>#VALUE!</v>
      </c>
      <c r="FS178" s="14" t="e">
        <f t="shared" si="981"/>
        <v>#VALUE!</v>
      </c>
      <c r="FT178" s="14" t="e">
        <f t="shared" si="982"/>
        <v>#VALUE!</v>
      </c>
      <c r="FU178" s="7"/>
      <c r="FV178" s="14">
        <f t="shared" si="983"/>
        <v>1</v>
      </c>
      <c r="FW178" s="14">
        <f t="shared" si="984"/>
        <v>0.87203752506758203</v>
      </c>
      <c r="FX178" s="14">
        <f t="shared" si="985"/>
        <v>0.66174155612553331</v>
      </c>
      <c r="FY178" s="14">
        <f t="shared" si="986"/>
        <v>0.2298149098224988</v>
      </c>
      <c r="FZ178" s="14">
        <f t="shared" si="987"/>
        <v>7.6539179289674852E-2</v>
      </c>
      <c r="GA178" s="18">
        <f t="shared" si="988"/>
        <v>1.3183491444069878E-2</v>
      </c>
      <c r="GB178" s="18" t="e">
        <f t="shared" si="989"/>
        <v>#VALUE!</v>
      </c>
      <c r="GC178" s="7"/>
      <c r="GD178" s="14">
        <f t="shared" si="990"/>
        <v>1</v>
      </c>
      <c r="GE178" s="14">
        <f t="shared" si="991"/>
        <v>0.56851281231547535</v>
      </c>
      <c r="GF178" s="14">
        <f t="shared" si="992"/>
        <v>0.23126666366150581</v>
      </c>
      <c r="GG178" s="14" t="e">
        <f t="shared" si="993"/>
        <v>#VALUE!</v>
      </c>
      <c r="GH178" s="14" t="e">
        <f t="shared" si="994"/>
        <v>#VALUE!</v>
      </c>
      <c r="GI178" s="14" t="e">
        <f t="shared" si="995"/>
        <v>#VALUE!</v>
      </c>
      <c r="GJ178" s="14" t="e">
        <f t="shared" si="996"/>
        <v>#VALUE!</v>
      </c>
      <c r="GK178" s="7"/>
      <c r="GL178" s="14">
        <f t="shared" si="997"/>
        <v>1</v>
      </c>
      <c r="GM178" s="14">
        <f t="shared" si="998"/>
        <v>0.34088390158846232</v>
      </c>
      <c r="GN178" s="14">
        <f t="shared" si="999"/>
        <v>0.16133103422897713</v>
      </c>
      <c r="GO178" s="14">
        <f t="shared" si="1000"/>
        <v>3.5236349671129451E-2</v>
      </c>
      <c r="GP178" s="14" t="e">
        <f t="shared" si="1001"/>
        <v>#VALUE!</v>
      </c>
      <c r="GQ178" s="14">
        <f t="shared" si="1002"/>
        <v>6.4978488898009654E-2</v>
      </c>
      <c r="GR178" s="14">
        <f t="shared" si="1003"/>
        <v>2.1788418575201137E-2</v>
      </c>
      <c r="GS178" s="17"/>
      <c r="GT178" s="14">
        <f t="shared" si="1004"/>
        <v>1</v>
      </c>
      <c r="GU178" s="14" t="e">
        <f t="shared" si="1005"/>
        <v>#VALUE!</v>
      </c>
      <c r="GV178" s="14" t="e">
        <f t="shared" si="1006"/>
        <v>#VALUE!</v>
      </c>
      <c r="GW178" s="14">
        <f t="shared" si="1007"/>
        <v>0.90933501750882184</v>
      </c>
      <c r="GX178" s="14">
        <f t="shared" si="1008"/>
        <v>0.56376363410016184</v>
      </c>
      <c r="GY178" s="14">
        <f t="shared" si="1009"/>
        <v>0.59520450395207436</v>
      </c>
      <c r="GZ178" s="14" t="e">
        <f t="shared" si="1010"/>
        <v>#VALUE!</v>
      </c>
      <c r="HA178" s="7"/>
      <c r="HB178" s="14">
        <f t="shared" si="1011"/>
        <v>1</v>
      </c>
      <c r="HC178" s="14">
        <f t="shared" si="1012"/>
        <v>0.44892593020312427</v>
      </c>
      <c r="HD178" s="14">
        <f t="shared" si="1013"/>
        <v>0.22288039537862214</v>
      </c>
      <c r="HE178" s="14">
        <f t="shared" si="1014"/>
        <v>0.16721059684341458</v>
      </c>
      <c r="HF178" s="7"/>
      <c r="HG178" s="14">
        <f t="shared" si="1015"/>
        <v>1</v>
      </c>
      <c r="HH178" s="14">
        <f t="shared" si="1016"/>
        <v>0.53101376954503876</v>
      </c>
      <c r="HI178" s="14">
        <f t="shared" si="1017"/>
        <v>0.40201443227250255</v>
      </c>
      <c r="HJ178" s="14">
        <f t="shared" si="1018"/>
        <v>7.9415803476913419E-2</v>
      </c>
      <c r="HK178" s="7"/>
      <c r="HL178" s="14">
        <f t="shared" si="1019"/>
        <v>1</v>
      </c>
      <c r="HM178" s="14">
        <f t="shared" si="1020"/>
        <v>0.46970654769956599</v>
      </c>
      <c r="HN178" s="14">
        <f t="shared" si="1021"/>
        <v>0.25112887324766986</v>
      </c>
      <c r="HO178" s="14">
        <f t="shared" si="1022"/>
        <v>7.1980015466934319E-2</v>
      </c>
      <c r="HP178" s="14">
        <f t="shared" si="1023"/>
        <v>2.2660182601146606E-2</v>
      </c>
      <c r="HQ178" s="14">
        <f t="shared" si="1024"/>
        <v>4.7051038285658561E-3</v>
      </c>
      <c r="HR178" s="14">
        <f t="shared" si="1025"/>
        <v>9.2731533330868876E-4</v>
      </c>
      <c r="HS178" s="17"/>
      <c r="HT178" s="14">
        <f t="shared" si="1026"/>
        <v>1</v>
      </c>
      <c r="HU178" s="14">
        <f t="shared" si="1027"/>
        <v>0.58310102314632595</v>
      </c>
      <c r="HV178" s="14">
        <f t="shared" si="1028"/>
        <v>0.35070164014440858</v>
      </c>
      <c r="HW178" s="14">
        <f t="shared" si="1029"/>
        <v>0.12397869589353015</v>
      </c>
      <c r="HX178" s="14">
        <f t="shared" si="1030"/>
        <v>4.4501671289884373E-2</v>
      </c>
      <c r="HY178" s="14" t="e">
        <f t="shared" si="1031"/>
        <v>#VALUE!</v>
      </c>
      <c r="HZ178" s="18">
        <f t="shared" si="1032"/>
        <v>2.5361163655810714E-2</v>
      </c>
      <c r="IA178" s="18" t="e">
        <f t="shared" si="1033"/>
        <v>#VALUE!</v>
      </c>
      <c r="IB178" s="7"/>
      <c r="IC178" s="14">
        <f t="shared" si="1034"/>
        <v>1</v>
      </c>
      <c r="ID178" s="14">
        <f t="shared" si="1035"/>
        <v>0.49665417959438396</v>
      </c>
      <c r="IE178" s="14">
        <f t="shared" si="1036"/>
        <v>0.26680394559318182</v>
      </c>
      <c r="IF178" s="14">
        <f t="shared" si="1037"/>
        <v>8.1928027405993475E-2</v>
      </c>
      <c r="IG178" s="14">
        <f t="shared" si="1038"/>
        <v>3.4243955592695975E-2</v>
      </c>
      <c r="IH178" s="14" t="e">
        <f t="shared" si="1039"/>
        <v>#VALUE!</v>
      </c>
      <c r="II178" s="14" t="e">
        <f t="shared" si="1040"/>
        <v>#VALUE!</v>
      </c>
      <c r="IJ178" s="7"/>
      <c r="IK178" s="14">
        <f t="shared" si="1041"/>
        <v>1</v>
      </c>
      <c r="IL178" s="14">
        <f t="shared" si="1042"/>
        <v>2.2701691710655201</v>
      </c>
      <c r="IM178" s="14">
        <f t="shared" si="1043"/>
        <v>2.3347675036986697</v>
      </c>
      <c r="IN178" s="14">
        <f t="shared" si="1044"/>
        <v>2.5584004294238074</v>
      </c>
      <c r="IO178" s="14">
        <f t="shared" si="1045"/>
        <v>0.97228214791846579</v>
      </c>
      <c r="IP178" s="14">
        <f t="shared" si="1046"/>
        <v>1.4723393123354909</v>
      </c>
      <c r="IQ178" s="14" t="e">
        <f t="shared" si="1047"/>
        <v>#VALUE!</v>
      </c>
      <c r="IR178" s="7"/>
      <c r="IS178" s="14">
        <f t="shared" si="1048"/>
        <v>1</v>
      </c>
      <c r="IT178" s="14">
        <f t="shared" si="1049"/>
        <v>0.43235745216261739</v>
      </c>
      <c r="IU178" s="14">
        <f t="shared" si="1050"/>
        <v>0.16695150627964192</v>
      </c>
      <c r="IV178" s="14">
        <f t="shared" si="1051"/>
        <v>0.10948664253506238</v>
      </c>
      <c r="IW178" s="14" t="e">
        <f t="shared" si="1052"/>
        <v>#VALUE!</v>
      </c>
      <c r="IX178" s="14">
        <f t="shared" si="1053"/>
        <v>0.31136815072536994</v>
      </c>
      <c r="IY178" s="14">
        <f t="shared" si="1054"/>
        <v>0.24477080016011307</v>
      </c>
      <c r="IZ178" s="14">
        <f t="shared" si="1055"/>
        <v>0.58342143449491091</v>
      </c>
      <c r="JA178" s="14">
        <f t="shared" si="1056"/>
        <v>0.20374626443336652</v>
      </c>
      <c r="JB178" s="14">
        <f t="shared" si="1057"/>
        <v>0.16728882801977796</v>
      </c>
      <c r="JC178" s="7"/>
      <c r="JD178" s="14">
        <f t="shared" si="1058"/>
        <v>1</v>
      </c>
      <c r="JE178" s="14">
        <f t="shared" si="1059"/>
        <v>0.50758370195409441</v>
      </c>
      <c r="JF178" s="14">
        <f t="shared" si="1060"/>
        <v>0.26151200266687324</v>
      </c>
      <c r="JG178" s="14">
        <f t="shared" si="1061"/>
        <v>0.10345834742590379</v>
      </c>
      <c r="JH178" s="14">
        <f t="shared" si="1062"/>
        <v>6.4801688204589467E-2</v>
      </c>
      <c r="JI178" s="14" t="e">
        <f t="shared" si="1063"/>
        <v>#VALUE!</v>
      </c>
      <c r="JJ178" s="25"/>
      <c r="JK178" s="39" t="e">
        <f t="shared" si="1064"/>
        <v>#VALUE!</v>
      </c>
      <c r="JL178" s="39" t="e">
        <f t="shared" si="1065"/>
        <v>#VALUE!</v>
      </c>
      <c r="JM178" s="39" t="e">
        <f t="shared" si="1066"/>
        <v>#VALUE!</v>
      </c>
      <c r="JN178" s="39" t="e">
        <f t="shared" si="1067"/>
        <v>#VALUE!</v>
      </c>
      <c r="JO178" s="39" t="e">
        <f t="shared" si="1068"/>
        <v>#VALUE!</v>
      </c>
      <c r="JP178" s="39" t="e">
        <f t="shared" si="1069"/>
        <v>#VALUE!</v>
      </c>
      <c r="JQ178" s="39" t="e">
        <f t="shared" si="1070"/>
        <v>#VALUE!</v>
      </c>
      <c r="JR178" s="39" t="e">
        <f t="shared" si="1071"/>
        <v>#VALUE!</v>
      </c>
      <c r="JS178" s="39" t="e">
        <f t="shared" si="1072"/>
        <v>#VALUE!</v>
      </c>
      <c r="JT178" s="39" t="e">
        <f t="shared" si="1073"/>
        <v>#VALUE!</v>
      </c>
      <c r="JU178" s="39" t="e">
        <f t="shared" si="1074"/>
        <v>#VALUE!</v>
      </c>
      <c r="JV178" s="17"/>
      <c r="JW178" s="14">
        <f t="shared" si="1075"/>
        <v>1</v>
      </c>
      <c r="JX178" s="14">
        <f t="shared" si="1076"/>
        <v>0.36242026876403932</v>
      </c>
      <c r="JY178" s="14" t="e">
        <f t="shared" si="1077"/>
        <v>#VALUE!</v>
      </c>
      <c r="JZ178" s="14" t="e">
        <f t="shared" si="1078"/>
        <v>#VALUE!</v>
      </c>
      <c r="KA178" s="14" t="e">
        <f t="shared" si="1079"/>
        <v>#VALUE!</v>
      </c>
      <c r="KB178" s="14" t="e">
        <f t="shared" si="1080"/>
        <v>#VALUE!</v>
      </c>
      <c r="KC178" s="14">
        <f t="shared" si="1081"/>
        <v>0.16499116284083604</v>
      </c>
      <c r="KD178" s="14" t="e">
        <f t="shared" si="1082"/>
        <v>#VALUE!</v>
      </c>
      <c r="KE178" s="14">
        <f t="shared" si="1083"/>
        <v>0.16769051697865606</v>
      </c>
      <c r="KF178" s="14" t="e">
        <f t="shared" si="1084"/>
        <v>#VALUE!</v>
      </c>
      <c r="KG178" s="14" t="e">
        <f t="shared" si="1085"/>
        <v>#VALUE!</v>
      </c>
      <c r="KH178" s="14" t="e">
        <f t="shared" si="1086"/>
        <v>#VALUE!</v>
      </c>
      <c r="KI178" s="7"/>
      <c r="KJ178" s="14">
        <f t="shared" si="1087"/>
        <v>1</v>
      </c>
      <c r="KK178" s="14">
        <f t="shared" si="1088"/>
        <v>0.45406165079104199</v>
      </c>
      <c r="KL178" s="14">
        <f t="shared" si="1089"/>
        <v>0.25040002674649853</v>
      </c>
      <c r="KM178" s="14">
        <f t="shared" si="1090"/>
        <v>8.0667448439102132E-2</v>
      </c>
      <c r="KN178" s="14">
        <f t="shared" si="1091"/>
        <v>2.2129717993607755E-2</v>
      </c>
      <c r="KO178" s="14">
        <f t="shared" si="1092"/>
        <v>4.3524776717219823E-3</v>
      </c>
      <c r="KP178" s="14" t="e">
        <f t="shared" si="1093"/>
        <v>#VALUE!</v>
      </c>
      <c r="KQ178" s="7"/>
      <c r="KR178" s="14" t="e">
        <f t="shared" si="1094"/>
        <v>#VALUE!</v>
      </c>
      <c r="KS178" s="14" t="e">
        <f t="shared" si="1095"/>
        <v>#VALUE!</v>
      </c>
      <c r="KT178" s="14" t="e">
        <f t="shared" si="1096"/>
        <v>#VALUE!</v>
      </c>
      <c r="KU178" s="14" t="e">
        <f t="shared" si="1097"/>
        <v>#VALUE!</v>
      </c>
      <c r="KV178" s="14" t="e">
        <f t="shared" si="1098"/>
        <v>#VALUE!</v>
      </c>
      <c r="KW178" s="14" t="e">
        <f t="shared" si="1099"/>
        <v>#VALUE!</v>
      </c>
      <c r="KX178" s="14" t="e">
        <f t="shared" si="1100"/>
        <v>#VALUE!</v>
      </c>
      <c r="KY178" s="14" t="e">
        <f t="shared" si="1101"/>
        <v>#VALUE!</v>
      </c>
      <c r="KZ178" s="14" t="e">
        <f t="shared" si="1102"/>
        <v>#VALUE!</v>
      </c>
    </row>
    <row r="179" spans="1:312">
      <c r="A179" s="6" t="str">
        <f t="shared" si="836"/>
        <v>06_20BH_MN_170805_rep3</v>
      </c>
      <c r="B179" s="7"/>
      <c r="C179" s="14">
        <f t="shared" si="844"/>
        <v>1</v>
      </c>
      <c r="D179" s="14">
        <f t="shared" si="845"/>
        <v>0.21553050699202012</v>
      </c>
      <c r="E179" s="14">
        <f t="shared" si="846"/>
        <v>0.10491275509468194</v>
      </c>
      <c r="F179" s="14">
        <f t="shared" si="847"/>
        <v>4.0479881742840562E-2</v>
      </c>
      <c r="G179" s="7"/>
      <c r="H179" s="14">
        <f t="shared" si="848"/>
        <v>1</v>
      </c>
      <c r="I179" s="14">
        <f t="shared" si="849"/>
        <v>0.27660099985112557</v>
      </c>
      <c r="J179" s="14">
        <f t="shared" si="850"/>
        <v>0.10425136943753867</v>
      </c>
      <c r="K179" s="14">
        <f t="shared" si="837"/>
        <v>2.5919708645207266E-2</v>
      </c>
      <c r="L179" s="18">
        <f t="shared" si="838"/>
        <v>7.0402343986728294E-3</v>
      </c>
      <c r="M179" s="7"/>
      <c r="N179" s="14">
        <f t="shared" si="851"/>
        <v>1</v>
      </c>
      <c r="O179" s="14">
        <f t="shared" si="852"/>
        <v>0.27532058633633588</v>
      </c>
      <c r="P179" s="14">
        <f t="shared" si="853"/>
        <v>0.11223029512429422</v>
      </c>
      <c r="Q179" s="18">
        <f t="shared" si="854"/>
        <v>5.9171984123647027E-2</v>
      </c>
      <c r="R179" s="7"/>
      <c r="S179" s="14">
        <f t="shared" si="839"/>
        <v>1</v>
      </c>
      <c r="T179" s="14" t="e">
        <f t="shared" si="840"/>
        <v>#VALUE!</v>
      </c>
      <c r="U179" s="14" t="e">
        <f t="shared" si="841"/>
        <v>#VALUE!</v>
      </c>
      <c r="V179" s="14" t="e">
        <f t="shared" si="842"/>
        <v>#VALUE!</v>
      </c>
      <c r="W179" s="14" t="e">
        <f t="shared" si="843"/>
        <v>#VALUE!</v>
      </c>
      <c r="X179" s="7"/>
      <c r="Y179" s="14">
        <f t="shared" si="855"/>
        <v>1</v>
      </c>
      <c r="Z179" s="14">
        <f t="shared" si="856"/>
        <v>0.3389736339809149</v>
      </c>
      <c r="AA179" s="14">
        <f t="shared" si="857"/>
        <v>0.15438781964786494</v>
      </c>
      <c r="AB179" s="14">
        <f t="shared" si="858"/>
        <v>4.0809991975314444E-2</v>
      </c>
      <c r="AC179" s="14" t="e">
        <f t="shared" si="859"/>
        <v>#VALUE!</v>
      </c>
      <c r="AD179" s="14" t="e">
        <f t="shared" si="860"/>
        <v>#VALUE!</v>
      </c>
      <c r="AE179" s="7"/>
      <c r="AF179" s="14">
        <f t="shared" si="861"/>
        <v>1</v>
      </c>
      <c r="AG179" s="14">
        <f t="shared" si="862"/>
        <v>0.31969229670371918</v>
      </c>
      <c r="AH179" s="14">
        <f t="shared" si="863"/>
        <v>0.16335033719247335</v>
      </c>
      <c r="AI179" s="14">
        <f t="shared" si="864"/>
        <v>0.17516300116095387</v>
      </c>
      <c r="AJ179" s="14" t="e">
        <f t="shared" si="865"/>
        <v>#VALUE!</v>
      </c>
      <c r="AK179" s="14" t="e">
        <f t="shared" si="866"/>
        <v>#VALUE!</v>
      </c>
      <c r="AL179" s="14" t="e">
        <f t="shared" si="867"/>
        <v>#VALUE!</v>
      </c>
      <c r="AM179" s="7"/>
      <c r="AN179" s="14">
        <f t="shared" si="868"/>
        <v>1</v>
      </c>
      <c r="AO179" s="14">
        <f t="shared" si="869"/>
        <v>0.34764712243919349</v>
      </c>
      <c r="AP179" s="14">
        <f t="shared" si="870"/>
        <v>0.14491552095890997</v>
      </c>
      <c r="AQ179" s="14">
        <f t="shared" si="871"/>
        <v>8.6363057537118398E-2</v>
      </c>
      <c r="AR179" s="14" t="e">
        <f t="shared" si="872"/>
        <v>#VALUE!</v>
      </c>
      <c r="AS179" s="14" t="e">
        <f t="shared" si="873"/>
        <v>#VALUE!</v>
      </c>
      <c r="AT179" s="14" t="e">
        <f t="shared" si="874"/>
        <v>#VALUE!</v>
      </c>
      <c r="AU179" s="7"/>
      <c r="AV179" s="7"/>
      <c r="AW179" s="14">
        <f t="shared" si="875"/>
        <v>1</v>
      </c>
      <c r="AX179" s="14">
        <f t="shared" si="876"/>
        <v>0.36087662194966436</v>
      </c>
      <c r="AY179" s="14">
        <f t="shared" si="877"/>
        <v>0.1198602281058649</v>
      </c>
      <c r="AZ179" s="14">
        <f t="shared" si="878"/>
        <v>2.9388417297168467E-2</v>
      </c>
      <c r="BA179" s="14">
        <f t="shared" si="879"/>
        <v>3.5388365543244063E-3</v>
      </c>
      <c r="BB179" s="18" t="e">
        <f t="shared" si="880"/>
        <v>#VALUE!</v>
      </c>
      <c r="BC179" s="7"/>
      <c r="BD179" s="14">
        <f t="shared" si="881"/>
        <v>1</v>
      </c>
      <c r="BE179" s="14">
        <f t="shared" si="882"/>
        <v>0.24558167795991759</v>
      </c>
      <c r="BF179" s="14">
        <f t="shared" si="883"/>
        <v>0.10990606331440973</v>
      </c>
      <c r="BG179" s="14">
        <f t="shared" si="884"/>
        <v>1.7491212589092687E-2</v>
      </c>
      <c r="BH179" s="14">
        <f t="shared" si="885"/>
        <v>7.2514643150410922E-3</v>
      </c>
      <c r="BI179" s="7"/>
      <c r="BJ179" s="14">
        <f t="shared" si="886"/>
        <v>1</v>
      </c>
      <c r="BK179" s="14">
        <f t="shared" si="887"/>
        <v>0.19929510063333483</v>
      </c>
      <c r="BL179" s="14">
        <f t="shared" si="888"/>
        <v>7.5760134624806144E-2</v>
      </c>
      <c r="BM179" s="14">
        <f t="shared" si="889"/>
        <v>6.3498260997901568E-2</v>
      </c>
      <c r="BN179" s="14" t="e">
        <f t="shared" si="890"/>
        <v>#VALUE!</v>
      </c>
      <c r="BO179" s="14" t="e">
        <f t="shared" si="891"/>
        <v>#VALUE!</v>
      </c>
      <c r="BP179" s="18" t="e">
        <f t="shared" si="892"/>
        <v>#VALUE!</v>
      </c>
      <c r="BQ179" s="7"/>
      <c r="BR179" s="14">
        <f t="shared" si="893"/>
        <v>1</v>
      </c>
      <c r="BS179" s="14">
        <f t="shared" si="894"/>
        <v>0.24696941961367322</v>
      </c>
      <c r="BT179" s="14">
        <f t="shared" si="895"/>
        <v>0.10357117658625913</v>
      </c>
      <c r="BU179" s="14">
        <f t="shared" si="896"/>
        <v>2.2762782324244678E-2</v>
      </c>
      <c r="BV179" s="14">
        <f t="shared" si="897"/>
        <v>2.1309081459218896E-2</v>
      </c>
      <c r="BW179" s="25"/>
      <c r="BX179" s="14">
        <f t="shared" si="898"/>
        <v>1</v>
      </c>
      <c r="BY179" s="14">
        <f t="shared" si="899"/>
        <v>0.46525957081902991</v>
      </c>
      <c r="BZ179" s="14">
        <f t="shared" si="900"/>
        <v>0.23411181698392344</v>
      </c>
      <c r="CA179" s="14">
        <f t="shared" si="901"/>
        <v>0.12545133110487144</v>
      </c>
      <c r="CB179" s="14" t="e">
        <f t="shared" si="902"/>
        <v>#VALUE!</v>
      </c>
      <c r="CC179" s="7"/>
      <c r="CD179" s="7"/>
      <c r="CE179" s="14">
        <f t="shared" si="903"/>
        <v>1</v>
      </c>
      <c r="CF179" s="14">
        <f t="shared" si="904"/>
        <v>0.37829998972433609</v>
      </c>
      <c r="CG179" s="14">
        <f t="shared" si="905"/>
        <v>0.16516999164643115</v>
      </c>
      <c r="CH179" s="14">
        <f t="shared" si="906"/>
        <v>4.2058072012763376E-2</v>
      </c>
      <c r="CI179" s="18">
        <f t="shared" si="907"/>
        <v>9.388250845291846E-3</v>
      </c>
      <c r="CJ179" s="7"/>
      <c r="CK179" s="6">
        <f t="shared" si="908"/>
        <v>1</v>
      </c>
      <c r="CL179" s="6">
        <f t="shared" si="909"/>
        <v>0.43862193023028606</v>
      </c>
      <c r="CM179" s="6">
        <f t="shared" si="910"/>
        <v>0.14152410052706804</v>
      </c>
      <c r="CN179" s="6">
        <f t="shared" si="911"/>
        <v>5.4664872860648792E-2</v>
      </c>
      <c r="CO179" s="6" t="e">
        <f t="shared" si="912"/>
        <v>#VALUE!</v>
      </c>
      <c r="CP179" s="6" t="e">
        <f t="shared" si="913"/>
        <v>#VALUE!</v>
      </c>
      <c r="CQ179" s="5" t="e">
        <f t="shared" si="914"/>
        <v>#VALUE!</v>
      </c>
      <c r="CR179" s="7"/>
      <c r="CS179" s="14">
        <f t="shared" si="915"/>
        <v>1</v>
      </c>
      <c r="CT179" s="14">
        <f t="shared" si="916"/>
        <v>0.53770706401104518</v>
      </c>
      <c r="CU179" s="14" t="e">
        <f t="shared" si="917"/>
        <v>#VALUE!</v>
      </c>
      <c r="CV179" s="14">
        <f t="shared" si="918"/>
        <v>0.28391264710720926</v>
      </c>
      <c r="CW179" s="14" t="e">
        <f t="shared" si="919"/>
        <v>#VALUE!</v>
      </c>
      <c r="CX179" s="14" t="e">
        <f t="shared" si="920"/>
        <v>#VALUE!</v>
      </c>
      <c r="CY179" s="7"/>
      <c r="CZ179" s="14">
        <f t="shared" si="921"/>
        <v>1</v>
      </c>
      <c r="DA179" s="14">
        <f t="shared" si="922"/>
        <v>0.38439601621154779</v>
      </c>
      <c r="DB179" s="14">
        <f t="shared" si="923"/>
        <v>0.19408494844679458</v>
      </c>
      <c r="DC179" s="14">
        <f t="shared" si="924"/>
        <v>4.9026293024875191E-2</v>
      </c>
      <c r="DD179" s="14" t="e">
        <f t="shared" si="925"/>
        <v>#VALUE!</v>
      </c>
      <c r="DE179" s="7"/>
      <c r="DF179" s="14">
        <f t="shared" si="926"/>
        <v>1</v>
      </c>
      <c r="DG179" s="14">
        <f t="shared" si="927"/>
        <v>0.36069182174738801</v>
      </c>
      <c r="DH179" s="14">
        <f t="shared" si="928"/>
        <v>0.15041409323075774</v>
      </c>
      <c r="DI179" s="14">
        <f t="shared" si="929"/>
        <v>3.6891516421262247E-2</v>
      </c>
      <c r="DJ179" s="14">
        <f t="shared" si="930"/>
        <v>9.6108679128996365E-3</v>
      </c>
      <c r="DK179" s="7"/>
      <c r="DL179" s="7"/>
      <c r="DM179" s="14">
        <f t="shared" si="931"/>
        <v>1</v>
      </c>
      <c r="DN179" s="14">
        <f t="shared" si="932"/>
        <v>0.48056153690094355</v>
      </c>
      <c r="DO179" s="14">
        <f t="shared" si="933"/>
        <v>0.19247687673063654</v>
      </c>
      <c r="DP179" s="14">
        <f t="shared" si="934"/>
        <v>0.341205156141414</v>
      </c>
      <c r="DQ179" s="14">
        <f t="shared" si="935"/>
        <v>0.13481735470738165</v>
      </c>
      <c r="DR179" s="14" t="e">
        <f t="shared" si="936"/>
        <v>#VALUE!</v>
      </c>
      <c r="DS179" s="14">
        <f t="shared" si="937"/>
        <v>0.42090551374208035</v>
      </c>
      <c r="DT179" s="14">
        <f t="shared" si="938"/>
        <v>0.30689224346553662</v>
      </c>
      <c r="DU179" s="14" t="e">
        <f t="shared" si="939"/>
        <v>#VALUE!</v>
      </c>
      <c r="DV179" s="14" t="e">
        <f t="shared" si="940"/>
        <v>#VALUE!</v>
      </c>
      <c r="DW179" s="25"/>
      <c r="DX179" s="14">
        <f t="shared" si="941"/>
        <v>1</v>
      </c>
      <c r="DY179" s="14" t="e">
        <f t="shared" si="942"/>
        <v>#VALUE!</v>
      </c>
      <c r="DZ179" s="14" t="e">
        <f t="shared" si="943"/>
        <v>#VALUE!</v>
      </c>
      <c r="EA179" s="14" t="e">
        <f t="shared" si="944"/>
        <v>#VALUE!</v>
      </c>
      <c r="EB179" s="14" t="e">
        <f t="shared" si="945"/>
        <v>#VALUE!</v>
      </c>
      <c r="EC179" s="14" t="e">
        <f t="shared" si="946"/>
        <v>#VALUE!</v>
      </c>
      <c r="ED179" s="14" t="e">
        <f t="shared" si="947"/>
        <v>#VALUE!</v>
      </c>
      <c r="EE179" s="18"/>
      <c r="EF179" s="7"/>
      <c r="EG179" s="14">
        <f t="shared" si="948"/>
        <v>1</v>
      </c>
      <c r="EH179" s="14">
        <f t="shared" si="949"/>
        <v>0.48861783519476465</v>
      </c>
      <c r="EI179" s="14">
        <f t="shared" si="950"/>
        <v>0.24704368508042213</v>
      </c>
      <c r="EJ179" s="14">
        <f t="shared" si="951"/>
        <v>7.5891124668790541E-2</v>
      </c>
      <c r="EK179" s="14">
        <f t="shared" si="952"/>
        <v>1.0682014483705912E-2</v>
      </c>
      <c r="EL179" s="18" t="e">
        <f t="shared" si="953"/>
        <v>#VALUE!</v>
      </c>
      <c r="EM179" s="7"/>
      <c r="EN179" s="14" t="e">
        <f t="shared" si="954"/>
        <v>#VALUE!</v>
      </c>
      <c r="EO179" s="14" t="e">
        <f t="shared" si="955"/>
        <v>#VALUE!</v>
      </c>
      <c r="EP179" s="14" t="e">
        <f t="shared" si="956"/>
        <v>#VALUE!</v>
      </c>
      <c r="EQ179" s="14" t="e">
        <f t="shared" si="957"/>
        <v>#VALUE!</v>
      </c>
      <c r="ER179" s="14" t="e">
        <f t="shared" si="958"/>
        <v>#VALUE!</v>
      </c>
      <c r="ES179" s="14" t="e">
        <f t="shared" si="959"/>
        <v>#VALUE!</v>
      </c>
      <c r="ET179" s="25"/>
      <c r="EU179" s="14">
        <f t="shared" si="960"/>
        <v>1</v>
      </c>
      <c r="EV179" s="14">
        <f t="shared" si="961"/>
        <v>0.35630553589905478</v>
      </c>
      <c r="EW179" s="14">
        <f t="shared" si="962"/>
        <v>0.18505079397892335</v>
      </c>
      <c r="EX179" s="14">
        <f t="shared" si="963"/>
        <v>3.7532632494803007E-2</v>
      </c>
      <c r="EY179" s="14">
        <f t="shared" si="964"/>
        <v>2.8608946697981457E-2</v>
      </c>
      <c r="EZ179" s="14" t="e">
        <f t="shared" si="965"/>
        <v>#VALUE!</v>
      </c>
      <c r="FA179" s="7"/>
      <c r="FB179" s="14">
        <f t="shared" si="966"/>
        <v>1</v>
      </c>
      <c r="FC179" s="14">
        <f t="shared" si="967"/>
        <v>0.37154502988678528</v>
      </c>
      <c r="FD179" s="14">
        <f t="shared" si="968"/>
        <v>0.13536214691954718</v>
      </c>
      <c r="FE179" s="14">
        <f t="shared" si="969"/>
        <v>3.6532743015527433E-2</v>
      </c>
      <c r="FF179" s="14">
        <f t="shared" si="970"/>
        <v>7.4450760349372303E-3</v>
      </c>
      <c r="FG179" s="14" t="e">
        <f t="shared" si="971"/>
        <v>#VALUE!</v>
      </c>
      <c r="FH179" s="18" t="e">
        <f t="shared" si="972"/>
        <v>#VALUE!</v>
      </c>
      <c r="FI179" s="7"/>
      <c r="FJ179" s="14">
        <f t="shared" si="973"/>
        <v>1</v>
      </c>
      <c r="FK179" s="14">
        <f t="shared" si="974"/>
        <v>0.53393541963588798</v>
      </c>
      <c r="FL179" s="14">
        <f t="shared" si="975"/>
        <v>0.27511740774914667</v>
      </c>
      <c r="FM179" s="14" t="e">
        <f t="shared" si="976"/>
        <v>#VALUE!</v>
      </c>
      <c r="FN179" s="7"/>
      <c r="FO179" s="14">
        <f t="shared" si="977"/>
        <v>1</v>
      </c>
      <c r="FP179" s="14">
        <f t="shared" si="978"/>
        <v>0.6568008781989928</v>
      </c>
      <c r="FQ179" s="14" t="e">
        <f t="shared" si="979"/>
        <v>#VALUE!</v>
      </c>
      <c r="FR179" s="14" t="e">
        <f t="shared" si="980"/>
        <v>#VALUE!</v>
      </c>
      <c r="FS179" s="14" t="e">
        <f t="shared" si="981"/>
        <v>#VALUE!</v>
      </c>
      <c r="FT179" s="14" t="e">
        <f t="shared" si="982"/>
        <v>#VALUE!</v>
      </c>
      <c r="FU179" s="7"/>
      <c r="FV179" s="14">
        <f t="shared" si="983"/>
        <v>1</v>
      </c>
      <c r="FW179" s="14">
        <f t="shared" si="984"/>
        <v>0.51862412295818305</v>
      </c>
      <c r="FX179" s="14">
        <f t="shared" si="985"/>
        <v>0.32196285695962179</v>
      </c>
      <c r="FY179" s="14">
        <f t="shared" si="986"/>
        <v>9.8013803654135839E-2</v>
      </c>
      <c r="FZ179" s="14">
        <f t="shared" si="987"/>
        <v>3.6174266217454613E-2</v>
      </c>
      <c r="GA179" s="18" t="e">
        <f t="shared" si="988"/>
        <v>#VALUE!</v>
      </c>
      <c r="GB179" s="18">
        <f t="shared" si="989"/>
        <v>3.665698691364609E-3</v>
      </c>
      <c r="GC179" s="7"/>
      <c r="GD179" s="14">
        <f t="shared" si="990"/>
        <v>1</v>
      </c>
      <c r="GE179" s="14">
        <f t="shared" si="991"/>
        <v>0.39165817786390406</v>
      </c>
      <c r="GF179" s="14">
        <f t="shared" si="992"/>
        <v>0.17690412008528483</v>
      </c>
      <c r="GG179" s="14">
        <f t="shared" si="993"/>
        <v>5.4988772551842958E-2</v>
      </c>
      <c r="GH179" s="14">
        <f t="shared" si="994"/>
        <v>2.0322209439655133E-2</v>
      </c>
      <c r="GI179" s="14" t="e">
        <f t="shared" si="995"/>
        <v>#VALUE!</v>
      </c>
      <c r="GJ179" s="14" t="e">
        <f t="shared" si="996"/>
        <v>#VALUE!</v>
      </c>
      <c r="GK179" s="7"/>
      <c r="GL179" s="14">
        <f t="shared" si="997"/>
        <v>1</v>
      </c>
      <c r="GM179" s="14">
        <f t="shared" si="998"/>
        <v>0.42093172631720865</v>
      </c>
      <c r="GN179" s="14">
        <f t="shared" si="999"/>
        <v>0.19099031679584777</v>
      </c>
      <c r="GO179" s="14">
        <f t="shared" si="1000"/>
        <v>5.4274414253541299E-2</v>
      </c>
      <c r="GP179" s="14">
        <f t="shared" si="1001"/>
        <v>1.9960277355974988E-2</v>
      </c>
      <c r="GQ179" s="14" t="e">
        <f t="shared" si="1002"/>
        <v>#VALUE!</v>
      </c>
      <c r="GR179" s="14">
        <f t="shared" si="1003"/>
        <v>2.2151746154186035E-2</v>
      </c>
      <c r="GS179" s="17"/>
      <c r="GT179" s="14">
        <f t="shared" si="1004"/>
        <v>1</v>
      </c>
      <c r="GU179" s="14" t="e">
        <f t="shared" si="1005"/>
        <v>#VALUE!</v>
      </c>
      <c r="GV179" s="14">
        <f t="shared" si="1006"/>
        <v>0.30182316203597076</v>
      </c>
      <c r="GW179" s="14">
        <f t="shared" si="1007"/>
        <v>0.66889208951009438</v>
      </c>
      <c r="GX179" s="14">
        <f t="shared" si="1008"/>
        <v>0.35495187207941026</v>
      </c>
      <c r="GY179" s="14">
        <f t="shared" si="1009"/>
        <v>0.23995994897246067</v>
      </c>
      <c r="GZ179" s="14" t="e">
        <f t="shared" si="1010"/>
        <v>#VALUE!</v>
      </c>
      <c r="HA179" s="7"/>
      <c r="HB179" s="14">
        <f t="shared" si="1011"/>
        <v>1</v>
      </c>
      <c r="HC179" s="14">
        <f t="shared" si="1012"/>
        <v>0.42955033574457951</v>
      </c>
      <c r="HD179" s="14">
        <f t="shared" si="1013"/>
        <v>0.26531263232086733</v>
      </c>
      <c r="HE179" s="14">
        <f t="shared" si="1014"/>
        <v>5.725322870693459E-2</v>
      </c>
      <c r="HF179" s="7"/>
      <c r="HG179" s="14">
        <f t="shared" si="1015"/>
        <v>1</v>
      </c>
      <c r="HH179" s="14">
        <f t="shared" si="1016"/>
        <v>0.49606652984216287</v>
      </c>
      <c r="HI179" s="14">
        <f t="shared" si="1017"/>
        <v>0.32220578898239616</v>
      </c>
      <c r="HJ179" s="14">
        <f t="shared" si="1018"/>
        <v>0.1707078194491162</v>
      </c>
      <c r="HK179" s="7"/>
      <c r="HL179" s="14">
        <f t="shared" si="1019"/>
        <v>1</v>
      </c>
      <c r="HM179" s="14">
        <f t="shared" si="1020"/>
        <v>0.47994265713136136</v>
      </c>
      <c r="HN179" s="14">
        <f t="shared" si="1021"/>
        <v>0.25182960663708737</v>
      </c>
      <c r="HO179" s="14">
        <f t="shared" si="1022"/>
        <v>8.726391570337054E-2</v>
      </c>
      <c r="HP179" s="14">
        <f t="shared" si="1023"/>
        <v>2.4202471269476E-2</v>
      </c>
      <c r="HQ179" s="14">
        <f t="shared" si="1024"/>
        <v>6.1812289042697931E-3</v>
      </c>
      <c r="HR179" s="14">
        <f t="shared" si="1025"/>
        <v>1.9368307865278319E-3</v>
      </c>
      <c r="HS179" s="17"/>
      <c r="HT179" s="14">
        <f t="shared" si="1026"/>
        <v>1</v>
      </c>
      <c r="HU179" s="14">
        <f t="shared" si="1027"/>
        <v>0.52316857259726002</v>
      </c>
      <c r="HV179" s="14">
        <f t="shared" si="1028"/>
        <v>0.28385337940963001</v>
      </c>
      <c r="HW179" s="14">
        <f t="shared" si="1029"/>
        <v>0.10153104024941449</v>
      </c>
      <c r="HX179" s="14">
        <f t="shared" si="1030"/>
        <v>4.0401129121790037E-2</v>
      </c>
      <c r="HY179" s="14" t="e">
        <f t="shared" si="1031"/>
        <v>#VALUE!</v>
      </c>
      <c r="HZ179" s="18">
        <f t="shared" si="1032"/>
        <v>3.1186506861018776E-2</v>
      </c>
      <c r="IA179" s="18">
        <f t="shared" si="1033"/>
        <v>9.6394902117302641E-3</v>
      </c>
      <c r="IB179" s="7"/>
      <c r="IC179" s="14">
        <f t="shared" si="1034"/>
        <v>1</v>
      </c>
      <c r="ID179" s="14">
        <f t="shared" si="1035"/>
        <v>0.45936430073009527</v>
      </c>
      <c r="IE179" s="14">
        <f t="shared" si="1036"/>
        <v>0.29766737644496738</v>
      </c>
      <c r="IF179" s="14">
        <f t="shared" si="1037"/>
        <v>7.6333666244704043E-2</v>
      </c>
      <c r="IG179" s="14">
        <f t="shared" si="1038"/>
        <v>1.9075469307774286E-2</v>
      </c>
      <c r="IH179" s="14" t="e">
        <f t="shared" si="1039"/>
        <v>#VALUE!</v>
      </c>
      <c r="II179" s="14" t="e">
        <f t="shared" si="1040"/>
        <v>#VALUE!</v>
      </c>
      <c r="IJ179" s="7"/>
      <c r="IK179" s="14">
        <f t="shared" si="1041"/>
        <v>1</v>
      </c>
      <c r="IL179" s="14">
        <f t="shared" si="1042"/>
        <v>1.6527303788531145</v>
      </c>
      <c r="IM179" s="14">
        <f t="shared" si="1043"/>
        <v>1.4922918566042105</v>
      </c>
      <c r="IN179" s="14">
        <f t="shared" si="1044"/>
        <v>2.2213000942475096</v>
      </c>
      <c r="IO179" s="14">
        <f t="shared" si="1045"/>
        <v>0.54031974727250787</v>
      </c>
      <c r="IP179" s="14">
        <f t="shared" si="1046"/>
        <v>0.65833931393500345</v>
      </c>
      <c r="IQ179" s="14">
        <f t="shared" si="1047"/>
        <v>0.35424865468536842</v>
      </c>
      <c r="IR179" s="7"/>
      <c r="IS179" s="14">
        <f t="shared" si="1048"/>
        <v>1</v>
      </c>
      <c r="IT179" s="14">
        <f t="shared" si="1049"/>
        <v>0.39647608175900029</v>
      </c>
      <c r="IU179" s="14">
        <f t="shared" si="1050"/>
        <v>0.17398592614163391</v>
      </c>
      <c r="IV179" s="14">
        <f t="shared" si="1051"/>
        <v>0.17554892158926236</v>
      </c>
      <c r="IW179" s="14">
        <f t="shared" si="1052"/>
        <v>5.5028341051805277E-2</v>
      </c>
      <c r="IX179" s="14">
        <f t="shared" si="1053"/>
        <v>3.7231905712669167</v>
      </c>
      <c r="IY179" s="14">
        <f t="shared" si="1054"/>
        <v>1.4203788432401132</v>
      </c>
      <c r="IZ179" s="14">
        <f t="shared" si="1055"/>
        <v>0.93744076331200188</v>
      </c>
      <c r="JA179" s="14">
        <f t="shared" si="1056"/>
        <v>0.24406953607614157</v>
      </c>
      <c r="JB179" s="14">
        <f t="shared" si="1057"/>
        <v>6.4329382844692265E-2</v>
      </c>
      <c r="JC179" s="7"/>
      <c r="JD179" s="14">
        <f t="shared" si="1058"/>
        <v>1</v>
      </c>
      <c r="JE179" s="14">
        <f t="shared" si="1059"/>
        <v>0.47356754477202306</v>
      </c>
      <c r="JF179" s="14">
        <f t="shared" si="1060"/>
        <v>0.24895307186339544</v>
      </c>
      <c r="JG179" s="14">
        <f t="shared" si="1061"/>
        <v>0.11556157421047294</v>
      </c>
      <c r="JH179" s="14">
        <f t="shared" si="1062"/>
        <v>7.0457863004149537E-2</v>
      </c>
      <c r="JI179" s="14">
        <f t="shared" si="1063"/>
        <v>3.0214959503452751E-2</v>
      </c>
      <c r="JJ179" s="25"/>
      <c r="JK179" s="39">
        <f t="shared" si="1064"/>
        <v>1</v>
      </c>
      <c r="JL179" s="39" t="e">
        <f t="shared" si="1065"/>
        <v>#VALUE!</v>
      </c>
      <c r="JM179" s="39" t="e">
        <f t="shared" si="1066"/>
        <v>#VALUE!</v>
      </c>
      <c r="JN179" s="39" t="e">
        <f t="shared" si="1067"/>
        <v>#VALUE!</v>
      </c>
      <c r="JO179" s="39" t="e">
        <f t="shared" si="1068"/>
        <v>#VALUE!</v>
      </c>
      <c r="JP179" s="39" t="e">
        <f t="shared" si="1069"/>
        <v>#VALUE!</v>
      </c>
      <c r="JQ179" s="39" t="e">
        <f t="shared" si="1070"/>
        <v>#VALUE!</v>
      </c>
      <c r="JR179" s="39" t="e">
        <f t="shared" si="1071"/>
        <v>#VALUE!</v>
      </c>
      <c r="JS179" s="39" t="e">
        <f t="shared" si="1072"/>
        <v>#VALUE!</v>
      </c>
      <c r="JT179" s="39" t="e">
        <f t="shared" si="1073"/>
        <v>#VALUE!</v>
      </c>
      <c r="JU179" s="39" t="e">
        <f t="shared" si="1074"/>
        <v>#VALUE!</v>
      </c>
      <c r="JV179" s="17"/>
      <c r="JW179" s="14">
        <f t="shared" si="1075"/>
        <v>1</v>
      </c>
      <c r="JX179" s="14">
        <f t="shared" si="1076"/>
        <v>0.32966338289157321</v>
      </c>
      <c r="JY179" s="14">
        <f t="shared" si="1077"/>
        <v>0.16222519639675018</v>
      </c>
      <c r="JZ179" s="14" t="e">
        <f t="shared" si="1078"/>
        <v>#VALUE!</v>
      </c>
      <c r="KA179" s="14" t="e">
        <f t="shared" si="1079"/>
        <v>#VALUE!</v>
      </c>
      <c r="KB179" s="14" t="e">
        <f t="shared" si="1080"/>
        <v>#VALUE!</v>
      </c>
      <c r="KC179" s="14">
        <f t="shared" si="1081"/>
        <v>0.24148303832387188</v>
      </c>
      <c r="KD179" s="14" t="e">
        <f t="shared" si="1082"/>
        <v>#VALUE!</v>
      </c>
      <c r="KE179" s="14">
        <f t="shared" si="1083"/>
        <v>0.17635158330405087</v>
      </c>
      <c r="KF179" s="14">
        <f t="shared" si="1084"/>
        <v>7.9052369559694663E-2</v>
      </c>
      <c r="KG179" s="14" t="e">
        <f t="shared" si="1085"/>
        <v>#VALUE!</v>
      </c>
      <c r="KH179" s="14">
        <f t="shared" si="1086"/>
        <v>0.10257561679130062</v>
      </c>
      <c r="KI179" s="7"/>
      <c r="KJ179" s="14">
        <f t="shared" si="1087"/>
        <v>1</v>
      </c>
      <c r="KK179" s="14">
        <f t="shared" si="1088"/>
        <v>0.45161261531692354</v>
      </c>
      <c r="KL179" s="14">
        <f t="shared" si="1089"/>
        <v>0.23900101967092416</v>
      </c>
      <c r="KM179" s="14">
        <f t="shared" si="1090"/>
        <v>8.0582932974238894E-2</v>
      </c>
      <c r="KN179" s="14">
        <f t="shared" si="1091"/>
        <v>2.8563411849690631E-2</v>
      </c>
      <c r="KO179" s="14">
        <f t="shared" si="1092"/>
        <v>7.6252285286500295E-3</v>
      </c>
      <c r="KP179" s="14" t="e">
        <f t="shared" si="1093"/>
        <v>#VALUE!</v>
      </c>
      <c r="KQ179" s="7"/>
      <c r="KR179" s="14" t="e">
        <f t="shared" si="1094"/>
        <v>#VALUE!</v>
      </c>
      <c r="KS179" s="14" t="e">
        <f t="shared" si="1095"/>
        <v>#VALUE!</v>
      </c>
      <c r="KT179" s="14" t="e">
        <f t="shared" si="1096"/>
        <v>#VALUE!</v>
      </c>
      <c r="KU179" s="14" t="e">
        <f t="shared" si="1097"/>
        <v>#VALUE!</v>
      </c>
      <c r="KV179" s="14" t="e">
        <f t="shared" si="1098"/>
        <v>#VALUE!</v>
      </c>
      <c r="KW179" s="14" t="e">
        <f t="shared" si="1099"/>
        <v>#VALUE!</v>
      </c>
      <c r="KX179" s="14" t="e">
        <f t="shared" si="1100"/>
        <v>#VALUE!</v>
      </c>
      <c r="KY179" s="14" t="e">
        <f t="shared" si="1101"/>
        <v>#VALUE!</v>
      </c>
      <c r="KZ179" s="14" t="e">
        <f t="shared" si="1102"/>
        <v>#VALUE!</v>
      </c>
    </row>
    <row r="180" spans="1:312">
      <c r="A180" s="6">
        <f t="shared" si="836"/>
        <v>0</v>
      </c>
      <c r="B180" s="7"/>
      <c r="C180" s="14" t="e">
        <f t="shared" si="844"/>
        <v>#VALUE!</v>
      </c>
      <c r="D180" s="14" t="e">
        <f t="shared" si="845"/>
        <v>#VALUE!</v>
      </c>
      <c r="E180" s="14" t="e">
        <f t="shared" si="846"/>
        <v>#VALUE!</v>
      </c>
      <c r="F180" s="14" t="e">
        <f t="shared" si="847"/>
        <v>#VALUE!</v>
      </c>
      <c r="G180" s="7"/>
      <c r="H180" s="14" t="e">
        <f t="shared" si="848"/>
        <v>#VALUE!</v>
      </c>
      <c r="I180" s="14" t="e">
        <f t="shared" si="849"/>
        <v>#VALUE!</v>
      </c>
      <c r="J180" s="14" t="e">
        <f t="shared" si="850"/>
        <v>#VALUE!</v>
      </c>
      <c r="K180" s="14" t="e">
        <f t="shared" si="837"/>
        <v>#VALUE!</v>
      </c>
      <c r="L180" s="18" t="e">
        <f t="shared" si="838"/>
        <v>#VALUE!</v>
      </c>
      <c r="M180" s="7"/>
      <c r="N180" s="14" t="e">
        <f t="shared" si="851"/>
        <v>#VALUE!</v>
      </c>
      <c r="O180" s="14" t="e">
        <f t="shared" si="852"/>
        <v>#VALUE!</v>
      </c>
      <c r="P180" s="14" t="e">
        <f t="shared" si="853"/>
        <v>#VALUE!</v>
      </c>
      <c r="Q180" s="18" t="e">
        <f t="shared" si="854"/>
        <v>#VALUE!</v>
      </c>
      <c r="R180" s="7"/>
      <c r="S180" s="14" t="e">
        <f t="shared" si="839"/>
        <v>#VALUE!</v>
      </c>
      <c r="T180" s="14" t="e">
        <f t="shared" si="840"/>
        <v>#VALUE!</v>
      </c>
      <c r="U180" s="14" t="e">
        <f t="shared" si="841"/>
        <v>#VALUE!</v>
      </c>
      <c r="V180" s="14" t="e">
        <f t="shared" si="842"/>
        <v>#VALUE!</v>
      </c>
      <c r="W180" s="14" t="e">
        <f t="shared" si="843"/>
        <v>#VALUE!</v>
      </c>
      <c r="X180" s="7"/>
      <c r="Y180" s="14" t="e">
        <f t="shared" si="855"/>
        <v>#VALUE!</v>
      </c>
      <c r="Z180" s="14" t="e">
        <f t="shared" si="856"/>
        <v>#VALUE!</v>
      </c>
      <c r="AA180" s="14" t="e">
        <f t="shared" si="857"/>
        <v>#VALUE!</v>
      </c>
      <c r="AB180" s="14" t="e">
        <f t="shared" si="858"/>
        <v>#VALUE!</v>
      </c>
      <c r="AC180" s="14" t="e">
        <f t="shared" si="859"/>
        <v>#VALUE!</v>
      </c>
      <c r="AD180" s="14" t="e">
        <f t="shared" si="860"/>
        <v>#VALUE!</v>
      </c>
      <c r="AE180" s="7"/>
      <c r="AF180" s="14" t="e">
        <f t="shared" si="861"/>
        <v>#VALUE!</v>
      </c>
      <c r="AG180" s="14" t="e">
        <f t="shared" si="862"/>
        <v>#VALUE!</v>
      </c>
      <c r="AH180" s="14" t="e">
        <f t="shared" si="863"/>
        <v>#VALUE!</v>
      </c>
      <c r="AI180" s="14" t="e">
        <f t="shared" si="864"/>
        <v>#VALUE!</v>
      </c>
      <c r="AJ180" s="14" t="e">
        <f t="shared" si="865"/>
        <v>#VALUE!</v>
      </c>
      <c r="AK180" s="14" t="e">
        <f t="shared" si="866"/>
        <v>#VALUE!</v>
      </c>
      <c r="AL180" s="14" t="e">
        <f t="shared" si="867"/>
        <v>#VALUE!</v>
      </c>
      <c r="AM180" s="7"/>
      <c r="AN180" s="14" t="e">
        <f t="shared" si="868"/>
        <v>#VALUE!</v>
      </c>
      <c r="AO180" s="14" t="e">
        <f t="shared" si="869"/>
        <v>#VALUE!</v>
      </c>
      <c r="AP180" s="14" t="e">
        <f t="shared" si="870"/>
        <v>#VALUE!</v>
      </c>
      <c r="AQ180" s="14" t="e">
        <f t="shared" si="871"/>
        <v>#VALUE!</v>
      </c>
      <c r="AR180" s="14" t="e">
        <f t="shared" si="872"/>
        <v>#VALUE!</v>
      </c>
      <c r="AS180" s="14" t="e">
        <f t="shared" si="873"/>
        <v>#VALUE!</v>
      </c>
      <c r="AT180" s="14" t="e">
        <f t="shared" si="874"/>
        <v>#VALUE!</v>
      </c>
      <c r="AU180" s="7"/>
      <c r="AV180" s="7"/>
      <c r="AW180" s="14" t="e">
        <f t="shared" si="875"/>
        <v>#VALUE!</v>
      </c>
      <c r="AX180" s="14" t="e">
        <f t="shared" si="876"/>
        <v>#VALUE!</v>
      </c>
      <c r="AY180" s="14" t="e">
        <f t="shared" si="877"/>
        <v>#VALUE!</v>
      </c>
      <c r="AZ180" s="14" t="e">
        <f t="shared" si="878"/>
        <v>#VALUE!</v>
      </c>
      <c r="BA180" s="14" t="e">
        <f t="shared" si="879"/>
        <v>#VALUE!</v>
      </c>
      <c r="BB180" s="18" t="e">
        <f t="shared" si="880"/>
        <v>#VALUE!</v>
      </c>
      <c r="BC180" s="7"/>
      <c r="BD180" s="14" t="e">
        <f t="shared" si="881"/>
        <v>#VALUE!</v>
      </c>
      <c r="BE180" s="14" t="e">
        <f t="shared" si="882"/>
        <v>#VALUE!</v>
      </c>
      <c r="BF180" s="14" t="e">
        <f t="shared" si="883"/>
        <v>#VALUE!</v>
      </c>
      <c r="BG180" s="14" t="e">
        <f t="shared" si="884"/>
        <v>#VALUE!</v>
      </c>
      <c r="BH180" s="14" t="e">
        <f t="shared" si="885"/>
        <v>#VALUE!</v>
      </c>
      <c r="BI180" s="7"/>
      <c r="BJ180" s="14" t="e">
        <f t="shared" si="886"/>
        <v>#VALUE!</v>
      </c>
      <c r="BK180" s="14" t="e">
        <f t="shared" si="887"/>
        <v>#VALUE!</v>
      </c>
      <c r="BL180" s="14" t="e">
        <f t="shared" si="888"/>
        <v>#VALUE!</v>
      </c>
      <c r="BM180" s="14" t="e">
        <f t="shared" si="889"/>
        <v>#VALUE!</v>
      </c>
      <c r="BN180" s="14" t="e">
        <f t="shared" si="890"/>
        <v>#VALUE!</v>
      </c>
      <c r="BO180" s="14" t="e">
        <f t="shared" si="891"/>
        <v>#VALUE!</v>
      </c>
      <c r="BP180" s="18" t="e">
        <f t="shared" si="892"/>
        <v>#VALUE!</v>
      </c>
      <c r="BQ180" s="7"/>
      <c r="BR180" s="14" t="e">
        <f t="shared" si="893"/>
        <v>#VALUE!</v>
      </c>
      <c r="BS180" s="14" t="e">
        <f t="shared" si="894"/>
        <v>#VALUE!</v>
      </c>
      <c r="BT180" s="14" t="e">
        <f t="shared" si="895"/>
        <v>#VALUE!</v>
      </c>
      <c r="BU180" s="14" t="e">
        <f t="shared" si="896"/>
        <v>#VALUE!</v>
      </c>
      <c r="BV180" s="14" t="e">
        <f t="shared" si="897"/>
        <v>#VALUE!</v>
      </c>
      <c r="BW180" s="25"/>
      <c r="BX180" s="14" t="e">
        <f t="shared" si="898"/>
        <v>#VALUE!</v>
      </c>
      <c r="BY180" s="14" t="e">
        <f t="shared" si="899"/>
        <v>#VALUE!</v>
      </c>
      <c r="BZ180" s="14" t="e">
        <f t="shared" si="900"/>
        <v>#VALUE!</v>
      </c>
      <c r="CA180" s="14" t="e">
        <f t="shared" si="901"/>
        <v>#VALUE!</v>
      </c>
      <c r="CB180" s="14" t="e">
        <f t="shared" si="902"/>
        <v>#VALUE!</v>
      </c>
      <c r="CC180" s="7"/>
      <c r="CD180" s="7"/>
      <c r="CE180" s="14" t="e">
        <f t="shared" si="903"/>
        <v>#VALUE!</v>
      </c>
      <c r="CF180" s="14" t="e">
        <f t="shared" si="904"/>
        <v>#VALUE!</v>
      </c>
      <c r="CG180" s="14" t="e">
        <f t="shared" si="905"/>
        <v>#VALUE!</v>
      </c>
      <c r="CH180" s="14" t="e">
        <f t="shared" si="906"/>
        <v>#VALUE!</v>
      </c>
      <c r="CI180" s="18" t="e">
        <f t="shared" si="907"/>
        <v>#VALUE!</v>
      </c>
      <c r="CJ180" s="7"/>
      <c r="CK180" s="6" t="e">
        <f t="shared" si="908"/>
        <v>#VALUE!</v>
      </c>
      <c r="CL180" s="6" t="e">
        <f t="shared" si="909"/>
        <v>#VALUE!</v>
      </c>
      <c r="CM180" s="6" t="e">
        <f t="shared" si="910"/>
        <v>#VALUE!</v>
      </c>
      <c r="CN180" s="6" t="e">
        <f t="shared" si="911"/>
        <v>#VALUE!</v>
      </c>
      <c r="CO180" s="6" t="e">
        <f t="shared" si="912"/>
        <v>#VALUE!</v>
      </c>
      <c r="CP180" s="6" t="e">
        <f t="shared" si="913"/>
        <v>#VALUE!</v>
      </c>
      <c r="CQ180" s="5" t="e">
        <f t="shared" si="914"/>
        <v>#VALUE!</v>
      </c>
      <c r="CR180" s="7"/>
      <c r="CS180" s="14" t="e">
        <f t="shared" si="915"/>
        <v>#VALUE!</v>
      </c>
      <c r="CT180" s="14" t="e">
        <f t="shared" si="916"/>
        <v>#VALUE!</v>
      </c>
      <c r="CU180" s="14" t="e">
        <f t="shared" si="917"/>
        <v>#VALUE!</v>
      </c>
      <c r="CV180" s="14" t="e">
        <f t="shared" si="918"/>
        <v>#VALUE!</v>
      </c>
      <c r="CW180" s="14" t="e">
        <f t="shared" si="919"/>
        <v>#VALUE!</v>
      </c>
      <c r="CX180" s="14" t="e">
        <f t="shared" si="920"/>
        <v>#VALUE!</v>
      </c>
      <c r="CY180" s="7"/>
      <c r="CZ180" s="14" t="e">
        <f t="shared" si="921"/>
        <v>#VALUE!</v>
      </c>
      <c r="DA180" s="14" t="e">
        <f t="shared" si="922"/>
        <v>#VALUE!</v>
      </c>
      <c r="DB180" s="14" t="e">
        <f t="shared" si="923"/>
        <v>#VALUE!</v>
      </c>
      <c r="DC180" s="14" t="e">
        <f t="shared" si="924"/>
        <v>#VALUE!</v>
      </c>
      <c r="DD180" s="14" t="e">
        <f t="shared" si="925"/>
        <v>#VALUE!</v>
      </c>
      <c r="DE180" s="7"/>
      <c r="DF180" s="14" t="e">
        <f t="shared" si="926"/>
        <v>#VALUE!</v>
      </c>
      <c r="DG180" s="14" t="e">
        <f t="shared" si="927"/>
        <v>#VALUE!</v>
      </c>
      <c r="DH180" s="14" t="e">
        <f t="shared" si="928"/>
        <v>#VALUE!</v>
      </c>
      <c r="DI180" s="14" t="e">
        <f t="shared" si="929"/>
        <v>#VALUE!</v>
      </c>
      <c r="DJ180" s="14" t="e">
        <f t="shared" si="930"/>
        <v>#VALUE!</v>
      </c>
      <c r="DK180" s="7"/>
      <c r="DL180" s="7"/>
      <c r="DM180" s="14" t="e">
        <f t="shared" si="931"/>
        <v>#VALUE!</v>
      </c>
      <c r="DN180" s="14" t="e">
        <f t="shared" si="932"/>
        <v>#VALUE!</v>
      </c>
      <c r="DO180" s="14" t="e">
        <f t="shared" si="933"/>
        <v>#VALUE!</v>
      </c>
      <c r="DP180" s="14" t="e">
        <f t="shared" si="934"/>
        <v>#VALUE!</v>
      </c>
      <c r="DQ180" s="14" t="e">
        <f t="shared" si="935"/>
        <v>#VALUE!</v>
      </c>
      <c r="DR180" s="14" t="e">
        <f t="shared" si="936"/>
        <v>#VALUE!</v>
      </c>
      <c r="DS180" s="14" t="e">
        <f t="shared" si="937"/>
        <v>#VALUE!</v>
      </c>
      <c r="DT180" s="14" t="e">
        <f t="shared" si="938"/>
        <v>#VALUE!</v>
      </c>
      <c r="DU180" s="14" t="e">
        <f t="shared" si="939"/>
        <v>#VALUE!</v>
      </c>
      <c r="DV180" s="14" t="e">
        <f t="shared" si="940"/>
        <v>#VALUE!</v>
      </c>
      <c r="DW180" s="25"/>
      <c r="DX180" s="14" t="e">
        <f t="shared" si="941"/>
        <v>#VALUE!</v>
      </c>
      <c r="DY180" s="14" t="e">
        <f t="shared" si="942"/>
        <v>#VALUE!</v>
      </c>
      <c r="DZ180" s="14" t="e">
        <f t="shared" si="943"/>
        <v>#VALUE!</v>
      </c>
      <c r="EA180" s="14" t="e">
        <f t="shared" si="944"/>
        <v>#VALUE!</v>
      </c>
      <c r="EB180" s="14" t="e">
        <f t="shared" si="945"/>
        <v>#VALUE!</v>
      </c>
      <c r="EC180" s="14" t="e">
        <f t="shared" si="946"/>
        <v>#VALUE!</v>
      </c>
      <c r="ED180" s="14" t="e">
        <f t="shared" si="947"/>
        <v>#VALUE!</v>
      </c>
      <c r="EE180" s="18"/>
      <c r="EF180" s="7"/>
      <c r="EG180" s="14" t="e">
        <f t="shared" si="948"/>
        <v>#VALUE!</v>
      </c>
      <c r="EH180" s="14" t="e">
        <f t="shared" si="949"/>
        <v>#VALUE!</v>
      </c>
      <c r="EI180" s="14" t="e">
        <f t="shared" si="950"/>
        <v>#VALUE!</v>
      </c>
      <c r="EJ180" s="14" t="e">
        <f t="shared" si="951"/>
        <v>#VALUE!</v>
      </c>
      <c r="EK180" s="14" t="e">
        <f t="shared" si="952"/>
        <v>#VALUE!</v>
      </c>
      <c r="EL180" s="18" t="e">
        <f t="shared" si="953"/>
        <v>#VALUE!</v>
      </c>
      <c r="EM180" s="7"/>
      <c r="EN180" s="14" t="e">
        <f t="shared" si="954"/>
        <v>#VALUE!</v>
      </c>
      <c r="EO180" s="14" t="e">
        <f t="shared" si="955"/>
        <v>#VALUE!</v>
      </c>
      <c r="EP180" s="14" t="e">
        <f t="shared" si="956"/>
        <v>#VALUE!</v>
      </c>
      <c r="EQ180" s="14" t="e">
        <f t="shared" si="957"/>
        <v>#VALUE!</v>
      </c>
      <c r="ER180" s="14" t="e">
        <f t="shared" si="958"/>
        <v>#VALUE!</v>
      </c>
      <c r="ES180" s="14" t="e">
        <f t="shared" si="959"/>
        <v>#VALUE!</v>
      </c>
      <c r="ET180" s="25"/>
      <c r="EU180" s="14" t="e">
        <f t="shared" si="960"/>
        <v>#VALUE!</v>
      </c>
      <c r="EV180" s="14" t="e">
        <f t="shared" si="961"/>
        <v>#VALUE!</v>
      </c>
      <c r="EW180" s="14" t="e">
        <f t="shared" si="962"/>
        <v>#VALUE!</v>
      </c>
      <c r="EX180" s="14" t="e">
        <f t="shared" si="963"/>
        <v>#VALUE!</v>
      </c>
      <c r="EY180" s="14" t="e">
        <f t="shared" si="964"/>
        <v>#VALUE!</v>
      </c>
      <c r="EZ180" s="14" t="e">
        <f t="shared" si="965"/>
        <v>#VALUE!</v>
      </c>
      <c r="FA180" s="7"/>
      <c r="FB180" s="14" t="e">
        <f t="shared" si="966"/>
        <v>#VALUE!</v>
      </c>
      <c r="FC180" s="14" t="e">
        <f t="shared" si="967"/>
        <v>#VALUE!</v>
      </c>
      <c r="FD180" s="14" t="e">
        <f t="shared" si="968"/>
        <v>#VALUE!</v>
      </c>
      <c r="FE180" s="14" t="e">
        <f t="shared" si="969"/>
        <v>#VALUE!</v>
      </c>
      <c r="FF180" s="14" t="e">
        <f t="shared" si="970"/>
        <v>#VALUE!</v>
      </c>
      <c r="FG180" s="14" t="e">
        <f t="shared" si="971"/>
        <v>#VALUE!</v>
      </c>
      <c r="FH180" s="18" t="e">
        <f t="shared" si="972"/>
        <v>#VALUE!</v>
      </c>
      <c r="FI180" s="7"/>
      <c r="FJ180" s="14" t="e">
        <f t="shared" si="973"/>
        <v>#VALUE!</v>
      </c>
      <c r="FK180" s="14" t="e">
        <f t="shared" si="974"/>
        <v>#VALUE!</v>
      </c>
      <c r="FL180" s="14" t="e">
        <f t="shared" si="975"/>
        <v>#VALUE!</v>
      </c>
      <c r="FM180" s="14" t="e">
        <f t="shared" si="976"/>
        <v>#VALUE!</v>
      </c>
      <c r="FN180" s="7"/>
      <c r="FO180" s="14" t="e">
        <f t="shared" si="977"/>
        <v>#VALUE!</v>
      </c>
      <c r="FP180" s="14" t="e">
        <f t="shared" si="978"/>
        <v>#VALUE!</v>
      </c>
      <c r="FQ180" s="14" t="e">
        <f t="shared" si="979"/>
        <v>#VALUE!</v>
      </c>
      <c r="FR180" s="14" t="e">
        <f t="shared" si="980"/>
        <v>#VALUE!</v>
      </c>
      <c r="FS180" s="14" t="e">
        <f t="shared" si="981"/>
        <v>#VALUE!</v>
      </c>
      <c r="FT180" s="14" t="e">
        <f t="shared" si="982"/>
        <v>#VALUE!</v>
      </c>
      <c r="FU180" s="7"/>
      <c r="FV180" s="14" t="e">
        <f t="shared" si="983"/>
        <v>#VALUE!</v>
      </c>
      <c r="FW180" s="14" t="e">
        <f t="shared" si="984"/>
        <v>#VALUE!</v>
      </c>
      <c r="FX180" s="14" t="e">
        <f t="shared" si="985"/>
        <v>#VALUE!</v>
      </c>
      <c r="FY180" s="14" t="e">
        <f t="shared" si="986"/>
        <v>#VALUE!</v>
      </c>
      <c r="FZ180" s="14" t="e">
        <f t="shared" si="987"/>
        <v>#VALUE!</v>
      </c>
      <c r="GA180" s="18" t="e">
        <f t="shared" si="988"/>
        <v>#VALUE!</v>
      </c>
      <c r="GB180" s="18" t="e">
        <f t="shared" si="989"/>
        <v>#VALUE!</v>
      </c>
      <c r="GC180" s="7"/>
      <c r="GD180" s="14" t="e">
        <f t="shared" si="990"/>
        <v>#VALUE!</v>
      </c>
      <c r="GE180" s="14" t="e">
        <f t="shared" si="991"/>
        <v>#VALUE!</v>
      </c>
      <c r="GF180" s="14" t="e">
        <f t="shared" si="992"/>
        <v>#VALUE!</v>
      </c>
      <c r="GG180" s="14" t="e">
        <f t="shared" si="993"/>
        <v>#VALUE!</v>
      </c>
      <c r="GH180" s="14" t="e">
        <f t="shared" si="994"/>
        <v>#VALUE!</v>
      </c>
      <c r="GI180" s="14" t="e">
        <f t="shared" si="995"/>
        <v>#VALUE!</v>
      </c>
      <c r="GJ180" s="14" t="e">
        <f t="shared" si="996"/>
        <v>#VALUE!</v>
      </c>
      <c r="GK180" s="7"/>
      <c r="GL180" s="14" t="e">
        <f t="shared" si="997"/>
        <v>#VALUE!</v>
      </c>
      <c r="GM180" s="14" t="e">
        <f t="shared" si="998"/>
        <v>#VALUE!</v>
      </c>
      <c r="GN180" s="14" t="e">
        <f t="shared" si="999"/>
        <v>#VALUE!</v>
      </c>
      <c r="GO180" s="14" t="e">
        <f t="shared" si="1000"/>
        <v>#VALUE!</v>
      </c>
      <c r="GP180" s="14" t="e">
        <f t="shared" si="1001"/>
        <v>#VALUE!</v>
      </c>
      <c r="GQ180" s="14" t="e">
        <f t="shared" si="1002"/>
        <v>#VALUE!</v>
      </c>
      <c r="GR180" s="14" t="e">
        <f t="shared" si="1003"/>
        <v>#VALUE!</v>
      </c>
      <c r="GS180" s="17"/>
      <c r="GT180" s="14" t="e">
        <f t="shared" si="1004"/>
        <v>#VALUE!</v>
      </c>
      <c r="GU180" s="14" t="e">
        <f t="shared" si="1005"/>
        <v>#VALUE!</v>
      </c>
      <c r="GV180" s="14" t="e">
        <f t="shared" si="1006"/>
        <v>#VALUE!</v>
      </c>
      <c r="GW180" s="14" t="e">
        <f t="shared" si="1007"/>
        <v>#VALUE!</v>
      </c>
      <c r="GX180" s="14" t="e">
        <f t="shared" si="1008"/>
        <v>#VALUE!</v>
      </c>
      <c r="GY180" s="14" t="e">
        <f t="shared" si="1009"/>
        <v>#VALUE!</v>
      </c>
      <c r="GZ180" s="14" t="e">
        <f t="shared" si="1010"/>
        <v>#VALUE!</v>
      </c>
      <c r="HA180" s="7"/>
      <c r="HB180" s="14" t="e">
        <f t="shared" si="1011"/>
        <v>#VALUE!</v>
      </c>
      <c r="HC180" s="14" t="e">
        <f t="shared" si="1012"/>
        <v>#VALUE!</v>
      </c>
      <c r="HD180" s="14" t="e">
        <f t="shared" si="1013"/>
        <v>#VALUE!</v>
      </c>
      <c r="HE180" s="14" t="e">
        <f t="shared" si="1014"/>
        <v>#VALUE!</v>
      </c>
      <c r="HF180" s="7"/>
      <c r="HG180" s="14" t="e">
        <f t="shared" si="1015"/>
        <v>#VALUE!</v>
      </c>
      <c r="HH180" s="14" t="e">
        <f t="shared" si="1016"/>
        <v>#VALUE!</v>
      </c>
      <c r="HI180" s="14" t="e">
        <f t="shared" si="1017"/>
        <v>#VALUE!</v>
      </c>
      <c r="HJ180" s="14" t="e">
        <f t="shared" si="1018"/>
        <v>#VALUE!</v>
      </c>
      <c r="HK180" s="7"/>
      <c r="HL180" s="14" t="e">
        <f t="shared" si="1019"/>
        <v>#VALUE!</v>
      </c>
      <c r="HM180" s="14" t="e">
        <f t="shared" si="1020"/>
        <v>#VALUE!</v>
      </c>
      <c r="HN180" s="14" t="e">
        <f t="shared" si="1021"/>
        <v>#VALUE!</v>
      </c>
      <c r="HO180" s="14" t="e">
        <f t="shared" si="1022"/>
        <v>#VALUE!</v>
      </c>
      <c r="HP180" s="14" t="e">
        <f t="shared" si="1023"/>
        <v>#VALUE!</v>
      </c>
      <c r="HQ180" s="14" t="e">
        <f t="shared" si="1024"/>
        <v>#VALUE!</v>
      </c>
      <c r="HR180" s="14" t="e">
        <f t="shared" si="1025"/>
        <v>#VALUE!</v>
      </c>
      <c r="HS180" s="17"/>
      <c r="HT180" s="14" t="e">
        <f t="shared" si="1026"/>
        <v>#VALUE!</v>
      </c>
      <c r="HU180" s="14" t="e">
        <f t="shared" si="1027"/>
        <v>#VALUE!</v>
      </c>
      <c r="HV180" s="14" t="e">
        <f t="shared" si="1028"/>
        <v>#VALUE!</v>
      </c>
      <c r="HW180" s="14" t="e">
        <f t="shared" si="1029"/>
        <v>#VALUE!</v>
      </c>
      <c r="HX180" s="14" t="e">
        <f t="shared" si="1030"/>
        <v>#VALUE!</v>
      </c>
      <c r="HY180" s="14" t="e">
        <f t="shared" si="1031"/>
        <v>#VALUE!</v>
      </c>
      <c r="HZ180" s="18" t="e">
        <f t="shared" si="1032"/>
        <v>#VALUE!</v>
      </c>
      <c r="IA180" s="18" t="e">
        <f t="shared" si="1033"/>
        <v>#VALUE!</v>
      </c>
      <c r="IB180" s="7"/>
      <c r="IC180" s="14" t="e">
        <f t="shared" si="1034"/>
        <v>#VALUE!</v>
      </c>
      <c r="ID180" s="14" t="e">
        <f t="shared" si="1035"/>
        <v>#VALUE!</v>
      </c>
      <c r="IE180" s="14" t="e">
        <f t="shared" si="1036"/>
        <v>#VALUE!</v>
      </c>
      <c r="IF180" s="14" t="e">
        <f t="shared" si="1037"/>
        <v>#VALUE!</v>
      </c>
      <c r="IG180" s="14" t="e">
        <f t="shared" si="1038"/>
        <v>#VALUE!</v>
      </c>
      <c r="IH180" s="14" t="e">
        <f t="shared" si="1039"/>
        <v>#VALUE!</v>
      </c>
      <c r="II180" s="14" t="e">
        <f t="shared" si="1040"/>
        <v>#VALUE!</v>
      </c>
      <c r="IJ180" s="7"/>
      <c r="IK180" s="14" t="e">
        <f t="shared" si="1041"/>
        <v>#VALUE!</v>
      </c>
      <c r="IL180" s="14" t="e">
        <f t="shared" si="1042"/>
        <v>#VALUE!</v>
      </c>
      <c r="IM180" s="14" t="e">
        <f t="shared" si="1043"/>
        <v>#VALUE!</v>
      </c>
      <c r="IN180" s="14" t="e">
        <f t="shared" si="1044"/>
        <v>#VALUE!</v>
      </c>
      <c r="IO180" s="14" t="e">
        <f t="shared" si="1045"/>
        <v>#VALUE!</v>
      </c>
      <c r="IP180" s="14" t="e">
        <f t="shared" si="1046"/>
        <v>#VALUE!</v>
      </c>
      <c r="IQ180" s="14" t="e">
        <f t="shared" si="1047"/>
        <v>#VALUE!</v>
      </c>
      <c r="IR180" s="7"/>
      <c r="IS180" s="14" t="e">
        <f t="shared" si="1048"/>
        <v>#VALUE!</v>
      </c>
      <c r="IT180" s="14" t="e">
        <f t="shared" si="1049"/>
        <v>#VALUE!</v>
      </c>
      <c r="IU180" s="14" t="e">
        <f t="shared" si="1050"/>
        <v>#VALUE!</v>
      </c>
      <c r="IV180" s="14" t="e">
        <f t="shared" si="1051"/>
        <v>#VALUE!</v>
      </c>
      <c r="IW180" s="14" t="e">
        <f t="shared" si="1052"/>
        <v>#VALUE!</v>
      </c>
      <c r="IX180" s="14" t="e">
        <f t="shared" si="1053"/>
        <v>#VALUE!</v>
      </c>
      <c r="IY180" s="14" t="e">
        <f t="shared" si="1054"/>
        <v>#VALUE!</v>
      </c>
      <c r="IZ180" s="14" t="e">
        <f t="shared" si="1055"/>
        <v>#VALUE!</v>
      </c>
      <c r="JA180" s="14" t="e">
        <f t="shared" si="1056"/>
        <v>#VALUE!</v>
      </c>
      <c r="JB180" s="14" t="e">
        <f t="shared" si="1057"/>
        <v>#VALUE!</v>
      </c>
      <c r="JC180" s="7"/>
      <c r="JD180" s="14" t="e">
        <f t="shared" si="1058"/>
        <v>#VALUE!</v>
      </c>
      <c r="JE180" s="14" t="e">
        <f t="shared" si="1059"/>
        <v>#VALUE!</v>
      </c>
      <c r="JF180" s="14" t="e">
        <f t="shared" si="1060"/>
        <v>#VALUE!</v>
      </c>
      <c r="JG180" s="14" t="e">
        <f t="shared" si="1061"/>
        <v>#VALUE!</v>
      </c>
      <c r="JH180" s="14" t="e">
        <f t="shared" si="1062"/>
        <v>#VALUE!</v>
      </c>
      <c r="JI180" s="14" t="e">
        <f t="shared" si="1063"/>
        <v>#VALUE!</v>
      </c>
      <c r="JJ180" s="25"/>
      <c r="JK180" s="39" t="e">
        <f t="shared" si="1064"/>
        <v>#VALUE!</v>
      </c>
      <c r="JL180" s="39" t="e">
        <f t="shared" si="1065"/>
        <v>#VALUE!</v>
      </c>
      <c r="JM180" s="39" t="e">
        <f t="shared" si="1066"/>
        <v>#VALUE!</v>
      </c>
      <c r="JN180" s="39" t="e">
        <f t="shared" si="1067"/>
        <v>#VALUE!</v>
      </c>
      <c r="JO180" s="39" t="e">
        <f t="shared" si="1068"/>
        <v>#VALUE!</v>
      </c>
      <c r="JP180" s="39" t="e">
        <f t="shared" si="1069"/>
        <v>#VALUE!</v>
      </c>
      <c r="JQ180" s="39" t="e">
        <f t="shared" si="1070"/>
        <v>#VALUE!</v>
      </c>
      <c r="JR180" s="39" t="e">
        <f t="shared" si="1071"/>
        <v>#VALUE!</v>
      </c>
      <c r="JS180" s="39" t="e">
        <f t="shared" si="1072"/>
        <v>#VALUE!</v>
      </c>
      <c r="JT180" s="39" t="e">
        <f t="shared" si="1073"/>
        <v>#VALUE!</v>
      </c>
      <c r="JU180" s="39" t="e">
        <f t="shared" si="1074"/>
        <v>#VALUE!</v>
      </c>
      <c r="JV180" s="17"/>
      <c r="JW180" s="14" t="e">
        <f t="shared" si="1075"/>
        <v>#VALUE!</v>
      </c>
      <c r="JX180" s="14" t="e">
        <f t="shared" si="1076"/>
        <v>#VALUE!</v>
      </c>
      <c r="JY180" s="14" t="e">
        <f t="shared" si="1077"/>
        <v>#VALUE!</v>
      </c>
      <c r="JZ180" s="14" t="e">
        <f t="shared" si="1078"/>
        <v>#VALUE!</v>
      </c>
      <c r="KA180" s="14" t="e">
        <f t="shared" si="1079"/>
        <v>#VALUE!</v>
      </c>
      <c r="KB180" s="14" t="e">
        <f t="shared" si="1080"/>
        <v>#VALUE!</v>
      </c>
      <c r="KC180" s="14" t="e">
        <f t="shared" si="1081"/>
        <v>#VALUE!</v>
      </c>
      <c r="KD180" s="14" t="e">
        <f t="shared" si="1082"/>
        <v>#VALUE!</v>
      </c>
      <c r="KE180" s="14" t="e">
        <f t="shared" si="1083"/>
        <v>#VALUE!</v>
      </c>
      <c r="KF180" s="14" t="e">
        <f t="shared" si="1084"/>
        <v>#VALUE!</v>
      </c>
      <c r="KG180" s="14" t="e">
        <f t="shared" si="1085"/>
        <v>#VALUE!</v>
      </c>
      <c r="KH180" s="14" t="e">
        <f t="shared" si="1086"/>
        <v>#VALUE!</v>
      </c>
      <c r="KI180" s="7"/>
      <c r="KJ180" s="14" t="e">
        <f t="shared" si="1087"/>
        <v>#VALUE!</v>
      </c>
      <c r="KK180" s="14" t="e">
        <f t="shared" si="1088"/>
        <v>#VALUE!</v>
      </c>
      <c r="KL180" s="14" t="e">
        <f t="shared" si="1089"/>
        <v>#VALUE!</v>
      </c>
      <c r="KM180" s="14" t="e">
        <f t="shared" si="1090"/>
        <v>#VALUE!</v>
      </c>
      <c r="KN180" s="14" t="e">
        <f t="shared" si="1091"/>
        <v>#VALUE!</v>
      </c>
      <c r="KO180" s="14" t="e">
        <f t="shared" si="1092"/>
        <v>#VALUE!</v>
      </c>
      <c r="KP180" s="14" t="e">
        <f t="shared" si="1093"/>
        <v>#VALUE!</v>
      </c>
      <c r="KQ180" s="7"/>
      <c r="KR180" s="14" t="e">
        <f t="shared" si="1094"/>
        <v>#VALUE!</v>
      </c>
      <c r="KS180" s="14" t="e">
        <f t="shared" si="1095"/>
        <v>#VALUE!</v>
      </c>
      <c r="KT180" s="14" t="e">
        <f t="shared" si="1096"/>
        <v>#VALUE!</v>
      </c>
      <c r="KU180" s="14" t="e">
        <f t="shared" si="1097"/>
        <v>#VALUE!</v>
      </c>
      <c r="KV180" s="14" t="e">
        <f t="shared" si="1098"/>
        <v>#VALUE!</v>
      </c>
      <c r="KW180" s="14" t="e">
        <f t="shared" si="1099"/>
        <v>#VALUE!</v>
      </c>
      <c r="KX180" s="14" t="e">
        <f t="shared" si="1100"/>
        <v>#VALUE!</v>
      </c>
      <c r="KY180" s="14" t="e">
        <f t="shared" si="1101"/>
        <v>#VALUE!</v>
      </c>
      <c r="KZ180" s="14" t="e">
        <f t="shared" si="1102"/>
        <v>#VALUE!</v>
      </c>
    </row>
    <row r="181" spans="1:312">
      <c r="A181" s="6">
        <f t="shared" si="836"/>
        <v>0</v>
      </c>
      <c r="B181" s="7"/>
      <c r="C181" s="14" t="e">
        <f t="shared" si="844"/>
        <v>#VALUE!</v>
      </c>
      <c r="D181" s="14" t="e">
        <f t="shared" si="845"/>
        <v>#VALUE!</v>
      </c>
      <c r="E181" s="14" t="e">
        <f t="shared" si="846"/>
        <v>#VALUE!</v>
      </c>
      <c r="F181" s="14" t="e">
        <f t="shared" si="847"/>
        <v>#VALUE!</v>
      </c>
      <c r="G181" s="7"/>
      <c r="H181" s="14" t="e">
        <f t="shared" si="848"/>
        <v>#VALUE!</v>
      </c>
      <c r="I181" s="14" t="e">
        <f t="shared" si="849"/>
        <v>#VALUE!</v>
      </c>
      <c r="J181" s="14" t="e">
        <f t="shared" si="850"/>
        <v>#VALUE!</v>
      </c>
      <c r="K181" s="14" t="e">
        <f t="shared" si="837"/>
        <v>#VALUE!</v>
      </c>
      <c r="L181" s="18" t="e">
        <f t="shared" si="838"/>
        <v>#VALUE!</v>
      </c>
      <c r="M181" s="7"/>
      <c r="N181" s="14" t="e">
        <f t="shared" si="851"/>
        <v>#VALUE!</v>
      </c>
      <c r="O181" s="14" t="e">
        <f t="shared" si="852"/>
        <v>#VALUE!</v>
      </c>
      <c r="P181" s="14" t="e">
        <f t="shared" si="853"/>
        <v>#VALUE!</v>
      </c>
      <c r="Q181" s="18" t="e">
        <f t="shared" si="854"/>
        <v>#VALUE!</v>
      </c>
      <c r="R181" s="7"/>
      <c r="S181" s="14" t="e">
        <f t="shared" si="839"/>
        <v>#VALUE!</v>
      </c>
      <c r="T181" s="14" t="e">
        <f t="shared" si="840"/>
        <v>#VALUE!</v>
      </c>
      <c r="U181" s="14" t="e">
        <f t="shared" si="841"/>
        <v>#VALUE!</v>
      </c>
      <c r="V181" s="14" t="e">
        <f t="shared" si="842"/>
        <v>#VALUE!</v>
      </c>
      <c r="W181" s="14" t="e">
        <f t="shared" si="843"/>
        <v>#VALUE!</v>
      </c>
      <c r="X181" s="7"/>
      <c r="Y181" s="14" t="e">
        <f t="shared" si="855"/>
        <v>#VALUE!</v>
      </c>
      <c r="Z181" s="14" t="e">
        <f t="shared" si="856"/>
        <v>#VALUE!</v>
      </c>
      <c r="AA181" s="14" t="e">
        <f t="shared" si="857"/>
        <v>#VALUE!</v>
      </c>
      <c r="AB181" s="14" t="e">
        <f t="shared" si="858"/>
        <v>#VALUE!</v>
      </c>
      <c r="AC181" s="14" t="e">
        <f t="shared" si="859"/>
        <v>#VALUE!</v>
      </c>
      <c r="AD181" s="14" t="e">
        <f t="shared" si="860"/>
        <v>#VALUE!</v>
      </c>
      <c r="AE181" s="7"/>
      <c r="AF181" s="14" t="e">
        <f t="shared" si="861"/>
        <v>#VALUE!</v>
      </c>
      <c r="AG181" s="14" t="e">
        <f t="shared" si="862"/>
        <v>#VALUE!</v>
      </c>
      <c r="AH181" s="14" t="e">
        <f t="shared" si="863"/>
        <v>#VALUE!</v>
      </c>
      <c r="AI181" s="14" t="e">
        <f t="shared" si="864"/>
        <v>#VALUE!</v>
      </c>
      <c r="AJ181" s="14" t="e">
        <f t="shared" si="865"/>
        <v>#VALUE!</v>
      </c>
      <c r="AK181" s="14" t="e">
        <f t="shared" si="866"/>
        <v>#VALUE!</v>
      </c>
      <c r="AL181" s="14" t="e">
        <f t="shared" si="867"/>
        <v>#VALUE!</v>
      </c>
      <c r="AM181" s="7"/>
      <c r="AN181" s="14" t="e">
        <f t="shared" si="868"/>
        <v>#VALUE!</v>
      </c>
      <c r="AO181" s="14" t="e">
        <f t="shared" si="869"/>
        <v>#VALUE!</v>
      </c>
      <c r="AP181" s="14" t="e">
        <f t="shared" si="870"/>
        <v>#VALUE!</v>
      </c>
      <c r="AQ181" s="14" t="e">
        <f t="shared" si="871"/>
        <v>#VALUE!</v>
      </c>
      <c r="AR181" s="14" t="e">
        <f t="shared" si="872"/>
        <v>#VALUE!</v>
      </c>
      <c r="AS181" s="14" t="e">
        <f t="shared" si="873"/>
        <v>#VALUE!</v>
      </c>
      <c r="AT181" s="14" t="e">
        <f t="shared" si="874"/>
        <v>#VALUE!</v>
      </c>
      <c r="AU181" s="7"/>
      <c r="AV181" s="7"/>
      <c r="AW181" s="14" t="e">
        <f t="shared" si="875"/>
        <v>#VALUE!</v>
      </c>
      <c r="AX181" s="14" t="e">
        <f t="shared" si="876"/>
        <v>#VALUE!</v>
      </c>
      <c r="AY181" s="14" t="e">
        <f t="shared" si="877"/>
        <v>#VALUE!</v>
      </c>
      <c r="AZ181" s="14" t="e">
        <f t="shared" si="878"/>
        <v>#VALUE!</v>
      </c>
      <c r="BA181" s="14" t="e">
        <f t="shared" si="879"/>
        <v>#VALUE!</v>
      </c>
      <c r="BB181" s="18" t="e">
        <f t="shared" si="880"/>
        <v>#VALUE!</v>
      </c>
      <c r="BC181" s="7"/>
      <c r="BD181" s="14" t="e">
        <f t="shared" si="881"/>
        <v>#VALUE!</v>
      </c>
      <c r="BE181" s="14" t="e">
        <f t="shared" si="882"/>
        <v>#VALUE!</v>
      </c>
      <c r="BF181" s="14" t="e">
        <f t="shared" si="883"/>
        <v>#VALUE!</v>
      </c>
      <c r="BG181" s="14" t="e">
        <f t="shared" si="884"/>
        <v>#VALUE!</v>
      </c>
      <c r="BH181" s="14" t="e">
        <f t="shared" si="885"/>
        <v>#VALUE!</v>
      </c>
      <c r="BI181" s="7"/>
      <c r="BJ181" s="14" t="e">
        <f t="shared" si="886"/>
        <v>#VALUE!</v>
      </c>
      <c r="BK181" s="14" t="e">
        <f t="shared" si="887"/>
        <v>#VALUE!</v>
      </c>
      <c r="BL181" s="14" t="e">
        <f t="shared" si="888"/>
        <v>#VALUE!</v>
      </c>
      <c r="BM181" s="14" t="e">
        <f t="shared" si="889"/>
        <v>#VALUE!</v>
      </c>
      <c r="BN181" s="14" t="e">
        <f t="shared" si="890"/>
        <v>#VALUE!</v>
      </c>
      <c r="BO181" s="14" t="e">
        <f t="shared" si="891"/>
        <v>#VALUE!</v>
      </c>
      <c r="BP181" s="18" t="e">
        <f t="shared" si="892"/>
        <v>#VALUE!</v>
      </c>
      <c r="BQ181" s="7"/>
      <c r="BR181" s="14" t="e">
        <f t="shared" si="893"/>
        <v>#VALUE!</v>
      </c>
      <c r="BS181" s="14" t="e">
        <f t="shared" si="894"/>
        <v>#VALUE!</v>
      </c>
      <c r="BT181" s="14" t="e">
        <f t="shared" si="895"/>
        <v>#VALUE!</v>
      </c>
      <c r="BU181" s="14" t="e">
        <f t="shared" si="896"/>
        <v>#VALUE!</v>
      </c>
      <c r="BV181" s="14" t="e">
        <f t="shared" si="897"/>
        <v>#VALUE!</v>
      </c>
      <c r="BW181" s="25"/>
      <c r="BX181" s="14" t="e">
        <f t="shared" si="898"/>
        <v>#VALUE!</v>
      </c>
      <c r="BY181" s="14" t="e">
        <f t="shared" si="899"/>
        <v>#VALUE!</v>
      </c>
      <c r="BZ181" s="14" t="e">
        <f t="shared" si="900"/>
        <v>#VALUE!</v>
      </c>
      <c r="CA181" s="14" t="e">
        <f t="shared" si="901"/>
        <v>#VALUE!</v>
      </c>
      <c r="CB181" s="14" t="e">
        <f t="shared" si="902"/>
        <v>#VALUE!</v>
      </c>
      <c r="CC181" s="7"/>
      <c r="CD181" s="7"/>
      <c r="CE181" s="14" t="e">
        <f t="shared" si="903"/>
        <v>#VALUE!</v>
      </c>
      <c r="CF181" s="14" t="e">
        <f t="shared" si="904"/>
        <v>#VALUE!</v>
      </c>
      <c r="CG181" s="14" t="e">
        <f t="shared" si="905"/>
        <v>#VALUE!</v>
      </c>
      <c r="CH181" s="14" t="e">
        <f t="shared" si="906"/>
        <v>#VALUE!</v>
      </c>
      <c r="CI181" s="18" t="e">
        <f t="shared" si="907"/>
        <v>#VALUE!</v>
      </c>
      <c r="CJ181" s="7"/>
      <c r="CK181" s="6" t="e">
        <f t="shared" si="908"/>
        <v>#VALUE!</v>
      </c>
      <c r="CL181" s="6" t="e">
        <f t="shared" si="909"/>
        <v>#VALUE!</v>
      </c>
      <c r="CM181" s="6" t="e">
        <f t="shared" si="910"/>
        <v>#VALUE!</v>
      </c>
      <c r="CN181" s="6" t="e">
        <f t="shared" si="911"/>
        <v>#VALUE!</v>
      </c>
      <c r="CO181" s="6" t="e">
        <f t="shared" si="912"/>
        <v>#VALUE!</v>
      </c>
      <c r="CP181" s="6" t="e">
        <f t="shared" si="913"/>
        <v>#VALUE!</v>
      </c>
      <c r="CQ181" s="5" t="e">
        <f t="shared" si="914"/>
        <v>#VALUE!</v>
      </c>
      <c r="CR181" s="7"/>
      <c r="CS181" s="14" t="e">
        <f t="shared" si="915"/>
        <v>#VALUE!</v>
      </c>
      <c r="CT181" s="14" t="e">
        <f t="shared" si="916"/>
        <v>#VALUE!</v>
      </c>
      <c r="CU181" s="14" t="e">
        <f t="shared" si="917"/>
        <v>#VALUE!</v>
      </c>
      <c r="CV181" s="14" t="e">
        <f t="shared" si="918"/>
        <v>#VALUE!</v>
      </c>
      <c r="CW181" s="14" t="e">
        <f t="shared" si="919"/>
        <v>#VALUE!</v>
      </c>
      <c r="CX181" s="14" t="e">
        <f t="shared" si="920"/>
        <v>#VALUE!</v>
      </c>
      <c r="CY181" s="7"/>
      <c r="CZ181" s="14" t="e">
        <f t="shared" si="921"/>
        <v>#VALUE!</v>
      </c>
      <c r="DA181" s="14" t="e">
        <f t="shared" si="922"/>
        <v>#VALUE!</v>
      </c>
      <c r="DB181" s="14" t="e">
        <f t="shared" si="923"/>
        <v>#VALUE!</v>
      </c>
      <c r="DC181" s="14" t="e">
        <f t="shared" si="924"/>
        <v>#VALUE!</v>
      </c>
      <c r="DD181" s="14" t="e">
        <f t="shared" si="925"/>
        <v>#VALUE!</v>
      </c>
      <c r="DE181" s="7"/>
      <c r="DF181" s="14" t="e">
        <f t="shared" si="926"/>
        <v>#VALUE!</v>
      </c>
      <c r="DG181" s="14" t="e">
        <f t="shared" si="927"/>
        <v>#VALUE!</v>
      </c>
      <c r="DH181" s="14" t="e">
        <f t="shared" si="928"/>
        <v>#VALUE!</v>
      </c>
      <c r="DI181" s="14" t="e">
        <f t="shared" si="929"/>
        <v>#VALUE!</v>
      </c>
      <c r="DJ181" s="14" t="e">
        <f t="shared" si="930"/>
        <v>#VALUE!</v>
      </c>
      <c r="DK181" s="7"/>
      <c r="DL181" s="7"/>
      <c r="DM181" s="14" t="e">
        <f t="shared" si="931"/>
        <v>#VALUE!</v>
      </c>
      <c r="DN181" s="14" t="e">
        <f t="shared" si="932"/>
        <v>#VALUE!</v>
      </c>
      <c r="DO181" s="14" t="e">
        <f t="shared" si="933"/>
        <v>#VALUE!</v>
      </c>
      <c r="DP181" s="14" t="e">
        <f t="shared" si="934"/>
        <v>#VALUE!</v>
      </c>
      <c r="DQ181" s="14" t="e">
        <f t="shared" si="935"/>
        <v>#VALUE!</v>
      </c>
      <c r="DR181" s="14" t="e">
        <f t="shared" si="936"/>
        <v>#VALUE!</v>
      </c>
      <c r="DS181" s="14" t="e">
        <f t="shared" si="937"/>
        <v>#VALUE!</v>
      </c>
      <c r="DT181" s="14" t="e">
        <f t="shared" si="938"/>
        <v>#VALUE!</v>
      </c>
      <c r="DU181" s="14" t="e">
        <f t="shared" si="939"/>
        <v>#VALUE!</v>
      </c>
      <c r="DV181" s="14" t="e">
        <f t="shared" si="940"/>
        <v>#VALUE!</v>
      </c>
      <c r="DW181" s="25"/>
      <c r="DX181" s="14" t="e">
        <f t="shared" si="941"/>
        <v>#VALUE!</v>
      </c>
      <c r="DY181" s="14" t="e">
        <f t="shared" si="942"/>
        <v>#VALUE!</v>
      </c>
      <c r="DZ181" s="14" t="e">
        <f t="shared" si="943"/>
        <v>#VALUE!</v>
      </c>
      <c r="EA181" s="14" t="e">
        <f t="shared" si="944"/>
        <v>#VALUE!</v>
      </c>
      <c r="EB181" s="14" t="e">
        <f t="shared" si="945"/>
        <v>#VALUE!</v>
      </c>
      <c r="EC181" s="14" t="e">
        <f t="shared" si="946"/>
        <v>#VALUE!</v>
      </c>
      <c r="ED181" s="14" t="e">
        <f t="shared" si="947"/>
        <v>#VALUE!</v>
      </c>
      <c r="EE181" s="18"/>
      <c r="EF181" s="7"/>
      <c r="EG181" s="14" t="e">
        <f t="shared" si="948"/>
        <v>#VALUE!</v>
      </c>
      <c r="EH181" s="14" t="e">
        <f t="shared" si="949"/>
        <v>#VALUE!</v>
      </c>
      <c r="EI181" s="14" t="e">
        <f t="shared" si="950"/>
        <v>#VALUE!</v>
      </c>
      <c r="EJ181" s="14" t="e">
        <f t="shared" si="951"/>
        <v>#VALUE!</v>
      </c>
      <c r="EK181" s="14" t="e">
        <f t="shared" si="952"/>
        <v>#VALUE!</v>
      </c>
      <c r="EL181" s="18" t="e">
        <f t="shared" si="953"/>
        <v>#VALUE!</v>
      </c>
      <c r="EM181" s="7"/>
      <c r="EN181" s="14" t="e">
        <f t="shared" si="954"/>
        <v>#VALUE!</v>
      </c>
      <c r="EO181" s="14" t="e">
        <f t="shared" si="955"/>
        <v>#VALUE!</v>
      </c>
      <c r="EP181" s="14" t="e">
        <f t="shared" si="956"/>
        <v>#VALUE!</v>
      </c>
      <c r="EQ181" s="14" t="e">
        <f t="shared" si="957"/>
        <v>#VALUE!</v>
      </c>
      <c r="ER181" s="14" t="e">
        <f t="shared" si="958"/>
        <v>#VALUE!</v>
      </c>
      <c r="ES181" s="14" t="e">
        <f t="shared" si="959"/>
        <v>#VALUE!</v>
      </c>
      <c r="ET181" s="25"/>
      <c r="EU181" s="14" t="e">
        <f t="shared" si="960"/>
        <v>#VALUE!</v>
      </c>
      <c r="EV181" s="14" t="e">
        <f t="shared" si="961"/>
        <v>#VALUE!</v>
      </c>
      <c r="EW181" s="14" t="e">
        <f t="shared" si="962"/>
        <v>#VALUE!</v>
      </c>
      <c r="EX181" s="14" t="e">
        <f t="shared" si="963"/>
        <v>#VALUE!</v>
      </c>
      <c r="EY181" s="14" t="e">
        <f t="shared" si="964"/>
        <v>#VALUE!</v>
      </c>
      <c r="EZ181" s="14" t="e">
        <f t="shared" si="965"/>
        <v>#VALUE!</v>
      </c>
      <c r="FA181" s="7"/>
      <c r="FB181" s="14" t="e">
        <f t="shared" si="966"/>
        <v>#VALUE!</v>
      </c>
      <c r="FC181" s="14" t="e">
        <f t="shared" si="967"/>
        <v>#VALUE!</v>
      </c>
      <c r="FD181" s="14" t="e">
        <f t="shared" si="968"/>
        <v>#VALUE!</v>
      </c>
      <c r="FE181" s="14" t="e">
        <f t="shared" si="969"/>
        <v>#VALUE!</v>
      </c>
      <c r="FF181" s="14" t="e">
        <f t="shared" si="970"/>
        <v>#VALUE!</v>
      </c>
      <c r="FG181" s="14" t="e">
        <f t="shared" si="971"/>
        <v>#VALUE!</v>
      </c>
      <c r="FH181" s="18" t="e">
        <f t="shared" si="972"/>
        <v>#VALUE!</v>
      </c>
      <c r="FI181" s="7"/>
      <c r="FJ181" s="14" t="e">
        <f t="shared" si="973"/>
        <v>#VALUE!</v>
      </c>
      <c r="FK181" s="14" t="e">
        <f t="shared" si="974"/>
        <v>#VALUE!</v>
      </c>
      <c r="FL181" s="14" t="e">
        <f t="shared" si="975"/>
        <v>#VALUE!</v>
      </c>
      <c r="FM181" s="14" t="e">
        <f t="shared" si="976"/>
        <v>#VALUE!</v>
      </c>
      <c r="FN181" s="7"/>
      <c r="FO181" s="14" t="e">
        <f t="shared" si="977"/>
        <v>#VALUE!</v>
      </c>
      <c r="FP181" s="14" t="e">
        <f t="shared" si="978"/>
        <v>#VALUE!</v>
      </c>
      <c r="FQ181" s="14" t="e">
        <f t="shared" si="979"/>
        <v>#VALUE!</v>
      </c>
      <c r="FR181" s="14" t="e">
        <f t="shared" si="980"/>
        <v>#VALUE!</v>
      </c>
      <c r="FS181" s="14" t="e">
        <f t="shared" si="981"/>
        <v>#VALUE!</v>
      </c>
      <c r="FT181" s="14" t="e">
        <f t="shared" si="982"/>
        <v>#VALUE!</v>
      </c>
      <c r="FU181" s="7"/>
      <c r="FV181" s="14" t="e">
        <f t="shared" si="983"/>
        <v>#VALUE!</v>
      </c>
      <c r="FW181" s="14" t="e">
        <f t="shared" si="984"/>
        <v>#VALUE!</v>
      </c>
      <c r="FX181" s="14" t="e">
        <f t="shared" si="985"/>
        <v>#VALUE!</v>
      </c>
      <c r="FY181" s="14" t="e">
        <f t="shared" si="986"/>
        <v>#VALUE!</v>
      </c>
      <c r="FZ181" s="14" t="e">
        <f t="shared" si="987"/>
        <v>#VALUE!</v>
      </c>
      <c r="GA181" s="18" t="e">
        <f t="shared" si="988"/>
        <v>#VALUE!</v>
      </c>
      <c r="GB181" s="18" t="e">
        <f t="shared" si="989"/>
        <v>#VALUE!</v>
      </c>
      <c r="GC181" s="7"/>
      <c r="GD181" s="14" t="e">
        <f t="shared" si="990"/>
        <v>#VALUE!</v>
      </c>
      <c r="GE181" s="14" t="e">
        <f t="shared" si="991"/>
        <v>#VALUE!</v>
      </c>
      <c r="GF181" s="14" t="e">
        <f t="shared" si="992"/>
        <v>#VALUE!</v>
      </c>
      <c r="GG181" s="14" t="e">
        <f t="shared" si="993"/>
        <v>#VALUE!</v>
      </c>
      <c r="GH181" s="14" t="e">
        <f t="shared" si="994"/>
        <v>#VALUE!</v>
      </c>
      <c r="GI181" s="14" t="e">
        <f t="shared" si="995"/>
        <v>#VALUE!</v>
      </c>
      <c r="GJ181" s="14" t="e">
        <f t="shared" si="996"/>
        <v>#VALUE!</v>
      </c>
      <c r="GK181" s="7"/>
      <c r="GL181" s="14" t="e">
        <f t="shared" si="997"/>
        <v>#VALUE!</v>
      </c>
      <c r="GM181" s="14" t="e">
        <f t="shared" si="998"/>
        <v>#VALUE!</v>
      </c>
      <c r="GN181" s="14" t="e">
        <f t="shared" si="999"/>
        <v>#VALUE!</v>
      </c>
      <c r="GO181" s="14" t="e">
        <f t="shared" si="1000"/>
        <v>#VALUE!</v>
      </c>
      <c r="GP181" s="14" t="e">
        <f t="shared" si="1001"/>
        <v>#VALUE!</v>
      </c>
      <c r="GQ181" s="14" t="e">
        <f t="shared" si="1002"/>
        <v>#VALUE!</v>
      </c>
      <c r="GR181" s="14" t="e">
        <f t="shared" si="1003"/>
        <v>#VALUE!</v>
      </c>
      <c r="GS181" s="17"/>
      <c r="GT181" s="14" t="e">
        <f t="shared" si="1004"/>
        <v>#VALUE!</v>
      </c>
      <c r="GU181" s="14" t="e">
        <f t="shared" si="1005"/>
        <v>#VALUE!</v>
      </c>
      <c r="GV181" s="14" t="e">
        <f t="shared" si="1006"/>
        <v>#VALUE!</v>
      </c>
      <c r="GW181" s="14" t="e">
        <f t="shared" si="1007"/>
        <v>#VALUE!</v>
      </c>
      <c r="GX181" s="14" t="e">
        <f t="shared" si="1008"/>
        <v>#VALUE!</v>
      </c>
      <c r="GY181" s="14" t="e">
        <f t="shared" si="1009"/>
        <v>#VALUE!</v>
      </c>
      <c r="GZ181" s="14" t="e">
        <f t="shared" si="1010"/>
        <v>#VALUE!</v>
      </c>
      <c r="HA181" s="7"/>
      <c r="HB181" s="14" t="e">
        <f t="shared" si="1011"/>
        <v>#VALUE!</v>
      </c>
      <c r="HC181" s="14" t="e">
        <f t="shared" si="1012"/>
        <v>#VALUE!</v>
      </c>
      <c r="HD181" s="14" t="e">
        <f t="shared" si="1013"/>
        <v>#VALUE!</v>
      </c>
      <c r="HE181" s="14" t="e">
        <f t="shared" si="1014"/>
        <v>#VALUE!</v>
      </c>
      <c r="HF181" s="7"/>
      <c r="HG181" s="14" t="e">
        <f t="shared" si="1015"/>
        <v>#VALUE!</v>
      </c>
      <c r="HH181" s="14" t="e">
        <f t="shared" si="1016"/>
        <v>#VALUE!</v>
      </c>
      <c r="HI181" s="14" t="e">
        <f t="shared" si="1017"/>
        <v>#VALUE!</v>
      </c>
      <c r="HJ181" s="14" t="e">
        <f t="shared" si="1018"/>
        <v>#VALUE!</v>
      </c>
      <c r="HK181" s="7"/>
      <c r="HL181" s="14" t="e">
        <f t="shared" si="1019"/>
        <v>#VALUE!</v>
      </c>
      <c r="HM181" s="14" t="e">
        <f t="shared" si="1020"/>
        <v>#VALUE!</v>
      </c>
      <c r="HN181" s="14" t="e">
        <f t="shared" si="1021"/>
        <v>#VALUE!</v>
      </c>
      <c r="HO181" s="14" t="e">
        <f t="shared" si="1022"/>
        <v>#VALUE!</v>
      </c>
      <c r="HP181" s="14" t="e">
        <f t="shared" si="1023"/>
        <v>#VALUE!</v>
      </c>
      <c r="HQ181" s="14" t="e">
        <f t="shared" si="1024"/>
        <v>#VALUE!</v>
      </c>
      <c r="HR181" s="14" t="e">
        <f t="shared" si="1025"/>
        <v>#VALUE!</v>
      </c>
      <c r="HS181" s="17"/>
      <c r="HT181" s="14" t="e">
        <f t="shared" si="1026"/>
        <v>#VALUE!</v>
      </c>
      <c r="HU181" s="14" t="e">
        <f t="shared" si="1027"/>
        <v>#VALUE!</v>
      </c>
      <c r="HV181" s="14" t="e">
        <f t="shared" si="1028"/>
        <v>#VALUE!</v>
      </c>
      <c r="HW181" s="14" t="e">
        <f t="shared" si="1029"/>
        <v>#VALUE!</v>
      </c>
      <c r="HX181" s="14" t="e">
        <f t="shared" si="1030"/>
        <v>#VALUE!</v>
      </c>
      <c r="HY181" s="14" t="e">
        <f t="shared" si="1031"/>
        <v>#VALUE!</v>
      </c>
      <c r="HZ181" s="18" t="e">
        <f t="shared" si="1032"/>
        <v>#VALUE!</v>
      </c>
      <c r="IA181" s="18" t="e">
        <f t="shared" si="1033"/>
        <v>#VALUE!</v>
      </c>
      <c r="IB181" s="7"/>
      <c r="IC181" s="14" t="e">
        <f t="shared" si="1034"/>
        <v>#VALUE!</v>
      </c>
      <c r="ID181" s="14" t="e">
        <f t="shared" si="1035"/>
        <v>#VALUE!</v>
      </c>
      <c r="IE181" s="14" t="e">
        <f t="shared" si="1036"/>
        <v>#VALUE!</v>
      </c>
      <c r="IF181" s="14" t="e">
        <f t="shared" si="1037"/>
        <v>#VALUE!</v>
      </c>
      <c r="IG181" s="14" t="e">
        <f t="shared" si="1038"/>
        <v>#VALUE!</v>
      </c>
      <c r="IH181" s="14" t="e">
        <f t="shared" si="1039"/>
        <v>#VALUE!</v>
      </c>
      <c r="II181" s="14" t="e">
        <f t="shared" si="1040"/>
        <v>#VALUE!</v>
      </c>
      <c r="IJ181" s="7"/>
      <c r="IK181" s="14" t="e">
        <f t="shared" si="1041"/>
        <v>#VALUE!</v>
      </c>
      <c r="IL181" s="14" t="e">
        <f t="shared" si="1042"/>
        <v>#VALUE!</v>
      </c>
      <c r="IM181" s="14" t="e">
        <f t="shared" si="1043"/>
        <v>#VALUE!</v>
      </c>
      <c r="IN181" s="14" t="e">
        <f t="shared" si="1044"/>
        <v>#VALUE!</v>
      </c>
      <c r="IO181" s="14" t="e">
        <f t="shared" si="1045"/>
        <v>#VALUE!</v>
      </c>
      <c r="IP181" s="14" t="e">
        <f t="shared" si="1046"/>
        <v>#VALUE!</v>
      </c>
      <c r="IQ181" s="14" t="e">
        <f t="shared" si="1047"/>
        <v>#VALUE!</v>
      </c>
      <c r="IR181" s="7"/>
      <c r="IS181" s="14" t="e">
        <f t="shared" si="1048"/>
        <v>#VALUE!</v>
      </c>
      <c r="IT181" s="14" t="e">
        <f t="shared" si="1049"/>
        <v>#VALUE!</v>
      </c>
      <c r="IU181" s="14" t="e">
        <f t="shared" si="1050"/>
        <v>#VALUE!</v>
      </c>
      <c r="IV181" s="14" t="e">
        <f t="shared" si="1051"/>
        <v>#VALUE!</v>
      </c>
      <c r="IW181" s="14" t="e">
        <f t="shared" si="1052"/>
        <v>#VALUE!</v>
      </c>
      <c r="IX181" s="14" t="e">
        <f t="shared" si="1053"/>
        <v>#VALUE!</v>
      </c>
      <c r="IY181" s="14" t="e">
        <f t="shared" si="1054"/>
        <v>#VALUE!</v>
      </c>
      <c r="IZ181" s="14" t="e">
        <f t="shared" si="1055"/>
        <v>#VALUE!</v>
      </c>
      <c r="JA181" s="14" t="e">
        <f t="shared" si="1056"/>
        <v>#VALUE!</v>
      </c>
      <c r="JB181" s="14" t="e">
        <f t="shared" si="1057"/>
        <v>#VALUE!</v>
      </c>
      <c r="JC181" s="7"/>
      <c r="JD181" s="14" t="e">
        <f t="shared" si="1058"/>
        <v>#VALUE!</v>
      </c>
      <c r="JE181" s="14" t="e">
        <f t="shared" si="1059"/>
        <v>#VALUE!</v>
      </c>
      <c r="JF181" s="14" t="e">
        <f t="shared" si="1060"/>
        <v>#VALUE!</v>
      </c>
      <c r="JG181" s="14" t="e">
        <f t="shared" si="1061"/>
        <v>#VALUE!</v>
      </c>
      <c r="JH181" s="14" t="e">
        <f t="shared" si="1062"/>
        <v>#VALUE!</v>
      </c>
      <c r="JI181" s="14" t="e">
        <f t="shared" si="1063"/>
        <v>#VALUE!</v>
      </c>
      <c r="JJ181" s="25"/>
      <c r="JK181" s="39" t="e">
        <f t="shared" si="1064"/>
        <v>#VALUE!</v>
      </c>
      <c r="JL181" s="39" t="e">
        <f t="shared" si="1065"/>
        <v>#VALUE!</v>
      </c>
      <c r="JM181" s="39" t="e">
        <f t="shared" si="1066"/>
        <v>#VALUE!</v>
      </c>
      <c r="JN181" s="39" t="e">
        <f t="shared" si="1067"/>
        <v>#VALUE!</v>
      </c>
      <c r="JO181" s="39" t="e">
        <f t="shared" si="1068"/>
        <v>#VALUE!</v>
      </c>
      <c r="JP181" s="39" t="e">
        <f t="shared" si="1069"/>
        <v>#VALUE!</v>
      </c>
      <c r="JQ181" s="39" t="e">
        <f t="shared" si="1070"/>
        <v>#VALUE!</v>
      </c>
      <c r="JR181" s="39" t="e">
        <f t="shared" si="1071"/>
        <v>#VALUE!</v>
      </c>
      <c r="JS181" s="39" t="e">
        <f t="shared" si="1072"/>
        <v>#VALUE!</v>
      </c>
      <c r="JT181" s="39" t="e">
        <f t="shared" si="1073"/>
        <v>#VALUE!</v>
      </c>
      <c r="JU181" s="39" t="e">
        <f t="shared" si="1074"/>
        <v>#VALUE!</v>
      </c>
      <c r="JV181" s="17"/>
      <c r="JW181" s="14" t="e">
        <f t="shared" si="1075"/>
        <v>#VALUE!</v>
      </c>
      <c r="JX181" s="14" t="e">
        <f t="shared" si="1076"/>
        <v>#VALUE!</v>
      </c>
      <c r="JY181" s="14" t="e">
        <f t="shared" si="1077"/>
        <v>#VALUE!</v>
      </c>
      <c r="JZ181" s="14" t="e">
        <f t="shared" si="1078"/>
        <v>#VALUE!</v>
      </c>
      <c r="KA181" s="14" t="e">
        <f t="shared" si="1079"/>
        <v>#VALUE!</v>
      </c>
      <c r="KB181" s="14" t="e">
        <f t="shared" si="1080"/>
        <v>#VALUE!</v>
      </c>
      <c r="KC181" s="14" t="e">
        <f t="shared" si="1081"/>
        <v>#VALUE!</v>
      </c>
      <c r="KD181" s="14" t="e">
        <f t="shared" si="1082"/>
        <v>#VALUE!</v>
      </c>
      <c r="KE181" s="14" t="e">
        <f t="shared" si="1083"/>
        <v>#VALUE!</v>
      </c>
      <c r="KF181" s="14" t="e">
        <f t="shared" si="1084"/>
        <v>#VALUE!</v>
      </c>
      <c r="KG181" s="14" t="e">
        <f t="shared" si="1085"/>
        <v>#VALUE!</v>
      </c>
      <c r="KH181" s="14" t="e">
        <f t="shared" si="1086"/>
        <v>#VALUE!</v>
      </c>
      <c r="KI181" s="7"/>
      <c r="KJ181" s="14" t="e">
        <f t="shared" si="1087"/>
        <v>#VALUE!</v>
      </c>
      <c r="KK181" s="14" t="e">
        <f t="shared" si="1088"/>
        <v>#VALUE!</v>
      </c>
      <c r="KL181" s="14" t="e">
        <f t="shared" si="1089"/>
        <v>#VALUE!</v>
      </c>
      <c r="KM181" s="14" t="e">
        <f t="shared" si="1090"/>
        <v>#VALUE!</v>
      </c>
      <c r="KN181" s="14" t="e">
        <f t="shared" si="1091"/>
        <v>#VALUE!</v>
      </c>
      <c r="KO181" s="14" t="e">
        <f t="shared" si="1092"/>
        <v>#VALUE!</v>
      </c>
      <c r="KP181" s="14" t="e">
        <f t="shared" si="1093"/>
        <v>#VALUE!</v>
      </c>
      <c r="KQ181" s="7"/>
      <c r="KR181" s="14" t="e">
        <f t="shared" si="1094"/>
        <v>#VALUE!</v>
      </c>
      <c r="KS181" s="14" t="e">
        <f t="shared" si="1095"/>
        <v>#VALUE!</v>
      </c>
      <c r="KT181" s="14" t="e">
        <f t="shared" si="1096"/>
        <v>#VALUE!</v>
      </c>
      <c r="KU181" s="14" t="e">
        <f t="shared" si="1097"/>
        <v>#VALUE!</v>
      </c>
      <c r="KV181" s="14" t="e">
        <f t="shared" si="1098"/>
        <v>#VALUE!</v>
      </c>
      <c r="KW181" s="14" t="e">
        <f t="shared" si="1099"/>
        <v>#VALUE!</v>
      </c>
      <c r="KX181" s="14" t="e">
        <f t="shared" si="1100"/>
        <v>#VALUE!</v>
      </c>
      <c r="KY181" s="14" t="e">
        <f t="shared" si="1101"/>
        <v>#VALUE!</v>
      </c>
      <c r="KZ181" s="14" t="e">
        <f t="shared" si="1102"/>
        <v>#VALUE!</v>
      </c>
    </row>
    <row r="182" spans="1:312">
      <c r="A182" s="6">
        <f t="shared" si="836"/>
        <v>0</v>
      </c>
      <c r="B182" s="7"/>
      <c r="C182" s="14" t="e">
        <f t="shared" si="844"/>
        <v>#VALUE!</v>
      </c>
      <c r="D182" s="14" t="e">
        <f t="shared" si="845"/>
        <v>#VALUE!</v>
      </c>
      <c r="E182" s="14" t="e">
        <f t="shared" si="846"/>
        <v>#VALUE!</v>
      </c>
      <c r="F182" s="14" t="e">
        <f t="shared" si="847"/>
        <v>#VALUE!</v>
      </c>
      <c r="G182" s="7"/>
      <c r="H182" s="14" t="e">
        <f t="shared" si="848"/>
        <v>#VALUE!</v>
      </c>
      <c r="I182" s="14" t="e">
        <f t="shared" si="849"/>
        <v>#VALUE!</v>
      </c>
      <c r="J182" s="14" t="e">
        <f t="shared" si="850"/>
        <v>#VALUE!</v>
      </c>
      <c r="K182" s="14" t="e">
        <f t="shared" si="837"/>
        <v>#VALUE!</v>
      </c>
      <c r="L182" s="18" t="e">
        <f t="shared" si="838"/>
        <v>#VALUE!</v>
      </c>
      <c r="M182" s="7"/>
      <c r="N182" s="14" t="e">
        <f t="shared" si="851"/>
        <v>#VALUE!</v>
      </c>
      <c r="O182" s="14" t="e">
        <f t="shared" si="852"/>
        <v>#VALUE!</v>
      </c>
      <c r="P182" s="14" t="e">
        <f t="shared" si="853"/>
        <v>#VALUE!</v>
      </c>
      <c r="Q182" s="18" t="e">
        <f t="shared" si="854"/>
        <v>#VALUE!</v>
      </c>
      <c r="R182" s="7"/>
      <c r="S182" s="14" t="e">
        <f t="shared" si="839"/>
        <v>#VALUE!</v>
      </c>
      <c r="T182" s="14" t="e">
        <f t="shared" si="840"/>
        <v>#VALUE!</v>
      </c>
      <c r="U182" s="14" t="e">
        <f t="shared" si="841"/>
        <v>#VALUE!</v>
      </c>
      <c r="V182" s="14" t="e">
        <f t="shared" si="842"/>
        <v>#VALUE!</v>
      </c>
      <c r="W182" s="14" t="e">
        <f t="shared" si="843"/>
        <v>#VALUE!</v>
      </c>
      <c r="X182" s="7"/>
      <c r="Y182" s="14" t="e">
        <f t="shared" si="855"/>
        <v>#VALUE!</v>
      </c>
      <c r="Z182" s="14" t="e">
        <f t="shared" si="856"/>
        <v>#VALUE!</v>
      </c>
      <c r="AA182" s="14" t="e">
        <f t="shared" si="857"/>
        <v>#VALUE!</v>
      </c>
      <c r="AB182" s="14" t="e">
        <f t="shared" si="858"/>
        <v>#VALUE!</v>
      </c>
      <c r="AC182" s="14" t="e">
        <f t="shared" si="859"/>
        <v>#VALUE!</v>
      </c>
      <c r="AD182" s="14" t="e">
        <f t="shared" si="860"/>
        <v>#VALUE!</v>
      </c>
      <c r="AE182" s="7"/>
      <c r="AF182" s="14" t="e">
        <f t="shared" si="861"/>
        <v>#VALUE!</v>
      </c>
      <c r="AG182" s="14" t="e">
        <f t="shared" si="862"/>
        <v>#VALUE!</v>
      </c>
      <c r="AH182" s="14" t="e">
        <f t="shared" si="863"/>
        <v>#VALUE!</v>
      </c>
      <c r="AI182" s="14" t="e">
        <f t="shared" si="864"/>
        <v>#VALUE!</v>
      </c>
      <c r="AJ182" s="14" t="e">
        <f t="shared" si="865"/>
        <v>#VALUE!</v>
      </c>
      <c r="AK182" s="14" t="e">
        <f t="shared" si="866"/>
        <v>#VALUE!</v>
      </c>
      <c r="AL182" s="14" t="e">
        <f t="shared" si="867"/>
        <v>#VALUE!</v>
      </c>
      <c r="AM182" s="7"/>
      <c r="AN182" s="14" t="e">
        <f t="shared" si="868"/>
        <v>#VALUE!</v>
      </c>
      <c r="AO182" s="14" t="e">
        <f t="shared" si="869"/>
        <v>#VALUE!</v>
      </c>
      <c r="AP182" s="14" t="e">
        <f t="shared" si="870"/>
        <v>#VALUE!</v>
      </c>
      <c r="AQ182" s="14" t="e">
        <f t="shared" si="871"/>
        <v>#VALUE!</v>
      </c>
      <c r="AR182" s="14" t="e">
        <f t="shared" si="872"/>
        <v>#VALUE!</v>
      </c>
      <c r="AS182" s="14" t="e">
        <f t="shared" si="873"/>
        <v>#VALUE!</v>
      </c>
      <c r="AT182" s="14" t="e">
        <f t="shared" si="874"/>
        <v>#VALUE!</v>
      </c>
      <c r="AU182" s="7"/>
      <c r="AV182" s="7"/>
      <c r="AW182" s="14" t="e">
        <f t="shared" si="875"/>
        <v>#VALUE!</v>
      </c>
      <c r="AX182" s="14" t="e">
        <f t="shared" si="876"/>
        <v>#VALUE!</v>
      </c>
      <c r="AY182" s="14" t="e">
        <f t="shared" si="877"/>
        <v>#VALUE!</v>
      </c>
      <c r="AZ182" s="14" t="e">
        <f t="shared" si="878"/>
        <v>#VALUE!</v>
      </c>
      <c r="BA182" s="14" t="e">
        <f t="shared" si="879"/>
        <v>#VALUE!</v>
      </c>
      <c r="BB182" s="18" t="e">
        <f t="shared" si="880"/>
        <v>#VALUE!</v>
      </c>
      <c r="BC182" s="7"/>
      <c r="BD182" s="14" t="e">
        <f t="shared" si="881"/>
        <v>#VALUE!</v>
      </c>
      <c r="BE182" s="14" t="e">
        <f t="shared" si="882"/>
        <v>#VALUE!</v>
      </c>
      <c r="BF182" s="14" t="e">
        <f t="shared" si="883"/>
        <v>#VALUE!</v>
      </c>
      <c r="BG182" s="14" t="e">
        <f t="shared" si="884"/>
        <v>#VALUE!</v>
      </c>
      <c r="BH182" s="14" t="e">
        <f t="shared" si="885"/>
        <v>#VALUE!</v>
      </c>
      <c r="BI182" s="7"/>
      <c r="BJ182" s="14" t="e">
        <f t="shared" si="886"/>
        <v>#VALUE!</v>
      </c>
      <c r="BK182" s="14" t="e">
        <f t="shared" si="887"/>
        <v>#VALUE!</v>
      </c>
      <c r="BL182" s="14" t="e">
        <f t="shared" si="888"/>
        <v>#VALUE!</v>
      </c>
      <c r="BM182" s="14" t="e">
        <f t="shared" si="889"/>
        <v>#VALUE!</v>
      </c>
      <c r="BN182" s="14" t="e">
        <f t="shared" si="890"/>
        <v>#VALUE!</v>
      </c>
      <c r="BO182" s="14" t="e">
        <f t="shared" si="891"/>
        <v>#VALUE!</v>
      </c>
      <c r="BP182" s="18" t="e">
        <f t="shared" si="892"/>
        <v>#VALUE!</v>
      </c>
      <c r="BQ182" s="7"/>
      <c r="BR182" s="14" t="e">
        <f t="shared" si="893"/>
        <v>#VALUE!</v>
      </c>
      <c r="BS182" s="14" t="e">
        <f t="shared" si="894"/>
        <v>#VALUE!</v>
      </c>
      <c r="BT182" s="14" t="e">
        <f t="shared" si="895"/>
        <v>#VALUE!</v>
      </c>
      <c r="BU182" s="14" t="e">
        <f t="shared" si="896"/>
        <v>#VALUE!</v>
      </c>
      <c r="BV182" s="14" t="e">
        <f t="shared" si="897"/>
        <v>#VALUE!</v>
      </c>
      <c r="BW182" s="25"/>
      <c r="BX182" s="14" t="e">
        <f t="shared" si="898"/>
        <v>#VALUE!</v>
      </c>
      <c r="BY182" s="14" t="e">
        <f t="shared" si="899"/>
        <v>#VALUE!</v>
      </c>
      <c r="BZ182" s="14" t="e">
        <f t="shared" si="900"/>
        <v>#VALUE!</v>
      </c>
      <c r="CA182" s="14" t="e">
        <f t="shared" si="901"/>
        <v>#VALUE!</v>
      </c>
      <c r="CB182" s="14" t="e">
        <f t="shared" si="902"/>
        <v>#VALUE!</v>
      </c>
      <c r="CC182" s="7"/>
      <c r="CD182" s="7"/>
      <c r="CE182" s="14" t="e">
        <f t="shared" si="903"/>
        <v>#VALUE!</v>
      </c>
      <c r="CF182" s="14" t="e">
        <f t="shared" si="904"/>
        <v>#VALUE!</v>
      </c>
      <c r="CG182" s="14" t="e">
        <f t="shared" si="905"/>
        <v>#VALUE!</v>
      </c>
      <c r="CH182" s="14" t="e">
        <f t="shared" si="906"/>
        <v>#VALUE!</v>
      </c>
      <c r="CI182" s="18" t="e">
        <f t="shared" si="907"/>
        <v>#VALUE!</v>
      </c>
      <c r="CJ182" s="7"/>
      <c r="CK182" s="6" t="e">
        <f t="shared" si="908"/>
        <v>#VALUE!</v>
      </c>
      <c r="CL182" s="6" t="e">
        <f t="shared" si="909"/>
        <v>#VALUE!</v>
      </c>
      <c r="CM182" s="6" t="e">
        <f t="shared" si="910"/>
        <v>#VALUE!</v>
      </c>
      <c r="CN182" s="6" t="e">
        <f t="shared" si="911"/>
        <v>#VALUE!</v>
      </c>
      <c r="CO182" s="6" t="e">
        <f t="shared" si="912"/>
        <v>#VALUE!</v>
      </c>
      <c r="CP182" s="6" t="e">
        <f t="shared" si="913"/>
        <v>#VALUE!</v>
      </c>
      <c r="CQ182" s="5" t="e">
        <f t="shared" si="914"/>
        <v>#VALUE!</v>
      </c>
      <c r="CR182" s="7"/>
      <c r="CS182" s="14" t="e">
        <f t="shared" si="915"/>
        <v>#VALUE!</v>
      </c>
      <c r="CT182" s="14" t="e">
        <f t="shared" si="916"/>
        <v>#VALUE!</v>
      </c>
      <c r="CU182" s="14" t="e">
        <f t="shared" si="917"/>
        <v>#VALUE!</v>
      </c>
      <c r="CV182" s="14" t="e">
        <f t="shared" si="918"/>
        <v>#VALUE!</v>
      </c>
      <c r="CW182" s="14" t="e">
        <f t="shared" si="919"/>
        <v>#VALUE!</v>
      </c>
      <c r="CX182" s="14" t="e">
        <f t="shared" si="920"/>
        <v>#VALUE!</v>
      </c>
      <c r="CY182" s="7"/>
      <c r="CZ182" s="14" t="e">
        <f t="shared" si="921"/>
        <v>#VALUE!</v>
      </c>
      <c r="DA182" s="14" t="e">
        <f t="shared" si="922"/>
        <v>#VALUE!</v>
      </c>
      <c r="DB182" s="14" t="e">
        <f t="shared" si="923"/>
        <v>#VALUE!</v>
      </c>
      <c r="DC182" s="14" t="e">
        <f t="shared" si="924"/>
        <v>#VALUE!</v>
      </c>
      <c r="DD182" s="14" t="e">
        <f t="shared" si="925"/>
        <v>#VALUE!</v>
      </c>
      <c r="DE182" s="7"/>
      <c r="DF182" s="14" t="e">
        <f t="shared" si="926"/>
        <v>#VALUE!</v>
      </c>
      <c r="DG182" s="14" t="e">
        <f t="shared" si="927"/>
        <v>#VALUE!</v>
      </c>
      <c r="DH182" s="14" t="e">
        <f t="shared" si="928"/>
        <v>#VALUE!</v>
      </c>
      <c r="DI182" s="14" t="e">
        <f t="shared" si="929"/>
        <v>#VALUE!</v>
      </c>
      <c r="DJ182" s="14" t="e">
        <f t="shared" si="930"/>
        <v>#VALUE!</v>
      </c>
      <c r="DK182" s="7"/>
      <c r="DL182" s="7"/>
      <c r="DM182" s="14" t="e">
        <f t="shared" si="931"/>
        <v>#VALUE!</v>
      </c>
      <c r="DN182" s="14" t="e">
        <f t="shared" si="932"/>
        <v>#VALUE!</v>
      </c>
      <c r="DO182" s="14" t="e">
        <f t="shared" si="933"/>
        <v>#VALUE!</v>
      </c>
      <c r="DP182" s="14" t="e">
        <f t="shared" si="934"/>
        <v>#VALUE!</v>
      </c>
      <c r="DQ182" s="14" t="e">
        <f t="shared" si="935"/>
        <v>#VALUE!</v>
      </c>
      <c r="DR182" s="14" t="e">
        <f t="shared" si="936"/>
        <v>#VALUE!</v>
      </c>
      <c r="DS182" s="14" t="e">
        <f t="shared" si="937"/>
        <v>#VALUE!</v>
      </c>
      <c r="DT182" s="14" t="e">
        <f t="shared" si="938"/>
        <v>#VALUE!</v>
      </c>
      <c r="DU182" s="14" t="e">
        <f t="shared" si="939"/>
        <v>#VALUE!</v>
      </c>
      <c r="DV182" s="14" t="e">
        <f t="shared" si="940"/>
        <v>#VALUE!</v>
      </c>
      <c r="DW182" s="25"/>
      <c r="DX182" s="14" t="e">
        <f t="shared" si="941"/>
        <v>#VALUE!</v>
      </c>
      <c r="DY182" s="14" t="e">
        <f t="shared" si="942"/>
        <v>#VALUE!</v>
      </c>
      <c r="DZ182" s="14" t="e">
        <f t="shared" si="943"/>
        <v>#VALUE!</v>
      </c>
      <c r="EA182" s="14" t="e">
        <f t="shared" si="944"/>
        <v>#VALUE!</v>
      </c>
      <c r="EB182" s="14" t="e">
        <f t="shared" si="945"/>
        <v>#VALUE!</v>
      </c>
      <c r="EC182" s="14" t="e">
        <f t="shared" si="946"/>
        <v>#VALUE!</v>
      </c>
      <c r="ED182" s="14" t="e">
        <f t="shared" si="947"/>
        <v>#VALUE!</v>
      </c>
      <c r="EE182" s="18"/>
      <c r="EF182" s="7"/>
      <c r="EG182" s="14" t="e">
        <f t="shared" si="948"/>
        <v>#VALUE!</v>
      </c>
      <c r="EH182" s="14" t="e">
        <f t="shared" si="949"/>
        <v>#VALUE!</v>
      </c>
      <c r="EI182" s="14" t="e">
        <f t="shared" si="950"/>
        <v>#VALUE!</v>
      </c>
      <c r="EJ182" s="14" t="e">
        <f t="shared" si="951"/>
        <v>#VALUE!</v>
      </c>
      <c r="EK182" s="14" t="e">
        <f t="shared" si="952"/>
        <v>#VALUE!</v>
      </c>
      <c r="EL182" s="18" t="e">
        <f t="shared" si="953"/>
        <v>#VALUE!</v>
      </c>
      <c r="EM182" s="7"/>
      <c r="EN182" s="14" t="e">
        <f t="shared" si="954"/>
        <v>#VALUE!</v>
      </c>
      <c r="EO182" s="14" t="e">
        <f t="shared" si="955"/>
        <v>#VALUE!</v>
      </c>
      <c r="EP182" s="14" t="e">
        <f t="shared" si="956"/>
        <v>#VALUE!</v>
      </c>
      <c r="EQ182" s="14" t="e">
        <f t="shared" si="957"/>
        <v>#VALUE!</v>
      </c>
      <c r="ER182" s="14" t="e">
        <f t="shared" si="958"/>
        <v>#VALUE!</v>
      </c>
      <c r="ES182" s="14" t="e">
        <f t="shared" si="959"/>
        <v>#VALUE!</v>
      </c>
      <c r="ET182" s="25"/>
      <c r="EU182" s="14" t="e">
        <f t="shared" si="960"/>
        <v>#VALUE!</v>
      </c>
      <c r="EV182" s="14" t="e">
        <f t="shared" si="961"/>
        <v>#VALUE!</v>
      </c>
      <c r="EW182" s="14" t="e">
        <f t="shared" si="962"/>
        <v>#VALUE!</v>
      </c>
      <c r="EX182" s="14" t="e">
        <f t="shared" si="963"/>
        <v>#VALUE!</v>
      </c>
      <c r="EY182" s="14" t="e">
        <f t="shared" si="964"/>
        <v>#VALUE!</v>
      </c>
      <c r="EZ182" s="14" t="e">
        <f t="shared" si="965"/>
        <v>#VALUE!</v>
      </c>
      <c r="FA182" s="7"/>
      <c r="FB182" s="14" t="e">
        <f t="shared" si="966"/>
        <v>#VALUE!</v>
      </c>
      <c r="FC182" s="14" t="e">
        <f t="shared" si="967"/>
        <v>#VALUE!</v>
      </c>
      <c r="FD182" s="14" t="e">
        <f t="shared" si="968"/>
        <v>#VALUE!</v>
      </c>
      <c r="FE182" s="14" t="e">
        <f t="shared" si="969"/>
        <v>#VALUE!</v>
      </c>
      <c r="FF182" s="14" t="e">
        <f t="shared" si="970"/>
        <v>#VALUE!</v>
      </c>
      <c r="FG182" s="14" t="e">
        <f t="shared" si="971"/>
        <v>#VALUE!</v>
      </c>
      <c r="FH182" s="18" t="e">
        <f t="shared" si="972"/>
        <v>#VALUE!</v>
      </c>
      <c r="FI182" s="7"/>
      <c r="FJ182" s="14" t="e">
        <f t="shared" si="973"/>
        <v>#VALUE!</v>
      </c>
      <c r="FK182" s="14" t="e">
        <f t="shared" si="974"/>
        <v>#VALUE!</v>
      </c>
      <c r="FL182" s="14" t="e">
        <f t="shared" si="975"/>
        <v>#VALUE!</v>
      </c>
      <c r="FM182" s="14" t="e">
        <f t="shared" si="976"/>
        <v>#VALUE!</v>
      </c>
      <c r="FN182" s="7"/>
      <c r="FO182" s="14" t="e">
        <f t="shared" si="977"/>
        <v>#VALUE!</v>
      </c>
      <c r="FP182" s="14" t="e">
        <f t="shared" si="978"/>
        <v>#VALUE!</v>
      </c>
      <c r="FQ182" s="14" t="e">
        <f t="shared" si="979"/>
        <v>#VALUE!</v>
      </c>
      <c r="FR182" s="14" t="e">
        <f t="shared" si="980"/>
        <v>#VALUE!</v>
      </c>
      <c r="FS182" s="14" t="e">
        <f t="shared" si="981"/>
        <v>#VALUE!</v>
      </c>
      <c r="FT182" s="14" t="e">
        <f t="shared" si="982"/>
        <v>#VALUE!</v>
      </c>
      <c r="FU182" s="7"/>
      <c r="FV182" s="14" t="e">
        <f t="shared" si="983"/>
        <v>#VALUE!</v>
      </c>
      <c r="FW182" s="14" t="e">
        <f t="shared" si="984"/>
        <v>#VALUE!</v>
      </c>
      <c r="FX182" s="14" t="e">
        <f t="shared" si="985"/>
        <v>#VALUE!</v>
      </c>
      <c r="FY182" s="14" t="e">
        <f t="shared" si="986"/>
        <v>#VALUE!</v>
      </c>
      <c r="FZ182" s="14" t="e">
        <f t="shared" si="987"/>
        <v>#VALUE!</v>
      </c>
      <c r="GA182" s="18" t="e">
        <f t="shared" si="988"/>
        <v>#VALUE!</v>
      </c>
      <c r="GB182" s="18" t="e">
        <f t="shared" si="989"/>
        <v>#VALUE!</v>
      </c>
      <c r="GC182" s="7"/>
      <c r="GD182" s="14" t="e">
        <f t="shared" si="990"/>
        <v>#VALUE!</v>
      </c>
      <c r="GE182" s="14" t="e">
        <f t="shared" si="991"/>
        <v>#VALUE!</v>
      </c>
      <c r="GF182" s="14" t="e">
        <f t="shared" si="992"/>
        <v>#VALUE!</v>
      </c>
      <c r="GG182" s="14" t="e">
        <f t="shared" si="993"/>
        <v>#VALUE!</v>
      </c>
      <c r="GH182" s="14" t="e">
        <f t="shared" si="994"/>
        <v>#VALUE!</v>
      </c>
      <c r="GI182" s="14" t="e">
        <f t="shared" si="995"/>
        <v>#VALUE!</v>
      </c>
      <c r="GJ182" s="14" t="e">
        <f t="shared" si="996"/>
        <v>#VALUE!</v>
      </c>
      <c r="GK182" s="7"/>
      <c r="GL182" s="14" t="e">
        <f t="shared" si="997"/>
        <v>#VALUE!</v>
      </c>
      <c r="GM182" s="14" t="e">
        <f t="shared" si="998"/>
        <v>#VALUE!</v>
      </c>
      <c r="GN182" s="14" t="e">
        <f t="shared" si="999"/>
        <v>#VALUE!</v>
      </c>
      <c r="GO182" s="14" t="e">
        <f t="shared" si="1000"/>
        <v>#VALUE!</v>
      </c>
      <c r="GP182" s="14" t="e">
        <f t="shared" si="1001"/>
        <v>#VALUE!</v>
      </c>
      <c r="GQ182" s="14" t="e">
        <f t="shared" si="1002"/>
        <v>#VALUE!</v>
      </c>
      <c r="GR182" s="14" t="e">
        <f t="shared" si="1003"/>
        <v>#VALUE!</v>
      </c>
      <c r="GS182" s="17"/>
      <c r="GT182" s="14" t="e">
        <f t="shared" si="1004"/>
        <v>#VALUE!</v>
      </c>
      <c r="GU182" s="14" t="e">
        <f t="shared" si="1005"/>
        <v>#VALUE!</v>
      </c>
      <c r="GV182" s="14" t="e">
        <f t="shared" si="1006"/>
        <v>#VALUE!</v>
      </c>
      <c r="GW182" s="14" t="e">
        <f t="shared" si="1007"/>
        <v>#VALUE!</v>
      </c>
      <c r="GX182" s="14" t="e">
        <f t="shared" si="1008"/>
        <v>#VALUE!</v>
      </c>
      <c r="GY182" s="14" t="e">
        <f t="shared" si="1009"/>
        <v>#VALUE!</v>
      </c>
      <c r="GZ182" s="14" t="e">
        <f t="shared" si="1010"/>
        <v>#VALUE!</v>
      </c>
      <c r="HA182" s="7"/>
      <c r="HB182" s="14" t="e">
        <f t="shared" si="1011"/>
        <v>#VALUE!</v>
      </c>
      <c r="HC182" s="14" t="e">
        <f t="shared" si="1012"/>
        <v>#VALUE!</v>
      </c>
      <c r="HD182" s="14" t="e">
        <f t="shared" si="1013"/>
        <v>#VALUE!</v>
      </c>
      <c r="HE182" s="14" t="e">
        <f t="shared" si="1014"/>
        <v>#VALUE!</v>
      </c>
      <c r="HF182" s="7"/>
      <c r="HG182" s="14" t="e">
        <f t="shared" si="1015"/>
        <v>#VALUE!</v>
      </c>
      <c r="HH182" s="14" t="e">
        <f t="shared" si="1016"/>
        <v>#VALUE!</v>
      </c>
      <c r="HI182" s="14" t="e">
        <f t="shared" si="1017"/>
        <v>#VALUE!</v>
      </c>
      <c r="HJ182" s="14" t="e">
        <f t="shared" si="1018"/>
        <v>#VALUE!</v>
      </c>
      <c r="HK182" s="7"/>
      <c r="HL182" s="14" t="e">
        <f t="shared" si="1019"/>
        <v>#VALUE!</v>
      </c>
      <c r="HM182" s="14" t="e">
        <f t="shared" si="1020"/>
        <v>#VALUE!</v>
      </c>
      <c r="HN182" s="14" t="e">
        <f t="shared" si="1021"/>
        <v>#VALUE!</v>
      </c>
      <c r="HO182" s="14" t="e">
        <f t="shared" si="1022"/>
        <v>#VALUE!</v>
      </c>
      <c r="HP182" s="14" t="e">
        <f t="shared" si="1023"/>
        <v>#VALUE!</v>
      </c>
      <c r="HQ182" s="14" t="e">
        <f t="shared" si="1024"/>
        <v>#VALUE!</v>
      </c>
      <c r="HR182" s="14" t="e">
        <f t="shared" si="1025"/>
        <v>#VALUE!</v>
      </c>
      <c r="HS182" s="17"/>
      <c r="HT182" s="14" t="e">
        <f t="shared" si="1026"/>
        <v>#VALUE!</v>
      </c>
      <c r="HU182" s="14" t="e">
        <f t="shared" si="1027"/>
        <v>#VALUE!</v>
      </c>
      <c r="HV182" s="14" t="e">
        <f t="shared" si="1028"/>
        <v>#VALUE!</v>
      </c>
      <c r="HW182" s="14" t="e">
        <f t="shared" si="1029"/>
        <v>#VALUE!</v>
      </c>
      <c r="HX182" s="14" t="e">
        <f t="shared" si="1030"/>
        <v>#VALUE!</v>
      </c>
      <c r="HY182" s="14" t="e">
        <f t="shared" si="1031"/>
        <v>#VALUE!</v>
      </c>
      <c r="HZ182" s="18" t="e">
        <f t="shared" si="1032"/>
        <v>#VALUE!</v>
      </c>
      <c r="IA182" s="18" t="e">
        <f t="shared" si="1033"/>
        <v>#VALUE!</v>
      </c>
      <c r="IB182" s="7"/>
      <c r="IC182" s="14" t="e">
        <f t="shared" si="1034"/>
        <v>#VALUE!</v>
      </c>
      <c r="ID182" s="14" t="e">
        <f t="shared" si="1035"/>
        <v>#VALUE!</v>
      </c>
      <c r="IE182" s="14" t="e">
        <f t="shared" si="1036"/>
        <v>#VALUE!</v>
      </c>
      <c r="IF182" s="14" t="e">
        <f t="shared" si="1037"/>
        <v>#VALUE!</v>
      </c>
      <c r="IG182" s="14" t="e">
        <f t="shared" si="1038"/>
        <v>#VALUE!</v>
      </c>
      <c r="IH182" s="14" t="e">
        <f t="shared" si="1039"/>
        <v>#VALUE!</v>
      </c>
      <c r="II182" s="14" t="e">
        <f t="shared" si="1040"/>
        <v>#VALUE!</v>
      </c>
      <c r="IJ182" s="7"/>
      <c r="IK182" s="14" t="e">
        <f t="shared" si="1041"/>
        <v>#VALUE!</v>
      </c>
      <c r="IL182" s="14" t="e">
        <f t="shared" si="1042"/>
        <v>#VALUE!</v>
      </c>
      <c r="IM182" s="14" t="e">
        <f t="shared" si="1043"/>
        <v>#VALUE!</v>
      </c>
      <c r="IN182" s="14" t="e">
        <f t="shared" si="1044"/>
        <v>#VALUE!</v>
      </c>
      <c r="IO182" s="14" t="e">
        <f t="shared" si="1045"/>
        <v>#VALUE!</v>
      </c>
      <c r="IP182" s="14" t="e">
        <f t="shared" si="1046"/>
        <v>#VALUE!</v>
      </c>
      <c r="IQ182" s="14" t="e">
        <f t="shared" si="1047"/>
        <v>#VALUE!</v>
      </c>
      <c r="IR182" s="7"/>
      <c r="IS182" s="14" t="e">
        <f t="shared" si="1048"/>
        <v>#VALUE!</v>
      </c>
      <c r="IT182" s="14" t="e">
        <f t="shared" si="1049"/>
        <v>#VALUE!</v>
      </c>
      <c r="IU182" s="14" t="e">
        <f t="shared" si="1050"/>
        <v>#VALUE!</v>
      </c>
      <c r="IV182" s="14" t="e">
        <f t="shared" si="1051"/>
        <v>#VALUE!</v>
      </c>
      <c r="IW182" s="14" t="e">
        <f t="shared" si="1052"/>
        <v>#VALUE!</v>
      </c>
      <c r="IX182" s="14" t="e">
        <f t="shared" si="1053"/>
        <v>#VALUE!</v>
      </c>
      <c r="IY182" s="14" t="e">
        <f t="shared" si="1054"/>
        <v>#VALUE!</v>
      </c>
      <c r="IZ182" s="14" t="e">
        <f t="shared" si="1055"/>
        <v>#VALUE!</v>
      </c>
      <c r="JA182" s="14" t="e">
        <f t="shared" si="1056"/>
        <v>#VALUE!</v>
      </c>
      <c r="JB182" s="14" t="e">
        <f t="shared" si="1057"/>
        <v>#VALUE!</v>
      </c>
      <c r="JC182" s="7"/>
      <c r="JD182" s="14" t="e">
        <f t="shared" si="1058"/>
        <v>#VALUE!</v>
      </c>
      <c r="JE182" s="14" t="e">
        <f t="shared" si="1059"/>
        <v>#VALUE!</v>
      </c>
      <c r="JF182" s="14" t="e">
        <f t="shared" si="1060"/>
        <v>#VALUE!</v>
      </c>
      <c r="JG182" s="14" t="e">
        <f t="shared" si="1061"/>
        <v>#VALUE!</v>
      </c>
      <c r="JH182" s="14" t="e">
        <f t="shared" si="1062"/>
        <v>#VALUE!</v>
      </c>
      <c r="JI182" s="14" t="e">
        <f t="shared" si="1063"/>
        <v>#VALUE!</v>
      </c>
      <c r="JJ182" s="25"/>
      <c r="JK182" s="39" t="e">
        <f t="shared" si="1064"/>
        <v>#VALUE!</v>
      </c>
      <c r="JL182" s="39" t="e">
        <f t="shared" si="1065"/>
        <v>#VALUE!</v>
      </c>
      <c r="JM182" s="39" t="e">
        <f t="shared" si="1066"/>
        <v>#VALUE!</v>
      </c>
      <c r="JN182" s="39" t="e">
        <f t="shared" si="1067"/>
        <v>#VALUE!</v>
      </c>
      <c r="JO182" s="39" t="e">
        <f t="shared" si="1068"/>
        <v>#VALUE!</v>
      </c>
      <c r="JP182" s="39" t="e">
        <f t="shared" si="1069"/>
        <v>#VALUE!</v>
      </c>
      <c r="JQ182" s="39" t="e">
        <f t="shared" si="1070"/>
        <v>#VALUE!</v>
      </c>
      <c r="JR182" s="39" t="e">
        <f t="shared" si="1071"/>
        <v>#VALUE!</v>
      </c>
      <c r="JS182" s="39" t="e">
        <f t="shared" si="1072"/>
        <v>#VALUE!</v>
      </c>
      <c r="JT182" s="39" t="e">
        <f t="shared" si="1073"/>
        <v>#VALUE!</v>
      </c>
      <c r="JU182" s="39" t="e">
        <f t="shared" si="1074"/>
        <v>#VALUE!</v>
      </c>
      <c r="JV182" s="17"/>
      <c r="JW182" s="14" t="e">
        <f t="shared" si="1075"/>
        <v>#VALUE!</v>
      </c>
      <c r="JX182" s="14" t="e">
        <f t="shared" si="1076"/>
        <v>#VALUE!</v>
      </c>
      <c r="JY182" s="14" t="e">
        <f t="shared" si="1077"/>
        <v>#VALUE!</v>
      </c>
      <c r="JZ182" s="14" t="e">
        <f t="shared" si="1078"/>
        <v>#VALUE!</v>
      </c>
      <c r="KA182" s="14" t="e">
        <f t="shared" si="1079"/>
        <v>#VALUE!</v>
      </c>
      <c r="KB182" s="14" t="e">
        <f t="shared" si="1080"/>
        <v>#VALUE!</v>
      </c>
      <c r="KC182" s="14" t="e">
        <f t="shared" si="1081"/>
        <v>#VALUE!</v>
      </c>
      <c r="KD182" s="14" t="e">
        <f t="shared" si="1082"/>
        <v>#VALUE!</v>
      </c>
      <c r="KE182" s="14" t="e">
        <f t="shared" si="1083"/>
        <v>#VALUE!</v>
      </c>
      <c r="KF182" s="14" t="e">
        <f t="shared" si="1084"/>
        <v>#VALUE!</v>
      </c>
      <c r="KG182" s="14" t="e">
        <f t="shared" si="1085"/>
        <v>#VALUE!</v>
      </c>
      <c r="KH182" s="14" t="e">
        <f t="shared" si="1086"/>
        <v>#VALUE!</v>
      </c>
      <c r="KI182" s="7"/>
      <c r="KJ182" s="14" t="e">
        <f t="shared" si="1087"/>
        <v>#VALUE!</v>
      </c>
      <c r="KK182" s="14" t="e">
        <f t="shared" si="1088"/>
        <v>#VALUE!</v>
      </c>
      <c r="KL182" s="14" t="e">
        <f t="shared" si="1089"/>
        <v>#VALUE!</v>
      </c>
      <c r="KM182" s="14" t="e">
        <f t="shared" si="1090"/>
        <v>#VALUE!</v>
      </c>
      <c r="KN182" s="14" t="e">
        <f t="shared" si="1091"/>
        <v>#VALUE!</v>
      </c>
      <c r="KO182" s="14" t="e">
        <f t="shared" si="1092"/>
        <v>#VALUE!</v>
      </c>
      <c r="KP182" s="14" t="e">
        <f t="shared" si="1093"/>
        <v>#VALUE!</v>
      </c>
      <c r="KQ182" s="7"/>
      <c r="KR182" s="14" t="e">
        <f t="shared" si="1094"/>
        <v>#VALUE!</v>
      </c>
      <c r="KS182" s="14" t="e">
        <f t="shared" si="1095"/>
        <v>#VALUE!</v>
      </c>
      <c r="KT182" s="14" t="e">
        <f t="shared" si="1096"/>
        <v>#VALUE!</v>
      </c>
      <c r="KU182" s="14" t="e">
        <f t="shared" si="1097"/>
        <v>#VALUE!</v>
      </c>
      <c r="KV182" s="14" t="e">
        <f t="shared" si="1098"/>
        <v>#VALUE!</v>
      </c>
      <c r="KW182" s="14" t="e">
        <f t="shared" si="1099"/>
        <v>#VALUE!</v>
      </c>
      <c r="KX182" s="14" t="e">
        <f t="shared" si="1100"/>
        <v>#VALUE!</v>
      </c>
      <c r="KY182" s="14" t="e">
        <f t="shared" si="1101"/>
        <v>#VALUE!</v>
      </c>
      <c r="KZ182" s="14" t="e">
        <f t="shared" si="1102"/>
        <v>#VALUE!</v>
      </c>
    </row>
    <row r="183" spans="1:312">
      <c r="A183" s="6">
        <f t="shared" si="836"/>
        <v>0</v>
      </c>
      <c r="B183" s="7"/>
      <c r="C183" s="14" t="e">
        <f t="shared" si="844"/>
        <v>#VALUE!</v>
      </c>
      <c r="D183" s="14" t="e">
        <f t="shared" si="845"/>
        <v>#VALUE!</v>
      </c>
      <c r="E183" s="14" t="e">
        <f t="shared" si="846"/>
        <v>#VALUE!</v>
      </c>
      <c r="F183" s="14" t="e">
        <f t="shared" si="847"/>
        <v>#VALUE!</v>
      </c>
      <c r="G183" s="7"/>
      <c r="H183" s="14" t="e">
        <f t="shared" si="848"/>
        <v>#VALUE!</v>
      </c>
      <c r="I183" s="14" t="e">
        <f t="shared" si="849"/>
        <v>#VALUE!</v>
      </c>
      <c r="J183" s="14" t="e">
        <f t="shared" si="850"/>
        <v>#VALUE!</v>
      </c>
      <c r="K183" s="14" t="e">
        <f t="shared" si="837"/>
        <v>#VALUE!</v>
      </c>
      <c r="L183" s="18" t="e">
        <f t="shared" si="838"/>
        <v>#VALUE!</v>
      </c>
      <c r="M183" s="7"/>
      <c r="N183" s="14" t="e">
        <f t="shared" si="851"/>
        <v>#VALUE!</v>
      </c>
      <c r="O183" s="14" t="e">
        <f t="shared" si="852"/>
        <v>#VALUE!</v>
      </c>
      <c r="P183" s="14" t="e">
        <f t="shared" si="853"/>
        <v>#VALUE!</v>
      </c>
      <c r="Q183" s="18" t="e">
        <f t="shared" si="854"/>
        <v>#VALUE!</v>
      </c>
      <c r="R183" s="7"/>
      <c r="S183" s="14" t="e">
        <f t="shared" si="839"/>
        <v>#VALUE!</v>
      </c>
      <c r="T183" s="14" t="e">
        <f t="shared" si="840"/>
        <v>#VALUE!</v>
      </c>
      <c r="U183" s="14" t="e">
        <f t="shared" si="841"/>
        <v>#VALUE!</v>
      </c>
      <c r="V183" s="14" t="e">
        <f t="shared" si="842"/>
        <v>#VALUE!</v>
      </c>
      <c r="W183" s="14" t="e">
        <f t="shared" si="843"/>
        <v>#VALUE!</v>
      </c>
      <c r="X183" s="7"/>
      <c r="Y183" s="14" t="e">
        <f t="shared" si="855"/>
        <v>#VALUE!</v>
      </c>
      <c r="Z183" s="14" t="e">
        <f t="shared" si="856"/>
        <v>#VALUE!</v>
      </c>
      <c r="AA183" s="14" t="e">
        <f t="shared" si="857"/>
        <v>#VALUE!</v>
      </c>
      <c r="AB183" s="14" t="e">
        <f t="shared" si="858"/>
        <v>#VALUE!</v>
      </c>
      <c r="AC183" s="14" t="e">
        <f t="shared" si="859"/>
        <v>#VALUE!</v>
      </c>
      <c r="AD183" s="14" t="e">
        <f t="shared" si="860"/>
        <v>#VALUE!</v>
      </c>
      <c r="AE183" s="7"/>
      <c r="AF183" s="14" t="e">
        <f t="shared" si="861"/>
        <v>#VALUE!</v>
      </c>
      <c r="AG183" s="14" t="e">
        <f t="shared" si="862"/>
        <v>#VALUE!</v>
      </c>
      <c r="AH183" s="14" t="e">
        <f t="shared" si="863"/>
        <v>#VALUE!</v>
      </c>
      <c r="AI183" s="14" t="e">
        <f t="shared" si="864"/>
        <v>#VALUE!</v>
      </c>
      <c r="AJ183" s="14" t="e">
        <f t="shared" si="865"/>
        <v>#VALUE!</v>
      </c>
      <c r="AK183" s="14" t="e">
        <f t="shared" si="866"/>
        <v>#VALUE!</v>
      </c>
      <c r="AL183" s="14" t="e">
        <f t="shared" si="867"/>
        <v>#VALUE!</v>
      </c>
      <c r="AM183" s="7"/>
      <c r="AN183" s="14" t="e">
        <f t="shared" si="868"/>
        <v>#VALUE!</v>
      </c>
      <c r="AO183" s="14" t="e">
        <f t="shared" si="869"/>
        <v>#VALUE!</v>
      </c>
      <c r="AP183" s="14" t="e">
        <f t="shared" si="870"/>
        <v>#VALUE!</v>
      </c>
      <c r="AQ183" s="14" t="e">
        <f t="shared" si="871"/>
        <v>#VALUE!</v>
      </c>
      <c r="AR183" s="14" t="e">
        <f t="shared" si="872"/>
        <v>#VALUE!</v>
      </c>
      <c r="AS183" s="14" t="e">
        <f t="shared" si="873"/>
        <v>#VALUE!</v>
      </c>
      <c r="AT183" s="14" t="e">
        <f t="shared" si="874"/>
        <v>#VALUE!</v>
      </c>
      <c r="AU183" s="7"/>
      <c r="AV183" s="7"/>
      <c r="AW183" s="14" t="e">
        <f t="shared" si="875"/>
        <v>#VALUE!</v>
      </c>
      <c r="AX183" s="14" t="e">
        <f t="shared" si="876"/>
        <v>#VALUE!</v>
      </c>
      <c r="AY183" s="14" t="e">
        <f t="shared" si="877"/>
        <v>#VALUE!</v>
      </c>
      <c r="AZ183" s="14" t="e">
        <f t="shared" si="878"/>
        <v>#VALUE!</v>
      </c>
      <c r="BA183" s="14" t="e">
        <f t="shared" si="879"/>
        <v>#VALUE!</v>
      </c>
      <c r="BB183" s="18" t="e">
        <f t="shared" si="880"/>
        <v>#VALUE!</v>
      </c>
      <c r="BC183" s="7"/>
      <c r="BD183" s="14" t="e">
        <f t="shared" si="881"/>
        <v>#VALUE!</v>
      </c>
      <c r="BE183" s="14" t="e">
        <f t="shared" si="882"/>
        <v>#VALUE!</v>
      </c>
      <c r="BF183" s="14" t="e">
        <f t="shared" si="883"/>
        <v>#VALUE!</v>
      </c>
      <c r="BG183" s="14" t="e">
        <f t="shared" si="884"/>
        <v>#VALUE!</v>
      </c>
      <c r="BH183" s="14" t="e">
        <f t="shared" si="885"/>
        <v>#VALUE!</v>
      </c>
      <c r="BI183" s="7"/>
      <c r="BJ183" s="14" t="e">
        <f t="shared" si="886"/>
        <v>#VALUE!</v>
      </c>
      <c r="BK183" s="14" t="e">
        <f t="shared" si="887"/>
        <v>#VALUE!</v>
      </c>
      <c r="BL183" s="14" t="e">
        <f t="shared" si="888"/>
        <v>#VALUE!</v>
      </c>
      <c r="BM183" s="14" t="e">
        <f t="shared" si="889"/>
        <v>#VALUE!</v>
      </c>
      <c r="BN183" s="14" t="e">
        <f t="shared" si="890"/>
        <v>#VALUE!</v>
      </c>
      <c r="BO183" s="14" t="e">
        <f t="shared" si="891"/>
        <v>#VALUE!</v>
      </c>
      <c r="BP183" s="18" t="e">
        <f t="shared" si="892"/>
        <v>#VALUE!</v>
      </c>
      <c r="BQ183" s="7"/>
      <c r="BR183" s="14" t="e">
        <f t="shared" si="893"/>
        <v>#VALUE!</v>
      </c>
      <c r="BS183" s="14" t="e">
        <f t="shared" si="894"/>
        <v>#VALUE!</v>
      </c>
      <c r="BT183" s="14" t="e">
        <f t="shared" si="895"/>
        <v>#VALUE!</v>
      </c>
      <c r="BU183" s="14" t="e">
        <f t="shared" si="896"/>
        <v>#VALUE!</v>
      </c>
      <c r="BV183" s="14" t="e">
        <f t="shared" si="897"/>
        <v>#VALUE!</v>
      </c>
      <c r="BW183" s="25"/>
      <c r="BX183" s="14" t="e">
        <f t="shared" si="898"/>
        <v>#VALUE!</v>
      </c>
      <c r="BY183" s="14" t="e">
        <f t="shared" si="899"/>
        <v>#VALUE!</v>
      </c>
      <c r="BZ183" s="14" t="e">
        <f t="shared" si="900"/>
        <v>#VALUE!</v>
      </c>
      <c r="CA183" s="14" t="e">
        <f t="shared" si="901"/>
        <v>#VALUE!</v>
      </c>
      <c r="CB183" s="14" t="e">
        <f t="shared" si="902"/>
        <v>#VALUE!</v>
      </c>
      <c r="CC183" s="7"/>
      <c r="CD183" s="7"/>
      <c r="CE183" s="14" t="e">
        <f t="shared" si="903"/>
        <v>#VALUE!</v>
      </c>
      <c r="CF183" s="14" t="e">
        <f t="shared" si="904"/>
        <v>#VALUE!</v>
      </c>
      <c r="CG183" s="14" t="e">
        <f t="shared" si="905"/>
        <v>#VALUE!</v>
      </c>
      <c r="CH183" s="14" t="e">
        <f t="shared" si="906"/>
        <v>#VALUE!</v>
      </c>
      <c r="CI183" s="18" t="e">
        <f t="shared" si="907"/>
        <v>#VALUE!</v>
      </c>
      <c r="CJ183" s="7"/>
      <c r="CK183" s="6" t="e">
        <f t="shared" si="908"/>
        <v>#VALUE!</v>
      </c>
      <c r="CL183" s="6" t="e">
        <f t="shared" si="909"/>
        <v>#VALUE!</v>
      </c>
      <c r="CM183" s="6" t="e">
        <f t="shared" si="910"/>
        <v>#VALUE!</v>
      </c>
      <c r="CN183" s="6" t="e">
        <f t="shared" si="911"/>
        <v>#VALUE!</v>
      </c>
      <c r="CO183" s="6" t="e">
        <f t="shared" si="912"/>
        <v>#VALUE!</v>
      </c>
      <c r="CP183" s="6" t="e">
        <f t="shared" si="913"/>
        <v>#VALUE!</v>
      </c>
      <c r="CQ183" s="5" t="e">
        <f t="shared" si="914"/>
        <v>#VALUE!</v>
      </c>
      <c r="CR183" s="7"/>
      <c r="CS183" s="14" t="e">
        <f t="shared" si="915"/>
        <v>#VALUE!</v>
      </c>
      <c r="CT183" s="14" t="e">
        <f t="shared" si="916"/>
        <v>#VALUE!</v>
      </c>
      <c r="CU183" s="14" t="e">
        <f t="shared" si="917"/>
        <v>#VALUE!</v>
      </c>
      <c r="CV183" s="14" t="e">
        <f t="shared" si="918"/>
        <v>#VALUE!</v>
      </c>
      <c r="CW183" s="14" t="e">
        <f t="shared" si="919"/>
        <v>#VALUE!</v>
      </c>
      <c r="CX183" s="14" t="e">
        <f t="shared" si="920"/>
        <v>#VALUE!</v>
      </c>
      <c r="CY183" s="7"/>
      <c r="CZ183" s="14" t="e">
        <f t="shared" si="921"/>
        <v>#VALUE!</v>
      </c>
      <c r="DA183" s="14" t="e">
        <f t="shared" si="922"/>
        <v>#VALUE!</v>
      </c>
      <c r="DB183" s="14" t="e">
        <f t="shared" si="923"/>
        <v>#VALUE!</v>
      </c>
      <c r="DC183" s="14" t="e">
        <f t="shared" si="924"/>
        <v>#VALUE!</v>
      </c>
      <c r="DD183" s="14" t="e">
        <f t="shared" si="925"/>
        <v>#VALUE!</v>
      </c>
      <c r="DE183" s="7"/>
      <c r="DF183" s="14" t="e">
        <f t="shared" si="926"/>
        <v>#VALUE!</v>
      </c>
      <c r="DG183" s="14" t="e">
        <f t="shared" si="927"/>
        <v>#VALUE!</v>
      </c>
      <c r="DH183" s="14" t="e">
        <f t="shared" si="928"/>
        <v>#VALUE!</v>
      </c>
      <c r="DI183" s="14" t="e">
        <f t="shared" si="929"/>
        <v>#VALUE!</v>
      </c>
      <c r="DJ183" s="14" t="e">
        <f t="shared" si="930"/>
        <v>#VALUE!</v>
      </c>
      <c r="DK183" s="7"/>
      <c r="DL183" s="7"/>
      <c r="DM183" s="14" t="e">
        <f t="shared" si="931"/>
        <v>#VALUE!</v>
      </c>
      <c r="DN183" s="14" t="e">
        <f t="shared" si="932"/>
        <v>#VALUE!</v>
      </c>
      <c r="DO183" s="14" t="e">
        <f t="shared" si="933"/>
        <v>#VALUE!</v>
      </c>
      <c r="DP183" s="14" t="e">
        <f t="shared" si="934"/>
        <v>#VALUE!</v>
      </c>
      <c r="DQ183" s="14" t="e">
        <f t="shared" si="935"/>
        <v>#VALUE!</v>
      </c>
      <c r="DR183" s="14" t="e">
        <f t="shared" si="936"/>
        <v>#VALUE!</v>
      </c>
      <c r="DS183" s="14" t="e">
        <f t="shared" si="937"/>
        <v>#VALUE!</v>
      </c>
      <c r="DT183" s="14" t="e">
        <f t="shared" si="938"/>
        <v>#VALUE!</v>
      </c>
      <c r="DU183" s="14" t="e">
        <f t="shared" si="939"/>
        <v>#VALUE!</v>
      </c>
      <c r="DV183" s="14" t="e">
        <f t="shared" si="940"/>
        <v>#VALUE!</v>
      </c>
      <c r="DW183" s="25"/>
      <c r="DX183" s="14" t="e">
        <f t="shared" si="941"/>
        <v>#VALUE!</v>
      </c>
      <c r="DY183" s="14" t="e">
        <f t="shared" si="942"/>
        <v>#VALUE!</v>
      </c>
      <c r="DZ183" s="14" t="e">
        <f t="shared" si="943"/>
        <v>#VALUE!</v>
      </c>
      <c r="EA183" s="14" t="e">
        <f t="shared" si="944"/>
        <v>#VALUE!</v>
      </c>
      <c r="EB183" s="14" t="e">
        <f t="shared" si="945"/>
        <v>#VALUE!</v>
      </c>
      <c r="EC183" s="14" t="e">
        <f t="shared" si="946"/>
        <v>#VALUE!</v>
      </c>
      <c r="ED183" s="14" t="e">
        <f t="shared" si="947"/>
        <v>#VALUE!</v>
      </c>
      <c r="EE183" s="18"/>
      <c r="EF183" s="7"/>
      <c r="EG183" s="14" t="e">
        <f t="shared" si="948"/>
        <v>#VALUE!</v>
      </c>
      <c r="EH183" s="14" t="e">
        <f t="shared" si="949"/>
        <v>#VALUE!</v>
      </c>
      <c r="EI183" s="14" t="e">
        <f t="shared" si="950"/>
        <v>#VALUE!</v>
      </c>
      <c r="EJ183" s="14" t="e">
        <f t="shared" si="951"/>
        <v>#VALUE!</v>
      </c>
      <c r="EK183" s="14" t="e">
        <f t="shared" si="952"/>
        <v>#VALUE!</v>
      </c>
      <c r="EL183" s="18" t="e">
        <f t="shared" si="953"/>
        <v>#VALUE!</v>
      </c>
      <c r="EM183" s="7"/>
      <c r="EN183" s="14" t="e">
        <f t="shared" si="954"/>
        <v>#VALUE!</v>
      </c>
      <c r="EO183" s="14" t="e">
        <f t="shared" si="955"/>
        <v>#VALUE!</v>
      </c>
      <c r="EP183" s="14" t="e">
        <f t="shared" si="956"/>
        <v>#VALUE!</v>
      </c>
      <c r="EQ183" s="14" t="e">
        <f t="shared" si="957"/>
        <v>#VALUE!</v>
      </c>
      <c r="ER183" s="14" t="e">
        <f t="shared" si="958"/>
        <v>#VALUE!</v>
      </c>
      <c r="ES183" s="14" t="e">
        <f t="shared" si="959"/>
        <v>#VALUE!</v>
      </c>
      <c r="ET183" s="25"/>
      <c r="EU183" s="14" t="e">
        <f t="shared" si="960"/>
        <v>#VALUE!</v>
      </c>
      <c r="EV183" s="14" t="e">
        <f t="shared" si="961"/>
        <v>#VALUE!</v>
      </c>
      <c r="EW183" s="14" t="e">
        <f t="shared" si="962"/>
        <v>#VALUE!</v>
      </c>
      <c r="EX183" s="14" t="e">
        <f t="shared" si="963"/>
        <v>#VALUE!</v>
      </c>
      <c r="EY183" s="14" t="e">
        <f t="shared" si="964"/>
        <v>#VALUE!</v>
      </c>
      <c r="EZ183" s="14" t="e">
        <f t="shared" si="965"/>
        <v>#VALUE!</v>
      </c>
      <c r="FA183" s="7"/>
      <c r="FB183" s="14" t="e">
        <f t="shared" si="966"/>
        <v>#VALUE!</v>
      </c>
      <c r="FC183" s="14" t="e">
        <f t="shared" si="967"/>
        <v>#VALUE!</v>
      </c>
      <c r="FD183" s="14" t="e">
        <f t="shared" si="968"/>
        <v>#VALUE!</v>
      </c>
      <c r="FE183" s="14" t="e">
        <f t="shared" si="969"/>
        <v>#VALUE!</v>
      </c>
      <c r="FF183" s="14" t="e">
        <f t="shared" si="970"/>
        <v>#VALUE!</v>
      </c>
      <c r="FG183" s="14" t="e">
        <f t="shared" si="971"/>
        <v>#VALUE!</v>
      </c>
      <c r="FH183" s="18" t="e">
        <f t="shared" si="972"/>
        <v>#VALUE!</v>
      </c>
      <c r="FI183" s="7"/>
      <c r="FJ183" s="14" t="e">
        <f t="shared" si="973"/>
        <v>#VALUE!</v>
      </c>
      <c r="FK183" s="14" t="e">
        <f t="shared" si="974"/>
        <v>#VALUE!</v>
      </c>
      <c r="FL183" s="14" t="e">
        <f t="shared" si="975"/>
        <v>#VALUE!</v>
      </c>
      <c r="FM183" s="14" t="e">
        <f t="shared" si="976"/>
        <v>#VALUE!</v>
      </c>
      <c r="FN183" s="7"/>
      <c r="FO183" s="14" t="e">
        <f t="shared" si="977"/>
        <v>#VALUE!</v>
      </c>
      <c r="FP183" s="14" t="e">
        <f t="shared" si="978"/>
        <v>#VALUE!</v>
      </c>
      <c r="FQ183" s="14" t="e">
        <f t="shared" si="979"/>
        <v>#VALUE!</v>
      </c>
      <c r="FR183" s="14" t="e">
        <f t="shared" si="980"/>
        <v>#VALUE!</v>
      </c>
      <c r="FS183" s="14" t="e">
        <f t="shared" si="981"/>
        <v>#VALUE!</v>
      </c>
      <c r="FT183" s="14" t="e">
        <f t="shared" si="982"/>
        <v>#VALUE!</v>
      </c>
      <c r="FU183" s="7"/>
      <c r="FV183" s="14" t="e">
        <f t="shared" si="983"/>
        <v>#VALUE!</v>
      </c>
      <c r="FW183" s="14" t="e">
        <f t="shared" si="984"/>
        <v>#VALUE!</v>
      </c>
      <c r="FX183" s="14" t="e">
        <f t="shared" si="985"/>
        <v>#VALUE!</v>
      </c>
      <c r="FY183" s="14" t="e">
        <f t="shared" si="986"/>
        <v>#VALUE!</v>
      </c>
      <c r="FZ183" s="14" t="e">
        <f t="shared" si="987"/>
        <v>#VALUE!</v>
      </c>
      <c r="GA183" s="18" t="e">
        <f t="shared" si="988"/>
        <v>#VALUE!</v>
      </c>
      <c r="GB183" s="18" t="e">
        <f t="shared" si="989"/>
        <v>#VALUE!</v>
      </c>
      <c r="GC183" s="7"/>
      <c r="GD183" s="14" t="e">
        <f t="shared" si="990"/>
        <v>#VALUE!</v>
      </c>
      <c r="GE183" s="14" t="e">
        <f t="shared" si="991"/>
        <v>#VALUE!</v>
      </c>
      <c r="GF183" s="14" t="e">
        <f t="shared" si="992"/>
        <v>#VALUE!</v>
      </c>
      <c r="GG183" s="14" t="e">
        <f t="shared" si="993"/>
        <v>#VALUE!</v>
      </c>
      <c r="GH183" s="14" t="e">
        <f t="shared" si="994"/>
        <v>#VALUE!</v>
      </c>
      <c r="GI183" s="14" t="e">
        <f t="shared" si="995"/>
        <v>#VALUE!</v>
      </c>
      <c r="GJ183" s="14" t="e">
        <f t="shared" si="996"/>
        <v>#VALUE!</v>
      </c>
      <c r="GK183" s="7"/>
      <c r="GL183" s="14" t="e">
        <f t="shared" si="997"/>
        <v>#VALUE!</v>
      </c>
      <c r="GM183" s="14" t="e">
        <f t="shared" si="998"/>
        <v>#VALUE!</v>
      </c>
      <c r="GN183" s="14" t="e">
        <f t="shared" si="999"/>
        <v>#VALUE!</v>
      </c>
      <c r="GO183" s="14" t="e">
        <f t="shared" si="1000"/>
        <v>#VALUE!</v>
      </c>
      <c r="GP183" s="14" t="e">
        <f t="shared" si="1001"/>
        <v>#VALUE!</v>
      </c>
      <c r="GQ183" s="14" t="e">
        <f t="shared" si="1002"/>
        <v>#VALUE!</v>
      </c>
      <c r="GR183" s="14" t="e">
        <f t="shared" si="1003"/>
        <v>#VALUE!</v>
      </c>
      <c r="GS183" s="17"/>
      <c r="GT183" s="14" t="e">
        <f t="shared" si="1004"/>
        <v>#VALUE!</v>
      </c>
      <c r="GU183" s="14" t="e">
        <f t="shared" si="1005"/>
        <v>#VALUE!</v>
      </c>
      <c r="GV183" s="14" t="e">
        <f t="shared" si="1006"/>
        <v>#VALUE!</v>
      </c>
      <c r="GW183" s="14" t="e">
        <f t="shared" si="1007"/>
        <v>#VALUE!</v>
      </c>
      <c r="GX183" s="14" t="e">
        <f t="shared" si="1008"/>
        <v>#VALUE!</v>
      </c>
      <c r="GY183" s="14" t="e">
        <f t="shared" si="1009"/>
        <v>#VALUE!</v>
      </c>
      <c r="GZ183" s="14" t="e">
        <f t="shared" si="1010"/>
        <v>#VALUE!</v>
      </c>
      <c r="HA183" s="7"/>
      <c r="HB183" s="14" t="e">
        <f t="shared" si="1011"/>
        <v>#VALUE!</v>
      </c>
      <c r="HC183" s="14" t="e">
        <f t="shared" si="1012"/>
        <v>#VALUE!</v>
      </c>
      <c r="HD183" s="14" t="e">
        <f t="shared" si="1013"/>
        <v>#VALUE!</v>
      </c>
      <c r="HE183" s="14" t="e">
        <f t="shared" si="1014"/>
        <v>#VALUE!</v>
      </c>
      <c r="HF183" s="7"/>
      <c r="HG183" s="14" t="e">
        <f t="shared" si="1015"/>
        <v>#VALUE!</v>
      </c>
      <c r="HH183" s="14" t="e">
        <f t="shared" si="1016"/>
        <v>#VALUE!</v>
      </c>
      <c r="HI183" s="14" t="e">
        <f t="shared" si="1017"/>
        <v>#VALUE!</v>
      </c>
      <c r="HJ183" s="14" t="e">
        <f t="shared" si="1018"/>
        <v>#VALUE!</v>
      </c>
      <c r="HK183" s="7"/>
      <c r="HL183" s="14" t="e">
        <f t="shared" si="1019"/>
        <v>#VALUE!</v>
      </c>
      <c r="HM183" s="14" t="e">
        <f t="shared" si="1020"/>
        <v>#VALUE!</v>
      </c>
      <c r="HN183" s="14" t="e">
        <f t="shared" si="1021"/>
        <v>#VALUE!</v>
      </c>
      <c r="HO183" s="14" t="e">
        <f t="shared" si="1022"/>
        <v>#VALUE!</v>
      </c>
      <c r="HP183" s="14" t="e">
        <f t="shared" si="1023"/>
        <v>#VALUE!</v>
      </c>
      <c r="HQ183" s="14" t="e">
        <f t="shared" si="1024"/>
        <v>#VALUE!</v>
      </c>
      <c r="HR183" s="14" t="e">
        <f t="shared" si="1025"/>
        <v>#VALUE!</v>
      </c>
      <c r="HS183" s="17"/>
      <c r="HT183" s="14" t="e">
        <f t="shared" si="1026"/>
        <v>#VALUE!</v>
      </c>
      <c r="HU183" s="14" t="e">
        <f t="shared" si="1027"/>
        <v>#VALUE!</v>
      </c>
      <c r="HV183" s="14" t="e">
        <f t="shared" si="1028"/>
        <v>#VALUE!</v>
      </c>
      <c r="HW183" s="14" t="e">
        <f t="shared" si="1029"/>
        <v>#VALUE!</v>
      </c>
      <c r="HX183" s="14" t="e">
        <f t="shared" si="1030"/>
        <v>#VALUE!</v>
      </c>
      <c r="HY183" s="14" t="e">
        <f t="shared" si="1031"/>
        <v>#VALUE!</v>
      </c>
      <c r="HZ183" s="18" t="e">
        <f t="shared" si="1032"/>
        <v>#VALUE!</v>
      </c>
      <c r="IA183" s="18" t="e">
        <f t="shared" si="1033"/>
        <v>#VALUE!</v>
      </c>
      <c r="IB183" s="7"/>
      <c r="IC183" s="14" t="e">
        <f t="shared" si="1034"/>
        <v>#VALUE!</v>
      </c>
      <c r="ID183" s="14" t="e">
        <f t="shared" si="1035"/>
        <v>#VALUE!</v>
      </c>
      <c r="IE183" s="14" t="e">
        <f t="shared" si="1036"/>
        <v>#VALUE!</v>
      </c>
      <c r="IF183" s="14" t="e">
        <f t="shared" si="1037"/>
        <v>#VALUE!</v>
      </c>
      <c r="IG183" s="14" t="e">
        <f t="shared" si="1038"/>
        <v>#VALUE!</v>
      </c>
      <c r="IH183" s="14" t="e">
        <f t="shared" si="1039"/>
        <v>#VALUE!</v>
      </c>
      <c r="II183" s="14" t="e">
        <f t="shared" si="1040"/>
        <v>#VALUE!</v>
      </c>
      <c r="IJ183" s="7"/>
      <c r="IK183" s="14" t="e">
        <f t="shared" si="1041"/>
        <v>#VALUE!</v>
      </c>
      <c r="IL183" s="14" t="e">
        <f t="shared" si="1042"/>
        <v>#VALUE!</v>
      </c>
      <c r="IM183" s="14" t="e">
        <f t="shared" si="1043"/>
        <v>#VALUE!</v>
      </c>
      <c r="IN183" s="14" t="e">
        <f t="shared" si="1044"/>
        <v>#VALUE!</v>
      </c>
      <c r="IO183" s="14" t="e">
        <f t="shared" si="1045"/>
        <v>#VALUE!</v>
      </c>
      <c r="IP183" s="14" t="e">
        <f t="shared" si="1046"/>
        <v>#VALUE!</v>
      </c>
      <c r="IQ183" s="14" t="e">
        <f t="shared" si="1047"/>
        <v>#VALUE!</v>
      </c>
      <c r="IR183" s="7"/>
      <c r="IS183" s="14" t="e">
        <f t="shared" si="1048"/>
        <v>#VALUE!</v>
      </c>
      <c r="IT183" s="14" t="e">
        <f t="shared" si="1049"/>
        <v>#VALUE!</v>
      </c>
      <c r="IU183" s="14" t="e">
        <f t="shared" si="1050"/>
        <v>#VALUE!</v>
      </c>
      <c r="IV183" s="14" t="e">
        <f t="shared" si="1051"/>
        <v>#VALUE!</v>
      </c>
      <c r="IW183" s="14" t="e">
        <f t="shared" si="1052"/>
        <v>#VALUE!</v>
      </c>
      <c r="IX183" s="14" t="e">
        <f t="shared" si="1053"/>
        <v>#VALUE!</v>
      </c>
      <c r="IY183" s="14" t="e">
        <f t="shared" si="1054"/>
        <v>#VALUE!</v>
      </c>
      <c r="IZ183" s="14" t="e">
        <f t="shared" si="1055"/>
        <v>#VALUE!</v>
      </c>
      <c r="JA183" s="14" t="e">
        <f t="shared" si="1056"/>
        <v>#VALUE!</v>
      </c>
      <c r="JB183" s="14" t="e">
        <f t="shared" si="1057"/>
        <v>#VALUE!</v>
      </c>
      <c r="JC183" s="7"/>
      <c r="JD183" s="14" t="e">
        <f t="shared" si="1058"/>
        <v>#VALUE!</v>
      </c>
      <c r="JE183" s="14" t="e">
        <f t="shared" si="1059"/>
        <v>#VALUE!</v>
      </c>
      <c r="JF183" s="14" t="e">
        <f t="shared" si="1060"/>
        <v>#VALUE!</v>
      </c>
      <c r="JG183" s="14" t="e">
        <f t="shared" si="1061"/>
        <v>#VALUE!</v>
      </c>
      <c r="JH183" s="14" t="e">
        <f t="shared" si="1062"/>
        <v>#VALUE!</v>
      </c>
      <c r="JI183" s="14" t="e">
        <f t="shared" si="1063"/>
        <v>#VALUE!</v>
      </c>
      <c r="JJ183" s="25"/>
      <c r="JK183" s="39" t="e">
        <f t="shared" si="1064"/>
        <v>#VALUE!</v>
      </c>
      <c r="JL183" s="39" t="e">
        <f t="shared" si="1065"/>
        <v>#VALUE!</v>
      </c>
      <c r="JM183" s="39" t="e">
        <f t="shared" si="1066"/>
        <v>#VALUE!</v>
      </c>
      <c r="JN183" s="39" t="e">
        <f t="shared" si="1067"/>
        <v>#VALUE!</v>
      </c>
      <c r="JO183" s="39" t="e">
        <f t="shared" si="1068"/>
        <v>#VALUE!</v>
      </c>
      <c r="JP183" s="39" t="e">
        <f t="shared" si="1069"/>
        <v>#VALUE!</v>
      </c>
      <c r="JQ183" s="39" t="e">
        <f t="shared" si="1070"/>
        <v>#VALUE!</v>
      </c>
      <c r="JR183" s="39" t="e">
        <f t="shared" si="1071"/>
        <v>#VALUE!</v>
      </c>
      <c r="JS183" s="39" t="e">
        <f t="shared" si="1072"/>
        <v>#VALUE!</v>
      </c>
      <c r="JT183" s="39" t="e">
        <f t="shared" si="1073"/>
        <v>#VALUE!</v>
      </c>
      <c r="JU183" s="39" t="e">
        <f t="shared" si="1074"/>
        <v>#VALUE!</v>
      </c>
      <c r="JV183" s="17"/>
      <c r="JW183" s="14" t="e">
        <f t="shared" si="1075"/>
        <v>#VALUE!</v>
      </c>
      <c r="JX183" s="14" t="e">
        <f t="shared" si="1076"/>
        <v>#VALUE!</v>
      </c>
      <c r="JY183" s="14" t="e">
        <f t="shared" si="1077"/>
        <v>#VALUE!</v>
      </c>
      <c r="JZ183" s="14" t="e">
        <f t="shared" si="1078"/>
        <v>#VALUE!</v>
      </c>
      <c r="KA183" s="14" t="e">
        <f t="shared" si="1079"/>
        <v>#VALUE!</v>
      </c>
      <c r="KB183" s="14" t="e">
        <f t="shared" si="1080"/>
        <v>#VALUE!</v>
      </c>
      <c r="KC183" s="14" t="e">
        <f t="shared" si="1081"/>
        <v>#VALUE!</v>
      </c>
      <c r="KD183" s="14" t="e">
        <f t="shared" si="1082"/>
        <v>#VALUE!</v>
      </c>
      <c r="KE183" s="14" t="e">
        <f t="shared" si="1083"/>
        <v>#VALUE!</v>
      </c>
      <c r="KF183" s="14" t="e">
        <f t="shared" si="1084"/>
        <v>#VALUE!</v>
      </c>
      <c r="KG183" s="14" t="e">
        <f t="shared" si="1085"/>
        <v>#VALUE!</v>
      </c>
      <c r="KH183" s="14" t="e">
        <f t="shared" si="1086"/>
        <v>#VALUE!</v>
      </c>
      <c r="KI183" s="7"/>
      <c r="KJ183" s="14" t="e">
        <f t="shared" si="1087"/>
        <v>#VALUE!</v>
      </c>
      <c r="KK183" s="14" t="e">
        <f t="shared" si="1088"/>
        <v>#VALUE!</v>
      </c>
      <c r="KL183" s="14" t="e">
        <f t="shared" si="1089"/>
        <v>#VALUE!</v>
      </c>
      <c r="KM183" s="14" t="e">
        <f t="shared" si="1090"/>
        <v>#VALUE!</v>
      </c>
      <c r="KN183" s="14" t="e">
        <f t="shared" si="1091"/>
        <v>#VALUE!</v>
      </c>
      <c r="KO183" s="14" t="e">
        <f t="shared" si="1092"/>
        <v>#VALUE!</v>
      </c>
      <c r="KP183" s="14" t="e">
        <f t="shared" si="1093"/>
        <v>#VALUE!</v>
      </c>
      <c r="KQ183" s="7"/>
      <c r="KR183" s="14" t="e">
        <f t="shared" si="1094"/>
        <v>#VALUE!</v>
      </c>
      <c r="KS183" s="14" t="e">
        <f t="shared" si="1095"/>
        <v>#VALUE!</v>
      </c>
      <c r="KT183" s="14" t="e">
        <f t="shared" si="1096"/>
        <v>#VALUE!</v>
      </c>
      <c r="KU183" s="14" t="e">
        <f t="shared" si="1097"/>
        <v>#VALUE!</v>
      </c>
      <c r="KV183" s="14" t="e">
        <f t="shared" si="1098"/>
        <v>#VALUE!</v>
      </c>
      <c r="KW183" s="14" t="e">
        <f t="shared" si="1099"/>
        <v>#VALUE!</v>
      </c>
      <c r="KX183" s="14" t="e">
        <f t="shared" si="1100"/>
        <v>#VALUE!</v>
      </c>
      <c r="KY183" s="14" t="e">
        <f t="shared" si="1101"/>
        <v>#VALUE!</v>
      </c>
      <c r="KZ183" s="14" t="e">
        <f t="shared" si="1102"/>
        <v>#VALUE!</v>
      </c>
    </row>
    <row r="184" spans="1:312">
      <c r="A184" s="6"/>
      <c r="B184" s="7"/>
      <c r="C184" s="6"/>
      <c r="D184" s="6"/>
      <c r="E184" s="6"/>
      <c r="F184" s="6"/>
      <c r="G184" s="7"/>
      <c r="H184" s="6"/>
      <c r="I184" s="6"/>
      <c r="J184" s="6"/>
      <c r="K184" s="6"/>
      <c r="L184" s="5"/>
      <c r="M184" s="7"/>
      <c r="N184" s="6"/>
      <c r="O184" s="6"/>
      <c r="P184" s="6"/>
      <c r="Q184" s="5"/>
      <c r="R184" s="7"/>
      <c r="S184" s="6"/>
      <c r="T184" s="6"/>
      <c r="U184" s="6"/>
      <c r="V184" s="6"/>
      <c r="W184" s="6"/>
      <c r="X184" s="7"/>
      <c r="Y184" s="6"/>
      <c r="Z184" s="6"/>
      <c r="AA184" s="6"/>
      <c r="AB184" s="6"/>
      <c r="AC184" s="6"/>
      <c r="AD184" s="6"/>
      <c r="AE184" s="7"/>
      <c r="AF184" s="6"/>
      <c r="AG184" s="6"/>
      <c r="AH184" s="6"/>
      <c r="AI184" s="6"/>
      <c r="AJ184" s="6"/>
      <c r="AK184" s="6"/>
      <c r="AL184" s="6"/>
      <c r="AM184" s="7"/>
      <c r="AN184" s="6"/>
      <c r="AO184" s="6"/>
      <c r="AP184" s="6"/>
      <c r="AQ184" s="6"/>
      <c r="AR184" s="6"/>
      <c r="AS184" s="6"/>
      <c r="AT184" s="6"/>
      <c r="AU184" s="7"/>
      <c r="AV184" s="7"/>
      <c r="AW184" s="6"/>
      <c r="AX184" s="6"/>
      <c r="AY184" s="6"/>
      <c r="AZ184" s="6"/>
      <c r="BA184" s="6"/>
      <c r="BB184" s="5"/>
      <c r="BC184" s="7"/>
      <c r="BD184" s="6"/>
      <c r="BE184" s="6"/>
      <c r="BF184" s="6"/>
      <c r="BG184" s="6"/>
      <c r="BH184" s="6"/>
      <c r="BI184" s="7"/>
      <c r="BJ184" s="6"/>
      <c r="BK184" s="6"/>
      <c r="BL184" s="6"/>
      <c r="BM184" s="6"/>
      <c r="BN184" s="6"/>
      <c r="BO184" s="6"/>
      <c r="BP184" s="5"/>
      <c r="BQ184" s="7"/>
      <c r="BR184" s="6"/>
      <c r="BS184" s="6"/>
      <c r="BT184" s="6"/>
      <c r="BU184" s="6"/>
      <c r="BV184" s="6"/>
      <c r="BW184" s="4"/>
      <c r="BX184" s="6"/>
      <c r="BY184" s="6"/>
      <c r="BZ184" s="6"/>
      <c r="CA184" s="6"/>
      <c r="CB184" s="6"/>
      <c r="CC184" s="7"/>
      <c r="CD184" s="7"/>
      <c r="CE184" s="6"/>
      <c r="CF184" s="6"/>
      <c r="CG184" s="6"/>
      <c r="CH184" s="6"/>
      <c r="CI184" s="5"/>
      <c r="CJ184" s="7"/>
      <c r="CK184" s="6"/>
      <c r="CL184" s="6"/>
      <c r="CM184" s="6"/>
      <c r="CN184" s="6"/>
      <c r="CO184" s="6"/>
      <c r="CP184" s="6"/>
      <c r="CQ184" s="5"/>
      <c r="CR184" s="7"/>
      <c r="CS184" s="6"/>
      <c r="CT184" s="6"/>
      <c r="CU184" s="6"/>
      <c r="CV184" s="6"/>
      <c r="CW184" s="6"/>
      <c r="CX184" s="6"/>
      <c r="CY184" s="7"/>
      <c r="CZ184" s="6"/>
      <c r="DA184" s="6"/>
      <c r="DB184" s="6"/>
      <c r="DC184" s="6"/>
      <c r="DD184" s="6"/>
      <c r="DE184" s="7"/>
      <c r="DF184" s="6"/>
      <c r="DG184" s="6"/>
      <c r="DH184" s="6"/>
      <c r="DI184" s="6"/>
      <c r="DJ184" s="6"/>
      <c r="DK184" s="7"/>
      <c r="DL184" s="7"/>
      <c r="DM184" s="6"/>
      <c r="DN184" s="6"/>
      <c r="DO184" s="6"/>
      <c r="DP184" s="6"/>
      <c r="DQ184" s="6"/>
      <c r="DR184" s="6"/>
      <c r="DS184" s="6"/>
      <c r="DT184" s="6"/>
      <c r="DU184" s="6"/>
      <c r="DV184" s="6"/>
      <c r="DW184" s="4"/>
      <c r="DX184" s="6"/>
      <c r="DY184" s="6"/>
      <c r="DZ184" s="6"/>
      <c r="EA184" s="6"/>
      <c r="EB184" s="6"/>
      <c r="EC184" s="6"/>
      <c r="ED184" s="6"/>
      <c r="EE184" s="5"/>
      <c r="EF184" s="7"/>
      <c r="EG184" s="6"/>
      <c r="EH184" s="6"/>
      <c r="EI184" s="6"/>
      <c r="EJ184" s="6"/>
      <c r="EK184" s="6"/>
      <c r="EL184" s="5"/>
      <c r="EM184" s="7"/>
      <c r="EN184" s="6"/>
      <c r="EO184" s="6"/>
      <c r="EP184" s="6"/>
      <c r="EQ184" s="6"/>
      <c r="ER184" s="6"/>
      <c r="ES184" s="6"/>
      <c r="ET184" s="4"/>
      <c r="EU184" s="6"/>
      <c r="EV184" s="6"/>
      <c r="EW184" s="6"/>
      <c r="EX184" s="6"/>
      <c r="EY184" s="6"/>
      <c r="EZ184" s="6"/>
      <c r="FA184" s="7"/>
      <c r="FB184" s="6"/>
      <c r="FC184" s="6"/>
      <c r="FD184" s="6"/>
      <c r="FE184" s="6"/>
      <c r="FF184" s="6"/>
      <c r="FG184" s="6"/>
      <c r="FH184" s="5"/>
      <c r="FI184" s="7"/>
      <c r="FJ184" s="6"/>
      <c r="FK184" s="6"/>
      <c r="FL184" s="6"/>
      <c r="FM184" s="6"/>
      <c r="FN184" s="7"/>
      <c r="FO184" s="6"/>
      <c r="FP184" s="6"/>
      <c r="FQ184" s="6"/>
      <c r="FR184" s="6"/>
      <c r="FS184" s="6"/>
      <c r="FT184" s="6"/>
      <c r="FU184" s="7"/>
      <c r="FV184" s="6"/>
      <c r="FW184" s="6"/>
      <c r="FX184" s="6"/>
      <c r="FY184" s="6"/>
      <c r="FZ184" s="6"/>
      <c r="GA184" s="5"/>
      <c r="GB184" s="5"/>
      <c r="GC184" s="7"/>
      <c r="GD184" s="6"/>
      <c r="GE184" s="6"/>
      <c r="GF184" s="6"/>
      <c r="GG184" s="6"/>
      <c r="GH184" s="6"/>
      <c r="GI184" s="6"/>
      <c r="GJ184" s="6"/>
      <c r="GK184" s="7"/>
      <c r="GL184" s="6"/>
      <c r="GM184" s="6"/>
      <c r="GN184" s="6"/>
      <c r="GO184" s="6"/>
      <c r="GP184" s="6"/>
      <c r="GQ184" s="6"/>
      <c r="GR184" s="6"/>
      <c r="GS184" s="7"/>
      <c r="GT184" s="6"/>
      <c r="GU184" s="6"/>
      <c r="GV184" s="6"/>
      <c r="GW184" s="6"/>
      <c r="GX184" s="6"/>
      <c r="GY184" s="6"/>
      <c r="GZ184" s="6"/>
      <c r="HA184" s="7"/>
      <c r="HB184" s="6"/>
      <c r="HC184" s="6"/>
      <c r="HD184" s="6"/>
      <c r="HE184" s="6"/>
      <c r="HF184" s="7"/>
      <c r="HG184" s="6"/>
      <c r="HH184" s="6"/>
      <c r="HI184" s="6"/>
      <c r="HJ184" s="6"/>
      <c r="HK184" s="7"/>
      <c r="HL184" s="6"/>
      <c r="HM184" s="6"/>
      <c r="HN184" s="6"/>
      <c r="HO184" s="6"/>
      <c r="HP184" s="6"/>
      <c r="HQ184" s="6"/>
      <c r="HR184" s="6"/>
      <c r="HS184" s="7"/>
      <c r="HT184" s="6"/>
      <c r="HU184" s="6"/>
      <c r="HV184" s="6"/>
      <c r="HW184" s="6"/>
      <c r="HX184" s="6"/>
      <c r="HY184" s="6"/>
      <c r="HZ184" s="5"/>
      <c r="IA184" s="5"/>
      <c r="IB184" s="7"/>
      <c r="IC184" s="6"/>
      <c r="ID184" s="6"/>
      <c r="IE184" s="6"/>
      <c r="IF184" s="6"/>
      <c r="IG184" s="6"/>
      <c r="IH184" s="6"/>
      <c r="II184" s="6"/>
      <c r="IJ184" s="7"/>
      <c r="IK184" s="6"/>
      <c r="IL184" s="6"/>
      <c r="IM184" s="6"/>
      <c r="IN184" s="6"/>
      <c r="IO184" s="6"/>
      <c r="IP184" s="6"/>
      <c r="IQ184" s="6"/>
      <c r="IR184" s="7"/>
      <c r="IS184" s="6"/>
      <c r="IT184" s="6"/>
      <c r="IU184" s="6"/>
      <c r="IV184" s="6"/>
      <c r="IW184" s="6"/>
      <c r="IX184" s="6"/>
      <c r="IY184" s="6"/>
      <c r="IZ184" s="6"/>
      <c r="JA184" s="6"/>
      <c r="JB184" s="6"/>
      <c r="JC184" s="7"/>
      <c r="JD184" s="6"/>
      <c r="JE184" s="6"/>
      <c r="JF184" s="6"/>
      <c r="JG184" s="6"/>
      <c r="JH184" s="6"/>
      <c r="JI184" s="6"/>
      <c r="JJ184" s="4"/>
      <c r="JV184" s="7"/>
      <c r="JW184" s="6"/>
      <c r="JX184" s="6"/>
      <c r="JY184" s="6"/>
      <c r="JZ184" s="6"/>
      <c r="KA184" s="6"/>
      <c r="KB184" s="6"/>
      <c r="KC184" s="6"/>
      <c r="KD184" s="6"/>
      <c r="KE184" s="6"/>
      <c r="KF184" s="6"/>
      <c r="KG184" s="6"/>
      <c r="KH184" s="6"/>
      <c r="KI184" s="7"/>
      <c r="KJ184" s="6"/>
      <c r="KK184" s="6"/>
      <c r="KL184" s="6"/>
      <c r="KM184" s="6"/>
      <c r="KN184" s="6"/>
      <c r="KO184" s="6"/>
      <c r="KP184" s="6"/>
      <c r="KQ184" s="7"/>
      <c r="KR184" s="6"/>
      <c r="KS184" s="6"/>
      <c r="KT184" s="6"/>
      <c r="KU184" s="6"/>
      <c r="KV184" s="6"/>
      <c r="KW184" s="6"/>
      <c r="KX184" s="6"/>
      <c r="KY184" s="6"/>
      <c r="KZ184" s="6"/>
    </row>
    <row r="185" spans="1:312">
      <c r="A185" s="8" t="s">
        <v>339</v>
      </c>
      <c r="B185" s="7" t="str">
        <f t="shared" ref="B185:BP186" si="1103">B172</f>
        <v>lactate</v>
      </c>
      <c r="C185" s="14" t="str">
        <f t="shared" si="1103"/>
        <v>lactate+00</v>
      </c>
      <c r="D185" s="14" t="str">
        <f t="shared" si="1103"/>
        <v>lactate+01</v>
      </c>
      <c r="E185" s="14" t="str">
        <f t="shared" si="1103"/>
        <v>lactate+02</v>
      </c>
      <c r="F185" s="14" t="str">
        <f t="shared" si="1103"/>
        <v>lactate+03</v>
      </c>
      <c r="G185" s="7" t="str">
        <f t="shared" si="1103"/>
        <v>Ala</v>
      </c>
      <c r="H185" s="14" t="str">
        <f t="shared" si="1103"/>
        <v>Ala+00</v>
      </c>
      <c r="I185" s="14" t="str">
        <f t="shared" si="1103"/>
        <v>Ala+01</v>
      </c>
      <c r="J185" s="14" t="str">
        <f t="shared" si="1103"/>
        <v>Ala+02</v>
      </c>
      <c r="K185" s="14" t="str">
        <f t="shared" si="1103"/>
        <v>Ala+03</v>
      </c>
      <c r="L185" s="18" t="str">
        <f t="shared" si="1103"/>
        <v>Ala+_for_15N_04</v>
      </c>
      <c r="M185" s="7" t="str">
        <f t="shared" si="1103"/>
        <v>Gly</v>
      </c>
      <c r="N185" s="14" t="str">
        <f t="shared" si="1103"/>
        <v>Gly+00</v>
      </c>
      <c r="O185" s="14" t="str">
        <f t="shared" si="1103"/>
        <v>Gly+01</v>
      </c>
      <c r="P185" s="14" t="str">
        <f t="shared" si="1103"/>
        <v>Gly+02</v>
      </c>
      <c r="Q185" s="18" t="str">
        <f t="shared" si="1103"/>
        <v>Gly+_for_15N_03</v>
      </c>
      <c r="R185" s="7" t="str">
        <f t="shared" si="1103"/>
        <v>bOHbutyrate</v>
      </c>
      <c r="S185" s="14" t="str">
        <f t="shared" si="1103"/>
        <v>bOHbutyrate+00</v>
      </c>
      <c r="T185" s="14" t="str">
        <f t="shared" si="1103"/>
        <v>bOHbutyrate+01</v>
      </c>
      <c r="U185" s="14" t="str">
        <f t="shared" si="1103"/>
        <v>bOHbutyrate+02</v>
      </c>
      <c r="V185" s="14" t="str">
        <f t="shared" si="1103"/>
        <v>bOHbutyrate+03</v>
      </c>
      <c r="W185" s="14" t="str">
        <f t="shared" si="1103"/>
        <v>bOHbutyrate+04</v>
      </c>
      <c r="X185" s="7" t="str">
        <f t="shared" si="1103"/>
        <v>Val</v>
      </c>
      <c r="Y185" s="14" t="str">
        <f t="shared" si="1103"/>
        <v>Val+00</v>
      </c>
      <c r="Z185" s="14" t="str">
        <f t="shared" si="1103"/>
        <v>Val+01</v>
      </c>
      <c r="AA185" s="14" t="str">
        <f t="shared" si="1103"/>
        <v>Val+02</v>
      </c>
      <c r="AB185" s="14" t="str">
        <f t="shared" si="1103"/>
        <v>Val+03</v>
      </c>
      <c r="AC185" s="14" t="str">
        <f t="shared" si="1103"/>
        <v>Val+04</v>
      </c>
      <c r="AD185" s="14" t="str">
        <f t="shared" si="1103"/>
        <v>Val+05</v>
      </c>
      <c r="AE185" s="7" t="str">
        <f t="shared" si="1103"/>
        <v>Leu</v>
      </c>
      <c r="AF185" s="14" t="str">
        <f t="shared" si="1103"/>
        <v>Leu+00</v>
      </c>
      <c r="AG185" s="14" t="str">
        <f t="shared" si="1103"/>
        <v>Leu+01</v>
      </c>
      <c r="AH185" s="14" t="str">
        <f t="shared" si="1103"/>
        <v>Leu+02</v>
      </c>
      <c r="AI185" s="14" t="str">
        <f t="shared" si="1103"/>
        <v>Leu+03</v>
      </c>
      <c r="AJ185" s="14" t="str">
        <f t="shared" si="1103"/>
        <v>Leu+04</v>
      </c>
      <c r="AK185" s="14" t="str">
        <f t="shared" si="1103"/>
        <v>Leu+05</v>
      </c>
      <c r="AL185" s="14" t="str">
        <f t="shared" si="1103"/>
        <v>Leu+06</v>
      </c>
      <c r="AM185" s="7" t="str">
        <f t="shared" si="1103"/>
        <v>Ile</v>
      </c>
      <c r="AN185" s="14" t="str">
        <f t="shared" si="1103"/>
        <v>Ile+00</v>
      </c>
      <c r="AO185" s="14" t="str">
        <f t="shared" si="1103"/>
        <v>Ile+01</v>
      </c>
      <c r="AP185" s="14" t="str">
        <f t="shared" si="1103"/>
        <v>Ile+02</v>
      </c>
      <c r="AQ185" s="14" t="str">
        <f t="shared" si="1103"/>
        <v>Ile+03</v>
      </c>
      <c r="AR185" s="14" t="str">
        <f t="shared" si="1103"/>
        <v>Ile+04</v>
      </c>
      <c r="AS185" s="14" t="str">
        <f t="shared" si="1103"/>
        <v>Ile+05</v>
      </c>
      <c r="AT185" s="14" t="str">
        <f t="shared" si="1103"/>
        <v>Ile+06</v>
      </c>
      <c r="AU185" s="7" t="str">
        <f t="shared" si="1103"/>
        <v>Norleu</v>
      </c>
      <c r="AV185" s="7" t="str">
        <f t="shared" si="1103"/>
        <v>GAB</v>
      </c>
      <c r="AW185" s="14" t="str">
        <f t="shared" si="1103"/>
        <v>GAB+00</v>
      </c>
      <c r="AX185" s="14" t="str">
        <f t="shared" si="1103"/>
        <v>GAB+01</v>
      </c>
      <c r="AY185" s="14" t="str">
        <f t="shared" si="1103"/>
        <v>GAB+02</v>
      </c>
      <c r="AZ185" s="14" t="str">
        <f t="shared" si="1103"/>
        <v>GAB+03</v>
      </c>
      <c r="BA185" s="14" t="str">
        <f t="shared" si="1103"/>
        <v>GAB+04</v>
      </c>
      <c r="BB185" s="18" t="str">
        <f t="shared" si="1103"/>
        <v>GAB+_for_15N_05</v>
      </c>
      <c r="BC185" s="7" t="str">
        <f t="shared" si="1103"/>
        <v>Succinate</v>
      </c>
      <c r="BD185" s="14" t="str">
        <f t="shared" si="1103"/>
        <v>Succinate+00</v>
      </c>
      <c r="BE185" s="14" t="str">
        <f t="shared" si="1103"/>
        <v>Succinate+01</v>
      </c>
      <c r="BF185" s="14" t="str">
        <f t="shared" si="1103"/>
        <v>Succinate+02</v>
      </c>
      <c r="BG185" s="14" t="str">
        <f t="shared" si="1103"/>
        <v>Succinate+03</v>
      </c>
      <c r="BH185" s="14" t="str">
        <f t="shared" si="1103"/>
        <v>Succinate+04</v>
      </c>
      <c r="BI185" s="7" t="str">
        <f t="shared" si="1103"/>
        <v>Pro</v>
      </c>
      <c r="BJ185" s="14" t="str">
        <f t="shared" si="1103"/>
        <v>Pro+00</v>
      </c>
      <c r="BK185" s="14" t="str">
        <f t="shared" si="1103"/>
        <v>Pro+01</v>
      </c>
      <c r="BL185" s="14" t="str">
        <f t="shared" si="1103"/>
        <v>Pro+02</v>
      </c>
      <c r="BM185" s="14" t="str">
        <f t="shared" si="1103"/>
        <v>Pro+03</v>
      </c>
      <c r="BN185" s="14" t="str">
        <f t="shared" si="1103"/>
        <v>Pro+04</v>
      </c>
      <c r="BO185" s="14" t="str">
        <f t="shared" si="1103"/>
        <v>Pro+05</v>
      </c>
      <c r="BP185" s="18" t="str">
        <f t="shared" si="1103"/>
        <v>Pro+_for_15N_06</v>
      </c>
      <c r="BQ185" s="7" t="str">
        <f t="shared" ref="BQ185:BV186" si="1104">BQ172</f>
        <v>fumarate</v>
      </c>
      <c r="BR185" s="14" t="str">
        <f t="shared" si="1104"/>
        <v>fumarate+00</v>
      </c>
      <c r="BS185" s="14" t="str">
        <f t="shared" si="1104"/>
        <v>fumarate+01</v>
      </c>
      <c r="BT185" s="14" t="str">
        <f t="shared" si="1104"/>
        <v>fumarate+02</v>
      </c>
      <c r="BU185" s="14" t="str">
        <f t="shared" si="1104"/>
        <v>fumarate+03</v>
      </c>
      <c r="BV185" s="14" t="str">
        <f t="shared" si="1104"/>
        <v>fumarate+04</v>
      </c>
      <c r="BW185" s="25" t="str">
        <f t="shared" ref="BW185:CB185" si="1105">BW172</f>
        <v>Itaconate</v>
      </c>
      <c r="BX185" s="14" t="str">
        <f t="shared" si="1105"/>
        <v>Itaconate+00</v>
      </c>
      <c r="BY185" s="14" t="str">
        <f t="shared" si="1105"/>
        <v>Itaconate+01</v>
      </c>
      <c r="BZ185" s="14" t="str">
        <f t="shared" si="1105"/>
        <v>Itaconate+02</v>
      </c>
      <c r="CA185" s="14" t="str">
        <f t="shared" si="1105"/>
        <v>Itaconate+03</v>
      </c>
      <c r="CB185" s="14" t="str">
        <f t="shared" si="1105"/>
        <v>Itaconate+04</v>
      </c>
      <c r="CC185" s="7" t="str">
        <f t="shared" ref="CC185:FO186" si="1106">CC172</f>
        <v>PO4</v>
      </c>
      <c r="CD185" s="7" t="str">
        <f t="shared" ref="CD185:CI186" si="1107">CD172</f>
        <v>Ser</v>
      </c>
      <c r="CE185" s="14" t="str">
        <f t="shared" si="1107"/>
        <v>Ser+00</v>
      </c>
      <c r="CF185" s="14" t="str">
        <f t="shared" si="1107"/>
        <v>Ser+01</v>
      </c>
      <c r="CG185" s="14" t="str">
        <f t="shared" si="1107"/>
        <v>Ser+02</v>
      </c>
      <c r="CH185" s="14" t="str">
        <f t="shared" si="1107"/>
        <v>Ser+03</v>
      </c>
      <c r="CI185" s="18" t="str">
        <f t="shared" si="1107"/>
        <v>Ser+_for_15N_04</v>
      </c>
      <c r="CJ185" s="7" t="str">
        <f t="shared" ref="CJ185:CQ185" si="1108">CJ172</f>
        <v>pyroGlu</v>
      </c>
      <c r="CK185" s="6" t="str">
        <f t="shared" si="1108"/>
        <v>pyroGlu+00</v>
      </c>
      <c r="CL185" s="6" t="str">
        <f t="shared" si="1108"/>
        <v>pyroGlu+01</v>
      </c>
      <c r="CM185" s="6" t="str">
        <f t="shared" si="1108"/>
        <v>pyroGlu+02</v>
      </c>
      <c r="CN185" s="6" t="str">
        <f t="shared" si="1108"/>
        <v>pyroGlu+03</v>
      </c>
      <c r="CO185" s="6" t="str">
        <f t="shared" si="1108"/>
        <v>pyroGlu+04</v>
      </c>
      <c r="CP185" s="6" t="str">
        <f t="shared" si="1108"/>
        <v>pyroGlu+05</v>
      </c>
      <c r="CQ185" s="5" t="str">
        <f t="shared" si="1108"/>
        <v>pyroGlu+_for_15N_06</v>
      </c>
      <c r="CR185" s="7" t="str">
        <f t="shared" si="1106"/>
        <v>Met</v>
      </c>
      <c r="CS185" s="14" t="str">
        <f t="shared" si="1106"/>
        <v>Met+00</v>
      </c>
      <c r="CT185" s="14" t="str">
        <f t="shared" si="1106"/>
        <v>Met+01</v>
      </c>
      <c r="CU185" s="14" t="str">
        <f t="shared" si="1106"/>
        <v>Met+02</v>
      </c>
      <c r="CV185" s="14" t="str">
        <f t="shared" si="1106"/>
        <v>Met+03</v>
      </c>
      <c r="CW185" s="14" t="str">
        <f t="shared" si="1106"/>
        <v>Met+04</v>
      </c>
      <c r="CX185" s="14" t="str">
        <f t="shared" si="1106"/>
        <v>Met+05</v>
      </c>
      <c r="CY185" s="7" t="str">
        <f t="shared" si="1106"/>
        <v>Thr</v>
      </c>
      <c r="CZ185" s="14" t="str">
        <f t="shared" si="1106"/>
        <v>Thr+00</v>
      </c>
      <c r="DA185" s="14" t="str">
        <f t="shared" si="1106"/>
        <v>Thr+01</v>
      </c>
      <c r="DB185" s="14" t="str">
        <f t="shared" si="1106"/>
        <v>Thr+02</v>
      </c>
      <c r="DC185" s="14" t="str">
        <f t="shared" si="1106"/>
        <v>Thr+03</v>
      </c>
      <c r="DD185" s="14" t="str">
        <f t="shared" si="1106"/>
        <v>Thr+04</v>
      </c>
      <c r="DE185" s="7" t="str">
        <f t="shared" si="1106"/>
        <v>Malate</v>
      </c>
      <c r="DF185" s="14" t="str">
        <f t="shared" si="1106"/>
        <v>Malate+00</v>
      </c>
      <c r="DG185" s="14" t="str">
        <f t="shared" si="1106"/>
        <v>Malate+01</v>
      </c>
      <c r="DH185" s="14" t="str">
        <f t="shared" si="1106"/>
        <v>Malate+02</v>
      </c>
      <c r="DI185" s="14" t="str">
        <f t="shared" si="1106"/>
        <v>Malate+03</v>
      </c>
      <c r="DJ185" s="14" t="str">
        <f t="shared" si="1106"/>
        <v>Malate+04</v>
      </c>
      <c r="DK185" s="7" t="str">
        <f>DK172</f>
        <v>SeMet</v>
      </c>
      <c r="DL185" s="7" t="str">
        <f t="shared" si="1106"/>
        <v>Phe</v>
      </c>
      <c r="DM185" s="14" t="str">
        <f t="shared" si="1106"/>
        <v>Phe+00</v>
      </c>
      <c r="DN185" s="14" t="str">
        <f t="shared" si="1106"/>
        <v>Phe+01</v>
      </c>
      <c r="DO185" s="14" t="str">
        <f t="shared" si="1106"/>
        <v>Phe+02</v>
      </c>
      <c r="DP185" s="14" t="str">
        <f t="shared" si="1106"/>
        <v>Phe+03</v>
      </c>
      <c r="DQ185" s="14" t="str">
        <f t="shared" si="1106"/>
        <v>Phe+04</v>
      </c>
      <c r="DR185" s="14" t="str">
        <f t="shared" si="1106"/>
        <v>Phe+05</v>
      </c>
      <c r="DS185" s="14" t="str">
        <f t="shared" si="1106"/>
        <v>Phe+06</v>
      </c>
      <c r="DT185" s="14" t="str">
        <f t="shared" si="1106"/>
        <v>Phe+07</v>
      </c>
      <c r="DU185" s="14" t="str">
        <f t="shared" si="1106"/>
        <v>Phe+08</v>
      </c>
      <c r="DV185" s="14" t="str">
        <f t="shared" si="1106"/>
        <v>Phe+09</v>
      </c>
      <c r="DW185" s="25" t="str">
        <f t="shared" si="1106"/>
        <v>N-Ace-Asp</v>
      </c>
      <c r="DX185" s="14" t="str">
        <f t="shared" si="1106"/>
        <v>N-Ace-Asp+00</v>
      </c>
      <c r="DY185" s="14" t="str">
        <f t="shared" si="1106"/>
        <v>N-Ace-Asp+01</v>
      </c>
      <c r="DZ185" s="14" t="str">
        <f t="shared" si="1106"/>
        <v>N-Ace-Asp+02</v>
      </c>
      <c r="EA185" s="14" t="str">
        <f t="shared" si="1106"/>
        <v>N-Ace-Asp+03</v>
      </c>
      <c r="EB185" s="14" t="str">
        <f t="shared" si="1106"/>
        <v>N-Ace-Asp+04</v>
      </c>
      <c r="EC185" s="14" t="str">
        <f t="shared" si="1106"/>
        <v>N-Ace-Asp+05</v>
      </c>
      <c r="ED185" s="14" t="str">
        <f t="shared" si="1106"/>
        <v>N-Ace-Asp+06</v>
      </c>
      <c r="EE185" s="18" t="str">
        <f t="shared" si="1106"/>
        <v>N-Ace-Asp+07_for_15N</v>
      </c>
      <c r="EF185" s="7" t="str">
        <f t="shared" si="1106"/>
        <v>Asp</v>
      </c>
      <c r="EG185" s="14" t="str">
        <f t="shared" si="1106"/>
        <v>Asp+00</v>
      </c>
      <c r="EH185" s="14" t="str">
        <f t="shared" si="1106"/>
        <v>Asp+01</v>
      </c>
      <c r="EI185" s="14" t="str">
        <f t="shared" si="1106"/>
        <v>Asp+02</v>
      </c>
      <c r="EJ185" s="14" t="str">
        <f t="shared" si="1106"/>
        <v>Asp+03</v>
      </c>
      <c r="EK185" s="14" t="str">
        <f t="shared" si="1106"/>
        <v>Asp+04</v>
      </c>
      <c r="EL185" s="18" t="str">
        <f t="shared" si="1106"/>
        <v>Asp+_for_15N_05</v>
      </c>
      <c r="EM185" s="7" t="str">
        <f t="shared" si="1106"/>
        <v>OHPro</v>
      </c>
      <c r="EN185" s="14" t="str">
        <f t="shared" si="1106"/>
        <v>OHPro+00</v>
      </c>
      <c r="EO185" s="14" t="str">
        <f t="shared" si="1106"/>
        <v>OHPro+01</v>
      </c>
      <c r="EP185" s="14" t="str">
        <f t="shared" si="1106"/>
        <v>OHPro+02</v>
      </c>
      <c r="EQ185" s="14" t="str">
        <f t="shared" si="1106"/>
        <v>OHPro+03</v>
      </c>
      <c r="ER185" s="14" t="str">
        <f t="shared" si="1106"/>
        <v>OHPro+04</v>
      </c>
      <c r="ES185" s="14" t="str">
        <f t="shared" si="1106"/>
        <v>OHPro+05</v>
      </c>
      <c r="ET185" s="25" t="str">
        <f t="shared" ref="ET185:EZ185" si="1109">ET172</f>
        <v>aOHglutarate</v>
      </c>
      <c r="EU185" s="14" t="str">
        <f t="shared" si="1109"/>
        <v>aOHglutarate+00</v>
      </c>
      <c r="EV185" s="14" t="str">
        <f t="shared" si="1109"/>
        <v>aOHglutarate+01</v>
      </c>
      <c r="EW185" s="14" t="str">
        <f t="shared" si="1109"/>
        <v>aOHglutarate+02</v>
      </c>
      <c r="EX185" s="14" t="str">
        <f t="shared" si="1109"/>
        <v>aOHglutarate+03</v>
      </c>
      <c r="EY185" s="14" t="str">
        <f t="shared" si="1109"/>
        <v>aOHglutarate+04</v>
      </c>
      <c r="EZ185" s="14" t="str">
        <f t="shared" si="1109"/>
        <v>aOHglutarate+05</v>
      </c>
      <c r="FA185" s="7" t="str">
        <f t="shared" si="1106"/>
        <v>Glu</v>
      </c>
      <c r="FB185" s="14" t="str">
        <f t="shared" si="1106"/>
        <v>Glu+00</v>
      </c>
      <c r="FC185" s="14" t="str">
        <f t="shared" si="1106"/>
        <v>Glu+01</v>
      </c>
      <c r="FD185" s="14" t="str">
        <f t="shared" si="1106"/>
        <v>Glu+02</v>
      </c>
      <c r="FE185" s="14" t="str">
        <f t="shared" si="1106"/>
        <v>Glu+03</v>
      </c>
      <c r="FF185" s="14" t="str">
        <f t="shared" si="1106"/>
        <v>Glu+04</v>
      </c>
      <c r="FG185" s="14" t="str">
        <f t="shared" si="1106"/>
        <v>Glu+05</v>
      </c>
      <c r="FH185" s="18" t="str">
        <f t="shared" si="1106"/>
        <v>Glu+_for_15N_06</v>
      </c>
      <c r="FI185" s="7" t="str">
        <f t="shared" ref="FI185:FM186" si="1110">FI172</f>
        <v>Cys</v>
      </c>
      <c r="FJ185" s="14" t="str">
        <f t="shared" si="1110"/>
        <v>Cys+00</v>
      </c>
      <c r="FK185" s="14" t="str">
        <f t="shared" si="1110"/>
        <v>Cys+01</v>
      </c>
      <c r="FL185" s="14" t="str">
        <f t="shared" si="1110"/>
        <v>Cys+02</v>
      </c>
      <c r="FM185" s="14" t="str">
        <f t="shared" si="1110"/>
        <v>Cys+03</v>
      </c>
      <c r="FN185" s="7" t="str">
        <f t="shared" si="1106"/>
        <v>Orn</v>
      </c>
      <c r="FO185" s="14" t="str">
        <f t="shared" si="1106"/>
        <v>Orn+00</v>
      </c>
      <c r="FP185" s="14" t="str">
        <f t="shared" ref="FP185:HR186" si="1111">FP172</f>
        <v>Orn+01</v>
      </c>
      <c r="FQ185" s="14" t="str">
        <f t="shared" si="1111"/>
        <v>Orn+02</v>
      </c>
      <c r="FR185" s="14" t="str">
        <f t="shared" si="1111"/>
        <v>Orn+03</v>
      </c>
      <c r="FS185" s="14" t="str">
        <f t="shared" si="1111"/>
        <v>Orn+04</v>
      </c>
      <c r="FT185" s="14" t="str">
        <f t="shared" si="1111"/>
        <v>Orn+05</v>
      </c>
      <c r="FU185" s="7" t="str">
        <f t="shared" si="1111"/>
        <v>Asn</v>
      </c>
      <c r="FV185" s="14" t="str">
        <f t="shared" si="1111"/>
        <v>Asn+00</v>
      </c>
      <c r="FW185" s="14" t="str">
        <f t="shared" si="1111"/>
        <v>Asn+01</v>
      </c>
      <c r="FX185" s="14" t="str">
        <f t="shared" si="1111"/>
        <v>Asn+02</v>
      </c>
      <c r="FY185" s="14" t="str">
        <f t="shared" si="1111"/>
        <v>Asn+03</v>
      </c>
      <c r="FZ185" s="14" t="str">
        <f t="shared" si="1111"/>
        <v>Asn+04</v>
      </c>
      <c r="GA185" s="18" t="str">
        <f t="shared" si="1111"/>
        <v>Asn+_for_15N_05</v>
      </c>
      <c r="GB185" s="18" t="str">
        <f t="shared" si="1111"/>
        <v>Asn+_for_15N_06</v>
      </c>
      <c r="GC185" s="7" t="str">
        <f t="shared" si="1111"/>
        <v>Lys</v>
      </c>
      <c r="GD185" s="14" t="str">
        <f t="shared" si="1111"/>
        <v>Lys+00</v>
      </c>
      <c r="GE185" s="14" t="str">
        <f t="shared" si="1111"/>
        <v>Lys+01</v>
      </c>
      <c r="GF185" s="14" t="str">
        <f t="shared" si="1111"/>
        <v>Lys+02</v>
      </c>
      <c r="GG185" s="14" t="str">
        <f t="shared" si="1111"/>
        <v>Lys+03</v>
      </c>
      <c r="GH185" s="14" t="str">
        <f t="shared" si="1111"/>
        <v>Lys+04</v>
      </c>
      <c r="GI185" s="14" t="str">
        <f t="shared" si="1111"/>
        <v>Lys+05</v>
      </c>
      <c r="GJ185" s="14" t="str">
        <f t="shared" si="1111"/>
        <v>Lys+06</v>
      </c>
      <c r="GK185" s="7" t="str">
        <f t="shared" si="1111"/>
        <v>t-aconitate</v>
      </c>
      <c r="GL185" s="14" t="str">
        <f t="shared" si="1111"/>
        <v>t-aconitate+00</v>
      </c>
      <c r="GM185" s="14" t="str">
        <f t="shared" si="1111"/>
        <v>t-aconitate+01</v>
      </c>
      <c r="GN185" s="14" t="str">
        <f t="shared" si="1111"/>
        <v>t-aconitate+02</v>
      </c>
      <c r="GO185" s="14" t="str">
        <f t="shared" si="1111"/>
        <v>t-aconitate+03</v>
      </c>
      <c r="GP185" s="14" t="str">
        <f t="shared" si="1111"/>
        <v>t-aconitate+04</v>
      </c>
      <c r="GQ185" s="14" t="str">
        <f t="shared" si="1111"/>
        <v>t-aconitate+05</v>
      </c>
      <c r="GR185" s="14" t="str">
        <f t="shared" si="1111"/>
        <v>t-aconitate+06</v>
      </c>
      <c r="GS185" s="17" t="str">
        <f t="shared" si="1111"/>
        <v>Arg</v>
      </c>
      <c r="GT185" s="14" t="str">
        <f t="shared" si="1111"/>
        <v>Arg+00</v>
      </c>
      <c r="GU185" s="14" t="str">
        <f t="shared" si="1111"/>
        <v>Arg+01</v>
      </c>
      <c r="GV185" s="14" t="str">
        <f t="shared" si="1111"/>
        <v>Arg+02</v>
      </c>
      <c r="GW185" s="14" t="str">
        <f t="shared" si="1111"/>
        <v>Arg+03</v>
      </c>
      <c r="GX185" s="14" t="str">
        <f t="shared" si="1111"/>
        <v>Arg+04</v>
      </c>
      <c r="GY185" s="14" t="str">
        <f t="shared" si="1111"/>
        <v>Arg+05</v>
      </c>
      <c r="GZ185" s="14" t="str">
        <f t="shared" si="1111"/>
        <v>Arg+06</v>
      </c>
      <c r="HA185" s="7" t="str">
        <f t="shared" si="1111"/>
        <v>a-glycerol-3P_#1</v>
      </c>
      <c r="HB185" s="14" t="str">
        <f t="shared" si="1111"/>
        <v>a-glycerol-3P_#1+00</v>
      </c>
      <c r="HC185" s="14" t="str">
        <f t="shared" si="1111"/>
        <v>a-glycerol-3P_#1+01</v>
      </c>
      <c r="HD185" s="14" t="str">
        <f t="shared" si="1111"/>
        <v>a-glycerol-3P_#1+02</v>
      </c>
      <c r="HE185" s="14" t="str">
        <f t="shared" si="1111"/>
        <v>a-glycerol-3P_#1+03</v>
      </c>
      <c r="HF185" s="7" t="str">
        <f t="shared" si="1111"/>
        <v>a-glycerol-3P_#2</v>
      </c>
      <c r="HG185" s="14" t="str">
        <f t="shared" si="1111"/>
        <v>a-glycerol-3P_#2+00</v>
      </c>
      <c r="HH185" s="14" t="str">
        <f t="shared" si="1111"/>
        <v>a-glycerol-3P_#2+01</v>
      </c>
      <c r="HI185" s="14" t="str">
        <f t="shared" si="1111"/>
        <v>a-glycerol-3P_#2+02</v>
      </c>
      <c r="HJ185" s="14" t="str">
        <f t="shared" si="1111"/>
        <v>a-glycerol-3P_#2+03</v>
      </c>
      <c r="HK185" s="7" t="str">
        <f t="shared" si="1111"/>
        <v>citrate</v>
      </c>
      <c r="HL185" s="14" t="str">
        <f t="shared" si="1111"/>
        <v>citrate+00</v>
      </c>
      <c r="HM185" s="14" t="str">
        <f t="shared" si="1111"/>
        <v>citrate+01</v>
      </c>
      <c r="HN185" s="14" t="str">
        <f t="shared" si="1111"/>
        <v>citrate+02</v>
      </c>
      <c r="HO185" s="14" t="str">
        <f t="shared" si="1111"/>
        <v>citrate+03</v>
      </c>
      <c r="HP185" s="14" t="str">
        <f t="shared" si="1111"/>
        <v>citrate+04</v>
      </c>
      <c r="HQ185" s="14" t="str">
        <f t="shared" si="1111"/>
        <v>citrate+05</v>
      </c>
      <c r="HR185" s="14" t="str">
        <f t="shared" si="1111"/>
        <v>citrate+06</v>
      </c>
      <c r="HS185" s="17" t="str">
        <f t="shared" ref="HS185:IA185" si="1112">HS172</f>
        <v>Gln</v>
      </c>
      <c r="HT185" s="14" t="str">
        <f t="shared" si="1112"/>
        <v>Gln+00</v>
      </c>
      <c r="HU185" s="14" t="str">
        <f t="shared" si="1112"/>
        <v>Gln+01</v>
      </c>
      <c r="HV185" s="14" t="str">
        <f t="shared" si="1112"/>
        <v>Gln+02</v>
      </c>
      <c r="HW185" s="14" t="str">
        <f t="shared" si="1112"/>
        <v>Gln+03</v>
      </c>
      <c r="HX185" s="14" t="str">
        <f t="shared" si="1112"/>
        <v>Gln+04</v>
      </c>
      <c r="HY185" s="14" t="str">
        <f t="shared" si="1112"/>
        <v>Gln+05</v>
      </c>
      <c r="HZ185" s="18" t="str">
        <f t="shared" si="1112"/>
        <v>Gln+_for_15N_06</v>
      </c>
      <c r="IA185" s="18" t="str">
        <f t="shared" si="1112"/>
        <v>Gln+_for_15N_07</v>
      </c>
      <c r="IB185" s="7" t="str">
        <f t="shared" ref="IB185:II185" si="1113">IB172</f>
        <v>Isocitrate</v>
      </c>
      <c r="IC185" s="14" t="str">
        <f t="shared" si="1113"/>
        <v>Isocitrate+00</v>
      </c>
      <c r="ID185" s="14" t="str">
        <f t="shared" si="1113"/>
        <v>Isocitrate+01</v>
      </c>
      <c r="IE185" s="14" t="str">
        <f t="shared" si="1113"/>
        <v>Isocitrate+02</v>
      </c>
      <c r="IF185" s="14" t="str">
        <f t="shared" si="1113"/>
        <v>Isocitrate+03</v>
      </c>
      <c r="IG185" s="14" t="str">
        <f t="shared" si="1113"/>
        <v>Isocitrate+04</v>
      </c>
      <c r="IH185" s="14" t="str">
        <f t="shared" si="1113"/>
        <v>Isocitrate+05</v>
      </c>
      <c r="II185" s="14" t="str">
        <f t="shared" si="1113"/>
        <v>Isocitrate+06</v>
      </c>
      <c r="IJ185" s="7" t="str">
        <f t="shared" ref="IJ185:KP186" si="1114">IJ172</f>
        <v>His</v>
      </c>
      <c r="IK185" s="14" t="str">
        <f t="shared" si="1114"/>
        <v>His+00</v>
      </c>
      <c r="IL185" s="14" t="str">
        <f t="shared" si="1114"/>
        <v>His+01</v>
      </c>
      <c r="IM185" s="14" t="str">
        <f t="shared" si="1114"/>
        <v>His+02</v>
      </c>
      <c r="IN185" s="14" t="str">
        <f t="shared" si="1114"/>
        <v>His+03</v>
      </c>
      <c r="IO185" s="14" t="str">
        <f t="shared" si="1114"/>
        <v>His+04</v>
      </c>
      <c r="IP185" s="14" t="str">
        <f t="shared" si="1114"/>
        <v>His+05</v>
      </c>
      <c r="IQ185" s="14" t="str">
        <f t="shared" si="1114"/>
        <v>His+06</v>
      </c>
      <c r="IR185" s="7" t="str">
        <f t="shared" si="1114"/>
        <v>Tyr</v>
      </c>
      <c r="IS185" s="14" t="str">
        <f t="shared" si="1114"/>
        <v>Tyr+00</v>
      </c>
      <c r="IT185" s="14" t="str">
        <f t="shared" si="1114"/>
        <v>Tyr+01</v>
      </c>
      <c r="IU185" s="14" t="str">
        <f t="shared" si="1114"/>
        <v>Tyr+02</v>
      </c>
      <c r="IV185" s="14" t="str">
        <f t="shared" si="1114"/>
        <v>Tyr+03</v>
      </c>
      <c r="IW185" s="14" t="str">
        <f t="shared" si="1114"/>
        <v>Tyr+04</v>
      </c>
      <c r="IX185" s="14" t="str">
        <f t="shared" si="1114"/>
        <v>Tyr+05</v>
      </c>
      <c r="IY185" s="14" t="str">
        <f t="shared" si="1114"/>
        <v>Tyr+06</v>
      </c>
      <c r="IZ185" s="14" t="str">
        <f t="shared" si="1114"/>
        <v>Tyr+07</v>
      </c>
      <c r="JA185" s="14" t="str">
        <f t="shared" si="1114"/>
        <v>Tyr+08</v>
      </c>
      <c r="JB185" s="14" t="str">
        <f t="shared" si="1114"/>
        <v>Tyr+09</v>
      </c>
      <c r="JC185" s="7" t="str">
        <f t="shared" si="1114"/>
        <v>a-ketoglutarate</v>
      </c>
      <c r="JD185" s="14" t="str">
        <f t="shared" si="1114"/>
        <v>a-ketoglutarate+00</v>
      </c>
      <c r="JE185" s="14" t="str">
        <f t="shared" si="1114"/>
        <v>a-ketoglutarate+01</v>
      </c>
      <c r="JF185" s="14" t="str">
        <f t="shared" si="1114"/>
        <v>a-ketoglutarate+02</v>
      </c>
      <c r="JG185" s="14" t="str">
        <f t="shared" si="1114"/>
        <v>a-ketoglutarate+03</v>
      </c>
      <c r="JH185" s="14" t="str">
        <f t="shared" si="1114"/>
        <v>a-ketoglutarate+04</v>
      </c>
      <c r="JI185" s="14" t="str">
        <f t="shared" si="1114"/>
        <v>a-ketoglutarate+05</v>
      </c>
      <c r="JJ185" s="4" t="str">
        <f t="shared" ref="JJ185:JU185" si="1115">JJ172</f>
        <v>Kynurenic_acid</v>
      </c>
      <c r="JK185" s="3" t="str">
        <f t="shared" si="1115"/>
        <v>Kynurenic_acid+000</v>
      </c>
      <c r="JL185" s="3" t="str">
        <f t="shared" si="1115"/>
        <v>Kynurenic_acid+001</v>
      </c>
      <c r="JM185" s="3" t="str">
        <f t="shared" si="1115"/>
        <v>Kynurenic_acid+002</v>
      </c>
      <c r="JN185" s="3" t="str">
        <f t="shared" si="1115"/>
        <v>Kynurenic_acid+003</v>
      </c>
      <c r="JO185" s="3" t="str">
        <f t="shared" si="1115"/>
        <v>Kynurenic_acid+004</v>
      </c>
      <c r="JP185" s="3" t="str">
        <f t="shared" si="1115"/>
        <v>Kynurenic_acid+005</v>
      </c>
      <c r="JQ185" s="3" t="str">
        <f t="shared" si="1115"/>
        <v>Kynurenic_acid+006</v>
      </c>
      <c r="JR185" s="3" t="str">
        <f t="shared" si="1115"/>
        <v>Kynurenic_acid+007</v>
      </c>
      <c r="JS185" s="3" t="str">
        <f t="shared" si="1115"/>
        <v>Kynurenic_acid+008</v>
      </c>
      <c r="JT185" s="3" t="str">
        <f t="shared" si="1115"/>
        <v>Kynurenic_acid+009</v>
      </c>
      <c r="JU185" s="3" t="str">
        <f t="shared" si="1115"/>
        <v>Kynurenic_acid+010</v>
      </c>
      <c r="JV185" s="17" t="str">
        <f t="shared" si="1114"/>
        <v>Trp</v>
      </c>
      <c r="JW185" s="14" t="str">
        <f t="shared" si="1114"/>
        <v>Trp+00</v>
      </c>
      <c r="JX185" s="14" t="str">
        <f t="shared" si="1114"/>
        <v>Trp+01</v>
      </c>
      <c r="JY185" s="14" t="str">
        <f t="shared" si="1114"/>
        <v>Trp+02</v>
      </c>
      <c r="JZ185" s="14" t="str">
        <f t="shared" si="1114"/>
        <v>Trp+03</v>
      </c>
      <c r="KA185" s="14" t="str">
        <f t="shared" si="1114"/>
        <v>Trp+04</v>
      </c>
      <c r="KB185" s="14" t="str">
        <f t="shared" si="1114"/>
        <v>Trp+05</v>
      </c>
      <c r="KC185" s="14" t="str">
        <f t="shared" si="1114"/>
        <v>Trp+06</v>
      </c>
      <c r="KD185" s="14" t="str">
        <f t="shared" si="1114"/>
        <v>Trp+07</v>
      </c>
      <c r="KE185" s="14" t="str">
        <f t="shared" si="1114"/>
        <v>Trp+08</v>
      </c>
      <c r="KF185" s="14" t="str">
        <f t="shared" si="1114"/>
        <v>Trp+09</v>
      </c>
      <c r="KG185" s="14" t="str">
        <f t="shared" si="1114"/>
        <v>Trp+10</v>
      </c>
      <c r="KH185" s="14" t="str">
        <f t="shared" si="1114"/>
        <v>Trp+11</v>
      </c>
      <c r="KI185" s="7" t="str">
        <f t="shared" si="1114"/>
        <v>ascorbate</v>
      </c>
      <c r="KJ185" s="14" t="str">
        <f t="shared" si="1114"/>
        <v>ascorbate+00</v>
      </c>
      <c r="KK185" s="14" t="str">
        <f t="shared" si="1114"/>
        <v>ascorbate+01</v>
      </c>
      <c r="KL185" s="14" t="str">
        <f t="shared" si="1114"/>
        <v>ascorbate+02</v>
      </c>
      <c r="KM185" s="14" t="str">
        <f t="shared" si="1114"/>
        <v>ascorbate+03</v>
      </c>
      <c r="KN185" s="14" t="str">
        <f t="shared" si="1114"/>
        <v>ascorbate+04</v>
      </c>
      <c r="KO185" s="14" t="str">
        <f t="shared" si="1114"/>
        <v>ascorbate+05</v>
      </c>
      <c r="KP185" s="14" t="str">
        <f t="shared" si="1114"/>
        <v>ascorbate+06</v>
      </c>
      <c r="KQ185" s="7" t="str">
        <f t="shared" ref="KQ185:KZ185" si="1116">KQ172</f>
        <v>Kynurenine</v>
      </c>
      <c r="KR185" s="14" t="str">
        <f t="shared" si="1116"/>
        <v>Kynurenine+00</v>
      </c>
      <c r="KS185" s="14" t="str">
        <f t="shared" si="1116"/>
        <v>Kynurenine+01</v>
      </c>
      <c r="KT185" s="14" t="str">
        <f t="shared" si="1116"/>
        <v>Kynurenine+02</v>
      </c>
      <c r="KU185" s="14" t="str">
        <f t="shared" si="1116"/>
        <v>Kynurenine+03</v>
      </c>
      <c r="KV185" s="14" t="str">
        <f t="shared" si="1116"/>
        <v>Kynurenine+04</v>
      </c>
      <c r="KW185" s="14" t="str">
        <f t="shared" si="1116"/>
        <v>Kynurenine+05</v>
      </c>
      <c r="KX185" s="14" t="str">
        <f t="shared" si="1116"/>
        <v>Kynurenine+06</v>
      </c>
      <c r="KY185" s="14" t="str">
        <f t="shared" si="1116"/>
        <v>Kynurenine+07</v>
      </c>
      <c r="KZ185" s="14" t="str">
        <f t="shared" si="1116"/>
        <v>Kynurenine+08</v>
      </c>
    </row>
    <row r="186" spans="1:312">
      <c r="A186" s="6"/>
      <c r="B186" s="7"/>
      <c r="C186" s="14" t="str">
        <f t="shared" si="1103"/>
        <v>M00</v>
      </c>
      <c r="D186" s="14" t="str">
        <f t="shared" si="1103"/>
        <v>M01</v>
      </c>
      <c r="E186" s="14" t="str">
        <f t="shared" si="1103"/>
        <v>M02</v>
      </c>
      <c r="F186" s="14" t="str">
        <f t="shared" si="1103"/>
        <v>M03</v>
      </c>
      <c r="G186" s="7" t="str">
        <f t="shared" si="1103"/>
        <v/>
      </c>
      <c r="H186" s="14" t="str">
        <f t="shared" si="1103"/>
        <v>M00</v>
      </c>
      <c r="I186" s="14" t="str">
        <f t="shared" si="1103"/>
        <v>M01</v>
      </c>
      <c r="J186" s="14" t="str">
        <f t="shared" si="1103"/>
        <v>M02</v>
      </c>
      <c r="K186" s="14" t="str">
        <f t="shared" si="1103"/>
        <v>M03</v>
      </c>
      <c r="L186" s="18" t="str">
        <f t="shared" si="1103"/>
        <v>M_for_15N_04</v>
      </c>
      <c r="M186" s="7" t="str">
        <f t="shared" si="1103"/>
        <v/>
      </c>
      <c r="N186" s="14" t="str">
        <f t="shared" si="1103"/>
        <v>M00</v>
      </c>
      <c r="O186" s="14" t="str">
        <f t="shared" si="1103"/>
        <v>M01</v>
      </c>
      <c r="P186" s="14" t="str">
        <f t="shared" si="1103"/>
        <v>M02</v>
      </c>
      <c r="Q186" s="18" t="str">
        <f t="shared" si="1103"/>
        <v>M_for_15N_03</v>
      </c>
      <c r="R186" s="7" t="str">
        <f t="shared" si="1103"/>
        <v/>
      </c>
      <c r="S186" s="14" t="str">
        <f t="shared" si="1103"/>
        <v>M00</v>
      </c>
      <c r="T186" s="14" t="str">
        <f t="shared" si="1103"/>
        <v>M01</v>
      </c>
      <c r="U186" s="14" t="str">
        <f t="shared" si="1103"/>
        <v>M02</v>
      </c>
      <c r="V186" s="14" t="str">
        <f t="shared" si="1103"/>
        <v>M03</v>
      </c>
      <c r="W186" s="14" t="str">
        <f t="shared" si="1103"/>
        <v>M04</v>
      </c>
      <c r="X186" s="7" t="str">
        <f t="shared" si="1103"/>
        <v/>
      </c>
      <c r="Y186" s="14" t="str">
        <f t="shared" si="1103"/>
        <v>M00</v>
      </c>
      <c r="Z186" s="14" t="str">
        <f t="shared" si="1103"/>
        <v>M01</v>
      </c>
      <c r="AA186" s="14" t="str">
        <f t="shared" si="1103"/>
        <v>M02</v>
      </c>
      <c r="AB186" s="14" t="str">
        <f t="shared" si="1103"/>
        <v>M03</v>
      </c>
      <c r="AC186" s="14" t="str">
        <f t="shared" si="1103"/>
        <v>M04</v>
      </c>
      <c r="AD186" s="14" t="str">
        <f t="shared" si="1103"/>
        <v>M05</v>
      </c>
      <c r="AE186" s="7" t="str">
        <f t="shared" si="1103"/>
        <v/>
      </c>
      <c r="AF186" s="14" t="str">
        <f t="shared" si="1103"/>
        <v>M00</v>
      </c>
      <c r="AG186" s="14" t="str">
        <f t="shared" si="1103"/>
        <v>M01</v>
      </c>
      <c r="AH186" s="14" t="str">
        <f t="shared" si="1103"/>
        <v>M02</v>
      </c>
      <c r="AI186" s="14" t="str">
        <f t="shared" si="1103"/>
        <v>M03</v>
      </c>
      <c r="AJ186" s="14" t="str">
        <f t="shared" si="1103"/>
        <v>M04</v>
      </c>
      <c r="AK186" s="14" t="str">
        <f t="shared" si="1103"/>
        <v>M05</v>
      </c>
      <c r="AL186" s="14" t="str">
        <f t="shared" si="1103"/>
        <v>M06</v>
      </c>
      <c r="AM186" s="7" t="str">
        <f t="shared" si="1103"/>
        <v/>
      </c>
      <c r="AN186" s="14" t="str">
        <f t="shared" si="1103"/>
        <v>M00</v>
      </c>
      <c r="AO186" s="14" t="str">
        <f t="shared" si="1103"/>
        <v>M01</v>
      </c>
      <c r="AP186" s="14" t="str">
        <f t="shared" si="1103"/>
        <v>M02</v>
      </c>
      <c r="AQ186" s="14" t="str">
        <f t="shared" si="1103"/>
        <v>M03</v>
      </c>
      <c r="AR186" s="14" t="str">
        <f t="shared" si="1103"/>
        <v>M04</v>
      </c>
      <c r="AS186" s="14" t="str">
        <f t="shared" si="1103"/>
        <v>M05</v>
      </c>
      <c r="AT186" s="14" t="str">
        <f t="shared" si="1103"/>
        <v>M06</v>
      </c>
      <c r="AU186" s="7" t="str">
        <f t="shared" si="1103"/>
        <v/>
      </c>
      <c r="AV186" s="7" t="str">
        <f t="shared" si="1103"/>
        <v/>
      </c>
      <c r="AW186" s="14" t="str">
        <f t="shared" si="1103"/>
        <v>M00</v>
      </c>
      <c r="AX186" s="14" t="str">
        <f t="shared" si="1103"/>
        <v>M01</v>
      </c>
      <c r="AY186" s="14" t="str">
        <f t="shared" si="1103"/>
        <v>M02</v>
      </c>
      <c r="AZ186" s="14" t="str">
        <f t="shared" si="1103"/>
        <v>M03</v>
      </c>
      <c r="BA186" s="14" t="str">
        <f t="shared" si="1103"/>
        <v>M04</v>
      </c>
      <c r="BB186" s="18" t="str">
        <f t="shared" si="1103"/>
        <v>M_for_15N_05</v>
      </c>
      <c r="BC186" s="7" t="str">
        <f t="shared" si="1103"/>
        <v/>
      </c>
      <c r="BD186" s="14" t="str">
        <f t="shared" si="1103"/>
        <v>M00</v>
      </c>
      <c r="BE186" s="14" t="str">
        <f t="shared" si="1103"/>
        <v>M01</v>
      </c>
      <c r="BF186" s="14" t="str">
        <f t="shared" si="1103"/>
        <v>M02</v>
      </c>
      <c r="BG186" s="14" t="str">
        <f t="shared" si="1103"/>
        <v>M03</v>
      </c>
      <c r="BH186" s="14" t="str">
        <f t="shared" si="1103"/>
        <v>M04</v>
      </c>
      <c r="BI186" s="7" t="str">
        <f t="shared" si="1103"/>
        <v/>
      </c>
      <c r="BJ186" s="14" t="str">
        <f t="shared" si="1103"/>
        <v>M00</v>
      </c>
      <c r="BK186" s="14" t="str">
        <f t="shared" si="1103"/>
        <v>M01</v>
      </c>
      <c r="BL186" s="14" t="str">
        <f t="shared" si="1103"/>
        <v>M02</v>
      </c>
      <c r="BM186" s="14" t="str">
        <f t="shared" si="1103"/>
        <v>M03</v>
      </c>
      <c r="BN186" s="14" t="str">
        <f t="shared" si="1103"/>
        <v>M04</v>
      </c>
      <c r="BO186" s="14" t="str">
        <f t="shared" si="1103"/>
        <v>M05</v>
      </c>
      <c r="BP186" s="18" t="str">
        <f t="shared" si="1103"/>
        <v>M_for_15N_06</v>
      </c>
      <c r="BQ186" s="7" t="str">
        <f t="shared" si="1104"/>
        <v/>
      </c>
      <c r="BR186" s="14" t="str">
        <f t="shared" si="1104"/>
        <v>M00</v>
      </c>
      <c r="BS186" s="14" t="str">
        <f t="shared" si="1104"/>
        <v>M01</v>
      </c>
      <c r="BT186" s="14" t="str">
        <f t="shared" si="1104"/>
        <v>M02</v>
      </c>
      <c r="BU186" s="14" t="str">
        <f t="shared" si="1104"/>
        <v>M03</v>
      </c>
      <c r="BV186" s="14" t="str">
        <f t="shared" si="1104"/>
        <v>M04</v>
      </c>
      <c r="BW186" s="25" t="str">
        <f t="shared" ref="BW186:CB186" si="1117">BW173</f>
        <v/>
      </c>
      <c r="BX186" s="14" t="str">
        <f t="shared" si="1117"/>
        <v>M00</v>
      </c>
      <c r="BY186" s="14" t="str">
        <f t="shared" si="1117"/>
        <v>M01</v>
      </c>
      <c r="BZ186" s="14" t="str">
        <f t="shared" si="1117"/>
        <v>M02</v>
      </c>
      <c r="CA186" s="14" t="str">
        <f t="shared" si="1117"/>
        <v>M03</v>
      </c>
      <c r="CB186" s="14" t="str">
        <f t="shared" si="1117"/>
        <v>M04</v>
      </c>
      <c r="CC186" s="7" t="str">
        <f t="shared" si="1106"/>
        <v/>
      </c>
      <c r="CD186" s="7" t="str">
        <f t="shared" si="1107"/>
        <v/>
      </c>
      <c r="CE186" s="14" t="str">
        <f t="shared" si="1107"/>
        <v>M00</v>
      </c>
      <c r="CF186" s="14" t="str">
        <f t="shared" si="1107"/>
        <v>M01</v>
      </c>
      <c r="CG186" s="14" t="str">
        <f t="shared" si="1107"/>
        <v>M02</v>
      </c>
      <c r="CH186" s="14" t="str">
        <f t="shared" si="1107"/>
        <v>M03</v>
      </c>
      <c r="CI186" s="18" t="str">
        <f t="shared" si="1107"/>
        <v>M_for_15N_04</v>
      </c>
      <c r="CJ186" s="7" t="str">
        <f t="shared" ref="CJ186:CQ186" si="1118">CJ173</f>
        <v/>
      </c>
      <c r="CK186" s="6" t="str">
        <f t="shared" si="1118"/>
        <v>M00</v>
      </c>
      <c r="CL186" s="6" t="str">
        <f t="shared" si="1118"/>
        <v>M01</v>
      </c>
      <c r="CM186" s="6" t="str">
        <f t="shared" si="1118"/>
        <v>M02</v>
      </c>
      <c r="CN186" s="6" t="str">
        <f t="shared" si="1118"/>
        <v>M03</v>
      </c>
      <c r="CO186" s="6" t="str">
        <f t="shared" si="1118"/>
        <v>M04</v>
      </c>
      <c r="CP186" s="6" t="str">
        <f t="shared" si="1118"/>
        <v>M05</v>
      </c>
      <c r="CQ186" s="5" t="str">
        <f t="shared" si="1118"/>
        <v>M_for_15N_06</v>
      </c>
      <c r="CR186" s="7" t="str">
        <f t="shared" si="1106"/>
        <v/>
      </c>
      <c r="CS186" s="14" t="str">
        <f t="shared" si="1106"/>
        <v>M00</v>
      </c>
      <c r="CT186" s="14" t="str">
        <f t="shared" si="1106"/>
        <v>M01</v>
      </c>
      <c r="CU186" s="14" t="str">
        <f t="shared" si="1106"/>
        <v>M02</v>
      </c>
      <c r="CV186" s="14" t="str">
        <f t="shared" si="1106"/>
        <v>M03</v>
      </c>
      <c r="CW186" s="14" t="str">
        <f t="shared" si="1106"/>
        <v>M04</v>
      </c>
      <c r="CX186" s="14" t="str">
        <f t="shared" si="1106"/>
        <v>M05</v>
      </c>
      <c r="CY186" s="7" t="str">
        <f t="shared" si="1106"/>
        <v/>
      </c>
      <c r="CZ186" s="14" t="str">
        <f t="shared" si="1106"/>
        <v>M00</v>
      </c>
      <c r="DA186" s="14" t="str">
        <f t="shared" si="1106"/>
        <v>M01</v>
      </c>
      <c r="DB186" s="14" t="str">
        <f t="shared" si="1106"/>
        <v>M02</v>
      </c>
      <c r="DC186" s="14" t="str">
        <f t="shared" si="1106"/>
        <v>M03</v>
      </c>
      <c r="DD186" s="14" t="str">
        <f t="shared" si="1106"/>
        <v>M04</v>
      </c>
      <c r="DE186" s="7" t="str">
        <f t="shared" si="1106"/>
        <v/>
      </c>
      <c r="DF186" s="14" t="str">
        <f t="shared" si="1106"/>
        <v>M00</v>
      </c>
      <c r="DG186" s="14" t="str">
        <f t="shared" si="1106"/>
        <v>M01</v>
      </c>
      <c r="DH186" s="14" t="str">
        <f t="shared" si="1106"/>
        <v>M02</v>
      </c>
      <c r="DI186" s="14" t="str">
        <f t="shared" si="1106"/>
        <v>M03</v>
      </c>
      <c r="DJ186" s="14" t="str">
        <f t="shared" si="1106"/>
        <v>M04</v>
      </c>
      <c r="DK186" s="7" t="str">
        <f>DK173</f>
        <v/>
      </c>
      <c r="DL186" s="7" t="str">
        <f t="shared" si="1106"/>
        <v/>
      </c>
      <c r="DM186" s="14" t="str">
        <f t="shared" si="1106"/>
        <v>M00</v>
      </c>
      <c r="DN186" s="14" t="str">
        <f t="shared" si="1106"/>
        <v>M01</v>
      </c>
      <c r="DO186" s="14" t="str">
        <f t="shared" si="1106"/>
        <v>M02</v>
      </c>
      <c r="DP186" s="14" t="str">
        <f t="shared" si="1106"/>
        <v>M03</v>
      </c>
      <c r="DQ186" s="14" t="str">
        <f t="shared" si="1106"/>
        <v>M04</v>
      </c>
      <c r="DR186" s="14" t="str">
        <f t="shared" si="1106"/>
        <v>M05</v>
      </c>
      <c r="DS186" s="14" t="str">
        <f t="shared" si="1106"/>
        <v>M06</v>
      </c>
      <c r="DT186" s="14" t="str">
        <f t="shared" si="1106"/>
        <v>M07</v>
      </c>
      <c r="DU186" s="14" t="str">
        <f t="shared" si="1106"/>
        <v>M08</v>
      </c>
      <c r="DV186" s="14" t="str">
        <f t="shared" si="1106"/>
        <v>M09</v>
      </c>
      <c r="DW186" s="25" t="str">
        <f t="shared" si="1106"/>
        <v/>
      </c>
      <c r="DX186" s="14" t="str">
        <f t="shared" si="1106"/>
        <v>M00</v>
      </c>
      <c r="DY186" s="14" t="str">
        <f t="shared" si="1106"/>
        <v>M01</v>
      </c>
      <c r="DZ186" s="14" t="str">
        <f t="shared" si="1106"/>
        <v>M02</v>
      </c>
      <c r="EA186" s="14" t="str">
        <f t="shared" si="1106"/>
        <v>M03</v>
      </c>
      <c r="EB186" s="14" t="str">
        <f t="shared" si="1106"/>
        <v>M04</v>
      </c>
      <c r="EC186" s="14" t="str">
        <f t="shared" si="1106"/>
        <v>M05</v>
      </c>
      <c r="ED186" s="14" t="str">
        <f t="shared" si="1106"/>
        <v>M06</v>
      </c>
      <c r="EE186" s="18"/>
      <c r="EF186" s="7" t="str">
        <f t="shared" si="1106"/>
        <v/>
      </c>
      <c r="EG186" s="14" t="str">
        <f t="shared" si="1106"/>
        <v>M00</v>
      </c>
      <c r="EH186" s="14" t="str">
        <f t="shared" si="1106"/>
        <v>M01</v>
      </c>
      <c r="EI186" s="14" t="str">
        <f t="shared" si="1106"/>
        <v>M02</v>
      </c>
      <c r="EJ186" s="14" t="str">
        <f t="shared" si="1106"/>
        <v>M03</v>
      </c>
      <c r="EK186" s="14" t="str">
        <f t="shared" si="1106"/>
        <v>M04</v>
      </c>
      <c r="EL186" s="18" t="str">
        <f t="shared" si="1106"/>
        <v>M_for_15N_05</v>
      </c>
      <c r="EM186" s="7" t="str">
        <f t="shared" si="1106"/>
        <v/>
      </c>
      <c r="EN186" s="14" t="str">
        <f t="shared" si="1106"/>
        <v>M00</v>
      </c>
      <c r="EO186" s="14" t="str">
        <f t="shared" si="1106"/>
        <v>M01</v>
      </c>
      <c r="EP186" s="14" t="str">
        <f t="shared" si="1106"/>
        <v>M02</v>
      </c>
      <c r="EQ186" s="14" t="str">
        <f t="shared" si="1106"/>
        <v>M03</v>
      </c>
      <c r="ER186" s="14" t="str">
        <f t="shared" si="1106"/>
        <v>M04</v>
      </c>
      <c r="ES186" s="14" t="str">
        <f t="shared" si="1106"/>
        <v>M05</v>
      </c>
      <c r="ET186" s="25" t="str">
        <f t="shared" ref="ET186:EZ186" si="1119">ET173</f>
        <v/>
      </c>
      <c r="EU186" s="14" t="str">
        <f t="shared" si="1119"/>
        <v>M00</v>
      </c>
      <c r="EV186" s="14" t="str">
        <f t="shared" si="1119"/>
        <v>M01</v>
      </c>
      <c r="EW186" s="14" t="str">
        <f t="shared" si="1119"/>
        <v>M02</v>
      </c>
      <c r="EX186" s="14" t="str">
        <f t="shared" si="1119"/>
        <v>M03</v>
      </c>
      <c r="EY186" s="14" t="str">
        <f t="shared" si="1119"/>
        <v>M04</v>
      </c>
      <c r="EZ186" s="14" t="str">
        <f t="shared" si="1119"/>
        <v>M05</v>
      </c>
      <c r="FA186" s="7" t="str">
        <f t="shared" si="1106"/>
        <v/>
      </c>
      <c r="FB186" s="14" t="str">
        <f t="shared" si="1106"/>
        <v>M00</v>
      </c>
      <c r="FC186" s="14" t="str">
        <f t="shared" si="1106"/>
        <v>M01</v>
      </c>
      <c r="FD186" s="14" t="str">
        <f t="shared" si="1106"/>
        <v>M02</v>
      </c>
      <c r="FE186" s="14" t="str">
        <f t="shared" si="1106"/>
        <v>M03</v>
      </c>
      <c r="FF186" s="14" t="str">
        <f t="shared" si="1106"/>
        <v>M04</v>
      </c>
      <c r="FG186" s="14" t="str">
        <f t="shared" si="1106"/>
        <v>M05</v>
      </c>
      <c r="FH186" s="18" t="str">
        <f t="shared" si="1106"/>
        <v>M_for_15N_06</v>
      </c>
      <c r="FI186" s="7" t="str">
        <f t="shared" si="1110"/>
        <v/>
      </c>
      <c r="FJ186" s="14" t="str">
        <f t="shared" si="1110"/>
        <v>M00</v>
      </c>
      <c r="FK186" s="14" t="str">
        <f t="shared" si="1110"/>
        <v>M01</v>
      </c>
      <c r="FL186" s="14" t="str">
        <f t="shared" si="1110"/>
        <v>M02</v>
      </c>
      <c r="FM186" s="14" t="str">
        <f t="shared" si="1110"/>
        <v>M03</v>
      </c>
      <c r="FN186" s="7" t="str">
        <f t="shared" si="1106"/>
        <v/>
      </c>
      <c r="FO186" s="14" t="str">
        <f t="shared" si="1106"/>
        <v>M00</v>
      </c>
      <c r="FP186" s="14" t="str">
        <f t="shared" si="1111"/>
        <v>M01</v>
      </c>
      <c r="FQ186" s="14" t="str">
        <f t="shared" si="1111"/>
        <v>M02</v>
      </c>
      <c r="FR186" s="14" t="str">
        <f t="shared" si="1111"/>
        <v>M03</v>
      </c>
      <c r="FS186" s="14" t="str">
        <f t="shared" si="1111"/>
        <v>M04</v>
      </c>
      <c r="FT186" s="14" t="str">
        <f t="shared" si="1111"/>
        <v>M05</v>
      </c>
      <c r="FU186" s="7" t="str">
        <f t="shared" si="1111"/>
        <v/>
      </c>
      <c r="FV186" s="14" t="str">
        <f t="shared" si="1111"/>
        <v>M00</v>
      </c>
      <c r="FW186" s="14" t="str">
        <f t="shared" si="1111"/>
        <v>M01</v>
      </c>
      <c r="FX186" s="14" t="str">
        <f t="shared" si="1111"/>
        <v>M02</v>
      </c>
      <c r="FY186" s="14" t="str">
        <f t="shared" si="1111"/>
        <v>M03</v>
      </c>
      <c r="FZ186" s="14" t="str">
        <f t="shared" si="1111"/>
        <v>M04</v>
      </c>
      <c r="GA186" s="18" t="str">
        <f t="shared" si="1111"/>
        <v>M_for_15N_05</v>
      </c>
      <c r="GB186" s="18" t="str">
        <f t="shared" si="1111"/>
        <v>M_for_15N_06</v>
      </c>
      <c r="GC186" s="7" t="str">
        <f t="shared" si="1111"/>
        <v/>
      </c>
      <c r="GD186" s="14" t="str">
        <f t="shared" si="1111"/>
        <v>M00</v>
      </c>
      <c r="GE186" s="14" t="str">
        <f t="shared" si="1111"/>
        <v>M01</v>
      </c>
      <c r="GF186" s="14" t="str">
        <f t="shared" si="1111"/>
        <v>M02</v>
      </c>
      <c r="GG186" s="14" t="str">
        <f t="shared" si="1111"/>
        <v>M03</v>
      </c>
      <c r="GH186" s="14" t="str">
        <f t="shared" si="1111"/>
        <v>M04</v>
      </c>
      <c r="GI186" s="14" t="str">
        <f t="shared" si="1111"/>
        <v>M05</v>
      </c>
      <c r="GJ186" s="14" t="str">
        <f t="shared" si="1111"/>
        <v>M06</v>
      </c>
      <c r="GK186" s="7" t="str">
        <f t="shared" si="1111"/>
        <v/>
      </c>
      <c r="GL186" s="14" t="str">
        <f t="shared" si="1111"/>
        <v>M00</v>
      </c>
      <c r="GM186" s="14" t="str">
        <f t="shared" si="1111"/>
        <v>M01</v>
      </c>
      <c r="GN186" s="14" t="str">
        <f t="shared" si="1111"/>
        <v>M02</v>
      </c>
      <c r="GO186" s="14" t="str">
        <f t="shared" si="1111"/>
        <v>M03</v>
      </c>
      <c r="GP186" s="14" t="str">
        <f t="shared" si="1111"/>
        <v>M04</v>
      </c>
      <c r="GQ186" s="14" t="str">
        <f t="shared" si="1111"/>
        <v>M05</v>
      </c>
      <c r="GR186" s="14" t="str">
        <f t="shared" si="1111"/>
        <v>M06</v>
      </c>
      <c r="GS186" s="17" t="str">
        <f t="shared" si="1111"/>
        <v/>
      </c>
      <c r="GT186" s="14" t="str">
        <f t="shared" si="1111"/>
        <v>M00</v>
      </c>
      <c r="GU186" s="14" t="str">
        <f t="shared" si="1111"/>
        <v>M01</v>
      </c>
      <c r="GV186" s="14" t="str">
        <f t="shared" si="1111"/>
        <v>M02</v>
      </c>
      <c r="GW186" s="14" t="str">
        <f t="shared" si="1111"/>
        <v>M03</v>
      </c>
      <c r="GX186" s="14" t="str">
        <f t="shared" si="1111"/>
        <v>M04</v>
      </c>
      <c r="GY186" s="14" t="str">
        <f t="shared" si="1111"/>
        <v>M05</v>
      </c>
      <c r="GZ186" s="14" t="str">
        <f t="shared" si="1111"/>
        <v>M06</v>
      </c>
      <c r="HA186" s="7" t="str">
        <f t="shared" si="1111"/>
        <v/>
      </c>
      <c r="HB186" s="14" t="str">
        <f t="shared" si="1111"/>
        <v>M00</v>
      </c>
      <c r="HC186" s="14" t="str">
        <f t="shared" si="1111"/>
        <v>M01</v>
      </c>
      <c r="HD186" s="14" t="str">
        <f t="shared" si="1111"/>
        <v>M02</v>
      </c>
      <c r="HE186" s="14" t="str">
        <f t="shared" si="1111"/>
        <v>M03</v>
      </c>
      <c r="HF186" s="7" t="str">
        <f t="shared" si="1111"/>
        <v/>
      </c>
      <c r="HG186" s="14" t="str">
        <f t="shared" si="1111"/>
        <v>M00</v>
      </c>
      <c r="HH186" s="14" t="str">
        <f t="shared" si="1111"/>
        <v>M01</v>
      </c>
      <c r="HI186" s="14" t="str">
        <f t="shared" si="1111"/>
        <v>M02</v>
      </c>
      <c r="HJ186" s="14" t="str">
        <f t="shared" si="1111"/>
        <v>M03</v>
      </c>
      <c r="HK186" s="7" t="str">
        <f t="shared" si="1111"/>
        <v/>
      </c>
      <c r="HL186" s="14" t="str">
        <f t="shared" si="1111"/>
        <v>M00</v>
      </c>
      <c r="HM186" s="14" t="str">
        <f t="shared" si="1111"/>
        <v>M01</v>
      </c>
      <c r="HN186" s="14" t="str">
        <f t="shared" si="1111"/>
        <v>M02</v>
      </c>
      <c r="HO186" s="14" t="str">
        <f t="shared" si="1111"/>
        <v>M03</v>
      </c>
      <c r="HP186" s="14" t="str">
        <f t="shared" si="1111"/>
        <v>M04</v>
      </c>
      <c r="HQ186" s="14" t="str">
        <f t="shared" si="1111"/>
        <v>M05</v>
      </c>
      <c r="HR186" s="14" t="str">
        <f t="shared" si="1111"/>
        <v>M06</v>
      </c>
      <c r="HS186" s="17" t="str">
        <f t="shared" ref="HS186:IA186" si="1120">HS173</f>
        <v/>
      </c>
      <c r="HT186" s="14" t="str">
        <f t="shared" si="1120"/>
        <v>M00</v>
      </c>
      <c r="HU186" s="14" t="str">
        <f t="shared" si="1120"/>
        <v>M01</v>
      </c>
      <c r="HV186" s="14" t="str">
        <f t="shared" si="1120"/>
        <v>M02</v>
      </c>
      <c r="HW186" s="14" t="str">
        <f t="shared" si="1120"/>
        <v>M03</v>
      </c>
      <c r="HX186" s="14" t="str">
        <f t="shared" si="1120"/>
        <v>M04</v>
      </c>
      <c r="HY186" s="14" t="str">
        <f t="shared" si="1120"/>
        <v>M05</v>
      </c>
      <c r="HZ186" s="18" t="str">
        <f t="shared" si="1120"/>
        <v>M_for_15N_06</v>
      </c>
      <c r="IA186" s="18" t="str">
        <f t="shared" si="1120"/>
        <v>M_for_15N_07</v>
      </c>
      <c r="IB186" s="7" t="str">
        <f t="shared" ref="IB186:II186" si="1121">IB173</f>
        <v/>
      </c>
      <c r="IC186" s="14" t="str">
        <f t="shared" si="1121"/>
        <v>M00</v>
      </c>
      <c r="ID186" s="14" t="str">
        <f t="shared" si="1121"/>
        <v>M01</v>
      </c>
      <c r="IE186" s="14" t="str">
        <f t="shared" si="1121"/>
        <v>M02</v>
      </c>
      <c r="IF186" s="14" t="str">
        <f t="shared" si="1121"/>
        <v>M03</v>
      </c>
      <c r="IG186" s="14" t="str">
        <f t="shared" si="1121"/>
        <v>M04</v>
      </c>
      <c r="IH186" s="14" t="str">
        <f t="shared" si="1121"/>
        <v>M05</v>
      </c>
      <c r="II186" s="14" t="str">
        <f t="shared" si="1121"/>
        <v>M06</v>
      </c>
      <c r="IJ186" s="7" t="str">
        <f t="shared" si="1114"/>
        <v/>
      </c>
      <c r="IK186" s="14" t="str">
        <f t="shared" si="1114"/>
        <v>M00</v>
      </c>
      <c r="IL186" s="14" t="str">
        <f t="shared" si="1114"/>
        <v>M01</v>
      </c>
      <c r="IM186" s="14" t="str">
        <f t="shared" si="1114"/>
        <v>M02</v>
      </c>
      <c r="IN186" s="14" t="str">
        <f t="shared" si="1114"/>
        <v>M03</v>
      </c>
      <c r="IO186" s="14" t="str">
        <f t="shared" si="1114"/>
        <v>M04</v>
      </c>
      <c r="IP186" s="14" t="str">
        <f t="shared" si="1114"/>
        <v>M05</v>
      </c>
      <c r="IQ186" s="14" t="str">
        <f t="shared" si="1114"/>
        <v>M06</v>
      </c>
      <c r="IR186" s="7" t="str">
        <f t="shared" si="1114"/>
        <v/>
      </c>
      <c r="IS186" s="14" t="str">
        <f t="shared" si="1114"/>
        <v>M00</v>
      </c>
      <c r="IT186" s="14" t="str">
        <f t="shared" si="1114"/>
        <v>M01</v>
      </c>
      <c r="IU186" s="14" t="str">
        <f t="shared" si="1114"/>
        <v>M02</v>
      </c>
      <c r="IV186" s="14" t="str">
        <f t="shared" si="1114"/>
        <v>M03</v>
      </c>
      <c r="IW186" s="14" t="str">
        <f t="shared" si="1114"/>
        <v>M04</v>
      </c>
      <c r="IX186" s="14" t="str">
        <f t="shared" si="1114"/>
        <v>M05</v>
      </c>
      <c r="IY186" s="14" t="str">
        <f t="shared" si="1114"/>
        <v>M06</v>
      </c>
      <c r="IZ186" s="14" t="str">
        <f t="shared" si="1114"/>
        <v>M07</v>
      </c>
      <c r="JA186" s="14" t="str">
        <f t="shared" si="1114"/>
        <v>M08</v>
      </c>
      <c r="JB186" s="14" t="str">
        <f t="shared" si="1114"/>
        <v>M09</v>
      </c>
      <c r="JC186" s="7" t="str">
        <f t="shared" si="1114"/>
        <v/>
      </c>
      <c r="JD186" s="14" t="str">
        <f t="shared" si="1114"/>
        <v>M00</v>
      </c>
      <c r="JE186" s="14" t="str">
        <f t="shared" si="1114"/>
        <v>M01</v>
      </c>
      <c r="JF186" s="14" t="str">
        <f t="shared" si="1114"/>
        <v>M02</v>
      </c>
      <c r="JG186" s="14" t="str">
        <f t="shared" si="1114"/>
        <v>M03</v>
      </c>
      <c r="JH186" s="14" t="str">
        <f t="shared" si="1114"/>
        <v>M04</v>
      </c>
      <c r="JI186" s="14" t="str">
        <f t="shared" si="1114"/>
        <v>M05</v>
      </c>
      <c r="JJ186" s="4" t="str">
        <f t="shared" ref="JJ186:JU186" si="1122">JJ173</f>
        <v/>
      </c>
      <c r="JK186" s="3" t="str">
        <f t="shared" si="1122"/>
        <v>M000</v>
      </c>
      <c r="JL186" s="3" t="str">
        <f t="shared" si="1122"/>
        <v>M001</v>
      </c>
      <c r="JM186" s="3" t="str">
        <f t="shared" si="1122"/>
        <v>M002</v>
      </c>
      <c r="JN186" s="3" t="str">
        <f t="shared" si="1122"/>
        <v>M003</v>
      </c>
      <c r="JO186" s="3" t="str">
        <f t="shared" si="1122"/>
        <v>M004</v>
      </c>
      <c r="JP186" s="3" t="str">
        <f t="shared" si="1122"/>
        <v>M005</v>
      </c>
      <c r="JQ186" s="3" t="str">
        <f t="shared" si="1122"/>
        <v>M006</v>
      </c>
      <c r="JR186" s="3" t="str">
        <f t="shared" si="1122"/>
        <v>M007</v>
      </c>
      <c r="JS186" s="3" t="str">
        <f t="shared" si="1122"/>
        <v>M008</v>
      </c>
      <c r="JT186" s="3" t="str">
        <f t="shared" si="1122"/>
        <v>M009</v>
      </c>
      <c r="JU186" s="3" t="str">
        <f t="shared" si="1122"/>
        <v>M010</v>
      </c>
      <c r="JV186" s="17" t="str">
        <f t="shared" si="1114"/>
        <v/>
      </c>
      <c r="JW186" s="14" t="str">
        <f t="shared" si="1114"/>
        <v>M00</v>
      </c>
      <c r="JX186" s="14" t="str">
        <f t="shared" si="1114"/>
        <v>M01</v>
      </c>
      <c r="JY186" s="14" t="str">
        <f t="shared" si="1114"/>
        <v>M02</v>
      </c>
      <c r="JZ186" s="14" t="str">
        <f t="shared" si="1114"/>
        <v>M03</v>
      </c>
      <c r="KA186" s="14" t="str">
        <f t="shared" si="1114"/>
        <v>M04</v>
      </c>
      <c r="KB186" s="14" t="str">
        <f t="shared" si="1114"/>
        <v>M05</v>
      </c>
      <c r="KC186" s="14" t="str">
        <f t="shared" si="1114"/>
        <v>M06</v>
      </c>
      <c r="KD186" s="14" t="str">
        <f t="shared" si="1114"/>
        <v>M07</v>
      </c>
      <c r="KE186" s="14" t="str">
        <f t="shared" si="1114"/>
        <v>M08</v>
      </c>
      <c r="KF186" s="14" t="str">
        <f t="shared" si="1114"/>
        <v>M09</v>
      </c>
      <c r="KG186" s="14" t="str">
        <f t="shared" si="1114"/>
        <v>M10</v>
      </c>
      <c r="KH186" s="14" t="str">
        <f t="shared" si="1114"/>
        <v>M11</v>
      </c>
      <c r="KI186" s="7" t="str">
        <f t="shared" si="1114"/>
        <v/>
      </c>
      <c r="KJ186" s="14" t="str">
        <f t="shared" si="1114"/>
        <v>M00</v>
      </c>
      <c r="KK186" s="14" t="str">
        <f t="shared" si="1114"/>
        <v>M01</v>
      </c>
      <c r="KL186" s="14" t="str">
        <f t="shared" si="1114"/>
        <v>M02</v>
      </c>
      <c r="KM186" s="14" t="str">
        <f t="shared" si="1114"/>
        <v>M03</v>
      </c>
      <c r="KN186" s="14" t="str">
        <f t="shared" si="1114"/>
        <v>M04</v>
      </c>
      <c r="KO186" s="14" t="str">
        <f t="shared" si="1114"/>
        <v>M05</v>
      </c>
      <c r="KP186" s="14" t="str">
        <f t="shared" si="1114"/>
        <v>M06</v>
      </c>
      <c r="KQ186" s="7" t="str">
        <f t="shared" ref="KQ186:KZ186" si="1123">KQ173</f>
        <v/>
      </c>
      <c r="KR186" s="14" t="str">
        <f t="shared" si="1123"/>
        <v>M00</v>
      </c>
      <c r="KS186" s="14" t="str">
        <f t="shared" si="1123"/>
        <v>M01</v>
      </c>
      <c r="KT186" s="14" t="str">
        <f t="shared" si="1123"/>
        <v>M02</v>
      </c>
      <c r="KU186" s="14" t="str">
        <f t="shared" si="1123"/>
        <v>M03</v>
      </c>
      <c r="KV186" s="14" t="str">
        <f t="shared" si="1123"/>
        <v>M04</v>
      </c>
      <c r="KW186" s="14" t="str">
        <f t="shared" si="1123"/>
        <v>M05</v>
      </c>
      <c r="KX186" s="14" t="str">
        <f t="shared" si="1123"/>
        <v>M06</v>
      </c>
      <c r="KY186" s="14" t="str">
        <f t="shared" si="1123"/>
        <v>M07</v>
      </c>
      <c r="KZ186" s="14" t="str">
        <f t="shared" si="1123"/>
        <v>M08</v>
      </c>
    </row>
    <row r="187" spans="1:312">
      <c r="A187" s="6" t="str">
        <f t="shared" ref="A187:A196" si="1124">A174</f>
        <v>01_5BE_HH_170805_rep1</v>
      </c>
      <c r="B187" s="7"/>
      <c r="C187" s="14" t="str">
        <f>IF(OR(C$60,C$61),"",IF(ISERROR(C174),0,C174))</f>
        <v/>
      </c>
      <c r="D187" s="14">
        <f>IF(OR(D$60,D$61),"",IF(ISERROR(D174),0,D174))</f>
        <v>0.23699465788179566</v>
      </c>
      <c r="E187" s="14">
        <f>IF(OR(E$60,E$61),"",IF(ISERROR(E174),0,E174))</f>
        <v>0.114621264509919</v>
      </c>
      <c r="F187" s="14">
        <f>IF(OR(F$60,F$61),"",IF(ISERROR(F174),0,F174))</f>
        <v>4.3187278861632511E-2</v>
      </c>
      <c r="G187" s="17" t="str">
        <f t="shared" ref="G187:CC190" si="1125">IF(OR(G$60,G$61),"",IF(ISERROR(G174),0,G174))</f>
        <v/>
      </c>
      <c r="H187" s="14" t="str">
        <f t="shared" si="1125"/>
        <v/>
      </c>
      <c r="I187" s="14">
        <f t="shared" si="1125"/>
        <v>0.30470096405565722</v>
      </c>
      <c r="J187" s="14">
        <f t="shared" si="1125"/>
        <v>0.10304620193866339</v>
      </c>
      <c r="K187" s="14">
        <f t="shared" si="1125"/>
        <v>2.8313179803615172E-2</v>
      </c>
      <c r="L187" s="18">
        <f t="shared" si="1125"/>
        <v>3.8009240715281421E-3</v>
      </c>
      <c r="M187" s="17" t="str">
        <f t="shared" si="1125"/>
        <v/>
      </c>
      <c r="N187" s="14" t="str">
        <f t="shared" si="1125"/>
        <v/>
      </c>
      <c r="O187" s="14">
        <f t="shared" si="1125"/>
        <v>0.26255845390263838</v>
      </c>
      <c r="P187" s="14">
        <f t="shared" si="1125"/>
        <v>0.11131658537114573</v>
      </c>
      <c r="Q187" s="18">
        <f t="shared" si="1125"/>
        <v>3.8272632229398258E-2</v>
      </c>
      <c r="R187" s="17" t="str">
        <f t="shared" si="1125"/>
        <v/>
      </c>
      <c r="S187" s="14" t="str">
        <f t="shared" si="1125"/>
        <v/>
      </c>
      <c r="T187" s="14">
        <f t="shared" si="1125"/>
        <v>0</v>
      </c>
      <c r="U187" s="14">
        <f t="shared" si="1125"/>
        <v>0</v>
      </c>
      <c r="V187" s="14">
        <f t="shared" si="1125"/>
        <v>0</v>
      </c>
      <c r="W187" s="14">
        <f t="shared" si="1125"/>
        <v>0</v>
      </c>
      <c r="X187" s="17" t="str">
        <f t="shared" si="1125"/>
        <v/>
      </c>
      <c r="Y187" s="14" t="str">
        <f t="shared" si="1125"/>
        <v/>
      </c>
      <c r="Z187" s="14">
        <f t="shared" si="1125"/>
        <v>0.32774698680200043</v>
      </c>
      <c r="AA187" s="14">
        <f t="shared" si="1125"/>
        <v>0.10749328822126786</v>
      </c>
      <c r="AB187" s="14">
        <f t="shared" si="1125"/>
        <v>3.641521704640456E-2</v>
      </c>
      <c r="AC187" s="14">
        <f t="shared" si="1125"/>
        <v>1.583179231775363E-2</v>
      </c>
      <c r="AD187" s="14">
        <f t="shared" si="1125"/>
        <v>0</v>
      </c>
      <c r="AE187" s="17" t="str">
        <f t="shared" si="1125"/>
        <v/>
      </c>
      <c r="AF187" s="14" t="str">
        <f t="shared" si="1125"/>
        <v/>
      </c>
      <c r="AG187" s="14">
        <f t="shared" si="1125"/>
        <v>0.2956059863986098</v>
      </c>
      <c r="AH187" s="14">
        <f t="shared" si="1125"/>
        <v>0.11686307553972035</v>
      </c>
      <c r="AI187" s="14">
        <f t="shared" si="1125"/>
        <v>9.2194915612193923E-2</v>
      </c>
      <c r="AJ187" s="14">
        <f t="shared" si="1125"/>
        <v>4.1425186345407927E-2</v>
      </c>
      <c r="AK187" s="14">
        <f t="shared" si="1125"/>
        <v>0</v>
      </c>
      <c r="AL187" s="14">
        <f t="shared" si="1125"/>
        <v>0</v>
      </c>
      <c r="AM187" s="17" t="str">
        <f t="shared" si="1125"/>
        <v/>
      </c>
      <c r="AN187" s="14" t="str">
        <f t="shared" si="1125"/>
        <v/>
      </c>
      <c r="AO187" s="14">
        <f t="shared" si="1125"/>
        <v>0.32214449018259078</v>
      </c>
      <c r="AP187" s="14">
        <f t="shared" si="1125"/>
        <v>0.1207750927755827</v>
      </c>
      <c r="AQ187" s="14">
        <f t="shared" si="1125"/>
        <v>3.3262606590985594E-2</v>
      </c>
      <c r="AR187" s="14">
        <f t="shared" si="1125"/>
        <v>0</v>
      </c>
      <c r="AS187" s="14">
        <f t="shared" si="1125"/>
        <v>0</v>
      </c>
      <c r="AT187" s="14">
        <f t="shared" si="1125"/>
        <v>0</v>
      </c>
      <c r="AU187" s="17" t="str">
        <f t="shared" si="1125"/>
        <v/>
      </c>
      <c r="AV187" s="17" t="str">
        <f t="shared" si="1125"/>
        <v/>
      </c>
      <c r="AW187" s="14" t="str">
        <f t="shared" si="1125"/>
        <v/>
      </c>
      <c r="AX187" s="14">
        <f t="shared" si="1125"/>
        <v>0.33179872508979402</v>
      </c>
      <c r="AY187" s="14">
        <f t="shared" si="1125"/>
        <v>0.12132099939069982</v>
      </c>
      <c r="AZ187" s="14">
        <f t="shared" si="1125"/>
        <v>1.9180769115718064E-2</v>
      </c>
      <c r="BA187" s="14">
        <f t="shared" si="1125"/>
        <v>5.0638118725133512E-3</v>
      </c>
      <c r="BB187" s="18">
        <f t="shared" si="1125"/>
        <v>0</v>
      </c>
      <c r="BC187" s="17" t="str">
        <f t="shared" si="1125"/>
        <v/>
      </c>
      <c r="BD187" s="14" t="str">
        <f t="shared" si="1125"/>
        <v/>
      </c>
      <c r="BE187" s="14">
        <f t="shared" si="1125"/>
        <v>0.24193822558740996</v>
      </c>
      <c r="BF187" s="14">
        <f t="shared" si="1125"/>
        <v>0.11347857778845558</v>
      </c>
      <c r="BG187" s="14">
        <f t="shared" si="1125"/>
        <v>1.9639617633047706E-2</v>
      </c>
      <c r="BH187" s="14">
        <f t="shared" si="1125"/>
        <v>4.7531131821396269E-3</v>
      </c>
      <c r="BI187" s="17" t="str">
        <f t="shared" si="1125"/>
        <v/>
      </c>
      <c r="BJ187" s="14" t="str">
        <f t="shared" si="1125"/>
        <v/>
      </c>
      <c r="BK187" s="14">
        <f t="shared" si="1125"/>
        <v>0.29884900941772657</v>
      </c>
      <c r="BL187" s="14">
        <f t="shared" si="1125"/>
        <v>0.11510028437485842</v>
      </c>
      <c r="BM187" s="14">
        <f t="shared" si="1125"/>
        <v>2.9566992041060784E-2</v>
      </c>
      <c r="BN187" s="14">
        <f t="shared" si="1125"/>
        <v>0</v>
      </c>
      <c r="BO187" s="14">
        <f t="shared" si="1125"/>
        <v>2.5000078942688998E-2</v>
      </c>
      <c r="BP187" s="18">
        <f t="shared" si="1125"/>
        <v>0</v>
      </c>
      <c r="BQ187" s="17" t="str">
        <f t="shared" ref="BQ187:BV196" si="1126">IF(OR(BQ$60,BQ$61),"",IF(ISERROR(BQ174),0,BQ174))</f>
        <v/>
      </c>
      <c r="BR187" s="14" t="str">
        <f t="shared" si="1126"/>
        <v/>
      </c>
      <c r="BS187" s="14">
        <f t="shared" si="1126"/>
        <v>0.25202874826184452</v>
      </c>
      <c r="BT187" s="14">
        <f t="shared" si="1126"/>
        <v>9.9759410106538715E-2</v>
      </c>
      <c r="BU187" s="14">
        <f t="shared" si="1126"/>
        <v>1.7904166156008042E-2</v>
      </c>
      <c r="BV187" s="14">
        <f t="shared" si="1126"/>
        <v>6.7842423439382089E-3</v>
      </c>
      <c r="BW187" s="25" t="str">
        <f t="shared" ref="BW187:CB187" si="1127">IF(OR(BW$60,BW$61),"",IF(ISERROR(BW174),0,BW174))</f>
        <v/>
      </c>
      <c r="BX187" s="14" t="str">
        <f t="shared" si="1127"/>
        <v/>
      </c>
      <c r="BY187" s="14">
        <f t="shared" si="1127"/>
        <v>0.22591582549828729</v>
      </c>
      <c r="BZ187" s="14">
        <f t="shared" si="1127"/>
        <v>0</v>
      </c>
      <c r="CA187" s="14">
        <f t="shared" si="1127"/>
        <v>0</v>
      </c>
      <c r="CB187" s="14">
        <f t="shared" si="1127"/>
        <v>0</v>
      </c>
      <c r="CC187" s="17" t="str">
        <f t="shared" si="1125"/>
        <v/>
      </c>
      <c r="CD187" s="17" t="str">
        <f t="shared" ref="CD187:CI196" si="1128">IF(OR(CD$60,CD$61),"",IF(ISERROR(CD174),0,CD174))</f>
        <v/>
      </c>
      <c r="CE187" s="14" t="str">
        <f t="shared" si="1128"/>
        <v/>
      </c>
      <c r="CF187" s="14">
        <f t="shared" si="1128"/>
        <v>0.37625835922474543</v>
      </c>
      <c r="CG187" s="14">
        <f t="shared" si="1128"/>
        <v>0.15971972952438412</v>
      </c>
      <c r="CH187" s="14">
        <f t="shared" si="1128"/>
        <v>3.8987877413166123E-2</v>
      </c>
      <c r="CI187" s="18">
        <f t="shared" si="1128"/>
        <v>1.0103933595850849E-2</v>
      </c>
      <c r="CJ187" s="17" t="str">
        <f t="shared" ref="CJ187:CQ195" si="1129">IF(OR(CJ$60,CJ$61),"",IF(ISERROR(CJ174),0,CJ174))</f>
        <v/>
      </c>
      <c r="CK187" s="14" t="str">
        <f t="shared" si="1129"/>
        <v/>
      </c>
      <c r="CL187" s="14">
        <f t="shared" si="1129"/>
        <v>0.28748572469864409</v>
      </c>
      <c r="CM187" s="14">
        <f t="shared" si="1129"/>
        <v>0.11522841206189779</v>
      </c>
      <c r="CN187" s="14">
        <f t="shared" si="1129"/>
        <v>2.8279140194209001E-2</v>
      </c>
      <c r="CO187" s="14">
        <f t="shared" si="1129"/>
        <v>0</v>
      </c>
      <c r="CP187" s="14">
        <f t="shared" si="1129"/>
        <v>0</v>
      </c>
      <c r="CQ187" s="18">
        <f t="shared" si="1129"/>
        <v>0</v>
      </c>
      <c r="CR187" s="17" t="str">
        <f t="shared" ref="CR187:FU190" si="1130">IF(OR(CR$60,CR$61),"",IF(ISERROR(CR174),0,CR174))</f>
        <v/>
      </c>
      <c r="CS187" s="14" t="str">
        <f t="shared" si="1130"/>
        <v/>
      </c>
      <c r="CT187" s="14">
        <f t="shared" si="1130"/>
        <v>0.26649676921852666</v>
      </c>
      <c r="CU187" s="14">
        <f t="shared" si="1130"/>
        <v>0.158599971699697</v>
      </c>
      <c r="CV187" s="14">
        <f t="shared" si="1130"/>
        <v>0.11110314524690863</v>
      </c>
      <c r="CW187" s="14">
        <f t="shared" si="1130"/>
        <v>9.6717251729236814E-2</v>
      </c>
      <c r="CX187" s="14">
        <f t="shared" si="1130"/>
        <v>0</v>
      </c>
      <c r="CY187" s="17" t="str">
        <f t="shared" si="1130"/>
        <v/>
      </c>
      <c r="CZ187" s="14" t="str">
        <f t="shared" si="1130"/>
        <v/>
      </c>
      <c r="DA187" s="14">
        <f t="shared" si="1130"/>
        <v>0.35980773338297012</v>
      </c>
      <c r="DB187" s="14">
        <f t="shared" si="1130"/>
        <v>0.16466269072742917</v>
      </c>
      <c r="DC187" s="14">
        <f t="shared" si="1130"/>
        <v>3.7496663361927821E-2</v>
      </c>
      <c r="DD187" s="14">
        <f t="shared" si="1130"/>
        <v>1.0625904113623297E-2</v>
      </c>
      <c r="DE187" s="17" t="str">
        <f t="shared" si="1130"/>
        <v/>
      </c>
      <c r="DF187" s="14" t="str">
        <f t="shared" si="1130"/>
        <v/>
      </c>
      <c r="DG187" s="14">
        <f t="shared" si="1130"/>
        <v>0.33586728479658085</v>
      </c>
      <c r="DH187" s="14">
        <f t="shared" si="1130"/>
        <v>0.15528889510444982</v>
      </c>
      <c r="DI187" s="14">
        <f t="shared" si="1130"/>
        <v>4.050845410922916E-2</v>
      </c>
      <c r="DJ187" s="14">
        <f t="shared" si="1130"/>
        <v>8.4895451658070706E-3</v>
      </c>
      <c r="DK187" s="17" t="str">
        <f t="shared" ref="DK187:DK196" si="1131">IF(OR(DK$60,DK$61),"",IF(ISERROR(DK174),0,DK174))</f>
        <v/>
      </c>
      <c r="DL187" s="17" t="str">
        <f t="shared" si="1130"/>
        <v/>
      </c>
      <c r="DM187" s="14" t="str">
        <f t="shared" si="1130"/>
        <v/>
      </c>
      <c r="DN187" s="14">
        <f t="shared" si="1130"/>
        <v>0.38629777500223467</v>
      </c>
      <c r="DO187" s="14">
        <f t="shared" si="1130"/>
        <v>0.15441880028467309</v>
      </c>
      <c r="DP187" s="14">
        <f t="shared" si="1130"/>
        <v>9.2242105790678292E-2</v>
      </c>
      <c r="DQ187" s="14">
        <f t="shared" si="1130"/>
        <v>4.2876854651662903E-2</v>
      </c>
      <c r="DR187" s="14">
        <f t="shared" si="1130"/>
        <v>0.25554385695320719</v>
      </c>
      <c r="DS187" s="14">
        <f t="shared" si="1130"/>
        <v>6.5241803965236836E-2</v>
      </c>
      <c r="DT187" s="14">
        <f t="shared" si="1130"/>
        <v>0.21098887765159619</v>
      </c>
      <c r="DU187" s="14">
        <f t="shared" si="1130"/>
        <v>3.5515242126304115E-2</v>
      </c>
      <c r="DV187" s="14">
        <f t="shared" si="1130"/>
        <v>8.4120153140389523E-2</v>
      </c>
      <c r="DW187" s="25" t="str">
        <f t="shared" si="1130"/>
        <v/>
      </c>
      <c r="DX187" s="14" t="str">
        <f t="shared" si="1130"/>
        <v/>
      </c>
      <c r="DY187" s="14">
        <f t="shared" si="1130"/>
        <v>1282.5835081011376</v>
      </c>
      <c r="DZ187" s="14">
        <f t="shared" si="1130"/>
        <v>0</v>
      </c>
      <c r="EA187" s="14">
        <f t="shared" ref="DW187:ED190" si="1132">IF(OR(EA$60,EA$61),"",IF(ISERROR(EA174),0,EA174))</f>
        <v>0</v>
      </c>
      <c r="EB187" s="14">
        <f t="shared" si="1132"/>
        <v>0</v>
      </c>
      <c r="EC187" s="14">
        <f t="shared" si="1132"/>
        <v>0</v>
      </c>
      <c r="ED187" s="14">
        <f t="shared" si="1132"/>
        <v>0</v>
      </c>
      <c r="EE187" s="18"/>
      <c r="EF187" s="17" t="str">
        <f t="shared" si="1130"/>
        <v/>
      </c>
      <c r="EG187" s="14" t="str">
        <f t="shared" si="1130"/>
        <v/>
      </c>
      <c r="EH187" s="14">
        <f t="shared" si="1130"/>
        <v>0.4437484639939156</v>
      </c>
      <c r="EI187" s="14">
        <f t="shared" si="1130"/>
        <v>0.20976452288333833</v>
      </c>
      <c r="EJ187" s="14">
        <f t="shared" si="1130"/>
        <v>6.0531330609389408E-2</v>
      </c>
      <c r="EK187" s="14">
        <f t="shared" si="1130"/>
        <v>1.0433881013260374E-2</v>
      </c>
      <c r="EL187" s="18">
        <f t="shared" si="1130"/>
        <v>1.962644565358438E-3</v>
      </c>
      <c r="EM187" s="17" t="str">
        <f t="shared" si="1130"/>
        <v/>
      </c>
      <c r="EN187" s="14" t="str">
        <f t="shared" si="1130"/>
        <v/>
      </c>
      <c r="EO187" s="14">
        <f t="shared" si="1130"/>
        <v>0.35411186175276949</v>
      </c>
      <c r="EP187" s="14">
        <f t="shared" si="1130"/>
        <v>0.23654480873745556</v>
      </c>
      <c r="EQ187" s="14">
        <f t="shared" si="1130"/>
        <v>0</v>
      </c>
      <c r="ER187" s="14">
        <f t="shared" si="1130"/>
        <v>0</v>
      </c>
      <c r="ES187" s="14">
        <f t="shared" si="1130"/>
        <v>0</v>
      </c>
      <c r="ET187" s="25" t="str">
        <f t="shared" ref="ET187:EZ187" si="1133">IF(OR(ET$60,ET$61),"",IF(ISERROR(ET174),0,ET174))</f>
        <v/>
      </c>
      <c r="EU187" s="14" t="str">
        <f t="shared" si="1133"/>
        <v/>
      </c>
      <c r="EV187" s="14">
        <f t="shared" si="1133"/>
        <v>0.32351638766682789</v>
      </c>
      <c r="EW187" s="14">
        <f t="shared" si="1133"/>
        <v>0.1799752336362839</v>
      </c>
      <c r="EX187" s="14">
        <f t="shared" si="1133"/>
        <v>1.9993617422112139E-2</v>
      </c>
      <c r="EY187" s="14">
        <f t="shared" si="1133"/>
        <v>1.7292145730176258E-2</v>
      </c>
      <c r="EZ187" s="14">
        <f t="shared" si="1133"/>
        <v>0</v>
      </c>
      <c r="FA187" s="17" t="str">
        <f t="shared" si="1130"/>
        <v/>
      </c>
      <c r="FB187" s="14" t="str">
        <f t="shared" si="1130"/>
        <v/>
      </c>
      <c r="FC187" s="14">
        <f t="shared" si="1130"/>
        <v>0.49075805646716475</v>
      </c>
      <c r="FD187" s="14">
        <f t="shared" si="1130"/>
        <v>0.20479441190780115</v>
      </c>
      <c r="FE187" s="14">
        <f t="shared" si="1130"/>
        <v>6.287079471137659E-2</v>
      </c>
      <c r="FF187" s="14">
        <f t="shared" si="1130"/>
        <v>2.2294164801184499E-2</v>
      </c>
      <c r="FG187" s="14">
        <f t="shared" si="1130"/>
        <v>0</v>
      </c>
      <c r="FH187" s="18">
        <f t="shared" si="1130"/>
        <v>0</v>
      </c>
      <c r="FI187" s="17" t="str">
        <f t="shared" ref="FI187:FM196" si="1134">IF(OR(FI$60,FI$61),"",IF(ISERROR(FI174),0,FI174))</f>
        <v/>
      </c>
      <c r="FJ187" s="14" t="str">
        <f t="shared" si="1134"/>
        <v/>
      </c>
      <c r="FK187" s="14">
        <f t="shared" si="1134"/>
        <v>0.44780838134340656</v>
      </c>
      <c r="FL187" s="14">
        <f t="shared" si="1134"/>
        <v>0.1791685170190406</v>
      </c>
      <c r="FM187" s="14">
        <f t="shared" si="1134"/>
        <v>0.18202850621761882</v>
      </c>
      <c r="FN187" s="17" t="str">
        <f t="shared" si="1130"/>
        <v/>
      </c>
      <c r="FO187" s="14" t="str">
        <f t="shared" si="1130"/>
        <v/>
      </c>
      <c r="FP187" s="14">
        <f t="shared" si="1130"/>
        <v>0.51393599266271683</v>
      </c>
      <c r="FQ187" s="14">
        <f t="shared" si="1130"/>
        <v>0.19130317207813163</v>
      </c>
      <c r="FR187" s="14">
        <f t="shared" si="1130"/>
        <v>7.6387485902096888E-2</v>
      </c>
      <c r="FS187" s="14">
        <f t="shared" si="1130"/>
        <v>0</v>
      </c>
      <c r="FT187" s="14">
        <f t="shared" si="1130"/>
        <v>0</v>
      </c>
      <c r="FU187" s="17" t="str">
        <f t="shared" si="1130"/>
        <v/>
      </c>
      <c r="FV187" s="14" t="str">
        <f t="shared" ref="FV187:IM191" si="1135">IF(OR(FV$60,FV$61),"",IF(ISERROR(FV174),0,FV174))</f>
        <v/>
      </c>
      <c r="FW187" s="14">
        <f t="shared" si="1135"/>
        <v>0.37191251076125681</v>
      </c>
      <c r="FX187" s="14">
        <f t="shared" si="1135"/>
        <v>0.17384417841485444</v>
      </c>
      <c r="FY187" s="14">
        <f t="shared" si="1135"/>
        <v>4.1242031725048971E-2</v>
      </c>
      <c r="FZ187" s="14">
        <f t="shared" si="1135"/>
        <v>1.0064416663357691E-2</v>
      </c>
      <c r="GA187" s="18">
        <f t="shared" si="1135"/>
        <v>1.7860389139546819E-3</v>
      </c>
      <c r="GB187" s="18">
        <f t="shared" si="1135"/>
        <v>2.9032449290669968E-4</v>
      </c>
      <c r="GC187" s="17" t="str">
        <f t="shared" si="1135"/>
        <v/>
      </c>
      <c r="GD187" s="14" t="str">
        <f t="shared" si="1135"/>
        <v/>
      </c>
      <c r="GE187" s="14">
        <f t="shared" si="1135"/>
        <v>0.48557215921949498</v>
      </c>
      <c r="GF187" s="14">
        <f t="shared" si="1135"/>
        <v>0.2486039989102298</v>
      </c>
      <c r="GG187" s="14">
        <f t="shared" si="1135"/>
        <v>0.11961337817512484</v>
      </c>
      <c r="GH187" s="14">
        <f t="shared" si="1135"/>
        <v>9.2680301699675796E-2</v>
      </c>
      <c r="GI187" s="14">
        <f t="shared" si="1135"/>
        <v>0</v>
      </c>
      <c r="GJ187" s="14">
        <f t="shared" si="1135"/>
        <v>0</v>
      </c>
      <c r="GK187" s="17" t="str">
        <f t="shared" si="1135"/>
        <v/>
      </c>
      <c r="GL187" s="14" t="str">
        <f t="shared" si="1135"/>
        <v/>
      </c>
      <c r="GM187" s="14">
        <f t="shared" si="1135"/>
        <v>0.38729527910941997</v>
      </c>
      <c r="GN187" s="14">
        <f t="shared" si="1135"/>
        <v>0.19403807243940319</v>
      </c>
      <c r="GO187" s="14">
        <f t="shared" si="1135"/>
        <v>3.8180619413705846E-2</v>
      </c>
      <c r="GP187" s="14">
        <f t="shared" si="1135"/>
        <v>1.193545525124751E-2</v>
      </c>
      <c r="GQ187" s="14">
        <f t="shared" si="1135"/>
        <v>5.2913593008845064E-3</v>
      </c>
      <c r="GR187" s="14">
        <f t="shared" si="1135"/>
        <v>3.4818128122624369E-3</v>
      </c>
      <c r="GS187" s="17" t="str">
        <f t="shared" si="1135"/>
        <v/>
      </c>
      <c r="GT187" s="14" t="str">
        <f t="shared" si="1135"/>
        <v/>
      </c>
      <c r="GU187" s="14">
        <f t="shared" si="1135"/>
        <v>0.36739472485779484</v>
      </c>
      <c r="GV187" s="14">
        <f t="shared" si="1135"/>
        <v>0.1695151063918105</v>
      </c>
      <c r="GW187" s="14">
        <f t="shared" si="1135"/>
        <v>3.9117150169080683E-2</v>
      </c>
      <c r="GX187" s="14">
        <f t="shared" si="1135"/>
        <v>1.4118557824975939E-2</v>
      </c>
      <c r="GY187" s="14">
        <f t="shared" si="1135"/>
        <v>1.224149539143214E-2</v>
      </c>
      <c r="GZ187" s="14">
        <f t="shared" si="1135"/>
        <v>0</v>
      </c>
      <c r="HA187" s="17" t="str">
        <f t="shared" si="1135"/>
        <v/>
      </c>
      <c r="HB187" s="14" t="str">
        <f t="shared" si="1135"/>
        <v/>
      </c>
      <c r="HC187" s="14">
        <f t="shared" si="1135"/>
        <v>0.51574256334318636</v>
      </c>
      <c r="HD187" s="14">
        <f t="shared" si="1135"/>
        <v>0.14485861656144067</v>
      </c>
      <c r="HE187" s="14">
        <f t="shared" si="1135"/>
        <v>0</v>
      </c>
      <c r="HF187" s="17" t="str">
        <f t="shared" si="1135"/>
        <v/>
      </c>
      <c r="HG187" s="14" t="str">
        <f t="shared" si="1135"/>
        <v/>
      </c>
      <c r="HH187" s="14">
        <f t="shared" si="1135"/>
        <v>0.51230673058508991</v>
      </c>
      <c r="HI187" s="14">
        <f t="shared" si="1135"/>
        <v>0.32710031291887653</v>
      </c>
      <c r="HJ187" s="14">
        <f t="shared" si="1135"/>
        <v>0.20433455274776313</v>
      </c>
      <c r="HK187" s="17" t="str">
        <f t="shared" si="1135"/>
        <v/>
      </c>
      <c r="HL187" s="14" t="str">
        <f t="shared" si="1135"/>
        <v/>
      </c>
      <c r="HM187" s="14">
        <f t="shared" si="1135"/>
        <v>0.47775364777831131</v>
      </c>
      <c r="HN187" s="14">
        <f t="shared" si="1135"/>
        <v>0.24929722859027889</v>
      </c>
      <c r="HO187" s="14">
        <f t="shared" si="1135"/>
        <v>7.6371217068525649E-2</v>
      </c>
      <c r="HP187" s="14">
        <f t="shared" si="1135"/>
        <v>1.3025889472113746E-2</v>
      </c>
      <c r="HQ187" s="14">
        <f t="shared" si="1135"/>
        <v>5.3749526224354588E-3</v>
      </c>
      <c r="HR187" s="14">
        <f t="shared" si="1135"/>
        <v>6.7702277103828508E-4</v>
      </c>
      <c r="HS187" s="17" t="str">
        <f t="shared" ref="HS187:IA187" si="1136">IF(OR(HS$60,HS$61),"",IF(ISERROR(HS174),0,HS174))</f>
        <v/>
      </c>
      <c r="HT187" s="14" t="str">
        <f t="shared" si="1136"/>
        <v/>
      </c>
      <c r="HU187" s="14">
        <f t="shared" si="1136"/>
        <v>0.36440804092946588</v>
      </c>
      <c r="HV187" s="14">
        <f t="shared" si="1136"/>
        <v>0.17606035947751605</v>
      </c>
      <c r="HW187" s="14">
        <f t="shared" si="1136"/>
        <v>4.0785136891043669E-2</v>
      </c>
      <c r="HX187" s="14">
        <f t="shared" si="1136"/>
        <v>1.0466809347946247E-2</v>
      </c>
      <c r="HY187" s="14">
        <f t="shared" si="1136"/>
        <v>1.4076962457178993E-3</v>
      </c>
      <c r="HZ187" s="18">
        <f t="shared" si="1136"/>
        <v>6.7118531071569919E-4</v>
      </c>
      <c r="IA187" s="18">
        <f t="shared" si="1136"/>
        <v>0</v>
      </c>
      <c r="IB187" s="17" t="str">
        <f t="shared" ref="IB187:II190" si="1137">IF(OR(IB$60,IB$61),"",IF(ISERROR(IB174),0,IB174))</f>
        <v/>
      </c>
      <c r="IC187" s="14" t="str">
        <f t="shared" si="1137"/>
        <v/>
      </c>
      <c r="ID187" s="14">
        <f t="shared" si="1137"/>
        <v>0.4652936231654709</v>
      </c>
      <c r="IE187" s="14">
        <f t="shared" si="1137"/>
        <v>0.29133130102493393</v>
      </c>
      <c r="IF187" s="14">
        <f t="shared" si="1137"/>
        <v>7.5899378792642178E-2</v>
      </c>
      <c r="IG187" s="14">
        <f t="shared" si="1137"/>
        <v>2.5115237981723371E-2</v>
      </c>
      <c r="IH187" s="14">
        <f t="shared" si="1137"/>
        <v>3.7311174948064831E-3</v>
      </c>
      <c r="II187" s="14">
        <f t="shared" si="1137"/>
        <v>9.5883177351859666E-4</v>
      </c>
      <c r="IJ187" s="17" t="str">
        <f t="shared" si="1135"/>
        <v/>
      </c>
      <c r="IK187" s="14" t="str">
        <f t="shared" si="1135"/>
        <v/>
      </c>
      <c r="IL187" s="14">
        <f t="shared" si="1135"/>
        <v>0.40843299056384408</v>
      </c>
      <c r="IM187" s="14">
        <f t="shared" si="1135"/>
        <v>0.19224736916408561</v>
      </c>
      <c r="IN187" s="14">
        <f t="shared" ref="IN187:KP192" si="1138">IF(OR(IN$60,IN$61),"",IF(ISERROR(IN174),0,IN174))</f>
        <v>7.3545317808412308E-2</v>
      </c>
      <c r="IO187" s="14">
        <f t="shared" si="1138"/>
        <v>2.4342799333704732E-2</v>
      </c>
      <c r="IP187" s="14">
        <f t="shared" si="1138"/>
        <v>1.5816598340348178E-2</v>
      </c>
      <c r="IQ187" s="14">
        <f t="shared" si="1138"/>
        <v>8.2851763088815211E-3</v>
      </c>
      <c r="IR187" s="17" t="str">
        <f t="shared" si="1138"/>
        <v/>
      </c>
      <c r="IS187" s="14" t="str">
        <f t="shared" si="1138"/>
        <v/>
      </c>
      <c r="IT187" s="14">
        <f t="shared" si="1138"/>
        <v>0.4910409281051098</v>
      </c>
      <c r="IU187" s="14">
        <f t="shared" si="1138"/>
        <v>0.22912069460650783</v>
      </c>
      <c r="IV187" s="14">
        <f t="shared" si="1138"/>
        <v>6.3067348636437537E-2</v>
      </c>
      <c r="IW187" s="14">
        <f t="shared" si="1138"/>
        <v>2.4575971021259847E-2</v>
      </c>
      <c r="IX187" s="14">
        <f t="shared" si="1138"/>
        <v>0</v>
      </c>
      <c r="IY187" s="14">
        <f t="shared" si="1138"/>
        <v>4.1433104891836145E-2</v>
      </c>
      <c r="IZ187" s="14">
        <f t="shared" si="1138"/>
        <v>5.1419809029848738E-2</v>
      </c>
      <c r="JA187" s="14">
        <f t="shared" si="1138"/>
        <v>0</v>
      </c>
      <c r="JB187" s="14">
        <f t="shared" si="1138"/>
        <v>4.121048612985051E-2</v>
      </c>
      <c r="JC187" s="17" t="str">
        <f t="shared" si="1138"/>
        <v/>
      </c>
      <c r="JD187" s="14" t="str">
        <f t="shared" si="1138"/>
        <v/>
      </c>
      <c r="JE187" s="14">
        <f t="shared" si="1138"/>
        <v>0.45655454871700596</v>
      </c>
      <c r="JF187" s="14">
        <f t="shared" si="1138"/>
        <v>0.24383731179777582</v>
      </c>
      <c r="JG187" s="14">
        <f t="shared" si="1138"/>
        <v>7.984628368276582E-2</v>
      </c>
      <c r="JH187" s="14">
        <f t="shared" si="1138"/>
        <v>2.2817431556626962E-2</v>
      </c>
      <c r="JI187" s="14">
        <f t="shared" si="1138"/>
        <v>5.4382939699647772E-3</v>
      </c>
      <c r="JJ187" s="25" t="str">
        <f t="shared" ref="JJ187:JU187" si="1139">IF(OR(JJ$60,JJ$61),"",IF(ISERROR(JJ174),0,JJ174))</f>
        <v/>
      </c>
      <c r="JK187" s="39">
        <f t="shared" si="1139"/>
        <v>1</v>
      </c>
      <c r="JL187" s="39">
        <f t="shared" si="1139"/>
        <v>0</v>
      </c>
      <c r="JM187" s="39">
        <f t="shared" si="1139"/>
        <v>0</v>
      </c>
      <c r="JN187" s="39">
        <f t="shared" si="1139"/>
        <v>0</v>
      </c>
      <c r="JO187" s="39">
        <f t="shared" si="1139"/>
        <v>0</v>
      </c>
      <c r="JP187" s="39">
        <f t="shared" si="1139"/>
        <v>0</v>
      </c>
      <c r="JQ187" s="39">
        <f t="shared" si="1139"/>
        <v>0</v>
      </c>
      <c r="JR187" s="39">
        <f t="shared" si="1139"/>
        <v>0</v>
      </c>
      <c r="JS187" s="39">
        <f t="shared" si="1139"/>
        <v>0</v>
      </c>
      <c r="JT187" s="39">
        <f t="shared" si="1139"/>
        <v>0</v>
      </c>
      <c r="JU187" s="39">
        <f t="shared" si="1139"/>
        <v>0</v>
      </c>
      <c r="JV187" s="17" t="str">
        <f t="shared" si="1138"/>
        <v/>
      </c>
      <c r="JW187" s="14" t="str">
        <f t="shared" si="1138"/>
        <v/>
      </c>
      <c r="JX187" s="14">
        <f t="shared" si="1138"/>
        <v>0.58337458479881088</v>
      </c>
      <c r="JY187" s="14">
        <f t="shared" si="1138"/>
        <v>0.3952804347054833</v>
      </c>
      <c r="JZ187" s="14">
        <f t="shared" si="1138"/>
        <v>0</v>
      </c>
      <c r="KA187" s="14">
        <f t="shared" si="1138"/>
        <v>0</v>
      </c>
      <c r="KB187" s="14">
        <f t="shared" si="1138"/>
        <v>0</v>
      </c>
      <c r="KC187" s="14">
        <f t="shared" si="1138"/>
        <v>0.58931588717802497</v>
      </c>
      <c r="KD187" s="14">
        <f t="shared" si="1138"/>
        <v>0.62911578431633663</v>
      </c>
      <c r="KE187" s="14">
        <f t="shared" si="1138"/>
        <v>0.43037590161318656</v>
      </c>
      <c r="KF187" s="14">
        <f t="shared" si="1138"/>
        <v>0</v>
      </c>
      <c r="KG187" s="14">
        <f t="shared" si="1138"/>
        <v>0</v>
      </c>
      <c r="KH187" s="14">
        <f t="shared" si="1138"/>
        <v>0</v>
      </c>
      <c r="KI187" s="17" t="str">
        <f t="shared" si="1138"/>
        <v/>
      </c>
      <c r="KJ187" s="14" t="str">
        <f t="shared" si="1138"/>
        <v/>
      </c>
      <c r="KK187" s="14">
        <f t="shared" si="1138"/>
        <v>0.4656723422024136</v>
      </c>
      <c r="KL187" s="14">
        <f t="shared" si="1138"/>
        <v>0.2369526053793852</v>
      </c>
      <c r="KM187" s="14">
        <f t="shared" si="1138"/>
        <v>7.1630574261314223E-2</v>
      </c>
      <c r="KN187" s="14">
        <f t="shared" si="1138"/>
        <v>2.1320350836037304E-2</v>
      </c>
      <c r="KO187" s="14">
        <f t="shared" si="1138"/>
        <v>5.3070976742015013E-3</v>
      </c>
      <c r="KP187" s="14">
        <f t="shared" si="1138"/>
        <v>0</v>
      </c>
      <c r="KQ187" s="17" t="str">
        <f t="shared" ref="KQ187:KZ192" si="1140">IF(OR(KQ$60,KQ$61),"",IF(ISERROR(KQ174),0,KQ174))</f>
        <v/>
      </c>
      <c r="KR187" s="14" t="str">
        <f t="shared" si="1140"/>
        <v/>
      </c>
      <c r="KS187" s="14">
        <f t="shared" si="1140"/>
        <v>0</v>
      </c>
      <c r="KT187" s="14">
        <f t="shared" si="1140"/>
        <v>0</v>
      </c>
      <c r="KU187" s="14">
        <f t="shared" si="1140"/>
        <v>0</v>
      </c>
      <c r="KV187" s="14">
        <f t="shared" si="1140"/>
        <v>0</v>
      </c>
      <c r="KW187" s="14">
        <f t="shared" si="1140"/>
        <v>0</v>
      </c>
      <c r="KX187" s="14">
        <f t="shared" si="1140"/>
        <v>0</v>
      </c>
      <c r="KY187" s="14">
        <f t="shared" si="1140"/>
        <v>0</v>
      </c>
      <c r="KZ187" s="14">
        <f t="shared" si="1140"/>
        <v>0</v>
      </c>
    </row>
    <row r="188" spans="1:312">
      <c r="A188" s="6" t="str">
        <f t="shared" si="1124"/>
        <v>02_11BB_HH_170805_rep2</v>
      </c>
      <c r="B188" s="7"/>
      <c r="C188" s="14" t="str">
        <f t="shared" ref="C188:R196" si="1141">IF(OR(C$60,C$61),"",IF(ISERROR(C175),0,C175))</f>
        <v/>
      </c>
      <c r="D188" s="14">
        <f t="shared" si="1141"/>
        <v>0.23395021779558228</v>
      </c>
      <c r="E188" s="14">
        <f t="shared" si="1141"/>
        <v>0.11182540411110339</v>
      </c>
      <c r="F188" s="14">
        <f t="shared" si="1141"/>
        <v>3.9328693192520109E-2</v>
      </c>
      <c r="G188" s="17" t="str">
        <f t="shared" si="1125"/>
        <v/>
      </c>
      <c r="H188" s="14" t="str">
        <f t="shared" si="1125"/>
        <v/>
      </c>
      <c r="I188" s="14">
        <f t="shared" si="1125"/>
        <v>0.29307037166533056</v>
      </c>
      <c r="J188" s="14">
        <f t="shared" si="1125"/>
        <v>0.10408657764672059</v>
      </c>
      <c r="K188" s="14">
        <f t="shared" si="1125"/>
        <v>2.9192540885002342E-2</v>
      </c>
      <c r="L188" s="18">
        <f t="shared" si="1125"/>
        <v>0</v>
      </c>
      <c r="M188" s="17" t="str">
        <f t="shared" si="1125"/>
        <v/>
      </c>
      <c r="N188" s="14" t="str">
        <f t="shared" si="1125"/>
        <v/>
      </c>
      <c r="O188" s="14">
        <f t="shared" si="1125"/>
        <v>0.25988085169838876</v>
      </c>
      <c r="P188" s="14">
        <f t="shared" si="1125"/>
        <v>0.12777869317360863</v>
      </c>
      <c r="Q188" s="18">
        <f t="shared" si="1125"/>
        <v>0</v>
      </c>
      <c r="R188" s="17" t="str">
        <f t="shared" si="1125"/>
        <v/>
      </c>
      <c r="S188" s="14" t="str">
        <f t="shared" si="1125"/>
        <v/>
      </c>
      <c r="T188" s="14">
        <f t="shared" si="1125"/>
        <v>0.20533421931099238</v>
      </c>
      <c r="U188" s="14">
        <f t="shared" si="1125"/>
        <v>0.24080142766328591</v>
      </c>
      <c r="V188" s="14">
        <f t="shared" si="1125"/>
        <v>0</v>
      </c>
      <c r="W188" s="14">
        <f t="shared" si="1125"/>
        <v>0</v>
      </c>
      <c r="X188" s="17" t="str">
        <f t="shared" si="1125"/>
        <v/>
      </c>
      <c r="Y188" s="14" t="str">
        <f t="shared" si="1125"/>
        <v/>
      </c>
      <c r="Z188" s="14">
        <f t="shared" si="1125"/>
        <v>0.32869600347410233</v>
      </c>
      <c r="AA188" s="14">
        <f t="shared" si="1125"/>
        <v>0.14502616106925995</v>
      </c>
      <c r="AB188" s="14">
        <f t="shared" si="1125"/>
        <v>4.8235080130931467E-2</v>
      </c>
      <c r="AC188" s="14">
        <f t="shared" si="1125"/>
        <v>0</v>
      </c>
      <c r="AD188" s="14">
        <f t="shared" si="1125"/>
        <v>0</v>
      </c>
      <c r="AE188" s="17" t="str">
        <f t="shared" si="1125"/>
        <v/>
      </c>
      <c r="AF188" s="14" t="str">
        <f t="shared" si="1125"/>
        <v/>
      </c>
      <c r="AG188" s="14">
        <f t="shared" si="1125"/>
        <v>0.29643315409991761</v>
      </c>
      <c r="AH188" s="14">
        <f t="shared" si="1125"/>
        <v>0.14616189125372081</v>
      </c>
      <c r="AI188" s="14">
        <f t="shared" si="1125"/>
        <v>5.6123142048731103E-2</v>
      </c>
      <c r="AJ188" s="14">
        <f t="shared" si="1125"/>
        <v>0</v>
      </c>
      <c r="AK188" s="14">
        <f t="shared" si="1125"/>
        <v>0</v>
      </c>
      <c r="AL188" s="14">
        <f t="shared" si="1125"/>
        <v>0</v>
      </c>
      <c r="AM188" s="17" t="str">
        <f t="shared" si="1125"/>
        <v/>
      </c>
      <c r="AN188" s="14" t="str">
        <f t="shared" si="1125"/>
        <v/>
      </c>
      <c r="AO188" s="14">
        <f t="shared" si="1125"/>
        <v>0.31719243219655763</v>
      </c>
      <c r="AP188" s="14">
        <f t="shared" si="1125"/>
        <v>9.6990158190161713E-2</v>
      </c>
      <c r="AQ188" s="14">
        <f t="shared" si="1125"/>
        <v>2.5230076390406312E-2</v>
      </c>
      <c r="AR188" s="14">
        <f t="shared" si="1125"/>
        <v>0</v>
      </c>
      <c r="AS188" s="14">
        <f t="shared" si="1125"/>
        <v>0</v>
      </c>
      <c r="AT188" s="14">
        <f t="shared" si="1125"/>
        <v>0</v>
      </c>
      <c r="AU188" s="17" t="str">
        <f t="shared" si="1125"/>
        <v/>
      </c>
      <c r="AV188" s="17" t="str">
        <f t="shared" si="1125"/>
        <v/>
      </c>
      <c r="AW188" s="14" t="str">
        <f t="shared" si="1125"/>
        <v/>
      </c>
      <c r="AX188" s="14">
        <f t="shared" si="1125"/>
        <v>0.44899034021983647</v>
      </c>
      <c r="AY188" s="14">
        <f t="shared" si="1125"/>
        <v>0.13933544394595432</v>
      </c>
      <c r="AZ188" s="14">
        <f t="shared" si="1125"/>
        <v>3.132465238655225E-2</v>
      </c>
      <c r="BA188" s="14">
        <f t="shared" si="1125"/>
        <v>8.1315879804712103E-3</v>
      </c>
      <c r="BB188" s="18">
        <f t="shared" si="1125"/>
        <v>9.1413577312506218E-3</v>
      </c>
      <c r="BC188" s="17" t="str">
        <f t="shared" si="1125"/>
        <v/>
      </c>
      <c r="BD188" s="14" t="str">
        <f t="shared" si="1125"/>
        <v/>
      </c>
      <c r="BE188" s="14">
        <f t="shared" si="1125"/>
        <v>0.2325719083658751</v>
      </c>
      <c r="BF188" s="14">
        <f t="shared" si="1125"/>
        <v>0.11686998670379764</v>
      </c>
      <c r="BG188" s="14">
        <f t="shared" si="1125"/>
        <v>1.8869155723744563E-2</v>
      </c>
      <c r="BH188" s="14">
        <f t="shared" si="1125"/>
        <v>3.6422059013361341E-3</v>
      </c>
      <c r="BI188" s="17" t="str">
        <f t="shared" si="1125"/>
        <v/>
      </c>
      <c r="BJ188" s="14" t="str">
        <f t="shared" si="1125"/>
        <v/>
      </c>
      <c r="BK188" s="14">
        <f t="shared" si="1125"/>
        <v>0.28451176246202636</v>
      </c>
      <c r="BL188" s="14">
        <f t="shared" si="1125"/>
        <v>0.11746513327686443</v>
      </c>
      <c r="BM188" s="14">
        <f t="shared" si="1125"/>
        <v>2.6744544415654239E-2</v>
      </c>
      <c r="BN188" s="14">
        <f t="shared" si="1125"/>
        <v>0</v>
      </c>
      <c r="BO188" s="14">
        <f t="shared" si="1125"/>
        <v>2.6991208390677632E-2</v>
      </c>
      <c r="BP188" s="18">
        <f t="shared" si="1125"/>
        <v>0</v>
      </c>
      <c r="BQ188" s="17" t="str">
        <f t="shared" si="1126"/>
        <v/>
      </c>
      <c r="BR188" s="14" t="str">
        <f t="shared" si="1126"/>
        <v/>
      </c>
      <c r="BS188" s="14">
        <f t="shared" si="1126"/>
        <v>0.24669468382353069</v>
      </c>
      <c r="BT188" s="14">
        <f t="shared" si="1126"/>
        <v>9.7204781038248075E-2</v>
      </c>
      <c r="BU188" s="14">
        <f t="shared" si="1126"/>
        <v>2.5265466287763681E-2</v>
      </c>
      <c r="BV188" s="14">
        <f t="shared" si="1126"/>
        <v>4.6678209871632622E-3</v>
      </c>
      <c r="BW188" s="25" t="str">
        <f t="shared" ref="BW188:CB188" si="1142">IF(OR(BW$60,BW$61),"",IF(ISERROR(BW175),0,BW175))</f>
        <v/>
      </c>
      <c r="BX188" s="14" t="str">
        <f t="shared" si="1142"/>
        <v/>
      </c>
      <c r="BY188" s="14">
        <f t="shared" si="1142"/>
        <v>0.32481317363699991</v>
      </c>
      <c r="BZ188" s="14">
        <f t="shared" si="1142"/>
        <v>0.12997782693869467</v>
      </c>
      <c r="CA188" s="14">
        <f t="shared" si="1142"/>
        <v>0</v>
      </c>
      <c r="CB188" s="14">
        <f t="shared" si="1142"/>
        <v>0</v>
      </c>
      <c r="CC188" s="17" t="str">
        <f t="shared" si="1125"/>
        <v/>
      </c>
      <c r="CD188" s="17" t="str">
        <f t="shared" si="1128"/>
        <v/>
      </c>
      <c r="CE188" s="14" t="str">
        <f t="shared" si="1128"/>
        <v/>
      </c>
      <c r="CF188" s="14">
        <f t="shared" si="1128"/>
        <v>0.3876374039070748</v>
      </c>
      <c r="CG188" s="14">
        <f t="shared" si="1128"/>
        <v>0.1717066259390741</v>
      </c>
      <c r="CH188" s="14">
        <f t="shared" si="1128"/>
        <v>4.1970468089939067E-2</v>
      </c>
      <c r="CI188" s="18">
        <f t="shared" si="1128"/>
        <v>1.2707447219448317E-2</v>
      </c>
      <c r="CJ188" s="17" t="str">
        <f t="shared" si="1129"/>
        <v/>
      </c>
      <c r="CK188" s="14" t="str">
        <f t="shared" si="1129"/>
        <v/>
      </c>
      <c r="CL188" s="14">
        <f t="shared" si="1129"/>
        <v>0.40295639173800829</v>
      </c>
      <c r="CM188" s="14">
        <f t="shared" si="1129"/>
        <v>0.16670156772616473</v>
      </c>
      <c r="CN188" s="14">
        <f t="shared" si="1129"/>
        <v>2.7369346862421984E-2</v>
      </c>
      <c r="CO188" s="14">
        <f t="shared" si="1129"/>
        <v>0</v>
      </c>
      <c r="CP188" s="14">
        <f t="shared" si="1129"/>
        <v>0</v>
      </c>
      <c r="CQ188" s="18">
        <f t="shared" si="1129"/>
        <v>0</v>
      </c>
      <c r="CR188" s="17" t="str">
        <f t="shared" si="1130"/>
        <v/>
      </c>
      <c r="CS188" s="14" t="str">
        <f t="shared" si="1130"/>
        <v/>
      </c>
      <c r="CT188" s="14">
        <f t="shared" si="1130"/>
        <v>0.27887664719183769</v>
      </c>
      <c r="CU188" s="14">
        <f t="shared" si="1130"/>
        <v>0.26681816489688126</v>
      </c>
      <c r="CV188" s="14">
        <f t="shared" si="1130"/>
        <v>0.40635653631554369</v>
      </c>
      <c r="CW188" s="14">
        <f t="shared" si="1130"/>
        <v>0</v>
      </c>
      <c r="CX188" s="14">
        <f t="shared" si="1130"/>
        <v>0.24521389044889497</v>
      </c>
      <c r="CY188" s="17" t="str">
        <f t="shared" si="1130"/>
        <v/>
      </c>
      <c r="CZ188" s="14" t="str">
        <f t="shared" si="1130"/>
        <v/>
      </c>
      <c r="DA188" s="14">
        <f t="shared" si="1130"/>
        <v>0.3503532808059619</v>
      </c>
      <c r="DB188" s="14">
        <f t="shared" si="1130"/>
        <v>0.17024709210350261</v>
      </c>
      <c r="DC188" s="14">
        <f t="shared" si="1130"/>
        <v>4.7010907008612768E-2</v>
      </c>
      <c r="DD188" s="14">
        <f t="shared" si="1130"/>
        <v>0</v>
      </c>
      <c r="DE188" s="17" t="str">
        <f t="shared" si="1130"/>
        <v/>
      </c>
      <c r="DF188" s="14" t="str">
        <f t="shared" si="1130"/>
        <v/>
      </c>
      <c r="DG188" s="14">
        <f t="shared" si="1130"/>
        <v>0.34879339451028418</v>
      </c>
      <c r="DH188" s="14">
        <f t="shared" si="1130"/>
        <v>0.15203195558719884</v>
      </c>
      <c r="DI188" s="14">
        <f t="shared" si="1130"/>
        <v>3.9105555713182076E-2</v>
      </c>
      <c r="DJ188" s="14">
        <f t="shared" si="1130"/>
        <v>1.1051377511738366E-2</v>
      </c>
      <c r="DK188" s="17" t="str">
        <f t="shared" si="1131"/>
        <v/>
      </c>
      <c r="DL188" s="17" t="str">
        <f t="shared" si="1130"/>
        <v/>
      </c>
      <c r="DM188" s="14" t="str">
        <f t="shared" si="1130"/>
        <v/>
      </c>
      <c r="DN188" s="14">
        <f t="shared" si="1130"/>
        <v>0.36899129845928841</v>
      </c>
      <c r="DO188" s="14">
        <f t="shared" si="1130"/>
        <v>0.10257534210991825</v>
      </c>
      <c r="DP188" s="14">
        <f t="shared" si="1130"/>
        <v>7.378043320341178E-2</v>
      </c>
      <c r="DQ188" s="14">
        <f t="shared" si="1130"/>
        <v>0</v>
      </c>
      <c r="DR188" s="14">
        <f t="shared" si="1130"/>
        <v>0.28971389568789635</v>
      </c>
      <c r="DS188" s="14">
        <f t="shared" si="1130"/>
        <v>5.6449343802047948E-2</v>
      </c>
      <c r="DT188" s="14">
        <f t="shared" si="1130"/>
        <v>0</v>
      </c>
      <c r="DU188" s="14">
        <f t="shared" si="1130"/>
        <v>0.11230907719552131</v>
      </c>
      <c r="DV188" s="14">
        <f t="shared" si="1130"/>
        <v>0</v>
      </c>
      <c r="DW188" s="25" t="str">
        <f t="shared" si="1132"/>
        <v/>
      </c>
      <c r="DX188" s="14" t="str">
        <f t="shared" si="1132"/>
        <v/>
      </c>
      <c r="DY188" s="14">
        <f t="shared" si="1132"/>
        <v>2579.8258505151935</v>
      </c>
      <c r="DZ188" s="14">
        <f t="shared" si="1132"/>
        <v>0</v>
      </c>
      <c r="EA188" s="14">
        <f t="shared" si="1132"/>
        <v>0</v>
      </c>
      <c r="EB188" s="14">
        <f t="shared" si="1132"/>
        <v>0</v>
      </c>
      <c r="EC188" s="14">
        <f t="shared" si="1132"/>
        <v>0</v>
      </c>
      <c r="ED188" s="14">
        <f t="shared" si="1132"/>
        <v>0</v>
      </c>
      <c r="EE188" s="18"/>
      <c r="EF188" s="17" t="str">
        <f t="shared" si="1130"/>
        <v/>
      </c>
      <c r="EG188" s="14" t="str">
        <f t="shared" si="1130"/>
        <v/>
      </c>
      <c r="EH188" s="14">
        <f t="shared" si="1130"/>
        <v>0.58054407371564154</v>
      </c>
      <c r="EI188" s="14">
        <f t="shared" si="1130"/>
        <v>0.24529164498647779</v>
      </c>
      <c r="EJ188" s="14">
        <f t="shared" si="1130"/>
        <v>6.801353830088816E-2</v>
      </c>
      <c r="EK188" s="14">
        <f t="shared" si="1130"/>
        <v>1.9599907071019884E-2</v>
      </c>
      <c r="EL188" s="18">
        <f t="shared" si="1130"/>
        <v>4.5057868384857031E-3</v>
      </c>
      <c r="EM188" s="17" t="str">
        <f t="shared" si="1130"/>
        <v/>
      </c>
      <c r="EN188" s="14" t="str">
        <f t="shared" si="1130"/>
        <v/>
      </c>
      <c r="EO188" s="14">
        <f t="shared" si="1130"/>
        <v>0.45088399221074787</v>
      </c>
      <c r="EP188" s="14">
        <f t="shared" si="1130"/>
        <v>0.24168160603075736</v>
      </c>
      <c r="EQ188" s="14">
        <f t="shared" si="1130"/>
        <v>0.32338636782960267</v>
      </c>
      <c r="ER188" s="14">
        <f t="shared" si="1130"/>
        <v>0</v>
      </c>
      <c r="ES188" s="14">
        <f t="shared" si="1130"/>
        <v>0</v>
      </c>
      <c r="ET188" s="25" t="str">
        <f t="shared" ref="ET188:EZ188" si="1143">IF(OR(ET$60,ET$61),"",IF(ISERROR(ET175),0,ET175))</f>
        <v/>
      </c>
      <c r="EU188" s="14" t="str">
        <f t="shared" si="1143"/>
        <v/>
      </c>
      <c r="EV188" s="14">
        <f t="shared" si="1143"/>
        <v>0.34683604404111007</v>
      </c>
      <c r="EW188" s="14">
        <f t="shared" si="1143"/>
        <v>0.15819726986259028</v>
      </c>
      <c r="EX188" s="14">
        <f t="shared" si="1143"/>
        <v>3.7282869976853934E-2</v>
      </c>
      <c r="EY188" s="14">
        <f t="shared" si="1143"/>
        <v>2.2727850739472616E-2</v>
      </c>
      <c r="EZ188" s="14">
        <f t="shared" si="1143"/>
        <v>0</v>
      </c>
      <c r="FA188" s="17" t="str">
        <f t="shared" si="1130"/>
        <v/>
      </c>
      <c r="FB188" s="14" t="str">
        <f t="shared" si="1130"/>
        <v/>
      </c>
      <c r="FC188" s="14">
        <f t="shared" si="1130"/>
        <v>0.48355977805805955</v>
      </c>
      <c r="FD188" s="14">
        <f t="shared" si="1130"/>
        <v>0.21109915344543595</v>
      </c>
      <c r="FE188" s="14">
        <f t="shared" si="1130"/>
        <v>6.3594688951575953E-2</v>
      </c>
      <c r="FF188" s="14">
        <f t="shared" si="1130"/>
        <v>1.5399016583472541E-2</v>
      </c>
      <c r="FG188" s="14">
        <f t="shared" si="1130"/>
        <v>0</v>
      </c>
      <c r="FH188" s="18">
        <f t="shared" si="1130"/>
        <v>0</v>
      </c>
      <c r="FI188" s="17" t="str">
        <f t="shared" si="1134"/>
        <v/>
      </c>
      <c r="FJ188" s="14" t="str">
        <f t="shared" si="1134"/>
        <v/>
      </c>
      <c r="FK188" s="14">
        <f t="shared" si="1134"/>
        <v>0.3934355816688363</v>
      </c>
      <c r="FL188" s="14">
        <f t="shared" si="1134"/>
        <v>0.3915619866865413</v>
      </c>
      <c r="FM188" s="14">
        <f t="shared" si="1134"/>
        <v>0</v>
      </c>
      <c r="FN188" s="17" t="str">
        <f t="shared" si="1130"/>
        <v/>
      </c>
      <c r="FO188" s="14" t="str">
        <f t="shared" si="1130"/>
        <v/>
      </c>
      <c r="FP188" s="14">
        <f t="shared" si="1130"/>
        <v>0.83524366143196138</v>
      </c>
      <c r="FQ188" s="14">
        <f t="shared" si="1130"/>
        <v>0.39735205664569939</v>
      </c>
      <c r="FR188" s="14">
        <f t="shared" si="1130"/>
        <v>0</v>
      </c>
      <c r="FS188" s="14">
        <f t="shared" si="1130"/>
        <v>0</v>
      </c>
      <c r="FT188" s="14">
        <f t="shared" si="1130"/>
        <v>0</v>
      </c>
      <c r="FU188" s="17" t="str">
        <f t="shared" si="1130"/>
        <v/>
      </c>
      <c r="FV188" s="14" t="str">
        <f t="shared" si="1135"/>
        <v/>
      </c>
      <c r="FW188" s="14">
        <f t="shared" si="1135"/>
        <v>0.38178810639495792</v>
      </c>
      <c r="FX188" s="14">
        <f t="shared" si="1135"/>
        <v>0.18336824681681835</v>
      </c>
      <c r="FY188" s="14">
        <f t="shared" si="1135"/>
        <v>4.2121840664512036E-2</v>
      </c>
      <c r="FZ188" s="14">
        <f t="shared" si="1135"/>
        <v>1.0696790739323309E-2</v>
      </c>
      <c r="GA188" s="18">
        <f t="shared" si="1135"/>
        <v>0</v>
      </c>
      <c r="GB188" s="18">
        <f t="shared" si="1135"/>
        <v>1.1713824728103711E-4</v>
      </c>
      <c r="GC188" s="17" t="str">
        <f t="shared" si="1135"/>
        <v/>
      </c>
      <c r="GD188" s="14" t="str">
        <f t="shared" si="1135"/>
        <v/>
      </c>
      <c r="GE188" s="14">
        <f t="shared" si="1135"/>
        <v>0.39554810693038561</v>
      </c>
      <c r="GF188" s="14">
        <f t="shared" si="1135"/>
        <v>0.17835874677979213</v>
      </c>
      <c r="GG188" s="14">
        <f t="shared" si="1135"/>
        <v>0</v>
      </c>
      <c r="GH188" s="14">
        <f t="shared" si="1135"/>
        <v>0</v>
      </c>
      <c r="GI188" s="14">
        <f t="shared" si="1135"/>
        <v>0</v>
      </c>
      <c r="GJ188" s="14">
        <f t="shared" si="1135"/>
        <v>0</v>
      </c>
      <c r="GK188" s="17" t="str">
        <f t="shared" si="1135"/>
        <v/>
      </c>
      <c r="GL188" s="14" t="str">
        <f t="shared" si="1135"/>
        <v/>
      </c>
      <c r="GM188" s="14">
        <f t="shared" si="1135"/>
        <v>0.38128280235908618</v>
      </c>
      <c r="GN188" s="14">
        <f t="shared" si="1135"/>
        <v>0.21208936080563812</v>
      </c>
      <c r="GO188" s="14">
        <f t="shared" si="1135"/>
        <v>5.0843588636949127E-2</v>
      </c>
      <c r="GP188" s="14">
        <f t="shared" si="1135"/>
        <v>1.4089495084332755E-2</v>
      </c>
      <c r="GQ188" s="14">
        <f t="shared" si="1135"/>
        <v>2.8861971039287775E-3</v>
      </c>
      <c r="GR188" s="14">
        <f t="shared" si="1135"/>
        <v>0</v>
      </c>
      <c r="GS188" s="17" t="str">
        <f t="shared" si="1135"/>
        <v/>
      </c>
      <c r="GT188" s="14" t="str">
        <f t="shared" si="1135"/>
        <v/>
      </c>
      <c r="GU188" s="14">
        <f t="shared" si="1135"/>
        <v>0.3726078745379045</v>
      </c>
      <c r="GV188" s="14">
        <f t="shared" si="1135"/>
        <v>0.19853696341473548</v>
      </c>
      <c r="GW188" s="14">
        <f t="shared" si="1135"/>
        <v>4.3200165970003888E-2</v>
      </c>
      <c r="GX188" s="14">
        <f t="shared" si="1135"/>
        <v>0</v>
      </c>
      <c r="GY188" s="14">
        <f t="shared" si="1135"/>
        <v>0</v>
      </c>
      <c r="GZ188" s="14">
        <f t="shared" si="1135"/>
        <v>0</v>
      </c>
      <c r="HA188" s="17" t="str">
        <f t="shared" si="1135"/>
        <v/>
      </c>
      <c r="HB188" s="14" t="str">
        <f t="shared" si="1135"/>
        <v/>
      </c>
      <c r="HC188" s="14">
        <f t="shared" si="1135"/>
        <v>0.40549624246113675</v>
      </c>
      <c r="HD188" s="14">
        <f t="shared" si="1135"/>
        <v>0.2810182674164694</v>
      </c>
      <c r="HE188" s="14">
        <f t="shared" si="1135"/>
        <v>0</v>
      </c>
      <c r="HF188" s="17" t="str">
        <f t="shared" si="1135"/>
        <v/>
      </c>
      <c r="HG188" s="14" t="str">
        <f t="shared" si="1135"/>
        <v/>
      </c>
      <c r="HH188" s="14">
        <f t="shared" si="1135"/>
        <v>0.4842342019347452</v>
      </c>
      <c r="HI188" s="14">
        <f t="shared" si="1135"/>
        <v>0.49158563929209148</v>
      </c>
      <c r="HJ188" s="14">
        <f t="shared" si="1135"/>
        <v>0</v>
      </c>
      <c r="HK188" s="17" t="str">
        <f t="shared" si="1135"/>
        <v/>
      </c>
      <c r="HL188" s="14" t="str">
        <f t="shared" si="1135"/>
        <v/>
      </c>
      <c r="HM188" s="14">
        <f t="shared" si="1135"/>
        <v>0.46839767210223759</v>
      </c>
      <c r="HN188" s="14">
        <f t="shared" si="1135"/>
        <v>0.2504497266391984</v>
      </c>
      <c r="HO188" s="14">
        <f t="shared" si="1135"/>
        <v>3.8522242650360562E-2</v>
      </c>
      <c r="HP188" s="14">
        <f t="shared" si="1135"/>
        <v>2.3351186890771081E-2</v>
      </c>
      <c r="HQ188" s="14">
        <f t="shared" si="1135"/>
        <v>1.9888532136799462E-3</v>
      </c>
      <c r="HR188" s="14">
        <f t="shared" si="1135"/>
        <v>8.1625794099962027E-4</v>
      </c>
      <c r="HS188" s="17" t="str">
        <f t="shared" si="1135"/>
        <v/>
      </c>
      <c r="HT188" s="14" t="str">
        <f t="shared" si="1135"/>
        <v/>
      </c>
      <c r="HU188" s="14">
        <f t="shared" si="1135"/>
        <v>0.75420123099679659</v>
      </c>
      <c r="HV188" s="14">
        <f t="shared" si="1135"/>
        <v>0.4817361679964523</v>
      </c>
      <c r="HW188" s="14">
        <f t="shared" si="1135"/>
        <v>0.18761359233599265</v>
      </c>
      <c r="HX188" s="14">
        <f t="shared" si="1135"/>
        <v>4.6779380871828882E-2</v>
      </c>
      <c r="HY188" s="14">
        <f t="shared" si="1135"/>
        <v>1.9355560328430173E-2</v>
      </c>
      <c r="HZ188" s="18">
        <f t="shared" si="1135"/>
        <v>0</v>
      </c>
      <c r="IA188" s="18">
        <f t="shared" si="1135"/>
        <v>0</v>
      </c>
      <c r="IB188" s="17" t="str">
        <f t="shared" si="1137"/>
        <v/>
      </c>
      <c r="IC188" s="14" t="str">
        <f t="shared" si="1137"/>
        <v/>
      </c>
      <c r="ID188" s="14">
        <f t="shared" si="1137"/>
        <v>0.55991506473822772</v>
      </c>
      <c r="IE188" s="14">
        <f t="shared" si="1137"/>
        <v>0.30489454656871029</v>
      </c>
      <c r="IF188" s="14">
        <f t="shared" si="1137"/>
        <v>8.1434029578377115E-2</v>
      </c>
      <c r="IG188" s="14">
        <f t="shared" si="1137"/>
        <v>2.2628281616593381E-2</v>
      </c>
      <c r="IH188" s="14">
        <f t="shared" si="1137"/>
        <v>4.6110452447098655E-3</v>
      </c>
      <c r="II188" s="14">
        <f t="shared" si="1137"/>
        <v>1.2259952487841961E-3</v>
      </c>
      <c r="IJ188" s="17" t="str">
        <f t="shared" si="1135"/>
        <v/>
      </c>
      <c r="IK188" s="14" t="str">
        <f t="shared" si="1135"/>
        <v/>
      </c>
      <c r="IL188" s="14">
        <f t="shared" si="1135"/>
        <v>0.39531890552071997</v>
      </c>
      <c r="IM188" s="14">
        <f t="shared" si="1135"/>
        <v>0.19595235329156702</v>
      </c>
      <c r="IN188" s="14">
        <f t="shared" si="1138"/>
        <v>7.5682101956657935E-2</v>
      </c>
      <c r="IO188" s="14">
        <f t="shared" si="1138"/>
        <v>3.270786275220755E-2</v>
      </c>
      <c r="IP188" s="14">
        <f t="shared" si="1138"/>
        <v>1.6022967531829978E-2</v>
      </c>
      <c r="IQ188" s="14">
        <f t="shared" si="1138"/>
        <v>0</v>
      </c>
      <c r="IR188" s="17" t="str">
        <f t="shared" si="1138"/>
        <v/>
      </c>
      <c r="IS188" s="14" t="str">
        <f t="shared" si="1138"/>
        <v/>
      </c>
      <c r="IT188" s="14">
        <f t="shared" si="1138"/>
        <v>0.43005785292045923</v>
      </c>
      <c r="IU188" s="14">
        <f t="shared" si="1138"/>
        <v>0.19805775965453989</v>
      </c>
      <c r="IV188" s="14">
        <f t="shared" si="1138"/>
        <v>7.5761987101451142E-2</v>
      </c>
      <c r="IW188" s="14">
        <f t="shared" si="1138"/>
        <v>4.1745137344429764E-2</v>
      </c>
      <c r="IX188" s="14">
        <f t="shared" si="1138"/>
        <v>0</v>
      </c>
      <c r="IY188" s="14">
        <f t="shared" si="1138"/>
        <v>3.6637532973854525E-2</v>
      </c>
      <c r="IZ188" s="14">
        <f t="shared" si="1138"/>
        <v>0.18451991980927476</v>
      </c>
      <c r="JA188" s="14">
        <f t="shared" si="1138"/>
        <v>0.1256407837107712</v>
      </c>
      <c r="JB188" s="14">
        <f t="shared" si="1138"/>
        <v>3.484528293370568E-2</v>
      </c>
      <c r="JC188" s="17" t="str">
        <f t="shared" si="1138"/>
        <v/>
      </c>
      <c r="JD188" s="14" t="str">
        <f t="shared" si="1138"/>
        <v/>
      </c>
      <c r="JE188" s="14">
        <f t="shared" si="1138"/>
        <v>0.45591633607921295</v>
      </c>
      <c r="JF188" s="14">
        <f t="shared" si="1138"/>
        <v>0.24229932799297982</v>
      </c>
      <c r="JG188" s="14">
        <f t="shared" si="1138"/>
        <v>8.284187534419836E-2</v>
      </c>
      <c r="JH188" s="14">
        <f t="shared" si="1138"/>
        <v>2.4879708185675833E-2</v>
      </c>
      <c r="JI188" s="14">
        <f t="shared" si="1138"/>
        <v>0</v>
      </c>
      <c r="JJ188" s="25" t="str">
        <f t="shared" ref="JJ188:JU188" si="1144">IF(OR(JJ$60,JJ$61),"",IF(ISERROR(JJ175),0,JJ175))</f>
        <v/>
      </c>
      <c r="JK188" s="39">
        <f t="shared" si="1144"/>
        <v>1</v>
      </c>
      <c r="JL188" s="39">
        <f t="shared" si="1144"/>
        <v>0</v>
      </c>
      <c r="JM188" s="39">
        <f t="shared" si="1144"/>
        <v>0</v>
      </c>
      <c r="JN188" s="39">
        <f t="shared" si="1144"/>
        <v>0</v>
      </c>
      <c r="JO188" s="39">
        <f t="shared" si="1144"/>
        <v>0</v>
      </c>
      <c r="JP188" s="39">
        <f t="shared" si="1144"/>
        <v>0</v>
      </c>
      <c r="JQ188" s="39">
        <f t="shared" si="1144"/>
        <v>0</v>
      </c>
      <c r="JR188" s="39">
        <f t="shared" si="1144"/>
        <v>0</v>
      </c>
      <c r="JS188" s="39">
        <f t="shared" si="1144"/>
        <v>0</v>
      </c>
      <c r="JT188" s="39">
        <f t="shared" si="1144"/>
        <v>0</v>
      </c>
      <c r="JU188" s="39">
        <f t="shared" si="1144"/>
        <v>0</v>
      </c>
      <c r="JV188" s="17" t="str">
        <f t="shared" si="1138"/>
        <v/>
      </c>
      <c r="JW188" s="14" t="str">
        <f t="shared" si="1138"/>
        <v/>
      </c>
      <c r="JX188" s="14">
        <f t="shared" si="1138"/>
        <v>0.27161200536635921</v>
      </c>
      <c r="JY188" s="14">
        <f t="shared" si="1138"/>
        <v>0.17685301967340977</v>
      </c>
      <c r="JZ188" s="14">
        <f t="shared" si="1138"/>
        <v>0</v>
      </c>
      <c r="KA188" s="14">
        <f t="shared" si="1138"/>
        <v>0</v>
      </c>
      <c r="KB188" s="14">
        <f t="shared" si="1138"/>
        <v>0</v>
      </c>
      <c r="KC188" s="14">
        <f t="shared" si="1138"/>
        <v>0.30498567893558487</v>
      </c>
      <c r="KD188" s="14">
        <f t="shared" si="1138"/>
        <v>0.33313741036733846</v>
      </c>
      <c r="KE188" s="14">
        <f t="shared" si="1138"/>
        <v>0.23940674970018319</v>
      </c>
      <c r="KF188" s="14">
        <f t="shared" si="1138"/>
        <v>0</v>
      </c>
      <c r="KG188" s="14">
        <f t="shared" si="1138"/>
        <v>0</v>
      </c>
      <c r="KH188" s="14">
        <f t="shared" si="1138"/>
        <v>0</v>
      </c>
      <c r="KI188" s="17" t="str">
        <f t="shared" si="1138"/>
        <v/>
      </c>
      <c r="KJ188" s="14" t="str">
        <f t="shared" si="1138"/>
        <v/>
      </c>
      <c r="KK188" s="14">
        <f t="shared" si="1138"/>
        <v>0.46373688069687796</v>
      </c>
      <c r="KL188" s="14">
        <f t="shared" si="1138"/>
        <v>0.23691125300063487</v>
      </c>
      <c r="KM188" s="14">
        <f t="shared" si="1138"/>
        <v>7.5822340668867561E-2</v>
      </c>
      <c r="KN188" s="14">
        <f t="shared" si="1138"/>
        <v>2.1331428772447529E-2</v>
      </c>
      <c r="KO188" s="14">
        <f t="shared" si="1138"/>
        <v>6.070197874356178E-3</v>
      </c>
      <c r="KP188" s="14">
        <f t="shared" si="1138"/>
        <v>1.4844829320227316E-3</v>
      </c>
      <c r="KQ188" s="17" t="str">
        <f t="shared" si="1140"/>
        <v/>
      </c>
      <c r="KR188" s="14" t="str">
        <f t="shared" si="1140"/>
        <v/>
      </c>
      <c r="KS188" s="14">
        <f t="shared" si="1140"/>
        <v>0</v>
      </c>
      <c r="KT188" s="14">
        <f t="shared" si="1140"/>
        <v>0</v>
      </c>
      <c r="KU188" s="14">
        <f t="shared" si="1140"/>
        <v>0</v>
      </c>
      <c r="KV188" s="14">
        <f t="shared" si="1140"/>
        <v>0</v>
      </c>
      <c r="KW188" s="14">
        <f t="shared" si="1140"/>
        <v>0</v>
      </c>
      <c r="KX188" s="14">
        <f t="shared" si="1140"/>
        <v>0</v>
      </c>
      <c r="KY188" s="14">
        <f t="shared" si="1140"/>
        <v>0</v>
      </c>
      <c r="KZ188" s="14">
        <f t="shared" si="1140"/>
        <v>0</v>
      </c>
    </row>
    <row r="189" spans="1:312">
      <c r="A189" s="6" t="str">
        <f t="shared" si="1124"/>
        <v>03_8BC_HH_170805_rep3</v>
      </c>
      <c r="B189" s="7"/>
      <c r="C189" s="14" t="str">
        <f t="shared" si="1141"/>
        <v/>
      </c>
      <c r="D189" s="14">
        <f t="shared" si="1141"/>
        <v>0.19703720845665945</v>
      </c>
      <c r="E189" s="14">
        <f t="shared" si="1141"/>
        <v>0.10712756867896339</v>
      </c>
      <c r="F189" s="14">
        <f t="shared" si="1141"/>
        <v>5.2425086275168904E-2</v>
      </c>
      <c r="G189" s="17" t="str">
        <f t="shared" si="1125"/>
        <v/>
      </c>
      <c r="H189" s="14" t="str">
        <f t="shared" si="1125"/>
        <v/>
      </c>
      <c r="I189" s="14">
        <f t="shared" si="1125"/>
        <v>0.30220907263085878</v>
      </c>
      <c r="J189" s="14">
        <f t="shared" si="1125"/>
        <v>0.10878396791869402</v>
      </c>
      <c r="K189" s="14">
        <f t="shared" si="1125"/>
        <v>2.9078871774293139E-2</v>
      </c>
      <c r="L189" s="18">
        <f t="shared" si="1125"/>
        <v>0</v>
      </c>
      <c r="M189" s="17" t="str">
        <f t="shared" si="1125"/>
        <v/>
      </c>
      <c r="N189" s="14" t="str">
        <f t="shared" si="1125"/>
        <v/>
      </c>
      <c r="O189" s="14">
        <f t="shared" si="1125"/>
        <v>0.19998156967064867</v>
      </c>
      <c r="P189" s="14">
        <f t="shared" si="1125"/>
        <v>0.11039072722382952</v>
      </c>
      <c r="Q189" s="18">
        <f t="shared" si="1125"/>
        <v>9.1127356032433049E-2</v>
      </c>
      <c r="R189" s="17" t="str">
        <f t="shared" si="1125"/>
        <v/>
      </c>
      <c r="S189" s="14" t="str">
        <f t="shared" si="1125"/>
        <v/>
      </c>
      <c r="T189" s="14">
        <f t="shared" si="1125"/>
        <v>0.33812760502658157</v>
      </c>
      <c r="U189" s="14">
        <f t="shared" si="1125"/>
        <v>0</v>
      </c>
      <c r="V189" s="14">
        <f t="shared" si="1125"/>
        <v>0</v>
      </c>
      <c r="W189" s="14">
        <f t="shared" si="1125"/>
        <v>0</v>
      </c>
      <c r="X189" s="17" t="str">
        <f t="shared" si="1125"/>
        <v/>
      </c>
      <c r="Y189" s="14" t="str">
        <f t="shared" si="1125"/>
        <v/>
      </c>
      <c r="Z189" s="14">
        <f t="shared" si="1125"/>
        <v>0.33129219943054489</v>
      </c>
      <c r="AA189" s="14">
        <f t="shared" si="1125"/>
        <v>0.12848964574119459</v>
      </c>
      <c r="AB189" s="14">
        <f t="shared" si="1125"/>
        <v>4.0833407332966073E-2</v>
      </c>
      <c r="AC189" s="14">
        <f t="shared" si="1125"/>
        <v>0</v>
      </c>
      <c r="AD189" s="14">
        <f t="shared" si="1125"/>
        <v>0</v>
      </c>
      <c r="AE189" s="17" t="str">
        <f t="shared" si="1125"/>
        <v/>
      </c>
      <c r="AF189" s="14" t="str">
        <f t="shared" si="1125"/>
        <v/>
      </c>
      <c r="AG189" s="14">
        <f t="shared" si="1125"/>
        <v>0.28139310676639323</v>
      </c>
      <c r="AH189" s="14">
        <f t="shared" si="1125"/>
        <v>0.1138756690635464</v>
      </c>
      <c r="AI189" s="14">
        <f t="shared" si="1125"/>
        <v>0.10850891597604551</v>
      </c>
      <c r="AJ189" s="14">
        <f t="shared" si="1125"/>
        <v>0</v>
      </c>
      <c r="AK189" s="14">
        <f t="shared" si="1125"/>
        <v>0</v>
      </c>
      <c r="AL189" s="14">
        <f t="shared" si="1125"/>
        <v>0</v>
      </c>
      <c r="AM189" s="17" t="str">
        <f t="shared" si="1125"/>
        <v/>
      </c>
      <c r="AN189" s="14" t="str">
        <f t="shared" si="1125"/>
        <v/>
      </c>
      <c r="AO189" s="14">
        <f t="shared" si="1125"/>
        <v>0.36792493769164925</v>
      </c>
      <c r="AP189" s="14">
        <f t="shared" si="1125"/>
        <v>0.13366904711790525</v>
      </c>
      <c r="AQ189" s="14">
        <f t="shared" si="1125"/>
        <v>0</v>
      </c>
      <c r="AR189" s="14">
        <f t="shared" si="1125"/>
        <v>0</v>
      </c>
      <c r="AS189" s="14">
        <f t="shared" si="1125"/>
        <v>0</v>
      </c>
      <c r="AT189" s="14">
        <f t="shared" si="1125"/>
        <v>0</v>
      </c>
      <c r="AU189" s="17" t="str">
        <f t="shared" si="1125"/>
        <v/>
      </c>
      <c r="AV189" s="17" t="str">
        <f t="shared" si="1125"/>
        <v/>
      </c>
      <c r="AW189" s="14" t="str">
        <f t="shared" si="1125"/>
        <v/>
      </c>
      <c r="AX189" s="14">
        <f t="shared" si="1125"/>
        <v>0.31214218206119465</v>
      </c>
      <c r="AY189" s="14">
        <f t="shared" si="1125"/>
        <v>0.12231787706738516</v>
      </c>
      <c r="AZ189" s="14">
        <f t="shared" si="1125"/>
        <v>2.0837191123812052E-2</v>
      </c>
      <c r="BA189" s="14">
        <f t="shared" si="1125"/>
        <v>4.3949050814917649E-3</v>
      </c>
      <c r="BB189" s="18">
        <f t="shared" si="1125"/>
        <v>1.7595587661997237E-3</v>
      </c>
      <c r="BC189" s="17" t="str">
        <f t="shared" si="1125"/>
        <v/>
      </c>
      <c r="BD189" s="14" t="str">
        <f t="shared" si="1125"/>
        <v/>
      </c>
      <c r="BE189" s="14">
        <f t="shared" si="1125"/>
        <v>0.23897966622417144</v>
      </c>
      <c r="BF189" s="14">
        <f t="shared" si="1125"/>
        <v>0.11035031625448809</v>
      </c>
      <c r="BG189" s="14">
        <f t="shared" si="1125"/>
        <v>1.8675117905757196E-2</v>
      </c>
      <c r="BH189" s="14">
        <f t="shared" si="1125"/>
        <v>0</v>
      </c>
      <c r="BI189" s="17" t="str">
        <f t="shared" si="1125"/>
        <v/>
      </c>
      <c r="BJ189" s="14" t="str">
        <f t="shared" si="1125"/>
        <v/>
      </c>
      <c r="BK189" s="14">
        <f t="shared" si="1125"/>
        <v>0.23704878834765544</v>
      </c>
      <c r="BL189" s="14">
        <f t="shared" si="1125"/>
        <v>0.10717521429008753</v>
      </c>
      <c r="BM189" s="14">
        <f t="shared" si="1125"/>
        <v>3.3153805609993522E-2</v>
      </c>
      <c r="BN189" s="14">
        <f t="shared" si="1125"/>
        <v>0</v>
      </c>
      <c r="BO189" s="14">
        <f t="shared" si="1125"/>
        <v>3.7490373775819916E-2</v>
      </c>
      <c r="BP189" s="18">
        <f t="shared" si="1125"/>
        <v>0</v>
      </c>
      <c r="BQ189" s="17" t="str">
        <f t="shared" si="1126"/>
        <v/>
      </c>
      <c r="BR189" s="14" t="str">
        <f t="shared" si="1126"/>
        <v/>
      </c>
      <c r="BS189" s="14">
        <f t="shared" si="1126"/>
        <v>0.24412188142607558</v>
      </c>
      <c r="BT189" s="14">
        <f t="shared" si="1126"/>
        <v>0.10243845924150065</v>
      </c>
      <c r="BU189" s="14">
        <f t="shared" si="1126"/>
        <v>1.9246398397663074E-2</v>
      </c>
      <c r="BV189" s="14">
        <f t="shared" si="1126"/>
        <v>7.3661868361199166E-3</v>
      </c>
      <c r="BW189" s="25" t="str">
        <f t="shared" ref="BW189:CB189" si="1145">IF(OR(BW$60,BW$61),"",IF(ISERROR(BW176),0,BW176))</f>
        <v/>
      </c>
      <c r="BX189" s="14" t="str">
        <f t="shared" si="1145"/>
        <v/>
      </c>
      <c r="BY189" s="14">
        <f t="shared" si="1145"/>
        <v>0.20528184284024487</v>
      </c>
      <c r="BZ189" s="14">
        <f t="shared" si="1145"/>
        <v>0</v>
      </c>
      <c r="CA189" s="14">
        <f t="shared" si="1145"/>
        <v>0</v>
      </c>
      <c r="CB189" s="14">
        <f t="shared" si="1145"/>
        <v>0</v>
      </c>
      <c r="CC189" s="17" t="str">
        <f t="shared" si="1125"/>
        <v/>
      </c>
      <c r="CD189" s="17" t="str">
        <f t="shared" si="1128"/>
        <v/>
      </c>
      <c r="CE189" s="14" t="str">
        <f t="shared" si="1128"/>
        <v/>
      </c>
      <c r="CF189" s="14">
        <f t="shared" si="1128"/>
        <v>0.38312961761103498</v>
      </c>
      <c r="CG189" s="14">
        <f t="shared" si="1128"/>
        <v>0.16929199857706653</v>
      </c>
      <c r="CH189" s="14">
        <f t="shared" si="1128"/>
        <v>4.2688203471884269E-2</v>
      </c>
      <c r="CI189" s="18">
        <f t="shared" si="1128"/>
        <v>1.0200818688945039E-2</v>
      </c>
      <c r="CJ189" s="17" t="str">
        <f t="shared" si="1129"/>
        <v/>
      </c>
      <c r="CK189" s="14" t="str">
        <f t="shared" si="1129"/>
        <v/>
      </c>
      <c r="CL189" s="14">
        <f t="shared" si="1129"/>
        <v>0.35440784229831801</v>
      </c>
      <c r="CM189" s="14">
        <f t="shared" si="1129"/>
        <v>0.11798559012504369</v>
      </c>
      <c r="CN189" s="14">
        <f t="shared" si="1129"/>
        <v>1.5318759567250359E-2</v>
      </c>
      <c r="CO189" s="14">
        <f t="shared" si="1129"/>
        <v>0</v>
      </c>
      <c r="CP189" s="14">
        <f t="shared" si="1129"/>
        <v>0</v>
      </c>
      <c r="CQ189" s="18">
        <f t="shared" si="1129"/>
        <v>0</v>
      </c>
      <c r="CR189" s="17" t="str">
        <f t="shared" si="1130"/>
        <v/>
      </c>
      <c r="CS189" s="14" t="str">
        <f t="shared" si="1130"/>
        <v/>
      </c>
      <c r="CT189" s="14">
        <f t="shared" si="1130"/>
        <v>0.26625963053667251</v>
      </c>
      <c r="CU189" s="14">
        <f t="shared" si="1130"/>
        <v>0</v>
      </c>
      <c r="CV189" s="14">
        <f t="shared" si="1130"/>
        <v>0</v>
      </c>
      <c r="CW189" s="14">
        <f t="shared" si="1130"/>
        <v>0</v>
      </c>
      <c r="CX189" s="14">
        <f t="shared" si="1130"/>
        <v>0.21990344614621829</v>
      </c>
      <c r="CY189" s="17" t="str">
        <f t="shared" si="1130"/>
        <v/>
      </c>
      <c r="CZ189" s="14" t="str">
        <f t="shared" si="1130"/>
        <v/>
      </c>
      <c r="DA189" s="14">
        <f t="shared" si="1130"/>
        <v>0.3878744718863813</v>
      </c>
      <c r="DB189" s="14">
        <f t="shared" si="1130"/>
        <v>0.15934540950184981</v>
      </c>
      <c r="DC189" s="14">
        <f t="shared" si="1130"/>
        <v>5.1935410665092337E-2</v>
      </c>
      <c r="DD189" s="14">
        <f t="shared" si="1130"/>
        <v>0</v>
      </c>
      <c r="DE189" s="17" t="str">
        <f t="shared" si="1130"/>
        <v/>
      </c>
      <c r="DF189" s="14" t="str">
        <f t="shared" si="1130"/>
        <v/>
      </c>
      <c r="DG189" s="14">
        <f t="shared" si="1130"/>
        <v>0.34567578785448055</v>
      </c>
      <c r="DH189" s="14">
        <f t="shared" si="1130"/>
        <v>0.16653047624933595</v>
      </c>
      <c r="DI189" s="14">
        <f t="shared" si="1130"/>
        <v>4.2235854964244084E-2</v>
      </c>
      <c r="DJ189" s="14">
        <f t="shared" si="1130"/>
        <v>9.8886202547452916E-3</v>
      </c>
      <c r="DK189" s="17" t="str">
        <f t="shared" si="1131"/>
        <v/>
      </c>
      <c r="DL189" s="17" t="str">
        <f t="shared" si="1130"/>
        <v/>
      </c>
      <c r="DM189" s="14" t="str">
        <f t="shared" si="1130"/>
        <v/>
      </c>
      <c r="DN189" s="14">
        <f t="shared" si="1130"/>
        <v>0.4279811597954214</v>
      </c>
      <c r="DO189" s="14">
        <f t="shared" si="1130"/>
        <v>0.1525137050974151</v>
      </c>
      <c r="DP189" s="14">
        <f t="shared" si="1130"/>
        <v>0</v>
      </c>
      <c r="DQ189" s="14">
        <f t="shared" si="1130"/>
        <v>0</v>
      </c>
      <c r="DR189" s="14">
        <f t="shared" si="1130"/>
        <v>0.30858512295652418</v>
      </c>
      <c r="DS189" s="14">
        <f t="shared" si="1130"/>
        <v>0.20948112219331061</v>
      </c>
      <c r="DT189" s="14">
        <f t="shared" si="1130"/>
        <v>0.18808547770805889</v>
      </c>
      <c r="DU189" s="14">
        <f t="shared" si="1130"/>
        <v>0</v>
      </c>
      <c r="DV189" s="14">
        <f t="shared" si="1130"/>
        <v>0.20400685859798992</v>
      </c>
      <c r="DW189" s="25" t="str">
        <f t="shared" si="1132"/>
        <v/>
      </c>
      <c r="DX189" s="14" t="str">
        <f t="shared" si="1132"/>
        <v/>
      </c>
      <c r="DY189" s="14">
        <f t="shared" si="1132"/>
        <v>2499.2845158538503</v>
      </c>
      <c r="DZ189" s="14">
        <f t="shared" si="1132"/>
        <v>0</v>
      </c>
      <c r="EA189" s="14">
        <f t="shared" si="1132"/>
        <v>0</v>
      </c>
      <c r="EB189" s="14">
        <f t="shared" si="1132"/>
        <v>0</v>
      </c>
      <c r="EC189" s="14">
        <f t="shared" si="1132"/>
        <v>0</v>
      </c>
      <c r="ED189" s="14">
        <f t="shared" si="1132"/>
        <v>0</v>
      </c>
      <c r="EE189" s="18"/>
      <c r="EF189" s="17" t="str">
        <f t="shared" si="1130"/>
        <v/>
      </c>
      <c r="EG189" s="14" t="str">
        <f t="shared" si="1130"/>
        <v/>
      </c>
      <c r="EH189" s="14">
        <f t="shared" si="1130"/>
        <v>0.41319382107923341</v>
      </c>
      <c r="EI189" s="14">
        <f t="shared" si="1130"/>
        <v>0.17041809076463993</v>
      </c>
      <c r="EJ189" s="14">
        <f t="shared" si="1130"/>
        <v>4.9643232844124058E-2</v>
      </c>
      <c r="EK189" s="14">
        <f t="shared" si="1130"/>
        <v>1.2934963449283091E-2</v>
      </c>
      <c r="EL189" s="18">
        <f t="shared" si="1130"/>
        <v>3.4074698142493847E-3</v>
      </c>
      <c r="EM189" s="17" t="str">
        <f t="shared" si="1130"/>
        <v/>
      </c>
      <c r="EN189" s="14" t="str">
        <f t="shared" si="1130"/>
        <v/>
      </c>
      <c r="EO189" s="14">
        <f t="shared" si="1130"/>
        <v>0.38103205061580486</v>
      </c>
      <c r="EP189" s="14">
        <f t="shared" si="1130"/>
        <v>0.23645520339428305</v>
      </c>
      <c r="EQ189" s="14">
        <f t="shared" si="1130"/>
        <v>0.3114825908290621</v>
      </c>
      <c r="ER189" s="14">
        <f t="shared" si="1130"/>
        <v>0.19052246993730054</v>
      </c>
      <c r="ES189" s="14">
        <f t="shared" si="1130"/>
        <v>0</v>
      </c>
      <c r="ET189" s="25" t="str">
        <f t="shared" ref="ET189:EZ189" si="1146">IF(OR(ET$60,ET$61),"",IF(ISERROR(ET176),0,ET176))</f>
        <v/>
      </c>
      <c r="EU189" s="14" t="str">
        <f t="shared" si="1146"/>
        <v/>
      </c>
      <c r="EV189" s="14">
        <f t="shared" si="1146"/>
        <v>0.34253231276690538</v>
      </c>
      <c r="EW189" s="14">
        <f t="shared" si="1146"/>
        <v>0.18240703434354882</v>
      </c>
      <c r="EX189" s="14">
        <f t="shared" si="1146"/>
        <v>4.0080794416186526E-2</v>
      </c>
      <c r="EY189" s="14">
        <f t="shared" si="1146"/>
        <v>3.0223385323857158E-2</v>
      </c>
      <c r="EZ189" s="14">
        <f t="shared" si="1146"/>
        <v>0</v>
      </c>
      <c r="FA189" s="17" t="str">
        <f t="shared" si="1130"/>
        <v/>
      </c>
      <c r="FB189" s="14" t="str">
        <f t="shared" si="1130"/>
        <v/>
      </c>
      <c r="FC189" s="14">
        <f t="shared" si="1130"/>
        <v>0.44059499526542123</v>
      </c>
      <c r="FD189" s="14">
        <f t="shared" si="1130"/>
        <v>0.1749764432513361</v>
      </c>
      <c r="FE189" s="14">
        <f t="shared" si="1130"/>
        <v>5.2097439704941975E-2</v>
      </c>
      <c r="FF189" s="14">
        <f t="shared" si="1130"/>
        <v>1.5288742091182611E-2</v>
      </c>
      <c r="FG189" s="14">
        <f t="shared" si="1130"/>
        <v>0</v>
      </c>
      <c r="FH189" s="18">
        <f t="shared" si="1130"/>
        <v>0</v>
      </c>
      <c r="FI189" s="17" t="str">
        <f t="shared" si="1134"/>
        <v/>
      </c>
      <c r="FJ189" s="14" t="str">
        <f t="shared" si="1134"/>
        <v/>
      </c>
      <c r="FK189" s="14">
        <f t="shared" si="1134"/>
        <v>0</v>
      </c>
      <c r="FL189" s="14">
        <f t="shared" si="1134"/>
        <v>0</v>
      </c>
      <c r="FM189" s="14">
        <f t="shared" si="1134"/>
        <v>0</v>
      </c>
      <c r="FN189" s="17" t="str">
        <f t="shared" si="1130"/>
        <v/>
      </c>
      <c r="FO189" s="14" t="str">
        <f t="shared" si="1130"/>
        <v/>
      </c>
      <c r="FP189" s="14">
        <f t="shared" si="1130"/>
        <v>1.4429926283065286</v>
      </c>
      <c r="FQ189" s="14">
        <f t="shared" si="1130"/>
        <v>0</v>
      </c>
      <c r="FR189" s="14">
        <f t="shared" si="1130"/>
        <v>0</v>
      </c>
      <c r="FS189" s="14">
        <f t="shared" si="1130"/>
        <v>0</v>
      </c>
      <c r="FT189" s="14">
        <f t="shared" si="1130"/>
        <v>0</v>
      </c>
      <c r="FU189" s="17" t="str">
        <f t="shared" si="1130"/>
        <v/>
      </c>
      <c r="FV189" s="14" t="str">
        <f t="shared" si="1135"/>
        <v/>
      </c>
      <c r="FW189" s="14">
        <f t="shared" si="1135"/>
        <v>0.36840003902072965</v>
      </c>
      <c r="FX189" s="14">
        <f t="shared" si="1135"/>
        <v>0.16928168510886374</v>
      </c>
      <c r="FY189" s="14">
        <f t="shared" si="1135"/>
        <v>4.0929979230206116E-2</v>
      </c>
      <c r="FZ189" s="14">
        <f t="shared" si="1135"/>
        <v>9.0967542833139247E-3</v>
      </c>
      <c r="GA189" s="18">
        <f t="shared" si="1135"/>
        <v>0</v>
      </c>
      <c r="GB189" s="18">
        <f t="shared" si="1135"/>
        <v>2.3733952933172263E-5</v>
      </c>
      <c r="GC189" s="17" t="str">
        <f t="shared" si="1135"/>
        <v/>
      </c>
      <c r="GD189" s="14" t="str">
        <f t="shared" si="1135"/>
        <v/>
      </c>
      <c r="GE189" s="14">
        <f t="shared" si="1135"/>
        <v>0.59566382182591771</v>
      </c>
      <c r="GF189" s="14">
        <f t="shared" si="1135"/>
        <v>0.23101743148149204</v>
      </c>
      <c r="GG189" s="14">
        <f t="shared" si="1135"/>
        <v>0</v>
      </c>
      <c r="GH189" s="14">
        <f t="shared" si="1135"/>
        <v>0</v>
      </c>
      <c r="GI189" s="14">
        <f t="shared" si="1135"/>
        <v>0</v>
      </c>
      <c r="GJ189" s="14">
        <f t="shared" si="1135"/>
        <v>0</v>
      </c>
      <c r="GK189" s="17" t="str">
        <f t="shared" si="1135"/>
        <v/>
      </c>
      <c r="GL189" s="14" t="str">
        <f t="shared" si="1135"/>
        <v/>
      </c>
      <c r="GM189" s="14">
        <f t="shared" si="1135"/>
        <v>0.35981720145997409</v>
      </c>
      <c r="GN189" s="14">
        <f t="shared" si="1135"/>
        <v>0.22522992543215414</v>
      </c>
      <c r="GO189" s="14">
        <f t="shared" si="1135"/>
        <v>5.6493641169979639E-2</v>
      </c>
      <c r="GP189" s="14">
        <f t="shared" si="1135"/>
        <v>1.6314245638496885E-2</v>
      </c>
      <c r="GQ189" s="14">
        <f t="shared" si="1135"/>
        <v>7.6743582211369309E-3</v>
      </c>
      <c r="GR189" s="14">
        <f t="shared" si="1135"/>
        <v>0</v>
      </c>
      <c r="GS189" s="17" t="str">
        <f t="shared" si="1135"/>
        <v/>
      </c>
      <c r="GT189" s="14" t="str">
        <f t="shared" si="1135"/>
        <v/>
      </c>
      <c r="GU189" s="14">
        <f t="shared" si="1135"/>
        <v>0.27944692256468651</v>
      </c>
      <c r="GV189" s="14">
        <f t="shared" si="1135"/>
        <v>0.11136272201564519</v>
      </c>
      <c r="GW189" s="14">
        <f t="shared" si="1135"/>
        <v>0</v>
      </c>
      <c r="GX189" s="14">
        <f t="shared" si="1135"/>
        <v>0</v>
      </c>
      <c r="GY189" s="14">
        <f t="shared" si="1135"/>
        <v>0</v>
      </c>
      <c r="GZ189" s="14">
        <f t="shared" si="1135"/>
        <v>0</v>
      </c>
      <c r="HA189" s="17" t="str">
        <f t="shared" si="1135"/>
        <v/>
      </c>
      <c r="HB189" s="14" t="str">
        <f t="shared" si="1135"/>
        <v/>
      </c>
      <c r="HC189" s="14">
        <f t="shared" si="1135"/>
        <v>0.46262231059563441</v>
      </c>
      <c r="HD189" s="14">
        <f t="shared" si="1135"/>
        <v>0.27390172023235676</v>
      </c>
      <c r="HE189" s="14">
        <f t="shared" si="1135"/>
        <v>0.13583905875417074</v>
      </c>
      <c r="HF189" s="17" t="str">
        <f t="shared" si="1135"/>
        <v/>
      </c>
      <c r="HG189" s="14" t="str">
        <f t="shared" si="1135"/>
        <v/>
      </c>
      <c r="HH189" s="14">
        <f t="shared" si="1135"/>
        <v>0.55353066961829855</v>
      </c>
      <c r="HI189" s="14">
        <f t="shared" si="1135"/>
        <v>0.44108329417554532</v>
      </c>
      <c r="HJ189" s="14">
        <f t="shared" si="1135"/>
        <v>0.28174393853771124</v>
      </c>
      <c r="HK189" s="17" t="str">
        <f t="shared" si="1135"/>
        <v/>
      </c>
      <c r="HL189" s="14" t="str">
        <f t="shared" si="1135"/>
        <v/>
      </c>
      <c r="HM189" s="14">
        <f t="shared" si="1135"/>
        <v>0.49315222308101464</v>
      </c>
      <c r="HN189" s="14">
        <f t="shared" si="1135"/>
        <v>0.25423871512229934</v>
      </c>
      <c r="HO189" s="14">
        <f t="shared" si="1135"/>
        <v>8.3276423557902934E-2</v>
      </c>
      <c r="HP189" s="14">
        <f t="shared" si="1135"/>
        <v>2.4374301917390925E-2</v>
      </c>
      <c r="HQ189" s="14">
        <f t="shared" si="1135"/>
        <v>5.1987454466567709E-3</v>
      </c>
      <c r="HR189" s="14">
        <f t="shared" si="1135"/>
        <v>4.9386932390536051E-4</v>
      </c>
      <c r="HS189" s="17" t="str">
        <f t="shared" si="1135"/>
        <v/>
      </c>
      <c r="HT189" s="14" t="str">
        <f t="shared" si="1135"/>
        <v/>
      </c>
      <c r="HU189" s="14">
        <f t="shared" si="1135"/>
        <v>0.50699866789165948</v>
      </c>
      <c r="HV189" s="14">
        <f t="shared" si="1135"/>
        <v>0.2234618464082668</v>
      </c>
      <c r="HW189" s="14">
        <f t="shared" si="1135"/>
        <v>7.3397303361463426E-2</v>
      </c>
      <c r="HX189" s="14">
        <f t="shared" si="1135"/>
        <v>1.9580006033559767E-2</v>
      </c>
      <c r="HY189" s="14">
        <f t="shared" si="1135"/>
        <v>0</v>
      </c>
      <c r="HZ189" s="18">
        <f t="shared" si="1135"/>
        <v>0</v>
      </c>
      <c r="IA189" s="18">
        <f t="shared" si="1135"/>
        <v>0</v>
      </c>
      <c r="IB189" s="17" t="str">
        <f t="shared" si="1137"/>
        <v/>
      </c>
      <c r="IC189" s="14" t="str">
        <f t="shared" si="1137"/>
        <v/>
      </c>
      <c r="ID189" s="14">
        <f t="shared" si="1137"/>
        <v>0.50497913281924922</v>
      </c>
      <c r="IE189" s="14">
        <f t="shared" si="1137"/>
        <v>0.25786676256894198</v>
      </c>
      <c r="IF189" s="14">
        <f t="shared" si="1137"/>
        <v>8.6956538012755935E-2</v>
      </c>
      <c r="IG189" s="14">
        <f t="shared" si="1137"/>
        <v>2.15000896444907E-2</v>
      </c>
      <c r="IH189" s="14">
        <f t="shared" si="1137"/>
        <v>5.6165730356819788E-3</v>
      </c>
      <c r="II189" s="14">
        <f t="shared" si="1137"/>
        <v>0</v>
      </c>
      <c r="IJ189" s="17" t="str">
        <f t="shared" si="1135"/>
        <v/>
      </c>
      <c r="IK189" s="14" t="str">
        <f t="shared" si="1135"/>
        <v/>
      </c>
      <c r="IL189" s="14">
        <f t="shared" si="1135"/>
        <v>0.40678558761843897</v>
      </c>
      <c r="IM189" s="14">
        <f t="shared" si="1135"/>
        <v>0.18900775435976053</v>
      </c>
      <c r="IN189" s="14">
        <f t="shared" si="1138"/>
        <v>7.621063827042085E-2</v>
      </c>
      <c r="IO189" s="14">
        <f t="shared" si="1138"/>
        <v>1.4319139484412933E-2</v>
      </c>
      <c r="IP189" s="14">
        <f t="shared" si="1138"/>
        <v>1.8958117515656715E-2</v>
      </c>
      <c r="IQ189" s="14">
        <f t="shared" si="1138"/>
        <v>9.316128521084972E-3</v>
      </c>
      <c r="IR189" s="17" t="str">
        <f t="shared" si="1138"/>
        <v/>
      </c>
      <c r="IS189" s="14" t="str">
        <f t="shared" si="1138"/>
        <v/>
      </c>
      <c r="IT189" s="14">
        <f t="shared" si="1138"/>
        <v>0.37839379434314463</v>
      </c>
      <c r="IU189" s="14">
        <f t="shared" si="1138"/>
        <v>0.22404056312942672</v>
      </c>
      <c r="IV189" s="14">
        <f t="shared" si="1138"/>
        <v>5.2628653861307099E-2</v>
      </c>
      <c r="IW189" s="14">
        <f t="shared" si="1138"/>
        <v>3.6881788716309739E-2</v>
      </c>
      <c r="IX189" s="14">
        <f t="shared" si="1138"/>
        <v>0</v>
      </c>
      <c r="IY189" s="14">
        <f t="shared" si="1138"/>
        <v>0.17906162521916671</v>
      </c>
      <c r="IZ189" s="14">
        <f t="shared" si="1138"/>
        <v>0.66405816029018905</v>
      </c>
      <c r="JA189" s="14">
        <f t="shared" si="1138"/>
        <v>0.35420671418511196</v>
      </c>
      <c r="JB189" s="14">
        <f t="shared" si="1138"/>
        <v>0.13637264939951535</v>
      </c>
      <c r="JC189" s="17" t="str">
        <f t="shared" si="1138"/>
        <v/>
      </c>
      <c r="JD189" s="14" t="str">
        <f t="shared" si="1138"/>
        <v/>
      </c>
      <c r="JE189" s="14">
        <f t="shared" si="1138"/>
        <v>0.4704049908581574</v>
      </c>
      <c r="JF189" s="14">
        <f t="shared" si="1138"/>
        <v>0.24910914210822069</v>
      </c>
      <c r="JG189" s="14">
        <f t="shared" si="1138"/>
        <v>7.4183122786634983E-2</v>
      </c>
      <c r="JH189" s="14">
        <f t="shared" si="1138"/>
        <v>3.0328065386011089E-2</v>
      </c>
      <c r="JI189" s="14">
        <f t="shared" si="1138"/>
        <v>6.3669154342784967E-3</v>
      </c>
      <c r="JJ189" s="25" t="str">
        <f t="shared" ref="JJ189:JU189" si="1147">IF(OR(JJ$60,JJ$61),"",IF(ISERROR(JJ176),0,JJ176))</f>
        <v/>
      </c>
      <c r="JK189" s="39">
        <f t="shared" si="1147"/>
        <v>0</v>
      </c>
      <c r="JL189" s="39">
        <f t="shared" si="1147"/>
        <v>0</v>
      </c>
      <c r="JM189" s="39">
        <f t="shared" si="1147"/>
        <v>0</v>
      </c>
      <c r="JN189" s="39">
        <f t="shared" si="1147"/>
        <v>0</v>
      </c>
      <c r="JO189" s="39">
        <f t="shared" si="1147"/>
        <v>0</v>
      </c>
      <c r="JP189" s="39">
        <f t="shared" si="1147"/>
        <v>0</v>
      </c>
      <c r="JQ189" s="39">
        <f t="shared" si="1147"/>
        <v>0</v>
      </c>
      <c r="JR189" s="39">
        <f t="shared" si="1147"/>
        <v>0</v>
      </c>
      <c r="JS189" s="39">
        <f t="shared" si="1147"/>
        <v>0</v>
      </c>
      <c r="JT189" s="39">
        <f t="shared" si="1147"/>
        <v>0</v>
      </c>
      <c r="JU189" s="39">
        <f t="shared" si="1147"/>
        <v>0</v>
      </c>
      <c r="JV189" s="17" t="str">
        <f t="shared" si="1138"/>
        <v/>
      </c>
      <c r="JW189" s="14" t="str">
        <f t="shared" si="1138"/>
        <v/>
      </c>
      <c r="JX189" s="14">
        <f t="shared" si="1138"/>
        <v>0.34050265167707439</v>
      </c>
      <c r="JY189" s="14">
        <f t="shared" si="1138"/>
        <v>0</v>
      </c>
      <c r="JZ189" s="14">
        <f t="shared" si="1138"/>
        <v>0</v>
      </c>
      <c r="KA189" s="14">
        <f t="shared" si="1138"/>
        <v>0</v>
      </c>
      <c r="KB189" s="14">
        <f t="shared" si="1138"/>
        <v>0</v>
      </c>
      <c r="KC189" s="14">
        <f t="shared" si="1138"/>
        <v>0</v>
      </c>
      <c r="KD189" s="14">
        <f t="shared" si="1138"/>
        <v>0.56474924080790012</v>
      </c>
      <c r="KE189" s="14">
        <f t="shared" si="1138"/>
        <v>0.54365834050113937</v>
      </c>
      <c r="KF189" s="14">
        <f t="shared" si="1138"/>
        <v>0.42235049506102418</v>
      </c>
      <c r="KG189" s="14">
        <f t="shared" si="1138"/>
        <v>0</v>
      </c>
      <c r="KH189" s="14">
        <f t="shared" si="1138"/>
        <v>0</v>
      </c>
      <c r="KI189" s="17" t="str">
        <f t="shared" si="1138"/>
        <v/>
      </c>
      <c r="KJ189" s="14" t="str">
        <f t="shared" si="1138"/>
        <v/>
      </c>
      <c r="KK189" s="14">
        <f t="shared" si="1138"/>
        <v>0.46969549751676754</v>
      </c>
      <c r="KL189" s="14">
        <f t="shared" si="1138"/>
        <v>0.24770708921161649</v>
      </c>
      <c r="KM189" s="14">
        <f t="shared" si="1138"/>
        <v>7.6359227206104385E-2</v>
      </c>
      <c r="KN189" s="14">
        <f t="shared" si="1138"/>
        <v>2.3440330818170648E-2</v>
      </c>
      <c r="KO189" s="14">
        <f t="shared" si="1138"/>
        <v>5.8269260798307623E-3</v>
      </c>
      <c r="KP189" s="14">
        <f t="shared" si="1138"/>
        <v>1.6526156019898899E-3</v>
      </c>
      <c r="KQ189" s="17" t="str">
        <f t="shared" si="1140"/>
        <v/>
      </c>
      <c r="KR189" s="14" t="str">
        <f t="shared" si="1140"/>
        <v/>
      </c>
      <c r="KS189" s="14">
        <f t="shared" si="1140"/>
        <v>0</v>
      </c>
      <c r="KT189" s="14">
        <f t="shared" si="1140"/>
        <v>0</v>
      </c>
      <c r="KU189" s="14">
        <f t="shared" si="1140"/>
        <v>0</v>
      </c>
      <c r="KV189" s="14">
        <f t="shared" si="1140"/>
        <v>0</v>
      </c>
      <c r="KW189" s="14">
        <f t="shared" si="1140"/>
        <v>0</v>
      </c>
      <c r="KX189" s="14">
        <f t="shared" si="1140"/>
        <v>0</v>
      </c>
      <c r="KY189" s="14">
        <f t="shared" si="1140"/>
        <v>0</v>
      </c>
      <c r="KZ189" s="14">
        <f t="shared" si="1140"/>
        <v>0</v>
      </c>
    </row>
    <row r="190" spans="1:312">
      <c r="A190" s="6" t="str">
        <f t="shared" si="1124"/>
        <v>04_20BG_MN_170805_rep1</v>
      </c>
      <c r="B190" s="7"/>
      <c r="C190" s="14" t="str">
        <f t="shared" si="1141"/>
        <v/>
      </c>
      <c r="D190" s="14">
        <f t="shared" si="1141"/>
        <v>0.22513689652756125</v>
      </c>
      <c r="E190" s="14">
        <f t="shared" si="1141"/>
        <v>0.10645411886537991</v>
      </c>
      <c r="F190" s="14">
        <f t="shared" si="1141"/>
        <v>3.9996755446620742E-2</v>
      </c>
      <c r="G190" s="17" t="str">
        <f t="shared" si="1125"/>
        <v/>
      </c>
      <c r="H190" s="14" t="str">
        <f t="shared" si="1125"/>
        <v/>
      </c>
      <c r="I190" s="14">
        <f t="shared" si="1125"/>
        <v>0.28019289133199909</v>
      </c>
      <c r="J190" s="14">
        <f t="shared" si="1125"/>
        <v>0.11470999216301994</v>
      </c>
      <c r="K190" s="14">
        <f t="shared" si="1125"/>
        <v>2.5062037188619646E-2</v>
      </c>
      <c r="L190" s="18">
        <f t="shared" si="1125"/>
        <v>0</v>
      </c>
      <c r="M190" s="17" t="str">
        <f t="shared" si="1125"/>
        <v/>
      </c>
      <c r="N190" s="14" t="str">
        <f t="shared" si="1125"/>
        <v/>
      </c>
      <c r="O190" s="14">
        <f t="shared" si="1125"/>
        <v>0.21429208239376946</v>
      </c>
      <c r="P190" s="14">
        <f t="shared" si="1125"/>
        <v>9.9406148065630709E-2</v>
      </c>
      <c r="Q190" s="18">
        <f t="shared" si="1125"/>
        <v>4.0959650844515159E-2</v>
      </c>
      <c r="R190" s="17" t="str">
        <f t="shared" si="1125"/>
        <v/>
      </c>
      <c r="S190" s="14" t="str">
        <f t="shared" si="1125"/>
        <v/>
      </c>
      <c r="T190" s="14">
        <f t="shared" si="1125"/>
        <v>0</v>
      </c>
      <c r="U190" s="14">
        <f t="shared" si="1125"/>
        <v>0</v>
      </c>
      <c r="V190" s="14">
        <f t="shared" si="1125"/>
        <v>0</v>
      </c>
      <c r="W190" s="14">
        <f t="shared" si="1125"/>
        <v>0</v>
      </c>
      <c r="X190" s="17" t="str">
        <f t="shared" si="1125"/>
        <v/>
      </c>
      <c r="Y190" s="14" t="str">
        <f t="shared" si="1125"/>
        <v/>
      </c>
      <c r="Z190" s="14">
        <f t="shared" si="1125"/>
        <v>0.33122744734136472</v>
      </c>
      <c r="AA190" s="14">
        <f t="shared" si="1125"/>
        <v>0.12885805242648812</v>
      </c>
      <c r="AB190" s="14">
        <f t="shared" si="1125"/>
        <v>3.8904054596776046E-2</v>
      </c>
      <c r="AC190" s="14">
        <f t="shared" si="1125"/>
        <v>3.7034692820867632E-2</v>
      </c>
      <c r="AD190" s="14">
        <f t="shared" si="1125"/>
        <v>0</v>
      </c>
      <c r="AE190" s="17" t="str">
        <f t="shared" si="1125"/>
        <v/>
      </c>
      <c r="AF190" s="14" t="str">
        <f t="shared" si="1125"/>
        <v/>
      </c>
      <c r="AG190" s="14">
        <f t="shared" si="1125"/>
        <v>0.32798723172056948</v>
      </c>
      <c r="AH190" s="14">
        <f t="shared" si="1125"/>
        <v>0.12491647890563032</v>
      </c>
      <c r="AI190" s="14">
        <f t="shared" si="1125"/>
        <v>5.9782981326882298E-2</v>
      </c>
      <c r="AJ190" s="14">
        <f t="shared" si="1125"/>
        <v>0</v>
      </c>
      <c r="AK190" s="14">
        <f t="shared" ref="AK190:DT195" si="1148">IF(OR(AK$60,AK$61),"",IF(ISERROR(AK177),0,AK177))</f>
        <v>0</v>
      </c>
      <c r="AL190" s="14">
        <f t="shared" si="1148"/>
        <v>0</v>
      </c>
      <c r="AM190" s="17" t="str">
        <f t="shared" si="1148"/>
        <v/>
      </c>
      <c r="AN190" s="14" t="str">
        <f t="shared" si="1148"/>
        <v/>
      </c>
      <c r="AO190" s="14">
        <f t="shared" si="1148"/>
        <v>0.29331032714693439</v>
      </c>
      <c r="AP190" s="14">
        <f t="shared" si="1148"/>
        <v>9.8940257681957133E-2</v>
      </c>
      <c r="AQ190" s="14">
        <f t="shared" si="1148"/>
        <v>0</v>
      </c>
      <c r="AR190" s="14">
        <f t="shared" si="1148"/>
        <v>0</v>
      </c>
      <c r="AS190" s="14">
        <f t="shared" si="1148"/>
        <v>0</v>
      </c>
      <c r="AT190" s="14">
        <f t="shared" si="1148"/>
        <v>0</v>
      </c>
      <c r="AU190" s="17" t="str">
        <f t="shared" si="1148"/>
        <v/>
      </c>
      <c r="AV190" s="17" t="str">
        <f t="shared" si="1148"/>
        <v/>
      </c>
      <c r="AW190" s="14" t="str">
        <f t="shared" si="1148"/>
        <v/>
      </c>
      <c r="AX190" s="14">
        <f t="shared" si="1148"/>
        <v>0.34801546997125299</v>
      </c>
      <c r="AY190" s="14">
        <f t="shared" si="1148"/>
        <v>0.13147136916962099</v>
      </c>
      <c r="AZ190" s="14">
        <f t="shared" si="1148"/>
        <v>2.0620088678076791E-2</v>
      </c>
      <c r="BA190" s="14">
        <f t="shared" si="1148"/>
        <v>1.0590845206702063E-2</v>
      </c>
      <c r="BB190" s="18">
        <f t="shared" si="1148"/>
        <v>8.8100414303040261E-3</v>
      </c>
      <c r="BC190" s="17" t="str">
        <f t="shared" si="1148"/>
        <v/>
      </c>
      <c r="BD190" s="14" t="str">
        <f t="shared" si="1148"/>
        <v/>
      </c>
      <c r="BE190" s="14">
        <f t="shared" si="1148"/>
        <v>0.23755576421655714</v>
      </c>
      <c r="BF190" s="14">
        <f t="shared" si="1148"/>
        <v>0.11260893271128461</v>
      </c>
      <c r="BG190" s="14">
        <f t="shared" si="1148"/>
        <v>1.8771811372411393E-2</v>
      </c>
      <c r="BH190" s="14">
        <f t="shared" si="1148"/>
        <v>4.0112303226809394E-3</v>
      </c>
      <c r="BI190" s="17" t="str">
        <f t="shared" si="1148"/>
        <v/>
      </c>
      <c r="BJ190" s="14" t="str">
        <f t="shared" si="1148"/>
        <v/>
      </c>
      <c r="BK190" s="14">
        <f t="shared" si="1148"/>
        <v>0.26519140238322253</v>
      </c>
      <c r="BL190" s="14">
        <f t="shared" si="1148"/>
        <v>8.4867770673132406E-2</v>
      </c>
      <c r="BM190" s="14">
        <f t="shared" si="1148"/>
        <v>3.4718177246889421E-2</v>
      </c>
      <c r="BN190" s="14">
        <f t="shared" si="1148"/>
        <v>2.137724611507294E-2</v>
      </c>
      <c r="BO190" s="14">
        <f t="shared" si="1148"/>
        <v>0</v>
      </c>
      <c r="BP190" s="18">
        <f t="shared" si="1148"/>
        <v>0</v>
      </c>
      <c r="BQ190" s="17" t="str">
        <f t="shared" si="1126"/>
        <v/>
      </c>
      <c r="BR190" s="14" t="str">
        <f t="shared" si="1126"/>
        <v/>
      </c>
      <c r="BS190" s="14">
        <f t="shared" si="1126"/>
        <v>0.25537805884720599</v>
      </c>
      <c r="BT190" s="14">
        <f t="shared" si="1126"/>
        <v>0.10570490334156316</v>
      </c>
      <c r="BU190" s="14">
        <f t="shared" si="1126"/>
        <v>1.8846713438796684E-2</v>
      </c>
      <c r="BV190" s="14">
        <f t="shared" si="1126"/>
        <v>1.4902076374024586E-2</v>
      </c>
      <c r="BW190" s="25" t="str">
        <f t="shared" ref="BW190:CB195" si="1149">IF(OR(BW$60,BW$61),"",IF(ISERROR(BW177),0,BW177))</f>
        <v/>
      </c>
      <c r="BX190" s="14" t="str">
        <f t="shared" si="1149"/>
        <v/>
      </c>
      <c r="BY190" s="14">
        <f t="shared" si="1149"/>
        <v>0.31210127694370993</v>
      </c>
      <c r="BZ190" s="14">
        <f t="shared" si="1149"/>
        <v>0</v>
      </c>
      <c r="CA190" s="14">
        <f t="shared" si="1149"/>
        <v>0</v>
      </c>
      <c r="CB190" s="14">
        <f t="shared" si="1149"/>
        <v>0</v>
      </c>
      <c r="CC190" s="17" t="str">
        <f t="shared" si="1148"/>
        <v/>
      </c>
      <c r="CD190" s="17" t="str">
        <f t="shared" si="1128"/>
        <v/>
      </c>
      <c r="CE190" s="14" t="str">
        <f t="shared" si="1128"/>
        <v/>
      </c>
      <c r="CF190" s="14">
        <f t="shared" si="1128"/>
        <v>0.35428658404368057</v>
      </c>
      <c r="CG190" s="14">
        <f t="shared" si="1128"/>
        <v>0.18286106047267559</v>
      </c>
      <c r="CH190" s="14">
        <f t="shared" si="1128"/>
        <v>4.0926344057849819E-2</v>
      </c>
      <c r="CI190" s="18">
        <f t="shared" si="1128"/>
        <v>9.1567376526953889E-3</v>
      </c>
      <c r="CJ190" s="17" t="str">
        <f t="shared" si="1129"/>
        <v/>
      </c>
      <c r="CK190" s="14" t="str">
        <f t="shared" si="1129"/>
        <v/>
      </c>
      <c r="CL190" s="14">
        <f t="shared" si="1129"/>
        <v>0.41274281469554736</v>
      </c>
      <c r="CM190" s="14">
        <f t="shared" si="1129"/>
        <v>0.13763374553391272</v>
      </c>
      <c r="CN190" s="14">
        <f t="shared" si="1129"/>
        <v>4.916512209349358E-2</v>
      </c>
      <c r="CO190" s="14">
        <f t="shared" si="1129"/>
        <v>0</v>
      </c>
      <c r="CP190" s="14">
        <f t="shared" si="1129"/>
        <v>0</v>
      </c>
      <c r="CQ190" s="18">
        <f t="shared" si="1129"/>
        <v>0</v>
      </c>
      <c r="CR190" s="17" t="str">
        <f t="shared" si="1130"/>
        <v/>
      </c>
      <c r="CS190" s="14" t="str">
        <f t="shared" si="1130"/>
        <v/>
      </c>
      <c r="CT190" s="14">
        <f t="shared" si="1130"/>
        <v>0</v>
      </c>
      <c r="CU190" s="14">
        <f t="shared" si="1130"/>
        <v>0</v>
      </c>
      <c r="CV190" s="14">
        <f t="shared" si="1130"/>
        <v>0</v>
      </c>
      <c r="CW190" s="14">
        <f t="shared" si="1130"/>
        <v>0</v>
      </c>
      <c r="CX190" s="14">
        <f t="shared" si="1130"/>
        <v>0</v>
      </c>
      <c r="CY190" s="17" t="str">
        <f t="shared" si="1130"/>
        <v/>
      </c>
      <c r="CZ190" s="14" t="str">
        <f t="shared" si="1130"/>
        <v/>
      </c>
      <c r="DA190" s="14">
        <f t="shared" si="1130"/>
        <v>0.37835543059334675</v>
      </c>
      <c r="DB190" s="14">
        <f t="shared" si="1130"/>
        <v>0.26829282690145545</v>
      </c>
      <c r="DC190" s="14">
        <f t="shared" si="1130"/>
        <v>4.9614539727669389E-2</v>
      </c>
      <c r="DD190" s="14">
        <f t="shared" si="1130"/>
        <v>0</v>
      </c>
      <c r="DE190" s="17" t="str">
        <f t="shared" si="1130"/>
        <v/>
      </c>
      <c r="DF190" s="14" t="str">
        <f t="shared" si="1130"/>
        <v/>
      </c>
      <c r="DG190" s="14">
        <f t="shared" si="1130"/>
        <v>0.34454154346221338</v>
      </c>
      <c r="DH190" s="14">
        <f t="shared" si="1130"/>
        <v>0.15753158852571816</v>
      </c>
      <c r="DI190" s="14">
        <f t="shared" si="1130"/>
        <v>4.1217564310652079E-2</v>
      </c>
      <c r="DJ190" s="14">
        <f t="shared" si="1130"/>
        <v>8.8177998410248759E-3</v>
      </c>
      <c r="DK190" s="17" t="str">
        <f t="shared" si="1131"/>
        <v/>
      </c>
      <c r="DL190" s="17" t="str">
        <f t="shared" si="1130"/>
        <v/>
      </c>
      <c r="DM190" s="14" t="str">
        <f t="shared" si="1130"/>
        <v/>
      </c>
      <c r="DN190" s="14">
        <f t="shared" si="1130"/>
        <v>0.35942341071649836</v>
      </c>
      <c r="DO190" s="14">
        <f t="shared" si="1130"/>
        <v>0.17406749210060535</v>
      </c>
      <c r="DP190" s="14">
        <f t="shared" si="1130"/>
        <v>6.5924597263612661E-2</v>
      </c>
      <c r="DQ190" s="14">
        <f t="shared" si="1130"/>
        <v>0</v>
      </c>
      <c r="DR190" s="14">
        <f t="shared" si="1130"/>
        <v>0.21425097899678064</v>
      </c>
      <c r="DS190" s="14">
        <f t="shared" si="1130"/>
        <v>0.12014523998772061</v>
      </c>
      <c r="DT190" s="14">
        <f t="shared" si="1130"/>
        <v>0.16782913141000666</v>
      </c>
      <c r="DU190" s="14">
        <f t="shared" si="1130"/>
        <v>0</v>
      </c>
      <c r="DV190" s="14">
        <f t="shared" si="1130"/>
        <v>0</v>
      </c>
      <c r="DW190" s="25" t="str">
        <f t="shared" si="1132"/>
        <v/>
      </c>
      <c r="DX190" s="14" t="str">
        <f t="shared" si="1132"/>
        <v/>
      </c>
      <c r="DY190" s="14">
        <f t="shared" si="1132"/>
        <v>0</v>
      </c>
      <c r="DZ190" s="14">
        <f t="shared" si="1132"/>
        <v>0</v>
      </c>
      <c r="EA190" s="14">
        <f t="shared" si="1132"/>
        <v>0</v>
      </c>
      <c r="EB190" s="14">
        <f t="shared" si="1132"/>
        <v>0</v>
      </c>
      <c r="EC190" s="14">
        <f t="shared" si="1132"/>
        <v>0</v>
      </c>
      <c r="ED190" s="14">
        <f t="shared" si="1132"/>
        <v>0</v>
      </c>
      <c r="EE190" s="18"/>
      <c r="EF190" s="17" t="str">
        <f t="shared" si="1130"/>
        <v/>
      </c>
      <c r="EG190" s="14" t="str">
        <f t="shared" si="1130"/>
        <v/>
      </c>
      <c r="EH190" s="14">
        <f t="shared" si="1130"/>
        <v>0.42500948191813537</v>
      </c>
      <c r="EI190" s="14">
        <f t="shared" si="1130"/>
        <v>0.14595040698448705</v>
      </c>
      <c r="EJ190" s="14">
        <f t="shared" si="1130"/>
        <v>5.2095222315046798E-2</v>
      </c>
      <c r="EK190" s="14">
        <f t="shared" si="1130"/>
        <v>9.9718400382819861E-3</v>
      </c>
      <c r="EL190" s="18">
        <f t="shared" si="1130"/>
        <v>4.5786124370119632E-3</v>
      </c>
      <c r="EM190" s="17" t="str">
        <f t="shared" si="1130"/>
        <v/>
      </c>
      <c r="EN190" s="14" t="str">
        <f t="shared" si="1130"/>
        <v/>
      </c>
      <c r="EO190" s="14">
        <f t="shared" si="1130"/>
        <v>0</v>
      </c>
      <c r="EP190" s="14">
        <f t="shared" si="1130"/>
        <v>0.94985607551231377</v>
      </c>
      <c r="EQ190" s="14">
        <f t="shared" si="1130"/>
        <v>0</v>
      </c>
      <c r="ER190" s="14">
        <f t="shared" si="1130"/>
        <v>0</v>
      </c>
      <c r="ES190" s="14">
        <f t="shared" si="1130"/>
        <v>0</v>
      </c>
      <c r="ET190" s="25" t="str">
        <f t="shared" ref="ET190:EZ195" si="1150">IF(OR(ET$60,ET$61),"",IF(ISERROR(ET177),0,ET177))</f>
        <v/>
      </c>
      <c r="EU190" s="14" t="str">
        <f t="shared" si="1150"/>
        <v/>
      </c>
      <c r="EV190" s="14">
        <f t="shared" si="1150"/>
        <v>0.36015244769783999</v>
      </c>
      <c r="EW190" s="14">
        <f t="shared" si="1150"/>
        <v>0.21431732296163467</v>
      </c>
      <c r="EX190" s="14">
        <f t="shared" si="1150"/>
        <v>4.8204792556253213E-2</v>
      </c>
      <c r="EY190" s="14">
        <f t="shared" si="1150"/>
        <v>0</v>
      </c>
      <c r="EZ190" s="14">
        <f t="shared" si="1150"/>
        <v>0</v>
      </c>
      <c r="FA190" s="17" t="str">
        <f t="shared" si="1130"/>
        <v/>
      </c>
      <c r="FB190" s="14" t="str">
        <f t="shared" si="1130"/>
        <v/>
      </c>
      <c r="FC190" s="14">
        <f t="shared" si="1130"/>
        <v>0.38275462503243496</v>
      </c>
      <c r="FD190" s="14">
        <f t="shared" si="1130"/>
        <v>0.15013484175143732</v>
      </c>
      <c r="FE190" s="14">
        <f t="shared" si="1130"/>
        <v>3.8737922962217272E-2</v>
      </c>
      <c r="FF190" s="14">
        <f t="shared" si="1130"/>
        <v>7.2041828001212964E-3</v>
      </c>
      <c r="FG190" s="14">
        <f t="shared" si="1130"/>
        <v>0</v>
      </c>
      <c r="FH190" s="18">
        <f t="shared" ref="FH190:FU190" si="1151">IF(OR(FH$60,FH$61),"",IF(ISERROR(FH177),0,FH177))</f>
        <v>0</v>
      </c>
      <c r="FI190" s="17" t="str">
        <f t="shared" si="1134"/>
        <v/>
      </c>
      <c r="FJ190" s="14" t="str">
        <f t="shared" si="1134"/>
        <v/>
      </c>
      <c r="FK190" s="14">
        <f t="shared" si="1134"/>
        <v>0.33558601838569824</v>
      </c>
      <c r="FL190" s="14">
        <f t="shared" si="1134"/>
        <v>0.24292275773491215</v>
      </c>
      <c r="FM190" s="14">
        <f t="shared" si="1134"/>
        <v>0</v>
      </c>
      <c r="FN190" s="17" t="str">
        <f t="shared" si="1151"/>
        <v/>
      </c>
      <c r="FO190" s="14" t="str">
        <f t="shared" si="1151"/>
        <v/>
      </c>
      <c r="FP190" s="14">
        <f t="shared" si="1151"/>
        <v>1.1066320160117957</v>
      </c>
      <c r="FQ190" s="14">
        <f t="shared" si="1151"/>
        <v>0</v>
      </c>
      <c r="FR190" s="14">
        <f t="shared" si="1151"/>
        <v>0</v>
      </c>
      <c r="FS190" s="14">
        <f t="shared" si="1151"/>
        <v>0</v>
      </c>
      <c r="FT190" s="14">
        <f t="shared" si="1151"/>
        <v>0</v>
      </c>
      <c r="FU190" s="17" t="str">
        <f t="shared" si="1151"/>
        <v/>
      </c>
      <c r="FV190" s="14" t="str">
        <f t="shared" si="1135"/>
        <v/>
      </c>
      <c r="FW190" s="14">
        <f t="shared" si="1135"/>
        <v>0.48968307827633883</v>
      </c>
      <c r="FX190" s="14">
        <f t="shared" si="1135"/>
        <v>0.25975597084817376</v>
      </c>
      <c r="FY190" s="14">
        <f t="shared" si="1135"/>
        <v>6.9402962983621086E-2</v>
      </c>
      <c r="FZ190" s="14">
        <f t="shared" si="1135"/>
        <v>1.6500914007875581E-2</v>
      </c>
      <c r="GA190" s="18">
        <f t="shared" si="1135"/>
        <v>5.8233820091569532E-3</v>
      </c>
      <c r="GB190" s="18">
        <f t="shared" si="1135"/>
        <v>0</v>
      </c>
      <c r="GC190" s="17" t="str">
        <f t="shared" si="1135"/>
        <v/>
      </c>
      <c r="GD190" s="14" t="str">
        <f t="shared" si="1135"/>
        <v/>
      </c>
      <c r="GE190" s="14">
        <f t="shared" si="1135"/>
        <v>0.52827460869173792</v>
      </c>
      <c r="GF190" s="14">
        <f t="shared" si="1135"/>
        <v>0.21192791223807025</v>
      </c>
      <c r="GG190" s="14">
        <f t="shared" si="1135"/>
        <v>8.7964100153485714E-2</v>
      </c>
      <c r="GH190" s="14">
        <f t="shared" si="1135"/>
        <v>0</v>
      </c>
      <c r="GI190" s="14">
        <f t="shared" si="1135"/>
        <v>0</v>
      </c>
      <c r="GJ190" s="14">
        <f t="shared" si="1135"/>
        <v>0</v>
      </c>
      <c r="GK190" s="17" t="str">
        <f t="shared" si="1135"/>
        <v/>
      </c>
      <c r="GL190" s="14" t="str">
        <f t="shared" si="1135"/>
        <v/>
      </c>
      <c r="GM190" s="14">
        <f t="shared" si="1135"/>
        <v>0.32841385873474765</v>
      </c>
      <c r="GN190" s="14">
        <f t="shared" si="1135"/>
        <v>0.20050155489121915</v>
      </c>
      <c r="GO190" s="14">
        <f t="shared" si="1135"/>
        <v>5.2898192036843712E-2</v>
      </c>
      <c r="GP190" s="14">
        <f t="shared" si="1135"/>
        <v>1.8732721615311827E-2</v>
      </c>
      <c r="GQ190" s="14">
        <f t="shared" si="1135"/>
        <v>0</v>
      </c>
      <c r="GR190" s="14">
        <f t="shared" si="1135"/>
        <v>1.7245188870921101E-2</v>
      </c>
      <c r="GS190" s="17" t="str">
        <f t="shared" si="1135"/>
        <v/>
      </c>
      <c r="GT190" s="14" t="str">
        <f t="shared" si="1135"/>
        <v/>
      </c>
      <c r="GU190" s="14">
        <f t="shared" si="1135"/>
        <v>0</v>
      </c>
      <c r="GV190" s="14">
        <f t="shared" si="1135"/>
        <v>0</v>
      </c>
      <c r="GW190" s="14">
        <f t="shared" si="1135"/>
        <v>0.69898958491470331</v>
      </c>
      <c r="GX190" s="14">
        <f t="shared" si="1135"/>
        <v>1.18960969681735</v>
      </c>
      <c r="GY190" s="14">
        <f t="shared" si="1135"/>
        <v>0.35943056643781873</v>
      </c>
      <c r="GZ190" s="14">
        <f t="shared" si="1135"/>
        <v>0.28415833123241857</v>
      </c>
      <c r="HA190" s="17" t="str">
        <f t="shared" si="1135"/>
        <v/>
      </c>
      <c r="HB190" s="14" t="str">
        <f t="shared" si="1135"/>
        <v/>
      </c>
      <c r="HC190" s="14">
        <f t="shared" si="1135"/>
        <v>0.47185020107903652</v>
      </c>
      <c r="HD190" s="14">
        <f t="shared" si="1135"/>
        <v>0.39153292382443916</v>
      </c>
      <c r="HE190" s="14">
        <f t="shared" si="1135"/>
        <v>0.13317912096841084</v>
      </c>
      <c r="HF190" s="17" t="str">
        <f t="shared" si="1135"/>
        <v/>
      </c>
      <c r="HG190" s="14" t="str">
        <f t="shared" si="1135"/>
        <v/>
      </c>
      <c r="HH190" s="14">
        <f t="shared" si="1135"/>
        <v>0.4121534599747449</v>
      </c>
      <c r="HI190" s="14">
        <f t="shared" si="1135"/>
        <v>0.34848479265915627</v>
      </c>
      <c r="HJ190" s="14">
        <f t="shared" si="1135"/>
        <v>0.12814984621952225</v>
      </c>
      <c r="HK190" s="17" t="str">
        <f t="shared" si="1135"/>
        <v/>
      </c>
      <c r="HL190" s="14" t="str">
        <f t="shared" si="1135"/>
        <v/>
      </c>
      <c r="HM190" s="14">
        <f t="shared" si="1135"/>
        <v>0.47456577152498691</v>
      </c>
      <c r="HN190" s="14">
        <f t="shared" si="1135"/>
        <v>0.24878173984220059</v>
      </c>
      <c r="HO190" s="14">
        <f t="shared" si="1135"/>
        <v>7.9638012237340752E-2</v>
      </c>
      <c r="HP190" s="14">
        <f t="shared" si="1135"/>
        <v>2.3136715744299621E-2</v>
      </c>
      <c r="HQ190" s="14">
        <f t="shared" si="1135"/>
        <v>4.6325236737467679E-3</v>
      </c>
      <c r="HR190" s="14">
        <f t="shared" si="1135"/>
        <v>8.6005216979987147E-4</v>
      </c>
      <c r="HS190" s="17" t="str">
        <f t="shared" si="1135"/>
        <v/>
      </c>
      <c r="HT190" s="14" t="str">
        <f t="shared" si="1135"/>
        <v/>
      </c>
      <c r="HU190" s="14">
        <f t="shared" si="1135"/>
        <v>0.41234541359534665</v>
      </c>
      <c r="HV190" s="14">
        <f t="shared" si="1135"/>
        <v>0.18288021343517241</v>
      </c>
      <c r="HW190" s="14">
        <f t="shared" si="1135"/>
        <v>5.7670127717666136E-2</v>
      </c>
      <c r="HX190" s="14">
        <f t="shared" si="1135"/>
        <v>4.6615117792415971E-2</v>
      </c>
      <c r="HY190" s="14">
        <f t="shared" si="1135"/>
        <v>2.7344520390043505E-2</v>
      </c>
      <c r="HZ190" s="18">
        <f t="shared" si="1135"/>
        <v>1.8229307386146417E-2</v>
      </c>
      <c r="IA190" s="18">
        <f t="shared" si="1135"/>
        <v>2.1939608415851207E-2</v>
      </c>
      <c r="IB190" s="17" t="str">
        <f t="shared" si="1137"/>
        <v/>
      </c>
      <c r="IC190" s="14" t="str">
        <f t="shared" si="1137"/>
        <v/>
      </c>
      <c r="ID190" s="14">
        <f t="shared" si="1137"/>
        <v>0.5163812717216999</v>
      </c>
      <c r="IE190" s="14">
        <f t="shared" si="1137"/>
        <v>0.2848144777447606</v>
      </c>
      <c r="IF190" s="14">
        <f t="shared" si="1137"/>
        <v>7.8673015354850176E-2</v>
      </c>
      <c r="IG190" s="14">
        <f t="shared" si="1137"/>
        <v>2.3571846599662563E-2</v>
      </c>
      <c r="IH190" s="14">
        <f t="shared" si="1137"/>
        <v>5.3298662738831886E-3</v>
      </c>
      <c r="II190" s="14">
        <f t="shared" si="1137"/>
        <v>0</v>
      </c>
      <c r="IJ190" s="17" t="str">
        <f t="shared" si="1135"/>
        <v/>
      </c>
      <c r="IK190" s="14" t="str">
        <f t="shared" si="1135"/>
        <v/>
      </c>
      <c r="IL190" s="14">
        <f t="shared" si="1135"/>
        <v>2.5603007086704115</v>
      </c>
      <c r="IM190" s="14">
        <f t="shared" si="1135"/>
        <v>1.1625843541842764</v>
      </c>
      <c r="IN190" s="14">
        <f t="shared" si="1138"/>
        <v>2.0867520311110956</v>
      </c>
      <c r="IO190" s="14">
        <f t="shared" si="1138"/>
        <v>0.6788156155615479</v>
      </c>
      <c r="IP190" s="14">
        <f t="shared" si="1138"/>
        <v>0.7553752002060119</v>
      </c>
      <c r="IQ190" s="14">
        <f t="shared" si="1138"/>
        <v>0</v>
      </c>
      <c r="IR190" s="17" t="str">
        <f t="shared" si="1138"/>
        <v/>
      </c>
      <c r="IS190" s="14" t="str">
        <f t="shared" si="1138"/>
        <v/>
      </c>
      <c r="IT190" s="14">
        <f t="shared" si="1138"/>
        <v>0.33048535446740918</v>
      </c>
      <c r="IU190" s="14">
        <f t="shared" si="1138"/>
        <v>0.22614659674204249</v>
      </c>
      <c r="IV190" s="14">
        <f t="shared" si="1138"/>
        <v>0.18473910231297858</v>
      </c>
      <c r="IW190" s="14">
        <f t="shared" si="1138"/>
        <v>0</v>
      </c>
      <c r="IX190" s="14">
        <f t="shared" si="1138"/>
        <v>0.10343379861355062</v>
      </c>
      <c r="IY190" s="14">
        <f t="shared" si="1138"/>
        <v>1.6133622482249774</v>
      </c>
      <c r="IZ190" s="14">
        <f t="shared" si="1138"/>
        <v>0.30022394860335622</v>
      </c>
      <c r="JA190" s="14">
        <f t="shared" si="1138"/>
        <v>0.1349207642801902</v>
      </c>
      <c r="JB190" s="14">
        <f t="shared" si="1138"/>
        <v>0.12820035425925652</v>
      </c>
      <c r="JC190" s="17" t="str">
        <f t="shared" si="1138"/>
        <v/>
      </c>
      <c r="JD190" s="14" t="str">
        <f t="shared" si="1138"/>
        <v/>
      </c>
      <c r="JE190" s="14">
        <f t="shared" si="1138"/>
        <v>0.48446733861430108</v>
      </c>
      <c r="JF190" s="14">
        <f t="shared" si="1138"/>
        <v>0.27514507015525241</v>
      </c>
      <c r="JG190" s="14">
        <f t="shared" si="1138"/>
        <v>8.5348768988910181E-2</v>
      </c>
      <c r="JH190" s="14">
        <f t="shared" si="1138"/>
        <v>4.6070147295992563E-2</v>
      </c>
      <c r="JI190" s="14">
        <f t="shared" si="1138"/>
        <v>3.3849581742487735E-2</v>
      </c>
      <c r="JJ190" s="25" t="str">
        <f t="shared" ref="JJ190:JU190" si="1152">IF(OR(JJ$60,JJ$61),"",IF(ISERROR(JJ177),0,JJ177))</f>
        <v/>
      </c>
      <c r="JK190" s="39">
        <f t="shared" si="1152"/>
        <v>0</v>
      </c>
      <c r="JL190" s="39">
        <f t="shared" si="1152"/>
        <v>0</v>
      </c>
      <c r="JM190" s="39">
        <f t="shared" si="1152"/>
        <v>0</v>
      </c>
      <c r="JN190" s="39">
        <f t="shared" si="1152"/>
        <v>0</v>
      </c>
      <c r="JO190" s="39">
        <f t="shared" si="1152"/>
        <v>0</v>
      </c>
      <c r="JP190" s="39">
        <f t="shared" si="1152"/>
        <v>0</v>
      </c>
      <c r="JQ190" s="39">
        <f t="shared" si="1152"/>
        <v>0</v>
      </c>
      <c r="JR190" s="39">
        <f t="shared" si="1152"/>
        <v>0</v>
      </c>
      <c r="JS190" s="39">
        <f t="shared" si="1152"/>
        <v>0</v>
      </c>
      <c r="JT190" s="39">
        <f t="shared" si="1152"/>
        <v>0</v>
      </c>
      <c r="JU190" s="39">
        <f t="shared" si="1152"/>
        <v>0</v>
      </c>
      <c r="JV190" s="17" t="str">
        <f t="shared" si="1138"/>
        <v/>
      </c>
      <c r="JW190" s="14" t="str">
        <f t="shared" si="1138"/>
        <v/>
      </c>
      <c r="JX190" s="14">
        <f t="shared" si="1138"/>
        <v>0.40007884669398774</v>
      </c>
      <c r="JY190" s="14">
        <f t="shared" si="1138"/>
        <v>0.23801089726729033</v>
      </c>
      <c r="JZ190" s="14">
        <f t="shared" si="1138"/>
        <v>0</v>
      </c>
      <c r="KA190" s="14">
        <f t="shared" si="1138"/>
        <v>7.4620679017565583E-2</v>
      </c>
      <c r="KB190" s="14">
        <f t="shared" si="1138"/>
        <v>0</v>
      </c>
      <c r="KC190" s="14">
        <f t="shared" si="1138"/>
        <v>0</v>
      </c>
      <c r="KD190" s="14">
        <f t="shared" si="1138"/>
        <v>8.0572874557881757E-2</v>
      </c>
      <c r="KE190" s="14">
        <f t="shared" si="1138"/>
        <v>7.9961015362891227E-2</v>
      </c>
      <c r="KF190" s="14">
        <f t="shared" si="1138"/>
        <v>0</v>
      </c>
      <c r="KG190" s="14">
        <f t="shared" si="1138"/>
        <v>0</v>
      </c>
      <c r="KH190" s="14">
        <f t="shared" si="1138"/>
        <v>6.1340117743525303E-2</v>
      </c>
      <c r="KI190" s="17" t="str">
        <f t="shared" si="1138"/>
        <v/>
      </c>
      <c r="KJ190" s="14" t="str">
        <f t="shared" si="1138"/>
        <v/>
      </c>
      <c r="KK190" s="14">
        <f t="shared" si="1138"/>
        <v>0.47310782552038971</v>
      </c>
      <c r="KL190" s="14">
        <f t="shared" si="1138"/>
        <v>0.23573137514739584</v>
      </c>
      <c r="KM190" s="14">
        <f t="shared" si="1138"/>
        <v>8.0256893537389837E-2</v>
      </c>
      <c r="KN190" s="14">
        <f t="shared" si="1138"/>
        <v>2.4791744376500821E-2</v>
      </c>
      <c r="KO190" s="14">
        <f t="shared" si="1138"/>
        <v>0</v>
      </c>
      <c r="KP190" s="14">
        <f t="shared" si="1138"/>
        <v>0</v>
      </c>
      <c r="KQ190" s="17" t="str">
        <f t="shared" si="1140"/>
        <v/>
      </c>
      <c r="KR190" s="14" t="str">
        <f t="shared" si="1140"/>
        <v/>
      </c>
      <c r="KS190" s="14">
        <f t="shared" si="1140"/>
        <v>0</v>
      </c>
      <c r="KT190" s="14">
        <f t="shared" si="1140"/>
        <v>0</v>
      </c>
      <c r="KU190" s="14">
        <f t="shared" si="1140"/>
        <v>0</v>
      </c>
      <c r="KV190" s="14">
        <f t="shared" si="1140"/>
        <v>0</v>
      </c>
      <c r="KW190" s="14">
        <f t="shared" si="1140"/>
        <v>0</v>
      </c>
      <c r="KX190" s="14">
        <f t="shared" si="1140"/>
        <v>0</v>
      </c>
      <c r="KY190" s="14">
        <f t="shared" si="1140"/>
        <v>0</v>
      </c>
      <c r="KZ190" s="14">
        <f t="shared" si="1140"/>
        <v>0</v>
      </c>
    </row>
    <row r="191" spans="1:312">
      <c r="A191" s="6" t="str">
        <f t="shared" si="1124"/>
        <v>05_20BF_MN_170805_rep2</v>
      </c>
      <c r="B191" s="7"/>
      <c r="C191" s="14" t="str">
        <f t="shared" si="1141"/>
        <v/>
      </c>
      <c r="D191" s="14">
        <f t="shared" si="1141"/>
        <v>0.22076838827068682</v>
      </c>
      <c r="E191" s="14">
        <f t="shared" si="1141"/>
        <v>0.11079821558893999</v>
      </c>
      <c r="F191" s="14">
        <f t="shared" si="1141"/>
        <v>3.7544685748490569E-2</v>
      </c>
      <c r="G191" s="17" t="str">
        <f t="shared" si="1141"/>
        <v/>
      </c>
      <c r="H191" s="14" t="str">
        <f t="shared" si="1141"/>
        <v/>
      </c>
      <c r="I191" s="14">
        <f t="shared" si="1141"/>
        <v>0.53064036197064424</v>
      </c>
      <c r="J191" s="14">
        <f t="shared" si="1141"/>
        <v>0.16095326426146978</v>
      </c>
      <c r="K191" s="14">
        <f t="shared" si="1141"/>
        <v>7.743554302637988E-2</v>
      </c>
      <c r="L191" s="18">
        <f t="shared" si="1141"/>
        <v>0</v>
      </c>
      <c r="M191" s="17" t="str">
        <f t="shared" si="1141"/>
        <v/>
      </c>
      <c r="N191" s="14" t="str">
        <f t="shared" si="1141"/>
        <v/>
      </c>
      <c r="O191" s="14">
        <f t="shared" si="1141"/>
        <v>0.28527589937034031</v>
      </c>
      <c r="P191" s="14">
        <f t="shared" si="1141"/>
        <v>0.12590122568221257</v>
      </c>
      <c r="Q191" s="18">
        <f t="shared" si="1141"/>
        <v>0.21814950549480969</v>
      </c>
      <c r="R191" s="17" t="str">
        <f t="shared" si="1141"/>
        <v/>
      </c>
      <c r="S191" s="14" t="str">
        <f t="shared" ref="S191:CC196" si="1153">IF(OR(S$60,S$61),"",IF(ISERROR(S178),0,S178))</f>
        <v/>
      </c>
      <c r="T191" s="14">
        <f t="shared" si="1153"/>
        <v>0.27636334766855225</v>
      </c>
      <c r="U191" s="14">
        <f t="shared" si="1153"/>
        <v>0.40638918730843182</v>
      </c>
      <c r="V191" s="14">
        <f t="shared" si="1153"/>
        <v>0</v>
      </c>
      <c r="W191" s="14">
        <f t="shared" si="1153"/>
        <v>0</v>
      </c>
      <c r="X191" s="17" t="str">
        <f t="shared" si="1153"/>
        <v/>
      </c>
      <c r="Y191" s="14" t="str">
        <f t="shared" si="1153"/>
        <v/>
      </c>
      <c r="Z191" s="14">
        <f t="shared" si="1153"/>
        <v>0.38831760680425387</v>
      </c>
      <c r="AA191" s="14">
        <f t="shared" si="1153"/>
        <v>0.20348945826516721</v>
      </c>
      <c r="AB191" s="14">
        <f t="shared" si="1153"/>
        <v>0</v>
      </c>
      <c r="AC191" s="14">
        <f t="shared" si="1153"/>
        <v>0</v>
      </c>
      <c r="AD191" s="14">
        <f t="shared" si="1153"/>
        <v>0</v>
      </c>
      <c r="AE191" s="17" t="str">
        <f t="shared" si="1153"/>
        <v/>
      </c>
      <c r="AF191" s="14" t="str">
        <f t="shared" si="1153"/>
        <v/>
      </c>
      <c r="AG191" s="14">
        <f t="shared" si="1153"/>
        <v>0.36143854414895876</v>
      </c>
      <c r="AH191" s="14">
        <f t="shared" si="1153"/>
        <v>0.14651701456562619</v>
      </c>
      <c r="AI191" s="14">
        <f t="shared" si="1153"/>
        <v>0.23466976955488783</v>
      </c>
      <c r="AJ191" s="14">
        <f t="shared" si="1153"/>
        <v>0</v>
      </c>
      <c r="AK191" s="14">
        <f t="shared" si="1153"/>
        <v>0.1449064715530464</v>
      </c>
      <c r="AL191" s="14">
        <f t="shared" si="1153"/>
        <v>0</v>
      </c>
      <c r="AM191" s="17" t="str">
        <f t="shared" si="1153"/>
        <v/>
      </c>
      <c r="AN191" s="14" t="str">
        <f t="shared" si="1153"/>
        <v/>
      </c>
      <c r="AO191" s="14">
        <f t="shared" si="1153"/>
        <v>0.31989800084726239</v>
      </c>
      <c r="AP191" s="14">
        <f t="shared" si="1153"/>
        <v>0.14185924714738776</v>
      </c>
      <c r="AQ191" s="14">
        <f t="shared" si="1153"/>
        <v>0</v>
      </c>
      <c r="AR191" s="14">
        <f t="shared" si="1153"/>
        <v>0</v>
      </c>
      <c r="AS191" s="14">
        <f t="shared" si="1153"/>
        <v>0</v>
      </c>
      <c r="AT191" s="14">
        <f t="shared" si="1153"/>
        <v>0</v>
      </c>
      <c r="AU191" s="17" t="str">
        <f t="shared" si="1153"/>
        <v/>
      </c>
      <c r="AV191" s="17" t="str">
        <f t="shared" si="1148"/>
        <v/>
      </c>
      <c r="AW191" s="14" t="str">
        <f t="shared" si="1148"/>
        <v/>
      </c>
      <c r="AX191" s="14">
        <f t="shared" si="1148"/>
        <v>0.93044153115500816</v>
      </c>
      <c r="AY191" s="14">
        <f t="shared" si="1148"/>
        <v>0.31058470576634573</v>
      </c>
      <c r="AZ191" s="14">
        <f t="shared" si="1148"/>
        <v>8.0446128101038322E-2</v>
      </c>
      <c r="BA191" s="14">
        <f t="shared" si="1148"/>
        <v>3.5122319523755101E-2</v>
      </c>
      <c r="BB191" s="18">
        <f t="shared" si="1148"/>
        <v>3.5881795783215445E-2</v>
      </c>
      <c r="BC191" s="17" t="str">
        <f t="shared" si="1153"/>
        <v/>
      </c>
      <c r="BD191" s="14" t="str">
        <f t="shared" si="1153"/>
        <v/>
      </c>
      <c r="BE191" s="14">
        <f t="shared" si="1153"/>
        <v>0.23598383172206455</v>
      </c>
      <c r="BF191" s="14">
        <f t="shared" si="1153"/>
        <v>9.4139854218225155E-2</v>
      </c>
      <c r="BG191" s="14">
        <f t="shared" si="1153"/>
        <v>1.6856532527005745E-2</v>
      </c>
      <c r="BH191" s="14">
        <f t="shared" si="1153"/>
        <v>5.1124740304456925E-3</v>
      </c>
      <c r="BI191" s="17" t="str">
        <f t="shared" si="1153"/>
        <v/>
      </c>
      <c r="BJ191" s="14" t="str">
        <f t="shared" si="1153"/>
        <v/>
      </c>
      <c r="BK191" s="14">
        <f t="shared" si="1153"/>
        <v>0</v>
      </c>
      <c r="BL191" s="14">
        <f t="shared" si="1153"/>
        <v>0</v>
      </c>
      <c r="BM191" s="14">
        <f t="shared" si="1153"/>
        <v>0</v>
      </c>
      <c r="BN191" s="14">
        <f t="shared" si="1153"/>
        <v>0</v>
      </c>
      <c r="BO191" s="14">
        <f t="shared" si="1153"/>
        <v>0</v>
      </c>
      <c r="BP191" s="18">
        <f t="shared" si="1153"/>
        <v>0</v>
      </c>
      <c r="BQ191" s="17" t="str">
        <f t="shared" si="1126"/>
        <v/>
      </c>
      <c r="BR191" s="14" t="str">
        <f t="shared" si="1126"/>
        <v/>
      </c>
      <c r="BS191" s="14">
        <f t="shared" si="1126"/>
        <v>0.22109531083432107</v>
      </c>
      <c r="BT191" s="14">
        <f t="shared" si="1126"/>
        <v>0.12170156949926954</v>
      </c>
      <c r="BU191" s="14">
        <f t="shared" si="1126"/>
        <v>2.0713097446519436E-2</v>
      </c>
      <c r="BV191" s="14">
        <f t="shared" si="1126"/>
        <v>1.8956607488791605E-2</v>
      </c>
      <c r="BW191" s="25" t="str">
        <f t="shared" si="1149"/>
        <v/>
      </c>
      <c r="BX191" s="14" t="str">
        <f t="shared" si="1149"/>
        <v/>
      </c>
      <c r="BY191" s="14">
        <f t="shared" si="1149"/>
        <v>0.23454885750976553</v>
      </c>
      <c r="BZ191" s="14">
        <f t="shared" si="1149"/>
        <v>0</v>
      </c>
      <c r="CA191" s="14">
        <f t="shared" si="1149"/>
        <v>0</v>
      </c>
      <c r="CB191" s="14">
        <f t="shared" si="1149"/>
        <v>0</v>
      </c>
      <c r="CC191" s="17" t="str">
        <f t="shared" si="1153"/>
        <v/>
      </c>
      <c r="CD191" s="17" t="str">
        <f t="shared" si="1128"/>
        <v/>
      </c>
      <c r="CE191" s="14" t="str">
        <f t="shared" si="1128"/>
        <v/>
      </c>
      <c r="CF191" s="14">
        <f t="shared" si="1128"/>
        <v>0.45665684377140786</v>
      </c>
      <c r="CG191" s="14">
        <f t="shared" si="1128"/>
        <v>0.19981641386614243</v>
      </c>
      <c r="CH191" s="14">
        <f t="shared" si="1128"/>
        <v>5.2778669580861713E-2</v>
      </c>
      <c r="CI191" s="18">
        <f t="shared" si="1128"/>
        <v>1.1759704010282562E-2</v>
      </c>
      <c r="CJ191" s="17" t="str">
        <f t="shared" si="1129"/>
        <v/>
      </c>
      <c r="CK191" s="14" t="str">
        <f t="shared" si="1129"/>
        <v/>
      </c>
      <c r="CL191" s="14">
        <f t="shared" si="1129"/>
        <v>0.46089369897427535</v>
      </c>
      <c r="CM191" s="14">
        <f t="shared" si="1129"/>
        <v>0.15107416893498318</v>
      </c>
      <c r="CN191" s="14">
        <f t="shared" si="1129"/>
        <v>6.1646637763503126E-2</v>
      </c>
      <c r="CO191" s="14">
        <f t="shared" si="1129"/>
        <v>0</v>
      </c>
      <c r="CP191" s="14">
        <f t="shared" si="1129"/>
        <v>0</v>
      </c>
      <c r="CQ191" s="18">
        <f t="shared" si="1129"/>
        <v>0</v>
      </c>
      <c r="CR191" s="17" t="str">
        <f t="shared" si="1148"/>
        <v/>
      </c>
      <c r="CS191" s="14" t="str">
        <f t="shared" si="1148"/>
        <v/>
      </c>
      <c r="CT191" s="14">
        <f t="shared" si="1148"/>
        <v>0.49484410171433324</v>
      </c>
      <c r="CU191" s="14">
        <f t="shared" si="1148"/>
        <v>0</v>
      </c>
      <c r="CV191" s="14">
        <f t="shared" si="1148"/>
        <v>0</v>
      </c>
      <c r="CW191" s="14">
        <f t="shared" si="1148"/>
        <v>0</v>
      </c>
      <c r="CX191" s="14">
        <f t="shared" si="1148"/>
        <v>0</v>
      </c>
      <c r="CY191" s="17" t="str">
        <f t="shared" si="1148"/>
        <v/>
      </c>
      <c r="CZ191" s="14" t="str">
        <f t="shared" si="1148"/>
        <v/>
      </c>
      <c r="DA191" s="14">
        <f t="shared" si="1148"/>
        <v>0.45151524124175108</v>
      </c>
      <c r="DB191" s="14">
        <f t="shared" si="1148"/>
        <v>0.20569573097234609</v>
      </c>
      <c r="DC191" s="14">
        <f t="shared" si="1148"/>
        <v>5.3913833300488739E-2</v>
      </c>
      <c r="DD191" s="14">
        <f t="shared" si="1148"/>
        <v>0</v>
      </c>
      <c r="DE191" s="17" t="str">
        <f t="shared" si="1148"/>
        <v/>
      </c>
      <c r="DF191" s="14" t="str">
        <f t="shared" si="1148"/>
        <v/>
      </c>
      <c r="DG191" s="14">
        <f t="shared" si="1148"/>
        <v>0.35399059239296821</v>
      </c>
      <c r="DH191" s="14">
        <f t="shared" si="1148"/>
        <v>0.17008163674603941</v>
      </c>
      <c r="DI191" s="14">
        <f t="shared" si="1148"/>
        <v>5.0021777660037306E-2</v>
      </c>
      <c r="DJ191" s="14">
        <f t="shared" si="1148"/>
        <v>8.5202878008361869E-3</v>
      </c>
      <c r="DK191" s="17" t="str">
        <f t="shared" si="1131"/>
        <v/>
      </c>
      <c r="DL191" s="17" t="str">
        <f t="shared" si="1148"/>
        <v/>
      </c>
      <c r="DM191" s="14" t="str">
        <f t="shared" si="1148"/>
        <v/>
      </c>
      <c r="DN191" s="14">
        <f t="shared" si="1148"/>
        <v>0.50251270929951264</v>
      </c>
      <c r="DO191" s="14">
        <f t="shared" si="1148"/>
        <v>0.22307510759695393</v>
      </c>
      <c r="DP191" s="14">
        <f t="shared" si="1148"/>
        <v>0</v>
      </c>
      <c r="DQ191" s="14">
        <f t="shared" si="1148"/>
        <v>0.2744331828955302</v>
      </c>
      <c r="DR191" s="14">
        <f t="shared" si="1148"/>
        <v>0</v>
      </c>
      <c r="DS191" s="14">
        <f t="shared" si="1148"/>
        <v>0</v>
      </c>
      <c r="DT191" s="14">
        <f t="shared" si="1148"/>
        <v>0.46436107803674298</v>
      </c>
      <c r="DU191" s="14">
        <f t="shared" ref="DU191:GR195" si="1154">IF(OR(DU$60,DU$61),"",IF(ISERROR(DU178),0,DU178))</f>
        <v>0</v>
      </c>
      <c r="DV191" s="14">
        <f t="shared" si="1154"/>
        <v>0</v>
      </c>
      <c r="DW191" s="25" t="str">
        <f t="shared" ref="DW191:ED191" si="1155">IF(OR(DW$60,DW$61),"",IF(ISERROR(DW178),0,DW178))</f>
        <v/>
      </c>
      <c r="DX191" s="14" t="str">
        <f t="shared" si="1155"/>
        <v/>
      </c>
      <c r="DY191" s="14">
        <f t="shared" si="1155"/>
        <v>0</v>
      </c>
      <c r="DZ191" s="14">
        <f t="shared" si="1155"/>
        <v>0</v>
      </c>
      <c r="EA191" s="14">
        <f t="shared" si="1155"/>
        <v>0</v>
      </c>
      <c r="EB191" s="14">
        <f t="shared" si="1155"/>
        <v>0</v>
      </c>
      <c r="EC191" s="14">
        <f t="shared" si="1155"/>
        <v>0</v>
      </c>
      <c r="ED191" s="14">
        <f t="shared" si="1155"/>
        <v>0</v>
      </c>
      <c r="EE191" s="18"/>
      <c r="EF191" s="17" t="str">
        <f t="shared" si="1154"/>
        <v/>
      </c>
      <c r="EG191" s="14" t="str">
        <f t="shared" si="1154"/>
        <v/>
      </c>
      <c r="EH191" s="14">
        <f t="shared" si="1154"/>
        <v>0.7614522382152602</v>
      </c>
      <c r="EI191" s="14">
        <f t="shared" si="1154"/>
        <v>0.30610576795402961</v>
      </c>
      <c r="EJ191" s="14">
        <f t="shared" si="1154"/>
        <v>0.12058361295376942</v>
      </c>
      <c r="EK191" s="14">
        <f t="shared" si="1154"/>
        <v>3.2869083182139124E-2</v>
      </c>
      <c r="EL191" s="18">
        <f t="shared" si="1154"/>
        <v>9.4769840007059899E-3</v>
      </c>
      <c r="EM191" s="17" t="str">
        <f t="shared" si="1154"/>
        <v/>
      </c>
      <c r="EN191" s="14" t="str">
        <f t="shared" si="1154"/>
        <v/>
      </c>
      <c r="EO191" s="14">
        <f t="shared" si="1154"/>
        <v>0</v>
      </c>
      <c r="EP191" s="14">
        <f t="shared" si="1154"/>
        <v>0</v>
      </c>
      <c r="EQ191" s="14">
        <f t="shared" si="1154"/>
        <v>0</v>
      </c>
      <c r="ER191" s="14">
        <f t="shared" si="1154"/>
        <v>0</v>
      </c>
      <c r="ES191" s="14">
        <f t="shared" si="1154"/>
        <v>0</v>
      </c>
      <c r="ET191" s="25" t="str">
        <f t="shared" si="1150"/>
        <v/>
      </c>
      <c r="EU191" s="14" t="str">
        <f t="shared" si="1150"/>
        <v/>
      </c>
      <c r="EV191" s="14">
        <f t="shared" si="1150"/>
        <v>0.35334287294430966</v>
      </c>
      <c r="EW191" s="14">
        <f t="shared" si="1150"/>
        <v>0.18030531851828871</v>
      </c>
      <c r="EX191" s="14">
        <f t="shared" si="1150"/>
        <v>4.548544981811168E-2</v>
      </c>
      <c r="EY191" s="14">
        <f t="shared" si="1150"/>
        <v>2.8093173534943932E-2</v>
      </c>
      <c r="EZ191" s="14">
        <f t="shared" si="1150"/>
        <v>0</v>
      </c>
      <c r="FA191" s="17" t="str">
        <f t="shared" si="1154"/>
        <v/>
      </c>
      <c r="FB191" s="14" t="str">
        <f t="shared" si="1154"/>
        <v/>
      </c>
      <c r="FC191" s="14">
        <f t="shared" si="1154"/>
        <v>0.4111866606095646</v>
      </c>
      <c r="FD191" s="14">
        <f t="shared" si="1154"/>
        <v>0.16811664031324655</v>
      </c>
      <c r="FE191" s="14">
        <f t="shared" si="1154"/>
        <v>5.9827319698760241E-2</v>
      </c>
      <c r="FF191" s="14">
        <f t="shared" si="1154"/>
        <v>1.8703879947957424E-2</v>
      </c>
      <c r="FG191" s="14">
        <f t="shared" si="1154"/>
        <v>0</v>
      </c>
      <c r="FH191" s="18">
        <f t="shared" si="1154"/>
        <v>0</v>
      </c>
      <c r="FI191" s="17" t="str">
        <f t="shared" si="1134"/>
        <v/>
      </c>
      <c r="FJ191" s="14" t="str">
        <f t="shared" si="1134"/>
        <v/>
      </c>
      <c r="FK191" s="14">
        <f t="shared" si="1134"/>
        <v>0.30853416479987267</v>
      </c>
      <c r="FL191" s="14">
        <f t="shared" si="1134"/>
        <v>0</v>
      </c>
      <c r="FM191" s="14">
        <f t="shared" si="1134"/>
        <v>0</v>
      </c>
      <c r="FN191" s="17" t="str">
        <f t="shared" si="1154"/>
        <v/>
      </c>
      <c r="FO191" s="14" t="str">
        <f t="shared" si="1154"/>
        <v/>
      </c>
      <c r="FP191" s="14">
        <f t="shared" si="1154"/>
        <v>0</v>
      </c>
      <c r="FQ191" s="14">
        <f t="shared" si="1154"/>
        <v>0</v>
      </c>
      <c r="FR191" s="14">
        <f t="shared" si="1154"/>
        <v>0</v>
      </c>
      <c r="FS191" s="14">
        <f t="shared" si="1154"/>
        <v>0</v>
      </c>
      <c r="FT191" s="14">
        <f t="shared" si="1154"/>
        <v>0</v>
      </c>
      <c r="FU191" s="17" t="str">
        <f t="shared" si="1154"/>
        <v/>
      </c>
      <c r="FV191" s="14" t="str">
        <f t="shared" si="1135"/>
        <v/>
      </c>
      <c r="FW191" s="14">
        <f t="shared" si="1135"/>
        <v>0.87203752506758203</v>
      </c>
      <c r="FX191" s="14">
        <f t="shared" si="1135"/>
        <v>0.66174155612553331</v>
      </c>
      <c r="FY191" s="14">
        <f t="shared" si="1135"/>
        <v>0.2298149098224988</v>
      </c>
      <c r="FZ191" s="14">
        <f t="shared" si="1135"/>
        <v>7.6539179289674852E-2</v>
      </c>
      <c r="GA191" s="18">
        <f t="shared" si="1135"/>
        <v>1.3183491444069878E-2</v>
      </c>
      <c r="GB191" s="18">
        <f t="shared" si="1135"/>
        <v>0</v>
      </c>
      <c r="GC191" s="17" t="str">
        <f t="shared" ref="GC191:IT196" si="1156">IF(OR(GC$60,GC$61),"",IF(ISERROR(GC178),0,GC178))</f>
        <v/>
      </c>
      <c r="GD191" s="14" t="str">
        <f t="shared" si="1156"/>
        <v/>
      </c>
      <c r="GE191" s="14">
        <f t="shared" si="1156"/>
        <v>0.56851281231547535</v>
      </c>
      <c r="GF191" s="14">
        <f t="shared" si="1156"/>
        <v>0.23126666366150581</v>
      </c>
      <c r="GG191" s="14">
        <f t="shared" si="1156"/>
        <v>0</v>
      </c>
      <c r="GH191" s="14">
        <f t="shared" si="1156"/>
        <v>0</v>
      </c>
      <c r="GI191" s="14">
        <f t="shared" si="1156"/>
        <v>0</v>
      </c>
      <c r="GJ191" s="14">
        <f t="shared" si="1156"/>
        <v>0</v>
      </c>
      <c r="GK191" s="17" t="str">
        <f t="shared" si="1156"/>
        <v/>
      </c>
      <c r="GL191" s="14" t="str">
        <f t="shared" si="1156"/>
        <v/>
      </c>
      <c r="GM191" s="14">
        <f t="shared" si="1156"/>
        <v>0.34088390158846232</v>
      </c>
      <c r="GN191" s="14">
        <f t="shared" si="1156"/>
        <v>0.16133103422897713</v>
      </c>
      <c r="GO191" s="14">
        <f t="shared" si="1156"/>
        <v>3.5236349671129451E-2</v>
      </c>
      <c r="GP191" s="14">
        <f t="shared" si="1156"/>
        <v>0</v>
      </c>
      <c r="GQ191" s="14">
        <f t="shared" si="1156"/>
        <v>6.4978488898009654E-2</v>
      </c>
      <c r="GR191" s="14">
        <f t="shared" si="1156"/>
        <v>2.1788418575201137E-2</v>
      </c>
      <c r="GS191" s="17" t="str">
        <f t="shared" si="1156"/>
        <v/>
      </c>
      <c r="GT191" s="14" t="str">
        <f t="shared" si="1156"/>
        <v/>
      </c>
      <c r="GU191" s="14">
        <f t="shared" si="1156"/>
        <v>0</v>
      </c>
      <c r="GV191" s="14">
        <f t="shared" si="1156"/>
        <v>0</v>
      </c>
      <c r="GW191" s="14">
        <f t="shared" si="1156"/>
        <v>0.90933501750882184</v>
      </c>
      <c r="GX191" s="14">
        <f t="shared" si="1156"/>
        <v>0.56376363410016184</v>
      </c>
      <c r="GY191" s="14">
        <f t="shared" si="1156"/>
        <v>0.59520450395207436</v>
      </c>
      <c r="GZ191" s="14">
        <f t="shared" si="1156"/>
        <v>0</v>
      </c>
      <c r="HA191" s="17" t="str">
        <f t="shared" si="1156"/>
        <v/>
      </c>
      <c r="HB191" s="14" t="str">
        <f t="shared" si="1156"/>
        <v/>
      </c>
      <c r="HC191" s="14">
        <f t="shared" si="1156"/>
        <v>0.44892593020312427</v>
      </c>
      <c r="HD191" s="14">
        <f t="shared" si="1156"/>
        <v>0.22288039537862214</v>
      </c>
      <c r="HE191" s="14">
        <f t="shared" si="1156"/>
        <v>0.16721059684341458</v>
      </c>
      <c r="HF191" s="17" t="str">
        <f t="shared" si="1156"/>
        <v/>
      </c>
      <c r="HG191" s="14" t="str">
        <f t="shared" si="1156"/>
        <v/>
      </c>
      <c r="HH191" s="14">
        <f t="shared" si="1156"/>
        <v>0.53101376954503876</v>
      </c>
      <c r="HI191" s="14">
        <f t="shared" si="1156"/>
        <v>0.40201443227250255</v>
      </c>
      <c r="HJ191" s="14">
        <f t="shared" si="1156"/>
        <v>7.9415803476913419E-2</v>
      </c>
      <c r="HK191" s="17" t="str">
        <f t="shared" si="1156"/>
        <v/>
      </c>
      <c r="HL191" s="14" t="str">
        <f t="shared" si="1156"/>
        <v/>
      </c>
      <c r="HM191" s="14">
        <f t="shared" si="1156"/>
        <v>0.46970654769956599</v>
      </c>
      <c r="HN191" s="14">
        <f t="shared" si="1156"/>
        <v>0.25112887324766986</v>
      </c>
      <c r="HO191" s="14">
        <f t="shared" si="1156"/>
        <v>7.1980015466934319E-2</v>
      </c>
      <c r="HP191" s="14">
        <f t="shared" si="1156"/>
        <v>2.2660182601146606E-2</v>
      </c>
      <c r="HQ191" s="14">
        <f t="shared" si="1156"/>
        <v>4.7051038285658561E-3</v>
      </c>
      <c r="HR191" s="14">
        <f t="shared" si="1156"/>
        <v>9.2731533330868876E-4</v>
      </c>
      <c r="HS191" s="17" t="str">
        <f t="shared" si="1135"/>
        <v/>
      </c>
      <c r="HT191" s="14" t="str">
        <f t="shared" si="1135"/>
        <v/>
      </c>
      <c r="HU191" s="14">
        <f t="shared" si="1135"/>
        <v>0.58310102314632595</v>
      </c>
      <c r="HV191" s="14">
        <f t="shared" si="1135"/>
        <v>0.35070164014440858</v>
      </c>
      <c r="HW191" s="14">
        <f t="shared" si="1135"/>
        <v>0.12397869589353015</v>
      </c>
      <c r="HX191" s="14">
        <f t="shared" si="1135"/>
        <v>4.4501671289884373E-2</v>
      </c>
      <c r="HY191" s="14">
        <f t="shared" si="1135"/>
        <v>0</v>
      </c>
      <c r="HZ191" s="18">
        <f t="shared" si="1135"/>
        <v>2.5361163655810714E-2</v>
      </c>
      <c r="IA191" s="18">
        <f t="shared" si="1135"/>
        <v>0</v>
      </c>
      <c r="IB191" s="17" t="str">
        <f t="shared" ref="IB191:II191" si="1157">IF(OR(IB$60,IB$61),"",IF(ISERROR(IB178),0,IB178))</f>
        <v/>
      </c>
      <c r="IC191" s="14" t="str">
        <f t="shared" si="1157"/>
        <v/>
      </c>
      <c r="ID191" s="14">
        <f t="shared" si="1157"/>
        <v>0.49665417959438396</v>
      </c>
      <c r="IE191" s="14">
        <f t="shared" si="1157"/>
        <v>0.26680394559318182</v>
      </c>
      <c r="IF191" s="14">
        <f t="shared" si="1157"/>
        <v>8.1928027405993475E-2</v>
      </c>
      <c r="IG191" s="14">
        <f t="shared" si="1157"/>
        <v>3.4243955592695975E-2</v>
      </c>
      <c r="IH191" s="14">
        <f t="shared" si="1157"/>
        <v>0</v>
      </c>
      <c r="II191" s="14">
        <f t="shared" si="1157"/>
        <v>0</v>
      </c>
      <c r="IJ191" s="17" t="str">
        <f t="shared" si="1156"/>
        <v/>
      </c>
      <c r="IK191" s="14" t="str">
        <f t="shared" si="1156"/>
        <v/>
      </c>
      <c r="IL191" s="14">
        <f t="shared" si="1156"/>
        <v>2.2701691710655201</v>
      </c>
      <c r="IM191" s="14">
        <f t="shared" si="1156"/>
        <v>2.3347675036986697</v>
      </c>
      <c r="IN191" s="14">
        <f t="shared" si="1138"/>
        <v>2.5584004294238074</v>
      </c>
      <c r="IO191" s="14">
        <f t="shared" si="1138"/>
        <v>0.97228214791846579</v>
      </c>
      <c r="IP191" s="14">
        <f t="shared" si="1138"/>
        <v>1.4723393123354909</v>
      </c>
      <c r="IQ191" s="14">
        <f t="shared" si="1138"/>
        <v>0</v>
      </c>
      <c r="IR191" s="17" t="str">
        <f t="shared" si="1138"/>
        <v/>
      </c>
      <c r="IS191" s="14" t="str">
        <f t="shared" si="1138"/>
        <v/>
      </c>
      <c r="IT191" s="14">
        <f t="shared" si="1138"/>
        <v>0.43235745216261739</v>
      </c>
      <c r="IU191" s="14">
        <f t="shared" si="1138"/>
        <v>0.16695150627964192</v>
      </c>
      <c r="IV191" s="14">
        <f t="shared" si="1138"/>
        <v>0.10948664253506238</v>
      </c>
      <c r="IW191" s="14">
        <f t="shared" si="1138"/>
        <v>0</v>
      </c>
      <c r="IX191" s="14">
        <f t="shared" si="1138"/>
        <v>0.31136815072536994</v>
      </c>
      <c r="IY191" s="14">
        <f t="shared" si="1138"/>
        <v>0.24477080016011307</v>
      </c>
      <c r="IZ191" s="14">
        <f t="shared" si="1138"/>
        <v>0.58342143449491091</v>
      </c>
      <c r="JA191" s="14">
        <f t="shared" si="1138"/>
        <v>0.20374626443336652</v>
      </c>
      <c r="JB191" s="14">
        <f t="shared" si="1138"/>
        <v>0.16728882801977796</v>
      </c>
      <c r="JC191" s="17" t="str">
        <f t="shared" si="1138"/>
        <v/>
      </c>
      <c r="JD191" s="14" t="str">
        <f t="shared" si="1138"/>
        <v/>
      </c>
      <c r="JE191" s="14">
        <f t="shared" si="1138"/>
        <v>0.50758370195409441</v>
      </c>
      <c r="JF191" s="14">
        <f t="shared" si="1138"/>
        <v>0.26151200266687324</v>
      </c>
      <c r="JG191" s="14">
        <f t="shared" si="1138"/>
        <v>0.10345834742590379</v>
      </c>
      <c r="JH191" s="14">
        <f t="shared" si="1138"/>
        <v>6.4801688204589467E-2</v>
      </c>
      <c r="JI191" s="14">
        <f t="shared" si="1138"/>
        <v>0</v>
      </c>
      <c r="JJ191" s="25" t="str">
        <f t="shared" ref="JJ191:JU191" si="1158">IF(OR(JJ$60,JJ$61),"",IF(ISERROR(JJ178),0,JJ178))</f>
        <v/>
      </c>
      <c r="JK191" s="39">
        <f t="shared" si="1158"/>
        <v>0</v>
      </c>
      <c r="JL191" s="39">
        <f t="shared" si="1158"/>
        <v>0</v>
      </c>
      <c r="JM191" s="39">
        <f t="shared" si="1158"/>
        <v>0</v>
      </c>
      <c r="JN191" s="39">
        <f t="shared" si="1158"/>
        <v>0</v>
      </c>
      <c r="JO191" s="39">
        <f t="shared" si="1158"/>
        <v>0</v>
      </c>
      <c r="JP191" s="39">
        <f t="shared" si="1158"/>
        <v>0</v>
      </c>
      <c r="JQ191" s="39">
        <f t="shared" si="1158"/>
        <v>0</v>
      </c>
      <c r="JR191" s="39">
        <f t="shared" si="1158"/>
        <v>0</v>
      </c>
      <c r="JS191" s="39">
        <f t="shared" si="1158"/>
        <v>0</v>
      </c>
      <c r="JT191" s="39">
        <f t="shared" si="1158"/>
        <v>0</v>
      </c>
      <c r="JU191" s="39">
        <f t="shared" si="1158"/>
        <v>0</v>
      </c>
      <c r="JV191" s="17" t="str">
        <f t="shared" si="1138"/>
        <v/>
      </c>
      <c r="JW191" s="14" t="str">
        <f t="shared" si="1138"/>
        <v/>
      </c>
      <c r="JX191" s="14">
        <f t="shared" si="1138"/>
        <v>0.36242026876403932</v>
      </c>
      <c r="JY191" s="14">
        <f t="shared" si="1138"/>
        <v>0</v>
      </c>
      <c r="JZ191" s="14">
        <f t="shared" si="1138"/>
        <v>0</v>
      </c>
      <c r="KA191" s="14">
        <f t="shared" si="1138"/>
        <v>0</v>
      </c>
      <c r="KB191" s="14">
        <f t="shared" si="1138"/>
        <v>0</v>
      </c>
      <c r="KC191" s="14">
        <f t="shared" si="1138"/>
        <v>0.16499116284083604</v>
      </c>
      <c r="KD191" s="14">
        <f t="shared" si="1138"/>
        <v>0</v>
      </c>
      <c r="KE191" s="14">
        <f t="shared" si="1138"/>
        <v>0.16769051697865606</v>
      </c>
      <c r="KF191" s="14">
        <f t="shared" si="1138"/>
        <v>0</v>
      </c>
      <c r="KG191" s="14">
        <f t="shared" si="1138"/>
        <v>0</v>
      </c>
      <c r="KH191" s="14">
        <f t="shared" si="1138"/>
        <v>0</v>
      </c>
      <c r="KI191" s="17" t="str">
        <f t="shared" si="1138"/>
        <v/>
      </c>
      <c r="KJ191" s="14" t="str">
        <f t="shared" si="1138"/>
        <v/>
      </c>
      <c r="KK191" s="14">
        <f t="shared" si="1138"/>
        <v>0.45406165079104199</v>
      </c>
      <c r="KL191" s="14">
        <f t="shared" si="1138"/>
        <v>0.25040002674649853</v>
      </c>
      <c r="KM191" s="14">
        <f t="shared" si="1138"/>
        <v>8.0667448439102132E-2</v>
      </c>
      <c r="KN191" s="14">
        <f t="shared" si="1138"/>
        <v>2.2129717993607755E-2</v>
      </c>
      <c r="KO191" s="14">
        <f t="shared" si="1138"/>
        <v>4.3524776717219823E-3</v>
      </c>
      <c r="KP191" s="14">
        <f t="shared" si="1138"/>
        <v>0</v>
      </c>
      <c r="KQ191" s="17" t="str">
        <f t="shared" si="1140"/>
        <v/>
      </c>
      <c r="KR191" s="14" t="str">
        <f t="shared" si="1140"/>
        <v/>
      </c>
      <c r="KS191" s="14">
        <f t="shared" si="1140"/>
        <v>0</v>
      </c>
      <c r="KT191" s="14">
        <f t="shared" si="1140"/>
        <v>0</v>
      </c>
      <c r="KU191" s="14">
        <f t="shared" si="1140"/>
        <v>0</v>
      </c>
      <c r="KV191" s="14">
        <f t="shared" si="1140"/>
        <v>0</v>
      </c>
      <c r="KW191" s="14">
        <f t="shared" si="1140"/>
        <v>0</v>
      </c>
      <c r="KX191" s="14">
        <f t="shared" si="1140"/>
        <v>0</v>
      </c>
      <c r="KY191" s="14">
        <f t="shared" si="1140"/>
        <v>0</v>
      </c>
      <c r="KZ191" s="14">
        <f t="shared" si="1140"/>
        <v>0</v>
      </c>
    </row>
    <row r="192" spans="1:312">
      <c r="A192" s="6" t="str">
        <f t="shared" si="1124"/>
        <v>06_20BH_MN_170805_rep3</v>
      </c>
      <c r="B192" s="7"/>
      <c r="C192" s="14" t="str">
        <f t="shared" si="1141"/>
        <v/>
      </c>
      <c r="D192" s="14">
        <f t="shared" si="1141"/>
        <v>0.21553050699202012</v>
      </c>
      <c r="E192" s="14">
        <f t="shared" si="1141"/>
        <v>0.10491275509468194</v>
      </c>
      <c r="F192" s="14">
        <f t="shared" si="1141"/>
        <v>4.0479881742840562E-2</v>
      </c>
      <c r="G192" s="17" t="str">
        <f t="shared" si="1141"/>
        <v/>
      </c>
      <c r="H192" s="14" t="str">
        <f t="shared" si="1141"/>
        <v/>
      </c>
      <c r="I192" s="14">
        <f t="shared" si="1141"/>
        <v>0.27660099985112557</v>
      </c>
      <c r="J192" s="14">
        <f t="shared" si="1141"/>
        <v>0.10425136943753867</v>
      </c>
      <c r="K192" s="14">
        <f t="shared" si="1141"/>
        <v>2.5919708645207266E-2</v>
      </c>
      <c r="L192" s="18">
        <f t="shared" si="1141"/>
        <v>7.0402343986728294E-3</v>
      </c>
      <c r="M192" s="17" t="str">
        <f t="shared" si="1141"/>
        <v/>
      </c>
      <c r="N192" s="14" t="str">
        <f t="shared" si="1141"/>
        <v/>
      </c>
      <c r="O192" s="14">
        <f t="shared" si="1141"/>
        <v>0.27532058633633588</v>
      </c>
      <c r="P192" s="14">
        <f t="shared" si="1141"/>
        <v>0.11223029512429422</v>
      </c>
      <c r="Q192" s="18">
        <f t="shared" si="1141"/>
        <v>5.9171984123647027E-2</v>
      </c>
      <c r="R192" s="17" t="str">
        <f t="shared" si="1141"/>
        <v/>
      </c>
      <c r="S192" s="14" t="str">
        <f t="shared" si="1153"/>
        <v/>
      </c>
      <c r="T192" s="14">
        <f t="shared" si="1153"/>
        <v>0</v>
      </c>
      <c r="U192" s="14">
        <f t="shared" si="1153"/>
        <v>0</v>
      </c>
      <c r="V192" s="14">
        <f t="shared" si="1153"/>
        <v>0</v>
      </c>
      <c r="W192" s="14">
        <f t="shared" si="1153"/>
        <v>0</v>
      </c>
      <c r="X192" s="17" t="str">
        <f t="shared" si="1153"/>
        <v/>
      </c>
      <c r="Y192" s="14" t="str">
        <f t="shared" si="1153"/>
        <v/>
      </c>
      <c r="Z192" s="14">
        <f t="shared" si="1153"/>
        <v>0.3389736339809149</v>
      </c>
      <c r="AA192" s="14">
        <f t="shared" si="1153"/>
        <v>0.15438781964786494</v>
      </c>
      <c r="AB192" s="14">
        <f t="shared" si="1153"/>
        <v>4.0809991975314444E-2</v>
      </c>
      <c r="AC192" s="14">
        <f t="shared" si="1153"/>
        <v>0</v>
      </c>
      <c r="AD192" s="14">
        <f t="shared" si="1153"/>
        <v>0</v>
      </c>
      <c r="AE192" s="17" t="str">
        <f t="shared" si="1153"/>
        <v/>
      </c>
      <c r="AF192" s="14" t="str">
        <f t="shared" si="1153"/>
        <v/>
      </c>
      <c r="AG192" s="14">
        <f t="shared" si="1153"/>
        <v>0.31969229670371918</v>
      </c>
      <c r="AH192" s="14">
        <f t="shared" si="1153"/>
        <v>0.16335033719247335</v>
      </c>
      <c r="AI192" s="14">
        <f t="shared" si="1153"/>
        <v>0.17516300116095387</v>
      </c>
      <c r="AJ192" s="14">
        <f t="shared" si="1153"/>
        <v>0</v>
      </c>
      <c r="AK192" s="14">
        <f t="shared" si="1153"/>
        <v>0</v>
      </c>
      <c r="AL192" s="14">
        <f t="shared" si="1153"/>
        <v>0</v>
      </c>
      <c r="AM192" s="17" t="str">
        <f t="shared" si="1153"/>
        <v/>
      </c>
      <c r="AN192" s="14" t="str">
        <f t="shared" si="1153"/>
        <v/>
      </c>
      <c r="AO192" s="14">
        <f t="shared" si="1153"/>
        <v>0.34764712243919349</v>
      </c>
      <c r="AP192" s="14">
        <f t="shared" si="1153"/>
        <v>0.14491552095890997</v>
      </c>
      <c r="AQ192" s="14">
        <f t="shared" si="1153"/>
        <v>8.6363057537118398E-2</v>
      </c>
      <c r="AR192" s="14">
        <f t="shared" si="1153"/>
        <v>0</v>
      </c>
      <c r="AS192" s="14">
        <f t="shared" si="1153"/>
        <v>0</v>
      </c>
      <c r="AT192" s="14">
        <f t="shared" si="1153"/>
        <v>0</v>
      </c>
      <c r="AU192" s="17" t="str">
        <f t="shared" si="1153"/>
        <v/>
      </c>
      <c r="AV192" s="17" t="str">
        <f t="shared" si="1148"/>
        <v/>
      </c>
      <c r="AW192" s="14" t="str">
        <f t="shared" si="1148"/>
        <v/>
      </c>
      <c r="AX192" s="14">
        <f t="shared" si="1148"/>
        <v>0.36087662194966436</v>
      </c>
      <c r="AY192" s="14">
        <f t="shared" si="1148"/>
        <v>0.1198602281058649</v>
      </c>
      <c r="AZ192" s="14">
        <f t="shared" si="1148"/>
        <v>2.9388417297168467E-2</v>
      </c>
      <c r="BA192" s="14">
        <f t="shared" si="1148"/>
        <v>3.5388365543244063E-3</v>
      </c>
      <c r="BB192" s="18">
        <f t="shared" si="1148"/>
        <v>0</v>
      </c>
      <c r="BC192" s="17" t="str">
        <f t="shared" si="1153"/>
        <v/>
      </c>
      <c r="BD192" s="14" t="str">
        <f t="shared" si="1153"/>
        <v/>
      </c>
      <c r="BE192" s="14">
        <f t="shared" si="1153"/>
        <v>0.24558167795991759</v>
      </c>
      <c r="BF192" s="14">
        <f t="shared" si="1153"/>
        <v>0.10990606331440973</v>
      </c>
      <c r="BG192" s="14">
        <f t="shared" si="1153"/>
        <v>1.7491212589092687E-2</v>
      </c>
      <c r="BH192" s="14">
        <f t="shared" si="1153"/>
        <v>7.2514643150410922E-3</v>
      </c>
      <c r="BI192" s="17" t="str">
        <f t="shared" si="1153"/>
        <v/>
      </c>
      <c r="BJ192" s="14" t="str">
        <f t="shared" si="1153"/>
        <v/>
      </c>
      <c r="BK192" s="14">
        <f t="shared" si="1153"/>
        <v>0.19929510063333483</v>
      </c>
      <c r="BL192" s="14">
        <f t="shared" si="1153"/>
        <v>7.5760134624806144E-2</v>
      </c>
      <c r="BM192" s="14">
        <f t="shared" si="1153"/>
        <v>6.3498260997901568E-2</v>
      </c>
      <c r="BN192" s="14">
        <f t="shared" si="1153"/>
        <v>0</v>
      </c>
      <c r="BO192" s="14">
        <f t="shared" si="1153"/>
        <v>0</v>
      </c>
      <c r="BP192" s="18">
        <f t="shared" si="1153"/>
        <v>0</v>
      </c>
      <c r="BQ192" s="17" t="str">
        <f t="shared" si="1126"/>
        <v/>
      </c>
      <c r="BR192" s="14" t="str">
        <f t="shared" si="1126"/>
        <v/>
      </c>
      <c r="BS192" s="14">
        <f t="shared" si="1126"/>
        <v>0.24696941961367322</v>
      </c>
      <c r="BT192" s="14">
        <f t="shared" si="1126"/>
        <v>0.10357117658625913</v>
      </c>
      <c r="BU192" s="14">
        <f t="shared" si="1126"/>
        <v>2.2762782324244678E-2</v>
      </c>
      <c r="BV192" s="14">
        <f t="shared" si="1126"/>
        <v>2.1309081459218896E-2</v>
      </c>
      <c r="BW192" s="25" t="str">
        <f t="shared" si="1149"/>
        <v/>
      </c>
      <c r="BX192" s="14" t="str">
        <f t="shared" si="1149"/>
        <v/>
      </c>
      <c r="BY192" s="14">
        <f t="shared" si="1149"/>
        <v>0.46525957081902991</v>
      </c>
      <c r="BZ192" s="14">
        <f t="shared" si="1149"/>
        <v>0.23411181698392344</v>
      </c>
      <c r="CA192" s="14">
        <f t="shared" si="1149"/>
        <v>0.12545133110487144</v>
      </c>
      <c r="CB192" s="14">
        <f t="shared" si="1149"/>
        <v>0</v>
      </c>
      <c r="CC192" s="17" t="str">
        <f t="shared" si="1153"/>
        <v/>
      </c>
      <c r="CD192" s="17" t="str">
        <f t="shared" si="1128"/>
        <v/>
      </c>
      <c r="CE192" s="14" t="str">
        <f t="shared" si="1128"/>
        <v/>
      </c>
      <c r="CF192" s="14">
        <f t="shared" si="1128"/>
        <v>0.37829998972433609</v>
      </c>
      <c r="CG192" s="14">
        <f t="shared" si="1128"/>
        <v>0.16516999164643115</v>
      </c>
      <c r="CH192" s="14">
        <f t="shared" si="1128"/>
        <v>4.2058072012763376E-2</v>
      </c>
      <c r="CI192" s="18">
        <f t="shared" si="1128"/>
        <v>9.388250845291846E-3</v>
      </c>
      <c r="CJ192" s="17" t="str">
        <f t="shared" si="1129"/>
        <v/>
      </c>
      <c r="CK192" s="14" t="str">
        <f t="shared" si="1129"/>
        <v/>
      </c>
      <c r="CL192" s="14">
        <f t="shared" si="1129"/>
        <v>0.43862193023028606</v>
      </c>
      <c r="CM192" s="14">
        <f t="shared" si="1129"/>
        <v>0.14152410052706804</v>
      </c>
      <c r="CN192" s="14">
        <f t="shared" si="1129"/>
        <v>5.4664872860648792E-2</v>
      </c>
      <c r="CO192" s="14">
        <f t="shared" si="1129"/>
        <v>0</v>
      </c>
      <c r="CP192" s="14">
        <f t="shared" si="1129"/>
        <v>0</v>
      </c>
      <c r="CQ192" s="18">
        <f t="shared" si="1129"/>
        <v>0</v>
      </c>
      <c r="CR192" s="17" t="str">
        <f t="shared" si="1148"/>
        <v/>
      </c>
      <c r="CS192" s="14" t="str">
        <f t="shared" si="1148"/>
        <v/>
      </c>
      <c r="CT192" s="14">
        <f t="shared" si="1148"/>
        <v>0.53770706401104518</v>
      </c>
      <c r="CU192" s="14">
        <f t="shared" si="1148"/>
        <v>0</v>
      </c>
      <c r="CV192" s="14">
        <f t="shared" si="1148"/>
        <v>0.28391264710720926</v>
      </c>
      <c r="CW192" s="14">
        <f t="shared" si="1148"/>
        <v>0</v>
      </c>
      <c r="CX192" s="14">
        <f t="shared" si="1148"/>
        <v>0</v>
      </c>
      <c r="CY192" s="17" t="str">
        <f t="shared" si="1148"/>
        <v/>
      </c>
      <c r="CZ192" s="14" t="str">
        <f t="shared" si="1148"/>
        <v/>
      </c>
      <c r="DA192" s="14">
        <f t="shared" si="1148"/>
        <v>0.38439601621154779</v>
      </c>
      <c r="DB192" s="14">
        <f t="shared" si="1148"/>
        <v>0.19408494844679458</v>
      </c>
      <c r="DC192" s="14">
        <f t="shared" si="1148"/>
        <v>4.9026293024875191E-2</v>
      </c>
      <c r="DD192" s="14">
        <f t="shared" si="1148"/>
        <v>0</v>
      </c>
      <c r="DE192" s="17" t="str">
        <f t="shared" si="1148"/>
        <v/>
      </c>
      <c r="DF192" s="14" t="str">
        <f t="shared" si="1148"/>
        <v/>
      </c>
      <c r="DG192" s="14">
        <f t="shared" si="1148"/>
        <v>0.36069182174738801</v>
      </c>
      <c r="DH192" s="14">
        <f t="shared" si="1148"/>
        <v>0.15041409323075774</v>
      </c>
      <c r="DI192" s="14">
        <f t="shared" si="1148"/>
        <v>3.6891516421262247E-2</v>
      </c>
      <c r="DJ192" s="14">
        <f t="shared" si="1148"/>
        <v>9.6108679128996365E-3</v>
      </c>
      <c r="DK192" s="17" t="str">
        <f t="shared" si="1131"/>
        <v/>
      </c>
      <c r="DL192" s="17" t="str">
        <f t="shared" si="1148"/>
        <v/>
      </c>
      <c r="DM192" s="14" t="str">
        <f t="shared" si="1148"/>
        <v/>
      </c>
      <c r="DN192" s="14">
        <f t="shared" si="1148"/>
        <v>0.48056153690094355</v>
      </c>
      <c r="DO192" s="14">
        <f t="shared" si="1148"/>
        <v>0.19247687673063654</v>
      </c>
      <c r="DP192" s="14">
        <f t="shared" si="1148"/>
        <v>0.341205156141414</v>
      </c>
      <c r="DQ192" s="14">
        <f t="shared" si="1148"/>
        <v>0.13481735470738165</v>
      </c>
      <c r="DR192" s="14">
        <f t="shared" si="1148"/>
        <v>0</v>
      </c>
      <c r="DS192" s="14">
        <f t="shared" si="1148"/>
        <v>0.42090551374208035</v>
      </c>
      <c r="DT192" s="14">
        <f t="shared" si="1148"/>
        <v>0.30689224346553662</v>
      </c>
      <c r="DU192" s="14">
        <f t="shared" si="1154"/>
        <v>0</v>
      </c>
      <c r="DV192" s="14">
        <f t="shared" si="1154"/>
        <v>0</v>
      </c>
      <c r="DW192" s="25" t="str">
        <f t="shared" ref="DW192:ED192" si="1159">IF(OR(DW$60,DW$61),"",IF(ISERROR(DW179),0,DW179))</f>
        <v/>
      </c>
      <c r="DX192" s="14" t="str">
        <f t="shared" si="1159"/>
        <v/>
      </c>
      <c r="DY192" s="14">
        <f t="shared" si="1159"/>
        <v>0</v>
      </c>
      <c r="DZ192" s="14">
        <f t="shared" si="1159"/>
        <v>0</v>
      </c>
      <c r="EA192" s="14">
        <f t="shared" si="1159"/>
        <v>0</v>
      </c>
      <c r="EB192" s="14">
        <f t="shared" si="1159"/>
        <v>0</v>
      </c>
      <c r="EC192" s="14">
        <f t="shared" si="1159"/>
        <v>0</v>
      </c>
      <c r="ED192" s="14">
        <f t="shared" si="1159"/>
        <v>0</v>
      </c>
      <c r="EE192" s="18"/>
      <c r="EF192" s="17" t="str">
        <f t="shared" si="1154"/>
        <v/>
      </c>
      <c r="EG192" s="14" t="str">
        <f t="shared" si="1154"/>
        <v/>
      </c>
      <c r="EH192" s="14">
        <f t="shared" si="1154"/>
        <v>0.48861783519476465</v>
      </c>
      <c r="EI192" s="14">
        <f t="shared" si="1154"/>
        <v>0.24704368508042213</v>
      </c>
      <c r="EJ192" s="14">
        <f t="shared" si="1154"/>
        <v>7.5891124668790541E-2</v>
      </c>
      <c r="EK192" s="14">
        <f t="shared" si="1154"/>
        <v>1.0682014483705912E-2</v>
      </c>
      <c r="EL192" s="18">
        <f t="shared" si="1154"/>
        <v>0</v>
      </c>
      <c r="EM192" s="17" t="str">
        <f t="shared" si="1154"/>
        <v/>
      </c>
      <c r="EN192" s="14" t="str">
        <f t="shared" si="1154"/>
        <v/>
      </c>
      <c r="EO192" s="14">
        <f t="shared" si="1154"/>
        <v>0</v>
      </c>
      <c r="EP192" s="14">
        <f t="shared" si="1154"/>
        <v>0</v>
      </c>
      <c r="EQ192" s="14">
        <f t="shared" si="1154"/>
        <v>0</v>
      </c>
      <c r="ER192" s="14">
        <f t="shared" si="1154"/>
        <v>0</v>
      </c>
      <c r="ES192" s="14">
        <f t="shared" si="1154"/>
        <v>0</v>
      </c>
      <c r="ET192" s="25" t="str">
        <f t="shared" si="1150"/>
        <v/>
      </c>
      <c r="EU192" s="14" t="str">
        <f t="shared" si="1150"/>
        <v/>
      </c>
      <c r="EV192" s="14">
        <f t="shared" si="1150"/>
        <v>0.35630553589905478</v>
      </c>
      <c r="EW192" s="14">
        <f t="shared" si="1150"/>
        <v>0.18505079397892335</v>
      </c>
      <c r="EX192" s="14">
        <f t="shared" si="1150"/>
        <v>3.7532632494803007E-2</v>
      </c>
      <c r="EY192" s="14">
        <f t="shared" si="1150"/>
        <v>2.8608946697981457E-2</v>
      </c>
      <c r="EZ192" s="14">
        <f t="shared" si="1150"/>
        <v>0</v>
      </c>
      <c r="FA192" s="17" t="str">
        <f t="shared" si="1154"/>
        <v/>
      </c>
      <c r="FB192" s="14" t="str">
        <f t="shared" si="1154"/>
        <v/>
      </c>
      <c r="FC192" s="14">
        <f t="shared" si="1154"/>
        <v>0.37154502988678528</v>
      </c>
      <c r="FD192" s="14">
        <f t="shared" si="1154"/>
        <v>0.13536214691954718</v>
      </c>
      <c r="FE192" s="14">
        <f t="shared" si="1154"/>
        <v>3.6532743015527433E-2</v>
      </c>
      <c r="FF192" s="14">
        <f t="shared" si="1154"/>
        <v>7.4450760349372303E-3</v>
      </c>
      <c r="FG192" s="14">
        <f t="shared" si="1154"/>
        <v>0</v>
      </c>
      <c r="FH192" s="18">
        <f t="shared" si="1154"/>
        <v>0</v>
      </c>
      <c r="FI192" s="17" t="str">
        <f t="shared" si="1134"/>
        <v/>
      </c>
      <c r="FJ192" s="14" t="str">
        <f t="shared" si="1134"/>
        <v/>
      </c>
      <c r="FK192" s="14">
        <f t="shared" si="1134"/>
        <v>0.53393541963588798</v>
      </c>
      <c r="FL192" s="14">
        <f t="shared" si="1134"/>
        <v>0.27511740774914667</v>
      </c>
      <c r="FM192" s="14">
        <f t="shared" si="1134"/>
        <v>0</v>
      </c>
      <c r="FN192" s="17" t="str">
        <f t="shared" si="1154"/>
        <v/>
      </c>
      <c r="FO192" s="14" t="str">
        <f t="shared" si="1154"/>
        <v/>
      </c>
      <c r="FP192" s="14">
        <f t="shared" si="1154"/>
        <v>0.6568008781989928</v>
      </c>
      <c r="FQ192" s="14">
        <f t="shared" si="1154"/>
        <v>0</v>
      </c>
      <c r="FR192" s="14">
        <f t="shared" si="1154"/>
        <v>0</v>
      </c>
      <c r="FS192" s="14">
        <f t="shared" si="1154"/>
        <v>0</v>
      </c>
      <c r="FT192" s="14">
        <f t="shared" si="1154"/>
        <v>0</v>
      </c>
      <c r="FU192" s="17" t="str">
        <f t="shared" si="1154"/>
        <v/>
      </c>
      <c r="FV192" s="14" t="str">
        <f t="shared" si="1154"/>
        <v/>
      </c>
      <c r="FW192" s="14">
        <f t="shared" si="1154"/>
        <v>0.51862412295818305</v>
      </c>
      <c r="FX192" s="14">
        <f t="shared" si="1154"/>
        <v>0.32196285695962179</v>
      </c>
      <c r="FY192" s="14">
        <f t="shared" si="1154"/>
        <v>9.8013803654135839E-2</v>
      </c>
      <c r="FZ192" s="14">
        <f t="shared" si="1154"/>
        <v>3.6174266217454613E-2</v>
      </c>
      <c r="GA192" s="18">
        <f t="shared" si="1154"/>
        <v>0</v>
      </c>
      <c r="GB192" s="18">
        <f t="shared" si="1154"/>
        <v>3.665698691364609E-3</v>
      </c>
      <c r="GC192" s="17" t="str">
        <f t="shared" si="1154"/>
        <v/>
      </c>
      <c r="GD192" s="14" t="str">
        <f t="shared" si="1154"/>
        <v/>
      </c>
      <c r="GE192" s="14">
        <f t="shared" si="1154"/>
        <v>0.39165817786390406</v>
      </c>
      <c r="GF192" s="14">
        <f t="shared" si="1154"/>
        <v>0.17690412008528483</v>
      </c>
      <c r="GG192" s="14">
        <f t="shared" si="1154"/>
        <v>5.4988772551842958E-2</v>
      </c>
      <c r="GH192" s="14">
        <f t="shared" si="1154"/>
        <v>2.0322209439655133E-2</v>
      </c>
      <c r="GI192" s="14">
        <f t="shared" si="1154"/>
        <v>0</v>
      </c>
      <c r="GJ192" s="14">
        <f t="shared" si="1154"/>
        <v>0</v>
      </c>
      <c r="GK192" s="17" t="str">
        <f t="shared" si="1154"/>
        <v/>
      </c>
      <c r="GL192" s="14" t="str">
        <f t="shared" si="1154"/>
        <v/>
      </c>
      <c r="GM192" s="14">
        <f t="shared" si="1154"/>
        <v>0.42093172631720865</v>
      </c>
      <c r="GN192" s="14">
        <f t="shared" si="1154"/>
        <v>0.19099031679584777</v>
      </c>
      <c r="GO192" s="14">
        <f t="shared" si="1154"/>
        <v>5.4274414253541299E-2</v>
      </c>
      <c r="GP192" s="14">
        <f t="shared" si="1154"/>
        <v>1.9960277355974988E-2</v>
      </c>
      <c r="GQ192" s="14">
        <f t="shared" si="1154"/>
        <v>0</v>
      </c>
      <c r="GR192" s="14">
        <f t="shared" si="1154"/>
        <v>2.2151746154186035E-2</v>
      </c>
      <c r="GS192" s="17" t="str">
        <f t="shared" si="1156"/>
        <v/>
      </c>
      <c r="GT192" s="14" t="str">
        <f t="shared" si="1156"/>
        <v/>
      </c>
      <c r="GU192" s="14">
        <f t="shared" si="1156"/>
        <v>0</v>
      </c>
      <c r="GV192" s="14">
        <f t="shared" si="1156"/>
        <v>0.30182316203597076</v>
      </c>
      <c r="GW192" s="14">
        <f t="shared" si="1156"/>
        <v>0.66889208951009438</v>
      </c>
      <c r="GX192" s="14">
        <f t="shared" si="1156"/>
        <v>0.35495187207941026</v>
      </c>
      <c r="GY192" s="14">
        <f t="shared" si="1156"/>
        <v>0.23995994897246067</v>
      </c>
      <c r="GZ192" s="14">
        <f t="shared" si="1156"/>
        <v>0</v>
      </c>
      <c r="HA192" s="17" t="str">
        <f t="shared" si="1156"/>
        <v/>
      </c>
      <c r="HB192" s="14" t="str">
        <f t="shared" si="1156"/>
        <v/>
      </c>
      <c r="HC192" s="14">
        <f t="shared" si="1156"/>
        <v>0.42955033574457951</v>
      </c>
      <c r="HD192" s="14">
        <f t="shared" si="1156"/>
        <v>0.26531263232086733</v>
      </c>
      <c r="HE192" s="14">
        <f t="shared" si="1156"/>
        <v>5.725322870693459E-2</v>
      </c>
      <c r="HF192" s="17" t="str">
        <f t="shared" si="1156"/>
        <v/>
      </c>
      <c r="HG192" s="14" t="str">
        <f t="shared" si="1156"/>
        <v/>
      </c>
      <c r="HH192" s="14">
        <f t="shared" si="1156"/>
        <v>0.49606652984216287</v>
      </c>
      <c r="HI192" s="14">
        <f t="shared" si="1156"/>
        <v>0.32220578898239616</v>
      </c>
      <c r="HJ192" s="14">
        <f t="shared" si="1156"/>
        <v>0.1707078194491162</v>
      </c>
      <c r="HK192" s="17" t="str">
        <f t="shared" si="1156"/>
        <v/>
      </c>
      <c r="HL192" s="14" t="str">
        <f t="shared" si="1156"/>
        <v/>
      </c>
      <c r="HM192" s="14">
        <f t="shared" si="1156"/>
        <v>0.47994265713136136</v>
      </c>
      <c r="HN192" s="14">
        <f t="shared" si="1156"/>
        <v>0.25182960663708737</v>
      </c>
      <c r="HO192" s="14">
        <f t="shared" si="1156"/>
        <v>8.726391570337054E-2</v>
      </c>
      <c r="HP192" s="14">
        <f t="shared" si="1156"/>
        <v>2.4202471269476E-2</v>
      </c>
      <c r="HQ192" s="14">
        <f t="shared" si="1156"/>
        <v>6.1812289042697931E-3</v>
      </c>
      <c r="HR192" s="14">
        <f t="shared" si="1156"/>
        <v>1.9368307865278319E-3</v>
      </c>
      <c r="HS192" s="17" t="str">
        <f t="shared" si="1156"/>
        <v/>
      </c>
      <c r="HT192" s="14" t="str">
        <f t="shared" si="1156"/>
        <v/>
      </c>
      <c r="HU192" s="14">
        <f t="shared" si="1156"/>
        <v>0.52316857259726002</v>
      </c>
      <c r="HV192" s="14">
        <f t="shared" si="1156"/>
        <v>0.28385337940963001</v>
      </c>
      <c r="HW192" s="14">
        <f t="shared" si="1156"/>
        <v>0.10153104024941449</v>
      </c>
      <c r="HX192" s="14">
        <f t="shared" si="1156"/>
        <v>4.0401129121790037E-2</v>
      </c>
      <c r="HY192" s="14">
        <f t="shared" si="1156"/>
        <v>0</v>
      </c>
      <c r="HZ192" s="18">
        <f t="shared" si="1156"/>
        <v>3.1186506861018776E-2</v>
      </c>
      <c r="IA192" s="18">
        <f t="shared" si="1156"/>
        <v>9.6394902117302641E-3</v>
      </c>
      <c r="IB192" s="17" t="str">
        <f t="shared" ref="IB192:II192" si="1160">IF(OR(IB$60,IB$61),"",IF(ISERROR(IB179),0,IB179))</f>
        <v/>
      </c>
      <c r="IC192" s="14" t="str">
        <f t="shared" si="1160"/>
        <v/>
      </c>
      <c r="ID192" s="14">
        <f t="shared" si="1160"/>
        <v>0.45936430073009527</v>
      </c>
      <c r="IE192" s="14">
        <f t="shared" si="1160"/>
        <v>0.29766737644496738</v>
      </c>
      <c r="IF192" s="14">
        <f t="shared" si="1160"/>
        <v>7.6333666244704043E-2</v>
      </c>
      <c r="IG192" s="14">
        <f t="shared" si="1160"/>
        <v>1.9075469307774286E-2</v>
      </c>
      <c r="IH192" s="14">
        <f t="shared" si="1160"/>
        <v>0</v>
      </c>
      <c r="II192" s="14">
        <f t="shared" si="1160"/>
        <v>0</v>
      </c>
      <c r="IJ192" s="17" t="str">
        <f t="shared" si="1156"/>
        <v/>
      </c>
      <c r="IK192" s="14" t="str">
        <f t="shared" si="1156"/>
        <v/>
      </c>
      <c r="IL192" s="14">
        <f t="shared" si="1156"/>
        <v>1.6527303788531145</v>
      </c>
      <c r="IM192" s="14">
        <f t="shared" si="1156"/>
        <v>1.4922918566042105</v>
      </c>
      <c r="IN192" s="14">
        <f t="shared" si="1138"/>
        <v>2.2213000942475096</v>
      </c>
      <c r="IO192" s="14">
        <f t="shared" si="1138"/>
        <v>0.54031974727250787</v>
      </c>
      <c r="IP192" s="14">
        <f t="shared" si="1138"/>
        <v>0.65833931393500345</v>
      </c>
      <c r="IQ192" s="14">
        <f t="shared" si="1138"/>
        <v>0.35424865468536842</v>
      </c>
      <c r="IR192" s="17" t="str">
        <f t="shared" si="1138"/>
        <v/>
      </c>
      <c r="IS192" s="14" t="str">
        <f t="shared" si="1138"/>
        <v/>
      </c>
      <c r="IT192" s="14">
        <f t="shared" si="1138"/>
        <v>0.39647608175900029</v>
      </c>
      <c r="IU192" s="14">
        <f t="shared" si="1138"/>
        <v>0.17398592614163391</v>
      </c>
      <c r="IV192" s="14">
        <f t="shared" si="1138"/>
        <v>0.17554892158926236</v>
      </c>
      <c r="IW192" s="14">
        <f t="shared" si="1138"/>
        <v>5.5028341051805277E-2</v>
      </c>
      <c r="IX192" s="14">
        <f t="shared" si="1138"/>
        <v>3.7231905712669167</v>
      </c>
      <c r="IY192" s="14">
        <f t="shared" si="1138"/>
        <v>1.4203788432401132</v>
      </c>
      <c r="IZ192" s="14">
        <f t="shared" si="1138"/>
        <v>0.93744076331200188</v>
      </c>
      <c r="JA192" s="14">
        <f t="shared" si="1138"/>
        <v>0.24406953607614157</v>
      </c>
      <c r="JB192" s="14">
        <f t="shared" si="1138"/>
        <v>6.4329382844692265E-2</v>
      </c>
      <c r="JC192" s="17" t="str">
        <f t="shared" si="1138"/>
        <v/>
      </c>
      <c r="JD192" s="14" t="str">
        <f t="shared" si="1138"/>
        <v/>
      </c>
      <c r="JE192" s="14">
        <f t="shared" si="1138"/>
        <v>0.47356754477202306</v>
      </c>
      <c r="JF192" s="14">
        <f t="shared" si="1138"/>
        <v>0.24895307186339544</v>
      </c>
      <c r="JG192" s="14">
        <f t="shared" si="1138"/>
        <v>0.11556157421047294</v>
      </c>
      <c r="JH192" s="14">
        <f t="shared" si="1138"/>
        <v>7.0457863004149537E-2</v>
      </c>
      <c r="JI192" s="14">
        <f t="shared" si="1138"/>
        <v>3.0214959503452751E-2</v>
      </c>
      <c r="JJ192" s="25" t="str">
        <f t="shared" ref="JJ192:JU192" si="1161">IF(OR(JJ$60,JJ$61),"",IF(ISERROR(JJ179),0,JJ179))</f>
        <v/>
      </c>
      <c r="JK192" s="39">
        <f t="shared" si="1161"/>
        <v>1</v>
      </c>
      <c r="JL192" s="39">
        <f t="shared" si="1161"/>
        <v>0</v>
      </c>
      <c r="JM192" s="39">
        <f t="shared" si="1161"/>
        <v>0</v>
      </c>
      <c r="JN192" s="39">
        <f t="shared" si="1161"/>
        <v>0</v>
      </c>
      <c r="JO192" s="39">
        <f t="shared" si="1161"/>
        <v>0</v>
      </c>
      <c r="JP192" s="39">
        <f t="shared" si="1161"/>
        <v>0</v>
      </c>
      <c r="JQ192" s="39">
        <f t="shared" si="1161"/>
        <v>0</v>
      </c>
      <c r="JR192" s="39">
        <f t="shared" si="1161"/>
        <v>0</v>
      </c>
      <c r="JS192" s="39">
        <f t="shared" si="1161"/>
        <v>0</v>
      </c>
      <c r="JT192" s="39">
        <f t="shared" si="1161"/>
        <v>0</v>
      </c>
      <c r="JU192" s="39">
        <f t="shared" si="1161"/>
        <v>0</v>
      </c>
      <c r="JV192" s="17" t="str">
        <f t="shared" si="1138"/>
        <v/>
      </c>
      <c r="JW192" s="14" t="str">
        <f t="shared" si="1138"/>
        <v/>
      </c>
      <c r="JX192" s="14">
        <f t="shared" si="1138"/>
        <v>0.32966338289157321</v>
      </c>
      <c r="JY192" s="14">
        <f t="shared" si="1138"/>
        <v>0.16222519639675018</v>
      </c>
      <c r="JZ192" s="14">
        <f t="shared" si="1138"/>
        <v>0</v>
      </c>
      <c r="KA192" s="14">
        <f t="shared" si="1138"/>
        <v>0</v>
      </c>
      <c r="KB192" s="14">
        <f t="shared" si="1138"/>
        <v>0</v>
      </c>
      <c r="KC192" s="14">
        <f t="shared" si="1138"/>
        <v>0.24148303832387188</v>
      </c>
      <c r="KD192" s="14">
        <f t="shared" si="1138"/>
        <v>0</v>
      </c>
      <c r="KE192" s="14">
        <f t="shared" si="1138"/>
        <v>0.17635158330405087</v>
      </c>
      <c r="KF192" s="14">
        <f t="shared" si="1138"/>
        <v>7.9052369559694663E-2</v>
      </c>
      <c r="KG192" s="14">
        <f t="shared" si="1138"/>
        <v>0</v>
      </c>
      <c r="KH192" s="14">
        <f t="shared" si="1138"/>
        <v>0.10257561679130062</v>
      </c>
      <c r="KI192" s="17" t="str">
        <f t="shared" si="1138"/>
        <v/>
      </c>
      <c r="KJ192" s="14" t="str">
        <f t="shared" si="1138"/>
        <v/>
      </c>
      <c r="KK192" s="14">
        <f t="shared" si="1138"/>
        <v>0.45161261531692354</v>
      </c>
      <c r="KL192" s="14">
        <f t="shared" si="1138"/>
        <v>0.23900101967092416</v>
      </c>
      <c r="KM192" s="14">
        <f t="shared" si="1138"/>
        <v>8.0582932974238894E-2</v>
      </c>
      <c r="KN192" s="14">
        <f t="shared" ref="KN192:KP192" si="1162">IF(OR(KN$60,KN$61),"",IF(ISERROR(KN179),0,KN179))</f>
        <v>2.8563411849690631E-2</v>
      </c>
      <c r="KO192" s="14">
        <f t="shared" si="1162"/>
        <v>7.6252285286500295E-3</v>
      </c>
      <c r="KP192" s="14">
        <f t="shared" si="1162"/>
        <v>0</v>
      </c>
      <c r="KQ192" s="17" t="str">
        <f t="shared" si="1140"/>
        <v/>
      </c>
      <c r="KR192" s="14" t="str">
        <f t="shared" si="1140"/>
        <v/>
      </c>
      <c r="KS192" s="14">
        <f t="shared" si="1140"/>
        <v>0</v>
      </c>
      <c r="KT192" s="14">
        <f t="shared" si="1140"/>
        <v>0</v>
      </c>
      <c r="KU192" s="14">
        <f t="shared" si="1140"/>
        <v>0</v>
      </c>
      <c r="KV192" s="14">
        <f t="shared" si="1140"/>
        <v>0</v>
      </c>
      <c r="KW192" s="14">
        <f t="shared" si="1140"/>
        <v>0</v>
      </c>
      <c r="KX192" s="14">
        <f t="shared" si="1140"/>
        <v>0</v>
      </c>
      <c r="KY192" s="14">
        <f t="shared" si="1140"/>
        <v>0</v>
      </c>
      <c r="KZ192" s="14">
        <f t="shared" si="1140"/>
        <v>0</v>
      </c>
    </row>
    <row r="193" spans="1:312">
      <c r="A193" s="6">
        <f t="shared" si="1124"/>
        <v>0</v>
      </c>
      <c r="B193" s="7"/>
      <c r="C193" s="14" t="str">
        <f t="shared" si="1141"/>
        <v/>
      </c>
      <c r="D193" s="14">
        <f t="shared" si="1141"/>
        <v>0</v>
      </c>
      <c r="E193" s="14">
        <f t="shared" si="1141"/>
        <v>0</v>
      </c>
      <c r="F193" s="14">
        <f t="shared" si="1141"/>
        <v>0</v>
      </c>
      <c r="G193" s="17" t="str">
        <f t="shared" si="1141"/>
        <v/>
      </c>
      <c r="H193" s="14" t="str">
        <f t="shared" si="1141"/>
        <v/>
      </c>
      <c r="I193" s="14">
        <f t="shared" si="1141"/>
        <v>0</v>
      </c>
      <c r="J193" s="14">
        <f t="shared" si="1141"/>
        <v>0</v>
      </c>
      <c r="K193" s="14">
        <f t="shared" si="1141"/>
        <v>0</v>
      </c>
      <c r="L193" s="18">
        <f t="shared" si="1141"/>
        <v>0</v>
      </c>
      <c r="M193" s="17" t="str">
        <f t="shared" si="1141"/>
        <v/>
      </c>
      <c r="N193" s="14" t="str">
        <f t="shared" si="1141"/>
        <v/>
      </c>
      <c r="O193" s="14">
        <f t="shared" si="1141"/>
        <v>0</v>
      </c>
      <c r="P193" s="14">
        <f t="shared" si="1141"/>
        <v>0</v>
      </c>
      <c r="Q193" s="18">
        <f t="shared" si="1141"/>
        <v>0</v>
      </c>
      <c r="R193" s="17" t="str">
        <f t="shared" si="1141"/>
        <v/>
      </c>
      <c r="S193" s="14" t="str">
        <f t="shared" si="1153"/>
        <v/>
      </c>
      <c r="T193" s="14">
        <f t="shared" si="1153"/>
        <v>0</v>
      </c>
      <c r="U193" s="14">
        <f t="shared" si="1153"/>
        <v>0</v>
      </c>
      <c r="V193" s="14">
        <f t="shared" si="1153"/>
        <v>0</v>
      </c>
      <c r="W193" s="14">
        <f t="shared" si="1153"/>
        <v>0</v>
      </c>
      <c r="X193" s="17" t="str">
        <f t="shared" si="1153"/>
        <v/>
      </c>
      <c r="Y193" s="14" t="str">
        <f t="shared" si="1153"/>
        <v/>
      </c>
      <c r="Z193" s="14">
        <f t="shared" si="1153"/>
        <v>0</v>
      </c>
      <c r="AA193" s="14">
        <f t="shared" si="1153"/>
        <v>0</v>
      </c>
      <c r="AB193" s="14">
        <f t="shared" si="1153"/>
        <v>0</v>
      </c>
      <c r="AC193" s="14">
        <f t="shared" si="1153"/>
        <v>0</v>
      </c>
      <c r="AD193" s="14">
        <f t="shared" si="1153"/>
        <v>0</v>
      </c>
      <c r="AE193" s="17" t="str">
        <f t="shared" si="1153"/>
        <v/>
      </c>
      <c r="AF193" s="14" t="str">
        <f t="shared" si="1153"/>
        <v/>
      </c>
      <c r="AG193" s="14">
        <f t="shared" si="1153"/>
        <v>0</v>
      </c>
      <c r="AH193" s="14">
        <f t="shared" si="1153"/>
        <v>0</v>
      </c>
      <c r="AI193" s="14">
        <f t="shared" si="1153"/>
        <v>0</v>
      </c>
      <c r="AJ193" s="14">
        <f t="shared" si="1153"/>
        <v>0</v>
      </c>
      <c r="AK193" s="14">
        <f t="shared" si="1153"/>
        <v>0</v>
      </c>
      <c r="AL193" s="14">
        <f t="shared" si="1153"/>
        <v>0</v>
      </c>
      <c r="AM193" s="17" t="str">
        <f t="shared" si="1153"/>
        <v/>
      </c>
      <c r="AN193" s="14" t="str">
        <f t="shared" si="1153"/>
        <v/>
      </c>
      <c r="AO193" s="14">
        <f t="shared" si="1153"/>
        <v>0</v>
      </c>
      <c r="AP193" s="14">
        <f t="shared" si="1153"/>
        <v>0</v>
      </c>
      <c r="AQ193" s="14">
        <f t="shared" si="1153"/>
        <v>0</v>
      </c>
      <c r="AR193" s="14">
        <f t="shared" si="1153"/>
        <v>0</v>
      </c>
      <c r="AS193" s="14">
        <f t="shared" si="1153"/>
        <v>0</v>
      </c>
      <c r="AT193" s="14">
        <f t="shared" si="1153"/>
        <v>0</v>
      </c>
      <c r="AU193" s="17" t="str">
        <f t="shared" si="1153"/>
        <v/>
      </c>
      <c r="AV193" s="17" t="str">
        <f t="shared" si="1148"/>
        <v/>
      </c>
      <c r="AW193" s="14" t="str">
        <f t="shared" si="1148"/>
        <v/>
      </c>
      <c r="AX193" s="14">
        <f t="shared" si="1148"/>
        <v>0</v>
      </c>
      <c r="AY193" s="14">
        <f t="shared" si="1148"/>
        <v>0</v>
      </c>
      <c r="AZ193" s="14">
        <f t="shared" si="1148"/>
        <v>0</v>
      </c>
      <c r="BA193" s="14">
        <f t="shared" si="1148"/>
        <v>0</v>
      </c>
      <c r="BB193" s="18">
        <f t="shared" si="1148"/>
        <v>0</v>
      </c>
      <c r="BC193" s="17" t="str">
        <f t="shared" si="1153"/>
        <v/>
      </c>
      <c r="BD193" s="14" t="str">
        <f t="shared" si="1153"/>
        <v/>
      </c>
      <c r="BE193" s="14">
        <f t="shared" si="1153"/>
        <v>0</v>
      </c>
      <c r="BF193" s="14">
        <f t="shared" si="1153"/>
        <v>0</v>
      </c>
      <c r="BG193" s="14">
        <f t="shared" si="1153"/>
        <v>0</v>
      </c>
      <c r="BH193" s="14">
        <f t="shared" si="1153"/>
        <v>0</v>
      </c>
      <c r="BI193" s="17" t="str">
        <f t="shared" si="1153"/>
        <v/>
      </c>
      <c r="BJ193" s="14" t="str">
        <f t="shared" si="1153"/>
        <v/>
      </c>
      <c r="BK193" s="14">
        <f t="shared" si="1153"/>
        <v>0</v>
      </c>
      <c r="BL193" s="14">
        <f t="shared" si="1153"/>
        <v>0</v>
      </c>
      <c r="BM193" s="14">
        <f t="shared" si="1153"/>
        <v>0</v>
      </c>
      <c r="BN193" s="14">
        <f t="shared" si="1153"/>
        <v>0</v>
      </c>
      <c r="BO193" s="14">
        <f t="shared" si="1153"/>
        <v>0</v>
      </c>
      <c r="BP193" s="18">
        <f t="shared" si="1153"/>
        <v>0</v>
      </c>
      <c r="BQ193" s="17" t="str">
        <f t="shared" si="1126"/>
        <v/>
      </c>
      <c r="BR193" s="14" t="str">
        <f t="shared" si="1126"/>
        <v/>
      </c>
      <c r="BS193" s="14">
        <f t="shared" si="1126"/>
        <v>0</v>
      </c>
      <c r="BT193" s="14">
        <f t="shared" si="1126"/>
        <v>0</v>
      </c>
      <c r="BU193" s="14">
        <f t="shared" si="1126"/>
        <v>0</v>
      </c>
      <c r="BV193" s="14">
        <f t="shared" si="1126"/>
        <v>0</v>
      </c>
      <c r="BW193" s="25" t="str">
        <f t="shared" si="1149"/>
        <v/>
      </c>
      <c r="BX193" s="14" t="str">
        <f t="shared" si="1149"/>
        <v/>
      </c>
      <c r="BY193" s="14">
        <f t="shared" si="1149"/>
        <v>0</v>
      </c>
      <c r="BZ193" s="14">
        <f t="shared" si="1149"/>
        <v>0</v>
      </c>
      <c r="CA193" s="14">
        <f t="shared" si="1149"/>
        <v>0</v>
      </c>
      <c r="CB193" s="14">
        <f t="shared" si="1149"/>
        <v>0</v>
      </c>
      <c r="CC193" s="17" t="str">
        <f t="shared" si="1153"/>
        <v/>
      </c>
      <c r="CD193" s="17" t="str">
        <f t="shared" si="1128"/>
        <v/>
      </c>
      <c r="CE193" s="14" t="str">
        <f t="shared" si="1128"/>
        <v/>
      </c>
      <c r="CF193" s="14">
        <f t="shared" si="1128"/>
        <v>0</v>
      </c>
      <c r="CG193" s="14">
        <f t="shared" si="1128"/>
        <v>0</v>
      </c>
      <c r="CH193" s="14">
        <f t="shared" si="1128"/>
        <v>0</v>
      </c>
      <c r="CI193" s="18">
        <f t="shared" si="1128"/>
        <v>0</v>
      </c>
      <c r="CJ193" s="17" t="str">
        <f t="shared" si="1129"/>
        <v/>
      </c>
      <c r="CK193" s="14" t="str">
        <f t="shared" si="1129"/>
        <v/>
      </c>
      <c r="CL193" s="14">
        <f t="shared" si="1129"/>
        <v>0</v>
      </c>
      <c r="CM193" s="14">
        <f t="shared" si="1129"/>
        <v>0</v>
      </c>
      <c r="CN193" s="14">
        <f t="shared" si="1129"/>
        <v>0</v>
      </c>
      <c r="CO193" s="14">
        <f t="shared" si="1129"/>
        <v>0</v>
      </c>
      <c r="CP193" s="14">
        <f t="shared" si="1129"/>
        <v>0</v>
      </c>
      <c r="CQ193" s="18">
        <f t="shared" si="1129"/>
        <v>0</v>
      </c>
      <c r="CR193" s="17" t="str">
        <f t="shared" si="1148"/>
        <v/>
      </c>
      <c r="CS193" s="14" t="str">
        <f t="shared" si="1148"/>
        <v/>
      </c>
      <c r="CT193" s="14">
        <f t="shared" si="1148"/>
        <v>0</v>
      </c>
      <c r="CU193" s="14">
        <f t="shared" si="1148"/>
        <v>0</v>
      </c>
      <c r="CV193" s="14">
        <f t="shared" si="1148"/>
        <v>0</v>
      </c>
      <c r="CW193" s="14">
        <f t="shared" si="1148"/>
        <v>0</v>
      </c>
      <c r="CX193" s="14">
        <f t="shared" si="1148"/>
        <v>0</v>
      </c>
      <c r="CY193" s="17" t="str">
        <f t="shared" si="1148"/>
        <v/>
      </c>
      <c r="CZ193" s="14" t="str">
        <f t="shared" si="1148"/>
        <v/>
      </c>
      <c r="DA193" s="14">
        <f t="shared" si="1148"/>
        <v>0</v>
      </c>
      <c r="DB193" s="14">
        <f t="shared" si="1148"/>
        <v>0</v>
      </c>
      <c r="DC193" s="14">
        <f t="shared" si="1148"/>
        <v>0</v>
      </c>
      <c r="DD193" s="14">
        <f t="shared" si="1148"/>
        <v>0</v>
      </c>
      <c r="DE193" s="17" t="str">
        <f t="shared" si="1148"/>
        <v/>
      </c>
      <c r="DF193" s="14" t="str">
        <f t="shared" si="1148"/>
        <v/>
      </c>
      <c r="DG193" s="14">
        <f t="shared" si="1148"/>
        <v>0</v>
      </c>
      <c r="DH193" s="14">
        <f t="shared" si="1148"/>
        <v>0</v>
      </c>
      <c r="DI193" s="14">
        <f t="shared" si="1148"/>
        <v>0</v>
      </c>
      <c r="DJ193" s="14">
        <f t="shared" si="1148"/>
        <v>0</v>
      </c>
      <c r="DK193" s="17" t="str">
        <f t="shared" si="1131"/>
        <v/>
      </c>
      <c r="DL193" s="17" t="str">
        <f t="shared" si="1148"/>
        <v/>
      </c>
      <c r="DM193" s="14" t="str">
        <f t="shared" si="1148"/>
        <v/>
      </c>
      <c r="DN193" s="14">
        <f t="shared" si="1148"/>
        <v>0</v>
      </c>
      <c r="DO193" s="14">
        <f t="shared" si="1148"/>
        <v>0</v>
      </c>
      <c r="DP193" s="14">
        <f t="shared" si="1148"/>
        <v>0</v>
      </c>
      <c r="DQ193" s="14">
        <f t="shared" si="1148"/>
        <v>0</v>
      </c>
      <c r="DR193" s="14">
        <f t="shared" si="1148"/>
        <v>0</v>
      </c>
      <c r="DS193" s="14">
        <f t="shared" si="1148"/>
        <v>0</v>
      </c>
      <c r="DT193" s="14">
        <f t="shared" si="1148"/>
        <v>0</v>
      </c>
      <c r="DU193" s="14">
        <f t="shared" si="1154"/>
        <v>0</v>
      </c>
      <c r="DV193" s="14">
        <f t="shared" si="1154"/>
        <v>0</v>
      </c>
      <c r="DW193" s="25" t="str">
        <f t="shared" ref="DW193:ED193" si="1163">IF(OR(DW$60,DW$61),"",IF(ISERROR(DW180),0,DW180))</f>
        <v/>
      </c>
      <c r="DX193" s="14" t="str">
        <f t="shared" si="1163"/>
        <v/>
      </c>
      <c r="DY193" s="14">
        <f t="shared" si="1163"/>
        <v>0</v>
      </c>
      <c r="DZ193" s="14">
        <f t="shared" si="1163"/>
        <v>0</v>
      </c>
      <c r="EA193" s="14">
        <f t="shared" si="1163"/>
        <v>0</v>
      </c>
      <c r="EB193" s="14">
        <f t="shared" si="1163"/>
        <v>0</v>
      </c>
      <c r="EC193" s="14">
        <f t="shared" si="1163"/>
        <v>0</v>
      </c>
      <c r="ED193" s="14">
        <f t="shared" si="1163"/>
        <v>0</v>
      </c>
      <c r="EE193" s="18"/>
      <c r="EF193" s="17" t="str">
        <f t="shared" si="1154"/>
        <v/>
      </c>
      <c r="EG193" s="14" t="str">
        <f t="shared" si="1154"/>
        <v/>
      </c>
      <c r="EH193" s="14">
        <f t="shared" si="1154"/>
        <v>0</v>
      </c>
      <c r="EI193" s="14">
        <f t="shared" si="1154"/>
        <v>0</v>
      </c>
      <c r="EJ193" s="14">
        <f t="shared" si="1154"/>
        <v>0</v>
      </c>
      <c r="EK193" s="14">
        <f t="shared" si="1154"/>
        <v>0</v>
      </c>
      <c r="EL193" s="18">
        <f t="shared" si="1154"/>
        <v>0</v>
      </c>
      <c r="EM193" s="17" t="str">
        <f t="shared" si="1154"/>
        <v/>
      </c>
      <c r="EN193" s="14" t="str">
        <f t="shared" si="1154"/>
        <v/>
      </c>
      <c r="EO193" s="14">
        <f t="shared" si="1154"/>
        <v>0</v>
      </c>
      <c r="EP193" s="14">
        <f t="shared" si="1154"/>
        <v>0</v>
      </c>
      <c r="EQ193" s="14">
        <f t="shared" si="1154"/>
        <v>0</v>
      </c>
      <c r="ER193" s="14">
        <f t="shared" si="1154"/>
        <v>0</v>
      </c>
      <c r="ES193" s="14">
        <f t="shared" si="1154"/>
        <v>0</v>
      </c>
      <c r="ET193" s="25" t="str">
        <f t="shared" si="1150"/>
        <v/>
      </c>
      <c r="EU193" s="14" t="str">
        <f t="shared" si="1150"/>
        <v/>
      </c>
      <c r="EV193" s="14">
        <f t="shared" si="1150"/>
        <v>0</v>
      </c>
      <c r="EW193" s="14">
        <f t="shared" si="1150"/>
        <v>0</v>
      </c>
      <c r="EX193" s="14">
        <f t="shared" si="1150"/>
        <v>0</v>
      </c>
      <c r="EY193" s="14">
        <f t="shared" si="1150"/>
        <v>0</v>
      </c>
      <c r="EZ193" s="14">
        <f t="shared" si="1150"/>
        <v>0</v>
      </c>
      <c r="FA193" s="17" t="str">
        <f t="shared" si="1154"/>
        <v/>
      </c>
      <c r="FB193" s="14" t="str">
        <f t="shared" si="1154"/>
        <v/>
      </c>
      <c r="FC193" s="14">
        <f t="shared" si="1154"/>
        <v>0</v>
      </c>
      <c r="FD193" s="14">
        <f t="shared" si="1154"/>
        <v>0</v>
      </c>
      <c r="FE193" s="14">
        <f t="shared" si="1154"/>
        <v>0</v>
      </c>
      <c r="FF193" s="14">
        <f t="shared" si="1154"/>
        <v>0</v>
      </c>
      <c r="FG193" s="14">
        <f t="shared" si="1154"/>
        <v>0</v>
      </c>
      <c r="FH193" s="18">
        <f t="shared" si="1154"/>
        <v>0</v>
      </c>
      <c r="FI193" s="17" t="str">
        <f t="shared" si="1134"/>
        <v/>
      </c>
      <c r="FJ193" s="14" t="str">
        <f t="shared" si="1134"/>
        <v/>
      </c>
      <c r="FK193" s="14">
        <f t="shared" si="1134"/>
        <v>0</v>
      </c>
      <c r="FL193" s="14">
        <f t="shared" si="1134"/>
        <v>0</v>
      </c>
      <c r="FM193" s="14">
        <f t="shared" si="1134"/>
        <v>0</v>
      </c>
      <c r="FN193" s="17" t="str">
        <f t="shared" si="1154"/>
        <v/>
      </c>
      <c r="FO193" s="14" t="str">
        <f t="shared" si="1154"/>
        <v/>
      </c>
      <c r="FP193" s="14">
        <f t="shared" si="1154"/>
        <v>0</v>
      </c>
      <c r="FQ193" s="14">
        <f t="shared" si="1154"/>
        <v>0</v>
      </c>
      <c r="FR193" s="14">
        <f t="shared" si="1154"/>
        <v>0</v>
      </c>
      <c r="FS193" s="14">
        <f t="shared" si="1154"/>
        <v>0</v>
      </c>
      <c r="FT193" s="14">
        <f t="shared" si="1154"/>
        <v>0</v>
      </c>
      <c r="FU193" s="17" t="str">
        <f t="shared" si="1154"/>
        <v/>
      </c>
      <c r="FV193" s="14" t="str">
        <f t="shared" si="1154"/>
        <v/>
      </c>
      <c r="FW193" s="14">
        <f t="shared" si="1154"/>
        <v>0</v>
      </c>
      <c r="FX193" s="14">
        <f t="shared" si="1154"/>
        <v>0</v>
      </c>
      <c r="FY193" s="14">
        <f t="shared" si="1154"/>
        <v>0</v>
      </c>
      <c r="FZ193" s="14">
        <f t="shared" si="1154"/>
        <v>0</v>
      </c>
      <c r="GA193" s="18">
        <f t="shared" si="1154"/>
        <v>0</v>
      </c>
      <c r="GB193" s="18">
        <f t="shared" si="1154"/>
        <v>0</v>
      </c>
      <c r="GC193" s="17" t="str">
        <f t="shared" si="1154"/>
        <v/>
      </c>
      <c r="GD193" s="14" t="str">
        <f t="shared" si="1154"/>
        <v/>
      </c>
      <c r="GE193" s="14">
        <f t="shared" si="1154"/>
        <v>0</v>
      </c>
      <c r="GF193" s="14">
        <f t="shared" si="1154"/>
        <v>0</v>
      </c>
      <c r="GG193" s="14">
        <f t="shared" si="1154"/>
        <v>0</v>
      </c>
      <c r="GH193" s="14">
        <f t="shared" si="1154"/>
        <v>0</v>
      </c>
      <c r="GI193" s="14">
        <f t="shared" si="1154"/>
        <v>0</v>
      </c>
      <c r="GJ193" s="14">
        <f t="shared" si="1154"/>
        <v>0</v>
      </c>
      <c r="GK193" s="17" t="str">
        <f t="shared" si="1154"/>
        <v/>
      </c>
      <c r="GL193" s="14" t="str">
        <f t="shared" si="1154"/>
        <v/>
      </c>
      <c r="GM193" s="14">
        <f t="shared" si="1154"/>
        <v>0</v>
      </c>
      <c r="GN193" s="14">
        <f t="shared" si="1154"/>
        <v>0</v>
      </c>
      <c r="GO193" s="14">
        <f t="shared" si="1154"/>
        <v>0</v>
      </c>
      <c r="GP193" s="14">
        <f t="shared" si="1154"/>
        <v>0</v>
      </c>
      <c r="GQ193" s="14">
        <f t="shared" si="1154"/>
        <v>0</v>
      </c>
      <c r="GR193" s="14">
        <f t="shared" si="1154"/>
        <v>0</v>
      </c>
      <c r="GS193" s="17" t="str">
        <f t="shared" si="1156"/>
        <v/>
      </c>
      <c r="GT193" s="14" t="str">
        <f t="shared" si="1156"/>
        <v/>
      </c>
      <c r="GU193" s="14">
        <f t="shared" si="1156"/>
        <v>0</v>
      </c>
      <c r="GV193" s="14">
        <f t="shared" si="1156"/>
        <v>0</v>
      </c>
      <c r="GW193" s="14">
        <f t="shared" si="1156"/>
        <v>0</v>
      </c>
      <c r="GX193" s="14">
        <f t="shared" si="1156"/>
        <v>0</v>
      </c>
      <c r="GY193" s="14">
        <f t="shared" si="1156"/>
        <v>0</v>
      </c>
      <c r="GZ193" s="14">
        <f t="shared" si="1156"/>
        <v>0</v>
      </c>
      <c r="HA193" s="17" t="str">
        <f t="shared" si="1156"/>
        <v/>
      </c>
      <c r="HB193" s="14" t="str">
        <f t="shared" si="1156"/>
        <v/>
      </c>
      <c r="HC193" s="14">
        <f t="shared" si="1156"/>
        <v>0</v>
      </c>
      <c r="HD193" s="14">
        <f t="shared" si="1156"/>
        <v>0</v>
      </c>
      <c r="HE193" s="14">
        <f t="shared" si="1156"/>
        <v>0</v>
      </c>
      <c r="HF193" s="17" t="str">
        <f t="shared" si="1156"/>
        <v/>
      </c>
      <c r="HG193" s="14" t="str">
        <f t="shared" si="1156"/>
        <v/>
      </c>
      <c r="HH193" s="14">
        <f t="shared" si="1156"/>
        <v>0</v>
      </c>
      <c r="HI193" s="14">
        <f t="shared" si="1156"/>
        <v>0</v>
      </c>
      <c r="HJ193" s="14">
        <f t="shared" si="1156"/>
        <v>0</v>
      </c>
      <c r="HK193" s="17" t="str">
        <f t="shared" si="1156"/>
        <v/>
      </c>
      <c r="HL193" s="14" t="str">
        <f t="shared" si="1156"/>
        <v/>
      </c>
      <c r="HM193" s="14">
        <f t="shared" si="1156"/>
        <v>0</v>
      </c>
      <c r="HN193" s="14">
        <f t="shared" si="1156"/>
        <v>0</v>
      </c>
      <c r="HO193" s="14">
        <f t="shared" si="1156"/>
        <v>0</v>
      </c>
      <c r="HP193" s="14">
        <f t="shared" si="1156"/>
        <v>0</v>
      </c>
      <c r="HQ193" s="14">
        <f t="shared" si="1156"/>
        <v>0</v>
      </c>
      <c r="HR193" s="14">
        <f t="shared" si="1156"/>
        <v>0</v>
      </c>
      <c r="HS193" s="17" t="str">
        <f t="shared" si="1156"/>
        <v/>
      </c>
      <c r="HT193" s="14" t="str">
        <f t="shared" si="1156"/>
        <v/>
      </c>
      <c r="HU193" s="14">
        <f t="shared" si="1156"/>
        <v>0</v>
      </c>
      <c r="HV193" s="14">
        <f t="shared" si="1156"/>
        <v>0</v>
      </c>
      <c r="HW193" s="14">
        <f t="shared" si="1156"/>
        <v>0</v>
      </c>
      <c r="HX193" s="14">
        <f t="shared" si="1156"/>
        <v>0</v>
      </c>
      <c r="HY193" s="14">
        <f t="shared" si="1156"/>
        <v>0</v>
      </c>
      <c r="HZ193" s="18">
        <f t="shared" si="1156"/>
        <v>0</v>
      </c>
      <c r="IA193" s="18">
        <f t="shared" si="1156"/>
        <v>0</v>
      </c>
      <c r="IB193" s="17" t="str">
        <f t="shared" ref="IB193:II193" si="1164">IF(OR(IB$60,IB$61),"",IF(ISERROR(IB180),0,IB180))</f>
        <v/>
      </c>
      <c r="IC193" s="14" t="str">
        <f t="shared" si="1164"/>
        <v/>
      </c>
      <c r="ID193" s="14">
        <f t="shared" si="1164"/>
        <v>0</v>
      </c>
      <c r="IE193" s="14">
        <f t="shared" si="1164"/>
        <v>0</v>
      </c>
      <c r="IF193" s="14">
        <f t="shared" si="1164"/>
        <v>0</v>
      </c>
      <c r="IG193" s="14">
        <f t="shared" si="1164"/>
        <v>0</v>
      </c>
      <c r="IH193" s="14">
        <f t="shared" si="1164"/>
        <v>0</v>
      </c>
      <c r="II193" s="14">
        <f t="shared" si="1164"/>
        <v>0</v>
      </c>
      <c r="IJ193" s="17" t="str">
        <f t="shared" si="1156"/>
        <v/>
      </c>
      <c r="IK193" s="14" t="str">
        <f t="shared" si="1156"/>
        <v/>
      </c>
      <c r="IL193" s="14">
        <f t="shared" si="1156"/>
        <v>0</v>
      </c>
      <c r="IM193" s="14">
        <f t="shared" si="1156"/>
        <v>0</v>
      </c>
      <c r="IN193" s="14">
        <f t="shared" si="1156"/>
        <v>0</v>
      </c>
      <c r="IO193" s="14">
        <f t="shared" si="1156"/>
        <v>0</v>
      </c>
      <c r="IP193" s="14">
        <f t="shared" si="1156"/>
        <v>0</v>
      </c>
      <c r="IQ193" s="14">
        <f t="shared" si="1156"/>
        <v>0</v>
      </c>
      <c r="IR193" s="17" t="str">
        <f t="shared" si="1156"/>
        <v/>
      </c>
      <c r="IS193" s="14" t="str">
        <f t="shared" si="1156"/>
        <v/>
      </c>
      <c r="IT193" s="14">
        <f t="shared" si="1156"/>
        <v>0</v>
      </c>
      <c r="IU193" s="14">
        <f t="shared" ref="IU193:KP196" si="1165">IF(OR(IU$60,IU$61),"",IF(ISERROR(IU180),0,IU180))</f>
        <v>0</v>
      </c>
      <c r="IV193" s="14">
        <f t="shared" si="1165"/>
        <v>0</v>
      </c>
      <c r="IW193" s="14">
        <f t="shared" si="1165"/>
        <v>0</v>
      </c>
      <c r="IX193" s="14">
        <f t="shared" si="1165"/>
        <v>0</v>
      </c>
      <c r="IY193" s="14">
        <f t="shared" si="1165"/>
        <v>0</v>
      </c>
      <c r="IZ193" s="14">
        <f t="shared" si="1165"/>
        <v>0</v>
      </c>
      <c r="JA193" s="14">
        <f t="shared" si="1165"/>
        <v>0</v>
      </c>
      <c r="JB193" s="14">
        <f t="shared" si="1165"/>
        <v>0</v>
      </c>
      <c r="JC193" s="17" t="str">
        <f t="shared" si="1165"/>
        <v/>
      </c>
      <c r="JD193" s="14" t="str">
        <f t="shared" si="1165"/>
        <v/>
      </c>
      <c r="JE193" s="14">
        <f t="shared" si="1165"/>
        <v>0</v>
      </c>
      <c r="JF193" s="14">
        <f t="shared" si="1165"/>
        <v>0</v>
      </c>
      <c r="JG193" s="14">
        <f t="shared" si="1165"/>
        <v>0</v>
      </c>
      <c r="JH193" s="14">
        <f t="shared" si="1165"/>
        <v>0</v>
      </c>
      <c r="JI193" s="14">
        <f t="shared" si="1165"/>
        <v>0</v>
      </c>
      <c r="JJ193" s="25" t="str">
        <f t="shared" si="1165"/>
        <v/>
      </c>
      <c r="JK193" s="39">
        <f t="shared" si="1165"/>
        <v>0</v>
      </c>
      <c r="JL193" s="39">
        <f t="shared" si="1165"/>
        <v>0</v>
      </c>
      <c r="JM193" s="39">
        <f t="shared" si="1165"/>
        <v>0</v>
      </c>
      <c r="JN193" s="39">
        <f t="shared" si="1165"/>
        <v>0</v>
      </c>
      <c r="JO193" s="39">
        <f t="shared" si="1165"/>
        <v>0</v>
      </c>
      <c r="JP193" s="39">
        <f t="shared" si="1165"/>
        <v>0</v>
      </c>
      <c r="JQ193" s="39">
        <f t="shared" si="1165"/>
        <v>0</v>
      </c>
      <c r="JR193" s="39">
        <f t="shared" si="1165"/>
        <v>0</v>
      </c>
      <c r="JS193" s="39">
        <f t="shared" si="1165"/>
        <v>0</v>
      </c>
      <c r="JT193" s="39">
        <f t="shared" si="1165"/>
        <v>0</v>
      </c>
      <c r="JU193" s="39">
        <f t="shared" si="1165"/>
        <v>0</v>
      </c>
      <c r="JV193" s="17" t="str">
        <f t="shared" si="1165"/>
        <v/>
      </c>
      <c r="JW193" s="14" t="str">
        <f t="shared" si="1165"/>
        <v/>
      </c>
      <c r="JX193" s="14">
        <f t="shared" si="1165"/>
        <v>0</v>
      </c>
      <c r="JY193" s="14">
        <f t="shared" si="1165"/>
        <v>0</v>
      </c>
      <c r="JZ193" s="14">
        <f t="shared" si="1165"/>
        <v>0</v>
      </c>
      <c r="KA193" s="14">
        <f t="shared" si="1165"/>
        <v>0</v>
      </c>
      <c r="KB193" s="14">
        <f t="shared" si="1165"/>
        <v>0</v>
      </c>
      <c r="KC193" s="14">
        <f t="shared" si="1165"/>
        <v>0</v>
      </c>
      <c r="KD193" s="14">
        <f t="shared" si="1165"/>
        <v>0</v>
      </c>
      <c r="KE193" s="14">
        <f t="shared" si="1165"/>
        <v>0</v>
      </c>
      <c r="KF193" s="14">
        <f t="shared" si="1165"/>
        <v>0</v>
      </c>
      <c r="KG193" s="14">
        <f t="shared" si="1165"/>
        <v>0</v>
      </c>
      <c r="KH193" s="14">
        <f t="shared" si="1165"/>
        <v>0</v>
      </c>
      <c r="KI193" s="17" t="str">
        <f t="shared" si="1165"/>
        <v/>
      </c>
      <c r="KJ193" s="14" t="str">
        <f t="shared" si="1165"/>
        <v/>
      </c>
      <c r="KK193" s="14">
        <f t="shared" si="1165"/>
        <v>0</v>
      </c>
      <c r="KL193" s="14">
        <f t="shared" si="1165"/>
        <v>0</v>
      </c>
      <c r="KM193" s="14">
        <f t="shared" si="1165"/>
        <v>0</v>
      </c>
      <c r="KN193" s="14">
        <f t="shared" si="1165"/>
        <v>0</v>
      </c>
      <c r="KO193" s="14">
        <f t="shared" si="1165"/>
        <v>0</v>
      </c>
      <c r="KP193" s="14">
        <f t="shared" si="1165"/>
        <v>0</v>
      </c>
      <c r="KQ193" s="17" t="str">
        <f t="shared" ref="KQ193:KZ193" si="1166">IF(OR(KQ$60,KQ$61),"",IF(ISERROR(KQ180),0,KQ180))</f>
        <v/>
      </c>
      <c r="KR193" s="14" t="str">
        <f t="shared" si="1166"/>
        <v/>
      </c>
      <c r="KS193" s="14">
        <f t="shared" si="1166"/>
        <v>0</v>
      </c>
      <c r="KT193" s="14">
        <f t="shared" si="1166"/>
        <v>0</v>
      </c>
      <c r="KU193" s="14">
        <f t="shared" si="1166"/>
        <v>0</v>
      </c>
      <c r="KV193" s="14">
        <f t="shared" si="1166"/>
        <v>0</v>
      </c>
      <c r="KW193" s="14">
        <f t="shared" si="1166"/>
        <v>0</v>
      </c>
      <c r="KX193" s="14">
        <f t="shared" si="1166"/>
        <v>0</v>
      </c>
      <c r="KY193" s="14">
        <f t="shared" si="1166"/>
        <v>0</v>
      </c>
      <c r="KZ193" s="14">
        <f t="shared" si="1166"/>
        <v>0</v>
      </c>
    </row>
    <row r="194" spans="1:312">
      <c r="A194" s="6">
        <f t="shared" si="1124"/>
        <v>0</v>
      </c>
      <c r="B194" s="7"/>
      <c r="C194" s="14" t="str">
        <f t="shared" si="1141"/>
        <v/>
      </c>
      <c r="D194" s="14">
        <f t="shared" si="1141"/>
        <v>0</v>
      </c>
      <c r="E194" s="14">
        <f t="shared" si="1141"/>
        <v>0</v>
      </c>
      <c r="F194" s="14">
        <f t="shared" si="1141"/>
        <v>0</v>
      </c>
      <c r="G194" s="17" t="str">
        <f t="shared" si="1141"/>
        <v/>
      </c>
      <c r="H194" s="14" t="str">
        <f t="shared" si="1141"/>
        <v/>
      </c>
      <c r="I194" s="14">
        <f t="shared" si="1141"/>
        <v>0</v>
      </c>
      <c r="J194" s="14">
        <f t="shared" si="1141"/>
        <v>0</v>
      </c>
      <c r="K194" s="14">
        <f t="shared" si="1141"/>
        <v>0</v>
      </c>
      <c r="L194" s="18">
        <f t="shared" si="1141"/>
        <v>0</v>
      </c>
      <c r="M194" s="17" t="str">
        <f t="shared" si="1141"/>
        <v/>
      </c>
      <c r="N194" s="14" t="str">
        <f t="shared" si="1141"/>
        <v/>
      </c>
      <c r="O194" s="14">
        <f t="shared" si="1141"/>
        <v>0</v>
      </c>
      <c r="P194" s="14">
        <f t="shared" si="1141"/>
        <v>0</v>
      </c>
      <c r="Q194" s="18">
        <f t="shared" si="1141"/>
        <v>0</v>
      </c>
      <c r="R194" s="17" t="str">
        <f t="shared" si="1141"/>
        <v/>
      </c>
      <c r="S194" s="14" t="str">
        <f t="shared" si="1153"/>
        <v/>
      </c>
      <c r="T194" s="14">
        <f t="shared" si="1153"/>
        <v>0</v>
      </c>
      <c r="U194" s="14">
        <f t="shared" si="1153"/>
        <v>0</v>
      </c>
      <c r="V194" s="14">
        <f t="shared" si="1153"/>
        <v>0</v>
      </c>
      <c r="W194" s="14">
        <f t="shared" si="1153"/>
        <v>0</v>
      </c>
      <c r="X194" s="17" t="str">
        <f t="shared" si="1153"/>
        <v/>
      </c>
      <c r="Y194" s="14" t="str">
        <f t="shared" si="1153"/>
        <v/>
      </c>
      <c r="Z194" s="14">
        <f t="shared" si="1153"/>
        <v>0</v>
      </c>
      <c r="AA194" s="14">
        <f t="shared" si="1153"/>
        <v>0</v>
      </c>
      <c r="AB194" s="14">
        <f t="shared" si="1153"/>
        <v>0</v>
      </c>
      <c r="AC194" s="14">
        <f t="shared" si="1153"/>
        <v>0</v>
      </c>
      <c r="AD194" s="14">
        <f t="shared" si="1153"/>
        <v>0</v>
      </c>
      <c r="AE194" s="17" t="str">
        <f t="shared" si="1153"/>
        <v/>
      </c>
      <c r="AF194" s="14" t="str">
        <f t="shared" si="1153"/>
        <v/>
      </c>
      <c r="AG194" s="14">
        <f t="shared" si="1153"/>
        <v>0</v>
      </c>
      <c r="AH194" s="14">
        <f t="shared" si="1153"/>
        <v>0</v>
      </c>
      <c r="AI194" s="14">
        <f t="shared" si="1153"/>
        <v>0</v>
      </c>
      <c r="AJ194" s="14">
        <f t="shared" si="1153"/>
        <v>0</v>
      </c>
      <c r="AK194" s="14">
        <f t="shared" si="1153"/>
        <v>0</v>
      </c>
      <c r="AL194" s="14">
        <f t="shared" si="1153"/>
        <v>0</v>
      </c>
      <c r="AM194" s="17" t="str">
        <f t="shared" si="1153"/>
        <v/>
      </c>
      <c r="AN194" s="14" t="str">
        <f t="shared" si="1153"/>
        <v/>
      </c>
      <c r="AO194" s="14">
        <f t="shared" si="1153"/>
        <v>0</v>
      </c>
      <c r="AP194" s="14">
        <f t="shared" si="1153"/>
        <v>0</v>
      </c>
      <c r="AQ194" s="14">
        <f t="shared" si="1153"/>
        <v>0</v>
      </c>
      <c r="AR194" s="14">
        <f t="shared" si="1153"/>
        <v>0</v>
      </c>
      <c r="AS194" s="14">
        <f t="shared" si="1153"/>
        <v>0</v>
      </c>
      <c r="AT194" s="14">
        <f t="shared" si="1153"/>
        <v>0</v>
      </c>
      <c r="AU194" s="17" t="str">
        <f t="shared" si="1153"/>
        <v/>
      </c>
      <c r="AV194" s="17" t="str">
        <f t="shared" si="1148"/>
        <v/>
      </c>
      <c r="AW194" s="14" t="str">
        <f t="shared" si="1148"/>
        <v/>
      </c>
      <c r="AX194" s="14">
        <f t="shared" si="1148"/>
        <v>0</v>
      </c>
      <c r="AY194" s="14">
        <f t="shared" si="1148"/>
        <v>0</v>
      </c>
      <c r="AZ194" s="14">
        <f t="shared" si="1148"/>
        <v>0</v>
      </c>
      <c r="BA194" s="14">
        <f t="shared" si="1148"/>
        <v>0</v>
      </c>
      <c r="BB194" s="18">
        <f t="shared" si="1148"/>
        <v>0</v>
      </c>
      <c r="BC194" s="17" t="str">
        <f t="shared" si="1153"/>
        <v/>
      </c>
      <c r="BD194" s="14" t="str">
        <f t="shared" si="1153"/>
        <v/>
      </c>
      <c r="BE194" s="14">
        <f t="shared" si="1153"/>
        <v>0</v>
      </c>
      <c r="BF194" s="14">
        <f t="shared" si="1153"/>
        <v>0</v>
      </c>
      <c r="BG194" s="14">
        <f t="shared" si="1153"/>
        <v>0</v>
      </c>
      <c r="BH194" s="14">
        <f t="shared" si="1153"/>
        <v>0</v>
      </c>
      <c r="BI194" s="17" t="str">
        <f t="shared" si="1153"/>
        <v/>
      </c>
      <c r="BJ194" s="14" t="str">
        <f t="shared" si="1153"/>
        <v/>
      </c>
      <c r="BK194" s="14">
        <f t="shared" si="1153"/>
        <v>0</v>
      </c>
      <c r="BL194" s="14">
        <f t="shared" si="1153"/>
        <v>0</v>
      </c>
      <c r="BM194" s="14">
        <f t="shared" si="1153"/>
        <v>0</v>
      </c>
      <c r="BN194" s="14">
        <f t="shared" si="1153"/>
        <v>0</v>
      </c>
      <c r="BO194" s="14">
        <f t="shared" si="1153"/>
        <v>0</v>
      </c>
      <c r="BP194" s="18">
        <f t="shared" si="1153"/>
        <v>0</v>
      </c>
      <c r="BQ194" s="17" t="str">
        <f t="shared" si="1126"/>
        <v/>
      </c>
      <c r="BR194" s="14" t="str">
        <f t="shared" si="1126"/>
        <v/>
      </c>
      <c r="BS194" s="14">
        <f t="shared" si="1126"/>
        <v>0</v>
      </c>
      <c r="BT194" s="14">
        <f t="shared" si="1126"/>
        <v>0</v>
      </c>
      <c r="BU194" s="14">
        <f t="shared" si="1126"/>
        <v>0</v>
      </c>
      <c r="BV194" s="14">
        <f t="shared" si="1126"/>
        <v>0</v>
      </c>
      <c r="BW194" s="25" t="str">
        <f t="shared" si="1149"/>
        <v/>
      </c>
      <c r="BX194" s="14" t="str">
        <f t="shared" si="1149"/>
        <v/>
      </c>
      <c r="BY194" s="14">
        <f t="shared" si="1149"/>
        <v>0</v>
      </c>
      <c r="BZ194" s="14">
        <f t="shared" si="1149"/>
        <v>0</v>
      </c>
      <c r="CA194" s="14">
        <f t="shared" si="1149"/>
        <v>0</v>
      </c>
      <c r="CB194" s="14">
        <f t="shared" si="1149"/>
        <v>0</v>
      </c>
      <c r="CC194" s="17" t="str">
        <f t="shared" si="1153"/>
        <v/>
      </c>
      <c r="CD194" s="17" t="str">
        <f t="shared" si="1128"/>
        <v/>
      </c>
      <c r="CE194" s="14" t="str">
        <f t="shared" si="1128"/>
        <v/>
      </c>
      <c r="CF194" s="14">
        <f t="shared" si="1128"/>
        <v>0</v>
      </c>
      <c r="CG194" s="14">
        <f t="shared" si="1128"/>
        <v>0</v>
      </c>
      <c r="CH194" s="14">
        <f t="shared" si="1128"/>
        <v>0</v>
      </c>
      <c r="CI194" s="18">
        <f t="shared" si="1128"/>
        <v>0</v>
      </c>
      <c r="CJ194" s="17" t="str">
        <f t="shared" si="1129"/>
        <v/>
      </c>
      <c r="CK194" s="14" t="str">
        <f t="shared" si="1129"/>
        <v/>
      </c>
      <c r="CL194" s="14">
        <f t="shared" si="1129"/>
        <v>0</v>
      </c>
      <c r="CM194" s="14">
        <f t="shared" si="1129"/>
        <v>0</v>
      </c>
      <c r="CN194" s="14">
        <f t="shared" si="1129"/>
        <v>0</v>
      </c>
      <c r="CO194" s="14">
        <f t="shared" si="1129"/>
        <v>0</v>
      </c>
      <c r="CP194" s="14">
        <f t="shared" si="1129"/>
        <v>0</v>
      </c>
      <c r="CQ194" s="18">
        <f t="shared" si="1129"/>
        <v>0</v>
      </c>
      <c r="CR194" s="17" t="str">
        <f t="shared" si="1148"/>
        <v/>
      </c>
      <c r="CS194" s="14" t="str">
        <f t="shared" si="1148"/>
        <v/>
      </c>
      <c r="CT194" s="14">
        <f t="shared" si="1148"/>
        <v>0</v>
      </c>
      <c r="CU194" s="14">
        <f t="shared" si="1148"/>
        <v>0</v>
      </c>
      <c r="CV194" s="14">
        <f t="shared" si="1148"/>
        <v>0</v>
      </c>
      <c r="CW194" s="14">
        <f t="shared" si="1148"/>
        <v>0</v>
      </c>
      <c r="CX194" s="14">
        <f t="shared" si="1148"/>
        <v>0</v>
      </c>
      <c r="CY194" s="17" t="str">
        <f t="shared" si="1148"/>
        <v/>
      </c>
      <c r="CZ194" s="14" t="str">
        <f t="shared" si="1148"/>
        <v/>
      </c>
      <c r="DA194" s="14">
        <f t="shared" si="1148"/>
        <v>0</v>
      </c>
      <c r="DB194" s="14">
        <f t="shared" si="1148"/>
        <v>0</v>
      </c>
      <c r="DC194" s="14">
        <f t="shared" si="1148"/>
        <v>0</v>
      </c>
      <c r="DD194" s="14">
        <f t="shared" si="1148"/>
        <v>0</v>
      </c>
      <c r="DE194" s="17" t="str">
        <f t="shared" si="1148"/>
        <v/>
      </c>
      <c r="DF194" s="14" t="str">
        <f t="shared" si="1148"/>
        <v/>
      </c>
      <c r="DG194" s="14">
        <f t="shared" si="1148"/>
        <v>0</v>
      </c>
      <c r="DH194" s="14">
        <f t="shared" si="1148"/>
        <v>0</v>
      </c>
      <c r="DI194" s="14">
        <f t="shared" si="1148"/>
        <v>0</v>
      </c>
      <c r="DJ194" s="14">
        <f t="shared" si="1148"/>
        <v>0</v>
      </c>
      <c r="DK194" s="17" t="str">
        <f t="shared" si="1131"/>
        <v/>
      </c>
      <c r="DL194" s="17" t="str">
        <f t="shared" si="1148"/>
        <v/>
      </c>
      <c r="DM194" s="14" t="str">
        <f t="shared" si="1148"/>
        <v/>
      </c>
      <c r="DN194" s="14">
        <f t="shared" si="1148"/>
        <v>0</v>
      </c>
      <c r="DO194" s="14">
        <f t="shared" si="1148"/>
        <v>0</v>
      </c>
      <c r="DP194" s="14">
        <f t="shared" si="1148"/>
        <v>0</v>
      </c>
      <c r="DQ194" s="14">
        <f t="shared" si="1148"/>
        <v>0</v>
      </c>
      <c r="DR194" s="14">
        <f t="shared" si="1148"/>
        <v>0</v>
      </c>
      <c r="DS194" s="14">
        <f t="shared" si="1148"/>
        <v>0</v>
      </c>
      <c r="DT194" s="14">
        <f t="shared" si="1148"/>
        <v>0</v>
      </c>
      <c r="DU194" s="14">
        <f t="shared" si="1154"/>
        <v>0</v>
      </c>
      <c r="DV194" s="14">
        <f t="shared" si="1154"/>
        <v>0</v>
      </c>
      <c r="DW194" s="25" t="str">
        <f t="shared" ref="DW194:ED194" si="1167">IF(OR(DW$60,DW$61),"",IF(ISERROR(DW181),0,DW181))</f>
        <v/>
      </c>
      <c r="DX194" s="14" t="str">
        <f t="shared" si="1167"/>
        <v/>
      </c>
      <c r="DY194" s="14">
        <f t="shared" si="1167"/>
        <v>0</v>
      </c>
      <c r="DZ194" s="14">
        <f t="shared" si="1167"/>
        <v>0</v>
      </c>
      <c r="EA194" s="14">
        <f t="shared" si="1167"/>
        <v>0</v>
      </c>
      <c r="EB194" s="14">
        <f t="shared" si="1167"/>
        <v>0</v>
      </c>
      <c r="EC194" s="14">
        <f t="shared" si="1167"/>
        <v>0</v>
      </c>
      <c r="ED194" s="14">
        <f t="shared" si="1167"/>
        <v>0</v>
      </c>
      <c r="EE194" s="18"/>
      <c r="EF194" s="17" t="str">
        <f t="shared" si="1154"/>
        <v/>
      </c>
      <c r="EG194" s="14" t="str">
        <f t="shared" si="1154"/>
        <v/>
      </c>
      <c r="EH194" s="14">
        <f t="shared" si="1154"/>
        <v>0</v>
      </c>
      <c r="EI194" s="14">
        <f t="shared" si="1154"/>
        <v>0</v>
      </c>
      <c r="EJ194" s="14">
        <f t="shared" si="1154"/>
        <v>0</v>
      </c>
      <c r="EK194" s="14">
        <f t="shared" si="1154"/>
        <v>0</v>
      </c>
      <c r="EL194" s="18">
        <f t="shared" si="1154"/>
        <v>0</v>
      </c>
      <c r="EM194" s="17" t="str">
        <f t="shared" si="1154"/>
        <v/>
      </c>
      <c r="EN194" s="14" t="str">
        <f t="shared" si="1154"/>
        <v/>
      </c>
      <c r="EO194" s="14">
        <f t="shared" si="1154"/>
        <v>0</v>
      </c>
      <c r="EP194" s="14">
        <f t="shared" si="1154"/>
        <v>0</v>
      </c>
      <c r="EQ194" s="14">
        <f t="shared" si="1154"/>
        <v>0</v>
      </c>
      <c r="ER194" s="14">
        <f t="shared" si="1154"/>
        <v>0</v>
      </c>
      <c r="ES194" s="14">
        <f t="shared" si="1154"/>
        <v>0</v>
      </c>
      <c r="ET194" s="25" t="str">
        <f t="shared" si="1150"/>
        <v/>
      </c>
      <c r="EU194" s="14" t="str">
        <f t="shared" si="1150"/>
        <v/>
      </c>
      <c r="EV194" s="14">
        <f t="shared" si="1150"/>
        <v>0</v>
      </c>
      <c r="EW194" s="14">
        <f t="shared" si="1150"/>
        <v>0</v>
      </c>
      <c r="EX194" s="14">
        <f t="shared" si="1150"/>
        <v>0</v>
      </c>
      <c r="EY194" s="14">
        <f t="shared" si="1150"/>
        <v>0</v>
      </c>
      <c r="EZ194" s="14">
        <f t="shared" si="1150"/>
        <v>0</v>
      </c>
      <c r="FA194" s="17" t="str">
        <f t="shared" si="1154"/>
        <v/>
      </c>
      <c r="FB194" s="14" t="str">
        <f t="shared" si="1154"/>
        <v/>
      </c>
      <c r="FC194" s="14">
        <f t="shared" si="1154"/>
        <v>0</v>
      </c>
      <c r="FD194" s="14">
        <f t="shared" si="1154"/>
        <v>0</v>
      </c>
      <c r="FE194" s="14">
        <f t="shared" si="1154"/>
        <v>0</v>
      </c>
      <c r="FF194" s="14">
        <f t="shared" si="1154"/>
        <v>0</v>
      </c>
      <c r="FG194" s="14">
        <f t="shared" si="1154"/>
        <v>0</v>
      </c>
      <c r="FH194" s="18">
        <f t="shared" si="1154"/>
        <v>0</v>
      </c>
      <c r="FI194" s="17" t="str">
        <f t="shared" si="1134"/>
        <v/>
      </c>
      <c r="FJ194" s="14" t="str">
        <f t="shared" si="1134"/>
        <v/>
      </c>
      <c r="FK194" s="14">
        <f t="shared" si="1134"/>
        <v>0</v>
      </c>
      <c r="FL194" s="14">
        <f t="shared" si="1134"/>
        <v>0</v>
      </c>
      <c r="FM194" s="14">
        <f t="shared" si="1134"/>
        <v>0</v>
      </c>
      <c r="FN194" s="17" t="str">
        <f t="shared" si="1154"/>
        <v/>
      </c>
      <c r="FO194" s="14" t="str">
        <f t="shared" si="1154"/>
        <v/>
      </c>
      <c r="FP194" s="14">
        <f t="shared" si="1154"/>
        <v>0</v>
      </c>
      <c r="FQ194" s="14">
        <f t="shared" si="1154"/>
        <v>0</v>
      </c>
      <c r="FR194" s="14">
        <f t="shared" si="1154"/>
        <v>0</v>
      </c>
      <c r="FS194" s="14">
        <f t="shared" si="1154"/>
        <v>0</v>
      </c>
      <c r="FT194" s="14">
        <f t="shared" si="1154"/>
        <v>0</v>
      </c>
      <c r="FU194" s="17" t="str">
        <f t="shared" si="1154"/>
        <v/>
      </c>
      <c r="FV194" s="14" t="str">
        <f t="shared" si="1154"/>
        <v/>
      </c>
      <c r="FW194" s="14">
        <f t="shared" si="1154"/>
        <v>0</v>
      </c>
      <c r="FX194" s="14">
        <f t="shared" si="1154"/>
        <v>0</v>
      </c>
      <c r="FY194" s="14">
        <f t="shared" si="1154"/>
        <v>0</v>
      </c>
      <c r="FZ194" s="14">
        <f t="shared" si="1154"/>
        <v>0</v>
      </c>
      <c r="GA194" s="18">
        <f t="shared" si="1154"/>
        <v>0</v>
      </c>
      <c r="GB194" s="18">
        <f t="shared" si="1154"/>
        <v>0</v>
      </c>
      <c r="GC194" s="17" t="str">
        <f t="shared" si="1154"/>
        <v/>
      </c>
      <c r="GD194" s="14" t="str">
        <f t="shared" si="1154"/>
        <v/>
      </c>
      <c r="GE194" s="14">
        <f t="shared" si="1154"/>
        <v>0</v>
      </c>
      <c r="GF194" s="14">
        <f t="shared" si="1154"/>
        <v>0</v>
      </c>
      <c r="GG194" s="14">
        <f t="shared" si="1154"/>
        <v>0</v>
      </c>
      <c r="GH194" s="14">
        <f t="shared" si="1154"/>
        <v>0</v>
      </c>
      <c r="GI194" s="14">
        <f t="shared" si="1154"/>
        <v>0</v>
      </c>
      <c r="GJ194" s="14">
        <f t="shared" si="1154"/>
        <v>0</v>
      </c>
      <c r="GK194" s="17" t="str">
        <f t="shared" si="1154"/>
        <v/>
      </c>
      <c r="GL194" s="14" t="str">
        <f t="shared" si="1154"/>
        <v/>
      </c>
      <c r="GM194" s="14">
        <f t="shared" si="1154"/>
        <v>0</v>
      </c>
      <c r="GN194" s="14">
        <f t="shared" si="1154"/>
        <v>0</v>
      </c>
      <c r="GO194" s="14">
        <f t="shared" si="1154"/>
        <v>0</v>
      </c>
      <c r="GP194" s="14">
        <f t="shared" si="1154"/>
        <v>0</v>
      </c>
      <c r="GQ194" s="14">
        <f t="shared" si="1154"/>
        <v>0</v>
      </c>
      <c r="GR194" s="14">
        <f t="shared" si="1154"/>
        <v>0</v>
      </c>
      <c r="GS194" s="17" t="str">
        <f t="shared" si="1156"/>
        <v/>
      </c>
      <c r="GT194" s="14" t="str">
        <f t="shared" si="1156"/>
        <v/>
      </c>
      <c r="GU194" s="14">
        <f t="shared" si="1156"/>
        <v>0</v>
      </c>
      <c r="GV194" s="14">
        <f t="shared" si="1156"/>
        <v>0</v>
      </c>
      <c r="GW194" s="14">
        <f t="shared" si="1156"/>
        <v>0</v>
      </c>
      <c r="GX194" s="14">
        <f t="shared" si="1156"/>
        <v>0</v>
      </c>
      <c r="GY194" s="14">
        <f t="shared" si="1156"/>
        <v>0</v>
      </c>
      <c r="GZ194" s="14">
        <f t="shared" si="1156"/>
        <v>0</v>
      </c>
      <c r="HA194" s="17" t="str">
        <f t="shared" si="1156"/>
        <v/>
      </c>
      <c r="HB194" s="14" t="str">
        <f t="shared" si="1156"/>
        <v/>
      </c>
      <c r="HC194" s="14">
        <f t="shared" si="1156"/>
        <v>0</v>
      </c>
      <c r="HD194" s="14">
        <f t="shared" si="1156"/>
        <v>0</v>
      </c>
      <c r="HE194" s="14">
        <f t="shared" si="1156"/>
        <v>0</v>
      </c>
      <c r="HF194" s="17" t="str">
        <f t="shared" si="1156"/>
        <v/>
      </c>
      <c r="HG194" s="14" t="str">
        <f t="shared" si="1156"/>
        <v/>
      </c>
      <c r="HH194" s="14">
        <f t="shared" si="1156"/>
        <v>0</v>
      </c>
      <c r="HI194" s="14">
        <f t="shared" si="1156"/>
        <v>0</v>
      </c>
      <c r="HJ194" s="14">
        <f t="shared" si="1156"/>
        <v>0</v>
      </c>
      <c r="HK194" s="17" t="str">
        <f t="shared" si="1156"/>
        <v/>
      </c>
      <c r="HL194" s="14" t="str">
        <f t="shared" si="1156"/>
        <v/>
      </c>
      <c r="HM194" s="14">
        <f t="shared" si="1156"/>
        <v>0</v>
      </c>
      <c r="HN194" s="14">
        <f t="shared" si="1156"/>
        <v>0</v>
      </c>
      <c r="HO194" s="14">
        <f t="shared" si="1156"/>
        <v>0</v>
      </c>
      <c r="HP194" s="14">
        <f t="shared" si="1156"/>
        <v>0</v>
      </c>
      <c r="HQ194" s="14">
        <f t="shared" si="1156"/>
        <v>0</v>
      </c>
      <c r="HR194" s="14">
        <f t="shared" si="1156"/>
        <v>0</v>
      </c>
      <c r="HS194" s="17" t="str">
        <f t="shared" si="1156"/>
        <v/>
      </c>
      <c r="HT194" s="14" t="str">
        <f t="shared" si="1156"/>
        <v/>
      </c>
      <c r="HU194" s="14">
        <f t="shared" si="1156"/>
        <v>0</v>
      </c>
      <c r="HV194" s="14">
        <f t="shared" si="1156"/>
        <v>0</v>
      </c>
      <c r="HW194" s="14">
        <f t="shared" si="1156"/>
        <v>0</v>
      </c>
      <c r="HX194" s="14">
        <f t="shared" si="1156"/>
        <v>0</v>
      </c>
      <c r="HY194" s="14">
        <f t="shared" si="1156"/>
        <v>0</v>
      </c>
      <c r="HZ194" s="18">
        <f t="shared" si="1156"/>
        <v>0</v>
      </c>
      <c r="IA194" s="18">
        <f t="shared" si="1156"/>
        <v>0</v>
      </c>
      <c r="IB194" s="17" t="str">
        <f t="shared" ref="IB194:II194" si="1168">IF(OR(IB$60,IB$61),"",IF(ISERROR(IB181),0,IB181))</f>
        <v/>
      </c>
      <c r="IC194" s="14" t="str">
        <f t="shared" si="1168"/>
        <v/>
      </c>
      <c r="ID194" s="14">
        <f t="shared" si="1168"/>
        <v>0</v>
      </c>
      <c r="IE194" s="14">
        <f t="shared" si="1168"/>
        <v>0</v>
      </c>
      <c r="IF194" s="14">
        <f t="shared" si="1168"/>
        <v>0</v>
      </c>
      <c r="IG194" s="14">
        <f t="shared" si="1168"/>
        <v>0</v>
      </c>
      <c r="IH194" s="14">
        <f t="shared" si="1168"/>
        <v>0</v>
      </c>
      <c r="II194" s="14">
        <f t="shared" si="1168"/>
        <v>0</v>
      </c>
      <c r="IJ194" s="17" t="str">
        <f t="shared" si="1156"/>
        <v/>
      </c>
      <c r="IK194" s="14" t="str">
        <f t="shared" si="1156"/>
        <v/>
      </c>
      <c r="IL194" s="14">
        <f t="shared" si="1156"/>
        <v>0</v>
      </c>
      <c r="IM194" s="14">
        <f t="shared" si="1156"/>
        <v>0</v>
      </c>
      <c r="IN194" s="14">
        <f t="shared" si="1156"/>
        <v>0</v>
      </c>
      <c r="IO194" s="14">
        <f t="shared" si="1156"/>
        <v>0</v>
      </c>
      <c r="IP194" s="14">
        <f t="shared" si="1156"/>
        <v>0</v>
      </c>
      <c r="IQ194" s="14">
        <f t="shared" si="1156"/>
        <v>0</v>
      </c>
      <c r="IR194" s="17" t="str">
        <f t="shared" si="1156"/>
        <v/>
      </c>
      <c r="IS194" s="14" t="str">
        <f t="shared" si="1156"/>
        <v/>
      </c>
      <c r="IT194" s="14">
        <f t="shared" si="1156"/>
        <v>0</v>
      </c>
      <c r="IU194" s="14">
        <f t="shared" si="1165"/>
        <v>0</v>
      </c>
      <c r="IV194" s="14">
        <f t="shared" si="1165"/>
        <v>0</v>
      </c>
      <c r="IW194" s="14">
        <f t="shared" si="1165"/>
        <v>0</v>
      </c>
      <c r="IX194" s="14">
        <f t="shared" si="1165"/>
        <v>0</v>
      </c>
      <c r="IY194" s="14">
        <f t="shared" si="1165"/>
        <v>0</v>
      </c>
      <c r="IZ194" s="14">
        <f t="shared" si="1165"/>
        <v>0</v>
      </c>
      <c r="JA194" s="14">
        <f t="shared" si="1165"/>
        <v>0</v>
      </c>
      <c r="JB194" s="14">
        <f t="shared" si="1165"/>
        <v>0</v>
      </c>
      <c r="JC194" s="17" t="str">
        <f t="shared" si="1165"/>
        <v/>
      </c>
      <c r="JD194" s="14" t="str">
        <f t="shared" si="1165"/>
        <v/>
      </c>
      <c r="JE194" s="14">
        <f t="shared" si="1165"/>
        <v>0</v>
      </c>
      <c r="JF194" s="14">
        <f t="shared" si="1165"/>
        <v>0</v>
      </c>
      <c r="JG194" s="14">
        <f t="shared" si="1165"/>
        <v>0</v>
      </c>
      <c r="JH194" s="14">
        <f t="shared" si="1165"/>
        <v>0</v>
      </c>
      <c r="JI194" s="14">
        <f t="shared" si="1165"/>
        <v>0</v>
      </c>
      <c r="JJ194" s="25" t="str">
        <f t="shared" si="1165"/>
        <v/>
      </c>
      <c r="JK194" s="39">
        <f t="shared" si="1165"/>
        <v>0</v>
      </c>
      <c r="JL194" s="39">
        <f t="shared" si="1165"/>
        <v>0</v>
      </c>
      <c r="JM194" s="39">
        <f t="shared" si="1165"/>
        <v>0</v>
      </c>
      <c r="JN194" s="39">
        <f t="shared" si="1165"/>
        <v>0</v>
      </c>
      <c r="JO194" s="39">
        <f t="shared" si="1165"/>
        <v>0</v>
      </c>
      <c r="JP194" s="39">
        <f t="shared" si="1165"/>
        <v>0</v>
      </c>
      <c r="JQ194" s="39">
        <f t="shared" si="1165"/>
        <v>0</v>
      </c>
      <c r="JR194" s="39">
        <f t="shared" si="1165"/>
        <v>0</v>
      </c>
      <c r="JS194" s="39">
        <f t="shared" si="1165"/>
        <v>0</v>
      </c>
      <c r="JT194" s="39">
        <f t="shared" si="1165"/>
        <v>0</v>
      </c>
      <c r="JU194" s="39">
        <f t="shared" si="1165"/>
        <v>0</v>
      </c>
      <c r="JV194" s="17" t="str">
        <f t="shared" si="1165"/>
        <v/>
      </c>
      <c r="JW194" s="14" t="str">
        <f t="shared" si="1165"/>
        <v/>
      </c>
      <c r="JX194" s="14">
        <f t="shared" si="1165"/>
        <v>0</v>
      </c>
      <c r="JY194" s="14">
        <f t="shared" si="1165"/>
        <v>0</v>
      </c>
      <c r="JZ194" s="14">
        <f t="shared" si="1165"/>
        <v>0</v>
      </c>
      <c r="KA194" s="14">
        <f t="shared" si="1165"/>
        <v>0</v>
      </c>
      <c r="KB194" s="14">
        <f t="shared" si="1165"/>
        <v>0</v>
      </c>
      <c r="KC194" s="14">
        <f t="shared" si="1165"/>
        <v>0</v>
      </c>
      <c r="KD194" s="14">
        <f t="shared" si="1165"/>
        <v>0</v>
      </c>
      <c r="KE194" s="14">
        <f t="shared" si="1165"/>
        <v>0</v>
      </c>
      <c r="KF194" s="14">
        <f t="shared" si="1165"/>
        <v>0</v>
      </c>
      <c r="KG194" s="14">
        <f t="shared" si="1165"/>
        <v>0</v>
      </c>
      <c r="KH194" s="14">
        <f t="shared" si="1165"/>
        <v>0</v>
      </c>
      <c r="KI194" s="17" t="str">
        <f t="shared" si="1165"/>
        <v/>
      </c>
      <c r="KJ194" s="14" t="str">
        <f t="shared" si="1165"/>
        <v/>
      </c>
      <c r="KK194" s="14">
        <f t="shared" si="1165"/>
        <v>0</v>
      </c>
      <c r="KL194" s="14">
        <f t="shared" si="1165"/>
        <v>0</v>
      </c>
      <c r="KM194" s="14">
        <f t="shared" si="1165"/>
        <v>0</v>
      </c>
      <c r="KN194" s="14">
        <f t="shared" si="1165"/>
        <v>0</v>
      </c>
      <c r="KO194" s="14">
        <f t="shared" si="1165"/>
        <v>0</v>
      </c>
      <c r="KP194" s="14">
        <f t="shared" si="1165"/>
        <v>0</v>
      </c>
      <c r="KQ194" s="17" t="str">
        <f t="shared" ref="KQ194:KZ194" si="1169">IF(OR(KQ$60,KQ$61),"",IF(ISERROR(KQ181),0,KQ181))</f>
        <v/>
      </c>
      <c r="KR194" s="14" t="str">
        <f t="shared" si="1169"/>
        <v/>
      </c>
      <c r="KS194" s="14">
        <f t="shared" si="1169"/>
        <v>0</v>
      </c>
      <c r="KT194" s="14">
        <f t="shared" si="1169"/>
        <v>0</v>
      </c>
      <c r="KU194" s="14">
        <f t="shared" si="1169"/>
        <v>0</v>
      </c>
      <c r="KV194" s="14">
        <f t="shared" si="1169"/>
        <v>0</v>
      </c>
      <c r="KW194" s="14">
        <f t="shared" si="1169"/>
        <v>0</v>
      </c>
      <c r="KX194" s="14">
        <f t="shared" si="1169"/>
        <v>0</v>
      </c>
      <c r="KY194" s="14">
        <f t="shared" si="1169"/>
        <v>0</v>
      </c>
      <c r="KZ194" s="14">
        <f t="shared" si="1169"/>
        <v>0</v>
      </c>
    </row>
    <row r="195" spans="1:312">
      <c r="A195" s="6">
        <f t="shared" si="1124"/>
        <v>0</v>
      </c>
      <c r="B195" s="7"/>
      <c r="C195" s="14" t="str">
        <f t="shared" si="1141"/>
        <v/>
      </c>
      <c r="D195" s="14">
        <f t="shared" si="1141"/>
        <v>0</v>
      </c>
      <c r="E195" s="14">
        <f t="shared" si="1141"/>
        <v>0</v>
      </c>
      <c r="F195" s="14">
        <f t="shared" si="1141"/>
        <v>0</v>
      </c>
      <c r="G195" s="17" t="str">
        <f t="shared" si="1141"/>
        <v/>
      </c>
      <c r="H195" s="14" t="str">
        <f t="shared" si="1141"/>
        <v/>
      </c>
      <c r="I195" s="14">
        <f t="shared" si="1141"/>
        <v>0</v>
      </c>
      <c r="J195" s="14">
        <f t="shared" si="1141"/>
        <v>0</v>
      </c>
      <c r="K195" s="14">
        <f t="shared" si="1141"/>
        <v>0</v>
      </c>
      <c r="L195" s="18">
        <f t="shared" si="1141"/>
        <v>0</v>
      </c>
      <c r="M195" s="17" t="str">
        <f t="shared" si="1141"/>
        <v/>
      </c>
      <c r="N195" s="14" t="str">
        <f t="shared" si="1141"/>
        <v/>
      </c>
      <c r="O195" s="14">
        <f t="shared" si="1141"/>
        <v>0</v>
      </c>
      <c r="P195" s="14">
        <f t="shared" si="1141"/>
        <v>0</v>
      </c>
      <c r="Q195" s="18">
        <f t="shared" si="1141"/>
        <v>0</v>
      </c>
      <c r="R195" s="17" t="str">
        <f t="shared" si="1141"/>
        <v/>
      </c>
      <c r="S195" s="14" t="str">
        <f t="shared" si="1153"/>
        <v/>
      </c>
      <c r="T195" s="14">
        <f t="shared" si="1153"/>
        <v>0</v>
      </c>
      <c r="U195" s="14">
        <f t="shared" si="1153"/>
        <v>0</v>
      </c>
      <c r="V195" s="14">
        <f t="shared" si="1153"/>
        <v>0</v>
      </c>
      <c r="W195" s="14">
        <f t="shared" si="1153"/>
        <v>0</v>
      </c>
      <c r="X195" s="17" t="str">
        <f t="shared" si="1153"/>
        <v/>
      </c>
      <c r="Y195" s="14" t="str">
        <f t="shared" si="1153"/>
        <v/>
      </c>
      <c r="Z195" s="14">
        <f t="shared" si="1153"/>
        <v>0</v>
      </c>
      <c r="AA195" s="14">
        <f t="shared" si="1153"/>
        <v>0</v>
      </c>
      <c r="AB195" s="14">
        <f t="shared" si="1153"/>
        <v>0</v>
      </c>
      <c r="AC195" s="14">
        <f t="shared" si="1153"/>
        <v>0</v>
      </c>
      <c r="AD195" s="14">
        <f t="shared" si="1153"/>
        <v>0</v>
      </c>
      <c r="AE195" s="17" t="str">
        <f t="shared" si="1153"/>
        <v/>
      </c>
      <c r="AF195" s="14" t="str">
        <f t="shared" si="1153"/>
        <v/>
      </c>
      <c r="AG195" s="14">
        <f t="shared" si="1153"/>
        <v>0</v>
      </c>
      <c r="AH195" s="14">
        <f t="shared" si="1153"/>
        <v>0</v>
      </c>
      <c r="AI195" s="14">
        <f t="shared" si="1153"/>
        <v>0</v>
      </c>
      <c r="AJ195" s="14">
        <f t="shared" si="1153"/>
        <v>0</v>
      </c>
      <c r="AK195" s="14">
        <f t="shared" si="1153"/>
        <v>0</v>
      </c>
      <c r="AL195" s="14">
        <f t="shared" si="1153"/>
        <v>0</v>
      </c>
      <c r="AM195" s="17" t="str">
        <f t="shared" si="1153"/>
        <v/>
      </c>
      <c r="AN195" s="14" t="str">
        <f t="shared" si="1153"/>
        <v/>
      </c>
      <c r="AO195" s="14">
        <f t="shared" si="1153"/>
        <v>0</v>
      </c>
      <c r="AP195" s="14">
        <f t="shared" si="1153"/>
        <v>0</v>
      </c>
      <c r="AQ195" s="14">
        <f t="shared" si="1153"/>
        <v>0</v>
      </c>
      <c r="AR195" s="14">
        <f t="shared" si="1153"/>
        <v>0</v>
      </c>
      <c r="AS195" s="14">
        <f t="shared" si="1153"/>
        <v>0</v>
      </c>
      <c r="AT195" s="14">
        <f t="shared" si="1153"/>
        <v>0</v>
      </c>
      <c r="AU195" s="17" t="str">
        <f t="shared" si="1153"/>
        <v/>
      </c>
      <c r="AV195" s="17" t="str">
        <f t="shared" si="1148"/>
        <v/>
      </c>
      <c r="AW195" s="14" t="str">
        <f t="shared" si="1148"/>
        <v/>
      </c>
      <c r="AX195" s="14">
        <f t="shared" si="1148"/>
        <v>0</v>
      </c>
      <c r="AY195" s="14">
        <f t="shared" si="1148"/>
        <v>0</v>
      </c>
      <c r="AZ195" s="14">
        <f t="shared" si="1148"/>
        <v>0</v>
      </c>
      <c r="BA195" s="14">
        <f t="shared" si="1148"/>
        <v>0</v>
      </c>
      <c r="BB195" s="18">
        <f t="shared" si="1148"/>
        <v>0</v>
      </c>
      <c r="BC195" s="17" t="str">
        <f t="shared" si="1153"/>
        <v/>
      </c>
      <c r="BD195" s="14" t="str">
        <f t="shared" si="1153"/>
        <v/>
      </c>
      <c r="BE195" s="14">
        <f t="shared" si="1153"/>
        <v>0</v>
      </c>
      <c r="BF195" s="14">
        <f t="shared" si="1153"/>
        <v>0</v>
      </c>
      <c r="BG195" s="14">
        <f t="shared" si="1153"/>
        <v>0</v>
      </c>
      <c r="BH195" s="14">
        <f t="shared" si="1153"/>
        <v>0</v>
      </c>
      <c r="BI195" s="17" t="str">
        <f t="shared" si="1153"/>
        <v/>
      </c>
      <c r="BJ195" s="14" t="str">
        <f t="shared" si="1153"/>
        <v/>
      </c>
      <c r="BK195" s="14">
        <f t="shared" si="1153"/>
        <v>0</v>
      </c>
      <c r="BL195" s="14">
        <f t="shared" si="1153"/>
        <v>0</v>
      </c>
      <c r="BM195" s="14">
        <f t="shared" si="1153"/>
        <v>0</v>
      </c>
      <c r="BN195" s="14">
        <f t="shared" si="1153"/>
        <v>0</v>
      </c>
      <c r="BO195" s="14">
        <f t="shared" si="1153"/>
        <v>0</v>
      </c>
      <c r="BP195" s="18">
        <f t="shared" si="1153"/>
        <v>0</v>
      </c>
      <c r="BQ195" s="17" t="str">
        <f t="shared" si="1126"/>
        <v/>
      </c>
      <c r="BR195" s="14" t="str">
        <f t="shared" si="1126"/>
        <v/>
      </c>
      <c r="BS195" s="14">
        <f t="shared" si="1126"/>
        <v>0</v>
      </c>
      <c r="BT195" s="14">
        <f t="shared" si="1126"/>
        <v>0</v>
      </c>
      <c r="BU195" s="14">
        <f t="shared" si="1126"/>
        <v>0</v>
      </c>
      <c r="BV195" s="14">
        <f t="shared" si="1126"/>
        <v>0</v>
      </c>
      <c r="BW195" s="25" t="str">
        <f t="shared" si="1149"/>
        <v/>
      </c>
      <c r="BX195" s="14" t="str">
        <f t="shared" si="1149"/>
        <v/>
      </c>
      <c r="BY195" s="14">
        <f t="shared" si="1149"/>
        <v>0</v>
      </c>
      <c r="BZ195" s="14">
        <f t="shared" si="1149"/>
        <v>0</v>
      </c>
      <c r="CA195" s="14">
        <f t="shared" si="1149"/>
        <v>0</v>
      </c>
      <c r="CB195" s="14">
        <f t="shared" si="1149"/>
        <v>0</v>
      </c>
      <c r="CC195" s="17" t="str">
        <f t="shared" si="1153"/>
        <v/>
      </c>
      <c r="CD195" s="17" t="str">
        <f t="shared" si="1128"/>
        <v/>
      </c>
      <c r="CE195" s="14" t="str">
        <f t="shared" si="1128"/>
        <v/>
      </c>
      <c r="CF195" s="14">
        <f t="shared" si="1128"/>
        <v>0</v>
      </c>
      <c r="CG195" s="14">
        <f t="shared" si="1128"/>
        <v>0</v>
      </c>
      <c r="CH195" s="14">
        <f t="shared" si="1128"/>
        <v>0</v>
      </c>
      <c r="CI195" s="18">
        <f t="shared" si="1128"/>
        <v>0</v>
      </c>
      <c r="CJ195" s="17" t="str">
        <f t="shared" si="1129"/>
        <v/>
      </c>
      <c r="CK195" s="14" t="str">
        <f t="shared" si="1129"/>
        <v/>
      </c>
      <c r="CL195" s="14">
        <f t="shared" si="1129"/>
        <v>0</v>
      </c>
      <c r="CM195" s="14">
        <f t="shared" si="1129"/>
        <v>0</v>
      </c>
      <c r="CN195" s="14">
        <f t="shared" si="1129"/>
        <v>0</v>
      </c>
      <c r="CO195" s="14">
        <f t="shared" si="1129"/>
        <v>0</v>
      </c>
      <c r="CP195" s="14">
        <f t="shared" si="1129"/>
        <v>0</v>
      </c>
      <c r="CQ195" s="18">
        <f t="shared" si="1129"/>
        <v>0</v>
      </c>
      <c r="CR195" s="17" t="str">
        <f t="shared" si="1148"/>
        <v/>
      </c>
      <c r="CS195" s="14" t="str">
        <f t="shared" si="1148"/>
        <v/>
      </c>
      <c r="CT195" s="14">
        <f t="shared" si="1148"/>
        <v>0</v>
      </c>
      <c r="CU195" s="14">
        <f t="shared" si="1148"/>
        <v>0</v>
      </c>
      <c r="CV195" s="14">
        <f t="shared" si="1148"/>
        <v>0</v>
      </c>
      <c r="CW195" s="14">
        <f t="shared" si="1148"/>
        <v>0</v>
      </c>
      <c r="CX195" s="14">
        <f t="shared" si="1148"/>
        <v>0</v>
      </c>
      <c r="CY195" s="17" t="str">
        <f t="shared" si="1148"/>
        <v/>
      </c>
      <c r="CZ195" s="14" t="str">
        <f t="shared" si="1148"/>
        <v/>
      </c>
      <c r="DA195" s="14">
        <f t="shared" si="1148"/>
        <v>0</v>
      </c>
      <c r="DB195" s="14">
        <f t="shared" si="1148"/>
        <v>0</v>
      </c>
      <c r="DC195" s="14">
        <f t="shared" si="1148"/>
        <v>0</v>
      </c>
      <c r="DD195" s="14">
        <f t="shared" si="1148"/>
        <v>0</v>
      </c>
      <c r="DE195" s="17" t="str">
        <f t="shared" si="1148"/>
        <v/>
      </c>
      <c r="DF195" s="14" t="str">
        <f t="shared" si="1148"/>
        <v/>
      </c>
      <c r="DG195" s="14">
        <f t="shared" si="1148"/>
        <v>0</v>
      </c>
      <c r="DH195" s="14">
        <f t="shared" si="1148"/>
        <v>0</v>
      </c>
      <c r="DI195" s="14">
        <f t="shared" si="1148"/>
        <v>0</v>
      </c>
      <c r="DJ195" s="14">
        <f t="shared" si="1148"/>
        <v>0</v>
      </c>
      <c r="DK195" s="17" t="str">
        <f t="shared" si="1131"/>
        <v/>
      </c>
      <c r="DL195" s="17" t="str">
        <f t="shared" si="1148"/>
        <v/>
      </c>
      <c r="DM195" s="14" t="str">
        <f t="shared" si="1148"/>
        <v/>
      </c>
      <c r="DN195" s="14">
        <f t="shared" si="1148"/>
        <v>0</v>
      </c>
      <c r="DO195" s="14">
        <f t="shared" si="1148"/>
        <v>0</v>
      </c>
      <c r="DP195" s="14">
        <f t="shared" si="1148"/>
        <v>0</v>
      </c>
      <c r="DQ195" s="14">
        <f t="shared" si="1148"/>
        <v>0</v>
      </c>
      <c r="DR195" s="14">
        <f t="shared" si="1148"/>
        <v>0</v>
      </c>
      <c r="DS195" s="14">
        <f t="shared" si="1148"/>
        <v>0</v>
      </c>
      <c r="DT195" s="14">
        <f t="shared" si="1148"/>
        <v>0</v>
      </c>
      <c r="DU195" s="14">
        <f t="shared" si="1154"/>
        <v>0</v>
      </c>
      <c r="DV195" s="14">
        <f t="shared" si="1154"/>
        <v>0</v>
      </c>
      <c r="DW195" s="25" t="str">
        <f t="shared" ref="DW195:ED195" si="1170">IF(OR(DW$60,DW$61),"",IF(ISERROR(DW182),0,DW182))</f>
        <v/>
      </c>
      <c r="DX195" s="14" t="str">
        <f t="shared" si="1170"/>
        <v/>
      </c>
      <c r="DY195" s="14">
        <f t="shared" si="1170"/>
        <v>0</v>
      </c>
      <c r="DZ195" s="14">
        <f t="shared" si="1170"/>
        <v>0</v>
      </c>
      <c r="EA195" s="14">
        <f t="shared" si="1170"/>
        <v>0</v>
      </c>
      <c r="EB195" s="14">
        <f t="shared" si="1170"/>
        <v>0</v>
      </c>
      <c r="EC195" s="14">
        <f t="shared" si="1170"/>
        <v>0</v>
      </c>
      <c r="ED195" s="14">
        <f t="shared" si="1170"/>
        <v>0</v>
      </c>
      <c r="EE195" s="18"/>
      <c r="EF195" s="17" t="str">
        <f t="shared" si="1154"/>
        <v/>
      </c>
      <c r="EG195" s="14" t="str">
        <f t="shared" si="1154"/>
        <v/>
      </c>
      <c r="EH195" s="14">
        <f t="shared" si="1154"/>
        <v>0</v>
      </c>
      <c r="EI195" s="14">
        <f t="shared" si="1154"/>
        <v>0</v>
      </c>
      <c r="EJ195" s="14">
        <f t="shared" si="1154"/>
        <v>0</v>
      </c>
      <c r="EK195" s="14">
        <f t="shared" si="1154"/>
        <v>0</v>
      </c>
      <c r="EL195" s="18">
        <f t="shared" si="1154"/>
        <v>0</v>
      </c>
      <c r="EM195" s="17" t="str">
        <f t="shared" si="1154"/>
        <v/>
      </c>
      <c r="EN195" s="14" t="str">
        <f t="shared" si="1154"/>
        <v/>
      </c>
      <c r="EO195" s="14">
        <f t="shared" si="1154"/>
        <v>0</v>
      </c>
      <c r="EP195" s="14">
        <f t="shared" si="1154"/>
        <v>0</v>
      </c>
      <c r="EQ195" s="14">
        <f t="shared" si="1154"/>
        <v>0</v>
      </c>
      <c r="ER195" s="14">
        <f t="shared" si="1154"/>
        <v>0</v>
      </c>
      <c r="ES195" s="14">
        <f t="shared" si="1154"/>
        <v>0</v>
      </c>
      <c r="ET195" s="25" t="str">
        <f t="shared" si="1150"/>
        <v/>
      </c>
      <c r="EU195" s="14" t="str">
        <f t="shared" si="1150"/>
        <v/>
      </c>
      <c r="EV195" s="14">
        <f t="shared" si="1150"/>
        <v>0</v>
      </c>
      <c r="EW195" s="14">
        <f t="shared" si="1150"/>
        <v>0</v>
      </c>
      <c r="EX195" s="14">
        <f t="shared" si="1150"/>
        <v>0</v>
      </c>
      <c r="EY195" s="14">
        <f t="shared" si="1150"/>
        <v>0</v>
      </c>
      <c r="EZ195" s="14">
        <f t="shared" si="1150"/>
        <v>0</v>
      </c>
      <c r="FA195" s="17" t="str">
        <f t="shared" ref="FA195:HP196" si="1171">IF(OR(FA$60,FA$61),"",IF(ISERROR(FA182),0,FA182))</f>
        <v/>
      </c>
      <c r="FB195" s="14" t="str">
        <f t="shared" si="1171"/>
        <v/>
      </c>
      <c r="FC195" s="14">
        <f t="shared" si="1171"/>
        <v>0</v>
      </c>
      <c r="FD195" s="14">
        <f t="shared" si="1171"/>
        <v>0</v>
      </c>
      <c r="FE195" s="14">
        <f t="shared" si="1171"/>
        <v>0</v>
      </c>
      <c r="FF195" s="14">
        <f t="shared" si="1171"/>
        <v>0</v>
      </c>
      <c r="FG195" s="14">
        <f t="shared" si="1171"/>
        <v>0</v>
      </c>
      <c r="FH195" s="18">
        <f t="shared" si="1171"/>
        <v>0</v>
      </c>
      <c r="FI195" s="17" t="str">
        <f t="shared" si="1134"/>
        <v/>
      </c>
      <c r="FJ195" s="14" t="str">
        <f t="shared" si="1134"/>
        <v/>
      </c>
      <c r="FK195" s="14">
        <f t="shared" si="1134"/>
        <v>0</v>
      </c>
      <c r="FL195" s="14">
        <f t="shared" si="1134"/>
        <v>0</v>
      </c>
      <c r="FM195" s="14">
        <f t="shared" si="1134"/>
        <v>0</v>
      </c>
      <c r="FN195" s="17" t="str">
        <f t="shared" si="1171"/>
        <v/>
      </c>
      <c r="FO195" s="14" t="str">
        <f t="shared" si="1171"/>
        <v/>
      </c>
      <c r="FP195" s="14">
        <f t="shared" si="1171"/>
        <v>0</v>
      </c>
      <c r="FQ195" s="14">
        <f t="shared" si="1171"/>
        <v>0</v>
      </c>
      <c r="FR195" s="14">
        <f t="shared" si="1171"/>
        <v>0</v>
      </c>
      <c r="FS195" s="14">
        <f t="shared" si="1171"/>
        <v>0</v>
      </c>
      <c r="FT195" s="14">
        <f t="shared" si="1171"/>
        <v>0</v>
      </c>
      <c r="FU195" s="17" t="str">
        <f t="shared" si="1171"/>
        <v/>
      </c>
      <c r="FV195" s="14" t="str">
        <f t="shared" si="1171"/>
        <v/>
      </c>
      <c r="FW195" s="14">
        <f t="shared" si="1171"/>
        <v>0</v>
      </c>
      <c r="FX195" s="14">
        <f t="shared" si="1171"/>
        <v>0</v>
      </c>
      <c r="FY195" s="14">
        <f t="shared" si="1171"/>
        <v>0</v>
      </c>
      <c r="FZ195" s="14">
        <f t="shared" si="1171"/>
        <v>0</v>
      </c>
      <c r="GA195" s="18">
        <f t="shared" si="1171"/>
        <v>0</v>
      </c>
      <c r="GB195" s="18">
        <f t="shared" si="1171"/>
        <v>0</v>
      </c>
      <c r="GC195" s="17" t="str">
        <f t="shared" si="1171"/>
        <v/>
      </c>
      <c r="GD195" s="14" t="str">
        <f t="shared" si="1171"/>
        <v/>
      </c>
      <c r="GE195" s="14">
        <f t="shared" si="1171"/>
        <v>0</v>
      </c>
      <c r="GF195" s="14">
        <f t="shared" si="1171"/>
        <v>0</v>
      </c>
      <c r="GG195" s="14">
        <f t="shared" si="1171"/>
        <v>0</v>
      </c>
      <c r="GH195" s="14">
        <f t="shared" si="1171"/>
        <v>0</v>
      </c>
      <c r="GI195" s="14">
        <f t="shared" si="1171"/>
        <v>0</v>
      </c>
      <c r="GJ195" s="14">
        <f t="shared" si="1171"/>
        <v>0</v>
      </c>
      <c r="GK195" s="17" t="str">
        <f t="shared" si="1171"/>
        <v/>
      </c>
      <c r="GL195" s="14" t="str">
        <f t="shared" si="1171"/>
        <v/>
      </c>
      <c r="GM195" s="14">
        <f t="shared" si="1171"/>
        <v>0</v>
      </c>
      <c r="GN195" s="14">
        <f t="shared" si="1171"/>
        <v>0</v>
      </c>
      <c r="GO195" s="14">
        <f t="shared" si="1171"/>
        <v>0</v>
      </c>
      <c r="GP195" s="14">
        <f t="shared" si="1171"/>
        <v>0</v>
      </c>
      <c r="GQ195" s="14">
        <f t="shared" si="1171"/>
        <v>0</v>
      </c>
      <c r="GR195" s="14">
        <f t="shared" si="1171"/>
        <v>0</v>
      </c>
      <c r="GS195" s="17" t="str">
        <f t="shared" si="1171"/>
        <v/>
      </c>
      <c r="GT195" s="14" t="str">
        <f t="shared" si="1171"/>
        <v/>
      </c>
      <c r="GU195" s="14">
        <f t="shared" si="1171"/>
        <v>0</v>
      </c>
      <c r="GV195" s="14">
        <f t="shared" si="1171"/>
        <v>0</v>
      </c>
      <c r="GW195" s="14">
        <f t="shared" si="1171"/>
        <v>0</v>
      </c>
      <c r="GX195" s="14">
        <f t="shared" si="1171"/>
        <v>0</v>
      </c>
      <c r="GY195" s="14">
        <f t="shared" si="1171"/>
        <v>0</v>
      </c>
      <c r="GZ195" s="14">
        <f t="shared" si="1171"/>
        <v>0</v>
      </c>
      <c r="HA195" s="17" t="str">
        <f t="shared" si="1171"/>
        <v/>
      </c>
      <c r="HB195" s="14" t="str">
        <f t="shared" si="1171"/>
        <v/>
      </c>
      <c r="HC195" s="14">
        <f t="shared" si="1171"/>
        <v>0</v>
      </c>
      <c r="HD195" s="14">
        <f t="shared" si="1171"/>
        <v>0</v>
      </c>
      <c r="HE195" s="14">
        <f t="shared" si="1171"/>
        <v>0</v>
      </c>
      <c r="HF195" s="17" t="str">
        <f t="shared" si="1171"/>
        <v/>
      </c>
      <c r="HG195" s="14" t="str">
        <f t="shared" si="1171"/>
        <v/>
      </c>
      <c r="HH195" s="14">
        <f t="shared" si="1171"/>
        <v>0</v>
      </c>
      <c r="HI195" s="14">
        <f t="shared" si="1171"/>
        <v>0</v>
      </c>
      <c r="HJ195" s="14">
        <f t="shared" si="1171"/>
        <v>0</v>
      </c>
      <c r="HK195" s="17" t="str">
        <f t="shared" si="1171"/>
        <v/>
      </c>
      <c r="HL195" s="14" t="str">
        <f t="shared" si="1171"/>
        <v/>
      </c>
      <c r="HM195" s="14">
        <f t="shared" si="1171"/>
        <v>0</v>
      </c>
      <c r="HN195" s="14">
        <f t="shared" si="1171"/>
        <v>0</v>
      </c>
      <c r="HO195" s="14">
        <f t="shared" si="1171"/>
        <v>0</v>
      </c>
      <c r="HP195" s="14">
        <f t="shared" si="1171"/>
        <v>0</v>
      </c>
      <c r="HQ195" s="14">
        <f t="shared" si="1156"/>
        <v>0</v>
      </c>
      <c r="HR195" s="14">
        <f t="shared" si="1156"/>
        <v>0</v>
      </c>
      <c r="HS195" s="17" t="str">
        <f t="shared" si="1156"/>
        <v/>
      </c>
      <c r="HT195" s="14" t="str">
        <f t="shared" si="1156"/>
        <v/>
      </c>
      <c r="HU195" s="14">
        <f t="shared" si="1156"/>
        <v>0</v>
      </c>
      <c r="HV195" s="14">
        <f t="shared" si="1156"/>
        <v>0</v>
      </c>
      <c r="HW195" s="14">
        <f t="shared" si="1156"/>
        <v>0</v>
      </c>
      <c r="HX195" s="14">
        <f t="shared" si="1156"/>
        <v>0</v>
      </c>
      <c r="HY195" s="14">
        <f t="shared" si="1156"/>
        <v>0</v>
      </c>
      <c r="HZ195" s="18">
        <f t="shared" si="1156"/>
        <v>0</v>
      </c>
      <c r="IA195" s="18">
        <f t="shared" si="1156"/>
        <v>0</v>
      </c>
      <c r="IB195" s="17" t="str">
        <f t="shared" si="1156"/>
        <v/>
      </c>
      <c r="IC195" s="14" t="str">
        <f t="shared" si="1156"/>
        <v/>
      </c>
      <c r="ID195" s="14">
        <f t="shared" si="1156"/>
        <v>0</v>
      </c>
      <c r="IE195" s="14">
        <f t="shared" si="1156"/>
        <v>0</v>
      </c>
      <c r="IF195" s="14">
        <f t="shared" si="1156"/>
        <v>0</v>
      </c>
      <c r="IG195" s="14">
        <f t="shared" si="1156"/>
        <v>0</v>
      </c>
      <c r="IH195" s="14">
        <f t="shared" ref="IH195:II195" si="1172">IF(OR(IH$60,IH$61),"",IF(ISERROR(IH182),0,IH182))</f>
        <v>0</v>
      </c>
      <c r="II195" s="14">
        <f t="shared" si="1172"/>
        <v>0</v>
      </c>
      <c r="IJ195" s="17" t="str">
        <f t="shared" si="1156"/>
        <v/>
      </c>
      <c r="IK195" s="14" t="str">
        <f t="shared" si="1156"/>
        <v/>
      </c>
      <c r="IL195" s="14">
        <f t="shared" si="1156"/>
        <v>0</v>
      </c>
      <c r="IM195" s="14">
        <f t="shared" si="1156"/>
        <v>0</v>
      </c>
      <c r="IN195" s="14">
        <f t="shared" si="1156"/>
        <v>0</v>
      </c>
      <c r="IO195" s="14">
        <f t="shared" si="1156"/>
        <v>0</v>
      </c>
      <c r="IP195" s="14">
        <f t="shared" si="1156"/>
        <v>0</v>
      </c>
      <c r="IQ195" s="14">
        <f t="shared" si="1156"/>
        <v>0</v>
      </c>
      <c r="IR195" s="17" t="str">
        <f t="shared" si="1156"/>
        <v/>
      </c>
      <c r="IS195" s="14" t="str">
        <f t="shared" si="1156"/>
        <v/>
      </c>
      <c r="IT195" s="14">
        <f t="shared" si="1156"/>
        <v>0</v>
      </c>
      <c r="IU195" s="14">
        <f t="shared" si="1165"/>
        <v>0</v>
      </c>
      <c r="IV195" s="14">
        <f t="shared" si="1165"/>
        <v>0</v>
      </c>
      <c r="IW195" s="14">
        <f t="shared" si="1165"/>
        <v>0</v>
      </c>
      <c r="IX195" s="14">
        <f t="shared" si="1165"/>
        <v>0</v>
      </c>
      <c r="IY195" s="14">
        <f t="shared" si="1165"/>
        <v>0</v>
      </c>
      <c r="IZ195" s="14">
        <f t="shared" si="1165"/>
        <v>0</v>
      </c>
      <c r="JA195" s="14">
        <f t="shared" si="1165"/>
        <v>0</v>
      </c>
      <c r="JB195" s="14">
        <f t="shared" si="1165"/>
        <v>0</v>
      </c>
      <c r="JC195" s="17" t="str">
        <f t="shared" si="1165"/>
        <v/>
      </c>
      <c r="JD195" s="14" t="str">
        <f t="shared" si="1165"/>
        <v/>
      </c>
      <c r="JE195" s="14">
        <f t="shared" si="1165"/>
        <v>0</v>
      </c>
      <c r="JF195" s="14">
        <f t="shared" si="1165"/>
        <v>0</v>
      </c>
      <c r="JG195" s="14">
        <f t="shared" si="1165"/>
        <v>0</v>
      </c>
      <c r="JH195" s="14">
        <f t="shared" si="1165"/>
        <v>0</v>
      </c>
      <c r="JI195" s="14">
        <f t="shared" si="1165"/>
        <v>0</v>
      </c>
      <c r="JJ195" s="25" t="str">
        <f t="shared" si="1165"/>
        <v/>
      </c>
      <c r="JK195" s="39">
        <f t="shared" si="1165"/>
        <v>0</v>
      </c>
      <c r="JL195" s="39">
        <f t="shared" si="1165"/>
        <v>0</v>
      </c>
      <c r="JM195" s="39">
        <f t="shared" si="1165"/>
        <v>0</v>
      </c>
      <c r="JN195" s="39">
        <f t="shared" si="1165"/>
        <v>0</v>
      </c>
      <c r="JO195" s="39">
        <f t="shared" si="1165"/>
        <v>0</v>
      </c>
      <c r="JP195" s="39">
        <f t="shared" si="1165"/>
        <v>0</v>
      </c>
      <c r="JQ195" s="39">
        <f t="shared" si="1165"/>
        <v>0</v>
      </c>
      <c r="JR195" s="39">
        <f t="shared" si="1165"/>
        <v>0</v>
      </c>
      <c r="JS195" s="39">
        <f t="shared" si="1165"/>
        <v>0</v>
      </c>
      <c r="JT195" s="39">
        <f t="shared" si="1165"/>
        <v>0</v>
      </c>
      <c r="JU195" s="39">
        <f t="shared" si="1165"/>
        <v>0</v>
      </c>
      <c r="JV195" s="17" t="str">
        <f t="shared" si="1165"/>
        <v/>
      </c>
      <c r="JW195" s="14" t="str">
        <f t="shared" si="1165"/>
        <v/>
      </c>
      <c r="JX195" s="14">
        <f t="shared" si="1165"/>
        <v>0</v>
      </c>
      <c r="JY195" s="14">
        <f t="shared" si="1165"/>
        <v>0</v>
      </c>
      <c r="JZ195" s="14">
        <f t="shared" si="1165"/>
        <v>0</v>
      </c>
      <c r="KA195" s="14">
        <f t="shared" si="1165"/>
        <v>0</v>
      </c>
      <c r="KB195" s="14">
        <f t="shared" si="1165"/>
        <v>0</v>
      </c>
      <c r="KC195" s="14">
        <f t="shared" si="1165"/>
        <v>0</v>
      </c>
      <c r="KD195" s="14">
        <f t="shared" si="1165"/>
        <v>0</v>
      </c>
      <c r="KE195" s="14">
        <f t="shared" si="1165"/>
        <v>0</v>
      </c>
      <c r="KF195" s="14">
        <f t="shared" si="1165"/>
        <v>0</v>
      </c>
      <c r="KG195" s="14">
        <f t="shared" si="1165"/>
        <v>0</v>
      </c>
      <c r="KH195" s="14">
        <f t="shared" si="1165"/>
        <v>0</v>
      </c>
      <c r="KI195" s="17" t="str">
        <f t="shared" si="1165"/>
        <v/>
      </c>
      <c r="KJ195" s="14" t="str">
        <f t="shared" si="1165"/>
        <v/>
      </c>
      <c r="KK195" s="14">
        <f t="shared" si="1165"/>
        <v>0</v>
      </c>
      <c r="KL195" s="14">
        <f t="shared" si="1165"/>
        <v>0</v>
      </c>
      <c r="KM195" s="14">
        <f t="shared" si="1165"/>
        <v>0</v>
      </c>
      <c r="KN195" s="14">
        <f t="shared" si="1165"/>
        <v>0</v>
      </c>
      <c r="KO195" s="14">
        <f t="shared" si="1165"/>
        <v>0</v>
      </c>
      <c r="KP195" s="14">
        <f t="shared" si="1165"/>
        <v>0</v>
      </c>
      <c r="KQ195" s="17" t="str">
        <f t="shared" ref="KQ195:KZ195" si="1173">IF(OR(KQ$60,KQ$61),"",IF(ISERROR(KQ182),0,KQ182))</f>
        <v/>
      </c>
      <c r="KR195" s="14" t="str">
        <f t="shared" si="1173"/>
        <v/>
      </c>
      <c r="KS195" s="14">
        <f t="shared" si="1173"/>
        <v>0</v>
      </c>
      <c r="KT195" s="14">
        <f t="shared" si="1173"/>
        <v>0</v>
      </c>
      <c r="KU195" s="14">
        <f t="shared" si="1173"/>
        <v>0</v>
      </c>
      <c r="KV195" s="14">
        <f t="shared" si="1173"/>
        <v>0</v>
      </c>
      <c r="KW195" s="14">
        <f t="shared" si="1173"/>
        <v>0</v>
      </c>
      <c r="KX195" s="14">
        <f t="shared" si="1173"/>
        <v>0</v>
      </c>
      <c r="KY195" s="14">
        <f t="shared" si="1173"/>
        <v>0</v>
      </c>
      <c r="KZ195" s="14">
        <f t="shared" si="1173"/>
        <v>0</v>
      </c>
    </row>
    <row r="196" spans="1:312">
      <c r="A196" s="6">
        <f t="shared" si="1124"/>
        <v>0</v>
      </c>
      <c r="B196" s="7"/>
      <c r="C196" s="14" t="str">
        <f t="shared" si="1141"/>
        <v/>
      </c>
      <c r="D196" s="14">
        <f t="shared" si="1141"/>
        <v>0</v>
      </c>
      <c r="E196" s="14">
        <f t="shared" si="1141"/>
        <v>0</v>
      </c>
      <c r="F196" s="14">
        <f t="shared" si="1141"/>
        <v>0</v>
      </c>
      <c r="G196" s="17" t="str">
        <f t="shared" si="1141"/>
        <v/>
      </c>
      <c r="H196" s="14" t="str">
        <f t="shared" si="1141"/>
        <v/>
      </c>
      <c r="I196" s="14">
        <f t="shared" si="1141"/>
        <v>0</v>
      </c>
      <c r="J196" s="14">
        <f t="shared" si="1141"/>
        <v>0</v>
      </c>
      <c r="K196" s="14">
        <f t="shared" si="1141"/>
        <v>0</v>
      </c>
      <c r="L196" s="18">
        <f t="shared" si="1141"/>
        <v>0</v>
      </c>
      <c r="M196" s="17" t="str">
        <f t="shared" si="1141"/>
        <v/>
      </c>
      <c r="N196" s="14" t="str">
        <f t="shared" si="1141"/>
        <v/>
      </c>
      <c r="O196" s="14">
        <f t="shared" si="1141"/>
        <v>0</v>
      </c>
      <c r="P196" s="14">
        <f t="shared" si="1141"/>
        <v>0</v>
      </c>
      <c r="Q196" s="18">
        <f t="shared" si="1141"/>
        <v>0</v>
      </c>
      <c r="R196" s="17" t="str">
        <f t="shared" si="1141"/>
        <v/>
      </c>
      <c r="S196" s="14" t="str">
        <f t="shared" si="1153"/>
        <v/>
      </c>
      <c r="T196" s="14">
        <f t="shared" si="1153"/>
        <v>0</v>
      </c>
      <c r="U196" s="14">
        <f t="shared" si="1153"/>
        <v>0</v>
      </c>
      <c r="V196" s="14">
        <f t="shared" si="1153"/>
        <v>0</v>
      </c>
      <c r="W196" s="14">
        <f t="shared" si="1153"/>
        <v>0</v>
      </c>
      <c r="X196" s="17" t="str">
        <f t="shared" ref="X196:CO196" si="1174">IF(OR(X$60,X$61),"",IF(ISERROR(X183),0,X183))</f>
        <v/>
      </c>
      <c r="Y196" s="14" t="str">
        <f t="shared" si="1174"/>
        <v/>
      </c>
      <c r="Z196" s="14">
        <f t="shared" si="1174"/>
        <v>0</v>
      </c>
      <c r="AA196" s="14">
        <f t="shared" si="1174"/>
        <v>0</v>
      </c>
      <c r="AB196" s="14">
        <f t="shared" si="1174"/>
        <v>0</v>
      </c>
      <c r="AC196" s="14">
        <f t="shared" si="1174"/>
        <v>0</v>
      </c>
      <c r="AD196" s="14">
        <f t="shared" si="1174"/>
        <v>0</v>
      </c>
      <c r="AE196" s="17" t="str">
        <f t="shared" si="1174"/>
        <v/>
      </c>
      <c r="AF196" s="14" t="str">
        <f t="shared" si="1174"/>
        <v/>
      </c>
      <c r="AG196" s="14">
        <f t="shared" si="1174"/>
        <v>0</v>
      </c>
      <c r="AH196" s="14">
        <f t="shared" si="1174"/>
        <v>0</v>
      </c>
      <c r="AI196" s="14">
        <f t="shared" si="1174"/>
        <v>0</v>
      </c>
      <c r="AJ196" s="14">
        <f t="shared" si="1174"/>
        <v>0</v>
      </c>
      <c r="AK196" s="14">
        <f t="shared" si="1174"/>
        <v>0</v>
      </c>
      <c r="AL196" s="14">
        <f t="shared" si="1174"/>
        <v>0</v>
      </c>
      <c r="AM196" s="17" t="str">
        <f t="shared" si="1174"/>
        <v/>
      </c>
      <c r="AN196" s="14" t="str">
        <f t="shared" si="1174"/>
        <v/>
      </c>
      <c r="AO196" s="14">
        <f t="shared" si="1174"/>
        <v>0</v>
      </c>
      <c r="AP196" s="14">
        <f t="shared" si="1174"/>
        <v>0</v>
      </c>
      <c r="AQ196" s="14">
        <f t="shared" si="1174"/>
        <v>0</v>
      </c>
      <c r="AR196" s="14">
        <f t="shared" si="1174"/>
        <v>0</v>
      </c>
      <c r="AS196" s="14">
        <f t="shared" si="1174"/>
        <v>0</v>
      </c>
      <c r="AT196" s="14">
        <f t="shared" si="1174"/>
        <v>0</v>
      </c>
      <c r="AU196" s="17" t="str">
        <f t="shared" si="1174"/>
        <v/>
      </c>
      <c r="AV196" s="17" t="str">
        <f t="shared" si="1174"/>
        <v/>
      </c>
      <c r="AW196" s="14" t="str">
        <f t="shared" si="1174"/>
        <v/>
      </c>
      <c r="AX196" s="14">
        <f t="shared" si="1174"/>
        <v>0</v>
      </c>
      <c r="AY196" s="14">
        <f t="shared" si="1174"/>
        <v>0</v>
      </c>
      <c r="AZ196" s="14">
        <f t="shared" si="1174"/>
        <v>0</v>
      </c>
      <c r="BA196" s="14">
        <f t="shared" si="1174"/>
        <v>0</v>
      </c>
      <c r="BB196" s="18">
        <f t="shared" si="1174"/>
        <v>0</v>
      </c>
      <c r="BC196" s="17" t="str">
        <f t="shared" si="1174"/>
        <v/>
      </c>
      <c r="BD196" s="14" t="str">
        <f t="shared" si="1174"/>
        <v/>
      </c>
      <c r="BE196" s="14">
        <f t="shared" si="1174"/>
        <v>0</v>
      </c>
      <c r="BF196" s="14">
        <f t="shared" si="1174"/>
        <v>0</v>
      </c>
      <c r="BG196" s="14">
        <f t="shared" si="1174"/>
        <v>0</v>
      </c>
      <c r="BH196" s="14">
        <f t="shared" si="1174"/>
        <v>0</v>
      </c>
      <c r="BI196" s="17" t="str">
        <f t="shared" si="1174"/>
        <v/>
      </c>
      <c r="BJ196" s="14" t="str">
        <f t="shared" si="1174"/>
        <v/>
      </c>
      <c r="BK196" s="14">
        <f t="shared" si="1174"/>
        <v>0</v>
      </c>
      <c r="BL196" s="14">
        <f t="shared" si="1174"/>
        <v>0</v>
      </c>
      <c r="BM196" s="14">
        <f t="shared" si="1174"/>
        <v>0</v>
      </c>
      <c r="BN196" s="14">
        <f t="shared" si="1174"/>
        <v>0</v>
      </c>
      <c r="BO196" s="14">
        <f t="shared" si="1174"/>
        <v>0</v>
      </c>
      <c r="BP196" s="18">
        <f t="shared" si="1174"/>
        <v>0</v>
      </c>
      <c r="BQ196" s="17" t="str">
        <f t="shared" si="1126"/>
        <v/>
      </c>
      <c r="BR196" s="14" t="str">
        <f t="shared" si="1126"/>
        <v/>
      </c>
      <c r="BS196" s="14">
        <f t="shared" si="1126"/>
        <v>0</v>
      </c>
      <c r="BT196" s="14">
        <f t="shared" si="1126"/>
        <v>0</v>
      </c>
      <c r="BU196" s="14">
        <f t="shared" si="1126"/>
        <v>0</v>
      </c>
      <c r="BV196" s="14">
        <f t="shared" si="1126"/>
        <v>0</v>
      </c>
      <c r="BW196" s="25" t="str">
        <f t="shared" ref="BW196:CB196" si="1175">IF(OR(BW$60,BW$61),"",IF(ISERROR(BW183),0,BW183))</f>
        <v/>
      </c>
      <c r="BX196" s="14" t="str">
        <f t="shared" si="1175"/>
        <v/>
      </c>
      <c r="BY196" s="14">
        <f t="shared" si="1175"/>
        <v>0</v>
      </c>
      <c r="BZ196" s="14">
        <f t="shared" si="1175"/>
        <v>0</v>
      </c>
      <c r="CA196" s="14">
        <f t="shared" si="1175"/>
        <v>0</v>
      </c>
      <c r="CB196" s="14">
        <f t="shared" si="1175"/>
        <v>0</v>
      </c>
      <c r="CC196" s="17" t="str">
        <f t="shared" si="1174"/>
        <v/>
      </c>
      <c r="CD196" s="17" t="str">
        <f t="shared" si="1128"/>
        <v/>
      </c>
      <c r="CE196" s="14" t="str">
        <f t="shared" si="1128"/>
        <v/>
      </c>
      <c r="CF196" s="14">
        <f t="shared" si="1128"/>
        <v>0</v>
      </c>
      <c r="CG196" s="14">
        <f t="shared" si="1128"/>
        <v>0</v>
      </c>
      <c r="CH196" s="14">
        <f t="shared" si="1128"/>
        <v>0</v>
      </c>
      <c r="CI196" s="18">
        <f t="shared" si="1128"/>
        <v>0</v>
      </c>
      <c r="CJ196" s="17" t="str">
        <f t="shared" si="1174"/>
        <v/>
      </c>
      <c r="CK196" s="14" t="str">
        <f t="shared" si="1174"/>
        <v/>
      </c>
      <c r="CL196" s="14">
        <f t="shared" si="1174"/>
        <v>0</v>
      </c>
      <c r="CM196" s="14">
        <f t="shared" si="1174"/>
        <v>0</v>
      </c>
      <c r="CN196" s="14">
        <f t="shared" si="1174"/>
        <v>0</v>
      </c>
      <c r="CO196" s="14">
        <f t="shared" si="1174"/>
        <v>0</v>
      </c>
      <c r="CP196" s="14">
        <f t="shared" ref="CP196:CQ196" si="1176">IF(OR(CP$60,CP$61),"",IF(ISERROR(CP183),0,CP183))</f>
        <v>0</v>
      </c>
      <c r="CQ196" s="18">
        <f t="shared" si="1176"/>
        <v>0</v>
      </c>
      <c r="CR196" s="17" t="str">
        <f t="shared" ref="CR196:FU196" si="1177">IF(OR(CR$60,CR$61),"",IF(ISERROR(CR183),0,CR183))</f>
        <v/>
      </c>
      <c r="CS196" s="14" t="str">
        <f t="shared" si="1177"/>
        <v/>
      </c>
      <c r="CT196" s="14">
        <f t="shared" si="1177"/>
        <v>0</v>
      </c>
      <c r="CU196" s="14">
        <f t="shared" si="1177"/>
        <v>0</v>
      </c>
      <c r="CV196" s="14">
        <f t="shared" si="1177"/>
        <v>0</v>
      </c>
      <c r="CW196" s="14">
        <f t="shared" si="1177"/>
        <v>0</v>
      </c>
      <c r="CX196" s="14">
        <f t="shared" si="1177"/>
        <v>0</v>
      </c>
      <c r="CY196" s="17" t="str">
        <f t="shared" si="1177"/>
        <v/>
      </c>
      <c r="CZ196" s="14" t="str">
        <f t="shared" si="1177"/>
        <v/>
      </c>
      <c r="DA196" s="14">
        <f t="shared" si="1177"/>
        <v>0</v>
      </c>
      <c r="DB196" s="14">
        <f t="shared" si="1177"/>
        <v>0</v>
      </c>
      <c r="DC196" s="14">
        <f t="shared" si="1177"/>
        <v>0</v>
      </c>
      <c r="DD196" s="14">
        <f t="shared" si="1177"/>
        <v>0</v>
      </c>
      <c r="DE196" s="17" t="str">
        <f t="shared" si="1177"/>
        <v/>
      </c>
      <c r="DF196" s="14" t="str">
        <f t="shared" si="1177"/>
        <v/>
      </c>
      <c r="DG196" s="14">
        <f t="shared" si="1177"/>
        <v>0</v>
      </c>
      <c r="DH196" s="14">
        <f t="shared" si="1177"/>
        <v>0</v>
      </c>
      <c r="DI196" s="14">
        <f t="shared" si="1177"/>
        <v>0</v>
      </c>
      <c r="DJ196" s="14">
        <f t="shared" si="1177"/>
        <v>0</v>
      </c>
      <c r="DK196" s="17" t="str">
        <f t="shared" si="1131"/>
        <v/>
      </c>
      <c r="DL196" s="17" t="str">
        <f t="shared" si="1177"/>
        <v/>
      </c>
      <c r="DM196" s="14" t="str">
        <f t="shared" si="1177"/>
        <v/>
      </c>
      <c r="DN196" s="14">
        <f t="shared" si="1177"/>
        <v>0</v>
      </c>
      <c r="DO196" s="14">
        <f t="shared" si="1177"/>
        <v>0</v>
      </c>
      <c r="DP196" s="14">
        <f t="shared" si="1177"/>
        <v>0</v>
      </c>
      <c r="DQ196" s="14">
        <f t="shared" si="1177"/>
        <v>0</v>
      </c>
      <c r="DR196" s="14">
        <f t="shared" si="1177"/>
        <v>0</v>
      </c>
      <c r="DS196" s="14">
        <f t="shared" si="1177"/>
        <v>0</v>
      </c>
      <c r="DT196" s="14">
        <f t="shared" si="1177"/>
        <v>0</v>
      </c>
      <c r="DU196" s="14">
        <f t="shared" si="1177"/>
        <v>0</v>
      </c>
      <c r="DV196" s="14">
        <f t="shared" si="1177"/>
        <v>0</v>
      </c>
      <c r="DW196" s="25" t="str">
        <f t="shared" si="1177"/>
        <v/>
      </c>
      <c r="DX196" s="14" t="str">
        <f t="shared" si="1177"/>
        <v/>
      </c>
      <c r="DY196" s="14">
        <f t="shared" si="1177"/>
        <v>0</v>
      </c>
      <c r="DZ196" s="14">
        <f t="shared" si="1177"/>
        <v>0</v>
      </c>
      <c r="EA196" s="14">
        <f t="shared" si="1177"/>
        <v>0</v>
      </c>
      <c r="EB196" s="14">
        <f t="shared" si="1177"/>
        <v>0</v>
      </c>
      <c r="EC196" s="14">
        <f t="shared" si="1177"/>
        <v>0</v>
      </c>
      <c r="ED196" s="14">
        <f t="shared" si="1177"/>
        <v>0</v>
      </c>
      <c r="EE196" s="18"/>
      <c r="EF196" s="17" t="str">
        <f t="shared" si="1177"/>
        <v/>
      </c>
      <c r="EG196" s="14" t="str">
        <f t="shared" si="1177"/>
        <v/>
      </c>
      <c r="EH196" s="14">
        <f t="shared" si="1177"/>
        <v>0</v>
      </c>
      <c r="EI196" s="14">
        <f t="shared" si="1177"/>
        <v>0</v>
      </c>
      <c r="EJ196" s="14">
        <f t="shared" si="1177"/>
        <v>0</v>
      </c>
      <c r="EK196" s="14">
        <f t="shared" si="1177"/>
        <v>0</v>
      </c>
      <c r="EL196" s="18">
        <f t="shared" si="1177"/>
        <v>0</v>
      </c>
      <c r="EM196" s="17" t="str">
        <f t="shared" si="1177"/>
        <v/>
      </c>
      <c r="EN196" s="14" t="str">
        <f t="shared" si="1177"/>
        <v/>
      </c>
      <c r="EO196" s="14">
        <f t="shared" si="1177"/>
        <v>0</v>
      </c>
      <c r="EP196" s="14">
        <f t="shared" si="1177"/>
        <v>0</v>
      </c>
      <c r="EQ196" s="14">
        <f t="shared" si="1177"/>
        <v>0</v>
      </c>
      <c r="ER196" s="14">
        <f t="shared" si="1177"/>
        <v>0</v>
      </c>
      <c r="ES196" s="14">
        <f t="shared" si="1177"/>
        <v>0</v>
      </c>
      <c r="ET196" s="25" t="str">
        <f t="shared" ref="ET196:EZ196" si="1178">IF(OR(ET$60,ET$61),"",IF(ISERROR(ET183),0,ET183))</f>
        <v/>
      </c>
      <c r="EU196" s="14" t="str">
        <f t="shared" si="1178"/>
        <v/>
      </c>
      <c r="EV196" s="14">
        <f t="shared" si="1178"/>
        <v>0</v>
      </c>
      <c r="EW196" s="14">
        <f t="shared" si="1178"/>
        <v>0</v>
      </c>
      <c r="EX196" s="14">
        <f t="shared" si="1178"/>
        <v>0</v>
      </c>
      <c r="EY196" s="14">
        <f t="shared" si="1178"/>
        <v>0</v>
      </c>
      <c r="EZ196" s="14">
        <f t="shared" si="1178"/>
        <v>0</v>
      </c>
      <c r="FA196" s="17" t="str">
        <f t="shared" si="1177"/>
        <v/>
      </c>
      <c r="FB196" s="14" t="str">
        <f t="shared" si="1177"/>
        <v/>
      </c>
      <c r="FC196" s="14">
        <f t="shared" si="1177"/>
        <v>0</v>
      </c>
      <c r="FD196" s="14">
        <f t="shared" si="1177"/>
        <v>0</v>
      </c>
      <c r="FE196" s="14">
        <f t="shared" si="1177"/>
        <v>0</v>
      </c>
      <c r="FF196" s="14">
        <f t="shared" si="1177"/>
        <v>0</v>
      </c>
      <c r="FG196" s="14">
        <f t="shared" si="1177"/>
        <v>0</v>
      </c>
      <c r="FH196" s="18">
        <f t="shared" si="1177"/>
        <v>0</v>
      </c>
      <c r="FI196" s="17" t="str">
        <f t="shared" si="1134"/>
        <v/>
      </c>
      <c r="FJ196" s="14" t="str">
        <f t="shared" si="1134"/>
        <v/>
      </c>
      <c r="FK196" s="14">
        <f t="shared" si="1134"/>
        <v>0</v>
      </c>
      <c r="FL196" s="14">
        <f t="shared" si="1134"/>
        <v>0</v>
      </c>
      <c r="FM196" s="14">
        <f t="shared" si="1134"/>
        <v>0</v>
      </c>
      <c r="FN196" s="17" t="str">
        <f t="shared" si="1177"/>
        <v/>
      </c>
      <c r="FO196" s="14" t="str">
        <f t="shared" si="1177"/>
        <v/>
      </c>
      <c r="FP196" s="14">
        <f t="shared" si="1177"/>
        <v>0</v>
      </c>
      <c r="FQ196" s="14">
        <f t="shared" si="1177"/>
        <v>0</v>
      </c>
      <c r="FR196" s="14">
        <f t="shared" si="1177"/>
        <v>0</v>
      </c>
      <c r="FS196" s="14">
        <f t="shared" si="1177"/>
        <v>0</v>
      </c>
      <c r="FT196" s="14">
        <f t="shared" si="1177"/>
        <v>0</v>
      </c>
      <c r="FU196" s="17" t="str">
        <f t="shared" si="1177"/>
        <v/>
      </c>
      <c r="FV196" s="14" t="str">
        <f t="shared" si="1171"/>
        <v/>
      </c>
      <c r="FW196" s="14">
        <f t="shared" si="1171"/>
        <v>0</v>
      </c>
      <c r="FX196" s="14">
        <f t="shared" si="1171"/>
        <v>0</v>
      </c>
      <c r="FY196" s="14">
        <f t="shared" si="1171"/>
        <v>0</v>
      </c>
      <c r="FZ196" s="14">
        <f t="shared" si="1171"/>
        <v>0</v>
      </c>
      <c r="GA196" s="18">
        <f t="shared" si="1171"/>
        <v>0</v>
      </c>
      <c r="GB196" s="18">
        <f t="shared" si="1171"/>
        <v>0</v>
      </c>
      <c r="GC196" s="17" t="str">
        <f t="shared" si="1171"/>
        <v/>
      </c>
      <c r="GD196" s="14" t="str">
        <f t="shared" si="1171"/>
        <v/>
      </c>
      <c r="GE196" s="14">
        <f t="shared" si="1171"/>
        <v>0</v>
      </c>
      <c r="GF196" s="14">
        <f t="shared" si="1171"/>
        <v>0</v>
      </c>
      <c r="GG196" s="14">
        <f t="shared" si="1171"/>
        <v>0</v>
      </c>
      <c r="GH196" s="14">
        <f t="shared" si="1171"/>
        <v>0</v>
      </c>
      <c r="GI196" s="14">
        <f t="shared" si="1171"/>
        <v>0</v>
      </c>
      <c r="GJ196" s="14">
        <f t="shared" si="1171"/>
        <v>0</v>
      </c>
      <c r="GK196" s="17" t="str">
        <f t="shared" si="1171"/>
        <v/>
      </c>
      <c r="GL196" s="14" t="str">
        <f t="shared" si="1171"/>
        <v/>
      </c>
      <c r="GM196" s="14">
        <f t="shared" si="1171"/>
        <v>0</v>
      </c>
      <c r="GN196" s="14">
        <f t="shared" si="1171"/>
        <v>0</v>
      </c>
      <c r="GO196" s="14">
        <f t="shared" si="1171"/>
        <v>0</v>
      </c>
      <c r="GP196" s="14">
        <f t="shared" si="1171"/>
        <v>0</v>
      </c>
      <c r="GQ196" s="14">
        <f t="shared" si="1171"/>
        <v>0</v>
      </c>
      <c r="GR196" s="14">
        <f t="shared" si="1171"/>
        <v>0</v>
      </c>
      <c r="GS196" s="17" t="str">
        <f t="shared" si="1171"/>
        <v/>
      </c>
      <c r="GT196" s="14" t="str">
        <f t="shared" si="1171"/>
        <v/>
      </c>
      <c r="GU196" s="14">
        <f t="shared" si="1171"/>
        <v>0</v>
      </c>
      <c r="GV196" s="14">
        <f t="shared" si="1171"/>
        <v>0</v>
      </c>
      <c r="GW196" s="14">
        <f t="shared" si="1171"/>
        <v>0</v>
      </c>
      <c r="GX196" s="14">
        <f t="shared" si="1171"/>
        <v>0</v>
      </c>
      <c r="GY196" s="14">
        <f t="shared" si="1171"/>
        <v>0</v>
      </c>
      <c r="GZ196" s="14">
        <f t="shared" si="1171"/>
        <v>0</v>
      </c>
      <c r="HA196" s="17" t="str">
        <f t="shared" si="1171"/>
        <v/>
      </c>
      <c r="HB196" s="14" t="str">
        <f t="shared" si="1171"/>
        <v/>
      </c>
      <c r="HC196" s="14">
        <f t="shared" si="1171"/>
        <v>0</v>
      </c>
      <c r="HD196" s="14">
        <f t="shared" si="1171"/>
        <v>0</v>
      </c>
      <c r="HE196" s="14">
        <f t="shared" si="1171"/>
        <v>0</v>
      </c>
      <c r="HF196" s="17" t="str">
        <f t="shared" si="1171"/>
        <v/>
      </c>
      <c r="HG196" s="14" t="str">
        <f t="shared" si="1171"/>
        <v/>
      </c>
      <c r="HH196" s="14">
        <f t="shared" si="1171"/>
        <v>0</v>
      </c>
      <c r="HI196" s="14">
        <f t="shared" si="1171"/>
        <v>0</v>
      </c>
      <c r="HJ196" s="14">
        <f t="shared" si="1171"/>
        <v>0</v>
      </c>
      <c r="HK196" s="17" t="str">
        <f t="shared" si="1171"/>
        <v/>
      </c>
      <c r="HL196" s="14" t="str">
        <f t="shared" si="1171"/>
        <v/>
      </c>
      <c r="HM196" s="14">
        <f t="shared" si="1171"/>
        <v>0</v>
      </c>
      <c r="HN196" s="14">
        <f t="shared" si="1171"/>
        <v>0</v>
      </c>
      <c r="HO196" s="14">
        <f t="shared" si="1171"/>
        <v>0</v>
      </c>
      <c r="HP196" s="14">
        <f t="shared" si="1171"/>
        <v>0</v>
      </c>
      <c r="HQ196" s="14">
        <f t="shared" si="1156"/>
        <v>0</v>
      </c>
      <c r="HR196" s="14">
        <f t="shared" si="1156"/>
        <v>0</v>
      </c>
      <c r="HS196" s="17" t="str">
        <f t="shared" si="1156"/>
        <v/>
      </c>
      <c r="HT196" s="14" t="str">
        <f t="shared" si="1156"/>
        <v/>
      </c>
      <c r="HU196" s="14">
        <f t="shared" si="1156"/>
        <v>0</v>
      </c>
      <c r="HV196" s="14">
        <f t="shared" si="1156"/>
        <v>0</v>
      </c>
      <c r="HW196" s="14">
        <f t="shared" si="1156"/>
        <v>0</v>
      </c>
      <c r="HX196" s="14">
        <f t="shared" si="1156"/>
        <v>0</v>
      </c>
      <c r="HY196" s="14">
        <f t="shared" si="1156"/>
        <v>0</v>
      </c>
      <c r="HZ196" s="18">
        <f t="shared" si="1156"/>
        <v>0</v>
      </c>
      <c r="IA196" s="18">
        <f t="shared" si="1156"/>
        <v>0</v>
      </c>
      <c r="IB196" s="17" t="str">
        <f t="shared" si="1156"/>
        <v/>
      </c>
      <c r="IC196" s="14" t="str">
        <f t="shared" si="1156"/>
        <v/>
      </c>
      <c r="ID196" s="14">
        <f t="shared" si="1156"/>
        <v>0</v>
      </c>
      <c r="IE196" s="14">
        <f t="shared" si="1156"/>
        <v>0</v>
      </c>
      <c r="IF196" s="14">
        <f t="shared" si="1156"/>
        <v>0</v>
      </c>
      <c r="IG196" s="14">
        <f t="shared" si="1156"/>
        <v>0</v>
      </c>
      <c r="IH196" s="14">
        <f t="shared" ref="IH196:II196" si="1179">IF(OR(IH$60,IH$61),"",IF(ISERROR(IH183),0,IH183))</f>
        <v>0</v>
      </c>
      <c r="II196" s="14">
        <f t="shared" si="1179"/>
        <v>0</v>
      </c>
      <c r="IJ196" s="17" t="str">
        <f t="shared" si="1156"/>
        <v/>
      </c>
      <c r="IK196" s="14" t="str">
        <f t="shared" si="1156"/>
        <v/>
      </c>
      <c r="IL196" s="14">
        <f t="shared" si="1156"/>
        <v>0</v>
      </c>
      <c r="IM196" s="14">
        <f t="shared" si="1156"/>
        <v>0</v>
      </c>
      <c r="IN196" s="14">
        <f t="shared" si="1156"/>
        <v>0</v>
      </c>
      <c r="IO196" s="14">
        <f t="shared" si="1156"/>
        <v>0</v>
      </c>
      <c r="IP196" s="14">
        <f t="shared" si="1156"/>
        <v>0</v>
      </c>
      <c r="IQ196" s="14">
        <f t="shared" si="1156"/>
        <v>0</v>
      </c>
      <c r="IR196" s="17" t="str">
        <f t="shared" si="1156"/>
        <v/>
      </c>
      <c r="IS196" s="14" t="str">
        <f t="shared" si="1156"/>
        <v/>
      </c>
      <c r="IT196" s="14">
        <f t="shared" si="1156"/>
        <v>0</v>
      </c>
      <c r="IU196" s="14">
        <f t="shared" si="1165"/>
        <v>0</v>
      </c>
      <c r="IV196" s="14">
        <f t="shared" si="1165"/>
        <v>0</v>
      </c>
      <c r="IW196" s="14">
        <f t="shared" si="1165"/>
        <v>0</v>
      </c>
      <c r="IX196" s="14">
        <f t="shared" si="1165"/>
        <v>0</v>
      </c>
      <c r="IY196" s="14">
        <f t="shared" si="1165"/>
        <v>0</v>
      </c>
      <c r="IZ196" s="14">
        <f t="shared" si="1165"/>
        <v>0</v>
      </c>
      <c r="JA196" s="14">
        <f t="shared" si="1165"/>
        <v>0</v>
      </c>
      <c r="JB196" s="14">
        <f t="shared" si="1165"/>
        <v>0</v>
      </c>
      <c r="JC196" s="17" t="str">
        <f t="shared" si="1165"/>
        <v/>
      </c>
      <c r="JD196" s="14" t="str">
        <f t="shared" si="1165"/>
        <v/>
      </c>
      <c r="JE196" s="14">
        <f t="shared" si="1165"/>
        <v>0</v>
      </c>
      <c r="JF196" s="14">
        <f t="shared" si="1165"/>
        <v>0</v>
      </c>
      <c r="JG196" s="14">
        <f t="shared" si="1165"/>
        <v>0</v>
      </c>
      <c r="JH196" s="14">
        <f t="shared" si="1165"/>
        <v>0</v>
      </c>
      <c r="JI196" s="14">
        <f t="shared" si="1165"/>
        <v>0</v>
      </c>
      <c r="JJ196" s="25" t="str">
        <f t="shared" si="1165"/>
        <v/>
      </c>
      <c r="JK196" s="39">
        <f t="shared" si="1165"/>
        <v>0</v>
      </c>
      <c r="JL196" s="39">
        <f t="shared" si="1165"/>
        <v>0</v>
      </c>
      <c r="JM196" s="39">
        <f t="shared" si="1165"/>
        <v>0</v>
      </c>
      <c r="JN196" s="39">
        <f t="shared" si="1165"/>
        <v>0</v>
      </c>
      <c r="JO196" s="39">
        <f t="shared" si="1165"/>
        <v>0</v>
      </c>
      <c r="JP196" s="39">
        <f t="shared" si="1165"/>
        <v>0</v>
      </c>
      <c r="JQ196" s="39">
        <f t="shared" si="1165"/>
        <v>0</v>
      </c>
      <c r="JR196" s="39">
        <f t="shared" si="1165"/>
        <v>0</v>
      </c>
      <c r="JS196" s="39">
        <f t="shared" si="1165"/>
        <v>0</v>
      </c>
      <c r="JT196" s="39">
        <f t="shared" si="1165"/>
        <v>0</v>
      </c>
      <c r="JU196" s="39">
        <f t="shared" si="1165"/>
        <v>0</v>
      </c>
      <c r="JV196" s="17" t="str">
        <f t="shared" si="1165"/>
        <v/>
      </c>
      <c r="JW196" s="14" t="str">
        <f t="shared" si="1165"/>
        <v/>
      </c>
      <c r="JX196" s="14">
        <f t="shared" si="1165"/>
        <v>0</v>
      </c>
      <c r="JY196" s="14">
        <f t="shared" si="1165"/>
        <v>0</v>
      </c>
      <c r="JZ196" s="14">
        <f t="shared" si="1165"/>
        <v>0</v>
      </c>
      <c r="KA196" s="14">
        <f t="shared" si="1165"/>
        <v>0</v>
      </c>
      <c r="KB196" s="14">
        <f t="shared" si="1165"/>
        <v>0</v>
      </c>
      <c r="KC196" s="14">
        <f t="shared" si="1165"/>
        <v>0</v>
      </c>
      <c r="KD196" s="14">
        <f t="shared" si="1165"/>
        <v>0</v>
      </c>
      <c r="KE196" s="14">
        <f t="shared" si="1165"/>
        <v>0</v>
      </c>
      <c r="KF196" s="14">
        <f t="shared" si="1165"/>
        <v>0</v>
      </c>
      <c r="KG196" s="14">
        <f t="shared" si="1165"/>
        <v>0</v>
      </c>
      <c r="KH196" s="14">
        <f t="shared" si="1165"/>
        <v>0</v>
      </c>
      <c r="KI196" s="17" t="str">
        <f t="shared" si="1165"/>
        <v/>
      </c>
      <c r="KJ196" s="14" t="str">
        <f t="shared" si="1165"/>
        <v/>
      </c>
      <c r="KK196" s="14">
        <f t="shared" si="1165"/>
        <v>0</v>
      </c>
      <c r="KL196" s="14">
        <f t="shared" si="1165"/>
        <v>0</v>
      </c>
      <c r="KM196" s="14">
        <f t="shared" si="1165"/>
        <v>0</v>
      </c>
      <c r="KN196" s="14">
        <f t="shared" si="1165"/>
        <v>0</v>
      </c>
      <c r="KO196" s="14">
        <f t="shared" si="1165"/>
        <v>0</v>
      </c>
      <c r="KP196" s="14">
        <f t="shared" si="1165"/>
        <v>0</v>
      </c>
      <c r="KQ196" s="17" t="str">
        <f t="shared" ref="KQ196:KZ196" si="1180">IF(OR(KQ$60,KQ$61),"",IF(ISERROR(KQ183),0,KQ183))</f>
        <v/>
      </c>
      <c r="KR196" s="14" t="str">
        <f t="shared" si="1180"/>
        <v/>
      </c>
      <c r="KS196" s="14">
        <f t="shared" si="1180"/>
        <v>0</v>
      </c>
      <c r="KT196" s="14">
        <f t="shared" si="1180"/>
        <v>0</v>
      </c>
      <c r="KU196" s="14">
        <f t="shared" si="1180"/>
        <v>0</v>
      </c>
      <c r="KV196" s="14">
        <f t="shared" si="1180"/>
        <v>0</v>
      </c>
      <c r="KW196" s="14">
        <f t="shared" si="1180"/>
        <v>0</v>
      </c>
      <c r="KX196" s="14">
        <f t="shared" si="1180"/>
        <v>0</v>
      </c>
      <c r="KY196" s="14">
        <f t="shared" si="1180"/>
        <v>0</v>
      </c>
      <c r="KZ196" s="14">
        <f t="shared" si="1180"/>
        <v>0</v>
      </c>
    </row>
    <row r="197" spans="1:312">
      <c r="A197" s="6"/>
      <c r="B197" s="7"/>
      <c r="C197" s="14"/>
      <c r="D197" s="14"/>
      <c r="E197" s="14"/>
      <c r="F197" s="14"/>
      <c r="G197" s="17"/>
      <c r="H197" s="14"/>
      <c r="I197" s="14"/>
      <c r="J197" s="14"/>
      <c r="K197" s="14"/>
      <c r="L197" s="18"/>
      <c r="M197" s="17"/>
      <c r="N197" s="14"/>
      <c r="O197" s="14"/>
      <c r="P197" s="14"/>
      <c r="Q197" s="18"/>
      <c r="R197" s="17"/>
      <c r="S197" s="14"/>
      <c r="T197" s="14"/>
      <c r="U197" s="14"/>
      <c r="V197" s="14"/>
      <c r="W197" s="14"/>
      <c r="X197" s="17"/>
      <c r="Y197" s="14"/>
      <c r="Z197" s="14"/>
      <c r="AA197" s="14"/>
      <c r="AB197" s="14"/>
      <c r="AC197" s="14"/>
      <c r="AD197" s="14"/>
      <c r="AE197" s="17"/>
      <c r="AF197" s="14"/>
      <c r="AG197" s="14"/>
      <c r="AH197" s="14"/>
      <c r="AI197" s="14"/>
      <c r="AJ197" s="14"/>
      <c r="AK197" s="14"/>
      <c r="AL197" s="14"/>
      <c r="AM197" s="17"/>
      <c r="AN197" s="14"/>
      <c r="AO197" s="14"/>
      <c r="AP197" s="14"/>
      <c r="AQ197" s="14"/>
      <c r="AR197" s="14"/>
      <c r="AS197" s="14"/>
      <c r="AT197" s="14"/>
      <c r="AU197" s="17"/>
      <c r="AV197" s="17"/>
      <c r="AW197" s="14"/>
      <c r="AX197" s="14"/>
      <c r="AY197" s="14"/>
      <c r="AZ197" s="14"/>
      <c r="BA197" s="14"/>
      <c r="BB197" s="18"/>
      <c r="BC197" s="17"/>
      <c r="BD197" s="14"/>
      <c r="BE197" s="14"/>
      <c r="BF197" s="14"/>
      <c r="BG197" s="14"/>
      <c r="BH197" s="14"/>
      <c r="BI197" s="17"/>
      <c r="BJ197" s="14"/>
      <c r="BK197" s="14"/>
      <c r="BL197" s="14"/>
      <c r="BM197" s="14"/>
      <c r="BN197" s="14"/>
      <c r="BO197" s="14"/>
      <c r="BP197" s="18"/>
      <c r="BQ197" s="17"/>
      <c r="BR197" s="14"/>
      <c r="BS197" s="14"/>
      <c r="BT197" s="14"/>
      <c r="BU197" s="14"/>
      <c r="BV197" s="14"/>
      <c r="BW197" s="25"/>
      <c r="BX197" s="14"/>
      <c r="BY197" s="14"/>
      <c r="BZ197" s="14"/>
      <c r="CA197" s="14"/>
      <c r="CB197" s="14"/>
      <c r="CC197" s="17"/>
      <c r="CD197" s="17"/>
      <c r="CE197" s="14"/>
      <c r="CF197" s="14"/>
      <c r="CG197" s="14"/>
      <c r="CH197" s="14"/>
      <c r="CI197" s="18"/>
      <c r="CJ197" s="17"/>
      <c r="CK197" s="14"/>
      <c r="CL197" s="14"/>
      <c r="CM197" s="14"/>
      <c r="CN197" s="14"/>
      <c r="CO197" s="14"/>
      <c r="CP197" s="14"/>
      <c r="CQ197" s="18"/>
      <c r="CR197" s="17"/>
      <c r="CS197" s="14"/>
      <c r="CT197" s="14"/>
      <c r="CU197" s="14"/>
      <c r="CV197" s="14"/>
      <c r="CW197" s="14"/>
      <c r="CX197" s="14"/>
      <c r="CY197" s="17"/>
      <c r="CZ197" s="14"/>
      <c r="DA197" s="14"/>
      <c r="DB197" s="14"/>
      <c r="DC197" s="14"/>
      <c r="DD197" s="14"/>
      <c r="DE197" s="17"/>
      <c r="DF197" s="14"/>
      <c r="DG197" s="14"/>
      <c r="DH197" s="14"/>
      <c r="DI197" s="14"/>
      <c r="DJ197" s="14"/>
      <c r="DK197" s="17"/>
      <c r="DL197" s="17"/>
      <c r="DM197" s="14"/>
      <c r="DN197" s="14"/>
      <c r="DO197" s="14"/>
      <c r="DP197" s="14"/>
      <c r="DQ197" s="14"/>
      <c r="DR197" s="14"/>
      <c r="DS197" s="14"/>
      <c r="DT197" s="14"/>
      <c r="DU197" s="14"/>
      <c r="DV197" s="14"/>
      <c r="DW197" s="25"/>
      <c r="DX197" s="14"/>
      <c r="DY197" s="14"/>
      <c r="DZ197" s="14"/>
      <c r="EA197" s="14"/>
      <c r="EB197" s="14"/>
      <c r="EC197" s="14"/>
      <c r="ED197" s="14"/>
      <c r="EE197" s="18"/>
      <c r="EF197" s="17"/>
      <c r="EG197" s="14"/>
      <c r="EH197" s="14"/>
      <c r="EI197" s="14"/>
      <c r="EJ197" s="14"/>
      <c r="EK197" s="14"/>
      <c r="EL197" s="18"/>
      <c r="EM197" s="17"/>
      <c r="EN197" s="14"/>
      <c r="EO197" s="14"/>
      <c r="EP197" s="14"/>
      <c r="EQ197" s="14"/>
      <c r="ER197" s="14"/>
      <c r="ES197" s="14"/>
      <c r="ET197" s="25"/>
      <c r="EU197" s="14"/>
      <c r="EV197" s="14"/>
      <c r="EW197" s="14"/>
      <c r="EX197" s="14"/>
      <c r="EY197" s="14"/>
      <c r="EZ197" s="14"/>
      <c r="FA197" s="17"/>
      <c r="FB197" s="14"/>
      <c r="FC197" s="14"/>
      <c r="FD197" s="14"/>
      <c r="FE197" s="14"/>
      <c r="FF197" s="14"/>
      <c r="FG197" s="14"/>
      <c r="FH197" s="18"/>
      <c r="FI197" s="17"/>
      <c r="FJ197" s="14"/>
      <c r="FK197" s="14"/>
      <c r="FL197" s="14"/>
      <c r="FM197" s="14"/>
      <c r="FN197" s="17"/>
      <c r="FO197" s="14"/>
      <c r="FP197" s="14"/>
      <c r="FQ197" s="14"/>
      <c r="FR197" s="14"/>
      <c r="FS197" s="14"/>
      <c r="FT197" s="14"/>
      <c r="FU197" s="17"/>
      <c r="FV197" s="14"/>
      <c r="FW197" s="14"/>
      <c r="FX197" s="14"/>
      <c r="FY197" s="14"/>
      <c r="FZ197" s="14"/>
      <c r="GA197" s="18"/>
      <c r="GB197" s="18"/>
      <c r="GC197" s="17"/>
      <c r="GD197" s="14"/>
      <c r="GE197" s="14"/>
      <c r="GF197" s="14"/>
      <c r="GG197" s="14"/>
      <c r="GH197" s="14"/>
      <c r="GI197" s="14"/>
      <c r="GJ197" s="14"/>
      <c r="GK197" s="17"/>
      <c r="GL197" s="14"/>
      <c r="GM197" s="14"/>
      <c r="GN197" s="14"/>
      <c r="GO197" s="14"/>
      <c r="GP197" s="14"/>
      <c r="GQ197" s="14"/>
      <c r="GR197" s="14"/>
      <c r="GS197" s="17"/>
      <c r="GT197" s="14"/>
      <c r="GU197" s="14"/>
      <c r="GV197" s="14"/>
      <c r="GW197" s="14"/>
      <c r="GX197" s="14"/>
      <c r="GY197" s="14"/>
      <c r="GZ197" s="14"/>
      <c r="HA197" s="17"/>
      <c r="HB197" s="14"/>
      <c r="HC197" s="14"/>
      <c r="HD197" s="14"/>
      <c r="HE197" s="14"/>
      <c r="HF197" s="17"/>
      <c r="HG197" s="14"/>
      <c r="HH197" s="14"/>
      <c r="HI197" s="14"/>
      <c r="HJ197" s="14"/>
      <c r="HK197" s="17"/>
      <c r="HL197" s="14"/>
      <c r="HM197" s="14"/>
      <c r="HN197" s="14"/>
      <c r="HO197" s="14"/>
      <c r="HP197" s="14"/>
      <c r="HQ197" s="14"/>
      <c r="HR197" s="14"/>
      <c r="HS197" s="17"/>
      <c r="HT197" s="14"/>
      <c r="HU197" s="14"/>
      <c r="HV197" s="14"/>
      <c r="HW197" s="14"/>
      <c r="HX197" s="14"/>
      <c r="HY197" s="14"/>
      <c r="HZ197" s="18"/>
      <c r="IA197" s="18"/>
      <c r="IB197" s="17"/>
      <c r="IC197" s="14"/>
      <c r="ID197" s="14"/>
      <c r="IE197" s="14"/>
      <c r="IF197" s="14"/>
      <c r="IG197" s="14"/>
      <c r="IH197" s="14"/>
      <c r="II197" s="14"/>
      <c r="IJ197" s="17"/>
      <c r="IK197" s="14"/>
      <c r="IL197" s="14"/>
      <c r="IM197" s="14"/>
      <c r="IN197" s="14"/>
      <c r="IO197" s="14"/>
      <c r="IP197" s="14"/>
      <c r="IQ197" s="14"/>
      <c r="IR197" s="17"/>
      <c r="IS197" s="14"/>
      <c r="IT197" s="14"/>
      <c r="IU197" s="14"/>
      <c r="IV197" s="14"/>
      <c r="IW197" s="14"/>
      <c r="IX197" s="14"/>
      <c r="IY197" s="14"/>
      <c r="IZ197" s="14"/>
      <c r="JA197" s="14"/>
      <c r="JB197" s="14"/>
      <c r="JC197" s="17"/>
      <c r="JD197" s="14"/>
      <c r="JE197" s="14"/>
      <c r="JF197" s="14"/>
      <c r="JG197" s="14"/>
      <c r="JH197" s="14"/>
      <c r="JI197" s="14"/>
      <c r="JJ197" s="4"/>
      <c r="JV197" s="17"/>
      <c r="JW197" s="14"/>
      <c r="JX197" s="14"/>
      <c r="JY197" s="14"/>
      <c r="JZ197" s="14"/>
      <c r="KA197" s="14"/>
      <c r="KB197" s="14"/>
      <c r="KC197" s="14"/>
      <c r="KD197" s="14"/>
      <c r="KE197" s="14"/>
      <c r="KF197" s="14"/>
      <c r="KG197" s="14"/>
      <c r="KH197" s="14"/>
      <c r="KI197" s="17"/>
      <c r="KJ197" s="14"/>
      <c r="KK197" s="14"/>
      <c r="KL197" s="14"/>
      <c r="KM197" s="14"/>
      <c r="KN197" s="14"/>
      <c r="KO197" s="14"/>
      <c r="KP197" s="14"/>
      <c r="KQ197" s="17"/>
      <c r="KR197" s="14"/>
      <c r="KS197" s="14"/>
      <c r="KT197" s="14"/>
      <c r="KU197" s="14"/>
      <c r="KV197" s="14"/>
      <c r="KW197" s="14"/>
      <c r="KX197" s="14"/>
      <c r="KY197" s="14"/>
      <c r="KZ197" s="14"/>
    </row>
    <row r="198" spans="1:312">
      <c r="A198" s="8" t="s">
        <v>340</v>
      </c>
      <c r="B198" s="8"/>
      <c r="C198" s="24"/>
      <c r="D198" s="24"/>
      <c r="E198" s="24"/>
      <c r="F198" s="24"/>
      <c r="G198" s="8"/>
      <c r="H198" s="24"/>
      <c r="I198" s="24"/>
      <c r="J198" s="24"/>
      <c r="K198" s="24"/>
      <c r="L198" s="24"/>
      <c r="M198" s="8"/>
      <c r="N198" s="24"/>
      <c r="O198" s="24"/>
      <c r="P198" s="24"/>
      <c r="Q198" s="24"/>
      <c r="R198" s="8"/>
      <c r="S198" s="24"/>
      <c r="T198" s="24"/>
      <c r="U198" s="24"/>
      <c r="V198" s="24"/>
      <c r="W198" s="24"/>
      <c r="X198" s="8"/>
      <c r="Y198" s="24"/>
      <c r="Z198" s="24"/>
      <c r="AA198" s="24"/>
      <c r="AB198" s="24"/>
      <c r="AC198" s="24"/>
      <c r="AD198" s="24"/>
      <c r="AE198" s="8"/>
      <c r="AF198" s="24"/>
      <c r="AG198" s="24"/>
      <c r="AH198" s="24"/>
      <c r="AI198" s="24"/>
      <c r="AJ198" s="24"/>
      <c r="AK198" s="24"/>
      <c r="AL198" s="24"/>
      <c r="AM198" s="8"/>
      <c r="AN198" s="24"/>
      <c r="AO198" s="24"/>
      <c r="AP198" s="24"/>
      <c r="AQ198" s="24"/>
      <c r="AR198" s="24"/>
      <c r="AS198" s="24"/>
      <c r="AT198" s="24"/>
      <c r="AU198" s="8"/>
      <c r="AV198" s="8"/>
      <c r="AW198" s="24"/>
      <c r="AX198" s="24"/>
      <c r="AY198" s="24"/>
      <c r="AZ198" s="24"/>
      <c r="BA198" s="24"/>
      <c r="BB198" s="8"/>
      <c r="BC198" s="8"/>
      <c r="BD198" s="24"/>
      <c r="BE198" s="24"/>
      <c r="BF198" s="24"/>
      <c r="BG198" s="24"/>
      <c r="BH198" s="24"/>
      <c r="BI198" s="8"/>
      <c r="BJ198" s="24"/>
      <c r="BK198" s="24"/>
      <c r="BL198" s="24"/>
      <c r="BM198" s="24"/>
      <c r="BN198" s="24"/>
      <c r="BO198" s="24"/>
      <c r="BP198" s="8"/>
      <c r="BQ198" s="8"/>
      <c r="BR198" s="24"/>
      <c r="BS198" s="24"/>
      <c r="BT198" s="24"/>
      <c r="BU198" s="24"/>
      <c r="BV198" s="24"/>
      <c r="BW198" s="25"/>
      <c r="BX198" s="24"/>
      <c r="BY198" s="24"/>
      <c r="BZ198" s="24"/>
      <c r="CA198" s="24"/>
      <c r="CB198" s="24"/>
      <c r="CC198" s="8"/>
      <c r="CD198" s="8"/>
      <c r="CE198" s="24"/>
      <c r="CF198" s="24"/>
      <c r="CG198" s="24"/>
      <c r="CH198" s="24"/>
      <c r="CI198" s="8"/>
      <c r="CJ198" s="8"/>
      <c r="CK198" s="8"/>
      <c r="CL198" s="8"/>
      <c r="CM198" s="8"/>
      <c r="CN198" s="8"/>
      <c r="CO198" s="8"/>
      <c r="CP198" s="8"/>
      <c r="CQ198" s="8"/>
      <c r="CR198" s="8"/>
      <c r="CS198" s="24"/>
      <c r="CT198" s="24"/>
      <c r="CU198" s="24"/>
      <c r="CV198" s="24"/>
      <c r="CW198" s="24"/>
      <c r="CX198" s="24"/>
      <c r="CY198" s="8"/>
      <c r="CZ198" s="24"/>
      <c r="DA198" s="24"/>
      <c r="DB198" s="24"/>
      <c r="DC198" s="24"/>
      <c r="DD198" s="24"/>
      <c r="DE198" s="8"/>
      <c r="DF198" s="24"/>
      <c r="DG198" s="24"/>
      <c r="DH198" s="24"/>
      <c r="DI198" s="24"/>
      <c r="DJ198" s="24"/>
      <c r="DK198" s="8"/>
      <c r="DL198" s="8"/>
      <c r="DM198" s="24"/>
      <c r="DN198" s="24"/>
      <c r="DO198" s="24"/>
      <c r="DP198" s="24"/>
      <c r="DQ198" s="24"/>
      <c r="DR198" s="24"/>
      <c r="DS198" s="24"/>
      <c r="DT198" s="24"/>
      <c r="DU198" s="24"/>
      <c r="DV198" s="24"/>
      <c r="DW198" s="24"/>
      <c r="DX198" s="24"/>
      <c r="DY198" s="24"/>
      <c r="DZ198" s="24"/>
      <c r="EA198" s="24"/>
      <c r="EB198" s="24"/>
      <c r="EC198" s="24"/>
      <c r="ED198" s="24"/>
      <c r="EE198" s="24"/>
      <c r="EF198" s="8"/>
      <c r="EG198" s="24"/>
      <c r="EH198" s="24"/>
      <c r="EI198" s="24"/>
      <c r="EJ198" s="24"/>
      <c r="EK198" s="24"/>
      <c r="EL198" s="8"/>
      <c r="EM198" s="8"/>
      <c r="EN198" s="24"/>
      <c r="EO198" s="24"/>
      <c r="EP198" s="24"/>
      <c r="EQ198" s="24"/>
      <c r="ER198" s="24"/>
      <c r="ES198" s="24"/>
      <c r="ET198" s="25"/>
      <c r="EU198" s="24"/>
      <c r="EV198" s="24"/>
      <c r="EW198" s="24"/>
      <c r="EX198" s="24"/>
      <c r="EY198" s="24"/>
      <c r="EZ198" s="24"/>
      <c r="FA198" s="8"/>
      <c r="FB198" s="24"/>
      <c r="FC198" s="24"/>
      <c r="FD198" s="24"/>
      <c r="FE198" s="24"/>
      <c r="FF198" s="24"/>
      <c r="FG198" s="24"/>
      <c r="FH198" s="8"/>
      <c r="FI198" s="8"/>
      <c r="FJ198" s="24"/>
      <c r="FK198" s="24"/>
      <c r="FL198" s="24"/>
      <c r="FM198" s="24"/>
      <c r="FN198" s="8"/>
      <c r="FO198" s="24"/>
      <c r="FP198" s="24"/>
      <c r="FQ198" s="24"/>
      <c r="FR198" s="24"/>
      <c r="FS198" s="24"/>
      <c r="FT198" s="24"/>
      <c r="FU198" s="8"/>
      <c r="FV198" s="24"/>
      <c r="FW198" s="24"/>
      <c r="FX198" s="24"/>
      <c r="FY198" s="24"/>
      <c r="FZ198" s="24"/>
      <c r="GA198" s="8"/>
      <c r="GB198" s="8"/>
      <c r="GC198" s="8"/>
      <c r="GD198" s="24"/>
      <c r="GE198" s="24"/>
      <c r="GF198" s="24"/>
      <c r="GG198" s="24"/>
      <c r="GH198" s="24"/>
      <c r="GI198" s="24"/>
      <c r="GJ198" s="24"/>
      <c r="GK198" s="8"/>
      <c r="GL198" s="24"/>
      <c r="GM198" s="24"/>
      <c r="GN198" s="24"/>
      <c r="GO198" s="24"/>
      <c r="GP198" s="24"/>
      <c r="GQ198" s="24"/>
      <c r="GR198" s="24"/>
      <c r="GS198" s="24"/>
      <c r="GT198" s="24"/>
      <c r="GU198" s="24"/>
      <c r="GV198" s="24"/>
      <c r="GW198" s="24"/>
      <c r="GX198" s="24"/>
      <c r="GY198" s="24"/>
      <c r="GZ198" s="24"/>
      <c r="HA198" s="8"/>
      <c r="HB198" s="24"/>
      <c r="HC198" s="24"/>
      <c r="HD198" s="24"/>
      <c r="HE198" s="24"/>
      <c r="HF198" s="8"/>
      <c r="HG198" s="24"/>
      <c r="HH198" s="24"/>
      <c r="HI198" s="24"/>
      <c r="HJ198" s="24"/>
      <c r="HK198" s="8"/>
      <c r="HL198" s="24"/>
      <c r="HM198" s="24"/>
      <c r="HN198" s="24"/>
      <c r="HO198" s="24"/>
      <c r="HP198" s="24"/>
      <c r="HQ198" s="24"/>
      <c r="HR198" s="24"/>
      <c r="HS198" s="24"/>
      <c r="HT198" s="24"/>
      <c r="HU198" s="24"/>
      <c r="HV198" s="24"/>
      <c r="HW198" s="24"/>
      <c r="HX198" s="24"/>
      <c r="HY198" s="24"/>
      <c r="HZ198" s="8"/>
      <c r="IA198" s="8"/>
      <c r="IB198" s="8"/>
      <c r="IC198" s="24"/>
      <c r="ID198" s="24"/>
      <c r="IE198" s="24"/>
      <c r="IF198" s="24"/>
      <c r="IG198" s="24"/>
      <c r="IH198" s="24"/>
      <c r="II198" s="24"/>
      <c r="IJ198" s="8"/>
      <c r="IK198" s="24"/>
      <c r="IL198" s="24"/>
      <c r="IM198" s="24"/>
      <c r="IN198" s="24"/>
      <c r="IO198" s="24"/>
      <c r="IP198" s="24"/>
      <c r="IQ198" s="24"/>
      <c r="IR198" s="8"/>
      <c r="IS198" s="24"/>
      <c r="IT198" s="24"/>
      <c r="IU198" s="24"/>
      <c r="IV198" s="24"/>
      <c r="IW198" s="24"/>
      <c r="IX198" s="24"/>
      <c r="IY198" s="24"/>
      <c r="IZ198" s="24"/>
      <c r="JA198" s="24"/>
      <c r="JB198" s="24"/>
      <c r="JC198" s="8"/>
      <c r="JD198" s="24"/>
      <c r="JE198" s="24"/>
      <c r="JF198" s="24"/>
      <c r="JG198" s="24"/>
      <c r="JH198" s="24"/>
      <c r="JI198" s="24"/>
      <c r="JJ198" s="24"/>
      <c r="JK198" s="24"/>
      <c r="JL198" s="24"/>
      <c r="JM198" s="24"/>
      <c r="JN198" s="24"/>
      <c r="JO198" s="24"/>
      <c r="JP198" s="24"/>
      <c r="JQ198" s="24"/>
      <c r="JR198" s="24"/>
      <c r="JS198" s="24"/>
      <c r="JT198" s="24"/>
      <c r="JU198" s="24"/>
      <c r="JV198" s="24"/>
      <c r="JW198" s="24"/>
      <c r="JX198" s="24"/>
      <c r="JY198" s="24"/>
      <c r="JZ198" s="24"/>
      <c r="KA198" s="24"/>
      <c r="KB198" s="24"/>
      <c r="KC198" s="24"/>
      <c r="KD198" s="24"/>
      <c r="KE198" s="24"/>
      <c r="KF198" s="24"/>
      <c r="KG198" s="24"/>
      <c r="KH198" s="24"/>
      <c r="KI198" s="8"/>
      <c r="KJ198" s="24"/>
      <c r="KK198" s="24"/>
      <c r="KL198" s="24"/>
      <c r="KM198" s="24"/>
      <c r="KN198" s="24"/>
      <c r="KO198" s="24"/>
      <c r="KP198" s="24"/>
      <c r="KQ198" s="8"/>
      <c r="KR198" s="24"/>
      <c r="KS198" s="24"/>
      <c r="KT198" s="24"/>
      <c r="KU198" s="24"/>
      <c r="KV198" s="24"/>
      <c r="KW198" s="24"/>
      <c r="KX198" s="24"/>
      <c r="KY198" s="24"/>
      <c r="KZ198" s="24"/>
    </row>
    <row r="199" spans="1:312">
      <c r="A199" s="6"/>
      <c r="B199" s="17" t="str">
        <f t="shared" ref="B199:BP199" si="1181">B172</f>
        <v>lactate</v>
      </c>
      <c r="C199" s="14" t="str">
        <f t="shared" si="1181"/>
        <v>lactate+00</v>
      </c>
      <c r="D199" s="14" t="str">
        <f t="shared" si="1181"/>
        <v>lactate+01</v>
      </c>
      <c r="E199" s="14" t="str">
        <f t="shared" si="1181"/>
        <v>lactate+02</v>
      </c>
      <c r="F199" s="14" t="str">
        <f t="shared" si="1181"/>
        <v>lactate+03</v>
      </c>
      <c r="G199" s="17" t="str">
        <f t="shared" si="1181"/>
        <v>Ala</v>
      </c>
      <c r="H199" s="14" t="str">
        <f t="shared" si="1181"/>
        <v>Ala+00</v>
      </c>
      <c r="I199" s="14" t="str">
        <f t="shared" si="1181"/>
        <v>Ala+01</v>
      </c>
      <c r="J199" s="14" t="str">
        <f t="shared" si="1181"/>
        <v>Ala+02</v>
      </c>
      <c r="K199" s="14" t="str">
        <f t="shared" si="1181"/>
        <v>Ala+03</v>
      </c>
      <c r="L199" s="18" t="str">
        <f t="shared" si="1181"/>
        <v>Ala+_for_15N_04</v>
      </c>
      <c r="M199" s="7" t="str">
        <f t="shared" si="1181"/>
        <v>Gly</v>
      </c>
      <c r="N199" s="14" t="str">
        <f t="shared" si="1181"/>
        <v>Gly+00</v>
      </c>
      <c r="O199" s="14" t="str">
        <f t="shared" si="1181"/>
        <v>Gly+01</v>
      </c>
      <c r="P199" s="14" t="str">
        <f t="shared" si="1181"/>
        <v>Gly+02</v>
      </c>
      <c r="Q199" s="18" t="str">
        <f t="shared" si="1181"/>
        <v>Gly+_for_15N_03</v>
      </c>
      <c r="R199" s="7" t="str">
        <f t="shared" si="1181"/>
        <v>bOHbutyrate</v>
      </c>
      <c r="S199" s="14" t="str">
        <f t="shared" si="1181"/>
        <v>bOHbutyrate+00</v>
      </c>
      <c r="T199" s="14" t="str">
        <f t="shared" si="1181"/>
        <v>bOHbutyrate+01</v>
      </c>
      <c r="U199" s="14" t="str">
        <f t="shared" si="1181"/>
        <v>bOHbutyrate+02</v>
      </c>
      <c r="V199" s="14" t="str">
        <f t="shared" si="1181"/>
        <v>bOHbutyrate+03</v>
      </c>
      <c r="W199" s="14" t="str">
        <f t="shared" si="1181"/>
        <v>bOHbutyrate+04</v>
      </c>
      <c r="X199" s="7" t="str">
        <f t="shared" si="1181"/>
        <v>Val</v>
      </c>
      <c r="Y199" s="14" t="str">
        <f t="shared" si="1181"/>
        <v>Val+00</v>
      </c>
      <c r="Z199" s="14" t="str">
        <f t="shared" si="1181"/>
        <v>Val+01</v>
      </c>
      <c r="AA199" s="14" t="str">
        <f t="shared" si="1181"/>
        <v>Val+02</v>
      </c>
      <c r="AB199" s="14" t="str">
        <f t="shared" si="1181"/>
        <v>Val+03</v>
      </c>
      <c r="AC199" s="14" t="str">
        <f t="shared" si="1181"/>
        <v>Val+04</v>
      </c>
      <c r="AD199" s="14" t="str">
        <f t="shared" si="1181"/>
        <v>Val+05</v>
      </c>
      <c r="AE199" s="7" t="str">
        <f t="shared" si="1181"/>
        <v>Leu</v>
      </c>
      <c r="AF199" s="14" t="str">
        <f t="shared" si="1181"/>
        <v>Leu+00</v>
      </c>
      <c r="AG199" s="14" t="str">
        <f t="shared" si="1181"/>
        <v>Leu+01</v>
      </c>
      <c r="AH199" s="14" t="str">
        <f t="shared" si="1181"/>
        <v>Leu+02</v>
      </c>
      <c r="AI199" s="14" t="str">
        <f t="shared" si="1181"/>
        <v>Leu+03</v>
      </c>
      <c r="AJ199" s="14" t="str">
        <f t="shared" si="1181"/>
        <v>Leu+04</v>
      </c>
      <c r="AK199" s="14" t="str">
        <f t="shared" si="1181"/>
        <v>Leu+05</v>
      </c>
      <c r="AL199" s="14" t="str">
        <f t="shared" si="1181"/>
        <v>Leu+06</v>
      </c>
      <c r="AM199" s="7" t="str">
        <f t="shared" si="1181"/>
        <v>Ile</v>
      </c>
      <c r="AN199" s="14" t="str">
        <f t="shared" si="1181"/>
        <v>Ile+00</v>
      </c>
      <c r="AO199" s="14" t="str">
        <f t="shared" si="1181"/>
        <v>Ile+01</v>
      </c>
      <c r="AP199" s="14" t="str">
        <f t="shared" si="1181"/>
        <v>Ile+02</v>
      </c>
      <c r="AQ199" s="14" t="str">
        <f t="shared" si="1181"/>
        <v>Ile+03</v>
      </c>
      <c r="AR199" s="14" t="str">
        <f t="shared" si="1181"/>
        <v>Ile+04</v>
      </c>
      <c r="AS199" s="14" t="str">
        <f t="shared" si="1181"/>
        <v>Ile+05</v>
      </c>
      <c r="AT199" s="14" t="str">
        <f t="shared" si="1181"/>
        <v>Ile+06</v>
      </c>
      <c r="AU199" s="7" t="str">
        <f t="shared" si="1181"/>
        <v>Norleu</v>
      </c>
      <c r="AV199" s="7" t="str">
        <f t="shared" si="1181"/>
        <v>GAB</v>
      </c>
      <c r="AW199" s="14" t="str">
        <f t="shared" si="1181"/>
        <v>GAB+00</v>
      </c>
      <c r="AX199" s="14" t="str">
        <f t="shared" si="1181"/>
        <v>GAB+01</v>
      </c>
      <c r="AY199" s="14" t="str">
        <f t="shared" si="1181"/>
        <v>GAB+02</v>
      </c>
      <c r="AZ199" s="14" t="str">
        <f t="shared" si="1181"/>
        <v>GAB+03</v>
      </c>
      <c r="BA199" s="14" t="str">
        <f t="shared" si="1181"/>
        <v>GAB+04</v>
      </c>
      <c r="BB199" s="18" t="str">
        <f t="shared" si="1181"/>
        <v>GAB+_for_15N_05</v>
      </c>
      <c r="BC199" s="7" t="str">
        <f t="shared" si="1181"/>
        <v>Succinate</v>
      </c>
      <c r="BD199" s="14" t="str">
        <f t="shared" si="1181"/>
        <v>Succinate+00</v>
      </c>
      <c r="BE199" s="14" t="str">
        <f t="shared" si="1181"/>
        <v>Succinate+01</v>
      </c>
      <c r="BF199" s="14" t="str">
        <f t="shared" si="1181"/>
        <v>Succinate+02</v>
      </c>
      <c r="BG199" s="14" t="str">
        <f t="shared" si="1181"/>
        <v>Succinate+03</v>
      </c>
      <c r="BH199" s="14" t="str">
        <f t="shared" si="1181"/>
        <v>Succinate+04</v>
      </c>
      <c r="BI199" s="7" t="str">
        <f t="shared" si="1181"/>
        <v>Pro</v>
      </c>
      <c r="BJ199" s="14" t="str">
        <f t="shared" si="1181"/>
        <v>Pro+00</v>
      </c>
      <c r="BK199" s="14" t="str">
        <f t="shared" si="1181"/>
        <v>Pro+01</v>
      </c>
      <c r="BL199" s="14" t="str">
        <f t="shared" si="1181"/>
        <v>Pro+02</v>
      </c>
      <c r="BM199" s="14" t="str">
        <f t="shared" si="1181"/>
        <v>Pro+03</v>
      </c>
      <c r="BN199" s="14" t="str">
        <f t="shared" si="1181"/>
        <v>Pro+04</v>
      </c>
      <c r="BO199" s="14" t="str">
        <f t="shared" si="1181"/>
        <v>Pro+05</v>
      </c>
      <c r="BP199" s="18" t="str">
        <f t="shared" si="1181"/>
        <v>Pro+_for_15N_06</v>
      </c>
      <c r="BQ199" s="7" t="str">
        <f t="shared" ref="BQ199:BV199" si="1182">BQ172</f>
        <v>fumarate</v>
      </c>
      <c r="BR199" s="14" t="str">
        <f t="shared" si="1182"/>
        <v>fumarate+00</v>
      </c>
      <c r="BS199" s="14" t="str">
        <f t="shared" si="1182"/>
        <v>fumarate+01</v>
      </c>
      <c r="BT199" s="14" t="str">
        <f t="shared" si="1182"/>
        <v>fumarate+02</v>
      </c>
      <c r="BU199" s="14" t="str">
        <f t="shared" si="1182"/>
        <v>fumarate+03</v>
      </c>
      <c r="BV199" s="14" t="str">
        <f t="shared" si="1182"/>
        <v>fumarate+04</v>
      </c>
      <c r="BW199" s="25" t="str">
        <f t="shared" ref="BW199:CB199" si="1183">BW172</f>
        <v>Itaconate</v>
      </c>
      <c r="BX199" s="14" t="str">
        <f t="shared" si="1183"/>
        <v>Itaconate+00</v>
      </c>
      <c r="BY199" s="14" t="str">
        <f t="shared" si="1183"/>
        <v>Itaconate+01</v>
      </c>
      <c r="BZ199" s="14" t="str">
        <f t="shared" si="1183"/>
        <v>Itaconate+02</v>
      </c>
      <c r="CA199" s="14" t="str">
        <f t="shared" si="1183"/>
        <v>Itaconate+03</v>
      </c>
      <c r="CB199" s="14" t="str">
        <f t="shared" si="1183"/>
        <v>Itaconate+04</v>
      </c>
      <c r="CC199" s="7" t="str">
        <f t="shared" ref="CC199:FO199" si="1184">CC172</f>
        <v>PO4</v>
      </c>
      <c r="CD199" s="7" t="str">
        <f t="shared" ref="CD199:CI199" si="1185">CD172</f>
        <v>Ser</v>
      </c>
      <c r="CE199" s="14" t="str">
        <f t="shared" si="1185"/>
        <v>Ser+00</v>
      </c>
      <c r="CF199" s="14" t="str">
        <f t="shared" si="1185"/>
        <v>Ser+01</v>
      </c>
      <c r="CG199" s="14" t="str">
        <f t="shared" si="1185"/>
        <v>Ser+02</v>
      </c>
      <c r="CH199" s="14" t="str">
        <f t="shared" si="1185"/>
        <v>Ser+03</v>
      </c>
      <c r="CI199" s="18" t="str">
        <f t="shared" si="1185"/>
        <v>Ser+_for_15N_04</v>
      </c>
      <c r="CJ199" s="7" t="str">
        <f t="shared" ref="CJ199:CQ199" si="1186">CJ172</f>
        <v>pyroGlu</v>
      </c>
      <c r="CK199" s="6" t="str">
        <f t="shared" si="1186"/>
        <v>pyroGlu+00</v>
      </c>
      <c r="CL199" s="6" t="str">
        <f t="shared" si="1186"/>
        <v>pyroGlu+01</v>
      </c>
      <c r="CM199" s="6" t="str">
        <f t="shared" si="1186"/>
        <v>pyroGlu+02</v>
      </c>
      <c r="CN199" s="6" t="str">
        <f t="shared" si="1186"/>
        <v>pyroGlu+03</v>
      </c>
      <c r="CO199" s="6" t="str">
        <f t="shared" si="1186"/>
        <v>pyroGlu+04</v>
      </c>
      <c r="CP199" s="6" t="str">
        <f t="shared" si="1186"/>
        <v>pyroGlu+05</v>
      </c>
      <c r="CQ199" s="5" t="str">
        <f t="shared" si="1186"/>
        <v>pyroGlu+_for_15N_06</v>
      </c>
      <c r="CR199" s="7" t="str">
        <f t="shared" si="1184"/>
        <v>Met</v>
      </c>
      <c r="CS199" s="14" t="str">
        <f t="shared" si="1184"/>
        <v>Met+00</v>
      </c>
      <c r="CT199" s="14" t="str">
        <f t="shared" si="1184"/>
        <v>Met+01</v>
      </c>
      <c r="CU199" s="14" t="str">
        <f t="shared" si="1184"/>
        <v>Met+02</v>
      </c>
      <c r="CV199" s="14" t="str">
        <f t="shared" si="1184"/>
        <v>Met+03</v>
      </c>
      <c r="CW199" s="14" t="str">
        <f t="shared" si="1184"/>
        <v>Met+04</v>
      </c>
      <c r="CX199" s="14" t="str">
        <f t="shared" si="1184"/>
        <v>Met+05</v>
      </c>
      <c r="CY199" s="7" t="str">
        <f t="shared" si="1184"/>
        <v>Thr</v>
      </c>
      <c r="CZ199" s="14" t="str">
        <f t="shared" si="1184"/>
        <v>Thr+00</v>
      </c>
      <c r="DA199" s="14" t="str">
        <f t="shared" si="1184"/>
        <v>Thr+01</v>
      </c>
      <c r="DB199" s="14" t="str">
        <f t="shared" si="1184"/>
        <v>Thr+02</v>
      </c>
      <c r="DC199" s="14" t="str">
        <f t="shared" si="1184"/>
        <v>Thr+03</v>
      </c>
      <c r="DD199" s="14" t="str">
        <f t="shared" si="1184"/>
        <v>Thr+04</v>
      </c>
      <c r="DE199" s="7" t="str">
        <f t="shared" si="1184"/>
        <v>Malate</v>
      </c>
      <c r="DF199" s="14" t="str">
        <f t="shared" si="1184"/>
        <v>Malate+00</v>
      </c>
      <c r="DG199" s="14" t="str">
        <f t="shared" si="1184"/>
        <v>Malate+01</v>
      </c>
      <c r="DH199" s="14" t="str">
        <f t="shared" si="1184"/>
        <v>Malate+02</v>
      </c>
      <c r="DI199" s="14" t="str">
        <f t="shared" si="1184"/>
        <v>Malate+03</v>
      </c>
      <c r="DJ199" s="14" t="str">
        <f t="shared" si="1184"/>
        <v>Malate+04</v>
      </c>
      <c r="DK199" s="7" t="str">
        <f>DK172</f>
        <v>SeMet</v>
      </c>
      <c r="DL199" s="7" t="str">
        <f t="shared" si="1184"/>
        <v>Phe</v>
      </c>
      <c r="DM199" s="14" t="str">
        <f t="shared" si="1184"/>
        <v>Phe+00</v>
      </c>
      <c r="DN199" s="14" t="str">
        <f t="shared" si="1184"/>
        <v>Phe+01</v>
      </c>
      <c r="DO199" s="14" t="str">
        <f t="shared" si="1184"/>
        <v>Phe+02</v>
      </c>
      <c r="DP199" s="14" t="str">
        <f t="shared" si="1184"/>
        <v>Phe+03</v>
      </c>
      <c r="DQ199" s="14" t="str">
        <f t="shared" si="1184"/>
        <v>Phe+04</v>
      </c>
      <c r="DR199" s="14" t="str">
        <f t="shared" si="1184"/>
        <v>Phe+05</v>
      </c>
      <c r="DS199" s="14" t="str">
        <f t="shared" si="1184"/>
        <v>Phe+06</v>
      </c>
      <c r="DT199" s="14" t="str">
        <f t="shared" si="1184"/>
        <v>Phe+07</v>
      </c>
      <c r="DU199" s="14" t="str">
        <f t="shared" si="1184"/>
        <v>Phe+08</v>
      </c>
      <c r="DV199" s="14" t="str">
        <f t="shared" si="1184"/>
        <v>Phe+09</v>
      </c>
      <c r="DW199" s="25" t="str">
        <f t="shared" si="1184"/>
        <v>N-Ace-Asp</v>
      </c>
      <c r="DX199" s="14" t="str">
        <f t="shared" si="1184"/>
        <v>N-Ace-Asp+00</v>
      </c>
      <c r="DY199" s="14" t="str">
        <f t="shared" si="1184"/>
        <v>N-Ace-Asp+01</v>
      </c>
      <c r="DZ199" s="14" t="str">
        <f t="shared" si="1184"/>
        <v>N-Ace-Asp+02</v>
      </c>
      <c r="EA199" s="14" t="str">
        <f t="shared" si="1184"/>
        <v>N-Ace-Asp+03</v>
      </c>
      <c r="EB199" s="14" t="str">
        <f t="shared" si="1184"/>
        <v>N-Ace-Asp+04</v>
      </c>
      <c r="EC199" s="14" t="str">
        <f t="shared" si="1184"/>
        <v>N-Ace-Asp+05</v>
      </c>
      <c r="ED199" s="14" t="str">
        <f t="shared" si="1184"/>
        <v>N-Ace-Asp+06</v>
      </c>
      <c r="EE199" s="18" t="str">
        <f t="shared" si="1184"/>
        <v>N-Ace-Asp+07_for_15N</v>
      </c>
      <c r="EF199" s="7" t="str">
        <f t="shared" si="1184"/>
        <v>Asp</v>
      </c>
      <c r="EG199" s="14" t="str">
        <f t="shared" si="1184"/>
        <v>Asp+00</v>
      </c>
      <c r="EH199" s="14" t="str">
        <f t="shared" si="1184"/>
        <v>Asp+01</v>
      </c>
      <c r="EI199" s="14" t="str">
        <f t="shared" si="1184"/>
        <v>Asp+02</v>
      </c>
      <c r="EJ199" s="14" t="str">
        <f t="shared" si="1184"/>
        <v>Asp+03</v>
      </c>
      <c r="EK199" s="14" t="str">
        <f t="shared" si="1184"/>
        <v>Asp+04</v>
      </c>
      <c r="EL199" s="18" t="str">
        <f t="shared" si="1184"/>
        <v>Asp+_for_15N_05</v>
      </c>
      <c r="EM199" s="7" t="str">
        <f t="shared" si="1184"/>
        <v>OHPro</v>
      </c>
      <c r="EN199" s="14" t="str">
        <f t="shared" si="1184"/>
        <v>OHPro+00</v>
      </c>
      <c r="EO199" s="14" t="str">
        <f t="shared" si="1184"/>
        <v>OHPro+01</v>
      </c>
      <c r="EP199" s="14" t="str">
        <f t="shared" si="1184"/>
        <v>OHPro+02</v>
      </c>
      <c r="EQ199" s="14" t="str">
        <f t="shared" si="1184"/>
        <v>OHPro+03</v>
      </c>
      <c r="ER199" s="14" t="str">
        <f t="shared" si="1184"/>
        <v>OHPro+04</v>
      </c>
      <c r="ES199" s="14" t="str">
        <f t="shared" si="1184"/>
        <v>OHPro+05</v>
      </c>
      <c r="ET199" s="25" t="str">
        <f t="shared" ref="ET199:EZ199" si="1187">ET172</f>
        <v>aOHglutarate</v>
      </c>
      <c r="EU199" s="14" t="str">
        <f t="shared" si="1187"/>
        <v>aOHglutarate+00</v>
      </c>
      <c r="EV199" s="14" t="str">
        <f t="shared" si="1187"/>
        <v>aOHglutarate+01</v>
      </c>
      <c r="EW199" s="14" t="str">
        <f t="shared" si="1187"/>
        <v>aOHglutarate+02</v>
      </c>
      <c r="EX199" s="14" t="str">
        <f t="shared" si="1187"/>
        <v>aOHglutarate+03</v>
      </c>
      <c r="EY199" s="14" t="str">
        <f t="shared" si="1187"/>
        <v>aOHglutarate+04</v>
      </c>
      <c r="EZ199" s="14" t="str">
        <f t="shared" si="1187"/>
        <v>aOHglutarate+05</v>
      </c>
      <c r="FA199" s="7" t="str">
        <f t="shared" si="1184"/>
        <v>Glu</v>
      </c>
      <c r="FB199" s="14" t="str">
        <f t="shared" si="1184"/>
        <v>Glu+00</v>
      </c>
      <c r="FC199" s="14" t="str">
        <f t="shared" si="1184"/>
        <v>Glu+01</v>
      </c>
      <c r="FD199" s="14" t="str">
        <f t="shared" si="1184"/>
        <v>Glu+02</v>
      </c>
      <c r="FE199" s="14" t="str">
        <f t="shared" si="1184"/>
        <v>Glu+03</v>
      </c>
      <c r="FF199" s="14" t="str">
        <f t="shared" si="1184"/>
        <v>Glu+04</v>
      </c>
      <c r="FG199" s="14" t="str">
        <f t="shared" si="1184"/>
        <v>Glu+05</v>
      </c>
      <c r="FH199" s="18" t="str">
        <f t="shared" si="1184"/>
        <v>Glu+_for_15N_06</v>
      </c>
      <c r="FI199" s="7" t="str">
        <f>FI172</f>
        <v>Cys</v>
      </c>
      <c r="FJ199" s="14" t="str">
        <f>FJ172</f>
        <v>Cys+00</v>
      </c>
      <c r="FK199" s="14" t="str">
        <f>FK172</f>
        <v>Cys+01</v>
      </c>
      <c r="FL199" s="14" t="str">
        <f>FL172</f>
        <v>Cys+02</v>
      </c>
      <c r="FM199" s="14" t="str">
        <f>FM172</f>
        <v>Cys+03</v>
      </c>
      <c r="FN199" s="7" t="str">
        <f t="shared" si="1184"/>
        <v>Orn</v>
      </c>
      <c r="FO199" s="14" t="str">
        <f t="shared" si="1184"/>
        <v>Orn+00</v>
      </c>
      <c r="FP199" s="14" t="str">
        <f t="shared" ref="FP199:HR199" si="1188">FP172</f>
        <v>Orn+01</v>
      </c>
      <c r="FQ199" s="14" t="str">
        <f t="shared" si="1188"/>
        <v>Orn+02</v>
      </c>
      <c r="FR199" s="14" t="str">
        <f t="shared" si="1188"/>
        <v>Orn+03</v>
      </c>
      <c r="FS199" s="14" t="str">
        <f t="shared" si="1188"/>
        <v>Orn+04</v>
      </c>
      <c r="FT199" s="14" t="str">
        <f t="shared" si="1188"/>
        <v>Orn+05</v>
      </c>
      <c r="FU199" s="7" t="str">
        <f t="shared" si="1188"/>
        <v>Asn</v>
      </c>
      <c r="FV199" s="14" t="str">
        <f t="shared" si="1188"/>
        <v>Asn+00</v>
      </c>
      <c r="FW199" s="14" t="str">
        <f t="shared" si="1188"/>
        <v>Asn+01</v>
      </c>
      <c r="FX199" s="14" t="str">
        <f t="shared" si="1188"/>
        <v>Asn+02</v>
      </c>
      <c r="FY199" s="14" t="str">
        <f t="shared" si="1188"/>
        <v>Asn+03</v>
      </c>
      <c r="FZ199" s="14" t="str">
        <f t="shared" si="1188"/>
        <v>Asn+04</v>
      </c>
      <c r="GA199" s="18" t="str">
        <f t="shared" si="1188"/>
        <v>Asn+_for_15N_05</v>
      </c>
      <c r="GB199" s="18" t="str">
        <f t="shared" si="1188"/>
        <v>Asn+_for_15N_06</v>
      </c>
      <c r="GC199" s="7" t="str">
        <f t="shared" si="1188"/>
        <v>Lys</v>
      </c>
      <c r="GD199" s="14" t="str">
        <f t="shared" si="1188"/>
        <v>Lys+00</v>
      </c>
      <c r="GE199" s="14" t="str">
        <f t="shared" si="1188"/>
        <v>Lys+01</v>
      </c>
      <c r="GF199" s="14" t="str">
        <f t="shared" si="1188"/>
        <v>Lys+02</v>
      </c>
      <c r="GG199" s="14" t="str">
        <f t="shared" si="1188"/>
        <v>Lys+03</v>
      </c>
      <c r="GH199" s="14" t="str">
        <f t="shared" si="1188"/>
        <v>Lys+04</v>
      </c>
      <c r="GI199" s="14" t="str">
        <f t="shared" si="1188"/>
        <v>Lys+05</v>
      </c>
      <c r="GJ199" s="14" t="str">
        <f t="shared" si="1188"/>
        <v>Lys+06</v>
      </c>
      <c r="GK199" s="7" t="str">
        <f t="shared" si="1188"/>
        <v>t-aconitate</v>
      </c>
      <c r="GL199" s="14" t="str">
        <f t="shared" si="1188"/>
        <v>t-aconitate+00</v>
      </c>
      <c r="GM199" s="14" t="str">
        <f t="shared" si="1188"/>
        <v>t-aconitate+01</v>
      </c>
      <c r="GN199" s="14" t="str">
        <f t="shared" si="1188"/>
        <v>t-aconitate+02</v>
      </c>
      <c r="GO199" s="14" t="str">
        <f t="shared" si="1188"/>
        <v>t-aconitate+03</v>
      </c>
      <c r="GP199" s="14" t="str">
        <f t="shared" si="1188"/>
        <v>t-aconitate+04</v>
      </c>
      <c r="GQ199" s="14" t="str">
        <f t="shared" si="1188"/>
        <v>t-aconitate+05</v>
      </c>
      <c r="GR199" s="14" t="str">
        <f t="shared" si="1188"/>
        <v>t-aconitate+06</v>
      </c>
      <c r="GS199" s="17" t="str">
        <f t="shared" si="1188"/>
        <v>Arg</v>
      </c>
      <c r="GT199" s="14" t="str">
        <f t="shared" si="1188"/>
        <v>Arg+00</v>
      </c>
      <c r="GU199" s="14" t="str">
        <f t="shared" si="1188"/>
        <v>Arg+01</v>
      </c>
      <c r="GV199" s="14" t="str">
        <f t="shared" si="1188"/>
        <v>Arg+02</v>
      </c>
      <c r="GW199" s="14" t="str">
        <f t="shared" si="1188"/>
        <v>Arg+03</v>
      </c>
      <c r="GX199" s="14" t="str">
        <f t="shared" si="1188"/>
        <v>Arg+04</v>
      </c>
      <c r="GY199" s="14" t="str">
        <f t="shared" si="1188"/>
        <v>Arg+05</v>
      </c>
      <c r="GZ199" s="14" t="str">
        <f t="shared" si="1188"/>
        <v>Arg+06</v>
      </c>
      <c r="HA199" s="7" t="str">
        <f t="shared" si="1188"/>
        <v>a-glycerol-3P_#1</v>
      </c>
      <c r="HB199" s="14" t="str">
        <f t="shared" si="1188"/>
        <v>a-glycerol-3P_#1+00</v>
      </c>
      <c r="HC199" s="14" t="str">
        <f t="shared" si="1188"/>
        <v>a-glycerol-3P_#1+01</v>
      </c>
      <c r="HD199" s="14" t="str">
        <f t="shared" si="1188"/>
        <v>a-glycerol-3P_#1+02</v>
      </c>
      <c r="HE199" s="14" t="str">
        <f t="shared" si="1188"/>
        <v>a-glycerol-3P_#1+03</v>
      </c>
      <c r="HF199" s="7" t="str">
        <f t="shared" si="1188"/>
        <v>a-glycerol-3P_#2</v>
      </c>
      <c r="HG199" s="14" t="str">
        <f t="shared" si="1188"/>
        <v>a-glycerol-3P_#2+00</v>
      </c>
      <c r="HH199" s="14" t="str">
        <f t="shared" si="1188"/>
        <v>a-glycerol-3P_#2+01</v>
      </c>
      <c r="HI199" s="14" t="str">
        <f t="shared" si="1188"/>
        <v>a-glycerol-3P_#2+02</v>
      </c>
      <c r="HJ199" s="14" t="str">
        <f t="shared" si="1188"/>
        <v>a-glycerol-3P_#2+03</v>
      </c>
      <c r="HK199" s="7" t="str">
        <f t="shared" si="1188"/>
        <v>citrate</v>
      </c>
      <c r="HL199" s="14" t="str">
        <f t="shared" si="1188"/>
        <v>citrate+00</v>
      </c>
      <c r="HM199" s="14" t="str">
        <f t="shared" si="1188"/>
        <v>citrate+01</v>
      </c>
      <c r="HN199" s="14" t="str">
        <f t="shared" si="1188"/>
        <v>citrate+02</v>
      </c>
      <c r="HO199" s="14" t="str">
        <f t="shared" si="1188"/>
        <v>citrate+03</v>
      </c>
      <c r="HP199" s="14" t="str">
        <f t="shared" si="1188"/>
        <v>citrate+04</v>
      </c>
      <c r="HQ199" s="14" t="str">
        <f t="shared" si="1188"/>
        <v>citrate+05</v>
      </c>
      <c r="HR199" s="14" t="str">
        <f t="shared" si="1188"/>
        <v>citrate+06</v>
      </c>
      <c r="HS199" s="17" t="str">
        <f t="shared" ref="HS199:IA199" si="1189">HS172</f>
        <v>Gln</v>
      </c>
      <c r="HT199" s="14" t="str">
        <f t="shared" si="1189"/>
        <v>Gln+00</v>
      </c>
      <c r="HU199" s="14" t="str">
        <f t="shared" si="1189"/>
        <v>Gln+01</v>
      </c>
      <c r="HV199" s="14" t="str">
        <f t="shared" si="1189"/>
        <v>Gln+02</v>
      </c>
      <c r="HW199" s="14" t="str">
        <f t="shared" si="1189"/>
        <v>Gln+03</v>
      </c>
      <c r="HX199" s="14" t="str">
        <f t="shared" si="1189"/>
        <v>Gln+04</v>
      </c>
      <c r="HY199" s="14" t="str">
        <f t="shared" si="1189"/>
        <v>Gln+05</v>
      </c>
      <c r="HZ199" s="18" t="str">
        <f t="shared" si="1189"/>
        <v>Gln+_for_15N_06</v>
      </c>
      <c r="IA199" s="18" t="str">
        <f t="shared" si="1189"/>
        <v>Gln+_for_15N_07</v>
      </c>
      <c r="IB199" s="7" t="str">
        <f t="shared" ref="IB199:II199" si="1190">IB172</f>
        <v>Isocitrate</v>
      </c>
      <c r="IC199" s="14" t="str">
        <f t="shared" si="1190"/>
        <v>Isocitrate+00</v>
      </c>
      <c r="ID199" s="14" t="str">
        <f t="shared" si="1190"/>
        <v>Isocitrate+01</v>
      </c>
      <c r="IE199" s="14" t="str">
        <f t="shared" si="1190"/>
        <v>Isocitrate+02</v>
      </c>
      <c r="IF199" s="14" t="str">
        <f t="shared" si="1190"/>
        <v>Isocitrate+03</v>
      </c>
      <c r="IG199" s="14" t="str">
        <f t="shared" si="1190"/>
        <v>Isocitrate+04</v>
      </c>
      <c r="IH199" s="14" t="str">
        <f t="shared" si="1190"/>
        <v>Isocitrate+05</v>
      </c>
      <c r="II199" s="14" t="str">
        <f t="shared" si="1190"/>
        <v>Isocitrate+06</v>
      </c>
      <c r="IJ199" s="7" t="str">
        <f t="shared" ref="IJ199:KP199" si="1191">IJ172</f>
        <v>His</v>
      </c>
      <c r="IK199" s="14" t="str">
        <f t="shared" si="1191"/>
        <v>His+00</v>
      </c>
      <c r="IL199" s="14" t="str">
        <f t="shared" si="1191"/>
        <v>His+01</v>
      </c>
      <c r="IM199" s="14" t="str">
        <f t="shared" si="1191"/>
        <v>His+02</v>
      </c>
      <c r="IN199" s="14" t="str">
        <f t="shared" si="1191"/>
        <v>His+03</v>
      </c>
      <c r="IO199" s="14" t="str">
        <f t="shared" si="1191"/>
        <v>His+04</v>
      </c>
      <c r="IP199" s="14" t="str">
        <f t="shared" si="1191"/>
        <v>His+05</v>
      </c>
      <c r="IQ199" s="14" t="str">
        <f t="shared" si="1191"/>
        <v>His+06</v>
      </c>
      <c r="IR199" s="7" t="str">
        <f t="shared" si="1191"/>
        <v>Tyr</v>
      </c>
      <c r="IS199" s="14" t="str">
        <f t="shared" si="1191"/>
        <v>Tyr+00</v>
      </c>
      <c r="IT199" s="14" t="str">
        <f t="shared" si="1191"/>
        <v>Tyr+01</v>
      </c>
      <c r="IU199" s="14" t="str">
        <f t="shared" si="1191"/>
        <v>Tyr+02</v>
      </c>
      <c r="IV199" s="14" t="str">
        <f t="shared" si="1191"/>
        <v>Tyr+03</v>
      </c>
      <c r="IW199" s="14" t="str">
        <f t="shared" si="1191"/>
        <v>Tyr+04</v>
      </c>
      <c r="IX199" s="14" t="str">
        <f t="shared" si="1191"/>
        <v>Tyr+05</v>
      </c>
      <c r="IY199" s="14" t="str">
        <f t="shared" si="1191"/>
        <v>Tyr+06</v>
      </c>
      <c r="IZ199" s="14" t="str">
        <f t="shared" si="1191"/>
        <v>Tyr+07</v>
      </c>
      <c r="JA199" s="14" t="str">
        <f t="shared" si="1191"/>
        <v>Tyr+08</v>
      </c>
      <c r="JB199" s="14" t="str">
        <f t="shared" si="1191"/>
        <v>Tyr+09</v>
      </c>
      <c r="JC199" s="7" t="str">
        <f t="shared" si="1191"/>
        <v>a-ketoglutarate</v>
      </c>
      <c r="JD199" s="14" t="str">
        <f t="shared" si="1191"/>
        <v>a-ketoglutarate+00</v>
      </c>
      <c r="JE199" s="14" t="str">
        <f t="shared" si="1191"/>
        <v>a-ketoglutarate+01</v>
      </c>
      <c r="JF199" s="14" t="str">
        <f t="shared" si="1191"/>
        <v>a-ketoglutarate+02</v>
      </c>
      <c r="JG199" s="14" t="str">
        <f t="shared" si="1191"/>
        <v>a-ketoglutarate+03</v>
      </c>
      <c r="JH199" s="14" t="str">
        <f t="shared" si="1191"/>
        <v>a-ketoglutarate+04</v>
      </c>
      <c r="JI199" s="14" t="str">
        <f t="shared" si="1191"/>
        <v>a-ketoglutarate+05</v>
      </c>
      <c r="JJ199" s="4" t="str">
        <f t="shared" ref="JJ199:JU199" si="1192">JJ172</f>
        <v>Kynurenic_acid</v>
      </c>
      <c r="JK199" s="3" t="str">
        <f t="shared" si="1192"/>
        <v>Kynurenic_acid+000</v>
      </c>
      <c r="JL199" s="3" t="str">
        <f t="shared" si="1192"/>
        <v>Kynurenic_acid+001</v>
      </c>
      <c r="JM199" s="3" t="str">
        <f t="shared" si="1192"/>
        <v>Kynurenic_acid+002</v>
      </c>
      <c r="JN199" s="3" t="str">
        <f t="shared" si="1192"/>
        <v>Kynurenic_acid+003</v>
      </c>
      <c r="JO199" s="3" t="str">
        <f t="shared" si="1192"/>
        <v>Kynurenic_acid+004</v>
      </c>
      <c r="JP199" s="3" t="str">
        <f t="shared" si="1192"/>
        <v>Kynurenic_acid+005</v>
      </c>
      <c r="JQ199" s="3" t="str">
        <f t="shared" si="1192"/>
        <v>Kynurenic_acid+006</v>
      </c>
      <c r="JR199" s="3" t="str">
        <f t="shared" si="1192"/>
        <v>Kynurenic_acid+007</v>
      </c>
      <c r="JS199" s="3" t="str">
        <f t="shared" si="1192"/>
        <v>Kynurenic_acid+008</v>
      </c>
      <c r="JT199" s="3" t="str">
        <f t="shared" si="1192"/>
        <v>Kynurenic_acid+009</v>
      </c>
      <c r="JU199" s="3" t="str">
        <f t="shared" si="1192"/>
        <v>Kynurenic_acid+010</v>
      </c>
      <c r="JV199" s="17" t="str">
        <f t="shared" si="1191"/>
        <v>Trp</v>
      </c>
      <c r="JW199" s="14" t="str">
        <f t="shared" si="1191"/>
        <v>Trp+00</v>
      </c>
      <c r="JX199" s="14" t="str">
        <f t="shared" si="1191"/>
        <v>Trp+01</v>
      </c>
      <c r="JY199" s="14" t="str">
        <f t="shared" si="1191"/>
        <v>Trp+02</v>
      </c>
      <c r="JZ199" s="14" t="str">
        <f t="shared" si="1191"/>
        <v>Trp+03</v>
      </c>
      <c r="KA199" s="14" t="str">
        <f t="shared" si="1191"/>
        <v>Trp+04</v>
      </c>
      <c r="KB199" s="14" t="str">
        <f t="shared" si="1191"/>
        <v>Trp+05</v>
      </c>
      <c r="KC199" s="14" t="str">
        <f t="shared" si="1191"/>
        <v>Trp+06</v>
      </c>
      <c r="KD199" s="14" t="str">
        <f t="shared" si="1191"/>
        <v>Trp+07</v>
      </c>
      <c r="KE199" s="14" t="str">
        <f t="shared" si="1191"/>
        <v>Trp+08</v>
      </c>
      <c r="KF199" s="14" t="str">
        <f t="shared" si="1191"/>
        <v>Trp+09</v>
      </c>
      <c r="KG199" s="14" t="str">
        <f t="shared" si="1191"/>
        <v>Trp+10</v>
      </c>
      <c r="KH199" s="14" t="str">
        <f t="shared" si="1191"/>
        <v>Trp+11</v>
      </c>
      <c r="KI199" s="7" t="str">
        <f t="shared" si="1191"/>
        <v>ascorbate</v>
      </c>
      <c r="KJ199" s="14" t="str">
        <f t="shared" si="1191"/>
        <v>ascorbate+00</v>
      </c>
      <c r="KK199" s="14" t="str">
        <f t="shared" si="1191"/>
        <v>ascorbate+01</v>
      </c>
      <c r="KL199" s="14" t="str">
        <f t="shared" si="1191"/>
        <v>ascorbate+02</v>
      </c>
      <c r="KM199" s="14" t="str">
        <f t="shared" si="1191"/>
        <v>ascorbate+03</v>
      </c>
      <c r="KN199" s="14" t="str">
        <f t="shared" si="1191"/>
        <v>ascorbate+04</v>
      </c>
      <c r="KO199" s="14" t="str">
        <f t="shared" si="1191"/>
        <v>ascorbate+05</v>
      </c>
      <c r="KP199" s="14" t="str">
        <f t="shared" si="1191"/>
        <v>ascorbate+06</v>
      </c>
      <c r="KQ199" s="7" t="str">
        <f t="shared" ref="KQ199:KZ199" si="1193">KQ172</f>
        <v>Kynurenine</v>
      </c>
      <c r="KR199" s="14" t="str">
        <f t="shared" si="1193"/>
        <v>Kynurenine+00</v>
      </c>
      <c r="KS199" s="14" t="str">
        <f t="shared" si="1193"/>
        <v>Kynurenine+01</v>
      </c>
      <c r="KT199" s="14" t="str">
        <f t="shared" si="1193"/>
        <v>Kynurenine+02</v>
      </c>
      <c r="KU199" s="14" t="str">
        <f t="shared" si="1193"/>
        <v>Kynurenine+03</v>
      </c>
      <c r="KV199" s="14" t="str">
        <f t="shared" si="1193"/>
        <v>Kynurenine+04</v>
      </c>
      <c r="KW199" s="14" t="str">
        <f t="shared" si="1193"/>
        <v>Kynurenine+05</v>
      </c>
      <c r="KX199" s="14" t="str">
        <f t="shared" si="1193"/>
        <v>Kynurenine+06</v>
      </c>
      <c r="KY199" s="14" t="str">
        <f t="shared" si="1193"/>
        <v>Kynurenine+07</v>
      </c>
      <c r="KZ199" s="14" t="str">
        <f t="shared" si="1193"/>
        <v>Kynurenine+08</v>
      </c>
    </row>
    <row r="200" spans="1:312">
      <c r="A200" s="30"/>
      <c r="B200" s="31" t="str">
        <f t="shared" ref="B200:CC200" si="1194">IF(B60,"",CONCATENATE("Y",RIGHT(B199,LEN(B199)-FIND("+",B199))))</f>
        <v/>
      </c>
      <c r="C200" s="32" t="str">
        <f t="shared" si="1194"/>
        <v>Y00</v>
      </c>
      <c r="D200" s="32" t="str">
        <f t="shared" si="1194"/>
        <v>Y01</v>
      </c>
      <c r="E200" s="32" t="str">
        <f t="shared" si="1194"/>
        <v>Y02</v>
      </c>
      <c r="F200" s="32" t="str">
        <f t="shared" si="1194"/>
        <v>Y03</v>
      </c>
      <c r="G200" s="31" t="str">
        <f t="shared" si="1194"/>
        <v/>
      </c>
      <c r="H200" s="32" t="str">
        <f t="shared" si="1194"/>
        <v>Y00</v>
      </c>
      <c r="I200" s="32" t="str">
        <f t="shared" si="1194"/>
        <v>Y01</v>
      </c>
      <c r="J200" s="32" t="str">
        <f t="shared" si="1194"/>
        <v>Y02</v>
      </c>
      <c r="K200" s="32" t="str">
        <f t="shared" si="1194"/>
        <v>Y03</v>
      </c>
      <c r="L200" s="33" t="str">
        <f t="shared" si="1194"/>
        <v>Y_for_15N_04</v>
      </c>
      <c r="M200" s="31" t="str">
        <f t="shared" si="1194"/>
        <v/>
      </c>
      <c r="N200" s="32" t="str">
        <f t="shared" si="1194"/>
        <v>Y00</v>
      </c>
      <c r="O200" s="32" t="str">
        <f t="shared" si="1194"/>
        <v>Y01</v>
      </c>
      <c r="P200" s="32" t="str">
        <f t="shared" si="1194"/>
        <v>Y02</v>
      </c>
      <c r="Q200" s="33" t="str">
        <f t="shared" si="1194"/>
        <v>Y_for_15N_03</v>
      </c>
      <c r="R200" s="31" t="str">
        <f t="shared" si="1194"/>
        <v/>
      </c>
      <c r="S200" s="32" t="str">
        <f t="shared" si="1194"/>
        <v>Y00</v>
      </c>
      <c r="T200" s="32" t="str">
        <f t="shared" si="1194"/>
        <v>Y01</v>
      </c>
      <c r="U200" s="32" t="str">
        <f t="shared" si="1194"/>
        <v>Y02</v>
      </c>
      <c r="V200" s="32" t="str">
        <f t="shared" si="1194"/>
        <v>Y03</v>
      </c>
      <c r="W200" s="32" t="str">
        <f t="shared" si="1194"/>
        <v>Y04</v>
      </c>
      <c r="X200" s="31" t="str">
        <f t="shared" si="1194"/>
        <v/>
      </c>
      <c r="Y200" s="32" t="str">
        <f t="shared" si="1194"/>
        <v>Y00</v>
      </c>
      <c r="Z200" s="32" t="str">
        <f t="shared" si="1194"/>
        <v>Y01</v>
      </c>
      <c r="AA200" s="32" t="str">
        <f t="shared" si="1194"/>
        <v>Y02</v>
      </c>
      <c r="AB200" s="32" t="str">
        <f t="shared" si="1194"/>
        <v>Y03</v>
      </c>
      <c r="AC200" s="32" t="str">
        <f t="shared" si="1194"/>
        <v>Y04</v>
      </c>
      <c r="AD200" s="32" t="str">
        <f t="shared" si="1194"/>
        <v>Y05</v>
      </c>
      <c r="AE200" s="31" t="str">
        <f t="shared" si="1194"/>
        <v/>
      </c>
      <c r="AF200" s="32" t="str">
        <f t="shared" si="1194"/>
        <v>Y00</v>
      </c>
      <c r="AG200" s="32" t="str">
        <f t="shared" si="1194"/>
        <v>Y01</v>
      </c>
      <c r="AH200" s="32" t="str">
        <f t="shared" si="1194"/>
        <v>Y02</v>
      </c>
      <c r="AI200" s="32" t="str">
        <f t="shared" si="1194"/>
        <v>Y03</v>
      </c>
      <c r="AJ200" s="32" t="str">
        <f t="shared" si="1194"/>
        <v>Y04</v>
      </c>
      <c r="AK200" s="32" t="str">
        <f t="shared" si="1194"/>
        <v>Y05</v>
      </c>
      <c r="AL200" s="32" t="str">
        <f t="shared" si="1194"/>
        <v>Y06</v>
      </c>
      <c r="AM200" s="31" t="str">
        <f t="shared" si="1194"/>
        <v/>
      </c>
      <c r="AN200" s="32" t="str">
        <f t="shared" si="1194"/>
        <v>Y00</v>
      </c>
      <c r="AO200" s="32" t="str">
        <f t="shared" si="1194"/>
        <v>Y01</v>
      </c>
      <c r="AP200" s="32" t="str">
        <f t="shared" si="1194"/>
        <v>Y02</v>
      </c>
      <c r="AQ200" s="32" t="str">
        <f t="shared" si="1194"/>
        <v>Y03</v>
      </c>
      <c r="AR200" s="32" t="str">
        <f t="shared" si="1194"/>
        <v>Y04</v>
      </c>
      <c r="AS200" s="32" t="str">
        <f t="shared" si="1194"/>
        <v>Y05</v>
      </c>
      <c r="AT200" s="32" t="str">
        <f t="shared" si="1194"/>
        <v>Y06</v>
      </c>
      <c r="AU200" s="31" t="str">
        <f t="shared" si="1194"/>
        <v/>
      </c>
      <c r="AV200" s="31" t="str">
        <f t="shared" si="1194"/>
        <v/>
      </c>
      <c r="AW200" s="32" t="str">
        <f t="shared" si="1194"/>
        <v>Y00</v>
      </c>
      <c r="AX200" s="32" t="str">
        <f t="shared" si="1194"/>
        <v>Y01</v>
      </c>
      <c r="AY200" s="32" t="str">
        <f t="shared" si="1194"/>
        <v>Y02</v>
      </c>
      <c r="AZ200" s="32" t="str">
        <f t="shared" si="1194"/>
        <v>Y03</v>
      </c>
      <c r="BA200" s="32" t="str">
        <f t="shared" si="1194"/>
        <v>Y04</v>
      </c>
      <c r="BB200" s="33" t="str">
        <f t="shared" si="1194"/>
        <v>Y_for_15N_05</v>
      </c>
      <c r="BC200" s="31" t="str">
        <f t="shared" si="1194"/>
        <v/>
      </c>
      <c r="BD200" s="32" t="str">
        <f t="shared" si="1194"/>
        <v>Y00</v>
      </c>
      <c r="BE200" s="32" t="str">
        <f t="shared" si="1194"/>
        <v>Y01</v>
      </c>
      <c r="BF200" s="32" t="str">
        <f t="shared" si="1194"/>
        <v>Y02</v>
      </c>
      <c r="BG200" s="32" t="str">
        <f t="shared" si="1194"/>
        <v>Y03</v>
      </c>
      <c r="BH200" s="32" t="str">
        <f t="shared" si="1194"/>
        <v>Y04</v>
      </c>
      <c r="BI200" s="31" t="str">
        <f t="shared" si="1194"/>
        <v/>
      </c>
      <c r="BJ200" s="32" t="str">
        <f t="shared" si="1194"/>
        <v>Y00</v>
      </c>
      <c r="BK200" s="32" t="str">
        <f t="shared" si="1194"/>
        <v>Y01</v>
      </c>
      <c r="BL200" s="32" t="str">
        <f t="shared" si="1194"/>
        <v>Y02</v>
      </c>
      <c r="BM200" s="32" t="str">
        <f t="shared" si="1194"/>
        <v>Y03</v>
      </c>
      <c r="BN200" s="32" t="str">
        <f t="shared" si="1194"/>
        <v>Y04</v>
      </c>
      <c r="BO200" s="32" t="str">
        <f t="shared" si="1194"/>
        <v>Y05</v>
      </c>
      <c r="BP200" s="33" t="str">
        <f t="shared" si="1194"/>
        <v>Y_for_15N_06</v>
      </c>
      <c r="BQ200" s="31" t="str">
        <f t="shared" ref="BQ200:BV200" si="1195">IF(BQ60,"",CONCATENATE("Y",RIGHT(BQ199,LEN(BQ199)-FIND("+",BQ199))))</f>
        <v/>
      </c>
      <c r="BR200" s="32" t="str">
        <f t="shared" si="1195"/>
        <v>Y00</v>
      </c>
      <c r="BS200" s="32" t="str">
        <f t="shared" si="1195"/>
        <v>Y01</v>
      </c>
      <c r="BT200" s="32" t="str">
        <f t="shared" si="1195"/>
        <v>Y02</v>
      </c>
      <c r="BU200" s="32" t="str">
        <f t="shared" si="1195"/>
        <v>Y03</v>
      </c>
      <c r="BV200" s="32" t="str">
        <f t="shared" si="1195"/>
        <v>Y04</v>
      </c>
      <c r="BW200" s="75" t="str">
        <f t="shared" ref="BW200:CB200" si="1196">IF(BW60,"",CONCATENATE("Y",RIGHT(BW199,LEN(BW199)-FIND("+",BW199))))</f>
        <v/>
      </c>
      <c r="BX200" s="32" t="str">
        <f t="shared" si="1196"/>
        <v>Y00</v>
      </c>
      <c r="BY200" s="32" t="str">
        <f t="shared" si="1196"/>
        <v>Y01</v>
      </c>
      <c r="BZ200" s="32" t="str">
        <f t="shared" si="1196"/>
        <v>Y02</v>
      </c>
      <c r="CA200" s="32" t="str">
        <f t="shared" si="1196"/>
        <v>Y03</v>
      </c>
      <c r="CB200" s="32" t="str">
        <f t="shared" si="1196"/>
        <v>Y04</v>
      </c>
      <c r="CC200" s="31" t="str">
        <f t="shared" si="1194"/>
        <v/>
      </c>
      <c r="CD200" s="31" t="str">
        <f t="shared" ref="CD200:CI200" si="1197">IF(CD60,"",CONCATENATE("Y",RIGHT(CD199,LEN(CD199)-FIND("+",CD199))))</f>
        <v/>
      </c>
      <c r="CE200" s="32" t="str">
        <f t="shared" si="1197"/>
        <v>Y00</v>
      </c>
      <c r="CF200" s="32" t="str">
        <f t="shared" si="1197"/>
        <v>Y01</v>
      </c>
      <c r="CG200" s="32" t="str">
        <f t="shared" si="1197"/>
        <v>Y02</v>
      </c>
      <c r="CH200" s="32" t="str">
        <f t="shared" si="1197"/>
        <v>Y03</v>
      </c>
      <c r="CI200" s="33" t="str">
        <f t="shared" si="1197"/>
        <v>Y_for_15N_04</v>
      </c>
      <c r="CJ200" s="31" t="str">
        <f t="shared" ref="CJ200:CQ200" si="1198">IF(CJ60,"",CONCATENATE("Y",RIGHT(CJ199,LEN(CJ199)-FIND("+",CJ199))))</f>
        <v/>
      </c>
      <c r="CK200" s="32" t="str">
        <f t="shared" si="1198"/>
        <v>Y00</v>
      </c>
      <c r="CL200" s="32" t="str">
        <f t="shared" si="1198"/>
        <v>Y01</v>
      </c>
      <c r="CM200" s="32" t="str">
        <f t="shared" si="1198"/>
        <v>Y02</v>
      </c>
      <c r="CN200" s="32" t="str">
        <f t="shared" si="1198"/>
        <v>Y03</v>
      </c>
      <c r="CO200" s="32" t="str">
        <f t="shared" si="1198"/>
        <v>Y04</v>
      </c>
      <c r="CP200" s="32" t="str">
        <f t="shared" si="1198"/>
        <v>Y05</v>
      </c>
      <c r="CQ200" s="33" t="str">
        <f t="shared" si="1198"/>
        <v>Y_for_15N_06</v>
      </c>
      <c r="CR200" s="31" t="str">
        <f t="shared" ref="CR200:FP200" si="1199">IF(CR60,"",CONCATENATE("Y",RIGHT(CR199,LEN(CR199)-FIND("+",CR199))))</f>
        <v/>
      </c>
      <c r="CS200" s="32" t="str">
        <f t="shared" si="1199"/>
        <v>Y00</v>
      </c>
      <c r="CT200" s="32" t="str">
        <f t="shared" si="1199"/>
        <v>Y01</v>
      </c>
      <c r="CU200" s="32" t="str">
        <f t="shared" si="1199"/>
        <v>Y02</v>
      </c>
      <c r="CV200" s="32" t="str">
        <f t="shared" si="1199"/>
        <v>Y03</v>
      </c>
      <c r="CW200" s="32" t="str">
        <f t="shared" si="1199"/>
        <v>Y04</v>
      </c>
      <c r="CX200" s="32" t="str">
        <f t="shared" si="1199"/>
        <v>Y05</v>
      </c>
      <c r="CY200" s="31" t="str">
        <f t="shared" si="1199"/>
        <v/>
      </c>
      <c r="CZ200" s="32" t="str">
        <f t="shared" si="1199"/>
        <v>Y00</v>
      </c>
      <c r="DA200" s="32" t="str">
        <f t="shared" si="1199"/>
        <v>Y01</v>
      </c>
      <c r="DB200" s="32" t="str">
        <f t="shared" si="1199"/>
        <v>Y02</v>
      </c>
      <c r="DC200" s="32" t="str">
        <f t="shared" si="1199"/>
        <v>Y03</v>
      </c>
      <c r="DD200" s="32" t="str">
        <f t="shared" si="1199"/>
        <v>Y04</v>
      </c>
      <c r="DE200" s="31" t="str">
        <f t="shared" si="1199"/>
        <v/>
      </c>
      <c r="DF200" s="32" t="str">
        <f t="shared" si="1199"/>
        <v>Y00</v>
      </c>
      <c r="DG200" s="32" t="str">
        <f t="shared" si="1199"/>
        <v>Y01</v>
      </c>
      <c r="DH200" s="32" t="str">
        <f t="shared" si="1199"/>
        <v>Y02</v>
      </c>
      <c r="DI200" s="32" t="str">
        <f t="shared" si="1199"/>
        <v>Y03</v>
      </c>
      <c r="DJ200" s="32" t="str">
        <f t="shared" si="1199"/>
        <v>Y04</v>
      </c>
      <c r="DK200" s="31" t="str">
        <f>IF(DK60,"",CONCATENATE("Y",RIGHT(DK199,LEN(DK199)-FIND("+",DK199))))</f>
        <v/>
      </c>
      <c r="DL200" s="31" t="str">
        <f t="shared" si="1199"/>
        <v/>
      </c>
      <c r="DM200" s="32" t="str">
        <f t="shared" si="1199"/>
        <v>Y00</v>
      </c>
      <c r="DN200" s="32" t="str">
        <f t="shared" si="1199"/>
        <v>Y01</v>
      </c>
      <c r="DO200" s="32" t="str">
        <f t="shared" si="1199"/>
        <v>Y02</v>
      </c>
      <c r="DP200" s="32" t="str">
        <f t="shared" si="1199"/>
        <v>Y03</v>
      </c>
      <c r="DQ200" s="32" t="str">
        <f t="shared" si="1199"/>
        <v>Y04</v>
      </c>
      <c r="DR200" s="32" t="str">
        <f t="shared" si="1199"/>
        <v>Y05</v>
      </c>
      <c r="DS200" s="32" t="str">
        <f t="shared" si="1199"/>
        <v>Y06</v>
      </c>
      <c r="DT200" s="32" t="str">
        <f t="shared" si="1199"/>
        <v>Y07</v>
      </c>
      <c r="DU200" s="32" t="str">
        <f t="shared" si="1199"/>
        <v>Y08</v>
      </c>
      <c r="DV200" s="32" t="str">
        <f t="shared" si="1199"/>
        <v>Y09</v>
      </c>
      <c r="DW200" s="75" t="str">
        <f t="shared" si="1199"/>
        <v/>
      </c>
      <c r="DX200" s="32" t="str">
        <f t="shared" si="1199"/>
        <v>Y00</v>
      </c>
      <c r="DY200" s="32" t="str">
        <f t="shared" si="1199"/>
        <v>Y01</v>
      </c>
      <c r="DZ200" s="32" t="str">
        <f t="shared" si="1199"/>
        <v>Y02</v>
      </c>
      <c r="EA200" s="32" t="str">
        <f t="shared" si="1199"/>
        <v>Y03</v>
      </c>
      <c r="EB200" s="32" t="str">
        <f t="shared" si="1199"/>
        <v>Y04</v>
      </c>
      <c r="EC200" s="32" t="str">
        <f t="shared" si="1199"/>
        <v>Y05</v>
      </c>
      <c r="ED200" s="32" t="str">
        <f t="shared" si="1199"/>
        <v>Y06</v>
      </c>
      <c r="EE200" s="33"/>
      <c r="EF200" s="31" t="str">
        <f t="shared" si="1199"/>
        <v/>
      </c>
      <c r="EG200" s="32" t="str">
        <f t="shared" si="1199"/>
        <v>Y00</v>
      </c>
      <c r="EH200" s="32" t="str">
        <f t="shared" si="1199"/>
        <v>Y01</v>
      </c>
      <c r="EI200" s="32" t="str">
        <f t="shared" si="1199"/>
        <v>Y02</v>
      </c>
      <c r="EJ200" s="32" t="str">
        <f t="shared" si="1199"/>
        <v>Y03</v>
      </c>
      <c r="EK200" s="32" t="str">
        <f t="shared" si="1199"/>
        <v>Y04</v>
      </c>
      <c r="EL200" s="33" t="str">
        <f t="shared" si="1199"/>
        <v>Y_for_15N_05</v>
      </c>
      <c r="EM200" s="31" t="str">
        <f t="shared" si="1199"/>
        <v/>
      </c>
      <c r="EN200" s="32" t="str">
        <f t="shared" si="1199"/>
        <v>Y00</v>
      </c>
      <c r="EO200" s="32" t="str">
        <f t="shared" si="1199"/>
        <v>Y01</v>
      </c>
      <c r="EP200" s="32" t="str">
        <f t="shared" si="1199"/>
        <v>Y02</v>
      </c>
      <c r="EQ200" s="32" t="str">
        <f t="shared" si="1199"/>
        <v>Y03</v>
      </c>
      <c r="ER200" s="32" t="str">
        <f t="shared" si="1199"/>
        <v>Y04</v>
      </c>
      <c r="ES200" s="32" t="str">
        <f t="shared" si="1199"/>
        <v>Y05</v>
      </c>
      <c r="ET200" s="75" t="str">
        <f t="shared" ref="ET200:EZ200" si="1200">IF(ET60,"",CONCATENATE("Y",RIGHT(ET199,LEN(ET199)-FIND("+",ET199))))</f>
        <v/>
      </c>
      <c r="EU200" s="32" t="str">
        <f t="shared" si="1200"/>
        <v>Y00</v>
      </c>
      <c r="EV200" s="32" t="str">
        <f t="shared" si="1200"/>
        <v>Y01</v>
      </c>
      <c r="EW200" s="32" t="str">
        <f t="shared" si="1200"/>
        <v>Y02</v>
      </c>
      <c r="EX200" s="32" t="str">
        <f t="shared" si="1200"/>
        <v>Y03</v>
      </c>
      <c r="EY200" s="32" t="str">
        <f t="shared" si="1200"/>
        <v>Y04</v>
      </c>
      <c r="EZ200" s="32" t="str">
        <f t="shared" si="1200"/>
        <v>Y05</v>
      </c>
      <c r="FA200" s="31" t="str">
        <f t="shared" si="1199"/>
        <v/>
      </c>
      <c r="FB200" s="32" t="str">
        <f t="shared" si="1199"/>
        <v>Y00</v>
      </c>
      <c r="FC200" s="32" t="str">
        <f t="shared" si="1199"/>
        <v>Y01</v>
      </c>
      <c r="FD200" s="32" t="str">
        <f t="shared" si="1199"/>
        <v>Y02</v>
      </c>
      <c r="FE200" s="32" t="str">
        <f t="shared" si="1199"/>
        <v>Y03</v>
      </c>
      <c r="FF200" s="32" t="str">
        <f t="shared" si="1199"/>
        <v>Y04</v>
      </c>
      <c r="FG200" s="32" t="str">
        <f t="shared" si="1199"/>
        <v>Y05</v>
      </c>
      <c r="FH200" s="33" t="str">
        <f t="shared" si="1199"/>
        <v>Y_for_15N_06</v>
      </c>
      <c r="FI200" s="31" t="str">
        <f>IF(FI60,"",CONCATENATE("Y",RIGHT(FI199,LEN(FI199)-FIND("+",FI199))))</f>
        <v/>
      </c>
      <c r="FJ200" s="32" t="str">
        <f>IF(FJ60,"",CONCATENATE("Y",RIGHT(FJ199,LEN(FJ199)-FIND("+",FJ199))))</f>
        <v>Y00</v>
      </c>
      <c r="FK200" s="32" t="str">
        <f>IF(FK60,"",CONCATENATE("Y",RIGHT(FK199,LEN(FK199)-FIND("+",FK199))))</f>
        <v>Y01</v>
      </c>
      <c r="FL200" s="32" t="str">
        <f>IF(FL60,"",CONCATENATE("Y",RIGHT(FL199,LEN(FL199)-FIND("+",FL199))))</f>
        <v>Y02</v>
      </c>
      <c r="FM200" s="32" t="str">
        <f>IF(FM60,"",CONCATENATE("Y",RIGHT(FM199,LEN(FM199)-FIND("+",FM199))))</f>
        <v>Y03</v>
      </c>
      <c r="FN200" s="31" t="str">
        <f t="shared" si="1199"/>
        <v/>
      </c>
      <c r="FO200" s="32" t="str">
        <f t="shared" si="1199"/>
        <v>Y00</v>
      </c>
      <c r="FP200" s="32" t="str">
        <f t="shared" si="1199"/>
        <v>Y01</v>
      </c>
      <c r="FQ200" s="32" t="str">
        <f t="shared" ref="FQ200:HR200" si="1201">IF(FQ60,"",CONCATENATE("Y",RIGHT(FQ199,LEN(FQ199)-FIND("+",FQ199))))</f>
        <v>Y02</v>
      </c>
      <c r="FR200" s="32" t="str">
        <f t="shared" si="1201"/>
        <v>Y03</v>
      </c>
      <c r="FS200" s="32" t="str">
        <f t="shared" si="1201"/>
        <v>Y04</v>
      </c>
      <c r="FT200" s="32" t="str">
        <f t="shared" si="1201"/>
        <v>Y05</v>
      </c>
      <c r="FU200" s="31" t="str">
        <f t="shared" si="1201"/>
        <v/>
      </c>
      <c r="FV200" s="32" t="str">
        <f t="shared" si="1201"/>
        <v>Y00</v>
      </c>
      <c r="FW200" s="32" t="str">
        <f t="shared" si="1201"/>
        <v>Y01</v>
      </c>
      <c r="FX200" s="32" t="str">
        <f t="shared" si="1201"/>
        <v>Y02</v>
      </c>
      <c r="FY200" s="32" t="str">
        <f t="shared" si="1201"/>
        <v>Y03</v>
      </c>
      <c r="FZ200" s="32" t="str">
        <f t="shared" si="1201"/>
        <v>Y04</v>
      </c>
      <c r="GA200" s="33" t="str">
        <f t="shared" si="1201"/>
        <v>Y_for_15N_05</v>
      </c>
      <c r="GB200" s="33" t="str">
        <f t="shared" si="1201"/>
        <v>Y_for_15N_06</v>
      </c>
      <c r="GC200" s="31" t="str">
        <f t="shared" si="1201"/>
        <v/>
      </c>
      <c r="GD200" s="32" t="str">
        <f t="shared" si="1201"/>
        <v>Y00</v>
      </c>
      <c r="GE200" s="32" t="str">
        <f t="shared" si="1201"/>
        <v>Y01</v>
      </c>
      <c r="GF200" s="32" t="str">
        <f t="shared" si="1201"/>
        <v>Y02</v>
      </c>
      <c r="GG200" s="32" t="str">
        <f t="shared" si="1201"/>
        <v>Y03</v>
      </c>
      <c r="GH200" s="32" t="str">
        <f t="shared" si="1201"/>
        <v>Y04</v>
      </c>
      <c r="GI200" s="32" t="str">
        <f t="shared" si="1201"/>
        <v>Y05</v>
      </c>
      <c r="GJ200" s="32" t="str">
        <f t="shared" si="1201"/>
        <v>Y06</v>
      </c>
      <c r="GK200" s="31" t="str">
        <f t="shared" si="1201"/>
        <v/>
      </c>
      <c r="GL200" s="32" t="str">
        <f t="shared" si="1201"/>
        <v>Y00</v>
      </c>
      <c r="GM200" s="32" t="str">
        <f t="shared" si="1201"/>
        <v>Y01</v>
      </c>
      <c r="GN200" s="32" t="str">
        <f t="shared" si="1201"/>
        <v>Y02</v>
      </c>
      <c r="GO200" s="32" t="str">
        <f t="shared" si="1201"/>
        <v>Y03</v>
      </c>
      <c r="GP200" s="32" t="str">
        <f t="shared" si="1201"/>
        <v>Y04</v>
      </c>
      <c r="GQ200" s="32" t="str">
        <f t="shared" si="1201"/>
        <v>Y05</v>
      </c>
      <c r="GR200" s="32" t="str">
        <f t="shared" si="1201"/>
        <v>Y06</v>
      </c>
      <c r="GS200" s="31" t="str">
        <f t="shared" si="1201"/>
        <v/>
      </c>
      <c r="GT200" s="32" t="str">
        <f t="shared" si="1201"/>
        <v>Y00</v>
      </c>
      <c r="GU200" s="32" t="str">
        <f t="shared" si="1201"/>
        <v>Y01</v>
      </c>
      <c r="GV200" s="32" t="str">
        <f t="shared" si="1201"/>
        <v>Y02</v>
      </c>
      <c r="GW200" s="32" t="str">
        <f t="shared" si="1201"/>
        <v>Y03</v>
      </c>
      <c r="GX200" s="32" t="str">
        <f t="shared" si="1201"/>
        <v>Y04</v>
      </c>
      <c r="GY200" s="32" t="str">
        <f t="shared" si="1201"/>
        <v>Y05</v>
      </c>
      <c r="GZ200" s="32" t="str">
        <f t="shared" si="1201"/>
        <v>Y06</v>
      </c>
      <c r="HA200" s="31" t="str">
        <f t="shared" si="1201"/>
        <v/>
      </c>
      <c r="HB200" s="32" t="str">
        <f t="shared" si="1201"/>
        <v>Y00</v>
      </c>
      <c r="HC200" s="32" t="str">
        <f t="shared" si="1201"/>
        <v>Y01</v>
      </c>
      <c r="HD200" s="32" t="str">
        <f t="shared" si="1201"/>
        <v>Y02</v>
      </c>
      <c r="HE200" s="32" t="str">
        <f t="shared" si="1201"/>
        <v>Y03</v>
      </c>
      <c r="HF200" s="31" t="str">
        <f t="shared" si="1201"/>
        <v/>
      </c>
      <c r="HG200" s="32" t="str">
        <f t="shared" si="1201"/>
        <v>Y00</v>
      </c>
      <c r="HH200" s="32" t="str">
        <f t="shared" si="1201"/>
        <v>Y01</v>
      </c>
      <c r="HI200" s="32" t="str">
        <f t="shared" si="1201"/>
        <v>Y02</v>
      </c>
      <c r="HJ200" s="32" t="str">
        <f t="shared" si="1201"/>
        <v>Y03</v>
      </c>
      <c r="HK200" s="31" t="str">
        <f t="shared" si="1201"/>
        <v/>
      </c>
      <c r="HL200" s="32" t="str">
        <f t="shared" si="1201"/>
        <v>Y00</v>
      </c>
      <c r="HM200" s="32" t="str">
        <f t="shared" si="1201"/>
        <v>Y01</v>
      </c>
      <c r="HN200" s="32" t="str">
        <f t="shared" si="1201"/>
        <v>Y02</v>
      </c>
      <c r="HO200" s="32" t="str">
        <f t="shared" si="1201"/>
        <v>Y03</v>
      </c>
      <c r="HP200" s="32" t="str">
        <f t="shared" si="1201"/>
        <v>Y04</v>
      </c>
      <c r="HQ200" s="32" t="str">
        <f t="shared" si="1201"/>
        <v>Y05</v>
      </c>
      <c r="HR200" s="32" t="str">
        <f t="shared" si="1201"/>
        <v>Y06</v>
      </c>
      <c r="HS200" s="31" t="str">
        <f t="shared" ref="HS200:IA200" si="1202">IF(HS60,"",CONCATENATE("Y",RIGHT(HS199,LEN(HS199)-FIND("+",HS199))))</f>
        <v/>
      </c>
      <c r="HT200" s="32" t="str">
        <f t="shared" si="1202"/>
        <v>Y00</v>
      </c>
      <c r="HU200" s="32" t="str">
        <f t="shared" si="1202"/>
        <v>Y01</v>
      </c>
      <c r="HV200" s="32" t="str">
        <f t="shared" si="1202"/>
        <v>Y02</v>
      </c>
      <c r="HW200" s="32" t="str">
        <f t="shared" si="1202"/>
        <v>Y03</v>
      </c>
      <c r="HX200" s="32" t="str">
        <f t="shared" si="1202"/>
        <v>Y04</v>
      </c>
      <c r="HY200" s="32" t="str">
        <f t="shared" si="1202"/>
        <v>Y05</v>
      </c>
      <c r="HZ200" s="33" t="str">
        <f t="shared" si="1202"/>
        <v>Y_for_15N_06</v>
      </c>
      <c r="IA200" s="33" t="str">
        <f t="shared" si="1202"/>
        <v>Y_for_15N_07</v>
      </c>
      <c r="IB200" s="31" t="str">
        <f t="shared" ref="IB200:II200" si="1203">IF(IB60,"",CONCATENATE("Y",RIGHT(IB199,LEN(IB199)-FIND("+",IB199))))</f>
        <v/>
      </c>
      <c r="IC200" s="32" t="str">
        <f t="shared" si="1203"/>
        <v>Y00</v>
      </c>
      <c r="ID200" s="32" t="str">
        <f t="shared" si="1203"/>
        <v>Y01</v>
      </c>
      <c r="IE200" s="32" t="str">
        <f t="shared" si="1203"/>
        <v>Y02</v>
      </c>
      <c r="IF200" s="32" t="str">
        <f t="shared" si="1203"/>
        <v>Y03</v>
      </c>
      <c r="IG200" s="32" t="str">
        <f t="shared" si="1203"/>
        <v>Y04</v>
      </c>
      <c r="IH200" s="32" t="str">
        <f t="shared" si="1203"/>
        <v>Y05</v>
      </c>
      <c r="II200" s="32" t="str">
        <f t="shared" si="1203"/>
        <v>Y06</v>
      </c>
      <c r="IJ200" s="31" t="str">
        <f t="shared" ref="IJ200:KP200" si="1204">IF(IJ60,"",CONCATENATE("Y",RIGHT(IJ199,LEN(IJ199)-FIND("+",IJ199))))</f>
        <v/>
      </c>
      <c r="IK200" s="32" t="str">
        <f t="shared" si="1204"/>
        <v>Y00</v>
      </c>
      <c r="IL200" s="32" t="str">
        <f t="shared" si="1204"/>
        <v>Y01</v>
      </c>
      <c r="IM200" s="32" t="str">
        <f t="shared" si="1204"/>
        <v>Y02</v>
      </c>
      <c r="IN200" s="32" t="str">
        <f t="shared" si="1204"/>
        <v>Y03</v>
      </c>
      <c r="IO200" s="32" t="str">
        <f t="shared" si="1204"/>
        <v>Y04</v>
      </c>
      <c r="IP200" s="32" t="str">
        <f t="shared" si="1204"/>
        <v>Y05</v>
      </c>
      <c r="IQ200" s="32" t="str">
        <f t="shared" si="1204"/>
        <v>Y06</v>
      </c>
      <c r="IR200" s="31" t="str">
        <f t="shared" si="1204"/>
        <v/>
      </c>
      <c r="IS200" s="32" t="str">
        <f t="shared" si="1204"/>
        <v>Y00</v>
      </c>
      <c r="IT200" s="32" t="str">
        <f t="shared" si="1204"/>
        <v>Y01</v>
      </c>
      <c r="IU200" s="32" t="str">
        <f t="shared" si="1204"/>
        <v>Y02</v>
      </c>
      <c r="IV200" s="32" t="str">
        <f t="shared" si="1204"/>
        <v>Y03</v>
      </c>
      <c r="IW200" s="32" t="str">
        <f t="shared" si="1204"/>
        <v>Y04</v>
      </c>
      <c r="IX200" s="32" t="str">
        <f t="shared" si="1204"/>
        <v>Y05</v>
      </c>
      <c r="IY200" s="32" t="str">
        <f t="shared" si="1204"/>
        <v>Y06</v>
      </c>
      <c r="IZ200" s="32" t="str">
        <f t="shared" si="1204"/>
        <v>Y07</v>
      </c>
      <c r="JA200" s="32" t="str">
        <f t="shared" si="1204"/>
        <v>Y08</v>
      </c>
      <c r="JB200" s="32" t="str">
        <f t="shared" si="1204"/>
        <v>Y09</v>
      </c>
      <c r="JC200" s="31" t="str">
        <f t="shared" si="1204"/>
        <v/>
      </c>
      <c r="JD200" s="32" t="str">
        <f t="shared" si="1204"/>
        <v>Y00</v>
      </c>
      <c r="JE200" s="32" t="str">
        <f t="shared" si="1204"/>
        <v>Y01</v>
      </c>
      <c r="JF200" s="32" t="str">
        <f t="shared" si="1204"/>
        <v>Y02</v>
      </c>
      <c r="JG200" s="32" t="str">
        <f t="shared" si="1204"/>
        <v>Y03</v>
      </c>
      <c r="JH200" s="32" t="str">
        <f t="shared" si="1204"/>
        <v>Y04</v>
      </c>
      <c r="JI200" s="32" t="str">
        <f t="shared" si="1204"/>
        <v>Y05</v>
      </c>
      <c r="JJ200" s="4" t="str">
        <f>IF(JJ60,"",CONCATENATE("Y",RIGHT(JJ199,LEN(JJ199)-FIND("+",JJ199))))</f>
        <v/>
      </c>
      <c r="JK200" s="3" t="str">
        <f t="shared" ref="JK200:JU200" si="1205">IF(JK60,"",CONCATENATE("Y",RIGHT(JK199,LEN(JK199)-FIND("+",JK199))))</f>
        <v>Y000</v>
      </c>
      <c r="JL200" s="3" t="str">
        <f t="shared" si="1205"/>
        <v>Y001</v>
      </c>
      <c r="JM200" s="3" t="str">
        <f t="shared" si="1205"/>
        <v>Y002</v>
      </c>
      <c r="JN200" s="3" t="str">
        <f t="shared" si="1205"/>
        <v>Y003</v>
      </c>
      <c r="JO200" s="3" t="str">
        <f t="shared" si="1205"/>
        <v>Y004</v>
      </c>
      <c r="JP200" s="3" t="str">
        <f t="shared" si="1205"/>
        <v>Y005</v>
      </c>
      <c r="JQ200" s="3" t="str">
        <f t="shared" si="1205"/>
        <v>Y006</v>
      </c>
      <c r="JR200" s="3" t="str">
        <f t="shared" si="1205"/>
        <v>Y007</v>
      </c>
      <c r="JS200" s="3" t="str">
        <f t="shared" si="1205"/>
        <v>Y008</v>
      </c>
      <c r="JT200" s="3" t="str">
        <f t="shared" si="1205"/>
        <v>Y009</v>
      </c>
      <c r="JU200" s="3" t="str">
        <f t="shared" si="1205"/>
        <v>Y010</v>
      </c>
      <c r="JV200" s="31" t="str">
        <f t="shared" si="1204"/>
        <v/>
      </c>
      <c r="JW200" s="32" t="str">
        <f t="shared" si="1204"/>
        <v>Y00</v>
      </c>
      <c r="JX200" s="32" t="str">
        <f t="shared" si="1204"/>
        <v>Y01</v>
      </c>
      <c r="JY200" s="32" t="str">
        <f t="shared" si="1204"/>
        <v>Y02</v>
      </c>
      <c r="JZ200" s="32" t="str">
        <f t="shared" si="1204"/>
        <v>Y03</v>
      </c>
      <c r="KA200" s="32" t="str">
        <f t="shared" si="1204"/>
        <v>Y04</v>
      </c>
      <c r="KB200" s="32" t="str">
        <f t="shared" si="1204"/>
        <v>Y05</v>
      </c>
      <c r="KC200" s="32" t="str">
        <f t="shared" si="1204"/>
        <v>Y06</v>
      </c>
      <c r="KD200" s="32" t="str">
        <f t="shared" si="1204"/>
        <v>Y07</v>
      </c>
      <c r="KE200" s="32" t="str">
        <f t="shared" si="1204"/>
        <v>Y08</v>
      </c>
      <c r="KF200" s="32" t="str">
        <f t="shared" si="1204"/>
        <v>Y09</v>
      </c>
      <c r="KG200" s="32" t="str">
        <f t="shared" si="1204"/>
        <v>Y10</v>
      </c>
      <c r="KH200" s="32" t="str">
        <f t="shared" si="1204"/>
        <v>Y11</v>
      </c>
      <c r="KI200" s="31" t="str">
        <f t="shared" si="1204"/>
        <v/>
      </c>
      <c r="KJ200" s="32" t="str">
        <f t="shared" si="1204"/>
        <v>Y00</v>
      </c>
      <c r="KK200" s="32" t="str">
        <f t="shared" si="1204"/>
        <v>Y01</v>
      </c>
      <c r="KL200" s="32" t="str">
        <f t="shared" si="1204"/>
        <v>Y02</v>
      </c>
      <c r="KM200" s="32" t="str">
        <f t="shared" si="1204"/>
        <v>Y03</v>
      </c>
      <c r="KN200" s="32" t="str">
        <f t="shared" si="1204"/>
        <v>Y04</v>
      </c>
      <c r="KO200" s="32" t="str">
        <f t="shared" si="1204"/>
        <v>Y05</v>
      </c>
      <c r="KP200" s="32" t="str">
        <f t="shared" si="1204"/>
        <v>Y06</v>
      </c>
      <c r="KQ200" s="31" t="str">
        <f t="shared" ref="KQ200:KZ200" si="1206">IF(KQ60,"",CONCATENATE("Y",RIGHT(KQ199,LEN(KQ199)-FIND("+",KQ199))))</f>
        <v/>
      </c>
      <c r="KR200" s="32" t="str">
        <f t="shared" si="1206"/>
        <v>Y00</v>
      </c>
      <c r="KS200" s="32" t="str">
        <f t="shared" si="1206"/>
        <v>Y01</v>
      </c>
      <c r="KT200" s="32" t="str">
        <f t="shared" si="1206"/>
        <v>Y02</v>
      </c>
      <c r="KU200" s="32" t="str">
        <f t="shared" si="1206"/>
        <v>Y03</v>
      </c>
      <c r="KV200" s="32" t="str">
        <f t="shared" si="1206"/>
        <v>Y04</v>
      </c>
      <c r="KW200" s="32" t="str">
        <f t="shared" si="1206"/>
        <v>Y05</v>
      </c>
      <c r="KX200" s="32" t="str">
        <f t="shared" si="1206"/>
        <v>Y06</v>
      </c>
      <c r="KY200" s="32" t="str">
        <f t="shared" si="1206"/>
        <v>Y07</v>
      </c>
      <c r="KZ200" s="32" t="str">
        <f t="shared" si="1206"/>
        <v>Y08</v>
      </c>
    </row>
    <row r="201" spans="1:312">
      <c r="A201" s="34" t="s">
        <v>341</v>
      </c>
      <c r="B201" s="35"/>
      <c r="C201" s="34"/>
      <c r="D201" s="36">
        <v>0.19049582265718817</v>
      </c>
      <c r="E201" s="36">
        <v>8.204416873767828E-2</v>
      </c>
      <c r="F201" s="36">
        <v>1.001663231034992E-2</v>
      </c>
      <c r="G201" s="35"/>
      <c r="H201" s="37"/>
      <c r="I201" s="36">
        <v>0.19049582265718817</v>
      </c>
      <c r="J201" s="36">
        <v>8.204416873767828E-2</v>
      </c>
      <c r="K201" s="36">
        <v>1.001663231034992E-2</v>
      </c>
      <c r="L201" s="38">
        <v>1.6747901695981916E-3</v>
      </c>
      <c r="M201" s="35"/>
      <c r="N201" s="37"/>
      <c r="O201" s="39">
        <v>0.19049582265718817</v>
      </c>
      <c r="P201" s="39">
        <v>8.204416873767828E-2</v>
      </c>
      <c r="Q201" s="38">
        <v>1.001663231034992E-2</v>
      </c>
      <c r="R201" s="35"/>
      <c r="S201" s="37"/>
      <c r="T201" s="39">
        <v>0.19049582265718817</v>
      </c>
      <c r="U201" s="39">
        <v>8.204416873767828E-2</v>
      </c>
      <c r="V201" s="39">
        <v>1.001663231034992E-2</v>
      </c>
      <c r="W201" s="39">
        <v>1.6747901695981916E-3</v>
      </c>
      <c r="X201" s="35"/>
      <c r="Y201" s="37"/>
      <c r="Z201" s="39">
        <v>0.19049582265718817</v>
      </c>
      <c r="AA201" s="39">
        <v>8.204416873767828E-2</v>
      </c>
      <c r="AB201" s="39">
        <v>1.001663231034992E-2</v>
      </c>
      <c r="AC201" s="39">
        <v>1.6747901695981916E-3</v>
      </c>
      <c r="AD201" s="39">
        <v>1.1687569435079405E-4</v>
      </c>
      <c r="AE201" s="35"/>
      <c r="AF201" s="37"/>
      <c r="AG201" s="39">
        <v>0.19049582265718817</v>
      </c>
      <c r="AH201" s="39">
        <v>8.204416873767828E-2</v>
      </c>
      <c r="AI201" s="39">
        <v>1.001663231034992E-2</v>
      </c>
      <c r="AJ201" s="39">
        <v>1.6747901695981916E-3</v>
      </c>
      <c r="AK201" s="39">
        <v>1.1687569435079405E-4</v>
      </c>
      <c r="AL201" s="39">
        <v>3.853044868707496E-6</v>
      </c>
      <c r="AM201" s="35"/>
      <c r="AN201" s="37"/>
      <c r="AO201" s="39">
        <v>0.19049582265718817</v>
      </c>
      <c r="AP201" s="39">
        <v>8.204416873767828E-2</v>
      </c>
      <c r="AQ201" s="39">
        <v>1.001663231034992E-2</v>
      </c>
      <c r="AR201" s="39">
        <v>1.6747901695981916E-3</v>
      </c>
      <c r="AS201" s="39">
        <v>1.1687569435079405E-4</v>
      </c>
      <c r="AT201" s="39">
        <v>3.853044868707496E-6</v>
      </c>
      <c r="AU201" s="35"/>
      <c r="AV201" s="35"/>
      <c r="AW201" s="37"/>
      <c r="AX201" s="39">
        <v>0.19049582265718817</v>
      </c>
      <c r="AY201" s="39">
        <v>8.204416873767828E-2</v>
      </c>
      <c r="AZ201" s="39">
        <v>1.001663231034992E-2</v>
      </c>
      <c r="BA201" s="39">
        <v>1.6747901695981916E-3</v>
      </c>
      <c r="BB201" s="18">
        <v>1.1687569435079405E-4</v>
      </c>
      <c r="BC201" s="35"/>
      <c r="BD201" s="37"/>
      <c r="BE201" s="39">
        <v>0.19049582265718817</v>
      </c>
      <c r="BF201" s="39">
        <v>8.204416873767828E-2</v>
      </c>
      <c r="BG201" s="39">
        <v>1.001663231034992E-2</v>
      </c>
      <c r="BH201" s="39">
        <v>1.6747901695981916E-3</v>
      </c>
      <c r="BI201" s="35"/>
      <c r="BJ201" s="34"/>
      <c r="BK201" s="39">
        <v>0.19049582265718817</v>
      </c>
      <c r="BL201" s="39">
        <v>8.204416873767828E-2</v>
      </c>
      <c r="BM201" s="39">
        <v>1.001663231034992E-2</v>
      </c>
      <c r="BN201" s="39">
        <v>1.6747901695981916E-3</v>
      </c>
      <c r="BO201" s="39">
        <v>1.1687569435079405E-4</v>
      </c>
      <c r="BP201" s="18">
        <v>3.853044868707496E-6</v>
      </c>
      <c r="BQ201" s="17"/>
      <c r="BR201" s="37"/>
      <c r="BS201" s="39">
        <v>0.19049582265718817</v>
      </c>
      <c r="BT201" s="39">
        <v>8.204416873767828E-2</v>
      </c>
      <c r="BU201" s="39">
        <v>1.001663231034992E-2</v>
      </c>
      <c r="BV201" s="39">
        <v>1.6747901695981916E-3</v>
      </c>
      <c r="BW201" s="25"/>
      <c r="BX201" s="39"/>
      <c r="BY201" s="39">
        <v>0.19049582265718817</v>
      </c>
      <c r="BZ201" s="39">
        <v>8.204416873767828E-2</v>
      </c>
      <c r="CA201" s="39">
        <v>1.001663231034992E-2</v>
      </c>
      <c r="CB201" s="39">
        <v>1.6747901695981916E-3</v>
      </c>
      <c r="CC201" s="35"/>
      <c r="CD201" s="35"/>
      <c r="CE201" s="37"/>
      <c r="CF201" s="39">
        <v>0.30789306875299455</v>
      </c>
      <c r="CG201" s="39">
        <v>0.1431319915840597</v>
      </c>
      <c r="CH201" s="39">
        <v>2.9378416743792945E-2</v>
      </c>
      <c r="CI201" s="18">
        <v>6.5396141404462111E-3</v>
      </c>
      <c r="CJ201" s="35"/>
      <c r="CK201" s="34"/>
      <c r="CL201" s="34">
        <v>0.19049582265718817</v>
      </c>
      <c r="CM201" s="34">
        <v>8.204416873767828E-2</v>
      </c>
      <c r="CN201" s="34">
        <v>1.001663231034992E-2</v>
      </c>
      <c r="CO201" s="34">
        <v>1.6747901695981916E-3</v>
      </c>
      <c r="CP201" s="34">
        <v>1.1687569435079405E-4</v>
      </c>
      <c r="CQ201" s="40">
        <v>3.853044868707496E-6</v>
      </c>
      <c r="CR201" s="35"/>
      <c r="CS201" s="34"/>
      <c r="CT201" s="39">
        <v>0.19049582265718817</v>
      </c>
      <c r="CU201" s="39">
        <v>8.204416873767828E-2</v>
      </c>
      <c r="CV201" s="39">
        <v>1.001663231034992E-2</v>
      </c>
      <c r="CW201" s="39">
        <v>1.6747901695981916E-3</v>
      </c>
      <c r="CX201" s="39">
        <v>1.1687569435079405E-4</v>
      </c>
      <c r="CY201" s="35"/>
      <c r="CZ201" s="37"/>
      <c r="DA201" s="39">
        <v>0.30789306875299455</v>
      </c>
      <c r="DB201" s="39">
        <v>0.1431319915840597</v>
      </c>
      <c r="DC201" s="39">
        <v>2.9378416743792945E-2</v>
      </c>
      <c r="DD201" s="39">
        <v>6.5396141404462111E-3</v>
      </c>
      <c r="DE201" s="35"/>
      <c r="DF201" s="37"/>
      <c r="DG201" s="39">
        <v>0.30789306875299455</v>
      </c>
      <c r="DH201" s="39">
        <v>0.1431319915840597</v>
      </c>
      <c r="DI201" s="39">
        <v>2.9378416743792945E-2</v>
      </c>
      <c r="DJ201" s="39">
        <v>6.5396141404462111E-3</v>
      </c>
      <c r="DK201" s="17"/>
      <c r="DL201" s="35"/>
      <c r="DM201" s="37"/>
      <c r="DN201" s="39">
        <v>0.19049582265718817</v>
      </c>
      <c r="DO201" s="39">
        <v>8.204416873767828E-2</v>
      </c>
      <c r="DP201" s="39">
        <v>1.001663231034992E-2</v>
      </c>
      <c r="DQ201" s="39">
        <v>1.6747901695981916E-3</v>
      </c>
      <c r="DR201" s="39">
        <v>1.1687569435079405E-4</v>
      </c>
      <c r="DS201" s="39">
        <v>3.853044868707496E-6</v>
      </c>
      <c r="DT201" s="39">
        <v>0</v>
      </c>
      <c r="DU201" s="39">
        <v>0</v>
      </c>
      <c r="DV201" s="39">
        <v>0</v>
      </c>
      <c r="DW201" s="25"/>
      <c r="DX201" s="39"/>
      <c r="DY201" s="39">
        <v>0.42529116071243872</v>
      </c>
      <c r="DZ201" s="39">
        <v>0.21800162732807898</v>
      </c>
      <c r="EA201" s="39">
        <v>6.0457651544927354E-2</v>
      </c>
      <c r="EB201" s="39">
        <v>1.6319825131186089E-2</v>
      </c>
      <c r="EC201" s="39">
        <v>3.1701867979561861E-3</v>
      </c>
      <c r="ED201" s="39">
        <v>5.4991277245678273E-4</v>
      </c>
      <c r="EE201" s="18"/>
      <c r="EF201" s="35"/>
      <c r="EG201" s="37"/>
      <c r="EH201" s="39">
        <v>0.30789306875299455</v>
      </c>
      <c r="EI201" s="39">
        <v>0.1431319915840597</v>
      </c>
      <c r="EJ201" s="39">
        <v>2.9378416743792945E-2</v>
      </c>
      <c r="EK201" s="39">
        <v>6.5396141404462111E-3</v>
      </c>
      <c r="EL201" s="18">
        <v>9.0765975555681211E-4</v>
      </c>
      <c r="EM201" s="35"/>
      <c r="EN201" s="37"/>
      <c r="EO201" s="39">
        <v>0.30789306875299455</v>
      </c>
      <c r="EP201" s="39">
        <v>0.1431319915840597</v>
      </c>
      <c r="EQ201" s="39">
        <v>2.9378416743792945E-2</v>
      </c>
      <c r="ER201" s="39">
        <v>6.5396141404462111E-3</v>
      </c>
      <c r="ES201" s="39">
        <v>9.0765975555681211E-4</v>
      </c>
      <c r="ET201" s="25"/>
      <c r="EU201" s="39"/>
      <c r="EV201" s="39">
        <v>0.30789306875299455</v>
      </c>
      <c r="EW201" s="39">
        <v>0.1431319915840597</v>
      </c>
      <c r="EX201" s="39">
        <v>2.9378416743792945E-2</v>
      </c>
      <c r="EY201" s="39">
        <v>6.5396141404462111E-3</v>
      </c>
      <c r="EZ201" s="39">
        <v>9.0765975555681211E-4</v>
      </c>
      <c r="FA201" s="35"/>
      <c r="FB201" s="37"/>
      <c r="FC201" s="39">
        <v>0.30789306875299455</v>
      </c>
      <c r="FD201" s="39">
        <v>0.1431319915840597</v>
      </c>
      <c r="FE201" s="39">
        <v>2.9378416743792945E-2</v>
      </c>
      <c r="FF201" s="39">
        <v>6.5396141404462111E-3</v>
      </c>
      <c r="FG201" s="39">
        <v>9.0765975555681211E-4</v>
      </c>
      <c r="FH201" s="18">
        <v>1.1159751092911623E-4</v>
      </c>
      <c r="FI201" s="35"/>
      <c r="FJ201" s="37"/>
      <c r="FK201" s="39">
        <v>0.30789306875299455</v>
      </c>
      <c r="FL201" s="39">
        <v>0.1431319915840597</v>
      </c>
      <c r="FM201" s="39">
        <v>2.9378416743792945E-2</v>
      </c>
      <c r="FN201" s="35"/>
      <c r="FO201" s="37"/>
      <c r="FP201" s="39">
        <v>0.35219184962532285</v>
      </c>
      <c r="FQ201" s="39">
        <v>0.15751679010771483</v>
      </c>
      <c r="FR201" s="39">
        <v>3.5954699752910574E-2</v>
      </c>
      <c r="FS201" s="39">
        <v>7.9491577344900453E-3</v>
      </c>
      <c r="FT201" s="39">
        <v>1.2206746521077241E-3</v>
      </c>
      <c r="FU201" s="35"/>
      <c r="FV201" s="37"/>
      <c r="FW201" s="39">
        <v>0.30789306875299455</v>
      </c>
      <c r="FX201" s="39">
        <v>0.1431319915840597</v>
      </c>
      <c r="FY201" s="39">
        <v>2.9378416743792945E-2</v>
      </c>
      <c r="FZ201" s="39">
        <v>6.5396141404462111E-3</v>
      </c>
      <c r="GA201" s="18">
        <v>9.0765975555681211E-4</v>
      </c>
      <c r="GB201" s="18">
        <v>1.1159751092911623E-4</v>
      </c>
      <c r="GC201" s="35"/>
      <c r="GD201" s="37"/>
      <c r="GE201" s="39">
        <v>0.30789306875299455</v>
      </c>
      <c r="GF201" s="39">
        <v>0.1431319915840597</v>
      </c>
      <c r="GG201" s="39">
        <v>2.9378416743792945E-2</v>
      </c>
      <c r="GH201" s="39">
        <v>6.5396141404462111E-3</v>
      </c>
      <c r="GI201" s="39">
        <v>9.0765975555681211E-4</v>
      </c>
      <c r="GJ201" s="39">
        <v>1.1159751092911623E-4</v>
      </c>
      <c r="GK201" s="35"/>
      <c r="GL201" s="37"/>
      <c r="GM201" s="39">
        <v>0.30789306875299455</v>
      </c>
      <c r="GN201" s="39">
        <v>0.1431319915840597</v>
      </c>
      <c r="GO201" s="39">
        <v>2.9378416743792945E-2</v>
      </c>
      <c r="GP201" s="39">
        <v>6.5396141404462111E-3</v>
      </c>
      <c r="GQ201" s="39">
        <v>9.0765975555681211E-4</v>
      </c>
      <c r="GR201" s="39">
        <v>1.1159751092911623E-4</v>
      </c>
      <c r="GS201" s="41"/>
      <c r="GT201" s="37"/>
      <c r="GU201" s="39">
        <v>0.30789306875299455</v>
      </c>
      <c r="GV201" s="39">
        <v>0.1431319915840597</v>
      </c>
      <c r="GW201" s="39">
        <v>2.9378416743792945E-2</v>
      </c>
      <c r="GX201" s="39">
        <v>6.5396141404462111E-3</v>
      </c>
      <c r="GY201" s="39">
        <v>9.0765975555681211E-4</v>
      </c>
      <c r="GZ201" s="39">
        <v>1.1159751092911623E-4</v>
      </c>
      <c r="HA201" s="35"/>
      <c r="HB201" s="37"/>
      <c r="HC201" s="39">
        <v>0.42529116071243872</v>
      </c>
      <c r="HD201" s="39">
        <v>0.21800162732807898</v>
      </c>
      <c r="HE201" s="39">
        <v>6.0457651544927354E-2</v>
      </c>
      <c r="HF201" s="35"/>
      <c r="HG201" s="37"/>
      <c r="HH201" s="39">
        <v>0.42529116071243872</v>
      </c>
      <c r="HI201" s="39">
        <v>0.21800162732807898</v>
      </c>
      <c r="HJ201" s="39">
        <v>6.0457651544927354E-2</v>
      </c>
      <c r="HK201" s="17"/>
      <c r="HL201" s="14"/>
      <c r="HM201" s="39">
        <v>0.42529116071243872</v>
      </c>
      <c r="HN201" s="39">
        <v>0.21800162732807898</v>
      </c>
      <c r="HO201" s="39">
        <v>6.0457651544927354E-2</v>
      </c>
      <c r="HP201" s="39">
        <v>1.6319825131186089E-2</v>
      </c>
      <c r="HQ201" s="39">
        <v>3.1701867979561861E-3</v>
      </c>
      <c r="HR201" s="39">
        <v>5.4991277245678273E-4</v>
      </c>
      <c r="HS201" s="41"/>
      <c r="HT201" s="37"/>
      <c r="HU201" s="39">
        <v>0.30789306875299455</v>
      </c>
      <c r="HV201" s="39">
        <v>0.1431319915840597</v>
      </c>
      <c r="HW201" s="39">
        <v>2.9378416743792945E-2</v>
      </c>
      <c r="HX201" s="39">
        <v>6.5396141404462111E-3</v>
      </c>
      <c r="HY201" s="39">
        <v>9.0765975555681211E-4</v>
      </c>
      <c r="HZ201" s="18">
        <v>1.1159751092911623E-4</v>
      </c>
      <c r="IA201" s="18"/>
      <c r="IB201" s="17"/>
      <c r="IC201" s="39"/>
      <c r="ID201" s="39">
        <v>0.42529116071243872</v>
      </c>
      <c r="IE201" s="39">
        <v>0.21800162732807898</v>
      </c>
      <c r="IF201" s="39">
        <v>6.0457651544927354E-2</v>
      </c>
      <c r="IG201" s="39">
        <v>1.6319825131186089E-2</v>
      </c>
      <c r="IH201" s="39">
        <v>3.1701867979561861E-3</v>
      </c>
      <c r="II201" s="39">
        <v>5.4991277245678273E-4</v>
      </c>
      <c r="IJ201" s="35"/>
      <c r="IK201" s="37"/>
      <c r="IL201" s="39">
        <v>0.30789306875299455</v>
      </c>
      <c r="IM201" s="39">
        <v>0.1431319915840597</v>
      </c>
      <c r="IN201" s="39">
        <v>2.9378416743792945E-2</v>
      </c>
      <c r="IO201" s="39">
        <v>6.5396141404462111E-3</v>
      </c>
      <c r="IP201" s="39">
        <v>9.0765975555681211E-4</v>
      </c>
      <c r="IQ201" s="39">
        <v>1.1159751092911623E-4</v>
      </c>
      <c r="IR201" s="35"/>
      <c r="IS201" s="34"/>
      <c r="IT201" s="39">
        <v>0.30789306875299455</v>
      </c>
      <c r="IU201" s="39">
        <v>0.1431319915840597</v>
      </c>
      <c r="IV201" s="39">
        <v>2.9378416743792945E-2</v>
      </c>
      <c r="IW201" s="39">
        <v>6.5396141404462111E-3</v>
      </c>
      <c r="IX201" s="39">
        <v>9.0765975555681211E-4</v>
      </c>
      <c r="IY201" s="39">
        <v>1.1159751092911623E-4</v>
      </c>
      <c r="IZ201" s="39">
        <v>1.0415767686717516E-5</v>
      </c>
      <c r="JA201" s="39">
        <v>0</v>
      </c>
      <c r="JB201" s="39">
        <v>0</v>
      </c>
      <c r="JC201" s="35"/>
      <c r="JD201" s="37"/>
      <c r="JE201" s="39">
        <v>0.42529116071243872</v>
      </c>
      <c r="JF201" s="39">
        <v>0.21800162732807898</v>
      </c>
      <c r="JG201" s="39">
        <v>6.0457651544927354E-2</v>
      </c>
      <c r="JH201" s="39">
        <v>1.6319825131186089E-2</v>
      </c>
      <c r="JI201" s="39">
        <v>3.1701867979561861E-3</v>
      </c>
      <c r="JJ201" s="25"/>
      <c r="JK201" s="39"/>
      <c r="JL201" s="39">
        <v>0.19049582265718817</v>
      </c>
      <c r="JM201" s="39">
        <v>8.204416873767828E-2</v>
      </c>
      <c r="JN201" s="39">
        <v>1.001663231034992E-2</v>
      </c>
      <c r="JO201" s="39">
        <v>1.6747901695981916E-3</v>
      </c>
      <c r="JP201" s="39">
        <v>1.1687569435079405E-4</v>
      </c>
      <c r="JQ201" s="39">
        <v>3.853044868707496E-6</v>
      </c>
      <c r="JR201" s="39">
        <v>0</v>
      </c>
      <c r="JS201" s="39">
        <v>0</v>
      </c>
      <c r="JT201" s="39">
        <v>0</v>
      </c>
      <c r="JU201" s="39">
        <v>0</v>
      </c>
      <c r="JV201" s="41"/>
      <c r="JW201" s="37"/>
      <c r="JX201" s="39">
        <v>0.19049582265718817</v>
      </c>
      <c r="JY201" s="39">
        <v>8.204416873767828E-2</v>
      </c>
      <c r="JZ201" s="39">
        <v>1.001663231034992E-2</v>
      </c>
      <c r="KA201" s="39">
        <v>1.6747901695981916E-3</v>
      </c>
      <c r="KB201" s="39">
        <v>1.1687569435079405E-4</v>
      </c>
      <c r="KC201" s="39">
        <v>3.853044868707496E-6</v>
      </c>
      <c r="KD201" s="39">
        <v>0</v>
      </c>
      <c r="KE201" s="39">
        <v>0</v>
      </c>
      <c r="KF201" s="39">
        <v>0</v>
      </c>
      <c r="KG201" s="39">
        <v>0</v>
      </c>
      <c r="KH201" s="39">
        <v>0</v>
      </c>
      <c r="KI201" s="35"/>
      <c r="KJ201" s="37"/>
      <c r="KK201" s="39">
        <v>0.42529116071243872</v>
      </c>
      <c r="KL201" s="39">
        <v>0.21800162732807898</v>
      </c>
      <c r="KM201" s="39">
        <v>6.0457651544927354E-2</v>
      </c>
      <c r="KN201" s="39">
        <v>1.6319825131186089E-2</v>
      </c>
      <c r="KO201" s="39">
        <v>3.1701867979561861E-3</v>
      </c>
      <c r="KP201" s="39">
        <v>5.4991277245678273E-4</v>
      </c>
      <c r="KQ201" s="35"/>
      <c r="KR201" s="37"/>
      <c r="KS201" s="39">
        <v>0.30789306875299455</v>
      </c>
      <c r="KT201" s="39">
        <v>0.1431319915840597</v>
      </c>
      <c r="KU201" s="39">
        <v>2.9378416743792945E-2</v>
      </c>
      <c r="KV201" s="39">
        <v>6.5396141404462111E-3</v>
      </c>
      <c r="KW201" s="39">
        <v>9.0765975555681211E-4</v>
      </c>
      <c r="KX201" s="39">
        <v>1.1159751092911623E-4</v>
      </c>
      <c r="KY201" s="39">
        <v>1.0415767686717516E-5</v>
      </c>
      <c r="KZ201" s="39">
        <v>0</v>
      </c>
    </row>
    <row r="202" spans="1:312">
      <c r="A202" s="6"/>
      <c r="B202" s="7"/>
      <c r="C202" s="14"/>
      <c r="D202" s="14"/>
      <c r="E202" s="14"/>
      <c r="F202" s="14"/>
      <c r="G202" s="7"/>
      <c r="H202" s="14"/>
      <c r="I202" s="14"/>
      <c r="J202" s="14"/>
      <c r="K202" s="14"/>
      <c r="L202" s="18"/>
      <c r="M202" s="7"/>
      <c r="N202" s="14"/>
      <c r="O202" s="14"/>
      <c r="P202" s="14"/>
      <c r="Q202" s="18"/>
      <c r="R202" s="7"/>
      <c r="S202" s="14"/>
      <c r="T202" s="14"/>
      <c r="U202" s="14"/>
      <c r="V202" s="14"/>
      <c r="W202" s="14"/>
      <c r="X202" s="7"/>
      <c r="Y202" s="14"/>
      <c r="Z202" s="14"/>
      <c r="AA202" s="14"/>
      <c r="AB202" s="14"/>
      <c r="AC202" s="14"/>
      <c r="AD202" s="14"/>
      <c r="AE202" s="7"/>
      <c r="AF202" s="14"/>
      <c r="AG202" s="14"/>
      <c r="AH202" s="14"/>
      <c r="AI202" s="14"/>
      <c r="AJ202" s="14"/>
      <c r="AK202" s="14"/>
      <c r="AL202" s="14"/>
      <c r="AM202" s="7"/>
      <c r="AN202" s="14"/>
      <c r="AO202" s="14"/>
      <c r="AP202" s="14"/>
      <c r="AQ202" s="14"/>
      <c r="AR202" s="14"/>
      <c r="AS202" s="14"/>
      <c r="AT202" s="14"/>
      <c r="AU202" s="7"/>
      <c r="AV202" s="7"/>
      <c r="AW202" s="14"/>
      <c r="AX202" s="14"/>
      <c r="AY202" s="14"/>
      <c r="AZ202" s="14"/>
      <c r="BA202" s="14"/>
      <c r="BB202" s="5"/>
      <c r="BC202" s="7"/>
      <c r="BD202" s="14"/>
      <c r="BE202" s="14"/>
      <c r="BF202" s="14"/>
      <c r="BG202" s="14"/>
      <c r="BH202" s="14"/>
      <c r="BI202" s="7"/>
      <c r="BJ202" s="14"/>
      <c r="BK202" s="14"/>
      <c r="BL202" s="14"/>
      <c r="BM202" s="14"/>
      <c r="BN202" s="14"/>
      <c r="BO202" s="14"/>
      <c r="BP202" s="18"/>
      <c r="BQ202" s="7"/>
      <c r="BR202" s="14"/>
      <c r="BS202" s="14"/>
      <c r="BT202" s="14"/>
      <c r="BU202" s="14"/>
      <c r="BV202" s="14"/>
      <c r="BW202" s="25"/>
      <c r="BX202" s="14"/>
      <c r="BY202" s="14"/>
      <c r="BZ202" s="14"/>
      <c r="CA202" s="14"/>
      <c r="CB202" s="14"/>
      <c r="CC202" s="7"/>
      <c r="CD202" s="7"/>
      <c r="CE202" s="14"/>
      <c r="CF202" s="14"/>
      <c r="CG202" s="14"/>
      <c r="CH202" s="14"/>
      <c r="CI202" s="18"/>
      <c r="CJ202" s="7"/>
      <c r="CK202" s="6"/>
      <c r="CL202" s="6"/>
      <c r="CM202" s="6"/>
      <c r="CN202" s="6"/>
      <c r="CO202" s="6"/>
      <c r="CP202" s="6"/>
      <c r="CQ202" s="5"/>
      <c r="CR202" s="7"/>
      <c r="CS202" s="14"/>
      <c r="CT202" s="14"/>
      <c r="CU202" s="14"/>
      <c r="CV202" s="14"/>
      <c r="CW202" s="14"/>
      <c r="CX202" s="14"/>
      <c r="CY202" s="7"/>
      <c r="CZ202" s="14"/>
      <c r="DA202" s="14"/>
      <c r="DB202" s="14"/>
      <c r="DC202" s="14"/>
      <c r="DD202" s="14"/>
      <c r="DE202" s="7"/>
      <c r="DF202" s="14"/>
      <c r="DG202" s="14"/>
      <c r="DH202" s="14"/>
      <c r="DI202" s="14"/>
      <c r="DJ202" s="14"/>
      <c r="DK202" s="7"/>
      <c r="DL202" s="7"/>
      <c r="DM202" s="14"/>
      <c r="DN202" s="14"/>
      <c r="DO202" s="14"/>
      <c r="DP202" s="14"/>
      <c r="DQ202" s="14"/>
      <c r="DR202" s="14"/>
      <c r="DS202" s="14"/>
      <c r="DT202" s="14"/>
      <c r="DU202" s="14"/>
      <c r="DV202" s="14"/>
      <c r="DW202" s="25"/>
      <c r="DX202" s="14"/>
      <c r="DY202" s="14"/>
      <c r="DZ202" s="14"/>
      <c r="EA202" s="14"/>
      <c r="EB202" s="14"/>
      <c r="EC202" s="14"/>
      <c r="ED202" s="14"/>
      <c r="EE202" s="18"/>
      <c r="EF202" s="7"/>
      <c r="EG202" s="14"/>
      <c r="EH202" s="14"/>
      <c r="EI202" s="14"/>
      <c r="EJ202" s="14"/>
      <c r="EK202" s="14"/>
      <c r="EL202" s="18"/>
      <c r="EM202" s="7"/>
      <c r="EN202" s="14"/>
      <c r="EO202" s="14"/>
      <c r="EP202" s="14"/>
      <c r="EQ202" s="14"/>
      <c r="ER202" s="14"/>
      <c r="ES202" s="14"/>
      <c r="ET202" s="25"/>
      <c r="EU202" s="14"/>
      <c r="EV202" s="14"/>
      <c r="EW202" s="14"/>
      <c r="EX202" s="14"/>
      <c r="EY202" s="14"/>
      <c r="EZ202" s="14"/>
      <c r="FA202" s="7"/>
      <c r="FB202" s="14"/>
      <c r="FC202" s="14"/>
      <c r="FD202" s="14"/>
      <c r="FE202" s="14"/>
      <c r="FF202" s="14"/>
      <c r="FG202" s="14"/>
      <c r="FH202" s="18"/>
      <c r="FI202" s="7"/>
      <c r="FJ202" s="14"/>
      <c r="FK202" s="14"/>
      <c r="FL202" s="14"/>
      <c r="FM202" s="14"/>
      <c r="FN202" s="7"/>
      <c r="FO202" s="14"/>
      <c r="FP202" s="14"/>
      <c r="FQ202" s="14"/>
      <c r="FR202" s="14"/>
      <c r="FS202" s="14"/>
      <c r="FT202" s="14"/>
      <c r="FU202" s="7"/>
      <c r="FV202" s="14"/>
      <c r="FW202" s="14"/>
      <c r="FX202" s="14"/>
      <c r="FY202" s="14"/>
      <c r="FZ202" s="14"/>
      <c r="GA202" s="18"/>
      <c r="GB202" s="18"/>
      <c r="GC202" s="7"/>
      <c r="GD202" s="14"/>
      <c r="GE202" s="14"/>
      <c r="GF202" s="14"/>
      <c r="GG202" s="14"/>
      <c r="GH202" s="14"/>
      <c r="GI202" s="14"/>
      <c r="GJ202" s="14"/>
      <c r="GK202" s="7"/>
      <c r="GL202" s="14"/>
      <c r="GM202" s="14"/>
      <c r="GN202" s="14"/>
      <c r="GO202" s="14"/>
      <c r="GP202" s="14"/>
      <c r="GQ202" s="14"/>
      <c r="GR202" s="14"/>
      <c r="GS202" s="17"/>
      <c r="GT202" s="14"/>
      <c r="GU202" s="14"/>
      <c r="GV202" s="14"/>
      <c r="GW202" s="14"/>
      <c r="GX202" s="14"/>
      <c r="GY202" s="14"/>
      <c r="GZ202" s="14"/>
      <c r="HA202" s="7"/>
      <c r="HB202" s="14"/>
      <c r="HC202" s="14"/>
      <c r="HD202" s="14"/>
      <c r="HE202" s="14"/>
      <c r="HF202" s="7"/>
      <c r="HG202" s="14"/>
      <c r="HH202" s="14"/>
      <c r="HI202" s="14"/>
      <c r="HJ202" s="14"/>
      <c r="HK202" s="7"/>
      <c r="HL202" s="14"/>
      <c r="HM202" s="14"/>
      <c r="HN202" s="14"/>
      <c r="HO202" s="14"/>
      <c r="HP202" s="14"/>
      <c r="HQ202" s="14"/>
      <c r="HR202" s="14"/>
      <c r="HS202" s="17"/>
      <c r="HT202" s="14"/>
      <c r="HU202" s="14"/>
      <c r="HV202" s="14"/>
      <c r="HW202" s="14"/>
      <c r="HX202" s="14"/>
      <c r="HY202" s="14"/>
      <c r="HZ202" s="18"/>
      <c r="IA202" s="18"/>
      <c r="IB202" s="7"/>
      <c r="IC202" s="14"/>
      <c r="ID202" s="14"/>
      <c r="IE202" s="14"/>
      <c r="IF202" s="14"/>
      <c r="IG202" s="14"/>
      <c r="IH202" s="14"/>
      <c r="II202" s="14"/>
      <c r="IJ202" s="7"/>
      <c r="IK202" s="14"/>
      <c r="IL202" s="14"/>
      <c r="IM202" s="14"/>
      <c r="IN202" s="14"/>
      <c r="IO202" s="14"/>
      <c r="IP202" s="14"/>
      <c r="IQ202" s="14"/>
      <c r="IR202" s="7"/>
      <c r="IS202" s="14"/>
      <c r="IT202" s="14"/>
      <c r="IU202" s="14"/>
      <c r="IV202" s="14"/>
      <c r="IW202" s="14"/>
      <c r="IX202" s="14"/>
      <c r="IY202" s="14"/>
      <c r="IZ202" s="14"/>
      <c r="JA202" s="14"/>
      <c r="JB202" s="14"/>
      <c r="JC202" s="7"/>
      <c r="JD202" s="14"/>
      <c r="JE202" s="14"/>
      <c r="JF202" s="14"/>
      <c r="JG202" s="14"/>
      <c r="JH202" s="14"/>
      <c r="JI202" s="14"/>
      <c r="JJ202" s="4"/>
      <c r="JV202" s="17"/>
      <c r="JW202" s="14"/>
      <c r="JX202" s="14"/>
      <c r="JY202" s="14"/>
      <c r="JZ202" s="14"/>
      <c r="KA202" s="14"/>
      <c r="KB202" s="14"/>
      <c r="KC202" s="14"/>
      <c r="KD202" s="14"/>
      <c r="KE202" s="14"/>
      <c r="KF202" s="14"/>
      <c r="KG202" s="14"/>
      <c r="KH202" s="14"/>
      <c r="KI202" s="7"/>
      <c r="KJ202" s="14"/>
      <c r="KK202" s="14"/>
      <c r="KL202" s="14"/>
      <c r="KM202" s="14"/>
      <c r="KN202" s="14"/>
      <c r="KO202" s="14"/>
      <c r="KP202" s="14"/>
      <c r="KQ202" s="7"/>
      <c r="KR202" s="14"/>
      <c r="KS202" s="14"/>
      <c r="KT202" s="14"/>
      <c r="KU202" s="14"/>
      <c r="KV202" s="14"/>
      <c r="KW202" s="14"/>
      <c r="KX202" s="14"/>
      <c r="KY202" s="14"/>
      <c r="KZ202" s="14"/>
    </row>
    <row r="203" spans="1:312">
      <c r="A203" s="8" t="s">
        <v>342</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4"/>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4"/>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row>
    <row r="204" spans="1:312">
      <c r="A204" s="8" t="s">
        <v>343</v>
      </c>
      <c r="B204" s="7"/>
      <c r="C204" s="6"/>
      <c r="D204" s="6"/>
      <c r="E204" s="6"/>
      <c r="F204" s="6"/>
      <c r="G204" s="7"/>
      <c r="H204" s="6"/>
      <c r="I204" s="6"/>
      <c r="J204" s="6"/>
      <c r="K204" s="6"/>
      <c r="L204" s="5"/>
      <c r="M204" s="7"/>
      <c r="N204" s="6"/>
      <c r="O204" s="6"/>
      <c r="P204" s="6"/>
      <c r="Q204" s="5"/>
      <c r="R204" s="7"/>
      <c r="S204" s="6"/>
      <c r="T204" s="6"/>
      <c r="U204" s="6"/>
      <c r="V204" s="6"/>
      <c r="W204" s="6"/>
      <c r="X204" s="7"/>
      <c r="Y204" s="6"/>
      <c r="Z204" s="6"/>
      <c r="AA204" s="6"/>
      <c r="AB204" s="6"/>
      <c r="AC204" s="6"/>
      <c r="AD204" s="6"/>
      <c r="AE204" s="7"/>
      <c r="AF204" s="6"/>
      <c r="AG204" s="6"/>
      <c r="AH204" s="6"/>
      <c r="AI204" s="6"/>
      <c r="AJ204" s="6"/>
      <c r="AK204" s="6"/>
      <c r="AL204" s="6"/>
      <c r="AM204" s="7"/>
      <c r="AN204" s="6"/>
      <c r="AO204" s="6"/>
      <c r="AP204" s="6"/>
      <c r="AQ204" s="6"/>
      <c r="AR204" s="6"/>
      <c r="AS204" s="6"/>
      <c r="AT204" s="6"/>
      <c r="AU204" s="7"/>
      <c r="AV204" s="7"/>
      <c r="AW204" s="6"/>
      <c r="AX204" s="6"/>
      <c r="AY204" s="6"/>
      <c r="AZ204" s="6"/>
      <c r="BA204" s="6"/>
      <c r="BB204" s="5"/>
      <c r="BC204" s="7"/>
      <c r="BD204" s="6"/>
      <c r="BE204" s="6"/>
      <c r="BF204" s="6"/>
      <c r="BG204" s="6"/>
      <c r="BH204" s="6"/>
      <c r="BI204" s="7"/>
      <c r="BJ204" s="6"/>
      <c r="BK204" s="6"/>
      <c r="BL204" s="6"/>
      <c r="BM204" s="6"/>
      <c r="BN204" s="6"/>
      <c r="BO204" s="6"/>
      <c r="BP204" s="5"/>
      <c r="BQ204" s="7"/>
      <c r="BR204" s="6"/>
      <c r="BS204" s="6"/>
      <c r="BT204" s="6"/>
      <c r="BU204" s="6"/>
      <c r="BV204" s="6"/>
      <c r="BW204" s="4"/>
      <c r="BX204" s="6"/>
      <c r="BY204" s="6"/>
      <c r="BZ204" s="6"/>
      <c r="CA204" s="6"/>
      <c r="CB204" s="6"/>
      <c r="CC204" s="7"/>
      <c r="CD204" s="7"/>
      <c r="CE204" s="6"/>
      <c r="CF204" s="6"/>
      <c r="CG204" s="6"/>
      <c r="CH204" s="6"/>
      <c r="CI204" s="5"/>
      <c r="CJ204" s="7"/>
      <c r="CK204" s="6"/>
      <c r="CL204" s="6"/>
      <c r="CM204" s="6"/>
      <c r="CN204" s="6"/>
      <c r="CO204" s="6"/>
      <c r="CP204" s="6"/>
      <c r="CQ204" s="5"/>
      <c r="CR204" s="7"/>
      <c r="CS204" s="6"/>
      <c r="CT204" s="6"/>
      <c r="CU204" s="6"/>
      <c r="CV204" s="6"/>
      <c r="CW204" s="6"/>
      <c r="CX204" s="6"/>
      <c r="CY204" s="7"/>
      <c r="CZ204" s="6"/>
      <c r="DA204" s="6"/>
      <c r="DB204" s="6"/>
      <c r="DC204" s="6"/>
      <c r="DD204" s="6"/>
      <c r="DE204" s="7"/>
      <c r="DF204" s="6"/>
      <c r="DG204" s="6"/>
      <c r="DH204" s="6"/>
      <c r="DI204" s="6"/>
      <c r="DJ204" s="6"/>
      <c r="DK204" s="7"/>
      <c r="DL204" s="7"/>
      <c r="DM204" s="6"/>
      <c r="DN204" s="6"/>
      <c r="DO204" s="6"/>
      <c r="DP204" s="6"/>
      <c r="DQ204" s="6"/>
      <c r="DR204" s="6"/>
      <c r="DS204" s="6"/>
      <c r="DT204" s="6"/>
      <c r="DU204" s="6"/>
      <c r="DV204" s="6"/>
      <c r="DW204" s="4"/>
      <c r="DX204" s="6"/>
      <c r="DY204" s="6"/>
      <c r="DZ204" s="6"/>
      <c r="EA204" s="6"/>
      <c r="EB204" s="6"/>
      <c r="EC204" s="6"/>
      <c r="ED204" s="6"/>
      <c r="EE204" s="5"/>
      <c r="EF204" s="7"/>
      <c r="EG204" s="6"/>
      <c r="EH204" s="6"/>
      <c r="EI204" s="6"/>
      <c r="EJ204" s="6"/>
      <c r="EK204" s="6"/>
      <c r="EL204" s="5"/>
      <c r="EM204" s="7"/>
      <c r="EN204" s="6"/>
      <c r="EO204" s="6"/>
      <c r="EP204" s="6"/>
      <c r="EQ204" s="6"/>
      <c r="ER204" s="6"/>
      <c r="ES204" s="6"/>
      <c r="ET204" s="4"/>
      <c r="EU204" s="6"/>
      <c r="EV204" s="6"/>
      <c r="EW204" s="6"/>
      <c r="EX204" s="6"/>
      <c r="EY204" s="6"/>
      <c r="EZ204" s="6"/>
      <c r="FA204" s="7"/>
      <c r="FB204" s="6"/>
      <c r="FC204" s="6"/>
      <c r="FD204" s="6"/>
      <c r="FE204" s="6"/>
      <c r="FF204" s="6"/>
      <c r="FG204" s="6"/>
      <c r="FH204" s="5"/>
      <c r="FI204" s="7"/>
      <c r="FJ204" s="6"/>
      <c r="FK204" s="6"/>
      <c r="FL204" s="6"/>
      <c r="FM204" s="6"/>
      <c r="FN204" s="7"/>
      <c r="FO204" s="6"/>
      <c r="FP204" s="6"/>
      <c r="FQ204" s="6"/>
      <c r="FR204" s="6"/>
      <c r="FS204" s="6"/>
      <c r="FT204" s="6"/>
      <c r="FU204" s="7"/>
      <c r="FV204" s="6"/>
      <c r="FW204" s="6"/>
      <c r="FX204" s="6"/>
      <c r="FY204" s="6"/>
      <c r="FZ204" s="6"/>
      <c r="GA204" s="5"/>
      <c r="GB204" s="5"/>
      <c r="GC204" s="7"/>
      <c r="GD204" s="6"/>
      <c r="GE204" s="6"/>
      <c r="GF204" s="6"/>
      <c r="GG204" s="6"/>
      <c r="GH204" s="6"/>
      <c r="GI204" s="6"/>
      <c r="GJ204" s="6"/>
      <c r="GK204" s="7"/>
      <c r="GL204" s="6"/>
      <c r="GM204" s="6"/>
      <c r="GN204" s="6"/>
      <c r="GO204" s="6"/>
      <c r="GP204" s="6"/>
      <c r="GQ204" s="6"/>
      <c r="GR204" s="6"/>
      <c r="GS204" s="7"/>
      <c r="GT204" s="6"/>
      <c r="GU204" s="6"/>
      <c r="GV204" s="6"/>
      <c r="GW204" s="6"/>
      <c r="GX204" s="6"/>
      <c r="GY204" s="6"/>
      <c r="GZ204" s="6"/>
      <c r="HA204" s="7"/>
      <c r="HB204" s="6"/>
      <c r="HC204" s="6"/>
      <c r="HD204" s="6"/>
      <c r="HE204" s="6"/>
      <c r="HF204" s="7"/>
      <c r="HG204" s="6"/>
      <c r="HH204" s="6"/>
      <c r="HI204" s="6"/>
      <c r="HJ204" s="6"/>
      <c r="HK204" s="7"/>
      <c r="HL204" s="6"/>
      <c r="HM204" s="6"/>
      <c r="HN204" s="6"/>
      <c r="HO204" s="6"/>
      <c r="HP204" s="6"/>
      <c r="HQ204" s="6"/>
      <c r="HR204" s="6"/>
      <c r="HS204" s="7"/>
      <c r="HT204" s="6"/>
      <c r="HU204" s="6"/>
      <c r="HV204" s="6"/>
      <c r="HW204" s="6"/>
      <c r="HX204" s="6"/>
      <c r="HY204" s="6"/>
      <c r="HZ204" s="5"/>
      <c r="IA204" s="5"/>
      <c r="IB204" s="7"/>
      <c r="IC204" s="6"/>
      <c r="ID204" s="6"/>
      <c r="IE204" s="6"/>
      <c r="IF204" s="6"/>
      <c r="IG204" s="6"/>
      <c r="IH204" s="6"/>
      <c r="II204" s="6"/>
      <c r="IJ204" s="7"/>
      <c r="IK204" s="6"/>
      <c r="IL204" s="6"/>
      <c r="IM204" s="6"/>
      <c r="IN204" s="6"/>
      <c r="IO204" s="6"/>
      <c r="IP204" s="6"/>
      <c r="IQ204" s="6"/>
      <c r="IR204" s="7"/>
      <c r="IS204" s="6"/>
      <c r="IT204" s="6"/>
      <c r="IU204" s="6"/>
      <c r="IV204" s="6"/>
      <c r="IW204" s="6"/>
      <c r="IX204" s="6"/>
      <c r="IY204" s="6"/>
      <c r="IZ204" s="6"/>
      <c r="JA204" s="6"/>
      <c r="JB204" s="6"/>
      <c r="JC204" s="7"/>
      <c r="JD204" s="6"/>
      <c r="JE204" s="6"/>
      <c r="JF204" s="6"/>
      <c r="JG204" s="6"/>
      <c r="JH204" s="6"/>
      <c r="JI204" s="6"/>
      <c r="JJ204" s="4"/>
      <c r="JV204" s="7"/>
      <c r="JW204" s="6"/>
      <c r="JX204" s="6"/>
      <c r="JY204" s="6"/>
      <c r="JZ204" s="6"/>
      <c r="KA204" s="6"/>
      <c r="KB204" s="6"/>
      <c r="KC204" s="6"/>
      <c r="KD204" s="6"/>
      <c r="KE204" s="6"/>
      <c r="KF204" s="6"/>
      <c r="KG204" s="6"/>
      <c r="KH204" s="6"/>
      <c r="KI204" s="7"/>
      <c r="KJ204" s="6"/>
      <c r="KK204" s="6"/>
      <c r="KL204" s="6"/>
      <c r="KM204" s="6"/>
      <c r="KN204" s="6"/>
      <c r="KO204" s="6"/>
      <c r="KP204" s="6"/>
      <c r="KQ204" s="7"/>
      <c r="KR204" s="6"/>
      <c r="KS204" s="6"/>
      <c r="KT204" s="6"/>
      <c r="KU204" s="6"/>
      <c r="KV204" s="6"/>
      <c r="KW204" s="6"/>
      <c r="KX204" s="6"/>
      <c r="KY204" s="6"/>
      <c r="KZ204" s="6"/>
    </row>
    <row r="205" spans="1:312">
      <c r="A205" s="6" t="s">
        <v>344</v>
      </c>
      <c r="B205" s="17" t="str">
        <f>B172</f>
        <v>lactate</v>
      </c>
      <c r="C205" s="6" t="str">
        <f t="shared" ref="C205:CQ205" si="1207">C172</f>
        <v>lactate+00</v>
      </c>
      <c r="D205" s="6" t="str">
        <f t="shared" si="1207"/>
        <v>lactate+01</v>
      </c>
      <c r="E205" s="6" t="str">
        <f t="shared" si="1207"/>
        <v>lactate+02</v>
      </c>
      <c r="F205" s="6" t="str">
        <f t="shared" si="1207"/>
        <v>lactate+03</v>
      </c>
      <c r="G205" s="7" t="str">
        <f t="shared" si="1207"/>
        <v>Ala</v>
      </c>
      <c r="H205" s="6" t="str">
        <f t="shared" si="1207"/>
        <v>Ala+00</v>
      </c>
      <c r="I205" s="6" t="str">
        <f t="shared" si="1207"/>
        <v>Ala+01</v>
      </c>
      <c r="J205" s="6" t="str">
        <f t="shared" si="1207"/>
        <v>Ala+02</v>
      </c>
      <c r="K205" s="6" t="str">
        <f t="shared" si="1207"/>
        <v>Ala+03</v>
      </c>
      <c r="L205" s="5" t="str">
        <f t="shared" si="1207"/>
        <v>Ala+_for_15N_04</v>
      </c>
      <c r="M205" s="7" t="str">
        <f t="shared" si="1207"/>
        <v>Gly</v>
      </c>
      <c r="N205" s="6" t="str">
        <f t="shared" si="1207"/>
        <v>Gly+00</v>
      </c>
      <c r="O205" s="6" t="str">
        <f t="shared" si="1207"/>
        <v>Gly+01</v>
      </c>
      <c r="P205" s="6" t="str">
        <f t="shared" si="1207"/>
        <v>Gly+02</v>
      </c>
      <c r="Q205" s="5" t="str">
        <f t="shared" si="1207"/>
        <v>Gly+_for_15N_03</v>
      </c>
      <c r="R205" s="7" t="str">
        <f t="shared" si="1207"/>
        <v>bOHbutyrate</v>
      </c>
      <c r="S205" s="6" t="str">
        <f t="shared" si="1207"/>
        <v>bOHbutyrate+00</v>
      </c>
      <c r="T205" s="6" t="str">
        <f t="shared" si="1207"/>
        <v>bOHbutyrate+01</v>
      </c>
      <c r="U205" s="6" t="str">
        <f t="shared" si="1207"/>
        <v>bOHbutyrate+02</v>
      </c>
      <c r="V205" s="6" t="str">
        <f t="shared" si="1207"/>
        <v>bOHbutyrate+03</v>
      </c>
      <c r="W205" s="6" t="str">
        <f t="shared" si="1207"/>
        <v>bOHbutyrate+04</v>
      </c>
      <c r="X205" s="7" t="str">
        <f t="shared" si="1207"/>
        <v>Val</v>
      </c>
      <c r="Y205" s="6" t="str">
        <f t="shared" si="1207"/>
        <v>Val+00</v>
      </c>
      <c r="Z205" s="6" t="str">
        <f t="shared" si="1207"/>
        <v>Val+01</v>
      </c>
      <c r="AA205" s="6" t="str">
        <f t="shared" si="1207"/>
        <v>Val+02</v>
      </c>
      <c r="AB205" s="6" t="str">
        <f t="shared" si="1207"/>
        <v>Val+03</v>
      </c>
      <c r="AC205" s="6" t="str">
        <f t="shared" si="1207"/>
        <v>Val+04</v>
      </c>
      <c r="AD205" s="6" t="str">
        <f t="shared" si="1207"/>
        <v>Val+05</v>
      </c>
      <c r="AE205" s="7" t="str">
        <f t="shared" si="1207"/>
        <v>Leu</v>
      </c>
      <c r="AF205" s="6" t="str">
        <f t="shared" si="1207"/>
        <v>Leu+00</v>
      </c>
      <c r="AG205" s="6" t="str">
        <f t="shared" si="1207"/>
        <v>Leu+01</v>
      </c>
      <c r="AH205" s="6" t="str">
        <f t="shared" si="1207"/>
        <v>Leu+02</v>
      </c>
      <c r="AI205" s="6" t="str">
        <f t="shared" si="1207"/>
        <v>Leu+03</v>
      </c>
      <c r="AJ205" s="6" t="str">
        <f t="shared" si="1207"/>
        <v>Leu+04</v>
      </c>
      <c r="AK205" s="6" t="str">
        <f t="shared" si="1207"/>
        <v>Leu+05</v>
      </c>
      <c r="AL205" s="6" t="str">
        <f t="shared" si="1207"/>
        <v>Leu+06</v>
      </c>
      <c r="AM205" s="7" t="str">
        <f t="shared" si="1207"/>
        <v>Ile</v>
      </c>
      <c r="AN205" s="6" t="str">
        <f t="shared" si="1207"/>
        <v>Ile+00</v>
      </c>
      <c r="AO205" s="6" t="str">
        <f t="shared" si="1207"/>
        <v>Ile+01</v>
      </c>
      <c r="AP205" s="6" t="str">
        <f t="shared" si="1207"/>
        <v>Ile+02</v>
      </c>
      <c r="AQ205" s="6" t="str">
        <f t="shared" si="1207"/>
        <v>Ile+03</v>
      </c>
      <c r="AR205" s="6" t="str">
        <f t="shared" si="1207"/>
        <v>Ile+04</v>
      </c>
      <c r="AS205" s="6" t="str">
        <f t="shared" si="1207"/>
        <v>Ile+05</v>
      </c>
      <c r="AT205" s="6" t="str">
        <f t="shared" si="1207"/>
        <v>Ile+06</v>
      </c>
      <c r="AU205" s="7" t="str">
        <f t="shared" si="1207"/>
        <v>Norleu</v>
      </c>
      <c r="AV205" s="7" t="str">
        <f t="shared" si="1207"/>
        <v>GAB</v>
      </c>
      <c r="AW205" s="6" t="str">
        <f t="shared" si="1207"/>
        <v>GAB+00</v>
      </c>
      <c r="AX205" s="6" t="str">
        <f t="shared" si="1207"/>
        <v>GAB+01</v>
      </c>
      <c r="AY205" s="6" t="str">
        <f t="shared" si="1207"/>
        <v>GAB+02</v>
      </c>
      <c r="AZ205" s="6" t="str">
        <f t="shared" si="1207"/>
        <v>GAB+03</v>
      </c>
      <c r="BA205" s="6" t="str">
        <f t="shared" si="1207"/>
        <v>GAB+04</v>
      </c>
      <c r="BB205" s="5" t="str">
        <f t="shared" ref="BB205" si="1208">BB172</f>
        <v>GAB+_for_15N_05</v>
      </c>
      <c r="BC205" s="7" t="str">
        <f t="shared" si="1207"/>
        <v>Succinate</v>
      </c>
      <c r="BD205" s="6" t="str">
        <f t="shared" si="1207"/>
        <v>Succinate+00</v>
      </c>
      <c r="BE205" s="6" t="str">
        <f t="shared" si="1207"/>
        <v>Succinate+01</v>
      </c>
      <c r="BF205" s="6" t="str">
        <f t="shared" si="1207"/>
        <v>Succinate+02</v>
      </c>
      <c r="BG205" s="6" t="str">
        <f t="shared" si="1207"/>
        <v>Succinate+03</v>
      </c>
      <c r="BH205" s="6" t="str">
        <f t="shared" si="1207"/>
        <v>Succinate+04</v>
      </c>
      <c r="BI205" s="7" t="str">
        <f t="shared" si="1207"/>
        <v>Pro</v>
      </c>
      <c r="BJ205" s="6" t="str">
        <f t="shared" si="1207"/>
        <v>Pro+00</v>
      </c>
      <c r="BK205" s="6" t="str">
        <f t="shared" si="1207"/>
        <v>Pro+01</v>
      </c>
      <c r="BL205" s="6" t="str">
        <f t="shared" si="1207"/>
        <v>Pro+02</v>
      </c>
      <c r="BM205" s="6" t="str">
        <f t="shared" si="1207"/>
        <v>Pro+03</v>
      </c>
      <c r="BN205" s="6" t="str">
        <f t="shared" si="1207"/>
        <v>Pro+04</v>
      </c>
      <c r="BO205" s="6" t="str">
        <f t="shared" si="1207"/>
        <v>Pro+05</v>
      </c>
      <c r="BP205" s="5" t="str">
        <f t="shared" si="1207"/>
        <v>Pro+_for_15N_06</v>
      </c>
      <c r="BQ205" s="7" t="str">
        <f t="shared" ref="BQ205:BV205" si="1209">BQ172</f>
        <v>fumarate</v>
      </c>
      <c r="BR205" s="6" t="str">
        <f t="shared" si="1209"/>
        <v>fumarate+00</v>
      </c>
      <c r="BS205" s="6" t="str">
        <f t="shared" si="1209"/>
        <v>fumarate+01</v>
      </c>
      <c r="BT205" s="6" t="str">
        <f t="shared" si="1209"/>
        <v>fumarate+02</v>
      </c>
      <c r="BU205" s="6" t="str">
        <f t="shared" si="1209"/>
        <v>fumarate+03</v>
      </c>
      <c r="BV205" s="6" t="str">
        <f t="shared" si="1209"/>
        <v>fumarate+04</v>
      </c>
      <c r="BW205" s="4" t="str">
        <f t="shared" ref="BW205:CB205" si="1210">BW172</f>
        <v>Itaconate</v>
      </c>
      <c r="BX205" s="6" t="str">
        <f t="shared" si="1210"/>
        <v>Itaconate+00</v>
      </c>
      <c r="BY205" s="6" t="str">
        <f t="shared" si="1210"/>
        <v>Itaconate+01</v>
      </c>
      <c r="BZ205" s="6" t="str">
        <f t="shared" si="1210"/>
        <v>Itaconate+02</v>
      </c>
      <c r="CA205" s="6" t="str">
        <f t="shared" si="1210"/>
        <v>Itaconate+03</v>
      </c>
      <c r="CB205" s="6" t="str">
        <f t="shared" si="1210"/>
        <v>Itaconate+04</v>
      </c>
      <c r="CC205" s="7" t="str">
        <f t="shared" si="1207"/>
        <v>PO4</v>
      </c>
      <c r="CD205" s="7" t="str">
        <f t="shared" ref="CD205:CI205" si="1211">CD172</f>
        <v>Ser</v>
      </c>
      <c r="CE205" s="6" t="str">
        <f t="shared" si="1211"/>
        <v>Ser+00</v>
      </c>
      <c r="CF205" s="6" t="str">
        <f t="shared" si="1211"/>
        <v>Ser+01</v>
      </c>
      <c r="CG205" s="6" t="str">
        <f t="shared" si="1211"/>
        <v>Ser+02</v>
      </c>
      <c r="CH205" s="6" t="str">
        <f t="shared" si="1211"/>
        <v>Ser+03</v>
      </c>
      <c r="CI205" s="5" t="str">
        <f t="shared" si="1211"/>
        <v>Ser+_for_15N_04</v>
      </c>
      <c r="CJ205" s="7" t="str">
        <f t="shared" si="1207"/>
        <v>pyroGlu</v>
      </c>
      <c r="CK205" s="6" t="str">
        <f t="shared" si="1207"/>
        <v>pyroGlu+00</v>
      </c>
      <c r="CL205" s="6" t="str">
        <f t="shared" si="1207"/>
        <v>pyroGlu+01</v>
      </c>
      <c r="CM205" s="6" t="str">
        <f t="shared" si="1207"/>
        <v>pyroGlu+02</v>
      </c>
      <c r="CN205" s="6" t="str">
        <f t="shared" si="1207"/>
        <v>pyroGlu+03</v>
      </c>
      <c r="CO205" s="6" t="str">
        <f t="shared" si="1207"/>
        <v>pyroGlu+04</v>
      </c>
      <c r="CP205" s="6" t="str">
        <f t="shared" si="1207"/>
        <v>pyroGlu+05</v>
      </c>
      <c r="CQ205" s="5" t="str">
        <f t="shared" si="1207"/>
        <v>pyroGlu+_for_15N_06</v>
      </c>
      <c r="CR205" s="7" t="str">
        <f t="shared" ref="CR205:FQ205" si="1212">CR172</f>
        <v>Met</v>
      </c>
      <c r="CS205" s="6" t="str">
        <f t="shared" si="1212"/>
        <v>Met+00</v>
      </c>
      <c r="CT205" s="6" t="str">
        <f t="shared" si="1212"/>
        <v>Met+01</v>
      </c>
      <c r="CU205" s="6" t="str">
        <f t="shared" si="1212"/>
        <v>Met+02</v>
      </c>
      <c r="CV205" s="6" t="str">
        <f t="shared" si="1212"/>
        <v>Met+03</v>
      </c>
      <c r="CW205" s="6" t="str">
        <f t="shared" si="1212"/>
        <v>Met+04</v>
      </c>
      <c r="CX205" s="6" t="str">
        <f t="shared" si="1212"/>
        <v>Met+05</v>
      </c>
      <c r="CY205" s="7" t="str">
        <f t="shared" si="1212"/>
        <v>Thr</v>
      </c>
      <c r="CZ205" s="6" t="str">
        <f t="shared" si="1212"/>
        <v>Thr+00</v>
      </c>
      <c r="DA205" s="6" t="str">
        <f t="shared" si="1212"/>
        <v>Thr+01</v>
      </c>
      <c r="DB205" s="6" t="str">
        <f t="shared" si="1212"/>
        <v>Thr+02</v>
      </c>
      <c r="DC205" s="6" t="str">
        <f t="shared" si="1212"/>
        <v>Thr+03</v>
      </c>
      <c r="DD205" s="6" t="str">
        <f t="shared" si="1212"/>
        <v>Thr+04</v>
      </c>
      <c r="DE205" s="7" t="str">
        <f t="shared" si="1212"/>
        <v>Malate</v>
      </c>
      <c r="DF205" s="6" t="str">
        <f t="shared" si="1212"/>
        <v>Malate+00</v>
      </c>
      <c r="DG205" s="6" t="str">
        <f t="shared" si="1212"/>
        <v>Malate+01</v>
      </c>
      <c r="DH205" s="6" t="str">
        <f t="shared" si="1212"/>
        <v>Malate+02</v>
      </c>
      <c r="DI205" s="6" t="str">
        <f t="shared" si="1212"/>
        <v>Malate+03</v>
      </c>
      <c r="DJ205" s="6" t="str">
        <f t="shared" si="1212"/>
        <v>Malate+04</v>
      </c>
      <c r="DK205" s="7" t="str">
        <f>DK172</f>
        <v>SeMet</v>
      </c>
      <c r="DL205" s="7" t="str">
        <f t="shared" si="1212"/>
        <v>Phe</v>
      </c>
      <c r="DM205" s="6" t="str">
        <f t="shared" si="1212"/>
        <v>Phe+00</v>
      </c>
      <c r="DN205" s="6" t="str">
        <f t="shared" si="1212"/>
        <v>Phe+01</v>
      </c>
      <c r="DO205" s="6" t="str">
        <f t="shared" si="1212"/>
        <v>Phe+02</v>
      </c>
      <c r="DP205" s="6" t="str">
        <f t="shared" si="1212"/>
        <v>Phe+03</v>
      </c>
      <c r="DQ205" s="6" t="str">
        <f t="shared" si="1212"/>
        <v>Phe+04</v>
      </c>
      <c r="DR205" s="6" t="str">
        <f t="shared" si="1212"/>
        <v>Phe+05</v>
      </c>
      <c r="DS205" s="6" t="str">
        <f t="shared" si="1212"/>
        <v>Phe+06</v>
      </c>
      <c r="DT205" s="1" t="str">
        <f t="shared" si="1212"/>
        <v>Phe+07</v>
      </c>
      <c r="DU205" s="1" t="str">
        <f t="shared" si="1212"/>
        <v>Phe+08</v>
      </c>
      <c r="DV205" s="1" t="str">
        <f t="shared" si="1212"/>
        <v>Phe+09</v>
      </c>
      <c r="DW205" s="4" t="str">
        <f t="shared" si="1212"/>
        <v>N-Ace-Asp</v>
      </c>
      <c r="DX205" s="6" t="str">
        <f t="shared" si="1212"/>
        <v>N-Ace-Asp+00</v>
      </c>
      <c r="DY205" s="6" t="str">
        <f t="shared" si="1212"/>
        <v>N-Ace-Asp+01</v>
      </c>
      <c r="DZ205" s="6" t="str">
        <f t="shared" si="1212"/>
        <v>N-Ace-Asp+02</v>
      </c>
      <c r="EA205" s="6" t="str">
        <f t="shared" si="1212"/>
        <v>N-Ace-Asp+03</v>
      </c>
      <c r="EB205" s="6" t="str">
        <f t="shared" si="1212"/>
        <v>N-Ace-Asp+04</v>
      </c>
      <c r="EC205" s="6" t="str">
        <f t="shared" si="1212"/>
        <v>N-Ace-Asp+05</v>
      </c>
      <c r="ED205" s="6" t="str">
        <f t="shared" si="1212"/>
        <v>N-Ace-Asp+06</v>
      </c>
      <c r="EE205" s="5" t="str">
        <f t="shared" si="1212"/>
        <v>N-Ace-Asp+07_for_15N</v>
      </c>
      <c r="EF205" s="7" t="str">
        <f t="shared" si="1212"/>
        <v>Asp</v>
      </c>
      <c r="EG205" s="6" t="str">
        <f t="shared" si="1212"/>
        <v>Asp+00</v>
      </c>
      <c r="EH205" s="6" t="str">
        <f t="shared" si="1212"/>
        <v>Asp+01</v>
      </c>
      <c r="EI205" s="6" t="str">
        <f t="shared" si="1212"/>
        <v>Asp+02</v>
      </c>
      <c r="EJ205" s="6" t="str">
        <f t="shared" si="1212"/>
        <v>Asp+03</v>
      </c>
      <c r="EK205" s="6" t="str">
        <f t="shared" si="1212"/>
        <v>Asp+04</v>
      </c>
      <c r="EL205" s="5" t="str">
        <f t="shared" si="1212"/>
        <v>Asp+_for_15N_05</v>
      </c>
      <c r="EM205" s="7" t="str">
        <f t="shared" si="1212"/>
        <v>OHPro</v>
      </c>
      <c r="EN205" s="6" t="str">
        <f t="shared" si="1212"/>
        <v>OHPro+00</v>
      </c>
      <c r="EO205" s="6" t="str">
        <f t="shared" si="1212"/>
        <v>OHPro+01</v>
      </c>
      <c r="EP205" s="6" t="str">
        <f t="shared" si="1212"/>
        <v>OHPro+02</v>
      </c>
      <c r="EQ205" s="6" t="str">
        <f t="shared" si="1212"/>
        <v>OHPro+03</v>
      </c>
      <c r="ER205" s="6" t="str">
        <f t="shared" si="1212"/>
        <v>OHPro+04</v>
      </c>
      <c r="ES205" s="6" t="str">
        <f t="shared" si="1212"/>
        <v>OHPro+05</v>
      </c>
      <c r="ET205" s="4" t="str">
        <f t="shared" ref="ET205:EZ205" si="1213">ET172</f>
        <v>aOHglutarate</v>
      </c>
      <c r="EU205" s="6" t="str">
        <f t="shared" si="1213"/>
        <v>aOHglutarate+00</v>
      </c>
      <c r="EV205" s="6" t="str">
        <f t="shared" si="1213"/>
        <v>aOHglutarate+01</v>
      </c>
      <c r="EW205" s="6" t="str">
        <f t="shared" si="1213"/>
        <v>aOHglutarate+02</v>
      </c>
      <c r="EX205" s="6" t="str">
        <f t="shared" si="1213"/>
        <v>aOHglutarate+03</v>
      </c>
      <c r="EY205" s="6" t="str">
        <f t="shared" si="1213"/>
        <v>aOHglutarate+04</v>
      </c>
      <c r="EZ205" s="6" t="str">
        <f t="shared" si="1213"/>
        <v>aOHglutarate+05</v>
      </c>
      <c r="FA205" s="7" t="str">
        <f t="shared" si="1212"/>
        <v>Glu</v>
      </c>
      <c r="FB205" s="6" t="str">
        <f t="shared" si="1212"/>
        <v>Glu+00</v>
      </c>
      <c r="FC205" s="6" t="str">
        <f t="shared" si="1212"/>
        <v>Glu+01</v>
      </c>
      <c r="FD205" s="6" t="str">
        <f t="shared" si="1212"/>
        <v>Glu+02</v>
      </c>
      <c r="FE205" s="6" t="str">
        <f t="shared" si="1212"/>
        <v>Glu+03</v>
      </c>
      <c r="FF205" s="6" t="str">
        <f t="shared" si="1212"/>
        <v>Glu+04</v>
      </c>
      <c r="FG205" s="6" t="str">
        <f t="shared" si="1212"/>
        <v>Glu+05</v>
      </c>
      <c r="FH205" s="5" t="str">
        <f t="shared" si="1212"/>
        <v>Glu+_for_15N_06</v>
      </c>
      <c r="FI205" s="7" t="str">
        <f>FI172</f>
        <v>Cys</v>
      </c>
      <c r="FJ205" s="6" t="str">
        <f>FJ172</f>
        <v>Cys+00</v>
      </c>
      <c r="FK205" s="6" t="str">
        <f>FK172</f>
        <v>Cys+01</v>
      </c>
      <c r="FL205" s="6" t="str">
        <f>FL172</f>
        <v>Cys+02</v>
      </c>
      <c r="FM205" s="6" t="str">
        <f>FM172</f>
        <v>Cys+03</v>
      </c>
      <c r="FN205" s="7" t="str">
        <f t="shared" si="1212"/>
        <v>Orn</v>
      </c>
      <c r="FO205" s="6" t="str">
        <f t="shared" si="1212"/>
        <v>Orn+00</v>
      </c>
      <c r="FP205" s="6" t="str">
        <f t="shared" si="1212"/>
        <v>Orn+01</v>
      </c>
      <c r="FQ205" s="6" t="str">
        <f t="shared" si="1212"/>
        <v>Orn+02</v>
      </c>
      <c r="FR205" s="6" t="str">
        <f t="shared" ref="FR205:HR205" si="1214">FR172</f>
        <v>Orn+03</v>
      </c>
      <c r="FS205" s="6" t="str">
        <f t="shared" si="1214"/>
        <v>Orn+04</v>
      </c>
      <c r="FT205" s="6" t="str">
        <f t="shared" si="1214"/>
        <v>Orn+05</v>
      </c>
      <c r="FU205" s="7" t="str">
        <f t="shared" si="1214"/>
        <v>Asn</v>
      </c>
      <c r="FV205" s="6" t="str">
        <f t="shared" si="1214"/>
        <v>Asn+00</v>
      </c>
      <c r="FW205" s="6" t="str">
        <f t="shared" si="1214"/>
        <v>Asn+01</v>
      </c>
      <c r="FX205" s="6" t="str">
        <f t="shared" si="1214"/>
        <v>Asn+02</v>
      </c>
      <c r="FY205" s="6" t="str">
        <f t="shared" si="1214"/>
        <v>Asn+03</v>
      </c>
      <c r="FZ205" s="6" t="str">
        <f t="shared" si="1214"/>
        <v>Asn+04</v>
      </c>
      <c r="GA205" s="5" t="str">
        <f t="shared" si="1214"/>
        <v>Asn+_for_15N_05</v>
      </c>
      <c r="GB205" s="5" t="str">
        <f t="shared" si="1214"/>
        <v>Asn+_for_15N_06</v>
      </c>
      <c r="GC205" s="7" t="str">
        <f t="shared" si="1214"/>
        <v>Lys</v>
      </c>
      <c r="GD205" s="6" t="str">
        <f t="shared" si="1214"/>
        <v>Lys+00</v>
      </c>
      <c r="GE205" s="6" t="str">
        <f t="shared" si="1214"/>
        <v>Lys+01</v>
      </c>
      <c r="GF205" s="6" t="str">
        <f t="shared" si="1214"/>
        <v>Lys+02</v>
      </c>
      <c r="GG205" s="6" t="str">
        <f t="shared" si="1214"/>
        <v>Lys+03</v>
      </c>
      <c r="GH205" s="6" t="str">
        <f t="shared" si="1214"/>
        <v>Lys+04</v>
      </c>
      <c r="GI205" s="6" t="str">
        <f t="shared" si="1214"/>
        <v>Lys+05</v>
      </c>
      <c r="GJ205" s="6" t="str">
        <f t="shared" si="1214"/>
        <v>Lys+06</v>
      </c>
      <c r="GK205" s="7" t="str">
        <f t="shared" si="1214"/>
        <v>t-aconitate</v>
      </c>
      <c r="GL205" s="6" t="str">
        <f t="shared" si="1214"/>
        <v>t-aconitate+00</v>
      </c>
      <c r="GM205" s="6" t="str">
        <f t="shared" si="1214"/>
        <v>t-aconitate+01</v>
      </c>
      <c r="GN205" s="6" t="str">
        <f t="shared" si="1214"/>
        <v>t-aconitate+02</v>
      </c>
      <c r="GO205" s="6" t="str">
        <f t="shared" si="1214"/>
        <v>t-aconitate+03</v>
      </c>
      <c r="GP205" s="6" t="str">
        <f t="shared" si="1214"/>
        <v>t-aconitate+04</v>
      </c>
      <c r="GQ205" s="6" t="str">
        <f t="shared" si="1214"/>
        <v>t-aconitate+05</v>
      </c>
      <c r="GR205" s="6" t="str">
        <f t="shared" si="1214"/>
        <v>t-aconitate+06</v>
      </c>
      <c r="GS205" s="7" t="str">
        <f t="shared" si="1214"/>
        <v>Arg</v>
      </c>
      <c r="GT205" s="6" t="str">
        <f t="shared" si="1214"/>
        <v>Arg+00</v>
      </c>
      <c r="GU205" s="6" t="str">
        <f t="shared" si="1214"/>
        <v>Arg+01</v>
      </c>
      <c r="GV205" s="6" t="str">
        <f t="shared" si="1214"/>
        <v>Arg+02</v>
      </c>
      <c r="GW205" s="6" t="str">
        <f t="shared" si="1214"/>
        <v>Arg+03</v>
      </c>
      <c r="GX205" s="6" t="str">
        <f t="shared" si="1214"/>
        <v>Arg+04</v>
      </c>
      <c r="GY205" s="6" t="str">
        <f t="shared" si="1214"/>
        <v>Arg+05</v>
      </c>
      <c r="GZ205" s="6" t="str">
        <f t="shared" si="1214"/>
        <v>Arg+06</v>
      </c>
      <c r="HA205" s="7" t="str">
        <f t="shared" si="1214"/>
        <v>a-glycerol-3P_#1</v>
      </c>
      <c r="HB205" s="6" t="str">
        <f t="shared" si="1214"/>
        <v>a-glycerol-3P_#1+00</v>
      </c>
      <c r="HC205" s="6" t="str">
        <f t="shared" si="1214"/>
        <v>a-glycerol-3P_#1+01</v>
      </c>
      <c r="HD205" s="6" t="str">
        <f t="shared" si="1214"/>
        <v>a-glycerol-3P_#1+02</v>
      </c>
      <c r="HE205" s="6" t="str">
        <f t="shared" si="1214"/>
        <v>a-glycerol-3P_#1+03</v>
      </c>
      <c r="HF205" s="7" t="str">
        <f t="shared" si="1214"/>
        <v>a-glycerol-3P_#2</v>
      </c>
      <c r="HG205" s="6" t="str">
        <f t="shared" si="1214"/>
        <v>a-glycerol-3P_#2+00</v>
      </c>
      <c r="HH205" s="6" t="str">
        <f t="shared" si="1214"/>
        <v>a-glycerol-3P_#2+01</v>
      </c>
      <c r="HI205" s="6" t="str">
        <f t="shared" si="1214"/>
        <v>a-glycerol-3P_#2+02</v>
      </c>
      <c r="HJ205" s="6" t="str">
        <f t="shared" si="1214"/>
        <v>a-glycerol-3P_#2+03</v>
      </c>
      <c r="HK205" s="7" t="str">
        <f t="shared" si="1214"/>
        <v>citrate</v>
      </c>
      <c r="HL205" s="6" t="str">
        <f t="shared" si="1214"/>
        <v>citrate+00</v>
      </c>
      <c r="HM205" s="6" t="str">
        <f t="shared" si="1214"/>
        <v>citrate+01</v>
      </c>
      <c r="HN205" s="6" t="str">
        <f t="shared" si="1214"/>
        <v>citrate+02</v>
      </c>
      <c r="HO205" s="6" t="str">
        <f t="shared" si="1214"/>
        <v>citrate+03</v>
      </c>
      <c r="HP205" s="6" t="str">
        <f t="shared" si="1214"/>
        <v>citrate+04</v>
      </c>
      <c r="HQ205" s="6" t="str">
        <f t="shared" si="1214"/>
        <v>citrate+05</v>
      </c>
      <c r="HR205" s="6" t="str">
        <f t="shared" si="1214"/>
        <v>citrate+06</v>
      </c>
      <c r="HS205" s="7" t="str">
        <f t="shared" ref="HS205:IA205" si="1215">HS172</f>
        <v>Gln</v>
      </c>
      <c r="HT205" s="6" t="str">
        <f t="shared" si="1215"/>
        <v>Gln+00</v>
      </c>
      <c r="HU205" s="6" t="str">
        <f t="shared" si="1215"/>
        <v>Gln+01</v>
      </c>
      <c r="HV205" s="6" t="str">
        <f t="shared" si="1215"/>
        <v>Gln+02</v>
      </c>
      <c r="HW205" s="6" t="str">
        <f t="shared" si="1215"/>
        <v>Gln+03</v>
      </c>
      <c r="HX205" s="6" t="str">
        <f t="shared" si="1215"/>
        <v>Gln+04</v>
      </c>
      <c r="HY205" s="6" t="str">
        <f t="shared" si="1215"/>
        <v>Gln+05</v>
      </c>
      <c r="HZ205" s="5" t="str">
        <f t="shared" si="1215"/>
        <v>Gln+_for_15N_06</v>
      </c>
      <c r="IA205" s="5" t="str">
        <f t="shared" si="1215"/>
        <v>Gln+_for_15N_07</v>
      </c>
      <c r="IB205" s="7" t="str">
        <f t="shared" ref="IB205:II205" si="1216">IB172</f>
        <v>Isocitrate</v>
      </c>
      <c r="IC205" s="6" t="str">
        <f t="shared" si="1216"/>
        <v>Isocitrate+00</v>
      </c>
      <c r="ID205" s="6" t="str">
        <f t="shared" si="1216"/>
        <v>Isocitrate+01</v>
      </c>
      <c r="IE205" s="6" t="str">
        <f t="shared" si="1216"/>
        <v>Isocitrate+02</v>
      </c>
      <c r="IF205" s="6" t="str">
        <f t="shared" si="1216"/>
        <v>Isocitrate+03</v>
      </c>
      <c r="IG205" s="6" t="str">
        <f t="shared" si="1216"/>
        <v>Isocitrate+04</v>
      </c>
      <c r="IH205" s="6" t="str">
        <f t="shared" si="1216"/>
        <v>Isocitrate+05</v>
      </c>
      <c r="II205" s="6" t="str">
        <f t="shared" si="1216"/>
        <v>Isocitrate+06</v>
      </c>
      <c r="IJ205" s="7" t="str">
        <f t="shared" ref="IJ205:KP205" si="1217">IJ172</f>
        <v>His</v>
      </c>
      <c r="IK205" s="6" t="str">
        <f t="shared" si="1217"/>
        <v>His+00</v>
      </c>
      <c r="IL205" s="6" t="str">
        <f t="shared" si="1217"/>
        <v>His+01</v>
      </c>
      <c r="IM205" s="6" t="str">
        <f t="shared" si="1217"/>
        <v>His+02</v>
      </c>
      <c r="IN205" s="6" t="str">
        <f t="shared" si="1217"/>
        <v>His+03</v>
      </c>
      <c r="IO205" s="6" t="str">
        <f t="shared" si="1217"/>
        <v>His+04</v>
      </c>
      <c r="IP205" s="6" t="str">
        <f t="shared" si="1217"/>
        <v>His+05</v>
      </c>
      <c r="IQ205" s="6" t="str">
        <f t="shared" si="1217"/>
        <v>His+06</v>
      </c>
      <c r="IR205" s="7" t="str">
        <f t="shared" si="1217"/>
        <v>Tyr</v>
      </c>
      <c r="IS205" s="6" t="str">
        <f t="shared" si="1217"/>
        <v>Tyr+00</v>
      </c>
      <c r="IT205" s="6" t="str">
        <f t="shared" si="1217"/>
        <v>Tyr+01</v>
      </c>
      <c r="IU205" s="6" t="str">
        <f t="shared" si="1217"/>
        <v>Tyr+02</v>
      </c>
      <c r="IV205" s="6" t="str">
        <f t="shared" si="1217"/>
        <v>Tyr+03</v>
      </c>
      <c r="IW205" s="6" t="str">
        <f t="shared" si="1217"/>
        <v>Tyr+04</v>
      </c>
      <c r="IX205" s="6" t="str">
        <f t="shared" si="1217"/>
        <v>Tyr+05</v>
      </c>
      <c r="IY205" s="6" t="str">
        <f t="shared" si="1217"/>
        <v>Tyr+06</v>
      </c>
      <c r="IZ205" s="6" t="str">
        <f t="shared" si="1217"/>
        <v>Tyr+07</v>
      </c>
      <c r="JA205" s="6" t="str">
        <f t="shared" si="1217"/>
        <v>Tyr+08</v>
      </c>
      <c r="JB205" s="6" t="str">
        <f t="shared" si="1217"/>
        <v>Tyr+09</v>
      </c>
      <c r="JC205" s="7" t="str">
        <f t="shared" si="1217"/>
        <v>a-ketoglutarate</v>
      </c>
      <c r="JD205" s="6" t="str">
        <f t="shared" si="1217"/>
        <v>a-ketoglutarate+00</v>
      </c>
      <c r="JE205" s="6" t="str">
        <f t="shared" si="1217"/>
        <v>a-ketoglutarate+01</v>
      </c>
      <c r="JF205" s="6" t="str">
        <f t="shared" si="1217"/>
        <v>a-ketoglutarate+02</v>
      </c>
      <c r="JG205" s="6" t="str">
        <f t="shared" si="1217"/>
        <v>a-ketoglutarate+03</v>
      </c>
      <c r="JH205" s="6" t="str">
        <f t="shared" si="1217"/>
        <v>a-ketoglutarate+04</v>
      </c>
      <c r="JI205" s="6" t="str">
        <f t="shared" si="1217"/>
        <v>a-ketoglutarate+05</v>
      </c>
      <c r="JJ205" s="4" t="str">
        <f>JJ172</f>
        <v>Kynurenic_acid</v>
      </c>
      <c r="JK205" s="3" t="str">
        <f>JK172</f>
        <v>Kynurenic_acid+000</v>
      </c>
      <c r="JL205" s="3" t="str">
        <f t="shared" ref="JL205:JU205" si="1218">JL172</f>
        <v>Kynurenic_acid+001</v>
      </c>
      <c r="JM205" s="3" t="str">
        <f t="shared" si="1218"/>
        <v>Kynurenic_acid+002</v>
      </c>
      <c r="JN205" s="3" t="str">
        <f t="shared" si="1218"/>
        <v>Kynurenic_acid+003</v>
      </c>
      <c r="JO205" s="3" t="str">
        <f t="shared" si="1218"/>
        <v>Kynurenic_acid+004</v>
      </c>
      <c r="JP205" s="3" t="str">
        <f t="shared" si="1218"/>
        <v>Kynurenic_acid+005</v>
      </c>
      <c r="JQ205" s="3" t="str">
        <f t="shared" si="1218"/>
        <v>Kynurenic_acid+006</v>
      </c>
      <c r="JR205" s="3" t="str">
        <f t="shared" si="1218"/>
        <v>Kynurenic_acid+007</v>
      </c>
      <c r="JS205" s="3" t="str">
        <f t="shared" si="1218"/>
        <v>Kynurenic_acid+008</v>
      </c>
      <c r="JT205" s="3" t="str">
        <f t="shared" si="1218"/>
        <v>Kynurenic_acid+009</v>
      </c>
      <c r="JU205" s="3" t="str">
        <f t="shared" si="1218"/>
        <v>Kynurenic_acid+010</v>
      </c>
      <c r="JV205" s="7" t="str">
        <f t="shared" si="1217"/>
        <v>Trp</v>
      </c>
      <c r="JW205" s="6" t="str">
        <f t="shared" si="1217"/>
        <v>Trp+00</v>
      </c>
      <c r="JX205" s="6" t="str">
        <f t="shared" si="1217"/>
        <v>Trp+01</v>
      </c>
      <c r="JY205" s="6" t="str">
        <f t="shared" si="1217"/>
        <v>Trp+02</v>
      </c>
      <c r="JZ205" s="6" t="str">
        <f t="shared" si="1217"/>
        <v>Trp+03</v>
      </c>
      <c r="KA205" s="6" t="str">
        <f t="shared" si="1217"/>
        <v>Trp+04</v>
      </c>
      <c r="KB205" s="6" t="str">
        <f t="shared" si="1217"/>
        <v>Trp+05</v>
      </c>
      <c r="KC205" s="6" t="str">
        <f t="shared" si="1217"/>
        <v>Trp+06</v>
      </c>
      <c r="KD205" s="1" t="str">
        <f t="shared" si="1217"/>
        <v>Trp+07</v>
      </c>
      <c r="KE205" s="1" t="str">
        <f t="shared" si="1217"/>
        <v>Trp+08</v>
      </c>
      <c r="KF205" s="1" t="str">
        <f t="shared" si="1217"/>
        <v>Trp+09</v>
      </c>
      <c r="KG205" s="1" t="str">
        <f t="shared" si="1217"/>
        <v>Trp+10</v>
      </c>
      <c r="KH205" s="1" t="str">
        <f t="shared" si="1217"/>
        <v>Trp+11</v>
      </c>
      <c r="KI205" s="7" t="str">
        <f t="shared" si="1217"/>
        <v>ascorbate</v>
      </c>
      <c r="KJ205" s="6" t="str">
        <f t="shared" si="1217"/>
        <v>ascorbate+00</v>
      </c>
      <c r="KK205" s="6" t="str">
        <f t="shared" si="1217"/>
        <v>ascorbate+01</v>
      </c>
      <c r="KL205" s="6" t="str">
        <f t="shared" si="1217"/>
        <v>ascorbate+02</v>
      </c>
      <c r="KM205" s="6" t="str">
        <f t="shared" si="1217"/>
        <v>ascorbate+03</v>
      </c>
      <c r="KN205" s="6" t="str">
        <f t="shared" si="1217"/>
        <v>ascorbate+04</v>
      </c>
      <c r="KO205" s="6" t="str">
        <f t="shared" si="1217"/>
        <v>ascorbate+05</v>
      </c>
      <c r="KP205" s="6" t="str">
        <f t="shared" si="1217"/>
        <v>ascorbate+06</v>
      </c>
      <c r="KQ205" s="7" t="str">
        <f t="shared" ref="KQ205:KZ205" si="1219">KQ172</f>
        <v>Kynurenine</v>
      </c>
      <c r="KR205" s="6" t="str">
        <f t="shared" si="1219"/>
        <v>Kynurenine+00</v>
      </c>
      <c r="KS205" s="6" t="str">
        <f t="shared" si="1219"/>
        <v>Kynurenine+01</v>
      </c>
      <c r="KT205" s="6" t="str">
        <f t="shared" si="1219"/>
        <v>Kynurenine+02</v>
      </c>
      <c r="KU205" s="6" t="str">
        <f t="shared" si="1219"/>
        <v>Kynurenine+03</v>
      </c>
      <c r="KV205" s="6" t="str">
        <f t="shared" si="1219"/>
        <v>Kynurenine+04</v>
      </c>
      <c r="KW205" s="6" t="str">
        <f t="shared" si="1219"/>
        <v>Kynurenine+05</v>
      </c>
      <c r="KX205" s="6" t="str">
        <f t="shared" si="1219"/>
        <v>Kynurenine+06</v>
      </c>
      <c r="KY205" s="1" t="str">
        <f t="shared" si="1219"/>
        <v>Kynurenine+07</v>
      </c>
      <c r="KZ205" s="1" t="str">
        <f t="shared" si="1219"/>
        <v>Kynurenine+08</v>
      </c>
    </row>
    <row r="206" spans="1:312">
      <c r="A206" s="42" t="s">
        <v>345</v>
      </c>
      <c r="B206" s="31" t="str">
        <f t="shared" ref="B206:CC206" si="1220">IF(B60,"",CONCATENATE("X",RIGHT(B205,LEN(B205)-FIND("+",B205))))</f>
        <v/>
      </c>
      <c r="C206" s="32" t="str">
        <f t="shared" si="1220"/>
        <v>X00</v>
      </c>
      <c r="D206" s="32" t="str">
        <f t="shared" si="1220"/>
        <v>X01</v>
      </c>
      <c r="E206" s="32" t="str">
        <f t="shared" si="1220"/>
        <v>X02</v>
      </c>
      <c r="F206" s="32" t="str">
        <f t="shared" si="1220"/>
        <v>X03</v>
      </c>
      <c r="G206" s="31" t="str">
        <f t="shared" si="1220"/>
        <v/>
      </c>
      <c r="H206" s="32" t="str">
        <f t="shared" si="1220"/>
        <v>X00</v>
      </c>
      <c r="I206" s="32" t="str">
        <f t="shared" si="1220"/>
        <v>X01</v>
      </c>
      <c r="J206" s="32" t="str">
        <f t="shared" si="1220"/>
        <v>X02</v>
      </c>
      <c r="K206" s="32" t="str">
        <f t="shared" si="1220"/>
        <v>X03</v>
      </c>
      <c r="L206" s="33" t="str">
        <f t="shared" si="1220"/>
        <v>X_for_15N_04</v>
      </c>
      <c r="M206" s="31" t="str">
        <f t="shared" si="1220"/>
        <v/>
      </c>
      <c r="N206" s="32" t="str">
        <f t="shared" si="1220"/>
        <v>X00</v>
      </c>
      <c r="O206" s="32" t="str">
        <f t="shared" si="1220"/>
        <v>X01</v>
      </c>
      <c r="P206" s="32" t="str">
        <f t="shared" si="1220"/>
        <v>X02</v>
      </c>
      <c r="Q206" s="33" t="str">
        <f t="shared" si="1220"/>
        <v>X_for_15N_03</v>
      </c>
      <c r="R206" s="31" t="str">
        <f t="shared" si="1220"/>
        <v/>
      </c>
      <c r="S206" s="32" t="str">
        <f t="shared" si="1220"/>
        <v>X00</v>
      </c>
      <c r="T206" s="32" t="str">
        <f t="shared" si="1220"/>
        <v>X01</v>
      </c>
      <c r="U206" s="32" t="str">
        <f t="shared" si="1220"/>
        <v>X02</v>
      </c>
      <c r="V206" s="32" t="str">
        <f t="shared" si="1220"/>
        <v>X03</v>
      </c>
      <c r="W206" s="32" t="str">
        <f t="shared" si="1220"/>
        <v>X04</v>
      </c>
      <c r="X206" s="31" t="str">
        <f t="shared" si="1220"/>
        <v/>
      </c>
      <c r="Y206" s="32" t="str">
        <f t="shared" si="1220"/>
        <v>X00</v>
      </c>
      <c r="Z206" s="32" t="str">
        <f t="shared" si="1220"/>
        <v>X01</v>
      </c>
      <c r="AA206" s="32" t="str">
        <f t="shared" si="1220"/>
        <v>X02</v>
      </c>
      <c r="AB206" s="32" t="str">
        <f t="shared" si="1220"/>
        <v>X03</v>
      </c>
      <c r="AC206" s="32" t="str">
        <f t="shared" si="1220"/>
        <v>X04</v>
      </c>
      <c r="AD206" s="32" t="str">
        <f t="shared" si="1220"/>
        <v>X05</v>
      </c>
      <c r="AE206" s="31" t="str">
        <f t="shared" si="1220"/>
        <v/>
      </c>
      <c r="AF206" s="32" t="str">
        <f t="shared" si="1220"/>
        <v>X00</v>
      </c>
      <c r="AG206" s="32" t="str">
        <f t="shared" si="1220"/>
        <v>X01</v>
      </c>
      <c r="AH206" s="32" t="str">
        <f t="shared" si="1220"/>
        <v>X02</v>
      </c>
      <c r="AI206" s="32" t="str">
        <f t="shared" si="1220"/>
        <v>X03</v>
      </c>
      <c r="AJ206" s="32" t="str">
        <f t="shared" si="1220"/>
        <v>X04</v>
      </c>
      <c r="AK206" s="32" t="str">
        <f t="shared" si="1220"/>
        <v>X05</v>
      </c>
      <c r="AL206" s="32" t="str">
        <f t="shared" si="1220"/>
        <v>X06</v>
      </c>
      <c r="AM206" s="31" t="str">
        <f t="shared" si="1220"/>
        <v/>
      </c>
      <c r="AN206" s="32" t="str">
        <f t="shared" si="1220"/>
        <v>X00</v>
      </c>
      <c r="AO206" s="32" t="str">
        <f t="shared" si="1220"/>
        <v>X01</v>
      </c>
      <c r="AP206" s="32" t="str">
        <f t="shared" si="1220"/>
        <v>X02</v>
      </c>
      <c r="AQ206" s="32" t="str">
        <f t="shared" si="1220"/>
        <v>X03</v>
      </c>
      <c r="AR206" s="32" t="str">
        <f t="shared" si="1220"/>
        <v>X04</v>
      </c>
      <c r="AS206" s="32" t="str">
        <f t="shared" si="1220"/>
        <v>X05</v>
      </c>
      <c r="AT206" s="32" t="str">
        <f t="shared" si="1220"/>
        <v>X06</v>
      </c>
      <c r="AU206" s="31" t="str">
        <f t="shared" si="1220"/>
        <v/>
      </c>
      <c r="AV206" s="31" t="str">
        <f t="shared" si="1220"/>
        <v/>
      </c>
      <c r="AW206" s="32" t="str">
        <f t="shared" si="1220"/>
        <v>X00</v>
      </c>
      <c r="AX206" s="32" t="str">
        <f t="shared" si="1220"/>
        <v>X01</v>
      </c>
      <c r="AY206" s="32" t="str">
        <f t="shared" si="1220"/>
        <v>X02</v>
      </c>
      <c r="AZ206" s="32" t="str">
        <f t="shared" si="1220"/>
        <v>X03</v>
      </c>
      <c r="BA206" s="32" t="str">
        <f t="shared" si="1220"/>
        <v>X04</v>
      </c>
      <c r="BB206" s="33" t="str">
        <f t="shared" ref="BB206" si="1221">IF(BB60,"",CONCATENATE("X",RIGHT(BB205,LEN(BB205)-FIND("+",BB205))))</f>
        <v>X_for_15N_05</v>
      </c>
      <c r="BC206" s="31" t="str">
        <f t="shared" si="1220"/>
        <v/>
      </c>
      <c r="BD206" s="32" t="str">
        <f t="shared" si="1220"/>
        <v>X00</v>
      </c>
      <c r="BE206" s="32" t="str">
        <f t="shared" si="1220"/>
        <v>X01</v>
      </c>
      <c r="BF206" s="32" t="str">
        <f t="shared" si="1220"/>
        <v>X02</v>
      </c>
      <c r="BG206" s="32" t="str">
        <f t="shared" si="1220"/>
        <v>X03</v>
      </c>
      <c r="BH206" s="32" t="str">
        <f t="shared" si="1220"/>
        <v>X04</v>
      </c>
      <c r="BI206" s="31" t="str">
        <f t="shared" si="1220"/>
        <v/>
      </c>
      <c r="BJ206" s="32" t="str">
        <f t="shared" si="1220"/>
        <v>X00</v>
      </c>
      <c r="BK206" s="32" t="str">
        <f t="shared" si="1220"/>
        <v>X01</v>
      </c>
      <c r="BL206" s="32" t="str">
        <f t="shared" si="1220"/>
        <v>X02</v>
      </c>
      <c r="BM206" s="32" t="str">
        <f t="shared" si="1220"/>
        <v>X03</v>
      </c>
      <c r="BN206" s="32" t="str">
        <f t="shared" si="1220"/>
        <v>X04</v>
      </c>
      <c r="BO206" s="32" t="str">
        <f t="shared" si="1220"/>
        <v>X05</v>
      </c>
      <c r="BP206" s="33" t="str">
        <f t="shared" si="1220"/>
        <v>X_for_15N_06</v>
      </c>
      <c r="BQ206" s="31" t="str">
        <f t="shared" ref="BQ206:BV206" si="1222">IF(BQ60,"",CONCATENATE("X",RIGHT(BQ205,LEN(BQ205)-FIND("+",BQ205))))</f>
        <v/>
      </c>
      <c r="BR206" s="32" t="str">
        <f t="shared" si="1222"/>
        <v>X00</v>
      </c>
      <c r="BS206" s="32" t="str">
        <f t="shared" si="1222"/>
        <v>X01</v>
      </c>
      <c r="BT206" s="32" t="str">
        <f t="shared" si="1222"/>
        <v>X02</v>
      </c>
      <c r="BU206" s="32" t="str">
        <f t="shared" si="1222"/>
        <v>X03</v>
      </c>
      <c r="BV206" s="32" t="str">
        <f t="shared" si="1222"/>
        <v>X04</v>
      </c>
      <c r="BW206" s="75" t="str">
        <f t="shared" ref="BW206:CB206" si="1223">IF(BW60,"",CONCATENATE("X",RIGHT(BW205,LEN(BW205)-FIND("+",BW205))))</f>
        <v/>
      </c>
      <c r="BX206" s="32" t="str">
        <f t="shared" si="1223"/>
        <v>X00</v>
      </c>
      <c r="BY206" s="32" t="str">
        <f t="shared" si="1223"/>
        <v>X01</v>
      </c>
      <c r="BZ206" s="32" t="str">
        <f t="shared" si="1223"/>
        <v>X02</v>
      </c>
      <c r="CA206" s="32" t="str">
        <f t="shared" si="1223"/>
        <v>X03</v>
      </c>
      <c r="CB206" s="32" t="str">
        <f t="shared" si="1223"/>
        <v>X04</v>
      </c>
      <c r="CC206" s="31" t="str">
        <f t="shared" si="1220"/>
        <v/>
      </c>
      <c r="CD206" s="31" t="str">
        <f t="shared" ref="CD206:CI206" si="1224">IF(CD60,"",CONCATENATE("X",RIGHT(CD205,LEN(CD205)-FIND("+",CD205))))</f>
        <v/>
      </c>
      <c r="CE206" s="32" t="str">
        <f t="shared" si="1224"/>
        <v>X00</v>
      </c>
      <c r="CF206" s="32" t="str">
        <f t="shared" si="1224"/>
        <v>X01</v>
      </c>
      <c r="CG206" s="32" t="str">
        <f t="shared" si="1224"/>
        <v>X02</v>
      </c>
      <c r="CH206" s="32" t="str">
        <f t="shared" si="1224"/>
        <v>X03</v>
      </c>
      <c r="CI206" s="33" t="str">
        <f t="shared" si="1224"/>
        <v>X_for_15N_04</v>
      </c>
      <c r="CJ206" s="31" t="str">
        <f t="shared" ref="CJ206:CQ206" si="1225">IF(CJ60,"",CONCATENATE("X",RIGHT(CJ205,LEN(CJ205)-FIND("+",CJ205))))</f>
        <v/>
      </c>
      <c r="CK206" s="32" t="str">
        <f t="shared" si="1225"/>
        <v>X00</v>
      </c>
      <c r="CL206" s="32" t="str">
        <f t="shared" si="1225"/>
        <v>X01</v>
      </c>
      <c r="CM206" s="32" t="str">
        <f t="shared" si="1225"/>
        <v>X02</v>
      </c>
      <c r="CN206" s="32" t="str">
        <f t="shared" si="1225"/>
        <v>X03</v>
      </c>
      <c r="CO206" s="32" t="str">
        <f t="shared" si="1225"/>
        <v>X04</v>
      </c>
      <c r="CP206" s="32" t="str">
        <f t="shared" si="1225"/>
        <v>X05</v>
      </c>
      <c r="CQ206" s="33" t="str">
        <f t="shared" si="1225"/>
        <v>X_for_15N_06</v>
      </c>
      <c r="CR206" s="31" t="str">
        <f t="shared" ref="CR206:FP206" si="1226">IF(CR60,"",CONCATENATE("X",RIGHT(CR205,LEN(CR205)-FIND("+",CR205))))</f>
        <v/>
      </c>
      <c r="CS206" s="32" t="str">
        <f t="shared" si="1226"/>
        <v>X00</v>
      </c>
      <c r="CT206" s="32" t="str">
        <f t="shared" si="1226"/>
        <v>X01</v>
      </c>
      <c r="CU206" s="32" t="str">
        <f t="shared" si="1226"/>
        <v>X02</v>
      </c>
      <c r="CV206" s="32" t="str">
        <f t="shared" si="1226"/>
        <v>X03</v>
      </c>
      <c r="CW206" s="32" t="str">
        <f t="shared" si="1226"/>
        <v>X04</v>
      </c>
      <c r="CX206" s="32" t="str">
        <f t="shared" si="1226"/>
        <v>X05</v>
      </c>
      <c r="CY206" s="31" t="str">
        <f t="shared" si="1226"/>
        <v/>
      </c>
      <c r="CZ206" s="32" t="str">
        <f t="shared" si="1226"/>
        <v>X00</v>
      </c>
      <c r="DA206" s="32" t="str">
        <f t="shared" si="1226"/>
        <v>X01</v>
      </c>
      <c r="DB206" s="32" t="str">
        <f t="shared" si="1226"/>
        <v>X02</v>
      </c>
      <c r="DC206" s="32" t="str">
        <f t="shared" si="1226"/>
        <v>X03</v>
      </c>
      <c r="DD206" s="32" t="str">
        <f t="shared" si="1226"/>
        <v>X04</v>
      </c>
      <c r="DE206" s="31" t="str">
        <f t="shared" si="1226"/>
        <v/>
      </c>
      <c r="DF206" s="32" t="str">
        <f t="shared" si="1226"/>
        <v>X00</v>
      </c>
      <c r="DG206" s="32" t="str">
        <f t="shared" si="1226"/>
        <v>X01</v>
      </c>
      <c r="DH206" s="32" t="str">
        <f t="shared" si="1226"/>
        <v>X02</v>
      </c>
      <c r="DI206" s="32" t="str">
        <f t="shared" si="1226"/>
        <v>X03</v>
      </c>
      <c r="DJ206" s="32" t="str">
        <f t="shared" si="1226"/>
        <v>X04</v>
      </c>
      <c r="DK206" s="31" t="str">
        <f>IF(DK60,"",CONCATENATE("X",RIGHT(DK205,LEN(DK205)-FIND("+",DK205))))</f>
        <v/>
      </c>
      <c r="DL206" s="31" t="str">
        <f t="shared" si="1226"/>
        <v/>
      </c>
      <c r="DM206" s="32" t="str">
        <f t="shared" si="1226"/>
        <v>X00</v>
      </c>
      <c r="DN206" s="32" t="str">
        <f t="shared" si="1226"/>
        <v>X01</v>
      </c>
      <c r="DO206" s="32" t="str">
        <f t="shared" si="1226"/>
        <v>X02</v>
      </c>
      <c r="DP206" s="32" t="str">
        <f t="shared" si="1226"/>
        <v>X03</v>
      </c>
      <c r="DQ206" s="32" t="str">
        <f t="shared" si="1226"/>
        <v>X04</v>
      </c>
      <c r="DR206" s="32" t="str">
        <f t="shared" si="1226"/>
        <v>X05</v>
      </c>
      <c r="DS206" s="32" t="str">
        <f t="shared" si="1226"/>
        <v>X06</v>
      </c>
      <c r="DT206" s="43" t="str">
        <f t="shared" si="1226"/>
        <v>X07</v>
      </c>
      <c r="DU206" s="43" t="str">
        <f t="shared" si="1226"/>
        <v>X08</v>
      </c>
      <c r="DV206" s="43" t="str">
        <f t="shared" si="1226"/>
        <v>X09</v>
      </c>
      <c r="DW206" s="75" t="str">
        <f t="shared" si="1226"/>
        <v/>
      </c>
      <c r="DX206" s="32" t="str">
        <f t="shared" si="1226"/>
        <v>X00</v>
      </c>
      <c r="DY206" s="32" t="str">
        <f t="shared" si="1226"/>
        <v>X01</v>
      </c>
      <c r="DZ206" s="32" t="str">
        <f t="shared" si="1226"/>
        <v>X02</v>
      </c>
      <c r="EA206" s="32" t="str">
        <f t="shared" si="1226"/>
        <v>X03</v>
      </c>
      <c r="EB206" s="32" t="str">
        <f t="shared" si="1226"/>
        <v>X04</v>
      </c>
      <c r="EC206" s="32" t="str">
        <f t="shared" si="1226"/>
        <v>X05</v>
      </c>
      <c r="ED206" s="32" t="str">
        <f t="shared" si="1226"/>
        <v>X06</v>
      </c>
      <c r="EE206" s="33"/>
      <c r="EF206" s="31" t="str">
        <f t="shared" si="1226"/>
        <v/>
      </c>
      <c r="EG206" s="32" t="str">
        <f t="shared" si="1226"/>
        <v>X00</v>
      </c>
      <c r="EH206" s="32" t="str">
        <f t="shared" si="1226"/>
        <v>X01</v>
      </c>
      <c r="EI206" s="32" t="str">
        <f t="shared" si="1226"/>
        <v>X02</v>
      </c>
      <c r="EJ206" s="32" t="str">
        <f t="shared" si="1226"/>
        <v>X03</v>
      </c>
      <c r="EK206" s="32" t="str">
        <f t="shared" si="1226"/>
        <v>X04</v>
      </c>
      <c r="EL206" s="33" t="str">
        <f t="shared" si="1226"/>
        <v>X_for_15N_05</v>
      </c>
      <c r="EM206" s="31" t="str">
        <f t="shared" si="1226"/>
        <v/>
      </c>
      <c r="EN206" s="32" t="str">
        <f t="shared" si="1226"/>
        <v>X00</v>
      </c>
      <c r="EO206" s="32" t="str">
        <f t="shared" si="1226"/>
        <v>X01</v>
      </c>
      <c r="EP206" s="32" t="str">
        <f t="shared" si="1226"/>
        <v>X02</v>
      </c>
      <c r="EQ206" s="32" t="str">
        <f t="shared" si="1226"/>
        <v>X03</v>
      </c>
      <c r="ER206" s="32" t="str">
        <f t="shared" si="1226"/>
        <v>X04</v>
      </c>
      <c r="ES206" s="32" t="str">
        <f t="shared" si="1226"/>
        <v>X05</v>
      </c>
      <c r="ET206" s="75" t="str">
        <f t="shared" ref="ET206:EZ206" si="1227">IF(ET60,"",CONCATENATE("X",RIGHT(ET205,LEN(ET205)-FIND("+",ET205))))</f>
        <v/>
      </c>
      <c r="EU206" s="32" t="str">
        <f t="shared" si="1227"/>
        <v>X00</v>
      </c>
      <c r="EV206" s="32" t="str">
        <f t="shared" si="1227"/>
        <v>X01</v>
      </c>
      <c r="EW206" s="32" t="str">
        <f t="shared" si="1227"/>
        <v>X02</v>
      </c>
      <c r="EX206" s="32" t="str">
        <f t="shared" si="1227"/>
        <v>X03</v>
      </c>
      <c r="EY206" s="32" t="str">
        <f t="shared" si="1227"/>
        <v>X04</v>
      </c>
      <c r="EZ206" s="32" t="str">
        <f t="shared" si="1227"/>
        <v>X05</v>
      </c>
      <c r="FA206" s="31" t="str">
        <f t="shared" si="1226"/>
        <v/>
      </c>
      <c r="FB206" s="32" t="str">
        <f t="shared" si="1226"/>
        <v>X00</v>
      </c>
      <c r="FC206" s="32" t="str">
        <f t="shared" si="1226"/>
        <v>X01</v>
      </c>
      <c r="FD206" s="32" t="str">
        <f t="shared" si="1226"/>
        <v>X02</v>
      </c>
      <c r="FE206" s="32" t="str">
        <f t="shared" si="1226"/>
        <v>X03</v>
      </c>
      <c r="FF206" s="32" t="str">
        <f t="shared" si="1226"/>
        <v>X04</v>
      </c>
      <c r="FG206" s="32" t="str">
        <f t="shared" si="1226"/>
        <v>X05</v>
      </c>
      <c r="FH206" s="33" t="str">
        <f t="shared" si="1226"/>
        <v>X_for_15N_06</v>
      </c>
      <c r="FI206" s="31" t="str">
        <f>IF(FI60,"",CONCATENATE("X",RIGHT(FI205,LEN(FI205)-FIND("+",FI205))))</f>
        <v/>
      </c>
      <c r="FJ206" s="32" t="str">
        <f>IF(FJ60,"",CONCATENATE("X",RIGHT(FJ205,LEN(FJ205)-FIND("+",FJ205))))</f>
        <v>X00</v>
      </c>
      <c r="FK206" s="32" t="str">
        <f>IF(FK60,"",CONCATENATE("X",RIGHT(FK205,LEN(FK205)-FIND("+",FK205))))</f>
        <v>X01</v>
      </c>
      <c r="FL206" s="32" t="str">
        <f>IF(FL60,"",CONCATENATE("X",RIGHT(FL205,LEN(FL205)-FIND("+",FL205))))</f>
        <v>X02</v>
      </c>
      <c r="FM206" s="32" t="str">
        <f>IF(FM60,"",CONCATENATE("X",RIGHT(FM205,LEN(FM205)-FIND("+",FM205))))</f>
        <v>X03</v>
      </c>
      <c r="FN206" s="31" t="str">
        <f t="shared" si="1226"/>
        <v/>
      </c>
      <c r="FO206" s="32" t="str">
        <f t="shared" si="1226"/>
        <v>X00</v>
      </c>
      <c r="FP206" s="32" t="str">
        <f t="shared" si="1226"/>
        <v>X01</v>
      </c>
      <c r="FQ206" s="32" t="str">
        <f t="shared" ref="FQ206:HR206" si="1228">IF(FQ60,"",CONCATENATE("X",RIGHT(FQ205,LEN(FQ205)-FIND("+",FQ205))))</f>
        <v>X02</v>
      </c>
      <c r="FR206" s="32" t="str">
        <f t="shared" si="1228"/>
        <v>X03</v>
      </c>
      <c r="FS206" s="32" t="str">
        <f t="shared" si="1228"/>
        <v>X04</v>
      </c>
      <c r="FT206" s="32" t="str">
        <f t="shared" si="1228"/>
        <v>X05</v>
      </c>
      <c r="FU206" s="31" t="str">
        <f t="shared" si="1228"/>
        <v/>
      </c>
      <c r="FV206" s="32" t="str">
        <f t="shared" si="1228"/>
        <v>X00</v>
      </c>
      <c r="FW206" s="32" t="str">
        <f t="shared" si="1228"/>
        <v>X01</v>
      </c>
      <c r="FX206" s="32" t="str">
        <f t="shared" si="1228"/>
        <v>X02</v>
      </c>
      <c r="FY206" s="32" t="str">
        <f t="shared" si="1228"/>
        <v>X03</v>
      </c>
      <c r="FZ206" s="32" t="str">
        <f t="shared" si="1228"/>
        <v>X04</v>
      </c>
      <c r="GA206" s="33" t="str">
        <f t="shared" si="1228"/>
        <v>X_for_15N_05</v>
      </c>
      <c r="GB206" s="33" t="str">
        <f t="shared" si="1228"/>
        <v>X_for_15N_06</v>
      </c>
      <c r="GC206" s="31" t="str">
        <f t="shared" si="1228"/>
        <v/>
      </c>
      <c r="GD206" s="32" t="str">
        <f t="shared" si="1228"/>
        <v>X00</v>
      </c>
      <c r="GE206" s="32" t="str">
        <f t="shared" si="1228"/>
        <v>X01</v>
      </c>
      <c r="GF206" s="32" t="str">
        <f t="shared" si="1228"/>
        <v>X02</v>
      </c>
      <c r="GG206" s="32" t="str">
        <f t="shared" si="1228"/>
        <v>X03</v>
      </c>
      <c r="GH206" s="32" t="str">
        <f t="shared" si="1228"/>
        <v>X04</v>
      </c>
      <c r="GI206" s="32" t="str">
        <f t="shared" si="1228"/>
        <v>X05</v>
      </c>
      <c r="GJ206" s="32" t="str">
        <f t="shared" si="1228"/>
        <v>X06</v>
      </c>
      <c r="GK206" s="31" t="str">
        <f t="shared" si="1228"/>
        <v/>
      </c>
      <c r="GL206" s="32" t="str">
        <f t="shared" si="1228"/>
        <v>X00</v>
      </c>
      <c r="GM206" s="32" t="str">
        <f t="shared" si="1228"/>
        <v>X01</v>
      </c>
      <c r="GN206" s="32" t="str">
        <f t="shared" si="1228"/>
        <v>X02</v>
      </c>
      <c r="GO206" s="32" t="str">
        <f t="shared" si="1228"/>
        <v>X03</v>
      </c>
      <c r="GP206" s="32" t="str">
        <f t="shared" si="1228"/>
        <v>X04</v>
      </c>
      <c r="GQ206" s="32" t="str">
        <f t="shared" si="1228"/>
        <v>X05</v>
      </c>
      <c r="GR206" s="32" t="str">
        <f t="shared" si="1228"/>
        <v>X06</v>
      </c>
      <c r="GS206" s="31" t="str">
        <f t="shared" si="1228"/>
        <v/>
      </c>
      <c r="GT206" s="32" t="str">
        <f t="shared" si="1228"/>
        <v>X00</v>
      </c>
      <c r="GU206" s="32" t="str">
        <f t="shared" si="1228"/>
        <v>X01</v>
      </c>
      <c r="GV206" s="32" t="str">
        <f t="shared" si="1228"/>
        <v>X02</v>
      </c>
      <c r="GW206" s="32" t="str">
        <f t="shared" si="1228"/>
        <v>X03</v>
      </c>
      <c r="GX206" s="32" t="str">
        <f t="shared" si="1228"/>
        <v>X04</v>
      </c>
      <c r="GY206" s="32" t="str">
        <f t="shared" si="1228"/>
        <v>X05</v>
      </c>
      <c r="GZ206" s="32" t="str">
        <f t="shared" si="1228"/>
        <v>X06</v>
      </c>
      <c r="HA206" s="31" t="str">
        <f t="shared" si="1228"/>
        <v/>
      </c>
      <c r="HB206" s="32" t="str">
        <f t="shared" si="1228"/>
        <v>X00</v>
      </c>
      <c r="HC206" s="32" t="str">
        <f t="shared" si="1228"/>
        <v>X01</v>
      </c>
      <c r="HD206" s="32" t="str">
        <f t="shared" si="1228"/>
        <v>X02</v>
      </c>
      <c r="HE206" s="32" t="str">
        <f t="shared" si="1228"/>
        <v>X03</v>
      </c>
      <c r="HF206" s="31" t="str">
        <f t="shared" si="1228"/>
        <v/>
      </c>
      <c r="HG206" s="32" t="str">
        <f t="shared" si="1228"/>
        <v>X00</v>
      </c>
      <c r="HH206" s="32" t="str">
        <f t="shared" si="1228"/>
        <v>X01</v>
      </c>
      <c r="HI206" s="32" t="str">
        <f t="shared" si="1228"/>
        <v>X02</v>
      </c>
      <c r="HJ206" s="32" t="str">
        <f t="shared" si="1228"/>
        <v>X03</v>
      </c>
      <c r="HK206" s="31" t="str">
        <f t="shared" si="1228"/>
        <v/>
      </c>
      <c r="HL206" s="32" t="str">
        <f t="shared" si="1228"/>
        <v>X00</v>
      </c>
      <c r="HM206" s="32" t="str">
        <f t="shared" si="1228"/>
        <v>X01</v>
      </c>
      <c r="HN206" s="32" t="str">
        <f t="shared" si="1228"/>
        <v>X02</v>
      </c>
      <c r="HO206" s="32" t="str">
        <f t="shared" si="1228"/>
        <v>X03</v>
      </c>
      <c r="HP206" s="32" t="str">
        <f t="shared" si="1228"/>
        <v>X04</v>
      </c>
      <c r="HQ206" s="32" t="str">
        <f t="shared" si="1228"/>
        <v>X05</v>
      </c>
      <c r="HR206" s="32" t="str">
        <f t="shared" si="1228"/>
        <v>X06</v>
      </c>
      <c r="HS206" s="31" t="str">
        <f t="shared" ref="HS206:IA206" si="1229">IF(HS60,"",CONCATENATE("X",RIGHT(HS205,LEN(HS205)-FIND("+",HS205))))</f>
        <v/>
      </c>
      <c r="HT206" s="32" t="str">
        <f t="shared" si="1229"/>
        <v>X00</v>
      </c>
      <c r="HU206" s="32" t="str">
        <f t="shared" si="1229"/>
        <v>X01</v>
      </c>
      <c r="HV206" s="32" t="str">
        <f t="shared" si="1229"/>
        <v>X02</v>
      </c>
      <c r="HW206" s="32" t="str">
        <f t="shared" si="1229"/>
        <v>X03</v>
      </c>
      <c r="HX206" s="32" t="str">
        <f t="shared" si="1229"/>
        <v>X04</v>
      </c>
      <c r="HY206" s="32" t="str">
        <f t="shared" si="1229"/>
        <v>X05</v>
      </c>
      <c r="HZ206" s="33" t="str">
        <f t="shared" si="1229"/>
        <v>X_for_15N_06</v>
      </c>
      <c r="IA206" s="33" t="str">
        <f t="shared" si="1229"/>
        <v>X_for_15N_07</v>
      </c>
      <c r="IB206" s="31" t="str">
        <f t="shared" ref="IB206:II206" si="1230">IF(IB60,"",CONCATENATE("X",RIGHT(IB205,LEN(IB205)-FIND("+",IB205))))</f>
        <v/>
      </c>
      <c r="IC206" s="32" t="str">
        <f t="shared" si="1230"/>
        <v>X00</v>
      </c>
      <c r="ID206" s="32" t="str">
        <f t="shared" si="1230"/>
        <v>X01</v>
      </c>
      <c r="IE206" s="32" t="str">
        <f t="shared" si="1230"/>
        <v>X02</v>
      </c>
      <c r="IF206" s="32" t="str">
        <f t="shared" si="1230"/>
        <v>X03</v>
      </c>
      <c r="IG206" s="32" t="str">
        <f t="shared" si="1230"/>
        <v>X04</v>
      </c>
      <c r="IH206" s="32" t="str">
        <f t="shared" si="1230"/>
        <v>X05</v>
      </c>
      <c r="II206" s="32" t="str">
        <f t="shared" si="1230"/>
        <v>X06</v>
      </c>
      <c r="IJ206" s="31" t="str">
        <f t="shared" ref="IJ206:KP206" si="1231">IF(IJ60,"",CONCATENATE("X",RIGHT(IJ205,LEN(IJ205)-FIND("+",IJ205))))</f>
        <v/>
      </c>
      <c r="IK206" s="32" t="str">
        <f t="shared" si="1231"/>
        <v>X00</v>
      </c>
      <c r="IL206" s="32" t="str">
        <f t="shared" si="1231"/>
        <v>X01</v>
      </c>
      <c r="IM206" s="32" t="str">
        <f t="shared" si="1231"/>
        <v>X02</v>
      </c>
      <c r="IN206" s="32" t="str">
        <f t="shared" si="1231"/>
        <v>X03</v>
      </c>
      <c r="IO206" s="32" t="str">
        <f t="shared" si="1231"/>
        <v>X04</v>
      </c>
      <c r="IP206" s="32" t="str">
        <f t="shared" si="1231"/>
        <v>X05</v>
      </c>
      <c r="IQ206" s="32" t="str">
        <f t="shared" si="1231"/>
        <v>X06</v>
      </c>
      <c r="IR206" s="31" t="str">
        <f t="shared" si="1231"/>
        <v/>
      </c>
      <c r="IS206" s="32" t="str">
        <f t="shared" si="1231"/>
        <v>X00</v>
      </c>
      <c r="IT206" s="32" t="str">
        <f t="shared" si="1231"/>
        <v>X01</v>
      </c>
      <c r="IU206" s="32" t="str">
        <f t="shared" si="1231"/>
        <v>X02</v>
      </c>
      <c r="IV206" s="32" t="str">
        <f t="shared" si="1231"/>
        <v>X03</v>
      </c>
      <c r="IW206" s="32" t="str">
        <f t="shared" si="1231"/>
        <v>X04</v>
      </c>
      <c r="IX206" s="32" t="str">
        <f t="shared" si="1231"/>
        <v>X05</v>
      </c>
      <c r="IY206" s="32" t="str">
        <f t="shared" si="1231"/>
        <v>X06</v>
      </c>
      <c r="IZ206" s="32" t="str">
        <f t="shared" si="1231"/>
        <v>X07</v>
      </c>
      <c r="JA206" s="32" t="str">
        <f t="shared" si="1231"/>
        <v>X08</v>
      </c>
      <c r="JB206" s="32" t="str">
        <f t="shared" si="1231"/>
        <v>X09</v>
      </c>
      <c r="JC206" s="31" t="str">
        <f t="shared" si="1231"/>
        <v/>
      </c>
      <c r="JD206" s="32" t="str">
        <f t="shared" si="1231"/>
        <v>X00</v>
      </c>
      <c r="JE206" s="32" t="str">
        <f t="shared" si="1231"/>
        <v>X01</v>
      </c>
      <c r="JF206" s="32" t="str">
        <f t="shared" si="1231"/>
        <v>X02</v>
      </c>
      <c r="JG206" s="32" t="str">
        <f t="shared" si="1231"/>
        <v>X03</v>
      </c>
      <c r="JH206" s="32" t="str">
        <f t="shared" si="1231"/>
        <v>X04</v>
      </c>
      <c r="JI206" s="32" t="str">
        <f t="shared" si="1231"/>
        <v>X05</v>
      </c>
      <c r="JJ206" s="4" t="str">
        <f>IF(JJ60,"",CONCATENATE("X",RIGHT(JJ205,LEN(JJ205)-FIND("+",JJ205))))</f>
        <v/>
      </c>
      <c r="JK206" s="3" t="str">
        <f t="shared" ref="JK206:JU206" si="1232">IF(JK60,"",CONCATENATE("X",RIGHT(JK205,LEN(JK205)-FIND("+",JK205))))</f>
        <v>X000</v>
      </c>
      <c r="JL206" s="3" t="str">
        <f t="shared" si="1232"/>
        <v>X001</v>
      </c>
      <c r="JM206" s="3" t="str">
        <f t="shared" si="1232"/>
        <v>X002</v>
      </c>
      <c r="JN206" s="3" t="str">
        <f t="shared" si="1232"/>
        <v>X003</v>
      </c>
      <c r="JO206" s="3" t="str">
        <f t="shared" si="1232"/>
        <v>X004</v>
      </c>
      <c r="JP206" s="3" t="str">
        <f t="shared" si="1232"/>
        <v>X005</v>
      </c>
      <c r="JQ206" s="3" t="str">
        <f t="shared" si="1232"/>
        <v>X006</v>
      </c>
      <c r="JR206" s="3" t="str">
        <f t="shared" si="1232"/>
        <v>X007</v>
      </c>
      <c r="JS206" s="3" t="str">
        <f t="shared" si="1232"/>
        <v>X008</v>
      </c>
      <c r="JT206" s="3" t="str">
        <f t="shared" si="1232"/>
        <v>X009</v>
      </c>
      <c r="JU206" s="3" t="str">
        <f t="shared" si="1232"/>
        <v>X010</v>
      </c>
      <c r="JV206" s="31" t="str">
        <f t="shared" si="1231"/>
        <v/>
      </c>
      <c r="JW206" s="32" t="str">
        <f t="shared" si="1231"/>
        <v>X00</v>
      </c>
      <c r="JX206" s="32" t="str">
        <f t="shared" si="1231"/>
        <v>X01</v>
      </c>
      <c r="JY206" s="32" t="str">
        <f t="shared" si="1231"/>
        <v>X02</v>
      </c>
      <c r="JZ206" s="32" t="str">
        <f t="shared" si="1231"/>
        <v>X03</v>
      </c>
      <c r="KA206" s="32" t="str">
        <f t="shared" si="1231"/>
        <v>X04</v>
      </c>
      <c r="KB206" s="32" t="str">
        <f t="shared" si="1231"/>
        <v>X05</v>
      </c>
      <c r="KC206" s="32" t="str">
        <f t="shared" si="1231"/>
        <v>X06</v>
      </c>
      <c r="KD206" s="43" t="str">
        <f t="shared" si="1231"/>
        <v>X07</v>
      </c>
      <c r="KE206" s="43" t="str">
        <f t="shared" si="1231"/>
        <v>X08</v>
      </c>
      <c r="KF206" s="43" t="str">
        <f t="shared" si="1231"/>
        <v>X09</v>
      </c>
      <c r="KG206" s="43" t="str">
        <f t="shared" si="1231"/>
        <v>X10</v>
      </c>
      <c r="KH206" s="43" t="str">
        <f t="shared" si="1231"/>
        <v>X11</v>
      </c>
      <c r="KI206" s="31" t="str">
        <f t="shared" si="1231"/>
        <v/>
      </c>
      <c r="KJ206" s="32" t="str">
        <f t="shared" si="1231"/>
        <v>X00</v>
      </c>
      <c r="KK206" s="32" t="str">
        <f t="shared" si="1231"/>
        <v>X01</v>
      </c>
      <c r="KL206" s="32" t="str">
        <f t="shared" si="1231"/>
        <v>X02</v>
      </c>
      <c r="KM206" s="32" t="str">
        <f t="shared" si="1231"/>
        <v>X03</v>
      </c>
      <c r="KN206" s="32" t="str">
        <f t="shared" si="1231"/>
        <v>X04</v>
      </c>
      <c r="KO206" s="32" t="str">
        <f t="shared" si="1231"/>
        <v>X05</v>
      </c>
      <c r="KP206" s="32" t="str">
        <f t="shared" si="1231"/>
        <v>X06</v>
      </c>
      <c r="KQ206" s="31" t="str">
        <f t="shared" ref="KQ206:KZ206" si="1233">IF(KQ60,"",CONCATENATE("X",RIGHT(KQ205,LEN(KQ205)-FIND("+",KQ205))))</f>
        <v/>
      </c>
      <c r="KR206" s="32" t="str">
        <f t="shared" si="1233"/>
        <v>X00</v>
      </c>
      <c r="KS206" s="32" t="str">
        <f t="shared" si="1233"/>
        <v>X01</v>
      </c>
      <c r="KT206" s="32" t="str">
        <f t="shared" si="1233"/>
        <v>X02</v>
      </c>
      <c r="KU206" s="32" t="str">
        <f t="shared" si="1233"/>
        <v>X03</v>
      </c>
      <c r="KV206" s="32" t="str">
        <f t="shared" si="1233"/>
        <v>X04</v>
      </c>
      <c r="KW206" s="32" t="str">
        <f t="shared" si="1233"/>
        <v>X05</v>
      </c>
      <c r="KX206" s="32" t="str">
        <f t="shared" si="1233"/>
        <v>X06</v>
      </c>
      <c r="KY206" s="43" t="str">
        <f t="shared" si="1233"/>
        <v>X07</v>
      </c>
      <c r="KZ206" s="43" t="str">
        <f t="shared" si="1233"/>
        <v>X08</v>
      </c>
    </row>
    <row r="207" spans="1:312">
      <c r="A207" s="14" t="str">
        <f t="shared" ref="A207:A216" si="1234">A174</f>
        <v>01_5BE_HH_170805_rep1</v>
      </c>
      <c r="B207" s="17"/>
      <c r="C207" s="14"/>
      <c r="D207" s="14">
        <f>IF(D187-D$201&gt;0,D187-D$201,0)</f>
        <v>4.6498835224607488E-2</v>
      </c>
      <c r="E207" s="14">
        <f>IF(E187-E$201-D$201*D207&gt;0, E187-E$201-D$201*D207,0)</f>
        <v>2.3719261903528074E-2</v>
      </c>
      <c r="F207" s="14">
        <f>IF(F187-F$201-E$201*D207-D$201*E207&gt;0, F187-F$201-E$201*D207-D$201*E207,0)</f>
        <v>2.4837267958875506E-2</v>
      </c>
      <c r="G207" s="17"/>
      <c r="H207" s="14"/>
      <c r="I207" s="14">
        <f t="shared" ref="I207:I216" si="1235">IF(I187-I$201&gt;0,I187-I$201,0)</f>
        <v>0.11420514139846905</v>
      </c>
      <c r="J207" s="14">
        <f t="shared" ref="J207:J216" si="1236">IF(J187-J$201-I$201*I207&gt;0, J187-J$201-I$201*I207,0)</f>
        <v>0</v>
      </c>
      <c r="K207" s="14">
        <f>IF(K187-K$201-J$201*I207-I$201*J207&gt;0, K187-K$201-J$201*I207-I$201*J207,0)</f>
        <v>8.92668160165885E-3</v>
      </c>
      <c r="L207" s="18">
        <f>IF(L187-L$201-I$201*K207-J$201*J207-K$201*I207&gt;0, L187-L$201-I$201*K207-J$201*J207-K$201*I207,0)</f>
        <v>0</v>
      </c>
      <c r="M207" s="17"/>
      <c r="N207" s="14"/>
      <c r="O207" s="14">
        <f t="shared" ref="O207:O216" si="1237">IF(O187-O$201&gt;0,O187-O$201,0)</f>
        <v>7.2062631245450204E-2</v>
      </c>
      <c r="P207" s="14">
        <f t="shared" ref="P207:P216" si="1238">IF(P187-P$201-O$201*O207&gt;0, P187-P$201-O$201*O207,0)</f>
        <v>1.5544786411523825E-2</v>
      </c>
      <c r="Q207" s="18">
        <f>IF(Q187-Q$201-P$201*O207-O$201*P207&gt;0, Q187-Q$201-P$201*O207-O$201*P207,0)</f>
        <v>1.9382464365972022E-2</v>
      </c>
      <c r="R207" s="17"/>
      <c r="S207" s="14"/>
      <c r="T207" s="14">
        <f t="shared" ref="T207:T216" si="1239">IF(T187-T$201&gt;0,T187-T$201,0)</f>
        <v>0</v>
      </c>
      <c r="U207" s="14">
        <f t="shared" ref="U207:U216" si="1240">IF(U187-U$201-T$201*T207&gt;0, U187-U$201-T$201*T207,0)</f>
        <v>0</v>
      </c>
      <c r="V207" s="14">
        <f t="shared" ref="V207:V216" si="1241">IF(V187-V$201-U$201*T207-T$201*U207&gt;0, V187-V$201-U$201*T207-T$201*U207,0)</f>
        <v>0</v>
      </c>
      <c r="W207" s="14">
        <f>IF(W187-W$201-T$201*V207-U$201*U207-V$201*T207&gt;0, W187-W$201-T$201*V207-U$201*U207-V$201*T207,0)</f>
        <v>0</v>
      </c>
      <c r="X207" s="17"/>
      <c r="Y207" s="14"/>
      <c r="Z207" s="14">
        <f t="shared" ref="Z207:Z216" si="1242">IF(Z187-Z$201&gt;0,Z187-Z$201,0)</f>
        <v>0.13725116414481225</v>
      </c>
      <c r="AA207" s="14">
        <f t="shared" ref="AA207:AA216" si="1243">IF(AA187-AA$201-Z$201*Z207&gt;0, AA187-AA$201-Z$201*Z207,0)</f>
        <v>0</v>
      </c>
      <c r="AB207" s="14">
        <f t="shared" ref="AB207:AB216" si="1244">IF(AB187-AB$201-AA$201*Z207-Z$201*AA207&gt;0, AB187-AB$201-AA$201*Z207-Z$201*AA207,0)</f>
        <v>1.5137927065514884E-2</v>
      </c>
      <c r="AC207" s="14">
        <f t="shared" ref="AC207:AC216" si="1245">IF(AC187-AC$201-Z$201*AB207-AA$201*AA207-AB$201*Z207&gt;0, AC187-AC$201-Z$201*AB207-AA$201*AA207-AB$201*Z207,0)</f>
        <v>9.8984958330795986E-3</v>
      </c>
      <c r="AD207" s="14">
        <f>IF(AD187-AD$201-Z$201*AC207-AA$201*AB207-AB$201*AA207-AC$201*Z207&gt;0, AD187-AD$201-Z$201*AC207-AA$201*AB207-AB$201*AA207-AC$201*Z207,0)</f>
        <v>0</v>
      </c>
      <c r="AE207" s="17"/>
      <c r="AF207" s="14"/>
      <c r="AG207" s="14">
        <f t="shared" ref="AG207:AG216" si="1246">IF(AG187-AG$201&gt;0,AG187-AG$201,0)</f>
        <v>0.10511016374142162</v>
      </c>
      <c r="AH207" s="14">
        <f t="shared" ref="AH207:AH216" si="1247">IF(AH187-AH$201-AG$201*AG207&gt;0, AH187-AH$201-AG$201*AG207,0)</f>
        <v>1.4795859690488203E-2</v>
      </c>
      <c r="AI207" s="14">
        <f t="shared" ref="AI207:AI216" si="1248">IF(AI187-AI$201-AH$201*AG207-AG$201*AH207&gt;0, AI187-AI$201-AH$201*AG207-AG$201*AH207,0)</f>
        <v>7.0736057828137924E-2</v>
      </c>
      <c r="AJ207" s="14">
        <f t="shared" ref="AJ207:AJ216" si="1249">IF(AJ187-AJ$201-AG$201*AI207-AH$201*AH207-AI$201*AG207&gt;0, AJ187-AJ$201-AG$201*AI207-AH$201*AH207-AI$201*AG207,0)</f>
        <v>2.4008708776968247E-2</v>
      </c>
      <c r="AK207" s="14">
        <f>IF(AK187-AK$201-AG$201*AJ207-AH$201*AI207-AI$201*AH207-AJ$201*AG207&gt;0, AK187-AK$201-AG$201*AJ207-AH$201*AI207-AI$201*AH207-AJ$201*AG207,0)</f>
        <v>0</v>
      </c>
      <c r="AL207" s="14">
        <f>IF(AL187-AL$201-AG$201*AK207-AH$201*AJ207-AI$201*AI207-AJ$201*AH207-AK$201*AG207&gt;0, AL187-AL$201-AG$201*AK207-AH$201*AJ207-AI$201*AI207-AJ$201*AH207-AK$201*AG207, 0)</f>
        <v>0</v>
      </c>
      <c r="AM207" s="17"/>
      <c r="AN207" s="14"/>
      <c r="AO207" s="14">
        <f t="shared" ref="AO207:AO216" si="1250">IF(AO187-AO$201&gt;0,AO187-AO$201,0)</f>
        <v>0.13164866752540261</v>
      </c>
      <c r="AP207" s="14">
        <f t="shared" ref="AP207:AP216" si="1251">IF(AP187-AP$201-AO$201*AO207&gt;0, AP187-AP$201-AO$201*AO207,0)</f>
        <v>1.3652402815930192E-2</v>
      </c>
      <c r="AQ207" s="14">
        <f t="shared" ref="AQ207:AQ216" si="1252">IF(AQ187-AQ$201-AP$201*AO207-AO$201*AP207&gt;0, AQ187-AQ$201-AP$201*AO207-AO$201*AP207,0)</f>
        <v>9.8442430824231021E-3</v>
      </c>
      <c r="AR207" s="14">
        <f t="shared" ref="AR207:AR216" si="1253">IF(AR187-AR$201-AO$201*AQ207-AP$201*AP207-AQ$201*AO207&gt;0, AR187-AR$201-AO$201*AQ207-AP$201*AP207-AQ$201*AO207,0)</f>
        <v>0</v>
      </c>
      <c r="AS207" s="14">
        <f>IF(AS187-AS$201-AO$201*AR207-AP$201*AQ207-AQ$201*AP207-AR$201*AO207&gt;0, AS187-AS$201-AO$201*AR207-AP$201*AQ207-AQ$201*AP207-AR$201*AO207,0)</f>
        <v>0</v>
      </c>
      <c r="AT207" s="14">
        <f>IF(AT187-AT$201-AO$201*AS207-AP$201*AR207-AQ$201*AQ207-AR$201*AP207-AS$201*AO207&gt;0, AT187-AT$201-AO$201*AS207-AP$201*AR207-AQ$201*AQ207-AR$201*AP207-AS$201*AO207, 0)</f>
        <v>0</v>
      </c>
      <c r="AU207" s="17"/>
      <c r="AV207" s="17"/>
      <c r="AW207" s="14"/>
      <c r="AX207" s="14">
        <f t="shared" ref="AX207:AX216" si="1254">IF(AX187-AX$201&gt;0,AX187-AX$201,0)</f>
        <v>0.14130290243260585</v>
      </c>
      <c r="AY207" s="14">
        <f t="shared" ref="AY207:AY216" si="1255">IF(AY187-AY$201-AX$201*AX207&gt;0, AY187-AY$201-AX$201*AX207,0)</f>
        <v>1.2359218010273891E-2</v>
      </c>
      <c r="AZ207" s="14">
        <f t="shared" ref="AZ207:AZ216" si="1256">IF(AZ187-AZ$201-AY$201*AX207-AX$201*AY207&gt;0, AZ187-AZ$201-AY$201*AX207-AX$201*AY207,0)</f>
        <v>0</v>
      </c>
      <c r="BA207" s="14">
        <f t="shared" ref="BA207:BA216" si="1257">IF(BA187-BA$201-AX$201*AZ207-AY$201*AY207-AZ$201*AX207&gt;0, BA187-BA$201-AX$201*AZ207-AY$201*AY207-AZ$201*AX207,0)</f>
        <v>9.5964071696183419E-4</v>
      </c>
      <c r="BB207" s="18">
        <f>IF(BB187-BB$201-AX$201*BA207-AY$201*AZ207-AZ$201*AY207-BA$201*AX207&gt;0, BB187-BB$201-AX$201*BA207-AY$201*AZ207-AZ$201*AY207-BA$201*AX207,0)</f>
        <v>0</v>
      </c>
      <c r="BC207" s="17"/>
      <c r="BD207" s="14"/>
      <c r="BE207" s="14">
        <f t="shared" ref="BE207:BE216" si="1258">IF(BE187-BE$201&gt;0,BE187-BE$201,0)</f>
        <v>5.1442402930221787E-2</v>
      </c>
      <c r="BF207" s="14">
        <f t="shared" ref="BF207:BF216" si="1259">IF(BF187-BF$201-BE$201*BE207&gt;0, BF187-BF$201-BE$201*BE207,0)</f>
        <v>2.1634846185122149E-2</v>
      </c>
      <c r="BG207" s="14">
        <f t="shared" ref="BG207:BG216" si="1260">IF(BG187-BG$201-BF$201*BE207-BE$201*BF207&gt;0, BG187-BG$201-BF$201*BE207-BE$201*BF207,0)</f>
        <v>1.281088314322461E-3</v>
      </c>
      <c r="BH207" s="14">
        <f t="shared" ref="BH207:BH216" si="1261">IF(BH187-BH$201-BE$201*BG207-BF$201*BF207-BG$201*BE207&gt;0, BH187-BH$201-BE$201*BG207-BF$201*BF207-BG$201*BE207,0)</f>
        <v>5.4398843386929154E-4</v>
      </c>
      <c r="BI207" s="17"/>
      <c r="BJ207" s="14"/>
      <c r="BK207" s="14">
        <f t="shared" ref="BK207:BK216" si="1262">IF(BK187-BK$201&gt;0,BK187-BK$201,0)</f>
        <v>0.1083531867605384</v>
      </c>
      <c r="BL207" s="14">
        <f t="shared" ref="BL207:BL216" si="1263">IF(BL187-BL$201-BK$201*BK207&gt;0, BL187-BL$201-BK$201*BK207,0)</f>
        <v>1.2415286187703427E-2</v>
      </c>
      <c r="BM207" s="14">
        <f t="shared" ref="BM207:BM216" si="1264">IF(BM187-BM$201-BL$201*BK207-BK$201*BL207&gt;0, BM187-BM$201-BL$201*BK207-BK$201*BL207,0)</f>
        <v>8.2955524370130936E-3</v>
      </c>
      <c r="BN207" s="14">
        <f t="shared" ref="BN207:BN216" si="1265">IF(BN187-BN$201-BK$201*BM207-BL$201*BL207-BM$201*BK207&gt;0, BN187-BN$201-BK$201*BM207-BL$201*BL207-BM$201*BK207,0)</f>
        <v>0</v>
      </c>
      <c r="BO207" s="14">
        <f>IF(BO187-BO$201-BK$201*BN207-BL$201*BM207-BM$201*BL207-BN$201*BK207&gt;0, BO187-BO$201-BK$201*BN207-BL$201*BM207-BM$201*BL207-BN$201*BK207,0)</f>
        <v>2.3896773335622467E-2</v>
      </c>
      <c r="BP207" s="18">
        <f>IF(BP187-BP$201-BK$201*BO207-BL$201*BN207-BM$201*BM207-BN$201*BL207-BO$201*BK207&gt;0, BP187-BP$201-BK$201*BO207-BL$201*BN207-BM$201*BM207-BN$201*BL207-BO$201*BK207, 0)</f>
        <v>0</v>
      </c>
      <c r="BQ207" s="17"/>
      <c r="BR207" s="14"/>
      <c r="BS207" s="14">
        <f t="shared" ref="BS207:BS216" si="1266">IF(BS187-BS$201&gt;0,BS187-BS$201,0)</f>
        <v>6.1532925604656341E-2</v>
      </c>
      <c r="BT207" s="14">
        <f t="shared" ref="BT207:BT216" si="1267">IF(BT187-BT$201-BS$201*BS207&gt;0, BT187-BT$201-BS$201*BS207,0)</f>
        <v>5.993476085297867E-3</v>
      </c>
      <c r="BU207" s="14">
        <f t="shared" ref="BU207:BU216" si="1268">IF(BU187-BU$201-BT$201*BS207-BS$201*BT207&gt;0, BU187-BU$201-BT$201*BS207-BS$201*BT207,0)</f>
        <v>1.697383956981692E-3</v>
      </c>
      <c r="BV207" s="14">
        <f t="shared" ref="BV207:BV216" si="1269">IF(BV187-BV$201-BS$201*BU207-BT$201*BT207-BU$201*BS207&gt;0, BV187-BV$201-BS$201*BU207-BT$201*BT207-BU$201*BS207,0)</f>
        <v>3.6780251670602993E-3</v>
      </c>
      <c r="BW207" s="25"/>
      <c r="BX207" s="14"/>
      <c r="BY207" s="14">
        <f t="shared" ref="BY207:BY216" si="1270">IF(BY187-BY$201&gt;0,BY187-BY$201,0)</f>
        <v>3.5420002841099113E-2</v>
      </c>
      <c r="BZ207" s="14">
        <f t="shared" ref="BZ207:BZ216" si="1271">IF(BZ187-BZ$201-BY$201*BY207&gt;0, BZ187-BZ$201-BY$201*BY207,0)</f>
        <v>0</v>
      </c>
      <c r="CA207" s="14">
        <f t="shared" ref="CA207:CA216" si="1272">IF(CA187-CA$201-BZ$201*BY207-BY$201*BZ207&gt;0, CA187-CA$201-BZ$201*BY207-BY$201*BZ207,0)</f>
        <v>0</v>
      </c>
      <c r="CB207" s="14">
        <f t="shared" ref="CB207:CB216" si="1273">IF(CB187-CB$201-BY$201*CA207-BZ$201*BZ207-CA$201*BY207&gt;0, CB187-CB$201-BY$201*CA207-BZ$201*BZ207-CA$201*BY207,0)</f>
        <v>0</v>
      </c>
      <c r="CC207" s="17"/>
      <c r="CD207" s="17"/>
      <c r="CE207" s="14"/>
      <c r="CF207" s="14">
        <f t="shared" ref="CF207:CF216" si="1274">IF(CF187-CF$201&gt;0,CF187-CF$201,0)</f>
        <v>6.8365290471750884E-2</v>
      </c>
      <c r="CG207" s="14">
        <f t="shared" ref="CG207:CG216" si="1275">IF(CG187-CG$201-CF$201*CF207&gt;0, CG187-CG$201-CF$201*CF207,0)</f>
        <v>0</v>
      </c>
      <c r="CH207" s="14">
        <f t="shared" ref="CH207:CH216" si="1276">IF(CH187-CH$201-CG$201*CF207-CF$201*CG207&gt;0, CH187-CH$201-CG$201*CF207-CF$201*CG207,0)</f>
        <v>0</v>
      </c>
      <c r="CI207" s="18">
        <f t="shared" ref="CI207:CI216" si="1277">IF(CI187-CI$201-CF$201*CH207-CG$201*CG207-CH$201*CF207&gt;0, CI187-CI$201-CF$201*CH207-CG$201*CG207-CH$201*CF207,0)</f>
        <v>1.5558554611150828E-3</v>
      </c>
      <c r="CJ207" s="17"/>
      <c r="CK207" s="14"/>
      <c r="CL207" s="14">
        <f>IF(CL187-CL$201&gt;0,CL187-CL$201,0)</f>
        <v>9.6989902041455911E-2</v>
      </c>
      <c r="CM207" s="14">
        <f>IF(CM187-CM$201-CL$201*CL207&gt;0, CM187-CM$201-CL$201*CL207,0)</f>
        <v>1.4708072145392277E-2</v>
      </c>
      <c r="CN207" s="14">
        <f>IF(CN187-CN$201-CM$201*CL207-CL$201*CM207&gt;0, CN187-CN$201-CM$201*CL207-CL$201*CM207,0)</f>
        <v>7.5032256918812082E-3</v>
      </c>
      <c r="CO207" s="14">
        <f>IF(CO187-CO$201-CL$201*CN207-CM$201*CM207-CN$201*CL207&gt;0, CO187-CO$201-CL$201*CN207-CM$201*CM207-CN$201*CL207,0)</f>
        <v>0</v>
      </c>
      <c r="CP207" s="14">
        <f>IF(CP187-CP$201-CL$201*CO207-CM$201*CN207-CN$201*CM207-CO$201*CL207&gt;0, CP187-CP$201-CL$201*CO207-CM$201*CN207-CN$201*CM207-CO$201*CL207,0)</f>
        <v>0</v>
      </c>
      <c r="CQ207" s="18">
        <f>IF(CQ187-CQ$201-CL$201*CP207-CM$201*CO207-CN$201*CN207-CO$201*CM207-CP$201*CL207&gt;0, CQ187-CQ$201-CL$201*CP207-CM$201*CO207-CN$201*CN207-CO$201*CM207-CP$201*CL207, 0)</f>
        <v>0</v>
      </c>
      <c r="CR207" s="17"/>
      <c r="CS207" s="14"/>
      <c r="CT207" s="14">
        <f t="shared" ref="CT207:CT216" si="1278">IF(CT187-CT$201&gt;0,CT187-CT$201,0)</f>
        <v>7.6000946561338489E-2</v>
      </c>
      <c r="CU207" s="14">
        <f t="shared" ref="CU207:CU216" si="1279">IF(CU187-CU$201-CT$201*CT207&gt;0, CU187-CU$201-CT$201*CT207,0)</f>
        <v>6.2077940124091548E-2</v>
      </c>
      <c r="CV207" s="14">
        <f t="shared" ref="CV207:CV216" si="1280">IF(CV187-CV$201-CU$201*CT207-CT$201*CU207&gt;0, CV187-CV$201-CU$201*CT207-CT$201*CU207,0)</f>
        <v>8.30254901798545E-2</v>
      </c>
      <c r="CW207" s="14">
        <f>IF(CW187-CW$201-CT$201*CV207-CU$201*CU207-CV$201*CT207&gt;0, CW187-CW$201-CT$201*CV207-CU$201*CU207-CV$201*CT207,0)</f>
        <v>7.3372045974939001E-2</v>
      </c>
      <c r="CX207" s="14">
        <f>IF(CX187-CX$201-CT$201*CW207-CU$201*CV207-CV$201*CU207-CW$201*CT207&gt;0, CX187-CX$201-CT$201*CW207-CU$201*CV207-CV$201*CU207-CW$201*CT207,0)</f>
        <v>0</v>
      </c>
      <c r="CY207" s="17"/>
      <c r="CZ207" s="14"/>
      <c r="DA207" s="14">
        <f t="shared" ref="DA207:DA216" si="1281">IF(DA187-DA$201&gt;0,DA187-DA$201,0)</f>
        <v>5.1914664629975571E-2</v>
      </c>
      <c r="DB207" s="14">
        <f t="shared" ref="DB207:DB216" si="1282">IF(DB187-DB$201-DA$201*DA207&gt;0, DB187-DB$201-DA$201*DA207,0)</f>
        <v>5.546533737163746E-3</v>
      </c>
      <c r="DC207" s="14">
        <f t="shared" ref="DC207:DC216" si="1283">IF(DC187-DC$201-DB$201*DA207-DA$201*DB207&gt;0, DC187-DC$201-DB$201*DA207-DA$201*DB207,0)</f>
        <v>0</v>
      </c>
      <c r="DD207" s="14">
        <f t="shared" ref="DD207:DD216" si="1284">IF(DD187-DD$201-DA$201*DC207-DB$201*DB207-DC$201*DA207&gt;0, DD187-DD$201-DA$201*DC207-DB$201*DB207-DC$201*DA207,0)</f>
        <v>1.7672329003749915E-3</v>
      </c>
      <c r="DE207" s="17"/>
      <c r="DF207" s="14"/>
      <c r="DG207" s="14">
        <f t="shared" ref="DG207:DG216" si="1285">IF(DG187-DG$201&gt;0,DG187-DG$201,0)</f>
        <v>2.7974216043586297E-2</v>
      </c>
      <c r="DH207" s="14">
        <f t="shared" ref="DH207:DH216" si="1286">IF(DH187-DH$201-DG$201*DG207&gt;0, DH187-DH$201-DG$201*DG207,0)</f>
        <v>3.5438362967710781E-3</v>
      </c>
      <c r="DI207" s="14">
        <f t="shared" ref="DI207:DI216" si="1287">IF(DI187-DI$201-DH$201*DG207-DG$201*DH207&gt;0, DI187-DI$201-DH$201*DG207-DG$201*DH207,0)</f>
        <v>6.0349094775438575E-3</v>
      </c>
      <c r="DJ207" s="14">
        <f t="shared" ref="DJ207:DJ216" si="1288">IF(DJ187-DJ$201-DG$201*DI207-DH$201*DH207-DI$201*DG207&gt;0, DJ187-DJ$201-DG$201*DI207-DH$201*DH207-DI$201*DG207,0)</f>
        <v>0</v>
      </c>
      <c r="DK207" s="17"/>
      <c r="DL207" s="17"/>
      <c r="DM207" s="14"/>
      <c r="DN207" s="14">
        <f>IF(DN187-DN$201&gt;0,DN187-DN$201,0)</f>
        <v>0.19580195234504649</v>
      </c>
      <c r="DO207" s="14">
        <f>IF(DO187-DO$201-DN$201*DN207&gt;0, DO187-DO$201-DN$201*DN207,0)</f>
        <v>3.5075177557141617E-2</v>
      </c>
      <c r="DP207" s="14">
        <f>IF(DP187-DP$201-DO$201*DN207-DN$201*DO207&gt;0, DP187-DP$201-DO$201*DN207-DN$201*DO207,0)</f>
        <v>5.9479390259369894E-2</v>
      </c>
      <c r="DQ207" s="14">
        <f>IF(DQ187-DQ$201-DN$201*DP207-DO$201*DO207-DP$201*DN207&gt;0, DQ187-DQ$201-DN$201*DP207-DO$201*DO207-DP$201*DN207,0)</f>
        <v>2.5032499155166955E-2</v>
      </c>
      <c r="DR207" s="14">
        <f>IF(DR187-DR$201-DN$201*DQ207-DO$201*DP207-DP$201*DO207-DQ$201*DN207&gt;0, DR187-DR$201-DN$201*DQ207-DO$201*DP207-DP$201*DO207-DQ$201*DN207,0)</f>
        <v>0.24509919526648777</v>
      </c>
      <c r="DS207" s="14">
        <f>IF(DS187-DS$201-DN$201*DR207-DO$201*DQ207-DP$201*DP207-DQ$201*DO207-DR$201*DN207&gt;0, DS187-DS$201-DN$201*DR207-DO$201*DQ207-DP$201*DP207-DQ$201*DO207-DR$201*DN207, 0)</f>
        <v>1.5816396266874339E-2</v>
      </c>
      <c r="DT207" s="44">
        <f>IF(DT187-DT$201-DN$201*DS207-DO$201*DR207-DP$201*DQ207-DQ$201*DP207-DR$201*DO207-DS201*DN207&gt;0, DT187-DT$201-DN$201*DS207-DO$201*DR207-DP$201*DQ207-DQ$201*DP207-DR$201*DO207-DS201*DN207, 0)</f>
        <v>0.18751174979196725</v>
      </c>
      <c r="DU207" s="44">
        <f>IF(DU187-DU$201-DN$201*DT207-DO$201*DS207-DP$201*DR207-DQ$201*DQ207-DR$201*DP$207-DS$201*DO$207-DT$201*DN207&gt;0,DU187-DU$201-DN$201*DT207-DO$201*DS207-DP$201*DR207-DQ$201*DQ207-DR$201*DP$207-DS$201*DO$207-DT$201*DN207, 0)</f>
        <v>0</v>
      </c>
      <c r="DV207" s="44">
        <f>IF(DV187-DV$201-DN$201*DU207-DO$201*DT207-DP$201*DS207-DQ$201*DR207-DR$201*DQ$207-DS$201*DP$207-DT$201*DO$207-DU$201*DN207&gt;0,DV187-DV$201-DN$201*DU207-DO$201*DT207-DP$201*DS207-DQ$201*DR207-DR$201*DQ$207-DS$201*DP$207-DT$201*DO$207-DU$201*DN207, 0)</f>
        <v>6.8163835883991719E-2</v>
      </c>
      <c r="DW207" s="25"/>
      <c r="DX207" s="14"/>
      <c r="DY207" s="14">
        <f t="shared" ref="DY207:DY216" si="1289">IF(DY187-DY$201&gt;0,DY187-DY$201,0)</f>
        <v>1282.1582169404251</v>
      </c>
      <c r="DZ207" s="14">
        <f t="shared" ref="DZ207:DZ216" si="1290">IF(DZ187-DZ$201-DY$201*DY207&gt;0, DZ187-DZ$201-DY$201*DY207,0)</f>
        <v>0</v>
      </c>
      <c r="EA207" s="14">
        <f t="shared" ref="EA207:EA216" si="1291">IF(EA187-EA$201-DZ$201*DY207-DY$201*DZ207&gt;0, EA187-EA$201-DZ$201*DY207-DY$201*DZ207,0)</f>
        <v>0</v>
      </c>
      <c r="EB207" s="14">
        <f t="shared" ref="EB207:EB216" si="1292">IF(EB187-EB$201-DY$201*EA207-DZ$201*DZ207-EA$201*DY207&gt;0, EB187-EB$201-DY$201*EA207-DZ$201*DZ207-EA$201*DY207,0)</f>
        <v>0</v>
      </c>
      <c r="EC207" s="14">
        <f>IF(EC187-EC$201-DY$201*EB207-DZ$201*EA207-EA$201*DZ207-EB$201*DY207&gt;0, EC187-EC$201-DY$201*EB207-DZ$201*EA207-EA$201*DZ207-EB$201*DY207,0)</f>
        <v>0</v>
      </c>
      <c r="ED207" s="14">
        <f t="shared" ref="ED207:ED216" si="1293">IF(ED187-ED$201-DY$201*EC207-DZ$201*EB207-EA$201*EA207-EB$201*DZ207-EC$201*DY207&gt;0, ED187-ED$201-DY$201*EC207-DZ$201*EB207-EA$201*EA207-EB$201*DZ207-EC$201*DY207, 0)</f>
        <v>0</v>
      </c>
      <c r="EE207" s="18"/>
      <c r="EF207" s="17"/>
      <c r="EG207" s="14"/>
      <c r="EH207" s="14">
        <f t="shared" ref="EH207:EH216" si="1294">IF(EH187-EH$201&gt;0,EH187-EH$201,0)</f>
        <v>0.13585539524092105</v>
      </c>
      <c r="EI207" s="14">
        <f t="shared" ref="EI207:EI216" si="1295">IF(EI187-EI$201-EH$201*EH207&gt;0, EI187-EI$201-EH$201*EH207,0)</f>
        <v>2.480359675190047E-2</v>
      </c>
      <c r="EJ207" s="14">
        <f t="shared" ref="EJ207:EJ216" si="1296">IF(EJ187-EJ$201-EI$201*EH207-EH$201*EI207&gt;0, EJ187-EJ$201-EI$201*EH207-EH$201*EI207,0)</f>
        <v>4.070805057269403E-3</v>
      </c>
      <c r="EK207" s="14">
        <f t="shared" ref="EK207:EK216" si="1297">IF(EK187-EK$201-EH$201*EJ207-EI$201*EI207-EJ$201*EH207&gt;0, EK187-EK$201-EH$201*EJ207-EI$201*EI207-EJ$201*EH207,0)</f>
        <v>0</v>
      </c>
      <c r="EL207" s="18">
        <f>IF(EL187-EL$201-EH$201*EK207-EI$201*EJ207-EJ$201*EI207-EK$201*EH207&gt;0, EL187-EL$201-EH$201*EK207-EI$201*EJ207-EJ$201*EI207-EK$201*EH207,0)</f>
        <v>0</v>
      </c>
      <c r="EM207" s="17"/>
      <c r="EN207" s="14"/>
      <c r="EO207" s="14">
        <f t="shared" ref="EO207:EO216" si="1298">IF(EO187-EO$201&gt;0,EO187-EO$201,0)</f>
        <v>4.6218792999774938E-2</v>
      </c>
      <c r="EP207" s="14">
        <f t="shared" ref="EP207:EP216" si="1299">IF(EP187-EP$201-EO$201*EO207&gt;0, EP187-EP$201-EO$201*EO207,0)</f>
        <v>7.9182371142635738E-2</v>
      </c>
      <c r="EQ207" s="14">
        <f t="shared" ref="EQ207:EQ216" si="1300">IF(EQ187-EQ$201-EP$201*EO207-EO$201*EP207&gt;0, EQ187-EQ$201-EP$201*EO207-EO$201*EP207,0)</f>
        <v>0</v>
      </c>
      <c r="ER207" s="14">
        <f t="shared" ref="ER207:ER216" si="1301">IF(ER187-ER$201-EO$201*EQ207-EP$201*EP207-EQ$201*EO207&gt;0, ER187-ER$201-EO$201*EQ207-EP$201*EP207-EQ$201*EO207,0)</f>
        <v>0</v>
      </c>
      <c r="ES207" s="14">
        <f>IF(ES187-ES$201-EO$201*ER207-EP$201*EQ207-EQ$201*EP207-ER$201*EO207&gt;0, ES187-ES$201-EO$201*ER207-EP$201*EQ207-EQ$201*EP207-ER$201*EO207,0)</f>
        <v>0</v>
      </c>
      <c r="ET207" s="25"/>
      <c r="EU207" s="14"/>
      <c r="EV207" s="14">
        <f t="shared" ref="EV207:EV216" si="1302">IF(EV187-EV$201&gt;0,EV187-EV$201,0)</f>
        <v>1.5623318913833339E-2</v>
      </c>
      <c r="EW207" s="14">
        <f t="shared" ref="EW207:EW216" si="1303">IF(EW187-EW$201-EV$201*EV207&gt;0, EW187-EW$201-EV$201*EV207,0)</f>
        <v>3.2032930447737348E-2</v>
      </c>
      <c r="EX207" s="14">
        <f t="shared" ref="EX207:EX216" si="1304">IF(EX187-EX$201-EW$201*EV207-EV$201*EW207&gt;0, EX187-EX$201-EW$201*EV207-EV$201*EW207,0)</f>
        <v>0</v>
      </c>
      <c r="EY207" s="14">
        <f t="shared" ref="EY207:EY216" si="1305">IF(EY187-EY$201-EV$201*EX207-EW$201*EW207-EX$201*EV207&gt;0, EY187-EY$201-EV$201*EX207-EW$201*EW207-EX$201*EV207,0)</f>
        <v>5.7086060844999563E-3</v>
      </c>
      <c r="EZ207" s="14">
        <f>IF(EZ187-EZ$201-EV$201*EY207-EW$201*EX207-EX$201*EW207-EY$201*EV207&gt;0, EZ187-EZ$201-EV$201*EY207-EW$201*EX207-EX$201*EW207-EY$201*EV207,0)</f>
        <v>0</v>
      </c>
      <c r="FA207" s="17"/>
      <c r="FB207" s="14"/>
      <c r="FC207" s="14">
        <f t="shared" ref="FC207:FC216" si="1306">IF(FC187-FC$201&gt;0,FC187-FC$201,0)</f>
        <v>0.1828649877141702</v>
      </c>
      <c r="FD207" s="14">
        <f t="shared" ref="FD207:FD216" si="1307">IF(FD187-FD$201-FC$201*FC207&gt;0, FD187-FD$201-FC$201*FC207,0)</f>
        <v>5.3595580889469335E-3</v>
      </c>
      <c r="FE207" s="14">
        <f t="shared" ref="FE207:FE216" si="1308">IF(FE187-FE$201-FD$201*FC207-FC$201*FD207&gt;0, FE187-FE$201-FD$201*FC207-FC$201*FD207,0)</f>
        <v>5.6683772978940467E-3</v>
      </c>
      <c r="FF207" s="14">
        <f t="shared" ref="FF207:FF216" si="1309">IF(FF187-FF$201-FC$201*FE207-FD$201*FD207-FE$201*FC207&gt;0, FF187-FF$201-FC$201*FE207-FD$201*FD207-FE$201*FC207,0)</f>
        <v>7.8698885394429853E-3</v>
      </c>
      <c r="FG207" s="14">
        <f>IF(FG187-FG$201-FC$201*FF207-FD$201*FE207-FE$201*FD207-FF$201*FC207&gt;0, FG187-FG$201-FC$201*FF207-FD$201*FE207-FE$201*FD207-FF$201*FC207,0)</f>
        <v>0</v>
      </c>
      <c r="FH207" s="18">
        <f>IF(FH187-FH$201-FC$201*FG207-FD$201*FF207-FE$201*FE207-FF$201*FD207-FG$201*FC207&gt;0, FH187-FH$201-FC$201*FG207-FD$201*FF207-FE$201*FE207-FF$201*FD207-FG$201*FC207, 0)</f>
        <v>0</v>
      </c>
      <c r="FI207" s="17"/>
      <c r="FJ207" s="14"/>
      <c r="FK207" s="14">
        <f t="shared" ref="FK207:FK216" si="1310">IF(FK187-FK$201&gt;0,FK187-FK$201,0)</f>
        <v>0.13991531259041201</v>
      </c>
      <c r="FL207" s="14">
        <f t="shared" ref="FL207:FL216" si="1311">IF(FL187-FL$201-FK$201*FK207&gt;0, FL187-FL$201-FK$201*FK207,0)</f>
        <v>0</v>
      </c>
      <c r="FM207" s="14">
        <f t="shared" ref="FM207:FM216" si="1312">IF(FM187-FM$201-FL$201*FK207-FK$201*FL207&gt;0, FM187-FM$201-FL$201*FK207-FK$201*FL207,0)</f>
        <v>0.13262373212965395</v>
      </c>
      <c r="FN207" s="17"/>
      <c r="FO207" s="14"/>
      <c r="FP207" s="14">
        <f t="shared" ref="FP207:FP216" si="1313">IF(FP187-FP$201&gt;0,FP187-FP$201,0)</f>
        <v>0.16174414303739398</v>
      </c>
      <c r="FQ207" s="14">
        <f t="shared" ref="FQ207:FQ216" si="1314">IF(FQ187-FQ$201-FP$201*FP207&gt;0, FQ187-FQ$201-FP$201*FP207,0)</f>
        <v>0</v>
      </c>
      <c r="FR207" s="14">
        <f t="shared" ref="FR207:FR216" si="1315">IF(FR187-FR$201-FQ$201*FP207-FP$201*FQ207&gt;0, FR187-FR$201-FQ$201*FP207-FP$201*FQ207,0)</f>
        <v>1.4955367919212922E-2</v>
      </c>
      <c r="FS207" s="14">
        <f t="shared" ref="FS207:FS216" si="1316">IF(FS187-FS$201-FP$201*FR207-FQ$201*FQ207-FR$201*FP207&gt;0, FS187-FS$201-FP$201*FR207-FQ$201*FQ207-FR$201*FP207,0)</f>
        <v>0</v>
      </c>
      <c r="FT207" s="14">
        <f>IF(FT187-FT$201-FP$201*FS207-FQ$201*FR207-FR$201*FQ207-FS$201*FP207&gt;0, FT187-FT$201-FP$201*FS207-FQ$201*FR207-FR$201*FQ207-FS$201*FP207,0)</f>
        <v>0</v>
      </c>
      <c r="FU207" s="17"/>
      <c r="FV207" s="14"/>
      <c r="FW207" s="14">
        <f t="shared" ref="FW207:FW216" si="1317">IF(FW187-FW$201&gt;0,FW187-FW$201,0)</f>
        <v>6.4019442008262262E-2</v>
      </c>
      <c r="FX207" s="14">
        <f t="shared" ref="FX207:FX216" si="1318">IF(FX187-FX$201-FW$201*FW207&gt;0, FX187-FX$201-FW$201*FW207,0)</f>
        <v>1.10010443710165E-2</v>
      </c>
      <c r="FY207" s="14">
        <f t="shared" ref="FY207:FY216" si="1319">IF(FY187-FY$201-FX$201*FW207-FW$201*FX207&gt;0, FY187-FY$201-FX$201*FW207-FW$201*FX207,0)</f>
        <v>0</v>
      </c>
      <c r="FZ207" s="14">
        <f t="shared" ref="FZ207:FZ216" si="1320">IF(FZ187-FZ$201-FW$201*FY207-FX$201*FX207-FY$201*FW207&gt;0, FZ187-FZ$201-FW$201*FY207-FX$201*FX207-FY$201*FW207,0)</f>
        <v>6.9411285559465739E-5</v>
      </c>
      <c r="GA207" s="18">
        <f>IF(GA187-GA$201-FW$201*FZ207-FX$201*FY207-FY$201*FX207-FZ$201*FW207&gt;0, GA187-GA$201-FW$201*FZ207-FX$201*FY207-FY$201*FX207-FZ$201*FW207,0)</f>
        <v>1.1515219031148709E-4</v>
      </c>
      <c r="GB207" s="18">
        <f>IF(GB187-GB$201-FW$201*GA207-FX$201*FZ207-FY$201*FY207-FZ$201*FX207-GA$201*FW207&gt;0, GB187-GB$201-FW$201*GA207-FX$201*FZ207-FY$201*FY207-FZ$201*FX207-GA$201*FW207, 0)</f>
        <v>3.2869887759360558E-6</v>
      </c>
      <c r="GC207" s="17"/>
      <c r="GD207" s="14"/>
      <c r="GE207" s="14">
        <f t="shared" ref="GE207:GE216" si="1321">IF(GE187-GE$201&gt;0,GE187-GE$201,0)</f>
        <v>0.17767909046650043</v>
      </c>
      <c r="GF207" s="14">
        <f t="shared" ref="GF207:GF216" si="1322">IF(GF187-GF$201-GE$201*GE207&gt;0, GF187-GF$201-GE$201*GE207,0)</f>
        <v>5.0765846909198338E-2</v>
      </c>
      <c r="GG207" s="14">
        <f t="shared" ref="GG207:GG216" si="1323">IF(GG187-GG$201-GF$201*GE207-GE$201*GF207&gt;0, GG187-GG$201-GF$201*GE207-GE$201*GF207,0)</f>
        <v>4.9172946957299561E-2</v>
      </c>
      <c r="GH207" s="14">
        <f t="shared" ref="GH207:GH216" si="1324">IF(GH187-GH$201-GE$201*GG207-GF$201*GF207-GG$201*GE207&gt;0, GH187-GH$201-GE$201*GG207-GF$201*GF207-GG$201*GE207,0)</f>
        <v>5.8514530881970422E-2</v>
      </c>
      <c r="GI207" s="14">
        <f>IF(GI187-GI$201-GE$201*GH207-GF$201*GG207-GG$201*GF207-GH$201*GE207&gt;0, GI187-GI$201-GE$201*GH207-GF$201*GG207-GG$201*GF207-GH$201*GE207,0)</f>
        <v>0</v>
      </c>
      <c r="GJ207" s="14">
        <f>IF(GJ187-GJ$201-GE$201*GI207-GF$201*GH207-GG$201*GG207-GH$201*GF207-GI$201*GE207&gt;0, GJ187-GJ$201-GE$201*GI207-GF$201*GH207-GG$201*GG207-GH$201*GF207-GI$201*GE207, 0)</f>
        <v>0</v>
      </c>
      <c r="GK207" s="17"/>
      <c r="GL207" s="14"/>
      <c r="GM207" s="14">
        <f t="shared" ref="GM207:GM216" si="1325">IF(GM187-GM$201&gt;0,GM187-GM$201,0)</f>
        <v>7.9402210356425418E-2</v>
      </c>
      <c r="GN207" s="14">
        <f t="shared" ref="GN207:GN216" si="1326">IF(GN187-GN$201-GM$201*GM207&gt;0, GN187-GN$201-GM$201*GM207,0)</f>
        <v>2.6458690642932856E-2</v>
      </c>
      <c r="GO207" s="14">
        <f t="shared" ref="GO207:GO216" si="1327">IF(GO187-GO$201-GN$201*GM207-GM$201*GN207&gt;0, GO187-GO$201-GN$201*GM207-GM$201*GN207,0)</f>
        <v>0</v>
      </c>
      <c r="GP207" s="14">
        <f t="shared" ref="GP207:GP216" si="1328">IF(GP187-GP$201-GM$201*GO207-GN$201*GN207-GO$201*GM207&gt;0, GP187-GP$201-GM$201*GO207-GN$201*GN207-GO$201*GM207,0)</f>
        <v>0</v>
      </c>
      <c r="GQ207" s="14">
        <f>IF(GQ187-GQ$201-GM$201*GP207-GN$201*GO207-GO$201*GN207-GP$201*GM207&gt;0, GQ187-GQ$201-GM$201*GP207-GN$201*GO207-GO$201*GN207-GP$201*GM207,0)</f>
        <v>3.0871252874949537E-3</v>
      </c>
      <c r="GR207" s="14">
        <f t="shared" ref="GR207:GR216" si="1329">IF(GR187-GR$201-GM$201*GQ207-GN$201*GP207-GO$201*GO207-GP$201*GN207-GQ$201*GM207&gt;0, GR187-GR$201-GM$201*GQ207-GN$201*GP207-GO$201*GO207-GP$201*GN207-GQ$201*GM207, 0)</f>
        <v>2.1746110046325295E-3</v>
      </c>
      <c r="GS207" s="17"/>
      <c r="GT207" s="14"/>
      <c r="GU207" s="14">
        <f t="shared" ref="GU207:GU216" si="1330">IF(GU187-GU$201&gt;0,GU187-GU$201,0)</f>
        <v>5.9501656104800293E-2</v>
      </c>
      <c r="GV207" s="14">
        <f t="shared" ref="GV207:GV216" si="1331">IF(GV187-GV$201-GU$201*GU207&gt;0, GV187-GV$201-GU$201*GU207,0)</f>
        <v>8.0629673137584817E-3</v>
      </c>
      <c r="GW207" s="14">
        <f t="shared" ref="GW207:GW216" si="1332">IF(GW187-GW$201-GV$201*GU207-GU$201*GV207&gt;0, GW187-GW$201-GV$201*GU207-GU$201*GV207,0)</f>
        <v>0</v>
      </c>
      <c r="GX207" s="14">
        <f t="shared" ref="GX207:GX216" si="1333">IF(GX187-GX$201-GU$201*GW207-GV$201*GV207-GW$201*GU207&gt;0, GX187-GX$201-GU$201*GW207-GV$201*GV207-GW$201*GU207,0)</f>
        <v>4.6768106648416253E-3</v>
      </c>
      <c r="GY207" s="14">
        <f>IF(GY187-GY$201-GU$201*GX207-GV$201*GW207-GW$201*GV207-GX$201*GU207&gt;0, GY187-GY$201-GU$201*GX207-GV$201*GW207-GW$201*GV207-GX$201*GU207,0)</f>
        <v>9.2678829627224121E-3</v>
      </c>
      <c r="GZ207" s="14">
        <f t="shared" ref="GZ207:GZ216" si="1334">IF(GZ187-GZ$201-GU$201*GY207-GV$201*GX207-GW$201*GW207-GX$201*GV207-GY$201*GU207&gt;0, GZ187-GZ$201-GU$201*GY207-GV$201*GX207-GW$201*GW207-GX$201*GV207-GY$201*GU207, 0)</f>
        <v>0</v>
      </c>
      <c r="HA207" s="17"/>
      <c r="HB207" s="14"/>
      <c r="HC207" s="14">
        <f>IF(HC187-HC$201&gt;0,HC187-HC$201,0)</f>
        <v>9.0451402630747635E-2</v>
      </c>
      <c r="HD207" s="14">
        <f>IF(HD187-HD$201-HC$201*HC207&gt;0, HD187-HD$201-HC$201*HC207,0)</f>
        <v>0</v>
      </c>
      <c r="HE207" s="14">
        <f t="shared" ref="HE207:HE216" si="1335">IF(HE187-HE$201-HD$201*HC207-HC$201*HD207&gt;0, HE187-HE$201-HD$201*HC207-HC$201*HD207,0)</f>
        <v>0</v>
      </c>
      <c r="HF207" s="17"/>
      <c r="HG207" s="14"/>
      <c r="HH207" s="14">
        <f t="shared" ref="HH207:HH216" si="1336">IF(HH187-HH$201&gt;0,HH187-HH$201,0)</f>
        <v>8.7015569872651188E-2</v>
      </c>
      <c r="HI207" s="14">
        <f t="shared" ref="HI207:HI216" si="1337">IF(HI187-HI$201-HH$201*HH207&gt;0, HI187-HI$201-HH$201*HH207,0)</f>
        <v>7.209173287960341E-2</v>
      </c>
      <c r="HJ207" s="14">
        <f t="shared" ref="HJ207:HJ216" si="1338">IF(HJ187-HJ$201-HI$201*HH207-HH$201*HI207&gt;0, HJ187-HJ$201-HI$201*HH207-HH$201*HI207,0)</f>
        <v>9.4247388613580035E-2</v>
      </c>
      <c r="HK207" s="17"/>
      <c r="HL207" s="14"/>
      <c r="HM207" s="14">
        <f t="shared" ref="HM207:HM216" si="1339">IF(HM187-HM$201&gt;0,HM187-HM$201,0)</f>
        <v>5.2462487065872587E-2</v>
      </c>
      <c r="HN207" s="14">
        <f t="shared" ref="HN207:HN216" si="1340">IF(HN187-HN$201-HM$201*HM207&gt;0, HN187-HN$201-HM$201*HM207,0)</f>
        <v>8.9837692440936506E-3</v>
      </c>
      <c r="HO207" s="14">
        <f t="shared" ref="HO207:HO216" si="1341">IF(HO187-HO$201-HN$201*HM207-HM$201*HN207&gt;0, HO187-HO$201-HN$201*HM207-HM$201*HN207,0)</f>
        <v>6.5594032016647779E-4</v>
      </c>
      <c r="HP207" s="14">
        <f t="shared" ref="HP207:HP216" si="1342">IF(HP187-HP$201-HM$201*HO207-HN$201*HN207-HO$201*HM207&gt;0, HP187-HP$201-HM$201*HO207-HN$201*HN207-HO$201*HM207,0)</f>
        <v>0</v>
      </c>
      <c r="HQ207" s="14">
        <f>IF(HQ187-HQ$201-HM$201*HP207-HN$201*HO207-HO$201*HN207-HP$201*HM207&gt;0, HQ187-HQ$201-HM$201*HP207-HN$201*HO207-HO$201*HN207-HP$201*HM207,0)</f>
        <v>6.6245356187127761E-4</v>
      </c>
      <c r="HR207" s="14">
        <f t="shared" ref="HR207:HR216" si="1343">IF(HR187-HR$201-HM$201*HQ207-HN$201*HP207-HO$201*HO207-HP$201*HN207-HQ$201*HM207&gt;0, HR187-HR$201-HM$201*HQ207-HN$201*HP207-HO$201*HO207-HP$201*HN207-HQ$201*HM207, 0)</f>
        <v>0</v>
      </c>
      <c r="HS207" s="17"/>
      <c r="HT207" s="14"/>
      <c r="HU207" s="14">
        <f t="shared" ref="HU207:HU216" si="1344">IF(HU187-HU$201&gt;0,HU187-HU$201,0)</f>
        <v>5.6514972176471334E-2</v>
      </c>
      <c r="HV207" s="14">
        <f t="shared" ref="HV207:HV216" si="1345">IF(HV187-HV$201-HU$201*HU207&gt;0, HV187-HV$201-HU$201*HU207,0)</f>
        <v>1.5527799679552489E-2</v>
      </c>
      <c r="HW207" s="14">
        <f t="shared" ref="HW207:HW216" si="1346">IF(HW187-HW$201-HV$201*HU207-HU$201*HV207&gt;0, HW187-HW$201-HV$201*HU207-HU$201*HV207,0)</f>
        <v>0</v>
      </c>
      <c r="HX207" s="14">
        <f t="shared" ref="HX207:HX216" si="1347">IF(HX187-HX$201-HU$201*HW207-HV$201*HV207-HW$201*HU207&gt;0, HX187-HX$201-HU$201*HW207-HV$201*HV207-HW$201*HU207,0)</f>
        <v>4.4349909583126217E-5</v>
      </c>
      <c r="HY207" s="14">
        <f t="shared" ref="HY207:HY216" si="1348">IF(HY187-HY$201-HU$201*HX207-HV$201*HW207-HW$201*HV207-HX$201*HU207&gt;0, HY187-HY$201-HU$201*HX207-HV$201*HW207-HW$201*HV207-HX$201*HU207,0)</f>
        <v>0</v>
      </c>
      <c r="HZ207" s="18">
        <f t="shared" ref="HZ207:HZ216" si="1349">IF(HZ187-HZ$201-HU$201*HY207-HV$201*HX207-HW$201*HW207-HX$201*HV207-HY$201*HU207&gt;0, HZ187-HZ$201-HU$201*HY207-HV$201*HX207-HW$201*HW207-HX$201*HV207-HY$201*HU207, 0)</f>
        <v>4.0039772471596344E-4</v>
      </c>
      <c r="IA207" s="18">
        <f t="shared" ref="IA207:IA216" si="1350">IF(IA187-IA$201-HV$201*HZ207-HW$201*HY207-HX$201*HX207-HY$201*HW207-HZ$201*HV207&gt;0, IA187-IA$201-HV$201*HZ207-HW$201*HY207-HX$201*HX207-HY$201*HW207-HZ$201*HV207, 0)</f>
        <v>0</v>
      </c>
      <c r="IB207" s="17"/>
      <c r="IC207" s="14"/>
      <c r="ID207" s="14">
        <f t="shared" ref="ID207:ID216" si="1351">IF(ID187-ID$201&gt;0,ID187-ID$201,0)</f>
        <v>4.0002462453032184E-2</v>
      </c>
      <c r="IE207" s="14">
        <f t="shared" ref="IE207:IE216" si="1352">IF(IE187-IE$201-ID$201*ID207&gt;0, IE187-IE$201-ID$201*ID207,0)</f>
        <v>5.6316980008849139E-2</v>
      </c>
      <c r="IF207" s="14">
        <f t="shared" ref="IF207:IF216" si="1353">IF(IF187-IF$201-IE$201*ID207-ID$201*IE207&gt;0, IF187-IF$201-IE$201*ID207-ID$201*IE207,0)</f>
        <v>0</v>
      </c>
      <c r="IG207" s="14">
        <f t="shared" ref="IG207:IG216" si="1354">IF(IG187-IG$201-ID$201*IF207-IE$201*IE207-IF$201*ID207&gt;0, IG187-IG$201-ID$201*IF207-IE$201*IE207-IF$201*ID207,0)</f>
        <v>0</v>
      </c>
      <c r="IH207" s="14">
        <f>IF(IH187-IH$201-ID$201*IG207-IE$201*IF207-IF$201*IE207-IG$201*ID207&gt;0, IH187-IH$201-ID$201*IG207-IE$201*IF207-IF$201*IE207-IG$201*ID207,0)</f>
        <v>0</v>
      </c>
      <c r="II207" s="14">
        <f t="shared" ref="II207:II216" si="1355">IF(II187-II$201-ID$201*IH207-IE$201*IG207-IF$201*IF207-IG$201*IE207-IH$201*ID207&gt;0, II187-II$201-ID$201*IH207-IE$201*IG207-IF$201*IF207-IG$201*IE207-IH$201*ID207, 0)</f>
        <v>0</v>
      </c>
      <c r="IJ207" s="17"/>
      <c r="IK207" s="14"/>
      <c r="IL207" s="14">
        <f t="shared" ref="IL207:IL216" si="1356">IF(IL187-IL$201&gt;0,IL187-IL$201,0)</f>
        <v>0.10053992181084953</v>
      </c>
      <c r="IM207" s="14">
        <f t="shared" ref="IM207:IM216" si="1357">IF(IM187-IM$201-IL$201*IL207&gt;0, IM187-IM$201-IL$201*IL207,0)</f>
        <v>1.8159832521497315E-2</v>
      </c>
      <c r="IN207" s="14">
        <f t="shared" ref="IN207:IN216" si="1358">IF(IN187-IN$201-IM$201*IL207-IL$201*IM207&gt;0, IN187-IN$201-IM$201*IL207-IL$201*IM207,0)</f>
        <v>2.4185135259042582E-2</v>
      </c>
      <c r="IO207" s="14">
        <f t="shared" ref="IO207:IO216" si="1359">IF(IO187-IO$201-IL$201*IN207-IM$201*IM207-IN$201*IL207&gt;0, IO187-IO$201-IL$201*IN207-IM$201*IM207-IN$201*IL207,0)</f>
        <v>4.8037929621632678E-3</v>
      </c>
      <c r="IP207" s="14">
        <f>IF(IP187-IP$201-IL$201*IO207-IM$201*IN207-IN$201*IM207-IO$201*IL207&gt;0, IP187-IP$201-IL$201*IO207-IM$201*IN207-IN$201*IM207-IO$201*IL207,0)</f>
        <v>8.7772180294926321E-3</v>
      </c>
      <c r="IQ207" s="14">
        <f t="shared" ref="IQ207:IQ216" si="1360">IF(IQ187-IQ$201-IL$201*IP207-IM$201*IO207-IN$201*IN207-IO$201*IM207-IP$201*IL207&gt;0, IQ187-IQ$201-IL$201*IP207-IM$201*IO207-IN$201*IN207-IO$201*IM207-IP$201*IL207, 0)</f>
        <v>3.8630224288604795E-3</v>
      </c>
      <c r="IR207" s="17"/>
      <c r="IS207" s="14"/>
      <c r="IT207" s="14">
        <f t="shared" ref="IT207:IT216" si="1361">IF(IT187-IT$201&gt;0,IT187-IT$201,0)</f>
        <v>0.18314785935211525</v>
      </c>
      <c r="IU207" s="14">
        <f t="shared" ref="IU207:IU216" si="1362">IF(IU187-IU$201-IT$201*IT207&gt;0, IU187-IU$201-IT$201*IT207,0)</f>
        <v>2.9598746570983533E-2</v>
      </c>
      <c r="IV207" s="14">
        <f t="shared" ref="IV207:IV216" si="1363">IF(IV187-IV$201-IU$201*IT207-IT$201*IU207&gt;0, IV187-IV$201-IU$201*IT207-IT$201*IU207,0)</f>
        <v>0</v>
      </c>
      <c r="IW207" s="14">
        <f t="shared" ref="IW207:IW216" si="1364">IF(IW187-IW$201-IT$201*IV207-IU$201*IU207-IV$201*IT207&gt;0, IW187-IW$201-IT$201*IV207-IU$201*IU207-IV$201*IT207,0)</f>
        <v>8.4192351979368828E-3</v>
      </c>
      <c r="IX207" s="14">
        <f>IF(IX187-IX$201-IT$201*IW207-IU$201*IV207-IV$201*IU207-IW$201*IT207&gt;0, IX187-IX$201-IT$201*IW207-IU$201*IV207-IV$201*IU207-IW$201*IT207,0)</f>
        <v>0</v>
      </c>
      <c r="IY207" s="14">
        <f t="shared" ref="IY207:JB216" si="1365">IF(IY187-IY$201-IT$201*IX207-IU$201*IW207-IV$201*IV207-IW$201*IU207-IX$201*IT207&gt;0, IY187-IY$201-IT$201*IX207-IU$201*IW207-IV$201*IV207-IW$201*IU207-IX$201*IT207, 0)</f>
        <v>3.9756645156546325E-2</v>
      </c>
      <c r="IZ207" s="14">
        <f t="shared" si="1365"/>
        <v>4.5660583766208671E-2</v>
      </c>
      <c r="JA207" s="14">
        <f t="shared" si="1365"/>
        <v>0</v>
      </c>
      <c r="JB207" s="14">
        <f t="shared" si="1365"/>
        <v>4.1164605112908328E-2</v>
      </c>
      <c r="JC207" s="17"/>
      <c r="JD207" s="14"/>
      <c r="JE207" s="14">
        <f t="shared" ref="JE207:JE216" si="1366">IF(JE187-JE$201&gt;0,JE187-JE$201,0)</f>
        <v>3.1263388004567239E-2</v>
      </c>
      <c r="JF207" s="14">
        <f t="shared" ref="JF207:JF216" si="1367">IF(JF187-JF$201-JE$201*JE207&gt;0, JF187-JF$201-JE$201*JE207,0)</f>
        <v>1.2539641897431101E-2</v>
      </c>
      <c r="JG207" s="14">
        <f t="shared" ref="JG207:JG216" si="1368">IF(JG187-JG$201-JF$201*JE207-JE$201*JF207&gt;0, JG187-JG$201-JF$201*JE207-JE$201*JF207,0)</f>
        <v>7.2401638195768638E-3</v>
      </c>
      <c r="JH207" s="14">
        <f t="shared" ref="JH207:JH216" si="1369">IF(JH187-JH$201-JE$201*JG207-JF$201*JF207-JG$201*JE207&gt;0, JH187-JH$201-JE$201*JG207-JF$201*JF207-JG$201*JE207,0)</f>
        <v>0</v>
      </c>
      <c r="JI207" s="14">
        <f>IF(JI187-JI$201-JE$201*JH207-JF$201*JG207-JG$201*JF207-JH$201*JE207&gt;0, JI187-JI$201-JE$201*JH207-JF$201*JG207-JG$201*JF207-JH$201*JE207,0)</f>
        <v>0</v>
      </c>
      <c r="JJ207" s="25"/>
      <c r="JK207" s="39"/>
      <c r="JL207" s="39">
        <f t="shared" ref="JL207:JL216" si="1370">IF(JL187-JL$201&gt;0,JL187-JL$201,0)</f>
        <v>0</v>
      </c>
      <c r="JM207" s="39">
        <f t="shared" ref="JM207:JM216" si="1371">IF(JM187-JM$201-JL$201*JL207&gt;0, JM187-JM$201-JL$201*JL207,0)</f>
        <v>0</v>
      </c>
      <c r="JN207" s="39">
        <f t="shared" ref="JN207:JN216" si="1372">IF(JN187-JN$201-JM$201*JL207-JL$201*JM207&gt;0, JN187-JN$201-JM$201*JL207-JL$201*JM207,0)</f>
        <v>0</v>
      </c>
      <c r="JO207" s="39">
        <f t="shared" ref="JO207:JO216" si="1373">IF(JO187-JO$201-JL$201*JN207-JM$201*JM207-JN$201*JL207&gt;0, JO187-JO$201-JL$201*JN207-JM$201*JM207-JN$201*JL207,0)</f>
        <v>0</v>
      </c>
      <c r="JP207" s="39">
        <f t="shared" ref="JP207:JP216" si="1374">IF(JP187-JP$201-JL$201*JO207-JM$201*JN207-JN$201*JM207-JO$201*JL207&gt;0, JP187-JP$201-JL$201*JO207-JM$201*JN207-JN$201*JM207-JO$201*JL207,0)</f>
        <v>0</v>
      </c>
      <c r="JQ207" s="39">
        <f t="shared" ref="JQ207:JQ216" si="1375">IF(JQ187-JQ$201-JL$201*JP207-JM$201*JO207-JN$201*JN207-JO$201*JM207-JP$201*JL207&gt;0, JQ187-JQ$201-JL$201*JP207-JM$201*JO207-JN$201*JN207-JO$201*JM207-JP$201*JL207, 0)</f>
        <v>0</v>
      </c>
      <c r="JR207" s="39">
        <f>IF(JR187-JR$201-JL$201*JQ207-JM$201*JP207-JN$201*JO207-JO$201*JN207-JP$201*JM207-JQ201*JL207&gt;0, JR187-JR$201-JL$201*JQ207-JM$201*JP207-JN$201*JO207-JO$201*JN207-JP$201*JM207-JQ201*JL207, 0)</f>
        <v>0</v>
      </c>
      <c r="JS207" s="39">
        <f t="shared" ref="JS207:JS216" si="1376">IF(JS187-JS$201-JL$201*JR207-JM$201*JQ207-JN$201*JP207-JO$201*JO207-JP$201*JN$207-JQ$201*JM$207-JR$201*JL207&gt;0,JS187-JS$201-JL$201*JR207-JM$201*JQ207-JN$201*JP207-JO$201*JO207-JP$201*JN$207-JQ$201*JM$207-JR$201*JL207, 0)</f>
        <v>0</v>
      </c>
      <c r="JT207" s="39">
        <f t="shared" ref="JT207:JT216" si="1377">IF(JT187-JT$201-JL$201*JS207-JM$201*JR207-JN$201*JQ207-JO$201*JP207-JP$201*JO$207-JQ$201*JN$207-JR$201*JM$207-JS$201*JL207&gt;0,JT187-JT$201-JL$201*JS207-JM$201*JR207-JN$201*JQ207-JO$201*JP207-JP$201*JO$207-JQ$201*JN$207-JR$201*JM$207-JS$201*JL207, 0)</f>
        <v>0</v>
      </c>
      <c r="JU207" s="39">
        <f t="shared" ref="JU207:JU216" si="1378">IF(JU187-JU$201-JL$201*JT207-JM$201*JS207-JN$201*JR207-JO$201*JQ207-JP$201*JP$207-JQ$201*JO$207-JR$201*JN$207-JS$201*JM$207-JT$201*JL207&gt;0,JU187-JU$201-JL$201*JT207-JM$201*JS207-JN$201*JR207-JO$201*JQ207-JP$201*JP$207-JQ$201*JO$207-JR$201*JN$207-JS$201*JM$207-JT$201*JL207, 0)</f>
        <v>0</v>
      </c>
      <c r="JV207" s="17"/>
      <c r="JW207" s="14"/>
      <c r="JX207" s="14">
        <f t="shared" ref="JX207:JX216" si="1379">IF(JX187-JX$201&gt;0,JX187-JX$201,0)</f>
        <v>0.39287876214162271</v>
      </c>
      <c r="JY207" s="14">
        <f>IF(JY187-JY$201-JX$201*JX207&gt;0, JY187-JY$201-JX$201*JX207,0)</f>
        <v>0.23839450296909884</v>
      </c>
      <c r="JZ207" s="14">
        <f t="shared" ref="JZ207:JZ216" si="1380">IF(JZ187-JZ$201-JY$201*JX207-JX$201*JY207&gt;0, JZ187-JZ$201-JY$201*JX207-JX$201*JY207,0)</f>
        <v>0</v>
      </c>
      <c r="KA207" s="14">
        <f t="shared" ref="KA207:KA216" si="1381">IF(KA187-KA$201-JX$201*JZ207-JY$201*JY207-JZ$201*JX207&gt;0, KA187-KA$201-JX$201*JZ207-JY$201*JY207-JZ$201*JX207,0)</f>
        <v>0</v>
      </c>
      <c r="KB207" s="14">
        <f>IF(KB187-KB$201-JX$201*KA207-JY$201*JZ207-JZ$201*JY207-KA$201*JX207&gt;0, KB187-KB$201-JX$201*KA207-JY$201*JZ207-JZ$201*JY207-KA$201*JX207,0)</f>
        <v>0</v>
      </c>
      <c r="KC207" s="14">
        <f>IF(KC187-KC$201-JX$201*KB207-JY$201*KA207-JZ$201*JZ207-KA$201*JY207-KB$201*JX207&gt;0, KC187-KC$201-JX$201*KB207-JY$201*KA207-JZ$201*JZ207-KA$201*JY207-KB$201*JX207, 0)</f>
        <v>0.5888668553849763</v>
      </c>
      <c r="KD207" s="44">
        <f>IF(KD187-KD$201-JX$201*KC207-JY$201*KB207-JZ$201*KA207-KA$201*JZ207-KB$201*JY207-KC201*JX207&gt;0, KD187-KD$201-JX$201*KC207-JY$201*KB207-JZ$201*KA207-KA$201*JZ207-KB$201*JY207-KC201*JX207, 0)</f>
        <v>0.51690973196166157</v>
      </c>
      <c r="KE207" s="44">
        <f>IF(KE187-KE$201-JX$201*KD207-JY$201*KC207-JZ$201*KB207-KA$201*KA207-KB$201*JZ$207-KC$201*JY$207-KD$201*JX207&gt;0,KE187-KE$201-JX$201*KD207-JY$201*KC207-JZ$201*KB207-KA$201*KA207-KB$201*JZ$207-KC$201*JY$207-KD$201*JX207, 0)</f>
        <v>0.28359274679169583</v>
      </c>
      <c r="KF207" s="44">
        <f>IF(KF187-KF$201-JX$201*KE207-JY$201*KD207-JZ$201*KC207-KA$201*KB207-KB$201*KA$207-KC$201*JZ$207-KD$201*JY$207-KE$201*JX207&gt;0,KF187-KF$201-JX$201*KE207-JY$201*KD207-JZ$201*KC207-KA$201*KB207-KB$201*KA$207-KC$201*JZ$207-KD$201*JY$207-KE$201*JX207, 0)</f>
        <v>0</v>
      </c>
      <c r="KG207" s="44">
        <f>IF(KG187-KG$201-JX$201*KF207-JY$201*KE207-JZ$201*KD207-KA$201*KC207-KB$201*KB$207-KC$201*KA$207-KD$201*JZ$207-KE$201*JY$207-KF$201*JX207&gt;0,KG187-KG$201-JX$201*KF207-JY$201*KE207-JZ$201*KD207-KA$201*KC207-KB$201*KB$207-KC$201*KA$207-KD$201*JZ$207-KE$201*JY$207-KF$201*JX207, 0)</f>
        <v>0</v>
      </c>
      <c r="KH207" s="44">
        <f>IF(KH187-KH$201-JX$201*KG207-JY$201*KF207-JZ$201*KE207-KA$201*KD207-KB$201*KC$207-KC$201*KB$207-KD$201*KA$207-KE$201*JZ$207-KF$201*JY$207-KG$201*JX207&gt;0,KH187-KH$201-JX$201*KG207-JY$201*KF207-JZ$201*KE207-KA$201*KD207-KB$201*KC$207-KC$201*KB$207-KD$201*KA$207-KE$201*JZ$207-KF$201*JY$207-KG$201*JX207, 0)</f>
        <v>0</v>
      </c>
      <c r="KI207" s="17"/>
      <c r="KJ207" s="14"/>
      <c r="KK207" s="14">
        <f t="shared" ref="KK207:KK216" si="1382">IF(KK187-KK$201&gt;0,KK187-KK$201,0)</f>
        <v>4.0381181489974882E-2</v>
      </c>
      <c r="KL207" s="14">
        <f t="shared" ref="KL207:KL216" si="1383">IF(KL187-KL$201-KK$201*KK207&gt;0, KL187-KL$201-KK$201*KK207,0)</f>
        <v>1.7772185044951545E-3</v>
      </c>
      <c r="KM207" s="14">
        <f t="shared" ref="KM207:KM216" si="1384">IF(KM187-KM$201-KL$201*KK207-KK$201*KL207&gt;0, KM187-KM$201-KL$201*KK207-KK$201*KL207,0)</f>
        <v>1.6139241175254742E-3</v>
      </c>
      <c r="KN207" s="14">
        <f t="shared" ref="KN207:KN216" si="1385">IF(KN187-KN$201-KK$201*KM207-KL$201*KL207-KM$201*KK207&gt;0, KN187-KN$201-KK$201*KM207-KL$201*KL207-KM$201*KK207,0)</f>
        <v>1.4853501180161167E-3</v>
      </c>
      <c r="KO207" s="14">
        <f>IF(KO187-KO$201-KK$201*KN207-KL$201*KM207-KM$201*KL207-KN$201*KK207&gt;0, KO187-KO$201-KK$201*KN207-KL$201*KM207-KM$201*KL207-KN$201*KK207,0)</f>
        <v>3.8690623891425222E-4</v>
      </c>
      <c r="KP207" s="14">
        <f t="shared" ref="KP207:KP216" si="1386">IF(KP187-KP$201-KK$201*KO207-KL$201*KN207-KM$201*KM207-KN$201*KL207-KO$201*KK207&gt;0, KP187-KP$201-KK$201*KO207-KL$201*KN207-KM$201*KM207-KN$201*KL207-KO$201*KK207, 0)</f>
        <v>0</v>
      </c>
      <c r="KQ207" s="17"/>
      <c r="KR207" s="14"/>
      <c r="KS207" s="14">
        <f t="shared" ref="KS207:KS216" si="1387">IF(KS187-KS$201&gt;0,KS187-KS$201,0)</f>
        <v>0</v>
      </c>
      <c r="KT207" s="14">
        <f t="shared" ref="KT207:KT216" si="1388">IF(KT187-KT$201-KS$201*KS207&gt;0, KT187-KT$201-KS$201*KS207,0)</f>
        <v>0</v>
      </c>
      <c r="KU207" s="14">
        <f t="shared" ref="KU207:KU216" si="1389">IF(KU187-KU$201-KT$201*KS207-KS$201*KT207&gt;0, KU187-KU$201-KT$201*KS207-KS$201*KT207,0)</f>
        <v>0</v>
      </c>
      <c r="KV207" s="14">
        <f t="shared" ref="KV207:KV216" si="1390">IF(KV187-KV$201-KS$201*KU207-KT$201*KT207-KU$201*KS207&gt;0, KV187-KV$201-KS$201*KU207-KT$201*KT207-KU$201*KS207,0)</f>
        <v>0</v>
      </c>
      <c r="KW207" s="14">
        <f>IF(KW187-KW$201-KS$201*KV207-KT$201*KU207-KU$201*KT207-KV$201*KS207&gt;0, KW187-KW$201-KS$201*KV207-KT$201*KU207-KU$201*KT207-KV$201*KS207,0)</f>
        <v>0</v>
      </c>
      <c r="KX207" s="14">
        <f t="shared" ref="KX207:KX216" si="1391">IF(KX187-KX$201-KS$201*KW207-KT$201*KV207-KU$201*KU207-KV$201*KT207-KW$201*KS207&gt;0, KX187-KX$201-KS$201*KW207-KT$201*KV207-KU$201*KU207-KV$201*KT207-KW$201*KS207, 0)</f>
        <v>0</v>
      </c>
      <c r="KY207" s="44">
        <f t="shared" ref="KY207:KY216" si="1392">IF(KY187-KY$201-KT$201*KX207-KU$201*KW207-KV$201*KV207-KW$201*KU207-KX$201*KT207&gt;0, KY187-KY$201-KT$201*KX207-KU$201*KW207-KV$201*KV207-KW$201*KU207-KX$201*KT207, 0)</f>
        <v>0</v>
      </c>
      <c r="KZ207" s="44">
        <f t="shared" ref="KZ207:KZ216" si="1393">IF(KZ187-KZ$201-KU$201*KY207-KV$201*KX207-KW$201*KW207-KX$201*KV207-KY$201*KU207&gt;0, KZ187-KZ$201-KU$201*KY207-KV$201*KX207-KW$201*KW207-KX$201*KV207-KY$201*KU207, 0)</f>
        <v>0</v>
      </c>
    </row>
    <row r="208" spans="1:312">
      <c r="A208" s="14" t="str">
        <f t="shared" si="1234"/>
        <v>02_11BB_HH_170805_rep2</v>
      </c>
      <c r="B208" s="17"/>
      <c r="C208" s="14"/>
      <c r="D208" s="14">
        <f t="shared" ref="D208:D216" si="1394">IF(D188-D$201&gt;0,D188-D$201,0)</f>
        <v>4.3454395138394108E-2</v>
      </c>
      <c r="E208" s="14">
        <f t="shared" ref="E208:E216" si="1395">IF(E188-E$201-D$201*D208&gt;0, E188-E$201-D$201*D208,0)</f>
        <v>2.1503354623466212E-2</v>
      </c>
      <c r="F208" s="14">
        <f t="shared" ref="F208:F216" si="1396">IF(F188-F$201-E$201*D208-D$201*E208&gt;0, F188-F$201-E$201*D208-D$201*E208,0)</f>
        <v>2.1650581926155588E-2</v>
      </c>
      <c r="G208" s="17"/>
      <c r="H208" s="14"/>
      <c r="I208" s="14">
        <f t="shared" si="1235"/>
        <v>0.10257454900814239</v>
      </c>
      <c r="J208" s="14">
        <f t="shared" si="1236"/>
        <v>2.5023858120461623E-3</v>
      </c>
      <c r="K208" s="14">
        <f t="shared" ref="K208:K216" si="1397">IF(K188-K$201-J$201*I208-I$201*J208&gt;0, K188-K$201-J$201*I208-I$201*J208,0)</f>
        <v>1.0283570923765728E-2</v>
      </c>
      <c r="L208" s="18">
        <f t="shared" ref="L208:L216" si="1398">IF(L188-L$201-I$201*K208-J$201*J208-K$201*I208&gt;0, L188-L$201-I$201*K208-J$201*J208-K$201*I208,0)</f>
        <v>0</v>
      </c>
      <c r="M208" s="17"/>
      <c r="N208" s="14"/>
      <c r="O208" s="14">
        <f t="shared" si="1237"/>
        <v>6.9385029041200585E-2</v>
      </c>
      <c r="P208" s="14">
        <f t="shared" si="1238"/>
        <v>3.2516966248633948E-2</v>
      </c>
      <c r="Q208" s="18">
        <f t="shared" ref="Q208:Q216" si="1399">IF(Q188-Q$201-P$201*O208-O$201*P208&gt;0, Q188-Q$201-P$201*O208-O$201*P208,0)</f>
        <v>0</v>
      </c>
      <c r="R208" s="17"/>
      <c r="S208" s="14"/>
      <c r="T208" s="14">
        <f t="shared" si="1239"/>
        <v>1.4838396653804209E-2</v>
      </c>
      <c r="U208" s="14">
        <f t="shared" si="1240"/>
        <v>0.15593060634812753</v>
      </c>
      <c r="V208" s="14">
        <f t="shared" si="1241"/>
        <v>0</v>
      </c>
      <c r="W208" s="14">
        <f t="shared" ref="W208:W216" si="1400">IF(W188-W$201-T$201*V208-U$201*U208-V$201*T208&gt;0, W188-W$201-T$201*V208-U$201*U208-V$201*T208,0)</f>
        <v>0</v>
      </c>
      <c r="X208" s="17"/>
      <c r="Y208" s="14"/>
      <c r="Z208" s="14">
        <f t="shared" si="1242"/>
        <v>0.13820018081691415</v>
      </c>
      <c r="AA208" s="14">
        <f t="shared" si="1243"/>
        <v>3.665543519549145E-2</v>
      </c>
      <c r="AB208" s="14">
        <f t="shared" si="1244"/>
        <v>1.9897221583638606E-2</v>
      </c>
      <c r="AC208" s="14">
        <f t="shared" si="1245"/>
        <v>0</v>
      </c>
      <c r="AD208" s="14">
        <f t="shared" ref="AD208:AD216" si="1401">IF(AD188-AD$201-Z$201*AC208-AA$201*AB208-AB$201*AA208-AC$201*Z208&gt;0, AD188-AD$201-Z$201*AC208-AA$201*AB208-AB$201*AA208-AC$201*Z208,0)</f>
        <v>0</v>
      </c>
      <c r="AE208" s="17"/>
      <c r="AF208" s="14"/>
      <c r="AG208" s="14">
        <f t="shared" si="1246"/>
        <v>0.10593733144272943</v>
      </c>
      <c r="AH208" s="14">
        <f t="shared" si="1247"/>
        <v>4.393710341275258E-2</v>
      </c>
      <c r="AI208" s="14">
        <f t="shared" si="1248"/>
        <v>2.9045134782088283E-2</v>
      </c>
      <c r="AJ208" s="14">
        <f t="shared" si="1249"/>
        <v>0</v>
      </c>
      <c r="AK208" s="14">
        <f t="shared" ref="AK208:AK216" si="1402">IF(AK188-AK$201-AG$201*AJ208-AH$201*AI208-AI$201*AH208-AJ$201*AG208&gt;0, AK188-AK$201-AG$201*AJ208-AH$201*AI208-AI$201*AH208-AJ$201*AG208,0)</f>
        <v>0</v>
      </c>
      <c r="AL208" s="14">
        <f t="shared" ref="AL208:AL216" si="1403">IF(AL188-AL$201-AG$201*AK208-AH$201*AJ208-AI$201*AI208-AJ$201*AH208-AK$201*AG208&gt;0, AL188-AL$201-AG$201*AK208-AH$201*AJ208-AI$201*AI208-AJ$201*AH208-AK$201*AG208, 0)</f>
        <v>0</v>
      </c>
      <c r="AM208" s="17"/>
      <c r="AN208" s="14"/>
      <c r="AO208" s="14">
        <f t="shared" si="1250"/>
        <v>0.12669660953936945</v>
      </c>
      <c r="AP208" s="14">
        <f t="shared" si="1251"/>
        <v>0</v>
      </c>
      <c r="AQ208" s="14">
        <f t="shared" si="1252"/>
        <v>4.8187260685166253E-3</v>
      </c>
      <c r="AR208" s="14">
        <f t="shared" si="1253"/>
        <v>0</v>
      </c>
      <c r="AS208" s="14">
        <f t="shared" ref="AS208:AS216" si="1404">IF(AS188-AS$201-AO$201*AR208-AP$201*AQ208-AQ$201*AP208-AR$201*AO208&gt;0, AS188-AS$201-AO$201*AR208-AP$201*AQ208-AQ$201*AP208-AR$201*AO208,0)</f>
        <v>0</v>
      </c>
      <c r="AT208" s="14">
        <f t="shared" ref="AT208:AT216" si="1405">IF(AT188-AT$201-AO$201*AS208-AP$201*AR208-AQ$201*AQ208-AR$201*AP208-AS$201*AO208&gt;0, AT188-AT$201-AO$201*AS208-AP$201*AR208-AQ$201*AQ208-AR$201*AP208-AS$201*AO208, 0)</f>
        <v>0</v>
      </c>
      <c r="AU208" s="17"/>
      <c r="AV208" s="17"/>
      <c r="AW208" s="14"/>
      <c r="AX208" s="14">
        <f t="shared" si="1254"/>
        <v>0.2584945175626483</v>
      </c>
      <c r="AY208" s="14">
        <f t="shared" si="1255"/>
        <v>8.0491494328063726E-3</v>
      </c>
      <c r="AZ208" s="14">
        <f t="shared" si="1256"/>
        <v>0</v>
      </c>
      <c r="BA208" s="14">
        <f t="shared" si="1257"/>
        <v>3.2071674999467272E-3</v>
      </c>
      <c r="BB208" s="18">
        <f t="shared" ref="BB208:BB216" si="1406">IF(BB188-BB$201-AX$201*BA208-AY$201*AZ208-AZ$201*AY208-BA$201*AX208&gt;0, BB188-BB$201-AX$201*BA208-AY$201*AZ208-AZ$201*AY208-BA$201*AX208,0)</f>
        <v>7.899980578409644E-3</v>
      </c>
      <c r="BC208" s="17"/>
      <c r="BD208" s="14"/>
      <c r="BE208" s="14">
        <f t="shared" si="1258"/>
        <v>4.2076085708686928E-2</v>
      </c>
      <c r="BF208" s="14">
        <f t="shared" si="1259"/>
        <v>2.6810499404848684E-2</v>
      </c>
      <c r="BG208" s="14">
        <f t="shared" si="1260"/>
        <v>2.9313779771341503E-4</v>
      </c>
      <c r="BH208" s="14">
        <f t="shared" si="1261"/>
        <v>0</v>
      </c>
      <c r="BI208" s="17"/>
      <c r="BJ208" s="14"/>
      <c r="BK208" s="14">
        <f t="shared" si="1262"/>
        <v>9.4015939804838189E-2</v>
      </c>
      <c r="BL208" s="14">
        <f t="shared" si="1263"/>
        <v>1.7511320743174821E-2</v>
      </c>
      <c r="BM208" s="14">
        <f t="shared" si="1264"/>
        <v>5.6786190251397993E-3</v>
      </c>
      <c r="BN208" s="14">
        <f t="shared" si="1265"/>
        <v>0</v>
      </c>
      <c r="BO208" s="14">
        <f t="shared" ref="BO208:BO216" si="1407">IF(BO188-BO$201-BK$201*BN208-BL$201*BM208-BM$201*BL208-BN$201*BK208&gt;0, BO188-BO$201-BK$201*BN208-BL$201*BM208-BM$201*BL208-BN$201*BK208,0)</f>
        <v>2.6075573685907617E-2</v>
      </c>
      <c r="BP208" s="18">
        <f t="shared" ref="BP208:BP216" si="1408">IF(BP188-BP$201-BK$201*BO208-BL$201*BN208-BM$201*BM208-BN$201*BL208-BO$201*BK208&gt;0, BP188-BP$201-BK$201*BO208-BL$201*BN208-BM$201*BM208-BN$201*BL208-BO$201*BK208, 0)</f>
        <v>0</v>
      </c>
      <c r="BQ208" s="17"/>
      <c r="BR208" s="14"/>
      <c r="BS208" s="14">
        <f t="shared" si="1266"/>
        <v>5.6198861166342512E-2</v>
      </c>
      <c r="BT208" s="14">
        <f t="shared" si="1267"/>
        <v>4.4549640102902726E-3</v>
      </c>
      <c r="BU208" s="14">
        <f t="shared" si="1268"/>
        <v>9.7893930949685889E-3</v>
      </c>
      <c r="BV208" s="14">
        <f t="shared" si="1269"/>
        <v>1.9976517908023694E-4</v>
      </c>
      <c r="BW208" s="25"/>
      <c r="BX208" s="14"/>
      <c r="BY208" s="14">
        <f t="shared" si="1270"/>
        <v>0.13431735097981173</v>
      </c>
      <c r="BZ208" s="14">
        <f t="shared" si="1271"/>
        <v>2.2346763928982872E-2</v>
      </c>
      <c r="CA208" s="14">
        <f t="shared" si="1272"/>
        <v>0</v>
      </c>
      <c r="CB208" s="14">
        <f t="shared" si="1273"/>
        <v>0</v>
      </c>
      <c r="CC208" s="17"/>
      <c r="CD208" s="17"/>
      <c r="CE208" s="14"/>
      <c r="CF208" s="14">
        <f t="shared" si="1274"/>
        <v>7.9744335154080248E-2</v>
      </c>
      <c r="CG208" s="14">
        <f t="shared" si="1275"/>
        <v>4.0219062887573258E-3</v>
      </c>
      <c r="CH208" s="14">
        <f t="shared" si="1276"/>
        <v>0</v>
      </c>
      <c r="CI208" s="18">
        <f t="shared" si="1277"/>
        <v>3.2494073108145483E-3</v>
      </c>
      <c r="CJ208" s="17"/>
      <c r="CK208" s="14"/>
      <c r="CL208" s="14">
        <f t="shared" ref="CL208:CL216" si="1409">IF(CL188-CL$201&gt;0,CL188-CL$201,0)</f>
        <v>0.21246056908082012</v>
      </c>
      <c r="CM208" s="14">
        <f t="shared" ref="CM208:CM216" si="1410">IF(CM188-CM$201-CL$201*CL208&gt;0, CM188-CM$201-CL$201*CL208,0)</f>
        <v>4.4184548099221267E-2</v>
      </c>
      <c r="CN208" s="14">
        <f t="shared" ref="CN208:CN216" si="1411">IF(CN188-CN$201-CM$201*CL208-CL$201*CM208&gt;0, CN188-CN$201-CM$201*CL208-CL$201*CM208,0)</f>
        <v>0</v>
      </c>
      <c r="CO208" s="14">
        <f t="shared" ref="CO208:CO216" si="1412">IF(CO188-CO$201-CL$201*CN208-CM$201*CM208-CN$201*CL208&gt;0, CO188-CO$201-CL$201*CN208-CM$201*CM208-CN$201*CL208,0)</f>
        <v>0</v>
      </c>
      <c r="CP208" s="14">
        <f t="shared" ref="CP208:CP210" si="1413">IF(CP188-CP$201-CL$201*CO208-CM$201*CN208-CN$201*CM208-CO$201*CL208&gt;0, CP188-CP$201-CL$201*CO208-CM$201*CN208-CN$201*CM208-CO$201*CL208,0)</f>
        <v>0</v>
      </c>
      <c r="CQ208" s="18">
        <f t="shared" ref="CQ208:CQ210" si="1414">IF(CQ188-CQ$201-CL$201*CP208-CM$201*CO208-CN$201*CN208-CO$201*CM208-CP$201*CL208&gt;0, CQ188-CQ$201-CL$201*CP208-CM$201*CO208-CN$201*CN208-CO$201*CM208-CP$201*CL208, 0)</f>
        <v>0</v>
      </c>
      <c r="CR208" s="17"/>
      <c r="CS208" s="14"/>
      <c r="CT208" s="14">
        <f t="shared" si="1278"/>
        <v>8.8380824534649516E-2</v>
      </c>
      <c r="CU208" s="14">
        <f t="shared" si="1279"/>
        <v>0.16793781828235432</v>
      </c>
      <c r="CV208" s="14">
        <f t="shared" si="1280"/>
        <v>0.35709731987494742</v>
      </c>
      <c r="CW208" s="14">
        <f t="shared" ref="CW208:CW216" si="1415">IF(CW188-CW$201-CT$201*CV208-CU$201*CU208-CV$201*CT208&gt;0, CW188-CW$201-CT$201*CV208-CU$201*CU208-CV$201*CT208,0)</f>
        <v>0</v>
      </c>
      <c r="CX208" s="14">
        <f t="shared" ref="CX208:CX216" si="1416">IF(CX188-CX$201-CT$201*CW208-CU$201*CV208-CV$201*CU208-CW$201*CT208&gt;0, CX188-CX$201-CT$201*CW208-CU$201*CV208-CV$201*CU208-CW$201*CT208,0)</f>
        <v>0.213969071274103</v>
      </c>
      <c r="CY208" s="17"/>
      <c r="CZ208" s="14"/>
      <c r="DA208" s="14">
        <f t="shared" si="1281"/>
        <v>4.246021205296735E-2</v>
      </c>
      <c r="DB208" s="14">
        <f t="shared" si="1282"/>
        <v>1.4041895530551905E-2</v>
      </c>
      <c r="DC208" s="14">
        <f t="shared" si="1283"/>
        <v>7.2316732445865265E-3</v>
      </c>
      <c r="DD208" s="14">
        <f t="shared" si="1284"/>
        <v>0</v>
      </c>
      <c r="DE208" s="17"/>
      <c r="DF208" s="14"/>
      <c r="DG208" s="14">
        <f t="shared" si="1285"/>
        <v>4.0900325757289635E-2</v>
      </c>
      <c r="DH208" s="14">
        <f t="shared" si="1286"/>
        <v>0</v>
      </c>
      <c r="DI208" s="14">
        <f t="shared" si="1287"/>
        <v>3.8729938873114508E-3</v>
      </c>
      <c r="DJ208" s="14">
        <f t="shared" si="1288"/>
        <v>2.1177085830116991E-3</v>
      </c>
      <c r="DK208" s="17"/>
      <c r="DL208" s="17"/>
      <c r="DM208" s="14"/>
      <c r="DN208" s="14">
        <f t="shared" ref="DN208:DN216" si="1417">IF(DN188-DN$201&gt;0,DN188-DN$201,0)</f>
        <v>0.17849547580210023</v>
      </c>
      <c r="DO208" s="14">
        <f t="shared" ref="DO208:DO216" si="1418">IF(DO188-DO$201-DN$201*DN208&gt;0, DO188-DO$201-DN$201*DN208,0)</f>
        <v>0</v>
      </c>
      <c r="DP208" s="14">
        <f t="shared" ref="DP208:DP216" si="1419">IF(DP188-DP$201-DO$201*DN208-DN$201*DO208&gt;0, DP188-DP$201-DO$201*DN208-DN$201*DO208,0)</f>
        <v>4.9119287957442172E-2</v>
      </c>
      <c r="DQ208" s="14">
        <f t="shared" ref="DQ208:DQ216" si="1420">IF(DQ188-DQ$201-DN$201*DP208-DO$201*DO208-DP$201*DN208&gt;0, DQ188-DQ$201-DN$201*DP208-DO$201*DO208-DP$201*DN208,0)</f>
        <v>0</v>
      </c>
      <c r="DR208" s="14">
        <f t="shared" ref="DR208:DR216" si="1421">IF(DR188-DR$201-DN$201*DQ208-DO$201*DP208-DP$201*DO208-DQ$201*DN208&gt;0, DR188-DR$201-DN$201*DQ208-DO$201*DP208-DP$201*DO208-DQ$201*DN208,0)</f>
        <v>0.28526812637589943</v>
      </c>
      <c r="DS208" s="14">
        <f t="shared" ref="DS208:DS216" si="1422">IF(DS188-DS$201-DN$201*DR208-DO$201*DQ208-DP$201*DP208-DQ$201*DO208-DR$201*DN208&gt;0, DS188-DS$201-DN$201*DR208-DO$201*DQ208-DP$201*DP208-DQ$201*DO208-DR$201*DN208, 0)</f>
        <v>1.5902327158388168E-3</v>
      </c>
      <c r="DT208" s="44">
        <f t="shared" ref="DT208:DT210" si="1423">IF(DT188-DT$201-DN$201*DS208-DO$201*DR208-DP$201*DQ208-DQ$201*DP208-DR$201*DO208-DS202*DN208&gt;0, DT188-DT$201-DN$201*DS208-DO$201*DR208-DP$201*DQ208-DQ$201*DP208-DR$201*DO208-DS202*DN208, 0)</f>
        <v>0</v>
      </c>
      <c r="DU208" s="44">
        <f t="shared" ref="DU208:DU216" si="1424">IF(DU188-DU$201-DN$201*DT208-DO$201*DS208-DP$201*DR208-DQ$201*DQ208-DR$201*DP$207-DS$201*DO$207-DT$201*DN208&gt;0,DU188-DU$201-DN$201*DT208-DO$201*DS208-DP$201*DR208-DQ$201*DQ208-DR$201*DP$207-DS$201*DO$207-DT$201*DN208, 0)</f>
        <v>0.109314095101212</v>
      </c>
      <c r="DV208" s="44">
        <f t="shared" ref="DV208:DV216" si="1425">IF(DV188-DV$201-DN$201*DU208-DO$201*DT208-DP$201*DS208-DQ$201*DR208-DR$201*DQ$207-DS$201*DP$207-DT$201*DO$207-DU$201*DN208&gt;0,DV188-DV$201-DN$201*DU208-DO$201*DT208-DP$201*DS208-DQ$201*DR208-DR$201*DQ$207-DS$201*DP$207-DT$201*DO$207-DU$201*DN208, 0)</f>
        <v>0</v>
      </c>
      <c r="DW208" s="25"/>
      <c r="DX208" s="14"/>
      <c r="DY208" s="14">
        <f t="shared" si="1289"/>
        <v>2579.4005593544812</v>
      </c>
      <c r="DZ208" s="14">
        <f t="shared" si="1290"/>
        <v>0</v>
      </c>
      <c r="EA208" s="14">
        <f t="shared" si="1291"/>
        <v>0</v>
      </c>
      <c r="EB208" s="14">
        <f t="shared" si="1292"/>
        <v>0</v>
      </c>
      <c r="EC208" s="14">
        <f t="shared" ref="EC208:EC216" si="1426">IF(EC188-EC$201-DY$201*EB208-DZ$201*EA208-EA$201*DZ208-EB$201*DY208&gt;0, EC188-EC$201-DY$201*EB208-DZ$201*EA208-EA$201*DZ208-EB$201*DY208,0)</f>
        <v>0</v>
      </c>
      <c r="ED208" s="14">
        <f t="shared" si="1293"/>
        <v>0</v>
      </c>
      <c r="EE208" s="18"/>
      <c r="EF208" s="17"/>
      <c r="EG208" s="14"/>
      <c r="EH208" s="14">
        <f t="shared" si="1294"/>
        <v>0.27265100496264699</v>
      </c>
      <c r="EI208" s="14">
        <f t="shared" si="1295"/>
        <v>1.8212298785880765E-2</v>
      </c>
      <c r="EJ208" s="14">
        <f t="shared" si="1296"/>
        <v>0</v>
      </c>
      <c r="EK208" s="14">
        <f t="shared" si="1297"/>
        <v>2.4434754846200061E-3</v>
      </c>
      <c r="EL208" s="18">
        <f t="shared" ref="EL208:EL216" si="1427">IF(EL188-EL$201-EH$201*EK208-EI$201*EJ208-EJ$201*EI208-EK$201*EH208&gt;0, EL188-EL$201-EH$201*EK208-EI$201*EJ208-EJ$201*EI208-EK$201*EH208,0)</f>
        <v>5.2771704649185055E-4</v>
      </c>
      <c r="EM208" s="17"/>
      <c r="EN208" s="14"/>
      <c r="EO208" s="14">
        <f t="shared" si="1298"/>
        <v>0.14299092345775333</v>
      </c>
      <c r="EP208" s="14">
        <f t="shared" si="1299"/>
        <v>5.4523700219465433E-2</v>
      </c>
      <c r="EQ208" s="14">
        <f t="shared" si="1300"/>
        <v>0.25675390605251813</v>
      </c>
      <c r="ER208" s="14">
        <f t="shared" si="1301"/>
        <v>0</v>
      </c>
      <c r="ES208" s="14">
        <f t="shared" ref="ES208:ES216" si="1428">IF(ES188-ES$201-EO$201*ER208-EP$201*EQ208-EQ$201*EP208-ER$201*EO208&gt;0, ES188-ES$201-EO$201*ER208-EP$201*EQ208-EQ$201*EP208-ER$201*EO208,0)</f>
        <v>0</v>
      </c>
      <c r="ET208" s="25"/>
      <c r="EU208" s="14"/>
      <c r="EV208" s="14">
        <f t="shared" si="1302"/>
        <v>3.8942975288115522E-2</v>
      </c>
      <c r="EW208" s="14">
        <f t="shared" si="1303"/>
        <v>3.0750061107006552E-3</v>
      </c>
      <c r="EX208" s="14">
        <f t="shared" si="1304"/>
        <v>1.3836945540063579E-3</v>
      </c>
      <c r="EY208" s="14">
        <f t="shared" si="1305"/>
        <v>1.4177991930561358E-2</v>
      </c>
      <c r="EZ208" s="14">
        <f t="shared" ref="EZ208:EZ216" si="1429">IF(EZ188-EZ$201-EV$201*EY208-EW$201*EX208-EX$201*EW208-EY$201*EV208&gt;0, EZ188-EZ$201-EV$201*EY208-EW$201*EX208-EX$201*EW208-EY$201*EV208,0)</f>
        <v>0</v>
      </c>
      <c r="FA208" s="17"/>
      <c r="FB208" s="14"/>
      <c r="FC208" s="14">
        <f t="shared" si="1306"/>
        <v>0.17566670930506501</v>
      </c>
      <c r="FD208" s="14">
        <f t="shared" si="1307"/>
        <v>1.3880599655699558E-2</v>
      </c>
      <c r="FE208" s="14">
        <f t="shared" si="1308"/>
        <v>4.7990058258058823E-3</v>
      </c>
      <c r="FF208" s="14">
        <f t="shared" si="1309"/>
        <v>2.3425414527923627E-4</v>
      </c>
      <c r="FG208" s="14">
        <f t="shared" ref="FG208:FG216" si="1430">IF(FG188-FG$201-FC$201*FF208-FD$201*FE208-FE$201*FD208-FF$201*FC208&gt;0, FG188-FG$201-FC$201*FF208-FD$201*FE208-FE$201*FD208-FF$201*FC208,0)</f>
        <v>0</v>
      </c>
      <c r="FH208" s="18">
        <f t="shared" ref="FH208:FH216" si="1431">IF(FH188-FH$201-FC$201*FG208-FD$201*FF208-FE$201*FE208-FF$201*FD208-FG$201*FC208&gt;0, FH188-FH$201-FC$201*FG208-FD$201*FF208-FE$201*FE208-FF$201*FD208-FG$201*FC208, 0)</f>
        <v>0</v>
      </c>
      <c r="FI208" s="17"/>
      <c r="FJ208" s="14"/>
      <c r="FK208" s="14">
        <f t="shared" si="1310"/>
        <v>8.5542512915841751E-2</v>
      </c>
      <c r="FL208" s="14">
        <f t="shared" si="1311"/>
        <v>0.2220920482919804</v>
      </c>
      <c r="FM208" s="14">
        <f t="shared" si="1312"/>
        <v>0</v>
      </c>
      <c r="FN208" s="17"/>
      <c r="FO208" s="14"/>
      <c r="FP208" s="14">
        <f t="shared" si="1313"/>
        <v>0.48305181180663853</v>
      </c>
      <c r="FQ208" s="14">
        <f t="shared" si="1314"/>
        <v>6.9708355472941186E-2</v>
      </c>
      <c r="FR208" s="14">
        <f t="shared" si="1315"/>
        <v>0</v>
      </c>
      <c r="FS208" s="14">
        <f t="shared" si="1316"/>
        <v>0</v>
      </c>
      <c r="FT208" s="14">
        <f t="shared" ref="FT208:FT216" si="1432">IF(FT188-FT$201-FP$201*FS208-FQ$201*FR208-FR$201*FQ208-FS$201*FP208&gt;0, FT188-FT$201-FP$201*FS208-FQ$201*FR208-FR$201*FQ208-FS$201*FP208,0)</f>
        <v>0</v>
      </c>
      <c r="FU208" s="17"/>
      <c r="FV208" s="14"/>
      <c r="FW208" s="14">
        <f t="shared" si="1317"/>
        <v>7.3895037641963368E-2</v>
      </c>
      <c r="FX208" s="14">
        <f t="shared" si="1318"/>
        <v>1.7484485327556497E-2</v>
      </c>
      <c r="FY208" s="14">
        <f t="shared" si="1319"/>
        <v>0</v>
      </c>
      <c r="FZ208" s="14">
        <f t="shared" si="1320"/>
        <v>0</v>
      </c>
      <c r="GA208" s="18">
        <f t="shared" ref="GA208:GA216" si="1433">IF(GA188-GA$201-FW$201*FZ208-FX$201*FY208-FY$201*FX208-FZ$201*FW208&gt;0, GA188-GA$201-FW$201*FZ208-FX$201*FY208-FY$201*FX208-FZ$201*FW208,0)</f>
        <v>0</v>
      </c>
      <c r="GB208" s="18">
        <f t="shared" ref="GB208:GB216" si="1434">IF(GB188-GB$201-FW$201*GA208-FX$201*FZ208-FY$201*FY208-FZ$201*FX208-GA$201*FW208&gt;0, GB188-GB$201-FW$201*GA208-FX$201*FZ208-FY$201*FY208-FZ$201*FX208-GA$201*FW208, 0)</f>
        <v>0</v>
      </c>
      <c r="GC208" s="17"/>
      <c r="GD208" s="14"/>
      <c r="GE208" s="14">
        <f t="shared" si="1321"/>
        <v>8.7655038177391065E-2</v>
      </c>
      <c r="GF208" s="14">
        <f t="shared" si="1322"/>
        <v>8.2383764996345997E-3</v>
      </c>
      <c r="GG208" s="14">
        <f t="shared" si="1323"/>
        <v>0</v>
      </c>
      <c r="GH208" s="14">
        <f t="shared" si="1324"/>
        <v>0</v>
      </c>
      <c r="GI208" s="14">
        <f t="shared" ref="GI208:GI216" si="1435">IF(GI188-GI$201-GE$201*GH208-GF$201*GG208-GG$201*GF208-GH$201*GE208&gt;0, GI188-GI$201-GE$201*GH208-GF$201*GG208-GG$201*GF208-GH$201*GE208,0)</f>
        <v>0</v>
      </c>
      <c r="GJ208" s="14">
        <f t="shared" ref="GJ208:GJ216" si="1436">IF(GJ188-GJ$201-GE$201*GI208-GF$201*GH208-GG$201*GG208-GH$201*GF208-GI$201*GE208&gt;0, GJ188-GJ$201-GE$201*GI208-GF$201*GH208-GG$201*GG208-GH$201*GF208-GI$201*GE208, 0)</f>
        <v>0</v>
      </c>
      <c r="GK208" s="17"/>
      <c r="GL208" s="14"/>
      <c r="GM208" s="14">
        <f t="shared" si="1325"/>
        <v>7.3389733606091634E-2</v>
      </c>
      <c r="GN208" s="14">
        <f t="shared" si="1326"/>
        <v>4.6361178926634092E-2</v>
      </c>
      <c r="GO208" s="14">
        <f t="shared" si="1327"/>
        <v>0</v>
      </c>
      <c r="GP208" s="14">
        <f t="shared" si="1328"/>
        <v>0</v>
      </c>
      <c r="GQ208" s="14">
        <f t="shared" ref="GQ208:GQ216" si="1437">IF(GQ188-GQ$201-GM$201*GP208-GN$201*GO208-GO$201*GN208-GP$201*GM208&gt;0, GQ188-GQ$201-GM$201*GP208-GN$201*GO208-GO$201*GN208-GP$201*GM208,0)</f>
        <v>1.3657877347778062E-4</v>
      </c>
      <c r="GR208" s="14">
        <f t="shared" si="1329"/>
        <v>0</v>
      </c>
      <c r="GS208" s="17"/>
      <c r="GT208" s="14"/>
      <c r="GU208" s="14">
        <f t="shared" si="1330"/>
        <v>6.4714805784909957E-2</v>
      </c>
      <c r="GV208" s="14">
        <f t="shared" si="1331"/>
        <v>3.5479731683805804E-2</v>
      </c>
      <c r="GW208" s="14">
        <f t="shared" si="1332"/>
        <v>0</v>
      </c>
      <c r="GX208" s="14">
        <f t="shared" si="1333"/>
        <v>0</v>
      </c>
      <c r="GY208" s="14">
        <f t="shared" ref="GY208:GY216" si="1438">IF(GY188-GY$201-GU$201*GX208-GV$201*GW208-GW$201*GV208-GX$201*GU208&gt;0, GY188-GY$201-GU$201*GX208-GV$201*GW208-GW$201*GV208-GX$201*GU208,0)</f>
        <v>0</v>
      </c>
      <c r="GZ208" s="14">
        <f t="shared" si="1334"/>
        <v>0</v>
      </c>
      <c r="HA208" s="17"/>
      <c r="HB208" s="14"/>
      <c r="HC208" s="14">
        <f t="shared" ref="HC208:HC216" si="1439">IF(HC188-HC$201&gt;0,HC188-HC$201,0)</f>
        <v>0</v>
      </c>
      <c r="HD208" s="14">
        <f t="shared" ref="HD208:HD216" si="1440">IF(HD188-HD$201-HC$201*HC208&gt;0, HD188-HD$201-HC$201*HC208,0)</f>
        <v>6.3016640088390419E-2</v>
      </c>
      <c r="HE208" s="14">
        <f t="shared" si="1335"/>
        <v>0</v>
      </c>
      <c r="HF208" s="17"/>
      <c r="HG208" s="14"/>
      <c r="HH208" s="14">
        <f t="shared" si="1336"/>
        <v>5.894304122230648E-2</v>
      </c>
      <c r="HI208" s="14">
        <f t="shared" si="1337"/>
        <v>0.24851605754665665</v>
      </c>
      <c r="HJ208" s="14">
        <f t="shared" si="1338"/>
        <v>0</v>
      </c>
      <c r="HK208" s="17"/>
      <c r="HL208" s="14"/>
      <c r="HM208" s="14">
        <f t="shared" si="1339"/>
        <v>4.3106511389798874E-2</v>
      </c>
      <c r="HN208" s="14">
        <f t="shared" si="1340"/>
        <v>1.4115281047887892E-2</v>
      </c>
      <c r="HO208" s="14">
        <f t="shared" si="1341"/>
        <v>0</v>
      </c>
      <c r="HP208" s="14">
        <f t="shared" si="1342"/>
        <v>1.3480890760303368E-3</v>
      </c>
      <c r="HQ208" s="14">
        <f t="shared" ref="HQ208:HQ216" si="1441">IF(HQ188-HQ$201-HM$201*HP208-HN$201*HO208-HO$201*HN208-HP$201*HM208&gt;0, HQ188-HQ$201-HM$201*HP208-HN$201*HO208-HO$201*HN208-HP$201*HM208,0)</f>
        <v>0</v>
      </c>
      <c r="HR208" s="14">
        <f t="shared" si="1343"/>
        <v>0</v>
      </c>
      <c r="HS208" s="17"/>
      <c r="HT208" s="14"/>
      <c r="HU208" s="14">
        <f t="shared" si="1344"/>
        <v>0.44630816224380204</v>
      </c>
      <c r="HV208" s="14">
        <f t="shared" si="1345"/>
        <v>0.201188986729639</v>
      </c>
      <c r="HW208" s="14">
        <f t="shared" si="1346"/>
        <v>3.2409504946528639E-2</v>
      </c>
      <c r="HX208" s="14">
        <f t="shared" si="1347"/>
        <v>0</v>
      </c>
      <c r="HY208" s="14">
        <f t="shared" si="1348"/>
        <v>4.9797665184123886E-3</v>
      </c>
      <c r="HZ208" s="18">
        <f t="shared" si="1349"/>
        <v>0</v>
      </c>
      <c r="IA208" s="18">
        <f t="shared" si="1350"/>
        <v>0</v>
      </c>
      <c r="IB208" s="17"/>
      <c r="IC208" s="14"/>
      <c r="ID208" s="14">
        <f t="shared" si="1351"/>
        <v>0.134623904025789</v>
      </c>
      <c r="IE208" s="14">
        <f t="shared" si="1352"/>
        <v>2.963856283786355E-2</v>
      </c>
      <c r="IF208" s="14">
        <f t="shared" si="1353"/>
        <v>0</v>
      </c>
      <c r="IG208" s="14">
        <f t="shared" si="1354"/>
        <v>0</v>
      </c>
      <c r="IH208" s="14">
        <f t="shared" ref="IH208:IH216" si="1442">IF(IH188-IH$201-ID$201*IG208-IE$201*IF208-IF$201*IE208-IG$201*ID208&gt;0, IH188-IH$201-ID$201*IG208-IE$201*IF208-IF$201*IE208-IG$201*ID208,0)</f>
        <v>0</v>
      </c>
      <c r="II208" s="14">
        <f t="shared" si="1355"/>
        <v>0</v>
      </c>
      <c r="IJ208" s="17"/>
      <c r="IK208" s="14"/>
      <c r="IL208" s="14">
        <f t="shared" si="1356"/>
        <v>8.7425836767725418E-2</v>
      </c>
      <c r="IM208" s="14">
        <f t="shared" si="1357"/>
        <v>2.5902552536793952E-2</v>
      </c>
      <c r="IN208" s="14">
        <f t="shared" si="1358"/>
        <v>2.5815034691308383E-2</v>
      </c>
      <c r="IO208" s="14">
        <f t="shared" si="1359"/>
        <v>1.1944061762250279E-2</v>
      </c>
      <c r="IP208" s="14">
        <f t="shared" ref="IP208:IP216" si="1443">IF(IP188-IP$201-IL$201*IO208-IM$201*IN208-IN$201*IM208-IO$201*IL208&gt;0, IP188-IP$201-IL$201*IO208-IM$201*IN208-IN$201*IM208-IO$201*IL208,0)</f>
        <v>6.410149397219584E-3</v>
      </c>
      <c r="IQ208" s="14">
        <f t="shared" si="1360"/>
        <v>0</v>
      </c>
      <c r="IR208" s="17"/>
      <c r="IS208" s="14"/>
      <c r="IT208" s="14">
        <f t="shared" si="1361"/>
        <v>0.12216478416746468</v>
      </c>
      <c r="IU208" s="14">
        <f t="shared" si="1362"/>
        <v>1.7312077779612252E-2</v>
      </c>
      <c r="IV208" s="14">
        <f t="shared" si="1363"/>
        <v>2.3567612744276822E-2</v>
      </c>
      <c r="IW208" s="14">
        <f t="shared" si="1364"/>
        <v>2.1882298481224638E-2</v>
      </c>
      <c r="IX208" s="14">
        <f t="shared" ref="IX208:IX216" si="1444">IF(IX188-IX$201-IT$201*IW208-IU$201*IV208-IV$201*IU208-IW$201*IT208&gt;0, IX188-IX$201-IT$201*IW208-IU$201*IV208-IV$201*IU208-IW$201*IT208,0)</f>
        <v>0</v>
      </c>
      <c r="IY208" s="14">
        <f t="shared" si="1365"/>
        <v>3.247740098523004E-2</v>
      </c>
      <c r="IZ208" s="14">
        <f t="shared" si="1365"/>
        <v>0.17969452381011297</v>
      </c>
      <c r="JA208" s="14">
        <f t="shared" si="1365"/>
        <v>0.12014656594814913</v>
      </c>
      <c r="JB208" s="14">
        <f t="shared" si="1365"/>
        <v>3.3892844867437329E-2</v>
      </c>
      <c r="JC208" s="17"/>
      <c r="JD208" s="14"/>
      <c r="JE208" s="14">
        <f t="shared" si="1366"/>
        <v>3.0625175366774227E-2</v>
      </c>
      <c r="JF208" s="14">
        <f t="shared" si="1367"/>
        <v>1.1273084286143438E-2</v>
      </c>
      <c r="JG208" s="14">
        <f t="shared" si="1368"/>
        <v>1.091354263124333E-2</v>
      </c>
      <c r="JH208" s="14">
        <f t="shared" si="1369"/>
        <v>0</v>
      </c>
      <c r="JI208" s="14">
        <f t="shared" ref="JI208:JI216" si="1445">IF(JI188-JI$201-JE$201*JH208-JF$201*JG208-JG$201*JF208-JH$201*JE208&gt;0, JI188-JI$201-JE$201*JH208-JF$201*JG208-JG$201*JF208-JH$201*JE208,0)</f>
        <v>0</v>
      </c>
      <c r="JJ208" s="25"/>
      <c r="JK208" s="39"/>
      <c r="JL208" s="39">
        <f t="shared" si="1370"/>
        <v>0</v>
      </c>
      <c r="JM208" s="39">
        <f t="shared" si="1371"/>
        <v>0</v>
      </c>
      <c r="JN208" s="39">
        <f t="shared" si="1372"/>
        <v>0</v>
      </c>
      <c r="JO208" s="39">
        <f t="shared" si="1373"/>
        <v>0</v>
      </c>
      <c r="JP208" s="39">
        <f t="shared" si="1374"/>
        <v>0</v>
      </c>
      <c r="JQ208" s="39">
        <f t="shared" si="1375"/>
        <v>0</v>
      </c>
      <c r="JR208" s="39">
        <f>IF(JR188-JR$201-JL$201*JQ208-JM$201*JP208-JN$201*JO208-JO$201*JN208-JP$201*JM208-JQ202*JL208&gt;0, JR188-JR$201-JL$201*JQ208-JM$201*JP208-JN$201*JO208-JO$201*JN208-JP$201*JM208-JQ202*JL208, 0)</f>
        <v>0</v>
      </c>
      <c r="JS208" s="39">
        <f t="shared" si="1376"/>
        <v>0</v>
      </c>
      <c r="JT208" s="39">
        <f t="shared" si="1377"/>
        <v>0</v>
      </c>
      <c r="JU208" s="39">
        <f t="shared" si="1378"/>
        <v>0</v>
      </c>
      <c r="JV208" s="17"/>
      <c r="JW208" s="14"/>
      <c r="JX208" s="14">
        <f t="shared" si="1379"/>
        <v>8.1116182709171036E-2</v>
      </c>
      <c r="JY208" s="14">
        <f t="shared" ref="JY208:JY216" si="1446">IF(JY188-JY$201-JX$201*JX208&gt;0, JY188-JY$201-JX$201*JX208,0)</f>
        <v>7.9356556979737175E-2</v>
      </c>
      <c r="JZ208" s="14">
        <f t="shared" si="1380"/>
        <v>0</v>
      </c>
      <c r="KA208" s="14">
        <f t="shared" si="1381"/>
        <v>0</v>
      </c>
      <c r="KB208" s="14">
        <f t="shared" ref="KB208:KB216" si="1447">IF(KB188-KB$201-JX$201*KA208-JY$201*JZ208-JZ$201*JY208-KA$201*JX208&gt;0, KB188-KB$201-JX$201*KA208-JY$201*JZ208-JZ$201*JY208-KA$201*JX208,0)</f>
        <v>0</v>
      </c>
      <c r="KC208" s="14">
        <f t="shared" ref="KC208:KC216" si="1448">IF(KC188-KC$201-JX$201*KB208-JY$201*KA208-JZ$201*JZ208-KA$201*JY208-KB$201*JX208&gt;0, KC188-KC$201-JX$201*KB208-JY$201*KA208-JZ$201*JZ208-KA$201*JY208-KB$201*JX208, 0)</f>
        <v>0.30483943979901607</v>
      </c>
      <c r="KD208" s="44">
        <f t="shared" ref="KD208:KD210" si="1449">IF(KD188-KD$201-JX$201*KC208-JY$201*KB208-JZ$201*KA208-KA$201*JZ208-KB$201*JY208-KC202*JX208&gt;0, KD188-KD$201-JX$201*KC208-JY$201*KB208-JZ$201*KA208-KA$201*JZ208-KB$201*JY208-KC202*JX208, 0)</f>
        <v>0.27505749565177018</v>
      </c>
      <c r="KE208" s="44">
        <f t="shared" ref="KE208:KE216" si="1450">IF(KE188-KE$201-JX$201*KD208-JY$201*KC208-JZ$201*KB208-KA$201*KA208-KB$201*JZ$207-KC$201*JY$207-KD$201*JX208&gt;0,KE188-KE$201-JX$201*KD208-JY$201*KC208-JZ$201*KB208-KA$201*KA208-KB$201*JZ$207-KC$201*JY$207-KD$201*JX208, 0)</f>
        <v>0.16199822880648707</v>
      </c>
      <c r="KF208" s="44">
        <f t="shared" ref="KF208:KF216" si="1451">IF(KF188-KF$201-JX$201*KE208-JY$201*KD208-JZ$201*KC208-KA$201*KB208-KB$201*KA$207-KC$201*JZ$207-KD$201*JY$207-KE$201*JX208&gt;0,KF188-KF$201-JX$201*KE208-JY$201*KD208-JZ$201*KC208-KA$201*KB208-KB$201*KA$207-KC$201*JZ$207-KD$201*JY$207-KE$201*JX208, 0)</f>
        <v>0</v>
      </c>
      <c r="KG208" s="44">
        <f t="shared" ref="KG208:KG216" si="1452">IF(KG188-KG$201-JX$201*KF208-JY$201*KE208-JZ$201*KD208-KA$201*KC208-KB$201*KB$207-KC$201*KA$207-KD$201*JZ$207-KE$201*JY$207-KF$201*JX208&gt;0,KG188-KG$201-JX$201*KF208-JY$201*KE208-JZ$201*KD208-KA$201*KC208-KB$201*KB$207-KC$201*KA$207-KD$201*JZ$207-KE$201*JY$207-KF$201*JX208, 0)</f>
        <v>0</v>
      </c>
      <c r="KH208" s="44">
        <f t="shared" ref="KH208:KH216" si="1453">IF(KH188-KH$201-JX$201*KG208-JY$201*KF208-JZ$201*KE208-KA$201*KD208-KB$201*KC$207-KC$201*KB$207-KD$201*KA$207-KE$201*JZ$207-KF$201*JY$207-KG$201*JX208&gt;0,KH188-KH$201-JX$201*KG208-JY$201*KF208-JZ$201*KE208-KA$201*KD208-KB$201*KC$207-KC$201*KB$207-KD$201*KA$207-KE$201*JZ$207-KF$201*JY$207-KG$201*JX208, 0)</f>
        <v>0</v>
      </c>
      <c r="KI208" s="17"/>
      <c r="KJ208" s="14"/>
      <c r="KK208" s="14">
        <f t="shared" si="1382"/>
        <v>3.8445719984439242E-2</v>
      </c>
      <c r="KL208" s="14">
        <f t="shared" si="1383"/>
        <v>2.5590007959483199E-3</v>
      </c>
      <c r="KM208" s="14">
        <f t="shared" si="1384"/>
        <v>5.8951391847598886E-3</v>
      </c>
      <c r="KN208" s="14">
        <f t="shared" si="1385"/>
        <v>0</v>
      </c>
      <c r="KO208" s="14">
        <f t="shared" ref="KO208:KO216" si="1454">IF(KO188-KO$201-KK$201*KN208-KL$201*KM208-KM$201*KL208-KN$201*KK208&gt;0, KO188-KO$201-KK$201*KN208-KL$201*KM208-KM$201*KL208-KN$201*KK208,0)</f>
        <v>8.3272253518358109E-4</v>
      </c>
      <c r="KP208" s="14">
        <f t="shared" si="1386"/>
        <v>6.0371795952226447E-5</v>
      </c>
      <c r="KQ208" s="17"/>
      <c r="KR208" s="14"/>
      <c r="KS208" s="14">
        <f t="shared" si="1387"/>
        <v>0</v>
      </c>
      <c r="KT208" s="14">
        <f t="shared" si="1388"/>
        <v>0</v>
      </c>
      <c r="KU208" s="14">
        <f t="shared" si="1389"/>
        <v>0</v>
      </c>
      <c r="KV208" s="14">
        <f t="shared" si="1390"/>
        <v>0</v>
      </c>
      <c r="KW208" s="14">
        <f t="shared" ref="KW208:KW216" si="1455">IF(KW188-KW$201-KS$201*KV208-KT$201*KU208-KU$201*KT208-KV$201*KS208&gt;0, KW188-KW$201-KS$201*KV208-KT$201*KU208-KU$201*KT208-KV$201*KS208,0)</f>
        <v>0</v>
      </c>
      <c r="KX208" s="14">
        <f t="shared" si="1391"/>
        <v>0</v>
      </c>
      <c r="KY208" s="44">
        <f t="shared" si="1392"/>
        <v>0</v>
      </c>
      <c r="KZ208" s="44">
        <f t="shared" si="1393"/>
        <v>0</v>
      </c>
    </row>
    <row r="209" spans="1:312">
      <c r="A209" s="14" t="str">
        <f t="shared" si="1234"/>
        <v>03_8BC_HH_170805_rep3</v>
      </c>
      <c r="B209" s="17"/>
      <c r="C209" s="14"/>
      <c r="D209" s="14">
        <f t="shared" si="1394"/>
        <v>6.5413857994712776E-3</v>
      </c>
      <c r="E209" s="14">
        <f t="shared" si="1395"/>
        <v>2.3837293272096782E-2</v>
      </c>
      <c r="F209" s="14">
        <f t="shared" si="1396"/>
        <v>3.7330866612720184E-2</v>
      </c>
      <c r="G209" s="17"/>
      <c r="H209" s="14"/>
      <c r="I209" s="14">
        <f t="shared" si="1235"/>
        <v>0.1117132499736706</v>
      </c>
      <c r="J209" s="14">
        <f t="shared" si="1236"/>
        <v>5.4588917255732512E-3</v>
      </c>
      <c r="K209" s="14">
        <f t="shared" si="1397"/>
        <v>8.8569226628093609E-3</v>
      </c>
      <c r="L209" s="18">
        <f t="shared" si="1398"/>
        <v>0</v>
      </c>
      <c r="M209" s="17"/>
      <c r="N209" s="14"/>
      <c r="O209" s="14">
        <f t="shared" si="1237"/>
        <v>9.4857470134604993E-3</v>
      </c>
      <c r="P209" s="14">
        <f t="shared" si="1238"/>
        <v>2.6539563305304114E-2</v>
      </c>
      <c r="Q209" s="18">
        <f t="shared" si="1399"/>
        <v>7.527679754870141E-2</v>
      </c>
      <c r="R209" s="17"/>
      <c r="S209" s="14"/>
      <c r="T209" s="14">
        <f t="shared" si="1239"/>
        <v>0.14763178236939339</v>
      </c>
      <c r="U209" s="14">
        <f t="shared" si="1240"/>
        <v>0</v>
      </c>
      <c r="V209" s="14">
        <f t="shared" si="1241"/>
        <v>0</v>
      </c>
      <c r="W209" s="14">
        <f t="shared" si="1400"/>
        <v>0</v>
      </c>
      <c r="X209" s="17"/>
      <c r="Y209" s="14"/>
      <c r="Z209" s="14">
        <f t="shared" si="1242"/>
        <v>0.14079637677335671</v>
      </c>
      <c r="AA209" s="14">
        <f t="shared" si="1243"/>
        <v>1.9624355382924303E-2</v>
      </c>
      <c r="AB209" s="14">
        <f t="shared" si="1244"/>
        <v>1.5526895606181963E-2</v>
      </c>
      <c r="AC209" s="14">
        <f t="shared" si="1245"/>
        <v>0</v>
      </c>
      <c r="AD209" s="14">
        <f t="shared" si="1401"/>
        <v>0</v>
      </c>
      <c r="AE209" s="17"/>
      <c r="AF209" s="14"/>
      <c r="AG209" s="14">
        <f t="shared" si="1246"/>
        <v>9.0897284109205057E-2</v>
      </c>
      <c r="AH209" s="14">
        <f t="shared" si="1247"/>
        <v>1.4515947412180947E-2</v>
      </c>
      <c r="AI209" s="14">
        <f t="shared" si="1248"/>
        <v>8.8269464206511383E-2</v>
      </c>
      <c r="AJ209" s="14">
        <f t="shared" si="1249"/>
        <v>0</v>
      </c>
      <c r="AK209" s="14">
        <f t="shared" si="1402"/>
        <v>0</v>
      </c>
      <c r="AL209" s="14">
        <f t="shared" si="1403"/>
        <v>0</v>
      </c>
      <c r="AM209" s="17"/>
      <c r="AN209" s="14"/>
      <c r="AO209" s="14">
        <f t="shared" si="1250"/>
        <v>0.17742911503446107</v>
      </c>
      <c r="AP209" s="14">
        <f t="shared" si="1251"/>
        <v>1.7825373148400436E-2</v>
      </c>
      <c r="AQ209" s="14">
        <f t="shared" si="1252"/>
        <v>0</v>
      </c>
      <c r="AR209" s="14">
        <f t="shared" si="1253"/>
        <v>0</v>
      </c>
      <c r="AS209" s="14">
        <f t="shared" si="1404"/>
        <v>0</v>
      </c>
      <c r="AT209" s="14">
        <f t="shared" si="1405"/>
        <v>0</v>
      </c>
      <c r="AU209" s="17"/>
      <c r="AV209" s="17"/>
      <c r="AW209" s="14"/>
      <c r="AX209" s="14">
        <f t="shared" si="1254"/>
        <v>0.12164635940400648</v>
      </c>
      <c r="AY209" s="14">
        <f t="shared" si="1255"/>
        <v>1.7100585021788687E-2</v>
      </c>
      <c r="AZ209" s="14">
        <f t="shared" si="1256"/>
        <v>0</v>
      </c>
      <c r="BA209" s="14">
        <f t="shared" si="1257"/>
        <v>9.8624774810318182E-5</v>
      </c>
      <c r="BB209" s="18">
        <f t="shared" si="1406"/>
        <v>1.248873064884685E-3</v>
      </c>
      <c r="BC209" s="17"/>
      <c r="BD209" s="14"/>
      <c r="BE209" s="14">
        <f t="shared" si="1258"/>
        <v>4.8483843566983265E-2</v>
      </c>
      <c r="BF209" s="14">
        <f t="shared" si="1259"/>
        <v>1.907017785093491E-2</v>
      </c>
      <c r="BG209" s="14">
        <f t="shared" si="1260"/>
        <v>1.0478797348137696E-3</v>
      </c>
      <c r="BH209" s="14">
        <f t="shared" si="1261"/>
        <v>0</v>
      </c>
      <c r="BI209" s="17"/>
      <c r="BJ209" s="14"/>
      <c r="BK209" s="14">
        <f t="shared" si="1262"/>
        <v>4.6552965690467268E-2</v>
      </c>
      <c r="BL209" s="14">
        <f t="shared" si="1263"/>
        <v>1.6262900056071831E-2</v>
      </c>
      <c r="BM209" s="14">
        <f t="shared" si="1264"/>
        <v>1.6219759402322523E-2</v>
      </c>
      <c r="BN209" s="14">
        <f t="shared" si="1265"/>
        <v>0</v>
      </c>
      <c r="BO209" s="14">
        <f t="shared" si="1407"/>
        <v>3.5801895464714753E-2</v>
      </c>
      <c r="BP209" s="18">
        <f t="shared" si="1408"/>
        <v>0</v>
      </c>
      <c r="BQ209" s="17"/>
      <c r="BR209" s="14"/>
      <c r="BS209" s="14">
        <f t="shared" si="1266"/>
        <v>5.3626058768887402E-2</v>
      </c>
      <c r="BT209" s="14">
        <f t="shared" si="1267"/>
        <v>1.0178750322780443E-2</v>
      </c>
      <c r="BU209" s="14">
        <f t="shared" si="1268"/>
        <v>2.8910512565817233E-3</v>
      </c>
      <c r="BV209" s="14">
        <f t="shared" si="1269"/>
        <v>3.768403857093035E-3</v>
      </c>
      <c r="BW209" s="25"/>
      <c r="BX209" s="14"/>
      <c r="BY209" s="14">
        <f t="shared" si="1270"/>
        <v>1.4786020183056692E-2</v>
      </c>
      <c r="BZ209" s="14">
        <f t="shared" si="1271"/>
        <v>0</v>
      </c>
      <c r="CA209" s="14">
        <f t="shared" si="1272"/>
        <v>0</v>
      </c>
      <c r="CB209" s="14">
        <f t="shared" si="1273"/>
        <v>0</v>
      </c>
      <c r="CC209" s="17"/>
      <c r="CD209" s="17"/>
      <c r="CE209" s="14"/>
      <c r="CF209" s="14">
        <f t="shared" si="1274"/>
        <v>7.5236548858040431E-2</v>
      </c>
      <c r="CG209" s="14">
        <f t="shared" si="1275"/>
        <v>2.9951950827201528E-3</v>
      </c>
      <c r="CH209" s="14">
        <f t="shared" si="1276"/>
        <v>1.6188298445959978E-3</v>
      </c>
      <c r="CI209" s="18">
        <f t="shared" si="1277"/>
        <v>5.2373913576846381E-4</v>
      </c>
      <c r="CJ209" s="17"/>
      <c r="CK209" s="14"/>
      <c r="CL209" s="14">
        <f t="shared" si="1409"/>
        <v>0.16391201964112984</v>
      </c>
      <c r="CM209" s="14">
        <f t="shared" si="1410"/>
        <v>4.7168663624271925E-3</v>
      </c>
      <c r="CN209" s="14">
        <f t="shared" si="1411"/>
        <v>0</v>
      </c>
      <c r="CO209" s="14">
        <f t="shared" si="1412"/>
        <v>0</v>
      </c>
      <c r="CP209" s="14">
        <f t="shared" si="1413"/>
        <v>0</v>
      </c>
      <c r="CQ209" s="18">
        <f t="shared" si="1414"/>
        <v>0</v>
      </c>
      <c r="CR209" s="17"/>
      <c r="CS209" s="14"/>
      <c r="CT209" s="14">
        <f t="shared" si="1278"/>
        <v>7.5763807879484335E-2</v>
      </c>
      <c r="CU209" s="14">
        <f t="shared" si="1279"/>
        <v>0</v>
      </c>
      <c r="CV209" s="14">
        <f t="shared" si="1280"/>
        <v>0</v>
      </c>
      <c r="CW209" s="14">
        <f t="shared" si="1415"/>
        <v>0</v>
      </c>
      <c r="CX209" s="14">
        <f t="shared" si="1416"/>
        <v>0.21965968197121963</v>
      </c>
      <c r="CY209" s="17"/>
      <c r="CZ209" s="14"/>
      <c r="DA209" s="14">
        <f t="shared" si="1281"/>
        <v>7.9981403133386753E-2</v>
      </c>
      <c r="DB209" s="14">
        <f t="shared" si="1282"/>
        <v>0</v>
      </c>
      <c r="DC209" s="14">
        <f t="shared" si="1283"/>
        <v>1.1109096401130192E-2</v>
      </c>
      <c r="DD209" s="14">
        <f t="shared" si="1284"/>
        <v>0</v>
      </c>
      <c r="DE209" s="17"/>
      <c r="DF209" s="14"/>
      <c r="DG209" s="14">
        <f t="shared" si="1285"/>
        <v>3.7782719101486006E-2</v>
      </c>
      <c r="DH209" s="14">
        <f t="shared" si="1286"/>
        <v>1.1765447335287336E-2</v>
      </c>
      <c r="DI209" s="14">
        <f t="shared" si="1287"/>
        <v>3.8270227026809918E-3</v>
      </c>
      <c r="DJ209" s="14">
        <f t="shared" si="1288"/>
        <v>0</v>
      </c>
      <c r="DK209" s="17"/>
      <c r="DL209" s="17"/>
      <c r="DM209" s="14"/>
      <c r="DN209" s="14">
        <f t="shared" si="1417"/>
        <v>0.23748533713823322</v>
      </c>
      <c r="DO209" s="14">
        <f t="shared" si="1418"/>
        <v>2.5229571692569404E-2</v>
      </c>
      <c r="DP209" s="14">
        <f t="shared" si="1419"/>
        <v>0</v>
      </c>
      <c r="DQ209" s="14">
        <f t="shared" si="1420"/>
        <v>0</v>
      </c>
      <c r="DR209" s="14">
        <f t="shared" si="1421"/>
        <v>0.30781779381111846</v>
      </c>
      <c r="DS209" s="14">
        <f t="shared" si="1422"/>
        <v>0.15076925478554212</v>
      </c>
      <c r="DT209" s="44">
        <f t="shared" si="1423"/>
        <v>0.13410696074666684</v>
      </c>
      <c r="DU209" s="44">
        <f t="shared" si="1424"/>
        <v>0</v>
      </c>
      <c r="DV209" s="44">
        <f t="shared" si="1425"/>
        <v>0.19097527921011914</v>
      </c>
      <c r="DW209" s="25"/>
      <c r="DX209" s="14"/>
      <c r="DY209" s="14">
        <f t="shared" si="1289"/>
        <v>2498.859224693138</v>
      </c>
      <c r="DZ209" s="14">
        <f t="shared" si="1290"/>
        <v>0</v>
      </c>
      <c r="EA209" s="14">
        <f t="shared" si="1291"/>
        <v>0</v>
      </c>
      <c r="EB209" s="14">
        <f t="shared" si="1292"/>
        <v>0</v>
      </c>
      <c r="EC209" s="14">
        <f t="shared" si="1426"/>
        <v>0</v>
      </c>
      <c r="ED209" s="14">
        <f t="shared" si="1293"/>
        <v>0</v>
      </c>
      <c r="EE209" s="18"/>
      <c r="EF209" s="17"/>
      <c r="EG209" s="14"/>
      <c r="EH209" s="14">
        <f t="shared" si="1294"/>
        <v>0.10530075232623887</v>
      </c>
      <c r="EI209" s="14">
        <f t="shared" si="1295"/>
        <v>0</v>
      </c>
      <c r="EJ209" s="14">
        <f t="shared" si="1296"/>
        <v>5.1929097045767363E-3</v>
      </c>
      <c r="EK209" s="14">
        <f t="shared" si="1297"/>
        <v>1.702919018862372E-3</v>
      </c>
      <c r="EL209" s="18">
        <f t="shared" si="1427"/>
        <v>5.4359529909264281E-4</v>
      </c>
      <c r="EM209" s="17"/>
      <c r="EN209" s="14"/>
      <c r="EO209" s="14">
        <f t="shared" si="1298"/>
        <v>7.3138981862810315E-2</v>
      </c>
      <c r="EP209" s="14">
        <f t="shared" si="1299"/>
        <v>7.0804226239013071E-2</v>
      </c>
      <c r="EQ209" s="14">
        <f t="shared" si="1300"/>
        <v>0.2498355154514037</v>
      </c>
      <c r="ER209" s="14">
        <f t="shared" si="1301"/>
        <v>9.4777174857494831E-2</v>
      </c>
      <c r="ES209" s="14">
        <f t="shared" si="1428"/>
        <v>0</v>
      </c>
      <c r="ET209" s="25"/>
      <c r="EU209" s="14"/>
      <c r="EV209" s="14">
        <f t="shared" si="1302"/>
        <v>3.463924401391083E-2</v>
      </c>
      <c r="EW209" s="14">
        <f t="shared" si="1303"/>
        <v>2.8609859620762318E-2</v>
      </c>
      <c r="EX209" s="14">
        <f t="shared" si="1304"/>
        <v>0</v>
      </c>
      <c r="EY209" s="14">
        <f t="shared" si="1305"/>
        <v>1.8571138850620256E-2</v>
      </c>
      <c r="EZ209" s="14">
        <f t="shared" si="1429"/>
        <v>0</v>
      </c>
      <c r="FA209" s="17"/>
      <c r="FB209" s="14"/>
      <c r="FC209" s="14">
        <f t="shared" si="1306"/>
        <v>0.13270192651242668</v>
      </c>
      <c r="FD209" s="14">
        <f t="shared" si="1307"/>
        <v>0</v>
      </c>
      <c r="FE209" s="14">
        <f t="shared" si="1308"/>
        <v>3.7251319323838641E-3</v>
      </c>
      <c r="FF209" s="14">
        <f t="shared" si="1309"/>
        <v>3.7036131487787026E-3</v>
      </c>
      <c r="FG209" s="14">
        <f t="shared" si="1430"/>
        <v>0</v>
      </c>
      <c r="FH209" s="18">
        <f t="shared" si="1431"/>
        <v>0</v>
      </c>
      <c r="FI209" s="17"/>
      <c r="FJ209" s="14"/>
      <c r="FK209" s="14">
        <f t="shared" si="1310"/>
        <v>0</v>
      </c>
      <c r="FL209" s="14">
        <f t="shared" si="1311"/>
        <v>0</v>
      </c>
      <c r="FM209" s="14">
        <f t="shared" si="1312"/>
        <v>0</v>
      </c>
      <c r="FN209" s="17"/>
      <c r="FO209" s="14"/>
      <c r="FP209" s="14">
        <f t="shared" si="1313"/>
        <v>1.0908007786812057</v>
      </c>
      <c r="FQ209" s="14">
        <f t="shared" si="1314"/>
        <v>0</v>
      </c>
      <c r="FR209" s="14">
        <f t="shared" si="1315"/>
        <v>0</v>
      </c>
      <c r="FS209" s="14">
        <f t="shared" si="1316"/>
        <v>0</v>
      </c>
      <c r="FT209" s="14">
        <f t="shared" si="1432"/>
        <v>0</v>
      </c>
      <c r="FU209" s="17"/>
      <c r="FV209" s="14"/>
      <c r="FW209" s="14">
        <f t="shared" si="1317"/>
        <v>6.0506970267735105E-2</v>
      </c>
      <c r="FX209" s="14">
        <f t="shared" si="1318"/>
        <v>7.5200167681248736E-3</v>
      </c>
      <c r="FY209" s="14">
        <f t="shared" si="1319"/>
        <v>5.7571828746281551E-4</v>
      </c>
      <c r="FZ209" s="14">
        <f t="shared" si="1320"/>
        <v>0</v>
      </c>
      <c r="GA209" s="18">
        <f t="shared" si="1433"/>
        <v>0</v>
      </c>
      <c r="GB209" s="18">
        <f t="shared" si="1434"/>
        <v>0</v>
      </c>
      <c r="GC209" s="17"/>
      <c r="GD209" s="14"/>
      <c r="GE209" s="14">
        <f t="shared" si="1321"/>
        <v>0.28777075307292316</v>
      </c>
      <c r="GF209" s="14">
        <f t="shared" si="1322"/>
        <v>0</v>
      </c>
      <c r="GG209" s="14">
        <f t="shared" si="1323"/>
        <v>0</v>
      </c>
      <c r="GH209" s="14">
        <f t="shared" si="1324"/>
        <v>0</v>
      </c>
      <c r="GI209" s="14">
        <f t="shared" si="1435"/>
        <v>0</v>
      </c>
      <c r="GJ209" s="14">
        <f t="shared" si="1436"/>
        <v>0</v>
      </c>
      <c r="GK209" s="17"/>
      <c r="GL209" s="14"/>
      <c r="GM209" s="14">
        <f t="shared" si="1325"/>
        <v>5.1924132706979542E-2</v>
      </c>
      <c r="GN209" s="14">
        <f t="shared" si="1326"/>
        <v>6.6110853286604779E-2</v>
      </c>
      <c r="GO209" s="14">
        <f t="shared" si="1327"/>
        <v>0</v>
      </c>
      <c r="GP209" s="14">
        <f t="shared" si="1328"/>
        <v>0</v>
      </c>
      <c r="GQ209" s="14">
        <f t="shared" si="1437"/>
        <v>4.4849024739575206E-3</v>
      </c>
      <c r="GR209" s="14">
        <f t="shared" si="1329"/>
        <v>0</v>
      </c>
      <c r="GS209" s="17"/>
      <c r="GT209" s="14"/>
      <c r="GU209" s="14">
        <f t="shared" si="1330"/>
        <v>0</v>
      </c>
      <c r="GV209" s="14">
        <f t="shared" si="1331"/>
        <v>0</v>
      </c>
      <c r="GW209" s="14">
        <f t="shared" si="1332"/>
        <v>0</v>
      </c>
      <c r="GX209" s="14">
        <f t="shared" si="1333"/>
        <v>0</v>
      </c>
      <c r="GY209" s="14">
        <f t="shared" si="1438"/>
        <v>0</v>
      </c>
      <c r="GZ209" s="14">
        <f t="shared" si="1334"/>
        <v>0</v>
      </c>
      <c r="HA209" s="17"/>
      <c r="HB209" s="14"/>
      <c r="HC209" s="14">
        <f t="shared" si="1439"/>
        <v>3.7331149883195691E-2</v>
      </c>
      <c r="HD209" s="14">
        <f t="shared" si="1440"/>
        <v>4.0023484839723455E-2</v>
      </c>
      <c r="HE209" s="14">
        <f t="shared" si="1335"/>
        <v>5.022152146143561E-2</v>
      </c>
      <c r="HF209" s="17"/>
      <c r="HG209" s="14"/>
      <c r="HH209" s="14">
        <f t="shared" si="1336"/>
        <v>0.12823950890585983</v>
      </c>
      <c r="HI209" s="14">
        <f t="shared" si="1337"/>
        <v>0.16854253725570006</v>
      </c>
      <c r="HJ209" s="14">
        <f t="shared" si="1338"/>
        <v>0.12165021406465663</v>
      </c>
      <c r="HK209" s="17"/>
      <c r="HL209" s="14"/>
      <c r="HM209" s="14">
        <f t="shared" si="1339"/>
        <v>6.786106236857592E-2</v>
      </c>
      <c r="HN209" s="14">
        <f t="shared" si="1340"/>
        <v>7.3763778123095078E-3</v>
      </c>
      <c r="HO209" s="14">
        <f t="shared" si="1341"/>
        <v>4.8878417027631779E-3</v>
      </c>
      <c r="HP209" s="14">
        <f t="shared" si="1342"/>
        <v>2.6493808603986722E-4</v>
      </c>
      <c r="HQ209" s="14">
        <f t="shared" si="1441"/>
        <v>0</v>
      </c>
      <c r="HR209" s="14">
        <f t="shared" si="1343"/>
        <v>0</v>
      </c>
      <c r="HS209" s="17"/>
      <c r="HT209" s="14"/>
      <c r="HU209" s="14">
        <f t="shared" si="1344"/>
        <v>0.19910559913866493</v>
      </c>
      <c r="HV209" s="14">
        <f t="shared" si="1345"/>
        <v>1.9026620899499962E-2</v>
      </c>
      <c r="HW209" s="14">
        <f t="shared" si="1346"/>
        <v>9.6623409806690166E-3</v>
      </c>
      <c r="HX209" s="14">
        <f t="shared" si="1347"/>
        <v>1.4926986672589501E-3</v>
      </c>
      <c r="HY209" s="14">
        <f t="shared" si="1348"/>
        <v>0</v>
      </c>
      <c r="HZ209" s="18">
        <f t="shared" si="1349"/>
        <v>0</v>
      </c>
      <c r="IA209" s="18">
        <f t="shared" si="1350"/>
        <v>0</v>
      </c>
      <c r="IB209" s="17"/>
      <c r="IC209" s="14"/>
      <c r="ID209" s="14">
        <f t="shared" si="1351"/>
        <v>7.9687972106810501E-2</v>
      </c>
      <c r="IE209" s="14">
        <f t="shared" si="1352"/>
        <v>5.9745450887371127E-3</v>
      </c>
      <c r="IF209" s="14">
        <f t="shared" si="1353"/>
        <v>6.5858576545515177E-3</v>
      </c>
      <c r="IG209" s="14">
        <f t="shared" si="1354"/>
        <v>0</v>
      </c>
      <c r="IH209" s="14">
        <f t="shared" si="1442"/>
        <v>0</v>
      </c>
      <c r="II209" s="14">
        <f t="shared" si="1355"/>
        <v>0</v>
      </c>
      <c r="IJ209" s="17"/>
      <c r="IK209" s="14"/>
      <c r="IL209" s="14">
        <f t="shared" si="1356"/>
        <v>9.8892518865444423E-2</v>
      </c>
      <c r="IM209" s="14">
        <f t="shared" si="1357"/>
        <v>1.5427441665505734E-2</v>
      </c>
      <c r="IN209" s="14">
        <f t="shared" si="1358"/>
        <v>2.7927535991252271E-2</v>
      </c>
      <c r="IO209" s="14">
        <f t="shared" si="1359"/>
        <v>0</v>
      </c>
      <c r="IP209" s="14">
        <f t="shared" si="1443"/>
        <v>1.2953181188339871E-2</v>
      </c>
      <c r="IQ209" s="14">
        <f t="shared" si="1360"/>
        <v>4.2052192378195892E-3</v>
      </c>
      <c r="IR209" s="17"/>
      <c r="IS209" s="14"/>
      <c r="IT209" s="14">
        <f t="shared" si="1361"/>
        <v>7.0500725590150082E-2</v>
      </c>
      <c r="IU209" s="14">
        <f t="shared" si="1362"/>
        <v>5.9201886794102931E-2</v>
      </c>
      <c r="IV209" s="14">
        <f t="shared" si="1363"/>
        <v>0</v>
      </c>
      <c r="IW209" s="14">
        <f t="shared" si="1364"/>
        <v>1.9797290916362318E-2</v>
      </c>
      <c r="IX209" s="14">
        <f t="shared" si="1444"/>
        <v>0</v>
      </c>
      <c r="IY209" s="14">
        <f t="shared" si="1365"/>
        <v>0.17566525386403409</v>
      </c>
      <c r="IZ209" s="14">
        <f t="shared" si="1365"/>
        <v>0.6387683534579961</v>
      </c>
      <c r="JA209" s="14">
        <f t="shared" si="1365"/>
        <v>0.3342897189879328</v>
      </c>
      <c r="JB209" s="14">
        <f t="shared" si="1365"/>
        <v>0.13358713549357101</v>
      </c>
      <c r="JC209" s="17"/>
      <c r="JD209" s="14"/>
      <c r="JE209" s="14">
        <f t="shared" si="1366"/>
        <v>4.5113830145718681E-2</v>
      </c>
      <c r="JF209" s="14">
        <f t="shared" si="1367"/>
        <v>1.1921001593285199E-2</v>
      </c>
      <c r="JG209" s="14">
        <f t="shared" si="1368"/>
        <v>0</v>
      </c>
      <c r="JH209" s="14">
        <f t="shared" si="1369"/>
        <v>8.6819662853013044E-3</v>
      </c>
      <c r="JI209" s="14">
        <f t="shared" si="1445"/>
        <v>0</v>
      </c>
      <c r="JJ209" s="25"/>
      <c r="JK209" s="39"/>
      <c r="JL209" s="39">
        <f t="shared" si="1370"/>
        <v>0</v>
      </c>
      <c r="JM209" s="39">
        <f t="shared" si="1371"/>
        <v>0</v>
      </c>
      <c r="JN209" s="39">
        <f t="shared" si="1372"/>
        <v>0</v>
      </c>
      <c r="JO209" s="39">
        <f t="shared" si="1373"/>
        <v>0</v>
      </c>
      <c r="JP209" s="39">
        <f t="shared" si="1374"/>
        <v>0</v>
      </c>
      <c r="JQ209" s="39">
        <f t="shared" si="1375"/>
        <v>0</v>
      </c>
      <c r="JR209" s="39">
        <f>IF(JR189-JR$201-JL$201*JQ209-JM$201*JP209-JN$201*JO209-JO$201*JN209-JP$201*JM209-JQ203*JL209&gt;0, JR189-JR$201-JL$201*JQ209-JM$201*JP209-JN$201*JO209-JO$201*JN209-JP$201*JM209-JQ203*JL209, 0)</f>
        <v>0</v>
      </c>
      <c r="JS209" s="39">
        <f t="shared" si="1376"/>
        <v>0</v>
      </c>
      <c r="JT209" s="39">
        <f t="shared" si="1377"/>
        <v>0</v>
      </c>
      <c r="JU209" s="39">
        <f t="shared" si="1378"/>
        <v>0</v>
      </c>
      <c r="JV209" s="17"/>
      <c r="JW209" s="14"/>
      <c r="JX209" s="14">
        <f t="shared" si="1379"/>
        <v>0.15000682901988621</v>
      </c>
      <c r="JY209" s="14">
        <f t="shared" si="1446"/>
        <v>0</v>
      </c>
      <c r="JZ209" s="14">
        <f t="shared" si="1380"/>
        <v>0</v>
      </c>
      <c r="KA209" s="14">
        <f t="shared" si="1381"/>
        <v>0</v>
      </c>
      <c r="KB209" s="14">
        <f t="shared" si="1447"/>
        <v>0</v>
      </c>
      <c r="KC209" s="14">
        <f t="shared" si="1448"/>
        <v>0</v>
      </c>
      <c r="KD209" s="44">
        <f t="shared" si="1449"/>
        <v>0.56474924080790012</v>
      </c>
      <c r="KE209" s="44">
        <f t="shared" si="1450"/>
        <v>0.43607505073369957</v>
      </c>
      <c r="KF209" s="44">
        <f t="shared" si="1451"/>
        <v>0.29294563752391395</v>
      </c>
      <c r="KG209" s="44">
        <f t="shared" si="1452"/>
        <v>0</v>
      </c>
      <c r="KH209" s="44">
        <f t="shared" si="1453"/>
        <v>0</v>
      </c>
      <c r="KI209" s="17"/>
      <c r="KJ209" s="14"/>
      <c r="KK209" s="14">
        <f t="shared" si="1382"/>
        <v>4.4404336804328814E-2</v>
      </c>
      <c r="KL209" s="14">
        <f t="shared" si="1383"/>
        <v>1.0820689943358445E-2</v>
      </c>
      <c r="KM209" s="14">
        <f t="shared" si="1384"/>
        <v>1.6194141916889134E-3</v>
      </c>
      <c r="KN209" s="14">
        <f t="shared" si="1385"/>
        <v>1.3882732076625605E-3</v>
      </c>
      <c r="KO209" s="14">
        <f t="shared" si="1454"/>
        <v>3.3441951511121515E-4</v>
      </c>
      <c r="KP209" s="14">
        <f t="shared" si="1386"/>
        <v>2.4256355844864188E-4</v>
      </c>
      <c r="KQ209" s="17"/>
      <c r="KR209" s="14"/>
      <c r="KS209" s="14">
        <f t="shared" si="1387"/>
        <v>0</v>
      </c>
      <c r="KT209" s="14">
        <f t="shared" si="1388"/>
        <v>0</v>
      </c>
      <c r="KU209" s="14">
        <f t="shared" si="1389"/>
        <v>0</v>
      </c>
      <c r="KV209" s="14">
        <f t="shared" si="1390"/>
        <v>0</v>
      </c>
      <c r="KW209" s="14">
        <f t="shared" si="1455"/>
        <v>0</v>
      </c>
      <c r="KX209" s="14">
        <f t="shared" si="1391"/>
        <v>0</v>
      </c>
      <c r="KY209" s="44">
        <f t="shared" si="1392"/>
        <v>0</v>
      </c>
      <c r="KZ209" s="44">
        <f t="shared" si="1393"/>
        <v>0</v>
      </c>
    </row>
    <row r="210" spans="1:312">
      <c r="A210" s="14" t="str">
        <f t="shared" si="1234"/>
        <v>04_20BG_MN_170805_rep1</v>
      </c>
      <c r="B210" s="17"/>
      <c r="C210" s="14"/>
      <c r="D210" s="14">
        <f t="shared" si="1394"/>
        <v>3.4641073870373074E-2</v>
      </c>
      <c r="E210" s="14">
        <f t="shared" si="1395"/>
        <v>1.7810970263036484E-2</v>
      </c>
      <c r="F210" s="14">
        <f t="shared" si="1396"/>
        <v>2.3745109593815705E-2</v>
      </c>
      <c r="G210" s="17"/>
      <c r="H210" s="14"/>
      <c r="I210" s="14">
        <f t="shared" si="1235"/>
        <v>8.969706867481092E-2</v>
      </c>
      <c r="J210" s="14">
        <f t="shared" si="1236"/>
        <v>1.5578906538195252E-2</v>
      </c>
      <c r="K210" s="14">
        <f t="shared" si="1397"/>
        <v>4.7185668235454701E-3</v>
      </c>
      <c r="L210" s="18">
        <f t="shared" si="1398"/>
        <v>0</v>
      </c>
      <c r="M210" s="17"/>
      <c r="N210" s="14"/>
      <c r="O210" s="14">
        <f t="shared" si="1237"/>
        <v>2.3796259736581282E-2</v>
      </c>
      <c r="P210" s="14">
        <f t="shared" si="1238"/>
        <v>1.2828891253268252E-2</v>
      </c>
      <c r="Q210" s="18">
        <f t="shared" si="1399"/>
        <v>2.6546823991940603E-2</v>
      </c>
      <c r="R210" s="17"/>
      <c r="S210" s="14"/>
      <c r="T210" s="14">
        <f t="shared" si="1239"/>
        <v>0</v>
      </c>
      <c r="U210" s="14">
        <f t="shared" si="1240"/>
        <v>0</v>
      </c>
      <c r="V210" s="14">
        <f t="shared" si="1241"/>
        <v>0</v>
      </c>
      <c r="W210" s="14">
        <f t="shared" si="1400"/>
        <v>0</v>
      </c>
      <c r="X210" s="17"/>
      <c r="Y210" s="14"/>
      <c r="Z210" s="14">
        <f t="shared" si="1242"/>
        <v>0.14073162468417655</v>
      </c>
      <c r="AA210" s="14">
        <f t="shared" si="1243"/>
        <v>2.0005097070714982E-2</v>
      </c>
      <c r="AB210" s="14">
        <f t="shared" si="1244"/>
        <v>1.353032570028718E-2</v>
      </c>
      <c r="AC210" s="14">
        <f t="shared" si="1245"/>
        <v>2.9731473627590602E-2</v>
      </c>
      <c r="AD210" s="14">
        <f t="shared" si="1401"/>
        <v>0</v>
      </c>
      <c r="AE210" s="17"/>
      <c r="AF210" s="14"/>
      <c r="AG210" s="14">
        <f t="shared" si="1246"/>
        <v>0.13749140906338131</v>
      </c>
      <c r="AH210" s="14">
        <f t="shared" si="1247"/>
        <v>1.6680771090127236E-2</v>
      </c>
      <c r="AI210" s="14">
        <f t="shared" si="1248"/>
        <v>3.5308363439985141E-2</v>
      </c>
      <c r="AJ210" s="14">
        <f t="shared" si="1249"/>
        <v>0</v>
      </c>
      <c r="AK210" s="14">
        <f t="shared" si="1402"/>
        <v>0</v>
      </c>
      <c r="AL210" s="14">
        <f t="shared" si="1403"/>
        <v>0</v>
      </c>
      <c r="AM210" s="17"/>
      <c r="AN210" s="14"/>
      <c r="AO210" s="14">
        <f t="shared" si="1250"/>
        <v>0.10281450448974622</v>
      </c>
      <c r="AP210" s="14">
        <f t="shared" si="1251"/>
        <v>0</v>
      </c>
      <c r="AQ210" s="14">
        <f t="shared" si="1252"/>
        <v>0</v>
      </c>
      <c r="AR210" s="14">
        <f t="shared" si="1253"/>
        <v>0</v>
      </c>
      <c r="AS210" s="14">
        <f t="shared" si="1404"/>
        <v>0</v>
      </c>
      <c r="AT210" s="14">
        <f t="shared" si="1405"/>
        <v>0</v>
      </c>
      <c r="AU210" s="17"/>
      <c r="AV210" s="17"/>
      <c r="AW210" s="14"/>
      <c r="AX210" s="14">
        <f t="shared" si="1254"/>
        <v>0.15751964731406481</v>
      </c>
      <c r="AY210" s="14">
        <f t="shared" si="1255"/>
        <v>1.942036563217979E-2</v>
      </c>
      <c r="AZ210" s="14">
        <f t="shared" si="1256"/>
        <v>0</v>
      </c>
      <c r="BA210" s="14">
        <f t="shared" si="1257"/>
        <v>5.7449108934289192E-3</v>
      </c>
      <c r="BB210" s="18">
        <f t="shared" si="1406"/>
        <v>7.1404451905069761E-3</v>
      </c>
      <c r="BC210" s="17"/>
      <c r="BD210" s="14"/>
      <c r="BE210" s="14">
        <f t="shared" si="1258"/>
        <v>4.7059941559368962E-2</v>
      </c>
      <c r="BF210" s="14">
        <f t="shared" si="1259"/>
        <v>2.1600041692055139E-2</v>
      </c>
      <c r="BG210" s="14">
        <f t="shared" si="1260"/>
        <v>7.7946756442172013E-4</v>
      </c>
      <c r="BH210" s="14">
        <f t="shared" si="1261"/>
        <v>0</v>
      </c>
      <c r="BI210" s="17"/>
      <c r="BJ210" s="14"/>
      <c r="BK210" s="14">
        <f t="shared" si="1262"/>
        <v>7.4695579726034356E-2</v>
      </c>
      <c r="BL210" s="14">
        <f t="shared" si="1263"/>
        <v>0</v>
      </c>
      <c r="BM210" s="14">
        <f t="shared" si="1264"/>
        <v>1.8573208189538039E-2</v>
      </c>
      <c r="BN210" s="14">
        <f t="shared" si="1265"/>
        <v>1.541613921470136E-2</v>
      </c>
      <c r="BO210" s="14">
        <f t="shared" si="1407"/>
        <v>0</v>
      </c>
      <c r="BP210" s="18">
        <f t="shared" si="1408"/>
        <v>0</v>
      </c>
      <c r="BQ210" s="17"/>
      <c r="BR210" s="14"/>
      <c r="BS210" s="14">
        <f t="shared" si="1266"/>
        <v>6.4882236190017817E-2</v>
      </c>
      <c r="BT210" s="14">
        <f t="shared" si="1267"/>
        <v>1.1300939645029444E-2</v>
      </c>
      <c r="BU210" s="14">
        <f t="shared" si="1268"/>
        <v>1.3540901999159294E-3</v>
      </c>
      <c r="BV210" s="14">
        <f t="shared" si="1269"/>
        <v>1.139225997532157E-2</v>
      </c>
      <c r="BW210" s="25"/>
      <c r="BX210" s="14"/>
      <c r="BY210" s="14">
        <f t="shared" si="1270"/>
        <v>0.12160545428652175</v>
      </c>
      <c r="BZ210" s="14">
        <f t="shared" si="1271"/>
        <v>0</v>
      </c>
      <c r="CA210" s="14">
        <f t="shared" si="1272"/>
        <v>0</v>
      </c>
      <c r="CB210" s="14">
        <f t="shared" si="1273"/>
        <v>0</v>
      </c>
      <c r="CC210" s="17"/>
      <c r="CD210" s="17"/>
      <c r="CE210" s="14"/>
      <c r="CF210" s="14">
        <f t="shared" si="1274"/>
        <v>4.6393515290686027E-2</v>
      </c>
      <c r="CG210" s="14">
        <f t="shared" si="1275"/>
        <v>2.5444827095527586E-2</v>
      </c>
      <c r="CH210" s="14">
        <f t="shared" si="1276"/>
        <v>0</v>
      </c>
      <c r="CI210" s="18">
        <f t="shared" si="1277"/>
        <v>0</v>
      </c>
      <c r="CJ210" s="17"/>
      <c r="CK210" s="14"/>
      <c r="CL210" s="14">
        <f t="shared" si="1409"/>
        <v>0.22224699203835918</v>
      </c>
      <c r="CM210" s="14">
        <f t="shared" si="1410"/>
        <v>1.325245321480166E-2</v>
      </c>
      <c r="CN210" s="14">
        <f t="shared" si="1411"/>
        <v>1.8389883089527534E-2</v>
      </c>
      <c r="CO210" s="14">
        <f t="shared" si="1412"/>
        <v>0</v>
      </c>
      <c r="CP210" s="14">
        <f t="shared" si="1413"/>
        <v>0</v>
      </c>
      <c r="CQ210" s="18">
        <f t="shared" si="1414"/>
        <v>0</v>
      </c>
      <c r="CR210" s="17"/>
      <c r="CS210" s="14"/>
      <c r="CT210" s="14">
        <f t="shared" si="1278"/>
        <v>0</v>
      </c>
      <c r="CU210" s="14">
        <f t="shared" si="1279"/>
        <v>0</v>
      </c>
      <c r="CV210" s="14">
        <f t="shared" si="1280"/>
        <v>0</v>
      </c>
      <c r="CW210" s="14">
        <f t="shared" si="1415"/>
        <v>0</v>
      </c>
      <c r="CX210" s="14">
        <f t="shared" si="1416"/>
        <v>0</v>
      </c>
      <c r="CY210" s="17"/>
      <c r="CZ210" s="14"/>
      <c r="DA210" s="14">
        <f t="shared" si="1281"/>
        <v>7.0462361840352206E-2</v>
      </c>
      <c r="DB210" s="14">
        <f t="shared" si="1282"/>
        <v>0.10346596249878581</v>
      </c>
      <c r="DC210" s="14">
        <f t="shared" si="1283"/>
        <v>0</v>
      </c>
      <c r="DD210" s="14">
        <f t="shared" si="1284"/>
        <v>0</v>
      </c>
      <c r="DE210" s="17"/>
      <c r="DF210" s="14"/>
      <c r="DG210" s="14">
        <f t="shared" si="1285"/>
        <v>3.6648474709218837E-2</v>
      </c>
      <c r="DH210" s="14">
        <f t="shared" si="1286"/>
        <v>3.1157855983205626E-3</v>
      </c>
      <c r="DI210" s="14">
        <f t="shared" si="1287"/>
        <v>5.6342496037672957E-3</v>
      </c>
      <c r="DJ210" s="14">
        <f t="shared" si="1288"/>
        <v>0</v>
      </c>
      <c r="DK210" s="17"/>
      <c r="DL210" s="17"/>
      <c r="DM210" s="14"/>
      <c r="DN210" s="14">
        <f t="shared" si="1417"/>
        <v>0.16892758805931019</v>
      </c>
      <c r="DO210" s="14">
        <f t="shared" si="1418"/>
        <v>5.9843323506074173E-2</v>
      </c>
      <c r="DP210" s="14">
        <f t="shared" si="1419"/>
        <v>3.0648538272245836E-2</v>
      </c>
      <c r="DQ210" s="14">
        <f t="shared" si="1420"/>
        <v>0</v>
      </c>
      <c r="DR210" s="14">
        <f t="shared" si="1421"/>
        <v>0.21073722262521322</v>
      </c>
      <c r="DS210" s="14">
        <f t="shared" si="1422"/>
        <v>7.9569862676574649E-2</v>
      </c>
      <c r="DT210" s="44">
        <f t="shared" si="1423"/>
        <v>0.13532332060774246</v>
      </c>
      <c r="DU210" s="44">
        <f t="shared" si="1424"/>
        <v>0</v>
      </c>
      <c r="DV210" s="44">
        <f t="shared" si="1425"/>
        <v>0</v>
      </c>
      <c r="DW210" s="25"/>
      <c r="DX210" s="14"/>
      <c r="DY210" s="14">
        <f t="shared" si="1289"/>
        <v>0</v>
      </c>
      <c r="DZ210" s="14">
        <f t="shared" si="1290"/>
        <v>0</v>
      </c>
      <c r="EA210" s="14">
        <f t="shared" si="1291"/>
        <v>0</v>
      </c>
      <c r="EB210" s="14">
        <f t="shared" si="1292"/>
        <v>0</v>
      </c>
      <c r="EC210" s="14">
        <f t="shared" si="1426"/>
        <v>0</v>
      </c>
      <c r="ED210" s="14">
        <f t="shared" si="1293"/>
        <v>0</v>
      </c>
      <c r="EE210" s="18"/>
      <c r="EF210" s="17"/>
      <c r="EG210" s="14"/>
      <c r="EH210" s="14">
        <f t="shared" si="1294"/>
        <v>0.11711641316514082</v>
      </c>
      <c r="EI210" s="14">
        <f t="shared" si="1295"/>
        <v>0</v>
      </c>
      <c r="EJ210" s="14">
        <f t="shared" si="1296"/>
        <v>5.9537001077456589E-3</v>
      </c>
      <c r="EK210" s="14">
        <f t="shared" si="1297"/>
        <v>0</v>
      </c>
      <c r="EL210" s="18">
        <f t="shared" si="1427"/>
        <v>2.0528915761261883E-3</v>
      </c>
      <c r="EM210" s="17"/>
      <c r="EN210" s="14"/>
      <c r="EO210" s="14">
        <f t="shared" si="1298"/>
        <v>0</v>
      </c>
      <c r="EP210" s="14">
        <f t="shared" si="1299"/>
        <v>0.80672408392825412</v>
      </c>
      <c r="EQ210" s="14">
        <f t="shared" si="1300"/>
        <v>0</v>
      </c>
      <c r="ER210" s="14">
        <f t="shared" si="1301"/>
        <v>0</v>
      </c>
      <c r="ES210" s="14">
        <f t="shared" si="1428"/>
        <v>0</v>
      </c>
      <c r="ET210" s="25"/>
      <c r="EU210" s="14"/>
      <c r="EV210" s="14">
        <f t="shared" si="1302"/>
        <v>5.2259378944845447E-2</v>
      </c>
      <c r="EW210" s="14">
        <f t="shared" si="1303"/>
        <v>5.5095030823120866E-2</v>
      </c>
      <c r="EX210" s="14">
        <f t="shared" si="1304"/>
        <v>0</v>
      </c>
      <c r="EY210" s="14">
        <f t="shared" si="1305"/>
        <v>0</v>
      </c>
      <c r="EZ210" s="14">
        <f t="shared" si="1429"/>
        <v>0</v>
      </c>
      <c r="FA210" s="17"/>
      <c r="FB210" s="14"/>
      <c r="FC210" s="14">
        <f t="shared" si="1306"/>
        <v>7.4861556279440411E-2</v>
      </c>
      <c r="FD210" s="14">
        <f t="shared" si="1307"/>
        <v>0</v>
      </c>
      <c r="FE210" s="14">
        <f t="shared" si="1308"/>
        <v>0</v>
      </c>
      <c r="FF210" s="14">
        <f t="shared" si="1309"/>
        <v>0</v>
      </c>
      <c r="FG210" s="14">
        <f t="shared" si="1430"/>
        <v>0</v>
      </c>
      <c r="FH210" s="18">
        <f t="shared" si="1431"/>
        <v>0</v>
      </c>
      <c r="FI210" s="17"/>
      <c r="FJ210" s="14"/>
      <c r="FK210" s="14">
        <f t="shared" si="1310"/>
        <v>2.7692949632703689E-2</v>
      </c>
      <c r="FL210" s="14">
        <f t="shared" si="1311"/>
        <v>9.1264298905617186E-2</v>
      </c>
      <c r="FM210" s="14">
        <f t="shared" si="1312"/>
        <v>0</v>
      </c>
      <c r="FN210" s="17"/>
      <c r="FO210" s="14"/>
      <c r="FP210" s="14">
        <f t="shared" si="1313"/>
        <v>0.75444016638647282</v>
      </c>
      <c r="FQ210" s="14">
        <f t="shared" si="1314"/>
        <v>0</v>
      </c>
      <c r="FR210" s="14">
        <f t="shared" si="1315"/>
        <v>0</v>
      </c>
      <c r="FS210" s="14">
        <f t="shared" si="1316"/>
        <v>0</v>
      </c>
      <c r="FT210" s="14">
        <f t="shared" si="1432"/>
        <v>0</v>
      </c>
      <c r="FU210" s="17"/>
      <c r="FV210" s="14"/>
      <c r="FW210" s="14">
        <f t="shared" si="1317"/>
        <v>0.18179000952334429</v>
      </c>
      <c r="FX210" s="14">
        <f t="shared" si="1318"/>
        <v>6.0652095363335476E-2</v>
      </c>
      <c r="FY210" s="14">
        <f t="shared" si="1319"/>
        <v>0</v>
      </c>
      <c r="FZ210" s="14">
        <f t="shared" si="1320"/>
        <v>0</v>
      </c>
      <c r="GA210" s="18">
        <f t="shared" si="1433"/>
        <v>1.9450232027610859E-3</v>
      </c>
      <c r="GB210" s="18">
        <f t="shared" si="1434"/>
        <v>0</v>
      </c>
      <c r="GC210" s="17"/>
      <c r="GD210" s="14"/>
      <c r="GE210" s="14">
        <f t="shared" si="1321"/>
        <v>0.22038153993874338</v>
      </c>
      <c r="GF210" s="14">
        <f t="shared" si="1322"/>
        <v>9.4197202576022654E-4</v>
      </c>
      <c r="GG210" s="14">
        <f t="shared" si="1323"/>
        <v>2.675200803220764E-2</v>
      </c>
      <c r="GH210" s="14">
        <f t="shared" si="1324"/>
        <v>0</v>
      </c>
      <c r="GI210" s="14">
        <f t="shared" si="1435"/>
        <v>0</v>
      </c>
      <c r="GJ210" s="14">
        <f t="shared" si="1436"/>
        <v>0</v>
      </c>
      <c r="GK210" s="17"/>
      <c r="GL210" s="14"/>
      <c r="GM210" s="14">
        <f t="shared" si="1325"/>
        <v>2.0520789981753107E-2</v>
      </c>
      <c r="GN210" s="14">
        <f t="shared" si="1326"/>
        <v>5.1051354306441782E-2</v>
      </c>
      <c r="GO210" s="14">
        <f t="shared" si="1327"/>
        <v>4.8642356126774623E-3</v>
      </c>
      <c r="GP210" s="14">
        <f t="shared" si="1328"/>
        <v>2.7854927100004808E-3</v>
      </c>
      <c r="GQ210" s="14">
        <f t="shared" si="1437"/>
        <v>0</v>
      </c>
      <c r="GR210" s="14">
        <f t="shared" si="1329"/>
        <v>1.6239512646167489E-2</v>
      </c>
      <c r="GS210" s="17"/>
      <c r="GT210" s="14"/>
      <c r="GU210" s="14">
        <f t="shared" si="1330"/>
        <v>0</v>
      </c>
      <c r="GV210" s="14">
        <f t="shared" si="1331"/>
        <v>0</v>
      </c>
      <c r="GW210" s="14">
        <f t="shared" si="1332"/>
        <v>0.66961116817091038</v>
      </c>
      <c r="GX210" s="14">
        <f t="shared" si="1333"/>
        <v>0.97690144523748468</v>
      </c>
      <c r="GY210" s="14">
        <f t="shared" si="1438"/>
        <v>0</v>
      </c>
      <c r="GZ210" s="14">
        <f t="shared" si="1334"/>
        <v>0.12454876832847904</v>
      </c>
      <c r="HA210" s="17"/>
      <c r="HB210" s="14"/>
      <c r="HC210" s="14">
        <f t="shared" si="1439"/>
        <v>4.6559040366597804E-2</v>
      </c>
      <c r="HD210" s="14">
        <f t="shared" si="1440"/>
        <v>0.15373014817719249</v>
      </c>
      <c r="HE210" s="14">
        <f t="shared" si="1335"/>
        <v>0</v>
      </c>
      <c r="HF210" s="17"/>
      <c r="HG210" s="14"/>
      <c r="HH210" s="14">
        <f t="shared" si="1336"/>
        <v>0</v>
      </c>
      <c r="HI210" s="14">
        <f t="shared" si="1337"/>
        <v>0.13048316533107729</v>
      </c>
      <c r="HJ210" s="14">
        <f t="shared" si="1338"/>
        <v>1.2198857837507987E-2</v>
      </c>
      <c r="HK210" s="17"/>
      <c r="HL210" s="14"/>
      <c r="HM210" s="14">
        <f t="shared" si="1339"/>
        <v>4.9274610812548192E-2</v>
      </c>
      <c r="HN210" s="14">
        <f t="shared" si="1340"/>
        <v>9.8240560879993E-3</v>
      </c>
      <c r="HO210" s="14">
        <f t="shared" si="1341"/>
        <v>4.2603311327508138E-3</v>
      </c>
      <c r="HP210" s="14">
        <f t="shared" si="1342"/>
        <v>0</v>
      </c>
      <c r="HQ210" s="14">
        <f t="shared" si="1441"/>
        <v>0</v>
      </c>
      <c r="HR210" s="14">
        <f t="shared" si="1343"/>
        <v>0</v>
      </c>
      <c r="HS210" s="17"/>
      <c r="HT210" s="14"/>
      <c r="HU210" s="14">
        <f t="shared" si="1344"/>
        <v>0.10445234484235211</v>
      </c>
      <c r="HV210" s="14">
        <f t="shared" si="1345"/>
        <v>7.5880688591548964E-3</v>
      </c>
      <c r="HW210" s="14">
        <f t="shared" si="1346"/>
        <v>1.1004925024008112E-2</v>
      </c>
      <c r="HX210" s="14">
        <f t="shared" si="1347"/>
        <v>3.2532423590198464E-2</v>
      </c>
      <c r="HY210" s="14">
        <f t="shared" si="1348"/>
        <v>1.3939192584849979E-2</v>
      </c>
      <c r="HZ210" s="18">
        <f t="shared" si="1349"/>
        <v>8.7017610090210432E-3</v>
      </c>
      <c r="IA210" s="18">
        <f t="shared" si="1350"/>
        <v>2.0061011589023698E-2</v>
      </c>
      <c r="IB210" s="17"/>
      <c r="IC210" s="14"/>
      <c r="ID210" s="14">
        <f t="shared" si="1351"/>
        <v>9.1090111009261177E-2</v>
      </c>
      <c r="IE210" s="14">
        <f t="shared" si="1352"/>
        <v>2.8073031376128037E-2</v>
      </c>
      <c r="IF210" s="14">
        <f t="shared" si="1353"/>
        <v>0</v>
      </c>
      <c r="IG210" s="14">
        <f t="shared" si="1354"/>
        <v>0</v>
      </c>
      <c r="IH210" s="14">
        <f t="shared" si="1442"/>
        <v>0</v>
      </c>
      <c r="II210" s="14">
        <f t="shared" si="1355"/>
        <v>0</v>
      </c>
      <c r="IJ210" s="17"/>
      <c r="IK210" s="14"/>
      <c r="IL210" s="14">
        <f t="shared" si="1356"/>
        <v>2.2524076399174171</v>
      </c>
      <c r="IM210" s="14">
        <f t="shared" si="1357"/>
        <v>0.32595166226335326</v>
      </c>
      <c r="IN210" s="14">
        <f t="shared" si="1358"/>
        <v>1.6346237654473674</v>
      </c>
      <c r="IO210" s="14">
        <f t="shared" si="1359"/>
        <v>5.6160393118650925E-2</v>
      </c>
      <c r="IP210" s="14">
        <f t="shared" si="1443"/>
        <v>0.47890336900730462</v>
      </c>
      <c r="IQ210" s="14">
        <f t="shared" si="1360"/>
        <v>0</v>
      </c>
      <c r="IR210" s="17"/>
      <c r="IS210" s="14"/>
      <c r="IT210" s="14">
        <f t="shared" si="1361"/>
        <v>2.2592285714414628E-2</v>
      </c>
      <c r="IU210" s="14">
        <f t="shared" si="1362"/>
        <v>7.6058596979227219E-2</v>
      </c>
      <c r="IV210" s="14">
        <f t="shared" si="1363"/>
        <v>0.12870909189146387</v>
      </c>
      <c r="IW210" s="14">
        <f t="shared" si="1364"/>
        <v>0</v>
      </c>
      <c r="IX210" s="14">
        <f t="shared" si="1444"/>
        <v>8.1721524210465912E-2</v>
      </c>
      <c r="IY210" s="14">
        <f t="shared" si="1365"/>
        <v>1.5837899905165764</v>
      </c>
      <c r="IZ210" s="14">
        <f t="shared" si="1365"/>
        <v>7.0996356233948052E-2</v>
      </c>
      <c r="JA210" s="14">
        <f t="shared" si="1365"/>
        <v>0.12240211237929022</v>
      </c>
      <c r="JB210" s="14">
        <f t="shared" si="1365"/>
        <v>0.12715785292578838</v>
      </c>
      <c r="JC210" s="17"/>
      <c r="JD210" s="14"/>
      <c r="JE210" s="14">
        <f t="shared" si="1366"/>
        <v>5.9176177901862359E-2</v>
      </c>
      <c r="JF210" s="14">
        <f t="shared" si="1367"/>
        <v>3.197633744076462E-2</v>
      </c>
      <c r="JG210" s="14">
        <f t="shared" si="1368"/>
        <v>0</v>
      </c>
      <c r="JH210" s="14">
        <f t="shared" si="1369"/>
        <v>1.920177582337658E-2</v>
      </c>
      <c r="JI210" s="14">
        <f t="shared" si="1445"/>
        <v>1.9614090274900565E-2</v>
      </c>
      <c r="JJ210" s="25"/>
      <c r="JK210" s="39"/>
      <c r="JL210" s="39">
        <f t="shared" si="1370"/>
        <v>0</v>
      </c>
      <c r="JM210" s="39">
        <f t="shared" si="1371"/>
        <v>0</v>
      </c>
      <c r="JN210" s="39">
        <f t="shared" si="1372"/>
        <v>0</v>
      </c>
      <c r="JO210" s="39">
        <f t="shared" si="1373"/>
        <v>0</v>
      </c>
      <c r="JP210" s="39">
        <f t="shared" si="1374"/>
        <v>0</v>
      </c>
      <c r="JQ210" s="39">
        <f t="shared" si="1375"/>
        <v>0</v>
      </c>
      <c r="JR210" s="39">
        <f>IF(JR190-JR$201-JL$201*JQ210-JM$201*JP210-JN$201*JO210-JO$201*JN210-JP$201*JM210-JQ204*JL210&gt;0, JR190-JR$201-JL$201*JQ210-JM$201*JP210-JN$201*JO210-JO$201*JN210-JP$201*JM210-JQ204*JL210, 0)</f>
        <v>0</v>
      </c>
      <c r="JS210" s="39">
        <f t="shared" si="1376"/>
        <v>0</v>
      </c>
      <c r="JT210" s="39">
        <f t="shared" si="1377"/>
        <v>0</v>
      </c>
      <c r="JU210" s="39">
        <f t="shared" si="1378"/>
        <v>0</v>
      </c>
      <c r="JV210" s="17"/>
      <c r="JW210" s="14"/>
      <c r="JX210" s="14">
        <f t="shared" si="1379"/>
        <v>0.20958302403679957</v>
      </c>
      <c r="JY210" s="14">
        <f t="shared" si="1446"/>
        <v>0.11604203795074067</v>
      </c>
      <c r="JZ210" s="14">
        <f t="shared" si="1380"/>
        <v>0</v>
      </c>
      <c r="KA210" s="14">
        <f t="shared" si="1381"/>
        <v>6.1326000215404908E-2</v>
      </c>
      <c r="KB210" s="14">
        <f t="shared" si="1447"/>
        <v>0</v>
      </c>
      <c r="KC210" s="14">
        <f t="shared" si="1448"/>
        <v>0</v>
      </c>
      <c r="KD210" s="44">
        <f t="shared" si="1449"/>
        <v>7.9945032068900232E-2</v>
      </c>
      <c r="KE210" s="44">
        <f t="shared" si="1450"/>
        <v>6.4628193984552842E-2</v>
      </c>
      <c r="KF210" s="44">
        <f t="shared" si="1451"/>
        <v>0</v>
      </c>
      <c r="KG210" s="44">
        <f t="shared" si="1452"/>
        <v>0</v>
      </c>
      <c r="KH210" s="44">
        <f t="shared" si="1453"/>
        <v>6.0490045511079581E-2</v>
      </c>
      <c r="KI210" s="17"/>
      <c r="KJ210" s="14"/>
      <c r="KK210" s="14">
        <f t="shared" si="1382"/>
        <v>4.7816664807950993E-2</v>
      </c>
      <c r="KL210" s="14">
        <f t="shared" si="1383"/>
        <v>0</v>
      </c>
      <c r="KM210" s="14">
        <f t="shared" si="1384"/>
        <v>9.375131250927881E-3</v>
      </c>
      <c r="KN210" s="14">
        <f t="shared" si="1385"/>
        <v>1.5938755347764634E-3</v>
      </c>
      <c r="KO210" s="14">
        <f t="shared" si="1454"/>
        <v>0</v>
      </c>
      <c r="KP210" s="14">
        <f t="shared" si="1386"/>
        <v>0</v>
      </c>
      <c r="KQ210" s="17"/>
      <c r="KR210" s="14"/>
      <c r="KS210" s="14">
        <f t="shared" si="1387"/>
        <v>0</v>
      </c>
      <c r="KT210" s="14">
        <f t="shared" si="1388"/>
        <v>0</v>
      </c>
      <c r="KU210" s="14">
        <f t="shared" si="1389"/>
        <v>0</v>
      </c>
      <c r="KV210" s="14">
        <f t="shared" si="1390"/>
        <v>0</v>
      </c>
      <c r="KW210" s="14">
        <f t="shared" si="1455"/>
        <v>0</v>
      </c>
      <c r="KX210" s="14">
        <f t="shared" si="1391"/>
        <v>0</v>
      </c>
      <c r="KY210" s="44">
        <f t="shared" si="1392"/>
        <v>0</v>
      </c>
      <c r="KZ210" s="44">
        <f t="shared" si="1393"/>
        <v>0</v>
      </c>
    </row>
    <row r="211" spans="1:312">
      <c r="A211" s="14" t="str">
        <f t="shared" si="1234"/>
        <v>05_20BF_MN_170805_rep2</v>
      </c>
      <c r="B211" s="17"/>
      <c r="C211" s="14"/>
      <c r="D211" s="14">
        <f t="shared" si="1394"/>
        <v>3.0272565613498642E-2</v>
      </c>
      <c r="E211" s="14">
        <f t="shared" si="1395"/>
        <v>2.2987249560774574E-2</v>
      </c>
      <c r="F211" s="14">
        <f t="shared" si="1396"/>
        <v>2.0665390941118491E-2</v>
      </c>
      <c r="G211" s="17"/>
      <c r="H211" s="14"/>
      <c r="I211" s="14">
        <f t="shared" si="1235"/>
        <v>0.34014453931345606</v>
      </c>
      <c r="J211" s="14">
        <f t="shared" si="1236"/>
        <v>1.4112981684924392E-2</v>
      </c>
      <c r="K211" s="14">
        <f t="shared" si="1397"/>
        <v>3.6823570681181424E-2</v>
      </c>
      <c r="L211" s="18">
        <f t="shared" si="1398"/>
        <v>0</v>
      </c>
      <c r="M211" s="17"/>
      <c r="N211" s="14"/>
      <c r="O211" s="14">
        <f t="shared" si="1237"/>
        <v>9.4780076713152139E-2</v>
      </c>
      <c r="P211" s="14">
        <f t="shared" si="1238"/>
        <v>2.580184825955097E-2</v>
      </c>
      <c r="Q211" s="18">
        <f t="shared" si="1399"/>
        <v>0.19544157626735675</v>
      </c>
      <c r="R211" s="17"/>
      <c r="S211" s="14"/>
      <c r="T211" s="14">
        <f t="shared" si="1239"/>
        <v>8.5867525011364076E-2</v>
      </c>
      <c r="U211" s="14">
        <f t="shared" si="1240"/>
        <v>0.30798761375417705</v>
      </c>
      <c r="V211" s="14">
        <f t="shared" si="1241"/>
        <v>0</v>
      </c>
      <c r="W211" s="14">
        <f t="shared" si="1400"/>
        <v>0</v>
      </c>
      <c r="X211" s="17"/>
      <c r="Y211" s="14"/>
      <c r="Z211" s="14">
        <f t="shared" si="1242"/>
        <v>0.19782178414706569</v>
      </c>
      <c r="AA211" s="14">
        <f t="shared" si="1243"/>
        <v>8.3761066016880936E-2</v>
      </c>
      <c r="AB211" s="14">
        <f t="shared" si="1244"/>
        <v>0</v>
      </c>
      <c r="AC211" s="14">
        <f t="shared" si="1245"/>
        <v>0</v>
      </c>
      <c r="AD211" s="14">
        <f t="shared" si="1401"/>
        <v>0</v>
      </c>
      <c r="AE211" s="17"/>
      <c r="AF211" s="14"/>
      <c r="AG211" s="14">
        <f t="shared" si="1246"/>
        <v>0.17094272149177059</v>
      </c>
      <c r="AH211" s="14">
        <f t="shared" si="1247"/>
        <v>3.1908971470114469E-2</v>
      </c>
      <c r="AI211" s="14">
        <f t="shared" si="1248"/>
        <v>0.20454975798764494</v>
      </c>
      <c r="AJ211" s="14">
        <f t="shared" si="1249"/>
        <v>0</v>
      </c>
      <c r="AK211" s="14">
        <f t="shared" si="1402"/>
        <v>0.12740156737496963</v>
      </c>
      <c r="AL211" s="14">
        <f t="shared" si="1403"/>
        <v>0</v>
      </c>
      <c r="AM211" s="17"/>
      <c r="AN211" s="14"/>
      <c r="AO211" s="14">
        <f t="shared" si="1250"/>
        <v>0.12940217819007421</v>
      </c>
      <c r="AP211" s="14">
        <f t="shared" si="1251"/>
        <v>3.5164504021759246E-2</v>
      </c>
      <c r="AQ211" s="14">
        <f t="shared" si="1252"/>
        <v>0</v>
      </c>
      <c r="AR211" s="14">
        <f t="shared" si="1253"/>
        <v>0</v>
      </c>
      <c r="AS211" s="14">
        <f t="shared" si="1404"/>
        <v>0</v>
      </c>
      <c r="AT211" s="14">
        <f t="shared" si="1405"/>
        <v>0</v>
      </c>
      <c r="AU211" s="17"/>
      <c r="AV211" s="17"/>
      <c r="AW211" s="14"/>
      <c r="AX211" s="14">
        <f t="shared" si="1254"/>
        <v>0.73994570849782004</v>
      </c>
      <c r="AY211" s="14">
        <f t="shared" si="1255"/>
        <v>8.7583970566719266E-2</v>
      </c>
      <c r="AZ211" s="14">
        <f t="shared" si="1256"/>
        <v>0</v>
      </c>
      <c r="BA211" s="14">
        <f t="shared" si="1257"/>
        <v>1.8850011202621118E-2</v>
      </c>
      <c r="BB211" s="18">
        <f t="shared" si="1406"/>
        <v>3.0057521469648272E-2</v>
      </c>
      <c r="BC211" s="17"/>
      <c r="BD211" s="14"/>
      <c r="BE211" s="14">
        <f t="shared" si="1258"/>
        <v>4.5488009064876378E-2</v>
      </c>
      <c r="BF211" s="14">
        <f t="shared" si="1259"/>
        <v>3.4304097726956164E-3</v>
      </c>
      <c r="BG211" s="14">
        <f t="shared" si="1260"/>
        <v>2.4543955936951584E-3</v>
      </c>
      <c r="BH211" s="14">
        <f t="shared" si="1261"/>
        <v>2.2330499735372131E-3</v>
      </c>
      <c r="BI211" s="17"/>
      <c r="BJ211" s="14"/>
      <c r="BK211" s="14">
        <f t="shared" si="1262"/>
        <v>0</v>
      </c>
      <c r="BL211" s="14">
        <f t="shared" si="1263"/>
        <v>0</v>
      </c>
      <c r="BM211" s="14">
        <f t="shared" si="1264"/>
        <v>0</v>
      </c>
      <c r="BN211" s="14">
        <f t="shared" si="1265"/>
        <v>0</v>
      </c>
      <c r="BO211" s="14">
        <f t="shared" si="1407"/>
        <v>0</v>
      </c>
      <c r="BP211" s="18">
        <f t="shared" si="1408"/>
        <v>0</v>
      </c>
      <c r="BQ211" s="17"/>
      <c r="BR211" s="14"/>
      <c r="BS211" s="14">
        <f t="shared" si="1266"/>
        <v>3.05994881771329E-2</v>
      </c>
      <c r="BT211" s="14">
        <f t="shared" si="1267"/>
        <v>3.3828326088399426E-2</v>
      </c>
      <c r="BU211" s="14">
        <f t="shared" si="1268"/>
        <v>1.7418007575529639E-3</v>
      </c>
      <c r="BV211" s="14">
        <f t="shared" si="1269"/>
        <v>1.3868090835313361E-2</v>
      </c>
      <c r="BW211" s="25"/>
      <c r="BX211" s="14"/>
      <c r="BY211" s="14">
        <f t="shared" si="1270"/>
        <v>4.4053034852577361E-2</v>
      </c>
      <c r="BZ211" s="14">
        <f t="shared" si="1271"/>
        <v>0</v>
      </c>
      <c r="CA211" s="14">
        <f t="shared" si="1272"/>
        <v>0</v>
      </c>
      <c r="CB211" s="14">
        <f t="shared" si="1273"/>
        <v>0</v>
      </c>
      <c r="CC211" s="17"/>
      <c r="CD211" s="17"/>
      <c r="CE211" s="14"/>
      <c r="CF211" s="14">
        <f t="shared" si="1274"/>
        <v>0.14876377501841331</v>
      </c>
      <c r="CG211" s="14">
        <f t="shared" si="1275"/>
        <v>1.0881087072383389E-2</v>
      </c>
      <c r="CH211" s="14">
        <f t="shared" si="1276"/>
        <v>0</v>
      </c>
      <c r="CI211" s="18">
        <f t="shared" si="1277"/>
        <v>0</v>
      </c>
      <c r="CJ211" s="17"/>
      <c r="CK211" s="14"/>
      <c r="CL211" s="14">
        <f t="shared" si="1409"/>
        <v>0.27039787631708717</v>
      </c>
      <c r="CM211" s="14">
        <f t="shared" si="1410"/>
        <v>1.7520334303524759E-2</v>
      </c>
      <c r="CN211" s="14">
        <f t="shared" si="1411"/>
        <v>2.6107885965905339E-2</v>
      </c>
      <c r="CO211" s="14">
        <f t="shared" si="1412"/>
        <v>0</v>
      </c>
      <c r="CP211" s="14">
        <f>IF(CP191-CP$201-CL$201*CO211-CM$201*CN211-CN$201*CM211-CO$201*CL211&gt;0, CP191-CP$201-CL$201*CO211-CM$201*CN211-CN$201*CM211-CO$201*CL211,0)</f>
        <v>0</v>
      </c>
      <c r="CQ211" s="18">
        <f>IF(CQ191-CQ$201-CL$201*CP211-CM$201*CO211-CN$201*CN211-CO$201*CM211-CP$201*CL211&gt;0, CQ191-CQ$201-CL$201*CP211-CM$201*CO211-CN$201*CN211-CO$201*CM211-CP$201*CL211, 0)</f>
        <v>0</v>
      </c>
      <c r="CR211" s="17"/>
      <c r="CS211" s="14"/>
      <c r="CT211" s="14">
        <f t="shared" si="1278"/>
        <v>0.30434827905714507</v>
      </c>
      <c r="CU211" s="14">
        <f t="shared" si="1279"/>
        <v>0</v>
      </c>
      <c r="CV211" s="14">
        <f t="shared" si="1280"/>
        <v>0</v>
      </c>
      <c r="CW211" s="14">
        <f t="shared" si="1415"/>
        <v>0</v>
      </c>
      <c r="CX211" s="14">
        <f t="shared" si="1416"/>
        <v>0</v>
      </c>
      <c r="CY211" s="17"/>
      <c r="CZ211" s="14"/>
      <c r="DA211" s="14">
        <f t="shared" si="1281"/>
        <v>0.14362217248875653</v>
      </c>
      <c r="DB211" s="14">
        <f t="shared" si="1282"/>
        <v>1.8343467959751225E-2</v>
      </c>
      <c r="DC211" s="14">
        <f t="shared" si="1283"/>
        <v>0</v>
      </c>
      <c r="DD211" s="14">
        <f t="shared" si="1284"/>
        <v>0</v>
      </c>
      <c r="DE211" s="17"/>
      <c r="DF211" s="14"/>
      <c r="DG211" s="14">
        <f t="shared" si="1285"/>
        <v>4.6097523639973659E-2</v>
      </c>
      <c r="DH211" s="14">
        <f t="shared" si="1286"/>
        <v>1.2756537146554501E-2</v>
      </c>
      <c r="DI211" s="14">
        <f t="shared" si="1287"/>
        <v>1.0117681181847422E-2</v>
      </c>
      <c r="DJ211" s="14">
        <f t="shared" si="1288"/>
        <v>0</v>
      </c>
      <c r="DK211" s="17"/>
      <c r="DL211" s="17"/>
      <c r="DM211" s="14"/>
      <c r="DN211" s="14">
        <f t="shared" si="1417"/>
        <v>0.31201688664232446</v>
      </c>
      <c r="DO211" s="14">
        <f t="shared" si="1418"/>
        <v>8.1593025355411408E-2</v>
      </c>
      <c r="DP211" s="14">
        <f t="shared" si="1419"/>
        <v>0</v>
      </c>
      <c r="DQ211" s="14">
        <f t="shared" si="1420"/>
        <v>0.2629388023577387</v>
      </c>
      <c r="DR211" s="14">
        <f>IF(DR191-DR$201-DN$201*DQ211-DO$201*DP211-DP$201*DO211-DQ$201*DN211&gt;0, DR191-DR$201-DN$201*DQ211-DO$201*DP211-DP$201*DO211-DQ$201*DN211,0)</f>
        <v>0</v>
      </c>
      <c r="DS211" s="14">
        <f>IF(DS191-DS$201-DN$201*DR211-DO$201*DQ211-DP$201*DP211-DQ$201*DO211-DR$201*DN211&gt;0, DS191-DS$201-DN$201*DR211-DO$201*DQ211-DP$201*DP211-DQ$201*DO211-DR$201*DN211, 0)</f>
        <v>0</v>
      </c>
      <c r="DT211" s="44">
        <f>IF(DT191-DT$201-DN$201*DS211-DO$201*DR211-DP$201*DQ211-DQ$201*DP211-DR$201*DO211-DS201*DN211&gt;0, DT191-DT$201-DN$201*DS211-DO$201*DR211-DP$201*DQ211-DQ$201*DP211-DR$201*DO211-DS201*DN211, 0)</f>
        <v>0.46171657827684515</v>
      </c>
      <c r="DU211" s="44">
        <f t="shared" si="1424"/>
        <v>0</v>
      </c>
      <c r="DV211" s="44">
        <f t="shared" si="1425"/>
        <v>0</v>
      </c>
      <c r="DW211" s="25"/>
      <c r="DX211" s="14"/>
      <c r="DY211" s="14">
        <f t="shared" si="1289"/>
        <v>0</v>
      </c>
      <c r="DZ211" s="14">
        <f t="shared" si="1290"/>
        <v>0</v>
      </c>
      <c r="EA211" s="14">
        <f t="shared" si="1291"/>
        <v>0</v>
      </c>
      <c r="EB211" s="14">
        <f t="shared" si="1292"/>
        <v>0</v>
      </c>
      <c r="EC211" s="14">
        <f t="shared" si="1426"/>
        <v>0</v>
      </c>
      <c r="ED211" s="14">
        <f t="shared" si="1293"/>
        <v>0</v>
      </c>
      <c r="EE211" s="18"/>
      <c r="EF211" s="17"/>
      <c r="EG211" s="14"/>
      <c r="EH211" s="14">
        <f t="shared" si="1294"/>
        <v>0.45355916946226565</v>
      </c>
      <c r="EI211" s="14">
        <f t="shared" si="1295"/>
        <v>2.3326051823173433E-2</v>
      </c>
      <c r="EJ211" s="14">
        <f t="shared" si="1296"/>
        <v>1.9104439305902096E-2</v>
      </c>
      <c r="EK211" s="14">
        <f t="shared" si="1297"/>
        <v>3.7837900453185427E-3</v>
      </c>
      <c r="EL211" s="18">
        <f t="shared" si="1427"/>
        <v>1.0184806410354894E-3</v>
      </c>
      <c r="EM211" s="17"/>
      <c r="EN211" s="14"/>
      <c r="EO211" s="14">
        <f t="shared" si="1298"/>
        <v>0</v>
      </c>
      <c r="EP211" s="14">
        <f t="shared" si="1299"/>
        <v>0</v>
      </c>
      <c r="EQ211" s="14">
        <f t="shared" si="1300"/>
        <v>0</v>
      </c>
      <c r="ER211" s="14">
        <f t="shared" si="1301"/>
        <v>0</v>
      </c>
      <c r="ES211" s="14">
        <f t="shared" si="1428"/>
        <v>0</v>
      </c>
      <c r="ET211" s="25"/>
      <c r="EU211" s="14"/>
      <c r="EV211" s="14">
        <f t="shared" si="1302"/>
        <v>4.5449804191315113E-2</v>
      </c>
      <c r="EW211" s="14">
        <f t="shared" si="1303"/>
        <v>2.3179647247542283E-2</v>
      </c>
      <c r="EX211" s="14">
        <f t="shared" si="1304"/>
        <v>2.4648593596525627E-3</v>
      </c>
      <c r="EY211" s="14">
        <f t="shared" si="1305"/>
        <v>1.6141653918996815E-2</v>
      </c>
      <c r="EZ211" s="14">
        <f t="shared" si="1429"/>
        <v>0</v>
      </c>
      <c r="FA211" s="17"/>
      <c r="FB211" s="14"/>
      <c r="FC211" s="14">
        <f t="shared" si="1306"/>
        <v>0.10329359185657006</v>
      </c>
      <c r="FD211" s="14">
        <f t="shared" si="1307"/>
        <v>0</v>
      </c>
      <c r="FE211" s="14">
        <f t="shared" si="1308"/>
        <v>1.5664285434665415E-2</v>
      </c>
      <c r="FF211" s="14">
        <f t="shared" si="1309"/>
        <v>4.3067387066836708E-3</v>
      </c>
      <c r="FG211" s="14">
        <f t="shared" si="1430"/>
        <v>0</v>
      </c>
      <c r="FH211" s="18">
        <f t="shared" si="1431"/>
        <v>0</v>
      </c>
      <c r="FI211" s="17"/>
      <c r="FJ211" s="14"/>
      <c r="FK211" s="14">
        <f t="shared" si="1310"/>
        <v>6.4109604687812016E-4</v>
      </c>
      <c r="FL211" s="14">
        <f t="shared" si="1311"/>
        <v>0</v>
      </c>
      <c r="FM211" s="14">
        <f t="shared" si="1312"/>
        <v>0</v>
      </c>
      <c r="FN211" s="17"/>
      <c r="FO211" s="14"/>
      <c r="FP211" s="14">
        <f t="shared" si="1313"/>
        <v>0</v>
      </c>
      <c r="FQ211" s="14">
        <f t="shared" si="1314"/>
        <v>0</v>
      </c>
      <c r="FR211" s="14">
        <f t="shared" si="1315"/>
        <v>0</v>
      </c>
      <c r="FS211" s="14">
        <f t="shared" si="1316"/>
        <v>0</v>
      </c>
      <c r="FT211" s="14">
        <f t="shared" si="1432"/>
        <v>0</v>
      </c>
      <c r="FU211" s="17"/>
      <c r="FV211" s="14"/>
      <c r="FW211" s="14">
        <f t="shared" si="1317"/>
        <v>0.56414445631458743</v>
      </c>
      <c r="FX211" s="14">
        <f t="shared" si="1318"/>
        <v>0.34491339666678567</v>
      </c>
      <c r="FY211" s="14">
        <f t="shared" si="1319"/>
        <v>1.3492929351536884E-2</v>
      </c>
      <c r="FZ211" s="14">
        <f t="shared" si="1320"/>
        <v>0</v>
      </c>
      <c r="GA211" s="18">
        <f t="shared" si="1433"/>
        <v>0</v>
      </c>
      <c r="GB211" s="18">
        <f t="shared" si="1434"/>
        <v>0</v>
      </c>
      <c r="GC211" s="17"/>
      <c r="GD211" s="14"/>
      <c r="GE211" s="14">
        <f t="shared" si="1321"/>
        <v>0.2606197435624808</v>
      </c>
      <c r="GF211" s="14">
        <f t="shared" si="1322"/>
        <v>7.8916594543753937E-3</v>
      </c>
      <c r="GG211" s="14">
        <f t="shared" si="1323"/>
        <v>0</v>
      </c>
      <c r="GH211" s="14">
        <f t="shared" si="1324"/>
        <v>0</v>
      </c>
      <c r="GI211" s="14">
        <f t="shared" si="1435"/>
        <v>0</v>
      </c>
      <c r="GJ211" s="14">
        <f t="shared" si="1436"/>
        <v>0</v>
      </c>
      <c r="GK211" s="17"/>
      <c r="GL211" s="14"/>
      <c r="GM211" s="14">
        <f t="shared" si="1325"/>
        <v>3.2990832835467776E-2</v>
      </c>
      <c r="GN211" s="14">
        <f t="shared" si="1326"/>
        <v>8.0413938824881945E-3</v>
      </c>
      <c r="GO211" s="14">
        <f t="shared" si="1327"/>
        <v>0</v>
      </c>
      <c r="GP211" s="14">
        <f t="shared" si="1328"/>
        <v>0</v>
      </c>
      <c r="GQ211" s="14">
        <f t="shared" si="1437"/>
        <v>6.3618838404856187E-2</v>
      </c>
      <c r="GR211" s="14">
        <f t="shared" si="1329"/>
        <v>2.0064896128901095E-3</v>
      </c>
      <c r="GS211" s="17"/>
      <c r="GT211" s="14"/>
      <c r="GU211" s="14">
        <f t="shared" si="1330"/>
        <v>0</v>
      </c>
      <c r="GV211" s="14">
        <f t="shared" si="1331"/>
        <v>0</v>
      </c>
      <c r="GW211" s="14">
        <f t="shared" si="1332"/>
        <v>0.87995660076502891</v>
      </c>
      <c r="GX211" s="14">
        <f t="shared" si="1333"/>
        <v>0.28629148178071717</v>
      </c>
      <c r="GY211" s="14">
        <f t="shared" si="1438"/>
        <v>0.38019974053817257</v>
      </c>
      <c r="GZ211" s="14">
        <f t="shared" si="1334"/>
        <v>0</v>
      </c>
      <c r="HA211" s="17"/>
      <c r="HB211" s="14"/>
      <c r="HC211" s="14">
        <f t="shared" si="1439"/>
        <v>2.3634769490685548E-2</v>
      </c>
      <c r="HD211" s="14">
        <f t="shared" si="1440"/>
        <v>0</v>
      </c>
      <c r="HE211" s="14">
        <f t="shared" si="1335"/>
        <v>0.10160052708799375</v>
      </c>
      <c r="HF211" s="17"/>
      <c r="HG211" s="14"/>
      <c r="HH211" s="14">
        <f t="shared" si="1336"/>
        <v>0.10572260883260004</v>
      </c>
      <c r="HI211" s="14">
        <f t="shared" si="1337"/>
        <v>0.13904991392045996</v>
      </c>
      <c r="HJ211" s="14">
        <f t="shared" si="1338"/>
        <v>0</v>
      </c>
      <c r="HK211" s="17"/>
      <c r="HL211" s="14"/>
      <c r="HM211" s="14">
        <f t="shared" si="1339"/>
        <v>4.441538698712727E-2</v>
      </c>
      <c r="HN211" s="14">
        <f t="shared" si="1340"/>
        <v>1.4237774434343372E-2</v>
      </c>
      <c r="HO211" s="14">
        <f t="shared" si="1341"/>
        <v>0</v>
      </c>
      <c r="HP211" s="14">
        <f t="shared" si="1342"/>
        <v>5.5124948404270064E-4</v>
      </c>
      <c r="HQ211" s="14">
        <f t="shared" si="1441"/>
        <v>0</v>
      </c>
      <c r="HR211" s="14">
        <f t="shared" si="1343"/>
        <v>0</v>
      </c>
      <c r="HS211" s="17"/>
      <c r="HT211" s="14"/>
      <c r="HU211" s="14">
        <f t="shared" si="1344"/>
        <v>0.2752079543933314</v>
      </c>
      <c r="HV211" s="14">
        <f t="shared" si="1345"/>
        <v>0.1228350269369519</v>
      </c>
      <c r="HW211" s="14">
        <f t="shared" si="1346"/>
        <v>1.7389163143669735E-2</v>
      </c>
      <c r="HX211" s="14">
        <f t="shared" si="1347"/>
        <v>6.9412583289456212E-3</v>
      </c>
      <c r="HY211" s="14">
        <f t="shared" si="1348"/>
        <v>0</v>
      </c>
      <c r="HZ211" s="18">
        <f t="shared" si="1349"/>
        <v>2.2692095070788711E-2</v>
      </c>
      <c r="IA211" s="18">
        <f t="shared" si="1350"/>
        <v>0</v>
      </c>
      <c r="IB211" s="17"/>
      <c r="IC211" s="14"/>
      <c r="ID211" s="14">
        <f t="shared" si="1351"/>
        <v>7.1363018881945239E-2</v>
      </c>
      <c r="IE211" s="14">
        <f t="shared" si="1352"/>
        <v>1.8452257132856666E-2</v>
      </c>
      <c r="IF211" s="14">
        <f t="shared" si="1353"/>
        <v>0</v>
      </c>
      <c r="IG211" s="14">
        <f t="shared" si="1354"/>
        <v>9.5870678499122633E-3</v>
      </c>
      <c r="IH211" s="14">
        <f t="shared" si="1442"/>
        <v>0</v>
      </c>
      <c r="II211" s="14">
        <f t="shared" si="1355"/>
        <v>0</v>
      </c>
      <c r="IJ211" s="17"/>
      <c r="IK211" s="14"/>
      <c r="IL211" s="14">
        <f t="shared" si="1356"/>
        <v>1.9622761023125255</v>
      </c>
      <c r="IM211" s="14">
        <f t="shared" si="1357"/>
        <v>1.5874643012329415</v>
      </c>
      <c r="IN211" s="14">
        <f t="shared" si="1358"/>
        <v>1.759388270875778</v>
      </c>
      <c r="IO211" s="14">
        <f t="shared" si="1359"/>
        <v>0.13917358782585976</v>
      </c>
      <c r="IP211" s="14">
        <f t="shared" si="1443"/>
        <v>1.1172866060011226</v>
      </c>
      <c r="IQ211" s="14">
        <f t="shared" si="1360"/>
        <v>0</v>
      </c>
      <c r="IR211" s="17"/>
      <c r="IS211" s="14"/>
      <c r="IT211" s="14">
        <f t="shared" si="1361"/>
        <v>0.12446438340962285</v>
      </c>
      <c r="IU211" s="14">
        <f t="shared" si="1362"/>
        <v>0</v>
      </c>
      <c r="IV211" s="14">
        <f t="shared" si="1363"/>
        <v>6.2293390712568113E-2</v>
      </c>
      <c r="IW211" s="14">
        <f t="shared" si="1364"/>
        <v>0</v>
      </c>
      <c r="IX211" s="14">
        <f t="shared" si="1444"/>
        <v>0.3007303648528718</v>
      </c>
      <c r="IY211" s="14">
        <f t="shared" si="1365"/>
        <v>0.15012335524286669</v>
      </c>
      <c r="IZ211" s="14">
        <f t="shared" si="1365"/>
        <v>0.55303204071808387</v>
      </c>
      <c r="JA211" s="14">
        <f t="shared" si="1365"/>
        <v>0.18624370016878597</v>
      </c>
      <c r="JB211" s="14">
        <f t="shared" si="1365"/>
        <v>0.1655490154272978</v>
      </c>
      <c r="JC211" s="17"/>
      <c r="JD211" s="14"/>
      <c r="JE211" s="14">
        <f t="shared" si="1366"/>
        <v>8.2292541241655692E-2</v>
      </c>
      <c r="JF211" s="14">
        <f t="shared" si="1367"/>
        <v>8.5120849561542769E-3</v>
      </c>
      <c r="JG211" s="14">
        <f t="shared" si="1368"/>
        <v>2.1440673482246701E-2</v>
      </c>
      <c r="JH211" s="14">
        <f t="shared" si="1369"/>
        <v>3.2532472006151204E-2</v>
      </c>
      <c r="JI211" s="14">
        <f t="shared" si="1445"/>
        <v>0</v>
      </c>
      <c r="JJ211" s="25"/>
      <c r="JK211" s="39"/>
      <c r="JL211" s="39">
        <f t="shared" si="1370"/>
        <v>0</v>
      </c>
      <c r="JM211" s="39">
        <f t="shared" si="1371"/>
        <v>0</v>
      </c>
      <c r="JN211" s="39">
        <f t="shared" si="1372"/>
        <v>0</v>
      </c>
      <c r="JO211" s="39">
        <f t="shared" si="1373"/>
        <v>0</v>
      </c>
      <c r="JP211" s="39">
        <f t="shared" si="1374"/>
        <v>0</v>
      </c>
      <c r="JQ211" s="39">
        <f t="shared" si="1375"/>
        <v>0</v>
      </c>
      <c r="JR211" s="39">
        <f>IF(JR191-JR$201-JL$201*JQ211-JM$201*JP211-JN$201*JO211-JO$201*JN211-JP$201*JM211-JQ201*JL211&gt;0, JR191-JR$201-JL$201*JQ211-JM$201*JP211-JN$201*JO211-JO$201*JN211-JP$201*JM211-JQ201*JL211, 0)</f>
        <v>0</v>
      </c>
      <c r="JS211" s="39">
        <f t="shared" si="1376"/>
        <v>0</v>
      </c>
      <c r="JT211" s="39">
        <f t="shared" si="1377"/>
        <v>0</v>
      </c>
      <c r="JU211" s="39">
        <f t="shared" si="1378"/>
        <v>0</v>
      </c>
      <c r="JV211" s="17"/>
      <c r="JW211" s="14"/>
      <c r="JX211" s="14">
        <f t="shared" si="1379"/>
        <v>0.17192444610685115</v>
      </c>
      <c r="JY211" s="14">
        <f t="shared" si="1446"/>
        <v>0</v>
      </c>
      <c r="JZ211" s="14">
        <f t="shared" si="1380"/>
        <v>0</v>
      </c>
      <c r="KA211" s="14">
        <f t="shared" si="1381"/>
        <v>0</v>
      </c>
      <c r="KB211" s="14">
        <f t="shared" si="1447"/>
        <v>0</v>
      </c>
      <c r="KC211" s="14">
        <f t="shared" si="1448"/>
        <v>0.16496721600695272</v>
      </c>
      <c r="KD211" s="44">
        <f>IF(KD191-KD$201-JX$201*KC211-JY$201*KB211-JZ$201*KA211-KA$201*JZ211-KB$201*JY211-KC201*JX211&gt;0, KD191-KD$201-JX$201*KC211-JY$201*KB211-JZ$201*KA211-KA$201*JZ211-KB$201*JY211-KC201*JX211, 0)</f>
        <v>0</v>
      </c>
      <c r="KE211" s="44">
        <f>IF(KE191-KE$201-JX$201*KD211-JY$201*KC211-JZ$201*KB211-KA$201*KA211-KB$201*JZ$207-KC$201*JY$207-KD$201*JX211&gt;0,KE191-KE$201-JX$201*KD211-JY$201*KC211-JZ$201*KB211-KA$201*KA211-KB$201*JZ$207-KC$201*JY$207-KD$201*JX211, 0)</f>
        <v>0.1541550003276802</v>
      </c>
      <c r="KF211" s="44">
        <f t="shared" si="1451"/>
        <v>0</v>
      </c>
      <c r="KG211" s="44">
        <f t="shared" si="1452"/>
        <v>0</v>
      </c>
      <c r="KH211" s="44">
        <f t="shared" si="1453"/>
        <v>0</v>
      </c>
      <c r="KI211" s="17"/>
      <c r="KJ211" s="14"/>
      <c r="KK211" s="14">
        <f t="shared" si="1382"/>
        <v>2.8770490078603272E-2</v>
      </c>
      <c r="KL211" s="14">
        <f t="shared" si="1383"/>
        <v>2.0162564298624654E-2</v>
      </c>
      <c r="KM211" s="14">
        <f t="shared" si="1384"/>
        <v>5.3628228645116564E-3</v>
      </c>
      <c r="KN211" s="14">
        <f t="shared" si="1385"/>
        <v>0</v>
      </c>
      <c r="KO211" s="14">
        <f t="shared" si="1454"/>
        <v>0</v>
      </c>
      <c r="KP211" s="14">
        <f t="shared" si="1386"/>
        <v>0</v>
      </c>
      <c r="KQ211" s="17"/>
      <c r="KR211" s="14"/>
      <c r="KS211" s="14">
        <f t="shared" si="1387"/>
        <v>0</v>
      </c>
      <c r="KT211" s="14">
        <f t="shared" si="1388"/>
        <v>0</v>
      </c>
      <c r="KU211" s="14">
        <f t="shared" si="1389"/>
        <v>0</v>
      </c>
      <c r="KV211" s="14">
        <f t="shared" si="1390"/>
        <v>0</v>
      </c>
      <c r="KW211" s="14">
        <f t="shared" si="1455"/>
        <v>0</v>
      </c>
      <c r="KX211" s="14">
        <f t="shared" si="1391"/>
        <v>0</v>
      </c>
      <c r="KY211" s="44">
        <f t="shared" si="1392"/>
        <v>0</v>
      </c>
      <c r="KZ211" s="44">
        <f t="shared" si="1393"/>
        <v>0</v>
      </c>
    </row>
    <row r="212" spans="1:312">
      <c r="A212" s="14" t="str">
        <f t="shared" si="1234"/>
        <v>06_20BH_MN_170805_rep3</v>
      </c>
      <c r="B212" s="17"/>
      <c r="C212" s="14"/>
      <c r="D212" s="14">
        <f t="shared" si="1394"/>
        <v>2.5034684334831941E-2</v>
      </c>
      <c r="E212" s="14">
        <f t="shared" si="1395"/>
        <v>1.8099583569676825E-2</v>
      </c>
      <c r="F212" s="14">
        <f t="shared" si="1396"/>
        <v>2.4961404504771065E-2</v>
      </c>
      <c r="G212" s="17"/>
      <c r="H212" s="14"/>
      <c r="I212" s="14">
        <f t="shared" si="1235"/>
        <v>8.6105177193937399E-2</v>
      </c>
      <c r="J212" s="14">
        <f t="shared" si="1236"/>
        <v>5.8045241352583272E-3</v>
      </c>
      <c r="K212" s="14">
        <f t="shared" si="1397"/>
        <v>7.7329110476907197E-3</v>
      </c>
      <c r="L212" s="18">
        <f t="shared" si="1398"/>
        <v>2.5536457199456766E-3</v>
      </c>
      <c r="M212" s="17"/>
      <c r="N212" s="14"/>
      <c r="O212" s="14">
        <f t="shared" si="1237"/>
        <v>8.4824763679147708E-2</v>
      </c>
      <c r="P212" s="14">
        <f t="shared" si="1238"/>
        <v>1.4027363247855123E-2</v>
      </c>
      <c r="Q212" s="18">
        <f t="shared" si="1399"/>
        <v>3.9523820487260067E-2</v>
      </c>
      <c r="R212" s="17"/>
      <c r="S212" s="14"/>
      <c r="T212" s="14">
        <f t="shared" si="1239"/>
        <v>0</v>
      </c>
      <c r="U212" s="14">
        <f t="shared" si="1240"/>
        <v>0</v>
      </c>
      <c r="V212" s="14">
        <f t="shared" si="1241"/>
        <v>0</v>
      </c>
      <c r="W212" s="14">
        <f t="shared" si="1400"/>
        <v>0</v>
      </c>
      <c r="X212" s="17"/>
      <c r="Y212" s="14"/>
      <c r="Z212" s="14">
        <f t="shared" si="1242"/>
        <v>0.14847781132372673</v>
      </c>
      <c r="AA212" s="14">
        <f t="shared" si="1243"/>
        <v>4.4059248095734568E-2</v>
      </c>
      <c r="AB212" s="14">
        <f t="shared" si="1244"/>
        <v>1.0218518347265422E-2</v>
      </c>
      <c r="AC212" s="14">
        <f t="shared" si="1245"/>
        <v>0</v>
      </c>
      <c r="AD212" s="14">
        <f t="shared" si="1401"/>
        <v>0</v>
      </c>
      <c r="AE212" s="17"/>
      <c r="AF212" s="14"/>
      <c r="AG212" s="14">
        <f t="shared" si="1246"/>
        <v>0.12919647404653101</v>
      </c>
      <c r="AH212" s="14">
        <f t="shared" si="1247"/>
        <v>5.6694779846893091E-2</v>
      </c>
      <c r="AI212" s="14">
        <f t="shared" si="1248"/>
        <v>0.14374643280631522</v>
      </c>
      <c r="AJ212" s="14">
        <f t="shared" si="1249"/>
        <v>0</v>
      </c>
      <c r="AK212" s="14">
        <f t="shared" si="1402"/>
        <v>0</v>
      </c>
      <c r="AL212" s="14">
        <f t="shared" si="1403"/>
        <v>0</v>
      </c>
      <c r="AM212" s="17"/>
      <c r="AN212" s="14"/>
      <c r="AO212" s="14">
        <f t="shared" si="1250"/>
        <v>0.15715129978200532</v>
      </c>
      <c r="AP212" s="14">
        <f t="shared" si="1251"/>
        <v>3.2934686087612193E-2</v>
      </c>
      <c r="AQ212" s="14">
        <f t="shared" si="1252"/>
        <v>5.7179157349892235E-2</v>
      </c>
      <c r="AR212" s="14">
        <f t="shared" si="1253"/>
        <v>0</v>
      </c>
      <c r="AS212" s="14">
        <f t="shared" si="1404"/>
        <v>0</v>
      </c>
      <c r="AT212" s="14">
        <f t="shared" si="1405"/>
        <v>0</v>
      </c>
      <c r="AU212" s="17"/>
      <c r="AV212" s="17"/>
      <c r="AW212" s="14"/>
      <c r="AX212" s="14">
        <f t="shared" si="1254"/>
        <v>0.17038079929247618</v>
      </c>
      <c r="AY212" s="14">
        <f t="shared" si="1255"/>
        <v>5.3592288419771067E-3</v>
      </c>
      <c r="AZ212" s="14">
        <f t="shared" si="1256"/>
        <v>4.3721232329455746E-3</v>
      </c>
      <c r="BA212" s="14">
        <f t="shared" si="1257"/>
        <v>0</v>
      </c>
      <c r="BB212" s="18">
        <f t="shared" si="1406"/>
        <v>0</v>
      </c>
      <c r="BC212" s="17"/>
      <c r="BD212" s="14"/>
      <c r="BE212" s="14">
        <f t="shared" si="1258"/>
        <v>5.5085855302729414E-2</v>
      </c>
      <c r="BF212" s="14">
        <f t="shared" si="1259"/>
        <v>1.7368269254063179E-2</v>
      </c>
      <c r="BG212" s="14">
        <f t="shared" si="1260"/>
        <v>0</v>
      </c>
      <c r="BH212" s="14">
        <f t="shared" si="1261"/>
        <v>3.5999341740125318E-3</v>
      </c>
      <c r="BI212" s="17"/>
      <c r="BJ212" s="14"/>
      <c r="BK212" s="14">
        <f t="shared" si="1262"/>
        <v>8.7992779761466577E-3</v>
      </c>
      <c r="BL212" s="14">
        <f t="shared" si="1263"/>
        <v>0</v>
      </c>
      <c r="BM212" s="14">
        <f t="shared" si="1264"/>
        <v>5.2759699240506934E-2</v>
      </c>
      <c r="BN212" s="14">
        <f t="shared" si="1265"/>
        <v>0</v>
      </c>
      <c r="BO212" s="14">
        <f t="shared" si="1407"/>
        <v>0</v>
      </c>
      <c r="BP212" s="18">
        <f t="shared" si="1408"/>
        <v>0</v>
      </c>
      <c r="BQ212" s="17"/>
      <c r="BR212" s="14"/>
      <c r="BS212" s="14">
        <f t="shared" si="1266"/>
        <v>5.6473596956485045E-2</v>
      </c>
      <c r="BT212" s="14">
        <f t="shared" si="1267"/>
        <v>1.0769023537944749E-2</v>
      </c>
      <c r="BU212" s="14">
        <f t="shared" si="1268"/>
        <v>6.061366697897857E-3</v>
      </c>
      <c r="BV212" s="14">
        <f t="shared" si="1269"/>
        <v>1.7030415413834592E-2</v>
      </c>
      <c r="BW212" s="25"/>
      <c r="BX212" s="14"/>
      <c r="BY212" s="14">
        <f t="shared" si="1270"/>
        <v>0.27476374816184174</v>
      </c>
      <c r="BZ212" s="14">
        <f t="shared" si="1271"/>
        <v>9.9726302003782644E-2</v>
      </c>
      <c r="CA212" s="14">
        <f t="shared" si="1272"/>
        <v>7.389449153656466E-2</v>
      </c>
      <c r="CB212" s="14">
        <f t="shared" si="1273"/>
        <v>0</v>
      </c>
      <c r="CC212" s="17"/>
      <c r="CD212" s="17"/>
      <c r="CE212" s="14"/>
      <c r="CF212" s="14">
        <f t="shared" si="1274"/>
        <v>7.0406920971341547E-2</v>
      </c>
      <c r="CG212" s="14">
        <f t="shared" si="1275"/>
        <v>3.6019710305552552E-4</v>
      </c>
      <c r="CH212" s="14">
        <f t="shared" si="1276"/>
        <v>2.4912702576251121E-3</v>
      </c>
      <c r="CI212" s="18">
        <f t="shared" si="1277"/>
        <v>0</v>
      </c>
      <c r="CJ212" s="17"/>
      <c r="CK212" s="14"/>
      <c r="CL212" s="14">
        <f t="shared" si="1409"/>
        <v>0.24812610757309789</v>
      </c>
      <c r="CM212" s="14">
        <f t="shared" si="1410"/>
        <v>1.2212944804526511E-2</v>
      </c>
      <c r="CN212" s="14">
        <f t="shared" si="1411"/>
        <v>2.1964425344743202E-2</v>
      </c>
      <c r="CO212" s="14">
        <f t="shared" si="1412"/>
        <v>0</v>
      </c>
      <c r="CP212" s="14">
        <f t="shared" ref="CP212:CP216" si="1456">IF(CP192-CP$201-CL$201*CO212-CM$201*CN212-CN$201*CM212-CO$201*CL212&gt;0, CP192-CP$201-CL$201*CO212-CM$201*CN212-CN$201*CM212-CO$201*CL212,0)</f>
        <v>0</v>
      </c>
      <c r="CQ212" s="18">
        <f t="shared" ref="CQ212:CQ214" si="1457">IF(CQ192-CQ$201-CL$201*CP212-CM$201*CO212-CN$201*CN212-CO$201*CM212-CP$201*CL212&gt;0, CQ192-CQ$201-CL$201*CP212-CM$201*CO212-CN$201*CN212-CO$201*CM212-CP$201*CL212, 0)</f>
        <v>0</v>
      </c>
      <c r="CR212" s="17"/>
      <c r="CS212" s="14"/>
      <c r="CT212" s="14">
        <f t="shared" si="1278"/>
        <v>0.347211241353857</v>
      </c>
      <c r="CU212" s="14">
        <f t="shared" si="1279"/>
        <v>0</v>
      </c>
      <c r="CV212" s="14">
        <f t="shared" si="1280"/>
        <v>0.24540935712360473</v>
      </c>
      <c r="CW212" s="14">
        <f t="shared" si="1415"/>
        <v>0</v>
      </c>
      <c r="CX212" s="14">
        <f t="shared" si="1416"/>
        <v>0</v>
      </c>
      <c r="CY212" s="17"/>
      <c r="CZ212" s="14"/>
      <c r="DA212" s="14">
        <f t="shared" si="1281"/>
        <v>7.6502947458553239E-2</v>
      </c>
      <c r="DB212" s="14">
        <f t="shared" si="1282"/>
        <v>2.7398229601071817E-2</v>
      </c>
      <c r="DC212" s="14">
        <f t="shared" si="1283"/>
        <v>2.6213205901570724E-4</v>
      </c>
      <c r="DD212" s="14">
        <f t="shared" si="1284"/>
        <v>0</v>
      </c>
      <c r="DE212" s="17"/>
      <c r="DF212" s="14"/>
      <c r="DG212" s="14">
        <f t="shared" si="1285"/>
        <v>5.2798752994393461E-2</v>
      </c>
      <c r="DH212" s="14">
        <f t="shared" si="1286"/>
        <v>0</v>
      </c>
      <c r="DI212" s="14">
        <f t="shared" si="1287"/>
        <v>0</v>
      </c>
      <c r="DJ212" s="14">
        <f t="shared" si="1288"/>
        <v>1.5201100034315485E-3</v>
      </c>
      <c r="DK212" s="17"/>
      <c r="DL212" s="17"/>
      <c r="DM212" s="14"/>
      <c r="DN212" s="14">
        <f t="shared" si="1417"/>
        <v>0.29006571424375538</v>
      </c>
      <c r="DO212" s="14">
        <f t="shared" si="1418"/>
        <v>5.5176401133449217E-2</v>
      </c>
      <c r="DP212" s="14">
        <f t="shared" si="1419"/>
        <v>0.29687944950145484</v>
      </c>
      <c r="DQ212" s="14">
        <f t="shared" si="1420"/>
        <v>6.9155886004641426E-2</v>
      </c>
      <c r="DR212" s="14">
        <f t="shared" si="1421"/>
        <v>0</v>
      </c>
      <c r="DS212" s="14">
        <f t="shared" si="1422"/>
        <v>0.41212778070451633</v>
      </c>
      <c r="DT212" s="44">
        <f>IF(DT192-DT$201-DN$201*DS212-DO$201*DR212-DP$201*DQ212-DQ$201*DP212-DR$201*DO212-DS202*DN212&gt;0, DT192-DT$201-DN$201*DS212-DO$201*DR212-DP$201*DQ212-DQ$201*DP212-DR$201*DO212-DS202*DN212, 0)</f>
        <v>0.22718725419436853</v>
      </c>
      <c r="DU212" s="44">
        <f t="shared" si="1424"/>
        <v>0</v>
      </c>
      <c r="DV212" s="44">
        <f t="shared" si="1425"/>
        <v>0</v>
      </c>
      <c r="DW212" s="25"/>
      <c r="DX212" s="14"/>
      <c r="DY212" s="14">
        <f t="shared" si="1289"/>
        <v>0</v>
      </c>
      <c r="DZ212" s="14">
        <f t="shared" si="1290"/>
        <v>0</v>
      </c>
      <c r="EA212" s="14">
        <f t="shared" si="1291"/>
        <v>0</v>
      </c>
      <c r="EB212" s="14">
        <f t="shared" si="1292"/>
        <v>0</v>
      </c>
      <c r="EC212" s="14">
        <f t="shared" si="1426"/>
        <v>0</v>
      </c>
      <c r="ED212" s="14">
        <f t="shared" si="1293"/>
        <v>0</v>
      </c>
      <c r="EE212" s="18"/>
      <c r="EF212" s="17"/>
      <c r="EG212" s="14"/>
      <c r="EH212" s="14">
        <f t="shared" si="1294"/>
        <v>0.1807247664417701</v>
      </c>
      <c r="EI212" s="14">
        <f t="shared" si="1295"/>
        <v>4.8267790556937619E-2</v>
      </c>
      <c r="EJ212" s="14">
        <f t="shared" si="1296"/>
        <v>5.7838940191206629E-3</v>
      </c>
      <c r="EK212" s="14">
        <f t="shared" si="1297"/>
        <v>0</v>
      </c>
      <c r="EL212" s="18">
        <f t="shared" si="1427"/>
        <v>0</v>
      </c>
      <c r="EM212" s="17"/>
      <c r="EN212" s="14"/>
      <c r="EO212" s="14">
        <f t="shared" si="1298"/>
        <v>0</v>
      </c>
      <c r="EP212" s="14">
        <f t="shared" si="1299"/>
        <v>0</v>
      </c>
      <c r="EQ212" s="14">
        <f t="shared" si="1300"/>
        <v>0</v>
      </c>
      <c r="ER212" s="14">
        <f t="shared" si="1301"/>
        <v>0</v>
      </c>
      <c r="ES212" s="14">
        <f t="shared" si="1428"/>
        <v>0</v>
      </c>
      <c r="ET212" s="25"/>
      <c r="EU212" s="14"/>
      <c r="EV212" s="14">
        <f t="shared" si="1302"/>
        <v>4.8412467146060234E-2</v>
      </c>
      <c r="EW212" s="14">
        <f t="shared" si="1303"/>
        <v>2.7012939319359636E-2</v>
      </c>
      <c r="EX212" s="14">
        <f t="shared" si="1304"/>
        <v>0</v>
      </c>
      <c r="EY212" s="14">
        <f t="shared" si="1305"/>
        <v>1.6780635118803806E-2</v>
      </c>
      <c r="EZ212" s="14">
        <f t="shared" si="1429"/>
        <v>0</v>
      </c>
      <c r="FA212" s="17"/>
      <c r="FB212" s="14"/>
      <c r="FC212" s="14">
        <f t="shared" si="1306"/>
        <v>6.3651961133790735E-2</v>
      </c>
      <c r="FD212" s="14">
        <f t="shared" si="1307"/>
        <v>0</v>
      </c>
      <c r="FE212" s="14">
        <f t="shared" si="1308"/>
        <v>0</v>
      </c>
      <c r="FF212" s="14">
        <f t="shared" si="1309"/>
        <v>0</v>
      </c>
      <c r="FG212" s="14">
        <f t="shared" si="1430"/>
        <v>0</v>
      </c>
      <c r="FH212" s="18">
        <f t="shared" si="1431"/>
        <v>0</v>
      </c>
      <c r="FI212" s="17"/>
      <c r="FJ212" s="14"/>
      <c r="FK212" s="14">
        <f t="shared" si="1310"/>
        <v>0.22604235088289343</v>
      </c>
      <c r="FL212" s="14">
        <f t="shared" si="1311"/>
        <v>6.2388543083611747E-2</v>
      </c>
      <c r="FM212" s="14">
        <f t="shared" si="1312"/>
        <v>0</v>
      </c>
      <c r="FN212" s="17"/>
      <c r="FO212" s="14"/>
      <c r="FP212" s="14">
        <f t="shared" si="1313"/>
        <v>0.30460902857366995</v>
      </c>
      <c r="FQ212" s="14">
        <f t="shared" si="1314"/>
        <v>0</v>
      </c>
      <c r="FR212" s="14">
        <f t="shared" si="1315"/>
        <v>0</v>
      </c>
      <c r="FS212" s="14">
        <f t="shared" si="1316"/>
        <v>0</v>
      </c>
      <c r="FT212" s="14">
        <f t="shared" si="1432"/>
        <v>0</v>
      </c>
      <c r="FU212" s="17"/>
      <c r="FV212" s="14"/>
      <c r="FW212" s="14">
        <f t="shared" si="1317"/>
        <v>0.21073105420518851</v>
      </c>
      <c r="FX212" s="14">
        <f t="shared" si="1318"/>
        <v>0.11394823441477296</v>
      </c>
      <c r="FY212" s="14">
        <f t="shared" si="1319"/>
        <v>3.389159860395792E-3</v>
      </c>
      <c r="FZ212" s="14">
        <f t="shared" si="1320"/>
        <v>6.0905707865240776E-3</v>
      </c>
      <c r="GA212" s="18">
        <f t="shared" si="1433"/>
        <v>0</v>
      </c>
      <c r="GB212" s="18">
        <f t="shared" si="1434"/>
        <v>1.6463279208807264E-3</v>
      </c>
      <c r="GC212" s="17"/>
      <c r="GD212" s="14"/>
      <c r="GE212" s="14">
        <f t="shared" si="1321"/>
        <v>8.3765109110909508E-2</v>
      </c>
      <c r="GF212" s="14">
        <f t="shared" si="1322"/>
        <v>7.981432002637779E-3</v>
      </c>
      <c r="GG212" s="14">
        <f t="shared" si="1323"/>
        <v>1.1163461323413965E-2</v>
      </c>
      <c r="GH212" s="14">
        <f t="shared" si="1324"/>
        <v>6.7421583921577471E-3</v>
      </c>
      <c r="GI212" s="14">
        <f t="shared" si="1435"/>
        <v>0</v>
      </c>
      <c r="GJ212" s="14">
        <f t="shared" si="1436"/>
        <v>0</v>
      </c>
      <c r="GK212" s="17"/>
      <c r="GL212" s="14"/>
      <c r="GM212" s="14">
        <f t="shared" si="1325"/>
        <v>0.11303865756421411</v>
      </c>
      <c r="GN212" s="14">
        <f t="shared" si="1326"/>
        <v>1.3054506046623282E-2</v>
      </c>
      <c r="GO212" s="14">
        <f t="shared" si="1327"/>
        <v>4.6971573988444882E-3</v>
      </c>
      <c r="GP212" s="14">
        <f t="shared" si="1328"/>
        <v>6.7850267699029881E-3</v>
      </c>
      <c r="GQ212" s="14">
        <f t="shared" si="1437"/>
        <v>0</v>
      </c>
      <c r="GR212" s="14">
        <f t="shared" si="1329"/>
        <v>2.074302712852286E-2</v>
      </c>
      <c r="GS212" s="17"/>
      <c r="GT212" s="14"/>
      <c r="GU212" s="14">
        <f t="shared" si="1330"/>
        <v>0</v>
      </c>
      <c r="GV212" s="14">
        <f t="shared" si="1331"/>
        <v>0.15869117045191106</v>
      </c>
      <c r="GW212" s="14">
        <f t="shared" si="1332"/>
        <v>0.59065376131185798</v>
      </c>
      <c r="GX212" s="14">
        <f t="shared" si="1333"/>
        <v>0.14384027552456977</v>
      </c>
      <c r="GY212" s="14">
        <f t="shared" si="1438"/>
        <v>0.10556132084308924</v>
      </c>
      <c r="GZ212" s="14">
        <f t="shared" si="1334"/>
        <v>0</v>
      </c>
      <c r="HA212" s="17"/>
      <c r="HB212" s="14"/>
      <c r="HC212" s="14">
        <f t="shared" si="1439"/>
        <v>4.259175032140794E-3</v>
      </c>
      <c r="HD212" s="14">
        <f t="shared" si="1440"/>
        <v>4.5499615499691747E-2</v>
      </c>
      <c r="HE212" s="14">
        <f t="shared" si="1335"/>
        <v>0</v>
      </c>
      <c r="HF212" s="17"/>
      <c r="HG212" s="14"/>
      <c r="HH212" s="14">
        <f t="shared" si="1336"/>
        <v>7.0775369129724153E-2</v>
      </c>
      <c r="HI212" s="14">
        <f t="shared" si="1337"/>
        <v>7.4104022767285477E-2</v>
      </c>
      <c r="HJ212" s="14">
        <f t="shared" si="1338"/>
        <v>6.3305236403003673E-2</v>
      </c>
      <c r="HK212" s="17"/>
      <c r="HL212" s="14"/>
      <c r="HM212" s="14">
        <f t="shared" si="1339"/>
        <v>5.465149641892264E-2</v>
      </c>
      <c r="HN212" s="14">
        <f t="shared" si="1340"/>
        <v>1.0585180962333084E-2</v>
      </c>
      <c r="HO212" s="14">
        <f t="shared" si="1341"/>
        <v>1.0390365105381522E-2</v>
      </c>
      <c r="HP212" s="14">
        <f t="shared" si="1342"/>
        <v>0</v>
      </c>
      <c r="HQ212" s="14">
        <f t="shared" si="1441"/>
        <v>0</v>
      </c>
      <c r="HR212" s="14">
        <f t="shared" si="1343"/>
        <v>4.1273718638226616E-4</v>
      </c>
      <c r="HS212" s="17"/>
      <c r="HT212" s="14"/>
      <c r="HU212" s="14">
        <f t="shared" si="1344"/>
        <v>0.21527550384426547</v>
      </c>
      <c r="HV212" s="14">
        <f t="shared" si="1345"/>
        <v>7.4439552319612343E-2</v>
      </c>
      <c r="HW212" s="14">
        <f t="shared" si="1346"/>
        <v>1.8420389700845387E-2</v>
      </c>
      <c r="HX212" s="14">
        <f t="shared" si="1347"/>
        <v>1.1210869825925729E-2</v>
      </c>
      <c r="HY212" s="14">
        <f t="shared" si="1348"/>
        <v>0</v>
      </c>
      <c r="HZ212" s="18">
        <f t="shared" si="1349"/>
        <v>2.8246910479146282E-2</v>
      </c>
      <c r="IA212" s="18">
        <f t="shared" si="1350"/>
        <v>5.4981121807464086E-3</v>
      </c>
      <c r="IB212" s="17"/>
      <c r="IC212" s="14"/>
      <c r="ID212" s="14">
        <f t="shared" si="1351"/>
        <v>3.4073140017656545E-2</v>
      </c>
      <c r="IE212" s="14">
        <f t="shared" si="1352"/>
        <v>6.5174743849661793E-2</v>
      </c>
      <c r="IF212" s="14">
        <f t="shared" si="1353"/>
        <v>0</v>
      </c>
      <c r="IG212" s="14">
        <f t="shared" si="1354"/>
        <v>0</v>
      </c>
      <c r="IH212" s="14">
        <f t="shared" si="1442"/>
        <v>0</v>
      </c>
      <c r="II212" s="14">
        <f t="shared" si="1355"/>
        <v>0</v>
      </c>
      <c r="IJ212" s="17"/>
      <c r="IK212" s="14"/>
      <c r="IL212" s="14">
        <f t="shared" si="1356"/>
        <v>1.3448373101001199</v>
      </c>
      <c r="IM212" s="14">
        <f t="shared" si="1357"/>
        <v>0.9350937786399024</v>
      </c>
      <c r="IN212" s="14">
        <f t="shared" si="1358"/>
        <v>1.7115235418752637</v>
      </c>
      <c r="IO212" s="14">
        <f t="shared" si="1359"/>
        <v>0</v>
      </c>
      <c r="IP212" s="14">
        <f t="shared" si="1443"/>
        <v>0.37619158917469481</v>
      </c>
      <c r="IQ212" s="14">
        <f t="shared" si="1360"/>
        <v>0.18069261526276678</v>
      </c>
      <c r="IR212" s="17"/>
      <c r="IS212" s="14"/>
      <c r="IT212" s="14">
        <f t="shared" si="1361"/>
        <v>8.858301300600574E-2</v>
      </c>
      <c r="IU212" s="14">
        <f t="shared" si="1362"/>
        <v>3.5798388437686748E-3</v>
      </c>
      <c r="IV212" s="14">
        <f t="shared" si="1363"/>
        <v>0.13238923420615406</v>
      </c>
      <c r="IW212" s="14">
        <f t="shared" si="1364"/>
        <v>4.6121811859975194E-3</v>
      </c>
      <c r="IX212" s="14">
        <f t="shared" si="1444"/>
        <v>3.7012292494142582</v>
      </c>
      <c r="IY212" s="14">
        <f t="shared" si="1365"/>
        <v>0.27603106319443238</v>
      </c>
      <c r="IZ212" s="14">
        <f t="shared" si="1365"/>
        <v>0.78903449061025799</v>
      </c>
      <c r="JA212" s="14">
        <f t="shared" si="1365"/>
        <v>0.21572246486246721</v>
      </c>
      <c r="JB212" s="14">
        <f t="shared" si="1365"/>
        <v>6.2133110786583762E-2</v>
      </c>
      <c r="JC212" s="17"/>
      <c r="JD212" s="14"/>
      <c r="JE212" s="14">
        <f t="shared" si="1366"/>
        <v>4.8276384059584343E-2</v>
      </c>
      <c r="JF212" s="14">
        <f t="shared" si="1367"/>
        <v>1.0419925123616353E-2</v>
      </c>
      <c r="JG212" s="14">
        <f t="shared" si="1368"/>
        <v>4.0148090328681371E-2</v>
      </c>
      <c r="JH212" s="14">
        <f t="shared" si="1369"/>
        <v>3.1873172497782182E-2</v>
      </c>
      <c r="JI212" s="14">
        <f t="shared" si="1445"/>
        <v>3.3192188044935261E-3</v>
      </c>
      <c r="JJ212" s="25"/>
      <c r="JK212" s="39"/>
      <c r="JL212" s="39">
        <f t="shared" si="1370"/>
        <v>0</v>
      </c>
      <c r="JM212" s="39">
        <f t="shared" si="1371"/>
        <v>0</v>
      </c>
      <c r="JN212" s="39">
        <f t="shared" si="1372"/>
        <v>0</v>
      </c>
      <c r="JO212" s="39">
        <f t="shared" si="1373"/>
        <v>0</v>
      </c>
      <c r="JP212" s="39">
        <f t="shared" si="1374"/>
        <v>0</v>
      </c>
      <c r="JQ212" s="39">
        <f t="shared" si="1375"/>
        <v>0</v>
      </c>
      <c r="JR212" s="39">
        <f>IF(JR192-JR$201-JL$201*JQ212-JM$201*JP212-JN$201*JO212-JO$201*JN212-JP$201*JM212-JQ202*JL212&gt;0, JR192-JR$201-JL$201*JQ212-JM$201*JP212-JN$201*JO212-JO$201*JN212-JP$201*JM212-JQ202*JL212, 0)</f>
        <v>0</v>
      </c>
      <c r="JS212" s="39">
        <f t="shared" si="1376"/>
        <v>0</v>
      </c>
      <c r="JT212" s="39">
        <f t="shared" si="1377"/>
        <v>0</v>
      </c>
      <c r="JU212" s="39">
        <f t="shared" si="1378"/>
        <v>0</v>
      </c>
      <c r="JV212" s="17"/>
      <c r="JW212" s="14"/>
      <c r="JX212" s="14">
        <f t="shared" si="1379"/>
        <v>0.13916756023438503</v>
      </c>
      <c r="JY212" s="14">
        <f t="shared" si="1446"/>
        <v>5.3670188785028931E-2</v>
      </c>
      <c r="JZ212" s="14">
        <f t="shared" si="1380"/>
        <v>0</v>
      </c>
      <c r="KA212" s="14">
        <f t="shared" si="1381"/>
        <v>0</v>
      </c>
      <c r="KB212" s="14">
        <f t="shared" si="1447"/>
        <v>0</v>
      </c>
      <c r="KC212" s="14">
        <f t="shared" si="1448"/>
        <v>0.24137303366919202</v>
      </c>
      <c r="KD212" s="44">
        <f t="shared" ref="KD212:KD214" si="1458">IF(KD192-KD$201-JX$201*KC212-JY$201*KB212-JZ$201*KA212-KA$201*JZ212-KB$201*JY212-KC202*JX212&gt;0, KD192-KD$201-JX$201*KC212-JY$201*KB212-JZ$201*KA212-KA$201*JZ212-KB$201*JY212-KC202*JX212, 0)</f>
        <v>0</v>
      </c>
      <c r="KE212" s="44">
        <f t="shared" si="1450"/>
        <v>0.15654741485625398</v>
      </c>
      <c r="KF212" s="44">
        <f t="shared" si="1451"/>
        <v>4.681299605389843E-2</v>
      </c>
      <c r="KG212" s="44">
        <f t="shared" si="1452"/>
        <v>0</v>
      </c>
      <c r="KH212" s="44">
        <f t="shared" si="1453"/>
        <v>9.7097981327584112E-2</v>
      </c>
      <c r="KI212" s="17"/>
      <c r="KJ212" s="14"/>
      <c r="KK212" s="14">
        <f t="shared" si="1382"/>
        <v>2.6321454604484817E-2</v>
      </c>
      <c r="KL212" s="14">
        <f t="shared" si="1383"/>
        <v>9.8051103624640611E-3</v>
      </c>
      <c r="KM212" s="14">
        <f t="shared" si="1384"/>
        <v>1.0217134724925789E-2</v>
      </c>
      <c r="KN212" s="14">
        <f t="shared" si="1385"/>
        <v>4.1694662864033482E-3</v>
      </c>
      <c r="KO212" s="14">
        <f t="shared" si="1454"/>
        <v>0</v>
      </c>
      <c r="KP212" s="14">
        <f t="shared" si="1386"/>
        <v>0</v>
      </c>
      <c r="KQ212" s="17"/>
      <c r="KR212" s="14"/>
      <c r="KS212" s="14">
        <f t="shared" si="1387"/>
        <v>0</v>
      </c>
      <c r="KT212" s="14">
        <f t="shared" si="1388"/>
        <v>0</v>
      </c>
      <c r="KU212" s="14">
        <f t="shared" si="1389"/>
        <v>0</v>
      </c>
      <c r="KV212" s="14">
        <f t="shared" si="1390"/>
        <v>0</v>
      </c>
      <c r="KW212" s="14">
        <f t="shared" si="1455"/>
        <v>0</v>
      </c>
      <c r="KX212" s="14">
        <f t="shared" si="1391"/>
        <v>0</v>
      </c>
      <c r="KY212" s="44">
        <f t="shared" si="1392"/>
        <v>0</v>
      </c>
      <c r="KZ212" s="44">
        <f t="shared" si="1393"/>
        <v>0</v>
      </c>
    </row>
    <row r="213" spans="1:312">
      <c r="A213" s="14">
        <f t="shared" si="1234"/>
        <v>0</v>
      </c>
      <c r="B213" s="17"/>
      <c r="C213" s="14"/>
      <c r="D213" s="14">
        <f t="shared" si="1394"/>
        <v>0</v>
      </c>
      <c r="E213" s="14">
        <f t="shared" si="1395"/>
        <v>0</v>
      </c>
      <c r="F213" s="14">
        <f t="shared" si="1396"/>
        <v>0</v>
      </c>
      <c r="G213" s="17"/>
      <c r="H213" s="14"/>
      <c r="I213" s="14">
        <f t="shared" si="1235"/>
        <v>0</v>
      </c>
      <c r="J213" s="14">
        <f t="shared" si="1236"/>
        <v>0</v>
      </c>
      <c r="K213" s="14">
        <f t="shared" si="1397"/>
        <v>0</v>
      </c>
      <c r="L213" s="18">
        <f t="shared" si="1398"/>
        <v>0</v>
      </c>
      <c r="M213" s="17"/>
      <c r="N213" s="14"/>
      <c r="O213" s="14">
        <f t="shared" si="1237"/>
        <v>0</v>
      </c>
      <c r="P213" s="14">
        <f t="shared" si="1238"/>
        <v>0</v>
      </c>
      <c r="Q213" s="18">
        <f t="shared" si="1399"/>
        <v>0</v>
      </c>
      <c r="R213" s="17"/>
      <c r="S213" s="14"/>
      <c r="T213" s="14">
        <f t="shared" si="1239"/>
        <v>0</v>
      </c>
      <c r="U213" s="14">
        <f t="shared" si="1240"/>
        <v>0</v>
      </c>
      <c r="V213" s="14">
        <f t="shared" si="1241"/>
        <v>0</v>
      </c>
      <c r="W213" s="14">
        <f t="shared" si="1400"/>
        <v>0</v>
      </c>
      <c r="X213" s="17"/>
      <c r="Y213" s="14"/>
      <c r="Z213" s="14">
        <f t="shared" si="1242"/>
        <v>0</v>
      </c>
      <c r="AA213" s="14">
        <f t="shared" si="1243"/>
        <v>0</v>
      </c>
      <c r="AB213" s="14">
        <f t="shared" si="1244"/>
        <v>0</v>
      </c>
      <c r="AC213" s="14">
        <f t="shared" si="1245"/>
        <v>0</v>
      </c>
      <c r="AD213" s="14">
        <f t="shared" si="1401"/>
        <v>0</v>
      </c>
      <c r="AE213" s="17"/>
      <c r="AF213" s="14"/>
      <c r="AG213" s="14">
        <f t="shared" si="1246"/>
        <v>0</v>
      </c>
      <c r="AH213" s="14">
        <f t="shared" si="1247"/>
        <v>0</v>
      </c>
      <c r="AI213" s="14">
        <f t="shared" si="1248"/>
        <v>0</v>
      </c>
      <c r="AJ213" s="14">
        <f t="shared" si="1249"/>
        <v>0</v>
      </c>
      <c r="AK213" s="14">
        <f t="shared" si="1402"/>
        <v>0</v>
      </c>
      <c r="AL213" s="14">
        <f t="shared" si="1403"/>
        <v>0</v>
      </c>
      <c r="AM213" s="17"/>
      <c r="AN213" s="14"/>
      <c r="AO213" s="14">
        <f t="shared" si="1250"/>
        <v>0</v>
      </c>
      <c r="AP213" s="14">
        <f t="shared" si="1251"/>
        <v>0</v>
      </c>
      <c r="AQ213" s="14">
        <f t="shared" si="1252"/>
        <v>0</v>
      </c>
      <c r="AR213" s="14">
        <f t="shared" si="1253"/>
        <v>0</v>
      </c>
      <c r="AS213" s="14">
        <f t="shared" si="1404"/>
        <v>0</v>
      </c>
      <c r="AT213" s="14">
        <f t="shared" si="1405"/>
        <v>0</v>
      </c>
      <c r="AU213" s="17"/>
      <c r="AV213" s="17"/>
      <c r="AW213" s="14"/>
      <c r="AX213" s="14">
        <f t="shared" si="1254"/>
        <v>0</v>
      </c>
      <c r="AY213" s="14">
        <f t="shared" si="1255"/>
        <v>0</v>
      </c>
      <c r="AZ213" s="14">
        <f t="shared" si="1256"/>
        <v>0</v>
      </c>
      <c r="BA213" s="14">
        <f t="shared" si="1257"/>
        <v>0</v>
      </c>
      <c r="BB213" s="18">
        <f t="shared" si="1406"/>
        <v>0</v>
      </c>
      <c r="BC213" s="17"/>
      <c r="BD213" s="14"/>
      <c r="BE213" s="14">
        <f t="shared" si="1258"/>
        <v>0</v>
      </c>
      <c r="BF213" s="14">
        <f t="shared" si="1259"/>
        <v>0</v>
      </c>
      <c r="BG213" s="14">
        <f t="shared" si="1260"/>
        <v>0</v>
      </c>
      <c r="BH213" s="14">
        <f t="shared" si="1261"/>
        <v>0</v>
      </c>
      <c r="BI213" s="17"/>
      <c r="BJ213" s="14"/>
      <c r="BK213" s="14">
        <f t="shared" si="1262"/>
        <v>0</v>
      </c>
      <c r="BL213" s="14">
        <f t="shared" si="1263"/>
        <v>0</v>
      </c>
      <c r="BM213" s="14">
        <f t="shared" si="1264"/>
        <v>0</v>
      </c>
      <c r="BN213" s="14">
        <f t="shared" si="1265"/>
        <v>0</v>
      </c>
      <c r="BO213" s="14">
        <f t="shared" si="1407"/>
        <v>0</v>
      </c>
      <c r="BP213" s="18">
        <f t="shared" si="1408"/>
        <v>0</v>
      </c>
      <c r="BQ213" s="17"/>
      <c r="BR213" s="14"/>
      <c r="BS213" s="14">
        <f t="shared" si="1266"/>
        <v>0</v>
      </c>
      <c r="BT213" s="14">
        <f t="shared" si="1267"/>
        <v>0</v>
      </c>
      <c r="BU213" s="14">
        <f t="shared" si="1268"/>
        <v>0</v>
      </c>
      <c r="BV213" s="14">
        <f t="shared" si="1269"/>
        <v>0</v>
      </c>
      <c r="BW213" s="25"/>
      <c r="BX213" s="14"/>
      <c r="BY213" s="14">
        <f t="shared" si="1270"/>
        <v>0</v>
      </c>
      <c r="BZ213" s="14">
        <f t="shared" si="1271"/>
        <v>0</v>
      </c>
      <c r="CA213" s="14">
        <f t="shared" si="1272"/>
        <v>0</v>
      </c>
      <c r="CB213" s="14">
        <f t="shared" si="1273"/>
        <v>0</v>
      </c>
      <c r="CC213" s="17"/>
      <c r="CD213" s="17"/>
      <c r="CE213" s="14"/>
      <c r="CF213" s="14">
        <f t="shared" si="1274"/>
        <v>0</v>
      </c>
      <c r="CG213" s="14">
        <f t="shared" si="1275"/>
        <v>0</v>
      </c>
      <c r="CH213" s="14">
        <f t="shared" si="1276"/>
        <v>0</v>
      </c>
      <c r="CI213" s="18">
        <f t="shared" si="1277"/>
        <v>0</v>
      </c>
      <c r="CJ213" s="17"/>
      <c r="CK213" s="14"/>
      <c r="CL213" s="14">
        <f t="shared" si="1409"/>
        <v>0</v>
      </c>
      <c r="CM213" s="14">
        <f t="shared" si="1410"/>
        <v>0</v>
      </c>
      <c r="CN213" s="14">
        <f t="shared" si="1411"/>
        <v>0</v>
      </c>
      <c r="CO213" s="14">
        <f t="shared" si="1412"/>
        <v>0</v>
      </c>
      <c r="CP213" s="14">
        <f t="shared" si="1456"/>
        <v>0</v>
      </c>
      <c r="CQ213" s="18">
        <f t="shared" si="1457"/>
        <v>0</v>
      </c>
      <c r="CR213" s="17"/>
      <c r="CS213" s="14"/>
      <c r="CT213" s="14">
        <f t="shared" si="1278"/>
        <v>0</v>
      </c>
      <c r="CU213" s="14">
        <f t="shared" si="1279"/>
        <v>0</v>
      </c>
      <c r="CV213" s="14">
        <f t="shared" si="1280"/>
        <v>0</v>
      </c>
      <c r="CW213" s="14">
        <f t="shared" si="1415"/>
        <v>0</v>
      </c>
      <c r="CX213" s="14">
        <f t="shared" si="1416"/>
        <v>0</v>
      </c>
      <c r="CY213" s="17"/>
      <c r="CZ213" s="14"/>
      <c r="DA213" s="14">
        <f t="shared" si="1281"/>
        <v>0</v>
      </c>
      <c r="DB213" s="14">
        <f t="shared" si="1282"/>
        <v>0</v>
      </c>
      <c r="DC213" s="14">
        <f t="shared" si="1283"/>
        <v>0</v>
      </c>
      <c r="DD213" s="14">
        <f t="shared" si="1284"/>
        <v>0</v>
      </c>
      <c r="DE213" s="17"/>
      <c r="DF213" s="14"/>
      <c r="DG213" s="14">
        <f t="shared" si="1285"/>
        <v>0</v>
      </c>
      <c r="DH213" s="14">
        <f t="shared" si="1286"/>
        <v>0</v>
      </c>
      <c r="DI213" s="14">
        <f t="shared" si="1287"/>
        <v>0</v>
      </c>
      <c r="DJ213" s="14">
        <f t="shared" si="1288"/>
        <v>0</v>
      </c>
      <c r="DK213" s="17"/>
      <c r="DL213" s="17"/>
      <c r="DM213" s="14"/>
      <c r="DN213" s="14">
        <f t="shared" si="1417"/>
        <v>0</v>
      </c>
      <c r="DO213" s="14">
        <f t="shared" si="1418"/>
        <v>0</v>
      </c>
      <c r="DP213" s="14">
        <f t="shared" si="1419"/>
        <v>0</v>
      </c>
      <c r="DQ213" s="14">
        <f t="shared" si="1420"/>
        <v>0</v>
      </c>
      <c r="DR213" s="14">
        <f t="shared" si="1421"/>
        <v>0</v>
      </c>
      <c r="DS213" s="14">
        <f t="shared" si="1422"/>
        <v>0</v>
      </c>
      <c r="DT213" s="44">
        <f t="shared" ref="DT213" si="1459">IF(DT193-DT$201-DN$201*DS213-DO$201*DR213-DP$201*DQ213-DQ$201*DP213-DR$201*DO213-DS203*DN213&gt;0, DT193-DT$201-DN$201*DS213-DO$201*DR213-DP$201*DQ213-DQ$201*DP213-DR$201*DO213-DS203*DN213, 0)</f>
        <v>0</v>
      </c>
      <c r="DU213" s="44">
        <f t="shared" si="1424"/>
        <v>0</v>
      </c>
      <c r="DV213" s="44">
        <f t="shared" si="1425"/>
        <v>0</v>
      </c>
      <c r="DW213" s="25"/>
      <c r="DX213" s="14"/>
      <c r="DY213" s="14">
        <f t="shared" si="1289"/>
        <v>0</v>
      </c>
      <c r="DZ213" s="14">
        <f t="shared" si="1290"/>
        <v>0</v>
      </c>
      <c r="EA213" s="14">
        <f t="shared" si="1291"/>
        <v>0</v>
      </c>
      <c r="EB213" s="14">
        <f t="shared" si="1292"/>
        <v>0</v>
      </c>
      <c r="EC213" s="14">
        <f t="shared" si="1426"/>
        <v>0</v>
      </c>
      <c r="ED213" s="14">
        <f t="shared" si="1293"/>
        <v>0</v>
      </c>
      <c r="EE213" s="18"/>
      <c r="EF213" s="17"/>
      <c r="EG213" s="14"/>
      <c r="EH213" s="14">
        <f t="shared" si="1294"/>
        <v>0</v>
      </c>
      <c r="EI213" s="14">
        <f t="shared" si="1295"/>
        <v>0</v>
      </c>
      <c r="EJ213" s="14">
        <f t="shared" si="1296"/>
        <v>0</v>
      </c>
      <c r="EK213" s="14">
        <f t="shared" si="1297"/>
        <v>0</v>
      </c>
      <c r="EL213" s="18">
        <f t="shared" si="1427"/>
        <v>0</v>
      </c>
      <c r="EM213" s="17"/>
      <c r="EN213" s="14"/>
      <c r="EO213" s="14">
        <f t="shared" si="1298"/>
        <v>0</v>
      </c>
      <c r="EP213" s="14">
        <f t="shared" si="1299"/>
        <v>0</v>
      </c>
      <c r="EQ213" s="14">
        <f t="shared" si="1300"/>
        <v>0</v>
      </c>
      <c r="ER213" s="14">
        <f t="shared" si="1301"/>
        <v>0</v>
      </c>
      <c r="ES213" s="14">
        <f t="shared" si="1428"/>
        <v>0</v>
      </c>
      <c r="ET213" s="25"/>
      <c r="EU213" s="14"/>
      <c r="EV213" s="14">
        <f t="shared" si="1302"/>
        <v>0</v>
      </c>
      <c r="EW213" s="14">
        <f t="shared" si="1303"/>
        <v>0</v>
      </c>
      <c r="EX213" s="14">
        <f t="shared" si="1304"/>
        <v>0</v>
      </c>
      <c r="EY213" s="14">
        <f t="shared" si="1305"/>
        <v>0</v>
      </c>
      <c r="EZ213" s="14">
        <f t="shared" si="1429"/>
        <v>0</v>
      </c>
      <c r="FA213" s="17"/>
      <c r="FB213" s="14"/>
      <c r="FC213" s="14">
        <f t="shared" si="1306"/>
        <v>0</v>
      </c>
      <c r="FD213" s="14">
        <f t="shared" si="1307"/>
        <v>0</v>
      </c>
      <c r="FE213" s="14">
        <f t="shared" si="1308"/>
        <v>0</v>
      </c>
      <c r="FF213" s="14">
        <f t="shared" si="1309"/>
        <v>0</v>
      </c>
      <c r="FG213" s="14">
        <f t="shared" si="1430"/>
        <v>0</v>
      </c>
      <c r="FH213" s="18">
        <f t="shared" si="1431"/>
        <v>0</v>
      </c>
      <c r="FI213" s="17"/>
      <c r="FJ213" s="14"/>
      <c r="FK213" s="14">
        <f t="shared" si="1310"/>
        <v>0</v>
      </c>
      <c r="FL213" s="14">
        <f t="shared" si="1311"/>
        <v>0</v>
      </c>
      <c r="FM213" s="14">
        <f t="shared" si="1312"/>
        <v>0</v>
      </c>
      <c r="FN213" s="17"/>
      <c r="FO213" s="14"/>
      <c r="FP213" s="14">
        <f t="shared" si="1313"/>
        <v>0</v>
      </c>
      <c r="FQ213" s="14">
        <f t="shared" si="1314"/>
        <v>0</v>
      </c>
      <c r="FR213" s="14">
        <f t="shared" si="1315"/>
        <v>0</v>
      </c>
      <c r="FS213" s="14">
        <f t="shared" si="1316"/>
        <v>0</v>
      </c>
      <c r="FT213" s="14">
        <f t="shared" si="1432"/>
        <v>0</v>
      </c>
      <c r="FU213" s="17"/>
      <c r="FV213" s="14"/>
      <c r="FW213" s="14">
        <f t="shared" si="1317"/>
        <v>0</v>
      </c>
      <c r="FX213" s="14">
        <f t="shared" si="1318"/>
        <v>0</v>
      </c>
      <c r="FY213" s="14">
        <f t="shared" si="1319"/>
        <v>0</v>
      </c>
      <c r="FZ213" s="14">
        <f t="shared" si="1320"/>
        <v>0</v>
      </c>
      <c r="GA213" s="18">
        <f t="shared" si="1433"/>
        <v>0</v>
      </c>
      <c r="GB213" s="18">
        <f t="shared" si="1434"/>
        <v>0</v>
      </c>
      <c r="GC213" s="17"/>
      <c r="GD213" s="14"/>
      <c r="GE213" s="14">
        <f t="shared" si="1321"/>
        <v>0</v>
      </c>
      <c r="GF213" s="14">
        <f t="shared" si="1322"/>
        <v>0</v>
      </c>
      <c r="GG213" s="14">
        <f t="shared" si="1323"/>
        <v>0</v>
      </c>
      <c r="GH213" s="14">
        <f t="shared" si="1324"/>
        <v>0</v>
      </c>
      <c r="GI213" s="14">
        <f t="shared" si="1435"/>
        <v>0</v>
      </c>
      <c r="GJ213" s="14">
        <f t="shared" si="1436"/>
        <v>0</v>
      </c>
      <c r="GK213" s="17"/>
      <c r="GL213" s="14"/>
      <c r="GM213" s="14">
        <f t="shared" si="1325"/>
        <v>0</v>
      </c>
      <c r="GN213" s="14">
        <f t="shared" si="1326"/>
        <v>0</v>
      </c>
      <c r="GO213" s="14">
        <f t="shared" si="1327"/>
        <v>0</v>
      </c>
      <c r="GP213" s="14">
        <f t="shared" si="1328"/>
        <v>0</v>
      </c>
      <c r="GQ213" s="14">
        <f t="shared" si="1437"/>
        <v>0</v>
      </c>
      <c r="GR213" s="14">
        <f t="shared" si="1329"/>
        <v>0</v>
      </c>
      <c r="GS213" s="17"/>
      <c r="GT213" s="14"/>
      <c r="GU213" s="14">
        <f t="shared" si="1330"/>
        <v>0</v>
      </c>
      <c r="GV213" s="14">
        <f t="shared" si="1331"/>
        <v>0</v>
      </c>
      <c r="GW213" s="14">
        <f t="shared" si="1332"/>
        <v>0</v>
      </c>
      <c r="GX213" s="14">
        <f t="shared" si="1333"/>
        <v>0</v>
      </c>
      <c r="GY213" s="14">
        <f t="shared" si="1438"/>
        <v>0</v>
      </c>
      <c r="GZ213" s="14">
        <f t="shared" si="1334"/>
        <v>0</v>
      </c>
      <c r="HA213" s="17"/>
      <c r="HB213" s="14"/>
      <c r="HC213" s="14">
        <f t="shared" si="1439"/>
        <v>0</v>
      </c>
      <c r="HD213" s="14">
        <f t="shared" si="1440"/>
        <v>0</v>
      </c>
      <c r="HE213" s="14">
        <f t="shared" si="1335"/>
        <v>0</v>
      </c>
      <c r="HF213" s="17"/>
      <c r="HG213" s="14"/>
      <c r="HH213" s="14">
        <f t="shared" si="1336"/>
        <v>0</v>
      </c>
      <c r="HI213" s="14">
        <f t="shared" si="1337"/>
        <v>0</v>
      </c>
      <c r="HJ213" s="14">
        <f t="shared" si="1338"/>
        <v>0</v>
      </c>
      <c r="HK213" s="17"/>
      <c r="HL213" s="14"/>
      <c r="HM213" s="14">
        <f t="shared" si="1339"/>
        <v>0</v>
      </c>
      <c r="HN213" s="14">
        <f t="shared" si="1340"/>
        <v>0</v>
      </c>
      <c r="HO213" s="14">
        <f t="shared" si="1341"/>
        <v>0</v>
      </c>
      <c r="HP213" s="14">
        <f t="shared" si="1342"/>
        <v>0</v>
      </c>
      <c r="HQ213" s="14">
        <f t="shared" si="1441"/>
        <v>0</v>
      </c>
      <c r="HR213" s="14">
        <f t="shared" si="1343"/>
        <v>0</v>
      </c>
      <c r="HS213" s="17"/>
      <c r="HT213" s="14"/>
      <c r="HU213" s="14">
        <f t="shared" si="1344"/>
        <v>0</v>
      </c>
      <c r="HV213" s="14">
        <f t="shared" si="1345"/>
        <v>0</v>
      </c>
      <c r="HW213" s="14">
        <f t="shared" si="1346"/>
        <v>0</v>
      </c>
      <c r="HX213" s="14">
        <f t="shared" si="1347"/>
        <v>0</v>
      </c>
      <c r="HY213" s="14">
        <f t="shared" si="1348"/>
        <v>0</v>
      </c>
      <c r="HZ213" s="18">
        <f t="shared" si="1349"/>
        <v>0</v>
      </c>
      <c r="IA213" s="18">
        <f t="shared" si="1350"/>
        <v>0</v>
      </c>
      <c r="IB213" s="17"/>
      <c r="IC213" s="14"/>
      <c r="ID213" s="14">
        <f t="shared" si="1351"/>
        <v>0</v>
      </c>
      <c r="IE213" s="14">
        <f t="shared" si="1352"/>
        <v>0</v>
      </c>
      <c r="IF213" s="14">
        <f t="shared" si="1353"/>
        <v>0</v>
      </c>
      <c r="IG213" s="14">
        <f t="shared" si="1354"/>
        <v>0</v>
      </c>
      <c r="IH213" s="14">
        <f t="shared" si="1442"/>
        <v>0</v>
      </c>
      <c r="II213" s="14">
        <f t="shared" si="1355"/>
        <v>0</v>
      </c>
      <c r="IJ213" s="17"/>
      <c r="IK213" s="14"/>
      <c r="IL213" s="14">
        <f t="shared" si="1356"/>
        <v>0</v>
      </c>
      <c r="IM213" s="14">
        <f t="shared" si="1357"/>
        <v>0</v>
      </c>
      <c r="IN213" s="14">
        <f t="shared" si="1358"/>
        <v>0</v>
      </c>
      <c r="IO213" s="14">
        <f t="shared" si="1359"/>
        <v>0</v>
      </c>
      <c r="IP213" s="14">
        <f t="shared" si="1443"/>
        <v>0</v>
      </c>
      <c r="IQ213" s="14">
        <f t="shared" si="1360"/>
        <v>0</v>
      </c>
      <c r="IR213" s="17"/>
      <c r="IS213" s="14"/>
      <c r="IT213" s="14">
        <f t="shared" si="1361"/>
        <v>0</v>
      </c>
      <c r="IU213" s="14">
        <f t="shared" si="1362"/>
        <v>0</v>
      </c>
      <c r="IV213" s="14">
        <f t="shared" si="1363"/>
        <v>0</v>
      </c>
      <c r="IW213" s="14">
        <f t="shared" si="1364"/>
        <v>0</v>
      </c>
      <c r="IX213" s="14">
        <f t="shared" si="1444"/>
        <v>0</v>
      </c>
      <c r="IY213" s="14">
        <f t="shared" si="1365"/>
        <v>0</v>
      </c>
      <c r="IZ213" s="14">
        <f t="shared" si="1365"/>
        <v>0</v>
      </c>
      <c r="JA213" s="14">
        <f t="shared" si="1365"/>
        <v>0</v>
      </c>
      <c r="JB213" s="14">
        <f t="shared" si="1365"/>
        <v>0</v>
      </c>
      <c r="JC213" s="17"/>
      <c r="JD213" s="14"/>
      <c r="JE213" s="14">
        <f t="shared" si="1366"/>
        <v>0</v>
      </c>
      <c r="JF213" s="14">
        <f t="shared" si="1367"/>
        <v>0</v>
      </c>
      <c r="JG213" s="14">
        <f t="shared" si="1368"/>
        <v>0</v>
      </c>
      <c r="JH213" s="14">
        <f t="shared" si="1369"/>
        <v>0</v>
      </c>
      <c r="JI213" s="14">
        <f t="shared" si="1445"/>
        <v>0</v>
      </c>
      <c r="JJ213" s="25"/>
      <c r="JK213" s="39"/>
      <c r="JL213" s="39">
        <f t="shared" si="1370"/>
        <v>0</v>
      </c>
      <c r="JM213" s="39">
        <f t="shared" si="1371"/>
        <v>0</v>
      </c>
      <c r="JN213" s="39">
        <f t="shared" si="1372"/>
        <v>0</v>
      </c>
      <c r="JO213" s="39">
        <f t="shared" si="1373"/>
        <v>0</v>
      </c>
      <c r="JP213" s="39">
        <f t="shared" si="1374"/>
        <v>0</v>
      </c>
      <c r="JQ213" s="39">
        <f t="shared" si="1375"/>
        <v>0</v>
      </c>
      <c r="JR213" s="39">
        <f>IF(JR193-JR$201-JL$201*JQ213-JM$201*JP213-JN$201*JO213-JO$201*JN213-JP$201*JM213-JQ203*JL213&gt;0, JR193-JR$201-JL$201*JQ213-JM$201*JP213-JN$201*JO213-JO$201*JN213-JP$201*JM213-JQ203*JL213, 0)</f>
        <v>0</v>
      </c>
      <c r="JS213" s="39">
        <f t="shared" si="1376"/>
        <v>0</v>
      </c>
      <c r="JT213" s="39">
        <f t="shared" si="1377"/>
        <v>0</v>
      </c>
      <c r="JU213" s="39">
        <f t="shared" si="1378"/>
        <v>0</v>
      </c>
      <c r="JV213" s="17"/>
      <c r="JW213" s="14"/>
      <c r="JX213" s="14">
        <f t="shared" si="1379"/>
        <v>0</v>
      </c>
      <c r="JY213" s="14">
        <f t="shared" si="1446"/>
        <v>0</v>
      </c>
      <c r="JZ213" s="14">
        <f t="shared" si="1380"/>
        <v>0</v>
      </c>
      <c r="KA213" s="14">
        <f t="shared" si="1381"/>
        <v>0</v>
      </c>
      <c r="KB213" s="14">
        <f t="shared" si="1447"/>
        <v>0</v>
      </c>
      <c r="KC213" s="14">
        <f t="shared" si="1448"/>
        <v>0</v>
      </c>
      <c r="KD213" s="44">
        <f t="shared" si="1458"/>
        <v>0</v>
      </c>
      <c r="KE213" s="44">
        <f t="shared" si="1450"/>
        <v>0</v>
      </c>
      <c r="KF213" s="44">
        <f t="shared" si="1451"/>
        <v>0</v>
      </c>
      <c r="KG213" s="44">
        <f t="shared" si="1452"/>
        <v>0</v>
      </c>
      <c r="KH213" s="44">
        <f t="shared" si="1453"/>
        <v>0</v>
      </c>
      <c r="KI213" s="17"/>
      <c r="KJ213" s="14"/>
      <c r="KK213" s="14">
        <f t="shared" si="1382"/>
        <v>0</v>
      </c>
      <c r="KL213" s="14">
        <f t="shared" si="1383"/>
        <v>0</v>
      </c>
      <c r="KM213" s="14">
        <f t="shared" si="1384"/>
        <v>0</v>
      </c>
      <c r="KN213" s="14">
        <f t="shared" si="1385"/>
        <v>0</v>
      </c>
      <c r="KO213" s="14">
        <f t="shared" si="1454"/>
        <v>0</v>
      </c>
      <c r="KP213" s="14">
        <f t="shared" si="1386"/>
        <v>0</v>
      </c>
      <c r="KQ213" s="17"/>
      <c r="KR213" s="14"/>
      <c r="KS213" s="14">
        <f t="shared" si="1387"/>
        <v>0</v>
      </c>
      <c r="KT213" s="14">
        <f t="shared" si="1388"/>
        <v>0</v>
      </c>
      <c r="KU213" s="14">
        <f t="shared" si="1389"/>
        <v>0</v>
      </c>
      <c r="KV213" s="14">
        <f t="shared" si="1390"/>
        <v>0</v>
      </c>
      <c r="KW213" s="14">
        <f t="shared" si="1455"/>
        <v>0</v>
      </c>
      <c r="KX213" s="14">
        <f t="shared" si="1391"/>
        <v>0</v>
      </c>
      <c r="KY213" s="44">
        <f t="shared" si="1392"/>
        <v>0</v>
      </c>
      <c r="KZ213" s="44">
        <f t="shared" si="1393"/>
        <v>0</v>
      </c>
    </row>
    <row r="214" spans="1:312">
      <c r="A214" s="14">
        <f t="shared" si="1234"/>
        <v>0</v>
      </c>
      <c r="B214" s="17"/>
      <c r="C214" s="14"/>
      <c r="D214" s="14">
        <f t="shared" si="1394"/>
        <v>0</v>
      </c>
      <c r="E214" s="14">
        <f t="shared" si="1395"/>
        <v>0</v>
      </c>
      <c r="F214" s="14">
        <f t="shared" si="1396"/>
        <v>0</v>
      </c>
      <c r="G214" s="17"/>
      <c r="H214" s="14"/>
      <c r="I214" s="14">
        <f t="shared" si="1235"/>
        <v>0</v>
      </c>
      <c r="J214" s="14">
        <f t="shared" si="1236"/>
        <v>0</v>
      </c>
      <c r="K214" s="14">
        <f t="shared" si="1397"/>
        <v>0</v>
      </c>
      <c r="L214" s="18">
        <f t="shared" si="1398"/>
        <v>0</v>
      </c>
      <c r="M214" s="17"/>
      <c r="N214" s="14"/>
      <c r="O214" s="14">
        <f t="shared" si="1237"/>
        <v>0</v>
      </c>
      <c r="P214" s="14">
        <f t="shared" si="1238"/>
        <v>0</v>
      </c>
      <c r="Q214" s="18">
        <f t="shared" si="1399"/>
        <v>0</v>
      </c>
      <c r="R214" s="17"/>
      <c r="S214" s="14"/>
      <c r="T214" s="14">
        <f t="shared" si="1239"/>
        <v>0</v>
      </c>
      <c r="U214" s="14">
        <f t="shared" si="1240"/>
        <v>0</v>
      </c>
      <c r="V214" s="14">
        <f t="shared" si="1241"/>
        <v>0</v>
      </c>
      <c r="W214" s="14">
        <f t="shared" si="1400"/>
        <v>0</v>
      </c>
      <c r="X214" s="17"/>
      <c r="Y214" s="14"/>
      <c r="Z214" s="14">
        <f t="shared" si="1242"/>
        <v>0</v>
      </c>
      <c r="AA214" s="14">
        <f t="shared" si="1243"/>
        <v>0</v>
      </c>
      <c r="AB214" s="14">
        <f t="shared" si="1244"/>
        <v>0</v>
      </c>
      <c r="AC214" s="14">
        <f t="shared" si="1245"/>
        <v>0</v>
      </c>
      <c r="AD214" s="14">
        <f t="shared" si="1401"/>
        <v>0</v>
      </c>
      <c r="AE214" s="17"/>
      <c r="AF214" s="14"/>
      <c r="AG214" s="14">
        <f t="shared" si="1246"/>
        <v>0</v>
      </c>
      <c r="AH214" s="14">
        <f t="shared" si="1247"/>
        <v>0</v>
      </c>
      <c r="AI214" s="14">
        <f t="shared" si="1248"/>
        <v>0</v>
      </c>
      <c r="AJ214" s="14">
        <f t="shared" si="1249"/>
        <v>0</v>
      </c>
      <c r="AK214" s="14">
        <f t="shared" si="1402"/>
        <v>0</v>
      </c>
      <c r="AL214" s="14">
        <f t="shared" si="1403"/>
        <v>0</v>
      </c>
      <c r="AM214" s="17"/>
      <c r="AN214" s="14"/>
      <c r="AO214" s="14">
        <f t="shared" si="1250"/>
        <v>0</v>
      </c>
      <c r="AP214" s="14">
        <f t="shared" si="1251"/>
        <v>0</v>
      </c>
      <c r="AQ214" s="14">
        <f t="shared" si="1252"/>
        <v>0</v>
      </c>
      <c r="AR214" s="14">
        <f t="shared" si="1253"/>
        <v>0</v>
      </c>
      <c r="AS214" s="14">
        <f t="shared" si="1404"/>
        <v>0</v>
      </c>
      <c r="AT214" s="14">
        <f t="shared" si="1405"/>
        <v>0</v>
      </c>
      <c r="AU214" s="17"/>
      <c r="AV214" s="17"/>
      <c r="AW214" s="14"/>
      <c r="AX214" s="14">
        <f t="shared" si="1254"/>
        <v>0</v>
      </c>
      <c r="AY214" s="14">
        <f t="shared" si="1255"/>
        <v>0</v>
      </c>
      <c r="AZ214" s="14">
        <f t="shared" si="1256"/>
        <v>0</v>
      </c>
      <c r="BA214" s="14">
        <f t="shared" si="1257"/>
        <v>0</v>
      </c>
      <c r="BB214" s="18">
        <f t="shared" si="1406"/>
        <v>0</v>
      </c>
      <c r="BC214" s="17"/>
      <c r="BD214" s="14"/>
      <c r="BE214" s="14">
        <f t="shared" si="1258"/>
        <v>0</v>
      </c>
      <c r="BF214" s="14">
        <f t="shared" si="1259"/>
        <v>0</v>
      </c>
      <c r="BG214" s="14">
        <f t="shared" si="1260"/>
        <v>0</v>
      </c>
      <c r="BH214" s="14">
        <f t="shared" si="1261"/>
        <v>0</v>
      </c>
      <c r="BI214" s="17"/>
      <c r="BJ214" s="14"/>
      <c r="BK214" s="14">
        <f t="shared" si="1262"/>
        <v>0</v>
      </c>
      <c r="BL214" s="14">
        <f t="shared" si="1263"/>
        <v>0</v>
      </c>
      <c r="BM214" s="14">
        <f t="shared" si="1264"/>
        <v>0</v>
      </c>
      <c r="BN214" s="14">
        <f t="shared" si="1265"/>
        <v>0</v>
      </c>
      <c r="BO214" s="14">
        <f t="shared" si="1407"/>
        <v>0</v>
      </c>
      <c r="BP214" s="18">
        <f t="shared" si="1408"/>
        <v>0</v>
      </c>
      <c r="BQ214" s="17"/>
      <c r="BR214" s="14"/>
      <c r="BS214" s="14">
        <f t="shared" si="1266"/>
        <v>0</v>
      </c>
      <c r="BT214" s="14">
        <f t="shared" si="1267"/>
        <v>0</v>
      </c>
      <c r="BU214" s="14">
        <f t="shared" si="1268"/>
        <v>0</v>
      </c>
      <c r="BV214" s="14">
        <f t="shared" si="1269"/>
        <v>0</v>
      </c>
      <c r="BW214" s="25"/>
      <c r="BX214" s="14"/>
      <c r="BY214" s="14">
        <f t="shared" si="1270"/>
        <v>0</v>
      </c>
      <c r="BZ214" s="14">
        <f t="shared" si="1271"/>
        <v>0</v>
      </c>
      <c r="CA214" s="14">
        <f t="shared" si="1272"/>
        <v>0</v>
      </c>
      <c r="CB214" s="14">
        <f t="shared" si="1273"/>
        <v>0</v>
      </c>
      <c r="CC214" s="17"/>
      <c r="CD214" s="17"/>
      <c r="CE214" s="14"/>
      <c r="CF214" s="14">
        <f t="shared" si="1274"/>
        <v>0</v>
      </c>
      <c r="CG214" s="14">
        <f t="shared" si="1275"/>
        <v>0</v>
      </c>
      <c r="CH214" s="14">
        <f t="shared" si="1276"/>
        <v>0</v>
      </c>
      <c r="CI214" s="18">
        <f t="shared" si="1277"/>
        <v>0</v>
      </c>
      <c r="CJ214" s="17"/>
      <c r="CK214" s="14"/>
      <c r="CL214" s="14">
        <f t="shared" si="1409"/>
        <v>0</v>
      </c>
      <c r="CM214" s="14">
        <f t="shared" si="1410"/>
        <v>0</v>
      </c>
      <c r="CN214" s="14">
        <f t="shared" si="1411"/>
        <v>0</v>
      </c>
      <c r="CO214" s="14">
        <f t="shared" si="1412"/>
        <v>0</v>
      </c>
      <c r="CP214" s="14">
        <f t="shared" si="1456"/>
        <v>0</v>
      </c>
      <c r="CQ214" s="18">
        <f t="shared" si="1457"/>
        <v>0</v>
      </c>
      <c r="CR214" s="17"/>
      <c r="CS214" s="14"/>
      <c r="CT214" s="14">
        <f t="shared" si="1278"/>
        <v>0</v>
      </c>
      <c r="CU214" s="14">
        <f t="shared" si="1279"/>
        <v>0</v>
      </c>
      <c r="CV214" s="14">
        <f t="shared" si="1280"/>
        <v>0</v>
      </c>
      <c r="CW214" s="14">
        <f t="shared" si="1415"/>
        <v>0</v>
      </c>
      <c r="CX214" s="14">
        <f t="shared" si="1416"/>
        <v>0</v>
      </c>
      <c r="CY214" s="17"/>
      <c r="CZ214" s="14"/>
      <c r="DA214" s="14">
        <f t="shared" si="1281"/>
        <v>0</v>
      </c>
      <c r="DB214" s="14">
        <f t="shared" si="1282"/>
        <v>0</v>
      </c>
      <c r="DC214" s="14">
        <f t="shared" si="1283"/>
        <v>0</v>
      </c>
      <c r="DD214" s="14">
        <f t="shared" si="1284"/>
        <v>0</v>
      </c>
      <c r="DE214" s="17"/>
      <c r="DF214" s="14"/>
      <c r="DG214" s="14">
        <f t="shared" si="1285"/>
        <v>0</v>
      </c>
      <c r="DH214" s="14">
        <f t="shared" si="1286"/>
        <v>0</v>
      </c>
      <c r="DI214" s="14">
        <f t="shared" si="1287"/>
        <v>0</v>
      </c>
      <c r="DJ214" s="14">
        <f t="shared" si="1288"/>
        <v>0</v>
      </c>
      <c r="DK214" s="17"/>
      <c r="DL214" s="17"/>
      <c r="DM214" s="14"/>
      <c r="DN214" s="14">
        <f t="shared" si="1417"/>
        <v>0</v>
      </c>
      <c r="DO214" s="14">
        <f t="shared" si="1418"/>
        <v>0</v>
      </c>
      <c r="DP214" s="14">
        <f t="shared" si="1419"/>
        <v>0</v>
      </c>
      <c r="DQ214" s="14">
        <f t="shared" si="1420"/>
        <v>0</v>
      </c>
      <c r="DR214" s="14">
        <f t="shared" si="1421"/>
        <v>0</v>
      </c>
      <c r="DS214" s="14">
        <f t="shared" si="1422"/>
        <v>0</v>
      </c>
      <c r="DT214" s="44">
        <f>IF(DT194-DT$201-DN$201*DS214-DO$201*DR214-DP$201*DQ214-DQ$201*DP214-DR$201*DO214-DS201*DN214&gt;0, DT194-DT$201-DN$201*DS214-DO$201*DR214-DP$201*DQ214-DQ$201*DP214-DR$201*DO214-DS204*DN214, 0)</f>
        <v>0</v>
      </c>
      <c r="DU214" s="44">
        <f t="shared" si="1424"/>
        <v>0</v>
      </c>
      <c r="DV214" s="44">
        <f t="shared" si="1425"/>
        <v>0</v>
      </c>
      <c r="DW214" s="25"/>
      <c r="DX214" s="14"/>
      <c r="DY214" s="14">
        <f t="shared" si="1289"/>
        <v>0</v>
      </c>
      <c r="DZ214" s="14">
        <f t="shared" si="1290"/>
        <v>0</v>
      </c>
      <c r="EA214" s="14">
        <f t="shared" si="1291"/>
        <v>0</v>
      </c>
      <c r="EB214" s="14">
        <f t="shared" si="1292"/>
        <v>0</v>
      </c>
      <c r="EC214" s="14">
        <f t="shared" si="1426"/>
        <v>0</v>
      </c>
      <c r="ED214" s="14">
        <f t="shared" si="1293"/>
        <v>0</v>
      </c>
      <c r="EE214" s="18"/>
      <c r="EF214" s="17"/>
      <c r="EG214" s="14"/>
      <c r="EH214" s="14">
        <f t="shared" si="1294"/>
        <v>0</v>
      </c>
      <c r="EI214" s="14">
        <f t="shared" si="1295"/>
        <v>0</v>
      </c>
      <c r="EJ214" s="14">
        <f t="shared" si="1296"/>
        <v>0</v>
      </c>
      <c r="EK214" s="14">
        <f t="shared" si="1297"/>
        <v>0</v>
      </c>
      <c r="EL214" s="18">
        <f t="shared" si="1427"/>
        <v>0</v>
      </c>
      <c r="EM214" s="17"/>
      <c r="EN214" s="14"/>
      <c r="EO214" s="14">
        <f t="shared" si="1298"/>
        <v>0</v>
      </c>
      <c r="EP214" s="14">
        <f t="shared" si="1299"/>
        <v>0</v>
      </c>
      <c r="EQ214" s="14">
        <f t="shared" si="1300"/>
        <v>0</v>
      </c>
      <c r="ER214" s="14">
        <f t="shared" si="1301"/>
        <v>0</v>
      </c>
      <c r="ES214" s="14">
        <f t="shared" si="1428"/>
        <v>0</v>
      </c>
      <c r="ET214" s="25"/>
      <c r="EU214" s="14"/>
      <c r="EV214" s="14">
        <f t="shared" si="1302"/>
        <v>0</v>
      </c>
      <c r="EW214" s="14">
        <f t="shared" si="1303"/>
        <v>0</v>
      </c>
      <c r="EX214" s="14">
        <f t="shared" si="1304"/>
        <v>0</v>
      </c>
      <c r="EY214" s="14">
        <f t="shared" si="1305"/>
        <v>0</v>
      </c>
      <c r="EZ214" s="14">
        <f t="shared" si="1429"/>
        <v>0</v>
      </c>
      <c r="FA214" s="17"/>
      <c r="FB214" s="14"/>
      <c r="FC214" s="14">
        <f t="shared" si="1306"/>
        <v>0</v>
      </c>
      <c r="FD214" s="14">
        <f t="shared" si="1307"/>
        <v>0</v>
      </c>
      <c r="FE214" s="14">
        <f t="shared" si="1308"/>
        <v>0</v>
      </c>
      <c r="FF214" s="14">
        <f t="shared" si="1309"/>
        <v>0</v>
      </c>
      <c r="FG214" s="14">
        <f t="shared" si="1430"/>
        <v>0</v>
      </c>
      <c r="FH214" s="18">
        <f t="shared" si="1431"/>
        <v>0</v>
      </c>
      <c r="FI214" s="17"/>
      <c r="FJ214" s="14"/>
      <c r="FK214" s="14">
        <f t="shared" si="1310"/>
        <v>0</v>
      </c>
      <c r="FL214" s="14">
        <f t="shared" si="1311"/>
        <v>0</v>
      </c>
      <c r="FM214" s="14">
        <f t="shared" si="1312"/>
        <v>0</v>
      </c>
      <c r="FN214" s="17"/>
      <c r="FO214" s="14"/>
      <c r="FP214" s="14">
        <f t="shared" si="1313"/>
        <v>0</v>
      </c>
      <c r="FQ214" s="14">
        <f t="shared" si="1314"/>
        <v>0</v>
      </c>
      <c r="FR214" s="14">
        <f t="shared" si="1315"/>
        <v>0</v>
      </c>
      <c r="FS214" s="14">
        <f t="shared" si="1316"/>
        <v>0</v>
      </c>
      <c r="FT214" s="14">
        <f t="shared" si="1432"/>
        <v>0</v>
      </c>
      <c r="FU214" s="17"/>
      <c r="FV214" s="14"/>
      <c r="FW214" s="14">
        <f t="shared" si="1317"/>
        <v>0</v>
      </c>
      <c r="FX214" s="14">
        <f t="shared" si="1318"/>
        <v>0</v>
      </c>
      <c r="FY214" s="14">
        <f t="shared" si="1319"/>
        <v>0</v>
      </c>
      <c r="FZ214" s="14">
        <f t="shared" si="1320"/>
        <v>0</v>
      </c>
      <c r="GA214" s="18">
        <f t="shared" si="1433"/>
        <v>0</v>
      </c>
      <c r="GB214" s="18">
        <f t="shared" si="1434"/>
        <v>0</v>
      </c>
      <c r="GC214" s="17"/>
      <c r="GD214" s="14"/>
      <c r="GE214" s="14">
        <f t="shared" si="1321"/>
        <v>0</v>
      </c>
      <c r="GF214" s="14">
        <f t="shared" si="1322"/>
        <v>0</v>
      </c>
      <c r="GG214" s="14">
        <f t="shared" si="1323"/>
        <v>0</v>
      </c>
      <c r="GH214" s="14">
        <f t="shared" si="1324"/>
        <v>0</v>
      </c>
      <c r="GI214" s="14">
        <f t="shared" si="1435"/>
        <v>0</v>
      </c>
      <c r="GJ214" s="14">
        <f t="shared" si="1436"/>
        <v>0</v>
      </c>
      <c r="GK214" s="17"/>
      <c r="GL214" s="14"/>
      <c r="GM214" s="14">
        <f t="shared" si="1325"/>
        <v>0</v>
      </c>
      <c r="GN214" s="14">
        <f t="shared" si="1326"/>
        <v>0</v>
      </c>
      <c r="GO214" s="14">
        <f t="shared" si="1327"/>
        <v>0</v>
      </c>
      <c r="GP214" s="14">
        <f t="shared" si="1328"/>
        <v>0</v>
      </c>
      <c r="GQ214" s="14">
        <f t="shared" si="1437"/>
        <v>0</v>
      </c>
      <c r="GR214" s="14">
        <f t="shared" si="1329"/>
        <v>0</v>
      </c>
      <c r="GS214" s="17"/>
      <c r="GT214" s="14"/>
      <c r="GU214" s="14">
        <f t="shared" si="1330"/>
        <v>0</v>
      </c>
      <c r="GV214" s="14">
        <f t="shared" si="1331"/>
        <v>0</v>
      </c>
      <c r="GW214" s="14">
        <f t="shared" si="1332"/>
        <v>0</v>
      </c>
      <c r="GX214" s="14">
        <f t="shared" si="1333"/>
        <v>0</v>
      </c>
      <c r="GY214" s="14">
        <f t="shared" si="1438"/>
        <v>0</v>
      </c>
      <c r="GZ214" s="14">
        <f t="shared" si="1334"/>
        <v>0</v>
      </c>
      <c r="HA214" s="17"/>
      <c r="HB214" s="14"/>
      <c r="HC214" s="14">
        <f t="shared" si="1439"/>
        <v>0</v>
      </c>
      <c r="HD214" s="14">
        <f t="shared" si="1440"/>
        <v>0</v>
      </c>
      <c r="HE214" s="14">
        <f t="shared" si="1335"/>
        <v>0</v>
      </c>
      <c r="HF214" s="17"/>
      <c r="HG214" s="14"/>
      <c r="HH214" s="14">
        <f t="shared" si="1336"/>
        <v>0</v>
      </c>
      <c r="HI214" s="14">
        <f t="shared" si="1337"/>
        <v>0</v>
      </c>
      <c r="HJ214" s="14">
        <f t="shared" si="1338"/>
        <v>0</v>
      </c>
      <c r="HK214" s="17"/>
      <c r="HL214" s="14"/>
      <c r="HM214" s="14">
        <f t="shared" si="1339"/>
        <v>0</v>
      </c>
      <c r="HN214" s="14">
        <f t="shared" si="1340"/>
        <v>0</v>
      </c>
      <c r="HO214" s="14">
        <f t="shared" si="1341"/>
        <v>0</v>
      </c>
      <c r="HP214" s="14">
        <f t="shared" si="1342"/>
        <v>0</v>
      </c>
      <c r="HQ214" s="14">
        <f t="shared" si="1441"/>
        <v>0</v>
      </c>
      <c r="HR214" s="14">
        <f t="shared" si="1343"/>
        <v>0</v>
      </c>
      <c r="HS214" s="17"/>
      <c r="HT214" s="14"/>
      <c r="HU214" s="14">
        <f t="shared" si="1344"/>
        <v>0</v>
      </c>
      <c r="HV214" s="14">
        <f t="shared" si="1345"/>
        <v>0</v>
      </c>
      <c r="HW214" s="14">
        <f t="shared" si="1346"/>
        <v>0</v>
      </c>
      <c r="HX214" s="14">
        <f t="shared" si="1347"/>
        <v>0</v>
      </c>
      <c r="HY214" s="14">
        <f t="shared" si="1348"/>
        <v>0</v>
      </c>
      <c r="HZ214" s="18">
        <f t="shared" si="1349"/>
        <v>0</v>
      </c>
      <c r="IA214" s="18">
        <f t="shared" si="1350"/>
        <v>0</v>
      </c>
      <c r="IB214" s="17"/>
      <c r="IC214" s="14"/>
      <c r="ID214" s="14">
        <f t="shared" si="1351"/>
        <v>0</v>
      </c>
      <c r="IE214" s="14">
        <f t="shared" si="1352"/>
        <v>0</v>
      </c>
      <c r="IF214" s="14">
        <f t="shared" si="1353"/>
        <v>0</v>
      </c>
      <c r="IG214" s="14">
        <f t="shared" si="1354"/>
        <v>0</v>
      </c>
      <c r="IH214" s="14">
        <f t="shared" si="1442"/>
        <v>0</v>
      </c>
      <c r="II214" s="14">
        <f t="shared" si="1355"/>
        <v>0</v>
      </c>
      <c r="IJ214" s="17"/>
      <c r="IK214" s="14"/>
      <c r="IL214" s="14">
        <f t="shared" si="1356"/>
        <v>0</v>
      </c>
      <c r="IM214" s="14">
        <f t="shared" si="1357"/>
        <v>0</v>
      </c>
      <c r="IN214" s="14">
        <f t="shared" si="1358"/>
        <v>0</v>
      </c>
      <c r="IO214" s="14">
        <f t="shared" si="1359"/>
        <v>0</v>
      </c>
      <c r="IP214" s="14">
        <f t="shared" si="1443"/>
        <v>0</v>
      </c>
      <c r="IQ214" s="14">
        <f t="shared" si="1360"/>
        <v>0</v>
      </c>
      <c r="IR214" s="17"/>
      <c r="IS214" s="14"/>
      <c r="IT214" s="14">
        <f t="shared" si="1361"/>
        <v>0</v>
      </c>
      <c r="IU214" s="14">
        <f t="shared" si="1362"/>
        <v>0</v>
      </c>
      <c r="IV214" s="14">
        <f t="shared" si="1363"/>
        <v>0</v>
      </c>
      <c r="IW214" s="14">
        <f t="shared" si="1364"/>
        <v>0</v>
      </c>
      <c r="IX214" s="14">
        <f t="shared" si="1444"/>
        <v>0</v>
      </c>
      <c r="IY214" s="14">
        <f t="shared" si="1365"/>
        <v>0</v>
      </c>
      <c r="IZ214" s="14">
        <f t="shared" si="1365"/>
        <v>0</v>
      </c>
      <c r="JA214" s="14">
        <f t="shared" si="1365"/>
        <v>0</v>
      </c>
      <c r="JB214" s="14">
        <f t="shared" si="1365"/>
        <v>0</v>
      </c>
      <c r="JC214" s="17"/>
      <c r="JD214" s="14"/>
      <c r="JE214" s="14">
        <f t="shared" si="1366"/>
        <v>0</v>
      </c>
      <c r="JF214" s="14">
        <f t="shared" si="1367"/>
        <v>0</v>
      </c>
      <c r="JG214" s="14">
        <f t="shared" si="1368"/>
        <v>0</v>
      </c>
      <c r="JH214" s="14">
        <f t="shared" si="1369"/>
        <v>0</v>
      </c>
      <c r="JI214" s="14">
        <f t="shared" si="1445"/>
        <v>0</v>
      </c>
      <c r="JJ214" s="25"/>
      <c r="JK214" s="39"/>
      <c r="JL214" s="39">
        <f t="shared" si="1370"/>
        <v>0</v>
      </c>
      <c r="JM214" s="39">
        <f t="shared" si="1371"/>
        <v>0</v>
      </c>
      <c r="JN214" s="39">
        <f t="shared" si="1372"/>
        <v>0</v>
      </c>
      <c r="JO214" s="39">
        <f t="shared" si="1373"/>
        <v>0</v>
      </c>
      <c r="JP214" s="39">
        <f t="shared" si="1374"/>
        <v>0</v>
      </c>
      <c r="JQ214" s="39">
        <f t="shared" si="1375"/>
        <v>0</v>
      </c>
      <c r="JR214" s="39">
        <f>IF(JR194-JR$201-JL$201*JQ214-JM$201*JP214-JN$201*JO214-JO$201*JN214-JP$201*JM214-JQ204*JL214&gt;0, JR194-JR$201-JL$201*JQ214-JM$201*JP214-JN$201*JO214-JO$201*JN214-JP$201*JM214-JQ204*JL214, 0)</f>
        <v>0</v>
      </c>
      <c r="JS214" s="39">
        <f t="shared" si="1376"/>
        <v>0</v>
      </c>
      <c r="JT214" s="39">
        <f t="shared" si="1377"/>
        <v>0</v>
      </c>
      <c r="JU214" s="39">
        <f t="shared" si="1378"/>
        <v>0</v>
      </c>
      <c r="JV214" s="17"/>
      <c r="JW214" s="14"/>
      <c r="JX214" s="14">
        <f t="shared" si="1379"/>
        <v>0</v>
      </c>
      <c r="JY214" s="14">
        <f t="shared" si="1446"/>
        <v>0</v>
      </c>
      <c r="JZ214" s="14">
        <f t="shared" si="1380"/>
        <v>0</v>
      </c>
      <c r="KA214" s="14">
        <f t="shared" si="1381"/>
        <v>0</v>
      </c>
      <c r="KB214" s="14">
        <f t="shared" si="1447"/>
        <v>0</v>
      </c>
      <c r="KC214" s="14">
        <f t="shared" si="1448"/>
        <v>0</v>
      </c>
      <c r="KD214" s="44">
        <f t="shared" si="1458"/>
        <v>0</v>
      </c>
      <c r="KE214" s="44">
        <f t="shared" si="1450"/>
        <v>0</v>
      </c>
      <c r="KF214" s="44">
        <f t="shared" si="1451"/>
        <v>0</v>
      </c>
      <c r="KG214" s="44">
        <f t="shared" si="1452"/>
        <v>0</v>
      </c>
      <c r="KH214" s="44">
        <f t="shared" si="1453"/>
        <v>0</v>
      </c>
      <c r="KI214" s="17"/>
      <c r="KJ214" s="14"/>
      <c r="KK214" s="14">
        <f t="shared" si="1382"/>
        <v>0</v>
      </c>
      <c r="KL214" s="14">
        <f t="shared" si="1383"/>
        <v>0</v>
      </c>
      <c r="KM214" s="14">
        <f t="shared" si="1384"/>
        <v>0</v>
      </c>
      <c r="KN214" s="14">
        <f t="shared" si="1385"/>
        <v>0</v>
      </c>
      <c r="KO214" s="14">
        <f t="shared" si="1454"/>
        <v>0</v>
      </c>
      <c r="KP214" s="14">
        <f t="shared" si="1386"/>
        <v>0</v>
      </c>
      <c r="KQ214" s="17"/>
      <c r="KR214" s="14"/>
      <c r="KS214" s="14">
        <f t="shared" si="1387"/>
        <v>0</v>
      </c>
      <c r="KT214" s="14">
        <f t="shared" si="1388"/>
        <v>0</v>
      </c>
      <c r="KU214" s="14">
        <f t="shared" si="1389"/>
        <v>0</v>
      </c>
      <c r="KV214" s="14">
        <f t="shared" si="1390"/>
        <v>0</v>
      </c>
      <c r="KW214" s="14">
        <f t="shared" si="1455"/>
        <v>0</v>
      </c>
      <c r="KX214" s="14">
        <f t="shared" si="1391"/>
        <v>0</v>
      </c>
      <c r="KY214" s="44">
        <f t="shared" si="1392"/>
        <v>0</v>
      </c>
      <c r="KZ214" s="44">
        <f t="shared" si="1393"/>
        <v>0</v>
      </c>
    </row>
    <row r="215" spans="1:312">
      <c r="A215" s="14">
        <f t="shared" si="1234"/>
        <v>0</v>
      </c>
      <c r="B215" s="17"/>
      <c r="C215" s="14"/>
      <c r="D215" s="14">
        <f t="shared" si="1394"/>
        <v>0</v>
      </c>
      <c r="E215" s="14">
        <f t="shared" si="1395"/>
        <v>0</v>
      </c>
      <c r="F215" s="14">
        <f t="shared" si="1396"/>
        <v>0</v>
      </c>
      <c r="G215" s="17"/>
      <c r="H215" s="14"/>
      <c r="I215" s="14">
        <f t="shared" si="1235"/>
        <v>0</v>
      </c>
      <c r="J215" s="14">
        <f t="shared" si="1236"/>
        <v>0</v>
      </c>
      <c r="K215" s="14">
        <f t="shared" si="1397"/>
        <v>0</v>
      </c>
      <c r="L215" s="18">
        <f t="shared" si="1398"/>
        <v>0</v>
      </c>
      <c r="M215" s="17"/>
      <c r="N215" s="14"/>
      <c r="O215" s="14">
        <f t="shared" si="1237"/>
        <v>0</v>
      </c>
      <c r="P215" s="14">
        <f t="shared" si="1238"/>
        <v>0</v>
      </c>
      <c r="Q215" s="18">
        <f t="shared" si="1399"/>
        <v>0</v>
      </c>
      <c r="R215" s="17"/>
      <c r="S215" s="14"/>
      <c r="T215" s="14">
        <f t="shared" si="1239"/>
        <v>0</v>
      </c>
      <c r="U215" s="14">
        <f t="shared" si="1240"/>
        <v>0</v>
      </c>
      <c r="V215" s="14">
        <f t="shared" si="1241"/>
        <v>0</v>
      </c>
      <c r="W215" s="14">
        <f t="shared" si="1400"/>
        <v>0</v>
      </c>
      <c r="X215" s="17"/>
      <c r="Y215" s="14"/>
      <c r="Z215" s="14">
        <f t="shared" si="1242"/>
        <v>0</v>
      </c>
      <c r="AA215" s="14">
        <f t="shared" si="1243"/>
        <v>0</v>
      </c>
      <c r="AB215" s="14">
        <f t="shared" si="1244"/>
        <v>0</v>
      </c>
      <c r="AC215" s="14">
        <f t="shared" si="1245"/>
        <v>0</v>
      </c>
      <c r="AD215" s="14">
        <f t="shared" si="1401"/>
        <v>0</v>
      </c>
      <c r="AE215" s="17"/>
      <c r="AF215" s="14"/>
      <c r="AG215" s="14">
        <f t="shared" si="1246"/>
        <v>0</v>
      </c>
      <c r="AH215" s="14">
        <f t="shared" si="1247"/>
        <v>0</v>
      </c>
      <c r="AI215" s="14">
        <f t="shared" si="1248"/>
        <v>0</v>
      </c>
      <c r="AJ215" s="14">
        <f t="shared" si="1249"/>
        <v>0</v>
      </c>
      <c r="AK215" s="14">
        <f t="shared" si="1402"/>
        <v>0</v>
      </c>
      <c r="AL215" s="14">
        <f t="shared" si="1403"/>
        <v>0</v>
      </c>
      <c r="AM215" s="17"/>
      <c r="AN215" s="14"/>
      <c r="AO215" s="14">
        <f t="shared" si="1250"/>
        <v>0</v>
      </c>
      <c r="AP215" s="14">
        <f t="shared" si="1251"/>
        <v>0</v>
      </c>
      <c r="AQ215" s="14">
        <f t="shared" si="1252"/>
        <v>0</v>
      </c>
      <c r="AR215" s="14">
        <f t="shared" si="1253"/>
        <v>0</v>
      </c>
      <c r="AS215" s="14">
        <f t="shared" si="1404"/>
        <v>0</v>
      </c>
      <c r="AT215" s="14">
        <f t="shared" si="1405"/>
        <v>0</v>
      </c>
      <c r="AU215" s="17"/>
      <c r="AV215" s="17"/>
      <c r="AW215" s="14"/>
      <c r="AX215" s="14">
        <f t="shared" si="1254"/>
        <v>0</v>
      </c>
      <c r="AY215" s="14">
        <f t="shared" si="1255"/>
        <v>0</v>
      </c>
      <c r="AZ215" s="14">
        <f t="shared" si="1256"/>
        <v>0</v>
      </c>
      <c r="BA215" s="14">
        <f t="shared" si="1257"/>
        <v>0</v>
      </c>
      <c r="BB215" s="18">
        <f t="shared" si="1406"/>
        <v>0</v>
      </c>
      <c r="BC215" s="17"/>
      <c r="BD215" s="14"/>
      <c r="BE215" s="14">
        <f t="shared" si="1258"/>
        <v>0</v>
      </c>
      <c r="BF215" s="14">
        <f t="shared" si="1259"/>
        <v>0</v>
      </c>
      <c r="BG215" s="14">
        <f t="shared" si="1260"/>
        <v>0</v>
      </c>
      <c r="BH215" s="14">
        <f t="shared" si="1261"/>
        <v>0</v>
      </c>
      <c r="BI215" s="17"/>
      <c r="BJ215" s="14"/>
      <c r="BK215" s="14">
        <f t="shared" si="1262"/>
        <v>0</v>
      </c>
      <c r="BL215" s="14">
        <f t="shared" si="1263"/>
        <v>0</v>
      </c>
      <c r="BM215" s="14">
        <f t="shared" si="1264"/>
        <v>0</v>
      </c>
      <c r="BN215" s="14">
        <f t="shared" si="1265"/>
        <v>0</v>
      </c>
      <c r="BO215" s="14">
        <f t="shared" si="1407"/>
        <v>0</v>
      </c>
      <c r="BP215" s="18">
        <f t="shared" si="1408"/>
        <v>0</v>
      </c>
      <c r="BQ215" s="17"/>
      <c r="BR215" s="14"/>
      <c r="BS215" s="14">
        <f t="shared" si="1266"/>
        <v>0</v>
      </c>
      <c r="BT215" s="14">
        <f t="shared" si="1267"/>
        <v>0</v>
      </c>
      <c r="BU215" s="14">
        <f t="shared" si="1268"/>
        <v>0</v>
      </c>
      <c r="BV215" s="14">
        <f t="shared" si="1269"/>
        <v>0</v>
      </c>
      <c r="BW215" s="25"/>
      <c r="BX215" s="14"/>
      <c r="BY215" s="14">
        <f t="shared" si="1270"/>
        <v>0</v>
      </c>
      <c r="BZ215" s="14">
        <f t="shared" si="1271"/>
        <v>0</v>
      </c>
      <c r="CA215" s="14">
        <f t="shared" si="1272"/>
        <v>0</v>
      </c>
      <c r="CB215" s="14">
        <f t="shared" si="1273"/>
        <v>0</v>
      </c>
      <c r="CC215" s="17"/>
      <c r="CD215" s="17"/>
      <c r="CE215" s="14"/>
      <c r="CF215" s="14">
        <f t="shared" si="1274"/>
        <v>0</v>
      </c>
      <c r="CG215" s="14">
        <f t="shared" si="1275"/>
        <v>0</v>
      </c>
      <c r="CH215" s="14">
        <f t="shared" si="1276"/>
        <v>0</v>
      </c>
      <c r="CI215" s="18">
        <f t="shared" si="1277"/>
        <v>0</v>
      </c>
      <c r="CJ215" s="17"/>
      <c r="CK215" s="14"/>
      <c r="CL215" s="14">
        <f t="shared" si="1409"/>
        <v>0</v>
      </c>
      <c r="CM215" s="14">
        <f t="shared" si="1410"/>
        <v>0</v>
      </c>
      <c r="CN215" s="14">
        <f t="shared" si="1411"/>
        <v>0</v>
      </c>
      <c r="CO215" s="14">
        <f t="shared" si="1412"/>
        <v>0</v>
      </c>
      <c r="CP215" s="14">
        <f t="shared" si="1456"/>
        <v>0</v>
      </c>
      <c r="CQ215" s="18">
        <f>IF(CQ195-CQ$201-CL$201*CP215-CM$201*CO215-CN$201*CN215-CO$201*CM215-CP$201*CL215&gt;0, CQ195-CQ$201-CL$201*CP215-CM$201*CO215-CN$201*CN215-CO$201*CM215-CP$201*CL215, 0)</f>
        <v>0</v>
      </c>
      <c r="CR215" s="17"/>
      <c r="CS215" s="14"/>
      <c r="CT215" s="14">
        <f t="shared" si="1278"/>
        <v>0</v>
      </c>
      <c r="CU215" s="14">
        <f t="shared" si="1279"/>
        <v>0</v>
      </c>
      <c r="CV215" s="14">
        <f t="shared" si="1280"/>
        <v>0</v>
      </c>
      <c r="CW215" s="14">
        <f t="shared" si="1415"/>
        <v>0</v>
      </c>
      <c r="CX215" s="14">
        <f t="shared" si="1416"/>
        <v>0</v>
      </c>
      <c r="CY215" s="17"/>
      <c r="CZ215" s="14"/>
      <c r="DA215" s="14">
        <f t="shared" si="1281"/>
        <v>0</v>
      </c>
      <c r="DB215" s="14">
        <f t="shared" si="1282"/>
        <v>0</v>
      </c>
      <c r="DC215" s="14">
        <f t="shared" si="1283"/>
        <v>0</v>
      </c>
      <c r="DD215" s="14">
        <f t="shared" si="1284"/>
        <v>0</v>
      </c>
      <c r="DE215" s="17"/>
      <c r="DF215" s="14"/>
      <c r="DG215" s="14">
        <f t="shared" si="1285"/>
        <v>0</v>
      </c>
      <c r="DH215" s="14">
        <f t="shared" si="1286"/>
        <v>0</v>
      </c>
      <c r="DI215" s="14">
        <f t="shared" si="1287"/>
        <v>0</v>
      </c>
      <c r="DJ215" s="14">
        <f t="shared" si="1288"/>
        <v>0</v>
      </c>
      <c r="DK215" s="17"/>
      <c r="DL215" s="17"/>
      <c r="DM215" s="14"/>
      <c r="DN215" s="14">
        <f t="shared" si="1417"/>
        <v>0</v>
      </c>
      <c r="DO215" s="14">
        <f t="shared" si="1418"/>
        <v>0</v>
      </c>
      <c r="DP215" s="14">
        <f t="shared" si="1419"/>
        <v>0</v>
      </c>
      <c r="DQ215" s="14">
        <f t="shared" si="1420"/>
        <v>0</v>
      </c>
      <c r="DR215" s="14">
        <f t="shared" si="1421"/>
        <v>0</v>
      </c>
      <c r="DS215" s="14">
        <f>IF(DS195-DS$201-DN$201*DR215-DO$201*DQ215-DP$201*DP215-DQ$201*DO215-DR$201*DN215&gt;0, DS195-DS$201-DN$201*DR215-DO$201*DQ215-DP$201*DP215-DQ$201*DO215-DR$201*DN215, 0)</f>
        <v>0</v>
      </c>
      <c r="DT215" s="44">
        <f>IF(DT195-DT$201-DN$201*DS215-DO$201*DR215-DP$201*DQ215-DQ$201*DP215-DR$201*DO215-DS201*DN215&gt;0, DT195-DT$201-DN$201*DS215-DO$201*DR215-DP$201*DQ215-DQ$201*DP215-DR$201*DO215-DS201*DN215, 0)</f>
        <v>0</v>
      </c>
      <c r="DU215" s="44">
        <f t="shared" si="1424"/>
        <v>0</v>
      </c>
      <c r="DV215" s="44">
        <f t="shared" si="1425"/>
        <v>0</v>
      </c>
      <c r="DW215" s="25"/>
      <c r="DX215" s="14"/>
      <c r="DY215" s="14">
        <f t="shared" si="1289"/>
        <v>0</v>
      </c>
      <c r="DZ215" s="14">
        <f t="shared" si="1290"/>
        <v>0</v>
      </c>
      <c r="EA215" s="14">
        <f t="shared" si="1291"/>
        <v>0</v>
      </c>
      <c r="EB215" s="14">
        <f t="shared" si="1292"/>
        <v>0</v>
      </c>
      <c r="EC215" s="14">
        <f t="shared" si="1426"/>
        <v>0</v>
      </c>
      <c r="ED215" s="14">
        <f t="shared" si="1293"/>
        <v>0</v>
      </c>
      <c r="EE215" s="18"/>
      <c r="EF215" s="17"/>
      <c r="EG215" s="14"/>
      <c r="EH215" s="14">
        <f t="shared" si="1294"/>
        <v>0</v>
      </c>
      <c r="EI215" s="14">
        <f t="shared" si="1295"/>
        <v>0</v>
      </c>
      <c r="EJ215" s="14">
        <f t="shared" si="1296"/>
        <v>0</v>
      </c>
      <c r="EK215" s="14">
        <f t="shared" si="1297"/>
        <v>0</v>
      </c>
      <c r="EL215" s="18">
        <f t="shared" si="1427"/>
        <v>0</v>
      </c>
      <c r="EM215" s="17"/>
      <c r="EN215" s="14"/>
      <c r="EO215" s="14">
        <f t="shared" si="1298"/>
        <v>0</v>
      </c>
      <c r="EP215" s="14">
        <f t="shared" si="1299"/>
        <v>0</v>
      </c>
      <c r="EQ215" s="14">
        <f t="shared" si="1300"/>
        <v>0</v>
      </c>
      <c r="ER215" s="14">
        <f t="shared" si="1301"/>
        <v>0</v>
      </c>
      <c r="ES215" s="14">
        <f t="shared" si="1428"/>
        <v>0</v>
      </c>
      <c r="ET215" s="25"/>
      <c r="EU215" s="14"/>
      <c r="EV215" s="14">
        <f t="shared" si="1302"/>
        <v>0</v>
      </c>
      <c r="EW215" s="14">
        <f t="shared" si="1303"/>
        <v>0</v>
      </c>
      <c r="EX215" s="14">
        <f t="shared" si="1304"/>
        <v>0</v>
      </c>
      <c r="EY215" s="14">
        <f t="shared" si="1305"/>
        <v>0</v>
      </c>
      <c r="EZ215" s="14">
        <f t="shared" si="1429"/>
        <v>0</v>
      </c>
      <c r="FA215" s="17"/>
      <c r="FB215" s="14"/>
      <c r="FC215" s="14">
        <f t="shared" si="1306"/>
        <v>0</v>
      </c>
      <c r="FD215" s="14">
        <f t="shared" si="1307"/>
        <v>0</v>
      </c>
      <c r="FE215" s="14">
        <f t="shared" si="1308"/>
        <v>0</v>
      </c>
      <c r="FF215" s="14">
        <f t="shared" si="1309"/>
        <v>0</v>
      </c>
      <c r="FG215" s="14">
        <f t="shared" si="1430"/>
        <v>0</v>
      </c>
      <c r="FH215" s="18">
        <f t="shared" si="1431"/>
        <v>0</v>
      </c>
      <c r="FI215" s="17"/>
      <c r="FJ215" s="14"/>
      <c r="FK215" s="14">
        <f t="shared" si="1310"/>
        <v>0</v>
      </c>
      <c r="FL215" s="14">
        <f t="shared" si="1311"/>
        <v>0</v>
      </c>
      <c r="FM215" s="14">
        <f t="shared" si="1312"/>
        <v>0</v>
      </c>
      <c r="FN215" s="17"/>
      <c r="FO215" s="14"/>
      <c r="FP215" s="14">
        <f t="shared" si="1313"/>
        <v>0</v>
      </c>
      <c r="FQ215" s="14">
        <f t="shared" si="1314"/>
        <v>0</v>
      </c>
      <c r="FR215" s="14">
        <f t="shared" si="1315"/>
        <v>0</v>
      </c>
      <c r="FS215" s="14">
        <f t="shared" si="1316"/>
        <v>0</v>
      </c>
      <c r="FT215" s="14">
        <f t="shared" si="1432"/>
        <v>0</v>
      </c>
      <c r="FU215" s="17"/>
      <c r="FV215" s="14"/>
      <c r="FW215" s="14">
        <f t="shared" si="1317"/>
        <v>0</v>
      </c>
      <c r="FX215" s="14">
        <f t="shared" si="1318"/>
        <v>0</v>
      </c>
      <c r="FY215" s="14">
        <f t="shared" si="1319"/>
        <v>0</v>
      </c>
      <c r="FZ215" s="14">
        <f t="shared" si="1320"/>
        <v>0</v>
      </c>
      <c r="GA215" s="18">
        <f t="shared" si="1433"/>
        <v>0</v>
      </c>
      <c r="GB215" s="18">
        <f t="shared" si="1434"/>
        <v>0</v>
      </c>
      <c r="GC215" s="17"/>
      <c r="GD215" s="14"/>
      <c r="GE215" s="14">
        <f t="shared" si="1321"/>
        <v>0</v>
      </c>
      <c r="GF215" s="14">
        <f t="shared" si="1322"/>
        <v>0</v>
      </c>
      <c r="GG215" s="14">
        <f t="shared" si="1323"/>
        <v>0</v>
      </c>
      <c r="GH215" s="14">
        <f t="shared" si="1324"/>
        <v>0</v>
      </c>
      <c r="GI215" s="14">
        <f t="shared" si="1435"/>
        <v>0</v>
      </c>
      <c r="GJ215" s="14">
        <f t="shared" si="1436"/>
        <v>0</v>
      </c>
      <c r="GK215" s="17"/>
      <c r="GL215" s="14"/>
      <c r="GM215" s="14">
        <f t="shared" si="1325"/>
        <v>0</v>
      </c>
      <c r="GN215" s="14">
        <f t="shared" si="1326"/>
        <v>0</v>
      </c>
      <c r="GO215" s="14">
        <f t="shared" si="1327"/>
        <v>0</v>
      </c>
      <c r="GP215" s="14">
        <f t="shared" si="1328"/>
        <v>0</v>
      </c>
      <c r="GQ215" s="14">
        <f t="shared" si="1437"/>
        <v>0</v>
      </c>
      <c r="GR215" s="14">
        <f t="shared" si="1329"/>
        <v>0</v>
      </c>
      <c r="GS215" s="17"/>
      <c r="GT215" s="14"/>
      <c r="GU215" s="14">
        <f t="shared" si="1330"/>
        <v>0</v>
      </c>
      <c r="GV215" s="14">
        <f t="shared" si="1331"/>
        <v>0</v>
      </c>
      <c r="GW215" s="14">
        <f t="shared" si="1332"/>
        <v>0</v>
      </c>
      <c r="GX215" s="14">
        <f t="shared" si="1333"/>
        <v>0</v>
      </c>
      <c r="GY215" s="14">
        <f t="shared" si="1438"/>
        <v>0</v>
      </c>
      <c r="GZ215" s="14">
        <f t="shared" si="1334"/>
        <v>0</v>
      </c>
      <c r="HA215" s="17"/>
      <c r="HB215" s="14"/>
      <c r="HC215" s="14">
        <f t="shared" si="1439"/>
        <v>0</v>
      </c>
      <c r="HD215" s="14">
        <f t="shared" si="1440"/>
        <v>0</v>
      </c>
      <c r="HE215" s="14">
        <f t="shared" si="1335"/>
        <v>0</v>
      </c>
      <c r="HF215" s="17"/>
      <c r="HG215" s="14"/>
      <c r="HH215" s="14">
        <f t="shared" si="1336"/>
        <v>0</v>
      </c>
      <c r="HI215" s="14">
        <f t="shared" si="1337"/>
        <v>0</v>
      </c>
      <c r="HJ215" s="14">
        <f t="shared" si="1338"/>
        <v>0</v>
      </c>
      <c r="HK215" s="17"/>
      <c r="HL215" s="14"/>
      <c r="HM215" s="14">
        <f t="shared" si="1339"/>
        <v>0</v>
      </c>
      <c r="HN215" s="14">
        <f t="shared" si="1340"/>
        <v>0</v>
      </c>
      <c r="HO215" s="14">
        <f t="shared" si="1341"/>
        <v>0</v>
      </c>
      <c r="HP215" s="14">
        <f t="shared" si="1342"/>
        <v>0</v>
      </c>
      <c r="HQ215" s="14">
        <f t="shared" si="1441"/>
        <v>0</v>
      </c>
      <c r="HR215" s="14">
        <f t="shared" si="1343"/>
        <v>0</v>
      </c>
      <c r="HS215" s="17"/>
      <c r="HT215" s="14"/>
      <c r="HU215" s="14">
        <f t="shared" si="1344"/>
        <v>0</v>
      </c>
      <c r="HV215" s="14">
        <f t="shared" si="1345"/>
        <v>0</v>
      </c>
      <c r="HW215" s="14">
        <f t="shared" si="1346"/>
        <v>0</v>
      </c>
      <c r="HX215" s="14">
        <f t="shared" si="1347"/>
        <v>0</v>
      </c>
      <c r="HY215" s="14">
        <f t="shared" si="1348"/>
        <v>0</v>
      </c>
      <c r="HZ215" s="18">
        <f t="shared" si="1349"/>
        <v>0</v>
      </c>
      <c r="IA215" s="18">
        <f t="shared" si="1350"/>
        <v>0</v>
      </c>
      <c r="IB215" s="17"/>
      <c r="IC215" s="14"/>
      <c r="ID215" s="14">
        <f t="shared" si="1351"/>
        <v>0</v>
      </c>
      <c r="IE215" s="14">
        <f t="shared" si="1352"/>
        <v>0</v>
      </c>
      <c r="IF215" s="14">
        <f t="shared" si="1353"/>
        <v>0</v>
      </c>
      <c r="IG215" s="14">
        <f t="shared" si="1354"/>
        <v>0</v>
      </c>
      <c r="IH215" s="14">
        <f t="shared" si="1442"/>
        <v>0</v>
      </c>
      <c r="II215" s="14">
        <f t="shared" si="1355"/>
        <v>0</v>
      </c>
      <c r="IJ215" s="17"/>
      <c r="IK215" s="14"/>
      <c r="IL215" s="14">
        <f t="shared" si="1356"/>
        <v>0</v>
      </c>
      <c r="IM215" s="14">
        <f t="shared" si="1357"/>
        <v>0</v>
      </c>
      <c r="IN215" s="14">
        <f t="shared" si="1358"/>
        <v>0</v>
      </c>
      <c r="IO215" s="14">
        <f t="shared" si="1359"/>
        <v>0</v>
      </c>
      <c r="IP215" s="14">
        <f t="shared" si="1443"/>
        <v>0</v>
      </c>
      <c r="IQ215" s="14">
        <f t="shared" si="1360"/>
        <v>0</v>
      </c>
      <c r="IR215" s="17"/>
      <c r="IS215" s="14"/>
      <c r="IT215" s="14">
        <f t="shared" si="1361"/>
        <v>0</v>
      </c>
      <c r="IU215" s="14">
        <f t="shared" si="1362"/>
        <v>0</v>
      </c>
      <c r="IV215" s="14">
        <f t="shared" si="1363"/>
        <v>0</v>
      </c>
      <c r="IW215" s="14">
        <f t="shared" si="1364"/>
        <v>0</v>
      </c>
      <c r="IX215" s="14">
        <f t="shared" si="1444"/>
        <v>0</v>
      </c>
      <c r="IY215" s="14">
        <f t="shared" si="1365"/>
        <v>0</v>
      </c>
      <c r="IZ215" s="14">
        <f t="shared" si="1365"/>
        <v>0</v>
      </c>
      <c r="JA215" s="14">
        <f t="shared" si="1365"/>
        <v>0</v>
      </c>
      <c r="JB215" s="14">
        <f t="shared" si="1365"/>
        <v>0</v>
      </c>
      <c r="JC215" s="17"/>
      <c r="JD215" s="14"/>
      <c r="JE215" s="14">
        <f t="shared" si="1366"/>
        <v>0</v>
      </c>
      <c r="JF215" s="14">
        <f t="shared" si="1367"/>
        <v>0</v>
      </c>
      <c r="JG215" s="14">
        <f t="shared" si="1368"/>
        <v>0</v>
      </c>
      <c r="JH215" s="14">
        <f t="shared" si="1369"/>
        <v>0</v>
      </c>
      <c r="JI215" s="14">
        <f t="shared" si="1445"/>
        <v>0</v>
      </c>
      <c r="JJ215" s="25"/>
      <c r="JK215" s="39"/>
      <c r="JL215" s="39">
        <f t="shared" si="1370"/>
        <v>0</v>
      </c>
      <c r="JM215" s="39">
        <f t="shared" si="1371"/>
        <v>0</v>
      </c>
      <c r="JN215" s="39">
        <f t="shared" si="1372"/>
        <v>0</v>
      </c>
      <c r="JO215" s="39">
        <f t="shared" si="1373"/>
        <v>0</v>
      </c>
      <c r="JP215" s="39">
        <f t="shared" si="1374"/>
        <v>0</v>
      </c>
      <c r="JQ215" s="39">
        <f t="shared" si="1375"/>
        <v>0</v>
      </c>
      <c r="JR215" s="39">
        <f>IF(JR195-JR$201-JL$201*JQ215-JM$201*JP215-JN$201*JO215-JO$201*JN215-JP$201*JM215-JQ201*JL215&gt;0, JR195-JR$201-JL$201*JQ215-JM$201*JP215-JN$201*JO215-JO$201*JN215-JP$201*JM215-JQ201*JL215, 0)</f>
        <v>0</v>
      </c>
      <c r="JS215" s="39">
        <f t="shared" si="1376"/>
        <v>0</v>
      </c>
      <c r="JT215" s="39">
        <f t="shared" si="1377"/>
        <v>0</v>
      </c>
      <c r="JU215" s="39">
        <f t="shared" si="1378"/>
        <v>0</v>
      </c>
      <c r="JV215" s="17"/>
      <c r="JW215" s="14"/>
      <c r="JX215" s="14">
        <f t="shared" si="1379"/>
        <v>0</v>
      </c>
      <c r="JY215" s="14">
        <f t="shared" si="1446"/>
        <v>0</v>
      </c>
      <c r="JZ215" s="14">
        <f t="shared" si="1380"/>
        <v>0</v>
      </c>
      <c r="KA215" s="14">
        <f t="shared" si="1381"/>
        <v>0</v>
      </c>
      <c r="KB215" s="14">
        <f t="shared" si="1447"/>
        <v>0</v>
      </c>
      <c r="KC215" s="14">
        <f t="shared" si="1448"/>
        <v>0</v>
      </c>
      <c r="KD215" s="44">
        <f>IF(KD195-KD$201-JX$201*KC215-JY$201*KB215-JZ$201*KA215-KA$201*JZ215-KB$201*JY215-KC201*JX215&gt;0, KD195-KD$201-JX$201*KC215-JY$201*KB215-JZ$201*KA215-KA$201*JZ215-KB$201*JY215-KC201*JX215, 0)</f>
        <v>0</v>
      </c>
      <c r="KE215" s="44">
        <f t="shared" si="1450"/>
        <v>0</v>
      </c>
      <c r="KF215" s="44">
        <f t="shared" si="1451"/>
        <v>0</v>
      </c>
      <c r="KG215" s="44">
        <f t="shared" si="1452"/>
        <v>0</v>
      </c>
      <c r="KH215" s="44">
        <f t="shared" si="1453"/>
        <v>0</v>
      </c>
      <c r="KI215" s="17"/>
      <c r="KJ215" s="14"/>
      <c r="KK215" s="14">
        <f t="shared" si="1382"/>
        <v>0</v>
      </c>
      <c r="KL215" s="14">
        <f t="shared" si="1383"/>
        <v>0</v>
      </c>
      <c r="KM215" s="14">
        <f t="shared" si="1384"/>
        <v>0</v>
      </c>
      <c r="KN215" s="14">
        <f t="shared" si="1385"/>
        <v>0</v>
      </c>
      <c r="KO215" s="14">
        <f t="shared" si="1454"/>
        <v>0</v>
      </c>
      <c r="KP215" s="14">
        <f t="shared" si="1386"/>
        <v>0</v>
      </c>
      <c r="KQ215" s="17"/>
      <c r="KR215" s="14"/>
      <c r="KS215" s="14">
        <f t="shared" si="1387"/>
        <v>0</v>
      </c>
      <c r="KT215" s="14">
        <f t="shared" si="1388"/>
        <v>0</v>
      </c>
      <c r="KU215" s="14">
        <f t="shared" si="1389"/>
        <v>0</v>
      </c>
      <c r="KV215" s="14">
        <f t="shared" si="1390"/>
        <v>0</v>
      </c>
      <c r="KW215" s="14">
        <f t="shared" si="1455"/>
        <v>0</v>
      </c>
      <c r="KX215" s="14">
        <f t="shared" si="1391"/>
        <v>0</v>
      </c>
      <c r="KY215" s="44">
        <f t="shared" si="1392"/>
        <v>0</v>
      </c>
      <c r="KZ215" s="44">
        <f t="shared" si="1393"/>
        <v>0</v>
      </c>
    </row>
    <row r="216" spans="1:312">
      <c r="A216" s="14">
        <f t="shared" si="1234"/>
        <v>0</v>
      </c>
      <c r="B216" s="17"/>
      <c r="C216" s="14"/>
      <c r="D216" s="14">
        <f t="shared" si="1394"/>
        <v>0</v>
      </c>
      <c r="E216" s="14">
        <f t="shared" si="1395"/>
        <v>0</v>
      </c>
      <c r="F216" s="14">
        <f t="shared" si="1396"/>
        <v>0</v>
      </c>
      <c r="G216" s="17"/>
      <c r="H216" s="14"/>
      <c r="I216" s="14">
        <f t="shared" si="1235"/>
        <v>0</v>
      </c>
      <c r="J216" s="14">
        <f t="shared" si="1236"/>
        <v>0</v>
      </c>
      <c r="K216" s="14">
        <f t="shared" si="1397"/>
        <v>0</v>
      </c>
      <c r="L216" s="18">
        <f t="shared" si="1398"/>
        <v>0</v>
      </c>
      <c r="M216" s="17"/>
      <c r="N216" s="14"/>
      <c r="O216" s="14">
        <f t="shared" si="1237"/>
        <v>0</v>
      </c>
      <c r="P216" s="14">
        <f t="shared" si="1238"/>
        <v>0</v>
      </c>
      <c r="Q216" s="18">
        <f t="shared" si="1399"/>
        <v>0</v>
      </c>
      <c r="R216" s="17"/>
      <c r="S216" s="14"/>
      <c r="T216" s="14">
        <f t="shared" si="1239"/>
        <v>0</v>
      </c>
      <c r="U216" s="14">
        <f t="shared" si="1240"/>
        <v>0</v>
      </c>
      <c r="V216" s="14">
        <f t="shared" si="1241"/>
        <v>0</v>
      </c>
      <c r="W216" s="14">
        <f t="shared" si="1400"/>
        <v>0</v>
      </c>
      <c r="X216" s="17"/>
      <c r="Y216" s="14"/>
      <c r="Z216" s="14">
        <f t="shared" si="1242"/>
        <v>0</v>
      </c>
      <c r="AA216" s="14">
        <f t="shared" si="1243"/>
        <v>0</v>
      </c>
      <c r="AB216" s="14">
        <f t="shared" si="1244"/>
        <v>0</v>
      </c>
      <c r="AC216" s="14">
        <f t="shared" si="1245"/>
        <v>0</v>
      </c>
      <c r="AD216" s="14">
        <f t="shared" si="1401"/>
        <v>0</v>
      </c>
      <c r="AE216" s="17"/>
      <c r="AF216" s="14"/>
      <c r="AG216" s="14">
        <f t="shared" si="1246"/>
        <v>0</v>
      </c>
      <c r="AH216" s="14">
        <f t="shared" si="1247"/>
        <v>0</v>
      </c>
      <c r="AI216" s="14">
        <f t="shared" si="1248"/>
        <v>0</v>
      </c>
      <c r="AJ216" s="14">
        <f t="shared" si="1249"/>
        <v>0</v>
      </c>
      <c r="AK216" s="14">
        <f t="shared" si="1402"/>
        <v>0</v>
      </c>
      <c r="AL216" s="14">
        <f t="shared" si="1403"/>
        <v>0</v>
      </c>
      <c r="AM216" s="17"/>
      <c r="AN216" s="14"/>
      <c r="AO216" s="14">
        <f t="shared" si="1250"/>
        <v>0</v>
      </c>
      <c r="AP216" s="14">
        <f t="shared" si="1251"/>
        <v>0</v>
      </c>
      <c r="AQ216" s="14">
        <f t="shared" si="1252"/>
        <v>0</v>
      </c>
      <c r="AR216" s="14">
        <f t="shared" si="1253"/>
        <v>0</v>
      </c>
      <c r="AS216" s="14">
        <f t="shared" si="1404"/>
        <v>0</v>
      </c>
      <c r="AT216" s="14">
        <f t="shared" si="1405"/>
        <v>0</v>
      </c>
      <c r="AU216" s="17"/>
      <c r="AV216" s="17"/>
      <c r="AW216" s="14"/>
      <c r="AX216" s="14">
        <f t="shared" si="1254"/>
        <v>0</v>
      </c>
      <c r="AY216" s="14">
        <f t="shared" si="1255"/>
        <v>0</v>
      </c>
      <c r="AZ216" s="14">
        <f t="shared" si="1256"/>
        <v>0</v>
      </c>
      <c r="BA216" s="14">
        <f t="shared" si="1257"/>
        <v>0</v>
      </c>
      <c r="BB216" s="18">
        <f t="shared" si="1406"/>
        <v>0</v>
      </c>
      <c r="BC216" s="17"/>
      <c r="BD216" s="14"/>
      <c r="BE216" s="14">
        <f t="shared" si="1258"/>
        <v>0</v>
      </c>
      <c r="BF216" s="14">
        <f t="shared" si="1259"/>
        <v>0</v>
      </c>
      <c r="BG216" s="14">
        <f t="shared" si="1260"/>
        <v>0</v>
      </c>
      <c r="BH216" s="14">
        <f t="shared" si="1261"/>
        <v>0</v>
      </c>
      <c r="BI216" s="17"/>
      <c r="BJ216" s="14"/>
      <c r="BK216" s="14">
        <f t="shared" si="1262"/>
        <v>0</v>
      </c>
      <c r="BL216" s="14">
        <f t="shared" si="1263"/>
        <v>0</v>
      </c>
      <c r="BM216" s="14">
        <f t="shared" si="1264"/>
        <v>0</v>
      </c>
      <c r="BN216" s="14">
        <f t="shared" si="1265"/>
        <v>0</v>
      </c>
      <c r="BO216" s="14">
        <f t="shared" si="1407"/>
        <v>0</v>
      </c>
      <c r="BP216" s="18">
        <f t="shared" si="1408"/>
        <v>0</v>
      </c>
      <c r="BQ216" s="17"/>
      <c r="BR216" s="14"/>
      <c r="BS216" s="14">
        <f t="shared" si="1266"/>
        <v>0</v>
      </c>
      <c r="BT216" s="14">
        <f t="shared" si="1267"/>
        <v>0</v>
      </c>
      <c r="BU216" s="14">
        <f t="shared" si="1268"/>
        <v>0</v>
      </c>
      <c r="BV216" s="14">
        <f t="shared" si="1269"/>
        <v>0</v>
      </c>
      <c r="BW216" s="25"/>
      <c r="BX216" s="14"/>
      <c r="BY216" s="14">
        <f t="shared" si="1270"/>
        <v>0</v>
      </c>
      <c r="BZ216" s="14">
        <f t="shared" si="1271"/>
        <v>0</v>
      </c>
      <c r="CA216" s="14">
        <f t="shared" si="1272"/>
        <v>0</v>
      </c>
      <c r="CB216" s="14">
        <f t="shared" si="1273"/>
        <v>0</v>
      </c>
      <c r="CC216" s="17"/>
      <c r="CD216" s="17"/>
      <c r="CE216" s="14"/>
      <c r="CF216" s="14">
        <f t="shared" si="1274"/>
        <v>0</v>
      </c>
      <c r="CG216" s="14">
        <f t="shared" si="1275"/>
        <v>0</v>
      </c>
      <c r="CH216" s="14">
        <f t="shared" si="1276"/>
        <v>0</v>
      </c>
      <c r="CI216" s="18">
        <f t="shared" si="1277"/>
        <v>0</v>
      </c>
      <c r="CJ216" s="17"/>
      <c r="CK216" s="14"/>
      <c r="CL216" s="14">
        <f t="shared" si="1409"/>
        <v>0</v>
      </c>
      <c r="CM216" s="14">
        <f t="shared" si="1410"/>
        <v>0</v>
      </c>
      <c r="CN216" s="14">
        <f t="shared" si="1411"/>
        <v>0</v>
      </c>
      <c r="CO216" s="14">
        <f t="shared" si="1412"/>
        <v>0</v>
      </c>
      <c r="CP216" s="14">
        <f t="shared" si="1456"/>
        <v>0</v>
      </c>
      <c r="CQ216" s="18">
        <f t="shared" ref="CQ216" si="1460">IF(CQ196-CQ$201-CL$201*CP216-CM$201*CO216-CN$201*CN216-CO$201*CM216-CP$201*CL216&gt;0, CQ196-CQ$201-CL$201*CP216-CM$201*CO216-CN$201*CN216-CO$201*CM216-CP$201*CL216, 0)</f>
        <v>0</v>
      </c>
      <c r="CR216" s="17"/>
      <c r="CS216" s="14"/>
      <c r="CT216" s="14">
        <f t="shared" si="1278"/>
        <v>0</v>
      </c>
      <c r="CU216" s="14">
        <f t="shared" si="1279"/>
        <v>0</v>
      </c>
      <c r="CV216" s="14">
        <f t="shared" si="1280"/>
        <v>0</v>
      </c>
      <c r="CW216" s="14">
        <f t="shared" si="1415"/>
        <v>0</v>
      </c>
      <c r="CX216" s="14">
        <f t="shared" si="1416"/>
        <v>0</v>
      </c>
      <c r="CY216" s="17"/>
      <c r="CZ216" s="14"/>
      <c r="DA216" s="14">
        <f t="shared" si="1281"/>
        <v>0</v>
      </c>
      <c r="DB216" s="14">
        <f t="shared" si="1282"/>
        <v>0</v>
      </c>
      <c r="DC216" s="14">
        <f t="shared" si="1283"/>
        <v>0</v>
      </c>
      <c r="DD216" s="14">
        <f t="shared" si="1284"/>
        <v>0</v>
      </c>
      <c r="DE216" s="17"/>
      <c r="DF216" s="14"/>
      <c r="DG216" s="14">
        <f t="shared" si="1285"/>
        <v>0</v>
      </c>
      <c r="DH216" s="14">
        <f t="shared" si="1286"/>
        <v>0</v>
      </c>
      <c r="DI216" s="14">
        <f t="shared" si="1287"/>
        <v>0</v>
      </c>
      <c r="DJ216" s="14">
        <f t="shared" si="1288"/>
        <v>0</v>
      </c>
      <c r="DK216" s="17"/>
      <c r="DL216" s="17"/>
      <c r="DM216" s="14"/>
      <c r="DN216" s="14">
        <f t="shared" si="1417"/>
        <v>0</v>
      </c>
      <c r="DO216" s="14">
        <f t="shared" si="1418"/>
        <v>0</v>
      </c>
      <c r="DP216" s="14">
        <f t="shared" si="1419"/>
        <v>0</v>
      </c>
      <c r="DQ216" s="14">
        <f t="shared" si="1420"/>
        <v>0</v>
      </c>
      <c r="DR216" s="14">
        <f t="shared" si="1421"/>
        <v>0</v>
      </c>
      <c r="DS216" s="14">
        <f t="shared" si="1422"/>
        <v>0</v>
      </c>
      <c r="DT216" s="44">
        <f>IF(DT196-DT$201-DN$201*DS216-DO$201*DR216-DP$201*DQ216-DQ$201*DP216-DR$201*DO216-DS201*DN216&gt;0, DT196-DT$201-DN$201*DS216-DO$201*DR216-DP$201*DQ216-DQ$201*DP216-DR$201*DO216-DS202*DN216, 0)</f>
        <v>0</v>
      </c>
      <c r="DU216" s="44">
        <f t="shared" si="1424"/>
        <v>0</v>
      </c>
      <c r="DV216" s="44">
        <f t="shared" si="1425"/>
        <v>0</v>
      </c>
      <c r="DW216" s="25"/>
      <c r="DX216" s="14"/>
      <c r="DY216" s="14">
        <f t="shared" si="1289"/>
        <v>0</v>
      </c>
      <c r="DZ216" s="14">
        <f t="shared" si="1290"/>
        <v>0</v>
      </c>
      <c r="EA216" s="14">
        <f t="shared" si="1291"/>
        <v>0</v>
      </c>
      <c r="EB216" s="14">
        <f t="shared" si="1292"/>
        <v>0</v>
      </c>
      <c r="EC216" s="14">
        <f t="shared" si="1426"/>
        <v>0</v>
      </c>
      <c r="ED216" s="14">
        <f t="shared" si="1293"/>
        <v>0</v>
      </c>
      <c r="EE216" s="18"/>
      <c r="EF216" s="17"/>
      <c r="EG216" s="14"/>
      <c r="EH216" s="14">
        <f t="shared" si="1294"/>
        <v>0</v>
      </c>
      <c r="EI216" s="14">
        <f t="shared" si="1295"/>
        <v>0</v>
      </c>
      <c r="EJ216" s="14">
        <f t="shared" si="1296"/>
        <v>0</v>
      </c>
      <c r="EK216" s="14">
        <f t="shared" si="1297"/>
        <v>0</v>
      </c>
      <c r="EL216" s="18">
        <f t="shared" si="1427"/>
        <v>0</v>
      </c>
      <c r="EM216" s="17"/>
      <c r="EN216" s="14"/>
      <c r="EO216" s="14">
        <f t="shared" si="1298"/>
        <v>0</v>
      </c>
      <c r="EP216" s="14">
        <f t="shared" si="1299"/>
        <v>0</v>
      </c>
      <c r="EQ216" s="14">
        <f t="shared" si="1300"/>
        <v>0</v>
      </c>
      <c r="ER216" s="14">
        <f t="shared" si="1301"/>
        <v>0</v>
      </c>
      <c r="ES216" s="14">
        <f t="shared" si="1428"/>
        <v>0</v>
      </c>
      <c r="ET216" s="25"/>
      <c r="EU216" s="14"/>
      <c r="EV216" s="14">
        <f t="shared" si="1302"/>
        <v>0</v>
      </c>
      <c r="EW216" s="14">
        <f t="shared" si="1303"/>
        <v>0</v>
      </c>
      <c r="EX216" s="14">
        <f t="shared" si="1304"/>
        <v>0</v>
      </c>
      <c r="EY216" s="14">
        <f t="shared" si="1305"/>
        <v>0</v>
      </c>
      <c r="EZ216" s="14">
        <f t="shared" si="1429"/>
        <v>0</v>
      </c>
      <c r="FA216" s="17"/>
      <c r="FB216" s="14"/>
      <c r="FC216" s="14">
        <f t="shared" si="1306"/>
        <v>0</v>
      </c>
      <c r="FD216" s="14">
        <f t="shared" si="1307"/>
        <v>0</v>
      </c>
      <c r="FE216" s="14">
        <f t="shared" si="1308"/>
        <v>0</v>
      </c>
      <c r="FF216" s="14">
        <f t="shared" si="1309"/>
        <v>0</v>
      </c>
      <c r="FG216" s="14">
        <f t="shared" si="1430"/>
        <v>0</v>
      </c>
      <c r="FH216" s="18">
        <f t="shared" si="1431"/>
        <v>0</v>
      </c>
      <c r="FI216" s="17"/>
      <c r="FJ216" s="14"/>
      <c r="FK216" s="14">
        <f t="shared" si="1310"/>
        <v>0</v>
      </c>
      <c r="FL216" s="14">
        <f t="shared" si="1311"/>
        <v>0</v>
      </c>
      <c r="FM216" s="14">
        <f t="shared" si="1312"/>
        <v>0</v>
      </c>
      <c r="FN216" s="17"/>
      <c r="FO216" s="14"/>
      <c r="FP216" s="14">
        <f t="shared" si="1313"/>
        <v>0</v>
      </c>
      <c r="FQ216" s="14">
        <f t="shared" si="1314"/>
        <v>0</v>
      </c>
      <c r="FR216" s="14">
        <f t="shared" si="1315"/>
        <v>0</v>
      </c>
      <c r="FS216" s="14">
        <f t="shared" si="1316"/>
        <v>0</v>
      </c>
      <c r="FT216" s="14">
        <f t="shared" si="1432"/>
        <v>0</v>
      </c>
      <c r="FU216" s="17"/>
      <c r="FV216" s="14"/>
      <c r="FW216" s="14">
        <f t="shared" si="1317"/>
        <v>0</v>
      </c>
      <c r="FX216" s="14">
        <f t="shared" si="1318"/>
        <v>0</v>
      </c>
      <c r="FY216" s="14">
        <f t="shared" si="1319"/>
        <v>0</v>
      </c>
      <c r="FZ216" s="14">
        <f t="shared" si="1320"/>
        <v>0</v>
      </c>
      <c r="GA216" s="18">
        <f t="shared" si="1433"/>
        <v>0</v>
      </c>
      <c r="GB216" s="18">
        <f t="shared" si="1434"/>
        <v>0</v>
      </c>
      <c r="GC216" s="17"/>
      <c r="GD216" s="14"/>
      <c r="GE216" s="14">
        <f t="shared" si="1321"/>
        <v>0</v>
      </c>
      <c r="GF216" s="14">
        <f t="shared" si="1322"/>
        <v>0</v>
      </c>
      <c r="GG216" s="14">
        <f t="shared" si="1323"/>
        <v>0</v>
      </c>
      <c r="GH216" s="14">
        <f t="shared" si="1324"/>
        <v>0</v>
      </c>
      <c r="GI216" s="14">
        <f t="shared" si="1435"/>
        <v>0</v>
      </c>
      <c r="GJ216" s="14">
        <f t="shared" si="1436"/>
        <v>0</v>
      </c>
      <c r="GK216" s="17"/>
      <c r="GL216" s="14"/>
      <c r="GM216" s="14">
        <f t="shared" si="1325"/>
        <v>0</v>
      </c>
      <c r="GN216" s="14">
        <f t="shared" si="1326"/>
        <v>0</v>
      </c>
      <c r="GO216" s="14">
        <f t="shared" si="1327"/>
        <v>0</v>
      </c>
      <c r="GP216" s="14">
        <f t="shared" si="1328"/>
        <v>0</v>
      </c>
      <c r="GQ216" s="14">
        <f t="shared" si="1437"/>
        <v>0</v>
      </c>
      <c r="GR216" s="14">
        <f t="shared" si="1329"/>
        <v>0</v>
      </c>
      <c r="GS216" s="17"/>
      <c r="GT216" s="14"/>
      <c r="GU216" s="14">
        <f t="shared" si="1330"/>
        <v>0</v>
      </c>
      <c r="GV216" s="14">
        <f t="shared" si="1331"/>
        <v>0</v>
      </c>
      <c r="GW216" s="14">
        <f t="shared" si="1332"/>
        <v>0</v>
      </c>
      <c r="GX216" s="14">
        <f t="shared" si="1333"/>
        <v>0</v>
      </c>
      <c r="GY216" s="14">
        <f t="shared" si="1438"/>
        <v>0</v>
      </c>
      <c r="GZ216" s="14">
        <f t="shared" si="1334"/>
        <v>0</v>
      </c>
      <c r="HA216" s="17"/>
      <c r="HB216" s="14"/>
      <c r="HC216" s="14">
        <f t="shared" si="1439"/>
        <v>0</v>
      </c>
      <c r="HD216" s="14">
        <f t="shared" si="1440"/>
        <v>0</v>
      </c>
      <c r="HE216" s="14">
        <f t="shared" si="1335"/>
        <v>0</v>
      </c>
      <c r="HF216" s="17"/>
      <c r="HG216" s="14"/>
      <c r="HH216" s="14">
        <f t="shared" si="1336"/>
        <v>0</v>
      </c>
      <c r="HI216" s="14">
        <f t="shared" si="1337"/>
        <v>0</v>
      </c>
      <c r="HJ216" s="14">
        <f t="shared" si="1338"/>
        <v>0</v>
      </c>
      <c r="HK216" s="17"/>
      <c r="HL216" s="14"/>
      <c r="HM216" s="14">
        <f t="shared" si="1339"/>
        <v>0</v>
      </c>
      <c r="HN216" s="14">
        <f t="shared" si="1340"/>
        <v>0</v>
      </c>
      <c r="HO216" s="14">
        <f t="shared" si="1341"/>
        <v>0</v>
      </c>
      <c r="HP216" s="14">
        <f t="shared" si="1342"/>
        <v>0</v>
      </c>
      <c r="HQ216" s="14">
        <f t="shared" si="1441"/>
        <v>0</v>
      </c>
      <c r="HR216" s="14">
        <f t="shared" si="1343"/>
        <v>0</v>
      </c>
      <c r="HS216" s="17"/>
      <c r="HT216" s="14"/>
      <c r="HU216" s="14">
        <f t="shared" si="1344"/>
        <v>0</v>
      </c>
      <c r="HV216" s="14">
        <f t="shared" si="1345"/>
        <v>0</v>
      </c>
      <c r="HW216" s="14">
        <f t="shared" si="1346"/>
        <v>0</v>
      </c>
      <c r="HX216" s="14">
        <f t="shared" si="1347"/>
        <v>0</v>
      </c>
      <c r="HY216" s="14">
        <f t="shared" si="1348"/>
        <v>0</v>
      </c>
      <c r="HZ216" s="18">
        <f t="shared" si="1349"/>
        <v>0</v>
      </c>
      <c r="IA216" s="18">
        <f t="shared" si="1350"/>
        <v>0</v>
      </c>
      <c r="IB216" s="17"/>
      <c r="IC216" s="14"/>
      <c r="ID216" s="14">
        <f t="shared" si="1351"/>
        <v>0</v>
      </c>
      <c r="IE216" s="14">
        <f t="shared" si="1352"/>
        <v>0</v>
      </c>
      <c r="IF216" s="14">
        <f t="shared" si="1353"/>
        <v>0</v>
      </c>
      <c r="IG216" s="14">
        <f t="shared" si="1354"/>
        <v>0</v>
      </c>
      <c r="IH216" s="14">
        <f t="shared" si="1442"/>
        <v>0</v>
      </c>
      <c r="II216" s="14">
        <f t="shared" si="1355"/>
        <v>0</v>
      </c>
      <c r="IJ216" s="17"/>
      <c r="IK216" s="14"/>
      <c r="IL216" s="14">
        <f t="shared" si="1356"/>
        <v>0</v>
      </c>
      <c r="IM216" s="14">
        <f t="shared" si="1357"/>
        <v>0</v>
      </c>
      <c r="IN216" s="14">
        <f t="shared" si="1358"/>
        <v>0</v>
      </c>
      <c r="IO216" s="14">
        <f t="shared" si="1359"/>
        <v>0</v>
      </c>
      <c r="IP216" s="14">
        <f t="shared" si="1443"/>
        <v>0</v>
      </c>
      <c r="IQ216" s="14">
        <f t="shared" si="1360"/>
        <v>0</v>
      </c>
      <c r="IR216" s="17"/>
      <c r="IS216" s="14"/>
      <c r="IT216" s="14">
        <f t="shared" si="1361"/>
        <v>0</v>
      </c>
      <c r="IU216" s="14">
        <f t="shared" si="1362"/>
        <v>0</v>
      </c>
      <c r="IV216" s="14">
        <f t="shared" si="1363"/>
        <v>0</v>
      </c>
      <c r="IW216" s="14">
        <f t="shared" si="1364"/>
        <v>0</v>
      </c>
      <c r="IX216" s="14">
        <f t="shared" si="1444"/>
        <v>0</v>
      </c>
      <c r="IY216" s="14">
        <f t="shared" si="1365"/>
        <v>0</v>
      </c>
      <c r="IZ216" s="14">
        <f t="shared" si="1365"/>
        <v>0</v>
      </c>
      <c r="JA216" s="14">
        <f t="shared" si="1365"/>
        <v>0</v>
      </c>
      <c r="JB216" s="14">
        <f t="shared" si="1365"/>
        <v>0</v>
      </c>
      <c r="JC216" s="17"/>
      <c r="JD216" s="14"/>
      <c r="JE216" s="14">
        <f t="shared" si="1366"/>
        <v>0</v>
      </c>
      <c r="JF216" s="14">
        <f t="shared" si="1367"/>
        <v>0</v>
      </c>
      <c r="JG216" s="14">
        <f t="shared" si="1368"/>
        <v>0</v>
      </c>
      <c r="JH216" s="14">
        <f t="shared" si="1369"/>
        <v>0</v>
      </c>
      <c r="JI216" s="14">
        <f t="shared" si="1445"/>
        <v>0</v>
      </c>
      <c r="JJ216" s="25"/>
      <c r="JK216" s="39"/>
      <c r="JL216" s="39">
        <f t="shared" si="1370"/>
        <v>0</v>
      </c>
      <c r="JM216" s="39">
        <f t="shared" si="1371"/>
        <v>0</v>
      </c>
      <c r="JN216" s="39">
        <f t="shared" si="1372"/>
        <v>0</v>
      </c>
      <c r="JO216" s="39">
        <f t="shared" si="1373"/>
        <v>0</v>
      </c>
      <c r="JP216" s="39">
        <f t="shared" si="1374"/>
        <v>0</v>
      </c>
      <c r="JQ216" s="39">
        <f t="shared" si="1375"/>
        <v>0</v>
      </c>
      <c r="JR216" s="39">
        <f>IF(JR196-JR$201-JL$201*JQ216-JM$201*JP216-JN$201*JO216-JO$201*JN216-JP$201*JM216-JQ202*JL216&gt;0, JR196-JR$201-JL$201*JQ216-JM$201*JP216-JN$201*JO216-JO$201*JN216-JP$201*JM216-JQ202*JL216, 0)</f>
        <v>0</v>
      </c>
      <c r="JS216" s="39">
        <f t="shared" si="1376"/>
        <v>0</v>
      </c>
      <c r="JT216" s="39">
        <f t="shared" si="1377"/>
        <v>0</v>
      </c>
      <c r="JU216" s="39">
        <f t="shared" si="1378"/>
        <v>0</v>
      </c>
      <c r="JV216" s="17"/>
      <c r="JW216" s="14"/>
      <c r="JX216" s="14">
        <f t="shared" si="1379"/>
        <v>0</v>
      </c>
      <c r="JY216" s="14">
        <f t="shared" si="1446"/>
        <v>0</v>
      </c>
      <c r="JZ216" s="14">
        <f t="shared" si="1380"/>
        <v>0</v>
      </c>
      <c r="KA216" s="14">
        <f t="shared" si="1381"/>
        <v>0</v>
      </c>
      <c r="KB216" s="14">
        <f t="shared" si="1447"/>
        <v>0</v>
      </c>
      <c r="KC216" s="14">
        <f t="shared" si="1448"/>
        <v>0</v>
      </c>
      <c r="KD216" s="44">
        <f>IF(KD196-KD$201-JX$201*KC216-JY$201*KB216-JZ$201*KA216-KA$201*JZ216-KB$201*JY216-KC202*JX216&gt;0, KD196-KD$201-JX$201*KC216-JY$201*KB216-JZ$201*KA216-KA$201*JZ216-KB$201*JY216-KC202*JX216, 0)</f>
        <v>0</v>
      </c>
      <c r="KE216" s="44">
        <f t="shared" si="1450"/>
        <v>0</v>
      </c>
      <c r="KF216" s="44">
        <f t="shared" si="1451"/>
        <v>0</v>
      </c>
      <c r="KG216" s="44">
        <f t="shared" si="1452"/>
        <v>0</v>
      </c>
      <c r="KH216" s="44">
        <f t="shared" si="1453"/>
        <v>0</v>
      </c>
      <c r="KI216" s="17"/>
      <c r="KJ216" s="14"/>
      <c r="KK216" s="14">
        <f t="shared" si="1382"/>
        <v>0</v>
      </c>
      <c r="KL216" s="14">
        <f t="shared" si="1383"/>
        <v>0</v>
      </c>
      <c r="KM216" s="14">
        <f t="shared" si="1384"/>
        <v>0</v>
      </c>
      <c r="KN216" s="14">
        <f t="shared" si="1385"/>
        <v>0</v>
      </c>
      <c r="KO216" s="14">
        <f t="shared" si="1454"/>
        <v>0</v>
      </c>
      <c r="KP216" s="14">
        <f t="shared" si="1386"/>
        <v>0</v>
      </c>
      <c r="KQ216" s="17"/>
      <c r="KR216" s="14"/>
      <c r="KS216" s="14">
        <f t="shared" si="1387"/>
        <v>0</v>
      </c>
      <c r="KT216" s="14">
        <f t="shared" si="1388"/>
        <v>0</v>
      </c>
      <c r="KU216" s="14">
        <f t="shared" si="1389"/>
        <v>0</v>
      </c>
      <c r="KV216" s="14">
        <f t="shared" si="1390"/>
        <v>0</v>
      </c>
      <c r="KW216" s="14">
        <f t="shared" si="1455"/>
        <v>0</v>
      </c>
      <c r="KX216" s="14">
        <f t="shared" si="1391"/>
        <v>0</v>
      </c>
      <c r="KY216" s="44">
        <f t="shared" si="1392"/>
        <v>0</v>
      </c>
      <c r="KZ216" s="44">
        <f t="shared" si="1393"/>
        <v>0</v>
      </c>
    </row>
    <row r="217" spans="1:312">
      <c r="A217" s="6"/>
      <c r="B217" s="7"/>
      <c r="C217" s="6"/>
      <c r="D217" s="6"/>
      <c r="E217" s="6"/>
      <c r="F217" s="6"/>
      <c r="G217" s="7"/>
      <c r="H217" s="6"/>
      <c r="I217" s="6"/>
      <c r="J217" s="6"/>
      <c r="K217" s="6"/>
      <c r="L217" s="5"/>
      <c r="M217" s="7"/>
      <c r="N217" s="6"/>
      <c r="O217" s="6"/>
      <c r="P217" s="6"/>
      <c r="Q217" s="5"/>
      <c r="R217" s="7"/>
      <c r="S217" s="6"/>
      <c r="T217" s="6"/>
      <c r="U217" s="6"/>
      <c r="V217" s="6"/>
      <c r="W217" s="6"/>
      <c r="X217" s="7"/>
      <c r="Y217" s="6"/>
      <c r="Z217" s="6"/>
      <c r="AA217" s="6"/>
      <c r="AB217" s="6"/>
      <c r="AC217" s="6"/>
      <c r="AD217" s="6"/>
      <c r="AE217" s="7"/>
      <c r="AF217" s="6"/>
      <c r="AG217" s="6"/>
      <c r="AH217" s="6"/>
      <c r="AI217" s="6"/>
      <c r="AJ217" s="6"/>
      <c r="AK217" s="6"/>
      <c r="AL217" s="6"/>
      <c r="AM217" s="7"/>
      <c r="AN217" s="6"/>
      <c r="AO217" s="6"/>
      <c r="AP217" s="6"/>
      <c r="AQ217" s="6"/>
      <c r="AR217" s="6"/>
      <c r="AS217" s="6"/>
      <c r="AT217" s="6"/>
      <c r="AU217" s="7"/>
      <c r="AV217" s="7"/>
      <c r="AW217" s="6"/>
      <c r="AX217" s="6"/>
      <c r="AY217" s="6"/>
      <c r="AZ217" s="6"/>
      <c r="BA217" s="6"/>
      <c r="BB217" s="5"/>
      <c r="BC217" s="7"/>
      <c r="BD217" s="6"/>
      <c r="BE217" s="6"/>
      <c r="BF217" s="6"/>
      <c r="BG217" s="6"/>
      <c r="BH217" s="6"/>
      <c r="BI217" s="7"/>
      <c r="BJ217" s="6"/>
      <c r="BK217" s="6"/>
      <c r="BL217" s="6"/>
      <c r="BM217" s="6"/>
      <c r="BN217" s="6"/>
      <c r="BO217" s="6"/>
      <c r="BP217" s="5"/>
      <c r="BQ217" s="7"/>
      <c r="BR217" s="6"/>
      <c r="BS217" s="6"/>
      <c r="BT217" s="6"/>
      <c r="BU217" s="6"/>
      <c r="BV217" s="6"/>
      <c r="BW217" s="4"/>
      <c r="BX217" s="6"/>
      <c r="BY217" s="6"/>
      <c r="BZ217" s="6"/>
      <c r="CA217" s="6"/>
      <c r="CB217" s="6"/>
      <c r="CC217" s="7"/>
      <c r="CD217" s="7"/>
      <c r="CE217" s="6"/>
      <c r="CF217" s="6"/>
      <c r="CG217" s="6"/>
      <c r="CH217" s="6"/>
      <c r="CI217" s="5"/>
      <c r="CJ217" s="7"/>
      <c r="CK217" s="6"/>
      <c r="CL217" s="6"/>
      <c r="CM217" s="6"/>
      <c r="CN217" s="6"/>
      <c r="CO217" s="6"/>
      <c r="CP217" s="6"/>
      <c r="CQ217" s="5"/>
      <c r="CR217" s="7"/>
      <c r="CS217" s="6"/>
      <c r="CT217" s="6"/>
      <c r="CU217" s="6"/>
      <c r="CV217" s="6"/>
      <c r="CW217" s="6"/>
      <c r="CX217" s="6"/>
      <c r="CY217" s="7"/>
      <c r="CZ217" s="6"/>
      <c r="DA217" s="6"/>
      <c r="DB217" s="6"/>
      <c r="DC217" s="6"/>
      <c r="DD217" s="6"/>
      <c r="DE217" s="7"/>
      <c r="DF217" s="6"/>
      <c r="DG217" s="6"/>
      <c r="DH217" s="6"/>
      <c r="DI217" s="6"/>
      <c r="DJ217" s="6"/>
      <c r="DK217" s="7"/>
      <c r="DL217" s="7"/>
      <c r="DM217" s="6"/>
      <c r="DN217" s="6"/>
      <c r="DO217" s="6"/>
      <c r="DP217" s="6"/>
      <c r="DQ217" s="6"/>
      <c r="DR217" s="6"/>
      <c r="DS217" s="6"/>
      <c r="DT217" s="6"/>
      <c r="DU217" s="6"/>
      <c r="DV217" s="6"/>
      <c r="DW217" s="4"/>
      <c r="DX217" s="6"/>
      <c r="DY217" s="6"/>
      <c r="DZ217" s="6"/>
      <c r="EA217" s="6"/>
      <c r="EB217" s="6"/>
      <c r="EC217" s="6"/>
      <c r="ED217" s="6"/>
      <c r="EE217" s="5"/>
      <c r="EF217" s="7"/>
      <c r="EG217" s="6"/>
      <c r="EH217" s="6"/>
      <c r="EI217" s="6"/>
      <c r="EJ217" s="6"/>
      <c r="EK217" s="6"/>
      <c r="EL217" s="5"/>
      <c r="EM217" s="7"/>
      <c r="EN217" s="6"/>
      <c r="EO217" s="6"/>
      <c r="EP217" s="6"/>
      <c r="EQ217" s="6"/>
      <c r="ER217" s="6"/>
      <c r="ES217" s="6"/>
      <c r="ET217" s="4"/>
      <c r="EU217" s="6"/>
      <c r="EV217" s="6"/>
      <c r="EW217" s="6"/>
      <c r="EX217" s="6"/>
      <c r="EY217" s="6"/>
      <c r="EZ217" s="6"/>
      <c r="FA217" s="7"/>
      <c r="FB217" s="6"/>
      <c r="FC217" s="6"/>
      <c r="FD217" s="6"/>
      <c r="FE217" s="6"/>
      <c r="FF217" s="6"/>
      <c r="FG217" s="6"/>
      <c r="FH217" s="5"/>
      <c r="FI217" s="7"/>
      <c r="FJ217" s="6"/>
      <c r="FK217" s="6"/>
      <c r="FL217" s="6"/>
      <c r="FM217" s="6"/>
      <c r="FN217" s="7"/>
      <c r="FO217" s="6"/>
      <c r="FP217" s="6"/>
      <c r="FQ217" s="6"/>
      <c r="FR217" s="6"/>
      <c r="FS217" s="6"/>
      <c r="FT217" s="6"/>
      <c r="FU217" s="7"/>
      <c r="FV217" s="6"/>
      <c r="FW217" s="6"/>
      <c r="FX217" s="6"/>
      <c r="FY217" s="6"/>
      <c r="FZ217" s="6"/>
      <c r="GA217" s="5"/>
      <c r="GB217" s="5"/>
      <c r="GC217" s="7"/>
      <c r="GD217" s="6"/>
      <c r="GE217" s="6"/>
      <c r="GF217" s="6"/>
      <c r="GG217" s="6"/>
      <c r="GH217" s="6"/>
      <c r="GI217" s="6"/>
      <c r="GJ217" s="6"/>
      <c r="GK217" s="7"/>
      <c r="GL217" s="6"/>
      <c r="GM217" s="6"/>
      <c r="GN217" s="6"/>
      <c r="GO217" s="6"/>
      <c r="GP217" s="6"/>
      <c r="GQ217" s="6"/>
      <c r="GR217" s="6"/>
      <c r="GS217" s="7"/>
      <c r="GT217" s="6"/>
      <c r="GU217" s="6"/>
      <c r="GV217" s="6"/>
      <c r="GW217" s="6"/>
      <c r="GX217" s="6"/>
      <c r="GY217" s="6"/>
      <c r="GZ217" s="6"/>
      <c r="HA217" s="7"/>
      <c r="HB217" s="6"/>
      <c r="HC217" s="6"/>
      <c r="HD217" s="6"/>
      <c r="HE217" s="6"/>
      <c r="HF217" s="7"/>
      <c r="HG217" s="6"/>
      <c r="HH217" s="6"/>
      <c r="HI217" s="6"/>
      <c r="HJ217" s="6"/>
      <c r="HK217" s="7"/>
      <c r="HL217" s="6"/>
      <c r="HM217" s="6"/>
      <c r="HN217" s="6"/>
      <c r="HO217" s="6"/>
      <c r="HP217" s="6"/>
      <c r="HQ217" s="6"/>
      <c r="HR217" s="6"/>
      <c r="HS217" s="7"/>
      <c r="HT217" s="6"/>
      <c r="HU217" s="6"/>
      <c r="HV217" s="6"/>
      <c r="HW217" s="6"/>
      <c r="HX217" s="6"/>
      <c r="HY217" s="6"/>
      <c r="HZ217" s="5"/>
      <c r="IA217" s="5"/>
      <c r="IB217" s="7"/>
      <c r="IC217" s="6"/>
      <c r="ID217" s="6"/>
      <c r="IE217" s="6"/>
      <c r="IF217" s="6"/>
      <c r="IG217" s="6"/>
      <c r="IH217" s="6"/>
      <c r="II217" s="6"/>
      <c r="IJ217" s="7"/>
      <c r="IK217" s="6"/>
      <c r="IL217" s="6"/>
      <c r="IM217" s="6"/>
      <c r="IN217" s="6"/>
      <c r="IO217" s="6"/>
      <c r="IP217" s="6"/>
      <c r="IQ217" s="6"/>
      <c r="IR217" s="7"/>
      <c r="IS217" s="6"/>
      <c r="IT217" s="6"/>
      <c r="IU217" s="6"/>
      <c r="IV217" s="6"/>
      <c r="IW217" s="6"/>
      <c r="IX217" s="6"/>
      <c r="IY217" s="6"/>
      <c r="IZ217" s="6"/>
      <c r="JA217" s="6"/>
      <c r="JB217" s="6"/>
      <c r="JC217" s="7"/>
      <c r="JD217" s="6"/>
      <c r="JE217" s="6"/>
      <c r="JF217" s="6"/>
      <c r="JG217" s="6"/>
      <c r="JH217" s="6"/>
      <c r="JI217" s="6"/>
      <c r="JJ217" s="4"/>
      <c r="JV217" s="7"/>
      <c r="JW217" s="6"/>
      <c r="JX217" s="6"/>
      <c r="JY217" s="6"/>
      <c r="JZ217" s="6"/>
      <c r="KA217" s="6"/>
      <c r="KB217" s="6"/>
      <c r="KC217" s="6"/>
      <c r="KD217" s="6"/>
      <c r="KE217" s="6"/>
      <c r="KF217" s="6"/>
      <c r="KG217" s="6"/>
      <c r="KH217" s="6"/>
      <c r="KI217" s="7"/>
      <c r="KJ217" s="6"/>
      <c r="KK217" s="6"/>
      <c r="KL217" s="6"/>
      <c r="KM217" s="6"/>
      <c r="KN217" s="6"/>
      <c r="KO217" s="6"/>
      <c r="KP217" s="6"/>
      <c r="KQ217" s="7"/>
      <c r="KR217" s="6"/>
      <c r="KS217" s="6"/>
      <c r="KT217" s="6"/>
      <c r="KU217" s="6"/>
      <c r="KV217" s="6"/>
      <c r="KW217" s="6"/>
      <c r="KX217" s="6"/>
      <c r="KY217" s="6"/>
      <c r="KZ217" s="6"/>
    </row>
    <row r="218" spans="1:312">
      <c r="A218" s="27" t="s">
        <v>611</v>
      </c>
      <c r="B218" s="7"/>
      <c r="C218" s="6"/>
      <c r="D218" s="6"/>
      <c r="E218" s="6"/>
      <c r="F218" s="6"/>
      <c r="G218" s="7"/>
      <c r="H218" s="6"/>
      <c r="I218" s="6"/>
      <c r="J218" s="6"/>
      <c r="K218" s="6"/>
      <c r="L218" s="5"/>
      <c r="M218" s="7"/>
      <c r="N218" s="6"/>
      <c r="O218" s="6"/>
      <c r="P218" s="6"/>
      <c r="Q218" s="5"/>
      <c r="R218" s="7"/>
      <c r="S218" s="6"/>
      <c r="T218" s="6"/>
      <c r="U218" s="6"/>
      <c r="V218" s="6"/>
      <c r="W218" s="6"/>
      <c r="X218" s="7"/>
      <c r="Y218" s="6"/>
      <c r="Z218" s="6"/>
      <c r="AA218" s="6"/>
      <c r="AB218" s="6"/>
      <c r="AC218" s="6"/>
      <c r="AD218" s="6"/>
      <c r="AE218" s="7"/>
      <c r="AF218" s="6"/>
      <c r="AG218" s="6"/>
      <c r="AH218" s="6"/>
      <c r="AI218" s="6"/>
      <c r="AJ218" s="6"/>
      <c r="AK218" s="6"/>
      <c r="AL218" s="6"/>
      <c r="AM218" s="7"/>
      <c r="AN218" s="6"/>
      <c r="AO218" s="6"/>
      <c r="AP218" s="6"/>
      <c r="AQ218" s="6"/>
      <c r="AR218" s="6"/>
      <c r="AS218" s="6"/>
      <c r="AT218" s="6"/>
      <c r="AU218" s="7"/>
      <c r="AV218" s="7"/>
      <c r="AW218" s="6"/>
      <c r="AX218" s="6"/>
      <c r="AY218" s="6"/>
      <c r="AZ218" s="6"/>
      <c r="BA218" s="6"/>
      <c r="BB218" s="5"/>
      <c r="BC218" s="7"/>
      <c r="BD218" s="6"/>
      <c r="BE218" s="6"/>
      <c r="BF218" s="6"/>
      <c r="BG218" s="6"/>
      <c r="BH218" s="6"/>
      <c r="BI218" s="7"/>
      <c r="BJ218" s="6"/>
      <c r="BK218" s="6"/>
      <c r="BL218" s="6"/>
      <c r="BM218" s="6"/>
      <c r="BN218" s="6"/>
      <c r="BO218" s="6"/>
      <c r="BP218" s="5"/>
      <c r="BQ218" s="7"/>
      <c r="BR218" s="6"/>
      <c r="BS218" s="6"/>
      <c r="BT218" s="6"/>
      <c r="BU218" s="6"/>
      <c r="BV218" s="6"/>
      <c r="BW218" s="4"/>
      <c r="BX218" s="6"/>
      <c r="BY218" s="6"/>
      <c r="BZ218" s="6"/>
      <c r="CA218" s="6"/>
      <c r="CB218" s="6"/>
      <c r="CC218" s="7"/>
      <c r="CD218" s="7"/>
      <c r="CE218" s="6"/>
      <c r="CF218" s="6"/>
      <c r="CG218" s="6"/>
      <c r="CH218" s="6"/>
      <c r="CI218" s="5"/>
      <c r="CJ218" s="7"/>
      <c r="CK218" s="6"/>
      <c r="CL218" s="6"/>
      <c r="CM218" s="6"/>
      <c r="CN218" s="6"/>
      <c r="CO218" s="6"/>
      <c r="CP218" s="6"/>
      <c r="CQ218" s="5"/>
      <c r="CR218" s="7"/>
      <c r="CS218" s="6"/>
      <c r="CT218" s="6"/>
      <c r="CU218" s="6"/>
      <c r="CV218" s="6"/>
      <c r="CW218" s="6"/>
      <c r="CX218" s="6"/>
      <c r="CY218" s="7"/>
      <c r="CZ218" s="6"/>
      <c r="DA218" s="6"/>
      <c r="DB218" s="6"/>
      <c r="DC218" s="6"/>
      <c r="DD218" s="6"/>
      <c r="DE218" s="7"/>
      <c r="DF218" s="6"/>
      <c r="DG218" s="6"/>
      <c r="DH218" s="6"/>
      <c r="DI218" s="6"/>
      <c r="DJ218" s="6"/>
      <c r="DK218" s="7"/>
      <c r="DL218" s="7"/>
      <c r="DM218" s="6"/>
      <c r="DN218" s="6"/>
      <c r="DO218" s="6"/>
      <c r="DP218" s="6"/>
      <c r="DQ218" s="6"/>
      <c r="DR218" s="6"/>
      <c r="DS218" s="6"/>
      <c r="DT218" s="6"/>
      <c r="DU218" s="6"/>
      <c r="DV218" s="6"/>
      <c r="DW218" s="4"/>
      <c r="DX218" s="6"/>
      <c r="DY218" s="6"/>
      <c r="DZ218" s="6"/>
      <c r="EA218" s="6"/>
      <c r="EB218" s="6"/>
      <c r="EC218" s="6"/>
      <c r="ED218" s="6"/>
      <c r="EE218" s="5"/>
      <c r="EF218" s="7"/>
      <c r="EG218" s="6"/>
      <c r="EH218" s="6"/>
      <c r="EI218" s="6"/>
      <c r="EJ218" s="6"/>
      <c r="EK218" s="6"/>
      <c r="EL218" s="5"/>
      <c r="EM218" s="7"/>
      <c r="EN218" s="6"/>
      <c r="EO218" s="6"/>
      <c r="EP218" s="6"/>
      <c r="EQ218" s="6"/>
      <c r="ER218" s="6"/>
      <c r="ES218" s="6"/>
      <c r="ET218" s="4"/>
      <c r="EU218" s="6"/>
      <c r="EV218" s="6"/>
      <c r="EW218" s="6"/>
      <c r="EX218" s="6"/>
      <c r="EY218" s="6"/>
      <c r="EZ218" s="6"/>
      <c r="FA218" s="7"/>
      <c r="FB218" s="6"/>
      <c r="FC218" s="6"/>
      <c r="FD218" s="6"/>
      <c r="FE218" s="6"/>
      <c r="FF218" s="6"/>
      <c r="FG218" s="6"/>
      <c r="FH218" s="5"/>
      <c r="FI218" s="7"/>
      <c r="FJ218" s="6"/>
      <c r="FK218" s="6"/>
      <c r="FL218" s="6"/>
      <c r="FM218" s="6"/>
      <c r="FN218" s="7"/>
      <c r="FO218" s="6"/>
      <c r="FP218" s="6"/>
      <c r="FQ218" s="6"/>
      <c r="FR218" s="6"/>
      <c r="FS218" s="6"/>
      <c r="FT218" s="6"/>
      <c r="FU218" s="7"/>
      <c r="FV218" s="6"/>
      <c r="FW218" s="6"/>
      <c r="FX218" s="6"/>
      <c r="FY218" s="6"/>
      <c r="FZ218" s="6"/>
      <c r="GA218" s="5"/>
      <c r="GB218" s="5"/>
      <c r="GC218" s="7"/>
      <c r="GD218" s="6"/>
      <c r="GE218" s="6"/>
      <c r="GF218" s="6"/>
      <c r="GG218" s="6"/>
      <c r="GH218" s="6"/>
      <c r="GI218" s="6"/>
      <c r="GJ218" s="6"/>
      <c r="GK218" s="7"/>
      <c r="GL218" s="6"/>
      <c r="GM218" s="6"/>
      <c r="GN218" s="6"/>
      <c r="GO218" s="6"/>
      <c r="GP218" s="6"/>
      <c r="GQ218" s="6"/>
      <c r="GR218" s="6"/>
      <c r="GS218" s="7"/>
      <c r="GT218" s="6"/>
      <c r="GU218" s="6"/>
      <c r="GV218" s="6"/>
      <c r="GW218" s="6"/>
      <c r="GX218" s="6"/>
      <c r="GY218" s="6"/>
      <c r="GZ218" s="6"/>
      <c r="HA218" s="7"/>
      <c r="HB218" s="6"/>
      <c r="HC218" s="6"/>
      <c r="HD218" s="6"/>
      <c r="HE218" s="6"/>
      <c r="HF218" s="7"/>
      <c r="HG218" s="6"/>
      <c r="HH218" s="6"/>
      <c r="HI218" s="6"/>
      <c r="HJ218" s="6"/>
      <c r="HK218" s="7"/>
      <c r="HL218" s="6"/>
      <c r="HM218" s="6"/>
      <c r="HN218" s="6"/>
      <c r="HO218" s="6"/>
      <c r="HP218" s="6"/>
      <c r="HQ218" s="6"/>
      <c r="HR218" s="6"/>
      <c r="HS218" s="7"/>
      <c r="HT218" s="6"/>
      <c r="HU218" s="6"/>
      <c r="HV218" s="6"/>
      <c r="HW218" s="6"/>
      <c r="HX218" s="6"/>
      <c r="HY218" s="6"/>
      <c r="HZ218" s="5"/>
      <c r="IA218" s="5"/>
      <c r="IB218" s="7"/>
      <c r="IC218" s="6"/>
      <c r="ID218" s="6"/>
      <c r="IE218" s="6"/>
      <c r="IF218" s="6"/>
      <c r="IG218" s="6"/>
      <c r="IH218" s="6"/>
      <c r="II218" s="6"/>
      <c r="IJ218" s="7"/>
      <c r="IK218" s="6"/>
      <c r="IL218" s="6"/>
      <c r="IM218" s="6"/>
      <c r="IN218" s="6"/>
      <c r="IO218" s="6"/>
      <c r="IP218" s="6"/>
      <c r="IQ218" s="6"/>
      <c r="IR218" s="7"/>
      <c r="IS218" s="6"/>
      <c r="IT218" s="6"/>
      <c r="IU218" s="6"/>
      <c r="IV218" s="6"/>
      <c r="IW218" s="6"/>
      <c r="IX218" s="6"/>
      <c r="IY218" s="6"/>
      <c r="IZ218" s="6"/>
      <c r="JA218" s="6"/>
      <c r="JB218" s="6"/>
      <c r="JC218" s="7"/>
      <c r="JD218" s="6"/>
      <c r="JE218" s="6"/>
      <c r="JF218" s="6"/>
      <c r="JG218" s="6"/>
      <c r="JH218" s="6"/>
      <c r="JI218" s="6"/>
      <c r="JJ218" s="4"/>
      <c r="JV218" s="7"/>
      <c r="JW218" s="6"/>
      <c r="JX218" s="6"/>
      <c r="JY218" s="6"/>
      <c r="JZ218" s="6"/>
      <c r="KA218" s="6"/>
      <c r="KB218" s="6"/>
      <c r="KC218" s="6"/>
      <c r="KD218" s="6"/>
      <c r="KE218" s="6"/>
      <c r="KF218" s="6"/>
      <c r="KG218" s="6"/>
      <c r="KH218" s="6"/>
      <c r="KI218" s="7"/>
      <c r="KJ218" s="6"/>
      <c r="KK218" s="6"/>
      <c r="KL218" s="6"/>
      <c r="KM218" s="6"/>
      <c r="KN218" s="6"/>
      <c r="KO218" s="6"/>
      <c r="KP218" s="6"/>
      <c r="KQ218" s="7"/>
      <c r="KR218" s="6"/>
      <c r="KS218" s="6"/>
      <c r="KT218" s="6"/>
      <c r="KU218" s="6"/>
      <c r="KV218" s="6"/>
      <c r="KW218" s="6"/>
      <c r="KX218" s="6"/>
      <c r="KY218" s="6"/>
      <c r="KZ218" s="6"/>
    </row>
    <row r="219" spans="1:312">
      <c r="A219" s="6" t="str">
        <f t="shared" ref="A219:BL230" si="1461">A205</f>
        <v># 13C</v>
      </c>
      <c r="B219" s="7" t="str">
        <f t="shared" si="1461"/>
        <v>lactate</v>
      </c>
      <c r="C219" s="6" t="str">
        <f t="shared" si="1461"/>
        <v>lactate+00</v>
      </c>
      <c r="D219" s="6" t="str">
        <f t="shared" si="1461"/>
        <v>lactate+01</v>
      </c>
      <c r="E219" s="6" t="str">
        <f t="shared" si="1461"/>
        <v>lactate+02</v>
      </c>
      <c r="F219" s="6" t="str">
        <f t="shared" si="1461"/>
        <v>lactate+03</v>
      </c>
      <c r="G219" s="7" t="str">
        <f t="shared" si="1461"/>
        <v>Ala</v>
      </c>
      <c r="H219" s="6" t="str">
        <f t="shared" si="1461"/>
        <v>Ala+00</v>
      </c>
      <c r="I219" s="6" t="str">
        <f t="shared" si="1461"/>
        <v>Ala+01</v>
      </c>
      <c r="J219" s="6" t="str">
        <f t="shared" si="1461"/>
        <v>Ala+02</v>
      </c>
      <c r="K219" s="6" t="str">
        <f t="shared" si="1461"/>
        <v>Ala+03</v>
      </c>
      <c r="L219" s="5" t="str">
        <f t="shared" si="1461"/>
        <v>Ala+_for_15N_04</v>
      </c>
      <c r="M219" s="7" t="str">
        <f t="shared" si="1461"/>
        <v>Gly</v>
      </c>
      <c r="N219" s="6" t="str">
        <f t="shared" si="1461"/>
        <v>Gly+00</v>
      </c>
      <c r="O219" s="6" t="str">
        <f t="shared" si="1461"/>
        <v>Gly+01</v>
      </c>
      <c r="P219" s="6" t="str">
        <f t="shared" si="1461"/>
        <v>Gly+02</v>
      </c>
      <c r="Q219" s="5" t="str">
        <f t="shared" si="1461"/>
        <v>Gly+_for_15N_03</v>
      </c>
      <c r="R219" s="7" t="str">
        <f t="shared" si="1461"/>
        <v>bOHbutyrate</v>
      </c>
      <c r="S219" s="6" t="str">
        <f t="shared" si="1461"/>
        <v>bOHbutyrate+00</v>
      </c>
      <c r="T219" s="6" t="str">
        <f t="shared" si="1461"/>
        <v>bOHbutyrate+01</v>
      </c>
      <c r="U219" s="6" t="str">
        <f t="shared" si="1461"/>
        <v>bOHbutyrate+02</v>
      </c>
      <c r="V219" s="6" t="str">
        <f t="shared" si="1461"/>
        <v>bOHbutyrate+03</v>
      </c>
      <c r="W219" s="6" t="str">
        <f t="shared" si="1461"/>
        <v>bOHbutyrate+04</v>
      </c>
      <c r="X219" s="7" t="str">
        <f t="shared" si="1461"/>
        <v>Val</v>
      </c>
      <c r="Y219" s="6" t="str">
        <f t="shared" si="1461"/>
        <v>Val+00</v>
      </c>
      <c r="Z219" s="6" t="str">
        <f t="shared" si="1461"/>
        <v>Val+01</v>
      </c>
      <c r="AA219" s="6" t="str">
        <f t="shared" si="1461"/>
        <v>Val+02</v>
      </c>
      <c r="AB219" s="6" t="str">
        <f t="shared" si="1461"/>
        <v>Val+03</v>
      </c>
      <c r="AC219" s="6" t="str">
        <f t="shared" si="1461"/>
        <v>Val+04</v>
      </c>
      <c r="AD219" s="6" t="str">
        <f t="shared" si="1461"/>
        <v>Val+05</v>
      </c>
      <c r="AE219" s="7" t="str">
        <f t="shared" si="1461"/>
        <v>Leu</v>
      </c>
      <c r="AF219" s="6" t="str">
        <f t="shared" si="1461"/>
        <v>Leu+00</v>
      </c>
      <c r="AG219" s="6" t="str">
        <f t="shared" si="1461"/>
        <v>Leu+01</v>
      </c>
      <c r="AH219" s="6" t="str">
        <f t="shared" si="1461"/>
        <v>Leu+02</v>
      </c>
      <c r="AI219" s="6" t="str">
        <f t="shared" si="1461"/>
        <v>Leu+03</v>
      </c>
      <c r="AJ219" s="6" t="str">
        <f t="shared" si="1461"/>
        <v>Leu+04</v>
      </c>
      <c r="AK219" s="6" t="str">
        <f t="shared" si="1461"/>
        <v>Leu+05</v>
      </c>
      <c r="AL219" s="6" t="str">
        <f t="shared" si="1461"/>
        <v>Leu+06</v>
      </c>
      <c r="AM219" s="7" t="str">
        <f t="shared" si="1461"/>
        <v>Ile</v>
      </c>
      <c r="AN219" s="6" t="str">
        <f t="shared" si="1461"/>
        <v>Ile+00</v>
      </c>
      <c r="AO219" s="6" t="str">
        <f t="shared" si="1461"/>
        <v>Ile+01</v>
      </c>
      <c r="AP219" s="6" t="str">
        <f t="shared" si="1461"/>
        <v>Ile+02</v>
      </c>
      <c r="AQ219" s="6" t="str">
        <f t="shared" si="1461"/>
        <v>Ile+03</v>
      </c>
      <c r="AR219" s="6" t="str">
        <f t="shared" si="1461"/>
        <v>Ile+04</v>
      </c>
      <c r="AS219" s="6" t="str">
        <f t="shared" si="1461"/>
        <v>Ile+05</v>
      </c>
      <c r="AT219" s="6" t="str">
        <f t="shared" si="1461"/>
        <v>Ile+06</v>
      </c>
      <c r="AU219" s="7" t="str">
        <f t="shared" si="1461"/>
        <v>Norleu</v>
      </c>
      <c r="AV219" s="7" t="str">
        <f t="shared" si="1461"/>
        <v>GAB</v>
      </c>
      <c r="AW219" s="6" t="str">
        <f t="shared" si="1461"/>
        <v>GAB+00</v>
      </c>
      <c r="AX219" s="6" t="str">
        <f t="shared" si="1461"/>
        <v>GAB+01</v>
      </c>
      <c r="AY219" s="6" t="str">
        <f t="shared" si="1461"/>
        <v>GAB+02</v>
      </c>
      <c r="AZ219" s="6" t="str">
        <f t="shared" si="1461"/>
        <v>GAB+03</v>
      </c>
      <c r="BA219" s="6" t="str">
        <f t="shared" si="1461"/>
        <v>GAB+04</v>
      </c>
      <c r="BB219" s="5" t="str">
        <f t="shared" ref="BB219" si="1462">BB205</f>
        <v>GAB+_for_15N_05</v>
      </c>
      <c r="BC219" s="7" t="str">
        <f t="shared" si="1461"/>
        <v>Succinate</v>
      </c>
      <c r="BD219" s="6" t="str">
        <f t="shared" si="1461"/>
        <v>Succinate+00</v>
      </c>
      <c r="BE219" s="6" t="str">
        <f t="shared" si="1461"/>
        <v>Succinate+01</v>
      </c>
      <c r="BF219" s="6" t="str">
        <f t="shared" si="1461"/>
        <v>Succinate+02</v>
      </c>
      <c r="BG219" s="6" t="str">
        <f t="shared" si="1461"/>
        <v>Succinate+03</v>
      </c>
      <c r="BH219" s="6" t="str">
        <f t="shared" si="1461"/>
        <v>Succinate+04</v>
      </c>
      <c r="BI219" s="7" t="str">
        <f t="shared" si="1461"/>
        <v>Pro</v>
      </c>
      <c r="BJ219" s="6" t="str">
        <f t="shared" si="1461"/>
        <v>Pro+00</v>
      </c>
      <c r="BK219" s="6" t="str">
        <f t="shared" si="1461"/>
        <v>Pro+01</v>
      </c>
      <c r="BL219" s="6" t="str">
        <f t="shared" si="1461"/>
        <v>Pro+02</v>
      </c>
      <c r="BM219" s="6" t="str">
        <f t="shared" ref="BM219:BP220" si="1463">BM205</f>
        <v>Pro+03</v>
      </c>
      <c r="BN219" s="6" t="str">
        <f t="shared" si="1463"/>
        <v>Pro+04</v>
      </c>
      <c r="BO219" s="6" t="str">
        <f t="shared" si="1463"/>
        <v>Pro+05</v>
      </c>
      <c r="BP219" s="5" t="str">
        <f t="shared" si="1463"/>
        <v>Pro+_for_15N_06</v>
      </c>
      <c r="BQ219" s="7" t="str">
        <f t="shared" ref="BQ219:BV220" si="1464">BQ205</f>
        <v>fumarate</v>
      </c>
      <c r="BR219" s="6" t="str">
        <f t="shared" si="1464"/>
        <v>fumarate+00</v>
      </c>
      <c r="BS219" s="6" t="str">
        <f t="shared" si="1464"/>
        <v>fumarate+01</v>
      </c>
      <c r="BT219" s="6" t="str">
        <f t="shared" si="1464"/>
        <v>fumarate+02</v>
      </c>
      <c r="BU219" s="6" t="str">
        <f t="shared" si="1464"/>
        <v>fumarate+03</v>
      </c>
      <c r="BV219" s="6" t="str">
        <f t="shared" si="1464"/>
        <v>fumarate+04</v>
      </c>
      <c r="BW219" s="4" t="str">
        <f t="shared" ref="BW219:CB219" si="1465">BW205</f>
        <v>Itaconate</v>
      </c>
      <c r="BX219" s="6" t="str">
        <f t="shared" si="1465"/>
        <v>Itaconate+00</v>
      </c>
      <c r="BY219" s="6" t="str">
        <f t="shared" si="1465"/>
        <v>Itaconate+01</v>
      </c>
      <c r="BZ219" s="6" t="str">
        <f t="shared" si="1465"/>
        <v>Itaconate+02</v>
      </c>
      <c r="CA219" s="6" t="str">
        <f t="shared" si="1465"/>
        <v>Itaconate+03</v>
      </c>
      <c r="CB219" s="6" t="str">
        <f t="shared" si="1465"/>
        <v>Itaconate+04</v>
      </c>
      <c r="CC219" s="7" t="str">
        <f t="shared" ref="CC219:FO220" si="1466">CC205</f>
        <v>PO4</v>
      </c>
      <c r="CD219" s="7" t="str">
        <f t="shared" ref="CD219:CI220" si="1467">CD205</f>
        <v>Ser</v>
      </c>
      <c r="CE219" s="6" t="str">
        <f t="shared" si="1467"/>
        <v>Ser+00</v>
      </c>
      <c r="CF219" s="6" t="str">
        <f t="shared" si="1467"/>
        <v>Ser+01</v>
      </c>
      <c r="CG219" s="6" t="str">
        <f t="shared" si="1467"/>
        <v>Ser+02</v>
      </c>
      <c r="CH219" s="6" t="str">
        <f t="shared" si="1467"/>
        <v>Ser+03</v>
      </c>
      <c r="CI219" s="5" t="str">
        <f t="shared" si="1467"/>
        <v>Ser+_for_15N_04</v>
      </c>
      <c r="CJ219" s="7" t="str">
        <f t="shared" ref="CJ219:CQ219" si="1468">CJ205</f>
        <v>pyroGlu</v>
      </c>
      <c r="CK219" s="6" t="str">
        <f t="shared" si="1468"/>
        <v>pyroGlu+00</v>
      </c>
      <c r="CL219" s="6" t="str">
        <f t="shared" si="1468"/>
        <v>pyroGlu+01</v>
      </c>
      <c r="CM219" s="6" t="str">
        <f t="shared" si="1468"/>
        <v>pyroGlu+02</v>
      </c>
      <c r="CN219" s="6" t="str">
        <f t="shared" si="1468"/>
        <v>pyroGlu+03</v>
      </c>
      <c r="CO219" s="6" t="str">
        <f t="shared" si="1468"/>
        <v>pyroGlu+04</v>
      </c>
      <c r="CP219" s="6" t="str">
        <f t="shared" si="1468"/>
        <v>pyroGlu+05</v>
      </c>
      <c r="CQ219" s="5" t="str">
        <f t="shared" si="1468"/>
        <v>pyroGlu+_for_15N_06</v>
      </c>
      <c r="CR219" s="7" t="str">
        <f t="shared" si="1466"/>
        <v>Met</v>
      </c>
      <c r="CS219" s="6" t="str">
        <f t="shared" si="1466"/>
        <v>Met+00</v>
      </c>
      <c r="CT219" s="6" t="str">
        <f t="shared" si="1466"/>
        <v>Met+01</v>
      </c>
      <c r="CU219" s="6" t="str">
        <f t="shared" si="1466"/>
        <v>Met+02</v>
      </c>
      <c r="CV219" s="6" t="str">
        <f t="shared" si="1466"/>
        <v>Met+03</v>
      </c>
      <c r="CW219" s="6" t="str">
        <f t="shared" si="1466"/>
        <v>Met+04</v>
      </c>
      <c r="CX219" s="6" t="str">
        <f t="shared" si="1466"/>
        <v>Met+05</v>
      </c>
      <c r="CY219" s="7" t="str">
        <f t="shared" si="1466"/>
        <v>Thr</v>
      </c>
      <c r="CZ219" s="6" t="str">
        <f t="shared" si="1466"/>
        <v>Thr+00</v>
      </c>
      <c r="DA219" s="6" t="str">
        <f t="shared" si="1466"/>
        <v>Thr+01</v>
      </c>
      <c r="DB219" s="6" t="str">
        <f t="shared" si="1466"/>
        <v>Thr+02</v>
      </c>
      <c r="DC219" s="6" t="str">
        <f t="shared" si="1466"/>
        <v>Thr+03</v>
      </c>
      <c r="DD219" s="6" t="str">
        <f t="shared" si="1466"/>
        <v>Thr+04</v>
      </c>
      <c r="DE219" s="7" t="str">
        <f t="shared" si="1466"/>
        <v>Malate</v>
      </c>
      <c r="DF219" s="6" t="str">
        <f t="shared" si="1466"/>
        <v>Malate+00</v>
      </c>
      <c r="DG219" s="6" t="str">
        <f t="shared" si="1466"/>
        <v>Malate+01</v>
      </c>
      <c r="DH219" s="6" t="str">
        <f t="shared" si="1466"/>
        <v>Malate+02</v>
      </c>
      <c r="DI219" s="6" t="str">
        <f t="shared" si="1466"/>
        <v>Malate+03</v>
      </c>
      <c r="DJ219" s="6" t="str">
        <f t="shared" si="1466"/>
        <v>Malate+04</v>
      </c>
      <c r="DK219" s="7" t="str">
        <f>DK205</f>
        <v>SeMet</v>
      </c>
      <c r="DL219" s="7" t="str">
        <f t="shared" si="1466"/>
        <v>Phe</v>
      </c>
      <c r="DM219" s="6" t="str">
        <f t="shared" si="1466"/>
        <v>Phe+00</v>
      </c>
      <c r="DN219" s="6" t="str">
        <f t="shared" si="1466"/>
        <v>Phe+01</v>
      </c>
      <c r="DO219" s="6" t="str">
        <f t="shared" si="1466"/>
        <v>Phe+02</v>
      </c>
      <c r="DP219" s="6" t="str">
        <f t="shared" si="1466"/>
        <v>Phe+03</v>
      </c>
      <c r="DQ219" s="6" t="str">
        <f t="shared" si="1466"/>
        <v>Phe+04</v>
      </c>
      <c r="DR219" s="6" t="str">
        <f t="shared" si="1466"/>
        <v>Phe+05</v>
      </c>
      <c r="DS219" s="61" t="str">
        <f t="shared" si="1466"/>
        <v>Phe+06</v>
      </c>
      <c r="DT219" s="61" t="str">
        <f t="shared" si="1466"/>
        <v>Phe+07</v>
      </c>
      <c r="DU219" s="61" t="str">
        <f t="shared" si="1466"/>
        <v>Phe+08</v>
      </c>
      <c r="DV219" s="61" t="str">
        <f t="shared" si="1466"/>
        <v>Phe+09</v>
      </c>
      <c r="DW219" s="76" t="str">
        <f t="shared" si="1466"/>
        <v>N-Ace-Asp</v>
      </c>
      <c r="DX219" s="70" t="str">
        <f t="shared" si="1466"/>
        <v>N-Ace-Asp+00</v>
      </c>
      <c r="DY219" s="70" t="str">
        <f t="shared" si="1466"/>
        <v>N-Ace-Asp+01</v>
      </c>
      <c r="DZ219" s="70" t="str">
        <f t="shared" si="1466"/>
        <v>N-Ace-Asp+02</v>
      </c>
      <c r="EA219" s="70" t="str">
        <f t="shared" si="1466"/>
        <v>N-Ace-Asp+03</v>
      </c>
      <c r="EB219" s="70" t="str">
        <f t="shared" si="1466"/>
        <v>N-Ace-Asp+04</v>
      </c>
      <c r="EC219" s="70" t="str">
        <f t="shared" si="1466"/>
        <v>N-Ace-Asp+05</v>
      </c>
      <c r="ED219" s="70" t="str">
        <f t="shared" si="1466"/>
        <v>N-Ace-Asp+06</v>
      </c>
      <c r="EE219" s="68" t="str">
        <f t="shared" si="1466"/>
        <v>N-Ace-Asp+07_for_15N</v>
      </c>
      <c r="EF219" s="7" t="str">
        <f t="shared" si="1466"/>
        <v>Asp</v>
      </c>
      <c r="EG219" s="6" t="str">
        <f t="shared" si="1466"/>
        <v>Asp+00</v>
      </c>
      <c r="EH219" s="6" t="str">
        <f t="shared" si="1466"/>
        <v>Asp+01</v>
      </c>
      <c r="EI219" s="6" t="str">
        <f t="shared" si="1466"/>
        <v>Asp+02</v>
      </c>
      <c r="EJ219" s="6" t="str">
        <f t="shared" si="1466"/>
        <v>Asp+03</v>
      </c>
      <c r="EK219" s="6" t="str">
        <f t="shared" si="1466"/>
        <v>Asp+04</v>
      </c>
      <c r="EL219" s="5" t="str">
        <f t="shared" si="1466"/>
        <v>Asp+_for_15N_05</v>
      </c>
      <c r="EM219" s="7" t="str">
        <f t="shared" si="1466"/>
        <v>OHPro</v>
      </c>
      <c r="EN219" s="6" t="str">
        <f t="shared" si="1466"/>
        <v>OHPro+00</v>
      </c>
      <c r="EO219" s="6" t="str">
        <f t="shared" si="1466"/>
        <v>OHPro+01</v>
      </c>
      <c r="EP219" s="6" t="str">
        <f t="shared" si="1466"/>
        <v>OHPro+02</v>
      </c>
      <c r="EQ219" s="6" t="str">
        <f t="shared" si="1466"/>
        <v>OHPro+03</v>
      </c>
      <c r="ER219" s="6" t="str">
        <f t="shared" si="1466"/>
        <v>OHPro+04</v>
      </c>
      <c r="ES219" s="6" t="str">
        <f t="shared" si="1466"/>
        <v>OHPro+05</v>
      </c>
      <c r="ET219" s="4" t="str">
        <f t="shared" ref="ET219:EZ219" si="1469">ET205</f>
        <v>aOHglutarate</v>
      </c>
      <c r="EU219" s="6" t="str">
        <f t="shared" si="1469"/>
        <v>aOHglutarate+00</v>
      </c>
      <c r="EV219" s="6" t="str">
        <f t="shared" si="1469"/>
        <v>aOHglutarate+01</v>
      </c>
      <c r="EW219" s="6" t="str">
        <f t="shared" si="1469"/>
        <v>aOHglutarate+02</v>
      </c>
      <c r="EX219" s="6" t="str">
        <f t="shared" si="1469"/>
        <v>aOHglutarate+03</v>
      </c>
      <c r="EY219" s="6" t="str">
        <f t="shared" si="1469"/>
        <v>aOHglutarate+04</v>
      </c>
      <c r="EZ219" s="6" t="str">
        <f t="shared" si="1469"/>
        <v>aOHglutarate+05</v>
      </c>
      <c r="FA219" s="7" t="str">
        <f t="shared" si="1466"/>
        <v>Glu</v>
      </c>
      <c r="FB219" s="6" t="str">
        <f t="shared" si="1466"/>
        <v>Glu+00</v>
      </c>
      <c r="FC219" s="6" t="str">
        <f t="shared" si="1466"/>
        <v>Glu+01</v>
      </c>
      <c r="FD219" s="6" t="str">
        <f t="shared" si="1466"/>
        <v>Glu+02</v>
      </c>
      <c r="FE219" s="6" t="str">
        <f t="shared" si="1466"/>
        <v>Glu+03</v>
      </c>
      <c r="FF219" s="6" t="str">
        <f t="shared" si="1466"/>
        <v>Glu+04</v>
      </c>
      <c r="FG219" s="6" t="str">
        <f t="shared" si="1466"/>
        <v>Glu+05</v>
      </c>
      <c r="FH219" s="5" t="str">
        <f t="shared" si="1466"/>
        <v>Glu+_for_15N_06</v>
      </c>
      <c r="FI219" s="7" t="str">
        <f t="shared" ref="FI219:FM220" si="1470">FI205</f>
        <v>Cys</v>
      </c>
      <c r="FJ219" s="6" t="str">
        <f t="shared" si="1470"/>
        <v>Cys+00</v>
      </c>
      <c r="FK219" s="6" t="str">
        <f t="shared" si="1470"/>
        <v>Cys+01</v>
      </c>
      <c r="FL219" s="6" t="str">
        <f t="shared" si="1470"/>
        <v>Cys+02</v>
      </c>
      <c r="FM219" s="6" t="str">
        <f t="shared" si="1470"/>
        <v>Cys+03</v>
      </c>
      <c r="FN219" s="7" t="str">
        <f t="shared" si="1466"/>
        <v>Orn</v>
      </c>
      <c r="FO219" s="6" t="str">
        <f t="shared" si="1466"/>
        <v>Orn+00</v>
      </c>
      <c r="FP219" s="6" t="str">
        <f t="shared" ref="FP219:HR220" si="1471">FP205</f>
        <v>Orn+01</v>
      </c>
      <c r="FQ219" s="6" t="str">
        <f t="shared" si="1471"/>
        <v>Orn+02</v>
      </c>
      <c r="FR219" s="6" t="str">
        <f t="shared" si="1471"/>
        <v>Orn+03</v>
      </c>
      <c r="FS219" s="6" t="str">
        <f t="shared" si="1471"/>
        <v>Orn+04</v>
      </c>
      <c r="FT219" s="6" t="str">
        <f t="shared" si="1471"/>
        <v>Orn+05</v>
      </c>
      <c r="FU219" s="7" t="str">
        <f t="shared" si="1471"/>
        <v>Asn</v>
      </c>
      <c r="FV219" s="6" t="str">
        <f t="shared" si="1471"/>
        <v>Asn+00</v>
      </c>
      <c r="FW219" s="6" t="str">
        <f t="shared" si="1471"/>
        <v>Asn+01</v>
      </c>
      <c r="FX219" s="6" t="str">
        <f t="shared" si="1471"/>
        <v>Asn+02</v>
      </c>
      <c r="FY219" s="6" t="str">
        <f t="shared" si="1471"/>
        <v>Asn+03</v>
      </c>
      <c r="FZ219" s="6" t="str">
        <f t="shared" si="1471"/>
        <v>Asn+04</v>
      </c>
      <c r="GA219" s="5" t="str">
        <f t="shared" si="1471"/>
        <v>Asn+_for_15N_05</v>
      </c>
      <c r="GB219" s="5" t="str">
        <f t="shared" si="1471"/>
        <v>Asn+_for_15N_06</v>
      </c>
      <c r="GC219" s="7" t="str">
        <f t="shared" si="1471"/>
        <v>Lys</v>
      </c>
      <c r="GD219" s="6" t="str">
        <f t="shared" si="1471"/>
        <v>Lys+00</v>
      </c>
      <c r="GE219" s="6" t="str">
        <f t="shared" si="1471"/>
        <v>Lys+01</v>
      </c>
      <c r="GF219" s="6" t="str">
        <f t="shared" si="1471"/>
        <v>Lys+02</v>
      </c>
      <c r="GG219" s="6" t="str">
        <f t="shared" si="1471"/>
        <v>Lys+03</v>
      </c>
      <c r="GH219" s="6" t="str">
        <f t="shared" si="1471"/>
        <v>Lys+04</v>
      </c>
      <c r="GI219" s="6" t="str">
        <f t="shared" si="1471"/>
        <v>Lys+05</v>
      </c>
      <c r="GJ219" s="6" t="str">
        <f t="shared" si="1471"/>
        <v>Lys+06</v>
      </c>
      <c r="GK219" s="7" t="str">
        <f t="shared" si="1471"/>
        <v>t-aconitate</v>
      </c>
      <c r="GL219" s="6" t="str">
        <f t="shared" si="1471"/>
        <v>t-aconitate+00</v>
      </c>
      <c r="GM219" s="6" t="str">
        <f t="shared" si="1471"/>
        <v>t-aconitate+01</v>
      </c>
      <c r="GN219" s="6" t="str">
        <f t="shared" si="1471"/>
        <v>t-aconitate+02</v>
      </c>
      <c r="GO219" s="6" t="str">
        <f t="shared" si="1471"/>
        <v>t-aconitate+03</v>
      </c>
      <c r="GP219" s="6" t="str">
        <f t="shared" si="1471"/>
        <v>t-aconitate+04</v>
      </c>
      <c r="GQ219" s="6" t="str">
        <f t="shared" si="1471"/>
        <v>t-aconitate+05</v>
      </c>
      <c r="GR219" s="6" t="str">
        <f t="shared" si="1471"/>
        <v>t-aconitate+06</v>
      </c>
      <c r="GS219" s="7" t="str">
        <f t="shared" si="1471"/>
        <v>Arg</v>
      </c>
      <c r="GT219" s="6" t="str">
        <f t="shared" si="1471"/>
        <v>Arg+00</v>
      </c>
      <c r="GU219" s="6" t="str">
        <f t="shared" si="1471"/>
        <v>Arg+01</v>
      </c>
      <c r="GV219" s="6" t="str">
        <f t="shared" si="1471"/>
        <v>Arg+02</v>
      </c>
      <c r="GW219" s="6" t="str">
        <f t="shared" si="1471"/>
        <v>Arg+03</v>
      </c>
      <c r="GX219" s="6" t="str">
        <f t="shared" si="1471"/>
        <v>Arg+04</v>
      </c>
      <c r="GY219" s="6" t="str">
        <f t="shared" si="1471"/>
        <v>Arg+05</v>
      </c>
      <c r="GZ219" s="6" t="str">
        <f t="shared" si="1471"/>
        <v>Arg+06</v>
      </c>
      <c r="HA219" s="7" t="str">
        <f t="shared" si="1471"/>
        <v>a-glycerol-3P_#1</v>
      </c>
      <c r="HB219" s="6" t="str">
        <f t="shared" si="1471"/>
        <v>a-glycerol-3P_#1+00</v>
      </c>
      <c r="HC219" s="6" t="str">
        <f t="shared" si="1471"/>
        <v>a-glycerol-3P_#1+01</v>
      </c>
      <c r="HD219" s="6" t="str">
        <f t="shared" si="1471"/>
        <v>a-glycerol-3P_#1+02</v>
      </c>
      <c r="HE219" s="6" t="str">
        <f t="shared" si="1471"/>
        <v>a-glycerol-3P_#1+03</v>
      </c>
      <c r="HF219" s="7" t="str">
        <f t="shared" si="1471"/>
        <v>a-glycerol-3P_#2</v>
      </c>
      <c r="HG219" s="6" t="str">
        <f t="shared" si="1471"/>
        <v>a-glycerol-3P_#2+00</v>
      </c>
      <c r="HH219" s="6" t="str">
        <f t="shared" si="1471"/>
        <v>a-glycerol-3P_#2+01</v>
      </c>
      <c r="HI219" s="6" t="str">
        <f t="shared" si="1471"/>
        <v>a-glycerol-3P_#2+02</v>
      </c>
      <c r="HJ219" s="6" t="str">
        <f t="shared" si="1471"/>
        <v>a-glycerol-3P_#2+03</v>
      </c>
      <c r="HK219" s="7" t="str">
        <f t="shared" si="1471"/>
        <v>citrate</v>
      </c>
      <c r="HL219" s="6" t="str">
        <f t="shared" si="1471"/>
        <v>citrate+00</v>
      </c>
      <c r="HM219" s="6" t="str">
        <f t="shared" si="1471"/>
        <v>citrate+01</v>
      </c>
      <c r="HN219" s="6" t="str">
        <f t="shared" si="1471"/>
        <v>citrate+02</v>
      </c>
      <c r="HO219" s="6" t="str">
        <f t="shared" si="1471"/>
        <v>citrate+03</v>
      </c>
      <c r="HP219" s="6" t="str">
        <f t="shared" si="1471"/>
        <v>citrate+04</v>
      </c>
      <c r="HQ219" s="6" t="str">
        <f t="shared" si="1471"/>
        <v>citrate+05</v>
      </c>
      <c r="HR219" s="6" t="str">
        <f t="shared" si="1471"/>
        <v>citrate+06</v>
      </c>
      <c r="HS219" s="7" t="str">
        <f t="shared" ref="HS219:IA219" si="1472">HS205</f>
        <v>Gln</v>
      </c>
      <c r="HT219" s="6" t="str">
        <f t="shared" si="1472"/>
        <v>Gln+00</v>
      </c>
      <c r="HU219" s="6" t="str">
        <f t="shared" si="1472"/>
        <v>Gln+01</v>
      </c>
      <c r="HV219" s="6" t="str">
        <f t="shared" si="1472"/>
        <v>Gln+02</v>
      </c>
      <c r="HW219" s="6" t="str">
        <f t="shared" si="1472"/>
        <v>Gln+03</v>
      </c>
      <c r="HX219" s="6" t="str">
        <f t="shared" si="1472"/>
        <v>Gln+04</v>
      </c>
      <c r="HY219" s="6" t="str">
        <f t="shared" si="1472"/>
        <v>Gln+05</v>
      </c>
      <c r="HZ219" s="5" t="str">
        <f t="shared" si="1472"/>
        <v>Gln+_for_15N_06</v>
      </c>
      <c r="IA219" s="5" t="str">
        <f t="shared" si="1472"/>
        <v>Gln+_for_15N_07</v>
      </c>
      <c r="IB219" s="7" t="str">
        <f t="shared" ref="IB219:II219" si="1473">IB205</f>
        <v>Isocitrate</v>
      </c>
      <c r="IC219" s="6" t="str">
        <f t="shared" si="1473"/>
        <v>Isocitrate+00</v>
      </c>
      <c r="ID219" s="6" t="str">
        <f t="shared" si="1473"/>
        <v>Isocitrate+01</v>
      </c>
      <c r="IE219" s="6" t="str">
        <f t="shared" si="1473"/>
        <v>Isocitrate+02</v>
      </c>
      <c r="IF219" s="6" t="str">
        <f t="shared" si="1473"/>
        <v>Isocitrate+03</v>
      </c>
      <c r="IG219" s="6" t="str">
        <f t="shared" si="1473"/>
        <v>Isocitrate+04</v>
      </c>
      <c r="IH219" s="6" t="str">
        <f t="shared" si="1473"/>
        <v>Isocitrate+05</v>
      </c>
      <c r="II219" s="6" t="str">
        <f t="shared" si="1473"/>
        <v>Isocitrate+06</v>
      </c>
      <c r="IJ219" s="7" t="str">
        <f t="shared" ref="IJ219:KP220" si="1474">IJ205</f>
        <v>His</v>
      </c>
      <c r="IK219" s="6" t="str">
        <f t="shared" si="1474"/>
        <v>His+00</v>
      </c>
      <c r="IL219" s="6" t="str">
        <f t="shared" si="1474"/>
        <v>His+01</v>
      </c>
      <c r="IM219" s="6" t="str">
        <f t="shared" si="1474"/>
        <v>His+02</v>
      </c>
      <c r="IN219" s="6" t="str">
        <f t="shared" si="1474"/>
        <v>His+03</v>
      </c>
      <c r="IO219" s="6" t="str">
        <f t="shared" si="1474"/>
        <v>His+04</v>
      </c>
      <c r="IP219" s="6" t="str">
        <f t="shared" si="1474"/>
        <v>His+05</v>
      </c>
      <c r="IQ219" s="6" t="str">
        <f t="shared" si="1474"/>
        <v>His+06</v>
      </c>
      <c r="IR219" s="7" t="str">
        <f t="shared" si="1474"/>
        <v>Tyr</v>
      </c>
      <c r="IS219" s="6" t="str">
        <f t="shared" si="1474"/>
        <v>Tyr+00</v>
      </c>
      <c r="IT219" s="6" t="str">
        <f t="shared" si="1474"/>
        <v>Tyr+01</v>
      </c>
      <c r="IU219" s="6" t="str">
        <f t="shared" si="1474"/>
        <v>Tyr+02</v>
      </c>
      <c r="IV219" s="6" t="str">
        <f t="shared" si="1474"/>
        <v>Tyr+03</v>
      </c>
      <c r="IW219" s="6" t="str">
        <f t="shared" si="1474"/>
        <v>Tyr+04</v>
      </c>
      <c r="IX219" s="6" t="str">
        <f t="shared" si="1474"/>
        <v>Tyr+05</v>
      </c>
      <c r="IY219" s="6" t="str">
        <f t="shared" si="1474"/>
        <v>Tyr+06</v>
      </c>
      <c r="IZ219" s="6" t="str">
        <f t="shared" si="1474"/>
        <v>Tyr+07</v>
      </c>
      <c r="JA219" s="6" t="str">
        <f t="shared" si="1474"/>
        <v>Tyr+08</v>
      </c>
      <c r="JB219" s="6" t="str">
        <f t="shared" si="1474"/>
        <v>Tyr+09</v>
      </c>
      <c r="JC219" s="7" t="str">
        <f t="shared" si="1474"/>
        <v>a-ketoglutarate</v>
      </c>
      <c r="JD219" s="6" t="str">
        <f t="shared" si="1474"/>
        <v>a-ketoglutarate+00</v>
      </c>
      <c r="JE219" s="6" t="str">
        <f t="shared" si="1474"/>
        <v>a-ketoglutarate+01</v>
      </c>
      <c r="JF219" s="6" t="str">
        <f t="shared" si="1474"/>
        <v>a-ketoglutarate+02</v>
      </c>
      <c r="JG219" s="6" t="str">
        <f t="shared" si="1474"/>
        <v>a-ketoglutarate+03</v>
      </c>
      <c r="JH219" s="6" t="str">
        <f t="shared" si="1474"/>
        <v>a-ketoglutarate+04</v>
      </c>
      <c r="JI219" s="6" t="str">
        <f t="shared" si="1474"/>
        <v>a-ketoglutarate+05</v>
      </c>
      <c r="JJ219" s="4" t="str">
        <f t="shared" ref="JJ219:JU219" si="1475">JJ205</f>
        <v>Kynurenic_acid</v>
      </c>
      <c r="JK219" s="3" t="str">
        <f t="shared" si="1475"/>
        <v>Kynurenic_acid+000</v>
      </c>
      <c r="JL219" s="3" t="str">
        <f t="shared" si="1475"/>
        <v>Kynurenic_acid+001</v>
      </c>
      <c r="JM219" s="3" t="str">
        <f t="shared" si="1475"/>
        <v>Kynurenic_acid+002</v>
      </c>
      <c r="JN219" s="3" t="str">
        <f t="shared" si="1475"/>
        <v>Kynurenic_acid+003</v>
      </c>
      <c r="JO219" s="3" t="str">
        <f t="shared" si="1475"/>
        <v>Kynurenic_acid+004</v>
      </c>
      <c r="JP219" s="3" t="str">
        <f t="shared" si="1475"/>
        <v>Kynurenic_acid+005</v>
      </c>
      <c r="JQ219" s="3" t="str">
        <f t="shared" si="1475"/>
        <v>Kynurenic_acid+006</v>
      </c>
      <c r="JR219" s="3" t="str">
        <f t="shared" si="1475"/>
        <v>Kynurenic_acid+007</v>
      </c>
      <c r="JS219" s="3" t="str">
        <f t="shared" si="1475"/>
        <v>Kynurenic_acid+008</v>
      </c>
      <c r="JT219" s="3" t="str">
        <f t="shared" si="1475"/>
        <v>Kynurenic_acid+009</v>
      </c>
      <c r="JU219" s="3" t="str">
        <f t="shared" si="1475"/>
        <v>Kynurenic_acid+010</v>
      </c>
      <c r="JV219" s="7" t="str">
        <f t="shared" si="1474"/>
        <v>Trp</v>
      </c>
      <c r="JW219" s="6" t="str">
        <f t="shared" si="1474"/>
        <v>Trp+00</v>
      </c>
      <c r="JX219" s="6" t="str">
        <f t="shared" si="1474"/>
        <v>Trp+01</v>
      </c>
      <c r="JY219" s="6" t="str">
        <f t="shared" si="1474"/>
        <v>Trp+02</v>
      </c>
      <c r="JZ219" s="6" t="str">
        <f t="shared" si="1474"/>
        <v>Trp+03</v>
      </c>
      <c r="KA219" s="6" t="str">
        <f t="shared" si="1474"/>
        <v>Trp+04</v>
      </c>
      <c r="KB219" s="6" t="str">
        <f t="shared" si="1474"/>
        <v>Trp+05</v>
      </c>
      <c r="KC219" s="6" t="str">
        <f t="shared" si="1474"/>
        <v>Trp+06</v>
      </c>
      <c r="KD219" s="1" t="str">
        <f t="shared" si="1474"/>
        <v>Trp+07</v>
      </c>
      <c r="KE219" s="1" t="str">
        <f t="shared" si="1474"/>
        <v>Trp+08</v>
      </c>
      <c r="KF219" s="1" t="str">
        <f t="shared" si="1474"/>
        <v>Trp+09</v>
      </c>
      <c r="KG219" s="1" t="str">
        <f t="shared" si="1474"/>
        <v>Trp+10</v>
      </c>
      <c r="KH219" s="1" t="str">
        <f t="shared" si="1474"/>
        <v>Trp+11</v>
      </c>
      <c r="KI219" s="7" t="str">
        <f t="shared" si="1474"/>
        <v>ascorbate</v>
      </c>
      <c r="KJ219" s="6" t="str">
        <f t="shared" si="1474"/>
        <v>ascorbate+00</v>
      </c>
      <c r="KK219" s="6" t="str">
        <f t="shared" si="1474"/>
        <v>ascorbate+01</v>
      </c>
      <c r="KL219" s="6" t="str">
        <f t="shared" si="1474"/>
        <v>ascorbate+02</v>
      </c>
      <c r="KM219" s="6" t="str">
        <f t="shared" si="1474"/>
        <v>ascorbate+03</v>
      </c>
      <c r="KN219" s="6" t="str">
        <f t="shared" si="1474"/>
        <v>ascorbate+04</v>
      </c>
      <c r="KO219" s="6" t="str">
        <f t="shared" si="1474"/>
        <v>ascorbate+05</v>
      </c>
      <c r="KP219" s="6" t="str">
        <f t="shared" si="1474"/>
        <v>ascorbate+06</v>
      </c>
      <c r="KQ219" s="7" t="str">
        <f t="shared" ref="KQ219:KZ219" si="1476">KQ205</f>
        <v>Kynurenine</v>
      </c>
      <c r="KR219" s="6" t="str">
        <f t="shared" si="1476"/>
        <v>Kynurenine+00</v>
      </c>
      <c r="KS219" s="6" t="str">
        <f t="shared" si="1476"/>
        <v>Kynurenine+01</v>
      </c>
      <c r="KT219" s="6" t="str">
        <f t="shared" si="1476"/>
        <v>Kynurenine+02</v>
      </c>
      <c r="KU219" s="6" t="str">
        <f t="shared" si="1476"/>
        <v>Kynurenine+03</v>
      </c>
      <c r="KV219" s="6" t="str">
        <f t="shared" si="1476"/>
        <v>Kynurenine+04</v>
      </c>
      <c r="KW219" s="6" t="str">
        <f t="shared" si="1476"/>
        <v>Kynurenine+05</v>
      </c>
      <c r="KX219" s="6" t="str">
        <f t="shared" si="1476"/>
        <v>Kynurenine+06</v>
      </c>
      <c r="KY219" s="1" t="str">
        <f t="shared" si="1476"/>
        <v>Kynurenine+07</v>
      </c>
      <c r="KZ219" s="1" t="str">
        <f t="shared" si="1476"/>
        <v>Kynurenine+08</v>
      </c>
    </row>
    <row r="220" spans="1:312">
      <c r="A220" s="10" t="str">
        <f t="shared" si="1461"/>
        <v>Any negative value is assigned as 0</v>
      </c>
      <c r="B220" s="7" t="str">
        <f t="shared" si="1461"/>
        <v/>
      </c>
      <c r="C220" s="6" t="str">
        <f t="shared" si="1461"/>
        <v>X00</v>
      </c>
      <c r="D220" s="6" t="str">
        <f t="shared" si="1461"/>
        <v>X01</v>
      </c>
      <c r="E220" s="6" t="str">
        <f t="shared" si="1461"/>
        <v>X02</v>
      </c>
      <c r="F220" s="6" t="str">
        <f t="shared" si="1461"/>
        <v>X03</v>
      </c>
      <c r="G220" s="7" t="str">
        <f t="shared" si="1461"/>
        <v/>
      </c>
      <c r="H220" s="6" t="str">
        <f t="shared" si="1461"/>
        <v>X00</v>
      </c>
      <c r="I220" s="6" t="str">
        <f t="shared" si="1461"/>
        <v>X01</v>
      </c>
      <c r="J220" s="6" t="str">
        <f t="shared" si="1461"/>
        <v>X02</v>
      </c>
      <c r="K220" s="6" t="str">
        <f t="shared" si="1461"/>
        <v>X03</v>
      </c>
      <c r="L220" s="5" t="str">
        <f t="shared" si="1461"/>
        <v>X_for_15N_04</v>
      </c>
      <c r="M220" s="7" t="str">
        <f t="shared" si="1461"/>
        <v/>
      </c>
      <c r="N220" s="6" t="str">
        <f t="shared" si="1461"/>
        <v>X00</v>
      </c>
      <c r="O220" s="6" t="str">
        <f t="shared" si="1461"/>
        <v>X01</v>
      </c>
      <c r="P220" s="6" t="str">
        <f t="shared" si="1461"/>
        <v>X02</v>
      </c>
      <c r="Q220" s="5" t="str">
        <f t="shared" si="1461"/>
        <v>X_for_15N_03</v>
      </c>
      <c r="R220" s="7" t="str">
        <f t="shared" si="1461"/>
        <v/>
      </c>
      <c r="S220" s="6" t="str">
        <f t="shared" si="1461"/>
        <v>X00</v>
      </c>
      <c r="T220" s="6" t="str">
        <f t="shared" si="1461"/>
        <v>X01</v>
      </c>
      <c r="U220" s="6" t="str">
        <f t="shared" si="1461"/>
        <v>X02</v>
      </c>
      <c r="V220" s="6" t="str">
        <f t="shared" si="1461"/>
        <v>X03</v>
      </c>
      <c r="W220" s="6" t="str">
        <f t="shared" si="1461"/>
        <v>X04</v>
      </c>
      <c r="X220" s="7" t="str">
        <f t="shared" si="1461"/>
        <v/>
      </c>
      <c r="Y220" s="6" t="str">
        <f t="shared" si="1461"/>
        <v>X00</v>
      </c>
      <c r="Z220" s="6" t="str">
        <f t="shared" si="1461"/>
        <v>X01</v>
      </c>
      <c r="AA220" s="6" t="str">
        <f t="shared" si="1461"/>
        <v>X02</v>
      </c>
      <c r="AB220" s="6" t="str">
        <f t="shared" si="1461"/>
        <v>X03</v>
      </c>
      <c r="AC220" s="6" t="str">
        <f t="shared" si="1461"/>
        <v>X04</v>
      </c>
      <c r="AD220" s="6" t="str">
        <f t="shared" si="1461"/>
        <v>X05</v>
      </c>
      <c r="AE220" s="7" t="str">
        <f t="shared" si="1461"/>
        <v/>
      </c>
      <c r="AF220" s="6" t="str">
        <f t="shared" si="1461"/>
        <v>X00</v>
      </c>
      <c r="AG220" s="6" t="str">
        <f t="shared" si="1461"/>
        <v>X01</v>
      </c>
      <c r="AH220" s="6" t="str">
        <f t="shared" si="1461"/>
        <v>X02</v>
      </c>
      <c r="AI220" s="6" t="str">
        <f t="shared" si="1461"/>
        <v>X03</v>
      </c>
      <c r="AJ220" s="6" t="str">
        <f t="shared" si="1461"/>
        <v>X04</v>
      </c>
      <c r="AK220" s="6" t="str">
        <f t="shared" si="1461"/>
        <v>X05</v>
      </c>
      <c r="AL220" s="6" t="str">
        <f t="shared" si="1461"/>
        <v>X06</v>
      </c>
      <c r="AM220" s="7" t="str">
        <f t="shared" si="1461"/>
        <v/>
      </c>
      <c r="AN220" s="6" t="str">
        <f t="shared" si="1461"/>
        <v>X00</v>
      </c>
      <c r="AO220" s="6" t="str">
        <f t="shared" si="1461"/>
        <v>X01</v>
      </c>
      <c r="AP220" s="6" t="str">
        <f t="shared" si="1461"/>
        <v>X02</v>
      </c>
      <c r="AQ220" s="6" t="str">
        <f t="shared" si="1461"/>
        <v>X03</v>
      </c>
      <c r="AR220" s="6" t="str">
        <f t="shared" si="1461"/>
        <v>X04</v>
      </c>
      <c r="AS220" s="6" t="str">
        <f t="shared" si="1461"/>
        <v>X05</v>
      </c>
      <c r="AT220" s="6" t="str">
        <f t="shared" si="1461"/>
        <v>X06</v>
      </c>
      <c r="AU220" s="7" t="str">
        <f t="shared" si="1461"/>
        <v/>
      </c>
      <c r="AV220" s="7" t="str">
        <f t="shared" si="1461"/>
        <v/>
      </c>
      <c r="AW220" s="6" t="str">
        <f t="shared" si="1461"/>
        <v>X00</v>
      </c>
      <c r="AX220" s="6" t="str">
        <f t="shared" si="1461"/>
        <v>X01</v>
      </c>
      <c r="AY220" s="6" t="str">
        <f t="shared" si="1461"/>
        <v>X02</v>
      </c>
      <c r="AZ220" s="6" t="str">
        <f t="shared" si="1461"/>
        <v>X03</v>
      </c>
      <c r="BA220" s="6" t="str">
        <f t="shared" si="1461"/>
        <v>X04</v>
      </c>
      <c r="BB220" s="5" t="str">
        <f t="shared" ref="BB220" si="1477">BB206</f>
        <v>X_for_15N_05</v>
      </c>
      <c r="BC220" s="7" t="str">
        <f t="shared" si="1461"/>
        <v/>
      </c>
      <c r="BD220" s="6" t="str">
        <f t="shared" si="1461"/>
        <v>X00</v>
      </c>
      <c r="BE220" s="6" t="str">
        <f t="shared" si="1461"/>
        <v>X01</v>
      </c>
      <c r="BF220" s="6" t="str">
        <f t="shared" si="1461"/>
        <v>X02</v>
      </c>
      <c r="BG220" s="6" t="str">
        <f t="shared" si="1461"/>
        <v>X03</v>
      </c>
      <c r="BH220" s="6" t="str">
        <f t="shared" si="1461"/>
        <v>X04</v>
      </c>
      <c r="BI220" s="7" t="str">
        <f t="shared" si="1461"/>
        <v/>
      </c>
      <c r="BJ220" s="6" t="str">
        <f t="shared" si="1461"/>
        <v>X00</v>
      </c>
      <c r="BK220" s="6" t="str">
        <f t="shared" si="1461"/>
        <v>X01</v>
      </c>
      <c r="BL220" s="6" t="str">
        <f t="shared" si="1461"/>
        <v>X02</v>
      </c>
      <c r="BM220" s="6" t="str">
        <f t="shared" si="1463"/>
        <v>X03</v>
      </c>
      <c r="BN220" s="6" t="str">
        <f t="shared" si="1463"/>
        <v>X04</v>
      </c>
      <c r="BO220" s="6" t="str">
        <f t="shared" si="1463"/>
        <v>X05</v>
      </c>
      <c r="BP220" s="5" t="str">
        <f t="shared" si="1463"/>
        <v>X_for_15N_06</v>
      </c>
      <c r="BQ220" s="7" t="str">
        <f t="shared" si="1464"/>
        <v/>
      </c>
      <c r="BR220" s="6" t="str">
        <f t="shared" si="1464"/>
        <v>X00</v>
      </c>
      <c r="BS220" s="6" t="str">
        <f t="shared" si="1464"/>
        <v>X01</v>
      </c>
      <c r="BT220" s="6" t="str">
        <f t="shared" si="1464"/>
        <v>X02</v>
      </c>
      <c r="BU220" s="6" t="str">
        <f t="shared" si="1464"/>
        <v>X03</v>
      </c>
      <c r="BV220" s="6" t="str">
        <f t="shared" si="1464"/>
        <v>X04</v>
      </c>
      <c r="BW220" s="4" t="str">
        <f t="shared" ref="BW220:CB220" si="1478">BW206</f>
        <v/>
      </c>
      <c r="BX220" s="6" t="str">
        <f t="shared" si="1478"/>
        <v>X00</v>
      </c>
      <c r="BY220" s="6" t="str">
        <f t="shared" si="1478"/>
        <v>X01</v>
      </c>
      <c r="BZ220" s="6" t="str">
        <f t="shared" si="1478"/>
        <v>X02</v>
      </c>
      <c r="CA220" s="6" t="str">
        <f t="shared" si="1478"/>
        <v>X03</v>
      </c>
      <c r="CB220" s="6" t="str">
        <f t="shared" si="1478"/>
        <v>X04</v>
      </c>
      <c r="CC220" s="7" t="str">
        <f t="shared" si="1466"/>
        <v/>
      </c>
      <c r="CD220" s="7" t="str">
        <f t="shared" si="1467"/>
        <v/>
      </c>
      <c r="CE220" s="6" t="str">
        <f t="shared" si="1467"/>
        <v>X00</v>
      </c>
      <c r="CF220" s="6" t="str">
        <f t="shared" si="1467"/>
        <v>X01</v>
      </c>
      <c r="CG220" s="6" t="str">
        <f t="shared" si="1467"/>
        <v>X02</v>
      </c>
      <c r="CH220" s="6" t="str">
        <f t="shared" si="1467"/>
        <v>X03</v>
      </c>
      <c r="CI220" s="5" t="str">
        <f t="shared" si="1467"/>
        <v>X_for_15N_04</v>
      </c>
      <c r="CJ220" s="7" t="str">
        <f t="shared" ref="CJ220:CQ220" si="1479">CJ206</f>
        <v/>
      </c>
      <c r="CK220" s="6" t="str">
        <f t="shared" si="1479"/>
        <v>X00</v>
      </c>
      <c r="CL220" s="6" t="str">
        <f t="shared" si="1479"/>
        <v>X01</v>
      </c>
      <c r="CM220" s="6" t="str">
        <f t="shared" si="1479"/>
        <v>X02</v>
      </c>
      <c r="CN220" s="6" t="str">
        <f t="shared" si="1479"/>
        <v>X03</v>
      </c>
      <c r="CO220" s="6" t="str">
        <f t="shared" si="1479"/>
        <v>X04</v>
      </c>
      <c r="CP220" s="6" t="str">
        <f t="shared" si="1479"/>
        <v>X05</v>
      </c>
      <c r="CQ220" s="5" t="str">
        <f t="shared" si="1479"/>
        <v>X_for_15N_06</v>
      </c>
      <c r="CR220" s="7" t="str">
        <f t="shared" si="1466"/>
        <v/>
      </c>
      <c r="CS220" s="6" t="str">
        <f t="shared" si="1466"/>
        <v>X00</v>
      </c>
      <c r="CT220" s="6" t="str">
        <f t="shared" si="1466"/>
        <v>X01</v>
      </c>
      <c r="CU220" s="6" t="str">
        <f t="shared" si="1466"/>
        <v>X02</v>
      </c>
      <c r="CV220" s="6" t="str">
        <f t="shared" si="1466"/>
        <v>X03</v>
      </c>
      <c r="CW220" s="6" t="str">
        <f t="shared" si="1466"/>
        <v>X04</v>
      </c>
      <c r="CX220" s="6" t="str">
        <f t="shared" si="1466"/>
        <v>X05</v>
      </c>
      <c r="CY220" s="7" t="str">
        <f t="shared" si="1466"/>
        <v/>
      </c>
      <c r="CZ220" s="6" t="str">
        <f t="shared" si="1466"/>
        <v>X00</v>
      </c>
      <c r="DA220" s="6" t="str">
        <f t="shared" si="1466"/>
        <v>X01</v>
      </c>
      <c r="DB220" s="6" t="str">
        <f t="shared" si="1466"/>
        <v>X02</v>
      </c>
      <c r="DC220" s="6" t="str">
        <f t="shared" si="1466"/>
        <v>X03</v>
      </c>
      <c r="DD220" s="6" t="str">
        <f t="shared" si="1466"/>
        <v>X04</v>
      </c>
      <c r="DE220" s="7" t="str">
        <f t="shared" si="1466"/>
        <v/>
      </c>
      <c r="DF220" s="6" t="str">
        <f t="shared" si="1466"/>
        <v>X00</v>
      </c>
      <c r="DG220" s="6" t="str">
        <f t="shared" si="1466"/>
        <v>X01</v>
      </c>
      <c r="DH220" s="6" t="str">
        <f t="shared" si="1466"/>
        <v>X02</v>
      </c>
      <c r="DI220" s="6" t="str">
        <f t="shared" si="1466"/>
        <v>X03</v>
      </c>
      <c r="DJ220" s="6" t="str">
        <f t="shared" si="1466"/>
        <v>X04</v>
      </c>
      <c r="DK220" s="7" t="str">
        <f>DK206</f>
        <v/>
      </c>
      <c r="DL220" s="7" t="str">
        <f t="shared" si="1466"/>
        <v/>
      </c>
      <c r="DM220" s="6" t="str">
        <f t="shared" si="1466"/>
        <v>X00</v>
      </c>
      <c r="DN220" s="6" t="str">
        <f t="shared" si="1466"/>
        <v>X01</v>
      </c>
      <c r="DO220" s="6" t="str">
        <f t="shared" si="1466"/>
        <v>X02</v>
      </c>
      <c r="DP220" s="6" t="str">
        <f t="shared" si="1466"/>
        <v>X03</v>
      </c>
      <c r="DQ220" s="6" t="str">
        <f t="shared" si="1466"/>
        <v>X04</v>
      </c>
      <c r="DR220" s="6" t="str">
        <f t="shared" si="1466"/>
        <v>X05</v>
      </c>
      <c r="DS220" s="61" t="str">
        <f t="shared" si="1466"/>
        <v>X06</v>
      </c>
      <c r="DT220" s="61" t="str">
        <f t="shared" si="1466"/>
        <v>X07</v>
      </c>
      <c r="DU220" s="61" t="str">
        <f t="shared" si="1466"/>
        <v>X08</v>
      </c>
      <c r="DV220" s="61" t="str">
        <f t="shared" si="1466"/>
        <v>X09</v>
      </c>
      <c r="DW220" s="76" t="str">
        <f t="shared" si="1466"/>
        <v/>
      </c>
      <c r="DX220" s="70" t="str">
        <f t="shared" si="1466"/>
        <v>X00</v>
      </c>
      <c r="DY220" s="70" t="str">
        <f t="shared" si="1466"/>
        <v>X01</v>
      </c>
      <c r="DZ220" s="70" t="str">
        <f t="shared" si="1466"/>
        <v>X02</v>
      </c>
      <c r="EA220" s="70" t="str">
        <f t="shared" si="1466"/>
        <v>X03</v>
      </c>
      <c r="EB220" s="70" t="str">
        <f t="shared" si="1466"/>
        <v>X04</v>
      </c>
      <c r="EC220" s="70" t="str">
        <f t="shared" si="1466"/>
        <v>X05</v>
      </c>
      <c r="ED220" s="70" t="str">
        <f t="shared" si="1466"/>
        <v>X06</v>
      </c>
      <c r="EE220" s="68"/>
      <c r="EF220" s="7" t="str">
        <f t="shared" si="1466"/>
        <v/>
      </c>
      <c r="EG220" s="6" t="str">
        <f t="shared" si="1466"/>
        <v>X00</v>
      </c>
      <c r="EH220" s="6" t="str">
        <f t="shared" si="1466"/>
        <v>X01</v>
      </c>
      <c r="EI220" s="6" t="str">
        <f t="shared" si="1466"/>
        <v>X02</v>
      </c>
      <c r="EJ220" s="6" t="str">
        <f t="shared" si="1466"/>
        <v>X03</v>
      </c>
      <c r="EK220" s="6" t="str">
        <f t="shared" si="1466"/>
        <v>X04</v>
      </c>
      <c r="EL220" s="5" t="str">
        <f t="shared" si="1466"/>
        <v>X_for_15N_05</v>
      </c>
      <c r="EM220" s="7" t="str">
        <f t="shared" si="1466"/>
        <v/>
      </c>
      <c r="EN220" s="6" t="str">
        <f t="shared" si="1466"/>
        <v>X00</v>
      </c>
      <c r="EO220" s="6" t="str">
        <f t="shared" si="1466"/>
        <v>X01</v>
      </c>
      <c r="EP220" s="6" t="str">
        <f t="shared" si="1466"/>
        <v>X02</v>
      </c>
      <c r="EQ220" s="6" t="str">
        <f t="shared" si="1466"/>
        <v>X03</v>
      </c>
      <c r="ER220" s="6" t="str">
        <f t="shared" si="1466"/>
        <v>X04</v>
      </c>
      <c r="ES220" s="6" t="str">
        <f t="shared" si="1466"/>
        <v>X05</v>
      </c>
      <c r="ET220" s="4" t="str">
        <f t="shared" ref="ET220:EZ220" si="1480">ET206</f>
        <v/>
      </c>
      <c r="EU220" s="6" t="str">
        <f t="shared" si="1480"/>
        <v>X00</v>
      </c>
      <c r="EV220" s="6" t="str">
        <f t="shared" si="1480"/>
        <v>X01</v>
      </c>
      <c r="EW220" s="6" t="str">
        <f t="shared" si="1480"/>
        <v>X02</v>
      </c>
      <c r="EX220" s="6" t="str">
        <f t="shared" si="1480"/>
        <v>X03</v>
      </c>
      <c r="EY220" s="6" t="str">
        <f t="shared" si="1480"/>
        <v>X04</v>
      </c>
      <c r="EZ220" s="6" t="str">
        <f t="shared" si="1480"/>
        <v>X05</v>
      </c>
      <c r="FA220" s="7" t="str">
        <f t="shared" si="1466"/>
        <v/>
      </c>
      <c r="FB220" s="6" t="str">
        <f t="shared" si="1466"/>
        <v>X00</v>
      </c>
      <c r="FC220" s="6" t="str">
        <f t="shared" si="1466"/>
        <v>X01</v>
      </c>
      <c r="FD220" s="6" t="str">
        <f t="shared" si="1466"/>
        <v>X02</v>
      </c>
      <c r="FE220" s="6" t="str">
        <f t="shared" si="1466"/>
        <v>X03</v>
      </c>
      <c r="FF220" s="6" t="str">
        <f t="shared" si="1466"/>
        <v>X04</v>
      </c>
      <c r="FG220" s="6" t="str">
        <f t="shared" si="1466"/>
        <v>X05</v>
      </c>
      <c r="FH220" s="5" t="str">
        <f t="shared" si="1466"/>
        <v>X_for_15N_06</v>
      </c>
      <c r="FI220" s="7" t="str">
        <f t="shared" si="1470"/>
        <v/>
      </c>
      <c r="FJ220" s="6" t="str">
        <f t="shared" si="1470"/>
        <v>X00</v>
      </c>
      <c r="FK220" s="6" t="str">
        <f t="shared" si="1470"/>
        <v>X01</v>
      </c>
      <c r="FL220" s="6" t="str">
        <f t="shared" si="1470"/>
        <v>X02</v>
      </c>
      <c r="FM220" s="6" t="str">
        <f t="shared" si="1470"/>
        <v>X03</v>
      </c>
      <c r="FN220" s="7" t="str">
        <f t="shared" si="1466"/>
        <v/>
      </c>
      <c r="FO220" s="6" t="str">
        <f t="shared" si="1466"/>
        <v>X00</v>
      </c>
      <c r="FP220" s="6" t="str">
        <f t="shared" si="1471"/>
        <v>X01</v>
      </c>
      <c r="FQ220" s="6" t="str">
        <f t="shared" si="1471"/>
        <v>X02</v>
      </c>
      <c r="FR220" s="6" t="str">
        <f t="shared" si="1471"/>
        <v>X03</v>
      </c>
      <c r="FS220" s="6" t="str">
        <f t="shared" si="1471"/>
        <v>X04</v>
      </c>
      <c r="FT220" s="6" t="str">
        <f t="shared" si="1471"/>
        <v>X05</v>
      </c>
      <c r="FU220" s="7" t="str">
        <f t="shared" si="1471"/>
        <v/>
      </c>
      <c r="FV220" s="6" t="str">
        <f t="shared" si="1471"/>
        <v>X00</v>
      </c>
      <c r="FW220" s="6" t="str">
        <f t="shared" si="1471"/>
        <v>X01</v>
      </c>
      <c r="FX220" s="6" t="str">
        <f t="shared" si="1471"/>
        <v>X02</v>
      </c>
      <c r="FY220" s="6" t="str">
        <f t="shared" si="1471"/>
        <v>X03</v>
      </c>
      <c r="FZ220" s="6" t="str">
        <f t="shared" si="1471"/>
        <v>X04</v>
      </c>
      <c r="GA220" s="5" t="str">
        <f t="shared" si="1471"/>
        <v>X_for_15N_05</v>
      </c>
      <c r="GB220" s="5" t="str">
        <f t="shared" si="1471"/>
        <v>X_for_15N_06</v>
      </c>
      <c r="GC220" s="7" t="str">
        <f t="shared" si="1471"/>
        <v/>
      </c>
      <c r="GD220" s="6" t="str">
        <f t="shared" si="1471"/>
        <v>X00</v>
      </c>
      <c r="GE220" s="6" t="str">
        <f t="shared" si="1471"/>
        <v>X01</v>
      </c>
      <c r="GF220" s="6" t="str">
        <f t="shared" si="1471"/>
        <v>X02</v>
      </c>
      <c r="GG220" s="6" t="str">
        <f t="shared" si="1471"/>
        <v>X03</v>
      </c>
      <c r="GH220" s="6" t="str">
        <f t="shared" si="1471"/>
        <v>X04</v>
      </c>
      <c r="GI220" s="6" t="str">
        <f t="shared" si="1471"/>
        <v>X05</v>
      </c>
      <c r="GJ220" s="6" t="str">
        <f t="shared" si="1471"/>
        <v>X06</v>
      </c>
      <c r="GK220" s="7" t="str">
        <f t="shared" si="1471"/>
        <v/>
      </c>
      <c r="GL220" s="6" t="str">
        <f t="shared" si="1471"/>
        <v>X00</v>
      </c>
      <c r="GM220" s="6" t="str">
        <f t="shared" si="1471"/>
        <v>X01</v>
      </c>
      <c r="GN220" s="6" t="str">
        <f t="shared" si="1471"/>
        <v>X02</v>
      </c>
      <c r="GO220" s="6" t="str">
        <f t="shared" si="1471"/>
        <v>X03</v>
      </c>
      <c r="GP220" s="6" t="str">
        <f t="shared" si="1471"/>
        <v>X04</v>
      </c>
      <c r="GQ220" s="6" t="str">
        <f t="shared" si="1471"/>
        <v>X05</v>
      </c>
      <c r="GR220" s="6" t="str">
        <f t="shared" si="1471"/>
        <v>X06</v>
      </c>
      <c r="GS220" s="7" t="str">
        <f t="shared" si="1471"/>
        <v/>
      </c>
      <c r="GT220" s="6" t="str">
        <f t="shared" si="1471"/>
        <v>X00</v>
      </c>
      <c r="GU220" s="6" t="str">
        <f t="shared" si="1471"/>
        <v>X01</v>
      </c>
      <c r="GV220" s="6" t="str">
        <f t="shared" si="1471"/>
        <v>X02</v>
      </c>
      <c r="GW220" s="6" t="str">
        <f t="shared" si="1471"/>
        <v>X03</v>
      </c>
      <c r="GX220" s="6" t="str">
        <f t="shared" si="1471"/>
        <v>X04</v>
      </c>
      <c r="GY220" s="6" t="str">
        <f t="shared" si="1471"/>
        <v>X05</v>
      </c>
      <c r="GZ220" s="6" t="str">
        <f t="shared" si="1471"/>
        <v>X06</v>
      </c>
      <c r="HA220" s="7" t="str">
        <f t="shared" si="1471"/>
        <v/>
      </c>
      <c r="HB220" s="6" t="str">
        <f t="shared" si="1471"/>
        <v>X00</v>
      </c>
      <c r="HC220" s="6" t="str">
        <f t="shared" si="1471"/>
        <v>X01</v>
      </c>
      <c r="HD220" s="6" t="str">
        <f t="shared" si="1471"/>
        <v>X02</v>
      </c>
      <c r="HE220" s="6" t="str">
        <f t="shared" si="1471"/>
        <v>X03</v>
      </c>
      <c r="HF220" s="7" t="str">
        <f t="shared" si="1471"/>
        <v/>
      </c>
      <c r="HG220" s="6" t="str">
        <f t="shared" si="1471"/>
        <v>X00</v>
      </c>
      <c r="HH220" s="6" t="str">
        <f t="shared" si="1471"/>
        <v>X01</v>
      </c>
      <c r="HI220" s="6" t="str">
        <f t="shared" si="1471"/>
        <v>X02</v>
      </c>
      <c r="HJ220" s="6" t="str">
        <f t="shared" si="1471"/>
        <v>X03</v>
      </c>
      <c r="HK220" s="7" t="str">
        <f t="shared" si="1471"/>
        <v/>
      </c>
      <c r="HL220" s="6" t="str">
        <f t="shared" si="1471"/>
        <v>X00</v>
      </c>
      <c r="HM220" s="6" t="str">
        <f t="shared" si="1471"/>
        <v>X01</v>
      </c>
      <c r="HN220" s="6" t="str">
        <f t="shared" si="1471"/>
        <v>X02</v>
      </c>
      <c r="HO220" s="6" t="str">
        <f t="shared" si="1471"/>
        <v>X03</v>
      </c>
      <c r="HP220" s="6" t="str">
        <f t="shared" si="1471"/>
        <v>X04</v>
      </c>
      <c r="HQ220" s="6" t="str">
        <f t="shared" si="1471"/>
        <v>X05</v>
      </c>
      <c r="HR220" s="6" t="str">
        <f t="shared" si="1471"/>
        <v>X06</v>
      </c>
      <c r="HS220" s="7" t="str">
        <f t="shared" ref="HS220:IA220" si="1481">HS206</f>
        <v/>
      </c>
      <c r="HT220" s="6" t="str">
        <f t="shared" si="1481"/>
        <v>X00</v>
      </c>
      <c r="HU220" s="6" t="str">
        <f t="shared" si="1481"/>
        <v>X01</v>
      </c>
      <c r="HV220" s="6" t="str">
        <f t="shared" si="1481"/>
        <v>X02</v>
      </c>
      <c r="HW220" s="6" t="str">
        <f t="shared" si="1481"/>
        <v>X03</v>
      </c>
      <c r="HX220" s="6" t="str">
        <f t="shared" si="1481"/>
        <v>X04</v>
      </c>
      <c r="HY220" s="6" t="str">
        <f t="shared" si="1481"/>
        <v>X05</v>
      </c>
      <c r="HZ220" s="5" t="str">
        <f t="shared" si="1481"/>
        <v>X_for_15N_06</v>
      </c>
      <c r="IA220" s="5" t="str">
        <f t="shared" si="1481"/>
        <v>X_for_15N_07</v>
      </c>
      <c r="IB220" s="7" t="str">
        <f t="shared" ref="IB220:II220" si="1482">IB206</f>
        <v/>
      </c>
      <c r="IC220" s="6" t="str">
        <f t="shared" si="1482"/>
        <v>X00</v>
      </c>
      <c r="ID220" s="6" t="str">
        <f t="shared" si="1482"/>
        <v>X01</v>
      </c>
      <c r="IE220" s="6" t="str">
        <f t="shared" si="1482"/>
        <v>X02</v>
      </c>
      <c r="IF220" s="6" t="str">
        <f t="shared" si="1482"/>
        <v>X03</v>
      </c>
      <c r="IG220" s="6" t="str">
        <f t="shared" si="1482"/>
        <v>X04</v>
      </c>
      <c r="IH220" s="6" t="str">
        <f t="shared" si="1482"/>
        <v>X05</v>
      </c>
      <c r="II220" s="6" t="str">
        <f t="shared" si="1482"/>
        <v>X06</v>
      </c>
      <c r="IJ220" s="7" t="str">
        <f t="shared" si="1474"/>
        <v/>
      </c>
      <c r="IK220" s="6" t="str">
        <f t="shared" si="1474"/>
        <v>X00</v>
      </c>
      <c r="IL220" s="6" t="str">
        <f t="shared" si="1474"/>
        <v>X01</v>
      </c>
      <c r="IM220" s="6" t="str">
        <f t="shared" si="1474"/>
        <v>X02</v>
      </c>
      <c r="IN220" s="6" t="str">
        <f t="shared" si="1474"/>
        <v>X03</v>
      </c>
      <c r="IO220" s="6" t="str">
        <f t="shared" si="1474"/>
        <v>X04</v>
      </c>
      <c r="IP220" s="6" t="str">
        <f t="shared" si="1474"/>
        <v>X05</v>
      </c>
      <c r="IQ220" s="6" t="str">
        <f t="shared" si="1474"/>
        <v>X06</v>
      </c>
      <c r="IR220" s="7" t="str">
        <f t="shared" si="1474"/>
        <v/>
      </c>
      <c r="IS220" s="6" t="str">
        <f t="shared" si="1474"/>
        <v>X00</v>
      </c>
      <c r="IT220" s="6" t="str">
        <f t="shared" si="1474"/>
        <v>X01</v>
      </c>
      <c r="IU220" s="6" t="str">
        <f t="shared" si="1474"/>
        <v>X02</v>
      </c>
      <c r="IV220" s="6" t="str">
        <f t="shared" si="1474"/>
        <v>X03</v>
      </c>
      <c r="IW220" s="6" t="str">
        <f t="shared" si="1474"/>
        <v>X04</v>
      </c>
      <c r="IX220" s="6" t="str">
        <f t="shared" si="1474"/>
        <v>X05</v>
      </c>
      <c r="IY220" s="6" t="str">
        <f t="shared" si="1474"/>
        <v>X06</v>
      </c>
      <c r="IZ220" s="6" t="str">
        <f t="shared" si="1474"/>
        <v>X07</v>
      </c>
      <c r="JA220" s="6" t="str">
        <f t="shared" si="1474"/>
        <v>X08</v>
      </c>
      <c r="JB220" s="6" t="str">
        <f t="shared" si="1474"/>
        <v>X09</v>
      </c>
      <c r="JC220" s="7" t="str">
        <f t="shared" si="1474"/>
        <v/>
      </c>
      <c r="JD220" s="6" t="str">
        <f t="shared" si="1474"/>
        <v>X00</v>
      </c>
      <c r="JE220" s="6" t="str">
        <f t="shared" si="1474"/>
        <v>X01</v>
      </c>
      <c r="JF220" s="6" t="str">
        <f t="shared" si="1474"/>
        <v>X02</v>
      </c>
      <c r="JG220" s="6" t="str">
        <f t="shared" si="1474"/>
        <v>X03</v>
      </c>
      <c r="JH220" s="6" t="str">
        <f t="shared" si="1474"/>
        <v>X04</v>
      </c>
      <c r="JI220" s="6" t="str">
        <f t="shared" si="1474"/>
        <v>X05</v>
      </c>
      <c r="JJ220" s="4" t="str">
        <f t="shared" ref="JJ220:JU220" si="1483">JJ206</f>
        <v/>
      </c>
      <c r="JK220" s="3" t="str">
        <f t="shared" si="1483"/>
        <v>X000</v>
      </c>
      <c r="JL220" s="3" t="str">
        <f t="shared" si="1483"/>
        <v>X001</v>
      </c>
      <c r="JM220" s="3" t="str">
        <f t="shared" si="1483"/>
        <v>X002</v>
      </c>
      <c r="JN220" s="3" t="str">
        <f t="shared" si="1483"/>
        <v>X003</v>
      </c>
      <c r="JO220" s="3" t="str">
        <f t="shared" si="1483"/>
        <v>X004</v>
      </c>
      <c r="JP220" s="3" t="str">
        <f t="shared" si="1483"/>
        <v>X005</v>
      </c>
      <c r="JQ220" s="3" t="str">
        <f t="shared" si="1483"/>
        <v>X006</v>
      </c>
      <c r="JR220" s="3" t="str">
        <f t="shared" si="1483"/>
        <v>X007</v>
      </c>
      <c r="JS220" s="3" t="str">
        <f t="shared" si="1483"/>
        <v>X008</v>
      </c>
      <c r="JT220" s="3" t="str">
        <f t="shared" si="1483"/>
        <v>X009</v>
      </c>
      <c r="JU220" s="3" t="str">
        <f t="shared" si="1483"/>
        <v>X010</v>
      </c>
      <c r="JV220" s="7" t="str">
        <f t="shared" si="1474"/>
        <v/>
      </c>
      <c r="JW220" s="6" t="str">
        <f t="shared" si="1474"/>
        <v>X00</v>
      </c>
      <c r="JX220" s="6" t="str">
        <f t="shared" si="1474"/>
        <v>X01</v>
      </c>
      <c r="JY220" s="6" t="str">
        <f t="shared" si="1474"/>
        <v>X02</v>
      </c>
      <c r="JZ220" s="6" t="str">
        <f t="shared" si="1474"/>
        <v>X03</v>
      </c>
      <c r="KA220" s="6" t="str">
        <f t="shared" si="1474"/>
        <v>X04</v>
      </c>
      <c r="KB220" s="6" t="str">
        <f t="shared" si="1474"/>
        <v>X05</v>
      </c>
      <c r="KC220" s="6" t="str">
        <f t="shared" si="1474"/>
        <v>X06</v>
      </c>
      <c r="KD220" s="1" t="str">
        <f t="shared" si="1474"/>
        <v>X07</v>
      </c>
      <c r="KE220" s="1" t="str">
        <f t="shared" si="1474"/>
        <v>X08</v>
      </c>
      <c r="KF220" s="1" t="str">
        <f t="shared" si="1474"/>
        <v>X09</v>
      </c>
      <c r="KG220" s="1" t="str">
        <f t="shared" si="1474"/>
        <v>X10</v>
      </c>
      <c r="KH220" s="1" t="str">
        <f t="shared" si="1474"/>
        <v>X11</v>
      </c>
      <c r="KI220" s="7" t="str">
        <f t="shared" si="1474"/>
        <v/>
      </c>
      <c r="KJ220" s="6" t="str">
        <f t="shared" si="1474"/>
        <v>X00</v>
      </c>
      <c r="KK220" s="6" t="str">
        <f t="shared" si="1474"/>
        <v>X01</v>
      </c>
      <c r="KL220" s="6" t="str">
        <f t="shared" si="1474"/>
        <v>X02</v>
      </c>
      <c r="KM220" s="6" t="str">
        <f t="shared" si="1474"/>
        <v>X03</v>
      </c>
      <c r="KN220" s="6" t="str">
        <f t="shared" si="1474"/>
        <v>X04</v>
      </c>
      <c r="KO220" s="6" t="str">
        <f t="shared" si="1474"/>
        <v>X05</v>
      </c>
      <c r="KP220" s="6" t="str">
        <f t="shared" si="1474"/>
        <v>X06</v>
      </c>
      <c r="KQ220" s="7" t="str">
        <f t="shared" ref="KQ220:KZ220" si="1484">KQ206</f>
        <v/>
      </c>
      <c r="KR220" s="6" t="str">
        <f t="shared" si="1484"/>
        <v>X00</v>
      </c>
      <c r="KS220" s="6" t="str">
        <f t="shared" si="1484"/>
        <v>X01</v>
      </c>
      <c r="KT220" s="6" t="str">
        <f t="shared" si="1484"/>
        <v>X02</v>
      </c>
      <c r="KU220" s="6" t="str">
        <f t="shared" si="1484"/>
        <v>X03</v>
      </c>
      <c r="KV220" s="6" t="str">
        <f t="shared" si="1484"/>
        <v>X04</v>
      </c>
      <c r="KW220" s="6" t="str">
        <f t="shared" si="1484"/>
        <v>X05</v>
      </c>
      <c r="KX220" s="6" t="str">
        <f t="shared" si="1484"/>
        <v>X06</v>
      </c>
      <c r="KY220" s="43" t="str">
        <f t="shared" si="1484"/>
        <v>X07</v>
      </c>
      <c r="KZ220" s="43" t="str">
        <f t="shared" si="1484"/>
        <v>X08</v>
      </c>
    </row>
    <row r="221" spans="1:312">
      <c r="A221" s="14" t="str">
        <f t="shared" si="1461"/>
        <v>01_5BE_HH_170805_rep1</v>
      </c>
      <c r="B221" s="17"/>
      <c r="C221" s="14"/>
      <c r="D221" s="14">
        <f>IF(D187-D$118&gt;0,D187-D$118,0)</f>
        <v>1.71162983562482E-2</v>
      </c>
      <c r="E221" s="14">
        <f t="shared" ref="E221:E230" si="1485">IF(E187-E$118-D$118*D221&gt;0,E187-E$118-D$118*D221,0)</f>
        <v>1.9168797736603053E-3</v>
      </c>
      <c r="F221" s="14">
        <f t="shared" ref="F221:F230" si="1486">IF(F187-F$118-D$118*E221-E$118*D221&gt;0, F187-F$118-D$118*E221-E$118*D221,0)</f>
        <v>4.1499625504601428E-3</v>
      </c>
      <c r="G221" s="17"/>
      <c r="H221" s="14"/>
      <c r="I221" s="14">
        <f>IF(I187-I$118&gt;0,I187-I$118,0)</f>
        <v>7.6648742240566309E-2</v>
      </c>
      <c r="J221" s="14">
        <f t="shared" ref="J221:J230" si="1487">IF(J187-J$118-I$118*I221&gt;0,J187-J$118-I$118*I221,0)</f>
        <v>0</v>
      </c>
      <c r="K221" s="14">
        <f>IF(K187-K$118-I$118*J221-J$118*I221&gt;0, K187-K$118-I$118*J221-J$118*I221,0)</f>
        <v>2.5420509685938715E-3</v>
      </c>
      <c r="L221" s="18">
        <f>IF(L187-L$118-I$118*K221-J$118*J221-K$118*I221&gt;0,L187-L$118-I$118*K221-J$118*J221-K$118*I221,0)</f>
        <v>1.7845119697396381E-3</v>
      </c>
      <c r="M221" s="17"/>
      <c r="N221" s="14"/>
      <c r="O221" s="14">
        <f>IF(O187-O$118&gt;0,O187-O$118,0)</f>
        <v>5.6662717979671484E-2</v>
      </c>
      <c r="P221" s="14">
        <f t="shared" ref="P221:P230" si="1488">IF(P187-P$118-O$118*O221&gt;0,P187-P$118-O$118*O221,0)</f>
        <v>1.1422171456654889E-2</v>
      </c>
      <c r="Q221" s="18">
        <f>IF(Q187-Q$118-O$118*P221-P$118*O221&gt;0, Q187-Q$118-O$118*P221-P$118*O221,0)</f>
        <v>3.0921628774654611E-2</v>
      </c>
      <c r="R221" s="17"/>
      <c r="S221" s="14"/>
      <c r="T221" s="14">
        <f t="shared" ref="T221:T230" si="1489">IF(T187-T$118&gt;0,T187-T$118,0)</f>
        <v>0</v>
      </c>
      <c r="U221" s="14">
        <f t="shared" ref="U221:U230" si="1490">IF(U187-U$118-T$118*T221&gt;0,U187-U$118-T$118*T221,0)</f>
        <v>0</v>
      </c>
      <c r="V221" s="14">
        <f t="shared" ref="V221:V230" si="1491">IF(V187-V$118-T$118*U221-U$118*T221&gt;0, V187-V$118-T$118*U221-U$118*T221,0)</f>
        <v>0</v>
      </c>
      <c r="W221" s="14">
        <f>IF(W187-W$118-T$118*V221-U$118*U221-V$118*T221&gt;0,W187-W$118-T$118*V221-U$118*U221-V$118*T221,0)</f>
        <v>0</v>
      </c>
      <c r="X221" s="17"/>
      <c r="Y221" s="14"/>
      <c r="Z221" s="14">
        <f>IF(Z187-Z$118&gt;0,Z187-Z$118,0)</f>
        <v>2.9656867014271893E-2</v>
      </c>
      <c r="AA221" s="14">
        <f t="shared" ref="AA221:AA230" si="1492">IF(AA187-AA$118-Z$118*Z221&gt;0,AA187-AA$118-Z$118*Z221,0)</f>
        <v>0</v>
      </c>
      <c r="AB221" s="14">
        <f t="shared" ref="AB221:AB230" si="1493">IF(AB187-AB$118-Z$118*AA221-AA$118*Z221&gt;0, AB187-AB$118-Z$118*AA221-AA$118*Z221,0)</f>
        <v>1.7553865734403186E-2</v>
      </c>
      <c r="AC221" s="14">
        <f t="shared" ref="AC221:AC230" si="1494">IF(AC187-AC$118-Z$118*AB221-AA$118*AA221-AB$118*Z221&gt;0,AC187-AC$118-Z$118*AB221-AA$118*AA221-AB$118*Z221,0)</f>
        <v>8.0787966118945438E-4</v>
      </c>
      <c r="AD221" s="14">
        <f t="shared" ref="AD221:AD230" si="1495">IF(AD187-AD$118-Z$118*AC221-AA$118*AB221-AB$118*AA221-AC$118*Z221&gt;0,AD187-AD$118-Z$118*AC221-AA$118*AB221-AB$118*AA221-AC$118*Z221,0)</f>
        <v>0</v>
      </c>
      <c r="AE221" s="17"/>
      <c r="AF221" s="14"/>
      <c r="AG221" s="14">
        <f>IF(AG187-AG$118&gt;0,AG187-AG$118,0)</f>
        <v>2.9100247856202965E-2</v>
      </c>
      <c r="AH221" s="14">
        <f t="shared" ref="AH221:AH230" si="1496">IF(AH187-AH$118-AG$118*AG221&gt;0,AH187-AH$118-AG$118*AG221,0)</f>
        <v>1.0993740376456815E-2</v>
      </c>
      <c r="AI221" s="14">
        <f t="shared" ref="AI221:AI230" si="1497">IF(AI187-AI$118-AG$118*AH221-AH$118*AG221&gt;0, AI187-AI$118-AG$118*AH221-AH$118*AG221,0)</f>
        <v>6.1512021713217797E-2</v>
      </c>
      <c r="AJ221" s="14">
        <f t="shared" ref="AJ221:AJ230" si="1498">IF(AJ187-AJ$118-AG$118*AI221-AH$118*AH221-AI$118*AG221&gt;0,AJ187-AJ$118-AG$118*AI221-AH$118*AH221-AI$118*AG221,0)</f>
        <v>2.3228706394056199E-2</v>
      </c>
      <c r="AK221" s="14">
        <f t="shared" ref="AK221:AK230" si="1499">IF(AK187-AK$118-AG$118*AJ221-AH$118*AI221-AI$118*AH221-AJ$118*AG221&gt;0,AK187-AK$118-AG$118*AJ221-AH$118*AI221-AI$118*AH221-AJ$118*AG221,0)</f>
        <v>0</v>
      </c>
      <c r="AL221" s="14">
        <f t="shared" ref="AL221:AL230" si="1500">IF(AL187-AL$118-AG$118*AK221-AH$118*AJ221-AI$118*AI221-AJ$118*AH221-AK$118*AG221&gt;0, AL187-AL$118-AG$118*AK221-AH$118*AJ221-AI$118*AI221-AJ$118*AH221-AK$118*AG221,0)</f>
        <v>0</v>
      </c>
      <c r="AM221" s="17"/>
      <c r="AN221" s="14"/>
      <c r="AO221" s="14">
        <f>IF(AO187-AO$118&gt;0,AO187-AO$118,0)</f>
        <v>5.3923753781116746E-2</v>
      </c>
      <c r="AP221" s="14">
        <f t="shared" ref="AP221:AP230" si="1501">IF(AP187-AP$118-AO$118*AO221&gt;0,AP187-AP$118-AO$118*AO221,0)</f>
        <v>0</v>
      </c>
      <c r="AQ221" s="14">
        <f t="shared" ref="AQ221:AQ230" si="1502">IF(AQ187-AQ$118-AO$118*AP221-AP$118*AO221&gt;0, AQ187-AQ$118-AO$118*AP221-AP$118*AO221,0)</f>
        <v>9.7851307583472005E-3</v>
      </c>
      <c r="AR221" s="14">
        <f t="shared" ref="AR221:AR230" si="1503">IF(AR187-AR$118-AO$118*AQ221-AP$118*AP221-AQ$118*AO221&gt;0,AR187-AR$118-AO$118*AQ221-AP$118*AP221-AQ$118*AO221,0)</f>
        <v>0</v>
      </c>
      <c r="AS221" s="14">
        <f t="shared" ref="AS221:AS230" si="1504">IF(AS187-AS$118-AO$118*AR221-AP$118*AQ221-AQ$118*AP221-AR$118*AO221&gt;0,AS187-AS$118-AO$118*AR221-AP$118*AQ221-AQ$118*AP221-AR$118*AO221,0)</f>
        <v>0</v>
      </c>
      <c r="AT221" s="14">
        <f>IF(AT187-AT$118-AO$118*AS221-AP$118*AR221-AQ$118*AQ221-AR$118*AP221-AS$118*AO221&gt;0, AT187-AT$118-AO$118*AS221-AP$118*AR221-AQ$118*AQ221-AR$118*AP221-AS$118*AO221,0)</f>
        <v>0</v>
      </c>
      <c r="AU221" s="17"/>
      <c r="AV221" s="17"/>
      <c r="AW221" s="14"/>
      <c r="AX221" s="14">
        <f t="shared" ref="AX221:AX230" si="1505">IF(AX187-AX$118&gt;0,AX187-AX$118,0)</f>
        <v>8.6910330719783296E-2</v>
      </c>
      <c r="AY221" s="14">
        <f t="shared" ref="AY221:AY230" si="1506">IF(AY187-AY$118-AX$118*AX221&gt;0,AY187-AY$118-AX$118*AX221,0)</f>
        <v>0</v>
      </c>
      <c r="AZ221" s="14">
        <f t="shared" ref="AZ221:AZ230" si="1507">IF(AZ187-AZ$118-AX$118*AY221-AY$118*AX221&gt;0, AZ187-AZ$118-AX$118*AY221-AY$118*AX221,0)</f>
        <v>0</v>
      </c>
      <c r="BA221" s="14">
        <f t="shared" ref="BA221:BA230" si="1508">IF(BA187-BA$118-AX$118*AZ221-AY$118*AY221-AZ$118*AX221&gt;0,BA187-BA$118-AX$118*AZ221-AY$118*AY221-AZ$118*AX221,0)</f>
        <v>3.330150797035164E-3</v>
      </c>
      <c r="BB221" s="18">
        <f t="shared" ref="BB221:BB230" si="1509">IF(BB187-BB$118-AX$118*BA221-AY$118*AZ221-AZ$118*AY221-BA$118*AX221&gt;0,BB187-BB$118-AX$118*BA221-AY$118*AZ221-AZ$118*AY221-BA$118*AX221,0)</f>
        <v>0</v>
      </c>
      <c r="BC221" s="17"/>
      <c r="BD221" s="14"/>
      <c r="BE221" s="14">
        <f>IF(BE187-BE$118&gt;0,BE187-BE$118,0)</f>
        <v>3.2506294578396877E-3</v>
      </c>
      <c r="BF221" s="14">
        <f t="shared" ref="BF221:BF230" si="1510">IF(BF187-BF$118-BE$118*BE221&gt;0,BF187-BF$118-BE$118*BE221,0)</f>
        <v>3.434664655920956E-3</v>
      </c>
      <c r="BG221" s="14">
        <f t="shared" ref="BG221:BG230" si="1511">IF(BG187-BG$118-BE$118*BF221-BF$118*BE221&gt;0, BG187-BG$118-BE$118*BF221-BF$118*BE221,0)</f>
        <v>0</v>
      </c>
      <c r="BH221" s="14">
        <f t="shared" ref="BH221:BH230" si="1512">IF(BH187-BH$118-BE$118*BG221-BF$118*BF221-BG$118*BE221&gt;0,BH187-BH$118-BE$118*BG221-BF$118*BF221-BG$118*BE221,0)</f>
        <v>1.0132805694994039E-3</v>
      </c>
      <c r="BI221" s="17"/>
      <c r="BJ221" s="14"/>
      <c r="BK221" s="14">
        <f>IF(BK187-BK$118&gt;0,BK187-BK$118,0)</f>
        <v>8.4561211285382576E-2</v>
      </c>
      <c r="BL221" s="14">
        <f t="shared" ref="BL221:BL230" si="1513">IF(BL187-BL$118-BK$118*BK221&gt;0,BL187-BL$118-BK$118*BK221,0)</f>
        <v>0</v>
      </c>
      <c r="BM221" s="14">
        <f t="shared" ref="BM221:BM230" si="1514">IF(BM187-BM$118-BK$118*BL221-BL$118*BK221&gt;0, BM187-BM$118-BK$118*BL221-BL$118*BK221,0)</f>
        <v>2.115047069504776E-2</v>
      </c>
      <c r="BN221" s="14">
        <f t="shared" ref="BN221:BN230" si="1515">IF(BN187-BN$118-BK$118*BM221-BL$118*BL221-BM$118*BK221&gt;0,BN187-BN$118-BK$118*BM221-BL$118*BL221-BM$118*BK221,0)</f>
        <v>0</v>
      </c>
      <c r="BO221" s="14">
        <f t="shared" ref="BO221:BO230" si="1516">IF(BO187-BO$118-BK$118*BN221-BL$118*BM221-BM$118*BL221-BN$118*BK221&gt;0,BO187-BO$118-BK$118*BN221-BL$118*BM221-BM$118*BL221-BN$118*BK221,0)</f>
        <v>2.2386551500298831E-2</v>
      </c>
      <c r="BP221" s="18">
        <f>IF(BP187-BP$118-BK$118*BO221-BL$118*BN221-BM$118*BM221-BN$118*BL221-BO$118*BK221&gt;0, BP187-BP$118-BK$118*BO221-BL$118*BN221-BM$118*BM221-BN$118*BL221-BO$118*BK221,0)</f>
        <v>0</v>
      </c>
      <c r="BQ221" s="17"/>
      <c r="BR221" s="14"/>
      <c r="BS221" s="14">
        <f t="shared" ref="BS221:BS230" si="1517">IF(BS187-BS$118&gt;0,BS187-BS$118,0)</f>
        <v>6.9543266382303404E-3</v>
      </c>
      <c r="BT221" s="14">
        <f t="shared" ref="BT221:BT230" si="1518">IF(BT187-BT$118-BS$118*BS221&gt;0,BT187-BT$118-BS$118*BS221,0)</f>
        <v>0</v>
      </c>
      <c r="BU221" s="14">
        <f t="shared" ref="BU221:BU230" si="1519">IF(BU187-BU$118-BS$118*BT221-BT$118*BS221&gt;0, BU187-BU$118-BS$118*BT221-BT$118*BS221,0)</f>
        <v>0</v>
      </c>
      <c r="BV221" s="14">
        <f t="shared" ref="BV221:BV230" si="1520">IF(BV187-BV$118-BS$118*BU221-BT$118*BT221-BU$118*BS221&gt;0,BV187-BV$118-BS$118*BU221-BT$118*BT221-BU$118*BS221,0)</f>
        <v>0</v>
      </c>
      <c r="BW221" s="25"/>
      <c r="BX221" s="14"/>
      <c r="BY221" s="14">
        <f>IF(BY187-BY$118&gt;0,BY187-BY$118,0)</f>
        <v>0.22591582549828729</v>
      </c>
      <c r="BZ221" s="14">
        <f t="shared" ref="BZ221:BZ230" si="1521">IF(BZ187-BZ$118-BY$118*BY221&gt;0,BZ187-BZ$118-BY$118*BY221,0)</f>
        <v>0</v>
      </c>
      <c r="CA221" s="14">
        <f t="shared" ref="CA221:CA230" si="1522">IF(CA187-CA$118-BY$118*BZ221-BZ$118*BY221&gt;0, CA187-CA$118-BY$118*BZ221-BZ$118*BY221,0)</f>
        <v>0</v>
      </c>
      <c r="CB221" s="14">
        <f t="shared" ref="CB221:CB230" si="1523">IF(CB187-CB$118-BY$118*CA221-BZ$118*BZ221-CA$118*BY221&gt;0,CB187-CB$118-BY$118*CA221-BZ$118*BZ221-CA$118*BY221,0)</f>
        <v>0</v>
      </c>
      <c r="CC221" s="17"/>
      <c r="CD221" s="17"/>
      <c r="CE221" s="14"/>
      <c r="CF221" s="14">
        <f t="shared" ref="CF221:CF230" si="1524">IF(CF187-CF$118&gt;0,CF187-CF$118,0)</f>
        <v>2.7068523267406386E-2</v>
      </c>
      <c r="CG221" s="14">
        <f t="shared" ref="CG221:CG230" si="1525">IF(CG187-CG$118-CF$118*CF221&gt;0,CG187-CG$118-CF$118*CF221,0)</f>
        <v>0</v>
      </c>
      <c r="CH221" s="14">
        <f t="shared" ref="CH221:CH230" si="1526">IF(CH187-CH$118-CF$118*CG221-CG$118*CF221&gt;0, CH187-CH$118-CF$118*CG221-CG$118*CF221,0)</f>
        <v>0</v>
      </c>
      <c r="CI221" s="18">
        <f t="shared" ref="CI221:CI230" si="1527">IF(CI187-CI$118-CF$118*CH221-CG$118*CG221-CH$118*CF221&gt;0,CI187-CI$118-CF$118*CH221-CG$118*CG221-CH$118*CF221,0)</f>
        <v>9.0665664074108063E-3</v>
      </c>
      <c r="CJ221" s="17"/>
      <c r="CK221" s="14"/>
      <c r="CL221" s="14">
        <f>IF(CL187-CL$118&gt;0,CL187-CL$118,0)</f>
        <v>5.3454465949972635E-2</v>
      </c>
      <c r="CM221" s="14">
        <f>IF(CM187-CM$118-CL$118*CL221&gt;0,CM187-CM$118-CL$118*CL221,0)</f>
        <v>1.1056613519277881E-3</v>
      </c>
      <c r="CN221" s="14">
        <f>IF(CN187-CN$118-CL$118*CM221-CM$118*CL221&gt;0, CN187-CN$118-CL$118*CM221-CM$118*CL221,0)</f>
        <v>7.2871552411473981E-3</v>
      </c>
      <c r="CO221" s="14">
        <f>IF(CO187-CO$118-CL$118*CN221-CM$118*CM221-CN$118*CL221&gt;0,CO187-CO$118-CL$118*CN221-CM$118*CM221-CN$118*CL221,0)</f>
        <v>0</v>
      </c>
      <c r="CP221" s="14">
        <f>IF(CP187-CP$118-CL$118*CO221-CM$118*CN221-CN$118*CM221-CO$118*CL221&gt;0,CP187-CP$118-CL$118*CO221-CM$118*CN221-CN$118*CM221-CO$118*CL221,0)</f>
        <v>0</v>
      </c>
      <c r="CQ221" s="18">
        <f>IF(CQ187-CQ$118-CL$118*CP221-CM$118*CO221-CN$118*CN221-CO$118*CM221-CP$118*CL221&gt;0, CQ187-CQ$118-CL$118*CP221-CM$118*CO221-CN$118*CN221-CO$118*CM221-CP$118*CL221,0)</f>
        <v>0</v>
      </c>
      <c r="CR221" s="17"/>
      <c r="CS221" s="14"/>
      <c r="CT221" s="14">
        <f>IF(CT187-CT$118&gt;0,CT187-CT$118,0)</f>
        <v>1.2684514467084795E-2</v>
      </c>
      <c r="CU221" s="14">
        <f t="shared" ref="CU221:CU230" si="1528">IF(CU187-CU$118-CT$118*CT221&gt;0,CU187-CU$118-CT$118*CT221,0)</f>
        <v>1.6279710680280196E-2</v>
      </c>
      <c r="CV221" s="14">
        <f t="shared" ref="CV221:CV230" si="1529">IF(CV187-CV$118-CT$118*CU221-CU$118*CT221&gt;0, CV187-CV$118-CT$118*CU221-CU$118*CT221,0)</f>
        <v>7.6160221392775618E-2</v>
      </c>
      <c r="CW221" s="14">
        <f>IF(CW187-CW$118-CT$118*CV221-CU$118*CU221-CV$118*CT221&gt;0,CW187-CW$118-CT$118*CV221-CU$118*CU221-CV$118*CT221,0)</f>
        <v>6.1954720802741163E-2</v>
      </c>
      <c r="CX221" s="14">
        <f t="shared" ref="CX221:CX230" si="1530">IF(CX187-CX$118-CT$118*CW221-CU$118*CV221-CV$118*CU221-CW$118*CT221&gt;0,CX187-CX$118-CT$118*CW221-CU$118*CV221-CV$118*CU221-CW$118*CT221,0)</f>
        <v>0</v>
      </c>
      <c r="CY221" s="17"/>
      <c r="CZ221" s="14"/>
      <c r="DA221" s="14">
        <f>IF(DA187-DA$118&gt;0,DA187-DA$118,0)</f>
        <v>0</v>
      </c>
      <c r="DB221" s="14">
        <f t="shared" ref="DB221:DB230" si="1531">IF(DB187-DB$118-DA$118*DA221&gt;0,DB187-DB$118-DA$118*DA221,0)</f>
        <v>0</v>
      </c>
      <c r="DC221" s="14">
        <f t="shared" ref="DC221:DC230" si="1532">IF(DC187-DC$118-DA$118*DB221-DB$118*DA221&gt;0, DC187-DC$118-DA$118*DB221-DB$118*DA221,0)</f>
        <v>0</v>
      </c>
      <c r="DD221" s="14">
        <f t="shared" ref="DD221:DD230" si="1533">IF(DD187-DD$118-DA$118*DC221-DB$118*DB221-DC$118*DA221&gt;0,DD187-DD$118-DA$118*DC221-DB$118*DB221-DC$118*DA221,0)</f>
        <v>1.4862902329622427E-3</v>
      </c>
      <c r="DE221" s="17"/>
      <c r="DF221" s="14"/>
      <c r="DG221" s="14">
        <f>IF(DG187-DG$118&gt;0,DG187-DG$118,0)</f>
        <v>0</v>
      </c>
      <c r="DH221" s="14">
        <f t="shared" ref="DH221:DH230" si="1534">IF(DH187-DH$118-DG$118*DG221&gt;0,DH187-DH$118-DG$118*DG221,0)</f>
        <v>0</v>
      </c>
      <c r="DI221" s="14">
        <f t="shared" ref="DI221:DI230" si="1535">IF(DI187-DI$118-DG$118*DH221-DH$118*DG221&gt;0, DI187-DI$118-DG$118*DH221-DH$118*DG221,0)</f>
        <v>2.8509867987883825E-4</v>
      </c>
      <c r="DJ221" s="14">
        <f t="shared" ref="DJ221:DJ230" si="1536">IF(DJ187-DJ$118-DG$118*DI221-DH$118*DH221-DI$118*DG221&gt;0,DJ187-DJ$118-DG$118*DI221-DH$118*DH221-DI$118*DG221,0)</f>
        <v>0</v>
      </c>
      <c r="DK221" s="17"/>
      <c r="DL221" s="17"/>
      <c r="DM221" s="14"/>
      <c r="DN221" s="14">
        <f>IF(DN187-DN$118&gt;0,DN187-DN$118,0)</f>
        <v>9.8416502697357022E-2</v>
      </c>
      <c r="DO221" s="14">
        <f>IF(DO187-DO$118-DN$118*DN221&gt;0,DO187-DO$118-DN$118*DN221,0)</f>
        <v>2.1239158604484928E-2</v>
      </c>
      <c r="DP221" s="14">
        <f>IF(DP187-DP$118-DN$118*DO221-DO$118*DN221&gt;0, DP187-DP$118-DN$118*DO221-DO$118*DN221,0)</f>
        <v>5.0524750941898587E-2</v>
      </c>
      <c r="DQ221" s="14">
        <f>IF(DQ187-DQ$118-DN$118*DP221-DO$118*DO221-DP$118*DN221&gt;0,DQ187-DQ$118-DN$118*DP221-DO$118*DO221-DP$118*DN221,0)</f>
        <v>1.5437881244745759E-2</v>
      </c>
      <c r="DR221" s="14">
        <f>IF(DR187-DR$118-DN$118*DQ221-DO$118*DP221-DP$118*DO221-DQ$118*DN221&gt;0,DR187-DR$118-DN$118*DQ221-DO$118*DP221-DP$118*DO221-DQ$118*DN221,0)</f>
        <v>0.23782445594092277</v>
      </c>
      <c r="DS221" s="62">
        <f>IF(DS187-DS$118-DN$118*DR221-DO$118*DQ221-DP$118*DP221-DQ$118*DO221-DR$118*DN221&gt;0, DS187-DS$118-DN$118*DR221-DO$118*DQ221-DP$118*DP221-DQ$118*DO221-DR$118*DN221,0)</f>
        <v>0</v>
      </c>
      <c r="DT221" s="62">
        <f t="shared" ref="DT221:DV230" si="1537">IF(DT187-DT$118-DO$118*DS221-DP$118*DR221-DQ$118*DQ221-DR$118*DP221-DS$118*DO221&gt;0, DT187-DT$118-DO$118*DS221-DP$118*DR221-DQ$118*DQ221-DR$118*DP221-DS$118*DO221,0)</f>
        <v>0.19640914279610974</v>
      </c>
      <c r="DU221" s="62">
        <f t="shared" si="1537"/>
        <v>2.8422569993408586E-2</v>
      </c>
      <c r="DV221" s="62">
        <f t="shared" si="1537"/>
        <v>7.1029317064350755E-2</v>
      </c>
      <c r="DW221" s="77"/>
      <c r="DX221" s="71"/>
      <c r="DY221" s="71">
        <f>IF(DY187-DY$118&gt;0,DY187-DY$118,0)</f>
        <v>1282.3256750660926</v>
      </c>
      <c r="DZ221" s="71">
        <f t="shared" ref="DZ221:DZ230" si="1538">IF(DZ187-DZ$118-DY$118*DY221&gt;0,DZ187-DZ$118-DY$118*DY221,0)</f>
        <v>0</v>
      </c>
      <c r="EA221" s="71">
        <f t="shared" ref="EA221:EA230" si="1539">IF(EA187-EA$118-DY$118*DZ221-DZ$118*DY221&gt;0, EA187-EA$118-DY$118*DZ221-DZ$118*DY221,0)</f>
        <v>0</v>
      </c>
      <c r="EB221" s="71">
        <f t="shared" ref="EB221:EB230" si="1540">IF(EB187-EB$118-DY$118*EA221-DZ$118*DZ221-EA$118*DY221&gt;0,EB187-EB$118-DY$118*EA221-DZ$118*DZ221-EA$118*DY221,0)</f>
        <v>0</v>
      </c>
      <c r="EC221" s="71">
        <f t="shared" ref="EC221:EC230" si="1541">IF(EC187-EC$118-DY$118*EB221-DZ$118*EA221-EA$118*DZ221-EB$118*DY221&gt;0,EC187-EC$118-DY$118*EB221-DZ$118*EA221-EA$118*DZ221-EB$118*DY221,0)</f>
        <v>0</v>
      </c>
      <c r="ED221" s="71">
        <f t="shared" ref="ED221:ED230" si="1542">IF(ED187-ED$118-DY$118*EC221-DZ$118*EB221-EA$118*EA221-EB$118*DZ221-EC$118*DY221&gt;0, ED187-ED$118-DY$118*EC221-DZ$118*EB221-EA$118*EA221-EB$118*DZ221-EC$118*DY221,0)</f>
        <v>0</v>
      </c>
      <c r="EE221" s="69"/>
      <c r="EF221" s="17"/>
      <c r="EG221" s="14"/>
      <c r="EH221" s="14">
        <f>IF(EH187-EH$118&gt;0,EH187-EH$118,0)</f>
        <v>8.3352936630932684E-2</v>
      </c>
      <c r="EI221" s="14">
        <f t="shared" ref="EI221:EI230" si="1543">IF(EI187-EI$118-EH$118*EH221&gt;0,EI187-EI$118-EH$118*EH221,0)</f>
        <v>1.9668365298401352E-2</v>
      </c>
      <c r="EJ221" s="14">
        <f t="shared" ref="EJ221:EJ230" si="1544">IF(EJ187-EJ$118-EH$118*EI221-EI$118*EH221&gt;0, EJ187-EJ$118-EH$118*EI221-EI$118*EH221,0)</f>
        <v>1.9222727584180446E-3</v>
      </c>
      <c r="EK221" s="14">
        <f t="shared" ref="EK221:EK230" si="1545">IF(EK187-EK$118-EH$118*EJ221-EI$118*EI221-EJ$118*EH221&gt;0,EK187-EK$118-EH$118*EJ221-EI$118*EI221-EJ$118*EH221,0)</f>
        <v>0</v>
      </c>
      <c r="EL221" s="18">
        <f>IF(EL187-EL$118-EH$118*EK221-EI$118*EJ221-EJ$118*EI221-EK$118*EH221&gt;0,EL187-EL$118-EH$118*EK221-EI$118*EJ221-EJ$118*EI221-EK$118*EH221,0)</f>
        <v>1.297975983960679E-4</v>
      </c>
      <c r="EM221" s="17"/>
      <c r="EN221" s="14"/>
      <c r="EO221" s="14">
        <f>IF(EO187-EO$118&gt;0,EO187-EO$118,0)</f>
        <v>3.9761235187086297E-3</v>
      </c>
      <c r="EP221" s="14">
        <f t="shared" ref="EP221:EP230" si="1546">IF(EP187-EP$118-EO$118*EO221&gt;0,EP187-EP$118-EO$118*EO221,0)</f>
        <v>6.246252062391372E-2</v>
      </c>
      <c r="EQ221" s="14">
        <f t="shared" ref="EQ221:EQ230" si="1547">IF(EQ187-EQ$118-EO$118*EP221-EP$118*EO221&gt;0, EQ187-EQ$118-EO$118*EP221-EP$118*EO221,0)</f>
        <v>0</v>
      </c>
      <c r="ER221" s="14">
        <f t="shared" ref="ER221:ER230" si="1548">IF(ER187-ER$118-EO$118*EQ221-EP$118*EP221-EQ$118*EO221&gt;0,ER187-ER$118-EO$118*EQ221-EP$118*EP221-EQ$118*EO221,0)</f>
        <v>0</v>
      </c>
      <c r="ES221" s="14">
        <f t="shared" ref="ES221:ES230" si="1549">IF(ES187-ES$118-EO$118*ER221-EP$118*EQ221-EQ$118*EP221-ER$118*EO221&gt;0,ES187-ES$118-EO$118*ER221-EP$118*EQ221-EQ$118*EP221-ER$118*EO221,0)</f>
        <v>0</v>
      </c>
      <c r="ET221" s="25"/>
      <c r="EU221" s="14"/>
      <c r="EV221" s="14">
        <f>IF(EV187-EV$118&gt;0,EV187-EV$118,0)</f>
        <v>0</v>
      </c>
      <c r="EW221" s="14">
        <f t="shared" ref="EW221:EW230" si="1550">IF(EW187-EW$118-EV$118*EV221&gt;0,EW187-EW$118-EV$118*EV221,0)</f>
        <v>8.671550909371023E-3</v>
      </c>
      <c r="EX221" s="14">
        <f t="shared" ref="EX221:EX230" si="1551">IF(EX187-EX$118-EV$118*EW221-EW$118*EV221&gt;0, EX187-EX$118-EV$118*EW221-EW$118*EV221,0)</f>
        <v>0</v>
      </c>
      <c r="EY221" s="14">
        <f t="shared" ref="EY221:EY230" si="1552">IF(EY187-EY$118-EV$118*EX221-EW$118*EW221-EX$118*EV221&gt;0,EY187-EY$118-EV$118*EX221-EW$118*EW221-EX$118*EV221,0)</f>
        <v>3.4680141022201561E-3</v>
      </c>
      <c r="EZ221" s="14">
        <f t="shared" ref="EZ221:EZ230" si="1553">IF(EZ187-EZ$118-EV$118*EY221-EW$118*EX221-EX$118*EW221-EY$118*EV221&gt;0,EZ187-EZ$118-EV$118*EY221-EW$118*EX221-EX$118*EW221-EY$118*EV221,0)</f>
        <v>0</v>
      </c>
      <c r="FA221" s="17"/>
      <c r="FB221" s="14"/>
      <c r="FC221" s="14">
        <f>IF(FC187-FC$118&gt;0,FC187-FC$118,0)</f>
        <v>0.11588756720019017</v>
      </c>
      <c r="FD221" s="14">
        <f t="shared" ref="FD221:FD230" si="1554">IF(FD187-FD$118-FC$118*FC221&gt;0,FD187-FD$118-FC$118*FC221,0)</f>
        <v>0</v>
      </c>
      <c r="FE221" s="14">
        <f t="shared" ref="FE221:FE230" si="1555">IF(FE187-FE$118-FC$118*FD221-FD$118*FC221&gt;0, FE187-FE$118-FC$118*FD221-FD$118*FC221,0)</f>
        <v>3.8819769065518428E-3</v>
      </c>
      <c r="FF221" s="14">
        <f t="shared" ref="FF221:FF230" si="1556">IF(FF187-FF$118-FC$118*FE221-FD$118*FD221-FE$118*FC221&gt;0,FF187-FF$118-FC$118*FE221-FD$118*FD221-FE$118*FC221,0)</f>
        <v>8.3111693495995544E-3</v>
      </c>
      <c r="FG221" s="14">
        <f t="shared" ref="FG221:FG230" si="1557">IF(FG187-FG$118-FC$118*FF221-FD$118*FE221-FE$118*FD221-FF$118*FC221&gt;0,FG187-FG$118-FC$118*FF221-FD$118*FE221-FE$118*FD221-FF$118*FC221,0)</f>
        <v>0</v>
      </c>
      <c r="FH221" s="18">
        <f>IF(FH187-FH$118-FC$118*FG221-FD$118*FF221-FE$118*FE221-FF$118*FD221-FG$118*FC221&gt;0, FH187-FH$118-FC$118*FG221-FD$118*FF221-FE$118*FE221-FF$118*FD221-FG$118*FC221,0)</f>
        <v>0</v>
      </c>
      <c r="FI221" s="17"/>
      <c r="FJ221" s="14"/>
      <c r="FK221" s="14">
        <f t="shared" ref="FK221:FK230" si="1558">IF(FK187-FK$118&gt;0,FK187-FK$118,0)</f>
        <v>8.7261416617465226E-2</v>
      </c>
      <c r="FL221" s="14">
        <f t="shared" ref="FL221:FL230" si="1559">IF(FL187-FL$118-FK$118*FK221&gt;0,FL187-FL$118-FK$118*FK221,0)</f>
        <v>0</v>
      </c>
      <c r="FM221" s="14">
        <f t="shared" ref="FM221:FM230" si="1560">IF(FM187-FM$118-FK$118*FL221-FL$118*FK221&gt;0, FM187-FM$118-FK$118*FL221-FL$118*FK221,0)</f>
        <v>8.6967794773874729E-2</v>
      </c>
      <c r="FN221" s="17"/>
      <c r="FO221" s="14"/>
      <c r="FP221" s="14">
        <f>IF(FP187-FP$118&gt;0,FP187-FP$118,0)</f>
        <v>9.4981483750552431E-2</v>
      </c>
      <c r="FQ221" s="14">
        <f t="shared" ref="FQ221:FQ230" si="1561">IF(FQ187-FQ$118-FP$118*FP221&gt;0,FQ187-FQ$118-FP$118*FP221,0)</f>
        <v>0</v>
      </c>
      <c r="FR221" s="14">
        <f t="shared" ref="FR221:FR230" si="1562">IF(FR187-FR$118-FP$118*FQ221-FQ$118*FP221&gt;0, FR187-FR$118-FP$118*FQ221-FQ$118*FP221,0)</f>
        <v>0</v>
      </c>
      <c r="FS221" s="14">
        <f t="shared" ref="FS221:FS230" si="1563">IF(FS187-FS$118-FP$118*FR221-FQ$118*FQ221-FR$118*FP221&gt;0,FS187-FS$118-FP$118*FR221-FQ$118*FQ221-FR$118*FP221,0)</f>
        <v>0</v>
      </c>
      <c r="FT221" s="14">
        <f t="shared" ref="FT221:FT230" si="1564">IF(FT187-FT$118-FP$118*FS221-FQ$118*FR221-FR$118*FQ221-FS$118*FP221&gt;0,FT187-FT$118-FP$118*FS221-FQ$118*FR221-FR$118*FQ221-FS$118*FP221,0)</f>
        <v>0</v>
      </c>
      <c r="FU221" s="17"/>
      <c r="FV221" s="14"/>
      <c r="FW221" s="14">
        <f>IF(FW187-FW$118&gt;0,FW187-FW$118,0)</f>
        <v>1.29895469550112E-2</v>
      </c>
      <c r="FX221" s="14">
        <f t="shared" ref="FX221:FX230" si="1565">IF(FX187-FX$118-FW$118*FW221&gt;0,FX187-FX$118-FW$118*FW221,0)</f>
        <v>0</v>
      </c>
      <c r="FY221" s="14">
        <f t="shared" ref="FY221:FY230" si="1566">IF(FY187-FY$118-FW$118*FX221-FX$118*FW221&gt;0, FY187-FY$118-FW$118*FX221-FX$118*FW221,0)</f>
        <v>0</v>
      </c>
      <c r="FZ221" s="14">
        <f t="shared" ref="FZ221:FZ230" si="1567">IF(FZ187-FZ$118-FW$118*FY221-FX$118*FX221-FY$118*FW221&gt;0,FZ187-FZ$118-FW$118*FY221-FX$118*FX221-FY$118*FW221,0)</f>
        <v>9.50870784332381E-3</v>
      </c>
      <c r="GA221" s="18">
        <f t="shared" ref="GA221:GA230" si="1568">IF(GA187-GA$118-FW$118*FZ221-FX$118*FY221-FY$118*FX221-FZ$118*FW221&gt;0,GA187-GA$118-FW$118*FZ221-FX$118*FY221-FY$118*FX221-FZ$118*FW221,0)</f>
        <v>0</v>
      </c>
      <c r="GB221" s="18">
        <f>IF(GB187-GB$118-FW$118*GA221-FX$118*FZ221-FY$118*FY221-FZ$118*FX221-GA$118*FW221&gt;0, GB187-GB$118-FW$118*GA221-FX$118*FZ221-FY$118*FY221-FZ$118*FX221-GA$118*FW221,0)</f>
        <v>0</v>
      </c>
      <c r="GC221" s="17"/>
      <c r="GD221" s="14"/>
      <c r="GE221" s="14">
        <f>IF(GE187-GE$118&gt;0,GE187-GE$118,0)</f>
        <v>0.11691905388674523</v>
      </c>
      <c r="GF221" s="14">
        <f t="shared" ref="GF221:GF230" si="1569">IF(GF187-GF$118-GE$118*GE221&gt;0,GF187-GF$118-GE$118*GE221,0)</f>
        <v>3.5689534807730371E-2</v>
      </c>
      <c r="GG221" s="14">
        <f t="shared" ref="GG221:GG230" si="1570">IF(GG187-GG$118-GE$118*GF221-GF$118*GE221&gt;0, GG187-GG$118-GE$118*GF221-GF$118*GE221,0)</f>
        <v>4.1156100467831802E-2</v>
      </c>
      <c r="GH221" s="14">
        <f t="shared" ref="GH221:GH230" si="1571">IF(GH187-GH$118-GE$118*GG221-GF$118*GF221-GG$118*GE221&gt;0,GH187-GH$118-GE$118*GG221-GF$118*GF221-GG$118*GE221,0)</f>
        <v>5.2269857824291305E-2</v>
      </c>
      <c r="GI221" s="14">
        <f t="shared" ref="GI221:GI230" si="1572">IF(GI187-GI$118-GE$118*GH221-GF$118*GG221-GG$118*GF221-GH$118*GE221&gt;0,GI187-GI$118-GE$118*GH221-GF$118*GG221-GG$118*GF221-GH$118*GE221,0)</f>
        <v>0</v>
      </c>
      <c r="GJ221" s="14">
        <f>IF(GJ187-GJ$118-GE$118*GI221-GF$118*GH221-GG$118*GG221-GH$118*GF221-GI$118*GE221&gt;0, GJ187-GJ$118-GE$118*GI221-GF$118*GH221-GG$118*GG221-GH$118*GF221-GI$118*GE221,0)</f>
        <v>0</v>
      </c>
      <c r="GK221" s="17"/>
      <c r="GL221" s="14"/>
      <c r="GM221" s="14">
        <f>IF(GM187-GM$118&gt;0,GM187-GM$118,0)</f>
        <v>1.4901278339453095E-3</v>
      </c>
      <c r="GN221" s="14">
        <f t="shared" ref="GN221:GN230" si="1573">IF(GN187-GN$118-GM$118*GM221&gt;0,GN187-GN$118-GM$118*GM221,0)</f>
        <v>7.3021591170635471E-3</v>
      </c>
      <c r="GO221" s="14">
        <f t="shared" ref="GO221:GO230" si="1574">IF(GO187-GO$118-GM$118*GN221-GN$118*GM221&gt;0, GO187-GO$118-GM$118*GN221-GN$118*GM221,0)</f>
        <v>0</v>
      </c>
      <c r="GP221" s="14">
        <f t="shared" ref="GP221:GP230" si="1575">IF(GP187-GP$118-GM$118*GO221-GN$118*GN221-GO$118*GM221&gt;0,GP187-GP$118-GM$118*GO221-GN$118*GN221-GO$118*GM221,0)</f>
        <v>0</v>
      </c>
      <c r="GQ221" s="14">
        <f t="shared" ref="GQ221:GQ230" si="1576">IF(GQ187-GQ$118-GM$118*GP221-GN$118*GO221-GO$118*GN221-GP$118*GM221&gt;0,GQ187-GQ$118-GM$118*GP221-GN$118*GO221-GO$118*GN221-GP$118*GM221,0)</f>
        <v>4.9026744531926181E-3</v>
      </c>
      <c r="GR221" s="14">
        <f t="shared" ref="GR221:GR230" si="1577">IF(GR187-GR$118-GM$118*GQ221-GN$118*GP221-GO$118*GO221-GP$118*GN221-GQ$118*GM221&gt;0, GR187-GR$118-GM$118*GQ221-GN$118*GP221-GO$118*GO221-GP$118*GN221-GQ$118*GM221,0)</f>
        <v>1.5021311734057382E-3</v>
      </c>
      <c r="GS221" s="17"/>
      <c r="GT221" s="14"/>
      <c r="GU221" s="14">
        <f>IF(GU187-GU$118&gt;0,GU187-GU$118,0)</f>
        <v>0</v>
      </c>
      <c r="GV221" s="14">
        <f t="shared" ref="GV221:GV230" si="1578">IF(GV187-GV$118-GU$118*GU221&gt;0,GV187-GV$118-GU$118*GU221,0)</f>
        <v>0</v>
      </c>
      <c r="GW221" s="14">
        <f t="shared" ref="GW221:GW230" si="1579">IF(GW187-GW$118-GU$118*GV221-GV$118*GU221&gt;0, GW187-GW$118-GU$118*GV221-GV$118*GU221,0)</f>
        <v>0</v>
      </c>
      <c r="GX221" s="14">
        <f t="shared" ref="GX221:GX230" si="1580">IF(GX187-GX$118-GU$118*GW221-GV$118*GV221-GW$118*GU221&gt;0,GX187-GX$118-GU$118*GW221-GV$118*GV221-GW$118*GU221,0)</f>
        <v>2.3064856462961612E-3</v>
      </c>
      <c r="GY221" s="14">
        <f t="shared" ref="GY221:GY230" si="1581">IF(GY187-GY$118-GU$118*GX221-GV$118*GW221-GW$118*GV221-GX$118*GU221&gt;0,GY187-GY$118-GU$118*GX221-GV$118*GW221-GW$118*GV221-GX$118*GU221,0)</f>
        <v>1.1341606715173789E-2</v>
      </c>
      <c r="GZ221" s="14">
        <f t="shared" ref="GZ221:GZ230" si="1582">IF(GZ187-GZ$118-GU$118*GY221-GV$118*GX221-GW$118*GW221-GX$118*GV221-GY$118*GU221&gt;0, GZ187-GZ$118-GU$118*GY221-GV$118*GX221-GW$118*GW221-GX$118*GV221-GY$118*GU221,0)</f>
        <v>0</v>
      </c>
      <c r="HA221" s="17"/>
      <c r="HB221" s="14"/>
      <c r="HC221" s="14">
        <f>IF(HC187-HC$118&gt;0,HC187-HC$118,0)</f>
        <v>8.4019610222817009E-2</v>
      </c>
      <c r="HD221" s="14">
        <f t="shared" ref="HD221:HD230" si="1583">IF(HD187-HD$118-HC$118*HC221&gt;0,HD187-HD$118-HC$118*HC221,0)</f>
        <v>0</v>
      </c>
      <c r="HE221" s="14">
        <f t="shared" ref="HE221:HE230" si="1584">IF(HE187-HE$118-HC$118*HD221-HD$118*HC221&gt;0, HE187-HE$118-HC$118*HD221-HD$118*HC221,0)</f>
        <v>0</v>
      </c>
      <c r="HF221" s="17"/>
      <c r="HG221" s="14"/>
      <c r="HH221" s="14">
        <f>IF(HH187-HH$118&gt;0,HH187-HH$118,0)</f>
        <v>7.7041305173576935E-2</v>
      </c>
      <c r="HI221" s="14">
        <f t="shared" ref="HI221:HI230" si="1585">IF(HI187-HI$118-HH$118*HH221&gt;0,HI187-HI$118-HH$118*HH221,0)</f>
        <v>5.4850893746593958E-2</v>
      </c>
      <c r="HJ221" s="14">
        <f t="shared" ref="HJ221:HJ230" si="1586">IF(HJ187-HJ$118-HH$118*HI221-HI$118*HH221&gt;0, HJ187-HJ$118-HH$118*HI221-HI$118*HH221,0)</f>
        <v>9.0472359550288248E-2</v>
      </c>
      <c r="HK221" s="17"/>
      <c r="HL221" s="14"/>
      <c r="HM221" s="14">
        <f>IF(HM187-HM$118&gt;0,HM187-HM$118,0)</f>
        <v>0</v>
      </c>
      <c r="HN221" s="14">
        <f t="shared" ref="HN221:HN230" si="1587">IF(HN187-HN$118-HM$118*HM221&gt;0,HN187-HN$118-HM$118*HM221,0)</f>
        <v>0</v>
      </c>
      <c r="HO221" s="14">
        <f t="shared" ref="HO221:HO230" si="1588">IF(HO187-HO$118-HM$118*HN221-HN$118*HM221&gt;0, HO187-HO$118-HM$118*HN221-HN$118*HM221,0)</f>
        <v>0</v>
      </c>
      <c r="HP221" s="14">
        <f t="shared" ref="HP221:HP230" si="1589">IF(HP187-HP$118-HM$118*HO221-HN$118*HN221-HO$118*HM221&gt;0,HP187-HP$118-HM$118*HO221-HN$118*HN221-HO$118*HM221,0)</f>
        <v>0</v>
      </c>
      <c r="HQ221" s="14">
        <f t="shared" ref="HQ221:HQ230" si="1590">IF(HQ187-HQ$118-HM$118*HP221-HN$118*HO221-HO$118*HN221-HP$118*HM221&gt;0,HQ187-HQ$118-HM$118*HP221-HN$118*HO221-HO$118*HN221-HP$118*HM221,0)</f>
        <v>4.9734239976935348E-4</v>
      </c>
      <c r="HR221" s="14">
        <f t="shared" ref="HR221:HR230" si="1591">IF(HR187-HR$118-HM$118*HQ221-HN$118*HP221-HO$118*HO221-HP$118*HN221-HQ$118*HM221&gt;0, HR187-HR$118-HM$118*HQ221-HN$118*HP221-HO$118*HO221-HP$118*HN221-HQ$118*HM221,0)</f>
        <v>0</v>
      </c>
      <c r="HS221" s="17"/>
      <c r="HT221" s="14"/>
      <c r="HU221" s="14">
        <f t="shared" ref="HU221:HU230" si="1592">IF(HU187-HU$118&gt;0,HU187-HU$118,0)</f>
        <v>0</v>
      </c>
      <c r="HV221" s="14">
        <f t="shared" ref="HV221:HV230" si="1593">IF(HV187-HV$118-HU$118*HU221&gt;0,HV187-HV$118-HU$118*HU221,0)</f>
        <v>1.4703868060002845E-3</v>
      </c>
      <c r="HW221" s="14">
        <f t="shared" ref="HW221:HW230" si="1594">IF(HW187-HW$118-HU$118*HV221-HV$118*HU221&gt;0, HW187-HW$118-HU$118*HV221-HV$118*HU221,0)</f>
        <v>0</v>
      </c>
      <c r="HX221" s="14">
        <f t="shared" ref="HX221:HX230" si="1595">IF(HX187-HX$118-HU$118*HW221-HV$118*HV221-HW$118*HU221&gt;0,HX187-HX$118-HU$118*HW221-HV$118*HV221-HW$118*HU221,0)</f>
        <v>0</v>
      </c>
      <c r="HY221" s="14">
        <f t="shared" ref="HY221:HY230" si="1596">IF(HY187-HY$118-HU$118*HX221-HV$118*HW221-HW$118*HV221-HX$118*HU221&gt;0,HY187-HY$118-HU$118*HX221-HV$118*HW221-HW$118*HV221-HX$118*HU221,0)</f>
        <v>1.3461974494950045E-3</v>
      </c>
      <c r="HZ221" s="18">
        <f t="shared" ref="HZ221:HZ230" si="1597">IF(HZ187-HZ$118-HU$118*HY221-HV$118*HX221-HW$118*HW221-HX$118*HV221-HY$118*HU221&gt;0, HZ187-HZ$118-HU$118*HY221-HV$118*HX221-HW$118*HW221-HX$118*HV221-HY$118*HU221,0)</f>
        <v>1.5102177035649747E-4</v>
      </c>
      <c r="IA221" s="18">
        <f t="shared" ref="IA221:IA230" si="1598">IF(IA187-IA$118-HV$118*HZ221-HW$118*HY221-HX$118*HX221-HY$118*HW221-HZ$118*HV221&gt;0, IA187-IA$118-HV$118*HZ221-HW$118*HY221-HX$118*HX221-HY$118*HW221-HZ$118*HV221,0)</f>
        <v>0</v>
      </c>
      <c r="IB221" s="17"/>
      <c r="IC221" s="14"/>
      <c r="ID221" s="14">
        <f>IF(ID187-ID$118&gt;0,ID187-ID$118,0)</f>
        <v>0</v>
      </c>
      <c r="IE221" s="14">
        <f t="shared" ref="IE221:IE230" si="1599">IF(IE187-IE$118-ID$118*ID221&gt;0,IE187-IE$118-ID$118*ID221,0)</f>
        <v>3.4705971885294007E-2</v>
      </c>
      <c r="IF221" s="14">
        <f t="shared" ref="IF221:IF230" si="1600">IF(IF187-IF$118-ID$118*IE221-IE$118*ID221&gt;0, IF187-IF$118-ID$118*IE221-IE$118*ID221,0)</f>
        <v>0</v>
      </c>
      <c r="IG221" s="14">
        <f t="shared" ref="IG221:IG230" si="1601">IF(IG187-IG$118-ID$118*IF221-IE$118*IE221-IF$118*ID221&gt;0,IG187-IG$118-ID$118*IF221-IE$118*IE221-IF$118*ID221,0)</f>
        <v>0</v>
      </c>
      <c r="IH221" s="14">
        <f t="shared" ref="IH221:IH230" si="1602">IF(IH187-IH$118-ID$118*IG221-IE$118*IF221-IF$118*IE221-IG$118*ID221&gt;0,IH187-IH$118-ID$118*IG221-IE$118*IF221-IF$118*IE221-IG$118*ID221,0)</f>
        <v>0</v>
      </c>
      <c r="II221" s="14">
        <f t="shared" ref="II221:II230" si="1603">IF(II187-II$118-ID$118*IH221-IE$118*IG221-IF$118*IF221-IG$118*IE221-IH$118*ID221&gt;0, II187-II$118-ID$118*IH221-IE$118*IG221-IF$118*IF221-IG$118*IE221-IH$118*ID221,0)</f>
        <v>0</v>
      </c>
      <c r="IJ221" s="17"/>
      <c r="IK221" s="14"/>
      <c r="IL221" s="14">
        <f>IF(IL187-IL$118&gt;0,IL187-IL$118,0)</f>
        <v>2.496048394501682E-2</v>
      </c>
      <c r="IM221" s="14">
        <f t="shared" ref="IM221:IM230" si="1604">IF(IM187-IM$118-IL$118*IL221&gt;0,IM187-IM$118-IL$118*IL221,0)</f>
        <v>1.1319156354883017E-2</v>
      </c>
      <c r="IN221" s="14">
        <f t="shared" ref="IN221:IN230" si="1605">IF(IN187-IN$118-IL$118*IM221-IM$118*IL221&gt;0, IN187-IN$118-IL$118*IM221-IM$118*IL221,0)</f>
        <v>2.0230005422318311E-2</v>
      </c>
      <c r="IO221" s="14">
        <f t="shared" ref="IO221:IO230" si="1606">IF(IO187-IO$118-IL$118*IN221-IM$118*IM221-IN$118*IL221&gt;0,IO187-IO$118-IL$118*IN221-IM$118*IM221-IN$118*IL221,0)</f>
        <v>1.9508510594266561E-3</v>
      </c>
      <c r="IP221" s="14">
        <f t="shared" ref="IP221:IP230" si="1607">IF(IP187-IP$118-IL$118*IO221-IM$118*IN221-IN$118*IM221-IO$118*IL221&gt;0,IP187-IP$118-IL$118*IO221-IM$118*IN221-IN$118*IM221-IO$118*IL221,0)</f>
        <v>8.0030853388071786E-3</v>
      </c>
      <c r="IQ221" s="14">
        <f t="shared" ref="IQ221:IQ230" si="1608">IF(IQ187-IQ$118-IL$118*IP221-IM$118*IO221-IN$118*IN221-IO$118*IM221-IP$118*IL221&gt;0, IQ187-IQ$118-IL$118*IP221-IM$118*IO221-IN$118*IN221-IO$118*IM221-IP$118*IL221,0)</f>
        <v>3.7766379040694614E-3</v>
      </c>
      <c r="IR221" s="17"/>
      <c r="IS221" s="14"/>
      <c r="IT221" s="14">
        <f>IF(IT187-IT$118&gt;0,IT187-IT$118,0)</f>
        <v>9.7076650412786125E-2</v>
      </c>
      <c r="IU221" s="14">
        <f t="shared" ref="IU221:IU230" si="1609">IF(IU187-IU$118-IT$118*IT221&gt;0,IU187-IU$118-IT$118*IT221,0)</f>
        <v>8.8024502171083277E-3</v>
      </c>
      <c r="IV221" s="14">
        <f t="shared" ref="IV221:IV230" si="1610">IF(IV187-IV$118-IT$118*IU221-IU$118*IT221&gt;0, IV187-IV$118-IT$118*IU221-IU$118*IT221,0)</f>
        <v>0</v>
      </c>
      <c r="IW221" s="14">
        <f t="shared" ref="IW221:IW230" si="1611">IF(IW187-IW$118-IT$118*IV221-IU$118*IU221-IV$118*IT221&gt;0,IW187-IW$118-IT$118*IV221-IU$118*IU221-IV$118*IT221,0)</f>
        <v>7.0092685860609245E-3</v>
      </c>
      <c r="IX221" s="14">
        <f t="shared" ref="IX221:IX230" si="1612">IF(IX187-IX$118-IT$118*IW221-IU$118*IV221-IV$118*IU221-IW$118*IT221&gt;0,IX187-IX$118-IT$118*IW221-IU$118*IV221-IV$118*IU221-IW$118*IT221,0)</f>
        <v>0</v>
      </c>
      <c r="IY221" s="14">
        <f>IF(IY187-IY$118-IT$118*IX221-IU$118*IW221-IV$118*IV221-IW$118*IU221-IX$118*IT221&gt;0, IY187-IY$118-IT$118*IX221-IU$118*IW221-IV$118*IV221-IW$118*IU221-IX$118*IT221,0)</f>
        <v>3.4536806939887137E-2</v>
      </c>
      <c r="IZ221" s="14">
        <f t="shared" ref="IZ221:JB230" si="1613">IF(IZ187-IZ$118-IU$118*IY221-IV$118*IX221-IW$118*IW221-IX$118*IV221-IY$118*IU221&gt;0, IZ187-IZ$118-IU$118*IY221-IV$118*IX221-IW$118*IW221-IX$118*IV221-IY$118*IU221,0)</f>
        <v>2.597005996959955E-2</v>
      </c>
      <c r="JA221" s="14">
        <f t="shared" si="1613"/>
        <v>0</v>
      </c>
      <c r="JB221" s="14">
        <f t="shared" si="1613"/>
        <v>3.6224630543724351E-2</v>
      </c>
      <c r="JC221" s="17"/>
      <c r="JD221" s="14"/>
      <c r="JE221" s="14">
        <f>IF(JE187-JE$118&gt;0,JE187-JE$118,0)</f>
        <v>0</v>
      </c>
      <c r="JF221" s="14">
        <f t="shared" ref="JF221:JF230" si="1614">IF(JF187-JF$118-JE$118*JE221&gt;0,JF187-JF$118-JE$118*JE221,0)</f>
        <v>0</v>
      </c>
      <c r="JG221" s="14">
        <f t="shared" ref="JG221:JG230" si="1615">IF(JG187-JG$118-JE$118*JF221-JF$118*JE221&gt;0, JG187-JG$118-JE$118*JF221-JF$118*JE221,0)</f>
        <v>8.7657082467230973E-4</v>
      </c>
      <c r="JH221" s="14">
        <f t="shared" ref="JH221:JH230" si="1616">IF(JH187-JH$118-JE$118*JG221-JF$118*JF221-JG$118*JE221&gt;0,JH187-JH$118-JE$118*JG221-JF$118*JF221-JG$118*JE221,0)</f>
        <v>0</v>
      </c>
      <c r="JI221" s="14">
        <f t="shared" ref="JI221:JI230" si="1617">IF(JI187-JI$118-JE$118*JH221-JF$118*JG221-JG$118*JF221-JH$118*JE221&gt;0,JI187-JI$118-JE$118*JH221-JF$118*JG221-JG$118*JF221-JH$118*JE221,0)</f>
        <v>0</v>
      </c>
      <c r="JJ221" s="25"/>
      <c r="JK221" s="39"/>
      <c r="JL221" s="39">
        <f t="shared" ref="JL221:JL230" si="1618">IF(JL187-JL$118&gt;0,JL187-JL$118,0)</f>
        <v>0</v>
      </c>
      <c r="JM221" s="39">
        <f t="shared" ref="JM221:JM230" si="1619">IF(JM187-JM$118-JL$118*JL221&gt;0,JM187-JM$118-JL$118*JL221,0)</f>
        <v>0</v>
      </c>
      <c r="JN221" s="39">
        <f t="shared" ref="JN221:JN230" si="1620">IF(JN187-JN$118-JL$118*JM221-JM$118*JL221&gt;0, JN187-JN$118-JL$118*JM221-JM$118*JL221,0)</f>
        <v>0</v>
      </c>
      <c r="JO221" s="39">
        <f t="shared" ref="JO221:JO230" si="1621">IF(JO187-JO$118-JL$118*JN221-JM$118*JM221-JN$118*JL221&gt;0,JO187-JO$118-JL$118*JN221-JM$118*JM221-JN$118*JL221,0)</f>
        <v>0</v>
      </c>
      <c r="JP221" s="39">
        <f t="shared" ref="JP221:JP230" si="1622">IF(JP187-JP$118-JL$118*JO221-JM$118*JN221-JN$118*JM221-JO$118*JL221&gt;0,JP187-JP$118-JL$118*JO221-JM$118*JN221-JN$118*JM221-JO$118*JL221,0)</f>
        <v>0</v>
      </c>
      <c r="JQ221" s="39">
        <f t="shared" ref="JQ221:JQ230" si="1623">IF(JQ187-JQ$118-JL$118*JP221-JM$118*JO221-JN$118*JN221-JO$118*JM221-JP$118*JL221&gt;0, JQ187-JQ$118-JL$118*JP221-JM$118*JO221-JN$118*JN221-JO$118*JM221-JP$118*JL221,0)</f>
        <v>0</v>
      </c>
      <c r="JR221" s="39">
        <f t="shared" ref="JR221:JR230" si="1624">IF(JR187-JR$118-JM$118*JQ221-JN$118*JP221-JO$118*JO221-JP$118*JN221-JQ$118*JM221&gt;0, JR187-JR$118-JM$118*JQ221-JN$118*JP221-JO$118*JO221-JP$118*JN221-JQ$118*JM221,0)</f>
        <v>0</v>
      </c>
      <c r="JS221" s="39">
        <f t="shared" ref="JS221:JS230" si="1625">IF(JS187-JS$118-JN$118*JR221-JO$118*JQ221-JP$118*JP221-JQ$118*JO221-JR$118*JN221&gt;0, JS187-JS$118-JN$118*JR221-JO$118*JQ221-JP$118*JP221-JQ$118*JO221-JR$118*JN221,0)</f>
        <v>0</v>
      </c>
      <c r="JT221" s="39">
        <f t="shared" ref="JT221:JT230" si="1626">IF(JT187-JT$118-JO$118*JS221-JP$118*JR221-JQ$118*JQ221-JR$118*JP221-JS$118*JO221&gt;0, JT187-JT$118-JO$118*JS221-JP$118*JR221-JQ$118*JQ221-JR$118*JP221-JS$118*JO221,0)</f>
        <v>0</v>
      </c>
      <c r="JU221" s="39">
        <f t="shared" ref="JU221:JU230" si="1627">IF(JU187-JU$118-JP$118*JT221-JQ$118*JS221-JR$118*JR221-JS$118*JQ221-JT$118*JP221&gt;0, JU187-JU$118-JP$118*JT221-JQ$118*JS221-JR$118*JR221-JS$118*JQ221-JT$118*JP221,0)</f>
        <v>0</v>
      </c>
      <c r="JV221" s="17"/>
      <c r="JW221" s="14"/>
      <c r="JX221" s="14">
        <f>IF(JX187-JX$118&gt;0,JX187-JX$118,0)</f>
        <v>0.26057372677935753</v>
      </c>
      <c r="JY221" s="14">
        <f t="shared" ref="JY221:JY230" si="1628">IF(JY187-JY$118-JX$118*JX221&gt;0,JY187-JY$118-JX$118*JX221,0)</f>
        <v>0.18473316726287153</v>
      </c>
      <c r="JZ221" s="14">
        <f t="shared" ref="JZ221:JZ230" si="1629">IF(JZ187-JZ$118-JX$118*JY221-JY$118*JX221&gt;0, JZ187-JZ$118-JX$118*JY221-JY$118*JX221,0)</f>
        <v>0</v>
      </c>
      <c r="KA221" s="14">
        <f t="shared" ref="KA221:KA230" si="1630">IF(KA187-KA$118-JX$118*JZ221-JY$118*JY221-JZ$118*JX221&gt;0,KA187-KA$118-JX$118*JZ221-JY$118*JY221-JZ$118*JX221,0)</f>
        <v>0</v>
      </c>
      <c r="KB221" s="14">
        <f t="shared" ref="KB221:KB230" si="1631">IF(KB187-KB$118-JX$118*KA221-JY$118*JZ221-JZ$118*JY221-KA$118*JX221&gt;0,KB187-KB$118-JX$118*KA221-JY$118*JZ221-JZ$118*JY221-KA$118*JX221,0)</f>
        <v>0</v>
      </c>
      <c r="KC221" s="14">
        <f>IF(KC187-KC$118-JX$118*KB221-JY$118*KA221-JZ$118*JZ221-KA$118*JY221-KB$118*JX221&gt;0, KC187-KC$118-JX$118*KB221-JY$118*KA221-JZ$118*JZ221-KA$118*JY221-KB$118*JX221,0)</f>
        <v>0.5882963762590584</v>
      </c>
      <c r="KD221" s="63">
        <f>IF(KD187-KD$118-JY$118*KC221-JZ$118*KB221-KA$118*KA221-KB$118*JZ221-KC$118*JY221&gt;0, KD187-KD$118-JY$118*KC221-JZ$118*KB221-KA$118*KA221-KB$118*JZ221-KC$118*JY221,0)</f>
        <v>0.55473521154816419</v>
      </c>
      <c r="KE221" s="63">
        <f t="shared" ref="KE221:KH230" si="1632">IF(KE187-KE$118-JZ$118*KD221-KA$118*KC221-KB$118*KB221-KC$118*KA221-KD$118*JZ221&gt;0, KE187-KE$118-JZ$118*KD221-KA$118*KC221-KB$118*KB221-KC$118*KA221-KD$118*JZ221,0)</f>
        <v>0.412950383720676</v>
      </c>
      <c r="KF221" s="63">
        <f t="shared" si="1632"/>
        <v>0</v>
      </c>
      <c r="KG221" s="63">
        <f t="shared" si="1632"/>
        <v>0</v>
      </c>
      <c r="KH221" s="63">
        <f t="shared" si="1632"/>
        <v>0</v>
      </c>
      <c r="KI221" s="17"/>
      <c r="KJ221" s="14"/>
      <c r="KK221" s="14">
        <f>IF(KK187-KK$118&gt;0,KK187-KK$118,0)</f>
        <v>0</v>
      </c>
      <c r="KL221" s="14">
        <f t="shared" ref="KL221:KL230" si="1633">IF(KL187-KL$118-KK$118*KK221&gt;0,KL187-KL$118-KK$118*KK221,0)</f>
        <v>0</v>
      </c>
      <c r="KM221" s="14">
        <f t="shared" ref="KM221:KM230" si="1634">IF(KM187-KM$118-KK$118*KL221-KL$118*KK221&gt;0, KM187-KM$118-KK$118*KL221-KL$118*KK221,0)</f>
        <v>0</v>
      </c>
      <c r="KN221" s="14">
        <f t="shared" ref="KN221:KN230" si="1635">IF(KN187-KN$118-KK$118*KM221-KL$118*KL221-KM$118*KK221&gt;0,KN187-KN$118-KK$118*KM221-KL$118*KL221-KM$118*KK221,0)</f>
        <v>0</v>
      </c>
      <c r="KO221" s="14">
        <f t="shared" ref="KO221:KO230" si="1636">IF(KO187-KO$118-KK$118*KN221-KL$118*KM221-KM$118*KL221-KN$118*KK221&gt;0,KO187-KO$118-KK$118*KN221-KL$118*KM221-KM$118*KL221-KN$118*KK221,0)</f>
        <v>4.0058751403265584E-4</v>
      </c>
      <c r="KP221" s="14">
        <f t="shared" ref="KP221:KP230" si="1637">IF(KP187-KP$118-KK$118*KO221-KL$118*KN221-KM$118*KM221-KN$118*KL221-KO$118*KK221&gt;0, KP187-KP$118-KK$118*KO221-KL$118*KN221-KM$118*KM221-KN$118*KL221-KO$118*KK221,0)</f>
        <v>0</v>
      </c>
      <c r="KQ221" s="17"/>
      <c r="KR221" s="14"/>
      <c r="KS221" s="14">
        <f>IF(KS187-KS$118&gt;0,KS187-KS$118,0)</f>
        <v>0</v>
      </c>
      <c r="KT221" s="14">
        <f t="shared" ref="KT221:KT230" si="1638">IF(KT187-KT$118-KS$118*KS221&gt;0,KT187-KT$118-KS$118*KS221,0)</f>
        <v>0</v>
      </c>
      <c r="KU221" s="14">
        <f t="shared" ref="KU221:KU230" si="1639">IF(KU187-KU$118-KS$118*KT221-KT$118*KS221&gt;0, KU187-KU$118-KS$118*KT221-KT$118*KS221,0)</f>
        <v>0</v>
      </c>
      <c r="KV221" s="14">
        <f t="shared" ref="KV221:KV230" si="1640">IF(KV187-KV$118-KS$118*KU221-KT$118*KT221-KU$118*KS221&gt;0,KV187-KV$118-KS$118*KU221-KT$118*KT221-KU$118*KS221,0)</f>
        <v>0</v>
      </c>
      <c r="KW221" s="14">
        <f t="shared" ref="KW221:KW230" si="1641">IF(KW187-KW$118-KS$118*KV221-KT$118*KU221-KU$118*KT221-KV$118*KS221&gt;0,KW187-KW$118-KS$118*KV221-KT$118*KU221-KU$118*KT221-KV$118*KS221,0)</f>
        <v>0</v>
      </c>
      <c r="KX221" s="14">
        <f>IF(KX187-KX$118-KS$118*KW221-KT$118*KV221-KU$118*KU221-KV$118*KT221-KW$118*KS221&gt;0, KX187-KX$118-KS$118*KW221-KT$118*KV221-KU$118*KU221-KV$118*KT221-KW$118*KS221,0)</f>
        <v>0</v>
      </c>
      <c r="KY221" s="44">
        <f t="shared" ref="KY221:KY230" si="1642">IF(KY187-KY$118-KT$118*KX221-KU$118*KW221-KV$118*KV221-KW$118*KU221-KX$118*KT221&gt;0, KY187-KY$118-KT$118*KX221-KU$118*KW221-KV$118*KV221-KW$118*KU221-KX$118*KT221,0)</f>
        <v>0</v>
      </c>
      <c r="KZ221" s="44">
        <f t="shared" ref="KZ221:KZ230" si="1643">IF(KZ187-KZ$118-KU$118*KY221-KV$118*KX221-KW$118*KW221-KX$118*KV221-KY$118*KU221&gt;0, KZ187-KZ$118-KU$118*KY221-KV$118*KX221-KW$118*KW221-KX$118*KV221-KY$118*KU221,0)</f>
        <v>0</v>
      </c>
    </row>
    <row r="222" spans="1:312">
      <c r="A222" s="14" t="str">
        <f t="shared" si="1461"/>
        <v>02_11BB_HH_170805_rep2</v>
      </c>
      <c r="B222" s="17"/>
      <c r="C222" s="14"/>
      <c r="D222" s="14">
        <f t="shared" ref="D222:D230" si="1644">IF(D188-D$118&gt;0,D188-D$118,0)</f>
        <v>1.407185827003482E-2</v>
      </c>
      <c r="E222" s="14">
        <f t="shared" si="1485"/>
        <v>0</v>
      </c>
      <c r="F222" s="14">
        <f t="shared" si="1486"/>
        <v>1.0445212469351738E-3</v>
      </c>
      <c r="G222" s="17"/>
      <c r="H222" s="14"/>
      <c r="I222" s="14">
        <f t="shared" ref="I222:I230" si="1645">IF(I188-I$118&gt;0,I188-I$118,0)</f>
        <v>6.5018149850239654E-2</v>
      </c>
      <c r="J222" s="14">
        <f t="shared" si="1487"/>
        <v>0</v>
      </c>
      <c r="K222" s="14">
        <f t="shared" ref="K222:K230" si="1646">IF(K188-K$118-I$118*J222-J$118*I222&gt;0, K188-K$118-I$118*J222-J$118*I222,0)</f>
        <v>4.4877248721038139E-3</v>
      </c>
      <c r="L222" s="18">
        <f t="shared" ref="L222:L230" si="1647">IF(L188-L$118-I$118*K222-J$118*J222-K$118*I222&gt;0,L188-L$118-I$118*K222-J$118*J222-K$118*I222,0)</f>
        <v>0</v>
      </c>
      <c r="M222" s="17"/>
      <c r="N222" s="14"/>
      <c r="O222" s="14">
        <f t="shared" ref="O222:O230" si="1648">IF(O188-O$118&gt;0,O188-O$118,0)</f>
        <v>5.3985115775421866E-2</v>
      </c>
      <c r="P222" s="14">
        <f t="shared" si="1488"/>
        <v>2.8435586135470717E-2</v>
      </c>
      <c r="Q222" s="18">
        <f t="shared" ref="Q222:Q230" si="1649">IF(Q188-Q$118-O$118*P222-P$118*O222&gt;0, Q188-Q$118-O$118*P222-P$118*O222,0)</f>
        <v>0</v>
      </c>
      <c r="R222" s="17"/>
      <c r="S222" s="14"/>
      <c r="T222" s="14">
        <f t="shared" si="1489"/>
        <v>0</v>
      </c>
      <c r="U222" s="14">
        <f t="shared" si="1490"/>
        <v>0.13960882248364484</v>
      </c>
      <c r="V222" s="14">
        <f t="shared" si="1491"/>
        <v>0</v>
      </c>
      <c r="W222" s="14">
        <f t="shared" ref="W222:W230" si="1650">IF(W188-W$118-T$118*V222-U$118*U222-V$118*T222&gt;0,W188-W$118-T$118*V222-U$118*U222-V$118*T222,0)</f>
        <v>0</v>
      </c>
      <c r="X222" s="17"/>
      <c r="Y222" s="14"/>
      <c r="Z222" s="14">
        <f t="shared" ref="Z222:Z230" si="1651">IF(Z188-Z$118&gt;0,Z188-Z$118,0)</f>
        <v>3.0605883686373792E-2</v>
      </c>
      <c r="AA222" s="14">
        <f t="shared" si="1492"/>
        <v>3.5136420387204964E-2</v>
      </c>
      <c r="AB222" s="14">
        <f t="shared" si="1493"/>
        <v>1.8804280035546767E-2</v>
      </c>
      <c r="AC222" s="14">
        <f t="shared" si="1494"/>
        <v>0</v>
      </c>
      <c r="AD222" s="14">
        <f t="shared" si="1495"/>
        <v>0</v>
      </c>
      <c r="AE222" s="17"/>
      <c r="AF222" s="14"/>
      <c r="AG222" s="14">
        <f t="shared" ref="AG222:AG230" si="1652">IF(AG188-AG$118&gt;0,AG188-AG$118,0)</f>
        <v>2.9927415557510773E-2</v>
      </c>
      <c r="AH222" s="14">
        <f t="shared" si="1496"/>
        <v>4.0072111151321817E-2</v>
      </c>
      <c r="AI222" s="14">
        <f t="shared" si="1497"/>
        <v>1.7609538778551152E-2</v>
      </c>
      <c r="AJ222" s="14">
        <f t="shared" si="1498"/>
        <v>0</v>
      </c>
      <c r="AK222" s="14">
        <f t="shared" si="1499"/>
        <v>0</v>
      </c>
      <c r="AL222" s="14">
        <f t="shared" si="1500"/>
        <v>0</v>
      </c>
      <c r="AM222" s="17"/>
      <c r="AN222" s="14"/>
      <c r="AO222" s="14">
        <f t="shared" ref="AO222:AO230" si="1653">IF(AO188-AO$118&gt;0,AO188-AO$118,0)</f>
        <v>4.8971695795083592E-2</v>
      </c>
      <c r="AP222" s="14">
        <f t="shared" si="1501"/>
        <v>0</v>
      </c>
      <c r="AQ222" s="14">
        <f t="shared" si="1502"/>
        <v>2.2820865244883339E-3</v>
      </c>
      <c r="AR222" s="14">
        <f t="shared" si="1503"/>
        <v>0</v>
      </c>
      <c r="AS222" s="14">
        <f t="shared" si="1504"/>
        <v>0</v>
      </c>
      <c r="AT222" s="14">
        <f t="shared" ref="AT222:AT230" si="1654">IF(AT188-AT$118-AO$118*AS222-AP$118*AR222-AQ$118*AQ222-AR$118*AP222-AS$118*AO222&gt;0, AT188-AT$118-AO$118*AS222-AP$118*AR222-AQ$118*AQ222-AR$118*AP222-AS$118*AO222,0)</f>
        <v>0</v>
      </c>
      <c r="AU222" s="17"/>
      <c r="AV222" s="17"/>
      <c r="AW222" s="14"/>
      <c r="AX222" s="14">
        <f t="shared" si="1505"/>
        <v>0.20410194584982574</v>
      </c>
      <c r="AY222" s="14">
        <f t="shared" si="1506"/>
        <v>0</v>
      </c>
      <c r="AZ222" s="14">
        <f t="shared" si="1507"/>
        <v>0</v>
      </c>
      <c r="BA222" s="14">
        <f t="shared" si="1508"/>
        <v>4.0602238972983606E-3</v>
      </c>
      <c r="BB222" s="18">
        <f t="shared" si="1509"/>
        <v>8.1470560202584787E-3</v>
      </c>
      <c r="BC222" s="17"/>
      <c r="BD222" s="14"/>
      <c r="BE222" s="14">
        <f t="shared" ref="BE222:BE230" si="1655">IF(BE188-BE$118&gt;0,BE188-BE$118,0)</f>
        <v>0</v>
      </c>
      <c r="BF222" s="14">
        <f t="shared" si="1510"/>
        <v>7.601958502462744E-3</v>
      </c>
      <c r="BG222" s="14">
        <f t="shared" si="1511"/>
        <v>0</v>
      </c>
      <c r="BH222" s="14">
        <f t="shared" si="1512"/>
        <v>0</v>
      </c>
      <c r="BI222" s="17"/>
      <c r="BJ222" s="14"/>
      <c r="BK222" s="14">
        <f t="shared" ref="BK222:BK230" si="1656">IF(BK188-BK$118&gt;0,BK188-BK$118,0)</f>
        <v>7.0223964329682365E-2</v>
      </c>
      <c r="BL222" s="14">
        <f t="shared" si="1513"/>
        <v>2.8852918324467364E-3</v>
      </c>
      <c r="BM222" s="14">
        <f t="shared" si="1514"/>
        <v>1.9136750838174968E-2</v>
      </c>
      <c r="BN222" s="14">
        <f t="shared" si="1515"/>
        <v>0</v>
      </c>
      <c r="BO222" s="14">
        <f t="shared" si="1516"/>
        <v>2.4664305965052025E-2</v>
      </c>
      <c r="BP222" s="18">
        <f t="shared" ref="BP222:BP230" si="1657">IF(BP188-BP$118-BK$118*BO222-BL$118*BN222-BM$118*BM222-BN$118*BL222-BO$118*BK222&gt;0, BP188-BP$118-BK$118*BO222-BL$118*BN222-BM$118*BM222-BN$118*BL222-BO$118*BK222,0)</f>
        <v>0</v>
      </c>
      <c r="BQ222" s="17"/>
      <c r="BR222" s="14"/>
      <c r="BS222" s="14">
        <f t="shared" si="1517"/>
        <v>1.6202621999165112E-3</v>
      </c>
      <c r="BT222" s="14">
        <f t="shared" si="1518"/>
        <v>0</v>
      </c>
      <c r="BU222" s="14">
        <f t="shared" si="1519"/>
        <v>4.3172791977935674E-3</v>
      </c>
      <c r="BV222" s="14">
        <f t="shared" si="1520"/>
        <v>0</v>
      </c>
      <c r="BW222" s="25"/>
      <c r="BX222" s="14"/>
      <c r="BY222" s="14">
        <f t="shared" ref="BY222:BY230" si="1658">IF(BY188-BY$118&gt;0,BY188-BY$118,0)</f>
        <v>0.32481317363699991</v>
      </c>
      <c r="BZ222" s="14">
        <f t="shared" si="1521"/>
        <v>0.12997782693869467</v>
      </c>
      <c r="CA222" s="14">
        <f t="shared" si="1522"/>
        <v>0</v>
      </c>
      <c r="CB222" s="14">
        <f t="shared" si="1523"/>
        <v>0</v>
      </c>
      <c r="CC222" s="17"/>
      <c r="CD222" s="17"/>
      <c r="CE222" s="14"/>
      <c r="CF222" s="14">
        <f t="shared" si="1524"/>
        <v>3.844756794973575E-2</v>
      </c>
      <c r="CG222" s="14">
        <f t="shared" si="1525"/>
        <v>0</v>
      </c>
      <c r="CH222" s="14">
        <f t="shared" si="1526"/>
        <v>0</v>
      </c>
      <c r="CI222" s="18">
        <f t="shared" si="1527"/>
        <v>1.1233992422067476E-2</v>
      </c>
      <c r="CJ222" s="17"/>
      <c r="CK222" s="14"/>
      <c r="CL222" s="14">
        <f t="shared" ref="CL222:CL230" si="1659">IF(CL188-CL$118&gt;0,CL188-CL$118,0)</f>
        <v>0.16892513298933684</v>
      </c>
      <c r="CM222" s="14">
        <f t="shared" ref="CM222:CM230" si="1660">IF(CM188-CM$118-CL$118*CL222&gt;0,CM188-CM$118-CL$118*CL222,0)</f>
        <v>2.5555071460423594E-2</v>
      </c>
      <c r="CN222" s="14">
        <f t="shared" ref="CN222:CN230" si="1661">IF(CN188-CN$118-CL$118*CM222-CM$118*CL222&gt;0, CN188-CN$118-CL$118*CM222-CM$118*CL222,0)</f>
        <v>0</v>
      </c>
      <c r="CO222" s="14">
        <f t="shared" ref="CO222:CO230" si="1662">IF(CO188-CO$118-CL$118*CN222-CM$118*CM222-CN$118*CL222&gt;0,CO188-CO$118-CL$118*CN222-CM$118*CM222-CN$118*CL222,0)</f>
        <v>0</v>
      </c>
      <c r="CP222" s="14">
        <f t="shared" ref="CP222:CP230" si="1663">IF(CP188-CP$118-CL$118*CO222-CM$118*CN222-CN$118*CM222-CO$118*CL222&gt;0,CP188-CP$118-CL$118*CO222-CM$118*CN222-CN$118*CM222-CO$118*CL222,0)</f>
        <v>0</v>
      </c>
      <c r="CQ222" s="18">
        <f>IF(CQ188-CQ$118-CL$118*CP222-CM$118*CO222-CN$118*CN222-CO$118*CM222-CP$118*CL222&gt;0, CQ188-CQ$118-CL$118*CP222-CM$118*CO222-CN$118*CN222-CO$118*CM222-CP$118*CL222,0)</f>
        <v>0</v>
      </c>
      <c r="CR222" s="17"/>
      <c r="CS222" s="14"/>
      <c r="CT222" s="14">
        <f t="shared" ref="CT222:CT230" si="1664">IF(CT188-CT$118&gt;0,CT188-CT$118,0)</f>
        <v>2.5064392440395822E-2</v>
      </c>
      <c r="CU222" s="14">
        <f t="shared" si="1528"/>
        <v>0.12135573913551068</v>
      </c>
      <c r="CV222" s="14">
        <f t="shared" si="1529"/>
        <v>0.34302197812843904</v>
      </c>
      <c r="CW222" s="14">
        <f t="shared" ref="CW222:CW230" si="1665">IF(CW188-CW$118-CT$118*CV222-CU$118*CU222-CV$118*CT222&gt;0,CW188-CW$118-CT$118*CV222-CU$118*CU222-CV$118*CT222,0)</f>
        <v>0</v>
      </c>
      <c r="CX222" s="14">
        <f t="shared" si="1530"/>
        <v>0.19032874813380643</v>
      </c>
      <c r="CY222" s="17"/>
      <c r="CZ222" s="14"/>
      <c r="DA222" s="14">
        <f t="shared" ref="DA222:DA230" si="1666">IF(DA188-DA$118&gt;0,DA188-DA$118,0)</f>
        <v>0</v>
      </c>
      <c r="DB222" s="14">
        <f t="shared" si="1531"/>
        <v>3.2956539765375825E-3</v>
      </c>
      <c r="DC222" s="14">
        <f t="shared" si="1532"/>
        <v>7.0375250769276251E-3</v>
      </c>
      <c r="DD222" s="14">
        <f t="shared" si="1533"/>
        <v>0</v>
      </c>
      <c r="DE222" s="17"/>
      <c r="DF222" s="14"/>
      <c r="DG222" s="14">
        <f t="shared" ref="DG222:DG230" si="1667">IF(DG188-DG$118&gt;0,DG188-DG$118,0)</f>
        <v>0</v>
      </c>
      <c r="DH222" s="14">
        <f t="shared" si="1534"/>
        <v>0</v>
      </c>
      <c r="DI222" s="14">
        <f t="shared" si="1535"/>
        <v>0</v>
      </c>
      <c r="DJ222" s="14">
        <f t="shared" si="1536"/>
        <v>0</v>
      </c>
      <c r="DK222" s="17"/>
      <c r="DL222" s="17"/>
      <c r="DM222" s="14"/>
      <c r="DN222" s="14">
        <f t="shared" ref="DN222:DN230" si="1668">IF(DN188-DN$118&gt;0,DN188-DN$118,0)</f>
        <v>8.1110026154410764E-2</v>
      </c>
      <c r="DO222" s="14">
        <f t="shared" ref="DO222:DO230" si="1669">IF(DO188-DO$118-DN$118*DN222&gt;0,DO188-DO$118-DN$118*DN222,0)</f>
        <v>0</v>
      </c>
      <c r="DP222" s="14">
        <f t="shared" ref="DP222:DP230" si="1670">IF(DP188-DP$118-DN$118*DO222-DO$118*DN222&gt;0, DP188-DP$118-DN$118*DO222-DO$118*DN222,0)</f>
        <v>3.9991972969348907E-2</v>
      </c>
      <c r="DQ222" s="14">
        <f t="shared" ref="DQ222:DQ230" si="1671">IF(DQ188-DQ$118-DN$118*DP222-DO$118*DO222-DP$118*DN222&gt;0,DQ188-DQ$118-DN$118*DP222-DO$118*DO222-DP$118*DN222,0)</f>
        <v>0</v>
      </c>
      <c r="DR222" s="14">
        <f t="shared" ref="DR222:DR230" si="1672">IF(DR188-DR$118-DN$118*DQ222-DO$118*DP222-DP$118*DO222-DQ$118*DN222&gt;0,DR188-DR$118-DN$118*DQ222-DO$118*DP222-DP$118*DO222-DQ$118*DN222,0)</f>
        <v>0.27822166511002733</v>
      </c>
      <c r="DS222" s="62">
        <f>IF(DS188-DS$118-DN$118*DR222-DO$118*DQ222-DP$118*DP222-DQ$118*DO222-DR$118*DN222&gt;0, DS188-DS$118-DN$118*DR222-DO$118*DQ222-DP$118*DP222-DQ$118*DO222-DR$118*DN222,0)</f>
        <v>0</v>
      </c>
      <c r="DT222" s="62">
        <f t="shared" si="1537"/>
        <v>0</v>
      </c>
      <c r="DU222" s="62">
        <f t="shared" si="1537"/>
        <v>0.11014693229392979</v>
      </c>
      <c r="DV222" s="62">
        <f t="shared" si="1537"/>
        <v>0</v>
      </c>
      <c r="DW222" s="77"/>
      <c r="DX222" s="71"/>
      <c r="DY222" s="71">
        <f t="shared" ref="DY222:DY230" si="1673">IF(DY188-DY$118&gt;0,DY188-DY$118,0)</f>
        <v>2579.5680174801487</v>
      </c>
      <c r="DZ222" s="71">
        <f t="shared" si="1538"/>
        <v>0</v>
      </c>
      <c r="EA222" s="71">
        <f t="shared" si="1539"/>
        <v>0</v>
      </c>
      <c r="EB222" s="71">
        <f t="shared" si="1540"/>
        <v>0</v>
      </c>
      <c r="EC222" s="71">
        <f t="shared" si="1541"/>
        <v>0</v>
      </c>
      <c r="ED222" s="71">
        <f t="shared" si="1542"/>
        <v>0</v>
      </c>
      <c r="EE222" s="69"/>
      <c r="EF222" s="17"/>
      <c r="EG222" s="14"/>
      <c r="EH222" s="14">
        <f t="shared" ref="EH222:EH230" si="1674">IF(EH188-EH$118&gt;0,EH188-EH$118,0)</f>
        <v>0.22014854635265863</v>
      </c>
      <c r="EI222" s="14">
        <f t="shared" si="1543"/>
        <v>5.8949614949386081E-3</v>
      </c>
      <c r="EJ222" s="14">
        <f t="shared" si="1544"/>
        <v>0</v>
      </c>
      <c r="EK222" s="14">
        <f t="shared" si="1545"/>
        <v>9.624414292004977E-4</v>
      </c>
      <c r="EL222" s="18">
        <f t="shared" ref="EL222:EL230" si="1675">IF(EL188-EL$118-EH$118*EK222-EI$118*EJ222-EJ$118*EI222-EK$118*EH222&gt;0,EL188-EL$118-EH$118*EK222-EI$118*EJ222-EJ$118*EI222-EK$118*EH222,0)</f>
        <v>1.8889500501107731E-3</v>
      </c>
      <c r="EM222" s="17"/>
      <c r="EN222" s="14"/>
      <c r="EO222" s="14">
        <f t="shared" ref="EO222:EO230" si="1676">IF(EO188-EO$118&gt;0,EO188-EO$118,0)</f>
        <v>0.10074825397668702</v>
      </c>
      <c r="EP222" s="14">
        <f t="shared" si="1546"/>
        <v>3.3715936578828404E-2</v>
      </c>
      <c r="EQ222" s="14">
        <f t="shared" si="1547"/>
        <v>0.25222375189633367</v>
      </c>
      <c r="ER222" s="14">
        <f t="shared" si="1548"/>
        <v>0</v>
      </c>
      <c r="ES222" s="14">
        <f t="shared" si="1549"/>
        <v>0</v>
      </c>
      <c r="ET222" s="25"/>
      <c r="EU222" s="14"/>
      <c r="EV222" s="14">
        <f t="shared" ref="EV222:EV230" si="1677">IF(EV188-EV$118&gt;0,EV188-EV$118,0)</f>
        <v>0</v>
      </c>
      <c r="EW222" s="14">
        <f t="shared" si="1550"/>
        <v>0</v>
      </c>
      <c r="EX222" s="14">
        <f t="shared" si="1551"/>
        <v>0</v>
      </c>
      <c r="EY222" s="14">
        <f t="shared" si="1552"/>
        <v>1.0389187717245681E-2</v>
      </c>
      <c r="EZ222" s="14">
        <f t="shared" si="1553"/>
        <v>0</v>
      </c>
      <c r="FA222" s="17"/>
      <c r="FB222" s="14"/>
      <c r="FC222" s="14">
        <f t="shared" ref="FC222:FC230" si="1678">IF(FC188-FC$118&gt;0,FC188-FC$118,0)</f>
        <v>0.10868928879108497</v>
      </c>
      <c r="FD222" s="14">
        <f t="shared" si="1554"/>
        <v>8.6825756679675126E-3</v>
      </c>
      <c r="FE222" s="14">
        <f t="shared" si="1555"/>
        <v>2.5147910552192933E-3</v>
      </c>
      <c r="FF222" s="14">
        <f t="shared" si="1556"/>
        <v>8.1456037160941661E-4</v>
      </c>
      <c r="FG222" s="14">
        <f t="shared" si="1557"/>
        <v>0</v>
      </c>
      <c r="FH222" s="18">
        <f t="shared" ref="FH222:FH230" si="1679">IF(FH188-FH$118-FC$118*FG222-FD$118*FF222-FE$118*FE222-FF$118*FD222-FG$118*FC222&gt;0, FH188-FH$118-FC$118*FG222-FD$118*FF222-FE$118*FE222-FF$118*FD222-FG$118*FC222,0)</f>
        <v>0</v>
      </c>
      <c r="FI222" s="17"/>
      <c r="FJ222" s="14"/>
      <c r="FK222" s="14">
        <f t="shared" si="1558"/>
        <v>3.2888616942894966E-2</v>
      </c>
      <c r="FL222" s="14">
        <f t="shared" si="1559"/>
        <v>0.12692053968496281</v>
      </c>
      <c r="FM222" s="14">
        <f t="shared" si="1560"/>
        <v>0</v>
      </c>
      <c r="FN222" s="17"/>
      <c r="FO222" s="14"/>
      <c r="FP222" s="14">
        <f t="shared" ref="FP222:FP230" si="1680">IF(FP188-FP$118&gt;0,FP188-FP$118,0)</f>
        <v>0.41628915251979698</v>
      </c>
      <c r="FQ222" s="14">
        <f t="shared" si="1561"/>
        <v>3.2497638710107968E-2</v>
      </c>
      <c r="FR222" s="14">
        <f t="shared" si="1562"/>
        <v>0</v>
      </c>
      <c r="FS222" s="14">
        <f t="shared" si="1563"/>
        <v>0</v>
      </c>
      <c r="FT222" s="14">
        <f t="shared" si="1564"/>
        <v>0</v>
      </c>
      <c r="FU222" s="17"/>
      <c r="FV222" s="14"/>
      <c r="FW222" s="14">
        <f t="shared" ref="FW222:FW230" si="1681">IF(FW188-FW$118&gt;0,FW188-FW$118,0)</f>
        <v>2.2865142588712306E-2</v>
      </c>
      <c r="FX222" s="14">
        <f t="shared" si="1565"/>
        <v>0</v>
      </c>
      <c r="FY222" s="14">
        <f t="shared" si="1566"/>
        <v>0</v>
      </c>
      <c r="FZ222" s="14">
        <f t="shared" si="1567"/>
        <v>9.7185917727321131E-3</v>
      </c>
      <c r="GA222" s="18">
        <f t="shared" si="1568"/>
        <v>0</v>
      </c>
      <c r="GB222" s="18">
        <f t="shared" ref="GB222:GB230" si="1682">IF(GB188-GB$118-FW$118*GA222-FX$118*FZ222-FY$118*FY222-FZ$118*FX222-GA$118*FW222&gt;0, GB188-GB$118-FW$118*GA222-FX$118*FZ222-FY$118*FY222-FZ$118*FX222-GA$118*FW222,0)</f>
        <v>0</v>
      </c>
      <c r="GC222" s="17"/>
      <c r="GD222" s="14"/>
      <c r="GE222" s="14">
        <f t="shared" ref="GE222:GE230" si="1683">IF(GE188-GE$118&gt;0,GE188-GE$118,0)</f>
        <v>2.6895001597635859E-2</v>
      </c>
      <c r="GF222" s="14">
        <f t="shared" si="1569"/>
        <v>0</v>
      </c>
      <c r="GG222" s="14">
        <f t="shared" si="1570"/>
        <v>0</v>
      </c>
      <c r="GH222" s="14">
        <f t="shared" si="1571"/>
        <v>0</v>
      </c>
      <c r="GI222" s="14">
        <f t="shared" si="1572"/>
        <v>0</v>
      </c>
      <c r="GJ222" s="14">
        <f t="shared" ref="GJ222:GJ230" si="1684">IF(GJ188-GJ$118-GE$118*GI222-GF$118*GH222-GG$118*GG222-GH$118*GF222-GI$118*GE222&gt;0, GJ188-GJ$118-GE$118*GI222-GF$118*GH222-GG$118*GG222-GH$118*GF222-GI$118*GE222,0)</f>
        <v>0</v>
      </c>
      <c r="GK222" s="17"/>
      <c r="GL222" s="14"/>
      <c r="GM222" s="14">
        <f t="shared" ref="GM222:GM230" si="1685">IF(GM188-GM$118&gt;0,GM188-GM$118,0)</f>
        <v>0</v>
      </c>
      <c r="GN222" s="14">
        <f t="shared" si="1573"/>
        <v>2.5928346477693542E-2</v>
      </c>
      <c r="GO222" s="14">
        <f t="shared" si="1574"/>
        <v>0</v>
      </c>
      <c r="GP222" s="14">
        <f t="shared" si="1575"/>
        <v>0</v>
      </c>
      <c r="GQ222" s="14">
        <f t="shared" si="1576"/>
        <v>1.5699761304220289E-3</v>
      </c>
      <c r="GR222" s="14">
        <f t="shared" si="1577"/>
        <v>0</v>
      </c>
      <c r="GS222" s="17"/>
      <c r="GT222" s="14"/>
      <c r="GU222" s="14">
        <f t="shared" ref="GU222:GU230" si="1686">IF(GU188-GU$118&gt;0,GU188-GU$118,0)</f>
        <v>0</v>
      </c>
      <c r="GV222" s="14">
        <f t="shared" si="1578"/>
        <v>2.3614149347157581E-2</v>
      </c>
      <c r="GW222" s="14">
        <f t="shared" si="1579"/>
        <v>0</v>
      </c>
      <c r="GX222" s="14">
        <f t="shared" si="1580"/>
        <v>0</v>
      </c>
      <c r="GY222" s="14">
        <f t="shared" si="1581"/>
        <v>0</v>
      </c>
      <c r="GZ222" s="14">
        <f t="shared" si="1582"/>
        <v>0</v>
      </c>
      <c r="HA222" s="17"/>
      <c r="HB222" s="14"/>
      <c r="HC222" s="14">
        <f t="shared" ref="HC222:HC230" si="1687">IF(HC188-HC$118&gt;0,HC188-HC$118,0)</f>
        <v>0</v>
      </c>
      <c r="HD222" s="14">
        <f t="shared" si="1583"/>
        <v>4.9515849849619459E-2</v>
      </c>
      <c r="HE222" s="14">
        <f t="shared" si="1584"/>
        <v>0</v>
      </c>
      <c r="HF222" s="17"/>
      <c r="HG222" s="14"/>
      <c r="HH222" s="14">
        <f t="shared" ref="HH222:HH230" si="1688">IF(HH188-HH$118&gt;0,HH188-HH$118,0)</f>
        <v>4.8968776523232227E-2</v>
      </c>
      <c r="HI222" s="14">
        <f t="shared" si="1585"/>
        <v>0.23155522124517805</v>
      </c>
      <c r="HJ222" s="14">
        <f t="shared" si="1586"/>
        <v>0</v>
      </c>
      <c r="HK222" s="17"/>
      <c r="HL222" s="14"/>
      <c r="HM222" s="14">
        <f t="shared" ref="HM222:HM230" si="1689">IF(HM188-HM$118&gt;0,HM188-HM$118,0)</f>
        <v>0</v>
      </c>
      <c r="HN222" s="14">
        <f t="shared" si="1587"/>
        <v>0</v>
      </c>
      <c r="HO222" s="14">
        <f t="shared" si="1588"/>
        <v>0</v>
      </c>
      <c r="HP222" s="14">
        <f t="shared" si="1589"/>
        <v>0</v>
      </c>
      <c r="HQ222" s="14">
        <f t="shared" si="1590"/>
        <v>0</v>
      </c>
      <c r="HR222" s="14">
        <f t="shared" si="1591"/>
        <v>0</v>
      </c>
      <c r="HS222" s="17"/>
      <c r="HT222" s="14"/>
      <c r="HU222" s="14">
        <f t="shared" si="1592"/>
        <v>0.38063045784877952</v>
      </c>
      <c r="HV222" s="14">
        <f t="shared" si="1593"/>
        <v>0.16495378090268425</v>
      </c>
      <c r="HW222" s="14">
        <f t="shared" si="1594"/>
        <v>1.7712509366899415E-2</v>
      </c>
      <c r="HX222" s="14">
        <f t="shared" si="1595"/>
        <v>0</v>
      </c>
      <c r="HY222" s="14">
        <f t="shared" si="1596"/>
        <v>4.8950503970513854E-3</v>
      </c>
      <c r="HZ222" s="18">
        <f t="shared" si="1597"/>
        <v>0</v>
      </c>
      <c r="IA222" s="18">
        <f t="shared" si="1598"/>
        <v>0</v>
      </c>
      <c r="IB222" s="17"/>
      <c r="IC222" s="14"/>
      <c r="ID222" s="14">
        <f t="shared" ref="ID222:ID230" si="1690">IF(ID188-ID$118&gt;0,ID188-ID$118,0)</f>
        <v>8.51553592661356E-2</v>
      </c>
      <c r="IE222" s="14">
        <f t="shared" si="1599"/>
        <v>7.8408841445096397E-3</v>
      </c>
      <c r="IF222" s="14">
        <f t="shared" si="1600"/>
        <v>0</v>
      </c>
      <c r="IG222" s="14">
        <f t="shared" si="1601"/>
        <v>0</v>
      </c>
      <c r="IH222" s="14">
        <f t="shared" si="1602"/>
        <v>0</v>
      </c>
      <c r="II222" s="14">
        <f t="shared" si="1603"/>
        <v>0</v>
      </c>
      <c r="IJ222" s="17"/>
      <c r="IK222" s="14"/>
      <c r="IL222" s="14">
        <f t="shared" ref="IL222:IL230" si="1691">IF(IL188-IL$118&gt;0,IL188-IL$118,0)</f>
        <v>1.1846398901892707E-2</v>
      </c>
      <c r="IM222" s="14">
        <f t="shared" si="1604"/>
        <v>2.00530315458637E-2</v>
      </c>
      <c r="IN222" s="14">
        <f t="shared" si="1605"/>
        <v>2.1264772973411217E-2</v>
      </c>
      <c r="IO222" s="14">
        <f t="shared" si="1606"/>
        <v>9.0086707462141997E-3</v>
      </c>
      <c r="IP222" s="14">
        <f t="shared" si="1607"/>
        <v>5.0871255507061999E-3</v>
      </c>
      <c r="IQ222" s="14">
        <f t="shared" si="1608"/>
        <v>0</v>
      </c>
      <c r="IR222" s="17"/>
      <c r="IS222" s="14"/>
      <c r="IT222" s="14">
        <f t="shared" ref="IT222:IT230" si="1692">IF(IT188-IT$118&gt;0,IT188-IT$118,0)</f>
        <v>3.6093575228135555E-2</v>
      </c>
      <c r="IU222" s="14">
        <f t="shared" si="1609"/>
        <v>1.7646684317179258E-3</v>
      </c>
      <c r="IV222" s="14">
        <f t="shared" si="1610"/>
        <v>2.0670625742339518E-2</v>
      </c>
      <c r="IW222" s="14">
        <f t="shared" si="1611"/>
        <v>2.0232823118030374E-2</v>
      </c>
      <c r="IX222" s="14">
        <f t="shared" si="1612"/>
        <v>0</v>
      </c>
      <c r="IY222" s="14">
        <f t="shared" ref="IY222:IY230" si="1693">IF(IY188-IY$118-IT$118*IX222-IU$118*IW222-IV$118*IV222-IW$118*IU222-IX$118*IT222&gt;0, IY188-IY$118-IT$118*IX222-IU$118*IW222-IV$118*IV222-IW$118*IU222-IX$118*IT222,0)</f>
        <v>2.6538624176707982E-2</v>
      </c>
      <c r="IZ222" s="14">
        <f t="shared" si="1613"/>
        <v>0.1603756763094796</v>
      </c>
      <c r="JA222" s="14">
        <f t="shared" si="1613"/>
        <v>0.11226668449024937</v>
      </c>
      <c r="JB222" s="14">
        <f t="shared" si="1613"/>
        <v>2.831518709392725E-2</v>
      </c>
      <c r="JC222" s="17"/>
      <c r="JD222" s="14"/>
      <c r="JE222" s="14">
        <f t="shared" ref="JE222:JE230" si="1694">IF(JE188-JE$118&gt;0,JE188-JE$118,0)</f>
        <v>0</v>
      </c>
      <c r="JF222" s="14">
        <f t="shared" si="1614"/>
        <v>0</v>
      </c>
      <c r="JG222" s="14">
        <f t="shared" si="1615"/>
        <v>3.8721624861048493E-3</v>
      </c>
      <c r="JH222" s="14">
        <f t="shared" si="1616"/>
        <v>0</v>
      </c>
      <c r="JI222" s="14">
        <f t="shared" si="1617"/>
        <v>0</v>
      </c>
      <c r="JJ222" s="25"/>
      <c r="JK222" s="39"/>
      <c r="JL222" s="39">
        <f t="shared" si="1618"/>
        <v>0</v>
      </c>
      <c r="JM222" s="39">
        <f t="shared" si="1619"/>
        <v>0</v>
      </c>
      <c r="JN222" s="39">
        <f t="shared" si="1620"/>
        <v>0</v>
      </c>
      <c r="JO222" s="39">
        <f t="shared" si="1621"/>
        <v>0</v>
      </c>
      <c r="JP222" s="39">
        <f t="shared" si="1622"/>
        <v>0</v>
      </c>
      <c r="JQ222" s="39">
        <f t="shared" si="1623"/>
        <v>0</v>
      </c>
      <c r="JR222" s="39">
        <f t="shared" si="1624"/>
        <v>0</v>
      </c>
      <c r="JS222" s="39">
        <f t="shared" si="1625"/>
        <v>0</v>
      </c>
      <c r="JT222" s="39">
        <f t="shared" si="1626"/>
        <v>0</v>
      </c>
      <c r="JU222" s="39">
        <f t="shared" si="1627"/>
        <v>0</v>
      </c>
      <c r="JV222" s="17"/>
      <c r="JW222" s="14"/>
      <c r="JX222" s="14">
        <f t="shared" ref="JX222:JX230" si="1695">IF(JX188-JX$118&gt;0,JX188-JX$118,0)</f>
        <v>0</v>
      </c>
      <c r="JY222" s="14">
        <f t="shared" si="1628"/>
        <v>5.0419174812501272E-2</v>
      </c>
      <c r="JZ222" s="14">
        <f t="shared" si="1629"/>
        <v>0</v>
      </c>
      <c r="KA222" s="14">
        <f t="shared" si="1630"/>
        <v>0</v>
      </c>
      <c r="KB222" s="14">
        <f t="shared" si="1631"/>
        <v>0</v>
      </c>
      <c r="KC222" s="14">
        <f t="shared" ref="KC222:KD230" si="1696">IF(KC188-KC$118-JX$118*KB222-JY$118*KA222-JZ$118*JZ222-KA$118*JY222-KB$118*JX222&gt;0, KC188-KC$118-JX$118*KB222-JY$118*KA222-JZ$118*JZ222-KA$118*JY222-KB$118*JX222,0)</f>
        <v>0.30470742408829216</v>
      </c>
      <c r="KD222" s="63">
        <f t="shared" si="1696"/>
        <v>0.29461207918219229</v>
      </c>
      <c r="KE222" s="63">
        <f t="shared" si="1632"/>
        <v>0.23019495427933631</v>
      </c>
      <c r="KF222" s="63">
        <f t="shared" si="1632"/>
        <v>0</v>
      </c>
      <c r="KG222" s="63">
        <f t="shared" si="1632"/>
        <v>0</v>
      </c>
      <c r="KH222" s="63">
        <f t="shared" si="1632"/>
        <v>0</v>
      </c>
      <c r="KI222" s="17"/>
      <c r="KJ222" s="14"/>
      <c r="KK222" s="14">
        <f t="shared" ref="KK222:KK230" si="1697">IF(KK188-KK$118&gt;0,KK188-KK$118,0)</f>
        <v>0</v>
      </c>
      <c r="KL222" s="14">
        <f t="shared" si="1633"/>
        <v>0</v>
      </c>
      <c r="KM222" s="14">
        <f t="shared" si="1634"/>
        <v>0</v>
      </c>
      <c r="KN222" s="14">
        <f t="shared" si="1635"/>
        <v>0</v>
      </c>
      <c r="KO222" s="14">
        <f t="shared" si="1636"/>
        <v>1.1636877141873326E-3</v>
      </c>
      <c r="KP222" s="14">
        <f t="shared" si="1637"/>
        <v>9.3310350222552052E-4</v>
      </c>
      <c r="KQ222" s="17"/>
      <c r="KR222" s="14"/>
      <c r="KS222" s="14">
        <f t="shared" ref="KS222:KS230" si="1698">IF(KS188-KS$118&gt;0,KS188-KS$118,0)</f>
        <v>0</v>
      </c>
      <c r="KT222" s="14">
        <f t="shared" si="1638"/>
        <v>0</v>
      </c>
      <c r="KU222" s="14">
        <f t="shared" si="1639"/>
        <v>0</v>
      </c>
      <c r="KV222" s="14">
        <f t="shared" si="1640"/>
        <v>0</v>
      </c>
      <c r="KW222" s="14">
        <f t="shared" si="1641"/>
        <v>0</v>
      </c>
      <c r="KX222" s="14">
        <f t="shared" ref="KX222:KX230" si="1699">IF(KX188-KX$118-KS$118*KW222-KT$118*KV222-KU$118*KU222-KV$118*KT222-KW$118*KS222&gt;0, KX188-KX$118-KS$118*KW222-KT$118*KV222-KU$118*KU222-KV$118*KT222-KW$118*KS222,0)</f>
        <v>0</v>
      </c>
      <c r="KY222" s="44">
        <f t="shared" si="1642"/>
        <v>0</v>
      </c>
      <c r="KZ222" s="44">
        <f t="shared" si="1643"/>
        <v>0</v>
      </c>
    </row>
    <row r="223" spans="1:312">
      <c r="A223" s="14" t="str">
        <f t="shared" si="1461"/>
        <v>03_8BC_HH_170805_rep3</v>
      </c>
      <c r="B223" s="17"/>
      <c r="C223" s="14"/>
      <c r="D223" s="14">
        <f t="shared" si="1644"/>
        <v>0</v>
      </c>
      <c r="E223" s="14">
        <f t="shared" si="1485"/>
        <v>0</v>
      </c>
      <c r="F223" s="14">
        <f t="shared" si="1486"/>
        <v>1.567391496869374E-2</v>
      </c>
      <c r="G223" s="17"/>
      <c r="H223" s="14"/>
      <c r="I223" s="14">
        <f t="shared" si="1645"/>
        <v>7.4156850815767866E-2</v>
      </c>
      <c r="J223" s="14">
        <f t="shared" si="1487"/>
        <v>1.9060411382641057E-4</v>
      </c>
      <c r="K223" s="14">
        <f t="shared" si="1646"/>
        <v>3.4927361624644965E-3</v>
      </c>
      <c r="L223" s="18">
        <f t="shared" si="1647"/>
        <v>0</v>
      </c>
      <c r="M223" s="17"/>
      <c r="N223" s="14"/>
      <c r="O223" s="14">
        <f t="shared" si="1648"/>
        <v>0</v>
      </c>
      <c r="P223" s="14">
        <f t="shared" si="1488"/>
        <v>2.2162925327158661E-2</v>
      </c>
      <c r="Q223" s="18">
        <f t="shared" si="1649"/>
        <v>8.6564104211991955E-2</v>
      </c>
      <c r="R223" s="17"/>
      <c r="S223" s="14"/>
      <c r="T223" s="14">
        <f t="shared" si="1489"/>
        <v>0.11207174427534011</v>
      </c>
      <c r="U223" s="14">
        <f t="shared" si="1490"/>
        <v>0</v>
      </c>
      <c r="V223" s="14">
        <f t="shared" si="1491"/>
        <v>0</v>
      </c>
      <c r="W223" s="14">
        <f t="shared" si="1650"/>
        <v>0</v>
      </c>
      <c r="X223" s="17"/>
      <c r="Y223" s="14"/>
      <c r="Z223" s="14">
        <f t="shared" si="1651"/>
        <v>3.3202079642816351E-2</v>
      </c>
      <c r="AA223" s="14">
        <f t="shared" si="1492"/>
        <v>1.7826004695491227E-2</v>
      </c>
      <c r="AB223" s="14">
        <f t="shared" si="1493"/>
        <v>1.6301061728801088E-2</v>
      </c>
      <c r="AC223" s="14">
        <f t="shared" si="1494"/>
        <v>0</v>
      </c>
      <c r="AD223" s="14">
        <f t="shared" si="1495"/>
        <v>0</v>
      </c>
      <c r="AE223" s="17"/>
      <c r="AF223" s="14"/>
      <c r="AG223" s="14">
        <f t="shared" si="1652"/>
        <v>1.4887368223986397E-2</v>
      </c>
      <c r="AH223" s="14">
        <f t="shared" si="1496"/>
        <v>1.1794147883481078E-2</v>
      </c>
      <c r="AI223" s="14">
        <f t="shared" si="1497"/>
        <v>7.9007190674948991E-2</v>
      </c>
      <c r="AJ223" s="14">
        <f t="shared" si="1498"/>
        <v>0</v>
      </c>
      <c r="AK223" s="14">
        <f t="shared" si="1499"/>
        <v>0</v>
      </c>
      <c r="AL223" s="14">
        <f t="shared" si="1500"/>
        <v>0</v>
      </c>
      <c r="AM223" s="17"/>
      <c r="AN223" s="14"/>
      <c r="AO223" s="14">
        <f t="shared" si="1653"/>
        <v>9.9704201290175209E-2</v>
      </c>
      <c r="AP223" s="14">
        <f t="shared" si="1501"/>
        <v>3.9043614600102472E-6</v>
      </c>
      <c r="AQ223" s="14">
        <f t="shared" si="1502"/>
        <v>0</v>
      </c>
      <c r="AR223" s="14">
        <f t="shared" si="1503"/>
        <v>0</v>
      </c>
      <c r="AS223" s="14">
        <f t="shared" si="1504"/>
        <v>0</v>
      </c>
      <c r="AT223" s="14">
        <f t="shared" si="1654"/>
        <v>0</v>
      </c>
      <c r="AU223" s="17"/>
      <c r="AV223" s="17"/>
      <c r="AW223" s="14"/>
      <c r="AX223" s="14">
        <f t="shared" si="1505"/>
        <v>6.7253787691183925E-2</v>
      </c>
      <c r="AY223" s="14">
        <f t="shared" si="1506"/>
        <v>4.0710089548104886E-3</v>
      </c>
      <c r="AZ223" s="14">
        <f t="shared" si="1507"/>
        <v>0</v>
      </c>
      <c r="BA223" s="14">
        <f t="shared" si="1508"/>
        <v>2.6390109238630271E-3</v>
      </c>
      <c r="BB223" s="18">
        <f t="shared" si="1509"/>
        <v>1.0320883590269061E-3</v>
      </c>
      <c r="BC223" s="17"/>
      <c r="BD223" s="14"/>
      <c r="BE223" s="14">
        <f t="shared" si="1655"/>
        <v>2.9207009460116562E-4</v>
      </c>
      <c r="BF223" s="14">
        <f t="shared" si="1510"/>
        <v>1.0125745443715025E-3</v>
      </c>
      <c r="BG223" s="14">
        <f t="shared" si="1511"/>
        <v>0</v>
      </c>
      <c r="BH223" s="14">
        <f t="shared" si="1512"/>
        <v>0</v>
      </c>
      <c r="BI223" s="17"/>
      <c r="BJ223" s="14"/>
      <c r="BK223" s="14">
        <f t="shared" si="1656"/>
        <v>2.2760990215311444E-2</v>
      </c>
      <c r="BL223" s="14">
        <f t="shared" si="1513"/>
        <v>2.7661090614508168E-3</v>
      </c>
      <c r="BM223" s="14">
        <f t="shared" si="1514"/>
        <v>3.0295622077367787E-2</v>
      </c>
      <c r="BN223" s="14">
        <f t="shared" si="1515"/>
        <v>0</v>
      </c>
      <c r="BO223" s="14">
        <f t="shared" si="1516"/>
        <v>3.4338159022897573E-2</v>
      </c>
      <c r="BP223" s="18">
        <f t="shared" si="1657"/>
        <v>0</v>
      </c>
      <c r="BQ223" s="17"/>
      <c r="BR223" s="14"/>
      <c r="BS223" s="14">
        <f t="shared" si="1517"/>
        <v>0</v>
      </c>
      <c r="BT223" s="14">
        <f t="shared" si="1518"/>
        <v>0</v>
      </c>
      <c r="BU223" s="14">
        <f t="shared" si="1519"/>
        <v>0</v>
      </c>
      <c r="BV223" s="14">
        <f t="shared" si="1520"/>
        <v>0</v>
      </c>
      <c r="BW223" s="25"/>
      <c r="BX223" s="14"/>
      <c r="BY223" s="14">
        <f t="shared" si="1658"/>
        <v>0.20528184284024487</v>
      </c>
      <c r="BZ223" s="14">
        <f t="shared" si="1521"/>
        <v>0</v>
      </c>
      <c r="CA223" s="14">
        <f t="shared" si="1522"/>
        <v>0</v>
      </c>
      <c r="CB223" s="14">
        <f t="shared" si="1523"/>
        <v>0</v>
      </c>
      <c r="CC223" s="17"/>
      <c r="CD223" s="17"/>
      <c r="CE223" s="14"/>
      <c r="CF223" s="14">
        <f t="shared" si="1524"/>
        <v>3.3939781653695933E-2</v>
      </c>
      <c r="CG223" s="14">
        <f t="shared" si="1525"/>
        <v>0</v>
      </c>
      <c r="CH223" s="14">
        <f t="shared" si="1526"/>
        <v>0</v>
      </c>
      <c r="CI223" s="18">
        <f t="shared" si="1527"/>
        <v>8.9001191449563227E-3</v>
      </c>
      <c r="CJ223" s="17"/>
      <c r="CK223" s="14"/>
      <c r="CL223" s="14">
        <f t="shared" si="1659"/>
        <v>0.12037658354964656</v>
      </c>
      <c r="CM223" s="14">
        <f t="shared" si="1660"/>
        <v>0</v>
      </c>
      <c r="CN223" s="14">
        <f t="shared" si="1661"/>
        <v>0</v>
      </c>
      <c r="CO223" s="14">
        <f t="shared" si="1662"/>
        <v>0</v>
      </c>
      <c r="CP223" s="14">
        <f t="shared" si="1663"/>
        <v>0</v>
      </c>
      <c r="CQ223" s="18">
        <f t="shared" ref="CQ223:CQ230" si="1700">IF(CQ189-CQ$118-CL$118*CP223-CM$118*CO223-CN$118*CN223-CO$118*CM223-CP$118*CL223&gt;0, CQ189-CQ$118-CL$118*CP223-CM$118*CO223-CN$118*CN223-CO$118*CM223-CP$118*CL223,0)</f>
        <v>0</v>
      </c>
      <c r="CR223" s="17"/>
      <c r="CS223" s="14"/>
      <c r="CT223" s="14">
        <f t="shared" si="1664"/>
        <v>1.2447375785230641E-2</v>
      </c>
      <c r="CU223" s="14">
        <f t="shared" si="1528"/>
        <v>0</v>
      </c>
      <c r="CV223" s="14">
        <f t="shared" si="1529"/>
        <v>0</v>
      </c>
      <c r="CW223" s="14">
        <f t="shared" si="1665"/>
        <v>0</v>
      </c>
      <c r="CX223" s="14">
        <f t="shared" si="1530"/>
        <v>0.21641937491929603</v>
      </c>
      <c r="CY223" s="17"/>
      <c r="CZ223" s="14"/>
      <c r="DA223" s="14">
        <f t="shared" si="1666"/>
        <v>1.7086434478470358E-2</v>
      </c>
      <c r="DB223" s="14">
        <f t="shared" si="1531"/>
        <v>0</v>
      </c>
      <c r="DC223" s="14">
        <f t="shared" si="1532"/>
        <v>1.0331412994700355E-2</v>
      </c>
      <c r="DD223" s="14">
        <f t="shared" si="1533"/>
        <v>0</v>
      </c>
      <c r="DE223" s="17"/>
      <c r="DF223" s="14"/>
      <c r="DG223" s="14">
        <f t="shared" si="1667"/>
        <v>0</v>
      </c>
      <c r="DH223" s="14">
        <f t="shared" si="1534"/>
        <v>6.3480405971166887E-3</v>
      </c>
      <c r="DI223" s="14">
        <f t="shared" si="1535"/>
        <v>0</v>
      </c>
      <c r="DJ223" s="14">
        <f t="shared" si="1536"/>
        <v>0</v>
      </c>
      <c r="DK223" s="17"/>
      <c r="DL223" s="17"/>
      <c r="DM223" s="14"/>
      <c r="DN223" s="14">
        <f t="shared" si="1668"/>
        <v>0.14009988749054375</v>
      </c>
      <c r="DO223" s="14">
        <f t="shared" si="1669"/>
        <v>7.3341975689905636E-3</v>
      </c>
      <c r="DP223" s="14">
        <f t="shared" si="1670"/>
        <v>0</v>
      </c>
      <c r="DQ223" s="14">
        <f t="shared" si="1671"/>
        <v>0</v>
      </c>
      <c r="DR223" s="14">
        <f t="shared" si="1672"/>
        <v>0.30061805229517125</v>
      </c>
      <c r="DS223" s="62">
        <f t="shared" ref="DS223:DS230" si="1701">IF(DS189-DS$118-DN$118*DR223-DO$118*DQ223-DP$118*DP223-DQ$118*DO223-DR$118*DN223&gt;0, DS189-DS$118-DN$118*DR223-DO$118*DQ223-DP$118*DP223-DQ$118*DO223-DR$118*DN223,0)</f>
        <v>0.11227643603047173</v>
      </c>
      <c r="DT223" s="62">
        <f t="shared" si="1537"/>
        <v>0.16074219362348205</v>
      </c>
      <c r="DU223" s="62">
        <f t="shared" si="1537"/>
        <v>0</v>
      </c>
      <c r="DV223" s="62">
        <f t="shared" si="1537"/>
        <v>0.18980309911252477</v>
      </c>
      <c r="DW223" s="77"/>
      <c r="DX223" s="71"/>
      <c r="DY223" s="71">
        <f t="shared" si="1673"/>
        <v>2499.0266828188055</v>
      </c>
      <c r="DZ223" s="71">
        <f t="shared" si="1538"/>
        <v>0</v>
      </c>
      <c r="EA223" s="71">
        <f t="shared" si="1539"/>
        <v>0</v>
      </c>
      <c r="EB223" s="71">
        <f t="shared" si="1540"/>
        <v>0</v>
      </c>
      <c r="EC223" s="71">
        <f t="shared" si="1541"/>
        <v>0</v>
      </c>
      <c r="ED223" s="71">
        <f t="shared" si="1542"/>
        <v>0</v>
      </c>
      <c r="EE223" s="69"/>
      <c r="EF223" s="17"/>
      <c r="EG223" s="14"/>
      <c r="EH223" s="14">
        <f t="shared" si="1674"/>
        <v>5.2798293716250499E-2</v>
      </c>
      <c r="EI223" s="14">
        <f t="shared" si="1543"/>
        <v>0</v>
      </c>
      <c r="EJ223" s="14">
        <f t="shared" si="1544"/>
        <v>3.0130238377374004E-3</v>
      </c>
      <c r="EK223" s="14">
        <f t="shared" si="1545"/>
        <v>5.4449426697858027E-4</v>
      </c>
      <c r="EL223" s="18">
        <f t="shared" si="1675"/>
        <v>2.238552080400036E-3</v>
      </c>
      <c r="EM223" s="17"/>
      <c r="EN223" s="14"/>
      <c r="EO223" s="14">
        <f t="shared" si="1676"/>
        <v>3.0896312381744007E-2</v>
      </c>
      <c r="EP223" s="14">
        <f t="shared" si="1546"/>
        <v>5.2947195079781975E-2</v>
      </c>
      <c r="EQ223" s="14">
        <f t="shared" si="1547"/>
        <v>0.24564916314375171</v>
      </c>
      <c r="ER223" s="14">
        <f t="shared" si="1548"/>
        <v>8.5599038938339644E-2</v>
      </c>
      <c r="ES223" s="14">
        <f t="shared" si="1549"/>
        <v>0</v>
      </c>
      <c r="ET223" s="25"/>
      <c r="EU223" s="14"/>
      <c r="EV223" s="14">
        <f t="shared" si="1677"/>
        <v>0</v>
      </c>
      <c r="EW223" s="14">
        <f t="shared" si="1550"/>
        <v>1.1103351616635948E-2</v>
      </c>
      <c r="EX223" s="14">
        <f t="shared" si="1551"/>
        <v>0</v>
      </c>
      <c r="EY223" s="14">
        <f t="shared" si="1552"/>
        <v>1.5982677279088663E-2</v>
      </c>
      <c r="EZ223" s="14">
        <f t="shared" si="1553"/>
        <v>0</v>
      </c>
      <c r="FA223" s="17"/>
      <c r="FB223" s="14"/>
      <c r="FC223" s="14">
        <f t="shared" si="1678"/>
        <v>6.5724505998446647E-2</v>
      </c>
      <c r="FD223" s="14">
        <f t="shared" si="1554"/>
        <v>0</v>
      </c>
      <c r="FE223" s="14">
        <f t="shared" si="1555"/>
        <v>1.218592904108088E-3</v>
      </c>
      <c r="FF223" s="14">
        <f t="shared" si="1556"/>
        <v>4.3233855717449265E-3</v>
      </c>
      <c r="FG223" s="14">
        <f t="shared" si="1557"/>
        <v>0</v>
      </c>
      <c r="FH223" s="18">
        <f t="shared" si="1679"/>
        <v>0</v>
      </c>
      <c r="FI223" s="17"/>
      <c r="FJ223" s="14"/>
      <c r="FK223" s="14">
        <f t="shared" si="1558"/>
        <v>0</v>
      </c>
      <c r="FL223" s="14">
        <f t="shared" si="1559"/>
        <v>0</v>
      </c>
      <c r="FM223" s="14">
        <f t="shared" si="1560"/>
        <v>0</v>
      </c>
      <c r="FN223" s="17"/>
      <c r="FO223" s="14"/>
      <c r="FP223" s="14">
        <f t="shared" si="1680"/>
        <v>1.0240381193943642</v>
      </c>
      <c r="FQ223" s="14">
        <f t="shared" si="1561"/>
        <v>0</v>
      </c>
      <c r="FR223" s="14">
        <f t="shared" si="1562"/>
        <v>0</v>
      </c>
      <c r="FS223" s="14">
        <f t="shared" si="1563"/>
        <v>0</v>
      </c>
      <c r="FT223" s="14">
        <f t="shared" si="1564"/>
        <v>0</v>
      </c>
      <c r="FU223" s="17"/>
      <c r="FV223" s="14"/>
      <c r="FW223" s="14">
        <f t="shared" si="1681"/>
        <v>9.4770752144840431E-3</v>
      </c>
      <c r="FX223" s="14">
        <f t="shared" si="1565"/>
        <v>0</v>
      </c>
      <c r="FY223" s="14">
        <f t="shared" si="1566"/>
        <v>0</v>
      </c>
      <c r="FZ223" s="14">
        <f t="shared" si="1567"/>
        <v>8.6913133312119337E-3</v>
      </c>
      <c r="GA223" s="18">
        <f t="shared" si="1568"/>
        <v>0</v>
      </c>
      <c r="GB223" s="18">
        <f t="shared" si="1682"/>
        <v>0</v>
      </c>
      <c r="GC223" s="17"/>
      <c r="GD223" s="14"/>
      <c r="GE223" s="14">
        <f t="shared" si="1683"/>
        <v>0.22701071649316795</v>
      </c>
      <c r="GF223" s="14">
        <f t="shared" si="1569"/>
        <v>0</v>
      </c>
      <c r="GG223" s="14">
        <f t="shared" si="1570"/>
        <v>0</v>
      </c>
      <c r="GH223" s="14">
        <f t="shared" si="1571"/>
        <v>0</v>
      </c>
      <c r="GI223" s="14">
        <f t="shared" si="1572"/>
        <v>0</v>
      </c>
      <c r="GJ223" s="14">
        <f t="shared" si="1684"/>
        <v>0</v>
      </c>
      <c r="GK223" s="17"/>
      <c r="GL223" s="14"/>
      <c r="GM223" s="14">
        <f t="shared" si="1685"/>
        <v>0</v>
      </c>
      <c r="GN223" s="14">
        <f t="shared" si="1573"/>
        <v>3.9068911104209569E-2</v>
      </c>
      <c r="GO223" s="14">
        <f t="shared" si="1574"/>
        <v>0</v>
      </c>
      <c r="GP223" s="14">
        <f t="shared" si="1575"/>
        <v>0</v>
      </c>
      <c r="GQ223" s="14">
        <f t="shared" si="1576"/>
        <v>5.6910724666183604E-3</v>
      </c>
      <c r="GR223" s="14">
        <f t="shared" si="1577"/>
        <v>0</v>
      </c>
      <c r="GS223" s="17"/>
      <c r="GT223" s="14"/>
      <c r="GU223" s="14">
        <f t="shared" si="1686"/>
        <v>0</v>
      </c>
      <c r="GV223" s="14">
        <f t="shared" si="1578"/>
        <v>0</v>
      </c>
      <c r="GW223" s="14">
        <f t="shared" si="1579"/>
        <v>0</v>
      </c>
      <c r="GX223" s="14">
        <f t="shared" si="1580"/>
        <v>0</v>
      </c>
      <c r="GY223" s="14">
        <f t="shared" si="1581"/>
        <v>0</v>
      </c>
      <c r="GZ223" s="14">
        <f t="shared" si="1582"/>
        <v>0</v>
      </c>
      <c r="HA223" s="17"/>
      <c r="HB223" s="14"/>
      <c r="HC223" s="14">
        <f t="shared" si="1687"/>
        <v>3.0899357475265066E-2</v>
      </c>
      <c r="HD223" s="14">
        <f t="shared" si="1583"/>
        <v>2.9059340806763423E-2</v>
      </c>
      <c r="HE223" s="14">
        <f t="shared" si="1584"/>
        <v>4.5152285342795161E-2</v>
      </c>
      <c r="HF223" s="17"/>
      <c r="HG223" s="14"/>
      <c r="HH223" s="14">
        <f t="shared" si="1688"/>
        <v>0.11826524420678558</v>
      </c>
      <c r="HI223" s="14">
        <f t="shared" si="1585"/>
        <v>0.1508905196428349</v>
      </c>
      <c r="HJ223" s="14">
        <f t="shared" si="1586"/>
        <v>0.1162382027765225</v>
      </c>
      <c r="HK223" s="17"/>
      <c r="HL223" s="14"/>
      <c r="HM223" s="14">
        <f t="shared" si="1689"/>
        <v>1.2868283920607571E-2</v>
      </c>
      <c r="HN223" s="14">
        <f t="shared" si="1587"/>
        <v>0</v>
      </c>
      <c r="HO223" s="14">
        <f t="shared" si="1588"/>
        <v>0</v>
      </c>
      <c r="HP223" s="14">
        <f t="shared" si="1589"/>
        <v>0</v>
      </c>
      <c r="HQ223" s="14">
        <f t="shared" si="1590"/>
        <v>0</v>
      </c>
      <c r="HR223" s="14">
        <f t="shared" si="1591"/>
        <v>0</v>
      </c>
      <c r="HS223" s="17"/>
      <c r="HT223" s="14"/>
      <c r="HU223" s="14">
        <f t="shared" si="1592"/>
        <v>0.13342789474364242</v>
      </c>
      <c r="HV223" s="14">
        <f t="shared" si="1593"/>
        <v>0</v>
      </c>
      <c r="HW223" s="14">
        <f t="shared" si="1594"/>
        <v>8.2772205947291011E-3</v>
      </c>
      <c r="HX223" s="14">
        <f t="shared" si="1595"/>
        <v>0</v>
      </c>
      <c r="HY223" s="14">
        <f t="shared" si="1596"/>
        <v>0</v>
      </c>
      <c r="HZ223" s="18">
        <f t="shared" si="1597"/>
        <v>0</v>
      </c>
      <c r="IA223" s="18">
        <f t="shared" si="1598"/>
        <v>0</v>
      </c>
      <c r="IB223" s="17"/>
      <c r="IC223" s="14"/>
      <c r="ID223" s="14">
        <f t="shared" si="1690"/>
        <v>3.0219427347157102E-2</v>
      </c>
      <c r="IE223" s="14">
        <f t="shared" si="1599"/>
        <v>0</v>
      </c>
      <c r="IF223" s="14">
        <f t="shared" si="1600"/>
        <v>0</v>
      </c>
      <c r="IG223" s="14">
        <f t="shared" si="1601"/>
        <v>0</v>
      </c>
      <c r="IH223" s="14">
        <f t="shared" si="1602"/>
        <v>0</v>
      </c>
      <c r="II223" s="14">
        <f t="shared" si="1603"/>
        <v>0</v>
      </c>
      <c r="IJ223" s="17"/>
      <c r="IK223" s="14"/>
      <c r="IL223" s="14">
        <f t="shared" si="1691"/>
        <v>2.3313080999611713E-2</v>
      </c>
      <c r="IM223" s="14">
        <f t="shared" si="1604"/>
        <v>8.711275287443674E-3</v>
      </c>
      <c r="IN223" s="14">
        <f t="shared" si="1605"/>
        <v>2.4177669865113299E-2</v>
      </c>
      <c r="IO223" s="14">
        <f t="shared" si="1606"/>
        <v>0</v>
      </c>
      <c r="IP223" s="14">
        <f t="shared" si="1607"/>
        <v>1.1351885370632838E-2</v>
      </c>
      <c r="IQ223" s="14">
        <f t="shared" si="1608"/>
        <v>3.7160732866270115E-3</v>
      </c>
      <c r="IR223" s="17"/>
      <c r="IS223" s="14"/>
      <c r="IT223" s="14">
        <f t="shared" si="1692"/>
        <v>0</v>
      </c>
      <c r="IU223" s="14">
        <f t="shared" si="1609"/>
        <v>4.1967051200690719E-2</v>
      </c>
      <c r="IV223" s="14">
        <f t="shared" si="1610"/>
        <v>0</v>
      </c>
      <c r="IW223" s="14">
        <f t="shared" si="1611"/>
        <v>1.7919329393408075E-2</v>
      </c>
      <c r="IX223" s="14">
        <f t="shared" si="1612"/>
        <v>0</v>
      </c>
      <c r="IY223" s="14">
        <f t="shared" si="1693"/>
        <v>0.16998479005461609</v>
      </c>
      <c r="IZ223" s="14">
        <f t="shared" si="1613"/>
        <v>0.6136463361108514</v>
      </c>
      <c r="JA223" s="14">
        <f t="shared" si="1613"/>
        <v>0.31793700328746982</v>
      </c>
      <c r="JB223" s="14">
        <f t="shared" si="1613"/>
        <v>0.12591272669731654</v>
      </c>
      <c r="JC223" s="17"/>
      <c r="JD223" s="14"/>
      <c r="JE223" s="14">
        <f t="shared" si="1694"/>
        <v>8.3047825857995861E-4</v>
      </c>
      <c r="JF223" s="14">
        <f t="shared" si="1614"/>
        <v>1.4319817471809511E-3</v>
      </c>
      <c r="JG223" s="14">
        <f t="shared" si="1615"/>
        <v>0</v>
      </c>
      <c r="JH223" s="14">
        <f t="shared" si="1616"/>
        <v>4.7994088415546435E-3</v>
      </c>
      <c r="JI223" s="14">
        <f t="shared" si="1617"/>
        <v>0</v>
      </c>
      <c r="JJ223" s="25"/>
      <c r="JK223" s="39"/>
      <c r="JL223" s="39">
        <f t="shared" si="1618"/>
        <v>0</v>
      </c>
      <c r="JM223" s="39">
        <f t="shared" si="1619"/>
        <v>0</v>
      </c>
      <c r="JN223" s="39">
        <f t="shared" si="1620"/>
        <v>0</v>
      </c>
      <c r="JO223" s="39">
        <f t="shared" si="1621"/>
        <v>0</v>
      </c>
      <c r="JP223" s="39">
        <f t="shared" si="1622"/>
        <v>0</v>
      </c>
      <c r="JQ223" s="39">
        <f t="shared" si="1623"/>
        <v>0</v>
      </c>
      <c r="JR223" s="39">
        <f t="shared" si="1624"/>
        <v>0</v>
      </c>
      <c r="JS223" s="39">
        <f t="shared" si="1625"/>
        <v>0</v>
      </c>
      <c r="JT223" s="39">
        <f t="shared" si="1626"/>
        <v>0</v>
      </c>
      <c r="JU223" s="39">
        <f t="shared" si="1627"/>
        <v>0</v>
      </c>
      <c r="JV223" s="17"/>
      <c r="JW223" s="14"/>
      <c r="JX223" s="14">
        <f t="shared" si="1695"/>
        <v>1.7701793657621034E-2</v>
      </c>
      <c r="JY223" s="14">
        <f t="shared" si="1628"/>
        <v>0</v>
      </c>
      <c r="JZ223" s="14">
        <f t="shared" si="1629"/>
        <v>0</v>
      </c>
      <c r="KA223" s="14">
        <f t="shared" si="1630"/>
        <v>0</v>
      </c>
      <c r="KB223" s="14">
        <f t="shared" si="1631"/>
        <v>0</v>
      </c>
      <c r="KC223" s="14">
        <f t="shared" si="1696"/>
        <v>0</v>
      </c>
      <c r="KD223" s="63">
        <f t="shared" si="1696"/>
        <v>0.56474924080790012</v>
      </c>
      <c r="KE223" s="63">
        <f t="shared" si="1632"/>
        <v>0.52922357562896494</v>
      </c>
      <c r="KF223" s="63">
        <f t="shared" si="1632"/>
        <v>0.41942980019110693</v>
      </c>
      <c r="KG223" s="63">
        <f t="shared" si="1632"/>
        <v>0</v>
      </c>
      <c r="KH223" s="63">
        <f t="shared" si="1632"/>
        <v>0</v>
      </c>
      <c r="KI223" s="17"/>
      <c r="KJ223" s="14"/>
      <c r="KK223" s="14">
        <f t="shared" si="1697"/>
        <v>0</v>
      </c>
      <c r="KL223" s="14">
        <f t="shared" si="1633"/>
        <v>3.0062490610058556E-3</v>
      </c>
      <c r="KM223" s="14">
        <f t="shared" si="1634"/>
        <v>0</v>
      </c>
      <c r="KN223" s="14">
        <f t="shared" si="1635"/>
        <v>1.9801074277932642E-4</v>
      </c>
      <c r="KO223" s="14">
        <f t="shared" si="1636"/>
        <v>5.9162656036061624E-4</v>
      </c>
      <c r="KP223" s="14">
        <f t="shared" si="1637"/>
        <v>1.2561765329207266E-3</v>
      </c>
      <c r="KQ223" s="17"/>
      <c r="KR223" s="14"/>
      <c r="KS223" s="14">
        <f t="shared" si="1698"/>
        <v>0</v>
      </c>
      <c r="KT223" s="14">
        <f t="shared" si="1638"/>
        <v>0</v>
      </c>
      <c r="KU223" s="14">
        <f t="shared" si="1639"/>
        <v>0</v>
      </c>
      <c r="KV223" s="14">
        <f t="shared" si="1640"/>
        <v>0</v>
      </c>
      <c r="KW223" s="14">
        <f t="shared" si="1641"/>
        <v>0</v>
      </c>
      <c r="KX223" s="14">
        <f t="shared" si="1699"/>
        <v>0</v>
      </c>
      <c r="KY223" s="44">
        <f t="shared" si="1642"/>
        <v>0</v>
      </c>
      <c r="KZ223" s="44">
        <f t="shared" si="1643"/>
        <v>0</v>
      </c>
    </row>
    <row r="224" spans="1:312">
      <c r="A224" s="14" t="str">
        <f t="shared" si="1461"/>
        <v>04_20BG_MN_170805_rep1</v>
      </c>
      <c r="B224" s="17"/>
      <c r="C224" s="14"/>
      <c r="D224" s="14">
        <f t="shared" si="1644"/>
        <v>5.2585370020137856E-3</v>
      </c>
      <c r="E224" s="14">
        <f t="shared" si="1485"/>
        <v>0</v>
      </c>
      <c r="F224" s="14">
        <f t="shared" si="1486"/>
        <v>2.6727144856781471E-3</v>
      </c>
      <c r="G224" s="17"/>
      <c r="H224" s="14"/>
      <c r="I224" s="14">
        <f t="shared" si="1645"/>
        <v>5.2140669516908184E-2</v>
      </c>
      <c r="J224" s="14">
        <f t="shared" si="1487"/>
        <v>1.1137467419241138E-2</v>
      </c>
      <c r="K224" s="14">
        <f t="shared" si="1646"/>
        <v>0</v>
      </c>
      <c r="L224" s="18">
        <f t="shared" si="1647"/>
        <v>0</v>
      </c>
      <c r="M224" s="17"/>
      <c r="N224" s="14"/>
      <c r="O224" s="14">
        <f t="shared" si="1648"/>
        <v>8.3963464708025626E-3</v>
      </c>
      <c r="P224" s="14">
        <f t="shared" si="1488"/>
        <v>9.4495742332897526E-3</v>
      </c>
      <c r="Q224" s="18">
        <f t="shared" si="1649"/>
        <v>3.8273232610511486E-2</v>
      </c>
      <c r="R224" s="17"/>
      <c r="S224" s="14"/>
      <c r="T224" s="14">
        <f t="shared" si="1489"/>
        <v>0</v>
      </c>
      <c r="U224" s="14">
        <f t="shared" si="1490"/>
        <v>0</v>
      </c>
      <c r="V224" s="14">
        <f t="shared" si="1491"/>
        <v>0</v>
      </c>
      <c r="W224" s="14">
        <f t="shared" si="1650"/>
        <v>0</v>
      </c>
      <c r="X224" s="17"/>
      <c r="Y224" s="14"/>
      <c r="Z224" s="14">
        <f t="shared" si="1651"/>
        <v>3.3137327553636187E-2</v>
      </c>
      <c r="AA224" s="14">
        <f t="shared" si="1492"/>
        <v>1.8213713338804983E-2</v>
      </c>
      <c r="AB224" s="14">
        <f t="shared" si="1493"/>
        <v>1.4262661713489467E-2</v>
      </c>
      <c r="AC224" s="14">
        <f t="shared" si="1494"/>
        <v>2.1101279587522691E-2</v>
      </c>
      <c r="AD224" s="14">
        <f t="shared" si="1495"/>
        <v>0</v>
      </c>
      <c r="AE224" s="17"/>
      <c r="AF224" s="14"/>
      <c r="AG224" s="14">
        <f t="shared" si="1652"/>
        <v>6.1481493178162649E-2</v>
      </c>
      <c r="AH224" s="14">
        <f t="shared" si="1496"/>
        <v>1.0417356042915063E-2</v>
      </c>
      <c r="AI224" s="14">
        <f t="shared" si="1497"/>
        <v>2.6076645207407045E-2</v>
      </c>
      <c r="AJ224" s="14">
        <f t="shared" si="1498"/>
        <v>0</v>
      </c>
      <c r="AK224" s="14">
        <f t="shared" si="1499"/>
        <v>0</v>
      </c>
      <c r="AL224" s="14">
        <f t="shared" si="1500"/>
        <v>0</v>
      </c>
      <c r="AM224" s="17"/>
      <c r="AN224" s="14"/>
      <c r="AO224" s="14">
        <f t="shared" si="1653"/>
        <v>2.5089590745460355E-2</v>
      </c>
      <c r="AP224" s="14">
        <f t="shared" si="1501"/>
        <v>0</v>
      </c>
      <c r="AQ224" s="14">
        <f t="shared" si="1502"/>
        <v>0</v>
      </c>
      <c r="AR224" s="14">
        <f t="shared" si="1503"/>
        <v>0</v>
      </c>
      <c r="AS224" s="14">
        <f t="shared" si="1504"/>
        <v>0</v>
      </c>
      <c r="AT224" s="14">
        <f t="shared" si="1654"/>
        <v>0</v>
      </c>
      <c r="AU224" s="17"/>
      <c r="AV224" s="17"/>
      <c r="AW224" s="14"/>
      <c r="AX224" s="14">
        <f t="shared" si="1505"/>
        <v>0.10312707560124226</v>
      </c>
      <c r="AY224" s="14">
        <f t="shared" si="1506"/>
        <v>4.4395491799790153E-3</v>
      </c>
      <c r="AZ224" s="14">
        <f t="shared" si="1507"/>
        <v>0</v>
      </c>
      <c r="BA224" s="14">
        <f t="shared" si="1508"/>
        <v>8.0818525261778934E-3</v>
      </c>
      <c r="BB224" s="18">
        <f t="shared" si="1509"/>
        <v>6.7423307530258417E-3</v>
      </c>
      <c r="BC224" s="17"/>
      <c r="BD224" s="14"/>
      <c r="BE224" s="14">
        <f t="shared" si="1655"/>
        <v>0</v>
      </c>
      <c r="BF224" s="14">
        <f t="shared" si="1510"/>
        <v>3.3409045099497131E-3</v>
      </c>
      <c r="BG224" s="14">
        <f t="shared" si="1511"/>
        <v>0</v>
      </c>
      <c r="BH224" s="14">
        <f t="shared" si="1512"/>
        <v>3.4424961742580187E-4</v>
      </c>
      <c r="BI224" s="17"/>
      <c r="BJ224" s="14"/>
      <c r="BK224" s="14">
        <f t="shared" si="1656"/>
        <v>5.0903604250878531E-2</v>
      </c>
      <c r="BL224" s="14">
        <f t="shared" si="1513"/>
        <v>0</v>
      </c>
      <c r="BM224" s="14">
        <f t="shared" si="1514"/>
        <v>2.9651654839581168E-2</v>
      </c>
      <c r="BN224" s="14">
        <f t="shared" si="1515"/>
        <v>9.0112218905509644E-3</v>
      </c>
      <c r="BO224" s="14">
        <f t="shared" si="1516"/>
        <v>0</v>
      </c>
      <c r="BP224" s="18">
        <f t="shared" si="1657"/>
        <v>0</v>
      </c>
      <c r="BQ224" s="17"/>
      <c r="BR224" s="14"/>
      <c r="BS224" s="14">
        <f t="shared" si="1517"/>
        <v>1.0303637223591816E-2</v>
      </c>
      <c r="BT224" s="14">
        <f t="shared" si="1518"/>
        <v>0</v>
      </c>
      <c r="BU224" s="14">
        <f t="shared" si="1519"/>
        <v>0</v>
      </c>
      <c r="BV224" s="14">
        <f t="shared" si="1520"/>
        <v>5.8316694889817694E-3</v>
      </c>
      <c r="BW224" s="25"/>
      <c r="BX224" s="14"/>
      <c r="BY224" s="14">
        <f t="shared" si="1658"/>
        <v>0.31210127694370993</v>
      </c>
      <c r="BZ224" s="14">
        <f t="shared" si="1521"/>
        <v>0</v>
      </c>
      <c r="CA224" s="14">
        <f t="shared" si="1522"/>
        <v>0</v>
      </c>
      <c r="CB224" s="14">
        <f t="shared" si="1523"/>
        <v>0</v>
      </c>
      <c r="CC224" s="17"/>
      <c r="CD224" s="17"/>
      <c r="CE224" s="14"/>
      <c r="CF224" s="14">
        <f t="shared" si="1524"/>
        <v>5.0967480863415293E-3</v>
      </c>
      <c r="CG224" s="14">
        <f t="shared" si="1525"/>
        <v>1.4406508699322725E-2</v>
      </c>
      <c r="CH224" s="14">
        <f t="shared" si="1526"/>
        <v>0</v>
      </c>
      <c r="CI224" s="18">
        <f t="shared" si="1527"/>
        <v>6.5602089457506702E-3</v>
      </c>
      <c r="CJ224" s="17"/>
      <c r="CK224" s="14"/>
      <c r="CL224" s="14">
        <f t="shared" si="1659"/>
        <v>0.17871155594687591</v>
      </c>
      <c r="CM224" s="14">
        <f t="shared" si="1660"/>
        <v>0</v>
      </c>
      <c r="CN224" s="14">
        <f t="shared" si="1661"/>
        <v>1.5704180995964146E-2</v>
      </c>
      <c r="CO224" s="14">
        <f t="shared" si="1662"/>
        <v>0</v>
      </c>
      <c r="CP224" s="14">
        <f t="shared" si="1663"/>
        <v>0</v>
      </c>
      <c r="CQ224" s="18">
        <f t="shared" si="1700"/>
        <v>0</v>
      </c>
      <c r="CR224" s="17"/>
      <c r="CS224" s="14"/>
      <c r="CT224" s="14">
        <f t="shared" si="1664"/>
        <v>0</v>
      </c>
      <c r="CU224" s="14">
        <f t="shared" si="1528"/>
        <v>0</v>
      </c>
      <c r="CV224" s="14">
        <f t="shared" si="1529"/>
        <v>0</v>
      </c>
      <c r="CW224" s="14">
        <f t="shared" si="1665"/>
        <v>0</v>
      </c>
      <c r="CX224" s="14">
        <f t="shared" si="1530"/>
        <v>0</v>
      </c>
      <c r="CY224" s="17"/>
      <c r="CZ224" s="14"/>
      <c r="DA224" s="14">
        <f t="shared" si="1666"/>
        <v>7.5673931854358112E-3</v>
      </c>
      <c r="DB224" s="14">
        <f t="shared" si="1531"/>
        <v>9.8535489906968671E-2</v>
      </c>
      <c r="DC224" s="14">
        <f t="shared" si="1532"/>
        <v>0</v>
      </c>
      <c r="DD224" s="14">
        <f t="shared" si="1533"/>
        <v>0</v>
      </c>
      <c r="DE224" s="17"/>
      <c r="DF224" s="14"/>
      <c r="DG224" s="14">
        <f t="shared" si="1667"/>
        <v>0</v>
      </c>
      <c r="DH224" s="14">
        <f t="shared" si="1534"/>
        <v>0</v>
      </c>
      <c r="DI224" s="14">
        <f t="shared" si="1535"/>
        <v>9.9420888130175716E-4</v>
      </c>
      <c r="DJ224" s="14">
        <f t="shared" si="1536"/>
        <v>0</v>
      </c>
      <c r="DK224" s="17"/>
      <c r="DL224" s="17"/>
      <c r="DM224" s="14"/>
      <c r="DN224" s="14">
        <f t="shared" si="1668"/>
        <v>7.1542138411620715E-2</v>
      </c>
      <c r="DO224" s="14">
        <f t="shared" si="1669"/>
        <v>4.8624476603379721E-2</v>
      </c>
      <c r="DP224" s="14">
        <f t="shared" si="1670"/>
        <v>1.9141228741190688E-2</v>
      </c>
      <c r="DQ224" s="14">
        <f t="shared" si="1671"/>
        <v>0</v>
      </c>
      <c r="DR224" s="14">
        <f t="shared" si="1672"/>
        <v>0.20379371072931748</v>
      </c>
      <c r="DS224" s="62">
        <f t="shared" si="1701"/>
        <v>5.0447736527667666E-2</v>
      </c>
      <c r="DT224" s="62">
        <f t="shared" si="1537"/>
        <v>0.14889015166598923</v>
      </c>
      <c r="DU224" s="62">
        <f t="shared" si="1537"/>
        <v>0</v>
      </c>
      <c r="DV224" s="62">
        <f t="shared" si="1537"/>
        <v>0</v>
      </c>
      <c r="DW224" s="77"/>
      <c r="DX224" s="71"/>
      <c r="DY224" s="71">
        <f t="shared" si="1673"/>
        <v>0</v>
      </c>
      <c r="DZ224" s="71">
        <f t="shared" si="1538"/>
        <v>0</v>
      </c>
      <c r="EA224" s="71">
        <f t="shared" si="1539"/>
        <v>0</v>
      </c>
      <c r="EB224" s="71">
        <f t="shared" si="1540"/>
        <v>0</v>
      </c>
      <c r="EC224" s="71">
        <f t="shared" si="1541"/>
        <v>0</v>
      </c>
      <c r="ED224" s="71">
        <f t="shared" si="1542"/>
        <v>0</v>
      </c>
      <c r="EE224" s="69"/>
      <c r="EF224" s="17"/>
      <c r="EG224" s="14"/>
      <c r="EH224" s="14">
        <f t="shared" si="1674"/>
        <v>6.4613954555152453E-2</v>
      </c>
      <c r="EI224" s="14">
        <f t="shared" si="1543"/>
        <v>0</v>
      </c>
      <c r="EJ224" s="14">
        <f t="shared" si="1544"/>
        <v>3.5738443374003104E-3</v>
      </c>
      <c r="EK224" s="14">
        <f t="shared" si="1545"/>
        <v>0</v>
      </c>
      <c r="EL224" s="18">
        <f t="shared" si="1675"/>
        <v>3.4064122214586645E-3</v>
      </c>
      <c r="EM224" s="17"/>
      <c r="EN224" s="14"/>
      <c r="EO224" s="14">
        <f t="shared" si="1676"/>
        <v>0</v>
      </c>
      <c r="EP224" s="14">
        <f t="shared" si="1546"/>
        <v>0.77716597034230483</v>
      </c>
      <c r="EQ224" s="14">
        <f t="shared" si="1547"/>
        <v>0</v>
      </c>
      <c r="ER224" s="14">
        <f t="shared" si="1548"/>
        <v>0</v>
      </c>
      <c r="ES224" s="14">
        <f t="shared" si="1549"/>
        <v>0</v>
      </c>
      <c r="ET224" s="25"/>
      <c r="EU224" s="14"/>
      <c r="EV224" s="14">
        <f t="shared" si="1677"/>
        <v>7.2347244585195258E-3</v>
      </c>
      <c r="EW224" s="14">
        <f t="shared" si="1550"/>
        <v>4.0460377750557254E-2</v>
      </c>
      <c r="EX224" s="14">
        <f t="shared" si="1551"/>
        <v>0</v>
      </c>
      <c r="EY224" s="14">
        <f t="shared" si="1552"/>
        <v>0</v>
      </c>
      <c r="EZ224" s="14">
        <f t="shared" si="1553"/>
        <v>0</v>
      </c>
      <c r="FA224" s="17"/>
      <c r="FB224" s="14"/>
      <c r="FC224" s="14">
        <f t="shared" si="1678"/>
        <v>7.8841357654603761E-3</v>
      </c>
      <c r="FD224" s="14">
        <f t="shared" si="1554"/>
        <v>0</v>
      </c>
      <c r="FE224" s="14">
        <f t="shared" si="1555"/>
        <v>0</v>
      </c>
      <c r="FF224" s="14">
        <f t="shared" si="1556"/>
        <v>0</v>
      </c>
      <c r="FG224" s="14">
        <f t="shared" si="1557"/>
        <v>0</v>
      </c>
      <c r="FH224" s="18">
        <f t="shared" si="1679"/>
        <v>0</v>
      </c>
      <c r="FI224" s="17"/>
      <c r="FJ224" s="14"/>
      <c r="FK224" s="14">
        <f t="shared" si="1558"/>
        <v>0</v>
      </c>
      <c r="FL224" s="14">
        <f t="shared" si="1559"/>
        <v>0</v>
      </c>
      <c r="FM224" s="14">
        <f t="shared" si="1560"/>
        <v>0</v>
      </c>
      <c r="FN224" s="17"/>
      <c r="FO224" s="14"/>
      <c r="FP224" s="14">
        <f t="shared" si="1680"/>
        <v>0.68767750709963127</v>
      </c>
      <c r="FQ224" s="14">
        <f t="shared" si="1561"/>
        <v>0</v>
      </c>
      <c r="FR224" s="14">
        <f t="shared" si="1562"/>
        <v>0</v>
      </c>
      <c r="FS224" s="14">
        <f t="shared" si="1563"/>
        <v>0</v>
      </c>
      <c r="FT224" s="14">
        <f t="shared" si="1564"/>
        <v>0</v>
      </c>
      <c r="FU224" s="17"/>
      <c r="FV224" s="14"/>
      <c r="FW224" s="14">
        <f t="shared" si="1681"/>
        <v>0.13076011447009322</v>
      </c>
      <c r="FX224" s="14">
        <f t="shared" si="1565"/>
        <v>3.5577028362050477E-2</v>
      </c>
      <c r="FY224" s="14">
        <f t="shared" si="1566"/>
        <v>0</v>
      </c>
      <c r="FZ224" s="14">
        <f t="shared" si="1567"/>
        <v>4.6009444731297047E-3</v>
      </c>
      <c r="GA224" s="18">
        <f t="shared" si="1568"/>
        <v>2.6499682833197708E-3</v>
      </c>
      <c r="GB224" s="18">
        <f t="shared" si="1682"/>
        <v>0</v>
      </c>
      <c r="GC224" s="17"/>
      <c r="GD224" s="14"/>
      <c r="GE224" s="14">
        <f t="shared" si="1683"/>
        <v>0.15962150335898817</v>
      </c>
      <c r="GF224" s="14">
        <f t="shared" si="1569"/>
        <v>0</v>
      </c>
      <c r="GG224" s="14">
        <f t="shared" si="1570"/>
        <v>1.5412496550945499E-2</v>
      </c>
      <c r="GH224" s="14">
        <f t="shared" si="1571"/>
        <v>0</v>
      </c>
      <c r="GI224" s="14">
        <f t="shared" si="1572"/>
        <v>0</v>
      </c>
      <c r="GJ224" s="14">
        <f t="shared" si="1684"/>
        <v>0</v>
      </c>
      <c r="GK224" s="17"/>
      <c r="GL224" s="14"/>
      <c r="GM224" s="14">
        <f t="shared" si="1685"/>
        <v>0</v>
      </c>
      <c r="GN224" s="14">
        <f t="shared" si="1573"/>
        <v>1.4340540563274579E-2</v>
      </c>
      <c r="GO224" s="14">
        <f t="shared" si="1574"/>
        <v>0</v>
      </c>
      <c r="GP224" s="14">
        <f t="shared" si="1575"/>
        <v>3.9838255611741001E-3</v>
      </c>
      <c r="GQ224" s="14">
        <f t="shared" si="1576"/>
        <v>0</v>
      </c>
      <c r="GR224" s="14">
        <f t="shared" si="1577"/>
        <v>1.6330332939472027E-2</v>
      </c>
      <c r="GS224" s="17"/>
      <c r="GT224" s="14"/>
      <c r="GU224" s="14">
        <f t="shared" si="1686"/>
        <v>0</v>
      </c>
      <c r="GV224" s="14">
        <f t="shared" si="1578"/>
        <v>0</v>
      </c>
      <c r="GW224" s="14">
        <f t="shared" si="1579"/>
        <v>0.65090991986483093</v>
      </c>
      <c r="GX224" s="14">
        <f t="shared" si="1580"/>
        <v>0.92384136564733166</v>
      </c>
      <c r="GY224" s="14">
        <f t="shared" si="1581"/>
        <v>0</v>
      </c>
      <c r="GZ224" s="14">
        <f t="shared" si="1582"/>
        <v>9.126186887661282E-2</v>
      </c>
      <c r="HA224" s="17"/>
      <c r="HB224" s="14"/>
      <c r="HC224" s="14">
        <f t="shared" si="1687"/>
        <v>4.0127247958667178E-2</v>
      </c>
      <c r="HD224" s="14">
        <f t="shared" si="1583"/>
        <v>0.14270665226828011</v>
      </c>
      <c r="HE224" s="14">
        <f t="shared" si="1584"/>
        <v>0</v>
      </c>
      <c r="HF224" s="17"/>
      <c r="HG224" s="14"/>
      <c r="HH224" s="14">
        <f t="shared" si="1688"/>
        <v>0</v>
      </c>
      <c r="HI224" s="14">
        <f t="shared" si="1585"/>
        <v>0.10976878995750886</v>
      </c>
      <c r="HJ224" s="14">
        <f t="shared" si="1586"/>
        <v>8.7747839790521878E-3</v>
      </c>
      <c r="HK224" s="17"/>
      <c r="HL224" s="14"/>
      <c r="HM224" s="14">
        <f t="shared" si="1689"/>
        <v>0</v>
      </c>
      <c r="HN224" s="14">
        <f t="shared" si="1587"/>
        <v>0</v>
      </c>
      <c r="HO224" s="14">
        <f t="shared" si="1588"/>
        <v>0</v>
      </c>
      <c r="HP224" s="14">
        <f t="shared" si="1589"/>
        <v>0</v>
      </c>
      <c r="HQ224" s="14">
        <f t="shared" si="1590"/>
        <v>0</v>
      </c>
      <c r="HR224" s="14">
        <f t="shared" si="1591"/>
        <v>0</v>
      </c>
      <c r="HS224" s="17"/>
      <c r="HT224" s="14"/>
      <c r="HU224" s="14">
        <f t="shared" si="1592"/>
        <v>3.8774640447329589E-2</v>
      </c>
      <c r="HV224" s="14">
        <f t="shared" si="1593"/>
        <v>0</v>
      </c>
      <c r="HW224" s="14">
        <f t="shared" si="1594"/>
        <v>9.0755540317951008E-3</v>
      </c>
      <c r="HX224" s="14">
        <f t="shared" si="1595"/>
        <v>2.9862209566359096E-2</v>
      </c>
      <c r="HY224" s="14">
        <f t="shared" si="1596"/>
        <v>1.4149125620963385E-2</v>
      </c>
      <c r="HZ224" s="18">
        <f t="shared" si="1597"/>
        <v>7.3503810034242275E-3</v>
      </c>
      <c r="IA224" s="18">
        <f t="shared" si="1598"/>
        <v>1.9713913438889338E-2</v>
      </c>
      <c r="IB224" s="17"/>
      <c r="IC224" s="14"/>
      <c r="ID224" s="14">
        <f t="shared" si="1690"/>
        <v>4.1621566249607778E-2</v>
      </c>
      <c r="IE224" s="14">
        <f t="shared" si="1599"/>
        <v>8.4289060711697159E-3</v>
      </c>
      <c r="IF224" s="14">
        <f t="shared" si="1600"/>
        <v>0</v>
      </c>
      <c r="IG224" s="14">
        <f t="shared" si="1601"/>
        <v>0</v>
      </c>
      <c r="IH224" s="14">
        <f t="shared" si="1602"/>
        <v>0</v>
      </c>
      <c r="II224" s="14">
        <f t="shared" si="1603"/>
        <v>0</v>
      </c>
      <c r="IJ224" s="17"/>
      <c r="IK224" s="14"/>
      <c r="IL224" s="14">
        <f t="shared" si="1691"/>
        <v>2.1768282020515843</v>
      </c>
      <c r="IM224" s="14">
        <f t="shared" si="1604"/>
        <v>0.15647403360061241</v>
      </c>
      <c r="IN224" s="14">
        <f t="shared" si="1605"/>
        <v>1.6090371784136148</v>
      </c>
      <c r="IO224" s="14">
        <f t="shared" si="1606"/>
        <v>0</v>
      </c>
      <c r="IP224" s="14">
        <f t="shared" si="1607"/>
        <v>0.44465268822012172</v>
      </c>
      <c r="IQ224" s="14">
        <f t="shared" si="1608"/>
        <v>0</v>
      </c>
      <c r="IR224" s="17"/>
      <c r="IS224" s="14"/>
      <c r="IT224" s="14">
        <f t="shared" si="1692"/>
        <v>0</v>
      </c>
      <c r="IU224" s="14">
        <f t="shared" si="1609"/>
        <v>4.407308481330649E-2</v>
      </c>
      <c r="IV224" s="14">
        <f t="shared" si="1610"/>
        <v>0.11955142025363902</v>
      </c>
      <c r="IW224" s="14">
        <f t="shared" si="1611"/>
        <v>0</v>
      </c>
      <c r="IX224" s="14">
        <f t="shared" si="1612"/>
        <v>7.7690618080413207E-2</v>
      </c>
      <c r="IY224" s="14">
        <f t="shared" si="1693"/>
        <v>1.5711993946316403</v>
      </c>
      <c r="IZ224" s="14">
        <f t="shared" si="1613"/>
        <v>0</v>
      </c>
      <c r="JA224" s="14">
        <f t="shared" si="1613"/>
        <v>0.1098095342090359</v>
      </c>
      <c r="JB224" s="14">
        <f t="shared" si="1613"/>
        <v>0.11237097370544491</v>
      </c>
      <c r="JC224" s="17"/>
      <c r="JD224" s="14"/>
      <c r="JE224" s="14">
        <f t="shared" si="1694"/>
        <v>1.4892826014723637E-2</v>
      </c>
      <c r="JF224" s="14">
        <f t="shared" si="1614"/>
        <v>2.0864589700615749E-2</v>
      </c>
      <c r="JG224" s="14">
        <f t="shared" si="1615"/>
        <v>0</v>
      </c>
      <c r="JH224" s="14">
        <f t="shared" si="1616"/>
        <v>1.4625556192592572E-2</v>
      </c>
      <c r="JI224" s="14">
        <f t="shared" si="1617"/>
        <v>1.9374383813629503E-2</v>
      </c>
      <c r="JJ224" s="25"/>
      <c r="JK224" s="39"/>
      <c r="JL224" s="39">
        <f t="shared" si="1618"/>
        <v>0</v>
      </c>
      <c r="JM224" s="39">
        <f t="shared" si="1619"/>
        <v>0</v>
      </c>
      <c r="JN224" s="39">
        <f t="shared" si="1620"/>
        <v>0</v>
      </c>
      <c r="JO224" s="39">
        <f t="shared" si="1621"/>
        <v>0</v>
      </c>
      <c r="JP224" s="39">
        <f t="shared" si="1622"/>
        <v>0</v>
      </c>
      <c r="JQ224" s="39">
        <f t="shared" si="1623"/>
        <v>0</v>
      </c>
      <c r="JR224" s="39">
        <f t="shared" si="1624"/>
        <v>0</v>
      </c>
      <c r="JS224" s="39">
        <f t="shared" si="1625"/>
        <v>0</v>
      </c>
      <c r="JT224" s="39">
        <f t="shared" si="1626"/>
        <v>0</v>
      </c>
      <c r="JU224" s="39">
        <f t="shared" si="1627"/>
        <v>0</v>
      </c>
      <c r="JV224" s="17"/>
      <c r="JW224" s="14"/>
      <c r="JX224" s="14">
        <f t="shared" si="1695"/>
        <v>7.7277988674534392E-2</v>
      </c>
      <c r="JY224" s="14">
        <f t="shared" si="1628"/>
        <v>8.6631651356224526E-2</v>
      </c>
      <c r="JZ224" s="14">
        <f t="shared" si="1629"/>
        <v>0</v>
      </c>
      <c r="KA224" s="14">
        <f t="shared" si="1630"/>
        <v>5.6173481889979379E-2</v>
      </c>
      <c r="KB224" s="14">
        <f t="shared" si="1631"/>
        <v>0</v>
      </c>
      <c r="KC224" s="14">
        <f t="shared" si="1696"/>
        <v>0</v>
      </c>
      <c r="KD224" s="63">
        <f t="shared" si="1696"/>
        <v>8.02628626688867E-2</v>
      </c>
      <c r="KE224" s="63">
        <f t="shared" si="1632"/>
        <v>7.7909528673089562E-2</v>
      </c>
      <c r="KF224" s="63">
        <f t="shared" si="1632"/>
        <v>0</v>
      </c>
      <c r="KG224" s="63">
        <f t="shared" si="1632"/>
        <v>0</v>
      </c>
      <c r="KH224" s="63">
        <f t="shared" si="1632"/>
        <v>6.1340117743525303E-2</v>
      </c>
      <c r="KI224" s="17"/>
      <c r="KJ224" s="14"/>
      <c r="KK224" s="14">
        <f t="shared" si="1697"/>
        <v>0</v>
      </c>
      <c r="KL224" s="14">
        <f t="shared" si="1633"/>
        <v>0</v>
      </c>
      <c r="KM224" s="14">
        <f t="shared" si="1634"/>
        <v>2.0971175693444838E-3</v>
      </c>
      <c r="KN224" s="14">
        <f t="shared" si="1635"/>
        <v>1.291398072668918E-3</v>
      </c>
      <c r="KO224" s="14">
        <f t="shared" si="1636"/>
        <v>0</v>
      </c>
      <c r="KP224" s="14">
        <f t="shared" si="1637"/>
        <v>0</v>
      </c>
      <c r="KQ224" s="17"/>
      <c r="KR224" s="14"/>
      <c r="KS224" s="14">
        <f t="shared" si="1698"/>
        <v>0</v>
      </c>
      <c r="KT224" s="14">
        <f t="shared" si="1638"/>
        <v>0</v>
      </c>
      <c r="KU224" s="14">
        <f t="shared" si="1639"/>
        <v>0</v>
      </c>
      <c r="KV224" s="14">
        <f t="shared" si="1640"/>
        <v>0</v>
      </c>
      <c r="KW224" s="14">
        <f t="shared" si="1641"/>
        <v>0</v>
      </c>
      <c r="KX224" s="14">
        <f t="shared" si="1699"/>
        <v>0</v>
      </c>
      <c r="KY224" s="44">
        <f t="shared" si="1642"/>
        <v>0</v>
      </c>
      <c r="KZ224" s="44">
        <f t="shared" si="1643"/>
        <v>0</v>
      </c>
    </row>
    <row r="225" spans="1:312">
      <c r="A225" s="14" t="str">
        <f t="shared" si="1461"/>
        <v>05_20BF_MN_170805_rep2</v>
      </c>
      <c r="B225" s="17"/>
      <c r="C225" s="14"/>
      <c r="D225" s="14">
        <f t="shared" si="1644"/>
        <v>8.9002874513935404E-4</v>
      </c>
      <c r="E225" s="14">
        <f t="shared" si="1485"/>
        <v>1.6616363959911504E-3</v>
      </c>
      <c r="F225" s="14">
        <f t="shared" si="1486"/>
        <v>3.3119604140816094E-4</v>
      </c>
      <c r="G225" s="17"/>
      <c r="H225" s="14"/>
      <c r="I225" s="14">
        <f t="shared" si="1645"/>
        <v>0.30258814015555335</v>
      </c>
      <c r="J225" s="14">
        <f t="shared" si="1487"/>
        <v>2.6563739057819391E-4</v>
      </c>
      <c r="K225" s="14">
        <f t="shared" si="1646"/>
        <v>3.0889320295932127E-2</v>
      </c>
      <c r="L225" s="18">
        <f t="shared" si="1647"/>
        <v>0</v>
      </c>
      <c r="M225" s="17"/>
      <c r="N225" s="14"/>
      <c r="O225" s="14">
        <f t="shared" si="1648"/>
        <v>7.938016344737342E-2</v>
      </c>
      <c r="P225" s="14">
        <f t="shared" si="1488"/>
        <v>2.1329386614859367E-2</v>
      </c>
      <c r="Q225" s="18">
        <f t="shared" si="1649"/>
        <v>0.20675433840579752</v>
      </c>
      <c r="R225" s="17"/>
      <c r="S225" s="14"/>
      <c r="T225" s="14">
        <f t="shared" si="1489"/>
        <v>5.0307486917310795E-2</v>
      </c>
      <c r="U225" s="14">
        <f t="shared" si="1490"/>
        <v>0.29382427987146625</v>
      </c>
      <c r="V225" s="14">
        <f t="shared" si="1491"/>
        <v>0</v>
      </c>
      <c r="W225" s="14">
        <f t="shared" si="1650"/>
        <v>0</v>
      </c>
      <c r="X225" s="17"/>
      <c r="Y225" s="14"/>
      <c r="Z225" s="14">
        <f t="shared" si="1651"/>
        <v>9.0227487016525332E-2</v>
      </c>
      <c r="AA225" s="14">
        <f t="shared" si="1492"/>
        <v>7.5827106704490915E-2</v>
      </c>
      <c r="AB225" s="14">
        <f t="shared" si="1493"/>
        <v>0</v>
      </c>
      <c r="AC225" s="14">
        <f t="shared" si="1494"/>
        <v>0</v>
      </c>
      <c r="AD225" s="14">
        <f t="shared" si="1495"/>
        <v>0</v>
      </c>
      <c r="AE225" s="17"/>
      <c r="AF225" s="14"/>
      <c r="AG225" s="14">
        <f t="shared" si="1652"/>
        <v>9.4932805606551929E-2</v>
      </c>
      <c r="AH225" s="14">
        <f t="shared" si="1496"/>
        <v>2.3102924978970252E-2</v>
      </c>
      <c r="AI225" s="14">
        <f t="shared" si="1497"/>
        <v>0.19430061605144286</v>
      </c>
      <c r="AJ225" s="14">
        <f t="shared" si="1498"/>
        <v>0</v>
      </c>
      <c r="AK225" s="14">
        <f t="shared" si="1499"/>
        <v>0.12526765685242788</v>
      </c>
      <c r="AL225" s="14">
        <f t="shared" si="1500"/>
        <v>0</v>
      </c>
      <c r="AM225" s="17"/>
      <c r="AN225" s="14"/>
      <c r="AO225" s="14">
        <f t="shared" si="1653"/>
        <v>5.1677264445788351E-2</v>
      </c>
      <c r="AP225" s="14">
        <f t="shared" si="1501"/>
        <v>2.1075924758451048E-2</v>
      </c>
      <c r="AQ225" s="14">
        <f t="shared" si="1502"/>
        <v>0</v>
      </c>
      <c r="AR225" s="14">
        <f t="shared" si="1503"/>
        <v>0</v>
      </c>
      <c r="AS225" s="14">
        <f t="shared" si="1504"/>
        <v>0</v>
      </c>
      <c r="AT225" s="14">
        <f t="shared" si="1654"/>
        <v>0</v>
      </c>
      <c r="AU225" s="17"/>
      <c r="AV225" s="17"/>
      <c r="AW225" s="14"/>
      <c r="AX225" s="14">
        <f t="shared" si="1505"/>
        <v>0.68555313678499741</v>
      </c>
      <c r="AY225" s="14">
        <f t="shared" si="1506"/>
        <v>4.092350281416432E-2</v>
      </c>
      <c r="AZ225" s="14">
        <f t="shared" si="1507"/>
        <v>0</v>
      </c>
      <c r="BA225" s="14">
        <f t="shared" si="1508"/>
        <v>1.7282032863542497E-2</v>
      </c>
      <c r="BB225" s="18">
        <f t="shared" si="1509"/>
        <v>3.0833296807290401E-2</v>
      </c>
      <c r="BC225" s="17"/>
      <c r="BD225" s="14"/>
      <c r="BE225" s="14">
        <f t="shared" si="1655"/>
        <v>0</v>
      </c>
      <c r="BF225" s="14">
        <f t="shared" si="1510"/>
        <v>0</v>
      </c>
      <c r="BG225" s="14">
        <f t="shared" si="1511"/>
        <v>0</v>
      </c>
      <c r="BH225" s="14">
        <f t="shared" si="1512"/>
        <v>1.8105473734017071E-3</v>
      </c>
      <c r="BI225" s="17"/>
      <c r="BJ225" s="14"/>
      <c r="BK225" s="14">
        <f t="shared" si="1656"/>
        <v>0</v>
      </c>
      <c r="BL225" s="14">
        <f t="shared" si="1513"/>
        <v>0</v>
      </c>
      <c r="BM225" s="14">
        <f t="shared" si="1514"/>
        <v>0</v>
      </c>
      <c r="BN225" s="14">
        <f t="shared" si="1515"/>
        <v>0</v>
      </c>
      <c r="BO225" s="14">
        <f t="shared" si="1516"/>
        <v>0</v>
      </c>
      <c r="BP225" s="18">
        <f t="shared" si="1657"/>
        <v>0</v>
      </c>
      <c r="BQ225" s="17"/>
      <c r="BR225" s="14"/>
      <c r="BS225" s="14">
        <f t="shared" si="1517"/>
        <v>0</v>
      </c>
      <c r="BT225" s="14">
        <f t="shared" si="1518"/>
        <v>1.374516875989315E-2</v>
      </c>
      <c r="BU225" s="14">
        <f t="shared" si="1519"/>
        <v>0</v>
      </c>
      <c r="BV225" s="14">
        <f t="shared" si="1520"/>
        <v>8.6163618888715141E-3</v>
      </c>
      <c r="BW225" s="25"/>
      <c r="BX225" s="14"/>
      <c r="BY225" s="14">
        <f t="shared" si="1658"/>
        <v>0.23454885750976553</v>
      </c>
      <c r="BZ225" s="14">
        <f t="shared" si="1521"/>
        <v>0</v>
      </c>
      <c r="CA225" s="14">
        <f t="shared" si="1522"/>
        <v>0</v>
      </c>
      <c r="CB225" s="14">
        <f t="shared" si="1523"/>
        <v>0</v>
      </c>
      <c r="CC225" s="17"/>
      <c r="CD225" s="17"/>
      <c r="CE225" s="14"/>
      <c r="CF225" s="14">
        <f t="shared" si="1524"/>
        <v>0.10746700781406882</v>
      </c>
      <c r="CG225" s="14">
        <f t="shared" si="1525"/>
        <v>0</v>
      </c>
      <c r="CH225" s="14">
        <f t="shared" si="1526"/>
        <v>0</v>
      </c>
      <c r="CI225" s="18">
        <f t="shared" si="1527"/>
        <v>7.641165786205056E-3</v>
      </c>
      <c r="CJ225" s="17"/>
      <c r="CK225" s="14"/>
      <c r="CL225" s="14">
        <f t="shared" si="1659"/>
        <v>0.2268624402256039</v>
      </c>
      <c r="CM225" s="14">
        <f t="shared" si="1660"/>
        <v>0</v>
      </c>
      <c r="CN225" s="14">
        <f t="shared" si="1661"/>
        <v>2.3292953633398082E-2</v>
      </c>
      <c r="CO225" s="14">
        <f t="shared" si="1662"/>
        <v>0</v>
      </c>
      <c r="CP225" s="14">
        <f t="shared" si="1663"/>
        <v>0</v>
      </c>
      <c r="CQ225" s="18">
        <f t="shared" si="1700"/>
        <v>0</v>
      </c>
      <c r="CR225" s="17"/>
      <c r="CS225" s="14"/>
      <c r="CT225" s="14">
        <f t="shared" si="1664"/>
        <v>0.24103184696289137</v>
      </c>
      <c r="CU225" s="14">
        <f t="shared" si="1528"/>
        <v>0</v>
      </c>
      <c r="CV225" s="14">
        <f t="shared" si="1529"/>
        <v>0</v>
      </c>
      <c r="CW225" s="14">
        <f t="shared" si="1665"/>
        <v>0</v>
      </c>
      <c r="CX225" s="14">
        <f t="shared" si="1530"/>
        <v>0</v>
      </c>
      <c r="CY225" s="17"/>
      <c r="CZ225" s="14"/>
      <c r="DA225" s="14">
        <f t="shared" si="1666"/>
        <v>8.0727203833840133E-2</v>
      </c>
      <c r="DB225" s="14">
        <f t="shared" si="1531"/>
        <v>8.8116113704030906E-3</v>
      </c>
      <c r="DC225" s="14">
        <f t="shared" si="1532"/>
        <v>0</v>
      </c>
      <c r="DD225" s="14">
        <f t="shared" si="1533"/>
        <v>0</v>
      </c>
      <c r="DE225" s="17"/>
      <c r="DF225" s="14"/>
      <c r="DG225" s="14">
        <f t="shared" si="1667"/>
        <v>0</v>
      </c>
      <c r="DH225" s="14">
        <f t="shared" si="1534"/>
        <v>9.8992010938201425E-3</v>
      </c>
      <c r="DI225" s="14">
        <f t="shared" si="1535"/>
        <v>6.2541265809946678E-3</v>
      </c>
      <c r="DJ225" s="14">
        <f t="shared" si="1536"/>
        <v>0</v>
      </c>
      <c r="DK225" s="17"/>
      <c r="DL225" s="17"/>
      <c r="DM225" s="14"/>
      <c r="DN225" s="14">
        <f t="shared" si="1668"/>
        <v>0.21463143699463499</v>
      </c>
      <c r="DO225" s="14">
        <f t="shared" si="1669"/>
        <v>5.6439362770437623E-2</v>
      </c>
      <c r="DP225" s="14">
        <f t="shared" si="1670"/>
        <v>0</v>
      </c>
      <c r="DQ225" s="14">
        <f t="shared" si="1671"/>
        <v>0.25491027835923696</v>
      </c>
      <c r="DR225" s="14">
        <f t="shared" si="1672"/>
        <v>0</v>
      </c>
      <c r="DS225" s="62">
        <f t="shared" si="1701"/>
        <v>0</v>
      </c>
      <c r="DT225" s="62">
        <f t="shared" si="1537"/>
        <v>0.45383081125197589</v>
      </c>
      <c r="DU225" s="62">
        <f t="shared" si="1537"/>
        <v>0</v>
      </c>
      <c r="DV225" s="62">
        <f t="shared" si="1537"/>
        <v>0</v>
      </c>
      <c r="DW225" s="77"/>
      <c r="DX225" s="71"/>
      <c r="DY225" s="71">
        <f t="shared" si="1673"/>
        <v>0</v>
      </c>
      <c r="DZ225" s="71">
        <f t="shared" si="1538"/>
        <v>0</v>
      </c>
      <c r="EA225" s="71">
        <f t="shared" si="1539"/>
        <v>0</v>
      </c>
      <c r="EB225" s="71">
        <f t="shared" si="1540"/>
        <v>0</v>
      </c>
      <c r="EC225" s="71">
        <f t="shared" si="1541"/>
        <v>0</v>
      </c>
      <c r="ED225" s="71">
        <f t="shared" si="1542"/>
        <v>0</v>
      </c>
      <c r="EE225" s="69"/>
      <c r="EF225" s="17"/>
      <c r="EG225" s="14"/>
      <c r="EH225" s="14">
        <f t="shared" si="1674"/>
        <v>0.40105671085227729</v>
      </c>
      <c r="EI225" s="14">
        <f t="shared" si="1543"/>
        <v>1.5105911133810879E-3</v>
      </c>
      <c r="EJ225" s="14">
        <f t="shared" si="1544"/>
        <v>1.7668098472561691E-2</v>
      </c>
      <c r="EK225" s="14">
        <f t="shared" si="1545"/>
        <v>1.6588726547528201E-3</v>
      </c>
      <c r="EL225" s="18">
        <f t="shared" si="1675"/>
        <v>2.2682468449749748E-3</v>
      </c>
      <c r="EM225" s="17"/>
      <c r="EN225" s="14"/>
      <c r="EO225" s="14">
        <f t="shared" si="1676"/>
        <v>0</v>
      </c>
      <c r="EP225" s="14">
        <f t="shared" si="1546"/>
        <v>0</v>
      </c>
      <c r="EQ225" s="14">
        <f t="shared" si="1547"/>
        <v>0</v>
      </c>
      <c r="ER225" s="14">
        <f t="shared" si="1548"/>
        <v>0</v>
      </c>
      <c r="ES225" s="14">
        <f t="shared" si="1549"/>
        <v>0</v>
      </c>
      <c r="ET225" s="25"/>
      <c r="EU225" s="14"/>
      <c r="EV225" s="14">
        <f t="shared" si="1677"/>
        <v>4.2514970498919169E-4</v>
      </c>
      <c r="EW225" s="14">
        <f t="shared" si="1550"/>
        <v>8.8515929254551796E-3</v>
      </c>
      <c r="EX225" s="14">
        <f t="shared" si="1551"/>
        <v>4.772848386436517E-3</v>
      </c>
      <c r="EY225" s="14">
        <f t="shared" si="1552"/>
        <v>1.253782739209167E-2</v>
      </c>
      <c r="EZ225" s="14">
        <f t="shared" si="1553"/>
        <v>0</v>
      </c>
      <c r="FA225" s="17"/>
      <c r="FB225" s="14"/>
      <c r="FC225" s="14">
        <f t="shared" si="1678"/>
        <v>3.631617134259002E-2</v>
      </c>
      <c r="FD225" s="14">
        <f t="shared" si="1554"/>
        <v>0</v>
      </c>
      <c r="FE225" s="14">
        <f t="shared" si="1555"/>
        <v>1.3702982204594568E-2</v>
      </c>
      <c r="FF225" s="14">
        <f t="shared" si="1556"/>
        <v>4.2422686814241883E-3</v>
      </c>
      <c r="FG225" s="14">
        <f t="shared" si="1557"/>
        <v>0</v>
      </c>
      <c r="FH225" s="18">
        <f t="shared" si="1679"/>
        <v>0</v>
      </c>
      <c r="FI225" s="17"/>
      <c r="FJ225" s="14"/>
      <c r="FK225" s="14">
        <f t="shared" si="1558"/>
        <v>0</v>
      </c>
      <c r="FL225" s="14">
        <f t="shared" si="1559"/>
        <v>0</v>
      </c>
      <c r="FM225" s="14">
        <f t="shared" si="1560"/>
        <v>0</v>
      </c>
      <c r="FN225" s="17"/>
      <c r="FO225" s="14"/>
      <c r="FP225" s="14">
        <f t="shared" si="1680"/>
        <v>0</v>
      </c>
      <c r="FQ225" s="14">
        <f t="shared" si="1561"/>
        <v>0</v>
      </c>
      <c r="FR225" s="14">
        <f t="shared" si="1562"/>
        <v>0</v>
      </c>
      <c r="FS225" s="14">
        <f t="shared" si="1563"/>
        <v>0</v>
      </c>
      <c r="FT225" s="14">
        <f t="shared" si="1564"/>
        <v>0</v>
      </c>
      <c r="FU225" s="17"/>
      <c r="FV225" s="14"/>
      <c r="FW225" s="14">
        <f t="shared" si="1681"/>
        <v>0.51311456126133637</v>
      </c>
      <c r="FX225" s="14">
        <f t="shared" si="1565"/>
        <v>0.30032682237259961</v>
      </c>
      <c r="FY225" s="14">
        <f t="shared" si="1566"/>
        <v>0</v>
      </c>
      <c r="FZ225" s="14">
        <f t="shared" si="1567"/>
        <v>1.3557378756780467E-3</v>
      </c>
      <c r="GA225" s="18">
        <f t="shared" si="1568"/>
        <v>0</v>
      </c>
      <c r="GB225" s="18">
        <f t="shared" si="1682"/>
        <v>0</v>
      </c>
      <c r="GC225" s="17"/>
      <c r="GD225" s="14"/>
      <c r="GE225" s="14">
        <f t="shared" si="1683"/>
        <v>0.19985970698272559</v>
      </c>
      <c r="GF225" s="14">
        <f t="shared" si="1569"/>
        <v>0</v>
      </c>
      <c r="GG225" s="14">
        <f t="shared" si="1570"/>
        <v>0</v>
      </c>
      <c r="GH225" s="14">
        <f t="shared" si="1571"/>
        <v>0</v>
      </c>
      <c r="GI225" s="14">
        <f t="shared" si="1572"/>
        <v>0</v>
      </c>
      <c r="GJ225" s="14">
        <f t="shared" si="1684"/>
        <v>0</v>
      </c>
      <c r="GK225" s="17"/>
      <c r="GL225" s="14"/>
      <c r="GM225" s="14">
        <f t="shared" si="1685"/>
        <v>0</v>
      </c>
      <c r="GN225" s="14">
        <f t="shared" si="1573"/>
        <v>0</v>
      </c>
      <c r="GO225" s="14">
        <f t="shared" si="1574"/>
        <v>0</v>
      </c>
      <c r="GP225" s="14">
        <f t="shared" si="1575"/>
        <v>0</v>
      </c>
      <c r="GQ225" s="14">
        <f t="shared" si="1576"/>
        <v>6.4978488898009654E-2</v>
      </c>
      <c r="GR225" s="14">
        <f t="shared" si="1577"/>
        <v>0</v>
      </c>
      <c r="GS225" s="17"/>
      <c r="GT225" s="14"/>
      <c r="GU225" s="14">
        <f t="shared" si="1686"/>
        <v>0</v>
      </c>
      <c r="GV225" s="14">
        <f t="shared" si="1578"/>
        <v>0</v>
      </c>
      <c r="GW225" s="14">
        <f t="shared" si="1579"/>
        <v>0.86125535245894946</v>
      </c>
      <c r="GX225" s="14">
        <f t="shared" si="1580"/>
        <v>0.21592781935482785</v>
      </c>
      <c r="GY225" s="14">
        <f t="shared" si="1581"/>
        <v>0.36030581010591567</v>
      </c>
      <c r="GZ225" s="14">
        <f t="shared" si="1582"/>
        <v>0</v>
      </c>
      <c r="HA225" s="17"/>
      <c r="HB225" s="14"/>
      <c r="HC225" s="14">
        <f t="shared" si="1687"/>
        <v>1.7202977082754922E-2</v>
      </c>
      <c r="HD225" s="14">
        <f t="shared" si="1583"/>
        <v>0</v>
      </c>
      <c r="HE225" s="14">
        <f t="shared" si="1584"/>
        <v>9.2240153033647465E-2</v>
      </c>
      <c r="HF225" s="17"/>
      <c r="HG225" s="14"/>
      <c r="HH225" s="14">
        <f t="shared" si="1688"/>
        <v>9.5748344133525787E-2</v>
      </c>
      <c r="HI225" s="14">
        <f t="shared" si="1585"/>
        <v>0.1216224858291281</v>
      </c>
      <c r="HJ225" s="14">
        <f t="shared" si="1586"/>
        <v>0</v>
      </c>
      <c r="HK225" s="17"/>
      <c r="HL225" s="14"/>
      <c r="HM225" s="14">
        <f t="shared" si="1689"/>
        <v>0</v>
      </c>
      <c r="HN225" s="14">
        <f t="shared" si="1587"/>
        <v>0</v>
      </c>
      <c r="HO225" s="14">
        <f t="shared" si="1588"/>
        <v>0</v>
      </c>
      <c r="HP225" s="14">
        <f t="shared" si="1589"/>
        <v>0</v>
      </c>
      <c r="HQ225" s="14">
        <f t="shared" si="1590"/>
        <v>0</v>
      </c>
      <c r="HR225" s="14">
        <f t="shared" si="1591"/>
        <v>0</v>
      </c>
      <c r="HS225" s="17"/>
      <c r="HT225" s="14"/>
      <c r="HU225" s="14">
        <f t="shared" si="1592"/>
        <v>0.20953024999830888</v>
      </c>
      <c r="HV225" s="14">
        <f t="shared" si="1593"/>
        <v>9.7837289983127254E-2</v>
      </c>
      <c r="HW225" s="14">
        <f t="shared" si="1594"/>
        <v>9.0227529409420207E-3</v>
      </c>
      <c r="HX225" s="14">
        <f t="shared" si="1595"/>
        <v>3.5452401762123935E-3</v>
      </c>
      <c r="HY225" s="14">
        <f t="shared" si="1596"/>
        <v>0</v>
      </c>
      <c r="HZ225" s="18">
        <f t="shared" si="1597"/>
        <v>2.3216136322103672E-2</v>
      </c>
      <c r="IA225" s="18">
        <f t="shared" si="1598"/>
        <v>0</v>
      </c>
      <c r="IB225" s="17"/>
      <c r="IC225" s="14"/>
      <c r="ID225" s="14">
        <f t="shared" si="1690"/>
        <v>2.189447412229184E-2</v>
      </c>
      <c r="IE225" s="14">
        <f t="shared" si="1599"/>
        <v>0</v>
      </c>
      <c r="IF225" s="14">
        <f t="shared" si="1600"/>
        <v>0</v>
      </c>
      <c r="IG225" s="14">
        <f t="shared" si="1601"/>
        <v>1.0092083727492795E-2</v>
      </c>
      <c r="IH225" s="14">
        <f t="shared" si="1602"/>
        <v>0</v>
      </c>
      <c r="II225" s="14">
        <f t="shared" si="1603"/>
        <v>0</v>
      </c>
      <c r="IJ225" s="17"/>
      <c r="IK225" s="14"/>
      <c r="IL225" s="14">
        <f t="shared" si="1691"/>
        <v>1.8866966644466929</v>
      </c>
      <c r="IM225" s="14">
        <f t="shared" si="1604"/>
        <v>1.439914651089528</v>
      </c>
      <c r="IN225" s="14">
        <f t="shared" si="1605"/>
        <v>1.6382373263767342</v>
      </c>
      <c r="IO225" s="14">
        <f t="shared" si="1606"/>
        <v>1.4145658016919554E-3</v>
      </c>
      <c r="IP225" s="14">
        <f t="shared" si="1607"/>
        <v>1.1020634576076394</v>
      </c>
      <c r="IQ225" s="14">
        <f t="shared" si="1608"/>
        <v>0</v>
      </c>
      <c r="IR225" s="17"/>
      <c r="IS225" s="14"/>
      <c r="IT225" s="14">
        <f t="shared" si="1692"/>
        <v>3.8393174470293723E-2</v>
      </c>
      <c r="IU225" s="14">
        <f t="shared" si="1609"/>
        <v>0</v>
      </c>
      <c r="IV225" s="14">
        <f t="shared" si="1610"/>
        <v>5.4671801389970555E-2</v>
      </c>
      <c r="IW225" s="14">
        <f t="shared" si="1611"/>
        <v>0</v>
      </c>
      <c r="IX225" s="14">
        <f t="shared" si="1612"/>
        <v>0.29911093840950764</v>
      </c>
      <c r="IY225" s="14">
        <f t="shared" si="1693"/>
        <v>0.11890632203586274</v>
      </c>
      <c r="IZ225" s="14">
        <f t="shared" si="1613"/>
        <v>0.52832962232452518</v>
      </c>
      <c r="JA225" s="14">
        <f t="shared" si="1613"/>
        <v>0.17063122622471302</v>
      </c>
      <c r="JB225" s="14">
        <f t="shared" si="1613"/>
        <v>0.15332293533132324</v>
      </c>
      <c r="JC225" s="17"/>
      <c r="JD225" s="14"/>
      <c r="JE225" s="14">
        <f t="shared" si="1694"/>
        <v>3.800918935451697E-2</v>
      </c>
      <c r="JF225" s="14">
        <f t="shared" si="1614"/>
        <v>0</v>
      </c>
      <c r="JG225" s="14">
        <f t="shared" si="1615"/>
        <v>1.5089448978537014E-2</v>
      </c>
      <c r="JH225" s="14">
        <f t="shared" si="1616"/>
        <v>2.9605529611830394E-2</v>
      </c>
      <c r="JI225" s="14">
        <f t="shared" si="1617"/>
        <v>0</v>
      </c>
      <c r="JJ225" s="25"/>
      <c r="JK225" s="39"/>
      <c r="JL225" s="39">
        <f t="shared" si="1618"/>
        <v>0</v>
      </c>
      <c r="JM225" s="39">
        <f t="shared" si="1619"/>
        <v>0</v>
      </c>
      <c r="JN225" s="39">
        <f t="shared" si="1620"/>
        <v>0</v>
      </c>
      <c r="JO225" s="39">
        <f t="shared" si="1621"/>
        <v>0</v>
      </c>
      <c r="JP225" s="39">
        <f t="shared" si="1622"/>
        <v>0</v>
      </c>
      <c r="JQ225" s="39">
        <f t="shared" si="1623"/>
        <v>0</v>
      </c>
      <c r="JR225" s="39">
        <f t="shared" si="1624"/>
        <v>0</v>
      </c>
      <c r="JS225" s="39">
        <f t="shared" si="1625"/>
        <v>0</v>
      </c>
      <c r="JT225" s="39">
        <f t="shared" si="1626"/>
        <v>0</v>
      </c>
      <c r="JU225" s="39">
        <f t="shared" si="1627"/>
        <v>0</v>
      </c>
      <c r="JV225" s="17"/>
      <c r="JW225" s="14"/>
      <c r="JX225" s="14">
        <f t="shared" si="1695"/>
        <v>3.961941074458597E-2</v>
      </c>
      <c r="JY225" s="14">
        <f t="shared" si="1628"/>
        <v>0</v>
      </c>
      <c r="JZ225" s="14">
        <f t="shared" si="1629"/>
        <v>0</v>
      </c>
      <c r="KA225" s="14">
        <f t="shared" si="1630"/>
        <v>0</v>
      </c>
      <c r="KB225" s="14">
        <f t="shared" si="1631"/>
        <v>0</v>
      </c>
      <c r="KC225" s="14">
        <f t="shared" si="1696"/>
        <v>0.16499116284083604</v>
      </c>
      <c r="KD225" s="63">
        <f t="shared" si="1696"/>
        <v>0</v>
      </c>
      <c r="KE225" s="63">
        <f t="shared" si="1632"/>
        <v>0.16677995882311999</v>
      </c>
      <c r="KF225" s="63">
        <f t="shared" si="1632"/>
        <v>0</v>
      </c>
      <c r="KG225" s="63">
        <f t="shared" si="1632"/>
        <v>0</v>
      </c>
      <c r="KH225" s="63">
        <f t="shared" si="1632"/>
        <v>0</v>
      </c>
      <c r="KI225" s="17"/>
      <c r="KJ225" s="14"/>
      <c r="KK225" s="14">
        <f t="shared" si="1697"/>
        <v>0</v>
      </c>
      <c r="KL225" s="14">
        <f t="shared" si="1633"/>
        <v>5.6991865958878896E-3</v>
      </c>
      <c r="KM225" s="14">
        <f t="shared" si="1634"/>
        <v>0</v>
      </c>
      <c r="KN225" s="14">
        <f t="shared" si="1635"/>
        <v>0</v>
      </c>
      <c r="KO225" s="14">
        <f t="shared" si="1636"/>
        <v>0</v>
      </c>
      <c r="KP225" s="14">
        <f t="shared" si="1637"/>
        <v>0</v>
      </c>
      <c r="KQ225" s="17"/>
      <c r="KR225" s="14"/>
      <c r="KS225" s="14">
        <f t="shared" si="1698"/>
        <v>0</v>
      </c>
      <c r="KT225" s="14">
        <f t="shared" si="1638"/>
        <v>0</v>
      </c>
      <c r="KU225" s="14">
        <f t="shared" si="1639"/>
        <v>0</v>
      </c>
      <c r="KV225" s="14">
        <f t="shared" si="1640"/>
        <v>0</v>
      </c>
      <c r="KW225" s="14">
        <f t="shared" si="1641"/>
        <v>0</v>
      </c>
      <c r="KX225" s="14">
        <f t="shared" si="1699"/>
        <v>0</v>
      </c>
      <c r="KY225" s="44">
        <f t="shared" si="1642"/>
        <v>0</v>
      </c>
      <c r="KZ225" s="44">
        <f t="shared" si="1643"/>
        <v>0</v>
      </c>
    </row>
    <row r="226" spans="1:312">
      <c r="A226" s="14" t="str">
        <f t="shared" si="1461"/>
        <v>06_20BH_MN_170805_rep3</v>
      </c>
      <c r="B226" s="17"/>
      <c r="C226" s="14"/>
      <c r="D226" s="14">
        <f t="shared" si="1644"/>
        <v>0</v>
      </c>
      <c r="E226" s="14">
        <f t="shared" si="1485"/>
        <v>0</v>
      </c>
      <c r="F226" s="14">
        <f t="shared" si="1486"/>
        <v>3.7287104363653983E-3</v>
      </c>
      <c r="G226" s="17"/>
      <c r="H226" s="14"/>
      <c r="I226" s="14">
        <f t="shared" si="1645"/>
        <v>4.8548778036034662E-2</v>
      </c>
      <c r="J226" s="14">
        <f t="shared" si="1487"/>
        <v>1.4979835264917682E-3</v>
      </c>
      <c r="K226" s="14">
        <f t="shared" si="1646"/>
        <v>2.3832146478366305E-3</v>
      </c>
      <c r="L226" s="18">
        <f t="shared" si="1647"/>
        <v>5.4494087746339449E-3</v>
      </c>
      <c r="M226" s="17"/>
      <c r="N226" s="14"/>
      <c r="O226" s="14">
        <f t="shared" si="1648"/>
        <v>6.9424850413368988E-2</v>
      </c>
      <c r="P226" s="14">
        <f t="shared" si="1488"/>
        <v>9.708212560420865E-3</v>
      </c>
      <c r="Q226" s="18">
        <f t="shared" si="1649"/>
        <v>5.1047902605045853E-2</v>
      </c>
      <c r="R226" s="17"/>
      <c r="S226" s="14"/>
      <c r="T226" s="14">
        <f t="shared" si="1489"/>
        <v>0</v>
      </c>
      <c r="U226" s="14">
        <f t="shared" si="1490"/>
        <v>0</v>
      </c>
      <c r="V226" s="14">
        <f t="shared" si="1491"/>
        <v>0</v>
      </c>
      <c r="W226" s="14">
        <f t="shared" si="1650"/>
        <v>0</v>
      </c>
      <c r="X226" s="17"/>
      <c r="Y226" s="14"/>
      <c r="Z226" s="14">
        <f t="shared" si="1651"/>
        <v>4.0883514193186365E-2</v>
      </c>
      <c r="AA226" s="14">
        <f t="shared" si="1492"/>
        <v>4.1434418856900183E-2</v>
      </c>
      <c r="AB226" s="14">
        <f t="shared" si="1493"/>
        <v>8.4661806354036293E-3</v>
      </c>
      <c r="AC226" s="14">
        <f t="shared" si="1494"/>
        <v>0</v>
      </c>
      <c r="AD226" s="14">
        <f t="shared" si="1495"/>
        <v>0</v>
      </c>
      <c r="AE226" s="17"/>
      <c r="AF226" s="14"/>
      <c r="AG226" s="14">
        <f t="shared" si="1652"/>
        <v>5.3186558161312347E-2</v>
      </c>
      <c r="AH226" s="14">
        <f t="shared" si="1496"/>
        <v>5.1061862112585066E-2</v>
      </c>
      <c r="AI226" s="14">
        <f t="shared" si="1497"/>
        <v>0.13143851979074325</v>
      </c>
      <c r="AJ226" s="14">
        <f t="shared" si="1498"/>
        <v>0</v>
      </c>
      <c r="AK226" s="14">
        <f t="shared" si="1499"/>
        <v>0</v>
      </c>
      <c r="AL226" s="14">
        <f t="shared" si="1500"/>
        <v>0</v>
      </c>
      <c r="AM226" s="17"/>
      <c r="AN226" s="14"/>
      <c r="AO226" s="14">
        <f t="shared" si="1653"/>
        <v>7.9426386037719454E-2</v>
      </c>
      <c r="AP226" s="14">
        <f t="shared" si="1501"/>
        <v>1.6689308742091454E-2</v>
      </c>
      <c r="AQ226" s="14">
        <f t="shared" si="1502"/>
        <v>5.5682360160595135E-2</v>
      </c>
      <c r="AR226" s="14">
        <f t="shared" si="1503"/>
        <v>0</v>
      </c>
      <c r="AS226" s="14">
        <f t="shared" si="1504"/>
        <v>0</v>
      </c>
      <c r="AT226" s="14">
        <f t="shared" si="1654"/>
        <v>0</v>
      </c>
      <c r="AU226" s="17"/>
      <c r="AV226" s="17"/>
      <c r="AW226" s="14"/>
      <c r="AX226" s="14">
        <f t="shared" si="1505"/>
        <v>0.11598822757965363</v>
      </c>
      <c r="AY226" s="14">
        <f t="shared" si="1506"/>
        <v>0</v>
      </c>
      <c r="AZ226" s="14">
        <f t="shared" si="1507"/>
        <v>0</v>
      </c>
      <c r="BA226" s="14">
        <f t="shared" si="1508"/>
        <v>1.2251383586877108E-3</v>
      </c>
      <c r="BB226" s="18">
        <f t="shared" si="1509"/>
        <v>0</v>
      </c>
      <c r="BC226" s="17"/>
      <c r="BD226" s="14"/>
      <c r="BE226" s="14">
        <f t="shared" si="1655"/>
        <v>6.894081830347315E-3</v>
      </c>
      <c r="BF226" s="14">
        <f t="shared" si="1510"/>
        <v>0</v>
      </c>
      <c r="BG226" s="14">
        <f t="shared" si="1511"/>
        <v>0</v>
      </c>
      <c r="BH226" s="14">
        <f t="shared" si="1512"/>
        <v>3.8167580708793072E-3</v>
      </c>
      <c r="BI226" s="17"/>
      <c r="BJ226" s="14"/>
      <c r="BK226" s="14">
        <f t="shared" si="1656"/>
        <v>0</v>
      </c>
      <c r="BL226" s="14">
        <f t="shared" si="1513"/>
        <v>0</v>
      </c>
      <c r="BM226" s="14">
        <f t="shared" si="1514"/>
        <v>6.3498260997901568E-2</v>
      </c>
      <c r="BN226" s="14">
        <f t="shared" si="1515"/>
        <v>0</v>
      </c>
      <c r="BO226" s="14">
        <f t="shared" si="1516"/>
        <v>0</v>
      </c>
      <c r="BP226" s="18">
        <f t="shared" si="1657"/>
        <v>0</v>
      </c>
      <c r="BQ226" s="17"/>
      <c r="BR226" s="14"/>
      <c r="BS226" s="14">
        <f t="shared" si="1517"/>
        <v>1.8949979900590441E-3</v>
      </c>
      <c r="BT226" s="14">
        <f t="shared" si="1518"/>
        <v>0</v>
      </c>
      <c r="BU226" s="14">
        <f t="shared" si="1519"/>
        <v>1.7849357472164884E-3</v>
      </c>
      <c r="BV226" s="14">
        <f t="shared" si="1520"/>
        <v>1.1975907406500147E-2</v>
      </c>
      <c r="BW226" s="25"/>
      <c r="BX226" s="14"/>
      <c r="BY226" s="14">
        <f t="shared" si="1658"/>
        <v>0.46525957081902991</v>
      </c>
      <c r="BZ226" s="14">
        <f t="shared" si="1521"/>
        <v>0.23411181698392344</v>
      </c>
      <c r="CA226" s="14">
        <f t="shared" si="1522"/>
        <v>0.12545133110487144</v>
      </c>
      <c r="CB226" s="14">
        <f t="shared" si="1523"/>
        <v>0</v>
      </c>
      <c r="CC226" s="17"/>
      <c r="CD226" s="17"/>
      <c r="CE226" s="14"/>
      <c r="CF226" s="14">
        <f t="shared" si="1524"/>
        <v>2.9110153766997049E-2</v>
      </c>
      <c r="CG226" s="14">
        <f t="shared" si="1525"/>
        <v>0</v>
      </c>
      <c r="CH226" s="14">
        <f t="shared" si="1526"/>
        <v>0</v>
      </c>
      <c r="CI226" s="18">
        <f t="shared" si="1527"/>
        <v>8.272640729808052E-3</v>
      </c>
      <c r="CJ226" s="17"/>
      <c r="CK226" s="14"/>
      <c r="CL226" s="14">
        <f t="shared" si="1659"/>
        <v>0.20459067148161461</v>
      </c>
      <c r="CM226" s="14">
        <f t="shared" si="1660"/>
        <v>0</v>
      </c>
      <c r="CN226" s="14">
        <f t="shared" si="1661"/>
        <v>1.8574284060517355E-2</v>
      </c>
      <c r="CO226" s="14">
        <f t="shared" si="1662"/>
        <v>0</v>
      </c>
      <c r="CP226" s="14">
        <f t="shared" si="1663"/>
        <v>0</v>
      </c>
      <c r="CQ226" s="18">
        <f t="shared" si="1700"/>
        <v>0</v>
      </c>
      <c r="CR226" s="17"/>
      <c r="CS226" s="14"/>
      <c r="CT226" s="14">
        <f t="shared" si="1664"/>
        <v>0.28389480925960331</v>
      </c>
      <c r="CU226" s="14">
        <f t="shared" si="1528"/>
        <v>0</v>
      </c>
      <c r="CV226" s="14">
        <f t="shared" si="1529"/>
        <v>0.21537615091638404</v>
      </c>
      <c r="CW226" s="14">
        <f t="shared" si="1665"/>
        <v>0</v>
      </c>
      <c r="CX226" s="14">
        <f t="shared" si="1530"/>
        <v>0</v>
      </c>
      <c r="CY226" s="17"/>
      <c r="CZ226" s="14"/>
      <c r="DA226" s="14">
        <f t="shared" si="1666"/>
        <v>1.3607978803636844E-2</v>
      </c>
      <c r="DB226" s="14">
        <f t="shared" si="1531"/>
        <v>2.2087834566140593E-2</v>
      </c>
      <c r="DC226" s="14">
        <f t="shared" si="1532"/>
        <v>0</v>
      </c>
      <c r="DD226" s="14">
        <f t="shared" si="1533"/>
        <v>0</v>
      </c>
      <c r="DE226" s="17"/>
      <c r="DF226" s="14"/>
      <c r="DG226" s="14">
        <f t="shared" si="1667"/>
        <v>2.6532673124302075E-3</v>
      </c>
      <c r="DH226" s="14">
        <f t="shared" si="1534"/>
        <v>0</v>
      </c>
      <c r="DI226" s="14">
        <f t="shared" si="1535"/>
        <v>0</v>
      </c>
      <c r="DJ226" s="14">
        <f t="shared" si="1536"/>
        <v>0</v>
      </c>
      <c r="DK226" s="17"/>
      <c r="DL226" s="17"/>
      <c r="DM226" s="14"/>
      <c r="DN226" s="14">
        <f t="shared" si="1668"/>
        <v>0.19268026459606591</v>
      </c>
      <c r="DO226" s="14">
        <f t="shared" si="1669"/>
        <v>3.2160463342804022E-2</v>
      </c>
      <c r="DP226" s="14">
        <f t="shared" si="1670"/>
        <v>0.28646045432220407</v>
      </c>
      <c r="DQ226" s="14">
        <f t="shared" si="1671"/>
        <v>3.5928448699524246E-2</v>
      </c>
      <c r="DR226" s="14">
        <f t="shared" si="1672"/>
        <v>0</v>
      </c>
      <c r="DS226" s="62">
        <f t="shared" si="1701"/>
        <v>0.39868122594508087</v>
      </c>
      <c r="DT226" s="62">
        <f t="shared" si="1537"/>
        <v>0.25468620341455284</v>
      </c>
      <c r="DU226" s="62">
        <f t="shared" si="1537"/>
        <v>0</v>
      </c>
      <c r="DV226" s="62">
        <f t="shared" si="1537"/>
        <v>0</v>
      </c>
      <c r="DW226" s="77"/>
      <c r="DX226" s="71"/>
      <c r="DY226" s="71">
        <f t="shared" si="1673"/>
        <v>0</v>
      </c>
      <c r="DZ226" s="71">
        <f t="shared" si="1538"/>
        <v>0</v>
      </c>
      <c r="EA226" s="71">
        <f t="shared" si="1539"/>
        <v>0</v>
      </c>
      <c r="EB226" s="71">
        <f t="shared" si="1540"/>
        <v>0</v>
      </c>
      <c r="EC226" s="71">
        <f t="shared" si="1541"/>
        <v>0</v>
      </c>
      <c r="ED226" s="71">
        <f t="shared" si="1542"/>
        <v>0</v>
      </c>
      <c r="EE226" s="69"/>
      <c r="EF226" s="17"/>
      <c r="EG226" s="14"/>
      <c r="EH226" s="14">
        <f t="shared" si="1674"/>
        <v>0.12822230783178173</v>
      </c>
      <c r="EI226" s="14">
        <f t="shared" si="1543"/>
        <v>4.0776806799109715E-2</v>
      </c>
      <c r="EJ226" s="14">
        <f t="shared" si="1544"/>
        <v>2.4930609103085734E-3</v>
      </c>
      <c r="EK226" s="14">
        <f t="shared" si="1545"/>
        <v>0</v>
      </c>
      <c r="EL226" s="18">
        <f t="shared" si="1675"/>
        <v>0</v>
      </c>
      <c r="EM226" s="17"/>
      <c r="EN226" s="14"/>
      <c r="EO226" s="14">
        <f t="shared" si="1676"/>
        <v>0</v>
      </c>
      <c r="EP226" s="14">
        <f t="shared" si="1546"/>
        <v>0</v>
      </c>
      <c r="EQ226" s="14">
        <f t="shared" si="1547"/>
        <v>0</v>
      </c>
      <c r="ER226" s="14">
        <f t="shared" si="1548"/>
        <v>0</v>
      </c>
      <c r="ES226" s="14">
        <f t="shared" si="1549"/>
        <v>0</v>
      </c>
      <c r="ET226" s="25"/>
      <c r="EU226" s="14"/>
      <c r="EV226" s="14">
        <f t="shared" si="1677"/>
        <v>3.3878126597343128E-3</v>
      </c>
      <c r="EW226" s="14">
        <f t="shared" si="1550"/>
        <v>1.2551492121375693E-2</v>
      </c>
      <c r="EX226" s="14">
        <f t="shared" si="1551"/>
        <v>0</v>
      </c>
      <c r="EY226" s="14">
        <f t="shared" si="1552"/>
        <v>1.3993070052356489E-2</v>
      </c>
      <c r="EZ226" s="14">
        <f t="shared" si="1553"/>
        <v>0</v>
      </c>
      <c r="FA226" s="17"/>
      <c r="FB226" s="14"/>
      <c r="FC226" s="14">
        <f t="shared" si="1678"/>
        <v>0</v>
      </c>
      <c r="FD226" s="14">
        <f t="shared" si="1554"/>
        <v>0</v>
      </c>
      <c r="FE226" s="14">
        <f t="shared" si="1555"/>
        <v>0</v>
      </c>
      <c r="FF226" s="14">
        <f t="shared" si="1556"/>
        <v>0</v>
      </c>
      <c r="FG226" s="14">
        <f t="shared" si="1557"/>
        <v>0</v>
      </c>
      <c r="FH226" s="18">
        <f t="shared" si="1679"/>
        <v>0</v>
      </c>
      <c r="FI226" s="17"/>
      <c r="FJ226" s="14"/>
      <c r="FK226" s="14">
        <f t="shared" si="1558"/>
        <v>0.17338845490994664</v>
      </c>
      <c r="FL226" s="14">
        <f t="shared" si="1559"/>
        <v>0</v>
      </c>
      <c r="FM226" s="14">
        <f t="shared" si="1560"/>
        <v>0</v>
      </c>
      <c r="FN226" s="17"/>
      <c r="FO226" s="14"/>
      <c r="FP226" s="14">
        <f t="shared" si="1680"/>
        <v>0.2378463692868284</v>
      </c>
      <c r="FQ226" s="14">
        <f t="shared" si="1561"/>
        <v>0</v>
      </c>
      <c r="FR226" s="14">
        <f t="shared" si="1562"/>
        <v>0</v>
      </c>
      <c r="FS226" s="14">
        <f t="shared" si="1563"/>
        <v>0</v>
      </c>
      <c r="FT226" s="14">
        <f t="shared" si="1564"/>
        <v>0</v>
      </c>
      <c r="FU226" s="17"/>
      <c r="FV226" s="14"/>
      <c r="FW226" s="14">
        <f t="shared" si="1681"/>
        <v>0.15970115915193744</v>
      </c>
      <c r="FX226" s="14">
        <f t="shared" si="1565"/>
        <v>8.7396308940642001E-2</v>
      </c>
      <c r="FY226" s="14">
        <f t="shared" si="1566"/>
        <v>0</v>
      </c>
      <c r="FZ226" s="14">
        <f t="shared" si="1567"/>
        <v>1.3851395956866793E-2</v>
      </c>
      <c r="GA226" s="18">
        <f t="shared" si="1568"/>
        <v>0</v>
      </c>
      <c r="GB226" s="18">
        <f t="shared" si="1682"/>
        <v>1.2105922984635303E-3</v>
      </c>
      <c r="GC226" s="17"/>
      <c r="GD226" s="14"/>
      <c r="GE226" s="14">
        <f t="shared" si="1683"/>
        <v>2.3005072531154303E-2</v>
      </c>
      <c r="GF226" s="14">
        <f t="shared" si="1569"/>
        <v>0</v>
      </c>
      <c r="GG226" s="14">
        <f t="shared" si="1570"/>
        <v>5.6362635211334262E-3</v>
      </c>
      <c r="GH226" s="14">
        <f t="shared" si="1571"/>
        <v>3.3347835476065192E-3</v>
      </c>
      <c r="GI226" s="14">
        <f t="shared" si="1572"/>
        <v>0</v>
      </c>
      <c r="GJ226" s="14">
        <f t="shared" si="1684"/>
        <v>0</v>
      </c>
      <c r="GK226" s="17"/>
      <c r="GL226" s="14"/>
      <c r="GM226" s="14">
        <f t="shared" si="1685"/>
        <v>3.5126575041733998E-2</v>
      </c>
      <c r="GN226" s="14">
        <f t="shared" si="1573"/>
        <v>0</v>
      </c>
      <c r="GO226" s="14">
        <f t="shared" si="1574"/>
        <v>0</v>
      </c>
      <c r="GP226" s="14">
        <f t="shared" si="1575"/>
        <v>6.0978730199217953E-3</v>
      </c>
      <c r="GQ226" s="14">
        <f t="shared" si="1576"/>
        <v>0</v>
      </c>
      <c r="GR226" s="14">
        <f t="shared" si="1577"/>
        <v>2.1016559927554388E-2</v>
      </c>
      <c r="GS226" s="17"/>
      <c r="GT226" s="14"/>
      <c r="GU226" s="14">
        <f t="shared" si="1686"/>
        <v>0</v>
      </c>
      <c r="GV226" s="14">
        <f t="shared" si="1578"/>
        <v>0.12690034796839286</v>
      </c>
      <c r="GW226" s="14">
        <f t="shared" si="1579"/>
        <v>0.57130152187412453</v>
      </c>
      <c r="GX226" s="14">
        <f t="shared" si="1580"/>
        <v>9.8045450509243751E-2</v>
      </c>
      <c r="GY226" s="14">
        <f t="shared" si="1581"/>
        <v>9.5671954922062791E-2</v>
      </c>
      <c r="GZ226" s="14">
        <f t="shared" si="1582"/>
        <v>0</v>
      </c>
      <c r="HA226" s="17"/>
      <c r="HB226" s="14"/>
      <c r="HC226" s="14">
        <f t="shared" si="1687"/>
        <v>0</v>
      </c>
      <c r="HD226" s="14">
        <f t="shared" si="1583"/>
        <v>3.3810214754017381E-2</v>
      </c>
      <c r="HE226" s="14">
        <f t="shared" si="1584"/>
        <v>0</v>
      </c>
      <c r="HF226" s="17"/>
      <c r="HG226" s="14"/>
      <c r="HH226" s="14">
        <f t="shared" si="1688"/>
        <v>6.0801104430649899E-2</v>
      </c>
      <c r="HI226" s="14">
        <f t="shared" si="1585"/>
        <v>5.7025167695252087E-2</v>
      </c>
      <c r="HJ226" s="14">
        <f t="shared" si="1586"/>
        <v>5.9776035780841313E-2</v>
      </c>
      <c r="HK226" s="17"/>
      <c r="HL226" s="14"/>
      <c r="HM226" s="14">
        <f t="shared" si="1689"/>
        <v>0</v>
      </c>
      <c r="HN226" s="14">
        <f t="shared" si="1587"/>
        <v>0</v>
      </c>
      <c r="HO226" s="14">
        <f t="shared" si="1588"/>
        <v>7.2033133350642709E-3</v>
      </c>
      <c r="HP226" s="14">
        <f t="shared" si="1589"/>
        <v>0</v>
      </c>
      <c r="HQ226" s="14">
        <f t="shared" si="1590"/>
        <v>0</v>
      </c>
      <c r="HR226" s="14">
        <f t="shared" si="1591"/>
        <v>2.3346026468794908E-4</v>
      </c>
      <c r="HS226" s="17"/>
      <c r="HT226" s="14"/>
      <c r="HU226" s="14">
        <f t="shared" si="1592"/>
        <v>0.14959779944924295</v>
      </c>
      <c r="HV226" s="14">
        <f t="shared" si="1593"/>
        <v>5.3378041136618551E-2</v>
      </c>
      <c r="HW226" s="14">
        <f t="shared" si="1594"/>
        <v>1.3647378165495102E-2</v>
      </c>
      <c r="HX226" s="14">
        <f t="shared" si="1595"/>
        <v>7.985881595035358E-3</v>
      </c>
      <c r="HY226" s="14">
        <f t="shared" si="1596"/>
        <v>0</v>
      </c>
      <c r="HZ226" s="18">
        <f t="shared" si="1597"/>
        <v>2.8594750705271087E-2</v>
      </c>
      <c r="IA226" s="18">
        <f t="shared" si="1598"/>
        <v>4.5533728238685263E-3</v>
      </c>
      <c r="IB226" s="17"/>
      <c r="IC226" s="14"/>
      <c r="ID226" s="14">
        <f t="shared" si="1690"/>
        <v>0</v>
      </c>
      <c r="IE226" s="14">
        <f t="shared" si="1599"/>
        <v>4.1042047305327456E-2</v>
      </c>
      <c r="IF226" s="14">
        <f t="shared" si="1600"/>
        <v>0</v>
      </c>
      <c r="IG226" s="14">
        <f t="shared" si="1601"/>
        <v>0</v>
      </c>
      <c r="IH226" s="14">
        <f t="shared" si="1602"/>
        <v>0</v>
      </c>
      <c r="II226" s="14">
        <f t="shared" si="1603"/>
        <v>0</v>
      </c>
      <c r="IJ226" s="17"/>
      <c r="IK226" s="14"/>
      <c r="IL226" s="14">
        <f t="shared" si="1691"/>
        <v>1.2692578722342871</v>
      </c>
      <c r="IM226" s="14">
        <f t="shared" si="1604"/>
        <v>0.83420980532846123</v>
      </c>
      <c r="IN226" s="14">
        <f t="shared" si="1605"/>
        <v>1.6392103300843353</v>
      </c>
      <c r="IO226" s="14">
        <f t="shared" si="1606"/>
        <v>0</v>
      </c>
      <c r="IP226" s="14">
        <f t="shared" si="1607"/>
        <v>0.32266205078437926</v>
      </c>
      <c r="IQ226" s="14">
        <f t="shared" si="1608"/>
        <v>0.14402967052406437</v>
      </c>
      <c r="IR226" s="17"/>
      <c r="IS226" s="14"/>
      <c r="IT226" s="14">
        <f t="shared" si="1692"/>
        <v>2.511804066676615E-3</v>
      </c>
      <c r="IU226" s="14">
        <f t="shared" si="1609"/>
        <v>0</v>
      </c>
      <c r="IV226" s="14">
        <f t="shared" si="1610"/>
        <v>0.12726712756637293</v>
      </c>
      <c r="IW226" s="14">
        <f t="shared" si="1611"/>
        <v>0</v>
      </c>
      <c r="IX226" s="14">
        <f t="shared" si="1612"/>
        <v>3.698121899268159</v>
      </c>
      <c r="IY226" s="14">
        <f t="shared" si="1693"/>
        <v>0</v>
      </c>
      <c r="IZ226" s="14">
        <f t="shared" si="1613"/>
        <v>0.74130714843550827</v>
      </c>
      <c r="JA226" s="14">
        <f t="shared" si="1613"/>
        <v>0.19438303817352576</v>
      </c>
      <c r="JB226" s="14">
        <f t="shared" si="1613"/>
        <v>0</v>
      </c>
      <c r="JC226" s="17"/>
      <c r="JD226" s="14"/>
      <c r="JE226" s="14">
        <f t="shared" si="1694"/>
        <v>3.9930321724456208E-3</v>
      </c>
      <c r="JF226" s="14">
        <f t="shared" si="1614"/>
        <v>0</v>
      </c>
      <c r="JG226" s="14">
        <f t="shared" si="1615"/>
        <v>3.5604435651118191E-2</v>
      </c>
      <c r="JH226" s="14">
        <f t="shared" si="1616"/>
        <v>2.8314635708830284E-2</v>
      </c>
      <c r="JI226" s="14">
        <f t="shared" si="1617"/>
        <v>2.4285511066968976E-3</v>
      </c>
      <c r="JJ226" s="25"/>
      <c r="JK226" s="39"/>
      <c r="JL226" s="39">
        <f t="shared" si="1618"/>
        <v>0</v>
      </c>
      <c r="JM226" s="39">
        <f t="shared" si="1619"/>
        <v>0</v>
      </c>
      <c r="JN226" s="39">
        <f t="shared" si="1620"/>
        <v>0</v>
      </c>
      <c r="JO226" s="39">
        <f t="shared" si="1621"/>
        <v>0</v>
      </c>
      <c r="JP226" s="39">
        <f t="shared" si="1622"/>
        <v>0</v>
      </c>
      <c r="JQ226" s="39">
        <f t="shared" si="1623"/>
        <v>0</v>
      </c>
      <c r="JR226" s="39">
        <f t="shared" si="1624"/>
        <v>0</v>
      </c>
      <c r="JS226" s="39">
        <f t="shared" si="1625"/>
        <v>0</v>
      </c>
      <c r="JT226" s="39">
        <f t="shared" si="1626"/>
        <v>0</v>
      </c>
      <c r="JU226" s="39">
        <f t="shared" si="1627"/>
        <v>0</v>
      </c>
      <c r="JV226" s="17"/>
      <c r="JW226" s="14"/>
      <c r="JX226" s="14">
        <f t="shared" si="1695"/>
        <v>6.8625248721198573E-3</v>
      </c>
      <c r="JY226" s="14">
        <f t="shared" si="1628"/>
        <v>3.3576122618941544E-2</v>
      </c>
      <c r="JZ226" s="14">
        <f t="shared" si="1629"/>
        <v>0</v>
      </c>
      <c r="KA226" s="14">
        <f t="shared" si="1630"/>
        <v>0</v>
      </c>
      <c r="KB226" s="14">
        <f t="shared" si="1631"/>
        <v>0</v>
      </c>
      <c r="KC226" s="14">
        <f t="shared" si="1696"/>
        <v>0.24129773741589872</v>
      </c>
      <c r="KD226" s="63">
        <f t="shared" si="1696"/>
        <v>0</v>
      </c>
      <c r="KE226" s="63">
        <f t="shared" si="1632"/>
        <v>0.17501990214650667</v>
      </c>
      <c r="KF226" s="63">
        <f t="shared" si="1632"/>
        <v>7.8086464498255931E-2</v>
      </c>
      <c r="KG226" s="63">
        <f t="shared" si="1632"/>
        <v>0</v>
      </c>
      <c r="KH226" s="63">
        <f t="shared" si="1632"/>
        <v>0.10257561679130062</v>
      </c>
      <c r="KI226" s="17"/>
      <c r="KJ226" s="14"/>
      <c r="KK226" s="14">
        <f t="shared" si="1697"/>
        <v>0</v>
      </c>
      <c r="KL226" s="14">
        <f t="shared" si="1633"/>
        <v>0</v>
      </c>
      <c r="KM226" s="14">
        <f t="shared" si="1634"/>
        <v>2.4231570061935409E-3</v>
      </c>
      <c r="KN226" s="14">
        <f t="shared" si="1635"/>
        <v>4.9085812829508038E-3</v>
      </c>
      <c r="KO226" s="14">
        <f t="shared" si="1636"/>
        <v>0</v>
      </c>
      <c r="KP226" s="14">
        <f t="shared" si="1637"/>
        <v>0</v>
      </c>
      <c r="KQ226" s="17"/>
      <c r="KR226" s="14"/>
      <c r="KS226" s="14">
        <f t="shared" si="1698"/>
        <v>0</v>
      </c>
      <c r="KT226" s="14">
        <f t="shared" si="1638"/>
        <v>0</v>
      </c>
      <c r="KU226" s="14">
        <f t="shared" si="1639"/>
        <v>0</v>
      </c>
      <c r="KV226" s="14">
        <f t="shared" si="1640"/>
        <v>0</v>
      </c>
      <c r="KW226" s="14">
        <f t="shared" si="1641"/>
        <v>0</v>
      </c>
      <c r="KX226" s="14">
        <f t="shared" si="1699"/>
        <v>0</v>
      </c>
      <c r="KY226" s="44">
        <f t="shared" si="1642"/>
        <v>0</v>
      </c>
      <c r="KZ226" s="44">
        <f t="shared" si="1643"/>
        <v>0</v>
      </c>
    </row>
    <row r="227" spans="1:312">
      <c r="A227" s="14">
        <f t="shared" si="1461"/>
        <v>0</v>
      </c>
      <c r="B227" s="17"/>
      <c r="C227" s="14"/>
      <c r="D227" s="14">
        <f t="shared" si="1644"/>
        <v>0</v>
      </c>
      <c r="E227" s="14">
        <f t="shared" si="1485"/>
        <v>0</v>
      </c>
      <c r="F227" s="14">
        <f t="shared" si="1486"/>
        <v>0</v>
      </c>
      <c r="G227" s="17"/>
      <c r="H227" s="14"/>
      <c r="I227" s="14">
        <f t="shared" si="1645"/>
        <v>0</v>
      </c>
      <c r="J227" s="14">
        <f t="shared" si="1487"/>
        <v>0</v>
      </c>
      <c r="K227" s="14">
        <f t="shared" si="1646"/>
        <v>0</v>
      </c>
      <c r="L227" s="18">
        <f t="shared" si="1647"/>
        <v>0</v>
      </c>
      <c r="M227" s="17"/>
      <c r="N227" s="14"/>
      <c r="O227" s="14">
        <f t="shared" si="1648"/>
        <v>0</v>
      </c>
      <c r="P227" s="14">
        <f t="shared" si="1488"/>
        <v>0</v>
      </c>
      <c r="Q227" s="18">
        <f t="shared" si="1649"/>
        <v>0</v>
      </c>
      <c r="R227" s="17"/>
      <c r="S227" s="14"/>
      <c r="T227" s="14">
        <f t="shared" si="1489"/>
        <v>0</v>
      </c>
      <c r="U227" s="14">
        <f t="shared" si="1490"/>
        <v>0</v>
      </c>
      <c r="V227" s="14">
        <f t="shared" si="1491"/>
        <v>0</v>
      </c>
      <c r="W227" s="14">
        <f t="shared" si="1650"/>
        <v>0</v>
      </c>
      <c r="X227" s="17"/>
      <c r="Y227" s="14"/>
      <c r="Z227" s="14">
        <f t="shared" si="1651"/>
        <v>0</v>
      </c>
      <c r="AA227" s="14">
        <f t="shared" si="1492"/>
        <v>0</v>
      </c>
      <c r="AB227" s="14">
        <f t="shared" si="1493"/>
        <v>0</v>
      </c>
      <c r="AC227" s="14">
        <f t="shared" si="1494"/>
        <v>0</v>
      </c>
      <c r="AD227" s="14">
        <f t="shared" si="1495"/>
        <v>0</v>
      </c>
      <c r="AE227" s="17"/>
      <c r="AF227" s="14"/>
      <c r="AG227" s="14">
        <f t="shared" si="1652"/>
        <v>0</v>
      </c>
      <c r="AH227" s="14">
        <f t="shared" si="1496"/>
        <v>0</v>
      </c>
      <c r="AI227" s="14">
        <f t="shared" si="1497"/>
        <v>0</v>
      </c>
      <c r="AJ227" s="14">
        <f t="shared" si="1498"/>
        <v>0</v>
      </c>
      <c r="AK227" s="14">
        <f t="shared" si="1499"/>
        <v>0</v>
      </c>
      <c r="AL227" s="14">
        <f t="shared" si="1500"/>
        <v>0</v>
      </c>
      <c r="AM227" s="17"/>
      <c r="AN227" s="14"/>
      <c r="AO227" s="14">
        <f t="shared" si="1653"/>
        <v>0</v>
      </c>
      <c r="AP227" s="14">
        <f t="shared" si="1501"/>
        <v>0</v>
      </c>
      <c r="AQ227" s="14">
        <f t="shared" si="1502"/>
        <v>0</v>
      </c>
      <c r="AR227" s="14">
        <f t="shared" si="1503"/>
        <v>0</v>
      </c>
      <c r="AS227" s="14">
        <f t="shared" si="1504"/>
        <v>0</v>
      </c>
      <c r="AT227" s="14">
        <f t="shared" si="1654"/>
        <v>0</v>
      </c>
      <c r="AU227" s="17"/>
      <c r="AV227" s="17"/>
      <c r="AW227" s="14"/>
      <c r="AX227" s="14">
        <f t="shared" si="1505"/>
        <v>0</v>
      </c>
      <c r="AY227" s="14">
        <f t="shared" si="1506"/>
        <v>0</v>
      </c>
      <c r="AZ227" s="14">
        <f t="shared" si="1507"/>
        <v>0</v>
      </c>
      <c r="BA227" s="14">
        <f t="shared" si="1508"/>
        <v>0</v>
      </c>
      <c r="BB227" s="18">
        <f t="shared" si="1509"/>
        <v>0</v>
      </c>
      <c r="BC227" s="17"/>
      <c r="BD227" s="14"/>
      <c r="BE227" s="14">
        <f t="shared" si="1655"/>
        <v>0</v>
      </c>
      <c r="BF227" s="14">
        <f t="shared" si="1510"/>
        <v>0</v>
      </c>
      <c r="BG227" s="14">
        <f t="shared" si="1511"/>
        <v>0</v>
      </c>
      <c r="BH227" s="14">
        <f t="shared" si="1512"/>
        <v>0</v>
      </c>
      <c r="BI227" s="17"/>
      <c r="BJ227" s="14"/>
      <c r="BK227" s="14">
        <f t="shared" si="1656"/>
        <v>0</v>
      </c>
      <c r="BL227" s="14">
        <f t="shared" si="1513"/>
        <v>0</v>
      </c>
      <c r="BM227" s="14">
        <f t="shared" si="1514"/>
        <v>0</v>
      </c>
      <c r="BN227" s="14">
        <f t="shared" si="1515"/>
        <v>0</v>
      </c>
      <c r="BO227" s="14">
        <f t="shared" si="1516"/>
        <v>0</v>
      </c>
      <c r="BP227" s="18">
        <f t="shared" si="1657"/>
        <v>0</v>
      </c>
      <c r="BQ227" s="17"/>
      <c r="BR227" s="14"/>
      <c r="BS227" s="14">
        <f t="shared" si="1517"/>
        <v>0</v>
      </c>
      <c r="BT227" s="14">
        <f t="shared" si="1518"/>
        <v>0</v>
      </c>
      <c r="BU227" s="14">
        <f t="shared" si="1519"/>
        <v>0</v>
      </c>
      <c r="BV227" s="14">
        <f t="shared" si="1520"/>
        <v>0</v>
      </c>
      <c r="BW227" s="25"/>
      <c r="BX227" s="14"/>
      <c r="BY227" s="14">
        <f t="shared" si="1658"/>
        <v>0</v>
      </c>
      <c r="BZ227" s="14">
        <f t="shared" si="1521"/>
        <v>0</v>
      </c>
      <c r="CA227" s="14">
        <f t="shared" si="1522"/>
        <v>0</v>
      </c>
      <c r="CB227" s="14">
        <f t="shared" si="1523"/>
        <v>0</v>
      </c>
      <c r="CC227" s="17"/>
      <c r="CD227" s="17"/>
      <c r="CE227" s="14"/>
      <c r="CF227" s="14">
        <f t="shared" si="1524"/>
        <v>0</v>
      </c>
      <c r="CG227" s="14">
        <f t="shared" si="1525"/>
        <v>0</v>
      </c>
      <c r="CH227" s="14">
        <f t="shared" si="1526"/>
        <v>0</v>
      </c>
      <c r="CI227" s="18">
        <f t="shared" si="1527"/>
        <v>0</v>
      </c>
      <c r="CJ227" s="17"/>
      <c r="CK227" s="14"/>
      <c r="CL227" s="14">
        <f t="shared" si="1659"/>
        <v>0</v>
      </c>
      <c r="CM227" s="14">
        <f t="shared" si="1660"/>
        <v>0</v>
      </c>
      <c r="CN227" s="14">
        <f t="shared" si="1661"/>
        <v>0</v>
      </c>
      <c r="CO227" s="14">
        <f t="shared" si="1662"/>
        <v>0</v>
      </c>
      <c r="CP227" s="14">
        <f t="shared" si="1663"/>
        <v>0</v>
      </c>
      <c r="CQ227" s="18">
        <f t="shared" si="1700"/>
        <v>0</v>
      </c>
      <c r="CR227" s="17"/>
      <c r="CS227" s="14"/>
      <c r="CT227" s="14">
        <f t="shared" si="1664"/>
        <v>0</v>
      </c>
      <c r="CU227" s="14">
        <f t="shared" si="1528"/>
        <v>0</v>
      </c>
      <c r="CV227" s="14">
        <f t="shared" si="1529"/>
        <v>0</v>
      </c>
      <c r="CW227" s="14">
        <f t="shared" si="1665"/>
        <v>0</v>
      </c>
      <c r="CX227" s="14">
        <f t="shared" si="1530"/>
        <v>0</v>
      </c>
      <c r="CY227" s="17"/>
      <c r="CZ227" s="14"/>
      <c r="DA227" s="14">
        <f t="shared" si="1666"/>
        <v>0</v>
      </c>
      <c r="DB227" s="14">
        <f t="shared" si="1531"/>
        <v>0</v>
      </c>
      <c r="DC227" s="14">
        <f t="shared" si="1532"/>
        <v>0</v>
      </c>
      <c r="DD227" s="14">
        <f t="shared" si="1533"/>
        <v>0</v>
      </c>
      <c r="DE227" s="17"/>
      <c r="DF227" s="14"/>
      <c r="DG227" s="14">
        <f t="shared" si="1667"/>
        <v>0</v>
      </c>
      <c r="DH227" s="14">
        <f t="shared" si="1534"/>
        <v>0</v>
      </c>
      <c r="DI227" s="14">
        <f t="shared" si="1535"/>
        <v>0</v>
      </c>
      <c r="DJ227" s="14">
        <f t="shared" si="1536"/>
        <v>0</v>
      </c>
      <c r="DK227" s="17"/>
      <c r="DL227" s="17"/>
      <c r="DM227" s="14"/>
      <c r="DN227" s="14">
        <f t="shared" si="1668"/>
        <v>0</v>
      </c>
      <c r="DO227" s="14">
        <f t="shared" si="1669"/>
        <v>0</v>
      </c>
      <c r="DP227" s="14">
        <f t="shared" si="1670"/>
        <v>0</v>
      </c>
      <c r="DQ227" s="14">
        <f t="shared" si="1671"/>
        <v>0</v>
      </c>
      <c r="DR227" s="14">
        <f t="shared" si="1672"/>
        <v>0</v>
      </c>
      <c r="DS227" s="62">
        <f t="shared" si="1701"/>
        <v>0</v>
      </c>
      <c r="DT227" s="62">
        <f t="shared" si="1537"/>
        <v>0</v>
      </c>
      <c r="DU227" s="62">
        <f t="shared" si="1537"/>
        <v>0</v>
      </c>
      <c r="DV227" s="62">
        <f t="shared" si="1537"/>
        <v>0</v>
      </c>
      <c r="DW227" s="77"/>
      <c r="DX227" s="71"/>
      <c r="DY227" s="71">
        <f t="shared" si="1673"/>
        <v>0</v>
      </c>
      <c r="DZ227" s="71">
        <f t="shared" si="1538"/>
        <v>0</v>
      </c>
      <c r="EA227" s="71">
        <f t="shared" si="1539"/>
        <v>0</v>
      </c>
      <c r="EB227" s="71">
        <f t="shared" si="1540"/>
        <v>0</v>
      </c>
      <c r="EC227" s="71">
        <f t="shared" si="1541"/>
        <v>0</v>
      </c>
      <c r="ED227" s="71">
        <f t="shared" si="1542"/>
        <v>0</v>
      </c>
      <c r="EE227" s="69"/>
      <c r="EF227" s="17"/>
      <c r="EG227" s="14"/>
      <c r="EH227" s="14">
        <f t="shared" si="1674"/>
        <v>0</v>
      </c>
      <c r="EI227" s="14">
        <f t="shared" si="1543"/>
        <v>0</v>
      </c>
      <c r="EJ227" s="14">
        <f t="shared" si="1544"/>
        <v>0</v>
      </c>
      <c r="EK227" s="14">
        <f t="shared" si="1545"/>
        <v>0</v>
      </c>
      <c r="EL227" s="18">
        <f t="shared" si="1675"/>
        <v>0</v>
      </c>
      <c r="EM227" s="17"/>
      <c r="EN227" s="14"/>
      <c r="EO227" s="14">
        <f t="shared" si="1676"/>
        <v>0</v>
      </c>
      <c r="EP227" s="14">
        <f t="shared" si="1546"/>
        <v>0</v>
      </c>
      <c r="EQ227" s="14">
        <f t="shared" si="1547"/>
        <v>0</v>
      </c>
      <c r="ER227" s="14">
        <f t="shared" si="1548"/>
        <v>0</v>
      </c>
      <c r="ES227" s="14">
        <f t="shared" si="1549"/>
        <v>0</v>
      </c>
      <c r="ET227" s="25"/>
      <c r="EU227" s="14"/>
      <c r="EV227" s="14">
        <f t="shared" si="1677"/>
        <v>0</v>
      </c>
      <c r="EW227" s="14">
        <f t="shared" si="1550"/>
        <v>0</v>
      </c>
      <c r="EX227" s="14">
        <f t="shared" si="1551"/>
        <v>0</v>
      </c>
      <c r="EY227" s="14">
        <f t="shared" si="1552"/>
        <v>0</v>
      </c>
      <c r="EZ227" s="14">
        <f t="shared" si="1553"/>
        <v>0</v>
      </c>
      <c r="FA227" s="17"/>
      <c r="FB227" s="14"/>
      <c r="FC227" s="14">
        <f t="shared" si="1678"/>
        <v>0</v>
      </c>
      <c r="FD227" s="14">
        <f t="shared" si="1554"/>
        <v>0</v>
      </c>
      <c r="FE227" s="14">
        <f t="shared" si="1555"/>
        <v>0</v>
      </c>
      <c r="FF227" s="14">
        <f t="shared" si="1556"/>
        <v>0</v>
      </c>
      <c r="FG227" s="14">
        <f t="shared" si="1557"/>
        <v>0</v>
      </c>
      <c r="FH227" s="18">
        <f t="shared" si="1679"/>
        <v>0</v>
      </c>
      <c r="FI227" s="17"/>
      <c r="FJ227" s="14"/>
      <c r="FK227" s="14">
        <f t="shared" si="1558"/>
        <v>0</v>
      </c>
      <c r="FL227" s="14">
        <f t="shared" si="1559"/>
        <v>0</v>
      </c>
      <c r="FM227" s="14">
        <f t="shared" si="1560"/>
        <v>0</v>
      </c>
      <c r="FN227" s="17"/>
      <c r="FO227" s="14"/>
      <c r="FP227" s="14">
        <f t="shared" si="1680"/>
        <v>0</v>
      </c>
      <c r="FQ227" s="14">
        <f t="shared" si="1561"/>
        <v>0</v>
      </c>
      <c r="FR227" s="14">
        <f t="shared" si="1562"/>
        <v>0</v>
      </c>
      <c r="FS227" s="14">
        <f t="shared" si="1563"/>
        <v>0</v>
      </c>
      <c r="FT227" s="14">
        <f t="shared" si="1564"/>
        <v>0</v>
      </c>
      <c r="FU227" s="17"/>
      <c r="FV227" s="14"/>
      <c r="FW227" s="14">
        <f t="shared" si="1681"/>
        <v>0</v>
      </c>
      <c r="FX227" s="14">
        <f t="shared" si="1565"/>
        <v>0</v>
      </c>
      <c r="FY227" s="14">
        <f t="shared" si="1566"/>
        <v>0</v>
      </c>
      <c r="FZ227" s="14">
        <f t="shared" si="1567"/>
        <v>0</v>
      </c>
      <c r="GA227" s="18">
        <f t="shared" si="1568"/>
        <v>0</v>
      </c>
      <c r="GB227" s="18">
        <f t="shared" si="1682"/>
        <v>0</v>
      </c>
      <c r="GC227" s="17"/>
      <c r="GD227" s="14"/>
      <c r="GE227" s="14">
        <f t="shared" si="1683"/>
        <v>0</v>
      </c>
      <c r="GF227" s="14">
        <f t="shared" si="1569"/>
        <v>0</v>
      </c>
      <c r="GG227" s="14">
        <f t="shared" si="1570"/>
        <v>0</v>
      </c>
      <c r="GH227" s="14">
        <f t="shared" si="1571"/>
        <v>0</v>
      </c>
      <c r="GI227" s="14">
        <f t="shared" si="1572"/>
        <v>0</v>
      </c>
      <c r="GJ227" s="14">
        <f t="shared" si="1684"/>
        <v>0</v>
      </c>
      <c r="GK227" s="17"/>
      <c r="GL227" s="14"/>
      <c r="GM227" s="14">
        <f t="shared" si="1685"/>
        <v>0</v>
      </c>
      <c r="GN227" s="14">
        <f t="shared" si="1573"/>
        <v>0</v>
      </c>
      <c r="GO227" s="14">
        <f t="shared" si="1574"/>
        <v>0</v>
      </c>
      <c r="GP227" s="14">
        <f t="shared" si="1575"/>
        <v>0</v>
      </c>
      <c r="GQ227" s="14">
        <f t="shared" si="1576"/>
        <v>0</v>
      </c>
      <c r="GR227" s="14">
        <f t="shared" si="1577"/>
        <v>0</v>
      </c>
      <c r="GS227" s="17"/>
      <c r="GT227" s="14"/>
      <c r="GU227" s="14">
        <f t="shared" si="1686"/>
        <v>0</v>
      </c>
      <c r="GV227" s="14">
        <f t="shared" si="1578"/>
        <v>0</v>
      </c>
      <c r="GW227" s="14">
        <f t="shared" si="1579"/>
        <v>0</v>
      </c>
      <c r="GX227" s="14">
        <f t="shared" si="1580"/>
        <v>0</v>
      </c>
      <c r="GY227" s="14">
        <f t="shared" si="1581"/>
        <v>0</v>
      </c>
      <c r="GZ227" s="14">
        <f t="shared" si="1582"/>
        <v>0</v>
      </c>
      <c r="HA227" s="17"/>
      <c r="HB227" s="14"/>
      <c r="HC227" s="14">
        <f t="shared" si="1687"/>
        <v>0</v>
      </c>
      <c r="HD227" s="14">
        <f t="shared" si="1583"/>
        <v>0</v>
      </c>
      <c r="HE227" s="14">
        <f t="shared" si="1584"/>
        <v>0</v>
      </c>
      <c r="HF227" s="17"/>
      <c r="HG227" s="14"/>
      <c r="HH227" s="14">
        <f t="shared" si="1688"/>
        <v>0</v>
      </c>
      <c r="HI227" s="14">
        <f t="shared" si="1585"/>
        <v>0</v>
      </c>
      <c r="HJ227" s="14">
        <f t="shared" si="1586"/>
        <v>0</v>
      </c>
      <c r="HK227" s="17"/>
      <c r="HL227" s="14"/>
      <c r="HM227" s="14">
        <f t="shared" si="1689"/>
        <v>0</v>
      </c>
      <c r="HN227" s="14">
        <f t="shared" si="1587"/>
        <v>0</v>
      </c>
      <c r="HO227" s="14">
        <f t="shared" si="1588"/>
        <v>0</v>
      </c>
      <c r="HP227" s="14">
        <f t="shared" si="1589"/>
        <v>0</v>
      </c>
      <c r="HQ227" s="14">
        <f t="shared" si="1590"/>
        <v>0</v>
      </c>
      <c r="HR227" s="14">
        <f t="shared" si="1591"/>
        <v>0</v>
      </c>
      <c r="HS227" s="17"/>
      <c r="HT227" s="14"/>
      <c r="HU227" s="14">
        <f t="shared" si="1592"/>
        <v>0</v>
      </c>
      <c r="HV227" s="14">
        <f t="shared" si="1593"/>
        <v>0</v>
      </c>
      <c r="HW227" s="14">
        <f t="shared" si="1594"/>
        <v>0</v>
      </c>
      <c r="HX227" s="14">
        <f t="shared" si="1595"/>
        <v>0</v>
      </c>
      <c r="HY227" s="14">
        <f t="shared" si="1596"/>
        <v>0</v>
      </c>
      <c r="HZ227" s="18">
        <f t="shared" si="1597"/>
        <v>0</v>
      </c>
      <c r="IA227" s="18">
        <f t="shared" si="1598"/>
        <v>0</v>
      </c>
      <c r="IB227" s="17"/>
      <c r="IC227" s="14"/>
      <c r="ID227" s="14">
        <f t="shared" si="1690"/>
        <v>0</v>
      </c>
      <c r="IE227" s="14">
        <f t="shared" si="1599"/>
        <v>0</v>
      </c>
      <c r="IF227" s="14">
        <f t="shared" si="1600"/>
        <v>0</v>
      </c>
      <c r="IG227" s="14">
        <f t="shared" si="1601"/>
        <v>0</v>
      </c>
      <c r="IH227" s="14">
        <f t="shared" si="1602"/>
        <v>0</v>
      </c>
      <c r="II227" s="14">
        <f t="shared" si="1603"/>
        <v>0</v>
      </c>
      <c r="IJ227" s="17"/>
      <c r="IK227" s="14"/>
      <c r="IL227" s="14">
        <f t="shared" si="1691"/>
        <v>0</v>
      </c>
      <c r="IM227" s="14">
        <f t="shared" si="1604"/>
        <v>0</v>
      </c>
      <c r="IN227" s="14">
        <f t="shared" si="1605"/>
        <v>0</v>
      </c>
      <c r="IO227" s="14">
        <f t="shared" si="1606"/>
        <v>0</v>
      </c>
      <c r="IP227" s="14">
        <f t="shared" si="1607"/>
        <v>0</v>
      </c>
      <c r="IQ227" s="14">
        <f t="shared" si="1608"/>
        <v>0</v>
      </c>
      <c r="IR227" s="17"/>
      <c r="IS227" s="14"/>
      <c r="IT227" s="14">
        <f t="shared" si="1692"/>
        <v>0</v>
      </c>
      <c r="IU227" s="14">
        <f t="shared" si="1609"/>
        <v>0</v>
      </c>
      <c r="IV227" s="14">
        <f t="shared" si="1610"/>
        <v>0</v>
      </c>
      <c r="IW227" s="14">
        <f t="shared" si="1611"/>
        <v>0</v>
      </c>
      <c r="IX227" s="14">
        <f t="shared" si="1612"/>
        <v>0</v>
      </c>
      <c r="IY227" s="14">
        <f t="shared" si="1693"/>
        <v>0</v>
      </c>
      <c r="IZ227" s="14">
        <f t="shared" si="1613"/>
        <v>0</v>
      </c>
      <c r="JA227" s="14">
        <f t="shared" si="1613"/>
        <v>0</v>
      </c>
      <c r="JB227" s="14">
        <f t="shared" si="1613"/>
        <v>0</v>
      </c>
      <c r="JC227" s="17"/>
      <c r="JD227" s="14"/>
      <c r="JE227" s="14">
        <f t="shared" si="1694"/>
        <v>0</v>
      </c>
      <c r="JF227" s="14">
        <f t="shared" si="1614"/>
        <v>0</v>
      </c>
      <c r="JG227" s="14">
        <f t="shared" si="1615"/>
        <v>0</v>
      </c>
      <c r="JH227" s="14">
        <f t="shared" si="1616"/>
        <v>0</v>
      </c>
      <c r="JI227" s="14">
        <f t="shared" si="1617"/>
        <v>0</v>
      </c>
      <c r="JJ227" s="25"/>
      <c r="JK227" s="39"/>
      <c r="JL227" s="39">
        <f t="shared" si="1618"/>
        <v>0</v>
      </c>
      <c r="JM227" s="39">
        <f t="shared" si="1619"/>
        <v>0</v>
      </c>
      <c r="JN227" s="39">
        <f t="shared" si="1620"/>
        <v>0</v>
      </c>
      <c r="JO227" s="39">
        <f t="shared" si="1621"/>
        <v>0</v>
      </c>
      <c r="JP227" s="39">
        <f t="shared" si="1622"/>
        <v>0</v>
      </c>
      <c r="JQ227" s="39">
        <f t="shared" si="1623"/>
        <v>0</v>
      </c>
      <c r="JR227" s="39">
        <f t="shared" si="1624"/>
        <v>0</v>
      </c>
      <c r="JS227" s="39">
        <f t="shared" si="1625"/>
        <v>0</v>
      </c>
      <c r="JT227" s="39">
        <f t="shared" si="1626"/>
        <v>0</v>
      </c>
      <c r="JU227" s="39">
        <f t="shared" si="1627"/>
        <v>0</v>
      </c>
      <c r="JV227" s="17"/>
      <c r="JW227" s="14"/>
      <c r="JX227" s="14">
        <f t="shared" si="1695"/>
        <v>0</v>
      </c>
      <c r="JY227" s="14">
        <f t="shared" si="1628"/>
        <v>0</v>
      </c>
      <c r="JZ227" s="14">
        <f t="shared" si="1629"/>
        <v>0</v>
      </c>
      <c r="KA227" s="14">
        <f t="shared" si="1630"/>
        <v>0</v>
      </c>
      <c r="KB227" s="14">
        <f t="shared" si="1631"/>
        <v>0</v>
      </c>
      <c r="KC227" s="14">
        <f t="shared" si="1696"/>
        <v>0</v>
      </c>
      <c r="KD227" s="63">
        <f t="shared" si="1696"/>
        <v>0</v>
      </c>
      <c r="KE227" s="63">
        <f t="shared" si="1632"/>
        <v>0</v>
      </c>
      <c r="KF227" s="63">
        <f t="shared" si="1632"/>
        <v>0</v>
      </c>
      <c r="KG227" s="63">
        <f t="shared" si="1632"/>
        <v>0</v>
      </c>
      <c r="KH227" s="63">
        <f t="shared" si="1632"/>
        <v>0</v>
      </c>
      <c r="KI227" s="17"/>
      <c r="KJ227" s="14"/>
      <c r="KK227" s="14">
        <f t="shared" si="1697"/>
        <v>0</v>
      </c>
      <c r="KL227" s="14">
        <f t="shared" si="1633"/>
        <v>0</v>
      </c>
      <c r="KM227" s="14">
        <f t="shared" si="1634"/>
        <v>0</v>
      </c>
      <c r="KN227" s="14">
        <f t="shared" si="1635"/>
        <v>0</v>
      </c>
      <c r="KO227" s="14">
        <f t="shared" si="1636"/>
        <v>0</v>
      </c>
      <c r="KP227" s="14">
        <f t="shared" si="1637"/>
        <v>0</v>
      </c>
      <c r="KQ227" s="17"/>
      <c r="KR227" s="14"/>
      <c r="KS227" s="14">
        <f t="shared" si="1698"/>
        <v>0</v>
      </c>
      <c r="KT227" s="14">
        <f t="shared" si="1638"/>
        <v>0</v>
      </c>
      <c r="KU227" s="14">
        <f t="shared" si="1639"/>
        <v>0</v>
      </c>
      <c r="KV227" s="14">
        <f t="shared" si="1640"/>
        <v>0</v>
      </c>
      <c r="KW227" s="14">
        <f t="shared" si="1641"/>
        <v>0</v>
      </c>
      <c r="KX227" s="14">
        <f t="shared" si="1699"/>
        <v>0</v>
      </c>
      <c r="KY227" s="44">
        <f t="shared" si="1642"/>
        <v>0</v>
      </c>
      <c r="KZ227" s="44">
        <f t="shared" si="1643"/>
        <v>0</v>
      </c>
    </row>
    <row r="228" spans="1:312">
      <c r="A228" s="14">
        <f t="shared" si="1461"/>
        <v>0</v>
      </c>
      <c r="B228" s="17"/>
      <c r="C228" s="14"/>
      <c r="D228" s="14">
        <f t="shared" si="1644"/>
        <v>0</v>
      </c>
      <c r="E228" s="14">
        <f t="shared" si="1485"/>
        <v>0</v>
      </c>
      <c r="F228" s="14">
        <f t="shared" si="1486"/>
        <v>0</v>
      </c>
      <c r="G228" s="17"/>
      <c r="H228" s="14"/>
      <c r="I228" s="14">
        <f t="shared" si="1645"/>
        <v>0</v>
      </c>
      <c r="J228" s="14">
        <f t="shared" si="1487"/>
        <v>0</v>
      </c>
      <c r="K228" s="14">
        <f t="shared" si="1646"/>
        <v>0</v>
      </c>
      <c r="L228" s="18">
        <f t="shared" si="1647"/>
        <v>0</v>
      </c>
      <c r="M228" s="17"/>
      <c r="N228" s="14"/>
      <c r="O228" s="14">
        <f t="shared" si="1648"/>
        <v>0</v>
      </c>
      <c r="P228" s="14">
        <f t="shared" si="1488"/>
        <v>0</v>
      </c>
      <c r="Q228" s="18">
        <f t="shared" si="1649"/>
        <v>0</v>
      </c>
      <c r="R228" s="17"/>
      <c r="S228" s="14"/>
      <c r="T228" s="14">
        <f t="shared" si="1489"/>
        <v>0</v>
      </c>
      <c r="U228" s="14">
        <f t="shared" si="1490"/>
        <v>0</v>
      </c>
      <c r="V228" s="14">
        <f t="shared" si="1491"/>
        <v>0</v>
      </c>
      <c r="W228" s="14">
        <f t="shared" si="1650"/>
        <v>0</v>
      </c>
      <c r="X228" s="17"/>
      <c r="Y228" s="14"/>
      <c r="Z228" s="14">
        <f t="shared" si="1651"/>
        <v>0</v>
      </c>
      <c r="AA228" s="14">
        <f t="shared" si="1492"/>
        <v>0</v>
      </c>
      <c r="AB228" s="14">
        <f t="shared" si="1493"/>
        <v>0</v>
      </c>
      <c r="AC228" s="14">
        <f t="shared" si="1494"/>
        <v>0</v>
      </c>
      <c r="AD228" s="14">
        <f t="shared" si="1495"/>
        <v>0</v>
      </c>
      <c r="AE228" s="17"/>
      <c r="AF228" s="14"/>
      <c r="AG228" s="14">
        <f t="shared" si="1652"/>
        <v>0</v>
      </c>
      <c r="AH228" s="14">
        <f t="shared" si="1496"/>
        <v>0</v>
      </c>
      <c r="AI228" s="14">
        <f t="shared" si="1497"/>
        <v>0</v>
      </c>
      <c r="AJ228" s="14">
        <f t="shared" si="1498"/>
        <v>0</v>
      </c>
      <c r="AK228" s="14">
        <f t="shared" si="1499"/>
        <v>0</v>
      </c>
      <c r="AL228" s="14">
        <f t="shared" si="1500"/>
        <v>0</v>
      </c>
      <c r="AM228" s="17"/>
      <c r="AN228" s="14"/>
      <c r="AO228" s="14">
        <f t="shared" si="1653"/>
        <v>0</v>
      </c>
      <c r="AP228" s="14">
        <f t="shared" si="1501"/>
        <v>0</v>
      </c>
      <c r="AQ228" s="14">
        <f t="shared" si="1502"/>
        <v>0</v>
      </c>
      <c r="AR228" s="14">
        <f t="shared" si="1503"/>
        <v>0</v>
      </c>
      <c r="AS228" s="14">
        <f t="shared" si="1504"/>
        <v>0</v>
      </c>
      <c r="AT228" s="14">
        <f t="shared" si="1654"/>
        <v>0</v>
      </c>
      <c r="AU228" s="17"/>
      <c r="AV228" s="17"/>
      <c r="AW228" s="14"/>
      <c r="AX228" s="14">
        <f t="shared" si="1505"/>
        <v>0</v>
      </c>
      <c r="AY228" s="14">
        <f t="shared" si="1506"/>
        <v>0</v>
      </c>
      <c r="AZ228" s="14">
        <f t="shared" si="1507"/>
        <v>0</v>
      </c>
      <c r="BA228" s="14">
        <f t="shared" si="1508"/>
        <v>0</v>
      </c>
      <c r="BB228" s="18">
        <f t="shared" si="1509"/>
        <v>0</v>
      </c>
      <c r="BC228" s="17"/>
      <c r="BD228" s="14"/>
      <c r="BE228" s="14">
        <f t="shared" si="1655"/>
        <v>0</v>
      </c>
      <c r="BF228" s="14">
        <f t="shared" si="1510"/>
        <v>0</v>
      </c>
      <c r="BG228" s="14">
        <f t="shared" si="1511"/>
        <v>0</v>
      </c>
      <c r="BH228" s="14">
        <f t="shared" si="1512"/>
        <v>0</v>
      </c>
      <c r="BI228" s="17"/>
      <c r="BJ228" s="14"/>
      <c r="BK228" s="14">
        <f t="shared" si="1656"/>
        <v>0</v>
      </c>
      <c r="BL228" s="14">
        <f t="shared" si="1513"/>
        <v>0</v>
      </c>
      <c r="BM228" s="14">
        <f t="shared" si="1514"/>
        <v>0</v>
      </c>
      <c r="BN228" s="14">
        <f t="shared" si="1515"/>
        <v>0</v>
      </c>
      <c r="BO228" s="14">
        <f t="shared" si="1516"/>
        <v>0</v>
      </c>
      <c r="BP228" s="18">
        <f t="shared" si="1657"/>
        <v>0</v>
      </c>
      <c r="BQ228" s="17"/>
      <c r="BR228" s="14"/>
      <c r="BS228" s="14">
        <f t="shared" si="1517"/>
        <v>0</v>
      </c>
      <c r="BT228" s="14">
        <f t="shared" si="1518"/>
        <v>0</v>
      </c>
      <c r="BU228" s="14">
        <f t="shared" si="1519"/>
        <v>0</v>
      </c>
      <c r="BV228" s="14">
        <f t="shared" si="1520"/>
        <v>0</v>
      </c>
      <c r="BW228" s="25"/>
      <c r="BX228" s="14"/>
      <c r="BY228" s="14">
        <f t="shared" si="1658"/>
        <v>0</v>
      </c>
      <c r="BZ228" s="14">
        <f t="shared" si="1521"/>
        <v>0</v>
      </c>
      <c r="CA228" s="14">
        <f t="shared" si="1522"/>
        <v>0</v>
      </c>
      <c r="CB228" s="14">
        <f t="shared" si="1523"/>
        <v>0</v>
      </c>
      <c r="CC228" s="17"/>
      <c r="CD228" s="17"/>
      <c r="CE228" s="14"/>
      <c r="CF228" s="14">
        <f t="shared" si="1524"/>
        <v>0</v>
      </c>
      <c r="CG228" s="14">
        <f t="shared" si="1525"/>
        <v>0</v>
      </c>
      <c r="CH228" s="14">
        <f t="shared" si="1526"/>
        <v>0</v>
      </c>
      <c r="CI228" s="18">
        <f t="shared" si="1527"/>
        <v>0</v>
      </c>
      <c r="CJ228" s="17"/>
      <c r="CK228" s="14"/>
      <c r="CL228" s="14">
        <f t="shared" si="1659"/>
        <v>0</v>
      </c>
      <c r="CM228" s="14">
        <f t="shared" si="1660"/>
        <v>0</v>
      </c>
      <c r="CN228" s="14">
        <f t="shared" si="1661"/>
        <v>0</v>
      </c>
      <c r="CO228" s="14">
        <f t="shared" si="1662"/>
        <v>0</v>
      </c>
      <c r="CP228" s="14">
        <f t="shared" si="1663"/>
        <v>0</v>
      </c>
      <c r="CQ228" s="18">
        <f t="shared" si="1700"/>
        <v>0</v>
      </c>
      <c r="CR228" s="17"/>
      <c r="CS228" s="14"/>
      <c r="CT228" s="14">
        <f t="shared" si="1664"/>
        <v>0</v>
      </c>
      <c r="CU228" s="14">
        <f t="shared" si="1528"/>
        <v>0</v>
      </c>
      <c r="CV228" s="14">
        <f t="shared" si="1529"/>
        <v>0</v>
      </c>
      <c r="CW228" s="14">
        <f t="shared" si="1665"/>
        <v>0</v>
      </c>
      <c r="CX228" s="14">
        <f t="shared" si="1530"/>
        <v>0</v>
      </c>
      <c r="CY228" s="17"/>
      <c r="CZ228" s="14"/>
      <c r="DA228" s="14">
        <f t="shared" si="1666"/>
        <v>0</v>
      </c>
      <c r="DB228" s="14">
        <f t="shared" si="1531"/>
        <v>0</v>
      </c>
      <c r="DC228" s="14">
        <f t="shared" si="1532"/>
        <v>0</v>
      </c>
      <c r="DD228" s="14">
        <f t="shared" si="1533"/>
        <v>0</v>
      </c>
      <c r="DE228" s="17"/>
      <c r="DF228" s="14"/>
      <c r="DG228" s="14">
        <f t="shared" si="1667"/>
        <v>0</v>
      </c>
      <c r="DH228" s="14">
        <f t="shared" si="1534"/>
        <v>0</v>
      </c>
      <c r="DI228" s="14">
        <f t="shared" si="1535"/>
        <v>0</v>
      </c>
      <c r="DJ228" s="14">
        <f t="shared" si="1536"/>
        <v>0</v>
      </c>
      <c r="DK228" s="17"/>
      <c r="DL228" s="17"/>
      <c r="DM228" s="14"/>
      <c r="DN228" s="14">
        <f t="shared" si="1668"/>
        <v>0</v>
      </c>
      <c r="DO228" s="14">
        <f t="shared" si="1669"/>
        <v>0</v>
      </c>
      <c r="DP228" s="14">
        <f t="shared" si="1670"/>
        <v>0</v>
      </c>
      <c r="DQ228" s="14">
        <f t="shared" si="1671"/>
        <v>0</v>
      </c>
      <c r="DR228" s="14">
        <f t="shared" si="1672"/>
        <v>0</v>
      </c>
      <c r="DS228" s="62">
        <f t="shared" si="1701"/>
        <v>0</v>
      </c>
      <c r="DT228" s="62">
        <f t="shared" si="1537"/>
        <v>0</v>
      </c>
      <c r="DU228" s="62">
        <f t="shared" si="1537"/>
        <v>0</v>
      </c>
      <c r="DV228" s="62">
        <f t="shared" si="1537"/>
        <v>0</v>
      </c>
      <c r="DW228" s="77"/>
      <c r="DX228" s="71"/>
      <c r="DY228" s="71">
        <f t="shared" si="1673"/>
        <v>0</v>
      </c>
      <c r="DZ228" s="71">
        <f t="shared" si="1538"/>
        <v>0</v>
      </c>
      <c r="EA228" s="71">
        <f t="shared" si="1539"/>
        <v>0</v>
      </c>
      <c r="EB228" s="71">
        <f t="shared" si="1540"/>
        <v>0</v>
      </c>
      <c r="EC228" s="71">
        <f t="shared" si="1541"/>
        <v>0</v>
      </c>
      <c r="ED228" s="71">
        <f t="shared" si="1542"/>
        <v>0</v>
      </c>
      <c r="EE228" s="69"/>
      <c r="EF228" s="17"/>
      <c r="EG228" s="14"/>
      <c r="EH228" s="14">
        <f t="shared" si="1674"/>
        <v>0</v>
      </c>
      <c r="EI228" s="14">
        <f t="shared" si="1543"/>
        <v>0</v>
      </c>
      <c r="EJ228" s="14">
        <f t="shared" si="1544"/>
        <v>0</v>
      </c>
      <c r="EK228" s="14">
        <f t="shared" si="1545"/>
        <v>0</v>
      </c>
      <c r="EL228" s="18">
        <f t="shared" si="1675"/>
        <v>0</v>
      </c>
      <c r="EM228" s="17"/>
      <c r="EN228" s="14"/>
      <c r="EO228" s="14">
        <f t="shared" si="1676"/>
        <v>0</v>
      </c>
      <c r="EP228" s="14">
        <f t="shared" si="1546"/>
        <v>0</v>
      </c>
      <c r="EQ228" s="14">
        <f t="shared" si="1547"/>
        <v>0</v>
      </c>
      <c r="ER228" s="14">
        <f t="shared" si="1548"/>
        <v>0</v>
      </c>
      <c r="ES228" s="14">
        <f t="shared" si="1549"/>
        <v>0</v>
      </c>
      <c r="ET228" s="25"/>
      <c r="EU228" s="14"/>
      <c r="EV228" s="14">
        <f t="shared" si="1677"/>
        <v>0</v>
      </c>
      <c r="EW228" s="14">
        <f t="shared" si="1550"/>
        <v>0</v>
      </c>
      <c r="EX228" s="14">
        <f t="shared" si="1551"/>
        <v>0</v>
      </c>
      <c r="EY228" s="14">
        <f t="shared" si="1552"/>
        <v>0</v>
      </c>
      <c r="EZ228" s="14">
        <f t="shared" si="1553"/>
        <v>0</v>
      </c>
      <c r="FA228" s="17"/>
      <c r="FB228" s="14"/>
      <c r="FC228" s="14">
        <f t="shared" si="1678"/>
        <v>0</v>
      </c>
      <c r="FD228" s="14">
        <f t="shared" si="1554"/>
        <v>0</v>
      </c>
      <c r="FE228" s="14">
        <f t="shared" si="1555"/>
        <v>0</v>
      </c>
      <c r="FF228" s="14">
        <f t="shared" si="1556"/>
        <v>0</v>
      </c>
      <c r="FG228" s="14">
        <f t="shared" si="1557"/>
        <v>0</v>
      </c>
      <c r="FH228" s="18">
        <f t="shared" si="1679"/>
        <v>0</v>
      </c>
      <c r="FI228" s="17"/>
      <c r="FJ228" s="14"/>
      <c r="FK228" s="14">
        <f t="shared" si="1558"/>
        <v>0</v>
      </c>
      <c r="FL228" s="14">
        <f t="shared" si="1559"/>
        <v>0</v>
      </c>
      <c r="FM228" s="14">
        <f t="shared" si="1560"/>
        <v>0</v>
      </c>
      <c r="FN228" s="17"/>
      <c r="FO228" s="14"/>
      <c r="FP228" s="14">
        <f t="shared" si="1680"/>
        <v>0</v>
      </c>
      <c r="FQ228" s="14">
        <f t="shared" si="1561"/>
        <v>0</v>
      </c>
      <c r="FR228" s="14">
        <f t="shared" si="1562"/>
        <v>0</v>
      </c>
      <c r="FS228" s="14">
        <f t="shared" si="1563"/>
        <v>0</v>
      </c>
      <c r="FT228" s="14">
        <f t="shared" si="1564"/>
        <v>0</v>
      </c>
      <c r="FU228" s="17"/>
      <c r="FV228" s="14"/>
      <c r="FW228" s="14">
        <f t="shared" si="1681"/>
        <v>0</v>
      </c>
      <c r="FX228" s="14">
        <f t="shared" si="1565"/>
        <v>0</v>
      </c>
      <c r="FY228" s="14">
        <f t="shared" si="1566"/>
        <v>0</v>
      </c>
      <c r="FZ228" s="14">
        <f t="shared" si="1567"/>
        <v>0</v>
      </c>
      <c r="GA228" s="18">
        <f t="shared" si="1568"/>
        <v>0</v>
      </c>
      <c r="GB228" s="18">
        <f t="shared" si="1682"/>
        <v>0</v>
      </c>
      <c r="GC228" s="17"/>
      <c r="GD228" s="14"/>
      <c r="GE228" s="14">
        <f t="shared" si="1683"/>
        <v>0</v>
      </c>
      <c r="GF228" s="14">
        <f t="shared" si="1569"/>
        <v>0</v>
      </c>
      <c r="GG228" s="14">
        <f t="shared" si="1570"/>
        <v>0</v>
      </c>
      <c r="GH228" s="14">
        <f t="shared" si="1571"/>
        <v>0</v>
      </c>
      <c r="GI228" s="14">
        <f t="shared" si="1572"/>
        <v>0</v>
      </c>
      <c r="GJ228" s="14">
        <f t="shared" si="1684"/>
        <v>0</v>
      </c>
      <c r="GK228" s="17"/>
      <c r="GL228" s="14"/>
      <c r="GM228" s="14">
        <f t="shared" si="1685"/>
        <v>0</v>
      </c>
      <c r="GN228" s="14">
        <f t="shared" si="1573"/>
        <v>0</v>
      </c>
      <c r="GO228" s="14">
        <f t="shared" si="1574"/>
        <v>0</v>
      </c>
      <c r="GP228" s="14">
        <f t="shared" si="1575"/>
        <v>0</v>
      </c>
      <c r="GQ228" s="14">
        <f t="shared" si="1576"/>
        <v>0</v>
      </c>
      <c r="GR228" s="14">
        <f t="shared" si="1577"/>
        <v>0</v>
      </c>
      <c r="GS228" s="17"/>
      <c r="GT228" s="14"/>
      <c r="GU228" s="14">
        <f t="shared" si="1686"/>
        <v>0</v>
      </c>
      <c r="GV228" s="14">
        <f t="shared" si="1578"/>
        <v>0</v>
      </c>
      <c r="GW228" s="14">
        <f t="shared" si="1579"/>
        <v>0</v>
      </c>
      <c r="GX228" s="14">
        <f t="shared" si="1580"/>
        <v>0</v>
      </c>
      <c r="GY228" s="14">
        <f t="shared" si="1581"/>
        <v>0</v>
      </c>
      <c r="GZ228" s="14">
        <f t="shared" si="1582"/>
        <v>0</v>
      </c>
      <c r="HA228" s="17"/>
      <c r="HB228" s="14"/>
      <c r="HC228" s="14">
        <f t="shared" si="1687"/>
        <v>0</v>
      </c>
      <c r="HD228" s="14">
        <f t="shared" si="1583"/>
        <v>0</v>
      </c>
      <c r="HE228" s="14">
        <f t="shared" si="1584"/>
        <v>0</v>
      </c>
      <c r="HF228" s="17"/>
      <c r="HG228" s="14"/>
      <c r="HH228" s="14">
        <f t="shared" si="1688"/>
        <v>0</v>
      </c>
      <c r="HI228" s="14">
        <f t="shared" si="1585"/>
        <v>0</v>
      </c>
      <c r="HJ228" s="14">
        <f t="shared" si="1586"/>
        <v>0</v>
      </c>
      <c r="HK228" s="17"/>
      <c r="HL228" s="14"/>
      <c r="HM228" s="14">
        <f t="shared" si="1689"/>
        <v>0</v>
      </c>
      <c r="HN228" s="14">
        <f t="shared" si="1587"/>
        <v>0</v>
      </c>
      <c r="HO228" s="14">
        <f t="shared" si="1588"/>
        <v>0</v>
      </c>
      <c r="HP228" s="14">
        <f t="shared" si="1589"/>
        <v>0</v>
      </c>
      <c r="HQ228" s="14">
        <f t="shared" si="1590"/>
        <v>0</v>
      </c>
      <c r="HR228" s="14">
        <f t="shared" si="1591"/>
        <v>0</v>
      </c>
      <c r="HS228" s="17"/>
      <c r="HT228" s="14"/>
      <c r="HU228" s="14">
        <f t="shared" si="1592"/>
        <v>0</v>
      </c>
      <c r="HV228" s="14">
        <f t="shared" si="1593"/>
        <v>0</v>
      </c>
      <c r="HW228" s="14">
        <f t="shared" si="1594"/>
        <v>0</v>
      </c>
      <c r="HX228" s="14">
        <f t="shared" si="1595"/>
        <v>0</v>
      </c>
      <c r="HY228" s="14">
        <f t="shared" si="1596"/>
        <v>0</v>
      </c>
      <c r="HZ228" s="18">
        <f t="shared" si="1597"/>
        <v>0</v>
      </c>
      <c r="IA228" s="18">
        <f t="shared" si="1598"/>
        <v>0</v>
      </c>
      <c r="IB228" s="17"/>
      <c r="IC228" s="14"/>
      <c r="ID228" s="14">
        <f t="shared" si="1690"/>
        <v>0</v>
      </c>
      <c r="IE228" s="14">
        <f t="shared" si="1599"/>
        <v>0</v>
      </c>
      <c r="IF228" s="14">
        <f t="shared" si="1600"/>
        <v>0</v>
      </c>
      <c r="IG228" s="14">
        <f t="shared" si="1601"/>
        <v>0</v>
      </c>
      <c r="IH228" s="14">
        <f t="shared" si="1602"/>
        <v>0</v>
      </c>
      <c r="II228" s="14">
        <f t="shared" si="1603"/>
        <v>0</v>
      </c>
      <c r="IJ228" s="17"/>
      <c r="IK228" s="14"/>
      <c r="IL228" s="14">
        <f t="shared" si="1691"/>
        <v>0</v>
      </c>
      <c r="IM228" s="14">
        <f t="shared" si="1604"/>
        <v>0</v>
      </c>
      <c r="IN228" s="14">
        <f t="shared" si="1605"/>
        <v>0</v>
      </c>
      <c r="IO228" s="14">
        <f t="shared" si="1606"/>
        <v>0</v>
      </c>
      <c r="IP228" s="14">
        <f t="shared" si="1607"/>
        <v>0</v>
      </c>
      <c r="IQ228" s="14">
        <f t="shared" si="1608"/>
        <v>0</v>
      </c>
      <c r="IR228" s="17"/>
      <c r="IS228" s="14"/>
      <c r="IT228" s="14">
        <f t="shared" si="1692"/>
        <v>0</v>
      </c>
      <c r="IU228" s="14">
        <f t="shared" si="1609"/>
        <v>0</v>
      </c>
      <c r="IV228" s="14">
        <f t="shared" si="1610"/>
        <v>0</v>
      </c>
      <c r="IW228" s="14">
        <f t="shared" si="1611"/>
        <v>0</v>
      </c>
      <c r="IX228" s="14">
        <f t="shared" si="1612"/>
        <v>0</v>
      </c>
      <c r="IY228" s="14">
        <f t="shared" si="1693"/>
        <v>0</v>
      </c>
      <c r="IZ228" s="14">
        <f t="shared" si="1613"/>
        <v>0</v>
      </c>
      <c r="JA228" s="14">
        <f t="shared" si="1613"/>
        <v>0</v>
      </c>
      <c r="JB228" s="14">
        <f t="shared" si="1613"/>
        <v>0</v>
      </c>
      <c r="JC228" s="17"/>
      <c r="JD228" s="14"/>
      <c r="JE228" s="14">
        <f t="shared" si="1694"/>
        <v>0</v>
      </c>
      <c r="JF228" s="14">
        <f t="shared" si="1614"/>
        <v>0</v>
      </c>
      <c r="JG228" s="14">
        <f t="shared" si="1615"/>
        <v>0</v>
      </c>
      <c r="JH228" s="14">
        <f t="shared" si="1616"/>
        <v>0</v>
      </c>
      <c r="JI228" s="14">
        <f t="shared" si="1617"/>
        <v>0</v>
      </c>
      <c r="JJ228" s="25"/>
      <c r="JK228" s="39"/>
      <c r="JL228" s="39">
        <f t="shared" si="1618"/>
        <v>0</v>
      </c>
      <c r="JM228" s="39">
        <f t="shared" si="1619"/>
        <v>0</v>
      </c>
      <c r="JN228" s="39">
        <f t="shared" si="1620"/>
        <v>0</v>
      </c>
      <c r="JO228" s="39">
        <f t="shared" si="1621"/>
        <v>0</v>
      </c>
      <c r="JP228" s="39">
        <f t="shared" si="1622"/>
        <v>0</v>
      </c>
      <c r="JQ228" s="39">
        <f t="shared" si="1623"/>
        <v>0</v>
      </c>
      <c r="JR228" s="39">
        <f t="shared" si="1624"/>
        <v>0</v>
      </c>
      <c r="JS228" s="39">
        <f t="shared" si="1625"/>
        <v>0</v>
      </c>
      <c r="JT228" s="39">
        <f t="shared" si="1626"/>
        <v>0</v>
      </c>
      <c r="JU228" s="39">
        <f t="shared" si="1627"/>
        <v>0</v>
      </c>
      <c r="JV228" s="17"/>
      <c r="JW228" s="14"/>
      <c r="JX228" s="14">
        <f t="shared" si="1695"/>
        <v>0</v>
      </c>
      <c r="JY228" s="14">
        <f t="shared" si="1628"/>
        <v>0</v>
      </c>
      <c r="JZ228" s="14">
        <f t="shared" si="1629"/>
        <v>0</v>
      </c>
      <c r="KA228" s="14">
        <f t="shared" si="1630"/>
        <v>0</v>
      </c>
      <c r="KB228" s="14">
        <f t="shared" si="1631"/>
        <v>0</v>
      </c>
      <c r="KC228" s="14">
        <f t="shared" si="1696"/>
        <v>0</v>
      </c>
      <c r="KD228" s="63">
        <f t="shared" si="1696"/>
        <v>0</v>
      </c>
      <c r="KE228" s="63">
        <f t="shared" si="1632"/>
        <v>0</v>
      </c>
      <c r="KF228" s="63">
        <f t="shared" si="1632"/>
        <v>0</v>
      </c>
      <c r="KG228" s="63">
        <f t="shared" si="1632"/>
        <v>0</v>
      </c>
      <c r="KH228" s="63">
        <f t="shared" si="1632"/>
        <v>0</v>
      </c>
      <c r="KI228" s="17"/>
      <c r="KJ228" s="14"/>
      <c r="KK228" s="14">
        <f t="shared" si="1697"/>
        <v>0</v>
      </c>
      <c r="KL228" s="14">
        <f t="shared" si="1633"/>
        <v>0</v>
      </c>
      <c r="KM228" s="14">
        <f t="shared" si="1634"/>
        <v>0</v>
      </c>
      <c r="KN228" s="14">
        <f t="shared" si="1635"/>
        <v>0</v>
      </c>
      <c r="KO228" s="14">
        <f t="shared" si="1636"/>
        <v>0</v>
      </c>
      <c r="KP228" s="14">
        <f t="shared" si="1637"/>
        <v>0</v>
      </c>
      <c r="KQ228" s="17"/>
      <c r="KR228" s="14"/>
      <c r="KS228" s="14">
        <f t="shared" si="1698"/>
        <v>0</v>
      </c>
      <c r="KT228" s="14">
        <f t="shared" si="1638"/>
        <v>0</v>
      </c>
      <c r="KU228" s="14">
        <f t="shared" si="1639"/>
        <v>0</v>
      </c>
      <c r="KV228" s="14">
        <f t="shared" si="1640"/>
        <v>0</v>
      </c>
      <c r="KW228" s="14">
        <f t="shared" si="1641"/>
        <v>0</v>
      </c>
      <c r="KX228" s="14">
        <f t="shared" si="1699"/>
        <v>0</v>
      </c>
      <c r="KY228" s="44">
        <f t="shared" si="1642"/>
        <v>0</v>
      </c>
      <c r="KZ228" s="44">
        <f t="shared" si="1643"/>
        <v>0</v>
      </c>
    </row>
    <row r="229" spans="1:312">
      <c r="A229" s="14">
        <f t="shared" si="1461"/>
        <v>0</v>
      </c>
      <c r="B229" s="17"/>
      <c r="C229" s="14"/>
      <c r="D229" s="14">
        <f t="shared" si="1644"/>
        <v>0</v>
      </c>
      <c r="E229" s="14">
        <f t="shared" si="1485"/>
        <v>0</v>
      </c>
      <c r="F229" s="14">
        <f t="shared" si="1486"/>
        <v>0</v>
      </c>
      <c r="G229" s="17"/>
      <c r="H229" s="14"/>
      <c r="I229" s="14">
        <f t="shared" si="1645"/>
        <v>0</v>
      </c>
      <c r="J229" s="14">
        <f t="shared" si="1487"/>
        <v>0</v>
      </c>
      <c r="K229" s="14">
        <f t="shared" si="1646"/>
        <v>0</v>
      </c>
      <c r="L229" s="18">
        <f t="shared" si="1647"/>
        <v>0</v>
      </c>
      <c r="M229" s="17"/>
      <c r="N229" s="14"/>
      <c r="O229" s="14">
        <f t="shared" si="1648"/>
        <v>0</v>
      </c>
      <c r="P229" s="14">
        <f t="shared" si="1488"/>
        <v>0</v>
      </c>
      <c r="Q229" s="18">
        <f t="shared" si="1649"/>
        <v>0</v>
      </c>
      <c r="R229" s="17"/>
      <c r="S229" s="14"/>
      <c r="T229" s="14">
        <f t="shared" si="1489"/>
        <v>0</v>
      </c>
      <c r="U229" s="14">
        <f t="shared" si="1490"/>
        <v>0</v>
      </c>
      <c r="V229" s="14">
        <f t="shared" si="1491"/>
        <v>0</v>
      </c>
      <c r="W229" s="14">
        <f t="shared" si="1650"/>
        <v>0</v>
      </c>
      <c r="X229" s="17"/>
      <c r="Y229" s="14"/>
      <c r="Z229" s="14">
        <f t="shared" si="1651"/>
        <v>0</v>
      </c>
      <c r="AA229" s="14">
        <f t="shared" si="1492"/>
        <v>0</v>
      </c>
      <c r="AB229" s="14">
        <f t="shared" si="1493"/>
        <v>0</v>
      </c>
      <c r="AC229" s="14">
        <f t="shared" si="1494"/>
        <v>0</v>
      </c>
      <c r="AD229" s="14">
        <f t="shared" si="1495"/>
        <v>0</v>
      </c>
      <c r="AE229" s="17"/>
      <c r="AF229" s="14"/>
      <c r="AG229" s="14">
        <f t="shared" si="1652"/>
        <v>0</v>
      </c>
      <c r="AH229" s="14">
        <f t="shared" si="1496"/>
        <v>0</v>
      </c>
      <c r="AI229" s="14">
        <f t="shared" si="1497"/>
        <v>0</v>
      </c>
      <c r="AJ229" s="14">
        <f t="shared" si="1498"/>
        <v>0</v>
      </c>
      <c r="AK229" s="14">
        <f t="shared" si="1499"/>
        <v>0</v>
      </c>
      <c r="AL229" s="14">
        <f t="shared" si="1500"/>
        <v>0</v>
      </c>
      <c r="AM229" s="17"/>
      <c r="AN229" s="14"/>
      <c r="AO229" s="14">
        <f t="shared" si="1653"/>
        <v>0</v>
      </c>
      <c r="AP229" s="14">
        <f t="shared" si="1501"/>
        <v>0</v>
      </c>
      <c r="AQ229" s="14">
        <f t="shared" si="1502"/>
        <v>0</v>
      </c>
      <c r="AR229" s="14">
        <f t="shared" si="1503"/>
        <v>0</v>
      </c>
      <c r="AS229" s="14">
        <f t="shared" si="1504"/>
        <v>0</v>
      </c>
      <c r="AT229" s="14">
        <f t="shared" si="1654"/>
        <v>0</v>
      </c>
      <c r="AU229" s="17"/>
      <c r="AV229" s="17"/>
      <c r="AW229" s="14"/>
      <c r="AX229" s="14">
        <f t="shared" si="1505"/>
        <v>0</v>
      </c>
      <c r="AY229" s="14">
        <f t="shared" si="1506"/>
        <v>0</v>
      </c>
      <c r="AZ229" s="14">
        <f t="shared" si="1507"/>
        <v>0</v>
      </c>
      <c r="BA229" s="14">
        <f t="shared" si="1508"/>
        <v>0</v>
      </c>
      <c r="BB229" s="18">
        <f t="shared" si="1509"/>
        <v>0</v>
      </c>
      <c r="BC229" s="17"/>
      <c r="BD229" s="14"/>
      <c r="BE229" s="14">
        <f t="shared" si="1655"/>
        <v>0</v>
      </c>
      <c r="BF229" s="14">
        <f t="shared" si="1510"/>
        <v>0</v>
      </c>
      <c r="BG229" s="14">
        <f t="shared" si="1511"/>
        <v>0</v>
      </c>
      <c r="BH229" s="14">
        <f t="shared" si="1512"/>
        <v>0</v>
      </c>
      <c r="BI229" s="17"/>
      <c r="BJ229" s="14"/>
      <c r="BK229" s="14">
        <f t="shared" si="1656"/>
        <v>0</v>
      </c>
      <c r="BL229" s="14">
        <f t="shared" si="1513"/>
        <v>0</v>
      </c>
      <c r="BM229" s="14">
        <f t="shared" si="1514"/>
        <v>0</v>
      </c>
      <c r="BN229" s="14">
        <f t="shared" si="1515"/>
        <v>0</v>
      </c>
      <c r="BO229" s="14">
        <f t="shared" si="1516"/>
        <v>0</v>
      </c>
      <c r="BP229" s="18">
        <f t="shared" si="1657"/>
        <v>0</v>
      </c>
      <c r="BQ229" s="17"/>
      <c r="BR229" s="14"/>
      <c r="BS229" s="14">
        <f t="shared" si="1517"/>
        <v>0</v>
      </c>
      <c r="BT229" s="14">
        <f t="shared" si="1518"/>
        <v>0</v>
      </c>
      <c r="BU229" s="14">
        <f t="shared" si="1519"/>
        <v>0</v>
      </c>
      <c r="BV229" s="14">
        <f t="shared" si="1520"/>
        <v>0</v>
      </c>
      <c r="BW229" s="25"/>
      <c r="BX229" s="14"/>
      <c r="BY229" s="14">
        <f t="shared" si="1658"/>
        <v>0</v>
      </c>
      <c r="BZ229" s="14">
        <f t="shared" si="1521"/>
        <v>0</v>
      </c>
      <c r="CA229" s="14">
        <f t="shared" si="1522"/>
        <v>0</v>
      </c>
      <c r="CB229" s="14">
        <f t="shared" si="1523"/>
        <v>0</v>
      </c>
      <c r="CC229" s="17"/>
      <c r="CD229" s="17"/>
      <c r="CE229" s="14"/>
      <c r="CF229" s="14">
        <f t="shared" si="1524"/>
        <v>0</v>
      </c>
      <c r="CG229" s="14">
        <f t="shared" si="1525"/>
        <v>0</v>
      </c>
      <c r="CH229" s="14">
        <f t="shared" si="1526"/>
        <v>0</v>
      </c>
      <c r="CI229" s="18">
        <f t="shared" si="1527"/>
        <v>0</v>
      </c>
      <c r="CJ229" s="17"/>
      <c r="CK229" s="14"/>
      <c r="CL229" s="14">
        <f t="shared" si="1659"/>
        <v>0</v>
      </c>
      <c r="CM229" s="14">
        <f t="shared" si="1660"/>
        <v>0</v>
      </c>
      <c r="CN229" s="14">
        <f t="shared" si="1661"/>
        <v>0</v>
      </c>
      <c r="CO229" s="14">
        <f t="shared" si="1662"/>
        <v>0</v>
      </c>
      <c r="CP229" s="14">
        <f t="shared" si="1663"/>
        <v>0</v>
      </c>
      <c r="CQ229" s="18">
        <f t="shared" si="1700"/>
        <v>0</v>
      </c>
      <c r="CR229" s="17"/>
      <c r="CS229" s="14"/>
      <c r="CT229" s="14">
        <f t="shared" si="1664"/>
        <v>0</v>
      </c>
      <c r="CU229" s="14">
        <f t="shared" si="1528"/>
        <v>0</v>
      </c>
      <c r="CV229" s="14">
        <f t="shared" si="1529"/>
        <v>0</v>
      </c>
      <c r="CW229" s="14">
        <f t="shared" si="1665"/>
        <v>0</v>
      </c>
      <c r="CX229" s="14">
        <f t="shared" si="1530"/>
        <v>0</v>
      </c>
      <c r="CY229" s="17"/>
      <c r="CZ229" s="14"/>
      <c r="DA229" s="14">
        <f t="shared" si="1666"/>
        <v>0</v>
      </c>
      <c r="DB229" s="14">
        <f t="shared" si="1531"/>
        <v>0</v>
      </c>
      <c r="DC229" s="14">
        <f t="shared" si="1532"/>
        <v>0</v>
      </c>
      <c r="DD229" s="14">
        <f t="shared" si="1533"/>
        <v>0</v>
      </c>
      <c r="DE229" s="17"/>
      <c r="DF229" s="14"/>
      <c r="DG229" s="14">
        <f t="shared" si="1667"/>
        <v>0</v>
      </c>
      <c r="DH229" s="14">
        <f t="shared" si="1534"/>
        <v>0</v>
      </c>
      <c r="DI229" s="14">
        <f t="shared" si="1535"/>
        <v>0</v>
      </c>
      <c r="DJ229" s="14">
        <f t="shared" si="1536"/>
        <v>0</v>
      </c>
      <c r="DK229" s="17"/>
      <c r="DL229" s="17"/>
      <c r="DM229" s="14"/>
      <c r="DN229" s="14">
        <f t="shared" si="1668"/>
        <v>0</v>
      </c>
      <c r="DO229" s="14">
        <f t="shared" si="1669"/>
        <v>0</v>
      </c>
      <c r="DP229" s="14">
        <f t="shared" si="1670"/>
        <v>0</v>
      </c>
      <c r="DQ229" s="14">
        <f t="shared" si="1671"/>
        <v>0</v>
      </c>
      <c r="DR229" s="14">
        <f t="shared" si="1672"/>
        <v>0</v>
      </c>
      <c r="DS229" s="62">
        <f t="shared" si="1701"/>
        <v>0</v>
      </c>
      <c r="DT229" s="62">
        <f t="shared" si="1537"/>
        <v>0</v>
      </c>
      <c r="DU229" s="62">
        <f t="shared" si="1537"/>
        <v>0</v>
      </c>
      <c r="DV229" s="62">
        <f t="shared" si="1537"/>
        <v>0</v>
      </c>
      <c r="DW229" s="77"/>
      <c r="DX229" s="71"/>
      <c r="DY229" s="71">
        <f t="shared" si="1673"/>
        <v>0</v>
      </c>
      <c r="DZ229" s="71">
        <f t="shared" si="1538"/>
        <v>0</v>
      </c>
      <c r="EA229" s="71">
        <f t="shared" si="1539"/>
        <v>0</v>
      </c>
      <c r="EB229" s="71">
        <f t="shared" si="1540"/>
        <v>0</v>
      </c>
      <c r="EC229" s="71">
        <f t="shared" si="1541"/>
        <v>0</v>
      </c>
      <c r="ED229" s="71">
        <f t="shared" si="1542"/>
        <v>0</v>
      </c>
      <c r="EE229" s="69"/>
      <c r="EF229" s="17"/>
      <c r="EG229" s="14"/>
      <c r="EH229" s="14">
        <f t="shared" si="1674"/>
        <v>0</v>
      </c>
      <c r="EI229" s="14">
        <f t="shared" si="1543"/>
        <v>0</v>
      </c>
      <c r="EJ229" s="14">
        <f t="shared" si="1544"/>
        <v>0</v>
      </c>
      <c r="EK229" s="14">
        <f t="shared" si="1545"/>
        <v>0</v>
      </c>
      <c r="EL229" s="18">
        <f t="shared" si="1675"/>
        <v>0</v>
      </c>
      <c r="EM229" s="17"/>
      <c r="EN229" s="14"/>
      <c r="EO229" s="14">
        <f t="shared" si="1676"/>
        <v>0</v>
      </c>
      <c r="EP229" s="14">
        <f t="shared" si="1546"/>
        <v>0</v>
      </c>
      <c r="EQ229" s="14">
        <f t="shared" si="1547"/>
        <v>0</v>
      </c>
      <c r="ER229" s="14">
        <f t="shared" si="1548"/>
        <v>0</v>
      </c>
      <c r="ES229" s="14">
        <f t="shared" si="1549"/>
        <v>0</v>
      </c>
      <c r="ET229" s="25"/>
      <c r="EU229" s="14"/>
      <c r="EV229" s="14">
        <f t="shared" si="1677"/>
        <v>0</v>
      </c>
      <c r="EW229" s="14">
        <f t="shared" si="1550"/>
        <v>0</v>
      </c>
      <c r="EX229" s="14">
        <f t="shared" si="1551"/>
        <v>0</v>
      </c>
      <c r="EY229" s="14">
        <f t="shared" si="1552"/>
        <v>0</v>
      </c>
      <c r="EZ229" s="14">
        <f t="shared" si="1553"/>
        <v>0</v>
      </c>
      <c r="FA229" s="17"/>
      <c r="FB229" s="14"/>
      <c r="FC229" s="14">
        <f t="shared" si="1678"/>
        <v>0</v>
      </c>
      <c r="FD229" s="14">
        <f t="shared" si="1554"/>
        <v>0</v>
      </c>
      <c r="FE229" s="14">
        <f t="shared" si="1555"/>
        <v>0</v>
      </c>
      <c r="FF229" s="14">
        <f t="shared" si="1556"/>
        <v>0</v>
      </c>
      <c r="FG229" s="14">
        <f t="shared" si="1557"/>
        <v>0</v>
      </c>
      <c r="FH229" s="18">
        <f t="shared" si="1679"/>
        <v>0</v>
      </c>
      <c r="FI229" s="17"/>
      <c r="FJ229" s="14"/>
      <c r="FK229" s="14">
        <f t="shared" si="1558"/>
        <v>0</v>
      </c>
      <c r="FL229" s="14">
        <f t="shared" si="1559"/>
        <v>0</v>
      </c>
      <c r="FM229" s="14">
        <f t="shared" si="1560"/>
        <v>0</v>
      </c>
      <c r="FN229" s="17"/>
      <c r="FO229" s="14"/>
      <c r="FP229" s="14">
        <f t="shared" si="1680"/>
        <v>0</v>
      </c>
      <c r="FQ229" s="14">
        <f t="shared" si="1561"/>
        <v>0</v>
      </c>
      <c r="FR229" s="14">
        <f t="shared" si="1562"/>
        <v>0</v>
      </c>
      <c r="FS229" s="14">
        <f t="shared" si="1563"/>
        <v>0</v>
      </c>
      <c r="FT229" s="14">
        <f t="shared" si="1564"/>
        <v>0</v>
      </c>
      <c r="FU229" s="17"/>
      <c r="FV229" s="14"/>
      <c r="FW229" s="14">
        <f t="shared" si="1681"/>
        <v>0</v>
      </c>
      <c r="FX229" s="14">
        <f t="shared" si="1565"/>
        <v>0</v>
      </c>
      <c r="FY229" s="14">
        <f t="shared" si="1566"/>
        <v>0</v>
      </c>
      <c r="FZ229" s="14">
        <f t="shared" si="1567"/>
        <v>0</v>
      </c>
      <c r="GA229" s="18">
        <f t="shared" si="1568"/>
        <v>0</v>
      </c>
      <c r="GB229" s="18">
        <f t="shared" si="1682"/>
        <v>0</v>
      </c>
      <c r="GC229" s="17"/>
      <c r="GD229" s="14"/>
      <c r="GE229" s="14">
        <f t="shared" si="1683"/>
        <v>0</v>
      </c>
      <c r="GF229" s="14">
        <f t="shared" si="1569"/>
        <v>0</v>
      </c>
      <c r="GG229" s="14">
        <f t="shared" si="1570"/>
        <v>0</v>
      </c>
      <c r="GH229" s="14">
        <f t="shared" si="1571"/>
        <v>0</v>
      </c>
      <c r="GI229" s="14">
        <f t="shared" si="1572"/>
        <v>0</v>
      </c>
      <c r="GJ229" s="14">
        <f t="shared" si="1684"/>
        <v>0</v>
      </c>
      <c r="GK229" s="17"/>
      <c r="GL229" s="14"/>
      <c r="GM229" s="14">
        <f t="shared" si="1685"/>
        <v>0</v>
      </c>
      <c r="GN229" s="14">
        <f t="shared" si="1573"/>
        <v>0</v>
      </c>
      <c r="GO229" s="14">
        <f t="shared" si="1574"/>
        <v>0</v>
      </c>
      <c r="GP229" s="14">
        <f t="shared" si="1575"/>
        <v>0</v>
      </c>
      <c r="GQ229" s="14">
        <f t="shared" si="1576"/>
        <v>0</v>
      </c>
      <c r="GR229" s="14">
        <f t="shared" si="1577"/>
        <v>0</v>
      </c>
      <c r="GS229" s="17"/>
      <c r="GT229" s="14"/>
      <c r="GU229" s="14">
        <f t="shared" si="1686"/>
        <v>0</v>
      </c>
      <c r="GV229" s="14">
        <f t="shared" si="1578"/>
        <v>0</v>
      </c>
      <c r="GW229" s="14">
        <f t="shared" si="1579"/>
        <v>0</v>
      </c>
      <c r="GX229" s="14">
        <f t="shared" si="1580"/>
        <v>0</v>
      </c>
      <c r="GY229" s="14">
        <f t="shared" si="1581"/>
        <v>0</v>
      </c>
      <c r="GZ229" s="14">
        <f t="shared" si="1582"/>
        <v>0</v>
      </c>
      <c r="HA229" s="17"/>
      <c r="HB229" s="14"/>
      <c r="HC229" s="14">
        <f t="shared" si="1687"/>
        <v>0</v>
      </c>
      <c r="HD229" s="14">
        <f t="shared" si="1583"/>
        <v>0</v>
      </c>
      <c r="HE229" s="14">
        <f t="shared" si="1584"/>
        <v>0</v>
      </c>
      <c r="HF229" s="17"/>
      <c r="HG229" s="14"/>
      <c r="HH229" s="14">
        <f t="shared" si="1688"/>
        <v>0</v>
      </c>
      <c r="HI229" s="14">
        <f t="shared" si="1585"/>
        <v>0</v>
      </c>
      <c r="HJ229" s="14">
        <f t="shared" si="1586"/>
        <v>0</v>
      </c>
      <c r="HK229" s="17"/>
      <c r="HL229" s="14"/>
      <c r="HM229" s="14">
        <f t="shared" si="1689"/>
        <v>0</v>
      </c>
      <c r="HN229" s="14">
        <f t="shared" si="1587"/>
        <v>0</v>
      </c>
      <c r="HO229" s="14">
        <f t="shared" si="1588"/>
        <v>0</v>
      </c>
      <c r="HP229" s="14">
        <f t="shared" si="1589"/>
        <v>0</v>
      </c>
      <c r="HQ229" s="14">
        <f t="shared" si="1590"/>
        <v>0</v>
      </c>
      <c r="HR229" s="14">
        <f t="shared" si="1591"/>
        <v>0</v>
      </c>
      <c r="HS229" s="17"/>
      <c r="HT229" s="14"/>
      <c r="HU229" s="14">
        <f t="shared" si="1592"/>
        <v>0</v>
      </c>
      <c r="HV229" s="14">
        <f t="shared" si="1593"/>
        <v>0</v>
      </c>
      <c r="HW229" s="14">
        <f t="shared" si="1594"/>
        <v>0</v>
      </c>
      <c r="HX229" s="14">
        <f t="shared" si="1595"/>
        <v>0</v>
      </c>
      <c r="HY229" s="14">
        <f t="shared" si="1596"/>
        <v>0</v>
      </c>
      <c r="HZ229" s="18">
        <f t="shared" si="1597"/>
        <v>0</v>
      </c>
      <c r="IA229" s="18">
        <f t="shared" si="1598"/>
        <v>0</v>
      </c>
      <c r="IB229" s="17"/>
      <c r="IC229" s="14"/>
      <c r="ID229" s="14">
        <f t="shared" si="1690"/>
        <v>0</v>
      </c>
      <c r="IE229" s="14">
        <f t="shared" si="1599"/>
        <v>0</v>
      </c>
      <c r="IF229" s="14">
        <f t="shared" si="1600"/>
        <v>0</v>
      </c>
      <c r="IG229" s="14">
        <f t="shared" si="1601"/>
        <v>0</v>
      </c>
      <c r="IH229" s="14">
        <f t="shared" si="1602"/>
        <v>0</v>
      </c>
      <c r="II229" s="14">
        <f t="shared" si="1603"/>
        <v>0</v>
      </c>
      <c r="IJ229" s="17"/>
      <c r="IK229" s="14"/>
      <c r="IL229" s="14">
        <f t="shared" si="1691"/>
        <v>0</v>
      </c>
      <c r="IM229" s="14">
        <f t="shared" si="1604"/>
        <v>0</v>
      </c>
      <c r="IN229" s="14">
        <f t="shared" si="1605"/>
        <v>0</v>
      </c>
      <c r="IO229" s="14">
        <f t="shared" si="1606"/>
        <v>0</v>
      </c>
      <c r="IP229" s="14">
        <f t="shared" si="1607"/>
        <v>0</v>
      </c>
      <c r="IQ229" s="14">
        <f t="shared" si="1608"/>
        <v>0</v>
      </c>
      <c r="IR229" s="17"/>
      <c r="IS229" s="14"/>
      <c r="IT229" s="14">
        <f t="shared" si="1692"/>
        <v>0</v>
      </c>
      <c r="IU229" s="14">
        <f t="shared" si="1609"/>
        <v>0</v>
      </c>
      <c r="IV229" s="14">
        <f t="shared" si="1610"/>
        <v>0</v>
      </c>
      <c r="IW229" s="14">
        <f t="shared" si="1611"/>
        <v>0</v>
      </c>
      <c r="IX229" s="14">
        <f t="shared" si="1612"/>
        <v>0</v>
      </c>
      <c r="IY229" s="14">
        <f t="shared" si="1693"/>
        <v>0</v>
      </c>
      <c r="IZ229" s="14">
        <f t="shared" si="1613"/>
        <v>0</v>
      </c>
      <c r="JA229" s="14">
        <f t="shared" si="1613"/>
        <v>0</v>
      </c>
      <c r="JB229" s="14">
        <f t="shared" si="1613"/>
        <v>0</v>
      </c>
      <c r="JC229" s="17"/>
      <c r="JD229" s="14"/>
      <c r="JE229" s="14">
        <f t="shared" si="1694"/>
        <v>0</v>
      </c>
      <c r="JF229" s="14">
        <f t="shared" si="1614"/>
        <v>0</v>
      </c>
      <c r="JG229" s="14">
        <f t="shared" si="1615"/>
        <v>0</v>
      </c>
      <c r="JH229" s="14">
        <f t="shared" si="1616"/>
        <v>0</v>
      </c>
      <c r="JI229" s="14">
        <f t="shared" si="1617"/>
        <v>0</v>
      </c>
      <c r="JJ229" s="25"/>
      <c r="JK229" s="39"/>
      <c r="JL229" s="39">
        <f t="shared" si="1618"/>
        <v>0</v>
      </c>
      <c r="JM229" s="39">
        <f t="shared" si="1619"/>
        <v>0</v>
      </c>
      <c r="JN229" s="39">
        <f t="shared" si="1620"/>
        <v>0</v>
      </c>
      <c r="JO229" s="39">
        <f t="shared" si="1621"/>
        <v>0</v>
      </c>
      <c r="JP229" s="39">
        <f t="shared" si="1622"/>
        <v>0</v>
      </c>
      <c r="JQ229" s="39">
        <f t="shared" si="1623"/>
        <v>0</v>
      </c>
      <c r="JR229" s="39">
        <f t="shared" si="1624"/>
        <v>0</v>
      </c>
      <c r="JS229" s="39">
        <f t="shared" si="1625"/>
        <v>0</v>
      </c>
      <c r="JT229" s="39">
        <f t="shared" si="1626"/>
        <v>0</v>
      </c>
      <c r="JU229" s="39">
        <f t="shared" si="1627"/>
        <v>0</v>
      </c>
      <c r="JV229" s="17"/>
      <c r="JW229" s="14"/>
      <c r="JX229" s="14">
        <f t="shared" si="1695"/>
        <v>0</v>
      </c>
      <c r="JY229" s="14">
        <f t="shared" si="1628"/>
        <v>0</v>
      </c>
      <c r="JZ229" s="14">
        <f t="shared" si="1629"/>
        <v>0</v>
      </c>
      <c r="KA229" s="14">
        <f t="shared" si="1630"/>
        <v>0</v>
      </c>
      <c r="KB229" s="14">
        <f t="shared" si="1631"/>
        <v>0</v>
      </c>
      <c r="KC229" s="14">
        <f t="shared" si="1696"/>
        <v>0</v>
      </c>
      <c r="KD229" s="63">
        <f t="shared" si="1696"/>
        <v>0</v>
      </c>
      <c r="KE229" s="63">
        <f t="shared" si="1632"/>
        <v>0</v>
      </c>
      <c r="KF229" s="63">
        <f t="shared" si="1632"/>
        <v>0</v>
      </c>
      <c r="KG229" s="63">
        <f t="shared" si="1632"/>
        <v>0</v>
      </c>
      <c r="KH229" s="63">
        <f t="shared" si="1632"/>
        <v>0</v>
      </c>
      <c r="KI229" s="17"/>
      <c r="KJ229" s="14"/>
      <c r="KK229" s="14">
        <f t="shared" si="1697"/>
        <v>0</v>
      </c>
      <c r="KL229" s="14">
        <f t="shared" si="1633"/>
        <v>0</v>
      </c>
      <c r="KM229" s="14">
        <f t="shared" si="1634"/>
        <v>0</v>
      </c>
      <c r="KN229" s="14">
        <f t="shared" si="1635"/>
        <v>0</v>
      </c>
      <c r="KO229" s="14">
        <f t="shared" si="1636"/>
        <v>0</v>
      </c>
      <c r="KP229" s="14">
        <f t="shared" si="1637"/>
        <v>0</v>
      </c>
      <c r="KQ229" s="17"/>
      <c r="KR229" s="14"/>
      <c r="KS229" s="14">
        <f t="shared" si="1698"/>
        <v>0</v>
      </c>
      <c r="KT229" s="14">
        <f t="shared" si="1638"/>
        <v>0</v>
      </c>
      <c r="KU229" s="14">
        <f t="shared" si="1639"/>
        <v>0</v>
      </c>
      <c r="KV229" s="14">
        <f t="shared" si="1640"/>
        <v>0</v>
      </c>
      <c r="KW229" s="14">
        <f t="shared" si="1641"/>
        <v>0</v>
      </c>
      <c r="KX229" s="14">
        <f t="shared" si="1699"/>
        <v>0</v>
      </c>
      <c r="KY229" s="44">
        <f t="shared" si="1642"/>
        <v>0</v>
      </c>
      <c r="KZ229" s="44">
        <f t="shared" si="1643"/>
        <v>0</v>
      </c>
    </row>
    <row r="230" spans="1:312">
      <c r="A230" s="14">
        <f t="shared" si="1461"/>
        <v>0</v>
      </c>
      <c r="B230" s="17"/>
      <c r="C230" s="14"/>
      <c r="D230" s="14">
        <f t="shared" si="1644"/>
        <v>0</v>
      </c>
      <c r="E230" s="14">
        <f t="shared" si="1485"/>
        <v>0</v>
      </c>
      <c r="F230" s="14">
        <f t="shared" si="1486"/>
        <v>0</v>
      </c>
      <c r="G230" s="17"/>
      <c r="H230" s="14"/>
      <c r="I230" s="14">
        <f t="shared" si="1645"/>
        <v>0</v>
      </c>
      <c r="J230" s="14">
        <f t="shared" si="1487"/>
        <v>0</v>
      </c>
      <c r="K230" s="14">
        <f t="shared" si="1646"/>
        <v>0</v>
      </c>
      <c r="L230" s="18">
        <f t="shared" si="1647"/>
        <v>0</v>
      </c>
      <c r="M230" s="17"/>
      <c r="N230" s="14"/>
      <c r="O230" s="14">
        <f t="shared" si="1648"/>
        <v>0</v>
      </c>
      <c r="P230" s="14">
        <f t="shared" si="1488"/>
        <v>0</v>
      </c>
      <c r="Q230" s="18">
        <f t="shared" si="1649"/>
        <v>0</v>
      </c>
      <c r="R230" s="17"/>
      <c r="S230" s="14"/>
      <c r="T230" s="14">
        <f t="shared" si="1489"/>
        <v>0</v>
      </c>
      <c r="U230" s="14">
        <f t="shared" si="1490"/>
        <v>0</v>
      </c>
      <c r="V230" s="14">
        <f t="shared" si="1491"/>
        <v>0</v>
      </c>
      <c r="W230" s="14">
        <f t="shared" si="1650"/>
        <v>0</v>
      </c>
      <c r="X230" s="17"/>
      <c r="Y230" s="14"/>
      <c r="Z230" s="14">
        <f t="shared" si="1651"/>
        <v>0</v>
      </c>
      <c r="AA230" s="14">
        <f t="shared" si="1492"/>
        <v>0</v>
      </c>
      <c r="AB230" s="14">
        <f t="shared" si="1493"/>
        <v>0</v>
      </c>
      <c r="AC230" s="14">
        <f t="shared" si="1494"/>
        <v>0</v>
      </c>
      <c r="AD230" s="14">
        <f t="shared" si="1495"/>
        <v>0</v>
      </c>
      <c r="AE230" s="17"/>
      <c r="AF230" s="14"/>
      <c r="AG230" s="14">
        <f t="shared" si="1652"/>
        <v>0</v>
      </c>
      <c r="AH230" s="14">
        <f t="shared" si="1496"/>
        <v>0</v>
      </c>
      <c r="AI230" s="14">
        <f t="shared" si="1497"/>
        <v>0</v>
      </c>
      <c r="AJ230" s="14">
        <f t="shared" si="1498"/>
        <v>0</v>
      </c>
      <c r="AK230" s="14">
        <f t="shared" si="1499"/>
        <v>0</v>
      </c>
      <c r="AL230" s="14">
        <f t="shared" si="1500"/>
        <v>0</v>
      </c>
      <c r="AM230" s="17"/>
      <c r="AN230" s="14"/>
      <c r="AO230" s="14">
        <f t="shared" si="1653"/>
        <v>0</v>
      </c>
      <c r="AP230" s="14">
        <f t="shared" si="1501"/>
        <v>0</v>
      </c>
      <c r="AQ230" s="14">
        <f t="shared" si="1502"/>
        <v>0</v>
      </c>
      <c r="AR230" s="14">
        <f t="shared" si="1503"/>
        <v>0</v>
      </c>
      <c r="AS230" s="14">
        <f t="shared" si="1504"/>
        <v>0</v>
      </c>
      <c r="AT230" s="14">
        <f t="shared" si="1654"/>
        <v>0</v>
      </c>
      <c r="AU230" s="17"/>
      <c r="AV230" s="17"/>
      <c r="AW230" s="14"/>
      <c r="AX230" s="14">
        <f t="shared" si="1505"/>
        <v>0</v>
      </c>
      <c r="AY230" s="14">
        <f t="shared" si="1506"/>
        <v>0</v>
      </c>
      <c r="AZ230" s="14">
        <f t="shared" si="1507"/>
        <v>0</v>
      </c>
      <c r="BA230" s="14">
        <f t="shared" si="1508"/>
        <v>0</v>
      </c>
      <c r="BB230" s="18">
        <f t="shared" si="1509"/>
        <v>0</v>
      </c>
      <c r="BC230" s="17"/>
      <c r="BD230" s="14"/>
      <c r="BE230" s="14">
        <f t="shared" si="1655"/>
        <v>0</v>
      </c>
      <c r="BF230" s="14">
        <f t="shared" si="1510"/>
        <v>0</v>
      </c>
      <c r="BG230" s="14">
        <f t="shared" si="1511"/>
        <v>0</v>
      </c>
      <c r="BH230" s="14">
        <f t="shared" si="1512"/>
        <v>0</v>
      </c>
      <c r="BI230" s="17"/>
      <c r="BJ230" s="14"/>
      <c r="BK230" s="14">
        <f t="shared" si="1656"/>
        <v>0</v>
      </c>
      <c r="BL230" s="14">
        <f t="shared" si="1513"/>
        <v>0</v>
      </c>
      <c r="BM230" s="14">
        <f t="shared" si="1514"/>
        <v>0</v>
      </c>
      <c r="BN230" s="14">
        <f t="shared" si="1515"/>
        <v>0</v>
      </c>
      <c r="BO230" s="14">
        <f t="shared" si="1516"/>
        <v>0</v>
      </c>
      <c r="BP230" s="18">
        <f t="shared" si="1657"/>
        <v>0</v>
      </c>
      <c r="BQ230" s="17"/>
      <c r="BR230" s="14"/>
      <c r="BS230" s="14">
        <f t="shared" si="1517"/>
        <v>0</v>
      </c>
      <c r="BT230" s="14">
        <f t="shared" si="1518"/>
        <v>0</v>
      </c>
      <c r="BU230" s="14">
        <f t="shared" si="1519"/>
        <v>0</v>
      </c>
      <c r="BV230" s="14">
        <f t="shared" si="1520"/>
        <v>0</v>
      </c>
      <c r="BW230" s="25"/>
      <c r="BX230" s="14"/>
      <c r="BY230" s="14">
        <f t="shared" si="1658"/>
        <v>0</v>
      </c>
      <c r="BZ230" s="14">
        <f t="shared" si="1521"/>
        <v>0</v>
      </c>
      <c r="CA230" s="14">
        <f t="shared" si="1522"/>
        <v>0</v>
      </c>
      <c r="CB230" s="14">
        <f t="shared" si="1523"/>
        <v>0</v>
      </c>
      <c r="CC230" s="17"/>
      <c r="CD230" s="17"/>
      <c r="CE230" s="14"/>
      <c r="CF230" s="14">
        <f t="shared" si="1524"/>
        <v>0</v>
      </c>
      <c r="CG230" s="14">
        <f t="shared" si="1525"/>
        <v>0</v>
      </c>
      <c r="CH230" s="14">
        <f t="shared" si="1526"/>
        <v>0</v>
      </c>
      <c r="CI230" s="18">
        <f t="shared" si="1527"/>
        <v>0</v>
      </c>
      <c r="CJ230" s="17"/>
      <c r="CK230" s="14"/>
      <c r="CL230" s="14">
        <f t="shared" si="1659"/>
        <v>0</v>
      </c>
      <c r="CM230" s="14">
        <f t="shared" si="1660"/>
        <v>0</v>
      </c>
      <c r="CN230" s="14">
        <f t="shared" si="1661"/>
        <v>0</v>
      </c>
      <c r="CO230" s="14">
        <f t="shared" si="1662"/>
        <v>0</v>
      </c>
      <c r="CP230" s="14">
        <f t="shared" si="1663"/>
        <v>0</v>
      </c>
      <c r="CQ230" s="18">
        <f t="shared" si="1700"/>
        <v>0</v>
      </c>
      <c r="CR230" s="17"/>
      <c r="CS230" s="14"/>
      <c r="CT230" s="14">
        <f t="shared" si="1664"/>
        <v>0</v>
      </c>
      <c r="CU230" s="14">
        <f t="shared" si="1528"/>
        <v>0</v>
      </c>
      <c r="CV230" s="14">
        <f t="shared" si="1529"/>
        <v>0</v>
      </c>
      <c r="CW230" s="14">
        <f t="shared" si="1665"/>
        <v>0</v>
      </c>
      <c r="CX230" s="14">
        <f t="shared" si="1530"/>
        <v>0</v>
      </c>
      <c r="CY230" s="17"/>
      <c r="CZ230" s="14"/>
      <c r="DA230" s="14">
        <f t="shared" si="1666"/>
        <v>0</v>
      </c>
      <c r="DB230" s="14">
        <f t="shared" si="1531"/>
        <v>0</v>
      </c>
      <c r="DC230" s="14">
        <f t="shared" si="1532"/>
        <v>0</v>
      </c>
      <c r="DD230" s="14">
        <f t="shared" si="1533"/>
        <v>0</v>
      </c>
      <c r="DE230" s="17"/>
      <c r="DF230" s="14"/>
      <c r="DG230" s="14">
        <f t="shared" si="1667"/>
        <v>0</v>
      </c>
      <c r="DH230" s="14">
        <f t="shared" si="1534"/>
        <v>0</v>
      </c>
      <c r="DI230" s="14">
        <f t="shared" si="1535"/>
        <v>0</v>
      </c>
      <c r="DJ230" s="14">
        <f t="shared" si="1536"/>
        <v>0</v>
      </c>
      <c r="DK230" s="17"/>
      <c r="DL230" s="17"/>
      <c r="DM230" s="14"/>
      <c r="DN230" s="14">
        <f t="shared" si="1668"/>
        <v>0</v>
      </c>
      <c r="DO230" s="14">
        <f t="shared" si="1669"/>
        <v>0</v>
      </c>
      <c r="DP230" s="14">
        <f t="shared" si="1670"/>
        <v>0</v>
      </c>
      <c r="DQ230" s="14">
        <f t="shared" si="1671"/>
        <v>0</v>
      </c>
      <c r="DR230" s="14">
        <f t="shared" si="1672"/>
        <v>0</v>
      </c>
      <c r="DS230" s="62">
        <f t="shared" si="1701"/>
        <v>0</v>
      </c>
      <c r="DT230" s="62">
        <f t="shared" si="1537"/>
        <v>0</v>
      </c>
      <c r="DU230" s="62">
        <f t="shared" si="1537"/>
        <v>0</v>
      </c>
      <c r="DV230" s="62">
        <f t="shared" si="1537"/>
        <v>0</v>
      </c>
      <c r="DW230" s="77"/>
      <c r="DX230" s="71"/>
      <c r="DY230" s="71">
        <f t="shared" si="1673"/>
        <v>0</v>
      </c>
      <c r="DZ230" s="71">
        <f t="shared" si="1538"/>
        <v>0</v>
      </c>
      <c r="EA230" s="71">
        <f t="shared" si="1539"/>
        <v>0</v>
      </c>
      <c r="EB230" s="71">
        <f t="shared" si="1540"/>
        <v>0</v>
      </c>
      <c r="EC230" s="71">
        <f t="shared" si="1541"/>
        <v>0</v>
      </c>
      <c r="ED230" s="71">
        <f t="shared" si="1542"/>
        <v>0</v>
      </c>
      <c r="EE230" s="69"/>
      <c r="EF230" s="17"/>
      <c r="EG230" s="14"/>
      <c r="EH230" s="14">
        <f t="shared" si="1674"/>
        <v>0</v>
      </c>
      <c r="EI230" s="14">
        <f t="shared" si="1543"/>
        <v>0</v>
      </c>
      <c r="EJ230" s="14">
        <f t="shared" si="1544"/>
        <v>0</v>
      </c>
      <c r="EK230" s="14">
        <f t="shared" si="1545"/>
        <v>0</v>
      </c>
      <c r="EL230" s="18">
        <f t="shared" si="1675"/>
        <v>0</v>
      </c>
      <c r="EM230" s="17"/>
      <c r="EN230" s="14"/>
      <c r="EO230" s="14">
        <f t="shared" si="1676"/>
        <v>0</v>
      </c>
      <c r="EP230" s="14">
        <f t="shared" si="1546"/>
        <v>0</v>
      </c>
      <c r="EQ230" s="14">
        <f t="shared" si="1547"/>
        <v>0</v>
      </c>
      <c r="ER230" s="14">
        <f t="shared" si="1548"/>
        <v>0</v>
      </c>
      <c r="ES230" s="14">
        <f t="shared" si="1549"/>
        <v>0</v>
      </c>
      <c r="ET230" s="25"/>
      <c r="EU230" s="14"/>
      <c r="EV230" s="14">
        <f t="shared" si="1677"/>
        <v>0</v>
      </c>
      <c r="EW230" s="14">
        <f t="shared" si="1550"/>
        <v>0</v>
      </c>
      <c r="EX230" s="14">
        <f t="shared" si="1551"/>
        <v>0</v>
      </c>
      <c r="EY230" s="14">
        <f t="shared" si="1552"/>
        <v>0</v>
      </c>
      <c r="EZ230" s="14">
        <f t="shared" si="1553"/>
        <v>0</v>
      </c>
      <c r="FA230" s="17"/>
      <c r="FB230" s="14"/>
      <c r="FC230" s="14">
        <f t="shared" si="1678"/>
        <v>0</v>
      </c>
      <c r="FD230" s="14">
        <f t="shared" si="1554"/>
        <v>0</v>
      </c>
      <c r="FE230" s="14">
        <f t="shared" si="1555"/>
        <v>0</v>
      </c>
      <c r="FF230" s="14">
        <f t="shared" si="1556"/>
        <v>0</v>
      </c>
      <c r="FG230" s="14">
        <f t="shared" si="1557"/>
        <v>0</v>
      </c>
      <c r="FH230" s="18">
        <f t="shared" si="1679"/>
        <v>0</v>
      </c>
      <c r="FI230" s="17"/>
      <c r="FJ230" s="14"/>
      <c r="FK230" s="14">
        <f t="shared" si="1558"/>
        <v>0</v>
      </c>
      <c r="FL230" s="14">
        <f t="shared" si="1559"/>
        <v>0</v>
      </c>
      <c r="FM230" s="14">
        <f t="shared" si="1560"/>
        <v>0</v>
      </c>
      <c r="FN230" s="17"/>
      <c r="FO230" s="14"/>
      <c r="FP230" s="14">
        <f t="shared" si="1680"/>
        <v>0</v>
      </c>
      <c r="FQ230" s="14">
        <f t="shared" si="1561"/>
        <v>0</v>
      </c>
      <c r="FR230" s="14">
        <f t="shared" si="1562"/>
        <v>0</v>
      </c>
      <c r="FS230" s="14">
        <f t="shared" si="1563"/>
        <v>0</v>
      </c>
      <c r="FT230" s="14">
        <f t="shared" si="1564"/>
        <v>0</v>
      </c>
      <c r="FU230" s="17"/>
      <c r="FV230" s="14"/>
      <c r="FW230" s="14">
        <f t="shared" si="1681"/>
        <v>0</v>
      </c>
      <c r="FX230" s="14">
        <f t="shared" si="1565"/>
        <v>0</v>
      </c>
      <c r="FY230" s="14">
        <f t="shared" si="1566"/>
        <v>0</v>
      </c>
      <c r="FZ230" s="14">
        <f t="shared" si="1567"/>
        <v>0</v>
      </c>
      <c r="GA230" s="18">
        <f t="shared" si="1568"/>
        <v>0</v>
      </c>
      <c r="GB230" s="18">
        <f t="shared" si="1682"/>
        <v>0</v>
      </c>
      <c r="GC230" s="17"/>
      <c r="GD230" s="14"/>
      <c r="GE230" s="14">
        <f t="shared" si="1683"/>
        <v>0</v>
      </c>
      <c r="GF230" s="14">
        <f t="shared" si="1569"/>
        <v>0</v>
      </c>
      <c r="GG230" s="14">
        <f t="shared" si="1570"/>
        <v>0</v>
      </c>
      <c r="GH230" s="14">
        <f t="shared" si="1571"/>
        <v>0</v>
      </c>
      <c r="GI230" s="14">
        <f t="shared" si="1572"/>
        <v>0</v>
      </c>
      <c r="GJ230" s="14">
        <f t="shared" si="1684"/>
        <v>0</v>
      </c>
      <c r="GK230" s="17"/>
      <c r="GL230" s="14"/>
      <c r="GM230" s="14">
        <f t="shared" si="1685"/>
        <v>0</v>
      </c>
      <c r="GN230" s="14">
        <f t="shared" si="1573"/>
        <v>0</v>
      </c>
      <c r="GO230" s="14">
        <f t="shared" si="1574"/>
        <v>0</v>
      </c>
      <c r="GP230" s="14">
        <f t="shared" si="1575"/>
        <v>0</v>
      </c>
      <c r="GQ230" s="14">
        <f t="shared" si="1576"/>
        <v>0</v>
      </c>
      <c r="GR230" s="14">
        <f t="shared" si="1577"/>
        <v>0</v>
      </c>
      <c r="GS230" s="17"/>
      <c r="GT230" s="14"/>
      <c r="GU230" s="14">
        <f t="shared" si="1686"/>
        <v>0</v>
      </c>
      <c r="GV230" s="14">
        <f t="shared" si="1578"/>
        <v>0</v>
      </c>
      <c r="GW230" s="14">
        <f t="shared" si="1579"/>
        <v>0</v>
      </c>
      <c r="GX230" s="14">
        <f t="shared" si="1580"/>
        <v>0</v>
      </c>
      <c r="GY230" s="14">
        <f t="shared" si="1581"/>
        <v>0</v>
      </c>
      <c r="GZ230" s="14">
        <f t="shared" si="1582"/>
        <v>0</v>
      </c>
      <c r="HA230" s="17"/>
      <c r="HB230" s="14"/>
      <c r="HC230" s="14">
        <f t="shared" si="1687"/>
        <v>0</v>
      </c>
      <c r="HD230" s="14">
        <f t="shared" si="1583"/>
        <v>0</v>
      </c>
      <c r="HE230" s="14">
        <f t="shared" si="1584"/>
        <v>0</v>
      </c>
      <c r="HF230" s="17"/>
      <c r="HG230" s="14"/>
      <c r="HH230" s="14">
        <f t="shared" si="1688"/>
        <v>0</v>
      </c>
      <c r="HI230" s="14">
        <f t="shared" si="1585"/>
        <v>0</v>
      </c>
      <c r="HJ230" s="14">
        <f t="shared" si="1586"/>
        <v>0</v>
      </c>
      <c r="HK230" s="17"/>
      <c r="HL230" s="14"/>
      <c r="HM230" s="14">
        <f t="shared" si="1689"/>
        <v>0</v>
      </c>
      <c r="HN230" s="14">
        <f t="shared" si="1587"/>
        <v>0</v>
      </c>
      <c r="HO230" s="14">
        <f t="shared" si="1588"/>
        <v>0</v>
      </c>
      <c r="HP230" s="14">
        <f t="shared" si="1589"/>
        <v>0</v>
      </c>
      <c r="HQ230" s="14">
        <f t="shared" si="1590"/>
        <v>0</v>
      </c>
      <c r="HR230" s="14">
        <f t="shared" si="1591"/>
        <v>0</v>
      </c>
      <c r="HS230" s="17"/>
      <c r="HT230" s="14"/>
      <c r="HU230" s="14">
        <f t="shared" si="1592"/>
        <v>0</v>
      </c>
      <c r="HV230" s="14">
        <f t="shared" si="1593"/>
        <v>0</v>
      </c>
      <c r="HW230" s="14">
        <f t="shared" si="1594"/>
        <v>0</v>
      </c>
      <c r="HX230" s="14">
        <f t="shared" si="1595"/>
        <v>0</v>
      </c>
      <c r="HY230" s="14">
        <f t="shared" si="1596"/>
        <v>0</v>
      </c>
      <c r="HZ230" s="18">
        <f t="shared" si="1597"/>
        <v>0</v>
      </c>
      <c r="IA230" s="18">
        <f t="shared" si="1598"/>
        <v>0</v>
      </c>
      <c r="IB230" s="17"/>
      <c r="IC230" s="14"/>
      <c r="ID230" s="14">
        <f t="shared" si="1690"/>
        <v>0</v>
      </c>
      <c r="IE230" s="14">
        <f t="shared" si="1599"/>
        <v>0</v>
      </c>
      <c r="IF230" s="14">
        <f t="shared" si="1600"/>
        <v>0</v>
      </c>
      <c r="IG230" s="14">
        <f t="shared" si="1601"/>
        <v>0</v>
      </c>
      <c r="IH230" s="14">
        <f t="shared" si="1602"/>
        <v>0</v>
      </c>
      <c r="II230" s="14">
        <f t="shared" si="1603"/>
        <v>0</v>
      </c>
      <c r="IJ230" s="17"/>
      <c r="IK230" s="14"/>
      <c r="IL230" s="14">
        <f t="shared" si="1691"/>
        <v>0</v>
      </c>
      <c r="IM230" s="14">
        <f t="shared" si="1604"/>
        <v>0</v>
      </c>
      <c r="IN230" s="14">
        <f t="shared" si="1605"/>
        <v>0</v>
      </c>
      <c r="IO230" s="14">
        <f t="shared" si="1606"/>
        <v>0</v>
      </c>
      <c r="IP230" s="14">
        <f t="shared" si="1607"/>
        <v>0</v>
      </c>
      <c r="IQ230" s="14">
        <f t="shared" si="1608"/>
        <v>0</v>
      </c>
      <c r="IR230" s="17"/>
      <c r="IS230" s="14"/>
      <c r="IT230" s="14">
        <f t="shared" si="1692"/>
        <v>0</v>
      </c>
      <c r="IU230" s="14">
        <f t="shared" si="1609"/>
        <v>0</v>
      </c>
      <c r="IV230" s="14">
        <f t="shared" si="1610"/>
        <v>0</v>
      </c>
      <c r="IW230" s="14">
        <f t="shared" si="1611"/>
        <v>0</v>
      </c>
      <c r="IX230" s="14">
        <f t="shared" si="1612"/>
        <v>0</v>
      </c>
      <c r="IY230" s="14">
        <f t="shared" si="1693"/>
        <v>0</v>
      </c>
      <c r="IZ230" s="14">
        <f t="shared" si="1613"/>
        <v>0</v>
      </c>
      <c r="JA230" s="14">
        <f t="shared" si="1613"/>
        <v>0</v>
      </c>
      <c r="JB230" s="14">
        <f t="shared" si="1613"/>
        <v>0</v>
      </c>
      <c r="JC230" s="17"/>
      <c r="JD230" s="14"/>
      <c r="JE230" s="14">
        <f t="shared" si="1694"/>
        <v>0</v>
      </c>
      <c r="JF230" s="14">
        <f t="shared" si="1614"/>
        <v>0</v>
      </c>
      <c r="JG230" s="14">
        <f t="shared" si="1615"/>
        <v>0</v>
      </c>
      <c r="JH230" s="14">
        <f t="shared" si="1616"/>
        <v>0</v>
      </c>
      <c r="JI230" s="14">
        <f t="shared" si="1617"/>
        <v>0</v>
      </c>
      <c r="JJ230" s="25"/>
      <c r="JK230" s="39"/>
      <c r="JL230" s="39">
        <f t="shared" si="1618"/>
        <v>0</v>
      </c>
      <c r="JM230" s="39">
        <f t="shared" si="1619"/>
        <v>0</v>
      </c>
      <c r="JN230" s="39">
        <f t="shared" si="1620"/>
        <v>0</v>
      </c>
      <c r="JO230" s="39">
        <f t="shared" si="1621"/>
        <v>0</v>
      </c>
      <c r="JP230" s="39">
        <f t="shared" si="1622"/>
        <v>0</v>
      </c>
      <c r="JQ230" s="39">
        <f t="shared" si="1623"/>
        <v>0</v>
      </c>
      <c r="JR230" s="39">
        <f t="shared" si="1624"/>
        <v>0</v>
      </c>
      <c r="JS230" s="39">
        <f t="shared" si="1625"/>
        <v>0</v>
      </c>
      <c r="JT230" s="39">
        <f t="shared" si="1626"/>
        <v>0</v>
      </c>
      <c r="JU230" s="39">
        <f t="shared" si="1627"/>
        <v>0</v>
      </c>
      <c r="JV230" s="17"/>
      <c r="JW230" s="14"/>
      <c r="JX230" s="14">
        <f t="shared" si="1695"/>
        <v>0</v>
      </c>
      <c r="JY230" s="14">
        <f t="shared" si="1628"/>
        <v>0</v>
      </c>
      <c r="JZ230" s="14">
        <f t="shared" si="1629"/>
        <v>0</v>
      </c>
      <c r="KA230" s="14">
        <f t="shared" si="1630"/>
        <v>0</v>
      </c>
      <c r="KB230" s="14">
        <f t="shared" si="1631"/>
        <v>0</v>
      </c>
      <c r="KC230" s="14">
        <f t="shared" si="1696"/>
        <v>0</v>
      </c>
      <c r="KD230" s="63">
        <f t="shared" si="1696"/>
        <v>0</v>
      </c>
      <c r="KE230" s="63">
        <f t="shared" si="1632"/>
        <v>0</v>
      </c>
      <c r="KF230" s="63">
        <f t="shared" si="1632"/>
        <v>0</v>
      </c>
      <c r="KG230" s="63">
        <f t="shared" si="1632"/>
        <v>0</v>
      </c>
      <c r="KH230" s="63">
        <f t="shared" si="1632"/>
        <v>0</v>
      </c>
      <c r="KI230" s="17"/>
      <c r="KJ230" s="14"/>
      <c r="KK230" s="14">
        <f t="shared" si="1697"/>
        <v>0</v>
      </c>
      <c r="KL230" s="14">
        <f t="shared" si="1633"/>
        <v>0</v>
      </c>
      <c r="KM230" s="14">
        <f t="shared" si="1634"/>
        <v>0</v>
      </c>
      <c r="KN230" s="14">
        <f t="shared" si="1635"/>
        <v>0</v>
      </c>
      <c r="KO230" s="14">
        <f t="shared" si="1636"/>
        <v>0</v>
      </c>
      <c r="KP230" s="14">
        <f t="shared" si="1637"/>
        <v>0</v>
      </c>
      <c r="KQ230" s="17"/>
      <c r="KR230" s="14"/>
      <c r="KS230" s="14">
        <f t="shared" si="1698"/>
        <v>0</v>
      </c>
      <c r="KT230" s="14">
        <f t="shared" si="1638"/>
        <v>0</v>
      </c>
      <c r="KU230" s="14">
        <f t="shared" si="1639"/>
        <v>0</v>
      </c>
      <c r="KV230" s="14">
        <f t="shared" si="1640"/>
        <v>0</v>
      </c>
      <c r="KW230" s="14">
        <f t="shared" si="1641"/>
        <v>0</v>
      </c>
      <c r="KX230" s="14">
        <f t="shared" si="1699"/>
        <v>0</v>
      </c>
      <c r="KY230" s="44">
        <f t="shared" si="1642"/>
        <v>0</v>
      </c>
      <c r="KZ230" s="44">
        <f t="shared" si="1643"/>
        <v>0</v>
      </c>
    </row>
    <row r="231" spans="1:312">
      <c r="A231" s="6"/>
      <c r="B231" s="7"/>
      <c r="C231" s="6"/>
      <c r="D231" s="6"/>
      <c r="E231" s="6"/>
      <c r="F231" s="6"/>
      <c r="G231" s="7"/>
      <c r="H231" s="6"/>
      <c r="I231" s="6"/>
      <c r="J231" s="6"/>
      <c r="K231" s="6"/>
      <c r="L231" s="5"/>
      <c r="M231" s="7"/>
      <c r="N231" s="6"/>
      <c r="O231" s="6"/>
      <c r="P231" s="6"/>
      <c r="Q231" s="5"/>
      <c r="R231" s="7"/>
      <c r="S231" s="6"/>
      <c r="T231" s="6"/>
      <c r="U231" s="6"/>
      <c r="V231" s="6"/>
      <c r="W231" s="6"/>
      <c r="X231" s="7"/>
      <c r="Y231" s="6"/>
      <c r="Z231" s="6"/>
      <c r="AA231" s="6"/>
      <c r="AB231" s="6"/>
      <c r="AC231" s="6"/>
      <c r="AD231" s="6"/>
      <c r="AE231" s="7"/>
      <c r="AF231" s="6"/>
      <c r="AG231" s="6"/>
      <c r="AH231" s="6"/>
      <c r="AI231" s="6"/>
      <c r="AJ231" s="6"/>
      <c r="AK231" s="6"/>
      <c r="AL231" s="6"/>
      <c r="AM231" s="7"/>
      <c r="AN231" s="6"/>
      <c r="AO231" s="6"/>
      <c r="AP231" s="6"/>
      <c r="AQ231" s="6"/>
      <c r="AR231" s="6"/>
      <c r="AS231" s="6"/>
      <c r="AT231" s="6"/>
      <c r="AU231" s="7"/>
      <c r="AV231" s="7"/>
      <c r="AW231" s="6"/>
      <c r="AX231" s="6"/>
      <c r="AY231" s="6"/>
      <c r="AZ231" s="6"/>
      <c r="BA231" s="6"/>
      <c r="BB231" s="5"/>
      <c r="BC231" s="7"/>
      <c r="BD231" s="6"/>
      <c r="BE231" s="6"/>
      <c r="BF231" s="6"/>
      <c r="BG231" s="6"/>
      <c r="BH231" s="6"/>
      <c r="BI231" s="7"/>
      <c r="BJ231" s="6"/>
      <c r="BK231" s="6"/>
      <c r="BL231" s="6"/>
      <c r="BM231" s="6"/>
      <c r="BN231" s="6"/>
      <c r="BO231" s="6"/>
      <c r="BP231" s="5"/>
      <c r="BQ231" s="7"/>
      <c r="BR231" s="6"/>
      <c r="BS231" s="6"/>
      <c r="BT231" s="6"/>
      <c r="BU231" s="6"/>
      <c r="BV231" s="6"/>
      <c r="BW231" s="4"/>
      <c r="BX231" s="6"/>
      <c r="BY231" s="6"/>
      <c r="BZ231" s="6"/>
      <c r="CA231" s="6"/>
      <c r="CB231" s="6"/>
      <c r="CC231" s="7"/>
      <c r="CD231" s="7"/>
      <c r="CE231" s="6"/>
      <c r="CF231" s="6"/>
      <c r="CG231" s="6"/>
      <c r="CH231" s="6"/>
      <c r="CI231" s="5"/>
      <c r="CJ231" s="7"/>
      <c r="CK231" s="6"/>
      <c r="CL231" s="6"/>
      <c r="CM231" s="6"/>
      <c r="CN231" s="6"/>
      <c r="CO231" s="6"/>
      <c r="CP231" s="6"/>
      <c r="CQ231" s="5"/>
      <c r="CR231" s="7"/>
      <c r="CS231" s="6"/>
      <c r="CT231" s="6"/>
      <c r="CU231" s="6"/>
      <c r="CV231" s="6"/>
      <c r="CW231" s="6"/>
      <c r="CX231" s="6"/>
      <c r="CY231" s="7"/>
      <c r="CZ231" s="6"/>
      <c r="DA231" s="6"/>
      <c r="DB231" s="6"/>
      <c r="DC231" s="6"/>
      <c r="DD231" s="6"/>
      <c r="DE231" s="7"/>
      <c r="DF231" s="6"/>
      <c r="DG231" s="6"/>
      <c r="DH231" s="6"/>
      <c r="DI231" s="6"/>
      <c r="DJ231" s="6"/>
      <c r="DK231" s="7"/>
      <c r="DL231" s="7"/>
      <c r="DM231" s="6"/>
      <c r="DN231" s="6"/>
      <c r="DO231" s="6"/>
      <c r="DP231" s="6"/>
      <c r="DQ231" s="6"/>
      <c r="DR231" s="6"/>
      <c r="DS231" s="6"/>
      <c r="DT231" s="6"/>
      <c r="DU231" s="6"/>
      <c r="DV231" s="6"/>
      <c r="DW231" s="4"/>
      <c r="DX231" s="6"/>
      <c r="DY231" s="6"/>
      <c r="DZ231" s="6"/>
      <c r="EA231" s="6"/>
      <c r="EB231" s="6"/>
      <c r="EC231" s="6"/>
      <c r="ED231" s="6"/>
      <c r="EE231" s="5"/>
      <c r="EF231" s="7"/>
      <c r="EG231" s="6"/>
      <c r="EH231" s="6"/>
      <c r="EI231" s="6"/>
      <c r="EJ231" s="6"/>
      <c r="EK231" s="6"/>
      <c r="EL231" s="5"/>
      <c r="EM231" s="7"/>
      <c r="EN231" s="6"/>
      <c r="EO231" s="6"/>
      <c r="EP231" s="6"/>
      <c r="EQ231" s="6"/>
      <c r="ER231" s="6"/>
      <c r="ES231" s="6"/>
      <c r="ET231" s="4"/>
      <c r="EU231" s="6"/>
      <c r="EV231" s="6"/>
      <c r="EW231" s="6"/>
      <c r="EX231" s="6"/>
      <c r="EY231" s="6"/>
      <c r="EZ231" s="6"/>
      <c r="FA231" s="7"/>
      <c r="FB231" s="6"/>
      <c r="FC231" s="6"/>
      <c r="FD231" s="6"/>
      <c r="FE231" s="6"/>
      <c r="FF231" s="6"/>
      <c r="FG231" s="6"/>
      <c r="FH231" s="5"/>
      <c r="FI231" s="7"/>
      <c r="FJ231" s="6"/>
      <c r="FK231" s="6"/>
      <c r="FL231" s="6"/>
      <c r="FM231" s="6"/>
      <c r="FN231" s="7"/>
      <c r="FO231" s="6"/>
      <c r="FP231" s="6"/>
      <c r="FQ231" s="6"/>
      <c r="FR231" s="6"/>
      <c r="FS231" s="6"/>
      <c r="FT231" s="6"/>
      <c r="FU231" s="7"/>
      <c r="FV231" s="6"/>
      <c r="FW231" s="6"/>
      <c r="FX231" s="6"/>
      <c r="FY231" s="6"/>
      <c r="FZ231" s="6"/>
      <c r="GA231" s="5"/>
      <c r="GB231" s="5"/>
      <c r="GC231" s="7"/>
      <c r="GD231" s="6"/>
      <c r="GE231" s="6"/>
      <c r="GF231" s="6"/>
      <c r="GG231" s="6"/>
      <c r="GH231" s="6"/>
      <c r="GI231" s="6"/>
      <c r="GJ231" s="6"/>
      <c r="GK231" s="7"/>
      <c r="GL231" s="6"/>
      <c r="GM231" s="6"/>
      <c r="GN231" s="6"/>
      <c r="GO231" s="6"/>
      <c r="GP231" s="6"/>
      <c r="GQ231" s="6"/>
      <c r="GR231" s="6"/>
      <c r="GS231" s="7"/>
      <c r="GT231" s="6"/>
      <c r="GU231" s="6"/>
      <c r="GV231" s="6"/>
      <c r="GW231" s="6"/>
      <c r="GX231" s="6"/>
      <c r="GY231" s="6"/>
      <c r="GZ231" s="6"/>
      <c r="HA231" s="7"/>
      <c r="HB231" s="6"/>
      <c r="HC231" s="6"/>
      <c r="HD231" s="6"/>
      <c r="HE231" s="6"/>
      <c r="HF231" s="7"/>
      <c r="HG231" s="6"/>
      <c r="HH231" s="6"/>
      <c r="HI231" s="6"/>
      <c r="HJ231" s="6"/>
      <c r="HK231" s="7"/>
      <c r="HL231" s="6"/>
      <c r="HM231" s="6"/>
      <c r="HN231" s="6"/>
      <c r="HO231" s="6"/>
      <c r="HP231" s="6"/>
      <c r="HQ231" s="6"/>
      <c r="HR231" s="6"/>
      <c r="HS231" s="7"/>
      <c r="HT231" s="6"/>
      <c r="HU231" s="6"/>
      <c r="HV231" s="6"/>
      <c r="HW231" s="6"/>
      <c r="HX231" s="6"/>
      <c r="HY231" s="6"/>
      <c r="HZ231" s="5"/>
      <c r="IA231" s="5"/>
      <c r="IB231" s="7"/>
      <c r="IC231" s="6"/>
      <c r="ID231" s="6"/>
      <c r="IE231" s="6"/>
      <c r="IF231" s="6"/>
      <c r="IG231" s="6"/>
      <c r="IH231" s="6"/>
      <c r="II231" s="6"/>
      <c r="IJ231" s="7"/>
      <c r="IK231" s="6"/>
      <c r="IL231" s="6"/>
      <c r="IM231" s="6"/>
      <c r="IN231" s="6"/>
      <c r="IO231" s="6"/>
      <c r="IP231" s="6"/>
      <c r="IQ231" s="6"/>
      <c r="IR231" s="7"/>
      <c r="IS231" s="6"/>
      <c r="IT231" s="6"/>
      <c r="IU231" s="6"/>
      <c r="IV231" s="6"/>
      <c r="IW231" s="6"/>
      <c r="IX231" s="6"/>
      <c r="IY231" s="6"/>
      <c r="IZ231" s="6"/>
      <c r="JA231" s="6"/>
      <c r="JB231" s="6"/>
      <c r="JC231" s="7"/>
      <c r="JD231" s="6"/>
      <c r="JE231" s="6"/>
      <c r="JF231" s="6"/>
      <c r="JG231" s="6"/>
      <c r="JH231" s="6"/>
      <c r="JI231" s="6"/>
      <c r="JJ231" s="4"/>
      <c r="JV231" s="7"/>
      <c r="JW231" s="6"/>
      <c r="JX231" s="6"/>
      <c r="JY231" s="6"/>
      <c r="JZ231" s="6"/>
      <c r="KA231" s="6"/>
      <c r="KB231" s="6"/>
      <c r="KC231" s="6"/>
      <c r="KD231" s="6"/>
      <c r="KE231" s="6"/>
      <c r="KF231" s="6"/>
      <c r="KG231" s="6"/>
      <c r="KH231" s="6"/>
      <c r="KI231" s="7"/>
      <c r="KJ231" s="6"/>
      <c r="KK231" s="6"/>
      <c r="KL231" s="6"/>
      <c r="KM231" s="6"/>
      <c r="KN231" s="6"/>
      <c r="KO231" s="6"/>
      <c r="KP231" s="6"/>
      <c r="KQ231" s="7"/>
      <c r="KR231" s="6"/>
      <c r="KS231" s="6"/>
      <c r="KT231" s="6"/>
      <c r="KU231" s="6"/>
      <c r="KV231" s="6"/>
      <c r="KW231" s="6"/>
      <c r="KX231" s="6"/>
      <c r="KY231" s="6"/>
      <c r="KZ231" s="6"/>
    </row>
    <row r="232" spans="1:312" ht="30">
      <c r="A232" s="27" t="s">
        <v>612</v>
      </c>
      <c r="B232" s="7"/>
      <c r="C232" s="6"/>
      <c r="D232" s="6"/>
      <c r="E232" s="6"/>
      <c r="F232" s="6"/>
      <c r="G232" s="7"/>
      <c r="H232" s="6"/>
      <c r="I232" s="6"/>
      <c r="J232" s="6"/>
      <c r="K232" s="6"/>
      <c r="L232" s="5"/>
      <c r="M232" s="7"/>
      <c r="N232" s="6"/>
      <c r="O232" s="6"/>
      <c r="P232" s="6"/>
      <c r="Q232" s="5"/>
      <c r="R232" s="7"/>
      <c r="S232" s="6"/>
      <c r="T232" s="6"/>
      <c r="U232" s="6"/>
      <c r="V232" s="6"/>
      <c r="W232" s="6"/>
      <c r="X232" s="7"/>
      <c r="Y232" s="6"/>
      <c r="Z232" s="6"/>
      <c r="AA232" s="6"/>
      <c r="AB232" s="6"/>
      <c r="AC232" s="6"/>
      <c r="AD232" s="6"/>
      <c r="AE232" s="7"/>
      <c r="AF232" s="6"/>
      <c r="AG232" s="6"/>
      <c r="AH232" s="6"/>
      <c r="AI232" s="6"/>
      <c r="AJ232" s="6"/>
      <c r="AK232" s="6"/>
      <c r="AL232" s="6"/>
      <c r="AM232" s="7"/>
      <c r="AN232" s="6"/>
      <c r="AO232" s="6"/>
      <c r="AP232" s="6"/>
      <c r="AQ232" s="6"/>
      <c r="AR232" s="6"/>
      <c r="AS232" s="6"/>
      <c r="AT232" s="6"/>
      <c r="AU232" s="7"/>
      <c r="AV232" s="7"/>
      <c r="AW232" s="6"/>
      <c r="AX232" s="6"/>
      <c r="AY232" s="6"/>
      <c r="AZ232" s="6"/>
      <c r="BA232" s="6"/>
      <c r="BB232" s="5"/>
      <c r="BC232" s="7"/>
      <c r="BD232" s="6"/>
      <c r="BE232" s="6"/>
      <c r="BF232" s="6"/>
      <c r="BG232" s="6"/>
      <c r="BH232" s="6"/>
      <c r="BI232" s="7"/>
      <c r="BJ232" s="6"/>
      <c r="BK232" s="6"/>
      <c r="BL232" s="6"/>
      <c r="BM232" s="6"/>
      <c r="BN232" s="6"/>
      <c r="BO232" s="6"/>
      <c r="BP232" s="5"/>
      <c r="BQ232" s="7"/>
      <c r="BR232" s="6"/>
      <c r="BS232" s="6"/>
      <c r="BT232" s="6"/>
      <c r="BU232" s="6"/>
      <c r="BV232" s="6"/>
      <c r="BW232" s="4"/>
      <c r="BX232" s="6"/>
      <c r="BY232" s="6"/>
      <c r="BZ232" s="6"/>
      <c r="CA232" s="6"/>
      <c r="CB232" s="6"/>
      <c r="CC232" s="7"/>
      <c r="CD232" s="7"/>
      <c r="CE232" s="6"/>
      <c r="CF232" s="6"/>
      <c r="CG232" s="6"/>
      <c r="CH232" s="6"/>
      <c r="CI232" s="5"/>
      <c r="CJ232" s="7"/>
      <c r="CK232" s="6"/>
      <c r="CL232" s="6"/>
      <c r="CM232" s="6"/>
      <c r="CN232" s="6"/>
      <c r="CO232" s="6"/>
      <c r="CP232" s="6"/>
      <c r="CQ232" s="5"/>
      <c r="CR232" s="7"/>
      <c r="CS232" s="6"/>
      <c r="CT232" s="6"/>
      <c r="CU232" s="6"/>
      <c r="CV232" s="6"/>
      <c r="CW232" s="6"/>
      <c r="CX232" s="6"/>
      <c r="CY232" s="7"/>
      <c r="CZ232" s="6"/>
      <c r="DA232" s="6"/>
      <c r="DB232" s="6"/>
      <c r="DC232" s="6"/>
      <c r="DD232" s="6"/>
      <c r="DE232" s="7"/>
      <c r="DF232" s="6"/>
      <c r="DG232" s="6"/>
      <c r="DH232" s="6"/>
      <c r="DI232" s="6"/>
      <c r="DJ232" s="6"/>
      <c r="DK232" s="7"/>
      <c r="DL232" s="7"/>
      <c r="DM232" s="6"/>
      <c r="DN232" s="6"/>
      <c r="DO232" s="6"/>
      <c r="DP232" s="6"/>
      <c r="DQ232" s="6"/>
      <c r="DR232" s="6"/>
      <c r="DS232" s="6"/>
      <c r="DT232" s="6"/>
      <c r="DU232" s="6"/>
      <c r="DV232" s="6"/>
      <c r="DW232" s="4"/>
      <c r="DX232" s="6"/>
      <c r="DY232" s="6"/>
      <c r="DZ232" s="6"/>
      <c r="EA232" s="6"/>
      <c r="EB232" s="6"/>
      <c r="EC232" s="6"/>
      <c r="ED232" s="6"/>
      <c r="EE232" s="5"/>
      <c r="EF232" s="7"/>
      <c r="EG232" s="6"/>
      <c r="EH232" s="6"/>
      <c r="EI232" s="6"/>
      <c r="EJ232" s="6"/>
      <c r="EK232" s="6"/>
      <c r="EL232" s="5"/>
      <c r="EM232" s="7"/>
      <c r="EN232" s="6"/>
      <c r="EO232" s="6"/>
      <c r="EP232" s="6"/>
      <c r="EQ232" s="6"/>
      <c r="ER232" s="6"/>
      <c r="ES232" s="6"/>
      <c r="ET232" s="4"/>
      <c r="EU232" s="6"/>
      <c r="EV232" s="6"/>
      <c r="EW232" s="6"/>
      <c r="EX232" s="6"/>
      <c r="EY232" s="6"/>
      <c r="EZ232" s="6"/>
      <c r="FA232" s="7"/>
      <c r="FB232" s="6"/>
      <c r="FC232" s="6"/>
      <c r="FD232" s="6"/>
      <c r="FE232" s="6"/>
      <c r="FF232" s="6"/>
      <c r="FG232" s="6"/>
      <c r="FH232" s="5"/>
      <c r="FI232" s="7"/>
      <c r="FJ232" s="6"/>
      <c r="FK232" s="6"/>
      <c r="FL232" s="6"/>
      <c r="FM232" s="6"/>
      <c r="FN232" s="7"/>
      <c r="FO232" s="6"/>
      <c r="FP232" s="6"/>
      <c r="FQ232" s="6"/>
      <c r="FR232" s="6"/>
      <c r="FS232" s="6"/>
      <c r="FT232" s="6"/>
      <c r="FU232" s="7"/>
      <c r="FV232" s="6"/>
      <c r="FW232" s="6"/>
      <c r="FX232" s="6"/>
      <c r="FY232" s="6"/>
      <c r="FZ232" s="6"/>
      <c r="GA232" s="5"/>
      <c r="GB232" s="5"/>
      <c r="GC232" s="7"/>
      <c r="GD232" s="6"/>
      <c r="GE232" s="6"/>
      <c r="GF232" s="6"/>
      <c r="GG232" s="6"/>
      <c r="GH232" s="6"/>
      <c r="GI232" s="6"/>
      <c r="GJ232" s="6"/>
      <c r="GK232" s="7"/>
      <c r="GL232" s="6"/>
      <c r="GM232" s="6"/>
      <c r="GN232" s="6"/>
      <c r="GO232" s="6"/>
      <c r="GP232" s="6"/>
      <c r="GQ232" s="6"/>
      <c r="GR232" s="6"/>
      <c r="GS232" s="7"/>
      <c r="GT232" s="6"/>
      <c r="GU232" s="6"/>
      <c r="GV232" s="6"/>
      <c r="GW232" s="6"/>
      <c r="GX232" s="6"/>
      <c r="GY232" s="6"/>
      <c r="GZ232" s="6"/>
      <c r="HA232" s="7"/>
      <c r="HB232" s="6"/>
      <c r="HC232" s="6"/>
      <c r="HD232" s="6"/>
      <c r="HE232" s="6"/>
      <c r="HF232" s="7"/>
      <c r="HG232" s="6"/>
      <c r="HH232" s="6"/>
      <c r="HI232" s="6"/>
      <c r="HJ232" s="6"/>
      <c r="HK232" s="7"/>
      <c r="HL232" s="6"/>
      <c r="HM232" s="6"/>
      <c r="HN232" s="6"/>
      <c r="HO232" s="6"/>
      <c r="HP232" s="6"/>
      <c r="HQ232" s="6"/>
      <c r="HR232" s="6"/>
      <c r="HS232" s="7"/>
      <c r="HT232" s="6"/>
      <c r="HU232" s="6"/>
      <c r="HV232" s="6"/>
      <c r="HW232" s="6"/>
      <c r="HX232" s="6"/>
      <c r="HY232" s="6"/>
      <c r="HZ232" s="5"/>
      <c r="IA232" s="5"/>
      <c r="IB232" s="7"/>
      <c r="IC232" s="6"/>
      <c r="ID232" s="6"/>
      <c r="IE232" s="6"/>
      <c r="IF232" s="6"/>
      <c r="IG232" s="6"/>
      <c r="IH232" s="6"/>
      <c r="II232" s="6"/>
      <c r="IJ232" s="7"/>
      <c r="IK232" s="6"/>
      <c r="IL232" s="6"/>
      <c r="IM232" s="6"/>
      <c r="IN232" s="6"/>
      <c r="IO232" s="6"/>
      <c r="IP232" s="6"/>
      <c r="IQ232" s="6"/>
      <c r="IR232" s="7"/>
      <c r="IS232" s="6"/>
      <c r="IT232" s="6"/>
      <c r="IU232" s="6"/>
      <c r="IV232" s="6"/>
      <c r="IW232" s="6"/>
      <c r="IX232" s="6"/>
      <c r="IY232" s="6"/>
      <c r="IZ232" s="6"/>
      <c r="JA232" s="6"/>
      <c r="JB232" s="6"/>
      <c r="JC232" s="7"/>
      <c r="JD232" s="6"/>
      <c r="JE232" s="6"/>
      <c r="JF232" s="6"/>
      <c r="JG232" s="6"/>
      <c r="JH232" s="6"/>
      <c r="JI232" s="6"/>
      <c r="JJ232" s="4"/>
      <c r="JV232" s="7"/>
      <c r="JW232" s="6"/>
      <c r="JX232" s="6"/>
      <c r="JY232" s="6"/>
      <c r="JZ232" s="6"/>
      <c r="KA232" s="6"/>
      <c r="KB232" s="6"/>
      <c r="KC232" s="6"/>
      <c r="KD232" s="6"/>
      <c r="KE232" s="6"/>
      <c r="KF232" s="6"/>
      <c r="KG232" s="6"/>
      <c r="KH232" s="6"/>
      <c r="KI232" s="7"/>
      <c r="KJ232" s="6"/>
      <c r="KK232" s="6"/>
      <c r="KL232" s="6"/>
      <c r="KM232" s="6"/>
      <c r="KN232" s="6"/>
      <c r="KO232" s="6"/>
      <c r="KP232" s="6"/>
      <c r="KQ232" s="7"/>
      <c r="KR232" s="6"/>
      <c r="KS232" s="6"/>
      <c r="KT232" s="6"/>
      <c r="KU232" s="6"/>
      <c r="KV232" s="6"/>
      <c r="KW232" s="6"/>
      <c r="KX232" s="6"/>
      <c r="KY232" s="6"/>
      <c r="KZ232" s="6"/>
    </row>
    <row r="233" spans="1:312">
      <c r="A233" s="6" t="str">
        <f>A205</f>
        <v># 13C</v>
      </c>
      <c r="B233" s="7" t="str">
        <f t="shared" ref="B233:BP237" si="1702">B205</f>
        <v>lactate</v>
      </c>
      <c r="C233" s="6" t="str">
        <f t="shared" si="1702"/>
        <v>lactate+00</v>
      </c>
      <c r="D233" s="6" t="str">
        <f t="shared" si="1702"/>
        <v>lactate+01</v>
      </c>
      <c r="E233" s="6" t="str">
        <f t="shared" si="1702"/>
        <v>lactate+02</v>
      </c>
      <c r="F233" s="6" t="str">
        <f t="shared" si="1702"/>
        <v>lactate+03</v>
      </c>
      <c r="G233" s="7" t="str">
        <f t="shared" si="1702"/>
        <v>Ala</v>
      </c>
      <c r="H233" s="6" t="str">
        <f t="shared" si="1702"/>
        <v>Ala+00</v>
      </c>
      <c r="I233" s="6" t="str">
        <f t="shared" si="1702"/>
        <v>Ala+01</v>
      </c>
      <c r="J233" s="6" t="str">
        <f t="shared" si="1702"/>
        <v>Ala+02</v>
      </c>
      <c r="K233" s="6" t="str">
        <f t="shared" si="1702"/>
        <v>Ala+03</v>
      </c>
      <c r="L233" s="5" t="str">
        <f t="shared" si="1702"/>
        <v>Ala+_for_15N_04</v>
      </c>
      <c r="M233" s="7" t="str">
        <f t="shared" si="1702"/>
        <v>Gly</v>
      </c>
      <c r="N233" s="6" t="str">
        <f t="shared" si="1702"/>
        <v>Gly+00</v>
      </c>
      <c r="O233" s="6" t="str">
        <f t="shared" si="1702"/>
        <v>Gly+01</v>
      </c>
      <c r="P233" s="6" t="str">
        <f t="shared" si="1702"/>
        <v>Gly+02</v>
      </c>
      <c r="Q233" s="5" t="str">
        <f t="shared" si="1702"/>
        <v>Gly+_for_15N_03</v>
      </c>
      <c r="R233" s="7" t="str">
        <f t="shared" si="1702"/>
        <v>bOHbutyrate</v>
      </c>
      <c r="S233" s="6" t="str">
        <f t="shared" si="1702"/>
        <v>bOHbutyrate+00</v>
      </c>
      <c r="T233" s="6" t="str">
        <f t="shared" si="1702"/>
        <v>bOHbutyrate+01</v>
      </c>
      <c r="U233" s="6" t="str">
        <f t="shared" si="1702"/>
        <v>bOHbutyrate+02</v>
      </c>
      <c r="V233" s="6" t="str">
        <f t="shared" si="1702"/>
        <v>bOHbutyrate+03</v>
      </c>
      <c r="W233" s="6" t="str">
        <f t="shared" si="1702"/>
        <v>bOHbutyrate+04</v>
      </c>
      <c r="X233" s="7" t="str">
        <f t="shared" si="1702"/>
        <v>Val</v>
      </c>
      <c r="Y233" s="6" t="str">
        <f t="shared" si="1702"/>
        <v>Val+00</v>
      </c>
      <c r="Z233" s="6" t="str">
        <f t="shared" si="1702"/>
        <v>Val+01</v>
      </c>
      <c r="AA233" s="6" t="str">
        <f t="shared" si="1702"/>
        <v>Val+02</v>
      </c>
      <c r="AB233" s="6" t="str">
        <f t="shared" si="1702"/>
        <v>Val+03</v>
      </c>
      <c r="AC233" s="6" t="str">
        <f t="shared" si="1702"/>
        <v>Val+04</v>
      </c>
      <c r="AD233" s="6" t="str">
        <f t="shared" si="1702"/>
        <v>Val+05</v>
      </c>
      <c r="AE233" s="7" t="str">
        <f t="shared" si="1702"/>
        <v>Leu</v>
      </c>
      <c r="AF233" s="6" t="str">
        <f t="shared" si="1702"/>
        <v>Leu+00</v>
      </c>
      <c r="AG233" s="6" t="str">
        <f t="shared" si="1702"/>
        <v>Leu+01</v>
      </c>
      <c r="AH233" s="6" t="str">
        <f t="shared" si="1702"/>
        <v>Leu+02</v>
      </c>
      <c r="AI233" s="6" t="str">
        <f t="shared" si="1702"/>
        <v>Leu+03</v>
      </c>
      <c r="AJ233" s="6" t="str">
        <f t="shared" si="1702"/>
        <v>Leu+04</v>
      </c>
      <c r="AK233" s="6" t="str">
        <f t="shared" si="1702"/>
        <v>Leu+05</v>
      </c>
      <c r="AL233" s="6" t="str">
        <f t="shared" si="1702"/>
        <v>Leu+06</v>
      </c>
      <c r="AM233" s="7" t="str">
        <f t="shared" si="1702"/>
        <v>Ile</v>
      </c>
      <c r="AN233" s="6" t="str">
        <f t="shared" si="1702"/>
        <v>Ile+00</v>
      </c>
      <c r="AO233" s="6" t="str">
        <f t="shared" si="1702"/>
        <v>Ile+01</v>
      </c>
      <c r="AP233" s="6" t="str">
        <f t="shared" si="1702"/>
        <v>Ile+02</v>
      </c>
      <c r="AQ233" s="6" t="str">
        <f t="shared" si="1702"/>
        <v>Ile+03</v>
      </c>
      <c r="AR233" s="6" t="str">
        <f t="shared" si="1702"/>
        <v>Ile+04</v>
      </c>
      <c r="AS233" s="6" t="str">
        <f t="shared" si="1702"/>
        <v>Ile+05</v>
      </c>
      <c r="AT233" s="6" t="str">
        <f t="shared" si="1702"/>
        <v>Ile+06</v>
      </c>
      <c r="AU233" s="7" t="str">
        <f t="shared" si="1702"/>
        <v>Norleu</v>
      </c>
      <c r="AV233" s="7" t="str">
        <f t="shared" si="1702"/>
        <v>GAB</v>
      </c>
      <c r="AW233" s="6" t="str">
        <f t="shared" si="1702"/>
        <v>GAB+00</v>
      </c>
      <c r="AX233" s="6" t="str">
        <f t="shared" si="1702"/>
        <v>GAB+01</v>
      </c>
      <c r="AY233" s="6" t="str">
        <f t="shared" si="1702"/>
        <v>GAB+02</v>
      </c>
      <c r="AZ233" s="6" t="str">
        <f t="shared" si="1702"/>
        <v>GAB+03</v>
      </c>
      <c r="BA233" s="6" t="str">
        <f t="shared" si="1702"/>
        <v>GAB+04</v>
      </c>
      <c r="BB233" s="5" t="str">
        <f t="shared" ref="BB233:BB244" si="1703">BB205</f>
        <v>GAB+_for_15N_05</v>
      </c>
      <c r="BC233" s="7" t="str">
        <f t="shared" si="1702"/>
        <v>Succinate</v>
      </c>
      <c r="BD233" s="6" t="str">
        <f t="shared" si="1702"/>
        <v>Succinate+00</v>
      </c>
      <c r="BE233" s="6" t="str">
        <f t="shared" si="1702"/>
        <v>Succinate+01</v>
      </c>
      <c r="BF233" s="6" t="str">
        <f t="shared" si="1702"/>
        <v>Succinate+02</v>
      </c>
      <c r="BG233" s="6" t="str">
        <f t="shared" si="1702"/>
        <v>Succinate+03</v>
      </c>
      <c r="BH233" s="6" t="str">
        <f t="shared" si="1702"/>
        <v>Succinate+04</v>
      </c>
      <c r="BI233" s="7" t="str">
        <f t="shared" si="1702"/>
        <v>Pro</v>
      </c>
      <c r="BJ233" s="6" t="str">
        <f t="shared" si="1702"/>
        <v>Pro+00</v>
      </c>
      <c r="BK233" s="6" t="str">
        <f t="shared" si="1702"/>
        <v>Pro+01</v>
      </c>
      <c r="BL233" s="6" t="str">
        <f t="shared" si="1702"/>
        <v>Pro+02</v>
      </c>
      <c r="BM233" s="6" t="str">
        <f t="shared" si="1702"/>
        <v>Pro+03</v>
      </c>
      <c r="BN233" s="6" t="str">
        <f t="shared" si="1702"/>
        <v>Pro+04</v>
      </c>
      <c r="BO233" s="6" t="str">
        <f t="shared" si="1702"/>
        <v>Pro+05</v>
      </c>
      <c r="BP233" s="5" t="str">
        <f t="shared" si="1702"/>
        <v>Pro+_for_15N_06</v>
      </c>
      <c r="BQ233" s="7" t="str">
        <f t="shared" ref="BQ233:BV234" si="1704">BQ205</f>
        <v>fumarate</v>
      </c>
      <c r="BR233" s="6" t="str">
        <f t="shared" si="1704"/>
        <v>fumarate+00</v>
      </c>
      <c r="BS233" s="6" t="str">
        <f t="shared" si="1704"/>
        <v>fumarate+01</v>
      </c>
      <c r="BT233" s="6" t="str">
        <f t="shared" si="1704"/>
        <v>fumarate+02</v>
      </c>
      <c r="BU233" s="6" t="str">
        <f t="shared" si="1704"/>
        <v>fumarate+03</v>
      </c>
      <c r="BV233" s="6" t="str">
        <f t="shared" si="1704"/>
        <v>fumarate+04</v>
      </c>
      <c r="BW233" s="4" t="str">
        <f t="shared" ref="BW233:CB236" si="1705">BW205</f>
        <v>Itaconate</v>
      </c>
      <c r="BX233" s="6" t="str">
        <f t="shared" si="1705"/>
        <v>Itaconate+00</v>
      </c>
      <c r="BY233" s="6" t="str">
        <f t="shared" si="1705"/>
        <v>Itaconate+01</v>
      </c>
      <c r="BZ233" s="6" t="str">
        <f t="shared" si="1705"/>
        <v>Itaconate+02</v>
      </c>
      <c r="CA233" s="6" t="str">
        <f t="shared" si="1705"/>
        <v>Itaconate+03</v>
      </c>
      <c r="CB233" s="6" t="str">
        <f t="shared" si="1705"/>
        <v>Itaconate+04</v>
      </c>
      <c r="CC233" s="7" t="str">
        <f t="shared" ref="CC233:FO237" si="1706">CC205</f>
        <v>PO4</v>
      </c>
      <c r="CD233" s="7" t="str">
        <f t="shared" ref="CD233:CI234" si="1707">CD205</f>
        <v>Ser</v>
      </c>
      <c r="CE233" s="6" t="str">
        <f t="shared" si="1707"/>
        <v>Ser+00</v>
      </c>
      <c r="CF233" s="6" t="str">
        <f t="shared" si="1707"/>
        <v>Ser+01</v>
      </c>
      <c r="CG233" s="6" t="str">
        <f t="shared" si="1707"/>
        <v>Ser+02</v>
      </c>
      <c r="CH233" s="6" t="str">
        <f t="shared" si="1707"/>
        <v>Ser+03</v>
      </c>
      <c r="CI233" s="5" t="str">
        <f t="shared" si="1707"/>
        <v>Ser+_for_15N_04</v>
      </c>
      <c r="CJ233" s="7" t="str">
        <f t="shared" ref="CJ233:CQ237" si="1708">CJ205</f>
        <v>pyroGlu</v>
      </c>
      <c r="CK233" s="6" t="str">
        <f t="shared" si="1708"/>
        <v>pyroGlu+00</v>
      </c>
      <c r="CL233" s="6" t="str">
        <f t="shared" si="1708"/>
        <v>pyroGlu+01</v>
      </c>
      <c r="CM233" s="6" t="str">
        <f t="shared" si="1708"/>
        <v>pyroGlu+02</v>
      </c>
      <c r="CN233" s="6" t="str">
        <f t="shared" si="1708"/>
        <v>pyroGlu+03</v>
      </c>
      <c r="CO233" s="6" t="str">
        <f t="shared" si="1708"/>
        <v>pyroGlu+04</v>
      </c>
      <c r="CP233" s="6" t="str">
        <f t="shared" si="1708"/>
        <v>pyroGlu+05</v>
      </c>
      <c r="CQ233" s="5" t="str">
        <f t="shared" si="1708"/>
        <v>pyroGlu+_for_15N_06</v>
      </c>
      <c r="CR233" s="7" t="str">
        <f t="shared" si="1706"/>
        <v>Met</v>
      </c>
      <c r="CS233" s="6" t="str">
        <f t="shared" si="1706"/>
        <v>Met+00</v>
      </c>
      <c r="CT233" s="6" t="str">
        <f t="shared" si="1706"/>
        <v>Met+01</v>
      </c>
      <c r="CU233" s="6" t="str">
        <f t="shared" si="1706"/>
        <v>Met+02</v>
      </c>
      <c r="CV233" s="6" t="str">
        <f t="shared" si="1706"/>
        <v>Met+03</v>
      </c>
      <c r="CW233" s="6" t="str">
        <f t="shared" si="1706"/>
        <v>Met+04</v>
      </c>
      <c r="CX233" s="6" t="str">
        <f t="shared" si="1706"/>
        <v>Met+05</v>
      </c>
      <c r="CY233" s="7" t="str">
        <f t="shared" si="1706"/>
        <v>Thr</v>
      </c>
      <c r="CZ233" s="6" t="str">
        <f t="shared" si="1706"/>
        <v>Thr+00</v>
      </c>
      <c r="DA233" s="6" t="str">
        <f t="shared" si="1706"/>
        <v>Thr+01</v>
      </c>
      <c r="DB233" s="6" t="str">
        <f t="shared" si="1706"/>
        <v>Thr+02</v>
      </c>
      <c r="DC233" s="6" t="str">
        <f t="shared" si="1706"/>
        <v>Thr+03</v>
      </c>
      <c r="DD233" s="6" t="str">
        <f t="shared" si="1706"/>
        <v>Thr+04</v>
      </c>
      <c r="DE233" s="7" t="str">
        <f t="shared" si="1706"/>
        <v>Malate</v>
      </c>
      <c r="DF233" s="6" t="str">
        <f t="shared" si="1706"/>
        <v>Malate+00</v>
      </c>
      <c r="DG233" s="6" t="str">
        <f t="shared" si="1706"/>
        <v>Malate+01</v>
      </c>
      <c r="DH233" s="6" t="str">
        <f t="shared" si="1706"/>
        <v>Malate+02</v>
      </c>
      <c r="DI233" s="6" t="str">
        <f t="shared" si="1706"/>
        <v>Malate+03</v>
      </c>
      <c r="DJ233" s="6" t="str">
        <f t="shared" si="1706"/>
        <v>Malate+04</v>
      </c>
      <c r="DK233" s="7" t="str">
        <f t="shared" ref="DK233:DK244" si="1709">DK205</f>
        <v>SeMet</v>
      </c>
      <c r="DL233" s="7" t="str">
        <f t="shared" si="1706"/>
        <v>Phe</v>
      </c>
      <c r="DM233" s="6" t="str">
        <f t="shared" si="1706"/>
        <v>Phe+00</v>
      </c>
      <c r="DN233" s="6" t="str">
        <f t="shared" si="1706"/>
        <v>Phe+01</v>
      </c>
      <c r="DO233" s="6" t="str">
        <f t="shared" si="1706"/>
        <v>Phe+02</v>
      </c>
      <c r="DP233" s="6" t="str">
        <f t="shared" si="1706"/>
        <v>Phe+03</v>
      </c>
      <c r="DQ233" s="6" t="str">
        <f t="shared" si="1706"/>
        <v>Phe+04</v>
      </c>
      <c r="DR233" s="6" t="str">
        <f t="shared" si="1706"/>
        <v>Phe+05</v>
      </c>
      <c r="DS233" s="6" t="str">
        <f t="shared" si="1706"/>
        <v>Phe+06</v>
      </c>
      <c r="DT233" s="6" t="str">
        <f t="shared" si="1706"/>
        <v>Phe+07</v>
      </c>
      <c r="DU233" s="6" t="str">
        <f t="shared" si="1706"/>
        <v>Phe+08</v>
      </c>
      <c r="DV233" s="6" t="str">
        <f t="shared" si="1706"/>
        <v>Phe+09</v>
      </c>
      <c r="DW233" s="4" t="str">
        <f t="shared" si="1706"/>
        <v>N-Ace-Asp</v>
      </c>
      <c r="DX233" s="6" t="str">
        <f t="shared" si="1706"/>
        <v>N-Ace-Asp+00</v>
      </c>
      <c r="DY233" s="6" t="str">
        <f t="shared" si="1706"/>
        <v>N-Ace-Asp+01</v>
      </c>
      <c r="DZ233" s="6" t="str">
        <f t="shared" si="1706"/>
        <v>N-Ace-Asp+02</v>
      </c>
      <c r="EA233" s="6" t="str">
        <f t="shared" si="1706"/>
        <v>N-Ace-Asp+03</v>
      </c>
      <c r="EB233" s="6" t="str">
        <f t="shared" si="1706"/>
        <v>N-Ace-Asp+04</v>
      </c>
      <c r="EC233" s="6" t="str">
        <f t="shared" si="1706"/>
        <v>N-Ace-Asp+05</v>
      </c>
      <c r="ED233" s="6" t="str">
        <f t="shared" si="1706"/>
        <v>N-Ace-Asp+06</v>
      </c>
      <c r="EE233" s="5" t="str">
        <f t="shared" si="1706"/>
        <v>N-Ace-Asp+07_for_15N</v>
      </c>
      <c r="EF233" s="7" t="str">
        <f t="shared" si="1706"/>
        <v>Asp</v>
      </c>
      <c r="EG233" s="6" t="str">
        <f t="shared" si="1706"/>
        <v>Asp+00</v>
      </c>
      <c r="EH233" s="6" t="str">
        <f t="shared" si="1706"/>
        <v>Asp+01</v>
      </c>
      <c r="EI233" s="6" t="str">
        <f t="shared" si="1706"/>
        <v>Asp+02</v>
      </c>
      <c r="EJ233" s="6" t="str">
        <f t="shared" si="1706"/>
        <v>Asp+03</v>
      </c>
      <c r="EK233" s="6" t="str">
        <f t="shared" si="1706"/>
        <v>Asp+04</v>
      </c>
      <c r="EL233" s="5" t="str">
        <f t="shared" si="1706"/>
        <v>Asp+_for_15N_05</v>
      </c>
      <c r="EM233" s="7" t="str">
        <f t="shared" si="1706"/>
        <v>OHPro</v>
      </c>
      <c r="EN233" s="6" t="str">
        <f t="shared" si="1706"/>
        <v>OHPro+00</v>
      </c>
      <c r="EO233" s="6" t="str">
        <f t="shared" si="1706"/>
        <v>OHPro+01</v>
      </c>
      <c r="EP233" s="6" t="str">
        <f t="shared" si="1706"/>
        <v>OHPro+02</v>
      </c>
      <c r="EQ233" s="6" t="str">
        <f t="shared" si="1706"/>
        <v>OHPro+03</v>
      </c>
      <c r="ER233" s="6" t="str">
        <f t="shared" si="1706"/>
        <v>OHPro+04</v>
      </c>
      <c r="ES233" s="6" t="str">
        <f t="shared" si="1706"/>
        <v>OHPro+05</v>
      </c>
      <c r="ET233" s="4" t="str">
        <f t="shared" ref="ET233:EZ233" si="1710">ET205</f>
        <v>aOHglutarate</v>
      </c>
      <c r="EU233" s="6" t="str">
        <f t="shared" si="1710"/>
        <v>aOHglutarate+00</v>
      </c>
      <c r="EV233" s="6" t="str">
        <f t="shared" si="1710"/>
        <v>aOHglutarate+01</v>
      </c>
      <c r="EW233" s="6" t="str">
        <f t="shared" si="1710"/>
        <v>aOHglutarate+02</v>
      </c>
      <c r="EX233" s="6" t="str">
        <f t="shared" si="1710"/>
        <v>aOHglutarate+03</v>
      </c>
      <c r="EY233" s="6" t="str">
        <f t="shared" si="1710"/>
        <v>aOHglutarate+04</v>
      </c>
      <c r="EZ233" s="6" t="str">
        <f t="shared" si="1710"/>
        <v>aOHglutarate+05</v>
      </c>
      <c r="FA233" s="7" t="str">
        <f t="shared" si="1706"/>
        <v>Glu</v>
      </c>
      <c r="FB233" s="6" t="str">
        <f t="shared" si="1706"/>
        <v>Glu+00</v>
      </c>
      <c r="FC233" s="6" t="str">
        <f t="shared" si="1706"/>
        <v>Glu+01</v>
      </c>
      <c r="FD233" s="6" t="str">
        <f t="shared" si="1706"/>
        <v>Glu+02</v>
      </c>
      <c r="FE233" s="6" t="str">
        <f t="shared" si="1706"/>
        <v>Glu+03</v>
      </c>
      <c r="FF233" s="6" t="str">
        <f t="shared" si="1706"/>
        <v>Glu+04</v>
      </c>
      <c r="FG233" s="6" t="str">
        <f t="shared" si="1706"/>
        <v>Glu+05</v>
      </c>
      <c r="FH233" s="5" t="str">
        <f t="shared" si="1706"/>
        <v>Glu+_for_15N_06</v>
      </c>
      <c r="FI233" s="7" t="str">
        <f t="shared" ref="FI233:FM234" si="1711">FI205</f>
        <v>Cys</v>
      </c>
      <c r="FJ233" s="6" t="str">
        <f t="shared" si="1711"/>
        <v>Cys+00</v>
      </c>
      <c r="FK233" s="6" t="str">
        <f t="shared" si="1711"/>
        <v>Cys+01</v>
      </c>
      <c r="FL233" s="6" t="str">
        <f t="shared" si="1711"/>
        <v>Cys+02</v>
      </c>
      <c r="FM233" s="6" t="str">
        <f t="shared" si="1711"/>
        <v>Cys+03</v>
      </c>
      <c r="FN233" s="7" t="str">
        <f t="shared" si="1706"/>
        <v>Orn</v>
      </c>
      <c r="FO233" s="6" t="str">
        <f t="shared" si="1706"/>
        <v>Orn+00</v>
      </c>
      <c r="FP233" s="6" t="str">
        <f t="shared" ref="FP233:HR237" si="1712">FP205</f>
        <v>Orn+01</v>
      </c>
      <c r="FQ233" s="6" t="str">
        <f t="shared" si="1712"/>
        <v>Orn+02</v>
      </c>
      <c r="FR233" s="6" t="str">
        <f t="shared" si="1712"/>
        <v>Orn+03</v>
      </c>
      <c r="FS233" s="6" t="str">
        <f t="shared" si="1712"/>
        <v>Orn+04</v>
      </c>
      <c r="FT233" s="6" t="str">
        <f t="shared" si="1712"/>
        <v>Orn+05</v>
      </c>
      <c r="FU233" s="7" t="str">
        <f t="shared" si="1712"/>
        <v>Asn</v>
      </c>
      <c r="FV233" s="6" t="str">
        <f t="shared" si="1712"/>
        <v>Asn+00</v>
      </c>
      <c r="FW233" s="6" t="str">
        <f t="shared" si="1712"/>
        <v>Asn+01</v>
      </c>
      <c r="FX233" s="6" t="str">
        <f t="shared" si="1712"/>
        <v>Asn+02</v>
      </c>
      <c r="FY233" s="6" t="str">
        <f t="shared" si="1712"/>
        <v>Asn+03</v>
      </c>
      <c r="FZ233" s="6" t="str">
        <f t="shared" si="1712"/>
        <v>Asn+04</v>
      </c>
      <c r="GA233" s="5" t="str">
        <f t="shared" si="1712"/>
        <v>Asn+_for_15N_05</v>
      </c>
      <c r="GB233" s="5" t="str">
        <f t="shared" si="1712"/>
        <v>Asn+_for_15N_06</v>
      </c>
      <c r="GC233" s="7" t="str">
        <f t="shared" si="1712"/>
        <v>Lys</v>
      </c>
      <c r="GD233" s="6" t="str">
        <f t="shared" si="1712"/>
        <v>Lys+00</v>
      </c>
      <c r="GE233" s="6" t="str">
        <f t="shared" si="1712"/>
        <v>Lys+01</v>
      </c>
      <c r="GF233" s="6" t="str">
        <f t="shared" si="1712"/>
        <v>Lys+02</v>
      </c>
      <c r="GG233" s="6" t="str">
        <f t="shared" si="1712"/>
        <v>Lys+03</v>
      </c>
      <c r="GH233" s="6" t="str">
        <f t="shared" si="1712"/>
        <v>Lys+04</v>
      </c>
      <c r="GI233" s="6" t="str">
        <f t="shared" si="1712"/>
        <v>Lys+05</v>
      </c>
      <c r="GJ233" s="6" t="str">
        <f t="shared" si="1712"/>
        <v>Lys+06</v>
      </c>
      <c r="GK233" s="7" t="str">
        <f t="shared" si="1712"/>
        <v>t-aconitate</v>
      </c>
      <c r="GL233" s="6" t="str">
        <f t="shared" si="1712"/>
        <v>t-aconitate+00</v>
      </c>
      <c r="GM233" s="6" t="str">
        <f t="shared" si="1712"/>
        <v>t-aconitate+01</v>
      </c>
      <c r="GN233" s="6" t="str">
        <f t="shared" si="1712"/>
        <v>t-aconitate+02</v>
      </c>
      <c r="GO233" s="6" t="str">
        <f t="shared" si="1712"/>
        <v>t-aconitate+03</v>
      </c>
      <c r="GP233" s="6" t="str">
        <f t="shared" si="1712"/>
        <v>t-aconitate+04</v>
      </c>
      <c r="GQ233" s="6" t="str">
        <f t="shared" si="1712"/>
        <v>t-aconitate+05</v>
      </c>
      <c r="GR233" s="6" t="str">
        <f t="shared" si="1712"/>
        <v>t-aconitate+06</v>
      </c>
      <c r="GS233" s="7" t="str">
        <f t="shared" si="1712"/>
        <v>Arg</v>
      </c>
      <c r="GT233" s="6" t="str">
        <f t="shared" si="1712"/>
        <v>Arg+00</v>
      </c>
      <c r="GU233" s="45" t="str">
        <f t="shared" si="1712"/>
        <v>Arg+01</v>
      </c>
      <c r="GV233" s="45" t="str">
        <f t="shared" si="1712"/>
        <v>Arg+02</v>
      </c>
      <c r="GW233" s="45" t="str">
        <f t="shared" si="1712"/>
        <v>Arg+03</v>
      </c>
      <c r="GX233" s="45" t="str">
        <f t="shared" si="1712"/>
        <v>Arg+04</v>
      </c>
      <c r="GY233" s="45" t="str">
        <f t="shared" si="1712"/>
        <v>Arg+05</v>
      </c>
      <c r="GZ233" s="45" t="str">
        <f t="shared" si="1712"/>
        <v>Arg+06</v>
      </c>
      <c r="HA233" s="7" t="str">
        <f t="shared" si="1712"/>
        <v>a-glycerol-3P_#1</v>
      </c>
      <c r="HB233" s="6" t="str">
        <f t="shared" si="1712"/>
        <v>a-glycerol-3P_#1+00</v>
      </c>
      <c r="HC233" s="6" t="str">
        <f t="shared" si="1712"/>
        <v>a-glycerol-3P_#1+01</v>
      </c>
      <c r="HD233" s="6" t="str">
        <f t="shared" si="1712"/>
        <v>a-glycerol-3P_#1+02</v>
      </c>
      <c r="HE233" s="6" t="str">
        <f t="shared" si="1712"/>
        <v>a-glycerol-3P_#1+03</v>
      </c>
      <c r="HF233" s="7" t="str">
        <f t="shared" si="1712"/>
        <v>a-glycerol-3P_#2</v>
      </c>
      <c r="HG233" s="6" t="str">
        <f t="shared" si="1712"/>
        <v>a-glycerol-3P_#2+00</v>
      </c>
      <c r="HH233" s="6" t="str">
        <f t="shared" si="1712"/>
        <v>a-glycerol-3P_#2+01</v>
      </c>
      <c r="HI233" s="6" t="str">
        <f t="shared" si="1712"/>
        <v>a-glycerol-3P_#2+02</v>
      </c>
      <c r="HJ233" s="6" t="str">
        <f t="shared" si="1712"/>
        <v>a-glycerol-3P_#2+03</v>
      </c>
      <c r="HK233" s="7" t="str">
        <f t="shared" si="1712"/>
        <v>citrate</v>
      </c>
      <c r="HL233" s="6" t="str">
        <f t="shared" si="1712"/>
        <v>citrate+00</v>
      </c>
      <c r="HM233" s="6" t="str">
        <f t="shared" si="1712"/>
        <v>citrate+01</v>
      </c>
      <c r="HN233" s="6" t="str">
        <f t="shared" si="1712"/>
        <v>citrate+02</v>
      </c>
      <c r="HO233" s="6" t="str">
        <f t="shared" si="1712"/>
        <v>citrate+03</v>
      </c>
      <c r="HP233" s="6" t="str">
        <f t="shared" si="1712"/>
        <v>citrate+04</v>
      </c>
      <c r="HQ233" s="6" t="str">
        <f t="shared" si="1712"/>
        <v>citrate+05</v>
      </c>
      <c r="HR233" s="6" t="str">
        <f t="shared" si="1712"/>
        <v>citrate+06</v>
      </c>
      <c r="HS233" s="7" t="str">
        <f t="shared" ref="HS233:IA233" si="1713">HS205</f>
        <v>Gln</v>
      </c>
      <c r="HT233" s="6" t="str">
        <f t="shared" si="1713"/>
        <v>Gln+00</v>
      </c>
      <c r="HU233" s="6" t="str">
        <f t="shared" si="1713"/>
        <v>Gln+01</v>
      </c>
      <c r="HV233" s="6" t="str">
        <f t="shared" si="1713"/>
        <v>Gln+02</v>
      </c>
      <c r="HW233" s="6" t="str">
        <f t="shared" si="1713"/>
        <v>Gln+03</v>
      </c>
      <c r="HX233" s="6" t="str">
        <f t="shared" si="1713"/>
        <v>Gln+04</v>
      </c>
      <c r="HY233" s="6" t="str">
        <f t="shared" si="1713"/>
        <v>Gln+05</v>
      </c>
      <c r="HZ233" s="5" t="str">
        <f t="shared" si="1713"/>
        <v>Gln+_for_15N_06</v>
      </c>
      <c r="IA233" s="5" t="str">
        <f t="shared" si="1713"/>
        <v>Gln+_for_15N_07</v>
      </c>
      <c r="IB233" s="7" t="str">
        <f t="shared" ref="IB233:II237" si="1714">IB205</f>
        <v>Isocitrate</v>
      </c>
      <c r="IC233" s="6" t="str">
        <f t="shared" si="1714"/>
        <v>Isocitrate+00</v>
      </c>
      <c r="ID233" s="6" t="str">
        <f t="shared" si="1714"/>
        <v>Isocitrate+01</v>
      </c>
      <c r="IE233" s="6" t="str">
        <f t="shared" si="1714"/>
        <v>Isocitrate+02</v>
      </c>
      <c r="IF233" s="6" t="str">
        <f t="shared" si="1714"/>
        <v>Isocitrate+03</v>
      </c>
      <c r="IG233" s="6" t="str">
        <f t="shared" si="1714"/>
        <v>Isocitrate+04</v>
      </c>
      <c r="IH233" s="6" t="str">
        <f t="shared" si="1714"/>
        <v>Isocitrate+05</v>
      </c>
      <c r="II233" s="6" t="str">
        <f t="shared" si="1714"/>
        <v>Isocitrate+06</v>
      </c>
      <c r="IJ233" s="7" t="str">
        <f t="shared" ref="IJ233:KP239" si="1715">IJ205</f>
        <v>His</v>
      </c>
      <c r="IK233" s="6" t="str">
        <f t="shared" si="1715"/>
        <v>His+00</v>
      </c>
      <c r="IL233" s="6" t="str">
        <f t="shared" si="1715"/>
        <v>His+01</v>
      </c>
      <c r="IM233" s="6" t="str">
        <f t="shared" si="1715"/>
        <v>His+02</v>
      </c>
      <c r="IN233" s="6" t="str">
        <f t="shared" si="1715"/>
        <v>His+03</v>
      </c>
      <c r="IO233" s="6" t="str">
        <f t="shared" si="1715"/>
        <v>His+04</v>
      </c>
      <c r="IP233" s="6" t="str">
        <f t="shared" si="1715"/>
        <v>His+05</v>
      </c>
      <c r="IQ233" s="6" t="str">
        <f t="shared" si="1715"/>
        <v>His+06</v>
      </c>
      <c r="IR233" s="7" t="str">
        <f t="shared" si="1715"/>
        <v>Tyr</v>
      </c>
      <c r="IS233" s="6" t="str">
        <f t="shared" si="1715"/>
        <v>Tyr+00</v>
      </c>
      <c r="IT233" s="6" t="str">
        <f t="shared" si="1715"/>
        <v>Tyr+01</v>
      </c>
      <c r="IU233" s="6" t="str">
        <f t="shared" si="1715"/>
        <v>Tyr+02</v>
      </c>
      <c r="IV233" s="6" t="str">
        <f t="shared" si="1715"/>
        <v>Tyr+03</v>
      </c>
      <c r="IW233" s="6" t="str">
        <f t="shared" si="1715"/>
        <v>Tyr+04</v>
      </c>
      <c r="IX233" s="6" t="str">
        <f t="shared" si="1715"/>
        <v>Tyr+05</v>
      </c>
      <c r="IY233" s="6" t="str">
        <f t="shared" si="1715"/>
        <v>Tyr+06</v>
      </c>
      <c r="IZ233" s="6" t="str">
        <f t="shared" si="1715"/>
        <v>Tyr+07</v>
      </c>
      <c r="JA233" s="6" t="str">
        <f t="shared" si="1715"/>
        <v>Tyr+08</v>
      </c>
      <c r="JB233" s="6" t="str">
        <f t="shared" si="1715"/>
        <v>Tyr+09</v>
      </c>
      <c r="JC233" s="7" t="str">
        <f t="shared" si="1715"/>
        <v>a-ketoglutarate</v>
      </c>
      <c r="JD233" s="6" t="str">
        <f t="shared" si="1715"/>
        <v>a-ketoglutarate+00</v>
      </c>
      <c r="JE233" s="6" t="str">
        <f t="shared" si="1715"/>
        <v>a-ketoglutarate+01</v>
      </c>
      <c r="JF233" s="6" t="str">
        <f t="shared" si="1715"/>
        <v>a-ketoglutarate+02</v>
      </c>
      <c r="JG233" s="6" t="str">
        <f t="shared" si="1715"/>
        <v>a-ketoglutarate+03</v>
      </c>
      <c r="JH233" s="6" t="str">
        <f t="shared" si="1715"/>
        <v>a-ketoglutarate+04</v>
      </c>
      <c r="JI233" s="6" t="str">
        <f t="shared" si="1715"/>
        <v>a-ketoglutarate+05</v>
      </c>
      <c r="JJ233" s="4" t="str">
        <f t="shared" ref="JJ233:JU238" si="1716">JJ205</f>
        <v>Kynurenic_acid</v>
      </c>
      <c r="JK233" s="3" t="str">
        <f t="shared" si="1716"/>
        <v>Kynurenic_acid+000</v>
      </c>
      <c r="JL233" s="3" t="str">
        <f t="shared" si="1716"/>
        <v>Kynurenic_acid+001</v>
      </c>
      <c r="JM233" s="3" t="str">
        <f t="shared" si="1716"/>
        <v>Kynurenic_acid+002</v>
      </c>
      <c r="JN233" s="3" t="str">
        <f t="shared" si="1716"/>
        <v>Kynurenic_acid+003</v>
      </c>
      <c r="JO233" s="3" t="str">
        <f t="shared" si="1716"/>
        <v>Kynurenic_acid+004</v>
      </c>
      <c r="JP233" s="3" t="str">
        <f t="shared" si="1716"/>
        <v>Kynurenic_acid+005</v>
      </c>
      <c r="JQ233" s="3" t="str">
        <f t="shared" si="1716"/>
        <v>Kynurenic_acid+006</v>
      </c>
      <c r="JR233" s="3" t="str">
        <f t="shared" si="1716"/>
        <v>Kynurenic_acid+007</v>
      </c>
      <c r="JS233" s="3" t="str">
        <f t="shared" si="1716"/>
        <v>Kynurenic_acid+008</v>
      </c>
      <c r="JT233" s="3" t="str">
        <f t="shared" si="1716"/>
        <v>Kynurenic_acid+009</v>
      </c>
      <c r="JU233" s="3" t="str">
        <f t="shared" si="1716"/>
        <v>Kynurenic_acid+010</v>
      </c>
      <c r="JV233" s="7" t="str">
        <f t="shared" si="1715"/>
        <v>Trp</v>
      </c>
      <c r="JW233" s="6" t="str">
        <f t="shared" si="1715"/>
        <v>Trp+00</v>
      </c>
      <c r="JX233" s="6" t="str">
        <f t="shared" si="1715"/>
        <v>Trp+01</v>
      </c>
      <c r="JY233" s="6" t="str">
        <f t="shared" si="1715"/>
        <v>Trp+02</v>
      </c>
      <c r="JZ233" s="6" t="str">
        <f t="shared" si="1715"/>
        <v>Trp+03</v>
      </c>
      <c r="KA233" s="6" t="str">
        <f t="shared" si="1715"/>
        <v>Trp+04</v>
      </c>
      <c r="KB233" s="6" t="str">
        <f t="shared" si="1715"/>
        <v>Trp+05</v>
      </c>
      <c r="KC233" s="6" t="str">
        <f t="shared" si="1715"/>
        <v>Trp+06</v>
      </c>
      <c r="KD233" s="1" t="str">
        <f t="shared" si="1715"/>
        <v>Trp+07</v>
      </c>
      <c r="KE233" s="1" t="str">
        <f t="shared" si="1715"/>
        <v>Trp+08</v>
      </c>
      <c r="KF233" s="1" t="str">
        <f t="shared" si="1715"/>
        <v>Trp+09</v>
      </c>
      <c r="KG233" s="1" t="str">
        <f t="shared" si="1715"/>
        <v>Trp+10</v>
      </c>
      <c r="KH233" s="1" t="str">
        <f t="shared" si="1715"/>
        <v>Trp+11</v>
      </c>
      <c r="KI233" s="7" t="str">
        <f t="shared" si="1715"/>
        <v>ascorbate</v>
      </c>
      <c r="KJ233" s="6" t="str">
        <f t="shared" si="1715"/>
        <v>ascorbate+00</v>
      </c>
      <c r="KK233" s="6" t="str">
        <f t="shared" si="1715"/>
        <v>ascorbate+01</v>
      </c>
      <c r="KL233" s="6" t="str">
        <f t="shared" si="1715"/>
        <v>ascorbate+02</v>
      </c>
      <c r="KM233" s="6" t="str">
        <f t="shared" si="1715"/>
        <v>ascorbate+03</v>
      </c>
      <c r="KN233" s="6" t="str">
        <f t="shared" si="1715"/>
        <v>ascorbate+04</v>
      </c>
      <c r="KO233" s="6" t="str">
        <f t="shared" si="1715"/>
        <v>ascorbate+05</v>
      </c>
      <c r="KP233" s="6" t="str">
        <f t="shared" si="1715"/>
        <v>ascorbate+06</v>
      </c>
      <c r="KQ233" s="7" t="str">
        <f t="shared" ref="KQ233:KZ239" si="1717">KQ205</f>
        <v>Kynurenine</v>
      </c>
      <c r="KR233" s="6" t="str">
        <f t="shared" si="1717"/>
        <v>Kynurenine+00</v>
      </c>
      <c r="KS233" s="6" t="str">
        <f t="shared" si="1717"/>
        <v>Kynurenine+01</v>
      </c>
      <c r="KT233" s="6" t="str">
        <f t="shared" si="1717"/>
        <v>Kynurenine+02</v>
      </c>
      <c r="KU233" s="6" t="str">
        <f t="shared" si="1717"/>
        <v>Kynurenine+03</v>
      </c>
      <c r="KV233" s="6" t="str">
        <f t="shared" si="1717"/>
        <v>Kynurenine+04</v>
      </c>
      <c r="KW233" s="6" t="str">
        <f t="shared" si="1717"/>
        <v>Kynurenine+05</v>
      </c>
      <c r="KX233" s="6" t="str">
        <f t="shared" si="1717"/>
        <v>Kynurenine+06</v>
      </c>
      <c r="KY233" s="1" t="str">
        <f t="shared" si="1717"/>
        <v>Kynurenine+07</v>
      </c>
      <c r="KZ233" s="1" t="str">
        <f t="shared" si="1717"/>
        <v>Kynurenine+08</v>
      </c>
    </row>
    <row r="234" spans="1:312">
      <c r="A234" s="10" t="str">
        <f t="shared" ref="A234:A244" si="1718">A206</f>
        <v>Any negative value is assigned as 0</v>
      </c>
      <c r="B234" s="7" t="str">
        <f t="shared" si="1702"/>
        <v/>
      </c>
      <c r="C234" s="6" t="str">
        <f t="shared" si="1702"/>
        <v>X00</v>
      </c>
      <c r="D234" s="6" t="str">
        <f t="shared" si="1702"/>
        <v>X01</v>
      </c>
      <c r="E234" s="6" t="str">
        <f t="shared" si="1702"/>
        <v>X02</v>
      </c>
      <c r="F234" s="6" t="str">
        <f t="shared" si="1702"/>
        <v>X03</v>
      </c>
      <c r="G234" s="7" t="str">
        <f t="shared" si="1702"/>
        <v/>
      </c>
      <c r="H234" s="6" t="str">
        <f t="shared" si="1702"/>
        <v>X00</v>
      </c>
      <c r="I234" s="6" t="str">
        <f t="shared" si="1702"/>
        <v>X01</v>
      </c>
      <c r="J234" s="6" t="str">
        <f t="shared" si="1702"/>
        <v>X02</v>
      </c>
      <c r="K234" s="6" t="str">
        <f t="shared" si="1702"/>
        <v>X03</v>
      </c>
      <c r="L234" s="5" t="str">
        <f t="shared" si="1702"/>
        <v>X_for_15N_04</v>
      </c>
      <c r="M234" s="7" t="str">
        <f t="shared" si="1702"/>
        <v/>
      </c>
      <c r="N234" s="6" t="str">
        <f t="shared" si="1702"/>
        <v>X00</v>
      </c>
      <c r="O234" s="6" t="str">
        <f t="shared" si="1702"/>
        <v>X01</v>
      </c>
      <c r="P234" s="6" t="str">
        <f t="shared" si="1702"/>
        <v>X02</v>
      </c>
      <c r="Q234" s="5" t="str">
        <f t="shared" si="1702"/>
        <v>X_for_15N_03</v>
      </c>
      <c r="R234" s="7" t="str">
        <f t="shared" si="1702"/>
        <v/>
      </c>
      <c r="S234" s="6" t="str">
        <f t="shared" si="1702"/>
        <v>X00</v>
      </c>
      <c r="T234" s="6" t="str">
        <f t="shared" si="1702"/>
        <v>X01</v>
      </c>
      <c r="U234" s="6" t="str">
        <f t="shared" si="1702"/>
        <v>X02</v>
      </c>
      <c r="V234" s="6" t="str">
        <f t="shared" si="1702"/>
        <v>X03</v>
      </c>
      <c r="W234" s="6" t="str">
        <f t="shared" si="1702"/>
        <v>X04</v>
      </c>
      <c r="X234" s="7" t="str">
        <f t="shared" si="1702"/>
        <v/>
      </c>
      <c r="Y234" s="6" t="str">
        <f t="shared" si="1702"/>
        <v>X00</v>
      </c>
      <c r="Z234" s="6" t="str">
        <f t="shared" si="1702"/>
        <v>X01</v>
      </c>
      <c r="AA234" s="6" t="str">
        <f t="shared" si="1702"/>
        <v>X02</v>
      </c>
      <c r="AB234" s="6" t="str">
        <f t="shared" si="1702"/>
        <v>X03</v>
      </c>
      <c r="AC234" s="6" t="str">
        <f t="shared" si="1702"/>
        <v>X04</v>
      </c>
      <c r="AD234" s="6" t="str">
        <f t="shared" si="1702"/>
        <v>X05</v>
      </c>
      <c r="AE234" s="7" t="str">
        <f t="shared" si="1702"/>
        <v/>
      </c>
      <c r="AF234" s="6" t="str">
        <f t="shared" si="1702"/>
        <v>X00</v>
      </c>
      <c r="AG234" s="6" t="str">
        <f t="shared" si="1702"/>
        <v>X01</v>
      </c>
      <c r="AH234" s="6" t="str">
        <f t="shared" si="1702"/>
        <v>X02</v>
      </c>
      <c r="AI234" s="6" t="str">
        <f t="shared" si="1702"/>
        <v>X03</v>
      </c>
      <c r="AJ234" s="6" t="str">
        <f t="shared" si="1702"/>
        <v>X04</v>
      </c>
      <c r="AK234" s="6" t="str">
        <f t="shared" si="1702"/>
        <v>X05</v>
      </c>
      <c r="AL234" s="6" t="str">
        <f t="shared" si="1702"/>
        <v>X06</v>
      </c>
      <c r="AM234" s="7" t="str">
        <f t="shared" si="1702"/>
        <v/>
      </c>
      <c r="AN234" s="6" t="str">
        <f t="shared" si="1702"/>
        <v>X00</v>
      </c>
      <c r="AO234" s="6" t="str">
        <f t="shared" si="1702"/>
        <v>X01</v>
      </c>
      <c r="AP234" s="6" t="str">
        <f t="shared" si="1702"/>
        <v>X02</v>
      </c>
      <c r="AQ234" s="6" t="str">
        <f t="shared" si="1702"/>
        <v>X03</v>
      </c>
      <c r="AR234" s="6" t="str">
        <f t="shared" si="1702"/>
        <v>X04</v>
      </c>
      <c r="AS234" s="6" t="str">
        <f t="shared" si="1702"/>
        <v>X05</v>
      </c>
      <c r="AT234" s="6" t="str">
        <f t="shared" si="1702"/>
        <v>X06</v>
      </c>
      <c r="AU234" s="7" t="str">
        <f t="shared" si="1702"/>
        <v/>
      </c>
      <c r="AV234" s="7" t="str">
        <f t="shared" si="1702"/>
        <v/>
      </c>
      <c r="AW234" s="6" t="str">
        <f t="shared" si="1702"/>
        <v>X00</v>
      </c>
      <c r="AX234" s="6" t="str">
        <f t="shared" si="1702"/>
        <v>X01</v>
      </c>
      <c r="AY234" s="6" t="str">
        <f t="shared" si="1702"/>
        <v>X02</v>
      </c>
      <c r="AZ234" s="6" t="str">
        <f t="shared" si="1702"/>
        <v>X03</v>
      </c>
      <c r="BA234" s="6" t="str">
        <f t="shared" si="1702"/>
        <v>X04</v>
      </c>
      <c r="BB234" s="5" t="str">
        <f t="shared" si="1703"/>
        <v>X_for_15N_05</v>
      </c>
      <c r="BC234" s="7" t="str">
        <f t="shared" si="1702"/>
        <v/>
      </c>
      <c r="BD234" s="6" t="str">
        <f t="shared" si="1702"/>
        <v>X00</v>
      </c>
      <c r="BE234" s="6" t="str">
        <f t="shared" si="1702"/>
        <v>X01</v>
      </c>
      <c r="BF234" s="6" t="str">
        <f t="shared" si="1702"/>
        <v>X02</v>
      </c>
      <c r="BG234" s="6" t="str">
        <f t="shared" si="1702"/>
        <v>X03</v>
      </c>
      <c r="BH234" s="6" t="str">
        <f t="shared" si="1702"/>
        <v>X04</v>
      </c>
      <c r="BI234" s="7" t="str">
        <f t="shared" si="1702"/>
        <v/>
      </c>
      <c r="BJ234" s="6" t="str">
        <f t="shared" si="1702"/>
        <v>X00</v>
      </c>
      <c r="BK234" s="6" t="str">
        <f t="shared" si="1702"/>
        <v>X01</v>
      </c>
      <c r="BL234" s="6" t="str">
        <f t="shared" si="1702"/>
        <v>X02</v>
      </c>
      <c r="BM234" s="6" t="str">
        <f t="shared" si="1702"/>
        <v>X03</v>
      </c>
      <c r="BN234" s="6" t="str">
        <f t="shared" si="1702"/>
        <v>X04</v>
      </c>
      <c r="BO234" s="6" t="str">
        <f t="shared" si="1702"/>
        <v>X05</v>
      </c>
      <c r="BP234" s="5" t="str">
        <f t="shared" si="1702"/>
        <v>X_for_15N_06</v>
      </c>
      <c r="BQ234" s="7" t="str">
        <f t="shared" si="1704"/>
        <v/>
      </c>
      <c r="BR234" s="6" t="str">
        <f t="shared" si="1704"/>
        <v>X00</v>
      </c>
      <c r="BS234" s="6" t="str">
        <f t="shared" si="1704"/>
        <v>X01</v>
      </c>
      <c r="BT234" s="6" t="str">
        <f t="shared" si="1704"/>
        <v>X02</v>
      </c>
      <c r="BU234" s="6" t="str">
        <f t="shared" si="1704"/>
        <v>X03</v>
      </c>
      <c r="BV234" s="6" t="str">
        <f t="shared" si="1704"/>
        <v>X04</v>
      </c>
      <c r="BW234" s="4" t="str">
        <f t="shared" si="1705"/>
        <v/>
      </c>
      <c r="BX234" s="6" t="str">
        <f t="shared" si="1705"/>
        <v>X00</v>
      </c>
      <c r="BY234" s="6" t="str">
        <f t="shared" si="1705"/>
        <v>X01</v>
      </c>
      <c r="BZ234" s="6" t="str">
        <f t="shared" si="1705"/>
        <v>X02</v>
      </c>
      <c r="CA234" s="6" t="str">
        <f t="shared" si="1705"/>
        <v>X03</v>
      </c>
      <c r="CB234" s="6" t="str">
        <f t="shared" si="1705"/>
        <v>X04</v>
      </c>
      <c r="CC234" s="7" t="str">
        <f t="shared" si="1706"/>
        <v/>
      </c>
      <c r="CD234" s="7" t="str">
        <f t="shared" si="1707"/>
        <v/>
      </c>
      <c r="CE234" s="6" t="str">
        <f t="shared" si="1707"/>
        <v>X00</v>
      </c>
      <c r="CF234" s="6" t="str">
        <f t="shared" si="1707"/>
        <v>X01</v>
      </c>
      <c r="CG234" s="6" t="str">
        <f t="shared" si="1707"/>
        <v>X02</v>
      </c>
      <c r="CH234" s="6" t="str">
        <f t="shared" si="1707"/>
        <v>X03</v>
      </c>
      <c r="CI234" s="5" t="str">
        <f t="shared" si="1707"/>
        <v>X_for_15N_04</v>
      </c>
      <c r="CJ234" s="7" t="str">
        <f t="shared" si="1708"/>
        <v/>
      </c>
      <c r="CK234" s="6" t="str">
        <f t="shared" si="1708"/>
        <v>X00</v>
      </c>
      <c r="CL234" s="6" t="str">
        <f t="shared" si="1708"/>
        <v>X01</v>
      </c>
      <c r="CM234" s="6" t="str">
        <f t="shared" si="1708"/>
        <v>X02</v>
      </c>
      <c r="CN234" s="6" t="str">
        <f t="shared" si="1708"/>
        <v>X03</v>
      </c>
      <c r="CO234" s="6" t="str">
        <f t="shared" si="1708"/>
        <v>X04</v>
      </c>
      <c r="CP234" s="6" t="str">
        <f t="shared" si="1708"/>
        <v>X05</v>
      </c>
      <c r="CQ234" s="5" t="str">
        <f t="shared" si="1708"/>
        <v>X_for_15N_06</v>
      </c>
      <c r="CR234" s="7" t="str">
        <f t="shared" si="1706"/>
        <v/>
      </c>
      <c r="CS234" s="6" t="str">
        <f t="shared" si="1706"/>
        <v>X00</v>
      </c>
      <c r="CT234" s="6" t="str">
        <f t="shared" si="1706"/>
        <v>X01</v>
      </c>
      <c r="CU234" s="6" t="str">
        <f t="shared" si="1706"/>
        <v>X02</v>
      </c>
      <c r="CV234" s="6" t="str">
        <f t="shared" si="1706"/>
        <v>X03</v>
      </c>
      <c r="CW234" s="6" t="str">
        <f t="shared" si="1706"/>
        <v>X04</v>
      </c>
      <c r="CX234" s="6" t="str">
        <f t="shared" si="1706"/>
        <v>X05</v>
      </c>
      <c r="CY234" s="7" t="str">
        <f t="shared" si="1706"/>
        <v/>
      </c>
      <c r="CZ234" s="6" t="str">
        <f t="shared" si="1706"/>
        <v>X00</v>
      </c>
      <c r="DA234" s="6" t="str">
        <f t="shared" si="1706"/>
        <v>X01</v>
      </c>
      <c r="DB234" s="6" t="str">
        <f t="shared" si="1706"/>
        <v>X02</v>
      </c>
      <c r="DC234" s="6" t="str">
        <f t="shared" si="1706"/>
        <v>X03</v>
      </c>
      <c r="DD234" s="6" t="str">
        <f t="shared" si="1706"/>
        <v>X04</v>
      </c>
      <c r="DE234" s="7" t="str">
        <f t="shared" si="1706"/>
        <v/>
      </c>
      <c r="DF234" s="6" t="str">
        <f t="shared" si="1706"/>
        <v>X00</v>
      </c>
      <c r="DG234" s="6" t="str">
        <f t="shared" si="1706"/>
        <v>X01</v>
      </c>
      <c r="DH234" s="6" t="str">
        <f t="shared" si="1706"/>
        <v>X02</v>
      </c>
      <c r="DI234" s="6" t="str">
        <f t="shared" si="1706"/>
        <v>X03</v>
      </c>
      <c r="DJ234" s="6" t="str">
        <f t="shared" si="1706"/>
        <v>X04</v>
      </c>
      <c r="DK234" s="7" t="str">
        <f t="shared" si="1709"/>
        <v/>
      </c>
      <c r="DL234" s="7" t="str">
        <f t="shared" si="1706"/>
        <v/>
      </c>
      <c r="DM234" s="6" t="str">
        <f t="shared" si="1706"/>
        <v>X00</v>
      </c>
      <c r="DN234" s="6" t="str">
        <f t="shared" si="1706"/>
        <v>X01</v>
      </c>
      <c r="DO234" s="6" t="str">
        <f t="shared" si="1706"/>
        <v>X02</v>
      </c>
      <c r="DP234" s="6" t="str">
        <f t="shared" si="1706"/>
        <v>X03</v>
      </c>
      <c r="DQ234" s="6" t="str">
        <f t="shared" si="1706"/>
        <v>X04</v>
      </c>
      <c r="DR234" s="6" t="str">
        <f t="shared" si="1706"/>
        <v>X05</v>
      </c>
      <c r="DS234" s="6" t="str">
        <f t="shared" si="1706"/>
        <v>X06</v>
      </c>
      <c r="DT234" s="6" t="str">
        <f t="shared" si="1706"/>
        <v>X07</v>
      </c>
      <c r="DU234" s="6" t="str">
        <f t="shared" si="1706"/>
        <v>X08</v>
      </c>
      <c r="DV234" s="6" t="str">
        <f t="shared" si="1706"/>
        <v>X09</v>
      </c>
      <c r="DW234" s="4" t="str">
        <f t="shared" si="1706"/>
        <v/>
      </c>
      <c r="DX234" s="6" t="str">
        <f t="shared" si="1706"/>
        <v>X00</v>
      </c>
      <c r="DY234" s="6" t="str">
        <f t="shared" si="1706"/>
        <v>X01</v>
      </c>
      <c r="DZ234" s="6" t="str">
        <f t="shared" si="1706"/>
        <v>X02</v>
      </c>
      <c r="EA234" s="6" t="str">
        <f t="shared" si="1706"/>
        <v>X03</v>
      </c>
      <c r="EB234" s="6" t="str">
        <f t="shared" si="1706"/>
        <v>X04</v>
      </c>
      <c r="EC234" s="6" t="str">
        <f t="shared" si="1706"/>
        <v>X05</v>
      </c>
      <c r="ED234" s="6" t="str">
        <f t="shared" si="1706"/>
        <v>X06</v>
      </c>
      <c r="EE234" s="5"/>
      <c r="EF234" s="7" t="str">
        <f t="shared" si="1706"/>
        <v/>
      </c>
      <c r="EG234" s="6" t="str">
        <f t="shared" si="1706"/>
        <v>X00</v>
      </c>
      <c r="EH234" s="6" t="str">
        <f t="shared" si="1706"/>
        <v>X01</v>
      </c>
      <c r="EI234" s="6" t="str">
        <f t="shared" si="1706"/>
        <v>X02</v>
      </c>
      <c r="EJ234" s="6" t="str">
        <f t="shared" si="1706"/>
        <v>X03</v>
      </c>
      <c r="EK234" s="6" t="str">
        <f t="shared" si="1706"/>
        <v>X04</v>
      </c>
      <c r="EL234" s="5" t="str">
        <f t="shared" si="1706"/>
        <v>X_for_15N_05</v>
      </c>
      <c r="EM234" s="7" t="str">
        <f t="shared" si="1706"/>
        <v/>
      </c>
      <c r="EN234" s="6" t="str">
        <f t="shared" si="1706"/>
        <v>X00</v>
      </c>
      <c r="EO234" s="6" t="str">
        <f t="shared" si="1706"/>
        <v>X01</v>
      </c>
      <c r="EP234" s="6" t="str">
        <f t="shared" si="1706"/>
        <v>X02</v>
      </c>
      <c r="EQ234" s="6" t="str">
        <f t="shared" si="1706"/>
        <v>X03</v>
      </c>
      <c r="ER234" s="6" t="str">
        <f t="shared" si="1706"/>
        <v>X04</v>
      </c>
      <c r="ES234" s="6" t="str">
        <f t="shared" si="1706"/>
        <v>X05</v>
      </c>
      <c r="ET234" s="4" t="str">
        <f t="shared" ref="ET234:EZ234" si="1719">ET206</f>
        <v/>
      </c>
      <c r="EU234" s="6" t="str">
        <f t="shared" si="1719"/>
        <v>X00</v>
      </c>
      <c r="EV234" s="6" t="str">
        <f t="shared" si="1719"/>
        <v>X01</v>
      </c>
      <c r="EW234" s="6" t="str">
        <f t="shared" si="1719"/>
        <v>X02</v>
      </c>
      <c r="EX234" s="6" t="str">
        <f t="shared" si="1719"/>
        <v>X03</v>
      </c>
      <c r="EY234" s="6" t="str">
        <f t="shared" si="1719"/>
        <v>X04</v>
      </c>
      <c r="EZ234" s="6" t="str">
        <f t="shared" si="1719"/>
        <v>X05</v>
      </c>
      <c r="FA234" s="7" t="str">
        <f t="shared" si="1706"/>
        <v/>
      </c>
      <c r="FB234" s="6" t="str">
        <f t="shared" si="1706"/>
        <v>X00</v>
      </c>
      <c r="FC234" s="6" t="str">
        <f t="shared" si="1706"/>
        <v>X01</v>
      </c>
      <c r="FD234" s="6" t="str">
        <f t="shared" si="1706"/>
        <v>X02</v>
      </c>
      <c r="FE234" s="6" t="str">
        <f t="shared" si="1706"/>
        <v>X03</v>
      </c>
      <c r="FF234" s="6" t="str">
        <f t="shared" si="1706"/>
        <v>X04</v>
      </c>
      <c r="FG234" s="6" t="str">
        <f t="shared" si="1706"/>
        <v>X05</v>
      </c>
      <c r="FH234" s="5" t="str">
        <f t="shared" si="1706"/>
        <v>X_for_15N_06</v>
      </c>
      <c r="FI234" s="7" t="str">
        <f t="shared" si="1711"/>
        <v/>
      </c>
      <c r="FJ234" s="6" t="str">
        <f t="shared" si="1711"/>
        <v>X00</v>
      </c>
      <c r="FK234" s="6" t="str">
        <f t="shared" si="1711"/>
        <v>X01</v>
      </c>
      <c r="FL234" s="6" t="str">
        <f t="shared" si="1711"/>
        <v>X02</v>
      </c>
      <c r="FM234" s="6" t="str">
        <f t="shared" si="1711"/>
        <v>X03</v>
      </c>
      <c r="FN234" s="7" t="str">
        <f t="shared" si="1706"/>
        <v/>
      </c>
      <c r="FO234" s="6" t="str">
        <f t="shared" si="1706"/>
        <v>X00</v>
      </c>
      <c r="FP234" s="6" t="str">
        <f t="shared" si="1712"/>
        <v>X01</v>
      </c>
      <c r="FQ234" s="6" t="str">
        <f t="shared" si="1712"/>
        <v>X02</v>
      </c>
      <c r="FR234" s="6" t="str">
        <f t="shared" si="1712"/>
        <v>X03</v>
      </c>
      <c r="FS234" s="6" t="str">
        <f t="shared" si="1712"/>
        <v>X04</v>
      </c>
      <c r="FT234" s="6" t="str">
        <f t="shared" si="1712"/>
        <v>X05</v>
      </c>
      <c r="FU234" s="7" t="str">
        <f t="shared" si="1712"/>
        <v/>
      </c>
      <c r="FV234" s="6" t="str">
        <f t="shared" si="1712"/>
        <v>X00</v>
      </c>
      <c r="FW234" s="6" t="str">
        <f t="shared" si="1712"/>
        <v>X01</v>
      </c>
      <c r="FX234" s="6" t="str">
        <f t="shared" si="1712"/>
        <v>X02</v>
      </c>
      <c r="FY234" s="6" t="str">
        <f t="shared" si="1712"/>
        <v>X03</v>
      </c>
      <c r="FZ234" s="6" t="str">
        <f t="shared" si="1712"/>
        <v>X04</v>
      </c>
      <c r="GA234" s="5" t="str">
        <f t="shared" si="1712"/>
        <v>X_for_15N_05</v>
      </c>
      <c r="GB234" s="5" t="str">
        <f t="shared" si="1712"/>
        <v>X_for_15N_06</v>
      </c>
      <c r="GC234" s="7" t="str">
        <f t="shared" si="1712"/>
        <v/>
      </c>
      <c r="GD234" s="6" t="str">
        <f t="shared" si="1712"/>
        <v>X00</v>
      </c>
      <c r="GE234" s="6" t="str">
        <f t="shared" si="1712"/>
        <v>X01</v>
      </c>
      <c r="GF234" s="6" t="str">
        <f t="shared" si="1712"/>
        <v>X02</v>
      </c>
      <c r="GG234" s="6" t="str">
        <f t="shared" si="1712"/>
        <v>X03</v>
      </c>
      <c r="GH234" s="6" t="str">
        <f t="shared" si="1712"/>
        <v>X04</v>
      </c>
      <c r="GI234" s="6" t="str">
        <f t="shared" si="1712"/>
        <v>X05</v>
      </c>
      <c r="GJ234" s="6" t="str">
        <f t="shared" si="1712"/>
        <v>X06</v>
      </c>
      <c r="GK234" s="7" t="str">
        <f t="shared" si="1712"/>
        <v/>
      </c>
      <c r="GL234" s="6" t="str">
        <f t="shared" si="1712"/>
        <v>X00</v>
      </c>
      <c r="GM234" s="6" t="str">
        <f t="shared" si="1712"/>
        <v>X01</v>
      </c>
      <c r="GN234" s="6" t="str">
        <f t="shared" si="1712"/>
        <v>X02</v>
      </c>
      <c r="GO234" s="6" t="str">
        <f t="shared" si="1712"/>
        <v>X03</v>
      </c>
      <c r="GP234" s="6" t="str">
        <f t="shared" si="1712"/>
        <v>X04</v>
      </c>
      <c r="GQ234" s="6" t="str">
        <f t="shared" si="1712"/>
        <v>X05</v>
      </c>
      <c r="GR234" s="6" t="str">
        <f t="shared" si="1712"/>
        <v>X06</v>
      </c>
      <c r="GS234" s="7" t="str">
        <f t="shared" si="1712"/>
        <v/>
      </c>
      <c r="GT234" s="6" t="str">
        <f t="shared" si="1712"/>
        <v>X00</v>
      </c>
      <c r="GU234" s="45" t="str">
        <f t="shared" si="1712"/>
        <v>X01</v>
      </c>
      <c r="GV234" s="45" t="str">
        <f t="shared" si="1712"/>
        <v>X02</v>
      </c>
      <c r="GW234" s="45" t="str">
        <f t="shared" si="1712"/>
        <v>X03</v>
      </c>
      <c r="GX234" s="45" t="str">
        <f t="shared" si="1712"/>
        <v>X04</v>
      </c>
      <c r="GY234" s="45" t="str">
        <f t="shared" si="1712"/>
        <v>X05</v>
      </c>
      <c r="GZ234" s="45" t="str">
        <f t="shared" si="1712"/>
        <v>X06</v>
      </c>
      <c r="HA234" s="7" t="str">
        <f t="shared" si="1712"/>
        <v/>
      </c>
      <c r="HB234" s="6" t="str">
        <f t="shared" si="1712"/>
        <v>X00</v>
      </c>
      <c r="HC234" s="6" t="str">
        <f t="shared" si="1712"/>
        <v>X01</v>
      </c>
      <c r="HD234" s="6" t="str">
        <f t="shared" si="1712"/>
        <v>X02</v>
      </c>
      <c r="HE234" s="6" t="str">
        <f t="shared" si="1712"/>
        <v>X03</v>
      </c>
      <c r="HF234" s="7" t="str">
        <f t="shared" si="1712"/>
        <v/>
      </c>
      <c r="HG234" s="6" t="str">
        <f t="shared" si="1712"/>
        <v>X00</v>
      </c>
      <c r="HH234" s="6" t="str">
        <f t="shared" si="1712"/>
        <v>X01</v>
      </c>
      <c r="HI234" s="6" t="str">
        <f t="shared" si="1712"/>
        <v>X02</v>
      </c>
      <c r="HJ234" s="6" t="str">
        <f t="shared" si="1712"/>
        <v>X03</v>
      </c>
      <c r="HK234" s="7" t="str">
        <f t="shared" si="1712"/>
        <v/>
      </c>
      <c r="HL234" s="6" t="str">
        <f t="shared" si="1712"/>
        <v>X00</v>
      </c>
      <c r="HM234" s="6" t="str">
        <f t="shared" si="1712"/>
        <v>X01</v>
      </c>
      <c r="HN234" s="6" t="str">
        <f t="shared" si="1712"/>
        <v>X02</v>
      </c>
      <c r="HO234" s="6" t="str">
        <f t="shared" si="1712"/>
        <v>X03</v>
      </c>
      <c r="HP234" s="6" t="str">
        <f t="shared" si="1712"/>
        <v>X04</v>
      </c>
      <c r="HQ234" s="6" t="str">
        <f t="shared" si="1712"/>
        <v>X05</v>
      </c>
      <c r="HR234" s="6" t="str">
        <f t="shared" si="1712"/>
        <v>X06</v>
      </c>
      <c r="HS234" s="7" t="str">
        <f t="shared" ref="HS234:IA234" si="1720">HS206</f>
        <v/>
      </c>
      <c r="HT234" s="6" t="str">
        <f t="shared" si="1720"/>
        <v>X00</v>
      </c>
      <c r="HU234" s="6" t="str">
        <f t="shared" si="1720"/>
        <v>X01</v>
      </c>
      <c r="HV234" s="6" t="str">
        <f t="shared" si="1720"/>
        <v>X02</v>
      </c>
      <c r="HW234" s="6" t="str">
        <f t="shared" si="1720"/>
        <v>X03</v>
      </c>
      <c r="HX234" s="6" t="str">
        <f t="shared" si="1720"/>
        <v>X04</v>
      </c>
      <c r="HY234" s="6" t="str">
        <f t="shared" si="1720"/>
        <v>X05</v>
      </c>
      <c r="HZ234" s="5" t="str">
        <f t="shared" si="1720"/>
        <v>X_for_15N_06</v>
      </c>
      <c r="IA234" s="5" t="str">
        <f t="shared" si="1720"/>
        <v>X_for_15N_07</v>
      </c>
      <c r="IB234" s="7" t="str">
        <f t="shared" si="1714"/>
        <v/>
      </c>
      <c r="IC234" s="6" t="str">
        <f t="shared" si="1714"/>
        <v>X00</v>
      </c>
      <c r="ID234" s="6" t="str">
        <f t="shared" si="1714"/>
        <v>X01</v>
      </c>
      <c r="IE234" s="6" t="str">
        <f t="shared" si="1714"/>
        <v>X02</v>
      </c>
      <c r="IF234" s="6" t="str">
        <f t="shared" si="1714"/>
        <v>X03</v>
      </c>
      <c r="IG234" s="6" t="str">
        <f t="shared" si="1714"/>
        <v>X04</v>
      </c>
      <c r="IH234" s="6" t="str">
        <f t="shared" si="1714"/>
        <v>X05</v>
      </c>
      <c r="II234" s="6" t="str">
        <f t="shared" si="1714"/>
        <v>X06</v>
      </c>
      <c r="IJ234" s="7" t="str">
        <f t="shared" si="1715"/>
        <v/>
      </c>
      <c r="IK234" s="6" t="str">
        <f t="shared" si="1715"/>
        <v>X00</v>
      </c>
      <c r="IL234" s="6" t="str">
        <f t="shared" si="1715"/>
        <v>X01</v>
      </c>
      <c r="IM234" s="6" t="str">
        <f t="shared" si="1715"/>
        <v>X02</v>
      </c>
      <c r="IN234" s="6" t="str">
        <f t="shared" si="1715"/>
        <v>X03</v>
      </c>
      <c r="IO234" s="6" t="str">
        <f t="shared" si="1715"/>
        <v>X04</v>
      </c>
      <c r="IP234" s="6" t="str">
        <f t="shared" si="1715"/>
        <v>X05</v>
      </c>
      <c r="IQ234" s="6" t="str">
        <f t="shared" si="1715"/>
        <v>X06</v>
      </c>
      <c r="IR234" s="7" t="str">
        <f t="shared" si="1715"/>
        <v/>
      </c>
      <c r="IS234" s="6" t="str">
        <f t="shared" si="1715"/>
        <v>X00</v>
      </c>
      <c r="IT234" s="6" t="str">
        <f t="shared" si="1715"/>
        <v>X01</v>
      </c>
      <c r="IU234" s="6" t="str">
        <f t="shared" si="1715"/>
        <v>X02</v>
      </c>
      <c r="IV234" s="6" t="str">
        <f t="shared" si="1715"/>
        <v>X03</v>
      </c>
      <c r="IW234" s="6" t="str">
        <f t="shared" si="1715"/>
        <v>X04</v>
      </c>
      <c r="IX234" s="6" t="str">
        <f t="shared" si="1715"/>
        <v>X05</v>
      </c>
      <c r="IY234" s="6" t="str">
        <f t="shared" si="1715"/>
        <v>X06</v>
      </c>
      <c r="IZ234" s="6" t="str">
        <f t="shared" si="1715"/>
        <v>X07</v>
      </c>
      <c r="JA234" s="6" t="str">
        <f t="shared" si="1715"/>
        <v>X08</v>
      </c>
      <c r="JB234" s="6" t="str">
        <f t="shared" si="1715"/>
        <v>X09</v>
      </c>
      <c r="JC234" s="7" t="str">
        <f t="shared" si="1715"/>
        <v/>
      </c>
      <c r="JD234" s="6" t="str">
        <f t="shared" si="1715"/>
        <v>X00</v>
      </c>
      <c r="JE234" s="6" t="str">
        <f t="shared" si="1715"/>
        <v>X01</v>
      </c>
      <c r="JF234" s="6" t="str">
        <f t="shared" si="1715"/>
        <v>X02</v>
      </c>
      <c r="JG234" s="6" t="str">
        <f t="shared" si="1715"/>
        <v>X03</v>
      </c>
      <c r="JH234" s="6" t="str">
        <f t="shared" si="1715"/>
        <v>X04</v>
      </c>
      <c r="JI234" s="6" t="str">
        <f t="shared" si="1715"/>
        <v>X05</v>
      </c>
      <c r="JJ234" s="4" t="str">
        <f t="shared" si="1716"/>
        <v/>
      </c>
      <c r="JK234" s="3" t="str">
        <f t="shared" si="1716"/>
        <v>X000</v>
      </c>
      <c r="JL234" s="3" t="str">
        <f t="shared" si="1716"/>
        <v>X001</v>
      </c>
      <c r="JM234" s="3" t="str">
        <f t="shared" si="1716"/>
        <v>X002</v>
      </c>
      <c r="JN234" s="3" t="str">
        <f t="shared" si="1716"/>
        <v>X003</v>
      </c>
      <c r="JO234" s="3" t="str">
        <f t="shared" si="1716"/>
        <v>X004</v>
      </c>
      <c r="JP234" s="3" t="str">
        <f t="shared" si="1716"/>
        <v>X005</v>
      </c>
      <c r="JQ234" s="3" t="str">
        <f t="shared" si="1716"/>
        <v>X006</v>
      </c>
      <c r="JR234" s="3" t="str">
        <f t="shared" si="1716"/>
        <v>X007</v>
      </c>
      <c r="JS234" s="3" t="str">
        <f t="shared" si="1716"/>
        <v>X008</v>
      </c>
      <c r="JT234" s="3" t="str">
        <f t="shared" si="1716"/>
        <v>X009</v>
      </c>
      <c r="JU234" s="3" t="str">
        <f t="shared" si="1716"/>
        <v>X010</v>
      </c>
      <c r="JV234" s="7" t="str">
        <f t="shared" si="1715"/>
        <v/>
      </c>
      <c r="JW234" s="6" t="str">
        <f t="shared" si="1715"/>
        <v>X00</v>
      </c>
      <c r="JX234" s="6" t="str">
        <f t="shared" si="1715"/>
        <v>X01</v>
      </c>
      <c r="JY234" s="6" t="str">
        <f t="shared" si="1715"/>
        <v>X02</v>
      </c>
      <c r="JZ234" s="6" t="str">
        <f t="shared" si="1715"/>
        <v>X03</v>
      </c>
      <c r="KA234" s="6" t="str">
        <f t="shared" si="1715"/>
        <v>X04</v>
      </c>
      <c r="KB234" s="6" t="str">
        <f t="shared" si="1715"/>
        <v>X05</v>
      </c>
      <c r="KC234" s="6" t="str">
        <f t="shared" si="1715"/>
        <v>X06</v>
      </c>
      <c r="KD234" s="1" t="str">
        <f t="shared" si="1715"/>
        <v>X07</v>
      </c>
      <c r="KE234" s="1" t="str">
        <f t="shared" si="1715"/>
        <v>X08</v>
      </c>
      <c r="KF234" s="1" t="str">
        <f t="shared" si="1715"/>
        <v>X09</v>
      </c>
      <c r="KG234" s="1" t="str">
        <f t="shared" si="1715"/>
        <v>X10</v>
      </c>
      <c r="KH234" s="1" t="str">
        <f t="shared" si="1715"/>
        <v>X11</v>
      </c>
      <c r="KI234" s="7" t="str">
        <f t="shared" si="1715"/>
        <v/>
      </c>
      <c r="KJ234" s="6" t="str">
        <f t="shared" si="1715"/>
        <v>X00</v>
      </c>
      <c r="KK234" s="6" t="str">
        <f t="shared" si="1715"/>
        <v>X01</v>
      </c>
      <c r="KL234" s="6" t="str">
        <f t="shared" si="1715"/>
        <v>X02</v>
      </c>
      <c r="KM234" s="6" t="str">
        <f t="shared" si="1715"/>
        <v>X03</v>
      </c>
      <c r="KN234" s="6" t="str">
        <f t="shared" si="1715"/>
        <v>X04</v>
      </c>
      <c r="KO234" s="6" t="str">
        <f t="shared" si="1715"/>
        <v>X05</v>
      </c>
      <c r="KP234" s="6" t="str">
        <f t="shared" si="1715"/>
        <v>X06</v>
      </c>
      <c r="KQ234" s="7" t="str">
        <f t="shared" si="1717"/>
        <v/>
      </c>
      <c r="KR234" s="6" t="str">
        <f t="shared" si="1717"/>
        <v>X00</v>
      </c>
      <c r="KS234" s="6" t="str">
        <f t="shared" si="1717"/>
        <v>X01</v>
      </c>
      <c r="KT234" s="6" t="str">
        <f t="shared" si="1717"/>
        <v>X02</v>
      </c>
      <c r="KU234" s="6" t="str">
        <f t="shared" si="1717"/>
        <v>X03</v>
      </c>
      <c r="KV234" s="6" t="str">
        <f t="shared" si="1717"/>
        <v>X04</v>
      </c>
      <c r="KW234" s="6" t="str">
        <f t="shared" si="1717"/>
        <v>X05</v>
      </c>
      <c r="KX234" s="6" t="str">
        <f t="shared" si="1717"/>
        <v>X06</v>
      </c>
      <c r="KY234" s="43" t="str">
        <f t="shared" si="1717"/>
        <v>X07</v>
      </c>
      <c r="KZ234" s="43" t="str">
        <f t="shared" si="1717"/>
        <v>X08</v>
      </c>
    </row>
    <row r="235" spans="1:312">
      <c r="A235" s="6" t="str">
        <f t="shared" si="1718"/>
        <v>01_5BE_HH_170805_rep1</v>
      </c>
      <c r="B235" s="17"/>
      <c r="C235" s="14"/>
      <c r="D235" s="14">
        <f t="shared" si="1702"/>
        <v>4.6498835224607488E-2</v>
      </c>
      <c r="E235" s="14">
        <f t="shared" si="1702"/>
        <v>2.3719261903528074E-2</v>
      </c>
      <c r="F235" s="14">
        <f t="shared" si="1702"/>
        <v>2.4837267958875506E-2</v>
      </c>
      <c r="G235" s="17"/>
      <c r="H235" s="14"/>
      <c r="I235" s="14">
        <f t="shared" si="1702"/>
        <v>0.11420514139846905</v>
      </c>
      <c r="J235" s="14">
        <f t="shared" si="1702"/>
        <v>0</v>
      </c>
      <c r="K235" s="14">
        <f t="shared" si="1702"/>
        <v>8.92668160165885E-3</v>
      </c>
      <c r="L235" s="18">
        <f t="shared" si="1702"/>
        <v>0</v>
      </c>
      <c r="M235" s="17"/>
      <c r="N235" s="14"/>
      <c r="O235" s="14">
        <f t="shared" si="1702"/>
        <v>7.2062631245450204E-2</v>
      </c>
      <c r="P235" s="14">
        <f t="shared" si="1702"/>
        <v>1.5544786411523825E-2</v>
      </c>
      <c r="Q235" s="18">
        <f t="shared" si="1702"/>
        <v>1.9382464365972022E-2</v>
      </c>
      <c r="R235" s="17"/>
      <c r="S235" s="14"/>
      <c r="T235" s="14">
        <f t="shared" si="1702"/>
        <v>0</v>
      </c>
      <c r="U235" s="14">
        <f t="shared" si="1702"/>
        <v>0</v>
      </c>
      <c r="V235" s="14">
        <f t="shared" si="1702"/>
        <v>0</v>
      </c>
      <c r="W235" s="14">
        <f t="shared" si="1702"/>
        <v>0</v>
      </c>
      <c r="X235" s="17"/>
      <c r="Y235" s="14"/>
      <c r="Z235" s="14">
        <f t="shared" si="1702"/>
        <v>0.13725116414481225</v>
      </c>
      <c r="AA235" s="14">
        <f t="shared" si="1702"/>
        <v>0</v>
      </c>
      <c r="AB235" s="14">
        <f t="shared" si="1702"/>
        <v>1.5137927065514884E-2</v>
      </c>
      <c r="AC235" s="14">
        <f t="shared" si="1702"/>
        <v>9.8984958330795986E-3</v>
      </c>
      <c r="AD235" s="14">
        <f t="shared" si="1702"/>
        <v>0</v>
      </c>
      <c r="AE235" s="17"/>
      <c r="AF235" s="14"/>
      <c r="AG235" s="14">
        <f t="shared" si="1702"/>
        <v>0.10511016374142162</v>
      </c>
      <c r="AH235" s="14">
        <f t="shared" si="1702"/>
        <v>1.4795859690488203E-2</v>
      </c>
      <c r="AI235" s="14">
        <f t="shared" si="1702"/>
        <v>7.0736057828137924E-2</v>
      </c>
      <c r="AJ235" s="14">
        <f t="shared" si="1702"/>
        <v>2.4008708776968247E-2</v>
      </c>
      <c r="AK235" s="14">
        <f t="shared" si="1702"/>
        <v>0</v>
      </c>
      <c r="AL235" s="14">
        <f t="shared" si="1702"/>
        <v>0</v>
      </c>
      <c r="AM235" s="17"/>
      <c r="AN235" s="14"/>
      <c r="AO235" s="14">
        <f t="shared" si="1702"/>
        <v>0.13164866752540261</v>
      </c>
      <c r="AP235" s="14">
        <f t="shared" si="1702"/>
        <v>1.3652402815930192E-2</v>
      </c>
      <c r="AQ235" s="14">
        <f t="shared" si="1702"/>
        <v>9.8442430824231021E-3</v>
      </c>
      <c r="AR235" s="14">
        <f t="shared" si="1702"/>
        <v>0</v>
      </c>
      <c r="AS235" s="14">
        <f t="shared" si="1702"/>
        <v>0</v>
      </c>
      <c r="AT235" s="14">
        <f t="shared" si="1702"/>
        <v>0</v>
      </c>
      <c r="AU235" s="17"/>
      <c r="AV235" s="17"/>
      <c r="AW235" s="14"/>
      <c r="AX235" s="14">
        <f t="shared" si="1702"/>
        <v>0.14130290243260585</v>
      </c>
      <c r="AY235" s="14">
        <f t="shared" si="1702"/>
        <v>1.2359218010273891E-2</v>
      </c>
      <c r="AZ235" s="14">
        <f t="shared" si="1702"/>
        <v>0</v>
      </c>
      <c r="BA235" s="14">
        <f t="shared" si="1702"/>
        <v>9.5964071696183419E-4</v>
      </c>
      <c r="BB235" s="18">
        <f t="shared" si="1703"/>
        <v>0</v>
      </c>
      <c r="BC235" s="17"/>
      <c r="BD235" s="14"/>
      <c r="BE235" s="14">
        <f t="shared" si="1702"/>
        <v>5.1442402930221787E-2</v>
      </c>
      <c r="BF235" s="14">
        <f t="shared" si="1702"/>
        <v>2.1634846185122149E-2</v>
      </c>
      <c r="BG235" s="14">
        <f t="shared" si="1702"/>
        <v>1.281088314322461E-3</v>
      </c>
      <c r="BH235" s="14">
        <f t="shared" si="1702"/>
        <v>5.4398843386929154E-4</v>
      </c>
      <c r="BI235" s="17"/>
      <c r="BJ235" s="14"/>
      <c r="BK235" s="14">
        <f>BK207</f>
        <v>0.1083531867605384</v>
      </c>
      <c r="BL235" s="14">
        <f t="shared" si="1702"/>
        <v>1.2415286187703427E-2</v>
      </c>
      <c r="BM235" s="14">
        <f t="shared" si="1702"/>
        <v>8.2955524370130936E-3</v>
      </c>
      <c r="BN235" s="14">
        <f t="shared" si="1702"/>
        <v>0</v>
      </c>
      <c r="BO235" s="14">
        <f t="shared" si="1702"/>
        <v>2.3896773335622467E-2</v>
      </c>
      <c r="BP235" s="18">
        <f t="shared" si="1702"/>
        <v>0</v>
      </c>
      <c r="BQ235" s="17"/>
      <c r="BR235" s="14"/>
      <c r="BS235" s="14">
        <f t="shared" ref="BS235:BV236" si="1721">BS207</f>
        <v>6.1532925604656341E-2</v>
      </c>
      <c r="BT235" s="14">
        <f t="shared" si="1721"/>
        <v>5.993476085297867E-3</v>
      </c>
      <c r="BU235" s="14">
        <f t="shared" si="1721"/>
        <v>1.697383956981692E-3</v>
      </c>
      <c r="BV235" s="14">
        <f t="shared" si="1721"/>
        <v>3.6780251670602993E-3</v>
      </c>
      <c r="BW235" s="25"/>
      <c r="BX235" s="14"/>
      <c r="BY235" s="14">
        <f t="shared" si="1705"/>
        <v>3.5420002841099113E-2</v>
      </c>
      <c r="BZ235" s="14">
        <f t="shared" si="1705"/>
        <v>0</v>
      </c>
      <c r="CA235" s="14">
        <f t="shared" si="1705"/>
        <v>0</v>
      </c>
      <c r="CB235" s="14">
        <f t="shared" si="1705"/>
        <v>0</v>
      </c>
      <c r="CC235" s="17"/>
      <c r="CD235" s="17"/>
      <c r="CE235" s="14"/>
      <c r="CF235" s="14">
        <f t="shared" ref="CF235:CI237" si="1722">CF207</f>
        <v>6.8365290471750884E-2</v>
      </c>
      <c r="CG235" s="14">
        <f t="shared" si="1722"/>
        <v>0</v>
      </c>
      <c r="CH235" s="14">
        <f t="shared" si="1722"/>
        <v>0</v>
      </c>
      <c r="CI235" s="18">
        <f t="shared" si="1722"/>
        <v>1.5558554611150828E-3</v>
      </c>
      <c r="CJ235" s="17"/>
      <c r="CK235" s="14"/>
      <c r="CL235" s="14">
        <f t="shared" si="1708"/>
        <v>9.6989902041455911E-2</v>
      </c>
      <c r="CM235" s="14">
        <f t="shared" si="1708"/>
        <v>1.4708072145392277E-2</v>
      </c>
      <c r="CN235" s="14">
        <f t="shared" si="1708"/>
        <v>7.5032256918812082E-3</v>
      </c>
      <c r="CO235" s="14">
        <f t="shared" si="1708"/>
        <v>0</v>
      </c>
      <c r="CP235" s="14">
        <f t="shared" si="1708"/>
        <v>0</v>
      </c>
      <c r="CQ235" s="18">
        <f t="shared" si="1708"/>
        <v>0</v>
      </c>
      <c r="CR235" s="17"/>
      <c r="CS235" s="14"/>
      <c r="CT235" s="14">
        <f t="shared" si="1706"/>
        <v>7.6000946561338489E-2</v>
      </c>
      <c r="CU235" s="14">
        <f t="shared" si="1706"/>
        <v>6.2077940124091548E-2</v>
      </c>
      <c r="CV235" s="14">
        <f t="shared" si="1706"/>
        <v>8.30254901798545E-2</v>
      </c>
      <c r="CW235" s="14">
        <f t="shared" si="1706"/>
        <v>7.3372045974939001E-2</v>
      </c>
      <c r="CX235" s="14">
        <f t="shared" si="1706"/>
        <v>0</v>
      </c>
      <c r="CY235" s="17"/>
      <c r="CZ235" s="14"/>
      <c r="DA235" s="14">
        <f t="shared" si="1706"/>
        <v>5.1914664629975571E-2</v>
      </c>
      <c r="DB235" s="14">
        <f t="shared" si="1706"/>
        <v>5.546533737163746E-3</v>
      </c>
      <c r="DC235" s="14">
        <f t="shared" si="1706"/>
        <v>0</v>
      </c>
      <c r="DD235" s="14">
        <f t="shared" si="1706"/>
        <v>1.7672329003749915E-3</v>
      </c>
      <c r="DE235" s="17"/>
      <c r="DF235" s="14"/>
      <c r="DG235" s="14">
        <f t="shared" si="1706"/>
        <v>2.7974216043586297E-2</v>
      </c>
      <c r="DH235" s="14">
        <f t="shared" si="1706"/>
        <v>3.5438362967710781E-3</v>
      </c>
      <c r="DI235" s="14">
        <f t="shared" si="1706"/>
        <v>6.0349094775438575E-3</v>
      </c>
      <c r="DJ235" s="14">
        <f t="shared" si="1706"/>
        <v>0</v>
      </c>
      <c r="DK235" s="17">
        <f t="shared" si="1709"/>
        <v>0</v>
      </c>
      <c r="DL235" s="17"/>
      <c r="DM235" s="14"/>
      <c r="DN235" s="14">
        <f t="shared" si="1706"/>
        <v>0.19580195234504649</v>
      </c>
      <c r="DO235" s="14">
        <f t="shared" si="1706"/>
        <v>3.5075177557141617E-2</v>
      </c>
      <c r="DP235" s="14">
        <f t="shared" si="1706"/>
        <v>5.9479390259369894E-2</v>
      </c>
      <c r="DQ235" s="14">
        <f t="shared" si="1706"/>
        <v>2.5032499155166955E-2</v>
      </c>
      <c r="DR235" s="14">
        <f t="shared" si="1706"/>
        <v>0.24509919526648777</v>
      </c>
      <c r="DS235" s="14">
        <f t="shared" si="1706"/>
        <v>1.5816396266874339E-2</v>
      </c>
      <c r="DT235" s="14">
        <f t="shared" si="1706"/>
        <v>0.18751174979196725</v>
      </c>
      <c r="DU235" s="14">
        <f t="shared" si="1706"/>
        <v>0</v>
      </c>
      <c r="DV235" s="14">
        <f t="shared" si="1706"/>
        <v>6.8163835883991719E-2</v>
      </c>
      <c r="DW235" s="25"/>
      <c r="DX235" s="14"/>
      <c r="DY235" s="14">
        <f t="shared" si="1706"/>
        <v>1282.1582169404251</v>
      </c>
      <c r="DZ235" s="14">
        <f t="shared" si="1706"/>
        <v>0</v>
      </c>
      <c r="EA235" s="14">
        <f t="shared" si="1706"/>
        <v>0</v>
      </c>
      <c r="EB235" s="14">
        <f t="shared" si="1706"/>
        <v>0</v>
      </c>
      <c r="EC235" s="14">
        <f t="shared" ref="DY235:ED237" si="1723">EC207</f>
        <v>0</v>
      </c>
      <c r="ED235" s="14">
        <f t="shared" si="1723"/>
        <v>0</v>
      </c>
      <c r="EE235" s="18"/>
      <c r="EF235" s="17"/>
      <c r="EG235" s="14"/>
      <c r="EH235" s="14">
        <f t="shared" si="1706"/>
        <v>0.13585539524092105</v>
      </c>
      <c r="EI235" s="14">
        <f t="shared" si="1706"/>
        <v>2.480359675190047E-2</v>
      </c>
      <c r="EJ235" s="14">
        <f t="shared" si="1706"/>
        <v>4.070805057269403E-3</v>
      </c>
      <c r="EK235" s="14">
        <f t="shared" si="1706"/>
        <v>0</v>
      </c>
      <c r="EL235" s="18">
        <f t="shared" si="1706"/>
        <v>0</v>
      </c>
      <c r="EM235" s="17"/>
      <c r="EN235" s="14"/>
      <c r="EO235" s="14">
        <f t="shared" si="1706"/>
        <v>4.6218792999774938E-2</v>
      </c>
      <c r="EP235" s="14">
        <f t="shared" si="1706"/>
        <v>7.9182371142635738E-2</v>
      </c>
      <c r="EQ235" s="14">
        <f t="shared" si="1706"/>
        <v>0</v>
      </c>
      <c r="ER235" s="14">
        <f t="shared" si="1706"/>
        <v>0</v>
      </c>
      <c r="ES235" s="14">
        <f t="shared" si="1706"/>
        <v>0</v>
      </c>
      <c r="ET235" s="25"/>
      <c r="EU235" s="14"/>
      <c r="EV235" s="14">
        <f t="shared" ref="EV235:EZ235" si="1724">EV207</f>
        <v>1.5623318913833339E-2</v>
      </c>
      <c r="EW235" s="14">
        <f t="shared" si="1724"/>
        <v>3.2032930447737348E-2</v>
      </c>
      <c r="EX235" s="14">
        <f t="shared" si="1724"/>
        <v>0</v>
      </c>
      <c r="EY235" s="14">
        <f t="shared" si="1724"/>
        <v>5.7086060844999563E-3</v>
      </c>
      <c r="EZ235" s="14">
        <f t="shared" si="1724"/>
        <v>0</v>
      </c>
      <c r="FA235" s="17"/>
      <c r="FB235" s="14"/>
      <c r="FC235" s="14">
        <f t="shared" si="1706"/>
        <v>0.1828649877141702</v>
      </c>
      <c r="FD235" s="14">
        <f t="shared" si="1706"/>
        <v>5.3595580889469335E-3</v>
      </c>
      <c r="FE235" s="14">
        <f t="shared" si="1706"/>
        <v>5.6683772978940467E-3</v>
      </c>
      <c r="FF235" s="14">
        <f t="shared" si="1706"/>
        <v>7.8698885394429853E-3</v>
      </c>
      <c r="FG235" s="14">
        <f t="shared" si="1706"/>
        <v>0</v>
      </c>
      <c r="FH235" s="18">
        <f t="shared" si="1706"/>
        <v>0</v>
      </c>
      <c r="FI235" s="17"/>
      <c r="FJ235" s="14"/>
      <c r="FK235" s="14">
        <f t="shared" ref="FK235:FM236" si="1725">FK207</f>
        <v>0.13991531259041201</v>
      </c>
      <c r="FL235" s="14">
        <f t="shared" si="1725"/>
        <v>0</v>
      </c>
      <c r="FM235" s="14">
        <f t="shared" si="1725"/>
        <v>0.13262373212965395</v>
      </c>
      <c r="FN235" s="17"/>
      <c r="FO235" s="14"/>
      <c r="FP235" s="14">
        <f t="shared" si="1712"/>
        <v>0.16174414303739398</v>
      </c>
      <c r="FQ235" s="14">
        <f t="shared" si="1712"/>
        <v>0</v>
      </c>
      <c r="FR235" s="14">
        <f t="shared" si="1712"/>
        <v>1.4955367919212922E-2</v>
      </c>
      <c r="FS235" s="14">
        <f t="shared" si="1712"/>
        <v>0</v>
      </c>
      <c r="FT235" s="14">
        <f t="shared" si="1712"/>
        <v>0</v>
      </c>
      <c r="FU235" s="17"/>
      <c r="FV235" s="14"/>
      <c r="FW235" s="14">
        <f t="shared" si="1712"/>
        <v>6.4019442008262262E-2</v>
      </c>
      <c r="FX235" s="14">
        <f t="shared" si="1712"/>
        <v>1.10010443710165E-2</v>
      </c>
      <c r="FY235" s="14">
        <f t="shared" si="1712"/>
        <v>0</v>
      </c>
      <c r="FZ235" s="14">
        <f t="shared" si="1712"/>
        <v>6.9411285559465739E-5</v>
      </c>
      <c r="GA235" s="18">
        <f t="shared" si="1712"/>
        <v>1.1515219031148709E-4</v>
      </c>
      <c r="GB235" s="18">
        <f t="shared" si="1712"/>
        <v>3.2869887759360558E-6</v>
      </c>
      <c r="GC235" s="17"/>
      <c r="GD235" s="14"/>
      <c r="GE235" s="14">
        <f t="shared" si="1712"/>
        <v>0.17767909046650043</v>
      </c>
      <c r="GF235" s="14">
        <f t="shared" si="1712"/>
        <v>5.0765846909198338E-2</v>
      </c>
      <c r="GG235" s="14">
        <f t="shared" si="1712"/>
        <v>4.9172946957299561E-2</v>
      </c>
      <c r="GH235" s="14">
        <f t="shared" si="1712"/>
        <v>5.8514530881970422E-2</v>
      </c>
      <c r="GI235" s="14">
        <f t="shared" si="1712"/>
        <v>0</v>
      </c>
      <c r="GJ235" s="14">
        <f t="shared" si="1712"/>
        <v>0</v>
      </c>
      <c r="GK235" s="17"/>
      <c r="GL235" s="14"/>
      <c r="GM235" s="14">
        <f t="shared" si="1712"/>
        <v>7.9402210356425418E-2</v>
      </c>
      <c r="GN235" s="14">
        <f t="shared" si="1712"/>
        <v>2.6458690642932856E-2</v>
      </c>
      <c r="GO235" s="14">
        <f t="shared" si="1712"/>
        <v>0</v>
      </c>
      <c r="GP235" s="14">
        <f t="shared" si="1712"/>
        <v>0</v>
      </c>
      <c r="GQ235" s="14">
        <f t="shared" si="1712"/>
        <v>3.0871252874949537E-3</v>
      </c>
      <c r="GR235" s="14">
        <f t="shared" si="1712"/>
        <v>2.1746110046325295E-3</v>
      </c>
      <c r="GS235" s="17"/>
      <c r="GT235" s="14"/>
      <c r="GU235" s="46">
        <f>GU207</f>
        <v>5.9501656104800293E-2</v>
      </c>
      <c r="GV235" s="46">
        <f t="shared" si="1712"/>
        <v>8.0629673137584817E-3</v>
      </c>
      <c r="GW235" s="46">
        <f t="shared" si="1712"/>
        <v>0</v>
      </c>
      <c r="GX235" s="46">
        <f t="shared" si="1712"/>
        <v>4.6768106648416253E-3</v>
      </c>
      <c r="GY235" s="46">
        <f t="shared" si="1712"/>
        <v>9.2678829627224121E-3</v>
      </c>
      <c r="GZ235" s="46">
        <f t="shared" si="1712"/>
        <v>0</v>
      </c>
      <c r="HA235" s="17"/>
      <c r="HB235" s="14"/>
      <c r="HC235" s="14">
        <f t="shared" si="1712"/>
        <v>9.0451402630747635E-2</v>
      </c>
      <c r="HD235" s="14">
        <f t="shared" si="1712"/>
        <v>0</v>
      </c>
      <c r="HE235" s="14">
        <f t="shared" si="1712"/>
        <v>0</v>
      </c>
      <c r="HF235" s="17"/>
      <c r="HG235" s="14"/>
      <c r="HH235" s="14">
        <f t="shared" si="1712"/>
        <v>8.7015569872651188E-2</v>
      </c>
      <c r="HI235" s="14">
        <f t="shared" si="1712"/>
        <v>7.209173287960341E-2</v>
      </c>
      <c r="HJ235" s="14">
        <f t="shared" si="1712"/>
        <v>9.4247388613580035E-2</v>
      </c>
      <c r="HK235" s="17"/>
      <c r="HL235" s="14"/>
      <c r="HM235" s="14">
        <f t="shared" si="1712"/>
        <v>5.2462487065872587E-2</v>
      </c>
      <c r="HN235" s="14">
        <f t="shared" si="1712"/>
        <v>8.9837692440936506E-3</v>
      </c>
      <c r="HO235" s="14">
        <f t="shared" si="1712"/>
        <v>6.5594032016647779E-4</v>
      </c>
      <c r="HP235" s="14">
        <f t="shared" si="1712"/>
        <v>0</v>
      </c>
      <c r="HQ235" s="14">
        <f t="shared" si="1712"/>
        <v>6.6245356187127761E-4</v>
      </c>
      <c r="HR235" s="14">
        <f t="shared" si="1712"/>
        <v>0</v>
      </c>
      <c r="HS235" s="17"/>
      <c r="HT235" s="14"/>
      <c r="HU235" s="14">
        <f t="shared" ref="HU235:IA237" si="1726">HU207</f>
        <v>5.6514972176471334E-2</v>
      </c>
      <c r="HV235" s="14">
        <f t="shared" si="1726"/>
        <v>1.5527799679552489E-2</v>
      </c>
      <c r="HW235" s="14">
        <f t="shared" si="1726"/>
        <v>0</v>
      </c>
      <c r="HX235" s="14">
        <f t="shared" si="1726"/>
        <v>4.4349909583126217E-5</v>
      </c>
      <c r="HY235" s="14">
        <f t="shared" si="1726"/>
        <v>0</v>
      </c>
      <c r="HZ235" s="18">
        <f t="shared" si="1726"/>
        <v>4.0039772471596344E-4</v>
      </c>
      <c r="IA235" s="18">
        <f t="shared" si="1726"/>
        <v>0</v>
      </c>
      <c r="IB235" s="17"/>
      <c r="IC235" s="14"/>
      <c r="ID235" s="14">
        <f t="shared" si="1714"/>
        <v>4.0002462453032184E-2</v>
      </c>
      <c r="IE235" s="14">
        <f t="shared" si="1714"/>
        <v>5.6316980008849139E-2</v>
      </c>
      <c r="IF235" s="14">
        <f t="shared" si="1714"/>
        <v>0</v>
      </c>
      <c r="IG235" s="14">
        <f t="shared" si="1714"/>
        <v>0</v>
      </c>
      <c r="IH235" s="14">
        <f t="shared" si="1714"/>
        <v>0</v>
      </c>
      <c r="II235" s="14">
        <f t="shared" si="1714"/>
        <v>0</v>
      </c>
      <c r="IJ235" s="17"/>
      <c r="IK235" s="14"/>
      <c r="IL235" s="14">
        <f t="shared" si="1715"/>
        <v>0.10053992181084953</v>
      </c>
      <c r="IM235" s="14">
        <f t="shared" si="1715"/>
        <v>1.8159832521497315E-2</v>
      </c>
      <c r="IN235" s="14">
        <f t="shared" si="1715"/>
        <v>2.4185135259042582E-2</v>
      </c>
      <c r="IO235" s="14">
        <f t="shared" si="1715"/>
        <v>4.8037929621632678E-3</v>
      </c>
      <c r="IP235" s="14">
        <f t="shared" si="1715"/>
        <v>8.7772180294926321E-3</v>
      </c>
      <c r="IQ235" s="14">
        <f t="shared" si="1715"/>
        <v>3.8630224288604795E-3</v>
      </c>
      <c r="IR235" s="17"/>
      <c r="IS235" s="14"/>
      <c r="IT235" s="14">
        <f t="shared" si="1715"/>
        <v>0.18314785935211525</v>
      </c>
      <c r="IU235" s="14">
        <f t="shared" si="1715"/>
        <v>2.9598746570983533E-2</v>
      </c>
      <c r="IV235" s="14">
        <f t="shared" si="1715"/>
        <v>0</v>
      </c>
      <c r="IW235" s="14">
        <f t="shared" si="1715"/>
        <v>8.4192351979368828E-3</v>
      </c>
      <c r="IX235" s="14">
        <f t="shared" si="1715"/>
        <v>0</v>
      </c>
      <c r="IY235" s="14">
        <f t="shared" si="1715"/>
        <v>3.9756645156546325E-2</v>
      </c>
      <c r="IZ235" s="14">
        <f t="shared" si="1715"/>
        <v>4.5660583766208671E-2</v>
      </c>
      <c r="JA235" s="14">
        <f t="shared" si="1715"/>
        <v>0</v>
      </c>
      <c r="JB235" s="14">
        <f t="shared" si="1715"/>
        <v>4.1164605112908328E-2</v>
      </c>
      <c r="JC235" s="17"/>
      <c r="JD235" s="14"/>
      <c r="JE235" s="14">
        <f t="shared" si="1715"/>
        <v>3.1263388004567239E-2</v>
      </c>
      <c r="JF235" s="14">
        <f t="shared" si="1715"/>
        <v>1.2539641897431101E-2</v>
      </c>
      <c r="JG235" s="14">
        <f t="shared" si="1715"/>
        <v>7.2401638195768638E-3</v>
      </c>
      <c r="JH235" s="14">
        <f t="shared" si="1715"/>
        <v>0</v>
      </c>
      <c r="JI235" s="14">
        <f t="shared" si="1715"/>
        <v>0</v>
      </c>
      <c r="JJ235" s="25"/>
      <c r="JK235" s="39"/>
      <c r="JL235" s="39">
        <f t="shared" si="1716"/>
        <v>0</v>
      </c>
      <c r="JM235" s="39">
        <f t="shared" si="1716"/>
        <v>0</v>
      </c>
      <c r="JN235" s="39">
        <f t="shared" si="1716"/>
        <v>0</v>
      </c>
      <c r="JO235" s="39">
        <f t="shared" si="1716"/>
        <v>0</v>
      </c>
      <c r="JP235" s="39">
        <f t="shared" si="1716"/>
        <v>0</v>
      </c>
      <c r="JQ235" s="39">
        <f t="shared" si="1716"/>
        <v>0</v>
      </c>
      <c r="JR235" s="39">
        <f t="shared" si="1716"/>
        <v>0</v>
      </c>
      <c r="JS235" s="39">
        <f t="shared" si="1716"/>
        <v>0</v>
      </c>
      <c r="JT235" s="39">
        <f t="shared" si="1716"/>
        <v>0</v>
      </c>
      <c r="JU235" s="39">
        <f t="shared" si="1716"/>
        <v>0</v>
      </c>
      <c r="JV235" s="17"/>
      <c r="JW235" s="14"/>
      <c r="JX235" s="14">
        <f t="shared" si="1715"/>
        <v>0.39287876214162271</v>
      </c>
      <c r="JY235" s="14">
        <f t="shared" si="1715"/>
        <v>0.23839450296909884</v>
      </c>
      <c r="JZ235" s="14">
        <f t="shared" si="1715"/>
        <v>0</v>
      </c>
      <c r="KA235" s="14">
        <f t="shared" si="1715"/>
        <v>0</v>
      </c>
      <c r="KB235" s="14">
        <f t="shared" si="1715"/>
        <v>0</v>
      </c>
      <c r="KC235" s="14">
        <f t="shared" si="1715"/>
        <v>0.5888668553849763</v>
      </c>
      <c r="KD235" s="44">
        <f t="shared" si="1715"/>
        <v>0.51690973196166157</v>
      </c>
      <c r="KE235" s="44">
        <f t="shared" si="1715"/>
        <v>0.28359274679169583</v>
      </c>
      <c r="KF235" s="44">
        <f t="shared" si="1715"/>
        <v>0</v>
      </c>
      <c r="KG235" s="44">
        <f t="shared" si="1715"/>
        <v>0</v>
      </c>
      <c r="KH235" s="44">
        <f t="shared" si="1715"/>
        <v>0</v>
      </c>
      <c r="KI235" s="17"/>
      <c r="KJ235" s="14"/>
      <c r="KK235" s="14">
        <f t="shared" si="1715"/>
        <v>4.0381181489974882E-2</v>
      </c>
      <c r="KL235" s="14">
        <f t="shared" si="1715"/>
        <v>1.7772185044951545E-3</v>
      </c>
      <c r="KM235" s="14">
        <f t="shared" si="1715"/>
        <v>1.6139241175254742E-3</v>
      </c>
      <c r="KN235" s="14">
        <f t="shared" si="1715"/>
        <v>1.4853501180161167E-3</v>
      </c>
      <c r="KO235" s="14">
        <f t="shared" si="1715"/>
        <v>3.8690623891425222E-4</v>
      </c>
      <c r="KP235" s="14">
        <f t="shared" si="1715"/>
        <v>0</v>
      </c>
      <c r="KQ235" s="17"/>
      <c r="KR235" s="14"/>
      <c r="KS235" s="14">
        <f t="shared" si="1717"/>
        <v>0</v>
      </c>
      <c r="KT235" s="14">
        <f t="shared" si="1717"/>
        <v>0</v>
      </c>
      <c r="KU235" s="14">
        <f t="shared" si="1717"/>
        <v>0</v>
      </c>
      <c r="KV235" s="14">
        <f t="shared" si="1717"/>
        <v>0</v>
      </c>
      <c r="KW235" s="14">
        <f t="shared" si="1717"/>
        <v>0</v>
      </c>
      <c r="KX235" s="14">
        <f t="shared" si="1717"/>
        <v>0</v>
      </c>
      <c r="KY235" s="44">
        <f t="shared" si="1717"/>
        <v>0</v>
      </c>
      <c r="KZ235" s="44">
        <f t="shared" si="1717"/>
        <v>0</v>
      </c>
    </row>
    <row r="236" spans="1:312">
      <c r="A236" s="6" t="str">
        <f t="shared" si="1718"/>
        <v>02_11BB_HH_170805_rep2</v>
      </c>
      <c r="B236" s="17"/>
      <c r="C236" s="14"/>
      <c r="D236" s="14">
        <f t="shared" si="1702"/>
        <v>4.3454395138394108E-2</v>
      </c>
      <c r="E236" s="14">
        <f t="shared" si="1702"/>
        <v>2.1503354623466212E-2</v>
      </c>
      <c r="F236" s="14">
        <f t="shared" si="1702"/>
        <v>2.1650581926155588E-2</v>
      </c>
      <c r="G236" s="17"/>
      <c r="H236" s="14"/>
      <c r="I236" s="14">
        <f t="shared" si="1702"/>
        <v>0.10257454900814239</v>
      </c>
      <c r="J236" s="14">
        <f t="shared" si="1702"/>
        <v>2.5023858120461623E-3</v>
      </c>
      <c r="K236" s="14">
        <f t="shared" si="1702"/>
        <v>1.0283570923765728E-2</v>
      </c>
      <c r="L236" s="18">
        <f t="shared" si="1702"/>
        <v>0</v>
      </c>
      <c r="M236" s="17"/>
      <c r="N236" s="14"/>
      <c r="O236" s="14">
        <f t="shared" si="1702"/>
        <v>6.9385029041200585E-2</v>
      </c>
      <c r="P236" s="14">
        <f t="shared" si="1702"/>
        <v>3.2516966248633948E-2</v>
      </c>
      <c r="Q236" s="18">
        <f t="shared" si="1702"/>
        <v>0</v>
      </c>
      <c r="R236" s="17"/>
      <c r="S236" s="14"/>
      <c r="T236" s="14">
        <f t="shared" si="1702"/>
        <v>1.4838396653804209E-2</v>
      </c>
      <c r="U236" s="14">
        <f t="shared" si="1702"/>
        <v>0.15593060634812753</v>
      </c>
      <c r="V236" s="14">
        <f t="shared" si="1702"/>
        <v>0</v>
      </c>
      <c r="W236" s="14">
        <f t="shared" si="1702"/>
        <v>0</v>
      </c>
      <c r="X236" s="17"/>
      <c r="Y236" s="14"/>
      <c r="Z236" s="14">
        <f t="shared" si="1702"/>
        <v>0.13820018081691415</v>
      </c>
      <c r="AA236" s="14">
        <f t="shared" si="1702"/>
        <v>3.665543519549145E-2</v>
      </c>
      <c r="AB236" s="14">
        <f t="shared" si="1702"/>
        <v>1.9897221583638606E-2</v>
      </c>
      <c r="AC236" s="14">
        <f t="shared" si="1702"/>
        <v>0</v>
      </c>
      <c r="AD236" s="14">
        <f t="shared" si="1702"/>
        <v>0</v>
      </c>
      <c r="AE236" s="17"/>
      <c r="AF236" s="14"/>
      <c r="AG236" s="14">
        <f t="shared" si="1702"/>
        <v>0.10593733144272943</v>
      </c>
      <c r="AH236" s="14">
        <f t="shared" si="1702"/>
        <v>4.393710341275258E-2</v>
      </c>
      <c r="AI236" s="14">
        <f t="shared" si="1702"/>
        <v>2.9045134782088283E-2</v>
      </c>
      <c r="AJ236" s="14">
        <f t="shared" si="1702"/>
        <v>0</v>
      </c>
      <c r="AK236" s="14">
        <f t="shared" si="1702"/>
        <v>0</v>
      </c>
      <c r="AL236" s="14">
        <f t="shared" si="1702"/>
        <v>0</v>
      </c>
      <c r="AM236" s="17"/>
      <c r="AN236" s="14"/>
      <c r="AO236" s="14">
        <f t="shared" si="1702"/>
        <v>0.12669660953936945</v>
      </c>
      <c r="AP236" s="14">
        <f t="shared" si="1702"/>
        <v>0</v>
      </c>
      <c r="AQ236" s="14">
        <f t="shared" si="1702"/>
        <v>4.8187260685166253E-3</v>
      </c>
      <c r="AR236" s="14">
        <f t="shared" si="1702"/>
        <v>0</v>
      </c>
      <c r="AS236" s="14">
        <f t="shared" si="1702"/>
        <v>0</v>
      </c>
      <c r="AT236" s="14">
        <f t="shared" si="1702"/>
        <v>0</v>
      </c>
      <c r="AU236" s="17"/>
      <c r="AV236" s="17"/>
      <c r="AW236" s="14"/>
      <c r="AX236" s="14">
        <f t="shared" si="1702"/>
        <v>0.2584945175626483</v>
      </c>
      <c r="AY236" s="14">
        <f t="shared" si="1702"/>
        <v>8.0491494328063726E-3</v>
      </c>
      <c r="AZ236" s="14">
        <f t="shared" si="1702"/>
        <v>0</v>
      </c>
      <c r="BA236" s="14">
        <f t="shared" si="1702"/>
        <v>3.2071674999467272E-3</v>
      </c>
      <c r="BB236" s="18">
        <f t="shared" si="1703"/>
        <v>7.899980578409644E-3</v>
      </c>
      <c r="BC236" s="17"/>
      <c r="BD236" s="14"/>
      <c r="BE236" s="14">
        <f t="shared" si="1702"/>
        <v>4.2076085708686928E-2</v>
      </c>
      <c r="BF236" s="14">
        <f t="shared" si="1702"/>
        <v>2.6810499404848684E-2</v>
      </c>
      <c r="BG236" s="14">
        <f t="shared" si="1702"/>
        <v>2.9313779771341503E-4</v>
      </c>
      <c r="BH236" s="14">
        <f t="shared" si="1702"/>
        <v>0</v>
      </c>
      <c r="BI236" s="17"/>
      <c r="BJ236" s="14"/>
      <c r="BK236" s="14">
        <f t="shared" ref="BK236:BP244" si="1727">BK208</f>
        <v>9.4015939804838189E-2</v>
      </c>
      <c r="BL236" s="14">
        <f t="shared" si="1727"/>
        <v>1.7511320743174821E-2</v>
      </c>
      <c r="BM236" s="14">
        <f t="shared" si="1727"/>
        <v>5.6786190251397993E-3</v>
      </c>
      <c r="BN236" s="14">
        <f t="shared" si="1727"/>
        <v>0</v>
      </c>
      <c r="BO236" s="14">
        <f t="shared" si="1727"/>
        <v>2.6075573685907617E-2</v>
      </c>
      <c r="BP236" s="18">
        <f t="shared" si="1727"/>
        <v>0</v>
      </c>
      <c r="BQ236" s="17"/>
      <c r="BR236" s="14"/>
      <c r="BS236" s="14">
        <f t="shared" si="1721"/>
        <v>5.6198861166342512E-2</v>
      </c>
      <c r="BT236" s="14">
        <f t="shared" si="1721"/>
        <v>4.4549640102902726E-3</v>
      </c>
      <c r="BU236" s="14">
        <f t="shared" si="1721"/>
        <v>9.7893930949685889E-3</v>
      </c>
      <c r="BV236" s="14">
        <f t="shared" si="1721"/>
        <v>1.9976517908023694E-4</v>
      </c>
      <c r="BW236" s="25"/>
      <c r="BX236" s="14"/>
      <c r="BY236" s="14">
        <f t="shared" si="1705"/>
        <v>0.13431735097981173</v>
      </c>
      <c r="BZ236" s="14">
        <f t="shared" si="1705"/>
        <v>2.2346763928982872E-2</v>
      </c>
      <c r="CA236" s="14">
        <f t="shared" si="1705"/>
        <v>0</v>
      </c>
      <c r="CB236" s="14">
        <f t="shared" si="1705"/>
        <v>0</v>
      </c>
      <c r="CC236" s="17"/>
      <c r="CD236" s="17"/>
      <c r="CE236" s="14"/>
      <c r="CF236" s="14">
        <f t="shared" si="1722"/>
        <v>7.9744335154080248E-2</v>
      </c>
      <c r="CG236" s="14">
        <f t="shared" si="1722"/>
        <v>4.0219062887573258E-3</v>
      </c>
      <c r="CH236" s="14">
        <f t="shared" si="1722"/>
        <v>0</v>
      </c>
      <c r="CI236" s="18">
        <f t="shared" si="1722"/>
        <v>3.2494073108145483E-3</v>
      </c>
      <c r="CJ236" s="17"/>
      <c r="CK236" s="14"/>
      <c r="CL236" s="14">
        <f t="shared" si="1708"/>
        <v>0.21246056908082012</v>
      </c>
      <c r="CM236" s="14">
        <f t="shared" si="1708"/>
        <v>4.4184548099221267E-2</v>
      </c>
      <c r="CN236" s="14">
        <f t="shared" si="1708"/>
        <v>0</v>
      </c>
      <c r="CO236" s="14">
        <f t="shared" si="1708"/>
        <v>0</v>
      </c>
      <c r="CP236" s="14">
        <f t="shared" si="1708"/>
        <v>0</v>
      </c>
      <c r="CQ236" s="18">
        <f t="shared" si="1708"/>
        <v>0</v>
      </c>
      <c r="CR236" s="17"/>
      <c r="CS236" s="14"/>
      <c r="CT236" s="14">
        <f t="shared" si="1706"/>
        <v>8.8380824534649516E-2</v>
      </c>
      <c r="CU236" s="14">
        <f t="shared" si="1706"/>
        <v>0.16793781828235432</v>
      </c>
      <c r="CV236" s="14">
        <f t="shared" si="1706"/>
        <v>0.35709731987494742</v>
      </c>
      <c r="CW236" s="14">
        <f t="shared" si="1706"/>
        <v>0</v>
      </c>
      <c r="CX236" s="14">
        <f t="shared" si="1706"/>
        <v>0.213969071274103</v>
      </c>
      <c r="CY236" s="17"/>
      <c r="CZ236" s="14"/>
      <c r="DA236" s="14">
        <f t="shared" si="1706"/>
        <v>4.246021205296735E-2</v>
      </c>
      <c r="DB236" s="14">
        <f t="shared" si="1706"/>
        <v>1.4041895530551905E-2</v>
      </c>
      <c r="DC236" s="14">
        <f t="shared" si="1706"/>
        <v>7.2316732445865265E-3</v>
      </c>
      <c r="DD236" s="14">
        <f t="shared" si="1706"/>
        <v>0</v>
      </c>
      <c r="DE236" s="17"/>
      <c r="DF236" s="14"/>
      <c r="DG236" s="14">
        <f t="shared" si="1706"/>
        <v>4.0900325757289635E-2</v>
      </c>
      <c r="DH236" s="14">
        <f t="shared" si="1706"/>
        <v>0</v>
      </c>
      <c r="DI236" s="14">
        <f t="shared" si="1706"/>
        <v>3.8729938873114508E-3</v>
      </c>
      <c r="DJ236" s="14">
        <f t="shared" si="1706"/>
        <v>2.1177085830116991E-3</v>
      </c>
      <c r="DK236" s="17">
        <f t="shared" si="1709"/>
        <v>0</v>
      </c>
      <c r="DL236" s="17"/>
      <c r="DM236" s="14"/>
      <c r="DN236" s="14">
        <f t="shared" si="1706"/>
        <v>0.17849547580210023</v>
      </c>
      <c r="DO236" s="14">
        <f t="shared" si="1706"/>
        <v>0</v>
      </c>
      <c r="DP236" s="14">
        <f t="shared" si="1706"/>
        <v>4.9119287957442172E-2</v>
      </c>
      <c r="DQ236" s="14">
        <f t="shared" si="1706"/>
        <v>0</v>
      </c>
      <c r="DR236" s="14">
        <f t="shared" si="1706"/>
        <v>0.28526812637589943</v>
      </c>
      <c r="DS236" s="14">
        <f t="shared" si="1706"/>
        <v>1.5902327158388168E-3</v>
      </c>
      <c r="DT236" s="14">
        <f t="shared" si="1706"/>
        <v>0</v>
      </c>
      <c r="DU236" s="14">
        <f t="shared" si="1706"/>
        <v>0.109314095101212</v>
      </c>
      <c r="DV236" s="14">
        <f t="shared" si="1706"/>
        <v>0</v>
      </c>
      <c r="DW236" s="25"/>
      <c r="DX236" s="14"/>
      <c r="DY236" s="14">
        <f t="shared" si="1723"/>
        <v>2579.4005593544812</v>
      </c>
      <c r="DZ236" s="14">
        <f t="shared" si="1723"/>
        <v>0</v>
      </c>
      <c r="EA236" s="14">
        <f t="shared" si="1723"/>
        <v>0</v>
      </c>
      <c r="EB236" s="14">
        <f t="shared" si="1723"/>
        <v>0</v>
      </c>
      <c r="EC236" s="14">
        <f t="shared" si="1723"/>
        <v>0</v>
      </c>
      <c r="ED236" s="14">
        <f t="shared" si="1723"/>
        <v>0</v>
      </c>
      <c r="EE236" s="18"/>
      <c r="EF236" s="17"/>
      <c r="EG236" s="14"/>
      <c r="EH236" s="14">
        <f t="shared" si="1706"/>
        <v>0.27265100496264699</v>
      </c>
      <c r="EI236" s="14">
        <f t="shared" si="1706"/>
        <v>1.8212298785880765E-2</v>
      </c>
      <c r="EJ236" s="14">
        <f t="shared" si="1706"/>
        <v>0</v>
      </c>
      <c r="EK236" s="14">
        <f t="shared" si="1706"/>
        <v>2.4434754846200061E-3</v>
      </c>
      <c r="EL236" s="18">
        <f t="shared" si="1706"/>
        <v>5.2771704649185055E-4</v>
      </c>
      <c r="EM236" s="17"/>
      <c r="EN236" s="14"/>
      <c r="EO236" s="14">
        <f t="shared" si="1706"/>
        <v>0.14299092345775333</v>
      </c>
      <c r="EP236" s="14">
        <f t="shared" si="1706"/>
        <v>5.4523700219465433E-2</v>
      </c>
      <c r="EQ236" s="14">
        <f t="shared" si="1706"/>
        <v>0.25675390605251813</v>
      </c>
      <c r="ER236" s="14">
        <f t="shared" si="1706"/>
        <v>0</v>
      </c>
      <c r="ES236" s="14">
        <f t="shared" si="1706"/>
        <v>0</v>
      </c>
      <c r="ET236" s="25"/>
      <c r="EU236" s="14"/>
      <c r="EV236" s="14">
        <f t="shared" ref="EV236:EZ236" si="1728">EV208</f>
        <v>3.8942975288115522E-2</v>
      </c>
      <c r="EW236" s="14">
        <f t="shared" si="1728"/>
        <v>3.0750061107006552E-3</v>
      </c>
      <c r="EX236" s="14">
        <f t="shared" si="1728"/>
        <v>1.3836945540063579E-3</v>
      </c>
      <c r="EY236" s="14">
        <f t="shared" si="1728"/>
        <v>1.4177991930561358E-2</v>
      </c>
      <c r="EZ236" s="14">
        <f t="shared" si="1728"/>
        <v>0</v>
      </c>
      <c r="FA236" s="17"/>
      <c r="FB236" s="14"/>
      <c r="FC236" s="14">
        <f t="shared" si="1706"/>
        <v>0.17566670930506501</v>
      </c>
      <c r="FD236" s="14">
        <f t="shared" si="1706"/>
        <v>1.3880599655699558E-2</v>
      </c>
      <c r="FE236" s="14">
        <f t="shared" si="1706"/>
        <v>4.7990058258058823E-3</v>
      </c>
      <c r="FF236" s="14">
        <f t="shared" si="1706"/>
        <v>2.3425414527923627E-4</v>
      </c>
      <c r="FG236" s="14">
        <f t="shared" si="1706"/>
        <v>0</v>
      </c>
      <c r="FH236" s="18">
        <f t="shared" si="1706"/>
        <v>0</v>
      </c>
      <c r="FI236" s="17"/>
      <c r="FJ236" s="14"/>
      <c r="FK236" s="14">
        <f t="shared" si="1725"/>
        <v>8.5542512915841751E-2</v>
      </c>
      <c r="FL236" s="14">
        <f t="shared" si="1725"/>
        <v>0.2220920482919804</v>
      </c>
      <c r="FM236" s="14">
        <f t="shared" si="1725"/>
        <v>0</v>
      </c>
      <c r="FN236" s="17"/>
      <c r="FO236" s="14"/>
      <c r="FP236" s="14">
        <f t="shared" si="1712"/>
        <v>0.48305181180663853</v>
      </c>
      <c r="FQ236" s="14">
        <f t="shared" si="1712"/>
        <v>6.9708355472941186E-2</v>
      </c>
      <c r="FR236" s="14">
        <f t="shared" si="1712"/>
        <v>0</v>
      </c>
      <c r="FS236" s="14">
        <f t="shared" si="1712"/>
        <v>0</v>
      </c>
      <c r="FT236" s="14">
        <f t="shared" si="1712"/>
        <v>0</v>
      </c>
      <c r="FU236" s="17"/>
      <c r="FV236" s="14"/>
      <c r="FW236" s="14">
        <f t="shared" si="1712"/>
        <v>7.3895037641963368E-2</v>
      </c>
      <c r="FX236" s="14">
        <f t="shared" si="1712"/>
        <v>1.7484485327556497E-2</v>
      </c>
      <c r="FY236" s="14">
        <f t="shared" si="1712"/>
        <v>0</v>
      </c>
      <c r="FZ236" s="14">
        <f t="shared" si="1712"/>
        <v>0</v>
      </c>
      <c r="GA236" s="18">
        <f t="shared" si="1712"/>
        <v>0</v>
      </c>
      <c r="GB236" s="18">
        <f t="shared" si="1712"/>
        <v>0</v>
      </c>
      <c r="GC236" s="17"/>
      <c r="GD236" s="14"/>
      <c r="GE236" s="14">
        <f t="shared" si="1712"/>
        <v>8.7655038177391065E-2</v>
      </c>
      <c r="GF236" s="14">
        <f t="shared" si="1712"/>
        <v>8.2383764996345997E-3</v>
      </c>
      <c r="GG236" s="14">
        <f t="shared" si="1712"/>
        <v>0</v>
      </c>
      <c r="GH236" s="14">
        <f t="shared" si="1712"/>
        <v>0</v>
      </c>
      <c r="GI236" s="14">
        <f t="shared" si="1712"/>
        <v>0</v>
      </c>
      <c r="GJ236" s="14">
        <f t="shared" si="1712"/>
        <v>0</v>
      </c>
      <c r="GK236" s="17"/>
      <c r="GL236" s="14"/>
      <c r="GM236" s="14">
        <f t="shared" si="1712"/>
        <v>7.3389733606091634E-2</v>
      </c>
      <c r="GN236" s="14">
        <f t="shared" si="1712"/>
        <v>4.6361178926634092E-2</v>
      </c>
      <c r="GO236" s="14">
        <f t="shared" si="1712"/>
        <v>0</v>
      </c>
      <c r="GP236" s="14">
        <f t="shared" si="1712"/>
        <v>0</v>
      </c>
      <c r="GQ236" s="14">
        <f t="shared" si="1712"/>
        <v>1.3657877347778062E-4</v>
      </c>
      <c r="GR236" s="14">
        <f t="shared" si="1712"/>
        <v>0</v>
      </c>
      <c r="GS236" s="17"/>
      <c r="GT236" s="14"/>
      <c r="GU236" s="46">
        <f t="shared" ref="GU236:GZ244" si="1729">GU208</f>
        <v>6.4714805784909957E-2</v>
      </c>
      <c r="GV236" s="46">
        <f t="shared" si="1729"/>
        <v>3.5479731683805804E-2</v>
      </c>
      <c r="GW236" s="46">
        <f t="shared" si="1729"/>
        <v>0</v>
      </c>
      <c r="GX236" s="46">
        <f t="shared" si="1729"/>
        <v>0</v>
      </c>
      <c r="GY236" s="46">
        <f t="shared" si="1729"/>
        <v>0</v>
      </c>
      <c r="GZ236" s="46">
        <f t="shared" si="1729"/>
        <v>0</v>
      </c>
      <c r="HA236" s="17"/>
      <c r="HB236" s="14"/>
      <c r="HC236" s="14">
        <f t="shared" si="1712"/>
        <v>0</v>
      </c>
      <c r="HD236" s="14">
        <f t="shared" si="1712"/>
        <v>6.3016640088390419E-2</v>
      </c>
      <c r="HE236" s="14">
        <f t="shared" si="1712"/>
        <v>0</v>
      </c>
      <c r="HF236" s="17"/>
      <c r="HG236" s="14"/>
      <c r="HH236" s="14">
        <f t="shared" si="1712"/>
        <v>5.894304122230648E-2</v>
      </c>
      <c r="HI236" s="14">
        <f t="shared" si="1712"/>
        <v>0.24851605754665665</v>
      </c>
      <c r="HJ236" s="14">
        <f t="shared" si="1712"/>
        <v>0</v>
      </c>
      <c r="HK236" s="17"/>
      <c r="HL236" s="14"/>
      <c r="HM236" s="14">
        <f t="shared" si="1712"/>
        <v>4.3106511389798874E-2</v>
      </c>
      <c r="HN236" s="14">
        <f t="shared" si="1712"/>
        <v>1.4115281047887892E-2</v>
      </c>
      <c r="HO236" s="14">
        <f t="shared" si="1712"/>
        <v>0</v>
      </c>
      <c r="HP236" s="14">
        <f t="shared" si="1712"/>
        <v>1.3480890760303368E-3</v>
      </c>
      <c r="HQ236" s="14">
        <f t="shared" si="1712"/>
        <v>0</v>
      </c>
      <c r="HR236" s="14">
        <f t="shared" si="1712"/>
        <v>0</v>
      </c>
      <c r="HS236" s="17"/>
      <c r="HT236" s="14"/>
      <c r="HU236" s="14">
        <f t="shared" si="1726"/>
        <v>0.44630816224380204</v>
      </c>
      <c r="HV236" s="14">
        <f t="shared" si="1726"/>
        <v>0.201188986729639</v>
      </c>
      <c r="HW236" s="14">
        <f t="shared" si="1726"/>
        <v>3.2409504946528639E-2</v>
      </c>
      <c r="HX236" s="14">
        <f t="shared" si="1726"/>
        <v>0</v>
      </c>
      <c r="HY236" s="14">
        <f t="shared" si="1726"/>
        <v>4.9797665184123886E-3</v>
      </c>
      <c r="HZ236" s="18">
        <f t="shared" si="1726"/>
        <v>0</v>
      </c>
      <c r="IA236" s="18">
        <f t="shared" si="1726"/>
        <v>0</v>
      </c>
      <c r="IB236" s="17"/>
      <c r="IC236" s="14"/>
      <c r="ID236" s="14">
        <f t="shared" si="1714"/>
        <v>0.134623904025789</v>
      </c>
      <c r="IE236" s="14">
        <f t="shared" si="1714"/>
        <v>2.963856283786355E-2</v>
      </c>
      <c r="IF236" s="14">
        <f t="shared" si="1714"/>
        <v>0</v>
      </c>
      <c r="IG236" s="14">
        <f t="shared" si="1714"/>
        <v>0</v>
      </c>
      <c r="IH236" s="14">
        <f t="shared" si="1714"/>
        <v>0</v>
      </c>
      <c r="II236" s="14">
        <f t="shared" si="1714"/>
        <v>0</v>
      </c>
      <c r="IJ236" s="17"/>
      <c r="IK236" s="14"/>
      <c r="IL236" s="14">
        <f t="shared" si="1715"/>
        <v>8.7425836767725418E-2</v>
      </c>
      <c r="IM236" s="14">
        <f t="shared" si="1715"/>
        <v>2.5902552536793952E-2</v>
      </c>
      <c r="IN236" s="14">
        <f t="shared" si="1715"/>
        <v>2.5815034691308383E-2</v>
      </c>
      <c r="IO236" s="14">
        <f t="shared" si="1715"/>
        <v>1.1944061762250279E-2</v>
      </c>
      <c r="IP236" s="14">
        <f t="shared" si="1715"/>
        <v>6.410149397219584E-3</v>
      </c>
      <c r="IQ236" s="14">
        <f t="shared" si="1715"/>
        <v>0</v>
      </c>
      <c r="IR236" s="17"/>
      <c r="IS236" s="14"/>
      <c r="IT236" s="14">
        <f t="shared" si="1715"/>
        <v>0.12216478416746468</v>
      </c>
      <c r="IU236" s="14">
        <f t="shared" si="1715"/>
        <v>1.7312077779612252E-2</v>
      </c>
      <c r="IV236" s="14">
        <f t="shared" si="1715"/>
        <v>2.3567612744276822E-2</v>
      </c>
      <c r="IW236" s="14">
        <f t="shared" si="1715"/>
        <v>2.1882298481224638E-2</v>
      </c>
      <c r="IX236" s="14">
        <f t="shared" si="1715"/>
        <v>0</v>
      </c>
      <c r="IY236" s="14">
        <f t="shared" si="1715"/>
        <v>3.247740098523004E-2</v>
      </c>
      <c r="IZ236" s="14">
        <f t="shared" si="1715"/>
        <v>0.17969452381011297</v>
      </c>
      <c r="JA236" s="14">
        <f t="shared" si="1715"/>
        <v>0.12014656594814913</v>
      </c>
      <c r="JB236" s="14">
        <f t="shared" si="1715"/>
        <v>3.3892844867437329E-2</v>
      </c>
      <c r="JC236" s="17"/>
      <c r="JD236" s="14"/>
      <c r="JE236" s="14">
        <f t="shared" si="1715"/>
        <v>3.0625175366774227E-2</v>
      </c>
      <c r="JF236" s="14">
        <f t="shared" si="1715"/>
        <v>1.1273084286143438E-2</v>
      </c>
      <c r="JG236" s="14">
        <f t="shared" si="1715"/>
        <v>1.091354263124333E-2</v>
      </c>
      <c r="JH236" s="14">
        <f t="shared" si="1715"/>
        <v>0</v>
      </c>
      <c r="JI236" s="14">
        <f t="shared" si="1715"/>
        <v>0</v>
      </c>
      <c r="JJ236" s="25"/>
      <c r="JK236" s="39"/>
      <c r="JL236" s="39">
        <f t="shared" si="1716"/>
        <v>0</v>
      </c>
      <c r="JM236" s="39">
        <f t="shared" si="1716"/>
        <v>0</v>
      </c>
      <c r="JN236" s="39">
        <f t="shared" si="1716"/>
        <v>0</v>
      </c>
      <c r="JO236" s="39">
        <f t="shared" si="1716"/>
        <v>0</v>
      </c>
      <c r="JP236" s="39">
        <f t="shared" si="1716"/>
        <v>0</v>
      </c>
      <c r="JQ236" s="39">
        <f t="shared" si="1716"/>
        <v>0</v>
      </c>
      <c r="JR236" s="39">
        <f t="shared" si="1716"/>
        <v>0</v>
      </c>
      <c r="JS236" s="39">
        <f t="shared" si="1716"/>
        <v>0</v>
      </c>
      <c r="JT236" s="39">
        <f t="shared" si="1716"/>
        <v>0</v>
      </c>
      <c r="JU236" s="39">
        <f t="shared" si="1716"/>
        <v>0</v>
      </c>
      <c r="JV236" s="17"/>
      <c r="JW236" s="14"/>
      <c r="JX236" s="14">
        <f t="shared" si="1715"/>
        <v>8.1116182709171036E-2</v>
      </c>
      <c r="JY236" s="14">
        <f t="shared" si="1715"/>
        <v>7.9356556979737175E-2</v>
      </c>
      <c r="JZ236" s="14">
        <f t="shared" si="1715"/>
        <v>0</v>
      </c>
      <c r="KA236" s="14">
        <f t="shared" si="1715"/>
        <v>0</v>
      </c>
      <c r="KB236" s="14">
        <f t="shared" si="1715"/>
        <v>0</v>
      </c>
      <c r="KC236" s="14">
        <f t="shared" si="1715"/>
        <v>0.30483943979901607</v>
      </c>
      <c r="KD236" s="44">
        <f t="shared" si="1715"/>
        <v>0.27505749565177018</v>
      </c>
      <c r="KE236" s="44">
        <f t="shared" si="1715"/>
        <v>0.16199822880648707</v>
      </c>
      <c r="KF236" s="44">
        <f t="shared" si="1715"/>
        <v>0</v>
      </c>
      <c r="KG236" s="44">
        <f t="shared" si="1715"/>
        <v>0</v>
      </c>
      <c r="KH236" s="44">
        <f t="shared" si="1715"/>
        <v>0</v>
      </c>
      <c r="KI236" s="17"/>
      <c r="KJ236" s="14"/>
      <c r="KK236" s="14">
        <f t="shared" si="1715"/>
        <v>3.8445719984439242E-2</v>
      </c>
      <c r="KL236" s="14">
        <f t="shared" si="1715"/>
        <v>2.5590007959483199E-3</v>
      </c>
      <c r="KM236" s="14">
        <f t="shared" si="1715"/>
        <v>5.8951391847598886E-3</v>
      </c>
      <c r="KN236" s="14">
        <f t="shared" si="1715"/>
        <v>0</v>
      </c>
      <c r="KO236" s="14">
        <f t="shared" si="1715"/>
        <v>8.3272253518358109E-4</v>
      </c>
      <c r="KP236" s="14">
        <f t="shared" si="1715"/>
        <v>6.0371795952226447E-5</v>
      </c>
      <c r="KQ236" s="17"/>
      <c r="KR236" s="14"/>
      <c r="KS236" s="14">
        <f t="shared" si="1717"/>
        <v>0</v>
      </c>
      <c r="KT236" s="14">
        <f t="shared" si="1717"/>
        <v>0</v>
      </c>
      <c r="KU236" s="14">
        <f t="shared" si="1717"/>
        <v>0</v>
      </c>
      <c r="KV236" s="14">
        <f t="shared" si="1717"/>
        <v>0</v>
      </c>
      <c r="KW236" s="14">
        <f t="shared" si="1717"/>
        <v>0</v>
      </c>
      <c r="KX236" s="14">
        <f t="shared" si="1717"/>
        <v>0</v>
      </c>
      <c r="KY236" s="44">
        <f t="shared" si="1717"/>
        <v>0</v>
      </c>
      <c r="KZ236" s="44">
        <f t="shared" si="1717"/>
        <v>0</v>
      </c>
    </row>
    <row r="237" spans="1:312">
      <c r="A237" s="6" t="str">
        <f t="shared" si="1718"/>
        <v>03_8BC_HH_170805_rep3</v>
      </c>
      <c r="B237" s="17"/>
      <c r="C237" s="14"/>
      <c r="D237" s="14">
        <f t="shared" si="1702"/>
        <v>6.5413857994712776E-3</v>
      </c>
      <c r="E237" s="14">
        <f t="shared" si="1702"/>
        <v>2.3837293272096782E-2</v>
      </c>
      <c r="F237" s="14">
        <f t="shared" si="1702"/>
        <v>3.7330866612720184E-2</v>
      </c>
      <c r="G237" s="17"/>
      <c r="H237" s="14"/>
      <c r="I237" s="14">
        <f t="shared" si="1702"/>
        <v>0.1117132499736706</v>
      </c>
      <c r="J237" s="14">
        <f t="shared" si="1702"/>
        <v>5.4588917255732512E-3</v>
      </c>
      <c r="K237" s="14">
        <f t="shared" si="1702"/>
        <v>8.8569226628093609E-3</v>
      </c>
      <c r="L237" s="18">
        <f t="shared" si="1702"/>
        <v>0</v>
      </c>
      <c r="M237" s="17"/>
      <c r="N237" s="14"/>
      <c r="O237" s="14">
        <f t="shared" si="1702"/>
        <v>9.4857470134604993E-3</v>
      </c>
      <c r="P237" s="14">
        <f t="shared" si="1702"/>
        <v>2.6539563305304114E-2</v>
      </c>
      <c r="Q237" s="18">
        <f t="shared" si="1702"/>
        <v>7.527679754870141E-2</v>
      </c>
      <c r="R237" s="17"/>
      <c r="S237" s="14"/>
      <c r="T237" s="14">
        <f t="shared" si="1702"/>
        <v>0.14763178236939339</v>
      </c>
      <c r="U237" s="14">
        <f t="shared" si="1702"/>
        <v>0</v>
      </c>
      <c r="V237" s="14">
        <f t="shared" si="1702"/>
        <v>0</v>
      </c>
      <c r="W237" s="14">
        <f t="shared" si="1702"/>
        <v>0</v>
      </c>
      <c r="X237" s="17"/>
      <c r="Y237" s="14"/>
      <c r="Z237" s="14">
        <f t="shared" si="1702"/>
        <v>0.14079637677335671</v>
      </c>
      <c r="AA237" s="14">
        <f t="shared" si="1702"/>
        <v>1.9624355382924303E-2</v>
      </c>
      <c r="AB237" s="14">
        <f t="shared" si="1702"/>
        <v>1.5526895606181963E-2</v>
      </c>
      <c r="AC237" s="14">
        <f t="shared" si="1702"/>
        <v>0</v>
      </c>
      <c r="AD237" s="14">
        <f t="shared" si="1702"/>
        <v>0</v>
      </c>
      <c r="AE237" s="17"/>
      <c r="AF237" s="14"/>
      <c r="AG237" s="14">
        <f t="shared" si="1702"/>
        <v>9.0897284109205057E-2</v>
      </c>
      <c r="AH237" s="14">
        <f t="shared" ref="AH237:AL237" si="1730">AH209</f>
        <v>1.4515947412180947E-2</v>
      </c>
      <c r="AI237" s="14">
        <f t="shared" si="1730"/>
        <v>8.8269464206511383E-2</v>
      </c>
      <c r="AJ237" s="14">
        <f t="shared" si="1730"/>
        <v>0</v>
      </c>
      <c r="AK237" s="14">
        <f t="shared" si="1730"/>
        <v>0</v>
      </c>
      <c r="AL237" s="14">
        <f t="shared" si="1730"/>
        <v>0</v>
      </c>
      <c r="AM237" s="17"/>
      <c r="AN237" s="14"/>
      <c r="AO237" s="14">
        <f t="shared" ref="AO237:AT244" si="1731">AO209</f>
        <v>0.17742911503446107</v>
      </c>
      <c r="AP237" s="14">
        <f t="shared" si="1731"/>
        <v>1.7825373148400436E-2</v>
      </c>
      <c r="AQ237" s="14">
        <f t="shared" si="1731"/>
        <v>0</v>
      </c>
      <c r="AR237" s="14">
        <f t="shared" si="1731"/>
        <v>0</v>
      </c>
      <c r="AS237" s="14">
        <f t="shared" si="1731"/>
        <v>0</v>
      </c>
      <c r="AT237" s="14">
        <f t="shared" si="1731"/>
        <v>0</v>
      </c>
      <c r="AU237" s="17"/>
      <c r="AV237" s="17"/>
      <c r="AW237" s="14"/>
      <c r="AX237" s="14">
        <f t="shared" ref="AX237:BA244" si="1732">AX209</f>
        <v>0.12164635940400648</v>
      </c>
      <c r="AY237" s="14">
        <f t="shared" si="1732"/>
        <v>1.7100585021788687E-2</v>
      </c>
      <c r="AZ237" s="14">
        <f t="shared" si="1732"/>
        <v>0</v>
      </c>
      <c r="BA237" s="14">
        <f t="shared" si="1732"/>
        <v>9.8624774810318182E-5</v>
      </c>
      <c r="BB237" s="18">
        <f t="shared" si="1703"/>
        <v>1.248873064884685E-3</v>
      </c>
      <c r="BC237" s="17"/>
      <c r="BD237" s="14"/>
      <c r="BE237" s="14">
        <f t="shared" ref="BE237:BH244" si="1733">BE209</f>
        <v>4.8483843566983265E-2</v>
      </c>
      <c r="BF237" s="14">
        <f t="shared" si="1733"/>
        <v>1.907017785093491E-2</v>
      </c>
      <c r="BG237" s="14">
        <f t="shared" si="1733"/>
        <v>1.0478797348137696E-3</v>
      </c>
      <c r="BH237" s="14">
        <f t="shared" si="1733"/>
        <v>0</v>
      </c>
      <c r="BI237" s="17"/>
      <c r="BJ237" s="14"/>
      <c r="BK237" s="14">
        <f t="shared" si="1727"/>
        <v>4.6552965690467268E-2</v>
      </c>
      <c r="BL237" s="14">
        <f t="shared" si="1727"/>
        <v>1.6262900056071831E-2</v>
      </c>
      <c r="BM237" s="14">
        <f t="shared" si="1727"/>
        <v>1.6219759402322523E-2</v>
      </c>
      <c r="BN237" s="14">
        <f t="shared" si="1727"/>
        <v>0</v>
      </c>
      <c r="BO237" s="14">
        <f t="shared" si="1727"/>
        <v>3.5801895464714753E-2</v>
      </c>
      <c r="BP237" s="18">
        <f t="shared" si="1727"/>
        <v>0</v>
      </c>
      <c r="BQ237" s="17"/>
      <c r="BR237" s="14"/>
      <c r="BS237" s="14">
        <f t="shared" ref="BS237:BV244" si="1734">BS209</f>
        <v>5.3626058768887402E-2</v>
      </c>
      <c r="BT237" s="14">
        <f t="shared" si="1734"/>
        <v>1.0178750322780443E-2</v>
      </c>
      <c r="BU237" s="14">
        <f t="shared" si="1734"/>
        <v>2.8910512565817233E-3</v>
      </c>
      <c r="BV237" s="14">
        <f t="shared" si="1734"/>
        <v>3.768403857093035E-3</v>
      </c>
      <c r="BW237" s="25"/>
      <c r="BX237" s="14"/>
      <c r="BY237" s="14">
        <f t="shared" ref="BY237:CB237" si="1735">BY209</f>
        <v>1.4786020183056692E-2</v>
      </c>
      <c r="BZ237" s="14">
        <f t="shared" si="1735"/>
        <v>0</v>
      </c>
      <c r="CA237" s="14">
        <f t="shared" si="1735"/>
        <v>0</v>
      </c>
      <c r="CB237" s="14">
        <f t="shared" si="1735"/>
        <v>0</v>
      </c>
      <c r="CC237" s="17"/>
      <c r="CD237" s="17"/>
      <c r="CE237" s="14"/>
      <c r="CF237" s="14">
        <f t="shared" si="1722"/>
        <v>7.5236548858040431E-2</v>
      </c>
      <c r="CG237" s="14">
        <f t="shared" si="1722"/>
        <v>2.9951950827201528E-3</v>
      </c>
      <c r="CH237" s="14">
        <f t="shared" si="1722"/>
        <v>1.6188298445959978E-3</v>
      </c>
      <c r="CI237" s="18">
        <f t="shared" si="1722"/>
        <v>5.2373913576846381E-4</v>
      </c>
      <c r="CJ237" s="17"/>
      <c r="CK237" s="14"/>
      <c r="CL237" s="14">
        <f t="shared" si="1708"/>
        <v>0.16391201964112984</v>
      </c>
      <c r="CM237" s="14">
        <f t="shared" si="1708"/>
        <v>4.7168663624271925E-3</v>
      </c>
      <c r="CN237" s="14">
        <f t="shared" si="1708"/>
        <v>0</v>
      </c>
      <c r="CO237" s="14">
        <f t="shared" si="1708"/>
        <v>0</v>
      </c>
      <c r="CP237" s="14">
        <f t="shared" si="1708"/>
        <v>0</v>
      </c>
      <c r="CQ237" s="18">
        <f t="shared" si="1708"/>
        <v>0</v>
      </c>
      <c r="CR237" s="17"/>
      <c r="CS237" s="14"/>
      <c r="CT237" s="14">
        <f t="shared" si="1706"/>
        <v>7.5763807879484335E-2</v>
      </c>
      <c r="CU237" s="14">
        <f t="shared" si="1706"/>
        <v>0</v>
      </c>
      <c r="CV237" s="14">
        <f t="shared" si="1706"/>
        <v>0</v>
      </c>
      <c r="CW237" s="14">
        <f t="shared" si="1706"/>
        <v>0</v>
      </c>
      <c r="CX237" s="14">
        <f t="shared" si="1706"/>
        <v>0.21965968197121963</v>
      </c>
      <c r="CY237" s="17"/>
      <c r="CZ237" s="14"/>
      <c r="DA237" s="14">
        <f t="shared" si="1706"/>
        <v>7.9981403133386753E-2</v>
      </c>
      <c r="DB237" s="14">
        <f t="shared" si="1706"/>
        <v>0</v>
      </c>
      <c r="DC237" s="14">
        <f t="shared" si="1706"/>
        <v>1.1109096401130192E-2</v>
      </c>
      <c r="DD237" s="14">
        <f t="shared" si="1706"/>
        <v>0</v>
      </c>
      <c r="DE237" s="17"/>
      <c r="DF237" s="14"/>
      <c r="DG237" s="14">
        <f t="shared" si="1706"/>
        <v>3.7782719101486006E-2</v>
      </c>
      <c r="DH237" s="14">
        <f t="shared" si="1706"/>
        <v>1.1765447335287336E-2</v>
      </c>
      <c r="DI237" s="14">
        <f t="shared" si="1706"/>
        <v>3.8270227026809918E-3</v>
      </c>
      <c r="DJ237" s="14">
        <f t="shared" si="1706"/>
        <v>0</v>
      </c>
      <c r="DK237" s="17">
        <f t="shared" si="1709"/>
        <v>0</v>
      </c>
      <c r="DL237" s="17"/>
      <c r="DM237" s="14"/>
      <c r="DN237" s="14">
        <f t="shared" si="1706"/>
        <v>0.23748533713823322</v>
      </c>
      <c r="DO237" s="14">
        <f t="shared" si="1706"/>
        <v>2.5229571692569404E-2</v>
      </c>
      <c r="DP237" s="14">
        <f t="shared" si="1706"/>
        <v>0</v>
      </c>
      <c r="DQ237" s="14">
        <f t="shared" si="1706"/>
        <v>0</v>
      </c>
      <c r="DR237" s="14">
        <f t="shared" si="1706"/>
        <v>0.30781779381111846</v>
      </c>
      <c r="DS237" s="14">
        <f t="shared" si="1706"/>
        <v>0.15076925478554212</v>
      </c>
      <c r="DT237" s="14">
        <f t="shared" si="1706"/>
        <v>0.13410696074666684</v>
      </c>
      <c r="DU237" s="14">
        <f t="shared" si="1706"/>
        <v>0</v>
      </c>
      <c r="DV237" s="14">
        <f t="shared" si="1706"/>
        <v>0.19097527921011914</v>
      </c>
      <c r="DW237" s="25"/>
      <c r="DX237" s="14"/>
      <c r="DY237" s="14">
        <f t="shared" si="1723"/>
        <v>2498.859224693138</v>
      </c>
      <c r="DZ237" s="14">
        <f t="shared" si="1723"/>
        <v>0</v>
      </c>
      <c r="EA237" s="14">
        <f t="shared" si="1723"/>
        <v>0</v>
      </c>
      <c r="EB237" s="14">
        <f t="shared" si="1723"/>
        <v>0</v>
      </c>
      <c r="EC237" s="14">
        <f t="shared" si="1723"/>
        <v>0</v>
      </c>
      <c r="ED237" s="14">
        <f t="shared" si="1723"/>
        <v>0</v>
      </c>
      <c r="EE237" s="18"/>
      <c r="EF237" s="17"/>
      <c r="EG237" s="14"/>
      <c r="EH237" s="14">
        <f t="shared" si="1706"/>
        <v>0.10530075232623887</v>
      </c>
      <c r="EI237" s="14">
        <f t="shared" si="1706"/>
        <v>0</v>
      </c>
      <c r="EJ237" s="14">
        <f t="shared" ref="EH237:EL244" si="1736">EJ209</f>
        <v>5.1929097045767363E-3</v>
      </c>
      <c r="EK237" s="14">
        <f t="shared" si="1736"/>
        <v>1.702919018862372E-3</v>
      </c>
      <c r="EL237" s="18">
        <f t="shared" si="1736"/>
        <v>5.4359529909264281E-4</v>
      </c>
      <c r="EM237" s="17"/>
      <c r="EN237" s="14"/>
      <c r="EO237" s="14">
        <f t="shared" ref="EO237:ES244" si="1737">EO209</f>
        <v>7.3138981862810315E-2</v>
      </c>
      <c r="EP237" s="14">
        <f t="shared" si="1737"/>
        <v>7.0804226239013071E-2</v>
      </c>
      <c r="EQ237" s="14">
        <f t="shared" si="1737"/>
        <v>0.2498355154514037</v>
      </c>
      <c r="ER237" s="14">
        <f t="shared" si="1737"/>
        <v>9.4777174857494831E-2</v>
      </c>
      <c r="ES237" s="14">
        <f t="shared" si="1737"/>
        <v>0</v>
      </c>
      <c r="ET237" s="25"/>
      <c r="EU237" s="14"/>
      <c r="EV237" s="14">
        <f t="shared" ref="EV237:EZ237" si="1738">EV209</f>
        <v>3.463924401391083E-2</v>
      </c>
      <c r="EW237" s="14">
        <f t="shared" si="1738"/>
        <v>2.8609859620762318E-2</v>
      </c>
      <c r="EX237" s="14">
        <f t="shared" si="1738"/>
        <v>0</v>
      </c>
      <c r="EY237" s="14">
        <f t="shared" si="1738"/>
        <v>1.8571138850620256E-2</v>
      </c>
      <c r="EZ237" s="14">
        <f t="shared" si="1738"/>
        <v>0</v>
      </c>
      <c r="FA237" s="17"/>
      <c r="FB237" s="14"/>
      <c r="FC237" s="14">
        <f t="shared" ref="FC237:FH244" si="1739">FC209</f>
        <v>0.13270192651242668</v>
      </c>
      <c r="FD237" s="14">
        <f t="shared" si="1739"/>
        <v>0</v>
      </c>
      <c r="FE237" s="14">
        <f t="shared" si="1739"/>
        <v>3.7251319323838641E-3</v>
      </c>
      <c r="FF237" s="14">
        <f t="shared" si="1739"/>
        <v>3.7036131487787026E-3</v>
      </c>
      <c r="FG237" s="14">
        <f t="shared" si="1739"/>
        <v>0</v>
      </c>
      <c r="FH237" s="18">
        <f t="shared" si="1739"/>
        <v>0</v>
      </c>
      <c r="FI237" s="17"/>
      <c r="FJ237" s="14"/>
      <c r="FK237" s="14">
        <f t="shared" ref="FK237:FM244" si="1740">FK209</f>
        <v>0</v>
      </c>
      <c r="FL237" s="14">
        <f t="shared" si="1740"/>
        <v>0</v>
      </c>
      <c r="FM237" s="14">
        <f t="shared" si="1740"/>
        <v>0</v>
      </c>
      <c r="FN237" s="17"/>
      <c r="FO237" s="14"/>
      <c r="FP237" s="14">
        <f t="shared" si="1712"/>
        <v>1.0908007786812057</v>
      </c>
      <c r="FQ237" s="14">
        <f t="shared" si="1712"/>
        <v>0</v>
      </c>
      <c r="FR237" s="14">
        <f t="shared" si="1712"/>
        <v>0</v>
      </c>
      <c r="FS237" s="14">
        <f t="shared" si="1712"/>
        <v>0</v>
      </c>
      <c r="FT237" s="14">
        <f t="shared" si="1712"/>
        <v>0</v>
      </c>
      <c r="FU237" s="17"/>
      <c r="FV237" s="14"/>
      <c r="FW237" s="14">
        <f t="shared" si="1712"/>
        <v>6.0506970267735105E-2</v>
      </c>
      <c r="FX237" s="14">
        <f t="shared" si="1712"/>
        <v>7.5200167681248736E-3</v>
      </c>
      <c r="FY237" s="14">
        <f t="shared" si="1712"/>
        <v>5.7571828746281551E-4</v>
      </c>
      <c r="FZ237" s="14">
        <f t="shared" si="1712"/>
        <v>0</v>
      </c>
      <c r="GA237" s="18">
        <f t="shared" si="1712"/>
        <v>0</v>
      </c>
      <c r="GB237" s="18">
        <f t="shared" si="1712"/>
        <v>0</v>
      </c>
      <c r="GC237" s="17"/>
      <c r="GD237" s="14"/>
      <c r="GE237" s="14">
        <f t="shared" si="1712"/>
        <v>0.28777075307292316</v>
      </c>
      <c r="GF237" s="14">
        <f t="shared" si="1712"/>
        <v>0</v>
      </c>
      <c r="GG237" s="14">
        <f t="shared" si="1712"/>
        <v>0</v>
      </c>
      <c r="GH237" s="14">
        <f t="shared" si="1712"/>
        <v>0</v>
      </c>
      <c r="GI237" s="14">
        <f t="shared" si="1712"/>
        <v>0</v>
      </c>
      <c r="GJ237" s="14">
        <f t="shared" si="1712"/>
        <v>0</v>
      </c>
      <c r="GK237" s="17"/>
      <c r="GL237" s="14"/>
      <c r="GM237" s="14">
        <f t="shared" si="1712"/>
        <v>5.1924132706979542E-2</v>
      </c>
      <c r="GN237" s="14">
        <f t="shared" si="1712"/>
        <v>6.6110853286604779E-2</v>
      </c>
      <c r="GO237" s="14">
        <f t="shared" si="1712"/>
        <v>0</v>
      </c>
      <c r="GP237" s="14">
        <f t="shared" si="1712"/>
        <v>0</v>
      </c>
      <c r="GQ237" s="14">
        <f t="shared" si="1712"/>
        <v>4.4849024739575206E-3</v>
      </c>
      <c r="GR237" s="14">
        <f t="shared" si="1712"/>
        <v>0</v>
      </c>
      <c r="GS237" s="17"/>
      <c r="GT237" s="14"/>
      <c r="GU237" s="46">
        <f t="shared" si="1729"/>
        <v>0</v>
      </c>
      <c r="GV237" s="46">
        <f t="shared" si="1729"/>
        <v>0</v>
      </c>
      <c r="GW237" s="46">
        <f t="shared" si="1729"/>
        <v>0</v>
      </c>
      <c r="GX237" s="46">
        <f t="shared" si="1729"/>
        <v>0</v>
      </c>
      <c r="GY237" s="46">
        <f t="shared" si="1729"/>
        <v>0</v>
      </c>
      <c r="GZ237" s="46">
        <f t="shared" si="1729"/>
        <v>0</v>
      </c>
      <c r="HA237" s="17"/>
      <c r="HB237" s="14"/>
      <c r="HC237" s="14">
        <f t="shared" si="1712"/>
        <v>3.7331149883195691E-2</v>
      </c>
      <c r="HD237" s="14">
        <f t="shared" si="1712"/>
        <v>4.0023484839723455E-2</v>
      </c>
      <c r="HE237" s="14">
        <f t="shared" si="1712"/>
        <v>5.022152146143561E-2</v>
      </c>
      <c r="HF237" s="17"/>
      <c r="HG237" s="14"/>
      <c r="HH237" s="14">
        <f t="shared" si="1712"/>
        <v>0.12823950890585983</v>
      </c>
      <c r="HI237" s="14">
        <f t="shared" si="1712"/>
        <v>0.16854253725570006</v>
      </c>
      <c r="HJ237" s="14">
        <f t="shared" si="1712"/>
        <v>0.12165021406465663</v>
      </c>
      <c r="HK237" s="17"/>
      <c r="HL237" s="14"/>
      <c r="HM237" s="14">
        <f t="shared" si="1712"/>
        <v>6.786106236857592E-2</v>
      </c>
      <c r="HN237" s="14">
        <f t="shared" si="1712"/>
        <v>7.3763778123095078E-3</v>
      </c>
      <c r="HO237" s="14">
        <f t="shared" ref="HO237:HR237" si="1741">HO209</f>
        <v>4.8878417027631779E-3</v>
      </c>
      <c r="HP237" s="14">
        <f t="shared" si="1741"/>
        <v>2.6493808603986722E-4</v>
      </c>
      <c r="HQ237" s="14">
        <f t="shared" si="1741"/>
        <v>0</v>
      </c>
      <c r="HR237" s="14">
        <f t="shared" si="1741"/>
        <v>0</v>
      </c>
      <c r="HS237" s="17"/>
      <c r="HT237" s="14"/>
      <c r="HU237" s="14">
        <f t="shared" si="1726"/>
        <v>0.19910559913866493</v>
      </c>
      <c r="HV237" s="14">
        <f t="shared" si="1726"/>
        <v>1.9026620899499962E-2</v>
      </c>
      <c r="HW237" s="14">
        <f t="shared" si="1726"/>
        <v>9.6623409806690166E-3</v>
      </c>
      <c r="HX237" s="14">
        <f t="shared" si="1726"/>
        <v>1.4926986672589501E-3</v>
      </c>
      <c r="HY237" s="14">
        <f t="shared" si="1726"/>
        <v>0</v>
      </c>
      <c r="HZ237" s="18">
        <f t="shared" si="1726"/>
        <v>0</v>
      </c>
      <c r="IA237" s="18">
        <f t="shared" si="1726"/>
        <v>0</v>
      </c>
      <c r="IB237" s="17"/>
      <c r="IC237" s="14"/>
      <c r="ID237" s="14">
        <f t="shared" si="1714"/>
        <v>7.9687972106810501E-2</v>
      </c>
      <c r="IE237" s="14">
        <f t="shared" si="1714"/>
        <v>5.9745450887371127E-3</v>
      </c>
      <c r="IF237" s="14">
        <f t="shared" si="1714"/>
        <v>6.5858576545515177E-3</v>
      </c>
      <c r="IG237" s="14">
        <f t="shared" si="1714"/>
        <v>0</v>
      </c>
      <c r="IH237" s="14">
        <f t="shared" si="1714"/>
        <v>0</v>
      </c>
      <c r="II237" s="14">
        <f t="shared" si="1714"/>
        <v>0</v>
      </c>
      <c r="IJ237" s="17"/>
      <c r="IK237" s="14"/>
      <c r="IL237" s="14">
        <f t="shared" si="1715"/>
        <v>9.8892518865444423E-2</v>
      </c>
      <c r="IM237" s="14">
        <f t="shared" si="1715"/>
        <v>1.5427441665505734E-2</v>
      </c>
      <c r="IN237" s="14">
        <f t="shared" si="1715"/>
        <v>2.7927535991252271E-2</v>
      </c>
      <c r="IO237" s="14">
        <f t="shared" si="1715"/>
        <v>0</v>
      </c>
      <c r="IP237" s="14">
        <f t="shared" si="1715"/>
        <v>1.2953181188339871E-2</v>
      </c>
      <c r="IQ237" s="14">
        <f t="shared" si="1715"/>
        <v>4.2052192378195892E-3</v>
      </c>
      <c r="IR237" s="17"/>
      <c r="IS237" s="14"/>
      <c r="IT237" s="14">
        <f t="shared" si="1715"/>
        <v>7.0500725590150082E-2</v>
      </c>
      <c r="IU237" s="14">
        <f t="shared" si="1715"/>
        <v>5.9201886794102931E-2</v>
      </c>
      <c r="IV237" s="14">
        <f t="shared" si="1715"/>
        <v>0</v>
      </c>
      <c r="IW237" s="14">
        <f t="shared" si="1715"/>
        <v>1.9797290916362318E-2</v>
      </c>
      <c r="IX237" s="14">
        <f t="shared" si="1715"/>
        <v>0</v>
      </c>
      <c r="IY237" s="14">
        <f t="shared" si="1715"/>
        <v>0.17566525386403409</v>
      </c>
      <c r="IZ237" s="14">
        <f t="shared" si="1715"/>
        <v>0.6387683534579961</v>
      </c>
      <c r="JA237" s="14">
        <f t="shared" si="1715"/>
        <v>0.3342897189879328</v>
      </c>
      <c r="JB237" s="14">
        <f t="shared" si="1715"/>
        <v>0.13358713549357101</v>
      </c>
      <c r="JC237" s="17"/>
      <c r="JD237" s="14"/>
      <c r="JE237" s="14">
        <f t="shared" si="1715"/>
        <v>4.5113830145718681E-2</v>
      </c>
      <c r="JF237" s="14">
        <f t="shared" si="1715"/>
        <v>1.1921001593285199E-2</v>
      </c>
      <c r="JG237" s="14">
        <f t="shared" si="1715"/>
        <v>0</v>
      </c>
      <c r="JH237" s="14">
        <f t="shared" si="1715"/>
        <v>8.6819662853013044E-3</v>
      </c>
      <c r="JI237" s="14">
        <f t="shared" si="1715"/>
        <v>0</v>
      </c>
      <c r="JJ237" s="25"/>
      <c r="JK237" s="39"/>
      <c r="JL237" s="39">
        <f t="shared" si="1716"/>
        <v>0</v>
      </c>
      <c r="JM237" s="39">
        <f t="shared" si="1716"/>
        <v>0</v>
      </c>
      <c r="JN237" s="39">
        <f t="shared" si="1716"/>
        <v>0</v>
      </c>
      <c r="JO237" s="39">
        <f t="shared" si="1716"/>
        <v>0</v>
      </c>
      <c r="JP237" s="39">
        <f t="shared" si="1716"/>
        <v>0</v>
      </c>
      <c r="JQ237" s="39">
        <f t="shared" si="1716"/>
        <v>0</v>
      </c>
      <c r="JR237" s="39">
        <f t="shared" si="1716"/>
        <v>0</v>
      </c>
      <c r="JS237" s="39">
        <f t="shared" si="1716"/>
        <v>0</v>
      </c>
      <c r="JT237" s="39">
        <f t="shared" si="1716"/>
        <v>0</v>
      </c>
      <c r="JU237" s="39">
        <f t="shared" si="1716"/>
        <v>0</v>
      </c>
      <c r="JV237" s="17"/>
      <c r="JW237" s="14"/>
      <c r="JX237" s="14">
        <f t="shared" si="1715"/>
        <v>0.15000682901988621</v>
      </c>
      <c r="JY237" s="14">
        <f t="shared" si="1715"/>
        <v>0</v>
      </c>
      <c r="JZ237" s="14">
        <f t="shared" si="1715"/>
        <v>0</v>
      </c>
      <c r="KA237" s="14">
        <f t="shared" si="1715"/>
        <v>0</v>
      </c>
      <c r="KB237" s="14">
        <f t="shared" si="1715"/>
        <v>0</v>
      </c>
      <c r="KC237" s="14">
        <f t="shared" si="1715"/>
        <v>0</v>
      </c>
      <c r="KD237" s="44">
        <f t="shared" si="1715"/>
        <v>0.56474924080790012</v>
      </c>
      <c r="KE237" s="44">
        <f t="shared" si="1715"/>
        <v>0.43607505073369957</v>
      </c>
      <c r="KF237" s="44">
        <f t="shared" si="1715"/>
        <v>0.29294563752391395</v>
      </c>
      <c r="KG237" s="44">
        <f t="shared" si="1715"/>
        <v>0</v>
      </c>
      <c r="KH237" s="44">
        <f t="shared" si="1715"/>
        <v>0</v>
      </c>
      <c r="KI237" s="17"/>
      <c r="KJ237" s="14"/>
      <c r="KK237" s="14">
        <f t="shared" si="1715"/>
        <v>4.4404336804328814E-2</v>
      </c>
      <c r="KL237" s="14">
        <f t="shared" si="1715"/>
        <v>1.0820689943358445E-2</v>
      </c>
      <c r="KM237" s="14">
        <f t="shared" si="1715"/>
        <v>1.6194141916889134E-3</v>
      </c>
      <c r="KN237" s="14">
        <f t="shared" si="1715"/>
        <v>1.3882732076625605E-3</v>
      </c>
      <c r="KO237" s="14">
        <f t="shared" si="1715"/>
        <v>3.3441951511121515E-4</v>
      </c>
      <c r="KP237" s="14">
        <f t="shared" si="1715"/>
        <v>2.4256355844864188E-4</v>
      </c>
      <c r="KQ237" s="17"/>
      <c r="KR237" s="14"/>
      <c r="KS237" s="14">
        <f t="shared" si="1717"/>
        <v>0</v>
      </c>
      <c r="KT237" s="14">
        <f t="shared" si="1717"/>
        <v>0</v>
      </c>
      <c r="KU237" s="14">
        <f t="shared" si="1717"/>
        <v>0</v>
      </c>
      <c r="KV237" s="14">
        <f t="shared" si="1717"/>
        <v>0</v>
      </c>
      <c r="KW237" s="14">
        <f t="shared" si="1717"/>
        <v>0</v>
      </c>
      <c r="KX237" s="14">
        <f t="shared" si="1717"/>
        <v>0</v>
      </c>
      <c r="KY237" s="44">
        <f t="shared" si="1717"/>
        <v>0</v>
      </c>
      <c r="KZ237" s="44">
        <f t="shared" si="1717"/>
        <v>0</v>
      </c>
    </row>
    <row r="238" spans="1:312">
      <c r="A238" s="6" t="str">
        <f t="shared" si="1718"/>
        <v>04_20BG_MN_170805_rep1</v>
      </c>
      <c r="B238" s="17"/>
      <c r="C238" s="14"/>
      <c r="D238" s="14">
        <f t="shared" ref="D238:F244" si="1742">D210</f>
        <v>3.4641073870373074E-2</v>
      </c>
      <c r="E238" s="14">
        <f t="shared" si="1742"/>
        <v>1.7810970263036484E-2</v>
      </c>
      <c r="F238" s="14">
        <f t="shared" si="1742"/>
        <v>2.3745109593815705E-2</v>
      </c>
      <c r="G238" s="17"/>
      <c r="H238" s="14"/>
      <c r="I238" s="14">
        <f t="shared" ref="I238:L244" si="1743">I210</f>
        <v>8.969706867481092E-2</v>
      </c>
      <c r="J238" s="14">
        <f t="shared" si="1743"/>
        <v>1.5578906538195252E-2</v>
      </c>
      <c r="K238" s="14">
        <f t="shared" si="1743"/>
        <v>4.7185668235454701E-3</v>
      </c>
      <c r="L238" s="18">
        <f t="shared" si="1743"/>
        <v>0</v>
      </c>
      <c r="M238" s="17"/>
      <c r="N238" s="14"/>
      <c r="O238" s="14">
        <f t="shared" ref="O238:Q244" si="1744">O210</f>
        <v>2.3796259736581282E-2</v>
      </c>
      <c r="P238" s="14">
        <f t="shared" si="1744"/>
        <v>1.2828891253268252E-2</v>
      </c>
      <c r="Q238" s="18">
        <f t="shared" si="1744"/>
        <v>2.6546823991940603E-2</v>
      </c>
      <c r="R238" s="17"/>
      <c r="S238" s="14"/>
      <c r="T238" s="14">
        <f t="shared" ref="T238:W244" si="1745">T210</f>
        <v>0</v>
      </c>
      <c r="U238" s="14">
        <f t="shared" si="1745"/>
        <v>0</v>
      </c>
      <c r="V238" s="14">
        <f t="shared" si="1745"/>
        <v>0</v>
      </c>
      <c r="W238" s="14">
        <f t="shared" si="1745"/>
        <v>0</v>
      </c>
      <c r="X238" s="17"/>
      <c r="Y238" s="14"/>
      <c r="Z238" s="14">
        <f t="shared" ref="Z238:AD244" si="1746">Z210</f>
        <v>0.14073162468417655</v>
      </c>
      <c r="AA238" s="14">
        <f t="shared" si="1746"/>
        <v>2.0005097070714982E-2</v>
      </c>
      <c r="AB238" s="14">
        <f t="shared" si="1746"/>
        <v>1.353032570028718E-2</v>
      </c>
      <c r="AC238" s="14">
        <f t="shared" si="1746"/>
        <v>2.9731473627590602E-2</v>
      </c>
      <c r="AD238" s="14">
        <f t="shared" si="1746"/>
        <v>0</v>
      </c>
      <c r="AE238" s="17"/>
      <c r="AF238" s="14"/>
      <c r="AG238" s="14">
        <f t="shared" ref="AG238:AL244" si="1747">AG210</f>
        <v>0.13749140906338131</v>
      </c>
      <c r="AH238" s="14">
        <f t="shared" si="1747"/>
        <v>1.6680771090127236E-2</v>
      </c>
      <c r="AI238" s="14">
        <f t="shared" si="1747"/>
        <v>3.5308363439985141E-2</v>
      </c>
      <c r="AJ238" s="14">
        <f t="shared" si="1747"/>
        <v>0</v>
      </c>
      <c r="AK238" s="14">
        <f t="shared" si="1747"/>
        <v>0</v>
      </c>
      <c r="AL238" s="14">
        <f t="shared" si="1747"/>
        <v>0</v>
      </c>
      <c r="AM238" s="17"/>
      <c r="AN238" s="14"/>
      <c r="AO238" s="14">
        <f t="shared" si="1731"/>
        <v>0.10281450448974622</v>
      </c>
      <c r="AP238" s="14">
        <f t="shared" si="1731"/>
        <v>0</v>
      </c>
      <c r="AQ238" s="14">
        <f t="shared" si="1731"/>
        <v>0</v>
      </c>
      <c r="AR238" s="14">
        <f t="shared" si="1731"/>
        <v>0</v>
      </c>
      <c r="AS238" s="14">
        <f t="shared" si="1731"/>
        <v>0</v>
      </c>
      <c r="AT238" s="14">
        <f t="shared" si="1731"/>
        <v>0</v>
      </c>
      <c r="AU238" s="17"/>
      <c r="AV238" s="17"/>
      <c r="AW238" s="14"/>
      <c r="AX238" s="14">
        <f t="shared" si="1732"/>
        <v>0.15751964731406481</v>
      </c>
      <c r="AY238" s="14">
        <f t="shared" si="1732"/>
        <v>1.942036563217979E-2</v>
      </c>
      <c r="AZ238" s="14">
        <f t="shared" si="1732"/>
        <v>0</v>
      </c>
      <c r="BA238" s="14">
        <f t="shared" si="1732"/>
        <v>5.7449108934289192E-3</v>
      </c>
      <c r="BB238" s="18">
        <f t="shared" si="1703"/>
        <v>7.1404451905069761E-3</v>
      </c>
      <c r="BC238" s="17"/>
      <c r="BD238" s="14"/>
      <c r="BE238" s="14">
        <f t="shared" si="1733"/>
        <v>4.7059941559368962E-2</v>
      </c>
      <c r="BF238" s="14">
        <f t="shared" si="1733"/>
        <v>2.1600041692055139E-2</v>
      </c>
      <c r="BG238" s="14">
        <f t="shared" si="1733"/>
        <v>7.7946756442172013E-4</v>
      </c>
      <c r="BH238" s="14">
        <f t="shared" si="1733"/>
        <v>0</v>
      </c>
      <c r="BI238" s="17"/>
      <c r="BJ238" s="14"/>
      <c r="BK238" s="14">
        <f t="shared" si="1727"/>
        <v>7.4695579726034356E-2</v>
      </c>
      <c r="BL238" s="14">
        <f t="shared" si="1727"/>
        <v>0</v>
      </c>
      <c r="BM238" s="14">
        <f t="shared" si="1727"/>
        <v>1.8573208189538039E-2</v>
      </c>
      <c r="BN238" s="14">
        <f t="shared" si="1727"/>
        <v>1.541613921470136E-2</v>
      </c>
      <c r="BO238" s="14">
        <f t="shared" si="1727"/>
        <v>0</v>
      </c>
      <c r="BP238" s="18">
        <f t="shared" si="1727"/>
        <v>0</v>
      </c>
      <c r="BQ238" s="17"/>
      <c r="BR238" s="14"/>
      <c r="BS238" s="14">
        <f t="shared" si="1734"/>
        <v>6.4882236190017817E-2</v>
      </c>
      <c r="BT238" s="14">
        <f t="shared" si="1734"/>
        <v>1.1300939645029444E-2</v>
      </c>
      <c r="BU238" s="14">
        <f t="shared" si="1734"/>
        <v>1.3540901999159294E-3</v>
      </c>
      <c r="BV238" s="14">
        <f t="shared" si="1734"/>
        <v>1.139225997532157E-2</v>
      </c>
      <c r="BW238" s="25"/>
      <c r="BX238" s="14"/>
      <c r="BY238" s="14">
        <f t="shared" ref="BY238:CB238" si="1748">BY210</f>
        <v>0.12160545428652175</v>
      </c>
      <c r="BZ238" s="14">
        <f t="shared" si="1748"/>
        <v>0</v>
      </c>
      <c r="CA238" s="14">
        <f t="shared" si="1748"/>
        <v>0</v>
      </c>
      <c r="CB238" s="14">
        <f t="shared" si="1748"/>
        <v>0</v>
      </c>
      <c r="CC238" s="17"/>
      <c r="CD238" s="17"/>
      <c r="CE238" s="14"/>
      <c r="CF238" s="14">
        <f t="shared" ref="CF238:CI244" si="1749">CF210</f>
        <v>4.6393515290686027E-2</v>
      </c>
      <c r="CG238" s="14">
        <f t="shared" si="1749"/>
        <v>2.5444827095527586E-2</v>
      </c>
      <c r="CH238" s="14">
        <f t="shared" si="1749"/>
        <v>0</v>
      </c>
      <c r="CI238" s="18">
        <f t="shared" si="1749"/>
        <v>0</v>
      </c>
      <c r="CJ238" s="17"/>
      <c r="CK238" s="14"/>
      <c r="CL238" s="14">
        <f t="shared" ref="CL238:CQ238" si="1750">CL210</f>
        <v>0.22224699203835918</v>
      </c>
      <c r="CM238" s="14">
        <f t="shared" si="1750"/>
        <v>1.325245321480166E-2</v>
      </c>
      <c r="CN238" s="14">
        <f t="shared" si="1750"/>
        <v>1.8389883089527534E-2</v>
      </c>
      <c r="CO238" s="14">
        <f t="shared" si="1750"/>
        <v>0</v>
      </c>
      <c r="CP238" s="14">
        <f t="shared" si="1750"/>
        <v>0</v>
      </c>
      <c r="CQ238" s="18">
        <f t="shared" si="1750"/>
        <v>0</v>
      </c>
      <c r="CR238" s="17"/>
      <c r="CS238" s="14"/>
      <c r="CT238" s="14">
        <f t="shared" ref="CT238:CX244" si="1751">CT210</f>
        <v>0</v>
      </c>
      <c r="CU238" s="14">
        <f t="shared" si="1751"/>
        <v>0</v>
      </c>
      <c r="CV238" s="14">
        <f t="shared" si="1751"/>
        <v>0</v>
      </c>
      <c r="CW238" s="14">
        <f t="shared" si="1751"/>
        <v>0</v>
      </c>
      <c r="CX238" s="14">
        <f t="shared" si="1751"/>
        <v>0</v>
      </c>
      <c r="CY238" s="17"/>
      <c r="CZ238" s="14"/>
      <c r="DA238" s="14">
        <f t="shared" ref="DA238:DD244" si="1752">DA210</f>
        <v>7.0462361840352206E-2</v>
      </c>
      <c r="DB238" s="14">
        <f t="shared" si="1752"/>
        <v>0.10346596249878581</v>
      </c>
      <c r="DC238" s="14">
        <f t="shared" si="1752"/>
        <v>0</v>
      </c>
      <c r="DD238" s="14">
        <f t="shared" si="1752"/>
        <v>0</v>
      </c>
      <c r="DE238" s="17"/>
      <c r="DF238" s="14"/>
      <c r="DG238" s="14">
        <f t="shared" ref="DG238:DJ244" si="1753">DG210</f>
        <v>3.6648474709218837E-2</v>
      </c>
      <c r="DH238" s="14">
        <f t="shared" si="1753"/>
        <v>3.1157855983205626E-3</v>
      </c>
      <c r="DI238" s="14">
        <f t="shared" si="1753"/>
        <v>5.6342496037672957E-3</v>
      </c>
      <c r="DJ238" s="14">
        <f t="shared" si="1753"/>
        <v>0</v>
      </c>
      <c r="DK238" s="17">
        <f t="shared" si="1709"/>
        <v>0</v>
      </c>
      <c r="DL238" s="17"/>
      <c r="DM238" s="14"/>
      <c r="DN238" s="14">
        <f t="shared" ref="DN238:DV244" si="1754">DN210</f>
        <v>0.16892758805931019</v>
      </c>
      <c r="DO238" s="14">
        <f t="shared" si="1754"/>
        <v>5.9843323506074173E-2</v>
      </c>
      <c r="DP238" s="14">
        <f t="shared" si="1754"/>
        <v>3.0648538272245836E-2</v>
      </c>
      <c r="DQ238" s="14">
        <f t="shared" si="1754"/>
        <v>0</v>
      </c>
      <c r="DR238" s="14">
        <f t="shared" si="1754"/>
        <v>0.21073722262521322</v>
      </c>
      <c r="DS238" s="14">
        <f t="shared" si="1754"/>
        <v>7.9569862676574649E-2</v>
      </c>
      <c r="DT238" s="14">
        <f t="shared" si="1754"/>
        <v>0.13532332060774246</v>
      </c>
      <c r="DU238" s="14">
        <f t="shared" si="1754"/>
        <v>0</v>
      </c>
      <c r="DV238" s="14">
        <f t="shared" si="1754"/>
        <v>0</v>
      </c>
      <c r="DW238" s="25"/>
      <c r="DX238" s="14"/>
      <c r="DY238" s="14">
        <f t="shared" ref="DY238:ED238" si="1755">DY210</f>
        <v>0</v>
      </c>
      <c r="DZ238" s="14">
        <f t="shared" si="1755"/>
        <v>0</v>
      </c>
      <c r="EA238" s="14">
        <f t="shared" si="1755"/>
        <v>0</v>
      </c>
      <c r="EB238" s="14">
        <f t="shared" si="1755"/>
        <v>0</v>
      </c>
      <c r="EC238" s="14">
        <f t="shared" si="1755"/>
        <v>0</v>
      </c>
      <c r="ED238" s="14">
        <f t="shared" si="1755"/>
        <v>0</v>
      </c>
      <c r="EE238" s="18"/>
      <c r="EF238" s="17"/>
      <c r="EG238" s="14"/>
      <c r="EH238" s="14">
        <f t="shared" si="1736"/>
        <v>0.11711641316514082</v>
      </c>
      <c r="EI238" s="14">
        <f t="shared" si="1736"/>
        <v>0</v>
      </c>
      <c r="EJ238" s="14">
        <f t="shared" si="1736"/>
        <v>5.9537001077456589E-3</v>
      </c>
      <c r="EK238" s="14">
        <f t="shared" si="1736"/>
        <v>0</v>
      </c>
      <c r="EL238" s="18">
        <f t="shared" si="1736"/>
        <v>2.0528915761261883E-3</v>
      </c>
      <c r="EM238" s="17"/>
      <c r="EN238" s="14"/>
      <c r="EO238" s="14">
        <f t="shared" si="1737"/>
        <v>0</v>
      </c>
      <c r="EP238" s="14">
        <f t="shared" si="1737"/>
        <v>0.80672408392825412</v>
      </c>
      <c r="EQ238" s="14">
        <f t="shared" si="1737"/>
        <v>0</v>
      </c>
      <c r="ER238" s="14">
        <f t="shared" si="1737"/>
        <v>0</v>
      </c>
      <c r="ES238" s="14">
        <f t="shared" si="1737"/>
        <v>0</v>
      </c>
      <c r="ET238" s="25"/>
      <c r="EU238" s="14"/>
      <c r="EV238" s="14">
        <f t="shared" ref="EV238:EZ238" si="1756">EV210</f>
        <v>5.2259378944845447E-2</v>
      </c>
      <c r="EW238" s="14">
        <f t="shared" si="1756"/>
        <v>5.5095030823120866E-2</v>
      </c>
      <c r="EX238" s="14">
        <f t="shared" si="1756"/>
        <v>0</v>
      </c>
      <c r="EY238" s="14">
        <f t="shared" si="1756"/>
        <v>0</v>
      </c>
      <c r="EZ238" s="14">
        <f t="shared" si="1756"/>
        <v>0</v>
      </c>
      <c r="FA238" s="17"/>
      <c r="FB238" s="14"/>
      <c r="FC238" s="14">
        <f t="shared" si="1739"/>
        <v>7.4861556279440411E-2</v>
      </c>
      <c r="FD238" s="14">
        <f t="shared" si="1739"/>
        <v>0</v>
      </c>
      <c r="FE238" s="14">
        <f t="shared" si="1739"/>
        <v>0</v>
      </c>
      <c r="FF238" s="14">
        <f t="shared" si="1739"/>
        <v>0</v>
      </c>
      <c r="FG238" s="14">
        <f t="shared" si="1739"/>
        <v>0</v>
      </c>
      <c r="FH238" s="18">
        <f t="shared" si="1739"/>
        <v>0</v>
      </c>
      <c r="FI238" s="17"/>
      <c r="FJ238" s="14"/>
      <c r="FK238" s="14">
        <f t="shared" si="1740"/>
        <v>2.7692949632703689E-2</v>
      </c>
      <c r="FL238" s="14">
        <f t="shared" si="1740"/>
        <v>9.1264298905617186E-2</v>
      </c>
      <c r="FM238" s="14">
        <f t="shared" si="1740"/>
        <v>0</v>
      </c>
      <c r="FN238" s="17"/>
      <c r="FO238" s="14"/>
      <c r="FP238" s="14">
        <f t="shared" ref="FP238:GR244" si="1757">FP210</f>
        <v>0.75444016638647282</v>
      </c>
      <c r="FQ238" s="14">
        <f t="shared" si="1757"/>
        <v>0</v>
      </c>
      <c r="FR238" s="14">
        <f t="shared" si="1757"/>
        <v>0</v>
      </c>
      <c r="FS238" s="14">
        <f t="shared" si="1757"/>
        <v>0</v>
      </c>
      <c r="FT238" s="14">
        <f t="shared" si="1757"/>
        <v>0</v>
      </c>
      <c r="FU238" s="17"/>
      <c r="FV238" s="14"/>
      <c r="FW238" s="14">
        <f t="shared" si="1757"/>
        <v>0.18179000952334429</v>
      </c>
      <c r="FX238" s="14">
        <f t="shared" si="1757"/>
        <v>6.0652095363335476E-2</v>
      </c>
      <c r="FY238" s="14">
        <f t="shared" si="1757"/>
        <v>0</v>
      </c>
      <c r="FZ238" s="14">
        <f t="shared" si="1757"/>
        <v>0</v>
      </c>
      <c r="GA238" s="18">
        <f t="shared" si="1757"/>
        <v>1.9450232027610859E-3</v>
      </c>
      <c r="GB238" s="18">
        <f t="shared" si="1757"/>
        <v>0</v>
      </c>
      <c r="GC238" s="17"/>
      <c r="GD238" s="14"/>
      <c r="GE238" s="14">
        <f t="shared" si="1757"/>
        <v>0.22038153993874338</v>
      </c>
      <c r="GF238" s="14">
        <f t="shared" si="1757"/>
        <v>9.4197202576022654E-4</v>
      </c>
      <c r="GG238" s="14">
        <f t="shared" si="1757"/>
        <v>2.675200803220764E-2</v>
      </c>
      <c r="GH238" s="14">
        <f t="shared" si="1757"/>
        <v>0</v>
      </c>
      <c r="GI238" s="14">
        <f t="shared" si="1757"/>
        <v>0</v>
      </c>
      <c r="GJ238" s="14">
        <f t="shared" si="1757"/>
        <v>0</v>
      </c>
      <c r="GK238" s="17"/>
      <c r="GL238" s="14"/>
      <c r="GM238" s="14">
        <f t="shared" si="1757"/>
        <v>2.0520789981753107E-2</v>
      </c>
      <c r="GN238" s="14">
        <f t="shared" si="1757"/>
        <v>5.1051354306441782E-2</v>
      </c>
      <c r="GO238" s="14">
        <f t="shared" si="1757"/>
        <v>4.8642356126774623E-3</v>
      </c>
      <c r="GP238" s="14">
        <f t="shared" si="1757"/>
        <v>2.7854927100004808E-3</v>
      </c>
      <c r="GQ238" s="14">
        <f t="shared" si="1757"/>
        <v>0</v>
      </c>
      <c r="GR238" s="14">
        <f t="shared" si="1757"/>
        <v>1.6239512646167489E-2</v>
      </c>
      <c r="GS238" s="17"/>
      <c r="GT238" s="14"/>
      <c r="GU238" s="46">
        <f t="shared" si="1729"/>
        <v>0</v>
      </c>
      <c r="GV238" s="46">
        <f t="shared" si="1729"/>
        <v>0</v>
      </c>
      <c r="GW238" s="46">
        <f t="shared" si="1729"/>
        <v>0.66961116817091038</v>
      </c>
      <c r="GX238" s="46">
        <f t="shared" si="1729"/>
        <v>0.97690144523748468</v>
      </c>
      <c r="GY238" s="46">
        <f t="shared" si="1729"/>
        <v>0</v>
      </c>
      <c r="GZ238" s="46">
        <f t="shared" si="1729"/>
        <v>0.12454876832847904</v>
      </c>
      <c r="HA238" s="17"/>
      <c r="HB238" s="14"/>
      <c r="HC238" s="14">
        <f t="shared" ref="HC238:HE244" si="1758">HC210</f>
        <v>4.6559040366597804E-2</v>
      </c>
      <c r="HD238" s="14">
        <f t="shared" si="1758"/>
        <v>0.15373014817719249</v>
      </c>
      <c r="HE238" s="14">
        <f t="shared" si="1758"/>
        <v>0</v>
      </c>
      <c r="HF238" s="17"/>
      <c r="HG238" s="14"/>
      <c r="HH238" s="14">
        <f t="shared" ref="HH238:HJ244" si="1759">HH210</f>
        <v>0</v>
      </c>
      <c r="HI238" s="14">
        <f t="shared" si="1759"/>
        <v>0.13048316533107729</v>
      </c>
      <c r="HJ238" s="14">
        <f t="shared" si="1759"/>
        <v>1.2198857837507987E-2</v>
      </c>
      <c r="HK238" s="17"/>
      <c r="HL238" s="14"/>
      <c r="HM238" s="14">
        <f t="shared" ref="HM238:HR244" si="1760">HM210</f>
        <v>4.9274610812548192E-2</v>
      </c>
      <c r="HN238" s="14">
        <f t="shared" si="1760"/>
        <v>9.8240560879993E-3</v>
      </c>
      <c r="HO238" s="14">
        <f t="shared" si="1760"/>
        <v>4.2603311327508138E-3</v>
      </c>
      <c r="HP238" s="14">
        <f t="shared" si="1760"/>
        <v>0</v>
      </c>
      <c r="HQ238" s="14">
        <f t="shared" si="1760"/>
        <v>0</v>
      </c>
      <c r="HR238" s="14">
        <f t="shared" si="1760"/>
        <v>0</v>
      </c>
      <c r="HS238" s="17"/>
      <c r="HT238" s="14"/>
      <c r="HU238" s="14">
        <f t="shared" ref="HU238:IA244" si="1761">HU210</f>
        <v>0.10445234484235211</v>
      </c>
      <c r="HV238" s="14">
        <f t="shared" si="1761"/>
        <v>7.5880688591548964E-3</v>
      </c>
      <c r="HW238" s="14">
        <f t="shared" si="1761"/>
        <v>1.1004925024008112E-2</v>
      </c>
      <c r="HX238" s="14">
        <f t="shared" si="1761"/>
        <v>3.2532423590198464E-2</v>
      </c>
      <c r="HY238" s="14">
        <f t="shared" si="1761"/>
        <v>1.3939192584849979E-2</v>
      </c>
      <c r="HZ238" s="18">
        <f t="shared" si="1761"/>
        <v>8.7017610090210432E-3</v>
      </c>
      <c r="IA238" s="18">
        <f t="shared" si="1761"/>
        <v>2.0061011589023698E-2</v>
      </c>
      <c r="IB238" s="17"/>
      <c r="IC238" s="14"/>
      <c r="ID238" s="14">
        <f t="shared" ref="ID238:II238" si="1762">ID210</f>
        <v>9.1090111009261177E-2</v>
      </c>
      <c r="IE238" s="14">
        <f t="shared" si="1762"/>
        <v>2.8073031376128037E-2</v>
      </c>
      <c r="IF238" s="14">
        <f t="shared" si="1762"/>
        <v>0</v>
      </c>
      <c r="IG238" s="14">
        <f t="shared" si="1762"/>
        <v>0</v>
      </c>
      <c r="IH238" s="14">
        <f t="shared" si="1762"/>
        <v>0</v>
      </c>
      <c r="II238" s="14">
        <f t="shared" si="1762"/>
        <v>0</v>
      </c>
      <c r="IJ238" s="17"/>
      <c r="IK238" s="14"/>
      <c r="IL238" s="14">
        <f t="shared" si="1715"/>
        <v>2.2524076399174171</v>
      </c>
      <c r="IM238" s="14">
        <f t="shared" si="1715"/>
        <v>0.32595166226335326</v>
      </c>
      <c r="IN238" s="14">
        <f t="shared" si="1715"/>
        <v>1.6346237654473674</v>
      </c>
      <c r="IO238" s="14">
        <f t="shared" si="1715"/>
        <v>5.6160393118650925E-2</v>
      </c>
      <c r="IP238" s="14">
        <f t="shared" si="1715"/>
        <v>0.47890336900730462</v>
      </c>
      <c r="IQ238" s="14">
        <f t="shared" si="1715"/>
        <v>0</v>
      </c>
      <c r="IR238" s="17"/>
      <c r="IS238" s="14"/>
      <c r="IT238" s="14">
        <f t="shared" si="1715"/>
        <v>2.2592285714414628E-2</v>
      </c>
      <c r="IU238" s="14">
        <f t="shared" si="1715"/>
        <v>7.6058596979227219E-2</v>
      </c>
      <c r="IV238" s="14">
        <f t="shared" si="1715"/>
        <v>0.12870909189146387</v>
      </c>
      <c r="IW238" s="14">
        <f t="shared" si="1715"/>
        <v>0</v>
      </c>
      <c r="IX238" s="14">
        <f t="shared" si="1715"/>
        <v>8.1721524210465912E-2</v>
      </c>
      <c r="IY238" s="14">
        <f t="shared" si="1715"/>
        <v>1.5837899905165764</v>
      </c>
      <c r="IZ238" s="14">
        <f t="shared" si="1715"/>
        <v>7.0996356233948052E-2</v>
      </c>
      <c r="JA238" s="14">
        <f t="shared" si="1715"/>
        <v>0.12240211237929022</v>
      </c>
      <c r="JB238" s="14">
        <f t="shared" si="1715"/>
        <v>0.12715785292578838</v>
      </c>
      <c r="JC238" s="17"/>
      <c r="JD238" s="14"/>
      <c r="JE238" s="14">
        <f t="shared" si="1715"/>
        <v>5.9176177901862359E-2</v>
      </c>
      <c r="JF238" s="14">
        <f t="shared" si="1715"/>
        <v>3.197633744076462E-2</v>
      </c>
      <c r="JG238" s="14">
        <f t="shared" si="1715"/>
        <v>0</v>
      </c>
      <c r="JH238" s="14">
        <f t="shared" si="1715"/>
        <v>1.920177582337658E-2</v>
      </c>
      <c r="JI238" s="14">
        <f t="shared" si="1715"/>
        <v>1.9614090274900565E-2</v>
      </c>
      <c r="JJ238" s="25"/>
      <c r="JK238" s="39"/>
      <c r="JL238" s="39">
        <f t="shared" si="1716"/>
        <v>0</v>
      </c>
      <c r="JM238" s="39">
        <f t="shared" si="1716"/>
        <v>0</v>
      </c>
      <c r="JN238" s="39">
        <f t="shared" si="1716"/>
        <v>0</v>
      </c>
      <c r="JO238" s="39">
        <f t="shared" si="1716"/>
        <v>0</v>
      </c>
      <c r="JP238" s="39">
        <f t="shared" si="1716"/>
        <v>0</v>
      </c>
      <c r="JQ238" s="39">
        <f t="shared" si="1716"/>
        <v>0</v>
      </c>
      <c r="JR238" s="39">
        <f t="shared" si="1716"/>
        <v>0</v>
      </c>
      <c r="JS238" s="39">
        <f t="shared" si="1716"/>
        <v>0</v>
      </c>
      <c r="JT238" s="39">
        <f t="shared" si="1716"/>
        <v>0</v>
      </c>
      <c r="JU238" s="39">
        <f t="shared" si="1716"/>
        <v>0</v>
      </c>
      <c r="JV238" s="17"/>
      <c r="JW238" s="14"/>
      <c r="JX238" s="14">
        <f t="shared" si="1715"/>
        <v>0.20958302403679957</v>
      </c>
      <c r="JY238" s="14">
        <f t="shared" si="1715"/>
        <v>0.11604203795074067</v>
      </c>
      <c r="JZ238" s="14">
        <f t="shared" si="1715"/>
        <v>0</v>
      </c>
      <c r="KA238" s="14">
        <f t="shared" si="1715"/>
        <v>6.1326000215404908E-2</v>
      </c>
      <c r="KB238" s="14">
        <f t="shared" si="1715"/>
        <v>0</v>
      </c>
      <c r="KC238" s="14">
        <f t="shared" si="1715"/>
        <v>0</v>
      </c>
      <c r="KD238" s="44">
        <f t="shared" si="1715"/>
        <v>7.9945032068900232E-2</v>
      </c>
      <c r="KE238" s="44">
        <f t="shared" si="1715"/>
        <v>6.4628193984552842E-2</v>
      </c>
      <c r="KF238" s="44">
        <f t="shared" si="1715"/>
        <v>0</v>
      </c>
      <c r="KG238" s="44">
        <f t="shared" si="1715"/>
        <v>0</v>
      </c>
      <c r="KH238" s="44">
        <f t="shared" si="1715"/>
        <v>6.0490045511079581E-2</v>
      </c>
      <c r="KI238" s="17"/>
      <c r="KJ238" s="14"/>
      <c r="KK238" s="14">
        <f t="shared" si="1715"/>
        <v>4.7816664807950993E-2</v>
      </c>
      <c r="KL238" s="14">
        <f t="shared" si="1715"/>
        <v>0</v>
      </c>
      <c r="KM238" s="14">
        <f t="shared" si="1715"/>
        <v>9.375131250927881E-3</v>
      </c>
      <c r="KN238" s="14">
        <f t="shared" si="1715"/>
        <v>1.5938755347764634E-3</v>
      </c>
      <c r="KO238" s="14">
        <f t="shared" si="1715"/>
        <v>0</v>
      </c>
      <c r="KP238" s="14">
        <f t="shared" si="1715"/>
        <v>0</v>
      </c>
      <c r="KQ238" s="17"/>
      <c r="KR238" s="14"/>
      <c r="KS238" s="14">
        <f t="shared" si="1717"/>
        <v>0</v>
      </c>
      <c r="KT238" s="14">
        <f t="shared" si="1717"/>
        <v>0</v>
      </c>
      <c r="KU238" s="14">
        <f t="shared" si="1717"/>
        <v>0</v>
      </c>
      <c r="KV238" s="14">
        <f t="shared" si="1717"/>
        <v>0</v>
      </c>
      <c r="KW238" s="14">
        <f t="shared" si="1717"/>
        <v>0</v>
      </c>
      <c r="KX238" s="14">
        <f t="shared" si="1717"/>
        <v>0</v>
      </c>
      <c r="KY238" s="44">
        <f t="shared" si="1717"/>
        <v>0</v>
      </c>
      <c r="KZ238" s="44">
        <f t="shared" si="1717"/>
        <v>0</v>
      </c>
    </row>
    <row r="239" spans="1:312">
      <c r="A239" s="6" t="str">
        <f t="shared" si="1718"/>
        <v>05_20BF_MN_170805_rep2</v>
      </c>
      <c r="B239" s="17"/>
      <c r="C239" s="14"/>
      <c r="D239" s="14">
        <f t="shared" si="1742"/>
        <v>3.0272565613498642E-2</v>
      </c>
      <c r="E239" s="14">
        <f t="shared" si="1742"/>
        <v>2.2987249560774574E-2</v>
      </c>
      <c r="F239" s="14">
        <f t="shared" si="1742"/>
        <v>2.0665390941118491E-2</v>
      </c>
      <c r="G239" s="17"/>
      <c r="H239" s="14"/>
      <c r="I239" s="14">
        <f t="shared" si="1743"/>
        <v>0.34014453931345606</v>
      </c>
      <c r="J239" s="14">
        <f t="shared" si="1743"/>
        <v>1.4112981684924392E-2</v>
      </c>
      <c r="K239" s="14">
        <f t="shared" si="1743"/>
        <v>3.6823570681181424E-2</v>
      </c>
      <c r="L239" s="18">
        <f t="shared" si="1743"/>
        <v>0</v>
      </c>
      <c r="M239" s="17"/>
      <c r="N239" s="14"/>
      <c r="O239" s="14">
        <f t="shared" si="1744"/>
        <v>9.4780076713152139E-2</v>
      </c>
      <c r="P239" s="14">
        <f t="shared" si="1744"/>
        <v>2.580184825955097E-2</v>
      </c>
      <c r="Q239" s="18">
        <f t="shared" si="1744"/>
        <v>0.19544157626735675</v>
      </c>
      <c r="R239" s="17"/>
      <c r="S239" s="14"/>
      <c r="T239" s="14">
        <f t="shared" si="1745"/>
        <v>8.5867525011364076E-2</v>
      </c>
      <c r="U239" s="14">
        <f t="shared" si="1745"/>
        <v>0.30798761375417705</v>
      </c>
      <c r="V239" s="14">
        <f t="shared" si="1745"/>
        <v>0</v>
      </c>
      <c r="W239" s="14">
        <f t="shared" si="1745"/>
        <v>0</v>
      </c>
      <c r="X239" s="17"/>
      <c r="Y239" s="14"/>
      <c r="Z239" s="14">
        <f t="shared" si="1746"/>
        <v>0.19782178414706569</v>
      </c>
      <c r="AA239" s="14">
        <f t="shared" si="1746"/>
        <v>8.3761066016880936E-2</v>
      </c>
      <c r="AB239" s="14">
        <f t="shared" si="1746"/>
        <v>0</v>
      </c>
      <c r="AC239" s="14">
        <f t="shared" si="1746"/>
        <v>0</v>
      </c>
      <c r="AD239" s="14">
        <f t="shared" si="1746"/>
        <v>0</v>
      </c>
      <c r="AE239" s="17"/>
      <c r="AF239" s="14"/>
      <c r="AG239" s="14">
        <f t="shared" si="1747"/>
        <v>0.17094272149177059</v>
      </c>
      <c r="AH239" s="14">
        <f t="shared" si="1747"/>
        <v>3.1908971470114469E-2</v>
      </c>
      <c r="AI239" s="14">
        <f t="shared" si="1747"/>
        <v>0.20454975798764494</v>
      </c>
      <c r="AJ239" s="14">
        <f t="shared" si="1747"/>
        <v>0</v>
      </c>
      <c r="AK239" s="14">
        <f t="shared" si="1747"/>
        <v>0.12740156737496963</v>
      </c>
      <c r="AL239" s="14">
        <f t="shared" si="1747"/>
        <v>0</v>
      </c>
      <c r="AM239" s="17"/>
      <c r="AN239" s="14"/>
      <c r="AO239" s="14">
        <f t="shared" si="1731"/>
        <v>0.12940217819007421</v>
      </c>
      <c r="AP239" s="14">
        <f t="shared" si="1731"/>
        <v>3.5164504021759246E-2</v>
      </c>
      <c r="AQ239" s="14">
        <f t="shared" si="1731"/>
        <v>0</v>
      </c>
      <c r="AR239" s="14">
        <f t="shared" si="1731"/>
        <v>0</v>
      </c>
      <c r="AS239" s="14">
        <f t="shared" si="1731"/>
        <v>0</v>
      </c>
      <c r="AT239" s="14">
        <f t="shared" si="1731"/>
        <v>0</v>
      </c>
      <c r="AU239" s="17"/>
      <c r="AV239" s="17"/>
      <c r="AW239" s="14"/>
      <c r="AX239" s="14">
        <f t="shared" si="1732"/>
        <v>0.73994570849782004</v>
      </c>
      <c r="AY239" s="14">
        <f t="shared" si="1732"/>
        <v>8.7583970566719266E-2</v>
      </c>
      <c r="AZ239" s="14">
        <f t="shared" si="1732"/>
        <v>0</v>
      </c>
      <c r="BA239" s="14">
        <f t="shared" si="1732"/>
        <v>1.8850011202621118E-2</v>
      </c>
      <c r="BB239" s="18">
        <f t="shared" si="1703"/>
        <v>3.0057521469648272E-2</v>
      </c>
      <c r="BC239" s="17"/>
      <c r="BD239" s="14"/>
      <c r="BE239" s="14">
        <f t="shared" si="1733"/>
        <v>4.5488009064876378E-2</v>
      </c>
      <c r="BF239" s="14">
        <f t="shared" si="1733"/>
        <v>3.4304097726956164E-3</v>
      </c>
      <c r="BG239" s="14">
        <f t="shared" si="1733"/>
        <v>2.4543955936951584E-3</v>
      </c>
      <c r="BH239" s="14">
        <f t="shared" si="1733"/>
        <v>2.2330499735372131E-3</v>
      </c>
      <c r="BI239" s="17"/>
      <c r="BJ239" s="14"/>
      <c r="BK239" s="14">
        <f t="shared" si="1727"/>
        <v>0</v>
      </c>
      <c r="BL239" s="14">
        <f t="shared" si="1727"/>
        <v>0</v>
      </c>
      <c r="BM239" s="14">
        <f t="shared" si="1727"/>
        <v>0</v>
      </c>
      <c r="BN239" s="14">
        <f t="shared" si="1727"/>
        <v>0</v>
      </c>
      <c r="BO239" s="14">
        <f t="shared" si="1727"/>
        <v>0</v>
      </c>
      <c r="BP239" s="18">
        <f t="shared" si="1727"/>
        <v>0</v>
      </c>
      <c r="BQ239" s="17"/>
      <c r="BR239" s="14"/>
      <c r="BS239" s="14">
        <f t="shared" si="1734"/>
        <v>3.05994881771329E-2</v>
      </c>
      <c r="BT239" s="14">
        <f t="shared" si="1734"/>
        <v>3.3828326088399426E-2</v>
      </c>
      <c r="BU239" s="14">
        <f t="shared" si="1734"/>
        <v>1.7418007575529639E-3</v>
      </c>
      <c r="BV239" s="14">
        <f t="shared" si="1734"/>
        <v>1.3868090835313361E-2</v>
      </c>
      <c r="BW239" s="25"/>
      <c r="BX239" s="14"/>
      <c r="BY239" s="14">
        <f t="shared" ref="BY239:CB239" si="1763">BY211</f>
        <v>4.4053034852577361E-2</v>
      </c>
      <c r="BZ239" s="14">
        <f t="shared" si="1763"/>
        <v>0</v>
      </c>
      <c r="CA239" s="14">
        <f t="shared" si="1763"/>
        <v>0</v>
      </c>
      <c r="CB239" s="14">
        <f t="shared" si="1763"/>
        <v>0</v>
      </c>
      <c r="CC239" s="17"/>
      <c r="CD239" s="17"/>
      <c r="CE239" s="14"/>
      <c r="CF239" s="14">
        <f t="shared" si="1749"/>
        <v>0.14876377501841331</v>
      </c>
      <c r="CG239" s="14">
        <f t="shared" si="1749"/>
        <v>1.0881087072383389E-2</v>
      </c>
      <c r="CH239" s="14">
        <f t="shared" si="1749"/>
        <v>0</v>
      </c>
      <c r="CI239" s="18">
        <f t="shared" si="1749"/>
        <v>0</v>
      </c>
      <c r="CJ239" s="17"/>
      <c r="CK239" s="14"/>
      <c r="CL239" s="14">
        <f t="shared" ref="CL239:CQ239" si="1764">CL211</f>
        <v>0.27039787631708717</v>
      </c>
      <c r="CM239" s="14">
        <f t="shared" si="1764"/>
        <v>1.7520334303524759E-2</v>
      </c>
      <c r="CN239" s="14">
        <f t="shared" si="1764"/>
        <v>2.6107885965905339E-2</v>
      </c>
      <c r="CO239" s="14">
        <f t="shared" si="1764"/>
        <v>0</v>
      </c>
      <c r="CP239" s="14">
        <f t="shared" si="1764"/>
        <v>0</v>
      </c>
      <c r="CQ239" s="18">
        <f t="shared" si="1764"/>
        <v>0</v>
      </c>
      <c r="CR239" s="17"/>
      <c r="CS239" s="14"/>
      <c r="CT239" s="14">
        <f t="shared" si="1751"/>
        <v>0.30434827905714507</v>
      </c>
      <c r="CU239" s="14">
        <f t="shared" si="1751"/>
        <v>0</v>
      </c>
      <c r="CV239" s="14">
        <f t="shared" si="1751"/>
        <v>0</v>
      </c>
      <c r="CW239" s="14">
        <f t="shared" si="1751"/>
        <v>0</v>
      </c>
      <c r="CX239" s="14">
        <f t="shared" si="1751"/>
        <v>0</v>
      </c>
      <c r="CY239" s="17"/>
      <c r="CZ239" s="14"/>
      <c r="DA239" s="14">
        <f t="shared" si="1752"/>
        <v>0.14362217248875653</v>
      </c>
      <c r="DB239" s="14">
        <f t="shared" si="1752"/>
        <v>1.8343467959751225E-2</v>
      </c>
      <c r="DC239" s="14">
        <f t="shared" si="1752"/>
        <v>0</v>
      </c>
      <c r="DD239" s="14">
        <f t="shared" si="1752"/>
        <v>0</v>
      </c>
      <c r="DE239" s="17"/>
      <c r="DF239" s="14"/>
      <c r="DG239" s="14">
        <f t="shared" si="1753"/>
        <v>4.6097523639973659E-2</v>
      </c>
      <c r="DH239" s="14">
        <f t="shared" si="1753"/>
        <v>1.2756537146554501E-2</v>
      </c>
      <c r="DI239" s="14">
        <f t="shared" si="1753"/>
        <v>1.0117681181847422E-2</v>
      </c>
      <c r="DJ239" s="14">
        <f t="shared" si="1753"/>
        <v>0</v>
      </c>
      <c r="DK239" s="17">
        <f t="shared" si="1709"/>
        <v>0</v>
      </c>
      <c r="DL239" s="17"/>
      <c r="DM239" s="14"/>
      <c r="DN239" s="14">
        <f t="shared" si="1754"/>
        <v>0.31201688664232446</v>
      </c>
      <c r="DO239" s="14">
        <f t="shared" si="1754"/>
        <v>8.1593025355411408E-2</v>
      </c>
      <c r="DP239" s="14">
        <f t="shared" si="1754"/>
        <v>0</v>
      </c>
      <c r="DQ239" s="14">
        <f t="shared" si="1754"/>
        <v>0.2629388023577387</v>
      </c>
      <c r="DR239" s="14">
        <f t="shared" si="1754"/>
        <v>0</v>
      </c>
      <c r="DS239" s="14">
        <f t="shared" si="1754"/>
        <v>0</v>
      </c>
      <c r="DT239" s="14">
        <f t="shared" si="1754"/>
        <v>0.46171657827684515</v>
      </c>
      <c r="DU239" s="14">
        <f t="shared" si="1754"/>
        <v>0</v>
      </c>
      <c r="DV239" s="14">
        <f t="shared" si="1754"/>
        <v>0</v>
      </c>
      <c r="DW239" s="25"/>
      <c r="DX239" s="14"/>
      <c r="DY239" s="14">
        <f t="shared" ref="DY239:ED239" si="1765">DY211</f>
        <v>0</v>
      </c>
      <c r="DZ239" s="14">
        <f t="shared" si="1765"/>
        <v>0</v>
      </c>
      <c r="EA239" s="14">
        <f t="shared" si="1765"/>
        <v>0</v>
      </c>
      <c r="EB239" s="14">
        <f t="shared" si="1765"/>
        <v>0</v>
      </c>
      <c r="EC239" s="14">
        <f t="shared" si="1765"/>
        <v>0</v>
      </c>
      <c r="ED239" s="14">
        <f t="shared" si="1765"/>
        <v>0</v>
      </c>
      <c r="EE239" s="18"/>
      <c r="EF239" s="17"/>
      <c r="EG239" s="14"/>
      <c r="EH239" s="14">
        <f t="shared" si="1736"/>
        <v>0.45355916946226565</v>
      </c>
      <c r="EI239" s="14">
        <f t="shared" si="1736"/>
        <v>2.3326051823173433E-2</v>
      </c>
      <c r="EJ239" s="14">
        <f t="shared" si="1736"/>
        <v>1.9104439305902096E-2</v>
      </c>
      <c r="EK239" s="14">
        <f t="shared" si="1736"/>
        <v>3.7837900453185427E-3</v>
      </c>
      <c r="EL239" s="18">
        <f t="shared" si="1736"/>
        <v>1.0184806410354894E-3</v>
      </c>
      <c r="EM239" s="17"/>
      <c r="EN239" s="14"/>
      <c r="EO239" s="14">
        <f t="shared" si="1737"/>
        <v>0</v>
      </c>
      <c r="EP239" s="14">
        <f t="shared" si="1737"/>
        <v>0</v>
      </c>
      <c r="EQ239" s="14">
        <f t="shared" si="1737"/>
        <v>0</v>
      </c>
      <c r="ER239" s="14">
        <f t="shared" si="1737"/>
        <v>0</v>
      </c>
      <c r="ES239" s="14">
        <f t="shared" si="1737"/>
        <v>0</v>
      </c>
      <c r="ET239" s="25"/>
      <c r="EU239" s="14"/>
      <c r="EV239" s="14">
        <f t="shared" ref="EV239:EZ239" si="1766">EV211</f>
        <v>4.5449804191315113E-2</v>
      </c>
      <c r="EW239" s="14">
        <f t="shared" si="1766"/>
        <v>2.3179647247542283E-2</v>
      </c>
      <c r="EX239" s="14">
        <f t="shared" si="1766"/>
        <v>2.4648593596525627E-3</v>
      </c>
      <c r="EY239" s="14">
        <f t="shared" si="1766"/>
        <v>1.6141653918996815E-2</v>
      </c>
      <c r="EZ239" s="14">
        <f t="shared" si="1766"/>
        <v>0</v>
      </c>
      <c r="FA239" s="17"/>
      <c r="FB239" s="14"/>
      <c r="FC239" s="14">
        <f t="shared" si="1739"/>
        <v>0.10329359185657006</v>
      </c>
      <c r="FD239" s="14">
        <f t="shared" si="1739"/>
        <v>0</v>
      </c>
      <c r="FE239" s="14">
        <f t="shared" si="1739"/>
        <v>1.5664285434665415E-2</v>
      </c>
      <c r="FF239" s="14">
        <f t="shared" si="1739"/>
        <v>4.3067387066836708E-3</v>
      </c>
      <c r="FG239" s="14">
        <f t="shared" si="1739"/>
        <v>0</v>
      </c>
      <c r="FH239" s="18">
        <f t="shared" si="1739"/>
        <v>0</v>
      </c>
      <c r="FI239" s="17"/>
      <c r="FJ239" s="14"/>
      <c r="FK239" s="14">
        <f t="shared" si="1740"/>
        <v>6.4109604687812016E-4</v>
      </c>
      <c r="FL239" s="14">
        <f t="shared" si="1740"/>
        <v>0</v>
      </c>
      <c r="FM239" s="14">
        <f t="shared" si="1740"/>
        <v>0</v>
      </c>
      <c r="FN239" s="17"/>
      <c r="FO239" s="14"/>
      <c r="FP239" s="14">
        <f t="shared" si="1757"/>
        <v>0</v>
      </c>
      <c r="FQ239" s="14">
        <f t="shared" si="1757"/>
        <v>0</v>
      </c>
      <c r="FR239" s="14">
        <f t="shared" si="1757"/>
        <v>0</v>
      </c>
      <c r="FS239" s="14">
        <f t="shared" si="1757"/>
        <v>0</v>
      </c>
      <c r="FT239" s="14">
        <f t="shared" si="1757"/>
        <v>0</v>
      </c>
      <c r="FU239" s="17"/>
      <c r="FV239" s="14"/>
      <c r="FW239" s="14">
        <f t="shared" si="1757"/>
        <v>0.56414445631458743</v>
      </c>
      <c r="FX239" s="14">
        <f t="shared" si="1757"/>
        <v>0.34491339666678567</v>
      </c>
      <c r="FY239" s="14">
        <f t="shared" si="1757"/>
        <v>1.3492929351536884E-2</v>
      </c>
      <c r="FZ239" s="14">
        <f t="shared" si="1757"/>
        <v>0</v>
      </c>
      <c r="GA239" s="18">
        <f t="shared" si="1757"/>
        <v>0</v>
      </c>
      <c r="GB239" s="18">
        <f t="shared" si="1757"/>
        <v>0</v>
      </c>
      <c r="GC239" s="17"/>
      <c r="GD239" s="14"/>
      <c r="GE239" s="14">
        <f t="shared" si="1757"/>
        <v>0.2606197435624808</v>
      </c>
      <c r="GF239" s="14">
        <f t="shared" si="1757"/>
        <v>7.8916594543753937E-3</v>
      </c>
      <c r="GG239" s="14">
        <f t="shared" si="1757"/>
        <v>0</v>
      </c>
      <c r="GH239" s="14">
        <f t="shared" si="1757"/>
        <v>0</v>
      </c>
      <c r="GI239" s="14">
        <f t="shared" si="1757"/>
        <v>0</v>
      </c>
      <c r="GJ239" s="14">
        <f t="shared" si="1757"/>
        <v>0</v>
      </c>
      <c r="GK239" s="17"/>
      <c r="GL239" s="14"/>
      <c r="GM239" s="14">
        <f t="shared" si="1757"/>
        <v>3.2990832835467776E-2</v>
      </c>
      <c r="GN239" s="14">
        <f t="shared" si="1757"/>
        <v>8.0413938824881945E-3</v>
      </c>
      <c r="GO239" s="14">
        <f t="shared" si="1757"/>
        <v>0</v>
      </c>
      <c r="GP239" s="14">
        <f t="shared" si="1757"/>
        <v>0</v>
      </c>
      <c r="GQ239" s="14">
        <f t="shared" si="1757"/>
        <v>6.3618838404856187E-2</v>
      </c>
      <c r="GR239" s="14">
        <f t="shared" si="1757"/>
        <v>2.0064896128901095E-3</v>
      </c>
      <c r="GS239" s="17"/>
      <c r="GT239" s="14"/>
      <c r="GU239" s="46">
        <f t="shared" si="1729"/>
        <v>0</v>
      </c>
      <c r="GV239" s="46">
        <f t="shared" si="1729"/>
        <v>0</v>
      </c>
      <c r="GW239" s="46">
        <f t="shared" si="1729"/>
        <v>0.87995660076502891</v>
      </c>
      <c r="GX239" s="46">
        <f t="shared" si="1729"/>
        <v>0.28629148178071717</v>
      </c>
      <c r="GY239" s="46">
        <f t="shared" si="1729"/>
        <v>0.38019974053817257</v>
      </c>
      <c r="GZ239" s="46">
        <f t="shared" si="1729"/>
        <v>0</v>
      </c>
      <c r="HA239" s="17"/>
      <c r="HB239" s="14"/>
      <c r="HC239" s="14">
        <f t="shared" si="1758"/>
        <v>2.3634769490685548E-2</v>
      </c>
      <c r="HD239" s="14">
        <f t="shared" si="1758"/>
        <v>0</v>
      </c>
      <c r="HE239" s="14">
        <f t="shared" si="1758"/>
        <v>0.10160052708799375</v>
      </c>
      <c r="HF239" s="17"/>
      <c r="HG239" s="14"/>
      <c r="HH239" s="14">
        <f t="shared" si="1759"/>
        <v>0.10572260883260004</v>
      </c>
      <c r="HI239" s="14">
        <f t="shared" si="1759"/>
        <v>0.13904991392045996</v>
      </c>
      <c r="HJ239" s="14">
        <f t="shared" si="1759"/>
        <v>0</v>
      </c>
      <c r="HK239" s="17"/>
      <c r="HL239" s="14"/>
      <c r="HM239" s="14">
        <f t="shared" si="1760"/>
        <v>4.441538698712727E-2</v>
      </c>
      <c r="HN239" s="14">
        <f t="shared" si="1760"/>
        <v>1.4237774434343372E-2</v>
      </c>
      <c r="HO239" s="14">
        <f t="shared" si="1760"/>
        <v>0</v>
      </c>
      <c r="HP239" s="14">
        <f t="shared" si="1760"/>
        <v>5.5124948404270064E-4</v>
      </c>
      <c r="HQ239" s="14">
        <f t="shared" si="1760"/>
        <v>0</v>
      </c>
      <c r="HR239" s="14">
        <f t="shared" si="1760"/>
        <v>0</v>
      </c>
      <c r="HS239" s="17"/>
      <c r="HT239" s="14"/>
      <c r="HU239" s="14">
        <f t="shared" si="1761"/>
        <v>0.2752079543933314</v>
      </c>
      <c r="HV239" s="14">
        <f t="shared" si="1761"/>
        <v>0.1228350269369519</v>
      </c>
      <c r="HW239" s="14">
        <f t="shared" si="1761"/>
        <v>1.7389163143669735E-2</v>
      </c>
      <c r="HX239" s="14">
        <f t="shared" si="1761"/>
        <v>6.9412583289456212E-3</v>
      </c>
      <c r="HY239" s="14">
        <f t="shared" si="1761"/>
        <v>0</v>
      </c>
      <c r="HZ239" s="18">
        <f t="shared" si="1761"/>
        <v>2.2692095070788711E-2</v>
      </c>
      <c r="IA239" s="18">
        <f t="shared" si="1761"/>
        <v>0</v>
      </c>
      <c r="IB239" s="17"/>
      <c r="IC239" s="14"/>
      <c r="ID239" s="14">
        <f t="shared" ref="ID239:II239" si="1767">ID211</f>
        <v>7.1363018881945239E-2</v>
      </c>
      <c r="IE239" s="14">
        <f t="shared" si="1767"/>
        <v>1.8452257132856666E-2</v>
      </c>
      <c r="IF239" s="14">
        <f t="shared" si="1767"/>
        <v>0</v>
      </c>
      <c r="IG239" s="14">
        <f t="shared" si="1767"/>
        <v>9.5870678499122633E-3</v>
      </c>
      <c r="IH239" s="14">
        <f t="shared" si="1767"/>
        <v>0</v>
      </c>
      <c r="II239" s="14">
        <f t="shared" si="1767"/>
        <v>0</v>
      </c>
      <c r="IJ239" s="17"/>
      <c r="IK239" s="14"/>
      <c r="IL239" s="14">
        <f t="shared" si="1715"/>
        <v>1.9622761023125255</v>
      </c>
      <c r="IM239" s="14">
        <f t="shared" si="1715"/>
        <v>1.5874643012329415</v>
      </c>
      <c r="IN239" s="14">
        <f t="shared" si="1715"/>
        <v>1.759388270875778</v>
      </c>
      <c r="IO239" s="14">
        <f t="shared" si="1715"/>
        <v>0.13917358782585976</v>
      </c>
      <c r="IP239" s="14">
        <f t="shared" si="1715"/>
        <v>1.1172866060011226</v>
      </c>
      <c r="IQ239" s="14">
        <f t="shared" si="1715"/>
        <v>0</v>
      </c>
      <c r="IR239" s="17"/>
      <c r="IS239" s="14"/>
      <c r="IT239" s="14">
        <f t="shared" si="1715"/>
        <v>0.12446438340962285</v>
      </c>
      <c r="IU239" s="14">
        <f t="shared" si="1715"/>
        <v>0</v>
      </c>
      <c r="IV239" s="14">
        <f t="shared" si="1715"/>
        <v>6.2293390712568113E-2</v>
      </c>
      <c r="IW239" s="14">
        <f t="shared" si="1715"/>
        <v>0</v>
      </c>
      <c r="IX239" s="14">
        <f t="shared" si="1715"/>
        <v>0.3007303648528718</v>
      </c>
      <c r="IY239" s="14">
        <f t="shared" si="1715"/>
        <v>0.15012335524286669</v>
      </c>
      <c r="IZ239" s="14">
        <f t="shared" si="1715"/>
        <v>0.55303204071808387</v>
      </c>
      <c r="JA239" s="14">
        <f t="shared" ref="JA239:JB239" si="1768">JA211</f>
        <v>0.18624370016878597</v>
      </c>
      <c r="JB239" s="14">
        <f t="shared" si="1768"/>
        <v>0.1655490154272978</v>
      </c>
      <c r="JC239" s="17"/>
      <c r="JD239" s="14"/>
      <c r="JE239" s="14">
        <f t="shared" ref="JE239:JI244" si="1769">JE211</f>
        <v>8.2292541241655692E-2</v>
      </c>
      <c r="JF239" s="14">
        <f t="shared" si="1769"/>
        <v>8.5120849561542769E-3</v>
      </c>
      <c r="JG239" s="14">
        <f t="shared" si="1769"/>
        <v>2.1440673482246701E-2</v>
      </c>
      <c r="JH239" s="14">
        <f t="shared" si="1769"/>
        <v>3.2532472006151204E-2</v>
      </c>
      <c r="JI239" s="14">
        <f t="shared" si="1769"/>
        <v>0</v>
      </c>
      <c r="JJ239" s="25"/>
      <c r="JK239" s="39"/>
      <c r="JL239" s="39">
        <f t="shared" ref="JL239:JU239" si="1770">JL211</f>
        <v>0</v>
      </c>
      <c r="JM239" s="39">
        <f t="shared" si="1770"/>
        <v>0</v>
      </c>
      <c r="JN239" s="39">
        <f t="shared" si="1770"/>
        <v>0</v>
      </c>
      <c r="JO239" s="39">
        <f t="shared" si="1770"/>
        <v>0</v>
      </c>
      <c r="JP239" s="39">
        <f t="shared" si="1770"/>
        <v>0</v>
      </c>
      <c r="JQ239" s="39">
        <f t="shared" si="1770"/>
        <v>0</v>
      </c>
      <c r="JR239" s="39">
        <f t="shared" si="1770"/>
        <v>0</v>
      </c>
      <c r="JS239" s="39">
        <f t="shared" si="1770"/>
        <v>0</v>
      </c>
      <c r="JT239" s="39">
        <f t="shared" si="1770"/>
        <v>0</v>
      </c>
      <c r="JU239" s="39">
        <f t="shared" si="1770"/>
        <v>0</v>
      </c>
      <c r="JV239" s="17"/>
      <c r="JW239" s="14"/>
      <c r="JX239" s="14">
        <f t="shared" ref="JX239:KH244" si="1771">JX211</f>
        <v>0.17192444610685115</v>
      </c>
      <c r="JY239" s="14">
        <f t="shared" si="1771"/>
        <v>0</v>
      </c>
      <c r="JZ239" s="14">
        <f t="shared" si="1771"/>
        <v>0</v>
      </c>
      <c r="KA239" s="14">
        <f t="shared" si="1771"/>
        <v>0</v>
      </c>
      <c r="KB239" s="14">
        <f t="shared" si="1771"/>
        <v>0</v>
      </c>
      <c r="KC239" s="14">
        <f t="shared" si="1771"/>
        <v>0.16496721600695272</v>
      </c>
      <c r="KD239" s="44">
        <f t="shared" si="1771"/>
        <v>0</v>
      </c>
      <c r="KE239" s="44">
        <f t="shared" si="1771"/>
        <v>0.1541550003276802</v>
      </c>
      <c r="KF239" s="44">
        <f t="shared" si="1771"/>
        <v>0</v>
      </c>
      <c r="KG239" s="44">
        <f t="shared" si="1771"/>
        <v>0</v>
      </c>
      <c r="KH239" s="44">
        <f t="shared" si="1771"/>
        <v>0</v>
      </c>
      <c r="KI239" s="17"/>
      <c r="KJ239" s="14"/>
      <c r="KK239" s="14">
        <f t="shared" ref="KK239:KP244" si="1772">KK211</f>
        <v>2.8770490078603272E-2</v>
      </c>
      <c r="KL239" s="14">
        <f t="shared" si="1772"/>
        <v>2.0162564298624654E-2</v>
      </c>
      <c r="KM239" s="14">
        <f t="shared" si="1772"/>
        <v>5.3628228645116564E-3</v>
      </c>
      <c r="KN239" s="14">
        <f t="shared" si="1772"/>
        <v>0</v>
      </c>
      <c r="KO239" s="14">
        <f t="shared" si="1772"/>
        <v>0</v>
      </c>
      <c r="KP239" s="14">
        <f t="shared" si="1772"/>
        <v>0</v>
      </c>
      <c r="KQ239" s="17"/>
      <c r="KR239" s="14"/>
      <c r="KS239" s="14">
        <f t="shared" si="1717"/>
        <v>0</v>
      </c>
      <c r="KT239" s="14">
        <f t="shared" si="1717"/>
        <v>0</v>
      </c>
      <c r="KU239" s="14">
        <f t="shared" si="1717"/>
        <v>0</v>
      </c>
      <c r="KV239" s="14">
        <f t="shared" si="1717"/>
        <v>0</v>
      </c>
      <c r="KW239" s="14">
        <f t="shared" si="1717"/>
        <v>0</v>
      </c>
      <c r="KX239" s="14">
        <f t="shared" si="1717"/>
        <v>0</v>
      </c>
      <c r="KY239" s="44">
        <f t="shared" si="1717"/>
        <v>0</v>
      </c>
      <c r="KZ239" s="44">
        <f t="shared" si="1717"/>
        <v>0</v>
      </c>
    </row>
    <row r="240" spans="1:312">
      <c r="A240" s="6" t="str">
        <f t="shared" si="1718"/>
        <v>06_20BH_MN_170805_rep3</v>
      </c>
      <c r="B240" s="17"/>
      <c r="C240" s="14"/>
      <c r="D240" s="14">
        <f t="shared" si="1742"/>
        <v>2.5034684334831941E-2</v>
      </c>
      <c r="E240" s="14">
        <f t="shared" si="1742"/>
        <v>1.8099583569676825E-2</v>
      </c>
      <c r="F240" s="14">
        <f t="shared" si="1742"/>
        <v>2.4961404504771065E-2</v>
      </c>
      <c r="G240" s="17"/>
      <c r="H240" s="14"/>
      <c r="I240" s="14">
        <f t="shared" si="1743"/>
        <v>8.6105177193937399E-2</v>
      </c>
      <c r="J240" s="14">
        <f t="shared" si="1743"/>
        <v>5.8045241352583272E-3</v>
      </c>
      <c r="K240" s="14">
        <f t="shared" si="1743"/>
        <v>7.7329110476907197E-3</v>
      </c>
      <c r="L240" s="18">
        <f t="shared" si="1743"/>
        <v>2.5536457199456766E-3</v>
      </c>
      <c r="M240" s="17"/>
      <c r="N240" s="14"/>
      <c r="O240" s="14">
        <f t="shared" si="1744"/>
        <v>8.4824763679147708E-2</v>
      </c>
      <c r="P240" s="14">
        <f t="shared" si="1744"/>
        <v>1.4027363247855123E-2</v>
      </c>
      <c r="Q240" s="18">
        <f t="shared" si="1744"/>
        <v>3.9523820487260067E-2</v>
      </c>
      <c r="R240" s="17"/>
      <c r="S240" s="14"/>
      <c r="T240" s="14">
        <f t="shared" si="1745"/>
        <v>0</v>
      </c>
      <c r="U240" s="14">
        <f t="shared" si="1745"/>
        <v>0</v>
      </c>
      <c r="V240" s="14">
        <f t="shared" si="1745"/>
        <v>0</v>
      </c>
      <c r="W240" s="14">
        <f t="shared" si="1745"/>
        <v>0</v>
      </c>
      <c r="X240" s="17"/>
      <c r="Y240" s="14"/>
      <c r="Z240" s="14">
        <f t="shared" si="1746"/>
        <v>0.14847781132372673</v>
      </c>
      <c r="AA240" s="14">
        <f t="shared" si="1746"/>
        <v>4.4059248095734568E-2</v>
      </c>
      <c r="AB240" s="14">
        <f t="shared" si="1746"/>
        <v>1.0218518347265422E-2</v>
      </c>
      <c r="AC240" s="14">
        <f t="shared" si="1746"/>
        <v>0</v>
      </c>
      <c r="AD240" s="14">
        <f t="shared" si="1746"/>
        <v>0</v>
      </c>
      <c r="AE240" s="17"/>
      <c r="AF240" s="14"/>
      <c r="AG240" s="14">
        <f t="shared" si="1747"/>
        <v>0.12919647404653101</v>
      </c>
      <c r="AH240" s="14">
        <f t="shared" si="1747"/>
        <v>5.6694779846893091E-2</v>
      </c>
      <c r="AI240" s="14">
        <f t="shared" si="1747"/>
        <v>0.14374643280631522</v>
      </c>
      <c r="AJ240" s="14">
        <f t="shared" si="1747"/>
        <v>0</v>
      </c>
      <c r="AK240" s="14">
        <f t="shared" si="1747"/>
        <v>0</v>
      </c>
      <c r="AL240" s="14">
        <f t="shared" si="1747"/>
        <v>0</v>
      </c>
      <c r="AM240" s="17"/>
      <c r="AN240" s="14"/>
      <c r="AO240" s="14">
        <f t="shared" si="1731"/>
        <v>0.15715129978200532</v>
      </c>
      <c r="AP240" s="14">
        <f t="shared" si="1731"/>
        <v>3.2934686087612193E-2</v>
      </c>
      <c r="AQ240" s="14">
        <f t="shared" si="1731"/>
        <v>5.7179157349892235E-2</v>
      </c>
      <c r="AR240" s="14">
        <f t="shared" si="1731"/>
        <v>0</v>
      </c>
      <c r="AS240" s="14">
        <f t="shared" si="1731"/>
        <v>0</v>
      </c>
      <c r="AT240" s="14">
        <f t="shared" si="1731"/>
        <v>0</v>
      </c>
      <c r="AU240" s="17"/>
      <c r="AV240" s="17"/>
      <c r="AW240" s="14"/>
      <c r="AX240" s="14">
        <f t="shared" si="1732"/>
        <v>0.17038079929247618</v>
      </c>
      <c r="AY240" s="14">
        <f t="shared" si="1732"/>
        <v>5.3592288419771067E-3</v>
      </c>
      <c r="AZ240" s="14">
        <f t="shared" si="1732"/>
        <v>4.3721232329455746E-3</v>
      </c>
      <c r="BA240" s="14">
        <f t="shared" si="1732"/>
        <v>0</v>
      </c>
      <c r="BB240" s="18">
        <f t="shared" si="1703"/>
        <v>0</v>
      </c>
      <c r="BC240" s="17"/>
      <c r="BD240" s="14"/>
      <c r="BE240" s="14">
        <f t="shared" si="1733"/>
        <v>5.5085855302729414E-2</v>
      </c>
      <c r="BF240" s="14">
        <f t="shared" si="1733"/>
        <v>1.7368269254063179E-2</v>
      </c>
      <c r="BG240" s="14">
        <f t="shared" si="1733"/>
        <v>0</v>
      </c>
      <c r="BH240" s="14">
        <f t="shared" si="1733"/>
        <v>3.5999341740125318E-3</v>
      </c>
      <c r="BI240" s="17"/>
      <c r="BJ240" s="14"/>
      <c r="BK240" s="14">
        <f t="shared" si="1727"/>
        <v>8.7992779761466577E-3</v>
      </c>
      <c r="BL240" s="14">
        <f t="shared" si="1727"/>
        <v>0</v>
      </c>
      <c r="BM240" s="14">
        <f t="shared" si="1727"/>
        <v>5.2759699240506934E-2</v>
      </c>
      <c r="BN240" s="14">
        <f t="shared" si="1727"/>
        <v>0</v>
      </c>
      <c r="BO240" s="14">
        <f t="shared" si="1727"/>
        <v>0</v>
      </c>
      <c r="BP240" s="18">
        <f t="shared" si="1727"/>
        <v>0</v>
      </c>
      <c r="BQ240" s="17"/>
      <c r="BR240" s="14"/>
      <c r="BS240" s="14">
        <f t="shared" si="1734"/>
        <v>5.6473596956485045E-2</v>
      </c>
      <c r="BT240" s="14">
        <f t="shared" si="1734"/>
        <v>1.0769023537944749E-2</v>
      </c>
      <c r="BU240" s="14">
        <f t="shared" si="1734"/>
        <v>6.061366697897857E-3</v>
      </c>
      <c r="BV240" s="14">
        <f t="shared" si="1734"/>
        <v>1.7030415413834592E-2</v>
      </c>
      <c r="BW240" s="25"/>
      <c r="BX240" s="14"/>
      <c r="BY240" s="14">
        <f t="shared" ref="BY240:CB240" si="1773">BY212</f>
        <v>0.27476374816184174</v>
      </c>
      <c r="BZ240" s="14">
        <f t="shared" si="1773"/>
        <v>9.9726302003782644E-2</v>
      </c>
      <c r="CA240" s="14">
        <f t="shared" si="1773"/>
        <v>7.389449153656466E-2</v>
      </c>
      <c r="CB240" s="14">
        <f t="shared" si="1773"/>
        <v>0</v>
      </c>
      <c r="CC240" s="17"/>
      <c r="CD240" s="17"/>
      <c r="CE240" s="14"/>
      <c r="CF240" s="14">
        <f t="shared" si="1749"/>
        <v>7.0406920971341547E-2</v>
      </c>
      <c r="CG240" s="14">
        <f t="shared" si="1749"/>
        <v>3.6019710305552552E-4</v>
      </c>
      <c r="CH240" s="14">
        <f t="shared" si="1749"/>
        <v>2.4912702576251121E-3</v>
      </c>
      <c r="CI240" s="18">
        <f t="shared" si="1749"/>
        <v>0</v>
      </c>
      <c r="CJ240" s="17"/>
      <c r="CK240" s="14"/>
      <c r="CL240" s="14">
        <f t="shared" ref="CL240:CQ240" si="1774">CL212</f>
        <v>0.24812610757309789</v>
      </c>
      <c r="CM240" s="14">
        <f t="shared" si="1774"/>
        <v>1.2212944804526511E-2</v>
      </c>
      <c r="CN240" s="14">
        <f t="shared" si="1774"/>
        <v>2.1964425344743202E-2</v>
      </c>
      <c r="CO240" s="14">
        <f t="shared" si="1774"/>
        <v>0</v>
      </c>
      <c r="CP240" s="14">
        <f t="shared" si="1774"/>
        <v>0</v>
      </c>
      <c r="CQ240" s="18">
        <f t="shared" si="1774"/>
        <v>0</v>
      </c>
      <c r="CR240" s="17"/>
      <c r="CS240" s="14"/>
      <c r="CT240" s="14">
        <f t="shared" si="1751"/>
        <v>0.347211241353857</v>
      </c>
      <c r="CU240" s="14">
        <f t="shared" si="1751"/>
        <v>0</v>
      </c>
      <c r="CV240" s="14">
        <f t="shared" si="1751"/>
        <v>0.24540935712360473</v>
      </c>
      <c r="CW240" s="14">
        <f t="shared" si="1751"/>
        <v>0</v>
      </c>
      <c r="CX240" s="14">
        <f t="shared" si="1751"/>
        <v>0</v>
      </c>
      <c r="CY240" s="17"/>
      <c r="CZ240" s="14"/>
      <c r="DA240" s="14">
        <f t="shared" si="1752"/>
        <v>7.6502947458553239E-2</v>
      </c>
      <c r="DB240" s="14">
        <f t="shared" si="1752"/>
        <v>2.7398229601071817E-2</v>
      </c>
      <c r="DC240" s="14">
        <f t="shared" si="1752"/>
        <v>2.6213205901570724E-4</v>
      </c>
      <c r="DD240" s="14">
        <f t="shared" si="1752"/>
        <v>0</v>
      </c>
      <c r="DE240" s="17"/>
      <c r="DF240" s="14"/>
      <c r="DG240" s="14">
        <f t="shared" si="1753"/>
        <v>5.2798752994393461E-2</v>
      </c>
      <c r="DH240" s="14">
        <f t="shared" si="1753"/>
        <v>0</v>
      </c>
      <c r="DI240" s="14">
        <f t="shared" si="1753"/>
        <v>0</v>
      </c>
      <c r="DJ240" s="14">
        <f t="shared" si="1753"/>
        <v>1.5201100034315485E-3</v>
      </c>
      <c r="DK240" s="17">
        <f t="shared" si="1709"/>
        <v>0</v>
      </c>
      <c r="DL240" s="17"/>
      <c r="DM240" s="14"/>
      <c r="DN240" s="14">
        <f t="shared" si="1754"/>
        <v>0.29006571424375538</v>
      </c>
      <c r="DO240" s="14">
        <f t="shared" si="1754"/>
        <v>5.5176401133449217E-2</v>
      </c>
      <c r="DP240" s="14">
        <f t="shared" si="1754"/>
        <v>0.29687944950145484</v>
      </c>
      <c r="DQ240" s="14">
        <f t="shared" si="1754"/>
        <v>6.9155886004641426E-2</v>
      </c>
      <c r="DR240" s="14">
        <f t="shared" si="1754"/>
        <v>0</v>
      </c>
      <c r="DS240" s="14">
        <f t="shared" si="1754"/>
        <v>0.41212778070451633</v>
      </c>
      <c r="DT240" s="14">
        <f t="shared" si="1754"/>
        <v>0.22718725419436853</v>
      </c>
      <c r="DU240" s="14">
        <f t="shared" si="1754"/>
        <v>0</v>
      </c>
      <c r="DV240" s="14">
        <f t="shared" si="1754"/>
        <v>0</v>
      </c>
      <c r="DW240" s="25"/>
      <c r="DX240" s="14"/>
      <c r="DY240" s="14">
        <f t="shared" ref="DY240:ED240" si="1775">DY212</f>
        <v>0</v>
      </c>
      <c r="DZ240" s="14">
        <f t="shared" si="1775"/>
        <v>0</v>
      </c>
      <c r="EA240" s="14">
        <f t="shared" si="1775"/>
        <v>0</v>
      </c>
      <c r="EB240" s="14">
        <f t="shared" si="1775"/>
        <v>0</v>
      </c>
      <c r="EC240" s="14">
        <f t="shared" si="1775"/>
        <v>0</v>
      </c>
      <c r="ED240" s="14">
        <f t="shared" si="1775"/>
        <v>0</v>
      </c>
      <c r="EE240" s="18"/>
      <c r="EF240" s="17"/>
      <c r="EG240" s="14"/>
      <c r="EH240" s="14">
        <f t="shared" si="1736"/>
        <v>0.1807247664417701</v>
      </c>
      <c r="EI240" s="14">
        <f t="shared" si="1736"/>
        <v>4.8267790556937619E-2</v>
      </c>
      <c r="EJ240" s="14">
        <f t="shared" si="1736"/>
        <v>5.7838940191206629E-3</v>
      </c>
      <c r="EK240" s="14">
        <f t="shared" si="1736"/>
        <v>0</v>
      </c>
      <c r="EL240" s="18">
        <f t="shared" si="1736"/>
        <v>0</v>
      </c>
      <c r="EM240" s="17"/>
      <c r="EN240" s="14"/>
      <c r="EO240" s="14">
        <f t="shared" si="1737"/>
        <v>0</v>
      </c>
      <c r="EP240" s="14">
        <f t="shared" si="1737"/>
        <v>0</v>
      </c>
      <c r="EQ240" s="14">
        <f t="shared" si="1737"/>
        <v>0</v>
      </c>
      <c r="ER240" s="14">
        <f t="shared" si="1737"/>
        <v>0</v>
      </c>
      <c r="ES240" s="14">
        <f t="shared" si="1737"/>
        <v>0</v>
      </c>
      <c r="ET240" s="25"/>
      <c r="EU240" s="14"/>
      <c r="EV240" s="14">
        <f t="shared" ref="EV240:EZ240" si="1776">EV212</f>
        <v>4.8412467146060234E-2</v>
      </c>
      <c r="EW240" s="14">
        <f t="shared" si="1776"/>
        <v>2.7012939319359636E-2</v>
      </c>
      <c r="EX240" s="14">
        <f t="shared" si="1776"/>
        <v>0</v>
      </c>
      <c r="EY240" s="14">
        <f t="shared" si="1776"/>
        <v>1.6780635118803806E-2</v>
      </c>
      <c r="EZ240" s="14">
        <f t="shared" si="1776"/>
        <v>0</v>
      </c>
      <c r="FA240" s="17"/>
      <c r="FB240" s="14"/>
      <c r="FC240" s="14">
        <f t="shared" si="1739"/>
        <v>6.3651961133790735E-2</v>
      </c>
      <c r="FD240" s="14">
        <f t="shared" si="1739"/>
        <v>0</v>
      </c>
      <c r="FE240" s="14">
        <f t="shared" si="1739"/>
        <v>0</v>
      </c>
      <c r="FF240" s="14">
        <f t="shared" si="1739"/>
        <v>0</v>
      </c>
      <c r="FG240" s="14">
        <f t="shared" si="1739"/>
        <v>0</v>
      </c>
      <c r="FH240" s="18">
        <f t="shared" si="1739"/>
        <v>0</v>
      </c>
      <c r="FI240" s="17"/>
      <c r="FJ240" s="14"/>
      <c r="FK240" s="14">
        <f t="shared" si="1740"/>
        <v>0.22604235088289343</v>
      </c>
      <c r="FL240" s="14">
        <f t="shared" si="1740"/>
        <v>6.2388543083611747E-2</v>
      </c>
      <c r="FM240" s="14">
        <f t="shared" si="1740"/>
        <v>0</v>
      </c>
      <c r="FN240" s="17"/>
      <c r="FO240" s="14"/>
      <c r="FP240" s="14">
        <f t="shared" si="1757"/>
        <v>0.30460902857366995</v>
      </c>
      <c r="FQ240" s="14">
        <f t="shared" si="1757"/>
        <v>0</v>
      </c>
      <c r="FR240" s="14">
        <f t="shared" si="1757"/>
        <v>0</v>
      </c>
      <c r="FS240" s="14">
        <f t="shared" si="1757"/>
        <v>0</v>
      </c>
      <c r="FT240" s="14">
        <f t="shared" si="1757"/>
        <v>0</v>
      </c>
      <c r="FU240" s="17"/>
      <c r="FV240" s="14"/>
      <c r="FW240" s="14">
        <f t="shared" si="1757"/>
        <v>0.21073105420518851</v>
      </c>
      <c r="FX240" s="14">
        <f t="shared" si="1757"/>
        <v>0.11394823441477296</v>
      </c>
      <c r="FY240" s="14">
        <f t="shared" si="1757"/>
        <v>3.389159860395792E-3</v>
      </c>
      <c r="FZ240" s="14">
        <f t="shared" si="1757"/>
        <v>6.0905707865240776E-3</v>
      </c>
      <c r="GA240" s="18">
        <f t="shared" si="1757"/>
        <v>0</v>
      </c>
      <c r="GB240" s="18">
        <f t="shared" si="1757"/>
        <v>1.6463279208807264E-3</v>
      </c>
      <c r="GC240" s="17"/>
      <c r="GD240" s="14"/>
      <c r="GE240" s="14">
        <f t="shared" si="1757"/>
        <v>8.3765109110909508E-2</v>
      </c>
      <c r="GF240" s="14">
        <f t="shared" si="1757"/>
        <v>7.981432002637779E-3</v>
      </c>
      <c r="GG240" s="14">
        <f t="shared" si="1757"/>
        <v>1.1163461323413965E-2</v>
      </c>
      <c r="GH240" s="14">
        <f t="shared" si="1757"/>
        <v>6.7421583921577471E-3</v>
      </c>
      <c r="GI240" s="14">
        <f t="shared" si="1757"/>
        <v>0</v>
      </c>
      <c r="GJ240" s="14">
        <f t="shared" si="1757"/>
        <v>0</v>
      </c>
      <c r="GK240" s="17"/>
      <c r="GL240" s="14"/>
      <c r="GM240" s="14">
        <f t="shared" si="1757"/>
        <v>0.11303865756421411</v>
      </c>
      <c r="GN240" s="14">
        <f t="shared" si="1757"/>
        <v>1.3054506046623282E-2</v>
      </c>
      <c r="GO240" s="14">
        <f t="shared" si="1757"/>
        <v>4.6971573988444882E-3</v>
      </c>
      <c r="GP240" s="14">
        <f t="shared" si="1757"/>
        <v>6.7850267699029881E-3</v>
      </c>
      <c r="GQ240" s="14">
        <f t="shared" si="1757"/>
        <v>0</v>
      </c>
      <c r="GR240" s="14">
        <f t="shared" si="1757"/>
        <v>2.074302712852286E-2</v>
      </c>
      <c r="GS240" s="17"/>
      <c r="GT240" s="14"/>
      <c r="GU240" s="46">
        <f t="shared" si="1729"/>
        <v>0</v>
      </c>
      <c r="GV240" s="46">
        <f t="shared" si="1729"/>
        <v>0.15869117045191106</v>
      </c>
      <c r="GW240" s="46">
        <f t="shared" si="1729"/>
        <v>0.59065376131185798</v>
      </c>
      <c r="GX240" s="46">
        <f t="shared" si="1729"/>
        <v>0.14384027552456977</v>
      </c>
      <c r="GY240" s="46">
        <f t="shared" si="1729"/>
        <v>0.10556132084308924</v>
      </c>
      <c r="GZ240" s="46">
        <f t="shared" si="1729"/>
        <v>0</v>
      </c>
      <c r="HA240" s="17"/>
      <c r="HB240" s="14"/>
      <c r="HC240" s="14">
        <f t="shared" si="1758"/>
        <v>4.259175032140794E-3</v>
      </c>
      <c r="HD240" s="14">
        <f t="shared" si="1758"/>
        <v>4.5499615499691747E-2</v>
      </c>
      <c r="HE240" s="14">
        <f t="shared" si="1758"/>
        <v>0</v>
      </c>
      <c r="HF240" s="17"/>
      <c r="HG240" s="14"/>
      <c r="HH240" s="14">
        <f t="shared" si="1759"/>
        <v>7.0775369129724153E-2</v>
      </c>
      <c r="HI240" s="14">
        <f t="shared" si="1759"/>
        <v>7.4104022767285477E-2</v>
      </c>
      <c r="HJ240" s="14">
        <f t="shared" si="1759"/>
        <v>6.3305236403003673E-2</v>
      </c>
      <c r="HK240" s="17"/>
      <c r="HL240" s="14"/>
      <c r="HM240" s="14">
        <f t="shared" si="1760"/>
        <v>5.465149641892264E-2</v>
      </c>
      <c r="HN240" s="14">
        <f t="shared" si="1760"/>
        <v>1.0585180962333084E-2</v>
      </c>
      <c r="HO240" s="14">
        <f t="shared" si="1760"/>
        <v>1.0390365105381522E-2</v>
      </c>
      <c r="HP240" s="14">
        <f t="shared" si="1760"/>
        <v>0</v>
      </c>
      <c r="HQ240" s="14">
        <f t="shared" si="1760"/>
        <v>0</v>
      </c>
      <c r="HR240" s="14">
        <f t="shared" si="1760"/>
        <v>4.1273718638226616E-4</v>
      </c>
      <c r="HS240" s="17"/>
      <c r="HT240" s="14"/>
      <c r="HU240" s="14">
        <f t="shared" si="1761"/>
        <v>0.21527550384426547</v>
      </c>
      <c r="HV240" s="14">
        <f t="shared" si="1761"/>
        <v>7.4439552319612343E-2</v>
      </c>
      <c r="HW240" s="14">
        <f t="shared" si="1761"/>
        <v>1.8420389700845387E-2</v>
      </c>
      <c r="HX240" s="14">
        <f t="shared" si="1761"/>
        <v>1.1210869825925729E-2</v>
      </c>
      <c r="HY240" s="14">
        <f t="shared" si="1761"/>
        <v>0</v>
      </c>
      <c r="HZ240" s="18">
        <f t="shared" si="1761"/>
        <v>2.8246910479146282E-2</v>
      </c>
      <c r="IA240" s="18">
        <f t="shared" si="1761"/>
        <v>5.4981121807464086E-3</v>
      </c>
      <c r="IB240" s="17"/>
      <c r="IC240" s="14"/>
      <c r="ID240" s="14">
        <f t="shared" ref="ID240:II240" si="1777">ID212</f>
        <v>3.4073140017656545E-2</v>
      </c>
      <c r="IE240" s="14">
        <f t="shared" si="1777"/>
        <v>6.5174743849661793E-2</v>
      </c>
      <c r="IF240" s="14">
        <f t="shared" si="1777"/>
        <v>0</v>
      </c>
      <c r="IG240" s="14">
        <f t="shared" si="1777"/>
        <v>0</v>
      </c>
      <c r="IH240" s="14">
        <f t="shared" si="1777"/>
        <v>0</v>
      </c>
      <c r="II240" s="14">
        <f t="shared" si="1777"/>
        <v>0</v>
      </c>
      <c r="IJ240" s="17"/>
      <c r="IK240" s="14"/>
      <c r="IL240" s="14">
        <f t="shared" ref="IL240:IQ244" si="1778">IL212</f>
        <v>1.3448373101001199</v>
      </c>
      <c r="IM240" s="14">
        <f t="shared" si="1778"/>
        <v>0.9350937786399024</v>
      </c>
      <c r="IN240" s="14">
        <f t="shared" si="1778"/>
        <v>1.7115235418752637</v>
      </c>
      <c r="IO240" s="14">
        <f t="shared" si="1778"/>
        <v>0</v>
      </c>
      <c r="IP240" s="14">
        <f t="shared" si="1778"/>
        <v>0.37619158917469481</v>
      </c>
      <c r="IQ240" s="14">
        <f t="shared" si="1778"/>
        <v>0.18069261526276678</v>
      </c>
      <c r="IR240" s="17"/>
      <c r="IS240" s="14"/>
      <c r="IT240" s="14">
        <f t="shared" ref="IT240:JB244" si="1779">IT212</f>
        <v>8.858301300600574E-2</v>
      </c>
      <c r="IU240" s="14">
        <f t="shared" si="1779"/>
        <v>3.5798388437686748E-3</v>
      </c>
      <c r="IV240" s="14">
        <f t="shared" si="1779"/>
        <v>0.13238923420615406</v>
      </c>
      <c r="IW240" s="14">
        <f t="shared" si="1779"/>
        <v>4.6121811859975194E-3</v>
      </c>
      <c r="IX240" s="14">
        <f t="shared" si="1779"/>
        <v>3.7012292494142582</v>
      </c>
      <c r="IY240" s="14">
        <f t="shared" si="1779"/>
        <v>0.27603106319443238</v>
      </c>
      <c r="IZ240" s="14">
        <f t="shared" si="1779"/>
        <v>0.78903449061025799</v>
      </c>
      <c r="JA240" s="14">
        <f t="shared" si="1779"/>
        <v>0.21572246486246721</v>
      </c>
      <c r="JB240" s="14">
        <f t="shared" si="1779"/>
        <v>6.2133110786583762E-2</v>
      </c>
      <c r="JC240" s="17"/>
      <c r="JD240" s="14"/>
      <c r="JE240" s="14">
        <f t="shared" si="1769"/>
        <v>4.8276384059584343E-2</v>
      </c>
      <c r="JF240" s="14">
        <f t="shared" si="1769"/>
        <v>1.0419925123616353E-2</v>
      </c>
      <c r="JG240" s="14">
        <f t="shared" si="1769"/>
        <v>4.0148090328681371E-2</v>
      </c>
      <c r="JH240" s="14">
        <f t="shared" si="1769"/>
        <v>3.1873172497782182E-2</v>
      </c>
      <c r="JI240" s="14">
        <f t="shared" si="1769"/>
        <v>3.3192188044935261E-3</v>
      </c>
      <c r="JJ240" s="25"/>
      <c r="JK240" s="39"/>
      <c r="JL240" s="39">
        <f t="shared" ref="JL240:JU240" si="1780">JL212</f>
        <v>0</v>
      </c>
      <c r="JM240" s="39">
        <f t="shared" si="1780"/>
        <v>0</v>
      </c>
      <c r="JN240" s="39">
        <f t="shared" si="1780"/>
        <v>0</v>
      </c>
      <c r="JO240" s="39">
        <f t="shared" si="1780"/>
        <v>0</v>
      </c>
      <c r="JP240" s="39">
        <f t="shared" si="1780"/>
        <v>0</v>
      </c>
      <c r="JQ240" s="39">
        <f t="shared" si="1780"/>
        <v>0</v>
      </c>
      <c r="JR240" s="39">
        <f t="shared" si="1780"/>
        <v>0</v>
      </c>
      <c r="JS240" s="39">
        <f t="shared" si="1780"/>
        <v>0</v>
      </c>
      <c r="JT240" s="39">
        <f t="shared" si="1780"/>
        <v>0</v>
      </c>
      <c r="JU240" s="39">
        <f t="shared" si="1780"/>
        <v>0</v>
      </c>
      <c r="JV240" s="17"/>
      <c r="JW240" s="14"/>
      <c r="JX240" s="14">
        <f t="shared" si="1771"/>
        <v>0.13916756023438503</v>
      </c>
      <c r="JY240" s="14">
        <f t="shared" si="1771"/>
        <v>5.3670188785028931E-2</v>
      </c>
      <c r="JZ240" s="14">
        <f t="shared" si="1771"/>
        <v>0</v>
      </c>
      <c r="KA240" s="14">
        <f t="shared" si="1771"/>
        <v>0</v>
      </c>
      <c r="KB240" s="14">
        <f t="shared" si="1771"/>
        <v>0</v>
      </c>
      <c r="KC240" s="14">
        <f t="shared" si="1771"/>
        <v>0.24137303366919202</v>
      </c>
      <c r="KD240" s="44">
        <f t="shared" si="1771"/>
        <v>0</v>
      </c>
      <c r="KE240" s="44">
        <f t="shared" si="1771"/>
        <v>0.15654741485625398</v>
      </c>
      <c r="KF240" s="44">
        <f t="shared" si="1771"/>
        <v>4.681299605389843E-2</v>
      </c>
      <c r="KG240" s="44">
        <f t="shared" si="1771"/>
        <v>0</v>
      </c>
      <c r="KH240" s="44">
        <f t="shared" si="1771"/>
        <v>9.7097981327584112E-2</v>
      </c>
      <c r="KI240" s="17"/>
      <c r="KJ240" s="14"/>
      <c r="KK240" s="14">
        <f t="shared" si="1772"/>
        <v>2.6321454604484817E-2</v>
      </c>
      <c r="KL240" s="14">
        <f t="shared" si="1772"/>
        <v>9.8051103624640611E-3</v>
      </c>
      <c r="KM240" s="14">
        <f t="shared" si="1772"/>
        <v>1.0217134724925789E-2</v>
      </c>
      <c r="KN240" s="14">
        <f t="shared" si="1772"/>
        <v>4.1694662864033482E-3</v>
      </c>
      <c r="KO240" s="14">
        <f t="shared" si="1772"/>
        <v>0</v>
      </c>
      <c r="KP240" s="14">
        <f t="shared" si="1772"/>
        <v>0</v>
      </c>
      <c r="KQ240" s="17"/>
      <c r="KR240" s="14"/>
      <c r="KS240" s="14">
        <f t="shared" ref="KS240:KZ240" si="1781">KS212</f>
        <v>0</v>
      </c>
      <c r="KT240" s="14">
        <f t="shared" si="1781"/>
        <v>0</v>
      </c>
      <c r="KU240" s="14">
        <f t="shared" si="1781"/>
        <v>0</v>
      </c>
      <c r="KV240" s="14">
        <f t="shared" si="1781"/>
        <v>0</v>
      </c>
      <c r="KW240" s="14">
        <f t="shared" si="1781"/>
        <v>0</v>
      </c>
      <c r="KX240" s="14">
        <f t="shared" si="1781"/>
        <v>0</v>
      </c>
      <c r="KY240" s="44">
        <f t="shared" si="1781"/>
        <v>0</v>
      </c>
      <c r="KZ240" s="44">
        <f t="shared" si="1781"/>
        <v>0</v>
      </c>
    </row>
    <row r="241" spans="1:312">
      <c r="A241" s="6">
        <f t="shared" si="1718"/>
        <v>0</v>
      </c>
      <c r="B241" s="17"/>
      <c r="C241" s="14"/>
      <c r="D241" s="14">
        <f t="shared" si="1742"/>
        <v>0</v>
      </c>
      <c r="E241" s="14">
        <f t="shared" si="1742"/>
        <v>0</v>
      </c>
      <c r="F241" s="14">
        <f t="shared" si="1742"/>
        <v>0</v>
      </c>
      <c r="G241" s="17"/>
      <c r="H241" s="14"/>
      <c r="I241" s="14">
        <f t="shared" si="1743"/>
        <v>0</v>
      </c>
      <c r="J241" s="14">
        <f t="shared" si="1743"/>
        <v>0</v>
      </c>
      <c r="K241" s="14">
        <f t="shared" si="1743"/>
        <v>0</v>
      </c>
      <c r="L241" s="18">
        <f t="shared" si="1743"/>
        <v>0</v>
      </c>
      <c r="M241" s="17"/>
      <c r="N241" s="14"/>
      <c r="O241" s="14">
        <f t="shared" si="1744"/>
        <v>0</v>
      </c>
      <c r="P241" s="14">
        <f t="shared" si="1744"/>
        <v>0</v>
      </c>
      <c r="Q241" s="18">
        <f t="shared" si="1744"/>
        <v>0</v>
      </c>
      <c r="R241" s="17"/>
      <c r="S241" s="14"/>
      <c r="T241" s="14">
        <f t="shared" si="1745"/>
        <v>0</v>
      </c>
      <c r="U241" s="14">
        <f t="shared" si="1745"/>
        <v>0</v>
      </c>
      <c r="V241" s="14">
        <f t="shared" si="1745"/>
        <v>0</v>
      </c>
      <c r="W241" s="14">
        <f t="shared" si="1745"/>
        <v>0</v>
      </c>
      <c r="X241" s="17"/>
      <c r="Y241" s="14"/>
      <c r="Z241" s="14">
        <f t="shared" si="1746"/>
        <v>0</v>
      </c>
      <c r="AA241" s="14">
        <f t="shared" si="1746"/>
        <v>0</v>
      </c>
      <c r="AB241" s="14">
        <f t="shared" si="1746"/>
        <v>0</v>
      </c>
      <c r="AC241" s="14">
        <f t="shared" si="1746"/>
        <v>0</v>
      </c>
      <c r="AD241" s="14">
        <f t="shared" si="1746"/>
        <v>0</v>
      </c>
      <c r="AE241" s="17"/>
      <c r="AF241" s="14"/>
      <c r="AG241" s="14">
        <f t="shared" si="1747"/>
        <v>0</v>
      </c>
      <c r="AH241" s="14">
        <f t="shared" si="1747"/>
        <v>0</v>
      </c>
      <c r="AI241" s="14">
        <f t="shared" si="1747"/>
        <v>0</v>
      </c>
      <c r="AJ241" s="14">
        <f t="shared" si="1747"/>
        <v>0</v>
      </c>
      <c r="AK241" s="14">
        <f t="shared" si="1747"/>
        <v>0</v>
      </c>
      <c r="AL241" s="14">
        <f t="shared" si="1747"/>
        <v>0</v>
      </c>
      <c r="AM241" s="17"/>
      <c r="AN241" s="14"/>
      <c r="AO241" s="14">
        <f t="shared" si="1731"/>
        <v>0</v>
      </c>
      <c r="AP241" s="14">
        <f t="shared" si="1731"/>
        <v>0</v>
      </c>
      <c r="AQ241" s="14">
        <f t="shared" si="1731"/>
        <v>0</v>
      </c>
      <c r="AR241" s="14">
        <f t="shared" si="1731"/>
        <v>0</v>
      </c>
      <c r="AS241" s="14">
        <f t="shared" si="1731"/>
        <v>0</v>
      </c>
      <c r="AT241" s="14">
        <f t="shared" si="1731"/>
        <v>0</v>
      </c>
      <c r="AU241" s="17"/>
      <c r="AV241" s="17"/>
      <c r="AW241" s="14"/>
      <c r="AX241" s="14">
        <f t="shared" si="1732"/>
        <v>0</v>
      </c>
      <c r="AY241" s="14">
        <f t="shared" si="1732"/>
        <v>0</v>
      </c>
      <c r="AZ241" s="14">
        <f t="shared" si="1732"/>
        <v>0</v>
      </c>
      <c r="BA241" s="14">
        <f t="shared" si="1732"/>
        <v>0</v>
      </c>
      <c r="BB241" s="18">
        <f t="shared" si="1703"/>
        <v>0</v>
      </c>
      <c r="BC241" s="17"/>
      <c r="BD241" s="14"/>
      <c r="BE241" s="14">
        <f t="shared" si="1733"/>
        <v>0</v>
      </c>
      <c r="BF241" s="14">
        <f t="shared" si="1733"/>
        <v>0</v>
      </c>
      <c r="BG241" s="14">
        <f t="shared" si="1733"/>
        <v>0</v>
      </c>
      <c r="BH241" s="14">
        <f t="shared" si="1733"/>
        <v>0</v>
      </c>
      <c r="BI241" s="17"/>
      <c r="BJ241" s="14"/>
      <c r="BK241" s="14">
        <f t="shared" si="1727"/>
        <v>0</v>
      </c>
      <c r="BL241" s="14">
        <f t="shared" si="1727"/>
        <v>0</v>
      </c>
      <c r="BM241" s="14">
        <f t="shared" si="1727"/>
        <v>0</v>
      </c>
      <c r="BN241" s="14">
        <f t="shared" si="1727"/>
        <v>0</v>
      </c>
      <c r="BO241" s="14">
        <f t="shared" si="1727"/>
        <v>0</v>
      </c>
      <c r="BP241" s="18">
        <f t="shared" si="1727"/>
        <v>0</v>
      </c>
      <c r="BQ241" s="17"/>
      <c r="BR241" s="14"/>
      <c r="BS241" s="14">
        <f t="shared" si="1734"/>
        <v>0</v>
      </c>
      <c r="BT241" s="14">
        <f t="shared" si="1734"/>
        <v>0</v>
      </c>
      <c r="BU241" s="14">
        <f t="shared" si="1734"/>
        <v>0</v>
      </c>
      <c r="BV241" s="14">
        <f t="shared" si="1734"/>
        <v>0</v>
      </c>
      <c r="BW241" s="25"/>
      <c r="BX241" s="14"/>
      <c r="BY241" s="14">
        <f t="shared" ref="BY241:CB241" si="1782">BY213</f>
        <v>0</v>
      </c>
      <c r="BZ241" s="14">
        <f t="shared" si="1782"/>
        <v>0</v>
      </c>
      <c r="CA241" s="14">
        <f t="shared" si="1782"/>
        <v>0</v>
      </c>
      <c r="CB241" s="14">
        <f t="shared" si="1782"/>
        <v>0</v>
      </c>
      <c r="CC241" s="17"/>
      <c r="CD241" s="17"/>
      <c r="CE241" s="14"/>
      <c r="CF241" s="14">
        <f t="shared" si="1749"/>
        <v>0</v>
      </c>
      <c r="CG241" s="14">
        <f t="shared" si="1749"/>
        <v>0</v>
      </c>
      <c r="CH241" s="14">
        <f t="shared" si="1749"/>
        <v>0</v>
      </c>
      <c r="CI241" s="18">
        <f t="shared" si="1749"/>
        <v>0</v>
      </c>
      <c r="CJ241" s="17"/>
      <c r="CK241" s="14"/>
      <c r="CL241" s="14">
        <f t="shared" ref="CL241:CQ241" si="1783">CL213</f>
        <v>0</v>
      </c>
      <c r="CM241" s="14">
        <f t="shared" si="1783"/>
        <v>0</v>
      </c>
      <c r="CN241" s="14">
        <f t="shared" si="1783"/>
        <v>0</v>
      </c>
      <c r="CO241" s="14">
        <f t="shared" si="1783"/>
        <v>0</v>
      </c>
      <c r="CP241" s="14">
        <f t="shared" si="1783"/>
        <v>0</v>
      </c>
      <c r="CQ241" s="18">
        <f t="shared" si="1783"/>
        <v>0</v>
      </c>
      <c r="CR241" s="17"/>
      <c r="CS241" s="14"/>
      <c r="CT241" s="14">
        <f t="shared" si="1751"/>
        <v>0</v>
      </c>
      <c r="CU241" s="14">
        <f t="shared" si="1751"/>
        <v>0</v>
      </c>
      <c r="CV241" s="14">
        <f t="shared" si="1751"/>
        <v>0</v>
      </c>
      <c r="CW241" s="14">
        <f t="shared" si="1751"/>
        <v>0</v>
      </c>
      <c r="CX241" s="14">
        <f t="shared" si="1751"/>
        <v>0</v>
      </c>
      <c r="CY241" s="17"/>
      <c r="CZ241" s="14"/>
      <c r="DA241" s="14">
        <f t="shared" si="1752"/>
        <v>0</v>
      </c>
      <c r="DB241" s="14">
        <f t="shared" si="1752"/>
        <v>0</v>
      </c>
      <c r="DC241" s="14">
        <f t="shared" si="1752"/>
        <v>0</v>
      </c>
      <c r="DD241" s="14">
        <f t="shared" si="1752"/>
        <v>0</v>
      </c>
      <c r="DE241" s="17"/>
      <c r="DF241" s="14"/>
      <c r="DG241" s="14">
        <f t="shared" si="1753"/>
        <v>0</v>
      </c>
      <c r="DH241" s="14">
        <f t="shared" si="1753"/>
        <v>0</v>
      </c>
      <c r="DI241" s="14">
        <f t="shared" si="1753"/>
        <v>0</v>
      </c>
      <c r="DJ241" s="14">
        <f t="shared" si="1753"/>
        <v>0</v>
      </c>
      <c r="DK241" s="17">
        <f t="shared" si="1709"/>
        <v>0</v>
      </c>
      <c r="DL241" s="17"/>
      <c r="DM241" s="14"/>
      <c r="DN241" s="14">
        <f t="shared" si="1754"/>
        <v>0</v>
      </c>
      <c r="DO241" s="14">
        <f t="shared" si="1754"/>
        <v>0</v>
      </c>
      <c r="DP241" s="14">
        <f t="shared" si="1754"/>
        <v>0</v>
      </c>
      <c r="DQ241" s="14">
        <f t="shared" si="1754"/>
        <v>0</v>
      </c>
      <c r="DR241" s="14">
        <f t="shared" si="1754"/>
        <v>0</v>
      </c>
      <c r="DS241" s="14">
        <f t="shared" si="1754"/>
        <v>0</v>
      </c>
      <c r="DT241" s="14">
        <f t="shared" si="1754"/>
        <v>0</v>
      </c>
      <c r="DU241" s="14">
        <f t="shared" si="1754"/>
        <v>0</v>
      </c>
      <c r="DV241" s="14">
        <f t="shared" si="1754"/>
        <v>0</v>
      </c>
      <c r="DW241" s="25"/>
      <c r="DX241" s="14"/>
      <c r="DY241" s="14">
        <f t="shared" ref="DY241:ED241" si="1784">DY213</f>
        <v>0</v>
      </c>
      <c r="DZ241" s="14">
        <f t="shared" si="1784"/>
        <v>0</v>
      </c>
      <c r="EA241" s="14">
        <f t="shared" si="1784"/>
        <v>0</v>
      </c>
      <c r="EB241" s="14">
        <f t="shared" si="1784"/>
        <v>0</v>
      </c>
      <c r="EC241" s="14">
        <f t="shared" si="1784"/>
        <v>0</v>
      </c>
      <c r="ED241" s="14">
        <f t="shared" si="1784"/>
        <v>0</v>
      </c>
      <c r="EE241" s="18"/>
      <c r="EF241" s="17"/>
      <c r="EG241" s="14"/>
      <c r="EH241" s="14">
        <f t="shared" si="1736"/>
        <v>0</v>
      </c>
      <c r="EI241" s="14">
        <f t="shared" si="1736"/>
        <v>0</v>
      </c>
      <c r="EJ241" s="14">
        <f t="shared" si="1736"/>
        <v>0</v>
      </c>
      <c r="EK241" s="14">
        <f t="shared" si="1736"/>
        <v>0</v>
      </c>
      <c r="EL241" s="18">
        <f t="shared" si="1736"/>
        <v>0</v>
      </c>
      <c r="EM241" s="17"/>
      <c r="EN241" s="14"/>
      <c r="EO241" s="14">
        <f t="shared" si="1737"/>
        <v>0</v>
      </c>
      <c r="EP241" s="14">
        <f t="shared" si="1737"/>
        <v>0</v>
      </c>
      <c r="EQ241" s="14">
        <f t="shared" si="1737"/>
        <v>0</v>
      </c>
      <c r="ER241" s="14">
        <f t="shared" si="1737"/>
        <v>0</v>
      </c>
      <c r="ES241" s="14">
        <f t="shared" si="1737"/>
        <v>0</v>
      </c>
      <c r="ET241" s="25"/>
      <c r="EU241" s="14"/>
      <c r="EV241" s="14">
        <f t="shared" ref="EV241:EZ241" si="1785">EV213</f>
        <v>0</v>
      </c>
      <c r="EW241" s="14">
        <f t="shared" si="1785"/>
        <v>0</v>
      </c>
      <c r="EX241" s="14">
        <f t="shared" si="1785"/>
        <v>0</v>
      </c>
      <c r="EY241" s="14">
        <f t="shared" si="1785"/>
        <v>0</v>
      </c>
      <c r="EZ241" s="14">
        <f t="shared" si="1785"/>
        <v>0</v>
      </c>
      <c r="FA241" s="17"/>
      <c r="FB241" s="14"/>
      <c r="FC241" s="14">
        <f t="shared" si="1739"/>
        <v>0</v>
      </c>
      <c r="FD241" s="14">
        <f t="shared" si="1739"/>
        <v>0</v>
      </c>
      <c r="FE241" s="14">
        <f t="shared" si="1739"/>
        <v>0</v>
      </c>
      <c r="FF241" s="14">
        <f t="shared" si="1739"/>
        <v>0</v>
      </c>
      <c r="FG241" s="14">
        <f t="shared" si="1739"/>
        <v>0</v>
      </c>
      <c r="FH241" s="18">
        <f t="shared" si="1739"/>
        <v>0</v>
      </c>
      <c r="FI241" s="17"/>
      <c r="FJ241" s="14"/>
      <c r="FK241" s="14">
        <f t="shared" si="1740"/>
        <v>0</v>
      </c>
      <c r="FL241" s="14">
        <f t="shared" si="1740"/>
        <v>0</v>
      </c>
      <c r="FM241" s="14">
        <f t="shared" si="1740"/>
        <v>0</v>
      </c>
      <c r="FN241" s="17"/>
      <c r="FO241" s="14"/>
      <c r="FP241" s="14">
        <f t="shared" si="1757"/>
        <v>0</v>
      </c>
      <c r="FQ241" s="14">
        <f t="shared" si="1757"/>
        <v>0</v>
      </c>
      <c r="FR241" s="14">
        <f t="shared" si="1757"/>
        <v>0</v>
      </c>
      <c r="FS241" s="14">
        <f t="shared" si="1757"/>
        <v>0</v>
      </c>
      <c r="FT241" s="14">
        <f t="shared" si="1757"/>
        <v>0</v>
      </c>
      <c r="FU241" s="17"/>
      <c r="FV241" s="14"/>
      <c r="FW241" s="14">
        <f t="shared" si="1757"/>
        <v>0</v>
      </c>
      <c r="FX241" s="14">
        <f t="shared" si="1757"/>
        <v>0</v>
      </c>
      <c r="FY241" s="14">
        <f t="shared" si="1757"/>
        <v>0</v>
      </c>
      <c r="FZ241" s="14">
        <f t="shared" si="1757"/>
        <v>0</v>
      </c>
      <c r="GA241" s="18">
        <f t="shared" si="1757"/>
        <v>0</v>
      </c>
      <c r="GB241" s="18">
        <f t="shared" si="1757"/>
        <v>0</v>
      </c>
      <c r="GC241" s="17"/>
      <c r="GD241" s="14"/>
      <c r="GE241" s="14">
        <f t="shared" si="1757"/>
        <v>0</v>
      </c>
      <c r="GF241" s="14">
        <f t="shared" si="1757"/>
        <v>0</v>
      </c>
      <c r="GG241" s="14">
        <f t="shared" si="1757"/>
        <v>0</v>
      </c>
      <c r="GH241" s="14">
        <f t="shared" si="1757"/>
        <v>0</v>
      </c>
      <c r="GI241" s="14">
        <f t="shared" si="1757"/>
        <v>0</v>
      </c>
      <c r="GJ241" s="14">
        <f t="shared" si="1757"/>
        <v>0</v>
      </c>
      <c r="GK241" s="17"/>
      <c r="GL241" s="14"/>
      <c r="GM241" s="14">
        <f t="shared" si="1757"/>
        <v>0</v>
      </c>
      <c r="GN241" s="14">
        <f t="shared" si="1757"/>
        <v>0</v>
      </c>
      <c r="GO241" s="14">
        <f t="shared" si="1757"/>
        <v>0</v>
      </c>
      <c r="GP241" s="14">
        <f t="shared" si="1757"/>
        <v>0</v>
      </c>
      <c r="GQ241" s="14">
        <f t="shared" si="1757"/>
        <v>0</v>
      </c>
      <c r="GR241" s="14">
        <f t="shared" si="1757"/>
        <v>0</v>
      </c>
      <c r="GS241" s="17"/>
      <c r="GT241" s="14"/>
      <c r="GU241" s="46">
        <f t="shared" si="1729"/>
        <v>0</v>
      </c>
      <c r="GV241" s="46">
        <f t="shared" si="1729"/>
        <v>0</v>
      </c>
      <c r="GW241" s="46">
        <f t="shared" si="1729"/>
        <v>0</v>
      </c>
      <c r="GX241" s="46">
        <f t="shared" si="1729"/>
        <v>0</v>
      </c>
      <c r="GY241" s="46">
        <f t="shared" si="1729"/>
        <v>0</v>
      </c>
      <c r="GZ241" s="46">
        <f t="shared" si="1729"/>
        <v>0</v>
      </c>
      <c r="HA241" s="17"/>
      <c r="HB241" s="14"/>
      <c r="HC241" s="14">
        <f t="shared" si="1758"/>
        <v>0</v>
      </c>
      <c r="HD241" s="14">
        <f t="shared" si="1758"/>
        <v>0</v>
      </c>
      <c r="HE241" s="14">
        <f t="shared" si="1758"/>
        <v>0</v>
      </c>
      <c r="HF241" s="17"/>
      <c r="HG241" s="14"/>
      <c r="HH241" s="14">
        <f t="shared" si="1759"/>
        <v>0</v>
      </c>
      <c r="HI241" s="14">
        <f t="shared" si="1759"/>
        <v>0</v>
      </c>
      <c r="HJ241" s="14">
        <f t="shared" si="1759"/>
        <v>0</v>
      </c>
      <c r="HK241" s="17"/>
      <c r="HL241" s="14"/>
      <c r="HM241" s="14">
        <f t="shared" si="1760"/>
        <v>0</v>
      </c>
      <c r="HN241" s="14">
        <f t="shared" si="1760"/>
        <v>0</v>
      </c>
      <c r="HO241" s="14">
        <f t="shared" si="1760"/>
        <v>0</v>
      </c>
      <c r="HP241" s="14">
        <f t="shared" si="1760"/>
        <v>0</v>
      </c>
      <c r="HQ241" s="14">
        <f t="shared" si="1760"/>
        <v>0</v>
      </c>
      <c r="HR241" s="14">
        <f t="shared" si="1760"/>
        <v>0</v>
      </c>
      <c r="HS241" s="17"/>
      <c r="HT241" s="14"/>
      <c r="HU241" s="14">
        <f t="shared" si="1761"/>
        <v>0</v>
      </c>
      <c r="HV241" s="14">
        <f t="shared" si="1761"/>
        <v>0</v>
      </c>
      <c r="HW241" s="14">
        <f t="shared" si="1761"/>
        <v>0</v>
      </c>
      <c r="HX241" s="14">
        <f t="shared" si="1761"/>
        <v>0</v>
      </c>
      <c r="HY241" s="14">
        <f t="shared" si="1761"/>
        <v>0</v>
      </c>
      <c r="HZ241" s="18">
        <f t="shared" si="1761"/>
        <v>0</v>
      </c>
      <c r="IA241" s="18">
        <f t="shared" si="1761"/>
        <v>0</v>
      </c>
      <c r="IB241" s="17"/>
      <c r="IC241" s="14"/>
      <c r="ID241" s="14">
        <f t="shared" ref="ID241:II241" si="1786">ID213</f>
        <v>0</v>
      </c>
      <c r="IE241" s="14">
        <f t="shared" si="1786"/>
        <v>0</v>
      </c>
      <c r="IF241" s="14">
        <f t="shared" si="1786"/>
        <v>0</v>
      </c>
      <c r="IG241" s="14">
        <f t="shared" si="1786"/>
        <v>0</v>
      </c>
      <c r="IH241" s="14">
        <f t="shared" si="1786"/>
        <v>0</v>
      </c>
      <c r="II241" s="14">
        <f t="shared" si="1786"/>
        <v>0</v>
      </c>
      <c r="IJ241" s="17"/>
      <c r="IK241" s="14"/>
      <c r="IL241" s="14">
        <f t="shared" si="1778"/>
        <v>0</v>
      </c>
      <c r="IM241" s="14">
        <f t="shared" si="1778"/>
        <v>0</v>
      </c>
      <c r="IN241" s="14">
        <f t="shared" si="1778"/>
        <v>0</v>
      </c>
      <c r="IO241" s="14">
        <f t="shared" si="1778"/>
        <v>0</v>
      </c>
      <c r="IP241" s="14">
        <f t="shared" si="1778"/>
        <v>0</v>
      </c>
      <c r="IQ241" s="14">
        <f t="shared" si="1778"/>
        <v>0</v>
      </c>
      <c r="IR241" s="17"/>
      <c r="IS241" s="14"/>
      <c r="IT241" s="14">
        <f t="shared" si="1779"/>
        <v>0</v>
      </c>
      <c r="IU241" s="14">
        <f t="shared" si="1779"/>
        <v>0</v>
      </c>
      <c r="IV241" s="14">
        <f t="shared" si="1779"/>
        <v>0</v>
      </c>
      <c r="IW241" s="14">
        <f t="shared" si="1779"/>
        <v>0</v>
      </c>
      <c r="IX241" s="14">
        <f t="shared" si="1779"/>
        <v>0</v>
      </c>
      <c r="IY241" s="14">
        <f t="shared" si="1779"/>
        <v>0</v>
      </c>
      <c r="IZ241" s="14">
        <f t="shared" si="1779"/>
        <v>0</v>
      </c>
      <c r="JA241" s="14">
        <f t="shared" si="1779"/>
        <v>0</v>
      </c>
      <c r="JB241" s="14">
        <f t="shared" si="1779"/>
        <v>0</v>
      </c>
      <c r="JC241" s="17"/>
      <c r="JD241" s="14"/>
      <c r="JE241" s="14">
        <f t="shared" si="1769"/>
        <v>0</v>
      </c>
      <c r="JF241" s="14">
        <f t="shared" si="1769"/>
        <v>0</v>
      </c>
      <c r="JG241" s="14">
        <f t="shared" si="1769"/>
        <v>0</v>
      </c>
      <c r="JH241" s="14">
        <f t="shared" si="1769"/>
        <v>0</v>
      </c>
      <c r="JI241" s="14">
        <f t="shared" si="1769"/>
        <v>0</v>
      </c>
      <c r="JJ241" s="25"/>
      <c r="JK241" s="39"/>
      <c r="JL241" s="39">
        <f t="shared" ref="JL241:JU241" si="1787">JL213</f>
        <v>0</v>
      </c>
      <c r="JM241" s="39">
        <f t="shared" si="1787"/>
        <v>0</v>
      </c>
      <c r="JN241" s="39">
        <f t="shared" si="1787"/>
        <v>0</v>
      </c>
      <c r="JO241" s="39">
        <f t="shared" si="1787"/>
        <v>0</v>
      </c>
      <c r="JP241" s="39">
        <f t="shared" si="1787"/>
        <v>0</v>
      </c>
      <c r="JQ241" s="39">
        <f t="shared" si="1787"/>
        <v>0</v>
      </c>
      <c r="JR241" s="39">
        <f t="shared" si="1787"/>
        <v>0</v>
      </c>
      <c r="JS241" s="39">
        <f t="shared" si="1787"/>
        <v>0</v>
      </c>
      <c r="JT241" s="39">
        <f t="shared" si="1787"/>
        <v>0</v>
      </c>
      <c r="JU241" s="39">
        <f t="shared" si="1787"/>
        <v>0</v>
      </c>
      <c r="JV241" s="17"/>
      <c r="JW241" s="14"/>
      <c r="JX241" s="14">
        <f t="shared" si="1771"/>
        <v>0</v>
      </c>
      <c r="JY241" s="14">
        <f t="shared" si="1771"/>
        <v>0</v>
      </c>
      <c r="JZ241" s="14">
        <f t="shared" si="1771"/>
        <v>0</v>
      </c>
      <c r="KA241" s="14">
        <f t="shared" si="1771"/>
        <v>0</v>
      </c>
      <c r="KB241" s="14">
        <f t="shared" si="1771"/>
        <v>0</v>
      </c>
      <c r="KC241" s="14">
        <f t="shared" si="1771"/>
        <v>0</v>
      </c>
      <c r="KD241" s="44">
        <f t="shared" si="1771"/>
        <v>0</v>
      </c>
      <c r="KE241" s="44">
        <f t="shared" si="1771"/>
        <v>0</v>
      </c>
      <c r="KF241" s="44">
        <f t="shared" si="1771"/>
        <v>0</v>
      </c>
      <c r="KG241" s="44">
        <f t="shared" si="1771"/>
        <v>0</v>
      </c>
      <c r="KH241" s="44">
        <f t="shared" si="1771"/>
        <v>0</v>
      </c>
      <c r="KI241" s="17"/>
      <c r="KJ241" s="14"/>
      <c r="KK241" s="14">
        <f t="shared" si="1772"/>
        <v>0</v>
      </c>
      <c r="KL241" s="14">
        <f t="shared" si="1772"/>
        <v>0</v>
      </c>
      <c r="KM241" s="14">
        <f t="shared" si="1772"/>
        <v>0</v>
      </c>
      <c r="KN241" s="14">
        <f t="shared" si="1772"/>
        <v>0</v>
      </c>
      <c r="KO241" s="14">
        <f t="shared" si="1772"/>
        <v>0</v>
      </c>
      <c r="KP241" s="14">
        <f t="shared" si="1772"/>
        <v>0</v>
      </c>
      <c r="KQ241" s="17"/>
      <c r="KR241" s="14"/>
      <c r="KS241" s="14">
        <f t="shared" ref="KS241:KZ241" si="1788">KS213</f>
        <v>0</v>
      </c>
      <c r="KT241" s="14">
        <f t="shared" si="1788"/>
        <v>0</v>
      </c>
      <c r="KU241" s="14">
        <f t="shared" si="1788"/>
        <v>0</v>
      </c>
      <c r="KV241" s="14">
        <f t="shared" si="1788"/>
        <v>0</v>
      </c>
      <c r="KW241" s="14">
        <f t="shared" si="1788"/>
        <v>0</v>
      </c>
      <c r="KX241" s="14">
        <f t="shared" si="1788"/>
        <v>0</v>
      </c>
      <c r="KY241" s="44">
        <f t="shared" si="1788"/>
        <v>0</v>
      </c>
      <c r="KZ241" s="44">
        <f t="shared" si="1788"/>
        <v>0</v>
      </c>
    </row>
    <row r="242" spans="1:312">
      <c r="A242" s="6">
        <f t="shared" si="1718"/>
        <v>0</v>
      </c>
      <c r="B242" s="17"/>
      <c r="C242" s="14"/>
      <c r="D242" s="14">
        <f t="shared" si="1742"/>
        <v>0</v>
      </c>
      <c r="E242" s="14">
        <f t="shared" si="1742"/>
        <v>0</v>
      </c>
      <c r="F242" s="14">
        <f t="shared" si="1742"/>
        <v>0</v>
      </c>
      <c r="G242" s="17"/>
      <c r="H242" s="14"/>
      <c r="I242" s="14">
        <f t="shared" si="1743"/>
        <v>0</v>
      </c>
      <c r="J242" s="14">
        <f t="shared" si="1743"/>
        <v>0</v>
      </c>
      <c r="K242" s="14">
        <f t="shared" si="1743"/>
        <v>0</v>
      </c>
      <c r="L242" s="18">
        <f t="shared" si="1743"/>
        <v>0</v>
      </c>
      <c r="M242" s="17"/>
      <c r="N242" s="14"/>
      <c r="O242" s="14">
        <f t="shared" si="1744"/>
        <v>0</v>
      </c>
      <c r="P242" s="14">
        <f t="shared" si="1744"/>
        <v>0</v>
      </c>
      <c r="Q242" s="18">
        <f t="shared" si="1744"/>
        <v>0</v>
      </c>
      <c r="R242" s="17"/>
      <c r="S242" s="14"/>
      <c r="T242" s="14">
        <f t="shared" si="1745"/>
        <v>0</v>
      </c>
      <c r="U242" s="14">
        <f t="shared" si="1745"/>
        <v>0</v>
      </c>
      <c r="V242" s="14">
        <f t="shared" si="1745"/>
        <v>0</v>
      </c>
      <c r="W242" s="14">
        <f t="shared" si="1745"/>
        <v>0</v>
      </c>
      <c r="X242" s="17"/>
      <c r="Y242" s="14"/>
      <c r="Z242" s="14">
        <f t="shared" si="1746"/>
        <v>0</v>
      </c>
      <c r="AA242" s="14">
        <f t="shared" si="1746"/>
        <v>0</v>
      </c>
      <c r="AB242" s="14">
        <f t="shared" si="1746"/>
        <v>0</v>
      </c>
      <c r="AC242" s="14">
        <f t="shared" si="1746"/>
        <v>0</v>
      </c>
      <c r="AD242" s="14">
        <f t="shared" si="1746"/>
        <v>0</v>
      </c>
      <c r="AE242" s="17"/>
      <c r="AF242" s="14"/>
      <c r="AG242" s="14">
        <f t="shared" si="1747"/>
        <v>0</v>
      </c>
      <c r="AH242" s="14">
        <f t="shared" si="1747"/>
        <v>0</v>
      </c>
      <c r="AI242" s="14">
        <f t="shared" si="1747"/>
        <v>0</v>
      </c>
      <c r="AJ242" s="14">
        <f t="shared" si="1747"/>
        <v>0</v>
      </c>
      <c r="AK242" s="14">
        <f t="shared" si="1747"/>
        <v>0</v>
      </c>
      <c r="AL242" s="14">
        <f t="shared" si="1747"/>
        <v>0</v>
      </c>
      <c r="AM242" s="17"/>
      <c r="AN242" s="14"/>
      <c r="AO242" s="14">
        <f t="shared" si="1731"/>
        <v>0</v>
      </c>
      <c r="AP242" s="14">
        <f t="shared" si="1731"/>
        <v>0</v>
      </c>
      <c r="AQ242" s="14">
        <f t="shared" si="1731"/>
        <v>0</v>
      </c>
      <c r="AR242" s="14">
        <f t="shared" si="1731"/>
        <v>0</v>
      </c>
      <c r="AS242" s="14">
        <f t="shared" si="1731"/>
        <v>0</v>
      </c>
      <c r="AT242" s="14">
        <f t="shared" si="1731"/>
        <v>0</v>
      </c>
      <c r="AU242" s="17"/>
      <c r="AV242" s="17"/>
      <c r="AW242" s="14"/>
      <c r="AX242" s="14">
        <f t="shared" si="1732"/>
        <v>0</v>
      </c>
      <c r="AY242" s="14">
        <f t="shared" si="1732"/>
        <v>0</v>
      </c>
      <c r="AZ242" s="14">
        <f t="shared" si="1732"/>
        <v>0</v>
      </c>
      <c r="BA242" s="14">
        <f t="shared" si="1732"/>
        <v>0</v>
      </c>
      <c r="BB242" s="18">
        <f t="shared" si="1703"/>
        <v>0</v>
      </c>
      <c r="BC242" s="17"/>
      <c r="BD242" s="14"/>
      <c r="BE242" s="14">
        <f t="shared" si="1733"/>
        <v>0</v>
      </c>
      <c r="BF242" s="14">
        <f t="shared" si="1733"/>
        <v>0</v>
      </c>
      <c r="BG242" s="14">
        <f t="shared" si="1733"/>
        <v>0</v>
      </c>
      <c r="BH242" s="14">
        <f t="shared" si="1733"/>
        <v>0</v>
      </c>
      <c r="BI242" s="17"/>
      <c r="BJ242" s="14"/>
      <c r="BK242" s="14">
        <f t="shared" si="1727"/>
        <v>0</v>
      </c>
      <c r="BL242" s="14">
        <f t="shared" si="1727"/>
        <v>0</v>
      </c>
      <c r="BM242" s="14">
        <f t="shared" si="1727"/>
        <v>0</v>
      </c>
      <c r="BN242" s="14">
        <f t="shared" si="1727"/>
        <v>0</v>
      </c>
      <c r="BO242" s="14">
        <f t="shared" si="1727"/>
        <v>0</v>
      </c>
      <c r="BP242" s="18">
        <f t="shared" si="1727"/>
        <v>0</v>
      </c>
      <c r="BQ242" s="17"/>
      <c r="BR242" s="14"/>
      <c r="BS242" s="14">
        <f t="shared" si="1734"/>
        <v>0</v>
      </c>
      <c r="BT242" s="14">
        <f t="shared" si="1734"/>
        <v>0</v>
      </c>
      <c r="BU242" s="14">
        <f t="shared" si="1734"/>
        <v>0</v>
      </c>
      <c r="BV242" s="14">
        <f t="shared" si="1734"/>
        <v>0</v>
      </c>
      <c r="BW242" s="25"/>
      <c r="BX242" s="14"/>
      <c r="BY242" s="14">
        <f t="shared" ref="BY242:CB242" si="1789">BY214</f>
        <v>0</v>
      </c>
      <c r="BZ242" s="14">
        <f t="shared" si="1789"/>
        <v>0</v>
      </c>
      <c r="CA242" s="14">
        <f t="shared" si="1789"/>
        <v>0</v>
      </c>
      <c r="CB242" s="14">
        <f t="shared" si="1789"/>
        <v>0</v>
      </c>
      <c r="CC242" s="17"/>
      <c r="CD242" s="17"/>
      <c r="CE242" s="14"/>
      <c r="CF242" s="14">
        <f t="shared" si="1749"/>
        <v>0</v>
      </c>
      <c r="CG242" s="14">
        <f t="shared" si="1749"/>
        <v>0</v>
      </c>
      <c r="CH242" s="14">
        <f t="shared" si="1749"/>
        <v>0</v>
      </c>
      <c r="CI242" s="18">
        <f t="shared" si="1749"/>
        <v>0</v>
      </c>
      <c r="CJ242" s="17"/>
      <c r="CK242" s="14"/>
      <c r="CL242" s="14">
        <f t="shared" ref="CL242:CQ242" si="1790">CL214</f>
        <v>0</v>
      </c>
      <c r="CM242" s="14">
        <f t="shared" si="1790"/>
        <v>0</v>
      </c>
      <c r="CN242" s="14">
        <f t="shared" si="1790"/>
        <v>0</v>
      </c>
      <c r="CO242" s="14">
        <f t="shared" si="1790"/>
        <v>0</v>
      </c>
      <c r="CP242" s="14">
        <f t="shared" si="1790"/>
        <v>0</v>
      </c>
      <c r="CQ242" s="18">
        <f t="shared" si="1790"/>
        <v>0</v>
      </c>
      <c r="CR242" s="17"/>
      <c r="CS242" s="14"/>
      <c r="CT242" s="14">
        <f t="shared" si="1751"/>
        <v>0</v>
      </c>
      <c r="CU242" s="14">
        <f t="shared" si="1751"/>
        <v>0</v>
      </c>
      <c r="CV242" s="14">
        <f t="shared" si="1751"/>
        <v>0</v>
      </c>
      <c r="CW242" s="14">
        <f t="shared" si="1751"/>
        <v>0</v>
      </c>
      <c r="CX242" s="14">
        <f t="shared" si="1751"/>
        <v>0</v>
      </c>
      <c r="CY242" s="17"/>
      <c r="CZ242" s="14"/>
      <c r="DA242" s="14">
        <f t="shared" si="1752"/>
        <v>0</v>
      </c>
      <c r="DB242" s="14">
        <f t="shared" si="1752"/>
        <v>0</v>
      </c>
      <c r="DC242" s="14">
        <f t="shared" si="1752"/>
        <v>0</v>
      </c>
      <c r="DD242" s="14">
        <f t="shared" si="1752"/>
        <v>0</v>
      </c>
      <c r="DE242" s="17"/>
      <c r="DF242" s="14"/>
      <c r="DG242" s="14">
        <f t="shared" si="1753"/>
        <v>0</v>
      </c>
      <c r="DH242" s="14">
        <f t="shared" si="1753"/>
        <v>0</v>
      </c>
      <c r="DI242" s="14">
        <f t="shared" si="1753"/>
        <v>0</v>
      </c>
      <c r="DJ242" s="14">
        <f t="shared" si="1753"/>
        <v>0</v>
      </c>
      <c r="DK242" s="17">
        <f t="shared" si="1709"/>
        <v>0</v>
      </c>
      <c r="DL242" s="17"/>
      <c r="DM242" s="14"/>
      <c r="DN242" s="14">
        <f t="shared" si="1754"/>
        <v>0</v>
      </c>
      <c r="DO242" s="14">
        <f t="shared" si="1754"/>
        <v>0</v>
      </c>
      <c r="DP242" s="14">
        <f t="shared" si="1754"/>
        <v>0</v>
      </c>
      <c r="DQ242" s="14">
        <f t="shared" si="1754"/>
        <v>0</v>
      </c>
      <c r="DR242" s="14">
        <f t="shared" si="1754"/>
        <v>0</v>
      </c>
      <c r="DS242" s="14">
        <f t="shared" si="1754"/>
        <v>0</v>
      </c>
      <c r="DT242" s="14">
        <f t="shared" si="1754"/>
        <v>0</v>
      </c>
      <c r="DU242" s="14">
        <f t="shared" si="1754"/>
        <v>0</v>
      </c>
      <c r="DV242" s="14">
        <f t="shared" si="1754"/>
        <v>0</v>
      </c>
      <c r="DW242" s="25"/>
      <c r="DX242" s="14"/>
      <c r="DY242" s="14">
        <f t="shared" ref="DY242:ED242" si="1791">DY214</f>
        <v>0</v>
      </c>
      <c r="DZ242" s="14">
        <f t="shared" si="1791"/>
        <v>0</v>
      </c>
      <c r="EA242" s="14">
        <f t="shared" si="1791"/>
        <v>0</v>
      </c>
      <c r="EB242" s="14">
        <f t="shared" si="1791"/>
        <v>0</v>
      </c>
      <c r="EC242" s="14">
        <f t="shared" si="1791"/>
        <v>0</v>
      </c>
      <c r="ED242" s="14">
        <f t="shared" si="1791"/>
        <v>0</v>
      </c>
      <c r="EE242" s="18"/>
      <c r="EF242" s="17"/>
      <c r="EG242" s="14"/>
      <c r="EH242" s="14">
        <f t="shared" si="1736"/>
        <v>0</v>
      </c>
      <c r="EI242" s="14">
        <f t="shared" si="1736"/>
        <v>0</v>
      </c>
      <c r="EJ242" s="14">
        <f t="shared" si="1736"/>
        <v>0</v>
      </c>
      <c r="EK242" s="14">
        <f t="shared" si="1736"/>
        <v>0</v>
      </c>
      <c r="EL242" s="18">
        <f t="shared" si="1736"/>
        <v>0</v>
      </c>
      <c r="EM242" s="17"/>
      <c r="EN242" s="14"/>
      <c r="EO242" s="14">
        <f t="shared" si="1737"/>
        <v>0</v>
      </c>
      <c r="EP242" s="14">
        <f t="shared" si="1737"/>
        <v>0</v>
      </c>
      <c r="EQ242" s="14">
        <f t="shared" si="1737"/>
        <v>0</v>
      </c>
      <c r="ER242" s="14">
        <f t="shared" si="1737"/>
        <v>0</v>
      </c>
      <c r="ES242" s="14">
        <f t="shared" si="1737"/>
        <v>0</v>
      </c>
      <c r="ET242" s="25"/>
      <c r="EU242" s="14"/>
      <c r="EV242" s="14">
        <f t="shared" ref="EV242:EZ242" si="1792">EV214</f>
        <v>0</v>
      </c>
      <c r="EW242" s="14">
        <f t="shared" si="1792"/>
        <v>0</v>
      </c>
      <c r="EX242" s="14">
        <f t="shared" si="1792"/>
        <v>0</v>
      </c>
      <c r="EY242" s="14">
        <f t="shared" si="1792"/>
        <v>0</v>
      </c>
      <c r="EZ242" s="14">
        <f t="shared" si="1792"/>
        <v>0</v>
      </c>
      <c r="FA242" s="17"/>
      <c r="FB242" s="14"/>
      <c r="FC242" s="14">
        <f t="shared" si="1739"/>
        <v>0</v>
      </c>
      <c r="FD242" s="14">
        <f t="shared" si="1739"/>
        <v>0</v>
      </c>
      <c r="FE242" s="14">
        <f t="shared" si="1739"/>
        <v>0</v>
      </c>
      <c r="FF242" s="14">
        <f t="shared" si="1739"/>
        <v>0</v>
      </c>
      <c r="FG242" s="14">
        <f t="shared" si="1739"/>
        <v>0</v>
      </c>
      <c r="FH242" s="18">
        <f t="shared" si="1739"/>
        <v>0</v>
      </c>
      <c r="FI242" s="17"/>
      <c r="FJ242" s="14"/>
      <c r="FK242" s="14">
        <f t="shared" si="1740"/>
        <v>0</v>
      </c>
      <c r="FL242" s="14">
        <f t="shared" si="1740"/>
        <v>0</v>
      </c>
      <c r="FM242" s="14">
        <f t="shared" si="1740"/>
        <v>0</v>
      </c>
      <c r="FN242" s="17"/>
      <c r="FO242" s="14"/>
      <c r="FP242" s="14">
        <f t="shared" si="1757"/>
        <v>0</v>
      </c>
      <c r="FQ242" s="14">
        <f t="shared" si="1757"/>
        <v>0</v>
      </c>
      <c r="FR242" s="14">
        <f t="shared" si="1757"/>
        <v>0</v>
      </c>
      <c r="FS242" s="14">
        <f t="shared" si="1757"/>
        <v>0</v>
      </c>
      <c r="FT242" s="14">
        <f t="shared" si="1757"/>
        <v>0</v>
      </c>
      <c r="FU242" s="17"/>
      <c r="FV242" s="14"/>
      <c r="FW242" s="14">
        <f t="shared" si="1757"/>
        <v>0</v>
      </c>
      <c r="FX242" s="14">
        <f t="shared" si="1757"/>
        <v>0</v>
      </c>
      <c r="FY242" s="14">
        <f t="shared" si="1757"/>
        <v>0</v>
      </c>
      <c r="FZ242" s="14">
        <f t="shared" si="1757"/>
        <v>0</v>
      </c>
      <c r="GA242" s="18">
        <f t="shared" si="1757"/>
        <v>0</v>
      </c>
      <c r="GB242" s="18">
        <f t="shared" si="1757"/>
        <v>0</v>
      </c>
      <c r="GC242" s="17"/>
      <c r="GD242" s="14"/>
      <c r="GE242" s="14">
        <f t="shared" si="1757"/>
        <v>0</v>
      </c>
      <c r="GF242" s="14">
        <f t="shared" si="1757"/>
        <v>0</v>
      </c>
      <c r="GG242" s="14">
        <f t="shared" si="1757"/>
        <v>0</v>
      </c>
      <c r="GH242" s="14">
        <f t="shared" si="1757"/>
        <v>0</v>
      </c>
      <c r="GI242" s="14">
        <f t="shared" si="1757"/>
        <v>0</v>
      </c>
      <c r="GJ242" s="14">
        <f t="shared" si="1757"/>
        <v>0</v>
      </c>
      <c r="GK242" s="17"/>
      <c r="GL242" s="14"/>
      <c r="GM242" s="14">
        <f t="shared" si="1757"/>
        <v>0</v>
      </c>
      <c r="GN242" s="14">
        <f t="shared" si="1757"/>
        <v>0</v>
      </c>
      <c r="GO242" s="14">
        <f t="shared" si="1757"/>
        <v>0</v>
      </c>
      <c r="GP242" s="14">
        <f t="shared" si="1757"/>
        <v>0</v>
      </c>
      <c r="GQ242" s="14">
        <f t="shared" si="1757"/>
        <v>0</v>
      </c>
      <c r="GR242" s="14">
        <f t="shared" si="1757"/>
        <v>0</v>
      </c>
      <c r="GS242" s="17"/>
      <c r="GT242" s="14"/>
      <c r="GU242" s="46">
        <f t="shared" si="1729"/>
        <v>0</v>
      </c>
      <c r="GV242" s="46">
        <f t="shared" si="1729"/>
        <v>0</v>
      </c>
      <c r="GW242" s="46">
        <f t="shared" si="1729"/>
        <v>0</v>
      </c>
      <c r="GX242" s="46">
        <f t="shared" si="1729"/>
        <v>0</v>
      </c>
      <c r="GY242" s="46">
        <f t="shared" si="1729"/>
        <v>0</v>
      </c>
      <c r="GZ242" s="46">
        <f t="shared" si="1729"/>
        <v>0</v>
      </c>
      <c r="HA242" s="17"/>
      <c r="HB242" s="14"/>
      <c r="HC242" s="14">
        <f t="shared" si="1758"/>
        <v>0</v>
      </c>
      <c r="HD242" s="14">
        <f t="shared" si="1758"/>
        <v>0</v>
      </c>
      <c r="HE242" s="14">
        <f t="shared" si="1758"/>
        <v>0</v>
      </c>
      <c r="HF242" s="17"/>
      <c r="HG242" s="14"/>
      <c r="HH242" s="14">
        <f t="shared" si="1759"/>
        <v>0</v>
      </c>
      <c r="HI242" s="14">
        <f t="shared" si="1759"/>
        <v>0</v>
      </c>
      <c r="HJ242" s="14">
        <f t="shared" si="1759"/>
        <v>0</v>
      </c>
      <c r="HK242" s="17"/>
      <c r="HL242" s="14"/>
      <c r="HM242" s="14">
        <f t="shared" si="1760"/>
        <v>0</v>
      </c>
      <c r="HN242" s="14">
        <f t="shared" si="1760"/>
        <v>0</v>
      </c>
      <c r="HO242" s="14">
        <f t="shared" si="1760"/>
        <v>0</v>
      </c>
      <c r="HP242" s="14">
        <f t="shared" si="1760"/>
        <v>0</v>
      </c>
      <c r="HQ242" s="14">
        <f t="shared" si="1760"/>
        <v>0</v>
      </c>
      <c r="HR242" s="14">
        <f t="shared" si="1760"/>
        <v>0</v>
      </c>
      <c r="HS242" s="17"/>
      <c r="HT242" s="14"/>
      <c r="HU242" s="14">
        <f t="shared" si="1761"/>
        <v>0</v>
      </c>
      <c r="HV242" s="14">
        <f t="shared" si="1761"/>
        <v>0</v>
      </c>
      <c r="HW242" s="14">
        <f t="shared" si="1761"/>
        <v>0</v>
      </c>
      <c r="HX242" s="14">
        <f t="shared" si="1761"/>
        <v>0</v>
      </c>
      <c r="HY242" s="14">
        <f t="shared" si="1761"/>
        <v>0</v>
      </c>
      <c r="HZ242" s="18">
        <f t="shared" si="1761"/>
        <v>0</v>
      </c>
      <c r="IA242" s="18">
        <f t="shared" si="1761"/>
        <v>0</v>
      </c>
      <c r="IB242" s="17"/>
      <c r="IC242" s="14"/>
      <c r="ID242" s="14">
        <f t="shared" ref="ID242:II242" si="1793">ID214</f>
        <v>0</v>
      </c>
      <c r="IE242" s="14">
        <f t="shared" si="1793"/>
        <v>0</v>
      </c>
      <c r="IF242" s="14">
        <f t="shared" si="1793"/>
        <v>0</v>
      </c>
      <c r="IG242" s="14">
        <f t="shared" si="1793"/>
        <v>0</v>
      </c>
      <c r="IH242" s="14">
        <f t="shared" si="1793"/>
        <v>0</v>
      </c>
      <c r="II242" s="14">
        <f t="shared" si="1793"/>
        <v>0</v>
      </c>
      <c r="IJ242" s="17"/>
      <c r="IK242" s="14"/>
      <c r="IL242" s="14">
        <f t="shared" si="1778"/>
        <v>0</v>
      </c>
      <c r="IM242" s="14">
        <f t="shared" si="1778"/>
        <v>0</v>
      </c>
      <c r="IN242" s="14">
        <f t="shared" si="1778"/>
        <v>0</v>
      </c>
      <c r="IO242" s="14">
        <f t="shared" si="1778"/>
        <v>0</v>
      </c>
      <c r="IP242" s="14">
        <f t="shared" si="1778"/>
        <v>0</v>
      </c>
      <c r="IQ242" s="14">
        <f t="shared" si="1778"/>
        <v>0</v>
      </c>
      <c r="IR242" s="17"/>
      <c r="IS242" s="14"/>
      <c r="IT242" s="14">
        <f t="shared" si="1779"/>
        <v>0</v>
      </c>
      <c r="IU242" s="14">
        <f t="shared" si="1779"/>
        <v>0</v>
      </c>
      <c r="IV242" s="14">
        <f t="shared" si="1779"/>
        <v>0</v>
      </c>
      <c r="IW242" s="14">
        <f t="shared" si="1779"/>
        <v>0</v>
      </c>
      <c r="IX242" s="14">
        <f t="shared" si="1779"/>
        <v>0</v>
      </c>
      <c r="IY242" s="14">
        <f t="shared" si="1779"/>
        <v>0</v>
      </c>
      <c r="IZ242" s="14">
        <f t="shared" si="1779"/>
        <v>0</v>
      </c>
      <c r="JA242" s="14">
        <f t="shared" si="1779"/>
        <v>0</v>
      </c>
      <c r="JB242" s="14">
        <f t="shared" si="1779"/>
        <v>0</v>
      </c>
      <c r="JC242" s="17"/>
      <c r="JD242" s="14"/>
      <c r="JE242" s="14">
        <f t="shared" si="1769"/>
        <v>0</v>
      </c>
      <c r="JF242" s="14">
        <f t="shared" si="1769"/>
        <v>0</v>
      </c>
      <c r="JG242" s="14">
        <f t="shared" si="1769"/>
        <v>0</v>
      </c>
      <c r="JH242" s="14">
        <f t="shared" si="1769"/>
        <v>0</v>
      </c>
      <c r="JI242" s="14">
        <f t="shared" si="1769"/>
        <v>0</v>
      </c>
      <c r="JJ242" s="25"/>
      <c r="JK242" s="39"/>
      <c r="JL242" s="39">
        <f t="shared" ref="JL242:JU242" si="1794">JL214</f>
        <v>0</v>
      </c>
      <c r="JM242" s="39">
        <f t="shared" si="1794"/>
        <v>0</v>
      </c>
      <c r="JN242" s="39">
        <f t="shared" si="1794"/>
        <v>0</v>
      </c>
      <c r="JO242" s="39">
        <f t="shared" si="1794"/>
        <v>0</v>
      </c>
      <c r="JP242" s="39">
        <f t="shared" si="1794"/>
        <v>0</v>
      </c>
      <c r="JQ242" s="39">
        <f t="shared" si="1794"/>
        <v>0</v>
      </c>
      <c r="JR242" s="39">
        <f t="shared" si="1794"/>
        <v>0</v>
      </c>
      <c r="JS242" s="39">
        <f t="shared" si="1794"/>
        <v>0</v>
      </c>
      <c r="JT242" s="39">
        <f t="shared" si="1794"/>
        <v>0</v>
      </c>
      <c r="JU242" s="39">
        <f t="shared" si="1794"/>
        <v>0</v>
      </c>
      <c r="JV242" s="17"/>
      <c r="JW242" s="14"/>
      <c r="JX242" s="14">
        <f t="shared" si="1771"/>
        <v>0</v>
      </c>
      <c r="JY242" s="14">
        <f t="shared" si="1771"/>
        <v>0</v>
      </c>
      <c r="JZ242" s="14">
        <f t="shared" si="1771"/>
        <v>0</v>
      </c>
      <c r="KA242" s="14">
        <f t="shared" si="1771"/>
        <v>0</v>
      </c>
      <c r="KB242" s="14">
        <f t="shared" si="1771"/>
        <v>0</v>
      </c>
      <c r="KC242" s="14">
        <f t="shared" si="1771"/>
        <v>0</v>
      </c>
      <c r="KD242" s="44">
        <f t="shared" si="1771"/>
        <v>0</v>
      </c>
      <c r="KE242" s="44">
        <f t="shared" si="1771"/>
        <v>0</v>
      </c>
      <c r="KF242" s="44">
        <f t="shared" si="1771"/>
        <v>0</v>
      </c>
      <c r="KG242" s="44">
        <f t="shared" si="1771"/>
        <v>0</v>
      </c>
      <c r="KH242" s="44">
        <f t="shared" si="1771"/>
        <v>0</v>
      </c>
      <c r="KI242" s="17"/>
      <c r="KJ242" s="14"/>
      <c r="KK242" s="14">
        <f t="shared" si="1772"/>
        <v>0</v>
      </c>
      <c r="KL242" s="14">
        <f t="shared" si="1772"/>
        <v>0</v>
      </c>
      <c r="KM242" s="14">
        <f t="shared" si="1772"/>
        <v>0</v>
      </c>
      <c r="KN242" s="14">
        <f t="shared" si="1772"/>
        <v>0</v>
      </c>
      <c r="KO242" s="14">
        <f t="shared" si="1772"/>
        <v>0</v>
      </c>
      <c r="KP242" s="14">
        <f t="shared" si="1772"/>
        <v>0</v>
      </c>
      <c r="KQ242" s="17"/>
      <c r="KR242" s="14"/>
      <c r="KS242" s="14">
        <f t="shared" ref="KS242:KZ242" si="1795">KS214</f>
        <v>0</v>
      </c>
      <c r="KT242" s="14">
        <f t="shared" si="1795"/>
        <v>0</v>
      </c>
      <c r="KU242" s="14">
        <f t="shared" si="1795"/>
        <v>0</v>
      </c>
      <c r="KV242" s="14">
        <f t="shared" si="1795"/>
        <v>0</v>
      </c>
      <c r="KW242" s="14">
        <f t="shared" si="1795"/>
        <v>0</v>
      </c>
      <c r="KX242" s="14">
        <f t="shared" si="1795"/>
        <v>0</v>
      </c>
      <c r="KY242" s="44">
        <f t="shared" si="1795"/>
        <v>0</v>
      </c>
      <c r="KZ242" s="44">
        <f t="shared" si="1795"/>
        <v>0</v>
      </c>
    </row>
    <row r="243" spans="1:312">
      <c r="A243" s="6">
        <f t="shared" si="1718"/>
        <v>0</v>
      </c>
      <c r="B243" s="17"/>
      <c r="C243" s="14"/>
      <c r="D243" s="14">
        <f t="shared" si="1742"/>
        <v>0</v>
      </c>
      <c r="E243" s="14">
        <f t="shared" si="1742"/>
        <v>0</v>
      </c>
      <c r="F243" s="14">
        <f t="shared" si="1742"/>
        <v>0</v>
      </c>
      <c r="G243" s="17"/>
      <c r="H243" s="14"/>
      <c r="I243" s="14">
        <f t="shared" si="1743"/>
        <v>0</v>
      </c>
      <c r="J243" s="14">
        <f t="shared" si="1743"/>
        <v>0</v>
      </c>
      <c r="K243" s="14">
        <f t="shared" si="1743"/>
        <v>0</v>
      </c>
      <c r="L243" s="18">
        <f t="shared" si="1743"/>
        <v>0</v>
      </c>
      <c r="M243" s="17"/>
      <c r="N243" s="14"/>
      <c r="O243" s="14">
        <f t="shared" si="1744"/>
        <v>0</v>
      </c>
      <c r="P243" s="14">
        <f t="shared" si="1744"/>
        <v>0</v>
      </c>
      <c r="Q243" s="18">
        <f t="shared" si="1744"/>
        <v>0</v>
      </c>
      <c r="R243" s="17"/>
      <c r="S243" s="14"/>
      <c r="T243" s="14">
        <f t="shared" si="1745"/>
        <v>0</v>
      </c>
      <c r="U243" s="14">
        <f t="shared" si="1745"/>
        <v>0</v>
      </c>
      <c r="V243" s="14">
        <f t="shared" si="1745"/>
        <v>0</v>
      </c>
      <c r="W243" s="14">
        <f t="shared" si="1745"/>
        <v>0</v>
      </c>
      <c r="X243" s="17"/>
      <c r="Y243" s="14"/>
      <c r="Z243" s="14">
        <f t="shared" si="1746"/>
        <v>0</v>
      </c>
      <c r="AA243" s="14">
        <f t="shared" si="1746"/>
        <v>0</v>
      </c>
      <c r="AB243" s="14">
        <f t="shared" si="1746"/>
        <v>0</v>
      </c>
      <c r="AC243" s="14">
        <f t="shared" si="1746"/>
        <v>0</v>
      </c>
      <c r="AD243" s="14">
        <f t="shared" si="1746"/>
        <v>0</v>
      </c>
      <c r="AE243" s="17"/>
      <c r="AF243" s="14"/>
      <c r="AG243" s="14">
        <f t="shared" si="1747"/>
        <v>0</v>
      </c>
      <c r="AH243" s="14">
        <f t="shared" si="1747"/>
        <v>0</v>
      </c>
      <c r="AI243" s="14">
        <f t="shared" si="1747"/>
        <v>0</v>
      </c>
      <c r="AJ243" s="14">
        <f t="shared" si="1747"/>
        <v>0</v>
      </c>
      <c r="AK243" s="14">
        <f t="shared" si="1747"/>
        <v>0</v>
      </c>
      <c r="AL243" s="14">
        <f t="shared" si="1747"/>
        <v>0</v>
      </c>
      <c r="AM243" s="17"/>
      <c r="AN243" s="14"/>
      <c r="AO243" s="14">
        <f t="shared" si="1731"/>
        <v>0</v>
      </c>
      <c r="AP243" s="14">
        <f t="shared" si="1731"/>
        <v>0</v>
      </c>
      <c r="AQ243" s="14">
        <f t="shared" si="1731"/>
        <v>0</v>
      </c>
      <c r="AR243" s="14">
        <f t="shared" si="1731"/>
        <v>0</v>
      </c>
      <c r="AS243" s="14">
        <f t="shared" si="1731"/>
        <v>0</v>
      </c>
      <c r="AT243" s="14">
        <f t="shared" si="1731"/>
        <v>0</v>
      </c>
      <c r="AU243" s="17"/>
      <c r="AV243" s="17"/>
      <c r="AW243" s="14"/>
      <c r="AX243" s="14">
        <f t="shared" si="1732"/>
        <v>0</v>
      </c>
      <c r="AY243" s="14">
        <f t="shared" si="1732"/>
        <v>0</v>
      </c>
      <c r="AZ243" s="14">
        <f t="shared" si="1732"/>
        <v>0</v>
      </c>
      <c r="BA243" s="14">
        <f t="shared" si="1732"/>
        <v>0</v>
      </c>
      <c r="BB243" s="18">
        <f t="shared" si="1703"/>
        <v>0</v>
      </c>
      <c r="BC243" s="17"/>
      <c r="BD243" s="14"/>
      <c r="BE243" s="14">
        <f t="shared" si="1733"/>
        <v>0</v>
      </c>
      <c r="BF243" s="14">
        <f t="shared" si="1733"/>
        <v>0</v>
      </c>
      <c r="BG243" s="14">
        <f t="shared" si="1733"/>
        <v>0</v>
      </c>
      <c r="BH243" s="14">
        <f t="shared" si="1733"/>
        <v>0</v>
      </c>
      <c r="BI243" s="17"/>
      <c r="BJ243" s="14"/>
      <c r="BK243" s="14">
        <f t="shared" si="1727"/>
        <v>0</v>
      </c>
      <c r="BL243" s="14">
        <f t="shared" si="1727"/>
        <v>0</v>
      </c>
      <c r="BM243" s="14">
        <f t="shared" si="1727"/>
        <v>0</v>
      </c>
      <c r="BN243" s="14">
        <f t="shared" si="1727"/>
        <v>0</v>
      </c>
      <c r="BO243" s="14">
        <f t="shared" si="1727"/>
        <v>0</v>
      </c>
      <c r="BP243" s="18">
        <f t="shared" si="1727"/>
        <v>0</v>
      </c>
      <c r="BQ243" s="17"/>
      <c r="BR243" s="14"/>
      <c r="BS243" s="14">
        <f t="shared" si="1734"/>
        <v>0</v>
      </c>
      <c r="BT243" s="14">
        <f t="shared" si="1734"/>
        <v>0</v>
      </c>
      <c r="BU243" s="14">
        <f t="shared" si="1734"/>
        <v>0</v>
      </c>
      <c r="BV243" s="14">
        <f t="shared" si="1734"/>
        <v>0</v>
      </c>
      <c r="BW243" s="25"/>
      <c r="BX243" s="14"/>
      <c r="BY243" s="14">
        <f t="shared" ref="BY243:CB243" si="1796">BY215</f>
        <v>0</v>
      </c>
      <c r="BZ243" s="14">
        <f t="shared" si="1796"/>
        <v>0</v>
      </c>
      <c r="CA243" s="14">
        <f t="shared" si="1796"/>
        <v>0</v>
      </c>
      <c r="CB243" s="14">
        <f t="shared" si="1796"/>
        <v>0</v>
      </c>
      <c r="CC243" s="17"/>
      <c r="CD243" s="17"/>
      <c r="CE243" s="14"/>
      <c r="CF243" s="14">
        <f t="shared" si="1749"/>
        <v>0</v>
      </c>
      <c r="CG243" s="14">
        <f t="shared" si="1749"/>
        <v>0</v>
      </c>
      <c r="CH243" s="14">
        <f t="shared" si="1749"/>
        <v>0</v>
      </c>
      <c r="CI243" s="18">
        <f t="shared" si="1749"/>
        <v>0</v>
      </c>
      <c r="CJ243" s="17"/>
      <c r="CK243" s="14"/>
      <c r="CL243" s="14">
        <f t="shared" ref="CL243:CQ243" si="1797">CL215</f>
        <v>0</v>
      </c>
      <c r="CM243" s="14">
        <f t="shared" si="1797"/>
        <v>0</v>
      </c>
      <c r="CN243" s="14">
        <f t="shared" si="1797"/>
        <v>0</v>
      </c>
      <c r="CO243" s="14">
        <f t="shared" si="1797"/>
        <v>0</v>
      </c>
      <c r="CP243" s="14">
        <f t="shared" si="1797"/>
        <v>0</v>
      </c>
      <c r="CQ243" s="18">
        <f t="shared" si="1797"/>
        <v>0</v>
      </c>
      <c r="CR243" s="17"/>
      <c r="CS243" s="14"/>
      <c r="CT243" s="14">
        <f t="shared" si="1751"/>
        <v>0</v>
      </c>
      <c r="CU243" s="14">
        <f t="shared" si="1751"/>
        <v>0</v>
      </c>
      <c r="CV243" s="14">
        <f t="shared" si="1751"/>
        <v>0</v>
      </c>
      <c r="CW243" s="14">
        <f t="shared" si="1751"/>
        <v>0</v>
      </c>
      <c r="CX243" s="14">
        <f t="shared" si="1751"/>
        <v>0</v>
      </c>
      <c r="CY243" s="17"/>
      <c r="CZ243" s="14"/>
      <c r="DA243" s="14">
        <f t="shared" si="1752"/>
        <v>0</v>
      </c>
      <c r="DB243" s="14">
        <f t="shared" si="1752"/>
        <v>0</v>
      </c>
      <c r="DC243" s="14">
        <f t="shared" si="1752"/>
        <v>0</v>
      </c>
      <c r="DD243" s="14">
        <f t="shared" si="1752"/>
        <v>0</v>
      </c>
      <c r="DE243" s="17"/>
      <c r="DF243" s="14"/>
      <c r="DG243" s="14">
        <f t="shared" si="1753"/>
        <v>0</v>
      </c>
      <c r="DH243" s="14">
        <f t="shared" si="1753"/>
        <v>0</v>
      </c>
      <c r="DI243" s="14">
        <f t="shared" si="1753"/>
        <v>0</v>
      </c>
      <c r="DJ243" s="14">
        <f t="shared" si="1753"/>
        <v>0</v>
      </c>
      <c r="DK243" s="17">
        <f t="shared" si="1709"/>
        <v>0</v>
      </c>
      <c r="DL243" s="17"/>
      <c r="DM243" s="14"/>
      <c r="DN243" s="14">
        <f t="shared" si="1754"/>
        <v>0</v>
      </c>
      <c r="DO243" s="14">
        <f t="shared" si="1754"/>
        <v>0</v>
      </c>
      <c r="DP243" s="14">
        <f t="shared" si="1754"/>
        <v>0</v>
      </c>
      <c r="DQ243" s="14">
        <f t="shared" si="1754"/>
        <v>0</v>
      </c>
      <c r="DR243" s="14">
        <f t="shared" si="1754"/>
        <v>0</v>
      </c>
      <c r="DS243" s="14">
        <f t="shared" si="1754"/>
        <v>0</v>
      </c>
      <c r="DT243" s="14">
        <f t="shared" si="1754"/>
        <v>0</v>
      </c>
      <c r="DU243" s="14">
        <f t="shared" si="1754"/>
        <v>0</v>
      </c>
      <c r="DV243" s="14">
        <f t="shared" si="1754"/>
        <v>0</v>
      </c>
      <c r="DW243" s="25"/>
      <c r="DX243" s="14"/>
      <c r="DY243" s="14">
        <f t="shared" ref="DY243:ED243" si="1798">DY215</f>
        <v>0</v>
      </c>
      <c r="DZ243" s="14">
        <f t="shared" si="1798"/>
        <v>0</v>
      </c>
      <c r="EA243" s="14">
        <f t="shared" si="1798"/>
        <v>0</v>
      </c>
      <c r="EB243" s="14">
        <f t="shared" si="1798"/>
        <v>0</v>
      </c>
      <c r="EC243" s="14">
        <f t="shared" si="1798"/>
        <v>0</v>
      </c>
      <c r="ED243" s="14">
        <f t="shared" si="1798"/>
        <v>0</v>
      </c>
      <c r="EE243" s="18"/>
      <c r="EF243" s="17"/>
      <c r="EG243" s="14"/>
      <c r="EH243" s="14">
        <f t="shared" si="1736"/>
        <v>0</v>
      </c>
      <c r="EI243" s="14">
        <f t="shared" si="1736"/>
        <v>0</v>
      </c>
      <c r="EJ243" s="14">
        <f t="shared" si="1736"/>
        <v>0</v>
      </c>
      <c r="EK243" s="14">
        <f t="shared" si="1736"/>
        <v>0</v>
      </c>
      <c r="EL243" s="18">
        <f t="shared" si="1736"/>
        <v>0</v>
      </c>
      <c r="EM243" s="17"/>
      <c r="EN243" s="14"/>
      <c r="EO243" s="14">
        <f t="shared" si="1737"/>
        <v>0</v>
      </c>
      <c r="EP243" s="14">
        <f t="shared" si="1737"/>
        <v>0</v>
      </c>
      <c r="EQ243" s="14">
        <f t="shared" si="1737"/>
        <v>0</v>
      </c>
      <c r="ER243" s="14">
        <f t="shared" si="1737"/>
        <v>0</v>
      </c>
      <c r="ES243" s="14">
        <f t="shared" si="1737"/>
        <v>0</v>
      </c>
      <c r="ET243" s="25"/>
      <c r="EU243" s="14"/>
      <c r="EV243" s="14">
        <f t="shared" ref="EV243:EZ243" si="1799">EV215</f>
        <v>0</v>
      </c>
      <c r="EW243" s="14">
        <f t="shared" si="1799"/>
        <v>0</v>
      </c>
      <c r="EX243" s="14">
        <f t="shared" si="1799"/>
        <v>0</v>
      </c>
      <c r="EY243" s="14">
        <f t="shared" si="1799"/>
        <v>0</v>
      </c>
      <c r="EZ243" s="14">
        <f t="shared" si="1799"/>
        <v>0</v>
      </c>
      <c r="FA243" s="17"/>
      <c r="FB243" s="14"/>
      <c r="FC243" s="14">
        <f t="shared" si="1739"/>
        <v>0</v>
      </c>
      <c r="FD243" s="14">
        <f t="shared" si="1739"/>
        <v>0</v>
      </c>
      <c r="FE243" s="14">
        <f t="shared" si="1739"/>
        <v>0</v>
      </c>
      <c r="FF243" s="14">
        <f t="shared" si="1739"/>
        <v>0</v>
      </c>
      <c r="FG243" s="14">
        <f t="shared" si="1739"/>
        <v>0</v>
      </c>
      <c r="FH243" s="18">
        <f t="shared" si="1739"/>
        <v>0</v>
      </c>
      <c r="FI243" s="17"/>
      <c r="FJ243" s="14"/>
      <c r="FK243" s="14">
        <f t="shared" si="1740"/>
        <v>0</v>
      </c>
      <c r="FL243" s="14">
        <f t="shared" si="1740"/>
        <v>0</v>
      </c>
      <c r="FM243" s="14">
        <f t="shared" si="1740"/>
        <v>0</v>
      </c>
      <c r="FN243" s="17"/>
      <c r="FO243" s="14"/>
      <c r="FP243" s="14">
        <f t="shared" si="1757"/>
        <v>0</v>
      </c>
      <c r="FQ243" s="14">
        <f t="shared" si="1757"/>
        <v>0</v>
      </c>
      <c r="FR243" s="14">
        <f t="shared" si="1757"/>
        <v>0</v>
      </c>
      <c r="FS243" s="14">
        <f t="shared" si="1757"/>
        <v>0</v>
      </c>
      <c r="FT243" s="14">
        <f t="shared" si="1757"/>
        <v>0</v>
      </c>
      <c r="FU243" s="17"/>
      <c r="FV243" s="14"/>
      <c r="FW243" s="14">
        <f t="shared" si="1757"/>
        <v>0</v>
      </c>
      <c r="FX243" s="14">
        <f t="shared" si="1757"/>
        <v>0</v>
      </c>
      <c r="FY243" s="14">
        <f t="shared" si="1757"/>
        <v>0</v>
      </c>
      <c r="FZ243" s="14">
        <f t="shared" si="1757"/>
        <v>0</v>
      </c>
      <c r="GA243" s="18">
        <f t="shared" si="1757"/>
        <v>0</v>
      </c>
      <c r="GB243" s="18">
        <f t="shared" si="1757"/>
        <v>0</v>
      </c>
      <c r="GC243" s="17"/>
      <c r="GD243" s="14"/>
      <c r="GE243" s="14">
        <f t="shared" si="1757"/>
        <v>0</v>
      </c>
      <c r="GF243" s="14">
        <f t="shared" si="1757"/>
        <v>0</v>
      </c>
      <c r="GG243" s="14">
        <f t="shared" si="1757"/>
        <v>0</v>
      </c>
      <c r="GH243" s="14">
        <f t="shared" si="1757"/>
        <v>0</v>
      </c>
      <c r="GI243" s="14">
        <f t="shared" si="1757"/>
        <v>0</v>
      </c>
      <c r="GJ243" s="14">
        <f t="shared" si="1757"/>
        <v>0</v>
      </c>
      <c r="GK243" s="17"/>
      <c r="GL243" s="14"/>
      <c r="GM243" s="14">
        <f t="shared" si="1757"/>
        <v>0</v>
      </c>
      <c r="GN243" s="14">
        <f t="shared" si="1757"/>
        <v>0</v>
      </c>
      <c r="GO243" s="14">
        <f t="shared" si="1757"/>
        <v>0</v>
      </c>
      <c r="GP243" s="14">
        <f t="shared" si="1757"/>
        <v>0</v>
      </c>
      <c r="GQ243" s="14">
        <f t="shared" si="1757"/>
        <v>0</v>
      </c>
      <c r="GR243" s="14">
        <f t="shared" si="1757"/>
        <v>0</v>
      </c>
      <c r="GS243" s="17"/>
      <c r="GT243" s="14"/>
      <c r="GU243" s="46">
        <f t="shared" si="1729"/>
        <v>0</v>
      </c>
      <c r="GV243" s="46">
        <f t="shared" si="1729"/>
        <v>0</v>
      </c>
      <c r="GW243" s="46">
        <f t="shared" si="1729"/>
        <v>0</v>
      </c>
      <c r="GX243" s="46">
        <f t="shared" si="1729"/>
        <v>0</v>
      </c>
      <c r="GY243" s="46">
        <f t="shared" si="1729"/>
        <v>0</v>
      </c>
      <c r="GZ243" s="46">
        <f t="shared" si="1729"/>
        <v>0</v>
      </c>
      <c r="HA243" s="17"/>
      <c r="HB243" s="14"/>
      <c r="HC243" s="14">
        <f t="shared" si="1758"/>
        <v>0</v>
      </c>
      <c r="HD243" s="14">
        <f t="shared" si="1758"/>
        <v>0</v>
      </c>
      <c r="HE243" s="14">
        <f t="shared" si="1758"/>
        <v>0</v>
      </c>
      <c r="HF243" s="17"/>
      <c r="HG243" s="14"/>
      <c r="HH243" s="14">
        <f t="shared" si="1759"/>
        <v>0</v>
      </c>
      <c r="HI243" s="14">
        <f t="shared" si="1759"/>
        <v>0</v>
      </c>
      <c r="HJ243" s="14">
        <f t="shared" si="1759"/>
        <v>0</v>
      </c>
      <c r="HK243" s="17"/>
      <c r="HL243" s="14"/>
      <c r="HM243" s="14">
        <f t="shared" si="1760"/>
        <v>0</v>
      </c>
      <c r="HN243" s="14">
        <f t="shared" si="1760"/>
        <v>0</v>
      </c>
      <c r="HO243" s="14">
        <f t="shared" si="1760"/>
        <v>0</v>
      </c>
      <c r="HP243" s="14">
        <f t="shared" si="1760"/>
        <v>0</v>
      </c>
      <c r="HQ243" s="14">
        <f t="shared" si="1760"/>
        <v>0</v>
      </c>
      <c r="HR243" s="14">
        <f t="shared" si="1760"/>
        <v>0</v>
      </c>
      <c r="HS243" s="17"/>
      <c r="HT243" s="14"/>
      <c r="HU243" s="14">
        <f t="shared" si="1761"/>
        <v>0</v>
      </c>
      <c r="HV243" s="14">
        <f t="shared" si="1761"/>
        <v>0</v>
      </c>
      <c r="HW243" s="14">
        <f t="shared" si="1761"/>
        <v>0</v>
      </c>
      <c r="HX243" s="14">
        <f t="shared" si="1761"/>
        <v>0</v>
      </c>
      <c r="HY243" s="14">
        <f t="shared" si="1761"/>
        <v>0</v>
      </c>
      <c r="HZ243" s="18">
        <f t="shared" si="1761"/>
        <v>0</v>
      </c>
      <c r="IA243" s="18">
        <f t="shared" si="1761"/>
        <v>0</v>
      </c>
      <c r="IB243" s="17"/>
      <c r="IC243" s="14"/>
      <c r="ID243" s="14">
        <f t="shared" ref="ID243:II243" si="1800">ID215</f>
        <v>0</v>
      </c>
      <c r="IE243" s="14">
        <f t="shared" si="1800"/>
        <v>0</v>
      </c>
      <c r="IF243" s="14">
        <f t="shared" si="1800"/>
        <v>0</v>
      </c>
      <c r="IG243" s="14">
        <f t="shared" si="1800"/>
        <v>0</v>
      </c>
      <c r="IH243" s="14">
        <f t="shared" si="1800"/>
        <v>0</v>
      </c>
      <c r="II243" s="14">
        <f t="shared" si="1800"/>
        <v>0</v>
      </c>
      <c r="IJ243" s="17"/>
      <c r="IK243" s="14"/>
      <c r="IL243" s="14">
        <f t="shared" si="1778"/>
        <v>0</v>
      </c>
      <c r="IM243" s="14">
        <f t="shared" si="1778"/>
        <v>0</v>
      </c>
      <c r="IN243" s="14">
        <f t="shared" si="1778"/>
        <v>0</v>
      </c>
      <c r="IO243" s="14">
        <f t="shared" si="1778"/>
        <v>0</v>
      </c>
      <c r="IP243" s="14">
        <f t="shared" si="1778"/>
        <v>0</v>
      </c>
      <c r="IQ243" s="14">
        <f t="shared" si="1778"/>
        <v>0</v>
      </c>
      <c r="IR243" s="17"/>
      <c r="IS243" s="14"/>
      <c r="IT243" s="14">
        <f t="shared" si="1779"/>
        <v>0</v>
      </c>
      <c r="IU243" s="14">
        <f t="shared" si="1779"/>
        <v>0</v>
      </c>
      <c r="IV243" s="14">
        <f t="shared" si="1779"/>
        <v>0</v>
      </c>
      <c r="IW243" s="14">
        <f t="shared" si="1779"/>
        <v>0</v>
      </c>
      <c r="IX243" s="14">
        <f t="shared" si="1779"/>
        <v>0</v>
      </c>
      <c r="IY243" s="14">
        <f t="shared" si="1779"/>
        <v>0</v>
      </c>
      <c r="IZ243" s="14">
        <f t="shared" si="1779"/>
        <v>0</v>
      </c>
      <c r="JA243" s="14">
        <f t="shared" si="1779"/>
        <v>0</v>
      </c>
      <c r="JB243" s="14">
        <f t="shared" si="1779"/>
        <v>0</v>
      </c>
      <c r="JC243" s="17"/>
      <c r="JD243" s="14"/>
      <c r="JE243" s="14">
        <f t="shared" si="1769"/>
        <v>0</v>
      </c>
      <c r="JF243" s="14">
        <f t="shared" si="1769"/>
        <v>0</v>
      </c>
      <c r="JG243" s="14">
        <f t="shared" si="1769"/>
        <v>0</v>
      </c>
      <c r="JH243" s="14">
        <f t="shared" si="1769"/>
        <v>0</v>
      </c>
      <c r="JI243" s="14">
        <f t="shared" si="1769"/>
        <v>0</v>
      </c>
      <c r="JJ243" s="25"/>
      <c r="JK243" s="39"/>
      <c r="JL243" s="39">
        <f t="shared" ref="JL243:JU243" si="1801">JL215</f>
        <v>0</v>
      </c>
      <c r="JM243" s="39">
        <f t="shared" si="1801"/>
        <v>0</v>
      </c>
      <c r="JN243" s="39">
        <f t="shared" si="1801"/>
        <v>0</v>
      </c>
      <c r="JO243" s="39">
        <f t="shared" si="1801"/>
        <v>0</v>
      </c>
      <c r="JP243" s="39">
        <f t="shared" si="1801"/>
        <v>0</v>
      </c>
      <c r="JQ243" s="39">
        <f t="shared" si="1801"/>
        <v>0</v>
      </c>
      <c r="JR243" s="39">
        <f t="shared" si="1801"/>
        <v>0</v>
      </c>
      <c r="JS243" s="39">
        <f t="shared" si="1801"/>
        <v>0</v>
      </c>
      <c r="JT243" s="39">
        <f t="shared" si="1801"/>
        <v>0</v>
      </c>
      <c r="JU243" s="39">
        <f t="shared" si="1801"/>
        <v>0</v>
      </c>
      <c r="JV243" s="17"/>
      <c r="JW243" s="14"/>
      <c r="JX243" s="14">
        <f t="shared" si="1771"/>
        <v>0</v>
      </c>
      <c r="JY243" s="14">
        <f t="shared" si="1771"/>
        <v>0</v>
      </c>
      <c r="JZ243" s="14">
        <f t="shared" si="1771"/>
        <v>0</v>
      </c>
      <c r="KA243" s="14">
        <f t="shared" si="1771"/>
        <v>0</v>
      </c>
      <c r="KB243" s="14">
        <f t="shared" si="1771"/>
        <v>0</v>
      </c>
      <c r="KC243" s="14">
        <f t="shared" si="1771"/>
        <v>0</v>
      </c>
      <c r="KD243" s="44">
        <f t="shared" si="1771"/>
        <v>0</v>
      </c>
      <c r="KE243" s="44">
        <f t="shared" si="1771"/>
        <v>0</v>
      </c>
      <c r="KF243" s="44">
        <f t="shared" si="1771"/>
        <v>0</v>
      </c>
      <c r="KG243" s="44">
        <f t="shared" si="1771"/>
        <v>0</v>
      </c>
      <c r="KH243" s="44">
        <f t="shared" si="1771"/>
        <v>0</v>
      </c>
      <c r="KI243" s="17"/>
      <c r="KJ243" s="14"/>
      <c r="KK243" s="14">
        <f t="shared" si="1772"/>
        <v>0</v>
      </c>
      <c r="KL243" s="14">
        <f t="shared" si="1772"/>
        <v>0</v>
      </c>
      <c r="KM243" s="14">
        <f t="shared" si="1772"/>
        <v>0</v>
      </c>
      <c r="KN243" s="14">
        <f t="shared" si="1772"/>
        <v>0</v>
      </c>
      <c r="KO243" s="14">
        <f t="shared" si="1772"/>
        <v>0</v>
      </c>
      <c r="KP243" s="14">
        <f t="shared" si="1772"/>
        <v>0</v>
      </c>
      <c r="KQ243" s="17"/>
      <c r="KR243" s="14"/>
      <c r="KS243" s="14">
        <f t="shared" ref="KS243:KZ243" si="1802">KS215</f>
        <v>0</v>
      </c>
      <c r="KT243" s="14">
        <f t="shared" si="1802"/>
        <v>0</v>
      </c>
      <c r="KU243" s="14">
        <f t="shared" si="1802"/>
        <v>0</v>
      </c>
      <c r="KV243" s="14">
        <f t="shared" si="1802"/>
        <v>0</v>
      </c>
      <c r="KW243" s="14">
        <f t="shared" si="1802"/>
        <v>0</v>
      </c>
      <c r="KX243" s="14">
        <f t="shared" si="1802"/>
        <v>0</v>
      </c>
      <c r="KY243" s="44">
        <f t="shared" si="1802"/>
        <v>0</v>
      </c>
      <c r="KZ243" s="44">
        <f t="shared" si="1802"/>
        <v>0</v>
      </c>
    </row>
    <row r="244" spans="1:312">
      <c r="A244" s="6">
        <f t="shared" si="1718"/>
        <v>0</v>
      </c>
      <c r="B244" s="17"/>
      <c r="C244" s="14"/>
      <c r="D244" s="14">
        <f t="shared" si="1742"/>
        <v>0</v>
      </c>
      <c r="E244" s="14">
        <f t="shared" si="1742"/>
        <v>0</v>
      </c>
      <c r="F244" s="14">
        <f t="shared" si="1742"/>
        <v>0</v>
      </c>
      <c r="G244" s="17"/>
      <c r="H244" s="14"/>
      <c r="I244" s="14">
        <f t="shared" si="1743"/>
        <v>0</v>
      </c>
      <c r="J244" s="14">
        <f t="shared" si="1743"/>
        <v>0</v>
      </c>
      <c r="K244" s="14">
        <f t="shared" si="1743"/>
        <v>0</v>
      </c>
      <c r="L244" s="18">
        <f t="shared" si="1743"/>
        <v>0</v>
      </c>
      <c r="M244" s="17"/>
      <c r="N244" s="14"/>
      <c r="O244" s="14">
        <f t="shared" si="1744"/>
        <v>0</v>
      </c>
      <c r="P244" s="14">
        <f t="shared" si="1744"/>
        <v>0</v>
      </c>
      <c r="Q244" s="18">
        <f t="shared" si="1744"/>
        <v>0</v>
      </c>
      <c r="R244" s="17"/>
      <c r="S244" s="14"/>
      <c r="T244" s="14">
        <f t="shared" si="1745"/>
        <v>0</v>
      </c>
      <c r="U244" s="14">
        <f t="shared" si="1745"/>
        <v>0</v>
      </c>
      <c r="V244" s="14">
        <f t="shared" si="1745"/>
        <v>0</v>
      </c>
      <c r="W244" s="14">
        <f t="shared" si="1745"/>
        <v>0</v>
      </c>
      <c r="X244" s="17"/>
      <c r="Y244" s="14"/>
      <c r="Z244" s="14">
        <f t="shared" si="1746"/>
        <v>0</v>
      </c>
      <c r="AA244" s="14">
        <f t="shared" si="1746"/>
        <v>0</v>
      </c>
      <c r="AB244" s="14">
        <f t="shared" si="1746"/>
        <v>0</v>
      </c>
      <c r="AC244" s="14">
        <f t="shared" si="1746"/>
        <v>0</v>
      </c>
      <c r="AD244" s="14">
        <f t="shared" si="1746"/>
        <v>0</v>
      </c>
      <c r="AE244" s="17"/>
      <c r="AF244" s="14"/>
      <c r="AG244" s="14">
        <f t="shared" si="1747"/>
        <v>0</v>
      </c>
      <c r="AH244" s="14">
        <f t="shared" si="1747"/>
        <v>0</v>
      </c>
      <c r="AI244" s="14">
        <f t="shared" si="1747"/>
        <v>0</v>
      </c>
      <c r="AJ244" s="14">
        <f t="shared" si="1747"/>
        <v>0</v>
      </c>
      <c r="AK244" s="14">
        <f t="shared" si="1747"/>
        <v>0</v>
      </c>
      <c r="AL244" s="14">
        <f t="shared" si="1747"/>
        <v>0</v>
      </c>
      <c r="AM244" s="17"/>
      <c r="AN244" s="14"/>
      <c r="AO244" s="14">
        <f t="shared" si="1731"/>
        <v>0</v>
      </c>
      <c r="AP244" s="14">
        <f t="shared" si="1731"/>
        <v>0</v>
      </c>
      <c r="AQ244" s="14">
        <f t="shared" si="1731"/>
        <v>0</v>
      </c>
      <c r="AR244" s="14">
        <f t="shared" si="1731"/>
        <v>0</v>
      </c>
      <c r="AS244" s="14">
        <f t="shared" si="1731"/>
        <v>0</v>
      </c>
      <c r="AT244" s="14">
        <f t="shared" si="1731"/>
        <v>0</v>
      </c>
      <c r="AU244" s="17"/>
      <c r="AV244" s="17"/>
      <c r="AW244" s="14"/>
      <c r="AX244" s="14">
        <f t="shared" si="1732"/>
        <v>0</v>
      </c>
      <c r="AY244" s="14">
        <f t="shared" si="1732"/>
        <v>0</v>
      </c>
      <c r="AZ244" s="14">
        <f t="shared" si="1732"/>
        <v>0</v>
      </c>
      <c r="BA244" s="14">
        <f t="shared" si="1732"/>
        <v>0</v>
      </c>
      <c r="BB244" s="18">
        <f t="shared" si="1703"/>
        <v>0</v>
      </c>
      <c r="BC244" s="17"/>
      <c r="BD244" s="14"/>
      <c r="BE244" s="14">
        <f t="shared" si="1733"/>
        <v>0</v>
      </c>
      <c r="BF244" s="14">
        <f t="shared" si="1733"/>
        <v>0</v>
      </c>
      <c r="BG244" s="14">
        <f t="shared" si="1733"/>
        <v>0</v>
      </c>
      <c r="BH244" s="14">
        <f t="shared" si="1733"/>
        <v>0</v>
      </c>
      <c r="BI244" s="17"/>
      <c r="BJ244" s="14"/>
      <c r="BK244" s="14">
        <f t="shared" si="1727"/>
        <v>0</v>
      </c>
      <c r="BL244" s="14">
        <f t="shared" si="1727"/>
        <v>0</v>
      </c>
      <c r="BM244" s="14">
        <f t="shared" si="1727"/>
        <v>0</v>
      </c>
      <c r="BN244" s="14">
        <f t="shared" si="1727"/>
        <v>0</v>
      </c>
      <c r="BO244" s="14">
        <f t="shared" si="1727"/>
        <v>0</v>
      </c>
      <c r="BP244" s="18">
        <f t="shared" si="1727"/>
        <v>0</v>
      </c>
      <c r="BQ244" s="17"/>
      <c r="BR244" s="14"/>
      <c r="BS244" s="14">
        <f t="shared" si="1734"/>
        <v>0</v>
      </c>
      <c r="BT244" s="14">
        <f t="shared" si="1734"/>
        <v>0</v>
      </c>
      <c r="BU244" s="14">
        <f t="shared" si="1734"/>
        <v>0</v>
      </c>
      <c r="BV244" s="14">
        <f t="shared" si="1734"/>
        <v>0</v>
      </c>
      <c r="BW244" s="25"/>
      <c r="BX244" s="14"/>
      <c r="BY244" s="14">
        <f t="shared" ref="BY244:CB244" si="1803">BY216</f>
        <v>0</v>
      </c>
      <c r="BZ244" s="14">
        <f t="shared" si="1803"/>
        <v>0</v>
      </c>
      <c r="CA244" s="14">
        <f t="shared" si="1803"/>
        <v>0</v>
      </c>
      <c r="CB244" s="14">
        <f t="shared" si="1803"/>
        <v>0</v>
      </c>
      <c r="CC244" s="17"/>
      <c r="CD244" s="17"/>
      <c r="CE244" s="14"/>
      <c r="CF244" s="14">
        <f t="shared" si="1749"/>
        <v>0</v>
      </c>
      <c r="CG244" s="14">
        <f t="shared" si="1749"/>
        <v>0</v>
      </c>
      <c r="CH244" s="14">
        <f t="shared" si="1749"/>
        <v>0</v>
      </c>
      <c r="CI244" s="18">
        <f t="shared" si="1749"/>
        <v>0</v>
      </c>
      <c r="CJ244" s="17"/>
      <c r="CK244" s="14"/>
      <c r="CL244" s="14">
        <f t="shared" ref="CL244:CQ244" si="1804">CL216</f>
        <v>0</v>
      </c>
      <c r="CM244" s="14">
        <f t="shared" si="1804"/>
        <v>0</v>
      </c>
      <c r="CN244" s="14">
        <f t="shared" si="1804"/>
        <v>0</v>
      </c>
      <c r="CO244" s="14">
        <f t="shared" si="1804"/>
        <v>0</v>
      </c>
      <c r="CP244" s="14">
        <f t="shared" si="1804"/>
        <v>0</v>
      </c>
      <c r="CQ244" s="18">
        <f t="shared" si="1804"/>
        <v>0</v>
      </c>
      <c r="CR244" s="17"/>
      <c r="CS244" s="14"/>
      <c r="CT244" s="14">
        <f t="shared" si="1751"/>
        <v>0</v>
      </c>
      <c r="CU244" s="14">
        <f t="shared" si="1751"/>
        <v>0</v>
      </c>
      <c r="CV244" s="14">
        <f t="shared" si="1751"/>
        <v>0</v>
      </c>
      <c r="CW244" s="14">
        <f t="shared" si="1751"/>
        <v>0</v>
      </c>
      <c r="CX244" s="14">
        <f t="shared" si="1751"/>
        <v>0</v>
      </c>
      <c r="CY244" s="17"/>
      <c r="CZ244" s="14"/>
      <c r="DA244" s="14">
        <f t="shared" si="1752"/>
        <v>0</v>
      </c>
      <c r="DB244" s="14">
        <f t="shared" si="1752"/>
        <v>0</v>
      </c>
      <c r="DC244" s="14">
        <f t="shared" si="1752"/>
        <v>0</v>
      </c>
      <c r="DD244" s="14">
        <f t="shared" si="1752"/>
        <v>0</v>
      </c>
      <c r="DE244" s="17"/>
      <c r="DF244" s="14"/>
      <c r="DG244" s="14">
        <f t="shared" si="1753"/>
        <v>0</v>
      </c>
      <c r="DH244" s="14">
        <f t="shared" si="1753"/>
        <v>0</v>
      </c>
      <c r="DI244" s="14">
        <f t="shared" si="1753"/>
        <v>0</v>
      </c>
      <c r="DJ244" s="14">
        <f t="shared" si="1753"/>
        <v>0</v>
      </c>
      <c r="DK244" s="17">
        <f t="shared" si="1709"/>
        <v>0</v>
      </c>
      <c r="DL244" s="17"/>
      <c r="DM244" s="14"/>
      <c r="DN244" s="14">
        <f t="shared" si="1754"/>
        <v>0</v>
      </c>
      <c r="DO244" s="14">
        <f t="shared" si="1754"/>
        <v>0</v>
      </c>
      <c r="DP244" s="14">
        <f t="shared" si="1754"/>
        <v>0</v>
      </c>
      <c r="DQ244" s="14">
        <f t="shared" si="1754"/>
        <v>0</v>
      </c>
      <c r="DR244" s="14">
        <f t="shared" si="1754"/>
        <v>0</v>
      </c>
      <c r="DS244" s="14">
        <f t="shared" si="1754"/>
        <v>0</v>
      </c>
      <c r="DT244" s="14">
        <f t="shared" si="1754"/>
        <v>0</v>
      </c>
      <c r="DU244" s="14">
        <f t="shared" si="1754"/>
        <v>0</v>
      </c>
      <c r="DV244" s="14">
        <f t="shared" si="1754"/>
        <v>0</v>
      </c>
      <c r="DW244" s="25"/>
      <c r="DX244" s="14"/>
      <c r="DY244" s="14">
        <f t="shared" ref="DY244:ED244" si="1805">DY216</f>
        <v>0</v>
      </c>
      <c r="DZ244" s="14">
        <f t="shared" si="1805"/>
        <v>0</v>
      </c>
      <c r="EA244" s="14">
        <f t="shared" si="1805"/>
        <v>0</v>
      </c>
      <c r="EB244" s="14">
        <f t="shared" si="1805"/>
        <v>0</v>
      </c>
      <c r="EC244" s="14">
        <f t="shared" si="1805"/>
        <v>0</v>
      </c>
      <c r="ED244" s="14">
        <f t="shared" si="1805"/>
        <v>0</v>
      </c>
      <c r="EE244" s="18"/>
      <c r="EF244" s="17"/>
      <c r="EG244" s="14"/>
      <c r="EH244" s="14">
        <f t="shared" si="1736"/>
        <v>0</v>
      </c>
      <c r="EI244" s="14">
        <f t="shared" si="1736"/>
        <v>0</v>
      </c>
      <c r="EJ244" s="14">
        <f t="shared" si="1736"/>
        <v>0</v>
      </c>
      <c r="EK244" s="14">
        <f t="shared" si="1736"/>
        <v>0</v>
      </c>
      <c r="EL244" s="18">
        <f t="shared" si="1736"/>
        <v>0</v>
      </c>
      <c r="EM244" s="17"/>
      <c r="EN244" s="14"/>
      <c r="EO244" s="14">
        <f t="shared" si="1737"/>
        <v>0</v>
      </c>
      <c r="EP244" s="14">
        <f t="shared" si="1737"/>
        <v>0</v>
      </c>
      <c r="EQ244" s="14">
        <f t="shared" si="1737"/>
        <v>0</v>
      </c>
      <c r="ER244" s="14">
        <f t="shared" si="1737"/>
        <v>0</v>
      </c>
      <c r="ES244" s="14">
        <f t="shared" si="1737"/>
        <v>0</v>
      </c>
      <c r="ET244" s="25"/>
      <c r="EU244" s="14"/>
      <c r="EV244" s="14">
        <f t="shared" ref="EV244:EZ244" si="1806">EV216</f>
        <v>0</v>
      </c>
      <c r="EW244" s="14">
        <f t="shared" si="1806"/>
        <v>0</v>
      </c>
      <c r="EX244" s="14">
        <f t="shared" si="1806"/>
        <v>0</v>
      </c>
      <c r="EY244" s="14">
        <f t="shared" si="1806"/>
        <v>0</v>
      </c>
      <c r="EZ244" s="14">
        <f t="shared" si="1806"/>
        <v>0</v>
      </c>
      <c r="FA244" s="17"/>
      <c r="FB244" s="14"/>
      <c r="FC244" s="14">
        <f t="shared" si="1739"/>
        <v>0</v>
      </c>
      <c r="FD244" s="14">
        <f t="shared" si="1739"/>
        <v>0</v>
      </c>
      <c r="FE244" s="14">
        <f t="shared" si="1739"/>
        <v>0</v>
      </c>
      <c r="FF244" s="14">
        <f t="shared" si="1739"/>
        <v>0</v>
      </c>
      <c r="FG244" s="14">
        <f t="shared" si="1739"/>
        <v>0</v>
      </c>
      <c r="FH244" s="18">
        <f t="shared" si="1739"/>
        <v>0</v>
      </c>
      <c r="FI244" s="17"/>
      <c r="FJ244" s="14"/>
      <c r="FK244" s="14">
        <f t="shared" si="1740"/>
        <v>0</v>
      </c>
      <c r="FL244" s="14">
        <f t="shared" si="1740"/>
        <v>0</v>
      </c>
      <c r="FM244" s="14">
        <f t="shared" si="1740"/>
        <v>0</v>
      </c>
      <c r="FN244" s="17"/>
      <c r="FO244" s="14"/>
      <c r="FP244" s="14">
        <f t="shared" si="1757"/>
        <v>0</v>
      </c>
      <c r="FQ244" s="14">
        <f t="shared" si="1757"/>
        <v>0</v>
      </c>
      <c r="FR244" s="14">
        <f t="shared" si="1757"/>
        <v>0</v>
      </c>
      <c r="FS244" s="14">
        <f t="shared" si="1757"/>
        <v>0</v>
      </c>
      <c r="FT244" s="14">
        <f t="shared" si="1757"/>
        <v>0</v>
      </c>
      <c r="FU244" s="17"/>
      <c r="FV244" s="14"/>
      <c r="FW244" s="14">
        <f t="shared" si="1757"/>
        <v>0</v>
      </c>
      <c r="FX244" s="14">
        <f t="shared" si="1757"/>
        <v>0</v>
      </c>
      <c r="FY244" s="14">
        <f t="shared" si="1757"/>
        <v>0</v>
      </c>
      <c r="FZ244" s="14">
        <f t="shared" si="1757"/>
        <v>0</v>
      </c>
      <c r="GA244" s="18">
        <f t="shared" si="1757"/>
        <v>0</v>
      </c>
      <c r="GB244" s="18">
        <f t="shared" si="1757"/>
        <v>0</v>
      </c>
      <c r="GC244" s="17"/>
      <c r="GD244" s="14"/>
      <c r="GE244" s="14">
        <f t="shared" si="1757"/>
        <v>0</v>
      </c>
      <c r="GF244" s="14">
        <f t="shared" si="1757"/>
        <v>0</v>
      </c>
      <c r="GG244" s="14">
        <f t="shared" si="1757"/>
        <v>0</v>
      </c>
      <c r="GH244" s="14">
        <f t="shared" si="1757"/>
        <v>0</v>
      </c>
      <c r="GI244" s="14">
        <f t="shared" si="1757"/>
        <v>0</v>
      </c>
      <c r="GJ244" s="14">
        <f t="shared" si="1757"/>
        <v>0</v>
      </c>
      <c r="GK244" s="17"/>
      <c r="GL244" s="14"/>
      <c r="GM244" s="14">
        <f t="shared" si="1757"/>
        <v>0</v>
      </c>
      <c r="GN244" s="14">
        <f t="shared" si="1757"/>
        <v>0</v>
      </c>
      <c r="GO244" s="14">
        <f t="shared" si="1757"/>
        <v>0</v>
      </c>
      <c r="GP244" s="14">
        <f t="shared" si="1757"/>
        <v>0</v>
      </c>
      <c r="GQ244" s="14">
        <f t="shared" si="1757"/>
        <v>0</v>
      </c>
      <c r="GR244" s="14">
        <f t="shared" si="1757"/>
        <v>0</v>
      </c>
      <c r="GS244" s="17"/>
      <c r="GT244" s="14"/>
      <c r="GU244" s="46">
        <f t="shared" si="1729"/>
        <v>0</v>
      </c>
      <c r="GV244" s="46">
        <f t="shared" si="1729"/>
        <v>0</v>
      </c>
      <c r="GW244" s="46">
        <f t="shared" si="1729"/>
        <v>0</v>
      </c>
      <c r="GX244" s="46">
        <f t="shared" si="1729"/>
        <v>0</v>
      </c>
      <c r="GY244" s="46">
        <f t="shared" si="1729"/>
        <v>0</v>
      </c>
      <c r="GZ244" s="46">
        <f t="shared" si="1729"/>
        <v>0</v>
      </c>
      <c r="HA244" s="17"/>
      <c r="HB244" s="14"/>
      <c r="HC244" s="14">
        <f t="shared" si="1758"/>
        <v>0</v>
      </c>
      <c r="HD244" s="14">
        <f t="shared" si="1758"/>
        <v>0</v>
      </c>
      <c r="HE244" s="14">
        <f t="shared" si="1758"/>
        <v>0</v>
      </c>
      <c r="HF244" s="17"/>
      <c r="HG244" s="14"/>
      <c r="HH244" s="14">
        <f t="shared" si="1759"/>
        <v>0</v>
      </c>
      <c r="HI244" s="14">
        <f t="shared" si="1759"/>
        <v>0</v>
      </c>
      <c r="HJ244" s="14">
        <f t="shared" si="1759"/>
        <v>0</v>
      </c>
      <c r="HK244" s="17"/>
      <c r="HL244" s="14"/>
      <c r="HM244" s="14">
        <f t="shared" si="1760"/>
        <v>0</v>
      </c>
      <c r="HN244" s="14">
        <f t="shared" si="1760"/>
        <v>0</v>
      </c>
      <c r="HO244" s="14">
        <f t="shared" si="1760"/>
        <v>0</v>
      </c>
      <c r="HP244" s="14">
        <f t="shared" si="1760"/>
        <v>0</v>
      </c>
      <c r="HQ244" s="14">
        <f t="shared" si="1760"/>
        <v>0</v>
      </c>
      <c r="HR244" s="14">
        <f t="shared" si="1760"/>
        <v>0</v>
      </c>
      <c r="HS244" s="17"/>
      <c r="HT244" s="14"/>
      <c r="HU244" s="14">
        <f t="shared" si="1761"/>
        <v>0</v>
      </c>
      <c r="HV244" s="14">
        <f t="shared" si="1761"/>
        <v>0</v>
      </c>
      <c r="HW244" s="14">
        <f t="shared" si="1761"/>
        <v>0</v>
      </c>
      <c r="HX244" s="14">
        <f t="shared" si="1761"/>
        <v>0</v>
      </c>
      <c r="HY244" s="14">
        <f t="shared" si="1761"/>
        <v>0</v>
      </c>
      <c r="HZ244" s="18">
        <f t="shared" si="1761"/>
        <v>0</v>
      </c>
      <c r="IA244" s="18">
        <f t="shared" si="1761"/>
        <v>0</v>
      </c>
      <c r="IB244" s="17"/>
      <c r="IC244" s="14"/>
      <c r="ID244" s="14">
        <f t="shared" ref="ID244:II244" si="1807">ID216</f>
        <v>0</v>
      </c>
      <c r="IE244" s="14">
        <f t="shared" si="1807"/>
        <v>0</v>
      </c>
      <c r="IF244" s="14">
        <f t="shared" si="1807"/>
        <v>0</v>
      </c>
      <c r="IG244" s="14">
        <f t="shared" si="1807"/>
        <v>0</v>
      </c>
      <c r="IH244" s="14">
        <f t="shared" si="1807"/>
        <v>0</v>
      </c>
      <c r="II244" s="14">
        <f t="shared" si="1807"/>
        <v>0</v>
      </c>
      <c r="IJ244" s="17"/>
      <c r="IK244" s="14"/>
      <c r="IL244" s="14">
        <f t="shared" si="1778"/>
        <v>0</v>
      </c>
      <c r="IM244" s="14">
        <f t="shared" si="1778"/>
        <v>0</v>
      </c>
      <c r="IN244" s="14">
        <f t="shared" si="1778"/>
        <v>0</v>
      </c>
      <c r="IO244" s="14">
        <f t="shared" si="1778"/>
        <v>0</v>
      </c>
      <c r="IP244" s="14">
        <f t="shared" si="1778"/>
        <v>0</v>
      </c>
      <c r="IQ244" s="14">
        <f t="shared" si="1778"/>
        <v>0</v>
      </c>
      <c r="IR244" s="17"/>
      <c r="IS244" s="14"/>
      <c r="IT244" s="14">
        <f t="shared" si="1779"/>
        <v>0</v>
      </c>
      <c r="IU244" s="14">
        <f t="shared" si="1779"/>
        <v>0</v>
      </c>
      <c r="IV244" s="14">
        <f t="shared" si="1779"/>
        <v>0</v>
      </c>
      <c r="IW244" s="14">
        <f t="shared" si="1779"/>
        <v>0</v>
      </c>
      <c r="IX244" s="14">
        <f t="shared" si="1779"/>
        <v>0</v>
      </c>
      <c r="IY244" s="14">
        <f t="shared" si="1779"/>
        <v>0</v>
      </c>
      <c r="IZ244" s="14">
        <f t="shared" si="1779"/>
        <v>0</v>
      </c>
      <c r="JA244" s="14">
        <f t="shared" si="1779"/>
        <v>0</v>
      </c>
      <c r="JB244" s="14">
        <f t="shared" si="1779"/>
        <v>0</v>
      </c>
      <c r="JC244" s="17"/>
      <c r="JD244" s="14"/>
      <c r="JE244" s="14">
        <f t="shared" si="1769"/>
        <v>0</v>
      </c>
      <c r="JF244" s="14">
        <f t="shared" si="1769"/>
        <v>0</v>
      </c>
      <c r="JG244" s="14">
        <f t="shared" si="1769"/>
        <v>0</v>
      </c>
      <c r="JH244" s="14">
        <f t="shared" si="1769"/>
        <v>0</v>
      </c>
      <c r="JI244" s="14">
        <f t="shared" si="1769"/>
        <v>0</v>
      </c>
      <c r="JJ244" s="25"/>
      <c r="JK244" s="39"/>
      <c r="JL244" s="39">
        <f t="shared" ref="JL244:JU244" si="1808">JL216</f>
        <v>0</v>
      </c>
      <c r="JM244" s="39">
        <f t="shared" si="1808"/>
        <v>0</v>
      </c>
      <c r="JN244" s="39">
        <f t="shared" si="1808"/>
        <v>0</v>
      </c>
      <c r="JO244" s="39">
        <f t="shared" si="1808"/>
        <v>0</v>
      </c>
      <c r="JP244" s="39">
        <f t="shared" si="1808"/>
        <v>0</v>
      </c>
      <c r="JQ244" s="39">
        <f t="shared" si="1808"/>
        <v>0</v>
      </c>
      <c r="JR244" s="39">
        <f t="shared" si="1808"/>
        <v>0</v>
      </c>
      <c r="JS244" s="39">
        <f t="shared" si="1808"/>
        <v>0</v>
      </c>
      <c r="JT244" s="39">
        <f t="shared" si="1808"/>
        <v>0</v>
      </c>
      <c r="JU244" s="39">
        <f t="shared" si="1808"/>
        <v>0</v>
      </c>
      <c r="JV244" s="17"/>
      <c r="JW244" s="14"/>
      <c r="JX244" s="14">
        <f t="shared" si="1771"/>
        <v>0</v>
      </c>
      <c r="JY244" s="14">
        <f t="shared" si="1771"/>
        <v>0</v>
      </c>
      <c r="JZ244" s="14">
        <f t="shared" si="1771"/>
        <v>0</v>
      </c>
      <c r="KA244" s="14">
        <f t="shared" si="1771"/>
        <v>0</v>
      </c>
      <c r="KB244" s="14">
        <f t="shared" si="1771"/>
        <v>0</v>
      </c>
      <c r="KC244" s="14">
        <f t="shared" si="1771"/>
        <v>0</v>
      </c>
      <c r="KD244" s="44">
        <f t="shared" si="1771"/>
        <v>0</v>
      </c>
      <c r="KE244" s="44">
        <f t="shared" si="1771"/>
        <v>0</v>
      </c>
      <c r="KF244" s="44">
        <f t="shared" si="1771"/>
        <v>0</v>
      </c>
      <c r="KG244" s="44">
        <f t="shared" si="1771"/>
        <v>0</v>
      </c>
      <c r="KH244" s="44">
        <f t="shared" si="1771"/>
        <v>0</v>
      </c>
      <c r="KI244" s="17"/>
      <c r="KJ244" s="14"/>
      <c r="KK244" s="14">
        <f t="shared" si="1772"/>
        <v>0</v>
      </c>
      <c r="KL244" s="14">
        <f t="shared" si="1772"/>
        <v>0</v>
      </c>
      <c r="KM244" s="14">
        <f t="shared" si="1772"/>
        <v>0</v>
      </c>
      <c r="KN244" s="14">
        <f t="shared" si="1772"/>
        <v>0</v>
      </c>
      <c r="KO244" s="14">
        <f t="shared" si="1772"/>
        <v>0</v>
      </c>
      <c r="KP244" s="14">
        <f t="shared" si="1772"/>
        <v>0</v>
      </c>
      <c r="KQ244" s="17"/>
      <c r="KR244" s="14"/>
      <c r="KS244" s="14">
        <f t="shared" ref="KS244:KZ244" si="1809">KS216</f>
        <v>0</v>
      </c>
      <c r="KT244" s="14">
        <f t="shared" si="1809"/>
        <v>0</v>
      </c>
      <c r="KU244" s="14">
        <f t="shared" si="1809"/>
        <v>0</v>
      </c>
      <c r="KV244" s="14">
        <f t="shared" si="1809"/>
        <v>0</v>
      </c>
      <c r="KW244" s="14">
        <f t="shared" si="1809"/>
        <v>0</v>
      </c>
      <c r="KX244" s="14">
        <f t="shared" si="1809"/>
        <v>0</v>
      </c>
      <c r="KY244" s="44">
        <f t="shared" si="1809"/>
        <v>0</v>
      </c>
      <c r="KZ244" s="44">
        <f t="shared" si="1809"/>
        <v>0</v>
      </c>
    </row>
    <row r="245" spans="1:312">
      <c r="A245" s="6"/>
      <c r="B245" s="7"/>
      <c r="C245" s="6"/>
      <c r="D245" s="6"/>
      <c r="E245" s="6"/>
      <c r="F245" s="6"/>
      <c r="G245" s="7"/>
      <c r="H245" s="6"/>
      <c r="I245" s="6"/>
      <c r="J245" s="6"/>
      <c r="K245" s="6"/>
      <c r="L245" s="5"/>
      <c r="M245" s="7"/>
      <c r="N245" s="6"/>
      <c r="O245" s="6"/>
      <c r="P245" s="6"/>
      <c r="Q245" s="5"/>
      <c r="R245" s="7"/>
      <c r="S245" s="6"/>
      <c r="T245" s="6"/>
      <c r="U245" s="6"/>
      <c r="V245" s="6"/>
      <c r="W245" s="6"/>
      <c r="X245" s="7"/>
      <c r="Y245" s="6"/>
      <c r="Z245" s="6"/>
      <c r="AA245" s="6"/>
      <c r="AB245" s="6"/>
      <c r="AC245" s="6"/>
      <c r="AD245" s="6"/>
      <c r="AE245" s="7"/>
      <c r="AF245" s="6"/>
      <c r="AG245" s="6"/>
      <c r="AH245" s="6"/>
      <c r="AI245" s="6"/>
      <c r="AJ245" s="6"/>
      <c r="AK245" s="6"/>
      <c r="AL245" s="6"/>
      <c r="AM245" s="7"/>
      <c r="AN245" s="6"/>
      <c r="AO245" s="6"/>
      <c r="AP245" s="6"/>
      <c r="AQ245" s="6"/>
      <c r="AR245" s="6"/>
      <c r="AS245" s="6"/>
      <c r="AT245" s="6"/>
      <c r="AU245" s="7"/>
      <c r="AV245" s="7"/>
      <c r="AW245" s="6"/>
      <c r="AX245" s="6"/>
      <c r="AY245" s="6"/>
      <c r="AZ245" s="6"/>
      <c r="BA245" s="6"/>
      <c r="BB245" s="5"/>
      <c r="BC245" s="7"/>
      <c r="BD245" s="6"/>
      <c r="BE245" s="6"/>
      <c r="BF245" s="6"/>
      <c r="BG245" s="6"/>
      <c r="BH245" s="6"/>
      <c r="BI245" s="7"/>
      <c r="BJ245" s="6"/>
      <c r="BK245" s="6"/>
      <c r="BL245" s="6"/>
      <c r="BM245" s="6"/>
      <c r="BN245" s="6"/>
      <c r="BO245" s="6"/>
      <c r="BP245" s="5"/>
      <c r="BQ245" s="7"/>
      <c r="BR245" s="6"/>
      <c r="BS245" s="6"/>
      <c r="BT245" s="6"/>
      <c r="BU245" s="6"/>
      <c r="BV245" s="6"/>
      <c r="BW245" s="4"/>
      <c r="BX245" s="6"/>
      <c r="BY245" s="6"/>
      <c r="BZ245" s="6"/>
      <c r="CA245" s="6"/>
      <c r="CB245" s="6"/>
      <c r="CC245" s="7"/>
      <c r="CD245" s="7"/>
      <c r="CE245" s="6"/>
      <c r="CF245" s="6"/>
      <c r="CG245" s="6"/>
      <c r="CH245" s="6"/>
      <c r="CI245" s="5"/>
      <c r="CJ245" s="7"/>
      <c r="CK245" s="6"/>
      <c r="CL245" s="6"/>
      <c r="CM245" s="6"/>
      <c r="CN245" s="6"/>
      <c r="CO245" s="6"/>
      <c r="CP245" s="6"/>
      <c r="CQ245" s="5"/>
      <c r="CR245" s="7"/>
      <c r="CS245" s="6"/>
      <c r="CT245" s="6"/>
      <c r="CU245" s="6"/>
      <c r="CV245" s="6"/>
      <c r="CW245" s="6"/>
      <c r="CX245" s="6"/>
      <c r="CY245" s="7"/>
      <c r="CZ245" s="6"/>
      <c r="DA245" s="6"/>
      <c r="DB245" s="6"/>
      <c r="DC245" s="6"/>
      <c r="DD245" s="6"/>
      <c r="DE245" s="7"/>
      <c r="DF245" s="6"/>
      <c r="DG245" s="6"/>
      <c r="DH245" s="6"/>
      <c r="DI245" s="6"/>
      <c r="DJ245" s="6"/>
      <c r="DK245" s="7"/>
      <c r="DL245" s="7"/>
      <c r="DM245" s="6"/>
      <c r="DN245" s="6"/>
      <c r="DO245" s="6"/>
      <c r="DP245" s="6"/>
      <c r="DQ245" s="6"/>
      <c r="DR245" s="6"/>
      <c r="DS245" s="6"/>
      <c r="DT245" s="6"/>
      <c r="DU245" s="6"/>
      <c r="DV245" s="6"/>
      <c r="DW245" s="4"/>
      <c r="DX245" s="6"/>
      <c r="DY245" s="6"/>
      <c r="DZ245" s="6"/>
      <c r="EA245" s="6"/>
      <c r="EB245" s="6"/>
      <c r="EC245" s="6"/>
      <c r="ED245" s="6"/>
      <c r="EE245" s="5"/>
      <c r="EF245" s="7"/>
      <c r="EG245" s="6"/>
      <c r="EH245" s="6"/>
      <c r="EI245" s="6"/>
      <c r="EJ245" s="6"/>
      <c r="EK245" s="6"/>
      <c r="EL245" s="5"/>
      <c r="EM245" s="7"/>
      <c r="EN245" s="6"/>
      <c r="EO245" s="6"/>
      <c r="EP245" s="6"/>
      <c r="EQ245" s="6"/>
      <c r="ER245" s="6"/>
      <c r="ES245" s="6"/>
      <c r="ET245" s="4"/>
      <c r="EU245" s="6"/>
      <c r="EV245" s="6"/>
      <c r="EW245" s="6"/>
      <c r="EX245" s="6"/>
      <c r="EY245" s="6"/>
      <c r="EZ245" s="6"/>
      <c r="FA245" s="7"/>
      <c r="FB245" s="6"/>
      <c r="FC245" s="6"/>
      <c r="FD245" s="6"/>
      <c r="FE245" s="6"/>
      <c r="FF245" s="6"/>
      <c r="FG245" s="6"/>
      <c r="FH245" s="5"/>
      <c r="FI245" s="7"/>
      <c r="FJ245" s="6"/>
      <c r="FK245" s="6"/>
      <c r="FL245" s="6"/>
      <c r="FM245" s="6"/>
      <c r="FN245" s="7"/>
      <c r="FO245" s="6"/>
      <c r="FP245" s="6"/>
      <c r="FQ245" s="6"/>
      <c r="FR245" s="6"/>
      <c r="FS245" s="6"/>
      <c r="FT245" s="6"/>
      <c r="FU245" s="7"/>
      <c r="FV245" s="6"/>
      <c r="FW245" s="6"/>
      <c r="FX245" s="6"/>
      <c r="FY245" s="6"/>
      <c r="FZ245" s="6"/>
      <c r="GA245" s="5"/>
      <c r="GB245" s="5"/>
      <c r="GC245" s="7"/>
      <c r="GD245" s="6"/>
      <c r="GE245" s="6"/>
      <c r="GF245" s="6"/>
      <c r="GG245" s="6"/>
      <c r="GH245" s="6"/>
      <c r="GI245" s="6"/>
      <c r="GJ245" s="6"/>
      <c r="GK245" s="7"/>
      <c r="GL245" s="6"/>
      <c r="GM245" s="6"/>
      <c r="GN245" s="6"/>
      <c r="GO245" s="6"/>
      <c r="GP245" s="6"/>
      <c r="GQ245" s="6"/>
      <c r="GR245" s="6"/>
      <c r="GS245" s="7"/>
      <c r="GT245" s="6"/>
      <c r="GU245" s="6"/>
      <c r="GV245" s="6"/>
      <c r="GW245" s="6"/>
      <c r="GX245" s="6"/>
      <c r="GY245" s="6"/>
      <c r="GZ245" s="6"/>
      <c r="HA245" s="7"/>
      <c r="HB245" s="6"/>
      <c r="HC245" s="6"/>
      <c r="HD245" s="6"/>
      <c r="HE245" s="6"/>
      <c r="HF245" s="7"/>
      <c r="HG245" s="6"/>
      <c r="HH245" s="6"/>
      <c r="HI245" s="6"/>
      <c r="HJ245" s="6"/>
      <c r="HK245" s="7"/>
      <c r="HL245" s="6"/>
      <c r="HM245" s="6"/>
      <c r="HN245" s="6"/>
      <c r="HO245" s="6"/>
      <c r="HP245" s="6"/>
      <c r="HQ245" s="6"/>
      <c r="HR245" s="6"/>
      <c r="HS245" s="7"/>
      <c r="HT245" s="6"/>
      <c r="HU245" s="6"/>
      <c r="HV245" s="6"/>
      <c r="HW245" s="6"/>
      <c r="HX245" s="6"/>
      <c r="HY245" s="6"/>
      <c r="HZ245" s="5"/>
      <c r="IA245" s="5"/>
      <c r="IB245" s="7"/>
      <c r="IC245" s="6"/>
      <c r="ID245" s="6"/>
      <c r="IE245" s="6"/>
      <c r="IF245" s="6"/>
      <c r="IG245" s="6"/>
      <c r="IH245" s="6"/>
      <c r="II245" s="6"/>
      <c r="IJ245" s="7"/>
      <c r="IK245" s="6"/>
      <c r="IL245" s="6"/>
      <c r="IM245" s="6"/>
      <c r="IN245" s="6"/>
      <c r="IO245" s="6"/>
      <c r="IP245" s="6"/>
      <c r="IQ245" s="6"/>
      <c r="IR245" s="7"/>
      <c r="IS245" s="6"/>
      <c r="IT245" s="6"/>
      <c r="IU245" s="6"/>
      <c r="IV245" s="6"/>
      <c r="IW245" s="6"/>
      <c r="IX245" s="6"/>
      <c r="IY245" s="6"/>
      <c r="IZ245" s="6"/>
      <c r="JA245" s="6"/>
      <c r="JB245" s="6"/>
      <c r="JC245" s="7"/>
      <c r="JD245" s="6"/>
      <c r="JE245" s="6"/>
      <c r="JF245" s="6"/>
      <c r="JG245" s="6"/>
      <c r="JH245" s="6"/>
      <c r="JI245" s="6"/>
      <c r="JJ245" s="4"/>
      <c r="JV245" s="7"/>
      <c r="JW245" s="6"/>
      <c r="JX245" s="6"/>
      <c r="JY245" s="6"/>
      <c r="JZ245" s="6"/>
      <c r="KA245" s="6"/>
      <c r="KB245" s="6"/>
      <c r="KC245" s="6"/>
      <c r="KD245" s="6"/>
      <c r="KE245" s="6"/>
      <c r="KF245" s="6"/>
      <c r="KG245" s="6"/>
      <c r="KH245" s="6"/>
      <c r="KI245" s="7"/>
      <c r="KJ245" s="6"/>
      <c r="KK245" s="6"/>
      <c r="KL245" s="6"/>
      <c r="KM245" s="6"/>
      <c r="KN245" s="6"/>
      <c r="KO245" s="6"/>
      <c r="KP245" s="6"/>
      <c r="KQ245" s="7"/>
      <c r="KR245" s="6"/>
      <c r="KS245" s="6"/>
      <c r="KT245" s="6"/>
      <c r="KU245" s="6"/>
      <c r="KV245" s="6"/>
      <c r="KW245" s="6"/>
      <c r="KX245" s="6"/>
      <c r="KY245" s="6"/>
      <c r="KZ245" s="6"/>
    </row>
    <row r="246" spans="1:312">
      <c r="A246" s="6"/>
      <c r="B246" s="7"/>
      <c r="C246" s="6"/>
      <c r="D246" s="6"/>
      <c r="E246" s="6"/>
      <c r="F246" s="6"/>
      <c r="G246" s="7"/>
      <c r="H246" s="6"/>
      <c r="I246" s="6"/>
      <c r="J246" s="6"/>
      <c r="K246" s="6"/>
      <c r="L246" s="5"/>
      <c r="M246" s="7"/>
      <c r="N246" s="6"/>
      <c r="O246" s="6"/>
      <c r="P246" s="6"/>
      <c r="Q246" s="5"/>
      <c r="R246" s="7"/>
      <c r="S246" s="6"/>
      <c r="T246" s="6"/>
      <c r="U246" s="6"/>
      <c r="V246" s="6"/>
      <c r="W246" s="6"/>
      <c r="X246" s="7"/>
      <c r="Y246" s="6"/>
      <c r="Z246" s="6"/>
      <c r="AA246" s="6"/>
      <c r="AB246" s="6"/>
      <c r="AC246" s="6"/>
      <c r="AD246" s="6"/>
      <c r="AE246" s="7"/>
      <c r="AF246" s="6"/>
      <c r="AG246" s="6"/>
      <c r="AH246" s="6"/>
      <c r="AI246" s="6"/>
      <c r="AJ246" s="6"/>
      <c r="AK246" s="6"/>
      <c r="AL246" s="6"/>
      <c r="AM246" s="7"/>
      <c r="AN246" s="6"/>
      <c r="AO246" s="6"/>
      <c r="AP246" s="6"/>
      <c r="AQ246" s="6"/>
      <c r="AR246" s="6"/>
      <c r="AS246" s="6"/>
      <c r="AT246" s="6"/>
      <c r="AU246" s="7"/>
      <c r="AV246" s="7"/>
      <c r="AW246" s="6"/>
      <c r="AX246" s="6"/>
      <c r="AY246" s="6"/>
      <c r="AZ246" s="6"/>
      <c r="BA246" s="6"/>
      <c r="BB246" s="5"/>
      <c r="BC246" s="7"/>
      <c r="BD246" s="6"/>
      <c r="BE246" s="6"/>
      <c r="BF246" s="6"/>
      <c r="BG246" s="6"/>
      <c r="BH246" s="6"/>
      <c r="BI246" s="7"/>
      <c r="BJ246" s="6"/>
      <c r="BK246" s="6"/>
      <c r="BL246" s="6"/>
      <c r="BM246" s="6"/>
      <c r="BN246" s="6"/>
      <c r="BO246" s="6"/>
      <c r="BP246" s="5"/>
      <c r="BQ246" s="7"/>
      <c r="BR246" s="6"/>
      <c r="BS246" s="6"/>
      <c r="BT246" s="6"/>
      <c r="BU246" s="6"/>
      <c r="BV246" s="6"/>
      <c r="BW246" s="4"/>
      <c r="BX246" s="6"/>
      <c r="BY246" s="6"/>
      <c r="BZ246" s="6"/>
      <c r="CA246" s="6"/>
      <c r="CB246" s="6"/>
      <c r="CC246" s="7"/>
      <c r="CD246" s="7"/>
      <c r="CE246" s="6"/>
      <c r="CF246" s="6"/>
      <c r="CG246" s="6"/>
      <c r="CH246" s="6"/>
      <c r="CI246" s="5"/>
      <c r="CJ246" s="7"/>
      <c r="CK246" s="6"/>
      <c r="CL246" s="6"/>
      <c r="CM246" s="6"/>
      <c r="CN246" s="6"/>
      <c r="CO246" s="6"/>
      <c r="CP246" s="6"/>
      <c r="CQ246" s="5"/>
      <c r="CR246" s="7"/>
      <c r="CS246" s="6"/>
      <c r="CT246" s="6"/>
      <c r="CU246" s="6"/>
      <c r="CV246" s="6"/>
      <c r="CW246" s="6"/>
      <c r="CX246" s="6"/>
      <c r="CY246" s="7"/>
      <c r="CZ246" s="6"/>
      <c r="DA246" s="6"/>
      <c r="DB246" s="6"/>
      <c r="DC246" s="6"/>
      <c r="DD246" s="6"/>
      <c r="DE246" s="7"/>
      <c r="DF246" s="6"/>
      <c r="DG246" s="6"/>
      <c r="DH246" s="6"/>
      <c r="DI246" s="6"/>
      <c r="DJ246" s="6"/>
      <c r="DK246" s="7"/>
      <c r="DL246" s="7"/>
      <c r="DM246" s="6"/>
      <c r="DN246" s="6"/>
      <c r="DO246" s="6"/>
      <c r="DP246" s="6"/>
      <c r="DQ246" s="6"/>
      <c r="DR246" s="6"/>
      <c r="DS246" s="6"/>
      <c r="DT246" s="6"/>
      <c r="DU246" s="6"/>
      <c r="DV246" s="6"/>
      <c r="DW246" s="4"/>
      <c r="DX246" s="6"/>
      <c r="DY246" s="6"/>
      <c r="DZ246" s="6"/>
      <c r="EA246" s="6"/>
      <c r="EB246" s="6"/>
      <c r="EC246" s="6"/>
      <c r="ED246" s="6"/>
      <c r="EE246" s="5"/>
      <c r="EF246" s="7"/>
      <c r="EG246" s="6"/>
      <c r="EH246" s="6"/>
      <c r="EI246" s="6"/>
      <c r="EJ246" s="6"/>
      <c r="EK246" s="6"/>
      <c r="EL246" s="5"/>
      <c r="EM246" s="7"/>
      <c r="EN246" s="6"/>
      <c r="EO246" s="6"/>
      <c r="EP246" s="6"/>
      <c r="EQ246" s="6"/>
      <c r="ER246" s="6"/>
      <c r="ES246" s="6"/>
      <c r="ET246" s="4"/>
      <c r="EU246" s="6"/>
      <c r="EV246" s="6"/>
      <c r="EW246" s="6"/>
      <c r="EX246" s="6"/>
      <c r="EY246" s="6"/>
      <c r="EZ246" s="6"/>
      <c r="FA246" s="7"/>
      <c r="FB246" s="6"/>
      <c r="FC246" s="6"/>
      <c r="FD246" s="6"/>
      <c r="FE246" s="6"/>
      <c r="FF246" s="6"/>
      <c r="FG246" s="6"/>
      <c r="FH246" s="5"/>
      <c r="FI246" s="7"/>
      <c r="FJ246" s="6"/>
      <c r="FK246" s="6"/>
      <c r="FL246" s="6"/>
      <c r="FM246" s="6"/>
      <c r="FN246" s="7"/>
      <c r="FO246" s="6"/>
      <c r="FP246" s="6"/>
      <c r="FQ246" s="6"/>
      <c r="FR246" s="6"/>
      <c r="FS246" s="6"/>
      <c r="FT246" s="6"/>
      <c r="FU246" s="7"/>
      <c r="FV246" s="6"/>
      <c r="FW246" s="6"/>
      <c r="FX246" s="6"/>
      <c r="FY246" s="6"/>
      <c r="FZ246" s="6"/>
      <c r="GA246" s="5"/>
      <c r="GB246" s="5"/>
      <c r="GC246" s="7"/>
      <c r="GD246" s="6"/>
      <c r="GE246" s="6"/>
      <c r="GF246" s="6"/>
      <c r="GG246" s="6"/>
      <c r="GH246" s="6"/>
      <c r="GI246" s="6"/>
      <c r="GJ246" s="6"/>
      <c r="GK246" s="7"/>
      <c r="GL246" s="6"/>
      <c r="GM246" s="6"/>
      <c r="GN246" s="6"/>
      <c r="GO246" s="6"/>
      <c r="GP246" s="6"/>
      <c r="GQ246" s="6"/>
      <c r="GR246" s="6"/>
      <c r="GS246" s="7"/>
      <c r="GT246" s="6"/>
      <c r="GU246" s="6"/>
      <c r="GV246" s="6"/>
      <c r="GW246" s="6"/>
      <c r="GX246" s="6"/>
      <c r="GY246" s="6"/>
      <c r="GZ246" s="6"/>
      <c r="HA246" s="7"/>
      <c r="HB246" s="6"/>
      <c r="HC246" s="6"/>
      <c r="HD246" s="6"/>
      <c r="HE246" s="6"/>
      <c r="HF246" s="7"/>
      <c r="HG246" s="6"/>
      <c r="HH246" s="6"/>
      <c r="HI246" s="6"/>
      <c r="HJ246" s="6"/>
      <c r="HK246" s="7"/>
      <c r="HL246" s="6"/>
      <c r="HM246" s="6"/>
      <c r="HN246" s="6"/>
      <c r="HO246" s="6"/>
      <c r="HP246" s="6"/>
      <c r="HQ246" s="6"/>
      <c r="HR246" s="6"/>
      <c r="HS246" s="7"/>
      <c r="HT246" s="6"/>
      <c r="HU246" s="6"/>
      <c r="HV246" s="6"/>
      <c r="HW246" s="6"/>
      <c r="HX246" s="6"/>
      <c r="HY246" s="6"/>
      <c r="HZ246" s="5"/>
      <c r="IA246" s="5"/>
      <c r="IB246" s="7"/>
      <c r="IC246" s="6"/>
      <c r="ID246" s="6"/>
      <c r="IE246" s="6"/>
      <c r="IF246" s="6"/>
      <c r="IG246" s="6"/>
      <c r="IH246" s="6"/>
      <c r="II246" s="6"/>
      <c r="IJ246" s="7"/>
      <c r="IK246" s="6"/>
      <c r="IL246" s="6"/>
      <c r="IM246" s="6"/>
      <c r="IN246" s="6"/>
      <c r="IO246" s="6"/>
      <c r="IP246" s="6"/>
      <c r="IQ246" s="6"/>
      <c r="IR246" s="7"/>
      <c r="IS246" s="6"/>
      <c r="IT246" s="6"/>
      <c r="IU246" s="6"/>
      <c r="IV246" s="6"/>
      <c r="IW246" s="6"/>
      <c r="IX246" s="6"/>
      <c r="IY246" s="6"/>
      <c r="IZ246" s="6"/>
      <c r="JA246" s="6"/>
      <c r="JB246" s="6"/>
      <c r="JC246" s="7"/>
      <c r="JD246" s="6"/>
      <c r="JE246" s="6"/>
      <c r="JF246" s="6"/>
      <c r="JG246" s="6"/>
      <c r="JH246" s="6"/>
      <c r="JI246" s="6"/>
      <c r="JJ246" s="4"/>
      <c r="JV246" s="7"/>
      <c r="JW246" s="6"/>
      <c r="JX246" s="6"/>
      <c r="JY246" s="6"/>
      <c r="JZ246" s="6"/>
      <c r="KA246" s="6"/>
      <c r="KB246" s="6"/>
      <c r="KC246" s="6"/>
      <c r="KD246" s="6"/>
      <c r="KE246" s="6"/>
      <c r="KF246" s="6"/>
      <c r="KG246" s="6"/>
      <c r="KH246" s="6"/>
      <c r="KI246" s="7"/>
      <c r="KJ246" s="6"/>
      <c r="KK246" s="6"/>
      <c r="KL246" s="6"/>
      <c r="KM246" s="6"/>
      <c r="KN246" s="6"/>
      <c r="KO246" s="6"/>
      <c r="KP246" s="6"/>
      <c r="KQ246" s="7"/>
      <c r="KR246" s="6"/>
      <c r="KS246" s="6"/>
      <c r="KT246" s="6"/>
      <c r="KU246" s="6"/>
      <c r="KV246" s="6"/>
      <c r="KW246" s="6"/>
      <c r="KX246" s="6"/>
      <c r="KY246" s="6"/>
      <c r="KZ246" s="6"/>
    </row>
    <row r="247" spans="1:312">
      <c r="A247" s="27" t="s">
        <v>346</v>
      </c>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4"/>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4"/>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row>
    <row r="248" spans="1:312">
      <c r="A248" s="6" t="str">
        <f>A304</f>
        <v># 13C</v>
      </c>
      <c r="B248" s="7" t="str">
        <f t="shared" ref="B248:BP249" si="1810">B304</f>
        <v>lactate</v>
      </c>
      <c r="C248" s="6" t="str">
        <f t="shared" si="1810"/>
        <v>lactate+00</v>
      </c>
      <c r="D248" s="6" t="str">
        <f t="shared" si="1810"/>
        <v>lactate+01</v>
      </c>
      <c r="E248" s="6" t="str">
        <f t="shared" si="1810"/>
        <v>lactate+02</v>
      </c>
      <c r="F248" s="6" t="str">
        <f t="shared" si="1810"/>
        <v>lactate+03</v>
      </c>
      <c r="G248" s="7" t="str">
        <f t="shared" si="1810"/>
        <v>Ala</v>
      </c>
      <c r="H248" s="6" t="str">
        <f t="shared" si="1810"/>
        <v>Ala+00</v>
      </c>
      <c r="I248" s="6" t="str">
        <f t="shared" si="1810"/>
        <v>Ala+01</v>
      </c>
      <c r="J248" s="6" t="str">
        <f t="shared" si="1810"/>
        <v>Ala+02</v>
      </c>
      <c r="K248" s="6" t="str">
        <f t="shared" si="1810"/>
        <v>Ala+03</v>
      </c>
      <c r="L248" s="5" t="str">
        <f t="shared" si="1810"/>
        <v>Ala+_for_15N_04</v>
      </c>
      <c r="M248" s="7" t="str">
        <f t="shared" si="1810"/>
        <v>Gly</v>
      </c>
      <c r="N248" s="6" t="str">
        <f t="shared" si="1810"/>
        <v>Gly+00</v>
      </c>
      <c r="O248" s="6" t="str">
        <f t="shared" si="1810"/>
        <v>Gly+01</v>
      </c>
      <c r="P248" s="6" t="str">
        <f t="shared" si="1810"/>
        <v>Gly+02</v>
      </c>
      <c r="Q248" s="5" t="str">
        <f t="shared" si="1810"/>
        <v>Gly+_for_15N_03</v>
      </c>
      <c r="R248" s="7" t="str">
        <f t="shared" si="1810"/>
        <v>bOHbutyrate</v>
      </c>
      <c r="S248" s="6" t="str">
        <f t="shared" si="1810"/>
        <v>bOHbutyrate+00</v>
      </c>
      <c r="T248" s="6" t="str">
        <f t="shared" si="1810"/>
        <v>bOHbutyrate+01</v>
      </c>
      <c r="U248" s="6" t="str">
        <f t="shared" si="1810"/>
        <v>bOHbutyrate+02</v>
      </c>
      <c r="V248" s="6" t="str">
        <f t="shared" si="1810"/>
        <v>bOHbutyrate+03</v>
      </c>
      <c r="W248" s="6" t="str">
        <f t="shared" si="1810"/>
        <v>bOHbutyrate+04</v>
      </c>
      <c r="X248" s="7" t="str">
        <f t="shared" si="1810"/>
        <v>Val</v>
      </c>
      <c r="Y248" s="6" t="str">
        <f t="shared" si="1810"/>
        <v>Val+00</v>
      </c>
      <c r="Z248" s="6" t="str">
        <f t="shared" si="1810"/>
        <v>Val+01</v>
      </c>
      <c r="AA248" s="6" t="str">
        <f t="shared" si="1810"/>
        <v>Val+02</v>
      </c>
      <c r="AB248" s="6" t="str">
        <f t="shared" si="1810"/>
        <v>Val+03</v>
      </c>
      <c r="AC248" s="6" t="str">
        <f t="shared" si="1810"/>
        <v>Val+04</v>
      </c>
      <c r="AD248" s="6" t="str">
        <f t="shared" si="1810"/>
        <v>Val+05</v>
      </c>
      <c r="AE248" s="7" t="str">
        <f t="shared" si="1810"/>
        <v>Leu</v>
      </c>
      <c r="AF248" s="6" t="str">
        <f t="shared" si="1810"/>
        <v>Leu+00</v>
      </c>
      <c r="AG248" s="6" t="str">
        <f t="shared" si="1810"/>
        <v>Leu+01</v>
      </c>
      <c r="AH248" s="6" t="str">
        <f t="shared" si="1810"/>
        <v>Leu+02</v>
      </c>
      <c r="AI248" s="6" t="str">
        <f t="shared" si="1810"/>
        <v>Leu+03</v>
      </c>
      <c r="AJ248" s="6" t="str">
        <f t="shared" si="1810"/>
        <v>Leu+04</v>
      </c>
      <c r="AK248" s="6" t="str">
        <f t="shared" si="1810"/>
        <v>Leu+05</v>
      </c>
      <c r="AL248" s="6" t="str">
        <f t="shared" si="1810"/>
        <v>Leu+06</v>
      </c>
      <c r="AM248" s="7" t="str">
        <f t="shared" si="1810"/>
        <v>Ile</v>
      </c>
      <c r="AN248" s="6" t="str">
        <f t="shared" si="1810"/>
        <v>Ile+00</v>
      </c>
      <c r="AO248" s="6" t="str">
        <f t="shared" si="1810"/>
        <v>Ile+01</v>
      </c>
      <c r="AP248" s="6" t="str">
        <f t="shared" si="1810"/>
        <v>Ile+02</v>
      </c>
      <c r="AQ248" s="6" t="str">
        <f t="shared" si="1810"/>
        <v>Ile+03</v>
      </c>
      <c r="AR248" s="6" t="str">
        <f t="shared" si="1810"/>
        <v>Ile+04</v>
      </c>
      <c r="AS248" s="6" t="str">
        <f t="shared" si="1810"/>
        <v>Ile+05</v>
      </c>
      <c r="AT248" s="6" t="str">
        <f t="shared" si="1810"/>
        <v>Ile+06</v>
      </c>
      <c r="AU248" s="7" t="str">
        <f t="shared" si="1810"/>
        <v>Norleu</v>
      </c>
      <c r="AV248" s="7" t="str">
        <f t="shared" si="1810"/>
        <v>GAB</v>
      </c>
      <c r="AW248" s="6" t="str">
        <f t="shared" si="1810"/>
        <v>GAB+00</v>
      </c>
      <c r="AX248" s="6" t="str">
        <f t="shared" si="1810"/>
        <v>GAB+01</v>
      </c>
      <c r="AY248" s="6" t="str">
        <f t="shared" si="1810"/>
        <v>GAB+02</v>
      </c>
      <c r="AZ248" s="6" t="str">
        <f t="shared" si="1810"/>
        <v>GAB+03</v>
      </c>
      <c r="BA248" s="6" t="str">
        <f t="shared" si="1810"/>
        <v>GAB+04</v>
      </c>
      <c r="BB248" s="5" t="str">
        <f t="shared" ref="BB248" si="1811">BB304</f>
        <v>GAB+_for_15N_05</v>
      </c>
      <c r="BC248" s="7" t="str">
        <f t="shared" si="1810"/>
        <v>Succinate</v>
      </c>
      <c r="BD248" s="6" t="str">
        <f t="shared" si="1810"/>
        <v>Succinate+00</v>
      </c>
      <c r="BE248" s="6" t="str">
        <f t="shared" si="1810"/>
        <v>Succinate+01</v>
      </c>
      <c r="BF248" s="6" t="str">
        <f t="shared" si="1810"/>
        <v>Succinate+02</v>
      </c>
      <c r="BG248" s="6" t="str">
        <f t="shared" si="1810"/>
        <v>Succinate+03</v>
      </c>
      <c r="BH248" s="6" t="str">
        <f t="shared" si="1810"/>
        <v>Succinate+04</v>
      </c>
      <c r="BI248" s="7" t="str">
        <f t="shared" si="1810"/>
        <v>Pro</v>
      </c>
      <c r="BJ248" s="6" t="str">
        <f t="shared" si="1810"/>
        <v>Pro+00</v>
      </c>
      <c r="BK248" s="6" t="str">
        <f t="shared" si="1810"/>
        <v>Pro+01</v>
      </c>
      <c r="BL248" s="6" t="str">
        <f t="shared" si="1810"/>
        <v>Pro+02</v>
      </c>
      <c r="BM248" s="6" t="str">
        <f t="shared" si="1810"/>
        <v>Pro+03</v>
      </c>
      <c r="BN248" s="6" t="str">
        <f t="shared" si="1810"/>
        <v>Pro+04</v>
      </c>
      <c r="BO248" s="6" t="str">
        <f t="shared" si="1810"/>
        <v>Pro+05</v>
      </c>
      <c r="BP248" s="5" t="str">
        <f t="shared" si="1810"/>
        <v>Pro+_for_15N_06</v>
      </c>
      <c r="BQ248" s="7" t="str">
        <f t="shared" ref="BQ248:BV248" si="1812">BQ304</f>
        <v>fumarate</v>
      </c>
      <c r="BR248" s="6" t="str">
        <f t="shared" si="1812"/>
        <v>fumarate+00</v>
      </c>
      <c r="BS248" s="6" t="str">
        <f t="shared" si="1812"/>
        <v>fumarate+01</v>
      </c>
      <c r="BT248" s="6" t="str">
        <f t="shared" si="1812"/>
        <v>fumarate+02</v>
      </c>
      <c r="BU248" s="6" t="str">
        <f t="shared" si="1812"/>
        <v>fumarate+03</v>
      </c>
      <c r="BV248" s="6" t="str">
        <f t="shared" si="1812"/>
        <v>fumarate+04</v>
      </c>
      <c r="BW248" s="4" t="str">
        <f t="shared" ref="BW248:CB248" si="1813">BW304</f>
        <v>Itaconate</v>
      </c>
      <c r="BX248" s="6" t="str">
        <f t="shared" si="1813"/>
        <v>Itaconate+00</v>
      </c>
      <c r="BY248" s="6" t="str">
        <f t="shared" si="1813"/>
        <v>Itaconate+01</v>
      </c>
      <c r="BZ248" s="6" t="str">
        <f t="shared" si="1813"/>
        <v>Itaconate+02</v>
      </c>
      <c r="CA248" s="6" t="str">
        <f t="shared" si="1813"/>
        <v>Itaconate+03</v>
      </c>
      <c r="CB248" s="6" t="str">
        <f t="shared" si="1813"/>
        <v>Itaconate+04</v>
      </c>
      <c r="CC248" s="7" t="str">
        <f t="shared" ref="CC248:FO249" si="1814">CC304</f>
        <v>PO4</v>
      </c>
      <c r="CD248" s="7" t="str">
        <f t="shared" ref="CD248:CI248" si="1815">CD304</f>
        <v>Ser</v>
      </c>
      <c r="CE248" s="6" t="str">
        <f t="shared" si="1815"/>
        <v>Ser+00</v>
      </c>
      <c r="CF248" s="6" t="str">
        <f t="shared" si="1815"/>
        <v>Ser+01</v>
      </c>
      <c r="CG248" s="6" t="str">
        <f t="shared" si="1815"/>
        <v>Ser+02</v>
      </c>
      <c r="CH248" s="6" t="str">
        <f t="shared" si="1815"/>
        <v>Ser+03</v>
      </c>
      <c r="CI248" s="5" t="str">
        <f t="shared" si="1815"/>
        <v>Ser+_for_15N_04</v>
      </c>
      <c r="CJ248" s="7" t="str">
        <f t="shared" ref="CJ248:CQ248" si="1816">CJ304</f>
        <v>pyroGlu</v>
      </c>
      <c r="CK248" s="6" t="str">
        <f t="shared" si="1816"/>
        <v>pyroGlu+00</v>
      </c>
      <c r="CL248" s="6" t="str">
        <f t="shared" si="1816"/>
        <v>pyroGlu+01</v>
      </c>
      <c r="CM248" s="6" t="str">
        <f t="shared" si="1816"/>
        <v>pyroGlu+02</v>
      </c>
      <c r="CN248" s="6" t="str">
        <f t="shared" si="1816"/>
        <v>pyroGlu+03</v>
      </c>
      <c r="CO248" s="6" t="str">
        <f t="shared" si="1816"/>
        <v>pyroGlu+04</v>
      </c>
      <c r="CP248" s="6" t="str">
        <f t="shared" si="1816"/>
        <v>pyroGlu+05</v>
      </c>
      <c r="CQ248" s="5" t="str">
        <f t="shared" si="1816"/>
        <v>pyroGlu+_for_15N_06</v>
      </c>
      <c r="CR248" s="7" t="str">
        <f t="shared" si="1814"/>
        <v>Met</v>
      </c>
      <c r="CS248" s="6" t="str">
        <f t="shared" si="1814"/>
        <v>Met+00</v>
      </c>
      <c r="CT248" s="6" t="str">
        <f t="shared" si="1814"/>
        <v>Met+01</v>
      </c>
      <c r="CU248" s="6" t="str">
        <f t="shared" si="1814"/>
        <v>Met+02</v>
      </c>
      <c r="CV248" s="6" t="str">
        <f t="shared" si="1814"/>
        <v>Met+03</v>
      </c>
      <c r="CW248" s="6" t="str">
        <f t="shared" si="1814"/>
        <v>Met+04</v>
      </c>
      <c r="CX248" s="6" t="str">
        <f t="shared" si="1814"/>
        <v>Met+05</v>
      </c>
      <c r="CY248" s="7" t="str">
        <f t="shared" si="1814"/>
        <v>Thr</v>
      </c>
      <c r="CZ248" s="6" t="str">
        <f t="shared" si="1814"/>
        <v>Thr+00</v>
      </c>
      <c r="DA248" s="6" t="str">
        <f t="shared" si="1814"/>
        <v>Thr+01</v>
      </c>
      <c r="DB248" s="6" t="str">
        <f t="shared" si="1814"/>
        <v>Thr+02</v>
      </c>
      <c r="DC248" s="6" t="str">
        <f t="shared" si="1814"/>
        <v>Thr+03</v>
      </c>
      <c r="DD248" s="6" t="str">
        <f t="shared" si="1814"/>
        <v>Thr+04</v>
      </c>
      <c r="DE248" s="7" t="str">
        <f t="shared" si="1814"/>
        <v>Malate</v>
      </c>
      <c r="DF248" s="6" t="str">
        <f t="shared" si="1814"/>
        <v>Malate+00</v>
      </c>
      <c r="DG248" s="6" t="str">
        <f t="shared" si="1814"/>
        <v>Malate+01</v>
      </c>
      <c r="DH248" s="6" t="str">
        <f t="shared" si="1814"/>
        <v>Malate+02</v>
      </c>
      <c r="DI248" s="6" t="str">
        <f t="shared" si="1814"/>
        <v>Malate+03</v>
      </c>
      <c r="DJ248" s="6" t="str">
        <f t="shared" si="1814"/>
        <v>Malate+04</v>
      </c>
      <c r="DK248" s="7" t="str">
        <f>DK304</f>
        <v>SeMet</v>
      </c>
      <c r="DL248" s="7" t="str">
        <f t="shared" si="1814"/>
        <v>Phe</v>
      </c>
      <c r="DM248" s="6" t="str">
        <f t="shared" si="1814"/>
        <v>Phe+00</v>
      </c>
      <c r="DN248" s="6" t="str">
        <f t="shared" si="1814"/>
        <v>Phe+01</v>
      </c>
      <c r="DO248" s="6" t="str">
        <f t="shared" si="1814"/>
        <v>Phe+02</v>
      </c>
      <c r="DP248" s="6" t="str">
        <f t="shared" si="1814"/>
        <v>Phe+03</v>
      </c>
      <c r="DQ248" s="6" t="str">
        <f t="shared" si="1814"/>
        <v>Phe+04</v>
      </c>
      <c r="DR248" s="6" t="str">
        <f t="shared" si="1814"/>
        <v>Phe+05</v>
      </c>
      <c r="DS248" s="6" t="str">
        <f t="shared" si="1814"/>
        <v>Phe+06</v>
      </c>
      <c r="DT248" s="1" t="str">
        <f t="shared" si="1814"/>
        <v>Phe+07</v>
      </c>
      <c r="DU248" s="1" t="str">
        <f t="shared" si="1814"/>
        <v>Phe+08</v>
      </c>
      <c r="DV248" s="1" t="str">
        <f t="shared" si="1814"/>
        <v>Phe+09</v>
      </c>
      <c r="DW248" s="4" t="str">
        <f t="shared" si="1814"/>
        <v>N-Ace-Asp</v>
      </c>
      <c r="DX248" s="6" t="str">
        <f t="shared" si="1814"/>
        <v>N-Ace-Asp+00</v>
      </c>
      <c r="DY248" s="6" t="str">
        <f t="shared" si="1814"/>
        <v>N-Ace-Asp+01</v>
      </c>
      <c r="DZ248" s="6" t="str">
        <f t="shared" si="1814"/>
        <v>N-Ace-Asp+02</v>
      </c>
      <c r="EA248" s="6" t="str">
        <f t="shared" si="1814"/>
        <v>N-Ace-Asp+03</v>
      </c>
      <c r="EB248" s="6" t="str">
        <f t="shared" si="1814"/>
        <v>N-Ace-Asp+04</v>
      </c>
      <c r="EC248" s="6" t="str">
        <f t="shared" si="1814"/>
        <v>N-Ace-Asp+05</v>
      </c>
      <c r="ED248" s="6" t="str">
        <f t="shared" si="1814"/>
        <v>N-Ace-Asp+06</v>
      </c>
      <c r="EE248" s="1" t="str">
        <f t="shared" si="1814"/>
        <v>N-Ace-Asp+07_for_15N</v>
      </c>
      <c r="EF248" s="7" t="str">
        <f t="shared" si="1814"/>
        <v>Asp</v>
      </c>
      <c r="EG248" s="6" t="str">
        <f t="shared" si="1814"/>
        <v>Asp+00</v>
      </c>
      <c r="EH248" s="6" t="str">
        <f t="shared" si="1814"/>
        <v>Asp+01</v>
      </c>
      <c r="EI248" s="6" t="str">
        <f t="shared" si="1814"/>
        <v>Asp+02</v>
      </c>
      <c r="EJ248" s="6" t="str">
        <f t="shared" si="1814"/>
        <v>Asp+03</v>
      </c>
      <c r="EK248" s="6" t="str">
        <f t="shared" si="1814"/>
        <v>Asp+04</v>
      </c>
      <c r="EL248" s="5" t="str">
        <f t="shared" si="1814"/>
        <v>Asp+_for_15N_05</v>
      </c>
      <c r="EM248" s="7" t="str">
        <f t="shared" si="1814"/>
        <v>OHPro</v>
      </c>
      <c r="EN248" s="6" t="str">
        <f t="shared" si="1814"/>
        <v>OHPro+00</v>
      </c>
      <c r="EO248" s="6" t="str">
        <f t="shared" si="1814"/>
        <v>OHPro+01</v>
      </c>
      <c r="EP248" s="6" t="str">
        <f t="shared" si="1814"/>
        <v>OHPro+02</v>
      </c>
      <c r="EQ248" s="6" t="str">
        <f t="shared" si="1814"/>
        <v>OHPro+03</v>
      </c>
      <c r="ER248" s="6" t="str">
        <f t="shared" si="1814"/>
        <v>OHPro+04</v>
      </c>
      <c r="ES248" s="6" t="str">
        <f t="shared" si="1814"/>
        <v>OHPro+05</v>
      </c>
      <c r="ET248" s="4" t="str">
        <f t="shared" ref="ET248:EZ248" si="1817">ET304</f>
        <v>aOHglutarate</v>
      </c>
      <c r="EU248" s="6" t="str">
        <f t="shared" si="1817"/>
        <v>aOHglutarate+00</v>
      </c>
      <c r="EV248" s="6" t="str">
        <f t="shared" si="1817"/>
        <v>aOHglutarate+01</v>
      </c>
      <c r="EW248" s="6" t="str">
        <f t="shared" si="1817"/>
        <v>aOHglutarate+02</v>
      </c>
      <c r="EX248" s="6" t="str">
        <f t="shared" si="1817"/>
        <v>aOHglutarate+03</v>
      </c>
      <c r="EY248" s="6" t="str">
        <f t="shared" si="1817"/>
        <v>aOHglutarate+04</v>
      </c>
      <c r="EZ248" s="6" t="str">
        <f t="shared" si="1817"/>
        <v>aOHglutarate+05</v>
      </c>
      <c r="FA248" s="7" t="str">
        <f t="shared" si="1814"/>
        <v>Glu</v>
      </c>
      <c r="FB248" s="6" t="str">
        <f t="shared" si="1814"/>
        <v>Glu+00</v>
      </c>
      <c r="FC248" s="6" t="str">
        <f t="shared" si="1814"/>
        <v>Glu+01</v>
      </c>
      <c r="FD248" s="6" t="str">
        <f t="shared" si="1814"/>
        <v>Glu+02</v>
      </c>
      <c r="FE248" s="6" t="str">
        <f t="shared" si="1814"/>
        <v>Glu+03</v>
      </c>
      <c r="FF248" s="6" t="str">
        <f t="shared" si="1814"/>
        <v>Glu+04</v>
      </c>
      <c r="FG248" s="6" t="str">
        <f t="shared" si="1814"/>
        <v>Glu+05</v>
      </c>
      <c r="FH248" s="5" t="str">
        <f t="shared" si="1814"/>
        <v>Glu+_for_15N_06</v>
      </c>
      <c r="FI248" s="7" t="str">
        <f>FI304</f>
        <v>Cys</v>
      </c>
      <c r="FJ248" s="6" t="str">
        <f>FJ304</f>
        <v>Cys+00</v>
      </c>
      <c r="FK248" s="6" t="str">
        <f>FK304</f>
        <v>Cys+01</v>
      </c>
      <c r="FL248" s="6" t="str">
        <f>FL304</f>
        <v>Cys+02</v>
      </c>
      <c r="FM248" s="6" t="str">
        <f>FM304</f>
        <v>Cys+03</v>
      </c>
      <c r="FN248" s="7" t="str">
        <f t="shared" si="1814"/>
        <v>Orn</v>
      </c>
      <c r="FO248" s="6" t="str">
        <f t="shared" si="1814"/>
        <v>Orn+00</v>
      </c>
      <c r="FP248" s="6" t="str">
        <f t="shared" ref="FP248:HR249" si="1818">FP304</f>
        <v>Orn+01</v>
      </c>
      <c r="FQ248" s="6" t="str">
        <f t="shared" si="1818"/>
        <v>Orn+02</v>
      </c>
      <c r="FR248" s="6" t="str">
        <f t="shared" si="1818"/>
        <v>Orn+03</v>
      </c>
      <c r="FS248" s="6" t="str">
        <f t="shared" si="1818"/>
        <v>Orn+04</v>
      </c>
      <c r="FT248" s="6" t="str">
        <f t="shared" si="1818"/>
        <v>Orn+05</v>
      </c>
      <c r="FU248" s="7" t="str">
        <f t="shared" si="1818"/>
        <v>Asn</v>
      </c>
      <c r="FV248" s="6" t="str">
        <f t="shared" si="1818"/>
        <v>Asn+00</v>
      </c>
      <c r="FW248" s="6" t="str">
        <f t="shared" si="1818"/>
        <v>Asn+01</v>
      </c>
      <c r="FX248" s="6" t="str">
        <f t="shared" si="1818"/>
        <v>Asn+02</v>
      </c>
      <c r="FY248" s="6" t="str">
        <f t="shared" si="1818"/>
        <v>Asn+03</v>
      </c>
      <c r="FZ248" s="6" t="str">
        <f t="shared" si="1818"/>
        <v>Asn+04</v>
      </c>
      <c r="GA248" s="5" t="str">
        <f t="shared" si="1818"/>
        <v>Asn+_for_15N_05</v>
      </c>
      <c r="GB248" s="5" t="str">
        <f t="shared" si="1818"/>
        <v>Asn+_for_15N_06</v>
      </c>
      <c r="GC248" s="7" t="str">
        <f t="shared" si="1818"/>
        <v>Lys</v>
      </c>
      <c r="GD248" s="6" t="str">
        <f t="shared" si="1818"/>
        <v>Lys+00</v>
      </c>
      <c r="GE248" s="6" t="str">
        <f t="shared" si="1818"/>
        <v>Lys+01</v>
      </c>
      <c r="GF248" s="6" t="str">
        <f t="shared" si="1818"/>
        <v>Lys+02</v>
      </c>
      <c r="GG248" s="6" t="str">
        <f t="shared" si="1818"/>
        <v>Lys+03</v>
      </c>
      <c r="GH248" s="6" t="str">
        <f t="shared" si="1818"/>
        <v>Lys+04</v>
      </c>
      <c r="GI248" s="6" t="str">
        <f t="shared" si="1818"/>
        <v>Lys+05</v>
      </c>
      <c r="GJ248" s="6" t="str">
        <f t="shared" si="1818"/>
        <v>Lys+06</v>
      </c>
      <c r="GK248" s="7" t="str">
        <f t="shared" si="1818"/>
        <v>t-aconitate</v>
      </c>
      <c r="GL248" s="6" t="str">
        <f t="shared" si="1818"/>
        <v>t-aconitate+00</v>
      </c>
      <c r="GM248" s="6" t="str">
        <f t="shared" si="1818"/>
        <v>t-aconitate+01</v>
      </c>
      <c r="GN248" s="6" t="str">
        <f t="shared" si="1818"/>
        <v>t-aconitate+02</v>
      </c>
      <c r="GO248" s="6" t="str">
        <f t="shared" si="1818"/>
        <v>t-aconitate+03</v>
      </c>
      <c r="GP248" s="6" t="str">
        <f t="shared" si="1818"/>
        <v>t-aconitate+04</v>
      </c>
      <c r="GQ248" s="6" t="str">
        <f t="shared" si="1818"/>
        <v>t-aconitate+05</v>
      </c>
      <c r="GR248" s="6" t="str">
        <f t="shared" si="1818"/>
        <v>t-aconitate+06</v>
      </c>
      <c r="GS248" s="7" t="str">
        <f t="shared" si="1818"/>
        <v>Arg</v>
      </c>
      <c r="GT248" s="6" t="str">
        <f t="shared" si="1818"/>
        <v>Arg+00</v>
      </c>
      <c r="GU248" s="45" t="str">
        <f t="shared" si="1818"/>
        <v>Arg+01</v>
      </c>
      <c r="GV248" s="45" t="str">
        <f t="shared" si="1818"/>
        <v>Arg+02</v>
      </c>
      <c r="GW248" s="45" t="str">
        <f t="shared" si="1818"/>
        <v>Arg+03</v>
      </c>
      <c r="GX248" s="45" t="str">
        <f t="shared" si="1818"/>
        <v>Arg+04</v>
      </c>
      <c r="GY248" s="45" t="str">
        <f t="shared" si="1818"/>
        <v>Arg+05</v>
      </c>
      <c r="GZ248" s="45" t="str">
        <f t="shared" si="1818"/>
        <v>Arg+06</v>
      </c>
      <c r="HA248" s="7" t="str">
        <f t="shared" si="1818"/>
        <v>a-glycerol-3P_#1</v>
      </c>
      <c r="HB248" s="6" t="str">
        <f t="shared" si="1818"/>
        <v>a-glycerol-3P_#1+00</v>
      </c>
      <c r="HC248" s="6" t="str">
        <f t="shared" si="1818"/>
        <v>a-glycerol-3P_#1+01</v>
      </c>
      <c r="HD248" s="6" t="str">
        <f t="shared" si="1818"/>
        <v>a-glycerol-3P_#1+02</v>
      </c>
      <c r="HE248" s="6" t="str">
        <f t="shared" si="1818"/>
        <v>a-glycerol-3P_#1+03</v>
      </c>
      <c r="HF248" s="7" t="str">
        <f t="shared" si="1818"/>
        <v>a-glycerol-3P_#2</v>
      </c>
      <c r="HG248" s="6" t="str">
        <f t="shared" si="1818"/>
        <v>a-glycerol-3P_#2+00</v>
      </c>
      <c r="HH248" s="6" t="str">
        <f t="shared" si="1818"/>
        <v>a-glycerol-3P_#2+01</v>
      </c>
      <c r="HI248" s="6" t="str">
        <f t="shared" si="1818"/>
        <v>a-glycerol-3P_#2+02</v>
      </c>
      <c r="HJ248" s="6" t="str">
        <f t="shared" si="1818"/>
        <v>a-glycerol-3P_#2+03</v>
      </c>
      <c r="HK248" s="7" t="str">
        <f t="shared" si="1818"/>
        <v>citrate</v>
      </c>
      <c r="HL248" s="6" t="str">
        <f t="shared" si="1818"/>
        <v>citrate+00</v>
      </c>
      <c r="HM248" s="6" t="str">
        <f t="shared" si="1818"/>
        <v>citrate+01</v>
      </c>
      <c r="HN248" s="6" t="str">
        <f t="shared" si="1818"/>
        <v>citrate+02</v>
      </c>
      <c r="HO248" s="6" t="str">
        <f t="shared" si="1818"/>
        <v>citrate+03</v>
      </c>
      <c r="HP248" s="6" t="str">
        <f t="shared" si="1818"/>
        <v>citrate+04</v>
      </c>
      <c r="HQ248" s="6" t="str">
        <f t="shared" si="1818"/>
        <v>citrate+05</v>
      </c>
      <c r="HR248" s="6" t="str">
        <f t="shared" si="1818"/>
        <v>citrate+06</v>
      </c>
      <c r="HS248" s="7" t="str">
        <f t="shared" ref="HS248:IA248" si="1819">HS304</f>
        <v>Gln</v>
      </c>
      <c r="HT248" s="6" t="str">
        <f t="shared" si="1819"/>
        <v>Gln+00</v>
      </c>
      <c r="HU248" s="6" t="str">
        <f t="shared" si="1819"/>
        <v>Gln+01</v>
      </c>
      <c r="HV248" s="6" t="str">
        <f t="shared" si="1819"/>
        <v>Gln+02</v>
      </c>
      <c r="HW248" s="6" t="str">
        <f t="shared" si="1819"/>
        <v>Gln+03</v>
      </c>
      <c r="HX248" s="6" t="str">
        <f t="shared" si="1819"/>
        <v>Gln+04</v>
      </c>
      <c r="HY248" s="6" t="str">
        <f t="shared" si="1819"/>
        <v>Gln+05</v>
      </c>
      <c r="HZ248" s="5" t="str">
        <f t="shared" si="1819"/>
        <v>Gln+_for_15N_06</v>
      </c>
      <c r="IA248" s="5" t="str">
        <f t="shared" si="1819"/>
        <v>Gln+_for_15N_07</v>
      </c>
      <c r="IB248" s="7" t="str">
        <f t="shared" ref="IB248:II248" si="1820">IB304</f>
        <v>Isocitrate</v>
      </c>
      <c r="IC248" s="6" t="str">
        <f t="shared" si="1820"/>
        <v>Isocitrate+00</v>
      </c>
      <c r="ID248" s="6" t="str">
        <f t="shared" si="1820"/>
        <v>Isocitrate+01</v>
      </c>
      <c r="IE248" s="6" t="str">
        <f t="shared" si="1820"/>
        <v>Isocitrate+02</v>
      </c>
      <c r="IF248" s="6" t="str">
        <f t="shared" si="1820"/>
        <v>Isocitrate+03</v>
      </c>
      <c r="IG248" s="6" t="str">
        <f t="shared" si="1820"/>
        <v>Isocitrate+04</v>
      </c>
      <c r="IH248" s="6" t="str">
        <f t="shared" si="1820"/>
        <v>Isocitrate+05</v>
      </c>
      <c r="II248" s="6" t="str">
        <f t="shared" si="1820"/>
        <v>Isocitrate+06</v>
      </c>
      <c r="IJ248" s="7" t="str">
        <f t="shared" ref="IJ248:KP249" si="1821">IJ304</f>
        <v>His</v>
      </c>
      <c r="IK248" s="6" t="str">
        <f t="shared" si="1821"/>
        <v>His+00</v>
      </c>
      <c r="IL248" s="6" t="str">
        <f t="shared" si="1821"/>
        <v>His+01</v>
      </c>
      <c r="IM248" s="6" t="str">
        <f t="shared" si="1821"/>
        <v>His+02</v>
      </c>
      <c r="IN248" s="6" t="str">
        <f t="shared" si="1821"/>
        <v>His+03</v>
      </c>
      <c r="IO248" s="6" t="str">
        <f t="shared" si="1821"/>
        <v>His+04</v>
      </c>
      <c r="IP248" s="6" t="str">
        <f t="shared" si="1821"/>
        <v>His+05</v>
      </c>
      <c r="IQ248" s="6" t="str">
        <f t="shared" si="1821"/>
        <v>His+06</v>
      </c>
      <c r="IR248" s="7" t="str">
        <f t="shared" si="1821"/>
        <v>Tyr</v>
      </c>
      <c r="IS248" s="6" t="str">
        <f t="shared" si="1821"/>
        <v>Tyr+00</v>
      </c>
      <c r="IT248" s="6" t="str">
        <f t="shared" si="1821"/>
        <v>Tyr+01</v>
      </c>
      <c r="IU248" s="6" t="str">
        <f t="shared" si="1821"/>
        <v>Tyr+02</v>
      </c>
      <c r="IV248" s="6" t="str">
        <f t="shared" si="1821"/>
        <v>Tyr+03</v>
      </c>
      <c r="IW248" s="6" t="str">
        <f t="shared" si="1821"/>
        <v>Tyr+04</v>
      </c>
      <c r="IX248" s="6" t="str">
        <f t="shared" si="1821"/>
        <v>Tyr+05</v>
      </c>
      <c r="IY248" s="6" t="str">
        <f t="shared" si="1821"/>
        <v>Tyr+06</v>
      </c>
      <c r="IZ248" s="6" t="str">
        <f t="shared" si="1821"/>
        <v>Tyr+07</v>
      </c>
      <c r="JA248" s="6" t="str">
        <f t="shared" si="1821"/>
        <v>Tyr+08</v>
      </c>
      <c r="JB248" s="6" t="str">
        <f t="shared" si="1821"/>
        <v>Tyr+09</v>
      </c>
      <c r="JC248" s="7" t="str">
        <f t="shared" si="1821"/>
        <v>a-ketoglutarate</v>
      </c>
      <c r="JD248" s="6" t="str">
        <f t="shared" si="1821"/>
        <v>a-ketoglutarate+00</v>
      </c>
      <c r="JE248" s="6" t="str">
        <f t="shared" si="1821"/>
        <v>a-ketoglutarate+01</v>
      </c>
      <c r="JF248" s="6" t="str">
        <f t="shared" si="1821"/>
        <v>a-ketoglutarate+02</v>
      </c>
      <c r="JG248" s="6" t="str">
        <f t="shared" si="1821"/>
        <v>a-ketoglutarate+03</v>
      </c>
      <c r="JH248" s="6" t="str">
        <f t="shared" si="1821"/>
        <v>a-ketoglutarate+04</v>
      </c>
      <c r="JI248" s="6" t="str">
        <f t="shared" si="1821"/>
        <v>a-ketoglutarate+05</v>
      </c>
      <c r="JJ248" s="4" t="str">
        <f t="shared" ref="JJ248:JU248" si="1822">JJ304</f>
        <v>Kynurenic_acid</v>
      </c>
      <c r="JK248" s="3" t="str">
        <f t="shared" si="1822"/>
        <v>Kynurenic_acid+000</v>
      </c>
      <c r="JL248" s="3" t="str">
        <f t="shared" si="1822"/>
        <v>Kynurenic_acid+001</v>
      </c>
      <c r="JM248" s="3" t="str">
        <f t="shared" si="1822"/>
        <v>Kynurenic_acid+002</v>
      </c>
      <c r="JN248" s="3" t="str">
        <f t="shared" si="1822"/>
        <v>Kynurenic_acid+003</v>
      </c>
      <c r="JO248" s="3" t="str">
        <f t="shared" si="1822"/>
        <v>Kynurenic_acid+004</v>
      </c>
      <c r="JP248" s="3" t="str">
        <f t="shared" si="1822"/>
        <v>Kynurenic_acid+005</v>
      </c>
      <c r="JQ248" s="3" t="str">
        <f t="shared" si="1822"/>
        <v>Kynurenic_acid+006</v>
      </c>
      <c r="JR248" s="1" t="str">
        <f t="shared" si="1822"/>
        <v>Kynurenic_acid+007</v>
      </c>
      <c r="JS248" s="1" t="str">
        <f t="shared" si="1822"/>
        <v>Kynurenic_acid+008</v>
      </c>
      <c r="JT248" s="1" t="str">
        <f t="shared" si="1822"/>
        <v>Kynurenic_acid+009</v>
      </c>
      <c r="JU248" s="1" t="str">
        <f t="shared" si="1822"/>
        <v>Kynurenic_acid+010</v>
      </c>
      <c r="JV248" s="7" t="str">
        <f t="shared" si="1821"/>
        <v>Trp</v>
      </c>
      <c r="JW248" s="6" t="str">
        <f t="shared" si="1821"/>
        <v>Trp+00</v>
      </c>
      <c r="JX248" s="6" t="str">
        <f t="shared" si="1821"/>
        <v>Trp+01</v>
      </c>
      <c r="JY248" s="6" t="str">
        <f t="shared" si="1821"/>
        <v>Trp+02</v>
      </c>
      <c r="JZ248" s="6" t="str">
        <f t="shared" si="1821"/>
        <v>Trp+03</v>
      </c>
      <c r="KA248" s="6" t="str">
        <f t="shared" si="1821"/>
        <v>Trp+04</v>
      </c>
      <c r="KB248" s="6" t="str">
        <f t="shared" si="1821"/>
        <v>Trp+05</v>
      </c>
      <c r="KC248" s="6" t="str">
        <f t="shared" si="1821"/>
        <v>Trp+06</v>
      </c>
      <c r="KD248" s="1" t="str">
        <f t="shared" si="1821"/>
        <v>Trp+07</v>
      </c>
      <c r="KE248" s="1" t="str">
        <f t="shared" si="1821"/>
        <v>Trp+08</v>
      </c>
      <c r="KF248" s="1" t="str">
        <f t="shared" si="1821"/>
        <v>Trp+09</v>
      </c>
      <c r="KG248" s="1" t="str">
        <f t="shared" si="1821"/>
        <v>Trp+10</v>
      </c>
      <c r="KH248" s="1" t="str">
        <f t="shared" si="1821"/>
        <v>Trp+11</v>
      </c>
      <c r="KI248" s="7" t="str">
        <f t="shared" si="1821"/>
        <v>ascorbate</v>
      </c>
      <c r="KJ248" s="6" t="str">
        <f t="shared" si="1821"/>
        <v>ascorbate+00</v>
      </c>
      <c r="KK248" s="6" t="str">
        <f t="shared" si="1821"/>
        <v>ascorbate+01</v>
      </c>
      <c r="KL248" s="6" t="str">
        <f t="shared" si="1821"/>
        <v>ascorbate+02</v>
      </c>
      <c r="KM248" s="6" t="str">
        <f t="shared" si="1821"/>
        <v>ascorbate+03</v>
      </c>
      <c r="KN248" s="6" t="str">
        <f t="shared" si="1821"/>
        <v>ascorbate+04</v>
      </c>
      <c r="KO248" s="6" t="str">
        <f t="shared" si="1821"/>
        <v>ascorbate+05</v>
      </c>
      <c r="KP248" s="6" t="str">
        <f t="shared" si="1821"/>
        <v>ascorbate+06</v>
      </c>
      <c r="KQ248" s="7" t="str">
        <f t="shared" ref="KQ248:KZ248" si="1823">KQ304</f>
        <v>Kynurenine</v>
      </c>
      <c r="KR248" s="6" t="str">
        <f t="shared" si="1823"/>
        <v>Kynurenine+00</v>
      </c>
      <c r="KS248" s="6" t="str">
        <f t="shared" si="1823"/>
        <v>Kynurenine+01</v>
      </c>
      <c r="KT248" s="6" t="str">
        <f t="shared" si="1823"/>
        <v>Kynurenine+02</v>
      </c>
      <c r="KU248" s="6" t="str">
        <f t="shared" si="1823"/>
        <v>Kynurenine+03</v>
      </c>
      <c r="KV248" s="6" t="str">
        <f t="shared" si="1823"/>
        <v>Kynurenine+04</v>
      </c>
      <c r="KW248" s="6" t="str">
        <f t="shared" si="1823"/>
        <v>Kynurenine+05</v>
      </c>
      <c r="KX248" s="6" t="str">
        <f t="shared" si="1823"/>
        <v>Kynurenine+06</v>
      </c>
      <c r="KY248" s="1" t="str">
        <f t="shared" si="1823"/>
        <v>Kynurenine+07</v>
      </c>
      <c r="KZ248" s="1" t="str">
        <f t="shared" si="1823"/>
        <v>Kynurenine+08</v>
      </c>
    </row>
    <row r="249" spans="1:312" ht="16.25" customHeight="1">
      <c r="A249" s="27" t="s">
        <v>613</v>
      </c>
      <c r="B249" s="7" t="s">
        <v>347</v>
      </c>
      <c r="C249" s="6" t="str">
        <f>C305</f>
        <v>X00</v>
      </c>
      <c r="D249" s="6" t="str">
        <f>D305</f>
        <v>X01</v>
      </c>
      <c r="E249" s="6" t="str">
        <f>E305</f>
        <v>X02</v>
      </c>
      <c r="F249" s="6" t="str">
        <f>F305</f>
        <v>X03</v>
      </c>
      <c r="G249" s="7" t="s">
        <v>347</v>
      </c>
      <c r="H249" s="6" t="str">
        <f>H305</f>
        <v>X00</v>
      </c>
      <c r="I249" s="6" t="str">
        <f>I305</f>
        <v>X01</v>
      </c>
      <c r="J249" s="6" t="str">
        <f>J305</f>
        <v>X02</v>
      </c>
      <c r="K249" s="6" t="str">
        <f>K305</f>
        <v>X03</v>
      </c>
      <c r="L249" s="5" t="str">
        <f>L305</f>
        <v>X_for_15N_04</v>
      </c>
      <c r="M249" s="7" t="s">
        <v>347</v>
      </c>
      <c r="N249" s="6" t="str">
        <f>N305</f>
        <v>X00</v>
      </c>
      <c r="O249" s="6" t="str">
        <f>O305</f>
        <v>X01</v>
      </c>
      <c r="P249" s="6" t="str">
        <f>P305</f>
        <v>X02</v>
      </c>
      <c r="Q249" s="5" t="str">
        <f>Q305</f>
        <v>X_for_15N_03</v>
      </c>
      <c r="R249" s="7" t="s">
        <v>347</v>
      </c>
      <c r="S249" s="6" t="str">
        <f>S305</f>
        <v>X00</v>
      </c>
      <c r="T249" s="6" t="str">
        <f>T305</f>
        <v>X01</v>
      </c>
      <c r="U249" s="6" t="str">
        <f>U305</f>
        <v>X02</v>
      </c>
      <c r="V249" s="6" t="str">
        <f>V305</f>
        <v>X03</v>
      </c>
      <c r="W249" s="6" t="str">
        <f>W305</f>
        <v>X04</v>
      </c>
      <c r="X249" s="7" t="s">
        <v>347</v>
      </c>
      <c r="Y249" s="6" t="str">
        <f t="shared" si="1810"/>
        <v>X00</v>
      </c>
      <c r="Z249" s="6" t="str">
        <f t="shared" si="1810"/>
        <v>X01</v>
      </c>
      <c r="AA249" s="6" t="str">
        <f t="shared" si="1810"/>
        <v>X02</v>
      </c>
      <c r="AB249" s="6" t="str">
        <f t="shared" si="1810"/>
        <v>X03</v>
      </c>
      <c r="AC249" s="6" t="str">
        <f t="shared" si="1810"/>
        <v>X04</v>
      </c>
      <c r="AD249" s="6" t="str">
        <f t="shared" si="1810"/>
        <v>X05</v>
      </c>
      <c r="AE249" s="7" t="s">
        <v>347</v>
      </c>
      <c r="AF249" s="6" t="str">
        <f t="shared" si="1810"/>
        <v>X00</v>
      </c>
      <c r="AG249" s="6" t="str">
        <f t="shared" si="1810"/>
        <v>X01</v>
      </c>
      <c r="AH249" s="6" t="str">
        <f t="shared" si="1810"/>
        <v>X02</v>
      </c>
      <c r="AI249" s="6" t="str">
        <f t="shared" si="1810"/>
        <v>X03</v>
      </c>
      <c r="AJ249" s="6" t="str">
        <f t="shared" si="1810"/>
        <v>X04</v>
      </c>
      <c r="AK249" s="6" t="str">
        <f t="shared" si="1810"/>
        <v>X05</v>
      </c>
      <c r="AL249" s="6" t="str">
        <f t="shared" si="1810"/>
        <v>X06</v>
      </c>
      <c r="AM249" s="7" t="s">
        <v>347</v>
      </c>
      <c r="AN249" s="6" t="str">
        <f t="shared" si="1810"/>
        <v>X00</v>
      </c>
      <c r="AO249" s="6" t="str">
        <f t="shared" si="1810"/>
        <v>X01</v>
      </c>
      <c r="AP249" s="6" t="str">
        <f t="shared" si="1810"/>
        <v>X02</v>
      </c>
      <c r="AQ249" s="6" t="str">
        <f t="shared" si="1810"/>
        <v>X03</v>
      </c>
      <c r="AR249" s="6" t="str">
        <f t="shared" si="1810"/>
        <v>X04</v>
      </c>
      <c r="AS249" s="6" t="str">
        <f t="shared" si="1810"/>
        <v>X05</v>
      </c>
      <c r="AT249" s="6" t="str">
        <f t="shared" si="1810"/>
        <v>X06</v>
      </c>
      <c r="AU249" s="7" t="str">
        <f t="shared" si="1810"/>
        <v/>
      </c>
      <c r="AV249" s="7" t="s">
        <v>347</v>
      </c>
      <c r="AW249" s="6" t="str">
        <f t="shared" ref="AW249:BB249" si="1824">AW305</f>
        <v>X00</v>
      </c>
      <c r="AX249" s="6" t="str">
        <f t="shared" si="1824"/>
        <v>X01</v>
      </c>
      <c r="AY249" s="6" t="str">
        <f t="shared" si="1824"/>
        <v>X02</v>
      </c>
      <c r="AZ249" s="6" t="str">
        <f t="shared" si="1824"/>
        <v>X03</v>
      </c>
      <c r="BA249" s="6" t="str">
        <f t="shared" si="1824"/>
        <v>X04</v>
      </c>
      <c r="BB249" s="5" t="str">
        <f t="shared" si="1824"/>
        <v>X_for_15N_05</v>
      </c>
      <c r="BC249" s="7" t="s">
        <v>347</v>
      </c>
      <c r="BD249" s="6" t="str">
        <f>BD305</f>
        <v>X00</v>
      </c>
      <c r="BE249" s="6" t="str">
        <f>BE305</f>
        <v>X01</v>
      </c>
      <c r="BF249" s="6" t="str">
        <f>BF305</f>
        <v>X02</v>
      </c>
      <c r="BG249" s="6" t="str">
        <f>BG305</f>
        <v>X03</v>
      </c>
      <c r="BH249" s="6" t="str">
        <f>BH305</f>
        <v>X04</v>
      </c>
      <c r="BI249" s="7" t="s">
        <v>347</v>
      </c>
      <c r="BJ249" s="6" t="str">
        <f t="shared" si="1810"/>
        <v>X00</v>
      </c>
      <c r="BK249" s="6" t="str">
        <f t="shared" si="1810"/>
        <v>X01</v>
      </c>
      <c r="BL249" s="6" t="str">
        <f t="shared" si="1810"/>
        <v>X02</v>
      </c>
      <c r="BM249" s="6" t="str">
        <f t="shared" si="1810"/>
        <v>X03</v>
      </c>
      <c r="BN249" s="6" t="str">
        <f t="shared" si="1810"/>
        <v>X04</v>
      </c>
      <c r="BO249" s="6" t="str">
        <f t="shared" si="1810"/>
        <v>X05</v>
      </c>
      <c r="BP249" s="5" t="str">
        <f t="shared" si="1810"/>
        <v>X_for_15N_06</v>
      </c>
      <c r="BQ249" s="7" t="s">
        <v>347</v>
      </c>
      <c r="BR249" s="6" t="str">
        <f>BR305</f>
        <v>X00</v>
      </c>
      <c r="BS249" s="6" t="str">
        <f>BS305</f>
        <v>X01</v>
      </c>
      <c r="BT249" s="6" t="str">
        <f>BT305</f>
        <v>X02</v>
      </c>
      <c r="BU249" s="6" t="str">
        <f>BU305</f>
        <v>X03</v>
      </c>
      <c r="BV249" s="6" t="str">
        <f>BV305</f>
        <v>X04</v>
      </c>
      <c r="BW249" s="4" t="s">
        <v>347</v>
      </c>
      <c r="BX249" s="6" t="str">
        <f t="shared" ref="BX249:CB249" si="1825">BX305</f>
        <v>X00</v>
      </c>
      <c r="BY249" s="6" t="str">
        <f t="shared" si="1825"/>
        <v>X01</v>
      </c>
      <c r="BZ249" s="6" t="str">
        <f t="shared" si="1825"/>
        <v>X02</v>
      </c>
      <c r="CA249" s="6" t="str">
        <f t="shared" si="1825"/>
        <v>X03</v>
      </c>
      <c r="CB249" s="6" t="str">
        <f t="shared" si="1825"/>
        <v>X04</v>
      </c>
      <c r="CC249" s="7" t="str">
        <f t="shared" si="1814"/>
        <v/>
      </c>
      <c r="CD249" s="7" t="s">
        <v>347</v>
      </c>
      <c r="CE249" s="6" t="str">
        <f>CE305</f>
        <v>X00</v>
      </c>
      <c r="CF249" s="6" t="str">
        <f>CF305</f>
        <v>X01</v>
      </c>
      <c r="CG249" s="6" t="str">
        <f>CG305</f>
        <v>X02</v>
      </c>
      <c r="CH249" s="6" t="str">
        <f>CH305</f>
        <v>X03</v>
      </c>
      <c r="CI249" s="5" t="str">
        <f>CI305</f>
        <v>X_for_15N_04</v>
      </c>
      <c r="CJ249" s="7" t="s">
        <v>347</v>
      </c>
      <c r="CK249" s="6" t="str">
        <f t="shared" ref="CK249:CQ249" si="1826">CK305</f>
        <v>X00</v>
      </c>
      <c r="CL249" s="6" t="str">
        <f t="shared" si="1826"/>
        <v>X01</v>
      </c>
      <c r="CM249" s="6" t="str">
        <f t="shared" si="1826"/>
        <v>X02</v>
      </c>
      <c r="CN249" s="6" t="str">
        <f t="shared" si="1826"/>
        <v>X03</v>
      </c>
      <c r="CO249" s="6" t="str">
        <f t="shared" si="1826"/>
        <v>X04</v>
      </c>
      <c r="CP249" s="6" t="str">
        <f t="shared" si="1826"/>
        <v>X05</v>
      </c>
      <c r="CQ249" s="5" t="str">
        <f t="shared" si="1826"/>
        <v>X_for_15N_06</v>
      </c>
      <c r="CR249" s="7" t="s">
        <v>347</v>
      </c>
      <c r="CS249" s="6" t="str">
        <f t="shared" si="1814"/>
        <v>X00</v>
      </c>
      <c r="CT249" s="6" t="str">
        <f t="shared" si="1814"/>
        <v>X01</v>
      </c>
      <c r="CU249" s="6" t="str">
        <f t="shared" si="1814"/>
        <v>X02</v>
      </c>
      <c r="CV249" s="6" t="str">
        <f t="shared" si="1814"/>
        <v>X03</v>
      </c>
      <c r="CW249" s="6" t="str">
        <f t="shared" si="1814"/>
        <v>X04</v>
      </c>
      <c r="CX249" s="6" t="str">
        <f t="shared" si="1814"/>
        <v>X05</v>
      </c>
      <c r="CY249" s="7" t="s">
        <v>347</v>
      </c>
      <c r="CZ249" s="6" t="str">
        <f t="shared" si="1814"/>
        <v>X00</v>
      </c>
      <c r="DA249" s="6" t="str">
        <f t="shared" si="1814"/>
        <v>X01</v>
      </c>
      <c r="DB249" s="6" t="str">
        <f t="shared" si="1814"/>
        <v>X02</v>
      </c>
      <c r="DC249" s="6" t="str">
        <f t="shared" si="1814"/>
        <v>X03</v>
      </c>
      <c r="DD249" s="6" t="str">
        <f t="shared" si="1814"/>
        <v>X04</v>
      </c>
      <c r="DE249" s="7" t="s">
        <v>347</v>
      </c>
      <c r="DF249" s="6" t="str">
        <f>DF305</f>
        <v>X00</v>
      </c>
      <c r="DG249" s="6" t="str">
        <f>DG305</f>
        <v>X01</v>
      </c>
      <c r="DH249" s="6" t="str">
        <f>DH305</f>
        <v>X02</v>
      </c>
      <c r="DI249" s="6" t="str">
        <f>DI305</f>
        <v>X03</v>
      </c>
      <c r="DJ249" s="6" t="str">
        <f>DJ305</f>
        <v>X04</v>
      </c>
      <c r="DK249" s="7" t="str">
        <f>DK305</f>
        <v/>
      </c>
      <c r="DL249" s="7" t="s">
        <v>347</v>
      </c>
      <c r="DM249" s="6" t="str">
        <f t="shared" si="1814"/>
        <v>X00</v>
      </c>
      <c r="DN249" s="6" t="str">
        <f t="shared" si="1814"/>
        <v>X01</v>
      </c>
      <c r="DO249" s="6" t="str">
        <f t="shared" si="1814"/>
        <v>X02</v>
      </c>
      <c r="DP249" s="6" t="str">
        <f t="shared" si="1814"/>
        <v>X03</v>
      </c>
      <c r="DQ249" s="6" t="str">
        <f t="shared" si="1814"/>
        <v>X04</v>
      </c>
      <c r="DR249" s="6" t="str">
        <f t="shared" si="1814"/>
        <v>X05</v>
      </c>
      <c r="DS249" s="6" t="str">
        <f t="shared" si="1814"/>
        <v>X06</v>
      </c>
      <c r="DT249" s="1" t="str">
        <f t="shared" si="1814"/>
        <v>X07</v>
      </c>
      <c r="DU249" s="1" t="str">
        <f t="shared" si="1814"/>
        <v>X08</v>
      </c>
      <c r="DV249" s="1" t="str">
        <f t="shared" si="1814"/>
        <v>X09</v>
      </c>
      <c r="DW249" s="4" t="s">
        <v>347</v>
      </c>
      <c r="DX249" s="6" t="str">
        <f t="shared" ref="DX249:ED249" si="1827">DX305</f>
        <v>X00</v>
      </c>
      <c r="DY249" s="6" t="str">
        <f t="shared" si="1827"/>
        <v>X01</v>
      </c>
      <c r="DZ249" s="6" t="str">
        <f t="shared" si="1827"/>
        <v>X02</v>
      </c>
      <c r="EA249" s="6" t="str">
        <f t="shared" si="1827"/>
        <v>X03</v>
      </c>
      <c r="EB249" s="6" t="str">
        <f t="shared" si="1827"/>
        <v>X04</v>
      </c>
      <c r="EC249" s="6" t="str">
        <f t="shared" si="1827"/>
        <v>X05</v>
      </c>
      <c r="ED249" s="6" t="str">
        <f t="shared" si="1827"/>
        <v>X06</v>
      </c>
      <c r="EE249" s="1"/>
      <c r="EF249" s="7" t="s">
        <v>347</v>
      </c>
      <c r="EG249" s="6" t="str">
        <f t="shared" si="1814"/>
        <v>X00</v>
      </c>
      <c r="EH249" s="6" t="str">
        <f t="shared" si="1814"/>
        <v>X01</v>
      </c>
      <c r="EI249" s="6" t="str">
        <f t="shared" si="1814"/>
        <v>X02</v>
      </c>
      <c r="EJ249" s="6" t="str">
        <f t="shared" si="1814"/>
        <v>X03</v>
      </c>
      <c r="EK249" s="6" t="str">
        <f t="shared" si="1814"/>
        <v>X04</v>
      </c>
      <c r="EL249" s="5" t="str">
        <f t="shared" si="1814"/>
        <v>X_for_15N_05</v>
      </c>
      <c r="EM249" s="7" t="s">
        <v>347</v>
      </c>
      <c r="EN249" s="6" t="str">
        <f t="shared" si="1814"/>
        <v>X00</v>
      </c>
      <c r="EO249" s="6" t="str">
        <f t="shared" si="1814"/>
        <v>X01</v>
      </c>
      <c r="EP249" s="6" t="str">
        <f t="shared" si="1814"/>
        <v>X02</v>
      </c>
      <c r="EQ249" s="6" t="str">
        <f t="shared" si="1814"/>
        <v>X03</v>
      </c>
      <c r="ER249" s="6" t="str">
        <f t="shared" si="1814"/>
        <v>X04</v>
      </c>
      <c r="ES249" s="6" t="str">
        <f t="shared" si="1814"/>
        <v>X05</v>
      </c>
      <c r="ET249" s="4" t="s">
        <v>347</v>
      </c>
      <c r="EU249" s="6" t="str">
        <f t="shared" ref="EU249:EZ249" si="1828">EU305</f>
        <v>X00</v>
      </c>
      <c r="EV249" s="6" t="str">
        <f t="shared" si="1828"/>
        <v>X01</v>
      </c>
      <c r="EW249" s="6" t="str">
        <f t="shared" si="1828"/>
        <v>X02</v>
      </c>
      <c r="EX249" s="6" t="str">
        <f t="shared" si="1828"/>
        <v>X03</v>
      </c>
      <c r="EY249" s="6" t="str">
        <f t="shared" si="1828"/>
        <v>X04</v>
      </c>
      <c r="EZ249" s="6" t="str">
        <f t="shared" si="1828"/>
        <v>X05</v>
      </c>
      <c r="FA249" s="7" t="s">
        <v>347</v>
      </c>
      <c r="FB249" s="6" t="str">
        <f t="shared" si="1814"/>
        <v>X00</v>
      </c>
      <c r="FC249" s="6" t="str">
        <f t="shared" si="1814"/>
        <v>X01</v>
      </c>
      <c r="FD249" s="6" t="str">
        <f t="shared" si="1814"/>
        <v>X02</v>
      </c>
      <c r="FE249" s="6" t="str">
        <f t="shared" si="1814"/>
        <v>X03</v>
      </c>
      <c r="FF249" s="6" t="str">
        <f t="shared" si="1814"/>
        <v>X04</v>
      </c>
      <c r="FG249" s="6" t="str">
        <f t="shared" si="1814"/>
        <v>X05</v>
      </c>
      <c r="FH249" s="5" t="str">
        <f t="shared" si="1814"/>
        <v>X_for_15N_06</v>
      </c>
      <c r="FI249" s="7" t="s">
        <v>347</v>
      </c>
      <c r="FJ249" s="6" t="str">
        <f>FJ305</f>
        <v>X00</v>
      </c>
      <c r="FK249" s="6" t="str">
        <f>FK305</f>
        <v>X01</v>
      </c>
      <c r="FL249" s="6" t="str">
        <f>FL305</f>
        <v>X02</v>
      </c>
      <c r="FM249" s="6" t="str">
        <f>FM305</f>
        <v>X03</v>
      </c>
      <c r="FN249" s="7" t="s">
        <v>347</v>
      </c>
      <c r="FO249" s="6" t="str">
        <f t="shared" si="1814"/>
        <v>X00</v>
      </c>
      <c r="FP249" s="6" t="str">
        <f t="shared" si="1818"/>
        <v>X01</v>
      </c>
      <c r="FQ249" s="6" t="str">
        <f t="shared" si="1818"/>
        <v>X02</v>
      </c>
      <c r="FR249" s="6" t="str">
        <f t="shared" si="1818"/>
        <v>X03</v>
      </c>
      <c r="FS249" s="6" t="str">
        <f t="shared" si="1818"/>
        <v>X04</v>
      </c>
      <c r="FT249" s="6" t="str">
        <f t="shared" si="1818"/>
        <v>X05</v>
      </c>
      <c r="FU249" s="7" t="s">
        <v>347</v>
      </c>
      <c r="FV249" s="6" t="str">
        <f>FV305</f>
        <v>X00</v>
      </c>
      <c r="FW249" s="6" t="str">
        <f>FW305</f>
        <v>X01</v>
      </c>
      <c r="FX249" s="6" t="str">
        <f>FX305</f>
        <v>X02</v>
      </c>
      <c r="FY249" s="6" t="str">
        <f>FY305</f>
        <v>X03</v>
      </c>
      <c r="FZ249" s="6" t="str">
        <f>FZ305</f>
        <v>X04</v>
      </c>
      <c r="GA249" s="5" t="str">
        <f t="shared" si="1818"/>
        <v>X_for_15N_05</v>
      </c>
      <c r="GB249" s="5" t="str">
        <f t="shared" si="1818"/>
        <v>X_for_15N_06</v>
      </c>
      <c r="GC249" s="7" t="s">
        <v>347</v>
      </c>
      <c r="GD249" s="6" t="str">
        <f t="shared" si="1818"/>
        <v>X00</v>
      </c>
      <c r="GE249" s="6" t="str">
        <f t="shared" si="1818"/>
        <v>X01</v>
      </c>
      <c r="GF249" s="6" t="str">
        <f t="shared" si="1818"/>
        <v>X02</v>
      </c>
      <c r="GG249" s="6" t="str">
        <f t="shared" si="1818"/>
        <v>X03</v>
      </c>
      <c r="GH249" s="6" t="str">
        <f t="shared" si="1818"/>
        <v>X04</v>
      </c>
      <c r="GI249" s="6" t="str">
        <f t="shared" si="1818"/>
        <v>X05</v>
      </c>
      <c r="GJ249" s="6" t="str">
        <f t="shared" si="1818"/>
        <v>X06</v>
      </c>
      <c r="GK249" s="7" t="s">
        <v>347</v>
      </c>
      <c r="GL249" s="6" t="str">
        <f t="shared" si="1818"/>
        <v>X00</v>
      </c>
      <c r="GM249" s="6" t="str">
        <f t="shared" si="1818"/>
        <v>X01</v>
      </c>
      <c r="GN249" s="6" t="str">
        <f t="shared" si="1818"/>
        <v>X02</v>
      </c>
      <c r="GO249" s="6" t="str">
        <f t="shared" si="1818"/>
        <v>X03</v>
      </c>
      <c r="GP249" s="6" t="str">
        <f t="shared" si="1818"/>
        <v>X04</v>
      </c>
      <c r="GQ249" s="6" t="str">
        <f t="shared" si="1818"/>
        <v>X05</v>
      </c>
      <c r="GR249" s="6" t="str">
        <f t="shared" si="1818"/>
        <v>X06</v>
      </c>
      <c r="GS249" s="7" t="s">
        <v>347</v>
      </c>
      <c r="GT249" s="6" t="str">
        <f t="shared" si="1818"/>
        <v>X00</v>
      </c>
      <c r="GU249" s="45" t="str">
        <f t="shared" si="1818"/>
        <v>X01</v>
      </c>
      <c r="GV249" s="45" t="str">
        <f t="shared" si="1818"/>
        <v>X02</v>
      </c>
      <c r="GW249" s="45" t="str">
        <f t="shared" si="1818"/>
        <v>X03</v>
      </c>
      <c r="GX249" s="45" t="str">
        <f t="shared" si="1818"/>
        <v>X04</v>
      </c>
      <c r="GY249" s="45" t="str">
        <f t="shared" si="1818"/>
        <v>X05</v>
      </c>
      <c r="GZ249" s="45" t="str">
        <f t="shared" si="1818"/>
        <v>X06</v>
      </c>
      <c r="HA249" s="7" t="s">
        <v>347</v>
      </c>
      <c r="HB249" s="6" t="str">
        <f>HB305</f>
        <v>X00</v>
      </c>
      <c r="HC249" s="6" t="str">
        <f>HC305</f>
        <v>X01</v>
      </c>
      <c r="HD249" s="6" t="str">
        <f>HD305</f>
        <v>X02</v>
      </c>
      <c r="HE249" s="6" t="str">
        <f>HE305</f>
        <v>X03</v>
      </c>
      <c r="HF249" s="7" t="s">
        <v>347</v>
      </c>
      <c r="HG249" s="6" t="str">
        <f>HG305</f>
        <v>X00</v>
      </c>
      <c r="HH249" s="6" t="str">
        <f>HH305</f>
        <v>X01</v>
      </c>
      <c r="HI249" s="6" t="str">
        <f>HI305</f>
        <v>X02</v>
      </c>
      <c r="HJ249" s="6" t="str">
        <f>HJ305</f>
        <v>X03</v>
      </c>
      <c r="HK249" s="7" t="s">
        <v>347</v>
      </c>
      <c r="HL249" s="6" t="str">
        <f t="shared" si="1818"/>
        <v>X00</v>
      </c>
      <c r="HM249" s="6" t="str">
        <f t="shared" si="1818"/>
        <v>X01</v>
      </c>
      <c r="HN249" s="6" t="str">
        <f t="shared" si="1818"/>
        <v>X02</v>
      </c>
      <c r="HO249" s="6" t="str">
        <f t="shared" si="1818"/>
        <v>X03</v>
      </c>
      <c r="HP249" s="6" t="str">
        <f t="shared" si="1818"/>
        <v>X04</v>
      </c>
      <c r="HQ249" s="6" t="str">
        <f t="shared" si="1818"/>
        <v>X05</v>
      </c>
      <c r="HR249" s="6" t="str">
        <f t="shared" si="1818"/>
        <v>X06</v>
      </c>
      <c r="HS249" s="7" t="s">
        <v>347</v>
      </c>
      <c r="HT249" s="6" t="str">
        <f t="shared" ref="HT249:IA249" si="1829">HT305</f>
        <v>X00</v>
      </c>
      <c r="HU249" s="6" t="str">
        <f t="shared" si="1829"/>
        <v>X01</v>
      </c>
      <c r="HV249" s="6" t="str">
        <f t="shared" si="1829"/>
        <v>X02</v>
      </c>
      <c r="HW249" s="6" t="str">
        <f t="shared" si="1829"/>
        <v>X03</v>
      </c>
      <c r="HX249" s="6" t="str">
        <f t="shared" si="1829"/>
        <v>X04</v>
      </c>
      <c r="HY249" s="6" t="str">
        <f t="shared" si="1829"/>
        <v>X05</v>
      </c>
      <c r="HZ249" s="5" t="str">
        <f t="shared" si="1829"/>
        <v>X_for_15N_06</v>
      </c>
      <c r="IA249" s="5" t="str">
        <f t="shared" si="1829"/>
        <v>X_for_15N_07</v>
      </c>
      <c r="IB249" s="7" t="s">
        <v>347</v>
      </c>
      <c r="IC249" s="6" t="str">
        <f t="shared" ref="IC249:II249" si="1830">IC305</f>
        <v>X00</v>
      </c>
      <c r="ID249" s="6" t="str">
        <f t="shared" si="1830"/>
        <v>X01</v>
      </c>
      <c r="IE249" s="6" t="str">
        <f t="shared" si="1830"/>
        <v>X02</v>
      </c>
      <c r="IF249" s="6" t="str">
        <f t="shared" si="1830"/>
        <v>X03</v>
      </c>
      <c r="IG249" s="6" t="str">
        <f t="shared" si="1830"/>
        <v>X04</v>
      </c>
      <c r="IH249" s="6" t="str">
        <f t="shared" si="1830"/>
        <v>X05</v>
      </c>
      <c r="II249" s="6" t="str">
        <f t="shared" si="1830"/>
        <v>X06</v>
      </c>
      <c r="IJ249" s="7" t="s">
        <v>347</v>
      </c>
      <c r="IK249" s="6" t="str">
        <f t="shared" si="1821"/>
        <v>X00</v>
      </c>
      <c r="IL249" s="6" t="str">
        <f t="shared" si="1821"/>
        <v>X01</v>
      </c>
      <c r="IM249" s="6" t="str">
        <f t="shared" si="1821"/>
        <v>X02</v>
      </c>
      <c r="IN249" s="6" t="str">
        <f t="shared" si="1821"/>
        <v>X03</v>
      </c>
      <c r="IO249" s="6" t="str">
        <f t="shared" si="1821"/>
        <v>X04</v>
      </c>
      <c r="IP249" s="6" t="str">
        <f t="shared" si="1821"/>
        <v>X05</v>
      </c>
      <c r="IQ249" s="6" t="str">
        <f t="shared" si="1821"/>
        <v>X06</v>
      </c>
      <c r="IR249" s="7" t="s">
        <v>347</v>
      </c>
      <c r="IS249" s="6" t="str">
        <f t="shared" si="1821"/>
        <v>X00</v>
      </c>
      <c r="IT249" s="6" t="str">
        <f t="shared" si="1821"/>
        <v>X01</v>
      </c>
      <c r="IU249" s="6" t="str">
        <f t="shared" si="1821"/>
        <v>X02</v>
      </c>
      <c r="IV249" s="6" t="str">
        <f t="shared" si="1821"/>
        <v>X03</v>
      </c>
      <c r="IW249" s="6" t="str">
        <f t="shared" si="1821"/>
        <v>X04</v>
      </c>
      <c r="IX249" s="6" t="str">
        <f t="shared" si="1821"/>
        <v>X05</v>
      </c>
      <c r="IY249" s="6" t="str">
        <f t="shared" si="1821"/>
        <v>X06</v>
      </c>
      <c r="IZ249" s="6" t="str">
        <f t="shared" si="1821"/>
        <v>X07</v>
      </c>
      <c r="JA249" s="6" t="str">
        <f t="shared" si="1821"/>
        <v>X08</v>
      </c>
      <c r="JB249" s="6" t="str">
        <f t="shared" si="1821"/>
        <v>X09</v>
      </c>
      <c r="JC249" s="7" t="s">
        <v>347</v>
      </c>
      <c r="JD249" s="6" t="str">
        <f t="shared" si="1821"/>
        <v>X00</v>
      </c>
      <c r="JE249" s="6" t="str">
        <f t="shared" si="1821"/>
        <v>X01</v>
      </c>
      <c r="JF249" s="6" t="str">
        <f t="shared" si="1821"/>
        <v>X02</v>
      </c>
      <c r="JG249" s="6" t="str">
        <f t="shared" si="1821"/>
        <v>X03</v>
      </c>
      <c r="JH249" s="6" t="str">
        <f t="shared" si="1821"/>
        <v>X04</v>
      </c>
      <c r="JI249" s="6" t="str">
        <f t="shared" si="1821"/>
        <v>X05</v>
      </c>
      <c r="JJ249" s="4" t="s">
        <v>347</v>
      </c>
      <c r="JK249" s="3" t="str">
        <f t="shared" ref="JK249:JU249" si="1831">JK305</f>
        <v>X000</v>
      </c>
      <c r="JL249" s="3" t="str">
        <f t="shared" si="1831"/>
        <v>X001</v>
      </c>
      <c r="JM249" s="3" t="str">
        <f t="shared" si="1831"/>
        <v>X002</v>
      </c>
      <c r="JN249" s="3" t="str">
        <f t="shared" si="1831"/>
        <v>X003</v>
      </c>
      <c r="JO249" s="3" t="str">
        <f t="shared" si="1831"/>
        <v>X004</v>
      </c>
      <c r="JP249" s="3" t="str">
        <f t="shared" si="1831"/>
        <v>X005</v>
      </c>
      <c r="JQ249" s="3" t="str">
        <f t="shared" si="1831"/>
        <v>X006</v>
      </c>
      <c r="JR249" s="1" t="str">
        <f t="shared" si="1831"/>
        <v>X007</v>
      </c>
      <c r="JS249" s="1" t="str">
        <f t="shared" si="1831"/>
        <v>X008</v>
      </c>
      <c r="JT249" s="1" t="str">
        <f t="shared" si="1831"/>
        <v>X009</v>
      </c>
      <c r="JU249" s="1" t="str">
        <f t="shared" si="1831"/>
        <v>X010</v>
      </c>
      <c r="JV249" s="7" t="s">
        <v>347</v>
      </c>
      <c r="JW249" s="6" t="str">
        <f t="shared" si="1821"/>
        <v>X00</v>
      </c>
      <c r="JX249" s="6" t="str">
        <f t="shared" si="1821"/>
        <v>X01</v>
      </c>
      <c r="JY249" s="6" t="str">
        <f t="shared" si="1821"/>
        <v>X02</v>
      </c>
      <c r="JZ249" s="6" t="str">
        <f t="shared" si="1821"/>
        <v>X03</v>
      </c>
      <c r="KA249" s="6" t="str">
        <f t="shared" si="1821"/>
        <v>X04</v>
      </c>
      <c r="KB249" s="6" t="str">
        <f t="shared" si="1821"/>
        <v>X05</v>
      </c>
      <c r="KC249" s="6" t="str">
        <f t="shared" si="1821"/>
        <v>X06</v>
      </c>
      <c r="KD249" s="1" t="str">
        <f t="shared" si="1821"/>
        <v>X07</v>
      </c>
      <c r="KE249" s="1" t="str">
        <f t="shared" si="1821"/>
        <v>X08</v>
      </c>
      <c r="KF249" s="1" t="str">
        <f t="shared" si="1821"/>
        <v>X09</v>
      </c>
      <c r="KG249" s="1" t="str">
        <f t="shared" si="1821"/>
        <v>X10</v>
      </c>
      <c r="KH249" s="1" t="str">
        <f t="shared" si="1821"/>
        <v>X11</v>
      </c>
      <c r="KI249" s="7" t="s">
        <v>347</v>
      </c>
      <c r="KJ249" s="6" t="str">
        <f t="shared" si="1821"/>
        <v>X00</v>
      </c>
      <c r="KK249" s="6" t="str">
        <f t="shared" si="1821"/>
        <v>X01</v>
      </c>
      <c r="KL249" s="6" t="str">
        <f t="shared" si="1821"/>
        <v>X02</v>
      </c>
      <c r="KM249" s="6" t="str">
        <f t="shared" si="1821"/>
        <v>X03</v>
      </c>
      <c r="KN249" s="6" t="str">
        <f t="shared" si="1821"/>
        <v>X04</v>
      </c>
      <c r="KO249" s="6" t="str">
        <f t="shared" si="1821"/>
        <v>X05</v>
      </c>
      <c r="KP249" s="6" t="str">
        <f t="shared" si="1821"/>
        <v>X06</v>
      </c>
      <c r="KQ249" s="7" t="s">
        <v>347</v>
      </c>
      <c r="KR249" s="6" t="str">
        <f t="shared" ref="KR249:KZ249" si="1832">KR305</f>
        <v>X00</v>
      </c>
      <c r="KS249" s="6" t="str">
        <f t="shared" si="1832"/>
        <v>X01</v>
      </c>
      <c r="KT249" s="6" t="str">
        <f t="shared" si="1832"/>
        <v>X02</v>
      </c>
      <c r="KU249" s="6" t="str">
        <f t="shared" si="1832"/>
        <v>X03</v>
      </c>
      <c r="KV249" s="6" t="str">
        <f t="shared" si="1832"/>
        <v>X04</v>
      </c>
      <c r="KW249" s="6" t="str">
        <f t="shared" si="1832"/>
        <v>X05</v>
      </c>
      <c r="KX249" s="6" t="str">
        <f t="shared" si="1832"/>
        <v>X06</v>
      </c>
      <c r="KY249" s="43" t="str">
        <f t="shared" si="1832"/>
        <v>X07</v>
      </c>
      <c r="KZ249" s="43" t="str">
        <f t="shared" si="1832"/>
        <v>X08</v>
      </c>
    </row>
    <row r="250" spans="1:312">
      <c r="A250" s="47" t="str">
        <f t="shared" ref="A250:A259" si="1833">A324</f>
        <v>01_5BE_HH_170805_rep1</v>
      </c>
      <c r="B250" s="7">
        <f>SUM(C250:F250)</f>
        <v>17.411843935347299</v>
      </c>
      <c r="C250" s="6">
        <f>C148</f>
        <v>15.90042338540918</v>
      </c>
      <c r="D250" s="6">
        <f t="shared" ref="D250:D259" si="1834">C250*D235</f>
        <v>0.73935116699963699</v>
      </c>
      <c r="E250" s="6">
        <f t="shared" ref="E250:E259" si="1835">C250*E235</f>
        <v>0.37714630665550286</v>
      </c>
      <c r="F250" s="6">
        <f t="shared" ref="F250:F259" si="1836">C250*F235</f>
        <v>0.39492307628297824</v>
      </c>
      <c r="G250" s="7">
        <f t="shared" ref="G250:G259" si="1837">SUM(H250:K250)</f>
        <v>18.191696619851065</v>
      </c>
      <c r="H250" s="6">
        <f t="shared" ref="H250:H259" si="1838">H148</f>
        <v>16.197294251049811</v>
      </c>
      <c r="I250" s="6">
        <f t="shared" ref="I250:I259" si="1839">H250*I235</f>
        <v>1.8498142802137536</v>
      </c>
      <c r="J250" s="6">
        <f t="shared" ref="J250:J259" si="1840">H250*J235</f>
        <v>0</v>
      </c>
      <c r="K250" s="6">
        <f t="shared" ref="K250:K259" si="1841">H250*K235</f>
        <v>0.14458808858750102</v>
      </c>
      <c r="L250" s="5">
        <f>H250*L235</f>
        <v>0</v>
      </c>
      <c r="M250" s="7">
        <f>SUM(N250:P250)</f>
        <v>4.883481421055385</v>
      </c>
      <c r="N250" s="6">
        <f t="shared" ref="N250:N259" si="1842">N148</f>
        <v>4.4901141181767947</v>
      </c>
      <c r="O250" s="6">
        <f t="shared" ref="O250:O259" si="1843">N250*O235</f>
        <v>0.32356943794816417</v>
      </c>
      <c r="P250" s="6">
        <f t="shared" ref="P250:P259" si="1844">N250*P235</f>
        <v>6.9797864930425918E-2</v>
      </c>
      <c r="Q250" s="5">
        <f>N250*Q235</f>
        <v>8.7029476894709606E-2</v>
      </c>
      <c r="R250" s="7">
        <f t="shared" ref="R250:R259" si="1845">SUM(S250:W250)</f>
        <v>0.78162291605618894</v>
      </c>
      <c r="S250" s="6">
        <f t="shared" ref="S250:S259" si="1846">S148</f>
        <v>0.78162291605618894</v>
      </c>
      <c r="T250" s="6">
        <f t="shared" ref="T250:T259" si="1847">S250*T235</f>
        <v>0</v>
      </c>
      <c r="U250" s="6">
        <f t="shared" ref="U250:U259" si="1848">S250*U235</f>
        <v>0</v>
      </c>
      <c r="V250" s="6">
        <f t="shared" ref="V250:V259" si="1849">S250*V235</f>
        <v>0</v>
      </c>
      <c r="W250" s="6">
        <f t="shared" ref="W250:W259" si="1850">S250*W235</f>
        <v>0</v>
      </c>
      <c r="X250" s="7">
        <f>SUM(Y250:AD250)</f>
        <v>14.658020585651473</v>
      </c>
      <c r="Y250" s="6">
        <f t="shared" ref="Y250:Y259" si="1851">Y148</f>
        <v>12.611354323191318</v>
      </c>
      <c r="Z250" s="6">
        <f t="shared" ref="Z250:Z259" si="1852">Y250*Z235</f>
        <v>1.7309230623007192</v>
      </c>
      <c r="AA250" s="6">
        <f t="shared" ref="AA250:AA259" si="1853">Y250*AA235</f>
        <v>0</v>
      </c>
      <c r="AB250" s="6">
        <f t="shared" ref="AB250:AB259" si="1854">Y250*AB235</f>
        <v>0.19090976194183598</v>
      </c>
      <c r="AC250" s="6">
        <f t="shared" ref="AC250:AC259" si="1855">Y250*AC235</f>
        <v>0.12483343821759964</v>
      </c>
      <c r="AD250" s="6">
        <f t="shared" ref="AD250:AD259" si="1856">Y250*AD235</f>
        <v>0</v>
      </c>
      <c r="AE250" s="7">
        <f>SUM(AF250:AL250)</f>
        <v>5.9326160508549899</v>
      </c>
      <c r="AF250" s="6">
        <f t="shared" ref="AF250:AF259" si="1857">AF148</f>
        <v>4.8842153642152528</v>
      </c>
      <c r="AG250" s="6">
        <f t="shared" ref="AG250:AG259" si="1858">AF250*AG235</f>
        <v>0.51338067668103249</v>
      </c>
      <c r="AH250" s="6">
        <f t="shared" ref="AH250:AH259" si="1859">AF250*AH235</f>
        <v>7.2266165227055618E-2</v>
      </c>
      <c r="AI250" s="6">
        <f t="shared" ref="AI250:AI259" si="1860">AF250*AI235</f>
        <v>0.34549014044820986</v>
      </c>
      <c r="AJ250" s="6">
        <f t="shared" ref="AJ250:AJ259" si="1861">AF250*AJ235</f>
        <v>0.11726370428343791</v>
      </c>
      <c r="AK250" s="6">
        <f t="shared" ref="AK250:AK259" si="1862">AF250*AK235</f>
        <v>0</v>
      </c>
      <c r="AL250" s="6">
        <f t="shared" ref="AL250:AL259" si="1863">AF250*AL235</f>
        <v>0</v>
      </c>
      <c r="AM250" s="7">
        <f>SUM(AN250:AT250)</f>
        <v>6.1950499392214367</v>
      </c>
      <c r="AN250" s="6">
        <f t="shared" ref="AN250:AN259" si="1864">AN148</f>
        <v>5.3630048680713749</v>
      </c>
      <c r="AO250" s="6">
        <f t="shared" ref="AO250:AO259" si="1865">AN250*AO235</f>
        <v>0.70603244481384408</v>
      </c>
      <c r="AP250" s="6">
        <f t="shared" ref="AP250:AP259" si="1866">AN250*AP235</f>
        <v>7.321790276270497E-2</v>
      </c>
      <c r="AQ250" s="6">
        <f t="shared" ref="AQ250:AQ259" si="1867">AN250*AQ235</f>
        <v>5.2794723573513051E-2</v>
      </c>
      <c r="AR250" s="6">
        <f t="shared" ref="AR250:AR259" si="1868">AN250*AR235</f>
        <v>0</v>
      </c>
      <c r="AS250" s="6">
        <f>AN250*AS235</f>
        <v>0</v>
      </c>
      <c r="AT250" s="6">
        <f t="shared" ref="AT250:AT259" si="1869">AN250*AT235</f>
        <v>0</v>
      </c>
      <c r="AU250" s="7"/>
      <c r="AV250" s="7">
        <f>SUM(AW250:BA250)</f>
        <v>69.015835811902434</v>
      </c>
      <c r="AW250" s="6">
        <f t="shared" ref="AW250:AW259" si="1870">AW148</f>
        <v>59.773545011462971</v>
      </c>
      <c r="AX250" s="6">
        <f t="shared" ref="AX250:AX259" si="1871">AW250*AX235</f>
        <v>8.4461753988057264</v>
      </c>
      <c r="AY250" s="6">
        <f t="shared" ref="AY250:AY259" si="1872">AW250*AY235</f>
        <v>0.73875427404359029</v>
      </c>
      <c r="AZ250" s="6">
        <f t="shared" ref="AZ250:AZ259" si="1873">AW250*AZ235</f>
        <v>0</v>
      </c>
      <c r="BA250" s="6">
        <f t="shared" ref="BA250:BA259" si="1874">AW250*BA235</f>
        <v>5.7361127590150794E-2</v>
      </c>
      <c r="BB250" s="5">
        <f>AW250*BB235</f>
        <v>0</v>
      </c>
      <c r="BC250" s="7">
        <f>SUM(BD250:BH250)</f>
        <v>47.923415056034344</v>
      </c>
      <c r="BD250" s="6">
        <f t="shared" ref="BD250:BD259" si="1875">BD148</f>
        <v>44.583971866964283</v>
      </c>
      <c r="BE250" s="6">
        <f t="shared" ref="BE250:BE259" si="1876">BD250*BE235</f>
        <v>2.2935066450100492</v>
      </c>
      <c r="BF250" s="6">
        <f t="shared" ref="BF250:BF259" si="1877">BD250*BF235</f>
        <v>0.96456737366358547</v>
      </c>
      <c r="BG250" s="6">
        <f t="shared" ref="BG250:BG259" si="1878">BD250*BG235</f>
        <v>5.7116005364849294E-2</v>
      </c>
      <c r="BH250" s="6">
        <f t="shared" ref="BH250:BH259" si="1879">BD250*BH235</f>
        <v>2.4253165031582456E-2</v>
      </c>
      <c r="BI250" s="7">
        <f>SUM(BJ250:BO250)</f>
        <v>15.824162450770618</v>
      </c>
      <c r="BJ250" s="6">
        <f t="shared" ref="BJ250:BJ259" si="1880">BJ148</f>
        <v>13.72480527380144</v>
      </c>
      <c r="BK250" s="6">
        <f t="shared" ref="BK250:BK259" si="1881">BJ250*BK235</f>
        <v>1.4871263890842299</v>
      </c>
      <c r="BL250" s="6">
        <f t="shared" ref="BL250:BL259" si="1882">BJ250*BL235</f>
        <v>0.17039738534474616</v>
      </c>
      <c r="BM250" s="6">
        <f t="shared" ref="BM250:BM259" si="1883">BJ250*BM235</f>
        <v>0.11385484183661369</v>
      </c>
      <c r="BN250" s="6">
        <f t="shared" ref="BN250:BN259" si="1884">BJ250*BN235</f>
        <v>0</v>
      </c>
      <c r="BO250" s="6">
        <f t="shared" ref="BO250:BO259" si="1885">BJ250*BO235</f>
        <v>0.32797856070358888</v>
      </c>
      <c r="BP250" s="5">
        <f>BJ250*BP235</f>
        <v>0</v>
      </c>
      <c r="BQ250" s="7">
        <f>SUM(BR250:BV250)</f>
        <v>48.174150341688645</v>
      </c>
      <c r="BR250" s="6">
        <f t="shared" ref="BR250:BR259" si="1886">BR148</f>
        <v>44.900800666129513</v>
      </c>
      <c r="BS250" s="6">
        <f t="shared" ref="BS250:BS259" si="1887">BR250*BS235</f>
        <v>2.7628776269784514</v>
      </c>
      <c r="BT250" s="6">
        <f t="shared" ref="BT250:BT259" si="1888">BR250*BT235</f>
        <v>0.26911187500317379</v>
      </c>
      <c r="BU250" s="6">
        <f t="shared" ref="BU250:BU259" si="1889">BR250*BU235</f>
        <v>7.6213898706321101E-2</v>
      </c>
      <c r="BV250" s="6">
        <f t="shared" ref="BV250:BV259" si="1890">BR250*BV235</f>
        <v>0.16514627487118219</v>
      </c>
      <c r="BW250" s="4">
        <f>SUM(BX250:CB250)</f>
        <v>55.11490557885206</v>
      </c>
      <c r="BX250" s="6">
        <f t="shared" ref="BX250:BX259" si="1891">BX148</f>
        <v>53.229515971897136</v>
      </c>
      <c r="BY250" s="6">
        <f t="shared" ref="BY250:BY259" si="1892">BX250*BY235</f>
        <v>1.8853896069549272</v>
      </c>
      <c r="BZ250" s="6">
        <f t="shared" ref="BZ250:BZ259" si="1893">BX250*BZ235</f>
        <v>0</v>
      </c>
      <c r="CA250" s="6">
        <f t="shared" ref="CA250:CA259" si="1894">BX250*CA235</f>
        <v>0</v>
      </c>
      <c r="CB250" s="6">
        <f t="shared" ref="CB250:CB259" si="1895">BX250*CB235</f>
        <v>0</v>
      </c>
      <c r="CC250" s="7"/>
      <c r="CD250" s="7">
        <f>SUM(CE250:CH250)</f>
        <v>34.935689715946616</v>
      </c>
      <c r="CE250" s="6">
        <f t="shared" ref="CE250:CE259" si="1896">CE148</f>
        <v>32.700135456965562</v>
      </c>
      <c r="CF250" s="6">
        <f t="shared" ref="CF250:CF259" si="1897">CE250*CF235</f>
        <v>2.2355542589810509</v>
      </c>
      <c r="CG250" s="6">
        <f t="shared" ref="CG250:CG259" si="1898">CE250*CG235</f>
        <v>0</v>
      </c>
      <c r="CH250" s="6">
        <f t="shared" ref="CH250:CH259" si="1899">CE250*CH235</f>
        <v>0</v>
      </c>
      <c r="CI250" s="5">
        <f>CE250*CI235</f>
        <v>5.0876684329922824E-2</v>
      </c>
      <c r="CJ250" s="7">
        <f t="shared" ref="CJ250:CJ259" si="1900">SUM(CK250:CQ250)</f>
        <v>18.395424799697437</v>
      </c>
      <c r="CK250" s="6">
        <f t="shared" ref="CK250:CK259" si="1901">CK148</f>
        <v>16.436208969120713</v>
      </c>
      <c r="CL250" s="6">
        <f t="shared" ref="CL250:CL259" si="1902">CK250*CL235</f>
        <v>1.5941462978479171</v>
      </c>
      <c r="CM250" s="6">
        <f t="shared" ref="CM250:CM259" si="1903">CK250*CM235</f>
        <v>0.24174494731457108</v>
      </c>
      <c r="CN250" s="6">
        <f t="shared" ref="CN250:CN259" si="1904">CK250*CN235</f>
        <v>0.12332458541423488</v>
      </c>
      <c r="CO250" s="6">
        <f t="shared" ref="CO250:CO259" si="1905">CK250*CO235</f>
        <v>0</v>
      </c>
      <c r="CP250" s="6">
        <f t="shared" ref="CP250:CP259" si="1906">CK250*CP235</f>
        <v>0</v>
      </c>
      <c r="CQ250" s="5">
        <f t="shared" ref="CQ250:CQ259" si="1907">CK250*CQ235</f>
        <v>0</v>
      </c>
      <c r="CR250" s="7">
        <f>SUM(CS250:CX250)</f>
        <v>1.8697188833751046</v>
      </c>
      <c r="CS250" s="6">
        <f t="shared" ref="CS250:CS259" si="1908">CS148</f>
        <v>1.4443823389789794</v>
      </c>
      <c r="CT250" s="6">
        <f t="shared" ref="CT250:CT259" si="1909">CS250*CT235</f>
        <v>0.10977442495888251</v>
      </c>
      <c r="CU250" s="6">
        <f t="shared" ref="CU250:CU259" si="1910">CS250*CU235</f>
        <v>8.9664280355432377E-2</v>
      </c>
      <c r="CV250" s="6">
        <f t="shared" ref="CV250:CV259" si="1911">CS250*CV235</f>
        <v>0.11992055170085453</v>
      </c>
      <c r="CW250" s="6">
        <f t="shared" ref="CW250:CW259" si="1912">CS250*CW235</f>
        <v>0.1059772873809556</v>
      </c>
      <c r="CX250" s="6">
        <f t="shared" ref="CX250:CX259" si="1913">CS250*CX235</f>
        <v>0</v>
      </c>
      <c r="CY250" s="7">
        <f>SUM(CZ250:DD250)</f>
        <v>20.88207346389364</v>
      </c>
      <c r="CZ250" s="6">
        <f t="shared" ref="CZ250:CZ259" si="1914">CZ148</f>
        <v>19.714419333424924</v>
      </c>
      <c r="DA250" s="6">
        <f t="shared" ref="DA250:DA259" si="1915">CZ250*DA235</f>
        <v>1.0234674680694615</v>
      </c>
      <c r="DB250" s="6">
        <f t="shared" ref="DB250:DB259" si="1916">CZ250*DB235</f>
        <v>0.10934669194143455</v>
      </c>
      <c r="DC250" s="6">
        <f t="shared" ref="DC250:DC259" si="1917">CZ250*DC235</f>
        <v>0</v>
      </c>
      <c r="DD250" s="6">
        <f t="shared" ref="DD250:DD259" si="1918">CZ250*DD235</f>
        <v>3.4839970457817337E-2</v>
      </c>
      <c r="DE250" s="7">
        <f>SUM(DF250:DJ250)</f>
        <v>1358.5054352656728</v>
      </c>
      <c r="DF250" s="6">
        <f t="shared" ref="DF250:DF259" si="1919">DF148</f>
        <v>1309.3359907964884</v>
      </c>
      <c r="DG250" s="6">
        <f t="shared" ref="DG250:DG259" si="1920">DF250*DG235</f>
        <v>36.627647880184085</v>
      </c>
      <c r="DH250" s="6">
        <f t="shared" ref="DH250:DH259" si="1921">DF250*DH235</f>
        <v>4.6400724088533183</v>
      </c>
      <c r="DI250" s="6">
        <f t="shared" ref="DI250:DI259" si="1922">DF250*DI235</f>
        <v>7.9017241801470046</v>
      </c>
      <c r="DJ250" s="6">
        <f t="shared" ref="DJ250:DJ259" si="1923">DF250*DJ235</f>
        <v>0</v>
      </c>
      <c r="DK250" s="7"/>
      <c r="DL250" s="45">
        <f>SUM(DM250:DV250)</f>
        <v>6.8569088643301948</v>
      </c>
      <c r="DM250" s="6">
        <f t="shared" ref="DM250:DM259" si="1924">DM148</f>
        <v>3.7428946433661445</v>
      </c>
      <c r="DN250" s="6">
        <f t="shared" ref="DN250:DN259" si="1925">DM250*DN235</f>
        <v>0.73286607859290764</v>
      </c>
      <c r="DO250" s="6">
        <f t="shared" ref="DO250:DO259" si="1926">DM250*DO235</f>
        <v>0.13128269419374178</v>
      </c>
      <c r="DP250" s="6">
        <f t="shared" ref="DP250:DP259" si="1927">DM250*DP235</f>
        <v>0.22262509119248</v>
      </c>
      <c r="DQ250" s="6">
        <f t="shared" ref="DQ250:DQ259" si="1928">DM250*DQ235</f>
        <v>9.3694006997941934E-2</v>
      </c>
      <c r="DR250" s="6">
        <f t="shared" ref="DR250:DR259" si="1929">DM250*DR235</f>
        <v>0.91738046505628978</v>
      </c>
      <c r="DS250" s="6">
        <f t="shared" ref="DS250:DS259" si="1930">DM250*DS235</f>
        <v>5.9199104864640244E-2</v>
      </c>
      <c r="DT250" s="1">
        <f>DM250*DT235</f>
        <v>0.70183672386456697</v>
      </c>
      <c r="DU250" s="1">
        <f>DM250*DU235</f>
        <v>0</v>
      </c>
      <c r="DV250" s="1">
        <f>DM250*DV235</f>
        <v>0.2551300562014816</v>
      </c>
      <c r="DW250" s="4">
        <f>SUM(DX250:ED250)</f>
        <v>649.69297892372845</v>
      </c>
      <c r="DX250" s="6">
        <f t="shared" ref="DX250:DX259" si="1931">DX148</f>
        <v>0.50632335930705619</v>
      </c>
      <c r="DY250" s="6">
        <f t="shared" ref="DY250:DY259" si="1932">DX250*DY235</f>
        <v>649.18665556442136</v>
      </c>
      <c r="DZ250" s="6">
        <f t="shared" ref="DZ250:DZ259" si="1933">DX250*DZ235</f>
        <v>0</v>
      </c>
      <c r="EA250" s="6">
        <f t="shared" ref="EA250:EA259" si="1934">DX250*EA235</f>
        <v>0</v>
      </c>
      <c r="EB250" s="6">
        <f t="shared" ref="EB250:EB259" si="1935">DX250*EB235</f>
        <v>0</v>
      </c>
      <c r="EC250" s="6">
        <f t="shared" ref="EC250:EC259" si="1936">DX250*EC235</f>
        <v>0</v>
      </c>
      <c r="ED250" s="6">
        <f t="shared" ref="ED250:ED259" si="1937">DX250*ED235</f>
        <v>0</v>
      </c>
      <c r="EE250" s="1"/>
      <c r="EF250" s="7">
        <f>SUM(EG250:EK250)</f>
        <v>43.114546297671545</v>
      </c>
      <c r="EG250" s="6">
        <f t="shared" ref="EG250:EG259" si="1938">EG148</f>
        <v>37.016779691622624</v>
      </c>
      <c r="EH250" s="6">
        <f t="shared" ref="EH250:EH259" si="1939">EG250*EH235</f>
        <v>5.028929235551491</v>
      </c>
      <c r="EI250" s="6">
        <f t="shared" ref="EI250:EI259" si="1940">EG250*EI235</f>
        <v>0.91814927652494616</v>
      </c>
      <c r="EJ250" s="6">
        <f t="shared" ref="EJ250:EJ259" si="1941">EG250*EJ235</f>
        <v>0.1506880939724847</v>
      </c>
      <c r="EK250" s="6">
        <f t="shared" ref="EK250:EK259" si="1942">EG250*EK235</f>
        <v>0</v>
      </c>
      <c r="EL250" s="5">
        <f>EG250*EL235</f>
        <v>0</v>
      </c>
      <c r="EM250" s="7">
        <f>SUM(EN250:ES250)</f>
        <v>1.2949755834112688</v>
      </c>
      <c r="EN250" s="6">
        <f t="shared" ref="EN250:EN259" si="1943">EN148</f>
        <v>1.1506790864198893</v>
      </c>
      <c r="EO250" s="6">
        <f t="shared" ref="EO250:EO259" si="1944">EN250*EO235</f>
        <v>5.3182998504411001E-2</v>
      </c>
      <c r="EP250" s="6">
        <f t="shared" ref="EP250:EP259" si="1945">EN250*EP235</f>
        <v>9.1113498486968689E-2</v>
      </c>
      <c r="EQ250" s="6">
        <f t="shared" ref="EQ250:EQ259" si="1946">EN250*EQ235</f>
        <v>0</v>
      </c>
      <c r="ER250" s="6">
        <f t="shared" ref="ER250:ER259" si="1947">EN250*ER235</f>
        <v>0</v>
      </c>
      <c r="ES250" s="6">
        <f t="shared" ref="ES250:ES259" si="1948">EN250*ES235</f>
        <v>0</v>
      </c>
      <c r="ET250" s="4">
        <f>SUM(EU250:EZ250)</f>
        <v>1.8305855015827859</v>
      </c>
      <c r="EU250" s="6">
        <f t="shared" ref="EU250:EU259" si="1949">EU148</f>
        <v>1.7378456212188549</v>
      </c>
      <c r="EV250" s="6">
        <f t="shared" ref="EV250:EV259" si="1950">EU250*EV235</f>
        <v>2.7150916363310986E-2</v>
      </c>
      <c r="EW250" s="6">
        <f t="shared" ref="EW250:EW259" si="1951">EU250*EW235</f>
        <v>5.5668287913408485E-2</v>
      </c>
      <c r="EX250" s="6">
        <f t="shared" ref="EX250:EX259" si="1952">EU250*EX235</f>
        <v>0</v>
      </c>
      <c r="EY250" s="6">
        <f t="shared" ref="EY250:EY259" si="1953">EU250*EY235</f>
        <v>9.9206760872115607E-3</v>
      </c>
      <c r="EZ250" s="6">
        <f t="shared" ref="EZ250:EZ259" si="1954">EU250*EZ235</f>
        <v>0</v>
      </c>
      <c r="FA250" s="7">
        <f>SUM(FB250:FG250)</f>
        <v>111.90872552762148</v>
      </c>
      <c r="FB250" s="6">
        <f t="shared" ref="FB250:FB259" si="1955">FB148</f>
        <v>93.120476389897263</v>
      </c>
      <c r="FC250" s="6">
        <f t="shared" ref="FC250:FC259" si="1956">FB250*FC235</f>
        <v>17.028474770976239</v>
      </c>
      <c r="FD250" s="6">
        <f t="shared" ref="FD250:FD259" si="1957">FB250*FD235</f>
        <v>0.49908460248206582</v>
      </c>
      <c r="FE250" s="6">
        <f t="shared" ref="FE250:FE259" si="1958">FB250*FE235</f>
        <v>0.52784199433757217</v>
      </c>
      <c r="FF250" s="6">
        <f t="shared" ref="FF250:FF259" si="1959">FB250*FF235</f>
        <v>0.73284776992832357</v>
      </c>
      <c r="FG250" s="6">
        <f t="shared" ref="FG250:FG259" si="1960">FB250*FG235</f>
        <v>0</v>
      </c>
      <c r="FH250" s="5">
        <f>FB250*FH235</f>
        <v>0</v>
      </c>
      <c r="FI250" s="7">
        <f>SUM(FJ250:FM250)</f>
        <v>7.8020681649679098</v>
      </c>
      <c r="FJ250" s="6">
        <f t="shared" ref="FJ250:FJ259" si="1961">FJ148</f>
        <v>6.1311031652346779</v>
      </c>
      <c r="FK250" s="6">
        <f t="shared" ref="FK250:FK259" si="1962">FJ250*FK235</f>
        <v>0.85783521588787448</v>
      </c>
      <c r="FL250" s="6">
        <f t="shared" ref="FL250:FL259" si="1963">FJ250*FL235</f>
        <v>0</v>
      </c>
      <c r="FM250" s="6">
        <f t="shared" ref="FM250:FM259" si="1964">FJ250*FM235</f>
        <v>0.81312978384535739</v>
      </c>
      <c r="FN250" s="7">
        <f>SUM(FO250:FT250)</f>
        <v>3.5034048371881412</v>
      </c>
      <c r="FO250" s="6">
        <f t="shared" ref="FO250:FO259" si="1965">FO148</f>
        <v>2.9773147728599132</v>
      </c>
      <c r="FP250" s="6">
        <f t="shared" ref="FP250:FP259" si="1966">FO250*FP235</f>
        <v>0.48156322648879996</v>
      </c>
      <c r="FQ250" s="6">
        <f t="shared" ref="FQ250:FQ259" si="1967">FO250*FQ235</f>
        <v>0</v>
      </c>
      <c r="FR250" s="6">
        <f t="shared" ref="FR250:FR259" si="1968">FO250*FR235</f>
        <v>4.4526837839427853E-2</v>
      </c>
      <c r="FS250" s="6">
        <f t="shared" ref="FS250:FS259" si="1969">FO250*FS235</f>
        <v>0</v>
      </c>
      <c r="FT250" s="6">
        <f t="shared" ref="FT250:FT259" si="1970">FO250*FT235</f>
        <v>0</v>
      </c>
      <c r="FU250" s="7">
        <f>SUM(FV250:FZ250)</f>
        <v>19667.353990749547</v>
      </c>
      <c r="FV250" s="6">
        <f t="shared" ref="FV250:FV259" si="1971">FV148</f>
        <v>18293.683191952838</v>
      </c>
      <c r="FW250" s="6">
        <f t="shared" ref="FW250:FW259" si="1972">FV250*FW235</f>
        <v>1171.1513902247468</v>
      </c>
      <c r="FX250" s="6">
        <f t="shared" ref="FX250:FX259" si="1973">FV250*FX235</f>
        <v>201.24962050399193</v>
      </c>
      <c r="FY250" s="6">
        <f t="shared" ref="FY250:FY259" si="1974">FV250*FY235</f>
        <v>0</v>
      </c>
      <c r="FZ250" s="6">
        <f t="shared" ref="FZ250:FZ259" si="1975">FV250*FZ235</f>
        <v>1.2697880679710372</v>
      </c>
      <c r="GA250" s="5">
        <f>FV250*GA235</f>
        <v>2.1065576884178059</v>
      </c>
      <c r="GB250" s="5">
        <f>FV250*GB235</f>
        <v>6.0131131322479055E-2</v>
      </c>
      <c r="GC250" s="7">
        <f>SUM(GD250:GJ250)</f>
        <v>0.56423782848311921</v>
      </c>
      <c r="GD250" s="6">
        <f t="shared" ref="GD250:GD259" si="1976">GD148</f>
        <v>0.42229184926431085</v>
      </c>
      <c r="GE250" s="6">
        <f t="shared" ref="GE250:GE259" si="1977">GD250*GE235</f>
        <v>7.5032431688699247E-2</v>
      </c>
      <c r="GF250" s="6">
        <f t="shared" ref="GF250:GF259" si="1978">GD250*GF235</f>
        <v>2.1438003370754265E-2</v>
      </c>
      <c r="GG250" s="6">
        <f t="shared" ref="GG250:GG259" si="1979">GD250*GG235</f>
        <v>2.0765334704373899E-2</v>
      </c>
      <c r="GH250" s="6">
        <f t="shared" ref="GH250:GH259" si="1980">GD250*GH235</f>
        <v>2.4710209454980914E-2</v>
      </c>
      <c r="GI250" s="6">
        <f t="shared" ref="GI250:GI259" si="1981">GD250*GI235</f>
        <v>0</v>
      </c>
      <c r="GJ250" s="6">
        <f t="shared" ref="GJ250:GJ259" si="1982">GD250*GJ235</f>
        <v>0</v>
      </c>
      <c r="GK250" s="7">
        <f>SUM(GL250:GR250)</f>
        <v>30.433415277195884</v>
      </c>
      <c r="GL250" s="6">
        <f t="shared" ref="GL250:GL259" si="1983">GL148</f>
        <v>27.389789619786274</v>
      </c>
      <c r="GM250" s="6">
        <f t="shared" ref="GM250:GM259" si="1984">GL250*GM235</f>
        <v>2.1748098370085072</v>
      </c>
      <c r="GN250" s="6">
        <f t="shared" ref="GN250:GN259" si="1985">GL250*GN235</f>
        <v>0.72469797032493855</v>
      </c>
      <c r="GO250" s="6">
        <f t="shared" ref="GO250:GO259" si="1986">GL250*GO235</f>
        <v>0</v>
      </c>
      <c r="GP250" s="6">
        <f t="shared" ref="GP250:GP259" si="1987">GL250*GP235</f>
        <v>0</v>
      </c>
      <c r="GQ250" s="6">
        <f t="shared" ref="GQ250:GQ259" si="1988">GL250*GQ235</f>
        <v>8.4555712154409005E-2</v>
      </c>
      <c r="GR250" s="6">
        <f t="shared" ref="GR250:GR259" si="1989">GL250*GR235</f>
        <v>5.9562137921757061E-2</v>
      </c>
      <c r="GS250" s="7">
        <f>SUM(GT250:GZ250)</f>
        <v>14.325366067350302</v>
      </c>
      <c r="GT250" s="6">
        <f t="shared" ref="GT250:GT259" si="1990">GT148</f>
        <v>13.245716741929254</v>
      </c>
      <c r="GU250" s="45">
        <f>GT250*GU235</f>
        <v>0.78814208243987027</v>
      </c>
      <c r="GV250" s="45">
        <f t="shared" ref="GV250:GV259" si="1991">GT250*GV235</f>
        <v>0.10679978113747907</v>
      </c>
      <c r="GW250" s="48">
        <f t="shared" ref="GW250:GW259" si="1992">GT250*GW235</f>
        <v>0</v>
      </c>
      <c r="GX250" s="45">
        <f t="shared" ref="GX250:GX259" si="1993">GT250*GX235</f>
        <v>6.1947709322126003E-2</v>
      </c>
      <c r="GY250" s="45">
        <f t="shared" ref="GY250:GY259" si="1994">GT250*GY235</f>
        <v>0.12275975252157315</v>
      </c>
      <c r="GZ250" s="45">
        <f t="shared" ref="GZ250:GZ259" si="1995">GT250*GZ235</f>
        <v>0</v>
      </c>
      <c r="HA250" s="7">
        <f>SUM(HB250:HE250)</f>
        <v>0.67893221538671811</v>
      </c>
      <c r="HB250" s="6">
        <f>HB148</f>
        <v>0.62261574770665906</v>
      </c>
      <c r="HC250" s="6">
        <f t="shared" ref="HC250:HC259" si="1996">HB250*HC235</f>
        <v>5.6316467680059004E-2</v>
      </c>
      <c r="HD250" s="6">
        <f t="shared" ref="HD250:HD259" si="1997">HB250*HD235</f>
        <v>0</v>
      </c>
      <c r="HE250" s="6">
        <f t="shared" ref="HE250:HE259" si="1998">HB250*HE235</f>
        <v>0</v>
      </c>
      <c r="HF250" s="7">
        <f>SUM(HG250:HJ250)</f>
        <v>0.74982048695673953</v>
      </c>
      <c r="HG250" s="6">
        <f t="shared" ref="HG250:HG259" si="1999">HG148</f>
        <v>0.59825083204470064</v>
      </c>
      <c r="HH250" s="6">
        <f t="shared" ref="HH250:HH259" si="2000">HG250*HH235</f>
        <v>5.205713707715736E-2</v>
      </c>
      <c r="HI250" s="6">
        <f t="shared" ref="HI250:HI259" si="2001">HG250*HI235</f>
        <v>4.3128939178767041E-2</v>
      </c>
      <c r="HJ250" s="6">
        <f t="shared" ref="HJ250:HJ259" si="2002">HG250*HJ235</f>
        <v>5.63835786561145E-2</v>
      </c>
      <c r="HK250" s="7">
        <f>SUM(HL250:HR250)</f>
        <v>180.71501091158578</v>
      </c>
      <c r="HL250" s="6">
        <f t="shared" ref="HL250:HL259" si="2003">HL148</f>
        <v>170.04236156983296</v>
      </c>
      <c r="HM250" s="6">
        <f t="shared" ref="HM250:HM259" si="2004">HL250*HM235</f>
        <v>8.9208451945077911</v>
      </c>
      <c r="HN250" s="6">
        <f t="shared" ref="HN250:HN259" si="2005">HL250*HN235</f>
        <v>1.5276213380641175</v>
      </c>
      <c r="HO250" s="6">
        <f t="shared" ref="HO250:HO259" si="2006">HL250*HO235</f>
        <v>0.11153764108998021</v>
      </c>
      <c r="HP250" s="6">
        <f t="shared" ref="HP250:HP259" si="2007">HL250*HP235</f>
        <v>0</v>
      </c>
      <c r="HQ250" s="6">
        <f t="shared" ref="HQ250:HQ259" si="2008">HL250*HQ235</f>
        <v>0.1126451680909395</v>
      </c>
      <c r="HR250" s="6">
        <f t="shared" ref="HR250:HR259" si="2009">HL250*HR235</f>
        <v>0</v>
      </c>
      <c r="HS250" s="7">
        <f>SUM(HT250:HY250)</f>
        <v>535.88696719786367</v>
      </c>
      <c r="HT250" s="6">
        <f>HT148</f>
        <v>499.85393567205449</v>
      </c>
      <c r="HU250" s="6">
        <f t="shared" ref="HU250:HU259" si="2010">HT250*HU235</f>
        <v>28.24923126680585</v>
      </c>
      <c r="HV250" s="6">
        <f t="shared" ref="HV250:HV259" si="2011">HT250*HV235</f>
        <v>7.7616317821515786</v>
      </c>
      <c r="HW250" s="6">
        <f t="shared" ref="HW250:HW259" si="2012">HT250*HW235</f>
        <v>0</v>
      </c>
      <c r="HX250" s="6">
        <f t="shared" ref="HX250:HX259" si="2013">HT250*HX235</f>
        <v>2.2168476851825405E-2</v>
      </c>
      <c r="HY250" s="6">
        <f t="shared" ref="HY250:HY259" si="2014">HT250*HY235</f>
        <v>0</v>
      </c>
      <c r="HZ250" s="5">
        <f>HT250*HZ235</f>
        <v>0.20014037853341016</v>
      </c>
      <c r="IA250" s="5">
        <f>HT250*IA235</f>
        <v>0</v>
      </c>
      <c r="IB250" s="7">
        <f>SUM(IC250:II250)</f>
        <v>30.175707037011602</v>
      </c>
      <c r="IC250" s="6">
        <f t="shared" ref="IC250:IC259" si="2015">IC148</f>
        <v>27.524557048125875</v>
      </c>
      <c r="ID250" s="6">
        <f t="shared" ref="ID250:ID259" si="2016">IC250*ID235</f>
        <v>1.1010500598539976</v>
      </c>
      <c r="IE250" s="6">
        <f t="shared" ref="IE250:IE259" si="2017">IC250*IE235</f>
        <v>1.5500999290317325</v>
      </c>
      <c r="IF250" s="6">
        <f t="shared" ref="IF250:IF259" si="2018">IC250*IF235</f>
        <v>0</v>
      </c>
      <c r="IG250" s="6">
        <f t="shared" ref="IG250:IG259" si="2019">IC250*IG235</f>
        <v>0</v>
      </c>
      <c r="IH250" s="6">
        <f t="shared" ref="IH250:IH259" si="2020">IC250*IH235</f>
        <v>0</v>
      </c>
      <c r="II250" s="6">
        <f t="shared" ref="II250:II259" si="2021">IC250*II235</f>
        <v>0</v>
      </c>
      <c r="IJ250" s="7">
        <f>SUM(IK250:IQ250)</f>
        <v>20.570682294682783</v>
      </c>
      <c r="IK250" s="6">
        <f t="shared" ref="IK250:IK259" si="2022">IK148</f>
        <v>17.728319864066435</v>
      </c>
      <c r="IL250" s="6">
        <f t="shared" ref="IL250:IL259" si="2023">IK250*IL235</f>
        <v>1.78240389297097</v>
      </c>
      <c r="IM250" s="6">
        <f t="shared" ref="IM250:IM259" si="2024">IK250*IM235</f>
        <v>0.32194331961898048</v>
      </c>
      <c r="IN250" s="6">
        <f t="shared" ref="IN250:IN259" si="2025">IK250*IN235</f>
        <v>0.42876181382801815</v>
      </c>
      <c r="IO250" s="6">
        <f t="shared" ref="IO250:IO259" si="2026">IK250*IO235</f>
        <v>8.5163178193981601E-2</v>
      </c>
      <c r="IP250" s="6">
        <f t="shared" ref="IP250:IP259" si="2027">IK250*IP235</f>
        <v>0.15560532874349628</v>
      </c>
      <c r="IQ250" s="6">
        <f t="shared" ref="IQ250:IQ259" si="2028">IK250*IQ235</f>
        <v>6.8484897260901401E-2</v>
      </c>
      <c r="IR250" s="45">
        <f>SUM(IS250:JB250)</f>
        <v>2.9091217677671728</v>
      </c>
      <c r="IS250" s="6">
        <f t="shared" ref="IS250:IS259" si="2029">IS148</f>
        <v>2.2199415224687638</v>
      </c>
      <c r="IT250" s="6">
        <f t="shared" ref="IT250:IT259" si="2030">IS250*IT235</f>
        <v>0.40657753772702976</v>
      </c>
      <c r="IU250" s="6">
        <f t="shared" ref="IU250:IU259" si="2031">IS250*IU235</f>
        <v>6.5707486525956288E-2</v>
      </c>
      <c r="IV250" s="6">
        <f t="shared" ref="IV250:IV259" si="2032">IS250*IV235</f>
        <v>0</v>
      </c>
      <c r="IW250" s="6">
        <f t="shared" ref="IW250:IW259" si="2033">IS250*IW235</f>
        <v>1.8690209803330606E-2</v>
      </c>
      <c r="IX250" s="6">
        <f t="shared" ref="IX250:IX259" si="2034">IS250*IX235</f>
        <v>0</v>
      </c>
      <c r="IY250" s="6">
        <f t="shared" ref="IY250:IZ259" si="2035">IS250*IY235</f>
        <v>8.8257427377073844E-2</v>
      </c>
      <c r="IZ250" s="44">
        <f t="shared" si="2035"/>
        <v>1.8564567718843909E-2</v>
      </c>
      <c r="JA250" s="44">
        <f>IS250*JA235</f>
        <v>0</v>
      </c>
      <c r="JB250" s="44">
        <f>IS250*JB235</f>
        <v>9.1383016146175167E-2</v>
      </c>
      <c r="JC250" s="7">
        <f>SUM(JD250:JI250)</f>
        <v>54.939072574507144</v>
      </c>
      <c r="JD250" s="6">
        <f t="shared" ref="JD250:JD259" si="2036">JD148</f>
        <v>52.270994096804628</v>
      </c>
      <c r="JE250" s="6">
        <f t="shared" ref="JE250:JE259" si="2037">JD250*JE235</f>
        <v>1.6341683698328469</v>
      </c>
      <c r="JF250" s="6">
        <f t="shared" ref="JF250:JF259" si="2038">JD250*JF235</f>
        <v>0.65545954759666503</v>
      </c>
      <c r="JG250" s="6">
        <f t="shared" ref="JG250:JG259" si="2039">JD250*JG235</f>
        <v>0.37845056027300072</v>
      </c>
      <c r="JH250" s="6">
        <f t="shared" ref="JH250:JH259" si="2040">JD250*JH235</f>
        <v>0</v>
      </c>
      <c r="JI250" s="6">
        <f t="shared" ref="JI250:JI259" si="2041">JD250*JI235</f>
        <v>0</v>
      </c>
      <c r="JJ250" s="4">
        <f t="shared" ref="JJ250:JJ259" si="2042">SUM(IJ250:IJ250)</f>
        <v>20.570682294682783</v>
      </c>
      <c r="JK250" s="3">
        <f t="shared" ref="JK250:JK259" si="2043">JK148</f>
        <v>5.8207914683204666E-2</v>
      </c>
      <c r="JL250" s="3">
        <f t="shared" ref="JL250:JL259" si="2044">JK250*JL235</f>
        <v>0</v>
      </c>
      <c r="JM250" s="3">
        <f t="shared" ref="JM250:JM259" si="2045">JK250*JM235</f>
        <v>0</v>
      </c>
      <c r="JN250" s="3">
        <f t="shared" ref="JN250:JN259" si="2046">JK250*JN235</f>
        <v>0</v>
      </c>
      <c r="JO250" s="3">
        <f t="shared" ref="JO250:JO259" si="2047">JK250*JO235</f>
        <v>0</v>
      </c>
      <c r="JP250" s="3">
        <f t="shared" ref="JP250:JP259" si="2048">JK250*JP235</f>
        <v>0</v>
      </c>
      <c r="JQ250" s="3">
        <f t="shared" ref="JQ250:JQ259" si="2049">JK250*JQ235</f>
        <v>0</v>
      </c>
      <c r="JR250" s="1">
        <f>JK250*JR235</f>
        <v>0</v>
      </c>
      <c r="JS250" s="1">
        <f>JK250*JS235</f>
        <v>0</v>
      </c>
      <c r="JT250" s="1">
        <f>JK250*JT235</f>
        <v>0</v>
      </c>
      <c r="JU250" s="1">
        <f>JK250*JU235</f>
        <v>0</v>
      </c>
      <c r="JV250" s="45">
        <f>SUM(JW250:KH250)</f>
        <v>0.58241171122207713</v>
      </c>
      <c r="JW250" s="6">
        <f t="shared" ref="JW250:JW259" si="2050">JW148</f>
        <v>0.19281053354900948</v>
      </c>
      <c r="JX250" s="6">
        <f t="shared" ref="JX250:JX259" si="2051">JW250*JX235</f>
        <v>7.5751163748600664E-2</v>
      </c>
      <c r="JY250" s="6">
        <f t="shared" ref="JY250:JY259" si="2052">JW250*JY235</f>
        <v>4.5964971312622872E-2</v>
      </c>
      <c r="JZ250" s="6">
        <f t="shared" ref="JZ250:JZ259" si="2053">JW250*JZ235</f>
        <v>0</v>
      </c>
      <c r="KA250" s="6">
        <f t="shared" ref="KA250:KA259" si="2054">JW250*KA235</f>
        <v>0</v>
      </c>
      <c r="KB250" s="6">
        <f t="shared" ref="KB250:KB259" si="2055">JW250*KB235</f>
        <v>0</v>
      </c>
      <c r="KC250" s="6">
        <f t="shared" ref="KC250:KC259" si="2056">JW250*KC235</f>
        <v>0.11353973257610468</v>
      </c>
      <c r="KD250" s="1">
        <f>JW250*KD235</f>
        <v>9.9665641216203443E-2</v>
      </c>
      <c r="KE250" s="1">
        <f>JW250*KE235</f>
        <v>5.4679668819536016E-2</v>
      </c>
      <c r="KF250" s="1">
        <f>JW250*KF235</f>
        <v>0</v>
      </c>
      <c r="KG250" s="1">
        <f>JW250*KG235</f>
        <v>0</v>
      </c>
      <c r="KH250" s="1">
        <f>JW250*KH235</f>
        <v>0</v>
      </c>
      <c r="KI250" s="7">
        <f>SUM(KJ250:KP250)</f>
        <v>81.060526073674509</v>
      </c>
      <c r="KJ250" s="6">
        <f t="shared" ref="KJ250:KJ259" si="2057">KJ148</f>
        <v>77.522063985950567</v>
      </c>
      <c r="KK250" s="6">
        <f t="shared" ref="KK250:KK259" si="2058">KJ250*KK235</f>
        <v>3.1304325352941156</v>
      </c>
      <c r="KL250" s="6">
        <f t="shared" ref="KL250:KL259" si="2059">KJ250*KL235</f>
        <v>0.13777364662248875</v>
      </c>
      <c r="KM250" s="6">
        <f t="shared" ref="KM250:KM259" si="2060">KJ250*KM235</f>
        <v>0.12511472870727861</v>
      </c>
      <c r="KN250" s="6">
        <f t="shared" ref="KN250:KN259" si="2061">KJ250*KN235</f>
        <v>0.11514740689038462</v>
      </c>
      <c r="KO250" s="6">
        <f t="shared" ref="KO250:KO259" si="2062">KJ250*KO235</f>
        <v>2.9993770209674139E-2</v>
      </c>
      <c r="KP250" s="6">
        <f t="shared" ref="KP250:KP259" si="2063">KJ250*KP235</f>
        <v>0</v>
      </c>
      <c r="KQ250" s="7" t="e">
        <f>SUM(KR250:LA250)</f>
        <v>#VALUE!</v>
      </c>
      <c r="KR250" s="6" t="e">
        <f t="shared" ref="KR250:KR259" si="2064">KR148</f>
        <v>#VALUE!</v>
      </c>
      <c r="KS250" s="6" t="e">
        <f t="shared" ref="KS250:KS259" si="2065">KR250*KS235</f>
        <v>#VALUE!</v>
      </c>
      <c r="KT250" s="6" t="e">
        <f t="shared" ref="KT250:KT259" si="2066">KR250*KT235</f>
        <v>#VALUE!</v>
      </c>
      <c r="KU250" s="6" t="e">
        <f t="shared" ref="KU250:KU259" si="2067">KR250*KU235</f>
        <v>#VALUE!</v>
      </c>
      <c r="KV250" s="6" t="e">
        <f t="shared" ref="KV250:KV259" si="2068">KR250*KV235</f>
        <v>#VALUE!</v>
      </c>
      <c r="KW250" s="6" t="e">
        <f t="shared" ref="KW250:KW259" si="2069">KR250*KW235</f>
        <v>#VALUE!</v>
      </c>
      <c r="KX250" s="6" t="e">
        <f t="shared" ref="KX250:KX259" si="2070">KR250*KX235</f>
        <v>#VALUE!</v>
      </c>
      <c r="KY250" s="44" t="e">
        <f t="shared" ref="KY250:KY259" si="2071">KS250*KY235</f>
        <v>#VALUE!</v>
      </c>
      <c r="KZ250" s="44" t="e">
        <f>KR250*KZ235</f>
        <v>#VALUE!</v>
      </c>
    </row>
    <row r="251" spans="1:312">
      <c r="A251" s="47" t="str">
        <f t="shared" si="1833"/>
        <v>02_11BB_HH_170805_rep2</v>
      </c>
      <c r="B251" s="7">
        <f t="shared" ref="B251:B259" si="2072">SUM(C251:F251)</f>
        <v>35.943625571010969</v>
      </c>
      <c r="C251" s="6">
        <f t="shared" ref="C251:C259" si="2073">C149</f>
        <v>33.078731795819699</v>
      </c>
      <c r="D251" s="6">
        <f t="shared" si="1834"/>
        <v>1.4374162821325103</v>
      </c>
      <c r="E251" s="6">
        <f t="shared" si="1835"/>
        <v>0.71130370030003831</v>
      </c>
      <c r="F251" s="6">
        <f t="shared" si="1836"/>
        <v>0.71617379275872217</v>
      </c>
      <c r="G251" s="7">
        <f t="shared" si="1837"/>
        <v>12.488909299214129</v>
      </c>
      <c r="H251" s="6">
        <f t="shared" si="1838"/>
        <v>11.197195198232277</v>
      </c>
      <c r="I251" s="6">
        <f t="shared" si="1839"/>
        <v>1.1485472476148133</v>
      </c>
      <c r="J251" s="6">
        <f t="shared" si="1840"/>
        <v>2.8019702398767866E-2</v>
      </c>
      <c r="K251" s="6">
        <f t="shared" si="1841"/>
        <v>0.11514715096827068</v>
      </c>
      <c r="L251" s="5">
        <f t="shared" ref="L251:L259" si="2074">H251*L236</f>
        <v>0</v>
      </c>
      <c r="M251" s="7">
        <f t="shared" ref="M251:M259" si="2075">SUM(N251:P251)</f>
        <v>7.7187789615672164</v>
      </c>
      <c r="N251" s="6">
        <f t="shared" si="1842"/>
        <v>7.004959601272831</v>
      </c>
      <c r="O251" s="6">
        <f t="shared" si="1843"/>
        <v>0.48603932536675226</v>
      </c>
      <c r="P251" s="6">
        <f t="shared" si="1844"/>
        <v>0.22778003492763296</v>
      </c>
      <c r="Q251" s="5">
        <f t="shared" ref="Q251:Q259" si="2076">N251*Q236</f>
        <v>0</v>
      </c>
      <c r="R251" s="7">
        <f t="shared" si="1845"/>
        <v>2.857649417819176</v>
      </c>
      <c r="S251" s="6">
        <f t="shared" si="1846"/>
        <v>2.4408311208205613</v>
      </c>
      <c r="T251" s="6">
        <f t="shared" si="1847"/>
        <v>3.621802033568499E-2</v>
      </c>
      <c r="U251" s="6">
        <f t="shared" si="1848"/>
        <v>0.38060027666292984</v>
      </c>
      <c r="V251" s="6">
        <f t="shared" si="1849"/>
        <v>0</v>
      </c>
      <c r="W251" s="6">
        <f t="shared" si="1850"/>
        <v>0</v>
      </c>
      <c r="X251" s="7">
        <f t="shared" ref="X251:X259" si="2077">SUM(Y251:AD251)</f>
        <v>24.020008882159477</v>
      </c>
      <c r="Y251" s="6">
        <f t="shared" si="1851"/>
        <v>20.104584083256928</v>
      </c>
      <c r="Z251" s="6">
        <f t="shared" si="1852"/>
        <v>2.7784571555549618</v>
      </c>
      <c r="AA251" s="6">
        <f t="shared" si="1853"/>
        <v>0.73694227899613318</v>
      </c>
      <c r="AB251" s="6">
        <f t="shared" si="1854"/>
        <v>0.40002536435145691</v>
      </c>
      <c r="AC251" s="6">
        <f t="shared" si="1855"/>
        <v>0</v>
      </c>
      <c r="AD251" s="6">
        <f t="shared" si="1856"/>
        <v>0</v>
      </c>
      <c r="AE251" s="7">
        <f t="shared" ref="AE251:AE259" si="2078">SUM(AF251:AL251)</f>
        <v>6.8507114141874483</v>
      </c>
      <c r="AF251" s="6">
        <f t="shared" si="1857"/>
        <v>5.8110083084747925</v>
      </c>
      <c r="AG251" s="6">
        <f t="shared" si="1858"/>
        <v>0.61560271319134863</v>
      </c>
      <c r="AH251" s="6">
        <f t="shared" si="1859"/>
        <v>0.25531887298182143</v>
      </c>
      <c r="AI251" s="6">
        <f t="shared" si="1860"/>
        <v>0.1687815195394852</v>
      </c>
      <c r="AJ251" s="6">
        <f t="shared" si="1861"/>
        <v>0</v>
      </c>
      <c r="AK251" s="6">
        <f t="shared" si="1862"/>
        <v>0</v>
      </c>
      <c r="AL251" s="6">
        <f t="shared" si="1863"/>
        <v>0</v>
      </c>
      <c r="AM251" s="7">
        <f t="shared" ref="AM251:AM259" si="2079">SUM(AN251:AT251)</f>
        <v>9.4744288367468172</v>
      </c>
      <c r="AN251" s="6">
        <f t="shared" si="1864"/>
        <v>8.3732217660636934</v>
      </c>
      <c r="AO251" s="6">
        <f t="shared" si="1865"/>
        <v>1.0608588086815214</v>
      </c>
      <c r="AP251" s="6">
        <f t="shared" si="1866"/>
        <v>0</v>
      </c>
      <c r="AQ251" s="6">
        <f t="shared" si="1867"/>
        <v>4.0348262001601937E-2</v>
      </c>
      <c r="AR251" s="6">
        <f t="shared" si="1868"/>
        <v>0</v>
      </c>
      <c r="AS251" s="6">
        <f t="shared" ref="AS251:AS259" si="2080">AN251*AS236</f>
        <v>0</v>
      </c>
      <c r="AT251" s="6">
        <f t="shared" si="1869"/>
        <v>0</v>
      </c>
      <c r="AU251" s="7"/>
      <c r="AV251" s="7">
        <f t="shared" ref="AV251:AV259" si="2081">SUM(AW251:BA251)</f>
        <v>60.736545523913769</v>
      </c>
      <c r="AW251" s="6">
        <f t="shared" si="1870"/>
        <v>47.833436193842275</v>
      </c>
      <c r="AX251" s="6">
        <f t="shared" si="1871"/>
        <v>12.364681012290978</v>
      </c>
      <c r="AY251" s="6">
        <f t="shared" si="1872"/>
        <v>0.38501847580884535</v>
      </c>
      <c r="AZ251" s="6">
        <f t="shared" si="1873"/>
        <v>0</v>
      </c>
      <c r="BA251" s="6">
        <f t="shared" si="1874"/>
        <v>0.15340984197166643</v>
      </c>
      <c r="BB251" s="5">
        <f t="shared" ref="BB251:BB259" si="2082">AW251*BB236</f>
        <v>0.37788321692995092</v>
      </c>
      <c r="BC251" s="7">
        <f t="shared" ref="BC251:BC259" si="2083">SUM(BD251:BH251)</f>
        <v>98.010973642995424</v>
      </c>
      <c r="BD251" s="6">
        <f t="shared" si="1875"/>
        <v>91.669315778008979</v>
      </c>
      <c r="BE251" s="6">
        <f t="shared" si="1876"/>
        <v>3.8570859875321926</v>
      </c>
      <c r="BF251" s="6">
        <f t="shared" si="1877"/>
        <v>2.4577001361091959</v>
      </c>
      <c r="BG251" s="6">
        <f t="shared" si="1878"/>
        <v>2.6871741345061161E-2</v>
      </c>
      <c r="BH251" s="6">
        <f t="shared" si="1879"/>
        <v>0</v>
      </c>
      <c r="BI251" s="7">
        <f t="shared" ref="BI251:BI259" si="2084">SUM(BJ251:BO251)</f>
        <v>23.823029105482476</v>
      </c>
      <c r="BJ251" s="6">
        <f t="shared" si="1880"/>
        <v>20.837414127179347</v>
      </c>
      <c r="BK251" s="6">
        <f t="shared" si="1881"/>
        <v>1.9590490722693783</v>
      </c>
      <c r="BL251" s="6">
        <f t="shared" si="1882"/>
        <v>0.36489064223939977</v>
      </c>
      <c r="BM251" s="6">
        <f t="shared" si="1883"/>
        <v>0.11832773629731747</v>
      </c>
      <c r="BN251" s="6">
        <f t="shared" si="1884"/>
        <v>0</v>
      </c>
      <c r="BO251" s="6">
        <f t="shared" si="1885"/>
        <v>0.54334752749703741</v>
      </c>
      <c r="BP251" s="5">
        <f t="shared" ref="BP251:BP259" si="2085">BJ251*BP236</f>
        <v>0</v>
      </c>
      <c r="BQ251" s="7">
        <f t="shared" ref="BQ251:BQ259" si="2086">SUM(BR251:BV251)</f>
        <v>56.395822085759299</v>
      </c>
      <c r="BR251" s="6">
        <f t="shared" si="1886"/>
        <v>52.67472253355232</v>
      </c>
      <c r="BS251" s="6">
        <f t="shared" si="1887"/>
        <v>2.9602594186387203</v>
      </c>
      <c r="BT251" s="6">
        <f t="shared" si="1888"/>
        <v>0.23466399313900163</v>
      </c>
      <c r="BU251" s="6">
        <f t="shared" si="1889"/>
        <v>0.51565356504934345</v>
      </c>
      <c r="BV251" s="6">
        <f t="shared" si="1890"/>
        <v>1.0522575379916872E-2</v>
      </c>
      <c r="BW251" s="4">
        <f t="shared" ref="BW251:BW259" si="2087">SUM(BX251:CB251)</f>
        <v>141.62628067315717</v>
      </c>
      <c r="BX251" s="6">
        <f t="shared" si="1891"/>
        <v>122.44374044951218</v>
      </c>
      <c r="BY251" s="6">
        <f t="shared" si="1892"/>
        <v>16.446318861238097</v>
      </c>
      <c r="BZ251" s="6">
        <f t="shared" si="1893"/>
        <v>2.7362213624068996</v>
      </c>
      <c r="CA251" s="6">
        <f t="shared" si="1894"/>
        <v>0</v>
      </c>
      <c r="CB251" s="6">
        <f t="shared" si="1895"/>
        <v>0</v>
      </c>
      <c r="CC251" s="7"/>
      <c r="CD251" s="7">
        <f t="shared" ref="CD251:CD259" si="2088">SUM(CE251:CH251)</f>
        <v>52.71474667005824</v>
      </c>
      <c r="CE251" s="6">
        <f t="shared" si="1896"/>
        <v>48.640329117354817</v>
      </c>
      <c r="CF251" s="6">
        <f t="shared" si="1897"/>
        <v>3.8787907071391108</v>
      </c>
      <c r="CG251" s="6">
        <f t="shared" si="1898"/>
        <v>0.19562684556431539</v>
      </c>
      <c r="CH251" s="6">
        <f t="shared" si="1899"/>
        <v>0</v>
      </c>
      <c r="CI251" s="5">
        <f t="shared" ref="CI251:CI259" si="2089">CE251*CI236</f>
        <v>0.1580522410343585</v>
      </c>
      <c r="CJ251" s="7">
        <f t="shared" si="1900"/>
        <v>16.580928760357036</v>
      </c>
      <c r="CK251" s="6">
        <f t="shared" si="1901"/>
        <v>13.194599281589747</v>
      </c>
      <c r="CL251" s="6">
        <f t="shared" si="1902"/>
        <v>2.8033320721599382</v>
      </c>
      <c r="CM251" s="6">
        <f t="shared" si="1903"/>
        <v>0.58299740660735255</v>
      </c>
      <c r="CN251" s="6">
        <f t="shared" si="1904"/>
        <v>0</v>
      </c>
      <c r="CO251" s="6">
        <f t="shared" si="1905"/>
        <v>0</v>
      </c>
      <c r="CP251" s="6">
        <f t="shared" si="1906"/>
        <v>0</v>
      </c>
      <c r="CQ251" s="5">
        <f t="shared" si="1907"/>
        <v>0</v>
      </c>
      <c r="CR251" s="7">
        <f t="shared" ref="CR251:CR259" si="2090">SUM(CS251:CX251)</f>
        <v>2.2375552001161325</v>
      </c>
      <c r="CS251" s="6">
        <f t="shared" si="1908"/>
        <v>1.2244574397437564</v>
      </c>
      <c r="CT251" s="6">
        <f t="shared" si="1909"/>
        <v>0.10821855813213913</v>
      </c>
      <c r="CU251" s="6">
        <f t="shared" si="1910"/>
        <v>0.20563271101016378</v>
      </c>
      <c r="CV251" s="6">
        <f t="shared" si="1911"/>
        <v>0.43725047003343537</v>
      </c>
      <c r="CW251" s="6">
        <f t="shared" si="1912"/>
        <v>0</v>
      </c>
      <c r="CX251" s="6">
        <f t="shared" si="1913"/>
        <v>0.26199602119663751</v>
      </c>
      <c r="CY251" s="7">
        <f t="shared" ref="CY251:CY259" si="2091">SUM(CZ251:DD251)</f>
        <v>30.971420785902513</v>
      </c>
      <c r="CZ251" s="6">
        <f t="shared" si="1914"/>
        <v>29.115763120535274</v>
      </c>
      <c r="DA251" s="6">
        <f t="shared" si="1915"/>
        <v>1.2362614761818942</v>
      </c>
      <c r="DB251" s="6">
        <f t="shared" si="1916"/>
        <v>0.40884050403085226</v>
      </c>
      <c r="DC251" s="6">
        <f t="shared" si="1917"/>
        <v>0.21055568515449405</v>
      </c>
      <c r="DD251" s="6">
        <f t="shared" si="1918"/>
        <v>0</v>
      </c>
      <c r="DE251" s="7">
        <f t="shared" ref="DE251:DE259" si="2092">SUM(DF251:DJ251)</f>
        <v>1601.0585050385357</v>
      </c>
      <c r="DF251" s="6">
        <f t="shared" si="1919"/>
        <v>1529.345903125303</v>
      </c>
      <c r="DG251" s="6">
        <f t="shared" si="1920"/>
        <v>62.550745633401213</v>
      </c>
      <c r="DH251" s="6">
        <f t="shared" si="1921"/>
        <v>0</v>
      </c>
      <c r="DI251" s="6">
        <f t="shared" si="1922"/>
        <v>5.9231473343891086</v>
      </c>
      <c r="DJ251" s="6">
        <f t="shared" si="1923"/>
        <v>3.2387089454422329</v>
      </c>
      <c r="DK251" s="7"/>
      <c r="DL251" s="45">
        <f t="shared" ref="DL251:DL259" si="2093">SUM(DM251:DV251)</f>
        <v>7.8273584142780157</v>
      </c>
      <c r="DM251" s="6">
        <f t="shared" si="1924"/>
        <v>4.820433568967176</v>
      </c>
      <c r="DN251" s="6">
        <f t="shared" si="1925"/>
        <v>0.86042558346521225</v>
      </c>
      <c r="DO251" s="6">
        <f t="shared" si="1926"/>
        <v>0</v>
      </c>
      <c r="DP251" s="6">
        <f t="shared" si="1927"/>
        <v>0.23677626455381939</v>
      </c>
      <c r="DQ251" s="6">
        <f t="shared" si="1928"/>
        <v>0</v>
      </c>
      <c r="DR251" s="6">
        <f t="shared" si="1929"/>
        <v>1.3751160525387562</v>
      </c>
      <c r="DS251" s="6">
        <f t="shared" si="1930"/>
        <v>7.6656111658992727E-3</v>
      </c>
      <c r="DT251" s="1">
        <f t="shared" ref="DT251:DT259" si="2094">DM251*DT236</f>
        <v>0</v>
      </c>
      <c r="DU251" s="1">
        <f t="shared" ref="DU251:DU259" si="2095">DM251*DU236</f>
        <v>0.52694133358715267</v>
      </c>
      <c r="DV251" s="1">
        <f t="shared" ref="DV251:DV259" si="2096">DM251*DV236</f>
        <v>0</v>
      </c>
      <c r="DW251" s="4">
        <f t="shared" ref="DW251:DW259" si="2097">SUM(DX251:ED251)</f>
        <v>738.01610324140461</v>
      </c>
      <c r="DX251" s="6">
        <f t="shared" si="1931"/>
        <v>0.28600834880691095</v>
      </c>
      <c r="DY251" s="6">
        <f t="shared" si="1932"/>
        <v>737.73009489259766</v>
      </c>
      <c r="DZ251" s="6">
        <f t="shared" si="1933"/>
        <v>0</v>
      </c>
      <c r="EA251" s="6">
        <f t="shared" si="1934"/>
        <v>0</v>
      </c>
      <c r="EB251" s="6">
        <f t="shared" si="1935"/>
        <v>0</v>
      </c>
      <c r="EC251" s="6">
        <f t="shared" si="1936"/>
        <v>0</v>
      </c>
      <c r="ED251" s="6">
        <f t="shared" si="1937"/>
        <v>0</v>
      </c>
      <c r="EE251" s="1"/>
      <c r="EF251" s="7">
        <f t="shared" ref="EF251:EF259" si="2098">SUM(EG251:EK251)</f>
        <v>49.880636826468987</v>
      </c>
      <c r="EG251" s="6">
        <f t="shared" si="1938"/>
        <v>38.568294566618732</v>
      </c>
      <c r="EH251" s="6">
        <f t="shared" si="1939"/>
        <v>10.515684273283995</v>
      </c>
      <c r="EI251" s="6">
        <f t="shared" si="1940"/>
        <v>0.70241730430912208</v>
      </c>
      <c r="EJ251" s="6">
        <f t="shared" si="1941"/>
        <v>0</v>
      </c>
      <c r="EK251" s="6">
        <f t="shared" si="1942"/>
        <v>9.424068225713586E-2</v>
      </c>
      <c r="EL251" s="5">
        <f t="shared" ref="EL251:EL259" si="2099">EG251*EL236</f>
        <v>2.0353146496923723E-2</v>
      </c>
      <c r="EM251" s="7">
        <f t="shared" ref="EM251:EM259" si="2100">SUM(EN251:ES251)</f>
        <v>1.267478904611925</v>
      </c>
      <c r="EN251" s="6">
        <f t="shared" si="1943"/>
        <v>0.87155767913610493</v>
      </c>
      <c r="EO251" s="6">
        <f t="shared" si="1944"/>
        <v>0.12462483738636791</v>
      </c>
      <c r="EP251" s="6">
        <f t="shared" si="1945"/>
        <v>4.7520549621190025E-2</v>
      </c>
      <c r="EQ251" s="6">
        <f t="shared" si="1946"/>
        <v>0.22377583846826224</v>
      </c>
      <c r="ER251" s="6">
        <f t="shared" si="1947"/>
        <v>0</v>
      </c>
      <c r="ES251" s="6">
        <f t="shared" si="1948"/>
        <v>0</v>
      </c>
      <c r="ET251" s="4">
        <f t="shared" ref="ET251:ET259" si="2101">SUM(EU251:EZ251)</f>
        <v>4.1795946501743781</v>
      </c>
      <c r="EU251" s="6">
        <f t="shared" si="1949"/>
        <v>3.952037635650961</v>
      </c>
      <c r="EV251" s="6">
        <f t="shared" si="1950"/>
        <v>0.15390410398285786</v>
      </c>
      <c r="EW251" s="6">
        <f t="shared" si="1951"/>
        <v>1.2152539879345675E-2</v>
      </c>
      <c r="EX251" s="6">
        <f t="shared" si="1952"/>
        <v>5.4684129536783973E-3</v>
      </c>
      <c r="EY251" s="6">
        <f t="shared" si="1953"/>
        <v>5.6031957707534115E-2</v>
      </c>
      <c r="EZ251" s="6">
        <f t="shared" si="1954"/>
        <v>0</v>
      </c>
      <c r="FA251" s="7">
        <f t="shared" ref="FA251:FA259" si="2102">SUM(FB251:FG251)</f>
        <v>230.46202642072097</v>
      </c>
      <c r="FB251" s="6">
        <f t="shared" si="1955"/>
        <v>192.9229659467772</v>
      </c>
      <c r="FC251" s="6">
        <f t="shared" si="1956"/>
        <v>33.890142577243466</v>
      </c>
      <c r="FD251" s="6">
        <f t="shared" si="1957"/>
        <v>2.6778864546973731</v>
      </c>
      <c r="FE251" s="6">
        <f t="shared" si="1958"/>
        <v>0.92583843751033357</v>
      </c>
      <c r="FF251" s="6">
        <f t="shared" si="1959"/>
        <v>4.5193004492597499E-2</v>
      </c>
      <c r="FG251" s="6">
        <f t="shared" si="1960"/>
        <v>0</v>
      </c>
      <c r="FH251" s="5">
        <f t="shared" ref="FH251:FH259" si="2103">FB251*FH236</f>
        <v>0</v>
      </c>
      <c r="FI251" s="7">
        <f t="shared" ref="FI251:FI259" si="2104">SUM(FJ251:FM251)</f>
        <v>7.4721592349505199</v>
      </c>
      <c r="FJ251" s="6">
        <f t="shared" si="1961"/>
        <v>5.7142564571318104</v>
      </c>
      <c r="FK251" s="6">
        <f t="shared" si="1962"/>
        <v>0.48881185678863004</v>
      </c>
      <c r="FL251" s="6">
        <f t="shared" si="1963"/>
        <v>1.2690909210300789</v>
      </c>
      <c r="FM251" s="6">
        <f t="shared" si="1964"/>
        <v>0</v>
      </c>
      <c r="FN251" s="7">
        <f t="shared" ref="FN251:FN259" si="2105">SUM(FO251:FT251)</f>
        <v>2.8592658720798387</v>
      </c>
      <c r="FO251" s="6">
        <f t="shared" si="1965"/>
        <v>1.8414085654252992</v>
      </c>
      <c r="FP251" s="6">
        <f t="shared" si="1966"/>
        <v>0.88949574380495389</v>
      </c>
      <c r="FQ251" s="6">
        <f t="shared" si="1967"/>
        <v>0.12836156284958544</v>
      </c>
      <c r="FR251" s="6">
        <f t="shared" si="1968"/>
        <v>0</v>
      </c>
      <c r="FS251" s="6">
        <f t="shared" si="1969"/>
        <v>0</v>
      </c>
      <c r="FT251" s="6">
        <f t="shared" si="1970"/>
        <v>0</v>
      </c>
      <c r="FU251" s="7">
        <f t="shared" ref="FU251:FU259" si="2106">SUM(FV251:FZ251)</f>
        <v>21153.653639540204</v>
      </c>
      <c r="FV251" s="6">
        <f t="shared" si="1971"/>
        <v>19382.490869888701</v>
      </c>
      <c r="FW251" s="6">
        <f t="shared" si="1972"/>
        <v>1432.2698924254369</v>
      </c>
      <c r="FX251" s="6">
        <f t="shared" si="1973"/>
        <v>338.89287722606673</v>
      </c>
      <c r="FY251" s="6">
        <f t="shared" si="1974"/>
        <v>0</v>
      </c>
      <c r="FZ251" s="6">
        <f t="shared" si="1975"/>
        <v>0</v>
      </c>
      <c r="GA251" s="5">
        <f t="shared" ref="GA251:GA259" si="2107">FV251*GA236</f>
        <v>0</v>
      </c>
      <c r="GB251" s="5">
        <f t="shared" ref="GB251:GB259" si="2108">FV251*GB236</f>
        <v>0</v>
      </c>
      <c r="GC251" s="7">
        <f t="shared" ref="GC251:GC259" si="2109">SUM(GD251:GJ251)</f>
        <v>1.4399069074134097</v>
      </c>
      <c r="GD251" s="6">
        <f t="shared" si="1976"/>
        <v>1.3139114517243169</v>
      </c>
      <c r="GE251" s="6">
        <f t="shared" si="1977"/>
        <v>0.11517095846260632</v>
      </c>
      <c r="GF251" s="6">
        <f t="shared" si="1978"/>
        <v>1.0824497226486393E-2</v>
      </c>
      <c r="GG251" s="6">
        <f t="shared" si="1979"/>
        <v>0</v>
      </c>
      <c r="GH251" s="6">
        <f t="shared" si="1980"/>
        <v>0</v>
      </c>
      <c r="GI251" s="6">
        <f t="shared" si="1981"/>
        <v>0</v>
      </c>
      <c r="GJ251" s="6">
        <f t="shared" si="1982"/>
        <v>0</v>
      </c>
      <c r="GK251" s="7">
        <f t="shared" ref="GK251:GK259" si="2110">SUM(GL251:GR251)</f>
        <v>75.484800173298041</v>
      </c>
      <c r="GL251" s="6">
        <f t="shared" si="1983"/>
        <v>67.403914017518673</v>
      </c>
      <c r="GM251" s="6">
        <f t="shared" si="1984"/>
        <v>4.9467552937536015</v>
      </c>
      <c r="GN251" s="6">
        <f t="shared" si="1985"/>
        <v>3.1249249181216427</v>
      </c>
      <c r="GO251" s="6">
        <f t="shared" si="1986"/>
        <v>0</v>
      </c>
      <c r="GP251" s="6">
        <f t="shared" si="1987"/>
        <v>0</v>
      </c>
      <c r="GQ251" s="6">
        <f t="shared" si="1988"/>
        <v>9.2059439041144841E-3</v>
      </c>
      <c r="GR251" s="6">
        <f t="shared" si="1989"/>
        <v>0</v>
      </c>
      <c r="GS251" s="7">
        <f t="shared" ref="GS251:GS259" si="2111">SUM(GT251:GZ251)</f>
        <v>16.069697937516995</v>
      </c>
      <c r="GT251" s="6">
        <f t="shared" si="1990"/>
        <v>14.606233161718402</v>
      </c>
      <c r="GU251" s="45">
        <f t="shared" ref="GU251:GU259" si="2112">GT251*GU236</f>
        <v>0.94523954230971763</v>
      </c>
      <c r="GV251" s="45">
        <f t="shared" si="1991"/>
        <v>0.51822523348887539</v>
      </c>
      <c r="GW251" s="48">
        <f t="shared" si="1992"/>
        <v>0</v>
      </c>
      <c r="GX251" s="45">
        <f t="shared" si="1993"/>
        <v>0</v>
      </c>
      <c r="GY251" s="45">
        <f t="shared" si="1994"/>
        <v>0</v>
      </c>
      <c r="GZ251" s="45">
        <f t="shared" si="1995"/>
        <v>0</v>
      </c>
      <c r="HA251" s="7">
        <f t="shared" ref="HA251:HA259" si="2113">SUM(HB251:HE251)</f>
        <v>1.1338977803997938</v>
      </c>
      <c r="HB251" s="6">
        <f t="shared" ref="HB251:HB259" si="2114">HB149</f>
        <v>1.066679238723403</v>
      </c>
      <c r="HC251" s="6">
        <f t="shared" si="1996"/>
        <v>0</v>
      </c>
      <c r="HD251" s="6">
        <f t="shared" si="1997"/>
        <v>6.7218541676390964E-2</v>
      </c>
      <c r="HE251" s="6">
        <f t="shared" si="1998"/>
        <v>0</v>
      </c>
      <c r="HF251" s="7">
        <f t="shared" ref="HF251:HF259" si="2115">SUM(HG251:HJ251)</f>
        <v>1.56361295717933</v>
      </c>
      <c r="HG251" s="6">
        <f t="shared" si="1999"/>
        <v>1.1959173014678228</v>
      </c>
      <c r="HH251" s="6">
        <f t="shared" si="2000"/>
        <v>7.0491002798887412E-2</v>
      </c>
      <c r="HI251" s="6">
        <f t="shared" si="2001"/>
        <v>0.29720465291261977</v>
      </c>
      <c r="HJ251" s="6">
        <f t="shared" si="2002"/>
        <v>0</v>
      </c>
      <c r="HK251" s="7">
        <f t="shared" ref="HK251:HK259" si="2116">SUM(HL251:HR251)</f>
        <v>464.97767743515988</v>
      </c>
      <c r="HL251" s="6">
        <f t="shared" si="2003"/>
        <v>439.25080956418145</v>
      </c>
      <c r="HM251" s="6">
        <f t="shared" si="2004"/>
        <v>18.934570025456765</v>
      </c>
      <c r="HN251" s="6">
        <f t="shared" si="2005"/>
        <v>6.2001486275107043</v>
      </c>
      <c r="HO251" s="6">
        <f t="shared" si="2006"/>
        <v>0</v>
      </c>
      <c r="HP251" s="6">
        <f t="shared" si="2007"/>
        <v>0.59214921801095477</v>
      </c>
      <c r="HQ251" s="6">
        <f t="shared" si="2008"/>
        <v>0</v>
      </c>
      <c r="HR251" s="6">
        <f t="shared" si="2009"/>
        <v>0</v>
      </c>
      <c r="HS251" s="7">
        <f t="shared" ref="HS251:HS259" si="2117">SUM(HT251:HY251)</f>
        <v>46.960632920511713</v>
      </c>
      <c r="HT251" s="6">
        <f t="shared" ref="HT251:HT259" si="2118">HT149</f>
        <v>27.871690548905523</v>
      </c>
      <c r="HU251" s="6">
        <f t="shared" si="2010"/>
        <v>12.43936298750997</v>
      </c>
      <c r="HV251" s="6">
        <f t="shared" si="2011"/>
        <v>5.6074771799763576</v>
      </c>
      <c r="HW251" s="6">
        <f t="shared" si="2012"/>
        <v>0.90330769271286904</v>
      </c>
      <c r="HX251" s="6">
        <f t="shared" si="2013"/>
        <v>0</v>
      </c>
      <c r="HY251" s="6">
        <f t="shared" si="2014"/>
        <v>0.13879451140699073</v>
      </c>
      <c r="HZ251" s="5">
        <f t="shared" ref="HZ251:HZ259" si="2119">HT251*HZ236</f>
        <v>0</v>
      </c>
      <c r="IA251" s="5">
        <f t="shared" ref="IA251:IA259" si="2120">HT251*IA236</f>
        <v>0</v>
      </c>
      <c r="IB251" s="7">
        <f t="shared" ref="IB251:IB259" si="2121">SUM(IC251:II251)</f>
        <v>85.837265503212834</v>
      </c>
      <c r="IC251" s="6">
        <f t="shared" si="2015"/>
        <v>73.726730824231993</v>
      </c>
      <c r="ID251" s="6">
        <f t="shared" si="2016"/>
        <v>9.9253803346165874</v>
      </c>
      <c r="IE251" s="6">
        <f t="shared" si="2017"/>
        <v>2.1851543443642516</v>
      </c>
      <c r="IF251" s="6">
        <f t="shared" si="2018"/>
        <v>0</v>
      </c>
      <c r="IG251" s="6">
        <f t="shared" si="2019"/>
        <v>0</v>
      </c>
      <c r="IH251" s="6">
        <f t="shared" si="2020"/>
        <v>0</v>
      </c>
      <c r="II251" s="6">
        <f t="shared" si="2021"/>
        <v>0</v>
      </c>
      <c r="IJ251" s="7">
        <f t="shared" ref="IJ251:IJ259" si="2122">SUM(IK251:IQ251)</f>
        <v>19.755964786006913</v>
      </c>
      <c r="IK251" s="6">
        <f t="shared" si="2022"/>
        <v>17.067823022684902</v>
      </c>
      <c r="IL251" s="6">
        <f t="shared" si="2023"/>
        <v>1.492168709561676</v>
      </c>
      <c r="IM251" s="6">
        <f t="shared" si="2024"/>
        <v>0.44210018253379701</v>
      </c>
      <c r="IN251" s="6">
        <f t="shared" si="2025"/>
        <v>0.44060644343572264</v>
      </c>
      <c r="IO251" s="6">
        <f t="shared" si="2026"/>
        <v>0.20385913233010572</v>
      </c>
      <c r="IP251" s="6">
        <f t="shared" si="2027"/>
        <v>0.10940729546071416</v>
      </c>
      <c r="IQ251" s="6">
        <f t="shared" si="2028"/>
        <v>0</v>
      </c>
      <c r="IR251" s="45">
        <f t="shared" ref="IR251:IR259" si="2123">SUM(IS251:JB251)</f>
        <v>5.3390802334601428</v>
      </c>
      <c r="IS251" s="6">
        <f t="shared" si="2029"/>
        <v>3.8317036294978775</v>
      </c>
      <c r="IT251" s="6">
        <f t="shared" si="2030"/>
        <v>0.46809924689129923</v>
      </c>
      <c r="IU251" s="6">
        <f t="shared" si="2031"/>
        <v>6.6334751262289826E-2</v>
      </c>
      <c r="IV251" s="6">
        <f t="shared" si="2032"/>
        <v>9.0304107290845939E-2</v>
      </c>
      <c r="IW251" s="6">
        <f t="shared" si="2033"/>
        <v>8.3846482512264342E-2</v>
      </c>
      <c r="IX251" s="6">
        <f t="shared" si="2034"/>
        <v>0</v>
      </c>
      <c r="IY251" s="6">
        <f t="shared" si="2035"/>
        <v>0.12444377523176388</v>
      </c>
      <c r="IZ251" s="44">
        <f t="shared" si="2035"/>
        <v>8.4114871266004518E-2</v>
      </c>
      <c r="JA251" s="44">
        <f t="shared" ref="JA251:JA259" si="2124">IS251*JA236</f>
        <v>0.46036603281522909</v>
      </c>
      <c r="JB251" s="44">
        <f t="shared" ref="JB251:JB259" si="2125">IS251*JB236</f>
        <v>0.12986733669256811</v>
      </c>
      <c r="JC251" s="7">
        <f t="shared" ref="JC251:JC259" si="2126">SUM(JD251:JI251)</f>
        <v>85.636908581181359</v>
      </c>
      <c r="JD251" s="6">
        <f t="shared" si="2036"/>
        <v>81.341136559625468</v>
      </c>
      <c r="JE251" s="6">
        <f t="shared" si="2037"/>
        <v>2.4910865716712602</v>
      </c>
      <c r="JF251" s="6">
        <f t="shared" si="2038"/>
        <v>0.91696548836736136</v>
      </c>
      <c r="JG251" s="6">
        <f t="shared" si="2039"/>
        <v>0.88771996151725796</v>
      </c>
      <c r="JH251" s="6">
        <f t="shared" si="2040"/>
        <v>0</v>
      </c>
      <c r="JI251" s="6">
        <f t="shared" si="2041"/>
        <v>0</v>
      </c>
      <c r="JJ251" s="4">
        <f t="shared" si="2042"/>
        <v>19.755964786006913</v>
      </c>
      <c r="JK251" s="3">
        <f t="shared" si="2043"/>
        <v>0.1111352650622532</v>
      </c>
      <c r="JL251" s="3">
        <f t="shared" si="2044"/>
        <v>0</v>
      </c>
      <c r="JM251" s="3">
        <f t="shared" si="2045"/>
        <v>0</v>
      </c>
      <c r="JN251" s="3">
        <f t="shared" si="2046"/>
        <v>0</v>
      </c>
      <c r="JO251" s="3">
        <f t="shared" si="2047"/>
        <v>0</v>
      </c>
      <c r="JP251" s="3">
        <f t="shared" si="2048"/>
        <v>0</v>
      </c>
      <c r="JQ251" s="3">
        <f t="shared" si="2049"/>
        <v>0</v>
      </c>
      <c r="JR251" s="1">
        <f t="shared" ref="JR251:JR259" si="2127">JK251*JR236</f>
        <v>0</v>
      </c>
      <c r="JS251" s="1">
        <f t="shared" ref="JS251:JS259" si="2128">JK251*JS236</f>
        <v>0</v>
      </c>
      <c r="JT251" s="1">
        <f t="shared" ref="JT251:JT259" si="2129">JK251*JT236</f>
        <v>0</v>
      </c>
      <c r="JU251" s="1">
        <f t="shared" ref="JU251:JU259" si="2130">JK251*JU236</f>
        <v>0</v>
      </c>
      <c r="JV251" s="45">
        <f t="shared" ref="JV251:JV259" si="2131">SUM(JW251:KH251)</f>
        <v>1.6268123105581953</v>
      </c>
      <c r="JW251" s="6">
        <f t="shared" si="2050"/>
        <v>0.85515126027074639</v>
      </c>
      <c r="JX251" s="6">
        <f t="shared" si="2051"/>
        <v>6.9366605872099737E-2</v>
      </c>
      <c r="JY251" s="6">
        <f t="shared" si="2052"/>
        <v>6.7861859711969535E-2</v>
      </c>
      <c r="JZ251" s="6">
        <f t="shared" si="2053"/>
        <v>0</v>
      </c>
      <c r="KA251" s="6">
        <f t="shared" si="2054"/>
        <v>0</v>
      </c>
      <c r="KB251" s="6">
        <f t="shared" si="2055"/>
        <v>0</v>
      </c>
      <c r="KC251" s="6">
        <f t="shared" si="2056"/>
        <v>0.26068383112435689</v>
      </c>
      <c r="KD251" s="1">
        <f t="shared" ref="KD251:KD259" si="2132">JW251*KD236</f>
        <v>0.23521576405352662</v>
      </c>
      <c r="KE251" s="1">
        <f t="shared" ref="KE251:KE259" si="2133">JW251*KE236</f>
        <v>0.13853298952549614</v>
      </c>
      <c r="KF251" s="1">
        <f t="shared" ref="KF251:KF259" si="2134">JW251*KF236</f>
        <v>0</v>
      </c>
      <c r="KG251" s="1">
        <f t="shared" ref="KG251:KG259" si="2135">JW251*KG236</f>
        <v>0</v>
      </c>
      <c r="KH251" s="1">
        <f t="shared" ref="KH251:KH259" si="2136">JW251*KH236</f>
        <v>0</v>
      </c>
      <c r="KI251" s="7">
        <f t="shared" ref="KI251:KI259" si="2137">SUM(KJ251:KP251)</f>
        <v>110.23323035608013</v>
      </c>
      <c r="KJ251" s="6">
        <f t="shared" si="2057"/>
        <v>105.20516472657019</v>
      </c>
      <c r="KK251" s="6">
        <f t="shared" si="2058"/>
        <v>4.0446883039945218</v>
      </c>
      <c r="KL251" s="6">
        <f t="shared" si="2059"/>
        <v>0.26922010027316723</v>
      </c>
      <c r="KM251" s="6">
        <f t="shared" si="2060"/>
        <v>0.62019908901872278</v>
      </c>
      <c r="KN251" s="6">
        <f t="shared" si="2061"/>
        <v>0</v>
      </c>
      <c r="KO251" s="6">
        <f t="shared" si="2062"/>
        <v>8.7606711485515784E-2</v>
      </c>
      <c r="KP251" s="6">
        <f t="shared" si="2063"/>
        <v>6.3514247379928669E-3</v>
      </c>
      <c r="KQ251" s="7" t="e">
        <f t="shared" ref="KQ251:KQ259" si="2138">SUM(KR251:LA251)</f>
        <v>#VALUE!</v>
      </c>
      <c r="KR251" s="6" t="e">
        <f t="shared" si="2064"/>
        <v>#VALUE!</v>
      </c>
      <c r="KS251" s="6" t="e">
        <f t="shared" si="2065"/>
        <v>#VALUE!</v>
      </c>
      <c r="KT251" s="6" t="e">
        <f t="shared" si="2066"/>
        <v>#VALUE!</v>
      </c>
      <c r="KU251" s="6" t="e">
        <f t="shared" si="2067"/>
        <v>#VALUE!</v>
      </c>
      <c r="KV251" s="6" t="e">
        <f t="shared" si="2068"/>
        <v>#VALUE!</v>
      </c>
      <c r="KW251" s="6" t="e">
        <f t="shared" si="2069"/>
        <v>#VALUE!</v>
      </c>
      <c r="KX251" s="6" t="e">
        <f t="shared" si="2070"/>
        <v>#VALUE!</v>
      </c>
      <c r="KY251" s="44" t="e">
        <f t="shared" si="2071"/>
        <v>#VALUE!</v>
      </c>
      <c r="KZ251" s="44" t="e">
        <f t="shared" ref="KZ251:KZ259" si="2139">KR251*KZ236</f>
        <v>#VALUE!</v>
      </c>
    </row>
    <row r="252" spans="1:312">
      <c r="A252" s="47" t="str">
        <f t="shared" si="1833"/>
        <v>03_8BC_HH_170805_rep3</v>
      </c>
      <c r="B252" s="7">
        <f t="shared" si="2072"/>
        <v>28.960882132240975</v>
      </c>
      <c r="C252" s="6">
        <f t="shared" si="2073"/>
        <v>27.124307588427648</v>
      </c>
      <c r="D252" s="6">
        <f t="shared" si="1834"/>
        <v>0.17743056047943162</v>
      </c>
      <c r="E252" s="6">
        <f t="shared" si="1835"/>
        <v>0.64657007478791007</v>
      </c>
      <c r="F252" s="6">
        <f t="shared" si="1836"/>
        <v>1.0125739085459864</v>
      </c>
      <c r="G252" s="7">
        <f t="shared" si="1837"/>
        <v>14.040468172745712</v>
      </c>
      <c r="H252" s="6">
        <f t="shared" si="1838"/>
        <v>12.469010451964024</v>
      </c>
      <c r="I252" s="6">
        <f>H252*I237</f>
        <v>1.3929536815445684</v>
      </c>
      <c r="J252" s="6">
        <f t="shared" si="1840"/>
        <v>6.8066977982312801E-2</v>
      </c>
      <c r="K252" s="6">
        <f t="shared" si="1841"/>
        <v>0.11043706125480696</v>
      </c>
      <c r="L252" s="5">
        <f t="shared" si="2074"/>
        <v>0</v>
      </c>
      <c r="M252" s="7">
        <f t="shared" si="2075"/>
        <v>4.7975799802143868</v>
      </c>
      <c r="N252" s="6">
        <f t="shared" si="1842"/>
        <v>4.6307555736628343</v>
      </c>
      <c r="O252" s="6">
        <f t="shared" si="1843"/>
        <v>4.3926175852937795E-2</v>
      </c>
      <c r="P252" s="6">
        <f t="shared" si="1844"/>
        <v>0.12289823069861466</v>
      </c>
      <c r="Q252" s="5">
        <f t="shared" si="2076"/>
        <v>0.34858844981613785</v>
      </c>
      <c r="R252" s="7">
        <f t="shared" si="1845"/>
        <v>1.5244273032350355</v>
      </c>
      <c r="S252" s="6">
        <f t="shared" si="1846"/>
        <v>1.32832440391962</v>
      </c>
      <c r="T252" s="6">
        <f t="shared" si="1847"/>
        <v>0.19610289931541555</v>
      </c>
      <c r="U252" s="6">
        <f t="shared" si="1848"/>
        <v>0</v>
      </c>
      <c r="V252" s="6">
        <f t="shared" si="1849"/>
        <v>0</v>
      </c>
      <c r="W252" s="6">
        <f t="shared" si="1850"/>
        <v>0</v>
      </c>
      <c r="X252" s="7">
        <f t="shared" si="2077"/>
        <v>13.078552921341872</v>
      </c>
      <c r="Y252" s="6">
        <f t="shared" si="1851"/>
        <v>11.121713767327478</v>
      </c>
      <c r="Z252" s="6">
        <f t="shared" si="1852"/>
        <v>1.565897001950068</v>
      </c>
      <c r="AA252" s="6">
        <f t="shared" si="1853"/>
        <v>0.21825646343719632</v>
      </c>
      <c r="AB252" s="6">
        <f t="shared" si="1854"/>
        <v>0.17268568862713046</v>
      </c>
      <c r="AC252" s="6">
        <f t="shared" si="1855"/>
        <v>0</v>
      </c>
      <c r="AD252" s="6">
        <f t="shared" si="1856"/>
        <v>0</v>
      </c>
      <c r="AE252" s="7">
        <f t="shared" si="2078"/>
        <v>4.0295982743839751</v>
      </c>
      <c r="AF252" s="6">
        <f t="shared" si="1857"/>
        <v>3.3757700340346823</v>
      </c>
      <c r="AG252" s="6">
        <f t="shared" si="1858"/>
        <v>0.30684832787099137</v>
      </c>
      <c r="AH252" s="6">
        <f t="shared" si="1859"/>
        <v>4.9002500289663735E-2</v>
      </c>
      <c r="AI252" s="6">
        <f t="shared" si="1860"/>
        <v>0.2979774121886381</v>
      </c>
      <c r="AJ252" s="6">
        <f t="shared" si="1861"/>
        <v>0</v>
      </c>
      <c r="AK252" s="6">
        <f t="shared" si="1862"/>
        <v>0</v>
      </c>
      <c r="AL252" s="6">
        <f t="shared" si="1863"/>
        <v>0</v>
      </c>
      <c r="AM252" s="7">
        <f t="shared" si="2079"/>
        <v>4.4254429829239479</v>
      </c>
      <c r="AN252" s="6">
        <f t="shared" si="1864"/>
        <v>3.7025110774960766</v>
      </c>
      <c r="AO252" s="6">
        <f t="shared" si="1865"/>
        <v>0.65693326388541773</v>
      </c>
      <c r="AP252" s="6">
        <f t="shared" si="1866"/>
        <v>6.5998641542453731E-2</v>
      </c>
      <c r="AQ252" s="6">
        <f t="shared" si="1867"/>
        <v>0</v>
      </c>
      <c r="AR252" s="6">
        <f t="shared" si="1868"/>
        <v>0</v>
      </c>
      <c r="AS252" s="6">
        <f t="shared" si="2080"/>
        <v>0</v>
      </c>
      <c r="AT252" s="6">
        <f t="shared" si="1869"/>
        <v>0</v>
      </c>
      <c r="AU252" s="7"/>
      <c r="AV252" s="7">
        <f t="shared" si="2081"/>
        <v>81.021100389534084</v>
      </c>
      <c r="AW252" s="6">
        <f t="shared" si="1870"/>
        <v>71.143184449850864</v>
      </c>
      <c r="AX252" s="6">
        <f t="shared" si="1871"/>
        <v>8.6543093847320822</v>
      </c>
      <c r="AY252" s="6">
        <f t="shared" si="1872"/>
        <v>1.2165900744054694</v>
      </c>
      <c r="AZ252" s="6">
        <f t="shared" si="1873"/>
        <v>0</v>
      </c>
      <c r="BA252" s="6">
        <f t="shared" si="1874"/>
        <v>7.0164805456554716E-3</v>
      </c>
      <c r="BB252" s="5">
        <f t="shared" si="2082"/>
        <v>8.8848806809541714E-2</v>
      </c>
      <c r="BC252" s="7">
        <f t="shared" si="2083"/>
        <v>69.585358467770092</v>
      </c>
      <c r="BD252" s="6">
        <f t="shared" si="1875"/>
        <v>65.118130889254786</v>
      </c>
      <c r="BE252" s="6">
        <f t="shared" si="1876"/>
        <v>3.1571772714089699</v>
      </c>
      <c r="BF252" s="6">
        <f t="shared" si="1877"/>
        <v>1.2418143373785471</v>
      </c>
      <c r="BG252" s="6">
        <f t="shared" si="1878"/>
        <v>6.8235969727800647E-2</v>
      </c>
      <c r="BH252" s="6">
        <f t="shared" si="1879"/>
        <v>0</v>
      </c>
      <c r="BI252" s="7">
        <f t="shared" si="2084"/>
        <v>13.526238669653573</v>
      </c>
      <c r="BJ252" s="6">
        <f t="shared" si="1880"/>
        <v>12.13292378445345</v>
      </c>
      <c r="BK252" s="6">
        <f t="shared" si="1881"/>
        <v>0.56482358466271576</v>
      </c>
      <c r="BL252" s="6">
        <f t="shared" si="1882"/>
        <v>0.19731652689450327</v>
      </c>
      <c r="BM252" s="6">
        <f t="shared" si="1883"/>
        <v>0.19679310463055141</v>
      </c>
      <c r="BN252" s="6">
        <f t="shared" si="1884"/>
        <v>0</v>
      </c>
      <c r="BO252" s="6">
        <f t="shared" si="1885"/>
        <v>0.4343816690123537</v>
      </c>
      <c r="BP252" s="5">
        <f t="shared" si="2085"/>
        <v>0</v>
      </c>
      <c r="BQ252" s="7">
        <f t="shared" si="2086"/>
        <v>45.959291988590195</v>
      </c>
      <c r="BR252" s="6">
        <f t="shared" si="1886"/>
        <v>42.933980633821534</v>
      </c>
      <c r="BS252" s="6">
        <f t="shared" si="1887"/>
        <v>2.3023801686515872</v>
      </c>
      <c r="BT252" s="6">
        <f t="shared" si="1888"/>
        <v>0.43701426923476022</v>
      </c>
      <c r="BU252" s="6">
        <f t="shared" si="1889"/>
        <v>0.12412433866146512</v>
      </c>
      <c r="BV252" s="6">
        <f t="shared" si="1890"/>
        <v>0.16179257822085075</v>
      </c>
      <c r="BW252" s="4">
        <f t="shared" si="2087"/>
        <v>78.008185968973578</v>
      </c>
      <c r="BX252" s="6">
        <f t="shared" si="1891"/>
        <v>76.87156150899844</v>
      </c>
      <c r="BY252" s="6">
        <f t="shared" si="1892"/>
        <v>1.1366244599751349</v>
      </c>
      <c r="BZ252" s="6">
        <f t="shared" si="1893"/>
        <v>0</v>
      </c>
      <c r="CA252" s="6">
        <f t="shared" si="1894"/>
        <v>0</v>
      </c>
      <c r="CB252" s="6">
        <f t="shared" si="1895"/>
        <v>0</v>
      </c>
      <c r="CC252" s="7"/>
      <c r="CD252" s="7">
        <f t="shared" si="2088"/>
        <v>28.660193628040933</v>
      </c>
      <c r="CE252" s="6">
        <f t="shared" si="1896"/>
        <v>26.540888456052031</v>
      </c>
      <c r="CF252" s="6">
        <f t="shared" si="1897"/>
        <v>1.9968448510595598</v>
      </c>
      <c r="CG252" s="6">
        <f t="shared" si="1898"/>
        <v>7.9495138594591105E-2</v>
      </c>
      <c r="CH252" s="6">
        <f t="shared" si="1899"/>
        <v>4.2965182334750419E-2</v>
      </c>
      <c r="CI252" s="5">
        <f t="shared" si="2089"/>
        <v>1.3900501982499888E-2</v>
      </c>
      <c r="CJ252" s="7">
        <f t="shared" si="1900"/>
        <v>8.808084545540634</v>
      </c>
      <c r="CK252" s="6">
        <f t="shared" si="1901"/>
        <v>7.5371100706420702</v>
      </c>
      <c r="CL252" s="6">
        <f t="shared" si="1902"/>
        <v>1.2354229339364404</v>
      </c>
      <c r="CM252" s="6">
        <f t="shared" si="1903"/>
        <v>3.5551540962122818E-2</v>
      </c>
      <c r="CN252" s="6">
        <f t="shared" si="1904"/>
        <v>0</v>
      </c>
      <c r="CO252" s="6">
        <f t="shared" si="1905"/>
        <v>0</v>
      </c>
      <c r="CP252" s="6">
        <f t="shared" si="1906"/>
        <v>0</v>
      </c>
      <c r="CQ252" s="5">
        <f t="shared" si="1907"/>
        <v>0</v>
      </c>
      <c r="CR252" s="7">
        <f t="shared" si="2090"/>
        <v>1.1775436722415349</v>
      </c>
      <c r="CS252" s="6">
        <f t="shared" si="1908"/>
        <v>0.90900287162250348</v>
      </c>
      <c r="CT252" s="6">
        <f t="shared" si="1909"/>
        <v>6.8869518927506923E-2</v>
      </c>
      <c r="CU252" s="6">
        <f t="shared" si="1910"/>
        <v>0</v>
      </c>
      <c r="CV252" s="6">
        <f t="shared" si="1911"/>
        <v>0</v>
      </c>
      <c r="CW252" s="6">
        <f t="shared" si="1912"/>
        <v>0</v>
      </c>
      <c r="CX252" s="6">
        <f t="shared" si="1913"/>
        <v>0.19967128169152451</v>
      </c>
      <c r="CY252" s="7">
        <f t="shared" si="2091"/>
        <v>19.004176713592361</v>
      </c>
      <c r="CZ252" s="6">
        <f t="shared" si="1914"/>
        <v>17.417598926670113</v>
      </c>
      <c r="DA252" s="6">
        <f t="shared" si="1915"/>
        <v>1.3930840013696466</v>
      </c>
      <c r="DB252" s="6">
        <f t="shared" si="1916"/>
        <v>0</v>
      </c>
      <c r="DC252" s="6">
        <f t="shared" si="1917"/>
        <v>0.19349378555260005</v>
      </c>
      <c r="DD252" s="6">
        <f t="shared" si="1918"/>
        <v>0</v>
      </c>
      <c r="DE252" s="7">
        <f t="shared" si="2092"/>
        <v>1905.5427445896564</v>
      </c>
      <c r="DF252" s="6">
        <f t="shared" si="1919"/>
        <v>1808.9876847644123</v>
      </c>
      <c r="DG252" s="6">
        <f t="shared" si="1920"/>
        <v>68.3484735515013</v>
      </c>
      <c r="DH252" s="6">
        <f t="shared" si="1921"/>
        <v>21.283549335279062</v>
      </c>
      <c r="DI252" s="6">
        <f t="shared" si="1922"/>
        <v>6.9230369384637314</v>
      </c>
      <c r="DJ252" s="6">
        <f t="shared" si="1923"/>
        <v>0</v>
      </c>
      <c r="DK252" s="7"/>
      <c r="DL252" s="45">
        <f t="shared" si="2093"/>
        <v>5.2438732891368014</v>
      </c>
      <c r="DM252" s="6">
        <f t="shared" si="1924"/>
        <v>2.5625067354603699</v>
      </c>
      <c r="DN252" s="6">
        <f t="shared" si="1925"/>
        <v>0.60855777598979932</v>
      </c>
      <c r="DO252" s="6">
        <f t="shared" si="1926"/>
        <v>6.4650947394989389E-2</v>
      </c>
      <c r="DP252" s="6">
        <f t="shared" si="1927"/>
        <v>0</v>
      </c>
      <c r="DQ252" s="6">
        <f t="shared" si="1928"/>
        <v>0</v>
      </c>
      <c r="DR252" s="6">
        <f t="shared" si="1929"/>
        <v>0.78878516993554237</v>
      </c>
      <c r="DS252" s="6">
        <f t="shared" si="1930"/>
        <v>0.38634723088829231</v>
      </c>
      <c r="DT252" s="1">
        <f t="shared" si="2094"/>
        <v>0.34364999018545322</v>
      </c>
      <c r="DU252" s="1">
        <f t="shared" si="2095"/>
        <v>0</v>
      </c>
      <c r="DV252" s="1">
        <f t="shared" si="2096"/>
        <v>0.48937543928235505</v>
      </c>
      <c r="DW252" s="4">
        <f t="shared" si="2097"/>
        <v>870.44266880958833</v>
      </c>
      <c r="DX252" s="6">
        <f t="shared" si="1931"/>
        <v>0.34819667452131697</v>
      </c>
      <c r="DY252" s="6">
        <f t="shared" si="1932"/>
        <v>870.09447213506701</v>
      </c>
      <c r="DZ252" s="6">
        <f t="shared" si="1933"/>
        <v>0</v>
      </c>
      <c r="EA252" s="6">
        <f t="shared" si="1934"/>
        <v>0</v>
      </c>
      <c r="EB252" s="6">
        <f t="shared" si="1935"/>
        <v>0</v>
      </c>
      <c r="EC252" s="6">
        <f t="shared" si="1936"/>
        <v>0</v>
      </c>
      <c r="ED252" s="6">
        <f t="shared" si="1937"/>
        <v>0</v>
      </c>
      <c r="EE252" s="1"/>
      <c r="EF252" s="7">
        <f t="shared" si="2098"/>
        <v>33.849838436168071</v>
      </c>
      <c r="EG252" s="6">
        <f t="shared" si="1938"/>
        <v>30.435121823716628</v>
      </c>
      <c r="EH252" s="6">
        <f t="shared" si="1939"/>
        <v>3.2048412251780922</v>
      </c>
      <c r="EI252" s="6">
        <f t="shared" si="1940"/>
        <v>0</v>
      </c>
      <c r="EJ252" s="6">
        <f t="shared" si="1941"/>
        <v>0.1580468394783533</v>
      </c>
      <c r="EK252" s="6">
        <f t="shared" si="1942"/>
        <v>5.1828547795000283E-2</v>
      </c>
      <c r="EL252" s="5">
        <f t="shared" si="2099"/>
        <v>1.654438915068426E-2</v>
      </c>
      <c r="EM252" s="7">
        <f t="shared" si="2100"/>
        <v>1.2384262491011597</v>
      </c>
      <c r="EN252" s="6">
        <f t="shared" si="1943"/>
        <v>0.83196489323873113</v>
      </c>
      <c r="EO252" s="6">
        <f t="shared" si="1944"/>
        <v>6.0849065237082479E-2</v>
      </c>
      <c r="EP252" s="6">
        <f t="shared" si="1945"/>
        <v>5.8906630523791477E-2</v>
      </c>
      <c r="EQ252" s="6">
        <f t="shared" si="1946"/>
        <v>0.20785437793977043</v>
      </c>
      <c r="ER252" s="6">
        <f t="shared" si="1947"/>
        <v>7.8851282161784234E-2</v>
      </c>
      <c r="ES252" s="6">
        <f t="shared" si="1948"/>
        <v>0</v>
      </c>
      <c r="ET252" s="4">
        <f t="shared" si="2101"/>
        <v>2.951369330677168</v>
      </c>
      <c r="EU252" s="6">
        <f t="shared" si="1949"/>
        <v>2.7281513275226867</v>
      </c>
      <c r="EV252" s="6">
        <f t="shared" si="1950"/>
        <v>9.4501099540933109E-2</v>
      </c>
      <c r="EW252" s="6">
        <f t="shared" si="1951"/>
        <v>7.8052026504620425E-2</v>
      </c>
      <c r="EX252" s="6">
        <f t="shared" si="1952"/>
        <v>0</v>
      </c>
      <c r="EY252" s="6">
        <f t="shared" si="1953"/>
        <v>5.0664877108927794E-2</v>
      </c>
      <c r="EZ252" s="6">
        <f t="shared" si="1954"/>
        <v>0</v>
      </c>
      <c r="FA252" s="7">
        <f t="shared" si="2102"/>
        <v>110.71355431685059</v>
      </c>
      <c r="FB252" s="6">
        <f t="shared" si="1955"/>
        <v>97.10602220893108</v>
      </c>
      <c r="FC252" s="6">
        <f t="shared" si="1956"/>
        <v>12.886156223083646</v>
      </c>
      <c r="FD252" s="6">
        <f t="shared" si="1957"/>
        <v>0</v>
      </c>
      <c r="FE252" s="6">
        <f t="shared" si="1958"/>
        <v>0.36173274415726586</v>
      </c>
      <c r="FF252" s="6">
        <f t="shared" si="1959"/>
        <v>0.35964314067859388</v>
      </c>
      <c r="FG252" s="6">
        <f t="shared" si="1960"/>
        <v>0</v>
      </c>
      <c r="FH252" s="5">
        <f t="shared" si="2103"/>
        <v>0</v>
      </c>
      <c r="FI252" s="7">
        <f t="shared" si="2104"/>
        <v>5.0395978203613669</v>
      </c>
      <c r="FJ252" s="6">
        <f t="shared" si="1961"/>
        <v>5.0395978203613669</v>
      </c>
      <c r="FK252" s="6">
        <f t="shared" si="1962"/>
        <v>0</v>
      </c>
      <c r="FL252" s="6">
        <f t="shared" si="1963"/>
        <v>0</v>
      </c>
      <c r="FM252" s="6">
        <f t="shared" si="1964"/>
        <v>0</v>
      </c>
      <c r="FN252" s="7">
        <f t="shared" si="2105"/>
        <v>1.3157376526509581</v>
      </c>
      <c r="FO252" s="6">
        <f t="shared" si="1965"/>
        <v>0.62929843247947959</v>
      </c>
      <c r="FP252" s="6">
        <f t="shared" si="1966"/>
        <v>0.68643922017147851</v>
      </c>
      <c r="FQ252" s="6">
        <f t="shared" si="1967"/>
        <v>0</v>
      </c>
      <c r="FR252" s="6">
        <f t="shared" si="1968"/>
        <v>0</v>
      </c>
      <c r="FS252" s="6">
        <f t="shared" si="1969"/>
        <v>0</v>
      </c>
      <c r="FT252" s="6">
        <f t="shared" si="1970"/>
        <v>0</v>
      </c>
      <c r="FU252" s="7">
        <f t="shared" si="2106"/>
        <v>17262.298705222973</v>
      </c>
      <c r="FV252" s="6">
        <f t="shared" si="1971"/>
        <v>16154.08478682448</v>
      </c>
      <c r="FW252" s="6">
        <f t="shared" si="1972"/>
        <v>977.43472789886084</v>
      </c>
      <c r="FX252" s="6">
        <f t="shared" si="1973"/>
        <v>121.47898847063101</v>
      </c>
      <c r="FY252" s="6">
        <f t="shared" si="1974"/>
        <v>9.3002020289997116</v>
      </c>
      <c r="FZ252" s="6">
        <f t="shared" si="1975"/>
        <v>0</v>
      </c>
      <c r="GA252" s="5">
        <f t="shared" si="2107"/>
        <v>0</v>
      </c>
      <c r="GB252" s="5">
        <f t="shared" si="2108"/>
        <v>0</v>
      </c>
      <c r="GC252" s="7">
        <f t="shared" si="2109"/>
        <v>0.47798908035473076</v>
      </c>
      <c r="GD252" s="6">
        <f t="shared" si="1976"/>
        <v>0.37117559877341261</v>
      </c>
      <c r="GE252" s="6">
        <f t="shared" si="1977"/>
        <v>0.10681348158131812</v>
      </c>
      <c r="GF252" s="6">
        <f t="shared" si="1978"/>
        <v>0</v>
      </c>
      <c r="GG252" s="6">
        <f t="shared" si="1979"/>
        <v>0</v>
      </c>
      <c r="GH252" s="6">
        <f t="shared" si="1980"/>
        <v>0</v>
      </c>
      <c r="GI252" s="6">
        <f t="shared" si="1981"/>
        <v>0</v>
      </c>
      <c r="GJ252" s="6">
        <f t="shared" si="1982"/>
        <v>0</v>
      </c>
      <c r="GK252" s="7">
        <f t="shared" si="2110"/>
        <v>21.112414429406112</v>
      </c>
      <c r="GL252" s="6">
        <f t="shared" si="1983"/>
        <v>18.808053778208478</v>
      </c>
      <c r="GM252" s="6">
        <f t="shared" si="1984"/>
        <v>0.97659188033970501</v>
      </c>
      <c r="GN252" s="6">
        <f t="shared" si="1985"/>
        <v>1.2434164839377133</v>
      </c>
      <c r="GO252" s="6">
        <f t="shared" si="1986"/>
        <v>0</v>
      </c>
      <c r="GP252" s="6">
        <f t="shared" si="1987"/>
        <v>0</v>
      </c>
      <c r="GQ252" s="6">
        <f t="shared" si="1988"/>
        <v>8.4352286920213293E-2</v>
      </c>
      <c r="GR252" s="6">
        <f t="shared" si="1989"/>
        <v>0</v>
      </c>
      <c r="GS252" s="7">
        <f t="shared" si="2111"/>
        <v>4.8923064407536909</v>
      </c>
      <c r="GT252" s="6">
        <f t="shared" si="1990"/>
        <v>4.8923064407536909</v>
      </c>
      <c r="GU252" s="45">
        <f t="shared" si="2112"/>
        <v>0</v>
      </c>
      <c r="GV252" s="45">
        <f t="shared" si="1991"/>
        <v>0</v>
      </c>
      <c r="GW252" s="48">
        <f t="shared" si="1992"/>
        <v>0</v>
      </c>
      <c r="GX252" s="45">
        <f t="shared" si="1993"/>
        <v>0</v>
      </c>
      <c r="GY252" s="45">
        <f t="shared" si="1994"/>
        <v>0</v>
      </c>
      <c r="GZ252" s="45">
        <f t="shared" si="1995"/>
        <v>0</v>
      </c>
      <c r="HA252" s="7">
        <f t="shared" si="2113"/>
        <v>0.85995836677889625</v>
      </c>
      <c r="HB252" s="6">
        <f t="shared" si="2114"/>
        <v>0.7626610070302835</v>
      </c>
      <c r="HC252" s="6">
        <f t="shared" si="1996"/>
        <v>2.8471012363516478E-2</v>
      </c>
      <c r="HD252" s="6">
        <f t="shared" si="1997"/>
        <v>3.0524351252724777E-2</v>
      </c>
      <c r="HE252" s="6">
        <f t="shared" si="1998"/>
        <v>3.830199613237148E-2</v>
      </c>
      <c r="HF252" s="7">
        <f t="shared" si="2115"/>
        <v>1.3345651224059252</v>
      </c>
      <c r="HG252" s="6">
        <f t="shared" si="1999"/>
        <v>0.94087335703510022</v>
      </c>
      <c r="HH252" s="6">
        <f t="shared" si="2000"/>
        <v>0.12065713724878897</v>
      </c>
      <c r="HI252" s="6">
        <f t="shared" si="2001"/>
        <v>0.15857718283098396</v>
      </c>
      <c r="HJ252" s="6">
        <f t="shared" si="2002"/>
        <v>0.11445744529105205</v>
      </c>
      <c r="HK252" s="7">
        <f t="shared" si="2116"/>
        <v>158.78779632001732</v>
      </c>
      <c r="HL252" s="6">
        <f t="shared" si="2003"/>
        <v>146.97263394745676</v>
      </c>
      <c r="HM252" s="6">
        <f t="shared" si="2004"/>
        <v>9.9737190787822421</v>
      </c>
      <c r="HN252" s="6">
        <f t="shared" si="2005"/>
        <v>1.0841256760667071</v>
      </c>
      <c r="HO252" s="6">
        <f t="shared" si="2006"/>
        <v>0.71837896937332624</v>
      </c>
      <c r="HP252" s="6">
        <f t="shared" si="2007"/>
        <v>3.8938648338277211E-2</v>
      </c>
      <c r="HQ252" s="6">
        <f t="shared" si="2008"/>
        <v>0</v>
      </c>
      <c r="HR252" s="6">
        <f t="shared" si="2009"/>
        <v>0</v>
      </c>
      <c r="HS252" s="7">
        <f t="shared" si="2117"/>
        <v>24.556502991226903</v>
      </c>
      <c r="HT252" s="6">
        <f t="shared" si="2118"/>
        <v>19.97621206738739</v>
      </c>
      <c r="HU252" s="6">
        <f t="shared" si="2010"/>
        <v>3.9773756721981948</v>
      </c>
      <c r="HV252" s="6">
        <f t="shared" si="2011"/>
        <v>0.38007981401419627</v>
      </c>
      <c r="HW252" s="6">
        <f t="shared" si="2012"/>
        <v>0.19301697249725211</v>
      </c>
      <c r="HX252" s="6">
        <f t="shared" si="2013"/>
        <v>2.9818465129871314E-2</v>
      </c>
      <c r="HY252" s="6">
        <f t="shared" si="2014"/>
        <v>0</v>
      </c>
      <c r="HZ252" s="5">
        <f t="shared" si="2119"/>
        <v>0</v>
      </c>
      <c r="IA252" s="5">
        <f t="shared" si="2120"/>
        <v>0</v>
      </c>
      <c r="IB252" s="7">
        <f t="shared" si="2121"/>
        <v>24.163726829531395</v>
      </c>
      <c r="IC252" s="6">
        <f t="shared" si="2015"/>
        <v>22.122923124374196</v>
      </c>
      <c r="ID252" s="6">
        <f t="shared" si="2016"/>
        <v>1.7629308808562441</v>
      </c>
      <c r="IE252" s="6">
        <f t="shared" si="2017"/>
        <v>0.13217440170123856</v>
      </c>
      <c r="IF252" s="6">
        <f t="shared" si="2018"/>
        <v>0.14569842259971458</v>
      </c>
      <c r="IG252" s="6">
        <f t="shared" si="2019"/>
        <v>0</v>
      </c>
      <c r="IH252" s="6">
        <f t="shared" si="2020"/>
        <v>0</v>
      </c>
      <c r="II252" s="6">
        <f t="shared" si="2021"/>
        <v>0</v>
      </c>
      <c r="IJ252" s="7">
        <f t="shared" si="2122"/>
        <v>13.224099682499435</v>
      </c>
      <c r="IK252" s="6">
        <f t="shared" si="2022"/>
        <v>11.405927567995127</v>
      </c>
      <c r="IL252" s="6">
        <f t="shared" si="2023"/>
        <v>1.1279609071958507</v>
      </c>
      <c r="IM252" s="6">
        <f t="shared" si="2024"/>
        <v>0.17596428219622851</v>
      </c>
      <c r="IN252" s="6">
        <f t="shared" si="2025"/>
        <v>0.3185394526688004</v>
      </c>
      <c r="IO252" s="6">
        <f t="shared" si="2026"/>
        <v>0</v>
      </c>
      <c r="IP252" s="6">
        <f t="shared" si="2027"/>
        <v>0.14774304640932162</v>
      </c>
      <c r="IQ252" s="6">
        <f t="shared" si="2028"/>
        <v>4.7964426034109907E-2</v>
      </c>
      <c r="IR252" s="45">
        <f t="shared" si="2123"/>
        <v>3.9915243193938599</v>
      </c>
      <c r="IS252" s="6">
        <f t="shared" si="2029"/>
        <v>2.1715778304973412</v>
      </c>
      <c r="IT252" s="6">
        <f t="shared" si="2030"/>
        <v>0.15309781272554651</v>
      </c>
      <c r="IU252" s="6">
        <f t="shared" si="2031"/>
        <v>0.12856150488568724</v>
      </c>
      <c r="IV252" s="6">
        <f t="shared" si="2032"/>
        <v>0</v>
      </c>
      <c r="IW252" s="6">
        <f t="shared" si="2033"/>
        <v>4.2991358057878799E-2</v>
      </c>
      <c r="IX252" s="6">
        <f t="shared" si="2034"/>
        <v>0</v>
      </c>
      <c r="IY252" s="6">
        <f t="shared" si="2035"/>
        <v>0.38147077087982384</v>
      </c>
      <c r="IZ252" s="44">
        <f t="shared" si="2035"/>
        <v>9.7794037752717985E-2</v>
      </c>
      <c r="JA252" s="44">
        <f t="shared" si="2124"/>
        <v>0.72593614271738094</v>
      </c>
      <c r="JB252" s="44">
        <f t="shared" si="2125"/>
        <v>0.29009486187748329</v>
      </c>
      <c r="JC252" s="7">
        <f t="shared" si="2126"/>
        <v>20.228690718710535</v>
      </c>
      <c r="JD252" s="6">
        <f t="shared" si="2036"/>
        <v>18.981300431983236</v>
      </c>
      <c r="JE252" s="6">
        <f t="shared" si="2037"/>
        <v>0.85631916363334837</v>
      </c>
      <c r="JF252" s="6">
        <f t="shared" si="2038"/>
        <v>0.22627611269229719</v>
      </c>
      <c r="JG252" s="6">
        <f t="shared" si="2039"/>
        <v>0</v>
      </c>
      <c r="JH252" s="6">
        <f t="shared" si="2040"/>
        <v>0.16479501040165354</v>
      </c>
      <c r="JI252" s="6">
        <f t="shared" si="2041"/>
        <v>0</v>
      </c>
      <c r="JJ252" s="4">
        <f t="shared" si="2042"/>
        <v>13.224099682499435</v>
      </c>
      <c r="JK252" s="3" t="e">
        <f t="shared" si="2043"/>
        <v>#VALUE!</v>
      </c>
      <c r="JL252" s="3" t="e">
        <f t="shared" si="2044"/>
        <v>#VALUE!</v>
      </c>
      <c r="JM252" s="3" t="e">
        <f t="shared" si="2045"/>
        <v>#VALUE!</v>
      </c>
      <c r="JN252" s="3" t="e">
        <f t="shared" si="2046"/>
        <v>#VALUE!</v>
      </c>
      <c r="JO252" s="3" t="e">
        <f t="shared" si="2047"/>
        <v>#VALUE!</v>
      </c>
      <c r="JP252" s="3" t="e">
        <f t="shared" si="2048"/>
        <v>#VALUE!</v>
      </c>
      <c r="JQ252" s="3" t="e">
        <f t="shared" si="2049"/>
        <v>#VALUE!</v>
      </c>
      <c r="JR252" s="1" t="e">
        <f t="shared" si="2127"/>
        <v>#VALUE!</v>
      </c>
      <c r="JS252" s="1" t="e">
        <f t="shared" si="2128"/>
        <v>#VALUE!</v>
      </c>
      <c r="JT252" s="1" t="e">
        <f t="shared" si="2129"/>
        <v>#VALUE!</v>
      </c>
      <c r="JU252" s="1" t="e">
        <f t="shared" si="2130"/>
        <v>#VALUE!</v>
      </c>
      <c r="JV252" s="45">
        <f t="shared" si="2131"/>
        <v>0.82280485294992101</v>
      </c>
      <c r="JW252" s="6">
        <f t="shared" si="2050"/>
        <v>0.33669395137162828</v>
      </c>
      <c r="JX252" s="6">
        <f t="shared" si="2051"/>
        <v>5.0506391995433726E-2</v>
      </c>
      <c r="JY252" s="6">
        <f t="shared" si="2052"/>
        <v>0</v>
      </c>
      <c r="JZ252" s="6">
        <f t="shared" si="2053"/>
        <v>0</v>
      </c>
      <c r="KA252" s="6">
        <f t="shared" si="2054"/>
        <v>0</v>
      </c>
      <c r="KB252" s="6">
        <f t="shared" si="2055"/>
        <v>0</v>
      </c>
      <c r="KC252" s="6">
        <f t="shared" si="2056"/>
        <v>0</v>
      </c>
      <c r="KD252" s="1">
        <f t="shared" si="2132"/>
        <v>0.19014765342173912</v>
      </c>
      <c r="KE252" s="1">
        <f t="shared" si="2133"/>
        <v>0.14682383192611256</v>
      </c>
      <c r="KF252" s="1">
        <f t="shared" si="2134"/>
        <v>9.8633024235007333E-2</v>
      </c>
      <c r="KG252" s="1">
        <f t="shared" si="2135"/>
        <v>0</v>
      </c>
      <c r="KH252" s="1">
        <f t="shared" si="2136"/>
        <v>0</v>
      </c>
      <c r="KI252" s="7">
        <f t="shared" si="2137"/>
        <v>102.29494252020115</v>
      </c>
      <c r="KJ252" s="6">
        <f t="shared" si="2057"/>
        <v>96.61315228669315</v>
      </c>
      <c r="KK252" s="6">
        <f t="shared" si="2058"/>
        <v>4.2900429538662328</v>
      </c>
      <c r="KL252" s="6">
        <f t="shared" si="2059"/>
        <v>1.0454209653447786</v>
      </c>
      <c r="KM252" s="6">
        <f t="shared" si="2060"/>
        <v>0.15645670991687308</v>
      </c>
      <c r="KN252" s="6">
        <f t="shared" si="2061"/>
        <v>0.13412545082743896</v>
      </c>
      <c r="KO252" s="6">
        <f t="shared" si="2062"/>
        <v>3.2309323541081909E-2</v>
      </c>
      <c r="KP252" s="6">
        <f t="shared" si="2063"/>
        <v>2.3434830011600832E-2</v>
      </c>
      <c r="KQ252" s="7" t="e">
        <f t="shared" si="2138"/>
        <v>#VALUE!</v>
      </c>
      <c r="KR252" s="6" t="e">
        <f t="shared" si="2064"/>
        <v>#VALUE!</v>
      </c>
      <c r="KS252" s="6" t="e">
        <f t="shared" si="2065"/>
        <v>#VALUE!</v>
      </c>
      <c r="KT252" s="6" t="e">
        <f t="shared" si="2066"/>
        <v>#VALUE!</v>
      </c>
      <c r="KU252" s="6" t="e">
        <f t="shared" si="2067"/>
        <v>#VALUE!</v>
      </c>
      <c r="KV252" s="6" t="e">
        <f t="shared" si="2068"/>
        <v>#VALUE!</v>
      </c>
      <c r="KW252" s="6" t="e">
        <f t="shared" si="2069"/>
        <v>#VALUE!</v>
      </c>
      <c r="KX252" s="6" t="e">
        <f t="shared" si="2070"/>
        <v>#VALUE!</v>
      </c>
      <c r="KY252" s="44" t="e">
        <f t="shared" si="2071"/>
        <v>#VALUE!</v>
      </c>
      <c r="KZ252" s="44" t="e">
        <f t="shared" si="2139"/>
        <v>#VALUE!</v>
      </c>
    </row>
    <row r="253" spans="1:312">
      <c r="A253" s="47" t="str">
        <f t="shared" si="1833"/>
        <v>04_20BG_MN_170805_rep1</v>
      </c>
      <c r="B253" s="7">
        <f t="shared" si="2072"/>
        <v>21.01296479548072</v>
      </c>
      <c r="C253" s="6">
        <f t="shared" si="2073"/>
        <v>19.525200120355176</v>
      </c>
      <c r="D253" s="6">
        <f t="shared" si="1834"/>
        <v>0.67637389970304085</v>
      </c>
      <c r="E253" s="6">
        <f t="shared" si="1835"/>
        <v>0.34776275872348245</v>
      </c>
      <c r="F253" s="6">
        <f t="shared" si="1836"/>
        <v>0.46362801669901726</v>
      </c>
      <c r="G253" s="7">
        <f t="shared" si="1837"/>
        <v>6.6953848940113811</v>
      </c>
      <c r="H253" s="6">
        <f t="shared" si="1838"/>
        <v>6.0319079422923005</v>
      </c>
      <c r="I253" s="6">
        <f t="shared" si="1839"/>
        <v>0.54104446093992986</v>
      </c>
      <c r="J253" s="6">
        <f t="shared" si="1840"/>
        <v>9.3970530079969389E-2</v>
      </c>
      <c r="K253" s="6">
        <f t="shared" si="1841"/>
        <v>2.8461960699180874E-2</v>
      </c>
      <c r="L253" s="5">
        <f t="shared" si="2074"/>
        <v>0</v>
      </c>
      <c r="M253" s="7">
        <f t="shared" si="2075"/>
        <v>3.3337446905235444</v>
      </c>
      <c r="N253" s="6">
        <f t="shared" si="1842"/>
        <v>3.215959681607405</v>
      </c>
      <c r="O253" s="6">
        <f t="shared" si="1843"/>
        <v>7.6527811885903047E-2</v>
      </c>
      <c r="P253" s="6">
        <f t="shared" si="1844"/>
        <v>4.1257197030236593E-2</v>
      </c>
      <c r="Q253" s="5">
        <f t="shared" si="2076"/>
        <v>8.5373515632809122E-2</v>
      </c>
      <c r="R253" s="7">
        <f t="shared" si="1845"/>
        <v>0.61268206432654571</v>
      </c>
      <c r="S253" s="6">
        <f t="shared" si="1846"/>
        <v>0.61268206432654571</v>
      </c>
      <c r="T253" s="6">
        <f t="shared" si="1847"/>
        <v>0</v>
      </c>
      <c r="U253" s="6">
        <f t="shared" si="1848"/>
        <v>0</v>
      </c>
      <c r="V253" s="6">
        <f t="shared" si="1849"/>
        <v>0</v>
      </c>
      <c r="W253" s="6">
        <f t="shared" si="1850"/>
        <v>0</v>
      </c>
      <c r="X253" s="7">
        <f t="shared" si="2077"/>
        <v>8.9217402328600759</v>
      </c>
      <c r="Y253" s="6">
        <f t="shared" si="1851"/>
        <v>7.4100923519712092</v>
      </c>
      <c r="Z253" s="6">
        <f t="shared" si="1852"/>
        <v>1.0428343357526992</v>
      </c>
      <c r="AA253" s="6">
        <f t="shared" si="1853"/>
        <v>0.14823961680414674</v>
      </c>
      <c r="AB253" s="6">
        <f t="shared" si="1854"/>
        <v>0.10026096299137753</v>
      </c>
      <c r="AC253" s="6">
        <f t="shared" si="1855"/>
        <v>0.22031296534064282</v>
      </c>
      <c r="AD253" s="6">
        <f t="shared" si="1856"/>
        <v>0</v>
      </c>
      <c r="AE253" s="7">
        <f t="shared" si="2078"/>
        <v>2.8634185083097812</v>
      </c>
      <c r="AF253" s="6">
        <f t="shared" si="1857"/>
        <v>2.4072848637433095</v>
      </c>
      <c r="AG253" s="6">
        <f t="shared" si="1858"/>
        <v>0.3309809879330175</v>
      </c>
      <c r="AH253" s="6">
        <f t="shared" si="1859"/>
        <v>4.0155367760830278E-2</v>
      </c>
      <c r="AI253" s="6">
        <f t="shared" si="1860"/>
        <v>8.499728887262388E-2</v>
      </c>
      <c r="AJ253" s="6">
        <f t="shared" si="1861"/>
        <v>0</v>
      </c>
      <c r="AK253" s="6">
        <f t="shared" si="1862"/>
        <v>0</v>
      </c>
      <c r="AL253" s="6">
        <f t="shared" si="1863"/>
        <v>0</v>
      </c>
      <c r="AM253" s="7">
        <f t="shared" si="2079"/>
        <v>2.9920399235814208</v>
      </c>
      <c r="AN253" s="6">
        <f t="shared" si="1864"/>
        <v>2.7130944609454404</v>
      </c>
      <c r="AO253" s="6">
        <f t="shared" si="1865"/>
        <v>0.27894546263598058</v>
      </c>
      <c r="AP253" s="6">
        <f t="shared" si="1866"/>
        <v>0</v>
      </c>
      <c r="AQ253" s="6">
        <f t="shared" si="1867"/>
        <v>0</v>
      </c>
      <c r="AR253" s="6">
        <f t="shared" si="1868"/>
        <v>0</v>
      </c>
      <c r="AS253" s="6">
        <f t="shared" si="2080"/>
        <v>0</v>
      </c>
      <c r="AT253" s="6">
        <f t="shared" si="1869"/>
        <v>0</v>
      </c>
      <c r="AU253" s="7"/>
      <c r="AV253" s="7">
        <f t="shared" si="2081"/>
        <v>23.402415576505803</v>
      </c>
      <c r="AW253" s="6">
        <f t="shared" si="1870"/>
        <v>19.78753183098685</v>
      </c>
      <c r="AX253" s="6">
        <f t="shared" si="1871"/>
        <v>3.1169250352328799</v>
      </c>
      <c r="AY253" s="6">
        <f t="shared" si="1872"/>
        <v>0.38428110311616065</v>
      </c>
      <c r="AZ253" s="6">
        <f t="shared" si="1873"/>
        <v>0</v>
      </c>
      <c r="BA253" s="6">
        <f t="shared" si="1874"/>
        <v>0.11367760716990784</v>
      </c>
      <c r="BB253" s="5">
        <f t="shared" si="2082"/>
        <v>0.14129178649457375</v>
      </c>
      <c r="BC253" s="7">
        <f t="shared" si="2083"/>
        <v>44.508827808952859</v>
      </c>
      <c r="BD253" s="6">
        <f t="shared" si="1875"/>
        <v>41.618838518626092</v>
      </c>
      <c r="BE253" s="6">
        <f t="shared" si="1876"/>
        <v>1.9585801084553578</v>
      </c>
      <c r="BF253" s="6">
        <f t="shared" si="1877"/>
        <v>0.8989686471772339</v>
      </c>
      <c r="BG253" s="6">
        <f t="shared" si="1878"/>
        <v>3.244053469417435E-2</v>
      </c>
      <c r="BH253" s="6">
        <f t="shared" si="1879"/>
        <v>0</v>
      </c>
      <c r="BI253" s="7">
        <f t="shared" si="2084"/>
        <v>14.782307906552505</v>
      </c>
      <c r="BJ253" s="6">
        <f t="shared" si="1880"/>
        <v>13.333191012901304</v>
      </c>
      <c r="BK253" s="6">
        <f t="shared" si="1881"/>
        <v>0.99593043230661416</v>
      </c>
      <c r="BL253" s="6">
        <f t="shared" si="1882"/>
        <v>0</v>
      </c>
      <c r="BM253" s="6">
        <f t="shared" si="1883"/>
        <v>0.24764013251349348</v>
      </c>
      <c r="BN253" s="6">
        <f t="shared" si="1884"/>
        <v>0.20554632883109153</v>
      </c>
      <c r="BO253" s="6">
        <f t="shared" si="1885"/>
        <v>0</v>
      </c>
      <c r="BP253" s="5">
        <f t="shared" si="2085"/>
        <v>0</v>
      </c>
      <c r="BQ253" s="7">
        <f t="shared" si="2086"/>
        <v>20.007658478461856</v>
      </c>
      <c r="BR253" s="6">
        <f t="shared" si="1886"/>
        <v>18.373694532618345</v>
      </c>
      <c r="BS253" s="6">
        <f t="shared" si="1887"/>
        <v>1.1921263883485824</v>
      </c>
      <c r="BT253" s="6">
        <f t="shared" si="1888"/>
        <v>0.20764001296932738</v>
      </c>
      <c r="BU253" s="6">
        <f t="shared" si="1889"/>
        <v>2.4879639702867391E-2</v>
      </c>
      <c r="BV253" s="6">
        <f t="shared" si="1890"/>
        <v>0.20931790482273274</v>
      </c>
      <c r="BW253" s="4">
        <f t="shared" si="2087"/>
        <v>56.971680873094662</v>
      </c>
      <c r="BX253" s="6">
        <f t="shared" si="1891"/>
        <v>50.794760898640263</v>
      </c>
      <c r="BY253" s="6">
        <f t="shared" si="1892"/>
        <v>6.1769199744544014</v>
      </c>
      <c r="BZ253" s="6">
        <f t="shared" si="1893"/>
        <v>0</v>
      </c>
      <c r="CA253" s="6">
        <f t="shared" si="1894"/>
        <v>0</v>
      </c>
      <c r="CB253" s="6">
        <f t="shared" si="1895"/>
        <v>0</v>
      </c>
      <c r="CC253" s="7"/>
      <c r="CD253" s="7">
        <f t="shared" si="2088"/>
        <v>28.089715918991907</v>
      </c>
      <c r="CE253" s="6">
        <f t="shared" si="1896"/>
        <v>26.207045230772671</v>
      </c>
      <c r="CF253" s="6">
        <f t="shared" si="1897"/>
        <v>1.2158369536375522</v>
      </c>
      <c r="CG253" s="6">
        <f t="shared" si="1898"/>
        <v>0.66683373458168149</v>
      </c>
      <c r="CH253" s="6">
        <f t="shared" si="1899"/>
        <v>0</v>
      </c>
      <c r="CI253" s="5">
        <f t="shared" si="2089"/>
        <v>0</v>
      </c>
      <c r="CJ253" s="7">
        <f t="shared" si="1900"/>
        <v>5.4037117855925825</v>
      </c>
      <c r="CK253" s="6">
        <f t="shared" si="1901"/>
        <v>4.3095603921718251</v>
      </c>
      <c r="CL253" s="6">
        <f t="shared" si="1902"/>
        <v>0.95778683416783972</v>
      </c>
      <c r="CM253" s="6">
        <f t="shared" si="1903"/>
        <v>5.7112247473619406E-2</v>
      </c>
      <c r="CN253" s="6">
        <f t="shared" si="1904"/>
        <v>7.9252311779298298E-2</v>
      </c>
      <c r="CO253" s="6">
        <f t="shared" si="1905"/>
        <v>0</v>
      </c>
      <c r="CP253" s="6">
        <f t="shared" si="1906"/>
        <v>0</v>
      </c>
      <c r="CQ253" s="5">
        <f t="shared" si="1907"/>
        <v>0</v>
      </c>
      <c r="CR253" s="7">
        <f t="shared" si="2090"/>
        <v>0.27965842521085649</v>
      </c>
      <c r="CS253" s="6">
        <f t="shared" si="1908"/>
        <v>0.27965842521085649</v>
      </c>
      <c r="CT253" s="6">
        <f t="shared" si="1909"/>
        <v>0</v>
      </c>
      <c r="CU253" s="6">
        <f t="shared" si="1910"/>
        <v>0</v>
      </c>
      <c r="CV253" s="6">
        <f t="shared" si="1911"/>
        <v>0</v>
      </c>
      <c r="CW253" s="6">
        <f t="shared" si="1912"/>
        <v>0</v>
      </c>
      <c r="CX253" s="6">
        <f t="shared" si="1913"/>
        <v>0</v>
      </c>
      <c r="CY253" s="7">
        <f t="shared" si="2091"/>
        <v>7.8466901142513574</v>
      </c>
      <c r="CZ253" s="6">
        <f t="shared" si="1914"/>
        <v>6.6841304972078639</v>
      </c>
      <c r="DA253" s="6">
        <f t="shared" si="1915"/>
        <v>0.47097962168239382</v>
      </c>
      <c r="DB253" s="6">
        <f t="shared" si="1916"/>
        <v>0.69157999536109938</v>
      </c>
      <c r="DC253" s="6">
        <f t="shared" si="1917"/>
        <v>0</v>
      </c>
      <c r="DD253" s="6">
        <f t="shared" si="1918"/>
        <v>0</v>
      </c>
      <c r="DE253" s="7">
        <f t="shared" si="2092"/>
        <v>246.97815866922986</v>
      </c>
      <c r="DF253" s="6">
        <f t="shared" si="1919"/>
        <v>236.25264081367774</v>
      </c>
      <c r="DG253" s="6">
        <f t="shared" si="1920"/>
        <v>8.6582989318462307</v>
      </c>
      <c r="DH253" s="6">
        <f t="shared" si="1921"/>
        <v>0.73611257581245793</v>
      </c>
      <c r="DI253" s="6">
        <f t="shared" si="1922"/>
        <v>1.3311063478934411</v>
      </c>
      <c r="DJ253" s="6">
        <f t="shared" si="1923"/>
        <v>0</v>
      </c>
      <c r="DK253" s="7"/>
      <c r="DL253" s="45">
        <f t="shared" si="2093"/>
        <v>3.6767960009264513</v>
      </c>
      <c r="DM253" s="6">
        <f t="shared" si="1924"/>
        <v>2.1820102167221274</v>
      </c>
      <c r="DN253" s="6">
        <f t="shared" si="1925"/>
        <v>0.36860172303164168</v>
      </c>
      <c r="DO253" s="6">
        <f t="shared" si="1926"/>
        <v>0.13057874329286129</v>
      </c>
      <c r="DP253" s="6">
        <f t="shared" si="1927"/>
        <v>6.6875423637639556E-2</v>
      </c>
      <c r="DQ253" s="6">
        <f t="shared" si="1928"/>
        <v>0</v>
      </c>
      <c r="DR253" s="6">
        <f t="shared" si="1929"/>
        <v>0.45983077281186069</v>
      </c>
      <c r="DS253" s="6">
        <f t="shared" si="1930"/>
        <v>0.17362225330346256</v>
      </c>
      <c r="DT253" s="1">
        <f t="shared" si="2094"/>
        <v>0.29527686812685805</v>
      </c>
      <c r="DU253" s="1">
        <f t="shared" si="2095"/>
        <v>0</v>
      </c>
      <c r="DV253" s="1">
        <f t="shared" si="2096"/>
        <v>0</v>
      </c>
      <c r="DW253" s="4">
        <f t="shared" si="2097"/>
        <v>7.7222008420766222E-2</v>
      </c>
      <c r="DX253" s="6">
        <f t="shared" si="1931"/>
        <v>7.7222008420766222E-2</v>
      </c>
      <c r="DY253" s="6">
        <f t="shared" si="1932"/>
        <v>0</v>
      </c>
      <c r="DZ253" s="6">
        <f t="shared" si="1933"/>
        <v>0</v>
      </c>
      <c r="EA253" s="6">
        <f t="shared" si="1934"/>
        <v>0</v>
      </c>
      <c r="EB253" s="6">
        <f t="shared" si="1935"/>
        <v>0</v>
      </c>
      <c r="EC253" s="6">
        <f t="shared" si="1936"/>
        <v>0</v>
      </c>
      <c r="ED253" s="6">
        <f t="shared" si="1937"/>
        <v>0</v>
      </c>
      <c r="EE253" s="1"/>
      <c r="EF253" s="7">
        <f t="shared" si="2098"/>
        <v>16.387512400665084</v>
      </c>
      <c r="EG253" s="6">
        <f t="shared" si="1938"/>
        <v>14.591709107909638</v>
      </c>
      <c r="EH253" s="6">
        <f t="shared" si="1939"/>
        <v>1.7089286326674935</v>
      </c>
      <c r="EI253" s="6">
        <f t="shared" si="1940"/>
        <v>0</v>
      </c>
      <c r="EJ253" s="6">
        <f t="shared" si="1941"/>
        <v>8.6874660087954927E-2</v>
      </c>
      <c r="EK253" s="6">
        <f t="shared" si="1942"/>
        <v>0</v>
      </c>
      <c r="EL253" s="5">
        <f t="shared" si="2099"/>
        <v>2.9955196708911475E-2</v>
      </c>
      <c r="EM253" s="7">
        <f t="shared" si="2100"/>
        <v>0.16386723189149724</v>
      </c>
      <c r="EN253" s="6">
        <f t="shared" si="1943"/>
        <v>9.0698537396595905E-2</v>
      </c>
      <c r="EO253" s="6">
        <f t="shared" si="1944"/>
        <v>0</v>
      </c>
      <c r="EP253" s="6">
        <f t="shared" si="1945"/>
        <v>7.3168694494901335E-2</v>
      </c>
      <c r="EQ253" s="6">
        <f t="shared" si="1946"/>
        <v>0</v>
      </c>
      <c r="ER253" s="6">
        <f t="shared" si="1947"/>
        <v>0</v>
      </c>
      <c r="ES253" s="6">
        <f t="shared" si="1948"/>
        <v>0</v>
      </c>
      <c r="ET253" s="4">
        <f t="shared" si="2101"/>
        <v>1.4326788548992113</v>
      </c>
      <c r="EU253" s="6">
        <f t="shared" si="1949"/>
        <v>1.2937852978789448</v>
      </c>
      <c r="EV253" s="6">
        <f t="shared" si="1950"/>
        <v>6.7612416155125518E-2</v>
      </c>
      <c r="EW253" s="6">
        <f t="shared" si="1951"/>
        <v>7.1281140865141077E-2</v>
      </c>
      <c r="EX253" s="6">
        <f t="shared" si="1952"/>
        <v>0</v>
      </c>
      <c r="EY253" s="6">
        <f t="shared" si="1953"/>
        <v>0</v>
      </c>
      <c r="EZ253" s="6">
        <f t="shared" si="1954"/>
        <v>0</v>
      </c>
      <c r="FA253" s="7">
        <f t="shared" si="2102"/>
        <v>75.647560863788158</v>
      </c>
      <c r="FB253" s="6">
        <f t="shared" si="1955"/>
        <v>70.378887794291387</v>
      </c>
      <c r="FC253" s="6">
        <f t="shared" si="1956"/>
        <v>5.2686730694967663</v>
      </c>
      <c r="FD253" s="6">
        <f t="shared" si="1957"/>
        <v>0</v>
      </c>
      <c r="FE253" s="6">
        <f t="shared" si="1958"/>
        <v>0</v>
      </c>
      <c r="FF253" s="6">
        <f t="shared" si="1959"/>
        <v>0</v>
      </c>
      <c r="FG253" s="6">
        <f t="shared" si="1960"/>
        <v>0</v>
      </c>
      <c r="FH253" s="5">
        <f t="shared" si="2103"/>
        <v>0</v>
      </c>
      <c r="FI253" s="7">
        <f t="shared" si="2104"/>
        <v>6.1489900119838232</v>
      </c>
      <c r="FJ253" s="6">
        <f t="shared" si="1961"/>
        <v>5.4952859191145755</v>
      </c>
      <c r="FK253" s="6">
        <f t="shared" si="1962"/>
        <v>0.15218067617534575</v>
      </c>
      <c r="FL253" s="6">
        <f t="shared" si="1963"/>
        <v>0.50152341669390188</v>
      </c>
      <c r="FM253" s="6">
        <f t="shared" si="1964"/>
        <v>0</v>
      </c>
      <c r="FN253" s="7">
        <f t="shared" si="2105"/>
        <v>0.6707617324609525</v>
      </c>
      <c r="FO253" s="6">
        <f t="shared" si="1965"/>
        <v>0.38232237571400618</v>
      </c>
      <c r="FP253" s="6">
        <f t="shared" si="1966"/>
        <v>0.28843935674694637</v>
      </c>
      <c r="FQ253" s="6">
        <f t="shared" si="1967"/>
        <v>0</v>
      </c>
      <c r="FR253" s="6">
        <f t="shared" si="1968"/>
        <v>0</v>
      </c>
      <c r="FS253" s="6">
        <f t="shared" si="1969"/>
        <v>0</v>
      </c>
      <c r="FT253" s="6">
        <f t="shared" si="1970"/>
        <v>0</v>
      </c>
      <c r="FU253" s="7">
        <f t="shared" si="2106"/>
        <v>74.647527252962689</v>
      </c>
      <c r="FV253" s="6">
        <f t="shared" si="1971"/>
        <v>60.081292286670468</v>
      </c>
      <c r="FW253" s="6">
        <f t="shared" si="1972"/>
        <v>10.922178696968656</v>
      </c>
      <c r="FX253" s="6">
        <f t="shared" si="1973"/>
        <v>3.6440562693235692</v>
      </c>
      <c r="FY253" s="6">
        <f t="shared" si="1974"/>
        <v>0</v>
      </c>
      <c r="FZ253" s="6">
        <f t="shared" si="1975"/>
        <v>0</v>
      </c>
      <c r="GA253" s="5">
        <f t="shared" si="2107"/>
        <v>0.11685950754944471</v>
      </c>
      <c r="GB253" s="5">
        <f t="shared" si="2108"/>
        <v>0</v>
      </c>
      <c r="GC253" s="7">
        <f t="shared" si="2109"/>
        <v>1.7250082365910124</v>
      </c>
      <c r="GD253" s="6">
        <f t="shared" si="1976"/>
        <v>1.3821345014407125</v>
      </c>
      <c r="GE253" s="6">
        <f t="shared" si="1977"/>
        <v>0.30459692982997155</v>
      </c>
      <c r="GF253" s="6">
        <f t="shared" si="1978"/>
        <v>1.3019320361952087E-3</v>
      </c>
      <c r="GG253" s="6">
        <f t="shared" si="1979"/>
        <v>3.6974873284133243E-2</v>
      </c>
      <c r="GH253" s="6">
        <f t="shared" si="1980"/>
        <v>0</v>
      </c>
      <c r="GI253" s="6">
        <f t="shared" si="1981"/>
        <v>0</v>
      </c>
      <c r="GJ253" s="6">
        <f t="shared" si="1982"/>
        <v>0</v>
      </c>
      <c r="GK253" s="7">
        <f t="shared" si="2110"/>
        <v>3.0437958445940798</v>
      </c>
      <c r="GL253" s="6">
        <f t="shared" si="1983"/>
        <v>2.7785514720629609</v>
      </c>
      <c r="GM253" s="6">
        <f t="shared" si="1984"/>
        <v>5.7018071211694957E-2</v>
      </c>
      <c r="GN253" s="6">
        <f t="shared" si="1985"/>
        <v>0.14184881565897159</v>
      </c>
      <c r="GO253" s="6">
        <f t="shared" si="1986"/>
        <v>1.3515529022066042E-2</v>
      </c>
      <c r="GP253" s="6">
        <f t="shared" si="1987"/>
        <v>7.7396348697924824E-3</v>
      </c>
      <c r="GQ253" s="6">
        <f t="shared" si="1988"/>
        <v>0</v>
      </c>
      <c r="GR253" s="6">
        <f t="shared" si="1989"/>
        <v>4.5122321768593744E-2</v>
      </c>
      <c r="GS253" s="7">
        <f t="shared" si="2111"/>
        <v>2.0117074009692049</v>
      </c>
      <c r="GT253" s="6">
        <f t="shared" si="1990"/>
        <v>0.72596998905462229</v>
      </c>
      <c r="GU253" s="45">
        <f t="shared" si="2112"/>
        <v>0</v>
      </c>
      <c r="GV253" s="45">
        <f t="shared" si="1991"/>
        <v>0</v>
      </c>
      <c r="GW253" s="48">
        <f t="shared" si="1992"/>
        <v>0.48611761242788865</v>
      </c>
      <c r="GX253" s="45">
        <f t="shared" si="1993"/>
        <v>0.70920113150650144</v>
      </c>
      <c r="GY253" s="45">
        <f t="shared" si="1994"/>
        <v>0</v>
      </c>
      <c r="GZ253" s="45">
        <f t="shared" si="1995"/>
        <v>9.0418667980192616E-2</v>
      </c>
      <c r="HA253" s="7">
        <f t="shared" si="2113"/>
        <v>2.2797786371569866</v>
      </c>
      <c r="HB253" s="6">
        <f t="shared" si="2114"/>
        <v>1.8993578038662915</v>
      </c>
      <c r="HC253" s="6">
        <f t="shared" si="1996"/>
        <v>8.843227666082322E-2</v>
      </c>
      <c r="HD253" s="6">
        <f t="shared" si="1997"/>
        <v>0.29198855662987189</v>
      </c>
      <c r="HE253" s="6">
        <f t="shared" si="1998"/>
        <v>0</v>
      </c>
      <c r="HF253" s="7">
        <f t="shared" si="2115"/>
        <v>2.2828561522324851</v>
      </c>
      <c r="HG253" s="6">
        <f t="shared" si="1999"/>
        <v>1.9978052563584301</v>
      </c>
      <c r="HH253" s="6">
        <f t="shared" si="2000"/>
        <v>0</v>
      </c>
      <c r="HI253" s="6">
        <f t="shared" si="2001"/>
        <v>0.2606799535647123</v>
      </c>
      <c r="HJ253" s="6">
        <f t="shared" si="2002"/>
        <v>2.4370942309342686E-2</v>
      </c>
      <c r="HK253" s="7">
        <f t="shared" si="2116"/>
        <v>43.694815844359496</v>
      </c>
      <c r="HL253" s="6">
        <f t="shared" si="2003"/>
        <v>41.091311518662891</v>
      </c>
      <c r="HM253" s="6">
        <f t="shared" si="2004"/>
        <v>2.0247583828592925</v>
      </c>
      <c r="HN253" s="6">
        <f t="shared" si="2005"/>
        <v>0.40368334908879594</v>
      </c>
      <c r="HO253" s="6">
        <f t="shared" si="2006"/>
        <v>0.17506259374852165</v>
      </c>
      <c r="HP253" s="6">
        <f t="shared" si="2007"/>
        <v>0</v>
      </c>
      <c r="HQ253" s="6">
        <f t="shared" si="2008"/>
        <v>0</v>
      </c>
      <c r="HR253" s="6">
        <f t="shared" si="2009"/>
        <v>0</v>
      </c>
      <c r="HS253" s="7">
        <f t="shared" si="2117"/>
        <v>17.064151257905937</v>
      </c>
      <c r="HT253" s="6">
        <f t="shared" si="2118"/>
        <v>14.590768595874518</v>
      </c>
      <c r="HU253" s="6">
        <f t="shared" si="2010"/>
        <v>1.5240399928912469</v>
      </c>
      <c r="HV253" s="6">
        <f t="shared" si="2011"/>
        <v>0.11071575681349065</v>
      </c>
      <c r="HW253" s="6">
        <f t="shared" si="2012"/>
        <v>0.16057031444025119</v>
      </c>
      <c r="HX253" s="6">
        <f t="shared" si="2013"/>
        <v>0.47467306446755508</v>
      </c>
      <c r="HY253" s="6">
        <f t="shared" si="2014"/>
        <v>0.20338353341887602</v>
      </c>
      <c r="HZ253" s="5">
        <f t="shared" si="2119"/>
        <v>0.1269653812592296</v>
      </c>
      <c r="IA253" s="5">
        <f t="shared" si="2120"/>
        <v>0.29270557789460172</v>
      </c>
      <c r="IB253" s="7">
        <f t="shared" si="2121"/>
        <v>5.8418353904073834</v>
      </c>
      <c r="IC253" s="6">
        <f t="shared" si="2015"/>
        <v>5.2198246789615226</v>
      </c>
      <c r="ID253" s="6">
        <f t="shared" si="2016"/>
        <v>0.47547440945548619</v>
      </c>
      <c r="IE253" s="6">
        <f t="shared" si="2017"/>
        <v>0.14653630199037429</v>
      </c>
      <c r="IF253" s="6">
        <f t="shared" si="2018"/>
        <v>0</v>
      </c>
      <c r="IG253" s="6">
        <f t="shared" si="2019"/>
        <v>0</v>
      </c>
      <c r="IH253" s="6">
        <f t="shared" si="2020"/>
        <v>0</v>
      </c>
      <c r="II253" s="6">
        <f t="shared" si="2021"/>
        <v>0</v>
      </c>
      <c r="IJ253" s="7">
        <f t="shared" si="2122"/>
        <v>1.2556948706662374</v>
      </c>
      <c r="IK253" s="6">
        <f t="shared" si="2022"/>
        <v>0.21845592213450304</v>
      </c>
      <c r="IL253" s="6">
        <f t="shared" si="2023"/>
        <v>0.49205178800095906</v>
      </c>
      <c r="IM253" s="6">
        <f t="shared" si="2024"/>
        <v>7.120607095101493E-2</v>
      </c>
      <c r="IN253" s="6">
        <f t="shared" si="2025"/>
        <v>0.35709324202377829</v>
      </c>
      <c r="IO253" s="6">
        <f t="shared" si="2026"/>
        <v>1.2268570466171087E-2</v>
      </c>
      <c r="IP253" s="6">
        <f t="shared" si="2027"/>
        <v>0.10461927708981092</v>
      </c>
      <c r="IQ253" s="6">
        <f t="shared" si="2028"/>
        <v>0</v>
      </c>
      <c r="IR253" s="45">
        <f t="shared" si="2123"/>
        <v>3.3379983892265845</v>
      </c>
      <c r="IS253" s="6">
        <f t="shared" si="2029"/>
        <v>1.0616923598023482</v>
      </c>
      <c r="IT253" s="6">
        <f t="shared" si="2030"/>
        <v>2.3986057133465747E-2</v>
      </c>
      <c r="IU253" s="6">
        <f t="shared" si="2031"/>
        <v>8.0750831310131499E-2</v>
      </c>
      <c r="IV253" s="6">
        <f t="shared" si="2032"/>
        <v>0.13664945949826557</v>
      </c>
      <c r="IW253" s="6">
        <f t="shared" si="2033"/>
        <v>0</v>
      </c>
      <c r="IX253" s="6">
        <f t="shared" si="2034"/>
        <v>8.6763117885654287E-2</v>
      </c>
      <c r="IY253" s="6">
        <f t="shared" si="2035"/>
        <v>1.6814977324628828</v>
      </c>
      <c r="IZ253" s="44">
        <f t="shared" si="2035"/>
        <v>1.7029226568953651E-3</v>
      </c>
      <c r="JA253" s="44">
        <f t="shared" si="2124"/>
        <v>0.12995338753676086</v>
      </c>
      <c r="JB253" s="44">
        <f t="shared" si="2125"/>
        <v>0.1350025209401802</v>
      </c>
      <c r="JC253" s="7">
        <f t="shared" si="2126"/>
        <v>3.6802813040412374</v>
      </c>
      <c r="JD253" s="6">
        <f t="shared" si="2036"/>
        <v>3.2569772433351152</v>
      </c>
      <c r="JE253" s="6">
        <f t="shared" si="2037"/>
        <v>0.19273546477391604</v>
      </c>
      <c r="JF253" s="6">
        <f t="shared" si="2038"/>
        <v>0.10414620336977498</v>
      </c>
      <c r="JG253" s="6">
        <f t="shared" si="2039"/>
        <v>0</v>
      </c>
      <c r="JH253" s="6">
        <f t="shared" si="2040"/>
        <v>6.2539746888359907E-2</v>
      </c>
      <c r="JI253" s="6">
        <f t="shared" si="2041"/>
        <v>6.3882645674071731E-2</v>
      </c>
      <c r="JJ253" s="4">
        <f t="shared" si="2042"/>
        <v>1.2556948706662374</v>
      </c>
      <c r="JK253" s="3" t="e">
        <f t="shared" si="2043"/>
        <v>#VALUE!</v>
      </c>
      <c r="JL253" s="3" t="e">
        <f t="shared" si="2044"/>
        <v>#VALUE!</v>
      </c>
      <c r="JM253" s="3" t="e">
        <f t="shared" si="2045"/>
        <v>#VALUE!</v>
      </c>
      <c r="JN253" s="3" t="e">
        <f t="shared" si="2046"/>
        <v>#VALUE!</v>
      </c>
      <c r="JO253" s="3" t="e">
        <f t="shared" si="2047"/>
        <v>#VALUE!</v>
      </c>
      <c r="JP253" s="3" t="e">
        <f t="shared" si="2048"/>
        <v>#VALUE!</v>
      </c>
      <c r="JQ253" s="3" t="e">
        <f t="shared" si="2049"/>
        <v>#VALUE!</v>
      </c>
      <c r="JR253" s="1" t="e">
        <f t="shared" si="2127"/>
        <v>#VALUE!</v>
      </c>
      <c r="JS253" s="1" t="e">
        <f t="shared" si="2128"/>
        <v>#VALUE!</v>
      </c>
      <c r="JT253" s="1" t="e">
        <f t="shared" si="2129"/>
        <v>#VALUE!</v>
      </c>
      <c r="JU253" s="1" t="e">
        <f t="shared" si="2130"/>
        <v>#VALUE!</v>
      </c>
      <c r="JV253" s="45">
        <f t="shared" si="2131"/>
        <v>1.963515512485192</v>
      </c>
      <c r="JW253" s="6">
        <f t="shared" si="2050"/>
        <v>1.2333529107357737</v>
      </c>
      <c r="JX253" s="6">
        <f t="shared" si="2051"/>
        <v>0.25848983273659237</v>
      </c>
      <c r="JY253" s="6">
        <f t="shared" si="2052"/>
        <v>0.14312078527425712</v>
      </c>
      <c r="JZ253" s="6">
        <f t="shared" si="2053"/>
        <v>0</v>
      </c>
      <c r="KA253" s="6">
        <f t="shared" si="2054"/>
        <v>7.5636600869452328E-2</v>
      </c>
      <c r="KB253" s="6">
        <f t="shared" si="2055"/>
        <v>0</v>
      </c>
      <c r="KC253" s="6">
        <f t="shared" si="2056"/>
        <v>0</v>
      </c>
      <c r="KD253" s="1">
        <f t="shared" si="2132"/>
        <v>9.8600438001042873E-2</v>
      </c>
      <c r="KE253" s="1">
        <f t="shared" si="2133"/>
        <v>7.970937116644447E-2</v>
      </c>
      <c r="KF253" s="1">
        <f t="shared" si="2134"/>
        <v>0</v>
      </c>
      <c r="KG253" s="1">
        <f t="shared" si="2135"/>
        <v>0</v>
      </c>
      <c r="KH253" s="1">
        <f t="shared" si="2136"/>
        <v>7.4605573701629416E-2</v>
      </c>
      <c r="KI253" s="7">
        <f t="shared" si="2137"/>
        <v>8.5924845302330333</v>
      </c>
      <c r="KJ253" s="6">
        <f t="shared" si="2057"/>
        <v>8.115414441999258</v>
      </c>
      <c r="KK253" s="6">
        <f t="shared" si="2058"/>
        <v>0.38805205215068317</v>
      </c>
      <c r="KL253" s="6">
        <f t="shared" si="2059"/>
        <v>0</v>
      </c>
      <c r="KM253" s="6">
        <f t="shared" si="2060"/>
        <v>7.6083075549418691E-2</v>
      </c>
      <c r="KN253" s="6">
        <f t="shared" si="2061"/>
        <v>1.2934960533674201E-2</v>
      </c>
      <c r="KO253" s="6">
        <f t="shared" si="2062"/>
        <v>0</v>
      </c>
      <c r="KP253" s="6">
        <f t="shared" si="2063"/>
        <v>0</v>
      </c>
      <c r="KQ253" s="7" t="e">
        <f t="shared" si="2138"/>
        <v>#VALUE!</v>
      </c>
      <c r="KR253" s="6" t="e">
        <f t="shared" si="2064"/>
        <v>#VALUE!</v>
      </c>
      <c r="KS253" s="6" t="e">
        <f t="shared" si="2065"/>
        <v>#VALUE!</v>
      </c>
      <c r="KT253" s="6" t="e">
        <f t="shared" si="2066"/>
        <v>#VALUE!</v>
      </c>
      <c r="KU253" s="6" t="e">
        <f t="shared" si="2067"/>
        <v>#VALUE!</v>
      </c>
      <c r="KV253" s="6" t="e">
        <f t="shared" si="2068"/>
        <v>#VALUE!</v>
      </c>
      <c r="KW253" s="6" t="e">
        <f t="shared" si="2069"/>
        <v>#VALUE!</v>
      </c>
      <c r="KX253" s="6" t="e">
        <f t="shared" si="2070"/>
        <v>#VALUE!</v>
      </c>
      <c r="KY253" s="44" t="e">
        <f t="shared" si="2071"/>
        <v>#VALUE!</v>
      </c>
      <c r="KZ253" s="44" t="e">
        <f t="shared" si="2139"/>
        <v>#VALUE!</v>
      </c>
    </row>
    <row r="254" spans="1:312">
      <c r="A254" s="47" t="str">
        <f t="shared" si="1833"/>
        <v>05_20BF_MN_170805_rep2</v>
      </c>
      <c r="B254" s="7">
        <f t="shared" si="2072"/>
        <v>51.135388572407436</v>
      </c>
      <c r="C254" s="6">
        <f t="shared" si="2073"/>
        <v>47.615409603220556</v>
      </c>
      <c r="D254" s="6">
        <f t="shared" si="1834"/>
        <v>1.4414406114271077</v>
      </c>
      <c r="E254" s="6">
        <f t="shared" si="1835"/>
        <v>1.0945473034877331</v>
      </c>
      <c r="F254" s="6">
        <f t="shared" si="1836"/>
        <v>0.98399105427204048</v>
      </c>
      <c r="G254" s="7">
        <f t="shared" si="1837"/>
        <v>5.998540591337024</v>
      </c>
      <c r="H254" s="6">
        <f t="shared" si="1838"/>
        <v>4.3121429995820826</v>
      </c>
      <c r="I254" s="6">
        <f t="shared" si="1839"/>
        <v>1.466751894046592</v>
      </c>
      <c r="J254" s="6">
        <f t="shared" si="1840"/>
        <v>6.0857195175876858E-2</v>
      </c>
      <c r="K254" s="6">
        <f t="shared" si="1841"/>
        <v>0.15878850253247251</v>
      </c>
      <c r="L254" s="5">
        <f t="shared" si="2074"/>
        <v>0</v>
      </c>
      <c r="M254" s="7">
        <f t="shared" si="2075"/>
        <v>3.0662681465314741</v>
      </c>
      <c r="N254" s="6">
        <f t="shared" si="1842"/>
        <v>2.7363176919047367</v>
      </c>
      <c r="O254" s="6">
        <f t="shared" si="1843"/>
        <v>0.25934840075028637</v>
      </c>
      <c r="P254" s="6">
        <f t="shared" si="1844"/>
        <v>7.0602053876450757E-2</v>
      </c>
      <c r="Q254" s="5">
        <f t="shared" si="2076"/>
        <v>0.53479024287411725</v>
      </c>
      <c r="R254" s="7">
        <f t="shared" si="1845"/>
        <v>2.8404250922655496</v>
      </c>
      <c r="S254" s="6">
        <f t="shared" si="1846"/>
        <v>2.0378194356560999</v>
      </c>
      <c r="T254" s="6">
        <f t="shared" si="1847"/>
        <v>0.174982511359844</v>
      </c>
      <c r="U254" s="6">
        <f t="shared" si="1848"/>
        <v>0.62762314524960594</v>
      </c>
      <c r="V254" s="6">
        <f t="shared" si="1849"/>
        <v>0</v>
      </c>
      <c r="W254" s="6">
        <f t="shared" si="1850"/>
        <v>0</v>
      </c>
      <c r="X254" s="7">
        <f t="shared" si="2077"/>
        <v>7.281506187345121</v>
      </c>
      <c r="Y254" s="6">
        <f t="shared" si="1851"/>
        <v>5.6816507699159935</v>
      </c>
      <c r="Z254" s="6">
        <f t="shared" si="1852"/>
        <v>1.1239542922053312</v>
      </c>
      <c r="AA254" s="6">
        <f t="shared" si="1853"/>
        <v>0.47590112522379591</v>
      </c>
      <c r="AB254" s="6">
        <f t="shared" si="1854"/>
        <v>0</v>
      </c>
      <c r="AC254" s="6">
        <f t="shared" si="1855"/>
        <v>0</v>
      </c>
      <c r="AD254" s="6">
        <f t="shared" si="1856"/>
        <v>0</v>
      </c>
      <c r="AE254" s="7">
        <f t="shared" si="2078"/>
        <v>4.1892621445376363</v>
      </c>
      <c r="AF254" s="6">
        <f t="shared" si="1857"/>
        <v>2.7295112757277042</v>
      </c>
      <c r="AG254" s="6">
        <f t="shared" si="1858"/>
        <v>0.46659008581536837</v>
      </c>
      <c r="AH254" s="6">
        <f t="shared" si="1859"/>
        <v>8.7095897424551066E-2</v>
      </c>
      <c r="AI254" s="6">
        <f t="shared" si="1860"/>
        <v>0.55832087087464988</v>
      </c>
      <c r="AJ254" s="6">
        <f t="shared" si="1861"/>
        <v>0</v>
      </c>
      <c r="AK254" s="6">
        <f t="shared" si="1862"/>
        <v>0.34774401469536242</v>
      </c>
      <c r="AL254" s="6">
        <f t="shared" si="1863"/>
        <v>0</v>
      </c>
      <c r="AM254" s="7">
        <f t="shared" si="2079"/>
        <v>3.0719157027627624</v>
      </c>
      <c r="AN254" s="6">
        <f t="shared" si="1864"/>
        <v>2.6378186407740492</v>
      </c>
      <c r="AO254" s="6">
        <f t="shared" si="1865"/>
        <v>0.34133947778654289</v>
      </c>
      <c r="AP254" s="6">
        <f t="shared" si="1866"/>
        <v>9.2757584202170562E-2</v>
      </c>
      <c r="AQ254" s="6">
        <f t="shared" si="1867"/>
        <v>0</v>
      </c>
      <c r="AR254" s="6">
        <f t="shared" si="1868"/>
        <v>0</v>
      </c>
      <c r="AS254" s="6">
        <f t="shared" si="2080"/>
        <v>0</v>
      </c>
      <c r="AT254" s="6">
        <f t="shared" si="1869"/>
        <v>0</v>
      </c>
      <c r="AU254" s="7"/>
      <c r="AV254" s="7">
        <f t="shared" si="2081"/>
        <v>16.758828411384197</v>
      </c>
      <c r="AW254" s="6">
        <f t="shared" si="1870"/>
        <v>9.076588363555544</v>
      </c>
      <c r="AX254" s="6">
        <f t="shared" si="1871"/>
        <v>6.7161826074141757</v>
      </c>
      <c r="AY254" s="6">
        <f t="shared" si="1872"/>
        <v>0.79496364807987541</v>
      </c>
      <c r="AZ254" s="6">
        <f t="shared" si="1873"/>
        <v>0</v>
      </c>
      <c r="BA254" s="6">
        <f t="shared" si="1874"/>
        <v>0.17109379233460248</v>
      </c>
      <c r="BB254" s="5">
        <f t="shared" si="2082"/>
        <v>0.27281974960873046</v>
      </c>
      <c r="BC254" s="7">
        <f t="shared" si="2083"/>
        <v>96.145841339750206</v>
      </c>
      <c r="BD254" s="6">
        <f t="shared" si="1875"/>
        <v>91.254087119251409</v>
      </c>
      <c r="BE254" s="6">
        <f t="shared" si="1876"/>
        <v>4.1509667420875269</v>
      </c>
      <c r="BF254" s="6">
        <f t="shared" si="1877"/>
        <v>0.31303891225229719</v>
      </c>
      <c r="BG254" s="6">
        <f t="shared" si="1878"/>
        <v>0.22397362933216478</v>
      </c>
      <c r="BH254" s="6">
        <f t="shared" si="1879"/>
        <v>0.20377493682680689</v>
      </c>
      <c r="BI254" s="7">
        <f t="shared" si="2084"/>
        <v>2.7121926770302149</v>
      </c>
      <c r="BJ254" s="6">
        <f t="shared" si="1880"/>
        <v>2.7121926770302149</v>
      </c>
      <c r="BK254" s="6">
        <f t="shared" si="1881"/>
        <v>0</v>
      </c>
      <c r="BL254" s="6">
        <f t="shared" si="1882"/>
        <v>0</v>
      </c>
      <c r="BM254" s="6">
        <f t="shared" si="1883"/>
        <v>0</v>
      </c>
      <c r="BN254" s="6">
        <f t="shared" si="1884"/>
        <v>0</v>
      </c>
      <c r="BO254" s="6">
        <f t="shared" si="1885"/>
        <v>0</v>
      </c>
      <c r="BP254" s="5">
        <f t="shared" si="2085"/>
        <v>0</v>
      </c>
      <c r="BQ254" s="7">
        <f t="shared" si="2086"/>
        <v>21.600589647568096</v>
      </c>
      <c r="BR254" s="6">
        <f t="shared" si="1886"/>
        <v>19.99984771865002</v>
      </c>
      <c r="BS254" s="6">
        <f t="shared" si="1887"/>
        <v>0.61198510381128968</v>
      </c>
      <c r="BT254" s="6">
        <f t="shared" si="1888"/>
        <v>0.67656137034482422</v>
      </c>
      <c r="BU254" s="6">
        <f t="shared" si="1889"/>
        <v>3.4835749907288521E-2</v>
      </c>
      <c r="BV254" s="6">
        <f t="shared" si="1890"/>
        <v>0.27735970485467321</v>
      </c>
      <c r="BW254" s="4">
        <f t="shared" si="2087"/>
        <v>85.457414286957246</v>
      </c>
      <c r="BX254" s="6">
        <f t="shared" si="1891"/>
        <v>81.85160277707925</v>
      </c>
      <c r="BY254" s="6">
        <f t="shared" si="1892"/>
        <v>3.6058115098779902</v>
      </c>
      <c r="BZ254" s="6">
        <f t="shared" si="1893"/>
        <v>0</v>
      </c>
      <c r="CA254" s="6">
        <f t="shared" si="1894"/>
        <v>0</v>
      </c>
      <c r="CB254" s="6">
        <f t="shared" si="1895"/>
        <v>0</v>
      </c>
      <c r="CC254" s="7"/>
      <c r="CD254" s="7">
        <f t="shared" si="2088"/>
        <v>40.151454553688296</v>
      </c>
      <c r="CE254" s="6">
        <f t="shared" si="1896"/>
        <v>34.623923121857075</v>
      </c>
      <c r="CF254" s="6">
        <f t="shared" si="1897"/>
        <v>5.150785509554785</v>
      </c>
      <c r="CG254" s="6">
        <f t="shared" si="1898"/>
        <v>0.37674592227643533</v>
      </c>
      <c r="CH254" s="6">
        <f t="shared" si="1899"/>
        <v>0</v>
      </c>
      <c r="CI254" s="5">
        <f t="shared" si="2089"/>
        <v>0</v>
      </c>
      <c r="CJ254" s="7">
        <f t="shared" si="1900"/>
        <v>5.3060823687647316</v>
      </c>
      <c r="CK254" s="6">
        <f t="shared" si="1901"/>
        <v>4.0380342388545341</v>
      </c>
      <c r="CL254" s="6">
        <f t="shared" si="1902"/>
        <v>1.0918758826819515</v>
      </c>
      <c r="CM254" s="6">
        <f t="shared" si="1903"/>
        <v>7.0747709793810579E-2</v>
      </c>
      <c r="CN254" s="6">
        <f t="shared" si="1904"/>
        <v>0.10542453743443554</v>
      </c>
      <c r="CO254" s="6">
        <f t="shared" si="1905"/>
        <v>0</v>
      </c>
      <c r="CP254" s="6">
        <f t="shared" si="1906"/>
        <v>0</v>
      </c>
      <c r="CQ254" s="5">
        <f t="shared" si="1907"/>
        <v>0</v>
      </c>
      <c r="CR254" s="7">
        <f t="shared" si="2090"/>
        <v>0.97880688168622432</v>
      </c>
      <c r="CS254" s="6">
        <f t="shared" si="1908"/>
        <v>0.75041834868963064</v>
      </c>
      <c r="CT254" s="6">
        <f t="shared" si="1909"/>
        <v>0.2283885329965937</v>
      </c>
      <c r="CU254" s="6">
        <f t="shared" si="1910"/>
        <v>0</v>
      </c>
      <c r="CV254" s="6">
        <f t="shared" si="1911"/>
        <v>0</v>
      </c>
      <c r="CW254" s="6">
        <f t="shared" si="1912"/>
        <v>0</v>
      </c>
      <c r="CX254" s="6">
        <f t="shared" si="1913"/>
        <v>0</v>
      </c>
      <c r="CY254" s="7">
        <f t="shared" si="2091"/>
        <v>8.402865293106009</v>
      </c>
      <c r="CZ254" s="6">
        <f t="shared" si="1914"/>
        <v>7.2315953248519325</v>
      </c>
      <c r="DA254" s="6">
        <f t="shared" si="1915"/>
        <v>1.0386174311147696</v>
      </c>
      <c r="DB254" s="6">
        <f t="shared" si="1916"/>
        <v>0.13265253713930816</v>
      </c>
      <c r="DC254" s="6">
        <f t="shared" si="1917"/>
        <v>0</v>
      </c>
      <c r="DD254" s="6">
        <f t="shared" si="1918"/>
        <v>0</v>
      </c>
      <c r="DE254" s="7">
        <f t="shared" si="2092"/>
        <v>245.85335992602</v>
      </c>
      <c r="DF254" s="6">
        <f t="shared" si="1919"/>
        <v>229.99051356896703</v>
      </c>
      <c r="DG254" s="6">
        <f t="shared" si="1920"/>
        <v>10.601993136215141</v>
      </c>
      <c r="DH254" s="6">
        <f t="shared" si="1921"/>
        <v>2.9338825296976752</v>
      </c>
      <c r="DI254" s="6">
        <f t="shared" si="1922"/>
        <v>2.3269706911401622</v>
      </c>
      <c r="DJ254" s="6">
        <f t="shared" si="1923"/>
        <v>0</v>
      </c>
      <c r="DK254" s="7"/>
      <c r="DL254" s="45">
        <f t="shared" si="2093"/>
        <v>3.0439635918024455</v>
      </c>
      <c r="DM254" s="6">
        <f t="shared" si="1924"/>
        <v>1.4370077262701038</v>
      </c>
      <c r="DN254" s="6">
        <f t="shared" si="1925"/>
        <v>0.4483706768317634</v>
      </c>
      <c r="DO254" s="6">
        <f t="shared" si="1926"/>
        <v>0.11724980784547867</v>
      </c>
      <c r="DP254" s="6">
        <f t="shared" si="1927"/>
        <v>0</v>
      </c>
      <c r="DQ254" s="6">
        <f t="shared" si="1928"/>
        <v>0.37784509052427828</v>
      </c>
      <c r="DR254" s="6">
        <f t="shared" si="1929"/>
        <v>0</v>
      </c>
      <c r="DS254" s="6">
        <f t="shared" si="1930"/>
        <v>0</v>
      </c>
      <c r="DT254" s="1">
        <f t="shared" si="2094"/>
        <v>0.66349029033082163</v>
      </c>
      <c r="DU254" s="1">
        <f t="shared" si="2095"/>
        <v>0</v>
      </c>
      <c r="DV254" s="1">
        <f t="shared" si="2096"/>
        <v>0</v>
      </c>
      <c r="DW254" s="4" t="e">
        <f t="shared" si="2097"/>
        <v>#VALUE!</v>
      </c>
      <c r="DX254" s="6" t="e">
        <f t="shared" si="1931"/>
        <v>#VALUE!</v>
      </c>
      <c r="DY254" s="6" t="e">
        <f t="shared" si="1932"/>
        <v>#VALUE!</v>
      </c>
      <c r="DZ254" s="6" t="e">
        <f t="shared" si="1933"/>
        <v>#VALUE!</v>
      </c>
      <c r="EA254" s="6" t="e">
        <f t="shared" si="1934"/>
        <v>#VALUE!</v>
      </c>
      <c r="EB254" s="6" t="e">
        <f t="shared" si="1935"/>
        <v>#VALUE!</v>
      </c>
      <c r="EC254" s="6" t="e">
        <f t="shared" si="1936"/>
        <v>#VALUE!</v>
      </c>
      <c r="ED254" s="6" t="e">
        <f t="shared" si="1937"/>
        <v>#VALUE!</v>
      </c>
      <c r="EE254" s="1"/>
      <c r="EF254" s="7">
        <f t="shared" si="2098"/>
        <v>22.487654183869818</v>
      </c>
      <c r="EG254" s="6">
        <f t="shared" si="1938"/>
        <v>14.994034048491605</v>
      </c>
      <c r="EH254" s="6">
        <f t="shared" si="1939"/>
        <v>6.800681629922785</v>
      </c>
      <c r="EI254" s="6">
        <f t="shared" si="1940"/>
        <v>0.34975161525354209</v>
      </c>
      <c r="EJ254" s="6">
        <f t="shared" si="1941"/>
        <v>0.28645261343003736</v>
      </c>
      <c r="EK254" s="6">
        <f t="shared" si="1942"/>
        <v>5.673427677184982E-2</v>
      </c>
      <c r="EL254" s="5">
        <f t="shared" si="2099"/>
        <v>1.5271133409415685E-2</v>
      </c>
      <c r="EM254" s="7" t="e">
        <f t="shared" si="2100"/>
        <v>#VALUE!</v>
      </c>
      <c r="EN254" s="6" t="e">
        <f t="shared" si="1943"/>
        <v>#VALUE!</v>
      </c>
      <c r="EO254" s="6" t="e">
        <f t="shared" si="1944"/>
        <v>#VALUE!</v>
      </c>
      <c r="EP254" s="6" t="e">
        <f t="shared" si="1945"/>
        <v>#VALUE!</v>
      </c>
      <c r="EQ254" s="6" t="e">
        <f t="shared" si="1946"/>
        <v>#VALUE!</v>
      </c>
      <c r="ER254" s="6" t="e">
        <f t="shared" si="1947"/>
        <v>#VALUE!</v>
      </c>
      <c r="ES254" s="6" t="e">
        <f t="shared" si="1948"/>
        <v>#VALUE!</v>
      </c>
      <c r="ET254" s="4">
        <f t="shared" si="2101"/>
        <v>3.6299582838046693</v>
      </c>
      <c r="EU254" s="6">
        <f t="shared" si="1949"/>
        <v>3.3387032820863594</v>
      </c>
      <c r="EV254" s="6">
        <f t="shared" si="1950"/>
        <v>0.15174341042372613</v>
      </c>
      <c r="EW254" s="6">
        <f t="shared" si="1951"/>
        <v>7.7389964342973461E-2</v>
      </c>
      <c r="EX254" s="6">
        <f t="shared" si="1952"/>
        <v>8.2294340339532941E-3</v>
      </c>
      <c r="EY254" s="6">
        <f t="shared" si="1953"/>
        <v>5.389219291765681E-2</v>
      </c>
      <c r="EZ254" s="6">
        <f t="shared" si="1954"/>
        <v>0</v>
      </c>
      <c r="FA254" s="7">
        <f t="shared" si="2102"/>
        <v>74.316817525191837</v>
      </c>
      <c r="FB254" s="6">
        <f t="shared" si="1955"/>
        <v>66.161451599869068</v>
      </c>
      <c r="FC254" s="6">
        <f t="shared" si="1956"/>
        <v>6.8340539781950893</v>
      </c>
      <c r="FD254" s="6">
        <f t="shared" si="1957"/>
        <v>0</v>
      </c>
      <c r="FE254" s="6">
        <f t="shared" si="1958"/>
        <v>1.0363718626321499</v>
      </c>
      <c r="FF254" s="6">
        <f t="shared" si="1959"/>
        <v>0.28494008449553437</v>
      </c>
      <c r="FG254" s="6">
        <f t="shared" si="1960"/>
        <v>0</v>
      </c>
      <c r="FH254" s="5">
        <f t="shared" si="2103"/>
        <v>0</v>
      </c>
      <c r="FI254" s="7">
        <f t="shared" si="2104"/>
        <v>7.8242538163389508</v>
      </c>
      <c r="FJ254" s="6">
        <f t="shared" si="1961"/>
        <v>7.8192409318879301</v>
      </c>
      <c r="FK254" s="6">
        <f t="shared" si="1962"/>
        <v>5.0128844510209407E-3</v>
      </c>
      <c r="FL254" s="6">
        <f t="shared" si="1963"/>
        <v>0</v>
      </c>
      <c r="FM254" s="6">
        <f t="shared" si="1964"/>
        <v>0</v>
      </c>
      <c r="FN254" s="7" t="e">
        <f t="shared" si="2105"/>
        <v>#VALUE!</v>
      </c>
      <c r="FO254" s="6" t="e">
        <f t="shared" si="1965"/>
        <v>#VALUE!</v>
      </c>
      <c r="FP254" s="6" t="e">
        <f t="shared" si="1966"/>
        <v>#VALUE!</v>
      </c>
      <c r="FQ254" s="6" t="e">
        <f t="shared" si="1967"/>
        <v>#VALUE!</v>
      </c>
      <c r="FR254" s="6" t="e">
        <f t="shared" si="1968"/>
        <v>#VALUE!</v>
      </c>
      <c r="FS254" s="6" t="e">
        <f t="shared" si="1969"/>
        <v>#VALUE!</v>
      </c>
      <c r="FT254" s="6" t="e">
        <f t="shared" si="1970"/>
        <v>#VALUE!</v>
      </c>
      <c r="FU254" s="7">
        <f t="shared" si="2106"/>
        <v>58.802557002018006</v>
      </c>
      <c r="FV254" s="6">
        <f t="shared" si="1971"/>
        <v>30.58569767955067</v>
      </c>
      <c r="FW254" s="6">
        <f t="shared" si="1972"/>
        <v>17.254751788432451</v>
      </c>
      <c r="FX254" s="6">
        <f t="shared" si="1973"/>
        <v>10.549416876077245</v>
      </c>
      <c r="FY254" s="6">
        <f t="shared" si="1974"/>
        <v>0.41269065795764276</v>
      </c>
      <c r="FZ254" s="6">
        <f t="shared" si="1975"/>
        <v>0</v>
      </c>
      <c r="GA254" s="5">
        <f t="shared" si="2107"/>
        <v>0</v>
      </c>
      <c r="GB254" s="5">
        <f t="shared" si="2108"/>
        <v>0</v>
      </c>
      <c r="GC254" s="7">
        <f t="shared" si="2109"/>
        <v>1.2333976620903337</v>
      </c>
      <c r="GD254" s="6">
        <f t="shared" si="1976"/>
        <v>0.97231893947266645</v>
      </c>
      <c r="GE254" s="6">
        <f t="shared" si="1977"/>
        <v>0.25340551266630962</v>
      </c>
      <c r="GF254" s="6">
        <f t="shared" si="1978"/>
        <v>7.6732099513577246E-3</v>
      </c>
      <c r="GG254" s="6">
        <f t="shared" si="1979"/>
        <v>0</v>
      </c>
      <c r="GH254" s="6">
        <f t="shared" si="1980"/>
        <v>0</v>
      </c>
      <c r="GI254" s="6">
        <f t="shared" si="1981"/>
        <v>0</v>
      </c>
      <c r="GJ254" s="6">
        <f t="shared" si="1982"/>
        <v>0</v>
      </c>
      <c r="GK254" s="7">
        <f t="shared" si="2110"/>
        <v>6.7994396560112058</v>
      </c>
      <c r="GL254" s="6">
        <f t="shared" si="1983"/>
        <v>6.1441225670167539</v>
      </c>
      <c r="GM254" s="6">
        <f t="shared" si="1984"/>
        <v>0.20269972052907489</v>
      </c>
      <c r="GN254" s="6">
        <f t="shared" si="1985"/>
        <v>4.9407309623666185E-2</v>
      </c>
      <c r="GO254" s="6">
        <f t="shared" si="1986"/>
        <v>0</v>
      </c>
      <c r="GP254" s="6">
        <f t="shared" si="1987"/>
        <v>0</v>
      </c>
      <c r="GQ254" s="6">
        <f t="shared" si="1988"/>
        <v>0.39088194073066906</v>
      </c>
      <c r="GR254" s="6">
        <f t="shared" si="1989"/>
        <v>1.2328118111042832E-2</v>
      </c>
      <c r="GS254" s="7">
        <f t="shared" si="2111"/>
        <v>2.2091647188952384</v>
      </c>
      <c r="GT254" s="6">
        <f t="shared" si="1990"/>
        <v>0.86754760842489687</v>
      </c>
      <c r="GU254" s="45">
        <f t="shared" si="2112"/>
        <v>0</v>
      </c>
      <c r="GV254" s="45">
        <f t="shared" si="1991"/>
        <v>0</v>
      </c>
      <c r="GW254" s="48">
        <f t="shared" si="1992"/>
        <v>0.76340424451140265</v>
      </c>
      <c r="GX254" s="45">
        <f t="shared" si="1993"/>
        <v>0.24837149033128111</v>
      </c>
      <c r="GY254" s="45">
        <f t="shared" si="1994"/>
        <v>0.32984137562765792</v>
      </c>
      <c r="GZ254" s="45">
        <f t="shared" si="1995"/>
        <v>0</v>
      </c>
      <c r="HA254" s="7">
        <f t="shared" si="2113"/>
        <v>2.0508480454931277</v>
      </c>
      <c r="HB254" s="6">
        <f t="shared" si="2114"/>
        <v>1.8225948401448206</v>
      </c>
      <c r="HC254" s="6">
        <f t="shared" si="1996"/>
        <v>4.3076608921735711E-2</v>
      </c>
      <c r="HD254" s="6">
        <f t="shared" si="1997"/>
        <v>0</v>
      </c>
      <c r="HE254" s="6">
        <f t="shared" si="1998"/>
        <v>0.18517659642657147</v>
      </c>
      <c r="HF254" s="7">
        <f t="shared" si="2115"/>
        <v>2.3578065606990548</v>
      </c>
      <c r="HG254" s="6">
        <f t="shared" si="1999"/>
        <v>1.8941666188809343</v>
      </c>
      <c r="HH254" s="6">
        <f t="shared" si="2000"/>
        <v>0.20025623651171762</v>
      </c>
      <c r="HI254" s="6">
        <f t="shared" si="2001"/>
        <v>0.26338370530640259</v>
      </c>
      <c r="HJ254" s="6">
        <f t="shared" si="2002"/>
        <v>0</v>
      </c>
      <c r="HK254" s="7">
        <f t="shared" si="2116"/>
        <v>115.91227066501455</v>
      </c>
      <c r="HL254" s="6">
        <f t="shared" si="2003"/>
        <v>109.4333345590217</v>
      </c>
      <c r="HM254" s="6">
        <f t="shared" si="2004"/>
        <v>4.8605239037307175</v>
      </c>
      <c r="HN254" s="6">
        <f t="shared" si="2005"/>
        <v>1.5580871330493842</v>
      </c>
      <c r="HO254" s="6">
        <f t="shared" si="2006"/>
        <v>0</v>
      </c>
      <c r="HP254" s="6">
        <f t="shared" si="2007"/>
        <v>6.0325069212732951E-2</v>
      </c>
      <c r="HQ254" s="6">
        <f t="shared" si="2008"/>
        <v>0</v>
      </c>
      <c r="HR254" s="6">
        <f t="shared" si="2009"/>
        <v>0</v>
      </c>
      <c r="HS254" s="7">
        <f t="shared" si="2117"/>
        <v>19.391888275910883</v>
      </c>
      <c r="HT254" s="6">
        <f t="shared" si="2118"/>
        <v>13.633472221638597</v>
      </c>
      <c r="HU254" s="6">
        <f t="shared" si="2010"/>
        <v>3.7520400013954656</v>
      </c>
      <c r="HV254" s="6">
        <f t="shared" si="2011"/>
        <v>1.6746679275891625</v>
      </c>
      <c r="HW254" s="6">
        <f t="shared" si="2012"/>
        <v>0.23707467267676302</v>
      </c>
      <c r="HX254" s="6">
        <f t="shared" si="2013"/>
        <v>9.4633452610897673E-2</v>
      </c>
      <c r="HY254" s="6">
        <f t="shared" si="2014"/>
        <v>0</v>
      </c>
      <c r="HZ254" s="5">
        <f t="shared" si="2119"/>
        <v>0.30937204779838001</v>
      </c>
      <c r="IA254" s="5">
        <f t="shared" si="2120"/>
        <v>0</v>
      </c>
      <c r="IB254" s="7">
        <f t="shared" si="2121"/>
        <v>10.777785899647043</v>
      </c>
      <c r="IC254" s="6">
        <f t="shared" si="2015"/>
        <v>9.803313554671929</v>
      </c>
      <c r="ID254" s="6">
        <f t="shared" si="2016"/>
        <v>0.69959405030768262</v>
      </c>
      <c r="IE254" s="6">
        <f t="shared" si="2017"/>
        <v>0.18089326246482554</v>
      </c>
      <c r="IF254" s="6">
        <f t="shared" si="2018"/>
        <v>0</v>
      </c>
      <c r="IG254" s="6">
        <f t="shared" si="2019"/>
        <v>9.398503220260436E-2</v>
      </c>
      <c r="IH254" s="6">
        <f t="shared" si="2020"/>
        <v>0</v>
      </c>
      <c r="II254" s="6">
        <f t="shared" si="2021"/>
        <v>0</v>
      </c>
      <c r="IJ254" s="7">
        <f t="shared" si="2122"/>
        <v>1.2579949616745996</v>
      </c>
      <c r="IK254" s="6">
        <f t="shared" si="2022"/>
        <v>0.16627852551626715</v>
      </c>
      <c r="IL254" s="6">
        <f t="shared" si="2023"/>
        <v>0.32628437694833451</v>
      </c>
      <c r="IM254" s="6">
        <f t="shared" si="2024"/>
        <v>0.26396122331872485</v>
      </c>
      <c r="IN254" s="6">
        <f t="shared" si="2025"/>
        <v>0.2925484874918392</v>
      </c>
      <c r="IO254" s="6">
        <f t="shared" si="2026"/>
        <v>2.314157897449267E-2</v>
      </c>
      <c r="IP254" s="6">
        <f t="shared" si="2027"/>
        <v>0.18578076942494118</v>
      </c>
      <c r="IQ254" s="6">
        <f t="shared" si="2028"/>
        <v>0</v>
      </c>
      <c r="IR254" s="45">
        <f t="shared" si="2123"/>
        <v>1.9965118493330631</v>
      </c>
      <c r="IS254" s="6">
        <f t="shared" si="2029"/>
        <v>0.97001066816810788</v>
      </c>
      <c r="IT254" s="6">
        <f t="shared" si="2030"/>
        <v>0.12073177971429983</v>
      </c>
      <c r="IU254" s="6">
        <f t="shared" si="2031"/>
        <v>0</v>
      </c>
      <c r="IV254" s="6">
        <f t="shared" si="2032"/>
        <v>6.0425253547555201E-2</v>
      </c>
      <c r="IW254" s="6">
        <f t="shared" si="2033"/>
        <v>0</v>
      </c>
      <c r="IX254" s="6">
        <f t="shared" si="2034"/>
        <v>0.29171166214937305</v>
      </c>
      <c r="IY254" s="6">
        <f t="shared" si="2035"/>
        <v>0.14562125612677135</v>
      </c>
      <c r="IZ254" s="44">
        <f t="shared" si="2035"/>
        <v>6.6768542514925394E-2</v>
      </c>
      <c r="JA254" s="44">
        <f t="shared" si="2124"/>
        <v>0.18065837604282484</v>
      </c>
      <c r="JB254" s="44">
        <f t="shared" si="2125"/>
        <v>0.16058431106920554</v>
      </c>
      <c r="JC254" s="7">
        <f t="shared" si="2126"/>
        <v>4.5032837293645649</v>
      </c>
      <c r="JD254" s="6">
        <f t="shared" si="2036"/>
        <v>3.9337623779429469</v>
      </c>
      <c r="JE254" s="6">
        <f t="shared" si="2037"/>
        <v>0.32371930272174354</v>
      </c>
      <c r="JF254" s="6">
        <f t="shared" si="2038"/>
        <v>3.3484519558373831E-2</v>
      </c>
      <c r="JG254" s="6">
        <f t="shared" si="2039"/>
        <v>8.4342514702221066E-2</v>
      </c>
      <c r="JH254" s="6">
        <f t="shared" si="2040"/>
        <v>0.12797501443927972</v>
      </c>
      <c r="JI254" s="6">
        <f t="shared" si="2041"/>
        <v>0</v>
      </c>
      <c r="JJ254" s="4">
        <f t="shared" si="2042"/>
        <v>1.2579949616745996</v>
      </c>
      <c r="JK254" s="3" t="e">
        <f t="shared" si="2043"/>
        <v>#VALUE!</v>
      </c>
      <c r="JL254" s="3" t="e">
        <f t="shared" si="2044"/>
        <v>#VALUE!</v>
      </c>
      <c r="JM254" s="3" t="e">
        <f t="shared" si="2045"/>
        <v>#VALUE!</v>
      </c>
      <c r="JN254" s="3" t="e">
        <f t="shared" si="2046"/>
        <v>#VALUE!</v>
      </c>
      <c r="JO254" s="3" t="e">
        <f t="shared" si="2047"/>
        <v>#VALUE!</v>
      </c>
      <c r="JP254" s="3" t="e">
        <f t="shared" si="2048"/>
        <v>#VALUE!</v>
      </c>
      <c r="JQ254" s="3" t="e">
        <f t="shared" si="2049"/>
        <v>#VALUE!</v>
      </c>
      <c r="JR254" s="1" t="e">
        <f t="shared" si="2127"/>
        <v>#VALUE!</v>
      </c>
      <c r="JS254" s="1" t="e">
        <f t="shared" si="2128"/>
        <v>#VALUE!</v>
      </c>
      <c r="JT254" s="1" t="e">
        <f t="shared" si="2129"/>
        <v>#VALUE!</v>
      </c>
      <c r="JU254" s="1" t="e">
        <f t="shared" si="2130"/>
        <v>#VALUE!</v>
      </c>
      <c r="JV254" s="45">
        <f t="shared" si="2131"/>
        <v>1.5212341764337913</v>
      </c>
      <c r="JW254" s="6">
        <f t="shared" si="2050"/>
        <v>1.0202458546420521</v>
      </c>
      <c r="JX254" s="6">
        <f t="shared" si="2051"/>
        <v>0.17540520345214577</v>
      </c>
      <c r="JY254" s="6">
        <f t="shared" si="2052"/>
        <v>0</v>
      </c>
      <c r="JZ254" s="6">
        <f t="shared" si="2053"/>
        <v>0</v>
      </c>
      <c r="KA254" s="6">
        <f t="shared" si="2054"/>
        <v>0</v>
      </c>
      <c r="KB254" s="6">
        <f t="shared" si="2055"/>
        <v>0</v>
      </c>
      <c r="KC254" s="6">
        <f t="shared" si="2056"/>
        <v>0.16830711828293349</v>
      </c>
      <c r="KD254" s="1">
        <f t="shared" si="2132"/>
        <v>0</v>
      </c>
      <c r="KE254" s="1">
        <f t="shared" si="2133"/>
        <v>0.1572760000566599</v>
      </c>
      <c r="KF254" s="1">
        <f t="shared" si="2134"/>
        <v>0</v>
      </c>
      <c r="KG254" s="1">
        <f t="shared" si="2135"/>
        <v>0</v>
      </c>
      <c r="KH254" s="1">
        <f t="shared" si="2136"/>
        <v>0</v>
      </c>
      <c r="KI254" s="7">
        <f t="shared" si="2137"/>
        <v>43.64049870509016</v>
      </c>
      <c r="KJ254" s="6">
        <f t="shared" si="2057"/>
        <v>41.393027941324128</v>
      </c>
      <c r="KK254" s="6">
        <f t="shared" si="2058"/>
        <v>1.1908976997092138</v>
      </c>
      <c r="KL254" s="6">
        <f t="shared" si="2059"/>
        <v>0.83458958738171463</v>
      </c>
      <c r="KM254" s="6">
        <f t="shared" si="2060"/>
        <v>0.2219834766751029</v>
      </c>
      <c r="KN254" s="6">
        <f t="shared" si="2061"/>
        <v>0</v>
      </c>
      <c r="KO254" s="6">
        <f t="shared" si="2062"/>
        <v>0</v>
      </c>
      <c r="KP254" s="6">
        <f t="shared" si="2063"/>
        <v>0</v>
      </c>
      <c r="KQ254" s="7" t="e">
        <f t="shared" si="2138"/>
        <v>#VALUE!</v>
      </c>
      <c r="KR254" s="6" t="e">
        <f t="shared" si="2064"/>
        <v>#VALUE!</v>
      </c>
      <c r="KS254" s="6" t="e">
        <f t="shared" si="2065"/>
        <v>#VALUE!</v>
      </c>
      <c r="KT254" s="6" t="e">
        <f t="shared" si="2066"/>
        <v>#VALUE!</v>
      </c>
      <c r="KU254" s="6" t="e">
        <f t="shared" si="2067"/>
        <v>#VALUE!</v>
      </c>
      <c r="KV254" s="6" t="e">
        <f t="shared" si="2068"/>
        <v>#VALUE!</v>
      </c>
      <c r="KW254" s="6" t="e">
        <f t="shared" si="2069"/>
        <v>#VALUE!</v>
      </c>
      <c r="KX254" s="6" t="e">
        <f t="shared" si="2070"/>
        <v>#VALUE!</v>
      </c>
      <c r="KY254" s="44" t="e">
        <f t="shared" si="2071"/>
        <v>#VALUE!</v>
      </c>
      <c r="KZ254" s="44" t="e">
        <f t="shared" si="2139"/>
        <v>#VALUE!</v>
      </c>
    </row>
    <row r="255" spans="1:312">
      <c r="A255" s="49" t="str">
        <f t="shared" si="1833"/>
        <v>06_20BH_MN_170805_rep3</v>
      </c>
      <c r="B255" s="7">
        <f t="shared" si="2072"/>
        <v>13.504632193878727</v>
      </c>
      <c r="C255" s="6">
        <f t="shared" si="2073"/>
        <v>12.643654068381933</v>
      </c>
      <c r="D255" s="6">
        <f t="shared" si="1834"/>
        <v>0.3165298884407553</v>
      </c>
      <c r="E255" s="6">
        <f t="shared" si="1835"/>
        <v>0.22884487343676319</v>
      </c>
      <c r="F255" s="6">
        <f t="shared" si="1836"/>
        <v>0.31560336361927577</v>
      </c>
      <c r="G255" s="7">
        <f t="shared" si="1837"/>
        <v>9.3883815577937373</v>
      </c>
      <c r="H255" s="6">
        <f t="shared" si="1838"/>
        <v>8.5376661945654089</v>
      </c>
      <c r="I255" s="6">
        <f t="shared" si="1839"/>
        <v>0.73513726050574379</v>
      </c>
      <c r="J255" s="6">
        <f t="shared" si="1840"/>
        <v>4.9557089485134036E-2</v>
      </c>
      <c r="K255" s="6">
        <f t="shared" si="1841"/>
        <v>6.6021013237450438E-2</v>
      </c>
      <c r="L255" s="5">
        <f t="shared" si="2074"/>
        <v>2.1802174736076849E-2</v>
      </c>
      <c r="M255" s="7">
        <f t="shared" si="2075"/>
        <v>1.9802723640503233</v>
      </c>
      <c r="N255" s="6">
        <f t="shared" si="1842"/>
        <v>1.8021281622198413</v>
      </c>
      <c r="O255" s="6">
        <f t="shared" si="1843"/>
        <v>0.15286509547983479</v>
      </c>
      <c r="P255" s="6">
        <f t="shared" si="1844"/>
        <v>2.5279106350647295E-2</v>
      </c>
      <c r="Q255" s="5">
        <f t="shared" si="2076"/>
        <v>7.122698997861289E-2</v>
      </c>
      <c r="R255" s="7">
        <f t="shared" si="1845"/>
        <v>0.45583773168665936</v>
      </c>
      <c r="S255" s="6">
        <f t="shared" si="1846"/>
        <v>0.45583773168665936</v>
      </c>
      <c r="T255" s="6">
        <f t="shared" si="1847"/>
        <v>0</v>
      </c>
      <c r="U255" s="6">
        <f t="shared" si="1848"/>
        <v>0</v>
      </c>
      <c r="V255" s="6">
        <f t="shared" si="1849"/>
        <v>0</v>
      </c>
      <c r="W255" s="6">
        <f t="shared" si="1850"/>
        <v>0</v>
      </c>
      <c r="X255" s="7">
        <f t="shared" si="2077"/>
        <v>5.694150982428595</v>
      </c>
      <c r="Y255" s="6">
        <f t="shared" si="1851"/>
        <v>4.7342544800344877</v>
      </c>
      <c r="Z255" s="6">
        <f t="shared" si="1852"/>
        <v>0.70293174344506859</v>
      </c>
      <c r="AA255" s="6">
        <f t="shared" si="1853"/>
        <v>0.20858769268418234</v>
      </c>
      <c r="AB255" s="6">
        <f t="shared" si="1854"/>
        <v>4.8377066264855932E-2</v>
      </c>
      <c r="AC255" s="6">
        <f t="shared" si="1855"/>
        <v>0</v>
      </c>
      <c r="AD255" s="6">
        <f t="shared" si="1856"/>
        <v>0</v>
      </c>
      <c r="AE255" s="7">
        <f t="shared" si="2078"/>
        <v>2.130135315370814</v>
      </c>
      <c r="AF255" s="6">
        <f t="shared" si="1857"/>
        <v>1.6020419221554782</v>
      </c>
      <c r="AG255" s="6">
        <f t="shared" si="1858"/>
        <v>0.20697816761721488</v>
      </c>
      <c r="AH255" s="6">
        <f t="shared" si="1859"/>
        <v>9.0827414082098282E-2</v>
      </c>
      <c r="AI255" s="6">
        <f t="shared" si="1860"/>
        <v>0.23028781151602254</v>
      </c>
      <c r="AJ255" s="6">
        <f t="shared" si="1861"/>
        <v>0</v>
      </c>
      <c r="AK255" s="6">
        <f t="shared" si="1862"/>
        <v>0</v>
      </c>
      <c r="AL255" s="6">
        <f t="shared" si="1863"/>
        <v>0</v>
      </c>
      <c r="AM255" s="7">
        <f t="shared" si="2079"/>
        <v>1.9521848248092291</v>
      </c>
      <c r="AN255" s="6">
        <f t="shared" si="1864"/>
        <v>1.5651722774599006</v>
      </c>
      <c r="AO255" s="6">
        <f t="shared" si="1865"/>
        <v>0.24596885778558483</v>
      </c>
      <c r="AP255" s="6">
        <f t="shared" si="1866"/>
        <v>5.1548457631174882E-2</v>
      </c>
      <c r="AQ255" s="6">
        <f t="shared" si="1867"/>
        <v>8.949523193256885E-2</v>
      </c>
      <c r="AR255" s="6">
        <f t="shared" si="1868"/>
        <v>0</v>
      </c>
      <c r="AS255" s="6">
        <f t="shared" si="2080"/>
        <v>0</v>
      </c>
      <c r="AT255" s="6">
        <f t="shared" si="1869"/>
        <v>0</v>
      </c>
      <c r="AU255" s="7"/>
      <c r="AV255" s="7">
        <f t="shared" si="2081"/>
        <v>29.551480941583876</v>
      </c>
      <c r="AW255" s="6">
        <f t="shared" si="1870"/>
        <v>25.041247907957306</v>
      </c>
      <c r="AX255" s="6">
        <f t="shared" si="1871"/>
        <v>4.2665478338388132</v>
      </c>
      <c r="AY255" s="6">
        <f t="shared" si="1872"/>
        <v>0.13420177802742367</v>
      </c>
      <c r="AZ255" s="6">
        <f t="shared" si="1873"/>
        <v>0.10948342176032991</v>
      </c>
      <c r="BA255" s="6">
        <f t="shared" si="1874"/>
        <v>0</v>
      </c>
      <c r="BB255" s="5">
        <f t="shared" si="2082"/>
        <v>0</v>
      </c>
      <c r="BC255" s="7">
        <f t="shared" si="2083"/>
        <v>28.763664190528711</v>
      </c>
      <c r="BD255" s="6">
        <f t="shared" si="1875"/>
        <v>26.73068695494273</v>
      </c>
      <c r="BE255" s="6">
        <f t="shared" si="1876"/>
        <v>1.472482753742532</v>
      </c>
      <c r="BF255" s="6">
        <f t="shared" si="1877"/>
        <v>0.46426576837951949</v>
      </c>
      <c r="BG255" s="6">
        <f t="shared" si="1878"/>
        <v>0</v>
      </c>
      <c r="BH255" s="6">
        <f t="shared" si="1879"/>
        <v>9.6228713463929319E-2</v>
      </c>
      <c r="BI255" s="7">
        <f t="shared" si="2084"/>
        <v>3.0202194295920566</v>
      </c>
      <c r="BJ255" s="6">
        <f t="shared" si="1880"/>
        <v>2.8450792602318691</v>
      </c>
      <c r="BK255" s="6">
        <f t="shared" si="1881"/>
        <v>2.5034643274949912E-2</v>
      </c>
      <c r="BL255" s="6">
        <f t="shared" si="1882"/>
        <v>0</v>
      </c>
      <c r="BM255" s="6">
        <f t="shared" si="1883"/>
        <v>0.15010552608523736</v>
      </c>
      <c r="BN255" s="6">
        <f t="shared" si="1884"/>
        <v>0</v>
      </c>
      <c r="BO255" s="6">
        <f t="shared" si="1885"/>
        <v>0</v>
      </c>
      <c r="BP255" s="5">
        <f t="shared" si="2085"/>
        <v>0</v>
      </c>
      <c r="BQ255" s="7">
        <f t="shared" si="2086"/>
        <v>11.968721593385601</v>
      </c>
      <c r="BR255" s="6">
        <f t="shared" si="1886"/>
        <v>10.977110843038126</v>
      </c>
      <c r="BS255" s="6">
        <f t="shared" si="1887"/>
        <v>0.61991693349639687</v>
      </c>
      <c r="BT255" s="6">
        <f t="shared" si="1888"/>
        <v>0.1182127650473061</v>
      </c>
      <c r="BU255" s="6">
        <f t="shared" si="1889"/>
        <v>6.6536294103124768E-2</v>
      </c>
      <c r="BV255" s="6">
        <f t="shared" si="1890"/>
        <v>0.18694475770064733</v>
      </c>
      <c r="BW255" s="4">
        <f t="shared" si="2087"/>
        <v>57.292602955696864</v>
      </c>
      <c r="BX255" s="6">
        <f t="shared" si="1891"/>
        <v>39.556209905668226</v>
      </c>
      <c r="BY255" s="6">
        <f t="shared" si="1892"/>
        <v>10.868612496757974</v>
      </c>
      <c r="BZ255" s="6">
        <f t="shared" si="1893"/>
        <v>3.9447945351776879</v>
      </c>
      <c r="CA255" s="6">
        <f t="shared" si="1894"/>
        <v>2.9229860180929759</v>
      </c>
      <c r="CB255" s="6">
        <f t="shared" si="1895"/>
        <v>0</v>
      </c>
      <c r="CC255" s="7"/>
      <c r="CD255" s="7">
        <f t="shared" si="2088"/>
        <v>21.82053852696226</v>
      </c>
      <c r="CE255" s="6">
        <f t="shared" si="1896"/>
        <v>20.331113890359717</v>
      </c>
      <c r="CF255" s="6">
        <f t="shared" si="1897"/>
        <v>1.4314511289379011</v>
      </c>
      <c r="CG255" s="6">
        <f t="shared" si="1898"/>
        <v>7.3232083251995256E-3</v>
      </c>
      <c r="CH255" s="6">
        <f t="shared" si="1899"/>
        <v>5.065029933944195E-2</v>
      </c>
      <c r="CI255" s="5">
        <f t="shared" si="2089"/>
        <v>0</v>
      </c>
      <c r="CJ255" s="7">
        <f t="shared" si="1900"/>
        <v>3.4948148965895887</v>
      </c>
      <c r="CK255" s="6">
        <f t="shared" si="1901"/>
        <v>2.7254194949210402</v>
      </c>
      <c r="CL255" s="6">
        <f t="shared" si="1902"/>
        <v>0.67624773077859612</v>
      </c>
      <c r="CM255" s="6">
        <f t="shared" si="1903"/>
        <v>3.3285397860651184E-2</v>
      </c>
      <c r="CN255" s="6">
        <f t="shared" si="1904"/>
        <v>5.9862273029300909E-2</v>
      </c>
      <c r="CO255" s="6">
        <f t="shared" si="1905"/>
        <v>0</v>
      </c>
      <c r="CP255" s="6">
        <f t="shared" si="1906"/>
        <v>0</v>
      </c>
      <c r="CQ255" s="5">
        <f t="shared" si="1907"/>
        <v>0</v>
      </c>
      <c r="CR255" s="7">
        <f t="shared" si="2090"/>
        <v>0.52446459431391013</v>
      </c>
      <c r="CS255" s="6">
        <f t="shared" si="1908"/>
        <v>0.32930918689315958</v>
      </c>
      <c r="CT255" s="6">
        <f t="shared" si="1909"/>
        <v>0.11433985157040323</v>
      </c>
      <c r="CU255" s="6">
        <f t="shared" si="1910"/>
        <v>0</v>
      </c>
      <c r="CV255" s="6">
        <f t="shared" si="1911"/>
        <v>8.081555585034729E-2</v>
      </c>
      <c r="CW255" s="6">
        <f t="shared" si="1912"/>
        <v>0</v>
      </c>
      <c r="CX255" s="6">
        <f t="shared" si="1913"/>
        <v>0</v>
      </c>
      <c r="CY255" s="7">
        <f t="shared" si="2091"/>
        <v>6.4176631558958022</v>
      </c>
      <c r="CZ255" s="6">
        <f t="shared" si="1914"/>
        <v>5.8122409093800398</v>
      </c>
      <c r="DA255" s="6">
        <f t="shared" si="1915"/>
        <v>0.4446535609067549</v>
      </c>
      <c r="DB255" s="6">
        <f t="shared" si="1916"/>
        <v>0.15924511093193677</v>
      </c>
      <c r="DC255" s="6">
        <f t="shared" si="1917"/>
        <v>1.5235746770711166E-3</v>
      </c>
      <c r="DD255" s="6">
        <f t="shared" si="1918"/>
        <v>0</v>
      </c>
      <c r="DE255" s="7">
        <f t="shared" si="2092"/>
        <v>93.317876105203666</v>
      </c>
      <c r="DF255" s="6">
        <f t="shared" si="1919"/>
        <v>88.510107691581894</v>
      </c>
      <c r="DG255" s="6">
        <f t="shared" si="1920"/>
        <v>4.6732233135149972</v>
      </c>
      <c r="DH255" s="6">
        <f t="shared" si="1921"/>
        <v>0</v>
      </c>
      <c r="DI255" s="6">
        <f t="shared" si="1922"/>
        <v>0</v>
      </c>
      <c r="DJ255" s="6">
        <f t="shared" si="1923"/>
        <v>0.13454510010677728</v>
      </c>
      <c r="DK255" s="7"/>
      <c r="DL255" s="45">
        <f t="shared" si="2093"/>
        <v>2.3586162456450492</v>
      </c>
      <c r="DM255" s="6">
        <f t="shared" si="1924"/>
        <v>1.0034135052806457</v>
      </c>
      <c r="DN255" s="6">
        <f t="shared" si="1925"/>
        <v>0.29105585509106069</v>
      </c>
      <c r="DO255" s="6">
        <f t="shared" si="1926"/>
        <v>5.536474607008527E-2</v>
      </c>
      <c r="DP255" s="6">
        <f t="shared" si="1927"/>
        <v>0.29789284907004321</v>
      </c>
      <c r="DQ255" s="6">
        <f t="shared" si="1928"/>
        <v>6.9391949986706003E-2</v>
      </c>
      <c r="DR255" s="6">
        <f t="shared" si="1929"/>
        <v>0</v>
      </c>
      <c r="DS255" s="6">
        <f t="shared" si="1930"/>
        <v>0.41353458106025198</v>
      </c>
      <c r="DT255" s="1">
        <f t="shared" si="2094"/>
        <v>0.22796275908625638</v>
      </c>
      <c r="DU255" s="1">
        <f t="shared" si="2095"/>
        <v>0</v>
      </c>
      <c r="DV255" s="1">
        <f t="shared" si="2096"/>
        <v>0</v>
      </c>
      <c r="DW255" s="4">
        <f t="shared" si="2097"/>
        <v>4.4460170718127759E-2</v>
      </c>
      <c r="DX255" s="6">
        <f t="shared" si="1931"/>
        <v>4.4460170718127759E-2</v>
      </c>
      <c r="DY255" s="6">
        <f t="shared" si="1932"/>
        <v>0</v>
      </c>
      <c r="DZ255" s="6">
        <f t="shared" si="1933"/>
        <v>0</v>
      </c>
      <c r="EA255" s="6">
        <f t="shared" si="1934"/>
        <v>0</v>
      </c>
      <c r="EB255" s="6">
        <f t="shared" si="1935"/>
        <v>0</v>
      </c>
      <c r="EC255" s="6">
        <f t="shared" si="1936"/>
        <v>0</v>
      </c>
      <c r="ED255" s="6">
        <f t="shared" si="1937"/>
        <v>0</v>
      </c>
      <c r="EE255" s="1"/>
      <c r="EF255" s="7">
        <f t="shared" si="2098"/>
        <v>7.0842037585176314</v>
      </c>
      <c r="EG255" s="6">
        <f t="shared" si="1938"/>
        <v>5.7372358799668639</v>
      </c>
      <c r="EH255" s="6">
        <f t="shared" si="1939"/>
        <v>1.0368606144283548</v>
      </c>
      <c r="EI255" s="6">
        <f t="shared" si="1940"/>
        <v>0.27692369982998827</v>
      </c>
      <c r="EJ255" s="6">
        <f t="shared" si="1941"/>
        <v>3.3183564292424819E-2</v>
      </c>
      <c r="EK255" s="6">
        <f t="shared" si="1942"/>
        <v>0</v>
      </c>
      <c r="EL255" s="5">
        <f t="shared" si="2099"/>
        <v>0</v>
      </c>
      <c r="EM255" s="7" t="e">
        <f t="shared" si="2100"/>
        <v>#VALUE!</v>
      </c>
      <c r="EN255" s="6" t="e">
        <f t="shared" si="1943"/>
        <v>#VALUE!</v>
      </c>
      <c r="EO255" s="6" t="e">
        <f t="shared" si="1944"/>
        <v>#VALUE!</v>
      </c>
      <c r="EP255" s="6" t="e">
        <f t="shared" si="1945"/>
        <v>#VALUE!</v>
      </c>
      <c r="EQ255" s="6" t="e">
        <f t="shared" si="1946"/>
        <v>#VALUE!</v>
      </c>
      <c r="ER255" s="6" t="e">
        <f t="shared" si="1947"/>
        <v>#VALUE!</v>
      </c>
      <c r="ES255" s="6" t="e">
        <f t="shared" si="1948"/>
        <v>#VALUE!</v>
      </c>
      <c r="ET255" s="4">
        <f t="shared" si="2101"/>
        <v>1.2706325748078511</v>
      </c>
      <c r="EU255" s="6">
        <f t="shared" si="1949"/>
        <v>1.1633634373280182</v>
      </c>
      <c r="EV255" s="6">
        <f t="shared" si="1950"/>
        <v>5.6321294188570382E-2</v>
      </c>
      <c r="EW255" s="6">
        <f t="shared" si="1951"/>
        <v>3.1425865938903404E-2</v>
      </c>
      <c r="EX255" s="6">
        <f t="shared" si="1952"/>
        <v>0</v>
      </c>
      <c r="EY255" s="6">
        <f t="shared" si="1953"/>
        <v>1.9521977352358853E-2</v>
      </c>
      <c r="EZ255" s="6">
        <f t="shared" si="1954"/>
        <v>0</v>
      </c>
      <c r="FA255" s="7">
        <f t="shared" si="2102"/>
        <v>48.694882774780169</v>
      </c>
      <c r="FB255" s="6">
        <f t="shared" si="1955"/>
        <v>45.780842375239239</v>
      </c>
      <c r="FC255" s="6">
        <f t="shared" si="1956"/>
        <v>2.9140403995409279</v>
      </c>
      <c r="FD255" s="6">
        <f t="shared" si="1957"/>
        <v>0</v>
      </c>
      <c r="FE255" s="6">
        <f t="shared" si="1958"/>
        <v>0</v>
      </c>
      <c r="FF255" s="6">
        <f t="shared" si="1959"/>
        <v>0</v>
      </c>
      <c r="FG255" s="6">
        <f t="shared" si="1960"/>
        <v>0</v>
      </c>
      <c r="FH255" s="5">
        <f t="shared" si="2103"/>
        <v>0</v>
      </c>
      <c r="FI255" s="7">
        <f t="shared" si="2104"/>
        <v>7.6176163685630005</v>
      </c>
      <c r="FJ255" s="6">
        <f t="shared" si="1961"/>
        <v>5.9123204855106746</v>
      </c>
      <c r="FK255" s="6">
        <f t="shared" si="1962"/>
        <v>1.3364348217179227</v>
      </c>
      <c r="FL255" s="6">
        <f t="shared" si="1963"/>
        <v>0.36886106133440305</v>
      </c>
      <c r="FM255" s="6">
        <f t="shared" si="1964"/>
        <v>0</v>
      </c>
      <c r="FN255" s="7">
        <f t="shared" si="2105"/>
        <v>0.31055170945999711</v>
      </c>
      <c r="FO255" s="6">
        <f t="shared" si="1965"/>
        <v>0.23804197476658853</v>
      </c>
      <c r="FP255" s="6">
        <f t="shared" si="1966"/>
        <v>7.2509734693408587E-2</v>
      </c>
      <c r="FQ255" s="6">
        <f t="shared" si="1967"/>
        <v>0</v>
      </c>
      <c r="FR255" s="6">
        <f t="shared" si="1968"/>
        <v>0</v>
      </c>
      <c r="FS255" s="6">
        <f t="shared" si="1969"/>
        <v>0</v>
      </c>
      <c r="FT255" s="6">
        <f t="shared" si="1970"/>
        <v>0</v>
      </c>
      <c r="FU255" s="7">
        <f t="shared" si="2106"/>
        <v>49.463664784845058</v>
      </c>
      <c r="FV255" s="6">
        <f t="shared" si="1971"/>
        <v>37.074789489505747</v>
      </c>
      <c r="FW255" s="6">
        <f t="shared" si="1972"/>
        <v>7.812809473558989</v>
      </c>
      <c r="FX255" s="6">
        <f t="shared" si="1973"/>
        <v>4.2246068036285616</v>
      </c>
      <c r="FY255" s="6">
        <f t="shared" si="1974"/>
        <v>0.12565238837045667</v>
      </c>
      <c r="FZ255" s="6">
        <f t="shared" si="1975"/>
        <v>0.22580662978131363</v>
      </c>
      <c r="GA255" s="5">
        <f t="shared" si="2107"/>
        <v>0</v>
      </c>
      <c r="GB255" s="5">
        <f t="shared" si="2108"/>
        <v>6.1037261097348604E-2</v>
      </c>
      <c r="GC255" s="7">
        <f t="shared" si="2109"/>
        <v>4.9455156410274288</v>
      </c>
      <c r="GD255" s="6">
        <f t="shared" si="1976"/>
        <v>4.4568161227498519</v>
      </c>
      <c r="GE255" s="6">
        <f t="shared" si="1977"/>
        <v>0.37332568880940203</v>
      </c>
      <c r="GF255" s="6">
        <f t="shared" si="1978"/>
        <v>3.5571774831987694E-2</v>
      </c>
      <c r="GG255" s="6">
        <f t="shared" si="1979"/>
        <v>4.9753494411885757E-2</v>
      </c>
      <c r="GH255" s="6">
        <f t="shared" si="1980"/>
        <v>3.0048560224301867E-2</v>
      </c>
      <c r="GI255" s="6">
        <f t="shared" si="1981"/>
        <v>0</v>
      </c>
      <c r="GJ255" s="6">
        <f t="shared" si="1982"/>
        <v>0</v>
      </c>
      <c r="GK255" s="7">
        <f t="shared" si="2110"/>
        <v>2.6855583577406659</v>
      </c>
      <c r="GL255" s="6">
        <f t="shared" si="1983"/>
        <v>2.3184975874648606</v>
      </c>
      <c r="GM255" s="6">
        <f t="shared" si="1984"/>
        <v>0.26207985485289692</v>
      </c>
      <c r="GN255" s="6">
        <f t="shared" si="1985"/>
        <v>3.0266840774641514E-2</v>
      </c>
      <c r="GO255" s="6">
        <f t="shared" si="1986"/>
        <v>1.0890348097163665E-2</v>
      </c>
      <c r="GP255" s="6">
        <f t="shared" si="1987"/>
        <v>1.5731068196904573E-2</v>
      </c>
      <c r="GQ255" s="6">
        <f t="shared" si="1988"/>
        <v>0</v>
      </c>
      <c r="GR255" s="6">
        <f t="shared" si="1989"/>
        <v>4.8092658354198403E-2</v>
      </c>
      <c r="GS255" s="7">
        <f t="shared" si="2111"/>
        <v>1.0389339911748032</v>
      </c>
      <c r="GT255" s="6">
        <f t="shared" si="1990"/>
        <v>0.519792768393736</v>
      </c>
      <c r="GU255" s="45">
        <f t="shared" si="2112"/>
        <v>0</v>
      </c>
      <c r="GV255" s="45">
        <f t="shared" si="1991"/>
        <v>8.2486522808841084E-2</v>
      </c>
      <c r="GW255" s="48">
        <f t="shared" si="1992"/>
        <v>0.3070175537544636</v>
      </c>
      <c r="GX255" s="45">
        <f t="shared" si="1993"/>
        <v>7.4767135021433867E-2</v>
      </c>
      <c r="GY255" s="45">
        <f t="shared" si="1994"/>
        <v>5.4870011196328741E-2</v>
      </c>
      <c r="GZ255" s="45">
        <f t="shared" si="1995"/>
        <v>0</v>
      </c>
      <c r="HA255" s="7">
        <f t="shared" si="2113"/>
        <v>2.0335147004851759</v>
      </c>
      <c r="HB255" s="6">
        <f t="shared" si="2114"/>
        <v>1.9371256700360182</v>
      </c>
      <c r="HC255" s="6">
        <f t="shared" si="1996"/>
        <v>8.2505572879364147E-3</v>
      </c>
      <c r="HD255" s="6">
        <f t="shared" si="1997"/>
        <v>8.8138473161221573E-2</v>
      </c>
      <c r="HE255" s="6">
        <f t="shared" si="1998"/>
        <v>0</v>
      </c>
      <c r="HF255" s="7">
        <f t="shared" si="2115"/>
        <v>2.0679439557327415</v>
      </c>
      <c r="HG255" s="6">
        <f t="shared" si="1999"/>
        <v>1.7116125361092041</v>
      </c>
      <c r="HH255" s="6">
        <f t="shared" si="2000"/>
        <v>0.12114000905019223</v>
      </c>
      <c r="HI255" s="6">
        <f t="shared" si="2001"/>
        <v>0.12683737434460768</v>
      </c>
      <c r="HJ255" s="6">
        <f t="shared" si="2002"/>
        <v>0.10835403622873782</v>
      </c>
      <c r="HK255" s="7">
        <f t="shared" si="2116"/>
        <v>36.641446891911066</v>
      </c>
      <c r="HL255" s="6">
        <f t="shared" si="2003"/>
        <v>34.052130398976004</v>
      </c>
      <c r="HM255" s="6">
        <f t="shared" si="2004"/>
        <v>1.8609998825563239</v>
      </c>
      <c r="HN255" s="6">
        <f t="shared" si="2005"/>
        <v>0.36044796242612448</v>
      </c>
      <c r="HO255" s="6">
        <f t="shared" si="2006"/>
        <v>0.35381406746142163</v>
      </c>
      <c r="HP255" s="6">
        <f t="shared" si="2007"/>
        <v>0</v>
      </c>
      <c r="HQ255" s="6">
        <f t="shared" si="2008"/>
        <v>0</v>
      </c>
      <c r="HR255" s="6">
        <f t="shared" si="2009"/>
        <v>1.405458049119539E-2</v>
      </c>
      <c r="HS255" s="7">
        <f t="shared" si="2117"/>
        <v>14.920628427332142</v>
      </c>
      <c r="HT255" s="6">
        <f t="shared" si="2118"/>
        <v>11.30910682804425</v>
      </c>
      <c r="HU255" s="6">
        <f t="shared" si="2010"/>
        <v>2.4345736704358489</v>
      </c>
      <c r="HV255" s="6">
        <f t="shared" si="2011"/>
        <v>0.84184484941428517</v>
      </c>
      <c r="HW255" s="6">
        <f t="shared" si="2012"/>
        <v>0.20831815494106656</v>
      </c>
      <c r="HX255" s="6">
        <f t="shared" si="2013"/>
        <v>0.1267849244966919</v>
      </c>
      <c r="HY255" s="6">
        <f t="shared" si="2014"/>
        <v>0</v>
      </c>
      <c r="HZ255" s="5">
        <f t="shared" si="2119"/>
        <v>0.31944732817086791</v>
      </c>
      <c r="IA255" s="5">
        <f t="shared" si="2120"/>
        <v>6.2178738004632472E-2</v>
      </c>
      <c r="IB255" s="7">
        <f t="shared" si="2121"/>
        <v>4.0255474813184033</v>
      </c>
      <c r="IC255" s="6">
        <f t="shared" si="2015"/>
        <v>3.6620925456375915</v>
      </c>
      <c r="ID255" s="6">
        <f t="shared" si="2016"/>
        <v>0.12477899206512594</v>
      </c>
      <c r="IE255" s="6">
        <f t="shared" si="2017"/>
        <v>0.23867594361568592</v>
      </c>
      <c r="IF255" s="6">
        <f t="shared" si="2018"/>
        <v>0</v>
      </c>
      <c r="IG255" s="6">
        <f t="shared" si="2019"/>
        <v>0</v>
      </c>
      <c r="IH255" s="6">
        <f t="shared" si="2020"/>
        <v>0</v>
      </c>
      <c r="II255" s="6">
        <f t="shared" si="2021"/>
        <v>0</v>
      </c>
      <c r="IJ255" s="7">
        <f t="shared" si="2122"/>
        <v>1.1041446408909417</v>
      </c>
      <c r="IK255" s="6">
        <f t="shared" si="2022"/>
        <v>0.19900454419172919</v>
      </c>
      <c r="IL255" s="6">
        <f t="shared" si="2023"/>
        <v>0.2676287359085055</v>
      </c>
      <c r="IM255" s="6">
        <f t="shared" si="2024"/>
        <v>0.18608791119475548</v>
      </c>
      <c r="IN255" s="6">
        <f t="shared" si="2025"/>
        <v>0.34060096232430076</v>
      </c>
      <c r="IO255" s="6">
        <f t="shared" si="2026"/>
        <v>0</v>
      </c>
      <c r="IP255" s="6">
        <f t="shared" si="2027"/>
        <v>7.4863835732472392E-2</v>
      </c>
      <c r="IQ255" s="6">
        <f t="shared" si="2028"/>
        <v>3.5958651539178391E-2</v>
      </c>
      <c r="IR255" s="45">
        <f t="shared" si="2123"/>
        <v>4.748932253702427</v>
      </c>
      <c r="IS255" s="6">
        <f t="shared" si="2029"/>
        <v>0.85502024617894656</v>
      </c>
      <c r="IT255" s="6">
        <f t="shared" si="2030"/>
        <v>7.5740269587667858E-2</v>
      </c>
      <c r="IU255" s="6">
        <f t="shared" si="2031"/>
        <v>3.0608346894800478E-3</v>
      </c>
      <c r="IV255" s="6">
        <f t="shared" si="2032"/>
        <v>0.11319547562238806</v>
      </c>
      <c r="IW255" s="6">
        <f t="shared" si="2033"/>
        <v>3.9435082930735048E-3</v>
      </c>
      <c r="IX255" s="6">
        <f t="shared" si="2034"/>
        <v>3.1646259439988969</v>
      </c>
      <c r="IY255" s="6">
        <f t="shared" si="2035"/>
        <v>0.23601214760553993</v>
      </c>
      <c r="IZ255" s="44">
        <f t="shared" si="2035"/>
        <v>5.9761685032789121E-2</v>
      </c>
      <c r="JA255" s="44">
        <f t="shared" si="2124"/>
        <v>0.18444707501303587</v>
      </c>
      <c r="JB255" s="44">
        <f t="shared" si="2125"/>
        <v>5.3125067680608609E-2</v>
      </c>
      <c r="JC255" s="7">
        <f t="shared" si="2126"/>
        <v>2.4449825662145988</v>
      </c>
      <c r="JD255" s="6">
        <f t="shared" si="2036"/>
        <v>2.1559993344301249</v>
      </c>
      <c r="JE255" s="6">
        <f t="shared" si="2037"/>
        <v>0.10408385190115693</v>
      </c>
      <c r="JF255" s="6">
        <f t="shared" si="2038"/>
        <v>2.2465351631328595E-2</v>
      </c>
      <c r="JG255" s="6">
        <f t="shared" si="2039"/>
        <v>8.655925602727757E-2</v>
      </c>
      <c r="JH255" s="6">
        <f t="shared" si="2040"/>
        <v>6.8718538691394951E-2</v>
      </c>
      <c r="JI255" s="6">
        <f t="shared" si="2041"/>
        <v>7.156233533315997E-3</v>
      </c>
      <c r="JJ255" s="4">
        <f t="shared" si="2042"/>
        <v>1.1041446408909417</v>
      </c>
      <c r="JK255" s="3">
        <f t="shared" si="2043"/>
        <v>3.824204342286984E-2</v>
      </c>
      <c r="JL255" s="3">
        <f t="shared" si="2044"/>
        <v>0</v>
      </c>
      <c r="JM255" s="3">
        <f t="shared" si="2045"/>
        <v>0</v>
      </c>
      <c r="JN255" s="3">
        <f t="shared" si="2046"/>
        <v>0</v>
      </c>
      <c r="JO255" s="3">
        <f t="shared" si="2047"/>
        <v>0</v>
      </c>
      <c r="JP255" s="3">
        <f t="shared" si="2048"/>
        <v>0</v>
      </c>
      <c r="JQ255" s="3">
        <f t="shared" si="2049"/>
        <v>0</v>
      </c>
      <c r="JR255" s="1">
        <f t="shared" si="2127"/>
        <v>0</v>
      </c>
      <c r="JS255" s="1">
        <f t="shared" si="2128"/>
        <v>0</v>
      </c>
      <c r="JT255" s="1">
        <f t="shared" si="2129"/>
        <v>0</v>
      </c>
      <c r="JU255" s="1">
        <f t="shared" si="2130"/>
        <v>0</v>
      </c>
      <c r="JV255" s="45">
        <f t="shared" si="2131"/>
        <v>1.2401293971363712</v>
      </c>
      <c r="JW255" s="6">
        <f t="shared" si="2050"/>
        <v>0.71490830358995072</v>
      </c>
      <c r="JX255" s="6">
        <f t="shared" si="2051"/>
        <v>9.9492044401916488E-2</v>
      </c>
      <c r="JY255" s="6">
        <f t="shared" si="2052"/>
        <v>3.8369263617657433E-2</v>
      </c>
      <c r="JZ255" s="6">
        <f t="shared" si="2053"/>
        <v>0</v>
      </c>
      <c r="KA255" s="6">
        <f t="shared" si="2054"/>
        <v>0</v>
      </c>
      <c r="KB255" s="6">
        <f t="shared" si="2055"/>
        <v>0</v>
      </c>
      <c r="KC255" s="6">
        <f t="shared" si="2056"/>
        <v>0.17255958603280214</v>
      </c>
      <c r="KD255" s="1">
        <f t="shared" si="2132"/>
        <v>0</v>
      </c>
      <c r="KE255" s="1">
        <f t="shared" si="2133"/>
        <v>0.11191704678627679</v>
      </c>
      <c r="KF255" s="1">
        <f t="shared" si="2134"/>
        <v>3.3466999594855586E-2</v>
      </c>
      <c r="KG255" s="1">
        <f t="shared" si="2135"/>
        <v>0</v>
      </c>
      <c r="KH255" s="1">
        <f t="shared" si="2136"/>
        <v>6.9416153112911869E-2</v>
      </c>
      <c r="KI255" s="7">
        <f t="shared" si="2137"/>
        <v>9.4089066368312029</v>
      </c>
      <c r="KJ255" s="6">
        <f t="shared" si="2057"/>
        <v>8.9564861646158143</v>
      </c>
      <c r="KK255" s="6">
        <f t="shared" si="2058"/>
        <v>0.23574774399763149</v>
      </c>
      <c r="KL255" s="6">
        <f t="shared" si="2059"/>
        <v>8.781933530394051E-2</v>
      </c>
      <c r="KM255" s="6">
        <f t="shared" si="2060"/>
        <v>9.1509625805813635E-2</v>
      </c>
      <c r="KN255" s="6">
        <f t="shared" si="2061"/>
        <v>3.7343767108003668E-2</v>
      </c>
      <c r="KO255" s="6">
        <f t="shared" si="2062"/>
        <v>0</v>
      </c>
      <c r="KP255" s="6">
        <f t="shared" si="2063"/>
        <v>0</v>
      </c>
      <c r="KQ255" s="7" t="e">
        <f t="shared" si="2138"/>
        <v>#VALUE!</v>
      </c>
      <c r="KR255" s="6" t="e">
        <f t="shared" si="2064"/>
        <v>#VALUE!</v>
      </c>
      <c r="KS255" s="6" t="e">
        <f t="shared" si="2065"/>
        <v>#VALUE!</v>
      </c>
      <c r="KT255" s="6" t="e">
        <f t="shared" si="2066"/>
        <v>#VALUE!</v>
      </c>
      <c r="KU255" s="6" t="e">
        <f t="shared" si="2067"/>
        <v>#VALUE!</v>
      </c>
      <c r="KV255" s="6" t="e">
        <f t="shared" si="2068"/>
        <v>#VALUE!</v>
      </c>
      <c r="KW255" s="6" t="e">
        <f t="shared" si="2069"/>
        <v>#VALUE!</v>
      </c>
      <c r="KX255" s="6" t="e">
        <f t="shared" si="2070"/>
        <v>#VALUE!</v>
      </c>
      <c r="KY255" s="44" t="e">
        <f t="shared" si="2071"/>
        <v>#VALUE!</v>
      </c>
      <c r="KZ255" s="44" t="e">
        <f t="shared" si="2139"/>
        <v>#VALUE!</v>
      </c>
    </row>
    <row r="256" spans="1:312">
      <c r="A256" s="49">
        <f t="shared" si="1833"/>
        <v>0</v>
      </c>
      <c r="B256" s="7" t="e">
        <f t="shared" si="2072"/>
        <v>#VALUE!</v>
      </c>
      <c r="C256" s="6" t="e">
        <f t="shared" si="2073"/>
        <v>#VALUE!</v>
      </c>
      <c r="D256" s="6" t="e">
        <f t="shared" si="1834"/>
        <v>#VALUE!</v>
      </c>
      <c r="E256" s="6" t="e">
        <f t="shared" si="1835"/>
        <v>#VALUE!</v>
      </c>
      <c r="F256" s="6" t="e">
        <f t="shared" si="1836"/>
        <v>#VALUE!</v>
      </c>
      <c r="G256" s="7" t="e">
        <f t="shared" si="1837"/>
        <v>#VALUE!</v>
      </c>
      <c r="H256" s="6" t="e">
        <f t="shared" si="1838"/>
        <v>#VALUE!</v>
      </c>
      <c r="I256" s="6" t="e">
        <f t="shared" si="1839"/>
        <v>#VALUE!</v>
      </c>
      <c r="J256" s="6" t="e">
        <f t="shared" si="1840"/>
        <v>#VALUE!</v>
      </c>
      <c r="K256" s="6" t="e">
        <f t="shared" si="1841"/>
        <v>#VALUE!</v>
      </c>
      <c r="L256" s="5" t="e">
        <f t="shared" si="2074"/>
        <v>#VALUE!</v>
      </c>
      <c r="M256" s="7" t="e">
        <f t="shared" si="2075"/>
        <v>#VALUE!</v>
      </c>
      <c r="N256" s="6" t="e">
        <f t="shared" si="1842"/>
        <v>#VALUE!</v>
      </c>
      <c r="O256" s="6" t="e">
        <f t="shared" si="1843"/>
        <v>#VALUE!</v>
      </c>
      <c r="P256" s="6" t="e">
        <f t="shared" si="1844"/>
        <v>#VALUE!</v>
      </c>
      <c r="Q256" s="5" t="e">
        <f t="shared" si="2076"/>
        <v>#VALUE!</v>
      </c>
      <c r="R256" s="7" t="e">
        <f t="shared" si="1845"/>
        <v>#VALUE!</v>
      </c>
      <c r="S256" s="6" t="e">
        <f t="shared" si="1846"/>
        <v>#VALUE!</v>
      </c>
      <c r="T256" s="6" t="e">
        <f t="shared" si="1847"/>
        <v>#VALUE!</v>
      </c>
      <c r="U256" s="6" t="e">
        <f t="shared" si="1848"/>
        <v>#VALUE!</v>
      </c>
      <c r="V256" s="6" t="e">
        <f t="shared" si="1849"/>
        <v>#VALUE!</v>
      </c>
      <c r="W256" s="6" t="e">
        <f t="shared" si="1850"/>
        <v>#VALUE!</v>
      </c>
      <c r="X256" s="7" t="e">
        <f t="shared" si="2077"/>
        <v>#VALUE!</v>
      </c>
      <c r="Y256" s="6" t="e">
        <f t="shared" si="1851"/>
        <v>#VALUE!</v>
      </c>
      <c r="Z256" s="6" t="e">
        <f t="shared" si="1852"/>
        <v>#VALUE!</v>
      </c>
      <c r="AA256" s="6" t="e">
        <f t="shared" si="1853"/>
        <v>#VALUE!</v>
      </c>
      <c r="AB256" s="6" t="e">
        <f t="shared" si="1854"/>
        <v>#VALUE!</v>
      </c>
      <c r="AC256" s="6" t="e">
        <f t="shared" si="1855"/>
        <v>#VALUE!</v>
      </c>
      <c r="AD256" s="6" t="e">
        <f t="shared" si="1856"/>
        <v>#VALUE!</v>
      </c>
      <c r="AE256" s="7" t="e">
        <f t="shared" si="2078"/>
        <v>#VALUE!</v>
      </c>
      <c r="AF256" s="6" t="e">
        <f t="shared" si="1857"/>
        <v>#VALUE!</v>
      </c>
      <c r="AG256" s="6" t="e">
        <f t="shared" si="1858"/>
        <v>#VALUE!</v>
      </c>
      <c r="AH256" s="6" t="e">
        <f t="shared" si="1859"/>
        <v>#VALUE!</v>
      </c>
      <c r="AI256" s="6" t="e">
        <f t="shared" si="1860"/>
        <v>#VALUE!</v>
      </c>
      <c r="AJ256" s="6" t="e">
        <f t="shared" si="1861"/>
        <v>#VALUE!</v>
      </c>
      <c r="AK256" s="6" t="e">
        <f t="shared" si="1862"/>
        <v>#VALUE!</v>
      </c>
      <c r="AL256" s="6" t="e">
        <f t="shared" si="1863"/>
        <v>#VALUE!</v>
      </c>
      <c r="AM256" s="7" t="e">
        <f t="shared" si="2079"/>
        <v>#VALUE!</v>
      </c>
      <c r="AN256" s="6" t="e">
        <f t="shared" si="1864"/>
        <v>#VALUE!</v>
      </c>
      <c r="AO256" s="6" t="e">
        <f t="shared" si="1865"/>
        <v>#VALUE!</v>
      </c>
      <c r="AP256" s="6" t="e">
        <f t="shared" si="1866"/>
        <v>#VALUE!</v>
      </c>
      <c r="AQ256" s="6" t="e">
        <f t="shared" si="1867"/>
        <v>#VALUE!</v>
      </c>
      <c r="AR256" s="6" t="e">
        <f t="shared" si="1868"/>
        <v>#VALUE!</v>
      </c>
      <c r="AS256" s="6" t="e">
        <f t="shared" si="2080"/>
        <v>#VALUE!</v>
      </c>
      <c r="AT256" s="6" t="e">
        <f t="shared" si="1869"/>
        <v>#VALUE!</v>
      </c>
      <c r="AU256" s="7"/>
      <c r="AV256" s="7" t="e">
        <f t="shared" si="2081"/>
        <v>#VALUE!</v>
      </c>
      <c r="AW256" s="6" t="e">
        <f t="shared" si="1870"/>
        <v>#VALUE!</v>
      </c>
      <c r="AX256" s="6" t="e">
        <f t="shared" si="1871"/>
        <v>#VALUE!</v>
      </c>
      <c r="AY256" s="6" t="e">
        <f t="shared" si="1872"/>
        <v>#VALUE!</v>
      </c>
      <c r="AZ256" s="6" t="e">
        <f t="shared" si="1873"/>
        <v>#VALUE!</v>
      </c>
      <c r="BA256" s="6" t="e">
        <f t="shared" si="1874"/>
        <v>#VALUE!</v>
      </c>
      <c r="BB256" s="5" t="e">
        <f t="shared" si="2082"/>
        <v>#VALUE!</v>
      </c>
      <c r="BC256" s="7" t="e">
        <f t="shared" si="2083"/>
        <v>#VALUE!</v>
      </c>
      <c r="BD256" s="6" t="e">
        <f t="shared" si="1875"/>
        <v>#VALUE!</v>
      </c>
      <c r="BE256" s="6" t="e">
        <f t="shared" si="1876"/>
        <v>#VALUE!</v>
      </c>
      <c r="BF256" s="6" t="e">
        <f t="shared" si="1877"/>
        <v>#VALUE!</v>
      </c>
      <c r="BG256" s="6" t="e">
        <f t="shared" si="1878"/>
        <v>#VALUE!</v>
      </c>
      <c r="BH256" s="6" t="e">
        <f t="shared" si="1879"/>
        <v>#VALUE!</v>
      </c>
      <c r="BI256" s="7" t="e">
        <f t="shared" si="2084"/>
        <v>#VALUE!</v>
      </c>
      <c r="BJ256" s="6" t="e">
        <f t="shared" si="1880"/>
        <v>#VALUE!</v>
      </c>
      <c r="BK256" s="6" t="e">
        <f t="shared" si="1881"/>
        <v>#VALUE!</v>
      </c>
      <c r="BL256" s="6" t="e">
        <f t="shared" si="1882"/>
        <v>#VALUE!</v>
      </c>
      <c r="BM256" s="6" t="e">
        <f t="shared" si="1883"/>
        <v>#VALUE!</v>
      </c>
      <c r="BN256" s="6" t="e">
        <f t="shared" si="1884"/>
        <v>#VALUE!</v>
      </c>
      <c r="BO256" s="6" t="e">
        <f t="shared" si="1885"/>
        <v>#VALUE!</v>
      </c>
      <c r="BP256" s="5" t="e">
        <f t="shared" si="2085"/>
        <v>#VALUE!</v>
      </c>
      <c r="BQ256" s="7" t="e">
        <f t="shared" si="2086"/>
        <v>#VALUE!</v>
      </c>
      <c r="BR256" s="6" t="e">
        <f t="shared" si="1886"/>
        <v>#VALUE!</v>
      </c>
      <c r="BS256" s="6" t="e">
        <f t="shared" si="1887"/>
        <v>#VALUE!</v>
      </c>
      <c r="BT256" s="6" t="e">
        <f t="shared" si="1888"/>
        <v>#VALUE!</v>
      </c>
      <c r="BU256" s="6" t="e">
        <f t="shared" si="1889"/>
        <v>#VALUE!</v>
      </c>
      <c r="BV256" s="6" t="e">
        <f t="shared" si="1890"/>
        <v>#VALUE!</v>
      </c>
      <c r="BW256" s="4" t="e">
        <f t="shared" si="2087"/>
        <v>#VALUE!</v>
      </c>
      <c r="BX256" s="6" t="e">
        <f t="shared" si="1891"/>
        <v>#VALUE!</v>
      </c>
      <c r="BY256" s="6" t="e">
        <f t="shared" si="1892"/>
        <v>#VALUE!</v>
      </c>
      <c r="BZ256" s="6" t="e">
        <f t="shared" si="1893"/>
        <v>#VALUE!</v>
      </c>
      <c r="CA256" s="6" t="e">
        <f t="shared" si="1894"/>
        <v>#VALUE!</v>
      </c>
      <c r="CB256" s="6" t="e">
        <f t="shared" si="1895"/>
        <v>#VALUE!</v>
      </c>
      <c r="CC256" s="7"/>
      <c r="CD256" s="7" t="e">
        <f t="shared" si="2088"/>
        <v>#VALUE!</v>
      </c>
      <c r="CE256" s="6" t="e">
        <f t="shared" si="1896"/>
        <v>#VALUE!</v>
      </c>
      <c r="CF256" s="6" t="e">
        <f t="shared" si="1897"/>
        <v>#VALUE!</v>
      </c>
      <c r="CG256" s="6" t="e">
        <f t="shared" si="1898"/>
        <v>#VALUE!</v>
      </c>
      <c r="CH256" s="6" t="e">
        <f t="shared" si="1899"/>
        <v>#VALUE!</v>
      </c>
      <c r="CI256" s="5" t="e">
        <f t="shared" si="2089"/>
        <v>#VALUE!</v>
      </c>
      <c r="CJ256" s="7" t="e">
        <f t="shared" si="1900"/>
        <v>#VALUE!</v>
      </c>
      <c r="CK256" s="6" t="e">
        <f t="shared" si="1901"/>
        <v>#VALUE!</v>
      </c>
      <c r="CL256" s="6" t="e">
        <f t="shared" si="1902"/>
        <v>#VALUE!</v>
      </c>
      <c r="CM256" s="6" t="e">
        <f t="shared" si="1903"/>
        <v>#VALUE!</v>
      </c>
      <c r="CN256" s="6" t="e">
        <f t="shared" si="1904"/>
        <v>#VALUE!</v>
      </c>
      <c r="CO256" s="6" t="e">
        <f t="shared" si="1905"/>
        <v>#VALUE!</v>
      </c>
      <c r="CP256" s="6" t="e">
        <f t="shared" si="1906"/>
        <v>#VALUE!</v>
      </c>
      <c r="CQ256" s="5" t="e">
        <f t="shared" si="1907"/>
        <v>#VALUE!</v>
      </c>
      <c r="CR256" s="7" t="e">
        <f t="shared" si="2090"/>
        <v>#VALUE!</v>
      </c>
      <c r="CS256" s="6" t="e">
        <f t="shared" si="1908"/>
        <v>#VALUE!</v>
      </c>
      <c r="CT256" s="6" t="e">
        <f t="shared" si="1909"/>
        <v>#VALUE!</v>
      </c>
      <c r="CU256" s="6" t="e">
        <f t="shared" si="1910"/>
        <v>#VALUE!</v>
      </c>
      <c r="CV256" s="6" t="e">
        <f t="shared" si="1911"/>
        <v>#VALUE!</v>
      </c>
      <c r="CW256" s="6" t="e">
        <f t="shared" si="1912"/>
        <v>#VALUE!</v>
      </c>
      <c r="CX256" s="6" t="e">
        <f t="shared" si="1913"/>
        <v>#VALUE!</v>
      </c>
      <c r="CY256" s="7" t="e">
        <f t="shared" si="2091"/>
        <v>#VALUE!</v>
      </c>
      <c r="CZ256" s="6" t="e">
        <f t="shared" si="1914"/>
        <v>#VALUE!</v>
      </c>
      <c r="DA256" s="6" t="e">
        <f t="shared" si="1915"/>
        <v>#VALUE!</v>
      </c>
      <c r="DB256" s="6" t="e">
        <f t="shared" si="1916"/>
        <v>#VALUE!</v>
      </c>
      <c r="DC256" s="6" t="e">
        <f t="shared" si="1917"/>
        <v>#VALUE!</v>
      </c>
      <c r="DD256" s="6" t="e">
        <f t="shared" si="1918"/>
        <v>#VALUE!</v>
      </c>
      <c r="DE256" s="7" t="e">
        <f t="shared" si="2092"/>
        <v>#VALUE!</v>
      </c>
      <c r="DF256" s="6" t="e">
        <f t="shared" si="1919"/>
        <v>#VALUE!</v>
      </c>
      <c r="DG256" s="6" t="e">
        <f t="shared" si="1920"/>
        <v>#VALUE!</v>
      </c>
      <c r="DH256" s="6" t="e">
        <f t="shared" si="1921"/>
        <v>#VALUE!</v>
      </c>
      <c r="DI256" s="6" t="e">
        <f t="shared" si="1922"/>
        <v>#VALUE!</v>
      </c>
      <c r="DJ256" s="6" t="e">
        <f t="shared" si="1923"/>
        <v>#VALUE!</v>
      </c>
      <c r="DK256" s="7"/>
      <c r="DL256" s="45" t="e">
        <f t="shared" si="2093"/>
        <v>#VALUE!</v>
      </c>
      <c r="DM256" s="6" t="e">
        <f t="shared" si="1924"/>
        <v>#VALUE!</v>
      </c>
      <c r="DN256" s="6" t="e">
        <f t="shared" si="1925"/>
        <v>#VALUE!</v>
      </c>
      <c r="DO256" s="6" t="e">
        <f t="shared" si="1926"/>
        <v>#VALUE!</v>
      </c>
      <c r="DP256" s="6" t="e">
        <f t="shared" si="1927"/>
        <v>#VALUE!</v>
      </c>
      <c r="DQ256" s="6" t="e">
        <f t="shared" si="1928"/>
        <v>#VALUE!</v>
      </c>
      <c r="DR256" s="6" t="e">
        <f t="shared" si="1929"/>
        <v>#VALUE!</v>
      </c>
      <c r="DS256" s="6" t="e">
        <f t="shared" si="1930"/>
        <v>#VALUE!</v>
      </c>
      <c r="DT256" s="1" t="e">
        <f t="shared" si="2094"/>
        <v>#VALUE!</v>
      </c>
      <c r="DU256" s="1" t="e">
        <f t="shared" si="2095"/>
        <v>#VALUE!</v>
      </c>
      <c r="DV256" s="1" t="e">
        <f t="shared" si="2096"/>
        <v>#VALUE!</v>
      </c>
      <c r="DW256" s="4" t="e">
        <f t="shared" si="2097"/>
        <v>#VALUE!</v>
      </c>
      <c r="DX256" s="6" t="e">
        <f t="shared" si="1931"/>
        <v>#VALUE!</v>
      </c>
      <c r="DY256" s="6" t="e">
        <f t="shared" si="1932"/>
        <v>#VALUE!</v>
      </c>
      <c r="DZ256" s="6" t="e">
        <f t="shared" si="1933"/>
        <v>#VALUE!</v>
      </c>
      <c r="EA256" s="6" t="e">
        <f t="shared" si="1934"/>
        <v>#VALUE!</v>
      </c>
      <c r="EB256" s="6" t="e">
        <f t="shared" si="1935"/>
        <v>#VALUE!</v>
      </c>
      <c r="EC256" s="6" t="e">
        <f t="shared" si="1936"/>
        <v>#VALUE!</v>
      </c>
      <c r="ED256" s="6" t="e">
        <f t="shared" si="1937"/>
        <v>#VALUE!</v>
      </c>
      <c r="EE256" s="1"/>
      <c r="EF256" s="7" t="e">
        <f t="shared" si="2098"/>
        <v>#VALUE!</v>
      </c>
      <c r="EG256" s="6" t="e">
        <f t="shared" si="1938"/>
        <v>#VALUE!</v>
      </c>
      <c r="EH256" s="6" t="e">
        <f t="shared" si="1939"/>
        <v>#VALUE!</v>
      </c>
      <c r="EI256" s="6" t="e">
        <f t="shared" si="1940"/>
        <v>#VALUE!</v>
      </c>
      <c r="EJ256" s="6" t="e">
        <f t="shared" si="1941"/>
        <v>#VALUE!</v>
      </c>
      <c r="EK256" s="6" t="e">
        <f t="shared" si="1942"/>
        <v>#VALUE!</v>
      </c>
      <c r="EL256" s="5" t="e">
        <f t="shared" si="2099"/>
        <v>#VALUE!</v>
      </c>
      <c r="EM256" s="7" t="e">
        <f t="shared" si="2100"/>
        <v>#VALUE!</v>
      </c>
      <c r="EN256" s="6" t="e">
        <f t="shared" si="1943"/>
        <v>#VALUE!</v>
      </c>
      <c r="EO256" s="6" t="e">
        <f t="shared" si="1944"/>
        <v>#VALUE!</v>
      </c>
      <c r="EP256" s="6" t="e">
        <f t="shared" si="1945"/>
        <v>#VALUE!</v>
      </c>
      <c r="EQ256" s="6" t="e">
        <f t="shared" si="1946"/>
        <v>#VALUE!</v>
      </c>
      <c r="ER256" s="6" t="e">
        <f t="shared" si="1947"/>
        <v>#VALUE!</v>
      </c>
      <c r="ES256" s="6" t="e">
        <f t="shared" si="1948"/>
        <v>#VALUE!</v>
      </c>
      <c r="ET256" s="4" t="e">
        <f t="shared" si="2101"/>
        <v>#VALUE!</v>
      </c>
      <c r="EU256" s="6" t="e">
        <f t="shared" si="1949"/>
        <v>#VALUE!</v>
      </c>
      <c r="EV256" s="6" t="e">
        <f t="shared" si="1950"/>
        <v>#VALUE!</v>
      </c>
      <c r="EW256" s="6" t="e">
        <f t="shared" si="1951"/>
        <v>#VALUE!</v>
      </c>
      <c r="EX256" s="6" t="e">
        <f t="shared" si="1952"/>
        <v>#VALUE!</v>
      </c>
      <c r="EY256" s="6" t="e">
        <f t="shared" si="1953"/>
        <v>#VALUE!</v>
      </c>
      <c r="EZ256" s="6" t="e">
        <f t="shared" si="1954"/>
        <v>#VALUE!</v>
      </c>
      <c r="FA256" s="7" t="e">
        <f t="shared" si="2102"/>
        <v>#VALUE!</v>
      </c>
      <c r="FB256" s="6" t="e">
        <f t="shared" si="1955"/>
        <v>#VALUE!</v>
      </c>
      <c r="FC256" s="6" t="e">
        <f t="shared" si="1956"/>
        <v>#VALUE!</v>
      </c>
      <c r="FD256" s="6" t="e">
        <f t="shared" si="1957"/>
        <v>#VALUE!</v>
      </c>
      <c r="FE256" s="6" t="e">
        <f t="shared" si="1958"/>
        <v>#VALUE!</v>
      </c>
      <c r="FF256" s="6" t="e">
        <f t="shared" si="1959"/>
        <v>#VALUE!</v>
      </c>
      <c r="FG256" s="6" t="e">
        <f t="shared" si="1960"/>
        <v>#VALUE!</v>
      </c>
      <c r="FH256" s="5" t="e">
        <f t="shared" si="2103"/>
        <v>#VALUE!</v>
      </c>
      <c r="FI256" s="7" t="e">
        <f t="shared" si="2104"/>
        <v>#VALUE!</v>
      </c>
      <c r="FJ256" s="6" t="e">
        <f t="shared" si="1961"/>
        <v>#VALUE!</v>
      </c>
      <c r="FK256" s="6" t="e">
        <f t="shared" si="1962"/>
        <v>#VALUE!</v>
      </c>
      <c r="FL256" s="6" t="e">
        <f t="shared" si="1963"/>
        <v>#VALUE!</v>
      </c>
      <c r="FM256" s="6" t="e">
        <f t="shared" si="1964"/>
        <v>#VALUE!</v>
      </c>
      <c r="FN256" s="7" t="e">
        <f t="shared" si="2105"/>
        <v>#VALUE!</v>
      </c>
      <c r="FO256" s="6" t="e">
        <f t="shared" si="1965"/>
        <v>#VALUE!</v>
      </c>
      <c r="FP256" s="6" t="e">
        <f t="shared" si="1966"/>
        <v>#VALUE!</v>
      </c>
      <c r="FQ256" s="6" t="e">
        <f t="shared" si="1967"/>
        <v>#VALUE!</v>
      </c>
      <c r="FR256" s="6" t="e">
        <f t="shared" si="1968"/>
        <v>#VALUE!</v>
      </c>
      <c r="FS256" s="6" t="e">
        <f t="shared" si="1969"/>
        <v>#VALUE!</v>
      </c>
      <c r="FT256" s="6" t="e">
        <f t="shared" si="1970"/>
        <v>#VALUE!</v>
      </c>
      <c r="FU256" s="7" t="e">
        <f t="shared" si="2106"/>
        <v>#VALUE!</v>
      </c>
      <c r="FV256" s="6" t="e">
        <f t="shared" si="1971"/>
        <v>#VALUE!</v>
      </c>
      <c r="FW256" s="6" t="e">
        <f t="shared" si="1972"/>
        <v>#VALUE!</v>
      </c>
      <c r="FX256" s="6" t="e">
        <f t="shared" si="1973"/>
        <v>#VALUE!</v>
      </c>
      <c r="FY256" s="6" t="e">
        <f t="shared" si="1974"/>
        <v>#VALUE!</v>
      </c>
      <c r="FZ256" s="6" t="e">
        <f t="shared" si="1975"/>
        <v>#VALUE!</v>
      </c>
      <c r="GA256" s="5" t="e">
        <f t="shared" si="2107"/>
        <v>#VALUE!</v>
      </c>
      <c r="GB256" s="5" t="e">
        <f t="shared" si="2108"/>
        <v>#VALUE!</v>
      </c>
      <c r="GC256" s="7" t="e">
        <f t="shared" si="2109"/>
        <v>#VALUE!</v>
      </c>
      <c r="GD256" s="6" t="e">
        <f t="shared" si="1976"/>
        <v>#VALUE!</v>
      </c>
      <c r="GE256" s="6" t="e">
        <f t="shared" si="1977"/>
        <v>#VALUE!</v>
      </c>
      <c r="GF256" s="6" t="e">
        <f t="shared" si="1978"/>
        <v>#VALUE!</v>
      </c>
      <c r="GG256" s="6" t="e">
        <f t="shared" si="1979"/>
        <v>#VALUE!</v>
      </c>
      <c r="GH256" s="6" t="e">
        <f t="shared" si="1980"/>
        <v>#VALUE!</v>
      </c>
      <c r="GI256" s="6" t="e">
        <f t="shared" si="1981"/>
        <v>#VALUE!</v>
      </c>
      <c r="GJ256" s="6" t="e">
        <f t="shared" si="1982"/>
        <v>#VALUE!</v>
      </c>
      <c r="GK256" s="7" t="e">
        <f t="shared" si="2110"/>
        <v>#VALUE!</v>
      </c>
      <c r="GL256" s="6" t="e">
        <f t="shared" si="1983"/>
        <v>#VALUE!</v>
      </c>
      <c r="GM256" s="6" t="e">
        <f t="shared" si="1984"/>
        <v>#VALUE!</v>
      </c>
      <c r="GN256" s="6" t="e">
        <f t="shared" si="1985"/>
        <v>#VALUE!</v>
      </c>
      <c r="GO256" s="6" t="e">
        <f t="shared" si="1986"/>
        <v>#VALUE!</v>
      </c>
      <c r="GP256" s="6" t="e">
        <f t="shared" si="1987"/>
        <v>#VALUE!</v>
      </c>
      <c r="GQ256" s="6" t="e">
        <f t="shared" si="1988"/>
        <v>#VALUE!</v>
      </c>
      <c r="GR256" s="6" t="e">
        <f t="shared" si="1989"/>
        <v>#VALUE!</v>
      </c>
      <c r="GS256" s="7" t="e">
        <f t="shared" si="2111"/>
        <v>#VALUE!</v>
      </c>
      <c r="GT256" s="6" t="e">
        <f t="shared" si="1990"/>
        <v>#VALUE!</v>
      </c>
      <c r="GU256" s="45" t="e">
        <f t="shared" si="2112"/>
        <v>#VALUE!</v>
      </c>
      <c r="GV256" s="45" t="e">
        <f t="shared" si="1991"/>
        <v>#VALUE!</v>
      </c>
      <c r="GW256" s="48" t="e">
        <f t="shared" si="1992"/>
        <v>#VALUE!</v>
      </c>
      <c r="GX256" s="45" t="e">
        <f t="shared" si="1993"/>
        <v>#VALUE!</v>
      </c>
      <c r="GY256" s="45" t="e">
        <f t="shared" si="1994"/>
        <v>#VALUE!</v>
      </c>
      <c r="GZ256" s="45" t="e">
        <f t="shared" si="1995"/>
        <v>#VALUE!</v>
      </c>
      <c r="HA256" s="7" t="e">
        <f t="shared" si="2113"/>
        <v>#VALUE!</v>
      </c>
      <c r="HB256" s="6" t="e">
        <f t="shared" si="2114"/>
        <v>#VALUE!</v>
      </c>
      <c r="HC256" s="6" t="e">
        <f t="shared" si="1996"/>
        <v>#VALUE!</v>
      </c>
      <c r="HD256" s="6" t="e">
        <f t="shared" si="1997"/>
        <v>#VALUE!</v>
      </c>
      <c r="HE256" s="6" t="e">
        <f t="shared" si="1998"/>
        <v>#VALUE!</v>
      </c>
      <c r="HF256" s="7" t="e">
        <f t="shared" si="2115"/>
        <v>#VALUE!</v>
      </c>
      <c r="HG256" s="6" t="e">
        <f t="shared" si="1999"/>
        <v>#VALUE!</v>
      </c>
      <c r="HH256" s="6" t="e">
        <f t="shared" si="2000"/>
        <v>#VALUE!</v>
      </c>
      <c r="HI256" s="6" t="e">
        <f t="shared" si="2001"/>
        <v>#VALUE!</v>
      </c>
      <c r="HJ256" s="6" t="e">
        <f t="shared" si="2002"/>
        <v>#VALUE!</v>
      </c>
      <c r="HK256" s="7" t="e">
        <f t="shared" si="2116"/>
        <v>#VALUE!</v>
      </c>
      <c r="HL256" s="6" t="e">
        <f t="shared" si="2003"/>
        <v>#VALUE!</v>
      </c>
      <c r="HM256" s="6" t="e">
        <f t="shared" si="2004"/>
        <v>#VALUE!</v>
      </c>
      <c r="HN256" s="6" t="e">
        <f t="shared" si="2005"/>
        <v>#VALUE!</v>
      </c>
      <c r="HO256" s="6" t="e">
        <f t="shared" si="2006"/>
        <v>#VALUE!</v>
      </c>
      <c r="HP256" s="6" t="e">
        <f t="shared" si="2007"/>
        <v>#VALUE!</v>
      </c>
      <c r="HQ256" s="6" t="e">
        <f t="shared" si="2008"/>
        <v>#VALUE!</v>
      </c>
      <c r="HR256" s="6" t="e">
        <f t="shared" si="2009"/>
        <v>#VALUE!</v>
      </c>
      <c r="HS256" s="7" t="e">
        <f t="shared" si="2117"/>
        <v>#VALUE!</v>
      </c>
      <c r="HT256" s="6" t="e">
        <f t="shared" si="2118"/>
        <v>#VALUE!</v>
      </c>
      <c r="HU256" s="6" t="e">
        <f t="shared" si="2010"/>
        <v>#VALUE!</v>
      </c>
      <c r="HV256" s="6" t="e">
        <f t="shared" si="2011"/>
        <v>#VALUE!</v>
      </c>
      <c r="HW256" s="6" t="e">
        <f t="shared" si="2012"/>
        <v>#VALUE!</v>
      </c>
      <c r="HX256" s="6" t="e">
        <f t="shared" si="2013"/>
        <v>#VALUE!</v>
      </c>
      <c r="HY256" s="6" t="e">
        <f t="shared" si="2014"/>
        <v>#VALUE!</v>
      </c>
      <c r="HZ256" s="5" t="e">
        <f t="shared" si="2119"/>
        <v>#VALUE!</v>
      </c>
      <c r="IA256" s="5" t="e">
        <f t="shared" si="2120"/>
        <v>#VALUE!</v>
      </c>
      <c r="IB256" s="7" t="e">
        <f t="shared" si="2121"/>
        <v>#VALUE!</v>
      </c>
      <c r="IC256" s="6" t="e">
        <f t="shared" si="2015"/>
        <v>#VALUE!</v>
      </c>
      <c r="ID256" s="6" t="e">
        <f t="shared" si="2016"/>
        <v>#VALUE!</v>
      </c>
      <c r="IE256" s="6" t="e">
        <f t="shared" si="2017"/>
        <v>#VALUE!</v>
      </c>
      <c r="IF256" s="6" t="e">
        <f t="shared" si="2018"/>
        <v>#VALUE!</v>
      </c>
      <c r="IG256" s="6" t="e">
        <f t="shared" si="2019"/>
        <v>#VALUE!</v>
      </c>
      <c r="IH256" s="6" t="e">
        <f t="shared" si="2020"/>
        <v>#VALUE!</v>
      </c>
      <c r="II256" s="6" t="e">
        <f t="shared" si="2021"/>
        <v>#VALUE!</v>
      </c>
      <c r="IJ256" s="7" t="e">
        <f t="shared" si="2122"/>
        <v>#VALUE!</v>
      </c>
      <c r="IK256" s="6" t="e">
        <f t="shared" si="2022"/>
        <v>#VALUE!</v>
      </c>
      <c r="IL256" s="6" t="e">
        <f t="shared" si="2023"/>
        <v>#VALUE!</v>
      </c>
      <c r="IM256" s="6" t="e">
        <f t="shared" si="2024"/>
        <v>#VALUE!</v>
      </c>
      <c r="IN256" s="6" t="e">
        <f t="shared" si="2025"/>
        <v>#VALUE!</v>
      </c>
      <c r="IO256" s="6" t="e">
        <f t="shared" si="2026"/>
        <v>#VALUE!</v>
      </c>
      <c r="IP256" s="6" t="e">
        <f t="shared" si="2027"/>
        <v>#VALUE!</v>
      </c>
      <c r="IQ256" s="6" t="e">
        <f t="shared" si="2028"/>
        <v>#VALUE!</v>
      </c>
      <c r="IR256" s="45" t="e">
        <f t="shared" si="2123"/>
        <v>#VALUE!</v>
      </c>
      <c r="IS256" s="6" t="e">
        <f t="shared" si="2029"/>
        <v>#VALUE!</v>
      </c>
      <c r="IT256" s="6" t="e">
        <f t="shared" si="2030"/>
        <v>#VALUE!</v>
      </c>
      <c r="IU256" s="6" t="e">
        <f t="shared" si="2031"/>
        <v>#VALUE!</v>
      </c>
      <c r="IV256" s="6" t="e">
        <f t="shared" si="2032"/>
        <v>#VALUE!</v>
      </c>
      <c r="IW256" s="6" t="e">
        <f t="shared" si="2033"/>
        <v>#VALUE!</v>
      </c>
      <c r="IX256" s="6" t="e">
        <f t="shared" si="2034"/>
        <v>#VALUE!</v>
      </c>
      <c r="IY256" s="6" t="e">
        <f t="shared" si="2035"/>
        <v>#VALUE!</v>
      </c>
      <c r="IZ256" s="44" t="e">
        <f t="shared" si="2035"/>
        <v>#VALUE!</v>
      </c>
      <c r="JA256" s="44" t="e">
        <f t="shared" si="2124"/>
        <v>#VALUE!</v>
      </c>
      <c r="JB256" s="44" t="e">
        <f t="shared" si="2125"/>
        <v>#VALUE!</v>
      </c>
      <c r="JC256" s="7" t="e">
        <f t="shared" si="2126"/>
        <v>#VALUE!</v>
      </c>
      <c r="JD256" s="6" t="e">
        <f t="shared" si="2036"/>
        <v>#VALUE!</v>
      </c>
      <c r="JE256" s="6" t="e">
        <f t="shared" si="2037"/>
        <v>#VALUE!</v>
      </c>
      <c r="JF256" s="6" t="e">
        <f t="shared" si="2038"/>
        <v>#VALUE!</v>
      </c>
      <c r="JG256" s="6" t="e">
        <f t="shared" si="2039"/>
        <v>#VALUE!</v>
      </c>
      <c r="JH256" s="6" t="e">
        <f t="shared" si="2040"/>
        <v>#VALUE!</v>
      </c>
      <c r="JI256" s="6" t="e">
        <f t="shared" si="2041"/>
        <v>#VALUE!</v>
      </c>
      <c r="JJ256" s="4" t="e">
        <f t="shared" si="2042"/>
        <v>#VALUE!</v>
      </c>
      <c r="JK256" s="3" t="e">
        <f t="shared" si="2043"/>
        <v>#VALUE!</v>
      </c>
      <c r="JL256" s="3" t="e">
        <f t="shared" si="2044"/>
        <v>#VALUE!</v>
      </c>
      <c r="JM256" s="3" t="e">
        <f t="shared" si="2045"/>
        <v>#VALUE!</v>
      </c>
      <c r="JN256" s="3" t="e">
        <f t="shared" si="2046"/>
        <v>#VALUE!</v>
      </c>
      <c r="JO256" s="3" t="e">
        <f t="shared" si="2047"/>
        <v>#VALUE!</v>
      </c>
      <c r="JP256" s="3" t="e">
        <f t="shared" si="2048"/>
        <v>#VALUE!</v>
      </c>
      <c r="JQ256" s="3" t="e">
        <f t="shared" si="2049"/>
        <v>#VALUE!</v>
      </c>
      <c r="JR256" s="1" t="e">
        <f t="shared" si="2127"/>
        <v>#VALUE!</v>
      </c>
      <c r="JS256" s="1" t="e">
        <f t="shared" si="2128"/>
        <v>#VALUE!</v>
      </c>
      <c r="JT256" s="1" t="e">
        <f t="shared" si="2129"/>
        <v>#VALUE!</v>
      </c>
      <c r="JU256" s="1" t="e">
        <f t="shared" si="2130"/>
        <v>#VALUE!</v>
      </c>
      <c r="JV256" s="45" t="e">
        <f t="shared" si="2131"/>
        <v>#VALUE!</v>
      </c>
      <c r="JW256" s="6" t="e">
        <f t="shared" si="2050"/>
        <v>#VALUE!</v>
      </c>
      <c r="JX256" s="6" t="e">
        <f t="shared" si="2051"/>
        <v>#VALUE!</v>
      </c>
      <c r="JY256" s="6" t="e">
        <f t="shared" si="2052"/>
        <v>#VALUE!</v>
      </c>
      <c r="JZ256" s="6" t="e">
        <f t="shared" si="2053"/>
        <v>#VALUE!</v>
      </c>
      <c r="KA256" s="6" t="e">
        <f t="shared" si="2054"/>
        <v>#VALUE!</v>
      </c>
      <c r="KB256" s="6" t="e">
        <f t="shared" si="2055"/>
        <v>#VALUE!</v>
      </c>
      <c r="KC256" s="6" t="e">
        <f t="shared" si="2056"/>
        <v>#VALUE!</v>
      </c>
      <c r="KD256" s="1" t="e">
        <f t="shared" si="2132"/>
        <v>#VALUE!</v>
      </c>
      <c r="KE256" s="1" t="e">
        <f t="shared" si="2133"/>
        <v>#VALUE!</v>
      </c>
      <c r="KF256" s="1" t="e">
        <f t="shared" si="2134"/>
        <v>#VALUE!</v>
      </c>
      <c r="KG256" s="1" t="e">
        <f t="shared" si="2135"/>
        <v>#VALUE!</v>
      </c>
      <c r="KH256" s="1" t="e">
        <f t="shared" si="2136"/>
        <v>#VALUE!</v>
      </c>
      <c r="KI256" s="7" t="e">
        <f t="shared" si="2137"/>
        <v>#VALUE!</v>
      </c>
      <c r="KJ256" s="6" t="e">
        <f t="shared" si="2057"/>
        <v>#VALUE!</v>
      </c>
      <c r="KK256" s="6" t="e">
        <f t="shared" si="2058"/>
        <v>#VALUE!</v>
      </c>
      <c r="KL256" s="6" t="e">
        <f t="shared" si="2059"/>
        <v>#VALUE!</v>
      </c>
      <c r="KM256" s="6" t="e">
        <f t="shared" si="2060"/>
        <v>#VALUE!</v>
      </c>
      <c r="KN256" s="6" t="e">
        <f t="shared" si="2061"/>
        <v>#VALUE!</v>
      </c>
      <c r="KO256" s="6" t="e">
        <f t="shared" si="2062"/>
        <v>#VALUE!</v>
      </c>
      <c r="KP256" s="6" t="e">
        <f t="shared" si="2063"/>
        <v>#VALUE!</v>
      </c>
      <c r="KQ256" s="7" t="e">
        <f t="shared" si="2138"/>
        <v>#VALUE!</v>
      </c>
      <c r="KR256" s="6" t="e">
        <f t="shared" si="2064"/>
        <v>#VALUE!</v>
      </c>
      <c r="KS256" s="6" t="e">
        <f t="shared" si="2065"/>
        <v>#VALUE!</v>
      </c>
      <c r="KT256" s="6" t="e">
        <f t="shared" si="2066"/>
        <v>#VALUE!</v>
      </c>
      <c r="KU256" s="6" t="e">
        <f t="shared" si="2067"/>
        <v>#VALUE!</v>
      </c>
      <c r="KV256" s="6" t="e">
        <f t="shared" si="2068"/>
        <v>#VALUE!</v>
      </c>
      <c r="KW256" s="6" t="e">
        <f t="shared" si="2069"/>
        <v>#VALUE!</v>
      </c>
      <c r="KX256" s="6" t="e">
        <f t="shared" si="2070"/>
        <v>#VALUE!</v>
      </c>
      <c r="KY256" s="44" t="e">
        <f t="shared" si="2071"/>
        <v>#VALUE!</v>
      </c>
      <c r="KZ256" s="44" t="e">
        <f t="shared" si="2139"/>
        <v>#VALUE!</v>
      </c>
    </row>
    <row r="257" spans="1:312">
      <c r="A257" s="49">
        <f t="shared" si="1833"/>
        <v>0</v>
      </c>
      <c r="B257" s="7" t="e">
        <f t="shared" si="2072"/>
        <v>#VALUE!</v>
      </c>
      <c r="C257" s="6" t="e">
        <f t="shared" si="2073"/>
        <v>#VALUE!</v>
      </c>
      <c r="D257" s="6" t="e">
        <f t="shared" si="1834"/>
        <v>#VALUE!</v>
      </c>
      <c r="E257" s="6" t="e">
        <f t="shared" si="1835"/>
        <v>#VALUE!</v>
      </c>
      <c r="F257" s="6" t="e">
        <f t="shared" si="1836"/>
        <v>#VALUE!</v>
      </c>
      <c r="G257" s="7" t="e">
        <f t="shared" si="1837"/>
        <v>#VALUE!</v>
      </c>
      <c r="H257" s="6" t="e">
        <f t="shared" si="1838"/>
        <v>#VALUE!</v>
      </c>
      <c r="I257" s="6" t="e">
        <f t="shared" si="1839"/>
        <v>#VALUE!</v>
      </c>
      <c r="J257" s="6" t="e">
        <f t="shared" si="1840"/>
        <v>#VALUE!</v>
      </c>
      <c r="K257" s="6" t="e">
        <f t="shared" si="1841"/>
        <v>#VALUE!</v>
      </c>
      <c r="L257" s="5" t="e">
        <f t="shared" si="2074"/>
        <v>#VALUE!</v>
      </c>
      <c r="M257" s="7" t="e">
        <f t="shared" si="2075"/>
        <v>#VALUE!</v>
      </c>
      <c r="N257" s="6" t="e">
        <f t="shared" si="1842"/>
        <v>#VALUE!</v>
      </c>
      <c r="O257" s="6" t="e">
        <f t="shared" si="1843"/>
        <v>#VALUE!</v>
      </c>
      <c r="P257" s="6" t="e">
        <f t="shared" si="1844"/>
        <v>#VALUE!</v>
      </c>
      <c r="Q257" s="5" t="e">
        <f t="shared" si="2076"/>
        <v>#VALUE!</v>
      </c>
      <c r="R257" s="7" t="e">
        <f t="shared" si="1845"/>
        <v>#VALUE!</v>
      </c>
      <c r="S257" s="6" t="e">
        <f t="shared" si="1846"/>
        <v>#VALUE!</v>
      </c>
      <c r="T257" s="6" t="e">
        <f t="shared" si="1847"/>
        <v>#VALUE!</v>
      </c>
      <c r="U257" s="6" t="e">
        <f t="shared" si="1848"/>
        <v>#VALUE!</v>
      </c>
      <c r="V257" s="6" t="e">
        <f t="shared" si="1849"/>
        <v>#VALUE!</v>
      </c>
      <c r="W257" s="6" t="e">
        <f t="shared" si="1850"/>
        <v>#VALUE!</v>
      </c>
      <c r="X257" s="7" t="e">
        <f t="shared" si="2077"/>
        <v>#VALUE!</v>
      </c>
      <c r="Y257" s="6" t="e">
        <f t="shared" si="1851"/>
        <v>#VALUE!</v>
      </c>
      <c r="Z257" s="6" t="e">
        <f t="shared" si="1852"/>
        <v>#VALUE!</v>
      </c>
      <c r="AA257" s="6" t="e">
        <f t="shared" si="1853"/>
        <v>#VALUE!</v>
      </c>
      <c r="AB257" s="6" t="e">
        <f t="shared" si="1854"/>
        <v>#VALUE!</v>
      </c>
      <c r="AC257" s="6" t="e">
        <f t="shared" si="1855"/>
        <v>#VALUE!</v>
      </c>
      <c r="AD257" s="6" t="e">
        <f t="shared" si="1856"/>
        <v>#VALUE!</v>
      </c>
      <c r="AE257" s="7" t="e">
        <f t="shared" si="2078"/>
        <v>#VALUE!</v>
      </c>
      <c r="AF257" s="6" t="e">
        <f t="shared" si="1857"/>
        <v>#VALUE!</v>
      </c>
      <c r="AG257" s="6" t="e">
        <f t="shared" si="1858"/>
        <v>#VALUE!</v>
      </c>
      <c r="AH257" s="6" t="e">
        <f t="shared" si="1859"/>
        <v>#VALUE!</v>
      </c>
      <c r="AI257" s="6" t="e">
        <f t="shared" si="1860"/>
        <v>#VALUE!</v>
      </c>
      <c r="AJ257" s="6" t="e">
        <f t="shared" si="1861"/>
        <v>#VALUE!</v>
      </c>
      <c r="AK257" s="6" t="e">
        <f t="shared" si="1862"/>
        <v>#VALUE!</v>
      </c>
      <c r="AL257" s="6" t="e">
        <f t="shared" si="1863"/>
        <v>#VALUE!</v>
      </c>
      <c r="AM257" s="7" t="e">
        <f t="shared" si="2079"/>
        <v>#VALUE!</v>
      </c>
      <c r="AN257" s="6" t="e">
        <f t="shared" si="1864"/>
        <v>#VALUE!</v>
      </c>
      <c r="AO257" s="6" t="e">
        <f t="shared" si="1865"/>
        <v>#VALUE!</v>
      </c>
      <c r="AP257" s="6" t="e">
        <f t="shared" si="1866"/>
        <v>#VALUE!</v>
      </c>
      <c r="AQ257" s="6" t="e">
        <f t="shared" si="1867"/>
        <v>#VALUE!</v>
      </c>
      <c r="AR257" s="6" t="e">
        <f t="shared" si="1868"/>
        <v>#VALUE!</v>
      </c>
      <c r="AS257" s="6" t="e">
        <f t="shared" si="2080"/>
        <v>#VALUE!</v>
      </c>
      <c r="AT257" s="6" t="e">
        <f t="shared" si="1869"/>
        <v>#VALUE!</v>
      </c>
      <c r="AU257" s="7"/>
      <c r="AV257" s="7" t="e">
        <f t="shared" si="2081"/>
        <v>#VALUE!</v>
      </c>
      <c r="AW257" s="6" t="e">
        <f t="shared" si="1870"/>
        <v>#VALUE!</v>
      </c>
      <c r="AX257" s="6" t="e">
        <f t="shared" si="1871"/>
        <v>#VALUE!</v>
      </c>
      <c r="AY257" s="6" t="e">
        <f t="shared" si="1872"/>
        <v>#VALUE!</v>
      </c>
      <c r="AZ257" s="6" t="e">
        <f t="shared" si="1873"/>
        <v>#VALUE!</v>
      </c>
      <c r="BA257" s="6" t="e">
        <f t="shared" si="1874"/>
        <v>#VALUE!</v>
      </c>
      <c r="BB257" s="5" t="e">
        <f t="shared" si="2082"/>
        <v>#VALUE!</v>
      </c>
      <c r="BC257" s="7" t="e">
        <f t="shared" si="2083"/>
        <v>#VALUE!</v>
      </c>
      <c r="BD257" s="6" t="e">
        <f t="shared" si="1875"/>
        <v>#VALUE!</v>
      </c>
      <c r="BE257" s="6" t="e">
        <f t="shared" si="1876"/>
        <v>#VALUE!</v>
      </c>
      <c r="BF257" s="6" t="e">
        <f t="shared" si="1877"/>
        <v>#VALUE!</v>
      </c>
      <c r="BG257" s="6" t="e">
        <f t="shared" si="1878"/>
        <v>#VALUE!</v>
      </c>
      <c r="BH257" s="6" t="e">
        <f t="shared" si="1879"/>
        <v>#VALUE!</v>
      </c>
      <c r="BI257" s="7" t="e">
        <f t="shared" si="2084"/>
        <v>#VALUE!</v>
      </c>
      <c r="BJ257" s="6" t="e">
        <f t="shared" si="1880"/>
        <v>#VALUE!</v>
      </c>
      <c r="BK257" s="6" t="e">
        <f t="shared" si="1881"/>
        <v>#VALUE!</v>
      </c>
      <c r="BL257" s="6" t="e">
        <f t="shared" si="1882"/>
        <v>#VALUE!</v>
      </c>
      <c r="BM257" s="6" t="e">
        <f t="shared" si="1883"/>
        <v>#VALUE!</v>
      </c>
      <c r="BN257" s="6" t="e">
        <f t="shared" si="1884"/>
        <v>#VALUE!</v>
      </c>
      <c r="BO257" s="6" t="e">
        <f t="shared" si="1885"/>
        <v>#VALUE!</v>
      </c>
      <c r="BP257" s="5" t="e">
        <f t="shared" si="2085"/>
        <v>#VALUE!</v>
      </c>
      <c r="BQ257" s="7" t="e">
        <f t="shared" si="2086"/>
        <v>#VALUE!</v>
      </c>
      <c r="BR257" s="6" t="e">
        <f t="shared" si="1886"/>
        <v>#VALUE!</v>
      </c>
      <c r="BS257" s="6" t="e">
        <f t="shared" si="1887"/>
        <v>#VALUE!</v>
      </c>
      <c r="BT257" s="6" t="e">
        <f t="shared" si="1888"/>
        <v>#VALUE!</v>
      </c>
      <c r="BU257" s="6" t="e">
        <f t="shared" si="1889"/>
        <v>#VALUE!</v>
      </c>
      <c r="BV257" s="6" t="e">
        <f t="shared" si="1890"/>
        <v>#VALUE!</v>
      </c>
      <c r="BW257" s="4" t="e">
        <f t="shared" si="2087"/>
        <v>#VALUE!</v>
      </c>
      <c r="BX257" s="6" t="e">
        <f t="shared" si="1891"/>
        <v>#VALUE!</v>
      </c>
      <c r="BY257" s="6" t="e">
        <f t="shared" si="1892"/>
        <v>#VALUE!</v>
      </c>
      <c r="BZ257" s="6" t="e">
        <f t="shared" si="1893"/>
        <v>#VALUE!</v>
      </c>
      <c r="CA257" s="6" t="e">
        <f t="shared" si="1894"/>
        <v>#VALUE!</v>
      </c>
      <c r="CB257" s="6" t="e">
        <f t="shared" si="1895"/>
        <v>#VALUE!</v>
      </c>
      <c r="CC257" s="7"/>
      <c r="CD257" s="7" t="e">
        <f t="shared" si="2088"/>
        <v>#VALUE!</v>
      </c>
      <c r="CE257" s="6" t="e">
        <f t="shared" si="1896"/>
        <v>#VALUE!</v>
      </c>
      <c r="CF257" s="6" t="e">
        <f t="shared" si="1897"/>
        <v>#VALUE!</v>
      </c>
      <c r="CG257" s="6" t="e">
        <f t="shared" si="1898"/>
        <v>#VALUE!</v>
      </c>
      <c r="CH257" s="6" t="e">
        <f t="shared" si="1899"/>
        <v>#VALUE!</v>
      </c>
      <c r="CI257" s="5" t="e">
        <f t="shared" si="2089"/>
        <v>#VALUE!</v>
      </c>
      <c r="CJ257" s="7" t="e">
        <f t="shared" si="1900"/>
        <v>#VALUE!</v>
      </c>
      <c r="CK257" s="6" t="e">
        <f t="shared" si="1901"/>
        <v>#VALUE!</v>
      </c>
      <c r="CL257" s="6" t="e">
        <f t="shared" si="1902"/>
        <v>#VALUE!</v>
      </c>
      <c r="CM257" s="6" t="e">
        <f t="shared" si="1903"/>
        <v>#VALUE!</v>
      </c>
      <c r="CN257" s="6" t="e">
        <f t="shared" si="1904"/>
        <v>#VALUE!</v>
      </c>
      <c r="CO257" s="6" t="e">
        <f t="shared" si="1905"/>
        <v>#VALUE!</v>
      </c>
      <c r="CP257" s="6" t="e">
        <f t="shared" si="1906"/>
        <v>#VALUE!</v>
      </c>
      <c r="CQ257" s="5" t="e">
        <f t="shared" si="1907"/>
        <v>#VALUE!</v>
      </c>
      <c r="CR257" s="7" t="e">
        <f t="shared" si="2090"/>
        <v>#VALUE!</v>
      </c>
      <c r="CS257" s="6" t="e">
        <f t="shared" si="1908"/>
        <v>#VALUE!</v>
      </c>
      <c r="CT257" s="6" t="e">
        <f t="shared" si="1909"/>
        <v>#VALUE!</v>
      </c>
      <c r="CU257" s="6" t="e">
        <f t="shared" si="1910"/>
        <v>#VALUE!</v>
      </c>
      <c r="CV257" s="6" t="e">
        <f t="shared" si="1911"/>
        <v>#VALUE!</v>
      </c>
      <c r="CW257" s="6" t="e">
        <f t="shared" si="1912"/>
        <v>#VALUE!</v>
      </c>
      <c r="CX257" s="6" t="e">
        <f t="shared" si="1913"/>
        <v>#VALUE!</v>
      </c>
      <c r="CY257" s="7" t="e">
        <f t="shared" si="2091"/>
        <v>#VALUE!</v>
      </c>
      <c r="CZ257" s="6" t="e">
        <f t="shared" si="1914"/>
        <v>#VALUE!</v>
      </c>
      <c r="DA257" s="6" t="e">
        <f t="shared" si="1915"/>
        <v>#VALUE!</v>
      </c>
      <c r="DB257" s="6" t="e">
        <f t="shared" si="1916"/>
        <v>#VALUE!</v>
      </c>
      <c r="DC257" s="6" t="e">
        <f t="shared" si="1917"/>
        <v>#VALUE!</v>
      </c>
      <c r="DD257" s="6" t="e">
        <f t="shared" si="1918"/>
        <v>#VALUE!</v>
      </c>
      <c r="DE257" s="7" t="e">
        <f t="shared" si="2092"/>
        <v>#VALUE!</v>
      </c>
      <c r="DF257" s="6" t="e">
        <f t="shared" si="1919"/>
        <v>#VALUE!</v>
      </c>
      <c r="DG257" s="6" t="e">
        <f t="shared" si="1920"/>
        <v>#VALUE!</v>
      </c>
      <c r="DH257" s="6" t="e">
        <f t="shared" si="1921"/>
        <v>#VALUE!</v>
      </c>
      <c r="DI257" s="6" t="e">
        <f t="shared" si="1922"/>
        <v>#VALUE!</v>
      </c>
      <c r="DJ257" s="6" t="e">
        <f t="shared" si="1923"/>
        <v>#VALUE!</v>
      </c>
      <c r="DK257" s="7"/>
      <c r="DL257" s="45" t="e">
        <f t="shared" si="2093"/>
        <v>#VALUE!</v>
      </c>
      <c r="DM257" s="6" t="e">
        <f t="shared" si="1924"/>
        <v>#VALUE!</v>
      </c>
      <c r="DN257" s="6" t="e">
        <f t="shared" si="1925"/>
        <v>#VALUE!</v>
      </c>
      <c r="DO257" s="6" t="e">
        <f t="shared" si="1926"/>
        <v>#VALUE!</v>
      </c>
      <c r="DP257" s="6" t="e">
        <f t="shared" si="1927"/>
        <v>#VALUE!</v>
      </c>
      <c r="DQ257" s="6" t="e">
        <f t="shared" si="1928"/>
        <v>#VALUE!</v>
      </c>
      <c r="DR257" s="6" t="e">
        <f t="shared" si="1929"/>
        <v>#VALUE!</v>
      </c>
      <c r="DS257" s="6" t="e">
        <f t="shared" si="1930"/>
        <v>#VALUE!</v>
      </c>
      <c r="DT257" s="1" t="e">
        <f t="shared" si="2094"/>
        <v>#VALUE!</v>
      </c>
      <c r="DU257" s="1" t="e">
        <f t="shared" si="2095"/>
        <v>#VALUE!</v>
      </c>
      <c r="DV257" s="1" t="e">
        <f t="shared" si="2096"/>
        <v>#VALUE!</v>
      </c>
      <c r="DW257" s="4" t="e">
        <f t="shared" si="2097"/>
        <v>#VALUE!</v>
      </c>
      <c r="DX257" s="6" t="e">
        <f t="shared" si="1931"/>
        <v>#VALUE!</v>
      </c>
      <c r="DY257" s="6" t="e">
        <f t="shared" si="1932"/>
        <v>#VALUE!</v>
      </c>
      <c r="DZ257" s="6" t="e">
        <f t="shared" si="1933"/>
        <v>#VALUE!</v>
      </c>
      <c r="EA257" s="6" t="e">
        <f t="shared" si="1934"/>
        <v>#VALUE!</v>
      </c>
      <c r="EB257" s="6" t="e">
        <f t="shared" si="1935"/>
        <v>#VALUE!</v>
      </c>
      <c r="EC257" s="6" t="e">
        <f t="shared" si="1936"/>
        <v>#VALUE!</v>
      </c>
      <c r="ED257" s="6" t="e">
        <f t="shared" si="1937"/>
        <v>#VALUE!</v>
      </c>
      <c r="EE257" s="1"/>
      <c r="EF257" s="7" t="e">
        <f t="shared" si="2098"/>
        <v>#VALUE!</v>
      </c>
      <c r="EG257" s="6" t="e">
        <f t="shared" si="1938"/>
        <v>#VALUE!</v>
      </c>
      <c r="EH257" s="6" t="e">
        <f t="shared" si="1939"/>
        <v>#VALUE!</v>
      </c>
      <c r="EI257" s="6" t="e">
        <f t="shared" si="1940"/>
        <v>#VALUE!</v>
      </c>
      <c r="EJ257" s="6" t="e">
        <f t="shared" si="1941"/>
        <v>#VALUE!</v>
      </c>
      <c r="EK257" s="6" t="e">
        <f t="shared" si="1942"/>
        <v>#VALUE!</v>
      </c>
      <c r="EL257" s="5" t="e">
        <f t="shared" si="2099"/>
        <v>#VALUE!</v>
      </c>
      <c r="EM257" s="7" t="e">
        <f t="shared" si="2100"/>
        <v>#VALUE!</v>
      </c>
      <c r="EN257" s="6" t="e">
        <f t="shared" si="1943"/>
        <v>#VALUE!</v>
      </c>
      <c r="EO257" s="6" t="e">
        <f t="shared" si="1944"/>
        <v>#VALUE!</v>
      </c>
      <c r="EP257" s="6" t="e">
        <f t="shared" si="1945"/>
        <v>#VALUE!</v>
      </c>
      <c r="EQ257" s="6" t="e">
        <f t="shared" si="1946"/>
        <v>#VALUE!</v>
      </c>
      <c r="ER257" s="6" t="e">
        <f t="shared" si="1947"/>
        <v>#VALUE!</v>
      </c>
      <c r="ES257" s="6" t="e">
        <f t="shared" si="1948"/>
        <v>#VALUE!</v>
      </c>
      <c r="ET257" s="4" t="e">
        <f t="shared" si="2101"/>
        <v>#VALUE!</v>
      </c>
      <c r="EU257" s="6" t="e">
        <f t="shared" si="1949"/>
        <v>#VALUE!</v>
      </c>
      <c r="EV257" s="6" t="e">
        <f t="shared" si="1950"/>
        <v>#VALUE!</v>
      </c>
      <c r="EW257" s="6" t="e">
        <f t="shared" si="1951"/>
        <v>#VALUE!</v>
      </c>
      <c r="EX257" s="6" t="e">
        <f t="shared" si="1952"/>
        <v>#VALUE!</v>
      </c>
      <c r="EY257" s="6" t="e">
        <f t="shared" si="1953"/>
        <v>#VALUE!</v>
      </c>
      <c r="EZ257" s="6" t="e">
        <f t="shared" si="1954"/>
        <v>#VALUE!</v>
      </c>
      <c r="FA257" s="7" t="e">
        <f t="shared" si="2102"/>
        <v>#VALUE!</v>
      </c>
      <c r="FB257" s="6" t="e">
        <f t="shared" si="1955"/>
        <v>#VALUE!</v>
      </c>
      <c r="FC257" s="6" t="e">
        <f t="shared" si="1956"/>
        <v>#VALUE!</v>
      </c>
      <c r="FD257" s="6" t="e">
        <f t="shared" si="1957"/>
        <v>#VALUE!</v>
      </c>
      <c r="FE257" s="6" t="e">
        <f t="shared" si="1958"/>
        <v>#VALUE!</v>
      </c>
      <c r="FF257" s="6" t="e">
        <f t="shared" si="1959"/>
        <v>#VALUE!</v>
      </c>
      <c r="FG257" s="6" t="e">
        <f t="shared" si="1960"/>
        <v>#VALUE!</v>
      </c>
      <c r="FH257" s="5" t="e">
        <f t="shared" si="2103"/>
        <v>#VALUE!</v>
      </c>
      <c r="FI257" s="7" t="e">
        <f t="shared" si="2104"/>
        <v>#VALUE!</v>
      </c>
      <c r="FJ257" s="6" t="e">
        <f t="shared" si="1961"/>
        <v>#VALUE!</v>
      </c>
      <c r="FK257" s="6" t="e">
        <f t="shared" si="1962"/>
        <v>#VALUE!</v>
      </c>
      <c r="FL257" s="6" t="e">
        <f t="shared" si="1963"/>
        <v>#VALUE!</v>
      </c>
      <c r="FM257" s="6" t="e">
        <f t="shared" si="1964"/>
        <v>#VALUE!</v>
      </c>
      <c r="FN257" s="7" t="e">
        <f t="shared" si="2105"/>
        <v>#VALUE!</v>
      </c>
      <c r="FO257" s="6" t="e">
        <f t="shared" si="1965"/>
        <v>#VALUE!</v>
      </c>
      <c r="FP257" s="6" t="e">
        <f t="shared" si="1966"/>
        <v>#VALUE!</v>
      </c>
      <c r="FQ257" s="6" t="e">
        <f t="shared" si="1967"/>
        <v>#VALUE!</v>
      </c>
      <c r="FR257" s="6" t="e">
        <f t="shared" si="1968"/>
        <v>#VALUE!</v>
      </c>
      <c r="FS257" s="6" t="e">
        <f t="shared" si="1969"/>
        <v>#VALUE!</v>
      </c>
      <c r="FT257" s="6" t="e">
        <f t="shared" si="1970"/>
        <v>#VALUE!</v>
      </c>
      <c r="FU257" s="7" t="e">
        <f t="shared" si="2106"/>
        <v>#VALUE!</v>
      </c>
      <c r="FV257" s="6" t="e">
        <f t="shared" si="1971"/>
        <v>#VALUE!</v>
      </c>
      <c r="FW257" s="6" t="e">
        <f t="shared" si="1972"/>
        <v>#VALUE!</v>
      </c>
      <c r="FX257" s="6" t="e">
        <f t="shared" si="1973"/>
        <v>#VALUE!</v>
      </c>
      <c r="FY257" s="6" t="e">
        <f t="shared" si="1974"/>
        <v>#VALUE!</v>
      </c>
      <c r="FZ257" s="6" t="e">
        <f t="shared" si="1975"/>
        <v>#VALUE!</v>
      </c>
      <c r="GA257" s="5" t="e">
        <f t="shared" si="2107"/>
        <v>#VALUE!</v>
      </c>
      <c r="GB257" s="5" t="e">
        <f t="shared" si="2108"/>
        <v>#VALUE!</v>
      </c>
      <c r="GC257" s="7" t="e">
        <f t="shared" si="2109"/>
        <v>#VALUE!</v>
      </c>
      <c r="GD257" s="6" t="e">
        <f t="shared" si="1976"/>
        <v>#VALUE!</v>
      </c>
      <c r="GE257" s="6" t="e">
        <f t="shared" si="1977"/>
        <v>#VALUE!</v>
      </c>
      <c r="GF257" s="6" t="e">
        <f t="shared" si="1978"/>
        <v>#VALUE!</v>
      </c>
      <c r="GG257" s="6" t="e">
        <f t="shared" si="1979"/>
        <v>#VALUE!</v>
      </c>
      <c r="GH257" s="6" t="e">
        <f t="shared" si="1980"/>
        <v>#VALUE!</v>
      </c>
      <c r="GI257" s="6" t="e">
        <f t="shared" si="1981"/>
        <v>#VALUE!</v>
      </c>
      <c r="GJ257" s="6" t="e">
        <f t="shared" si="1982"/>
        <v>#VALUE!</v>
      </c>
      <c r="GK257" s="7" t="e">
        <f t="shared" si="2110"/>
        <v>#VALUE!</v>
      </c>
      <c r="GL257" s="6" t="e">
        <f t="shared" si="1983"/>
        <v>#VALUE!</v>
      </c>
      <c r="GM257" s="6" t="e">
        <f t="shared" si="1984"/>
        <v>#VALUE!</v>
      </c>
      <c r="GN257" s="6" t="e">
        <f t="shared" si="1985"/>
        <v>#VALUE!</v>
      </c>
      <c r="GO257" s="6" t="e">
        <f t="shared" si="1986"/>
        <v>#VALUE!</v>
      </c>
      <c r="GP257" s="6" t="e">
        <f t="shared" si="1987"/>
        <v>#VALUE!</v>
      </c>
      <c r="GQ257" s="6" t="e">
        <f t="shared" si="1988"/>
        <v>#VALUE!</v>
      </c>
      <c r="GR257" s="6" t="e">
        <f t="shared" si="1989"/>
        <v>#VALUE!</v>
      </c>
      <c r="GS257" s="7" t="e">
        <f t="shared" si="2111"/>
        <v>#VALUE!</v>
      </c>
      <c r="GT257" s="6" t="e">
        <f t="shared" si="1990"/>
        <v>#VALUE!</v>
      </c>
      <c r="GU257" s="45" t="e">
        <f t="shared" si="2112"/>
        <v>#VALUE!</v>
      </c>
      <c r="GV257" s="45" t="e">
        <f t="shared" si="1991"/>
        <v>#VALUE!</v>
      </c>
      <c r="GW257" s="48" t="e">
        <f t="shared" si="1992"/>
        <v>#VALUE!</v>
      </c>
      <c r="GX257" s="45" t="e">
        <f t="shared" si="1993"/>
        <v>#VALUE!</v>
      </c>
      <c r="GY257" s="45" t="e">
        <f t="shared" si="1994"/>
        <v>#VALUE!</v>
      </c>
      <c r="GZ257" s="45" t="e">
        <f t="shared" si="1995"/>
        <v>#VALUE!</v>
      </c>
      <c r="HA257" s="7" t="e">
        <f t="shared" si="2113"/>
        <v>#VALUE!</v>
      </c>
      <c r="HB257" s="6" t="e">
        <f t="shared" si="2114"/>
        <v>#VALUE!</v>
      </c>
      <c r="HC257" s="6" t="e">
        <f t="shared" si="1996"/>
        <v>#VALUE!</v>
      </c>
      <c r="HD257" s="6" t="e">
        <f t="shared" si="1997"/>
        <v>#VALUE!</v>
      </c>
      <c r="HE257" s="6" t="e">
        <f t="shared" si="1998"/>
        <v>#VALUE!</v>
      </c>
      <c r="HF257" s="7" t="e">
        <f t="shared" si="2115"/>
        <v>#VALUE!</v>
      </c>
      <c r="HG257" s="6" t="e">
        <f t="shared" si="1999"/>
        <v>#VALUE!</v>
      </c>
      <c r="HH257" s="6" t="e">
        <f t="shared" si="2000"/>
        <v>#VALUE!</v>
      </c>
      <c r="HI257" s="6" t="e">
        <f t="shared" si="2001"/>
        <v>#VALUE!</v>
      </c>
      <c r="HJ257" s="6" t="e">
        <f t="shared" si="2002"/>
        <v>#VALUE!</v>
      </c>
      <c r="HK257" s="7" t="e">
        <f t="shared" si="2116"/>
        <v>#VALUE!</v>
      </c>
      <c r="HL257" s="6" t="e">
        <f t="shared" si="2003"/>
        <v>#VALUE!</v>
      </c>
      <c r="HM257" s="6" t="e">
        <f t="shared" si="2004"/>
        <v>#VALUE!</v>
      </c>
      <c r="HN257" s="6" t="e">
        <f t="shared" si="2005"/>
        <v>#VALUE!</v>
      </c>
      <c r="HO257" s="6" t="e">
        <f t="shared" si="2006"/>
        <v>#VALUE!</v>
      </c>
      <c r="HP257" s="6" t="e">
        <f t="shared" si="2007"/>
        <v>#VALUE!</v>
      </c>
      <c r="HQ257" s="6" t="e">
        <f t="shared" si="2008"/>
        <v>#VALUE!</v>
      </c>
      <c r="HR257" s="6" t="e">
        <f t="shared" si="2009"/>
        <v>#VALUE!</v>
      </c>
      <c r="HS257" s="7" t="e">
        <f t="shared" si="2117"/>
        <v>#VALUE!</v>
      </c>
      <c r="HT257" s="6" t="e">
        <f t="shared" si="2118"/>
        <v>#VALUE!</v>
      </c>
      <c r="HU257" s="6" t="e">
        <f t="shared" si="2010"/>
        <v>#VALUE!</v>
      </c>
      <c r="HV257" s="6" t="e">
        <f t="shared" si="2011"/>
        <v>#VALUE!</v>
      </c>
      <c r="HW257" s="6" t="e">
        <f t="shared" si="2012"/>
        <v>#VALUE!</v>
      </c>
      <c r="HX257" s="6" t="e">
        <f t="shared" si="2013"/>
        <v>#VALUE!</v>
      </c>
      <c r="HY257" s="6" t="e">
        <f t="shared" si="2014"/>
        <v>#VALUE!</v>
      </c>
      <c r="HZ257" s="5" t="e">
        <f t="shared" si="2119"/>
        <v>#VALUE!</v>
      </c>
      <c r="IA257" s="5" t="e">
        <f t="shared" si="2120"/>
        <v>#VALUE!</v>
      </c>
      <c r="IB257" s="7" t="e">
        <f t="shared" si="2121"/>
        <v>#VALUE!</v>
      </c>
      <c r="IC257" s="6" t="e">
        <f t="shared" si="2015"/>
        <v>#VALUE!</v>
      </c>
      <c r="ID257" s="6" t="e">
        <f t="shared" si="2016"/>
        <v>#VALUE!</v>
      </c>
      <c r="IE257" s="6" t="e">
        <f t="shared" si="2017"/>
        <v>#VALUE!</v>
      </c>
      <c r="IF257" s="6" t="e">
        <f t="shared" si="2018"/>
        <v>#VALUE!</v>
      </c>
      <c r="IG257" s="6" t="e">
        <f t="shared" si="2019"/>
        <v>#VALUE!</v>
      </c>
      <c r="IH257" s="6" t="e">
        <f t="shared" si="2020"/>
        <v>#VALUE!</v>
      </c>
      <c r="II257" s="6" t="e">
        <f t="shared" si="2021"/>
        <v>#VALUE!</v>
      </c>
      <c r="IJ257" s="7" t="e">
        <f t="shared" si="2122"/>
        <v>#VALUE!</v>
      </c>
      <c r="IK257" s="6" t="e">
        <f t="shared" si="2022"/>
        <v>#VALUE!</v>
      </c>
      <c r="IL257" s="6" t="e">
        <f t="shared" si="2023"/>
        <v>#VALUE!</v>
      </c>
      <c r="IM257" s="6" t="e">
        <f t="shared" si="2024"/>
        <v>#VALUE!</v>
      </c>
      <c r="IN257" s="6" t="e">
        <f t="shared" si="2025"/>
        <v>#VALUE!</v>
      </c>
      <c r="IO257" s="6" t="e">
        <f t="shared" si="2026"/>
        <v>#VALUE!</v>
      </c>
      <c r="IP257" s="6" t="e">
        <f t="shared" si="2027"/>
        <v>#VALUE!</v>
      </c>
      <c r="IQ257" s="6" t="e">
        <f t="shared" si="2028"/>
        <v>#VALUE!</v>
      </c>
      <c r="IR257" s="45" t="e">
        <f t="shared" si="2123"/>
        <v>#VALUE!</v>
      </c>
      <c r="IS257" s="6" t="e">
        <f t="shared" si="2029"/>
        <v>#VALUE!</v>
      </c>
      <c r="IT257" s="6" t="e">
        <f t="shared" si="2030"/>
        <v>#VALUE!</v>
      </c>
      <c r="IU257" s="6" t="e">
        <f t="shared" si="2031"/>
        <v>#VALUE!</v>
      </c>
      <c r="IV257" s="6" t="e">
        <f t="shared" si="2032"/>
        <v>#VALUE!</v>
      </c>
      <c r="IW257" s="6" t="e">
        <f t="shared" si="2033"/>
        <v>#VALUE!</v>
      </c>
      <c r="IX257" s="6" t="e">
        <f t="shared" si="2034"/>
        <v>#VALUE!</v>
      </c>
      <c r="IY257" s="6" t="e">
        <f t="shared" si="2035"/>
        <v>#VALUE!</v>
      </c>
      <c r="IZ257" s="44" t="e">
        <f t="shared" si="2035"/>
        <v>#VALUE!</v>
      </c>
      <c r="JA257" s="44" t="e">
        <f t="shared" si="2124"/>
        <v>#VALUE!</v>
      </c>
      <c r="JB257" s="44" t="e">
        <f t="shared" si="2125"/>
        <v>#VALUE!</v>
      </c>
      <c r="JC257" s="7" t="e">
        <f t="shared" si="2126"/>
        <v>#VALUE!</v>
      </c>
      <c r="JD257" s="6" t="e">
        <f t="shared" si="2036"/>
        <v>#VALUE!</v>
      </c>
      <c r="JE257" s="6" t="e">
        <f t="shared" si="2037"/>
        <v>#VALUE!</v>
      </c>
      <c r="JF257" s="6" t="e">
        <f t="shared" si="2038"/>
        <v>#VALUE!</v>
      </c>
      <c r="JG257" s="6" t="e">
        <f t="shared" si="2039"/>
        <v>#VALUE!</v>
      </c>
      <c r="JH257" s="6" t="e">
        <f t="shared" si="2040"/>
        <v>#VALUE!</v>
      </c>
      <c r="JI257" s="6" t="e">
        <f t="shared" si="2041"/>
        <v>#VALUE!</v>
      </c>
      <c r="JJ257" s="4" t="e">
        <f t="shared" si="2042"/>
        <v>#VALUE!</v>
      </c>
      <c r="JK257" s="3" t="e">
        <f t="shared" si="2043"/>
        <v>#VALUE!</v>
      </c>
      <c r="JL257" s="3" t="e">
        <f t="shared" si="2044"/>
        <v>#VALUE!</v>
      </c>
      <c r="JM257" s="3" t="e">
        <f t="shared" si="2045"/>
        <v>#VALUE!</v>
      </c>
      <c r="JN257" s="3" t="e">
        <f t="shared" si="2046"/>
        <v>#VALUE!</v>
      </c>
      <c r="JO257" s="3" t="e">
        <f t="shared" si="2047"/>
        <v>#VALUE!</v>
      </c>
      <c r="JP257" s="3" t="e">
        <f t="shared" si="2048"/>
        <v>#VALUE!</v>
      </c>
      <c r="JQ257" s="3" t="e">
        <f t="shared" si="2049"/>
        <v>#VALUE!</v>
      </c>
      <c r="JR257" s="1" t="e">
        <f t="shared" si="2127"/>
        <v>#VALUE!</v>
      </c>
      <c r="JS257" s="1" t="e">
        <f t="shared" si="2128"/>
        <v>#VALUE!</v>
      </c>
      <c r="JT257" s="1" t="e">
        <f t="shared" si="2129"/>
        <v>#VALUE!</v>
      </c>
      <c r="JU257" s="1" t="e">
        <f t="shared" si="2130"/>
        <v>#VALUE!</v>
      </c>
      <c r="JV257" s="45" t="e">
        <f t="shared" si="2131"/>
        <v>#VALUE!</v>
      </c>
      <c r="JW257" s="6" t="e">
        <f t="shared" si="2050"/>
        <v>#VALUE!</v>
      </c>
      <c r="JX257" s="6" t="e">
        <f t="shared" si="2051"/>
        <v>#VALUE!</v>
      </c>
      <c r="JY257" s="6" t="e">
        <f t="shared" si="2052"/>
        <v>#VALUE!</v>
      </c>
      <c r="JZ257" s="6" t="e">
        <f t="shared" si="2053"/>
        <v>#VALUE!</v>
      </c>
      <c r="KA257" s="6" t="e">
        <f t="shared" si="2054"/>
        <v>#VALUE!</v>
      </c>
      <c r="KB257" s="6" t="e">
        <f t="shared" si="2055"/>
        <v>#VALUE!</v>
      </c>
      <c r="KC257" s="6" t="e">
        <f t="shared" si="2056"/>
        <v>#VALUE!</v>
      </c>
      <c r="KD257" s="1" t="e">
        <f t="shared" si="2132"/>
        <v>#VALUE!</v>
      </c>
      <c r="KE257" s="1" t="e">
        <f t="shared" si="2133"/>
        <v>#VALUE!</v>
      </c>
      <c r="KF257" s="1" t="e">
        <f t="shared" si="2134"/>
        <v>#VALUE!</v>
      </c>
      <c r="KG257" s="1" t="e">
        <f t="shared" si="2135"/>
        <v>#VALUE!</v>
      </c>
      <c r="KH257" s="1" t="e">
        <f t="shared" si="2136"/>
        <v>#VALUE!</v>
      </c>
      <c r="KI257" s="7" t="e">
        <f t="shared" si="2137"/>
        <v>#VALUE!</v>
      </c>
      <c r="KJ257" s="6" t="e">
        <f t="shared" si="2057"/>
        <v>#VALUE!</v>
      </c>
      <c r="KK257" s="6" t="e">
        <f t="shared" si="2058"/>
        <v>#VALUE!</v>
      </c>
      <c r="KL257" s="6" t="e">
        <f t="shared" si="2059"/>
        <v>#VALUE!</v>
      </c>
      <c r="KM257" s="6" t="e">
        <f t="shared" si="2060"/>
        <v>#VALUE!</v>
      </c>
      <c r="KN257" s="6" t="e">
        <f t="shared" si="2061"/>
        <v>#VALUE!</v>
      </c>
      <c r="KO257" s="6" t="e">
        <f t="shared" si="2062"/>
        <v>#VALUE!</v>
      </c>
      <c r="KP257" s="6" t="e">
        <f t="shared" si="2063"/>
        <v>#VALUE!</v>
      </c>
      <c r="KQ257" s="7" t="e">
        <f t="shared" si="2138"/>
        <v>#VALUE!</v>
      </c>
      <c r="KR257" s="6" t="e">
        <f t="shared" si="2064"/>
        <v>#VALUE!</v>
      </c>
      <c r="KS257" s="6" t="e">
        <f t="shared" si="2065"/>
        <v>#VALUE!</v>
      </c>
      <c r="KT257" s="6" t="e">
        <f t="shared" si="2066"/>
        <v>#VALUE!</v>
      </c>
      <c r="KU257" s="6" t="e">
        <f t="shared" si="2067"/>
        <v>#VALUE!</v>
      </c>
      <c r="KV257" s="6" t="e">
        <f t="shared" si="2068"/>
        <v>#VALUE!</v>
      </c>
      <c r="KW257" s="6" t="e">
        <f t="shared" si="2069"/>
        <v>#VALUE!</v>
      </c>
      <c r="KX257" s="6" t="e">
        <f t="shared" si="2070"/>
        <v>#VALUE!</v>
      </c>
      <c r="KY257" s="44" t="e">
        <f t="shared" si="2071"/>
        <v>#VALUE!</v>
      </c>
      <c r="KZ257" s="44" t="e">
        <f t="shared" si="2139"/>
        <v>#VALUE!</v>
      </c>
    </row>
    <row r="258" spans="1:312">
      <c r="A258" s="49">
        <f t="shared" si="1833"/>
        <v>0</v>
      </c>
      <c r="B258" s="7" t="e">
        <f t="shared" si="2072"/>
        <v>#VALUE!</v>
      </c>
      <c r="C258" s="6" t="e">
        <f t="shared" si="2073"/>
        <v>#VALUE!</v>
      </c>
      <c r="D258" s="6" t="e">
        <f t="shared" si="1834"/>
        <v>#VALUE!</v>
      </c>
      <c r="E258" s="6" t="e">
        <f t="shared" si="1835"/>
        <v>#VALUE!</v>
      </c>
      <c r="F258" s="6" t="e">
        <f t="shared" si="1836"/>
        <v>#VALUE!</v>
      </c>
      <c r="G258" s="7" t="e">
        <f t="shared" si="1837"/>
        <v>#VALUE!</v>
      </c>
      <c r="H258" s="6" t="e">
        <f t="shared" si="1838"/>
        <v>#VALUE!</v>
      </c>
      <c r="I258" s="6" t="e">
        <f t="shared" si="1839"/>
        <v>#VALUE!</v>
      </c>
      <c r="J258" s="6" t="e">
        <f t="shared" si="1840"/>
        <v>#VALUE!</v>
      </c>
      <c r="K258" s="6" t="e">
        <f t="shared" si="1841"/>
        <v>#VALUE!</v>
      </c>
      <c r="L258" s="5" t="e">
        <f t="shared" si="2074"/>
        <v>#VALUE!</v>
      </c>
      <c r="M258" s="7" t="e">
        <f t="shared" si="2075"/>
        <v>#VALUE!</v>
      </c>
      <c r="N258" s="6" t="e">
        <f t="shared" si="1842"/>
        <v>#VALUE!</v>
      </c>
      <c r="O258" s="6" t="e">
        <f t="shared" si="1843"/>
        <v>#VALUE!</v>
      </c>
      <c r="P258" s="6" t="e">
        <f t="shared" si="1844"/>
        <v>#VALUE!</v>
      </c>
      <c r="Q258" s="5" t="e">
        <f t="shared" si="2076"/>
        <v>#VALUE!</v>
      </c>
      <c r="R258" s="7" t="e">
        <f t="shared" si="1845"/>
        <v>#VALUE!</v>
      </c>
      <c r="S258" s="6" t="e">
        <f t="shared" si="1846"/>
        <v>#VALUE!</v>
      </c>
      <c r="T258" s="6" t="e">
        <f t="shared" si="1847"/>
        <v>#VALUE!</v>
      </c>
      <c r="U258" s="6" t="e">
        <f t="shared" si="1848"/>
        <v>#VALUE!</v>
      </c>
      <c r="V258" s="6" t="e">
        <f t="shared" si="1849"/>
        <v>#VALUE!</v>
      </c>
      <c r="W258" s="6" t="e">
        <f t="shared" si="1850"/>
        <v>#VALUE!</v>
      </c>
      <c r="X258" s="7" t="e">
        <f t="shared" si="2077"/>
        <v>#VALUE!</v>
      </c>
      <c r="Y258" s="6" t="e">
        <f t="shared" si="1851"/>
        <v>#VALUE!</v>
      </c>
      <c r="Z258" s="6" t="e">
        <f t="shared" si="1852"/>
        <v>#VALUE!</v>
      </c>
      <c r="AA258" s="6" t="e">
        <f t="shared" si="1853"/>
        <v>#VALUE!</v>
      </c>
      <c r="AB258" s="6" t="e">
        <f t="shared" si="1854"/>
        <v>#VALUE!</v>
      </c>
      <c r="AC258" s="6" t="e">
        <f t="shared" si="1855"/>
        <v>#VALUE!</v>
      </c>
      <c r="AD258" s="6" t="e">
        <f t="shared" si="1856"/>
        <v>#VALUE!</v>
      </c>
      <c r="AE258" s="7" t="e">
        <f t="shared" si="2078"/>
        <v>#VALUE!</v>
      </c>
      <c r="AF258" s="6" t="e">
        <f t="shared" si="1857"/>
        <v>#VALUE!</v>
      </c>
      <c r="AG258" s="6" t="e">
        <f t="shared" si="1858"/>
        <v>#VALUE!</v>
      </c>
      <c r="AH258" s="6" t="e">
        <f t="shared" si="1859"/>
        <v>#VALUE!</v>
      </c>
      <c r="AI258" s="6" t="e">
        <f t="shared" si="1860"/>
        <v>#VALUE!</v>
      </c>
      <c r="AJ258" s="6" t="e">
        <f t="shared" si="1861"/>
        <v>#VALUE!</v>
      </c>
      <c r="AK258" s="6" t="e">
        <f t="shared" si="1862"/>
        <v>#VALUE!</v>
      </c>
      <c r="AL258" s="6" t="e">
        <f t="shared" si="1863"/>
        <v>#VALUE!</v>
      </c>
      <c r="AM258" s="7" t="e">
        <f t="shared" si="2079"/>
        <v>#VALUE!</v>
      </c>
      <c r="AN258" s="6" t="e">
        <f t="shared" si="1864"/>
        <v>#VALUE!</v>
      </c>
      <c r="AO258" s="6" t="e">
        <f t="shared" si="1865"/>
        <v>#VALUE!</v>
      </c>
      <c r="AP258" s="6" t="e">
        <f t="shared" si="1866"/>
        <v>#VALUE!</v>
      </c>
      <c r="AQ258" s="6" t="e">
        <f t="shared" si="1867"/>
        <v>#VALUE!</v>
      </c>
      <c r="AR258" s="6" t="e">
        <f t="shared" si="1868"/>
        <v>#VALUE!</v>
      </c>
      <c r="AS258" s="6" t="e">
        <f t="shared" si="2080"/>
        <v>#VALUE!</v>
      </c>
      <c r="AT258" s="6" t="e">
        <f t="shared" si="1869"/>
        <v>#VALUE!</v>
      </c>
      <c r="AU258" s="7"/>
      <c r="AV258" s="7" t="e">
        <f t="shared" si="2081"/>
        <v>#VALUE!</v>
      </c>
      <c r="AW258" s="6" t="e">
        <f t="shared" si="1870"/>
        <v>#VALUE!</v>
      </c>
      <c r="AX258" s="6" t="e">
        <f t="shared" si="1871"/>
        <v>#VALUE!</v>
      </c>
      <c r="AY258" s="6" t="e">
        <f t="shared" si="1872"/>
        <v>#VALUE!</v>
      </c>
      <c r="AZ258" s="6" t="e">
        <f t="shared" si="1873"/>
        <v>#VALUE!</v>
      </c>
      <c r="BA258" s="6" t="e">
        <f t="shared" si="1874"/>
        <v>#VALUE!</v>
      </c>
      <c r="BB258" s="5" t="e">
        <f t="shared" si="2082"/>
        <v>#VALUE!</v>
      </c>
      <c r="BC258" s="7" t="e">
        <f t="shared" si="2083"/>
        <v>#VALUE!</v>
      </c>
      <c r="BD258" s="6" t="e">
        <f t="shared" si="1875"/>
        <v>#VALUE!</v>
      </c>
      <c r="BE258" s="6" t="e">
        <f t="shared" si="1876"/>
        <v>#VALUE!</v>
      </c>
      <c r="BF258" s="6" t="e">
        <f t="shared" si="1877"/>
        <v>#VALUE!</v>
      </c>
      <c r="BG258" s="6" t="e">
        <f t="shared" si="1878"/>
        <v>#VALUE!</v>
      </c>
      <c r="BH258" s="6" t="e">
        <f t="shared" si="1879"/>
        <v>#VALUE!</v>
      </c>
      <c r="BI258" s="7" t="e">
        <f t="shared" si="2084"/>
        <v>#VALUE!</v>
      </c>
      <c r="BJ258" s="6" t="e">
        <f t="shared" si="1880"/>
        <v>#VALUE!</v>
      </c>
      <c r="BK258" s="6" t="e">
        <f t="shared" si="1881"/>
        <v>#VALUE!</v>
      </c>
      <c r="BL258" s="6" t="e">
        <f t="shared" si="1882"/>
        <v>#VALUE!</v>
      </c>
      <c r="BM258" s="6" t="e">
        <f t="shared" si="1883"/>
        <v>#VALUE!</v>
      </c>
      <c r="BN258" s="6" t="e">
        <f t="shared" si="1884"/>
        <v>#VALUE!</v>
      </c>
      <c r="BO258" s="6" t="e">
        <f t="shared" si="1885"/>
        <v>#VALUE!</v>
      </c>
      <c r="BP258" s="5" t="e">
        <f t="shared" si="2085"/>
        <v>#VALUE!</v>
      </c>
      <c r="BQ258" s="7" t="e">
        <f t="shared" si="2086"/>
        <v>#VALUE!</v>
      </c>
      <c r="BR258" s="6" t="e">
        <f t="shared" si="1886"/>
        <v>#VALUE!</v>
      </c>
      <c r="BS258" s="6" t="e">
        <f t="shared" si="1887"/>
        <v>#VALUE!</v>
      </c>
      <c r="BT258" s="6" t="e">
        <f t="shared" si="1888"/>
        <v>#VALUE!</v>
      </c>
      <c r="BU258" s="6" t="e">
        <f t="shared" si="1889"/>
        <v>#VALUE!</v>
      </c>
      <c r="BV258" s="6" t="e">
        <f t="shared" si="1890"/>
        <v>#VALUE!</v>
      </c>
      <c r="BW258" s="4" t="e">
        <f t="shared" si="2087"/>
        <v>#VALUE!</v>
      </c>
      <c r="BX258" s="6" t="e">
        <f t="shared" si="1891"/>
        <v>#VALUE!</v>
      </c>
      <c r="BY258" s="6" t="e">
        <f t="shared" si="1892"/>
        <v>#VALUE!</v>
      </c>
      <c r="BZ258" s="6" t="e">
        <f t="shared" si="1893"/>
        <v>#VALUE!</v>
      </c>
      <c r="CA258" s="6" t="e">
        <f t="shared" si="1894"/>
        <v>#VALUE!</v>
      </c>
      <c r="CB258" s="6" t="e">
        <f t="shared" si="1895"/>
        <v>#VALUE!</v>
      </c>
      <c r="CC258" s="7"/>
      <c r="CD258" s="7" t="e">
        <f t="shared" si="2088"/>
        <v>#VALUE!</v>
      </c>
      <c r="CE258" s="6" t="e">
        <f t="shared" si="1896"/>
        <v>#VALUE!</v>
      </c>
      <c r="CF258" s="6" t="e">
        <f t="shared" si="1897"/>
        <v>#VALUE!</v>
      </c>
      <c r="CG258" s="6" t="e">
        <f t="shared" si="1898"/>
        <v>#VALUE!</v>
      </c>
      <c r="CH258" s="6" t="e">
        <f t="shared" si="1899"/>
        <v>#VALUE!</v>
      </c>
      <c r="CI258" s="5" t="e">
        <f t="shared" si="2089"/>
        <v>#VALUE!</v>
      </c>
      <c r="CJ258" s="7" t="e">
        <f t="shared" si="1900"/>
        <v>#VALUE!</v>
      </c>
      <c r="CK258" s="6" t="e">
        <f t="shared" si="1901"/>
        <v>#VALUE!</v>
      </c>
      <c r="CL258" s="6" t="e">
        <f t="shared" si="1902"/>
        <v>#VALUE!</v>
      </c>
      <c r="CM258" s="6" t="e">
        <f t="shared" si="1903"/>
        <v>#VALUE!</v>
      </c>
      <c r="CN258" s="6" t="e">
        <f t="shared" si="1904"/>
        <v>#VALUE!</v>
      </c>
      <c r="CO258" s="6" t="e">
        <f t="shared" si="1905"/>
        <v>#VALUE!</v>
      </c>
      <c r="CP258" s="6" t="e">
        <f t="shared" si="1906"/>
        <v>#VALUE!</v>
      </c>
      <c r="CQ258" s="5" t="e">
        <f t="shared" si="1907"/>
        <v>#VALUE!</v>
      </c>
      <c r="CR258" s="7" t="e">
        <f t="shared" si="2090"/>
        <v>#VALUE!</v>
      </c>
      <c r="CS258" s="6" t="e">
        <f t="shared" si="1908"/>
        <v>#VALUE!</v>
      </c>
      <c r="CT258" s="6" t="e">
        <f t="shared" si="1909"/>
        <v>#VALUE!</v>
      </c>
      <c r="CU258" s="6" t="e">
        <f t="shared" si="1910"/>
        <v>#VALUE!</v>
      </c>
      <c r="CV258" s="6" t="e">
        <f t="shared" si="1911"/>
        <v>#VALUE!</v>
      </c>
      <c r="CW258" s="6" t="e">
        <f t="shared" si="1912"/>
        <v>#VALUE!</v>
      </c>
      <c r="CX258" s="6" t="e">
        <f t="shared" si="1913"/>
        <v>#VALUE!</v>
      </c>
      <c r="CY258" s="7" t="e">
        <f t="shared" si="2091"/>
        <v>#VALUE!</v>
      </c>
      <c r="CZ258" s="6" t="e">
        <f t="shared" si="1914"/>
        <v>#VALUE!</v>
      </c>
      <c r="DA258" s="6" t="e">
        <f t="shared" si="1915"/>
        <v>#VALUE!</v>
      </c>
      <c r="DB258" s="6" t="e">
        <f t="shared" si="1916"/>
        <v>#VALUE!</v>
      </c>
      <c r="DC258" s="6" t="e">
        <f t="shared" si="1917"/>
        <v>#VALUE!</v>
      </c>
      <c r="DD258" s="6" t="e">
        <f t="shared" si="1918"/>
        <v>#VALUE!</v>
      </c>
      <c r="DE258" s="7" t="e">
        <f t="shared" si="2092"/>
        <v>#VALUE!</v>
      </c>
      <c r="DF258" s="6" t="e">
        <f t="shared" si="1919"/>
        <v>#VALUE!</v>
      </c>
      <c r="DG258" s="6" t="e">
        <f t="shared" si="1920"/>
        <v>#VALUE!</v>
      </c>
      <c r="DH258" s="6" t="e">
        <f t="shared" si="1921"/>
        <v>#VALUE!</v>
      </c>
      <c r="DI258" s="6" t="e">
        <f t="shared" si="1922"/>
        <v>#VALUE!</v>
      </c>
      <c r="DJ258" s="6" t="e">
        <f t="shared" si="1923"/>
        <v>#VALUE!</v>
      </c>
      <c r="DK258" s="7"/>
      <c r="DL258" s="45" t="e">
        <f t="shared" si="2093"/>
        <v>#VALUE!</v>
      </c>
      <c r="DM258" s="6" t="e">
        <f t="shared" si="1924"/>
        <v>#VALUE!</v>
      </c>
      <c r="DN258" s="6" t="e">
        <f t="shared" si="1925"/>
        <v>#VALUE!</v>
      </c>
      <c r="DO258" s="6" t="e">
        <f t="shared" si="1926"/>
        <v>#VALUE!</v>
      </c>
      <c r="DP258" s="6" t="e">
        <f t="shared" si="1927"/>
        <v>#VALUE!</v>
      </c>
      <c r="DQ258" s="6" t="e">
        <f t="shared" si="1928"/>
        <v>#VALUE!</v>
      </c>
      <c r="DR258" s="6" t="e">
        <f t="shared" si="1929"/>
        <v>#VALUE!</v>
      </c>
      <c r="DS258" s="6" t="e">
        <f t="shared" si="1930"/>
        <v>#VALUE!</v>
      </c>
      <c r="DT258" s="1" t="e">
        <f t="shared" si="2094"/>
        <v>#VALUE!</v>
      </c>
      <c r="DU258" s="1" t="e">
        <f t="shared" si="2095"/>
        <v>#VALUE!</v>
      </c>
      <c r="DV258" s="1" t="e">
        <f t="shared" si="2096"/>
        <v>#VALUE!</v>
      </c>
      <c r="DW258" s="4" t="e">
        <f t="shared" si="2097"/>
        <v>#VALUE!</v>
      </c>
      <c r="DX258" s="6" t="e">
        <f t="shared" si="1931"/>
        <v>#VALUE!</v>
      </c>
      <c r="DY258" s="6" t="e">
        <f t="shared" si="1932"/>
        <v>#VALUE!</v>
      </c>
      <c r="DZ258" s="6" t="e">
        <f t="shared" si="1933"/>
        <v>#VALUE!</v>
      </c>
      <c r="EA258" s="6" t="e">
        <f t="shared" si="1934"/>
        <v>#VALUE!</v>
      </c>
      <c r="EB258" s="6" t="e">
        <f t="shared" si="1935"/>
        <v>#VALUE!</v>
      </c>
      <c r="EC258" s="6" t="e">
        <f t="shared" si="1936"/>
        <v>#VALUE!</v>
      </c>
      <c r="ED258" s="6" t="e">
        <f t="shared" si="1937"/>
        <v>#VALUE!</v>
      </c>
      <c r="EE258" s="1"/>
      <c r="EF258" s="7" t="e">
        <f t="shared" si="2098"/>
        <v>#VALUE!</v>
      </c>
      <c r="EG258" s="6" t="e">
        <f t="shared" si="1938"/>
        <v>#VALUE!</v>
      </c>
      <c r="EH258" s="6" t="e">
        <f t="shared" si="1939"/>
        <v>#VALUE!</v>
      </c>
      <c r="EI258" s="6" t="e">
        <f t="shared" si="1940"/>
        <v>#VALUE!</v>
      </c>
      <c r="EJ258" s="6" t="e">
        <f t="shared" si="1941"/>
        <v>#VALUE!</v>
      </c>
      <c r="EK258" s="6" t="e">
        <f t="shared" si="1942"/>
        <v>#VALUE!</v>
      </c>
      <c r="EL258" s="5" t="e">
        <f t="shared" si="2099"/>
        <v>#VALUE!</v>
      </c>
      <c r="EM258" s="7" t="e">
        <f t="shared" si="2100"/>
        <v>#VALUE!</v>
      </c>
      <c r="EN258" s="6" t="e">
        <f t="shared" si="1943"/>
        <v>#VALUE!</v>
      </c>
      <c r="EO258" s="6" t="e">
        <f t="shared" si="1944"/>
        <v>#VALUE!</v>
      </c>
      <c r="EP258" s="6" t="e">
        <f t="shared" si="1945"/>
        <v>#VALUE!</v>
      </c>
      <c r="EQ258" s="6" t="e">
        <f t="shared" si="1946"/>
        <v>#VALUE!</v>
      </c>
      <c r="ER258" s="6" t="e">
        <f t="shared" si="1947"/>
        <v>#VALUE!</v>
      </c>
      <c r="ES258" s="6" t="e">
        <f t="shared" si="1948"/>
        <v>#VALUE!</v>
      </c>
      <c r="ET258" s="4" t="e">
        <f t="shared" si="2101"/>
        <v>#VALUE!</v>
      </c>
      <c r="EU258" s="6" t="e">
        <f t="shared" si="1949"/>
        <v>#VALUE!</v>
      </c>
      <c r="EV258" s="6" t="e">
        <f t="shared" si="1950"/>
        <v>#VALUE!</v>
      </c>
      <c r="EW258" s="6" t="e">
        <f t="shared" si="1951"/>
        <v>#VALUE!</v>
      </c>
      <c r="EX258" s="6" t="e">
        <f t="shared" si="1952"/>
        <v>#VALUE!</v>
      </c>
      <c r="EY258" s="6" t="e">
        <f t="shared" si="1953"/>
        <v>#VALUE!</v>
      </c>
      <c r="EZ258" s="6" t="e">
        <f t="shared" si="1954"/>
        <v>#VALUE!</v>
      </c>
      <c r="FA258" s="7" t="e">
        <f t="shared" si="2102"/>
        <v>#VALUE!</v>
      </c>
      <c r="FB258" s="6" t="e">
        <f t="shared" si="1955"/>
        <v>#VALUE!</v>
      </c>
      <c r="FC258" s="6" t="e">
        <f t="shared" si="1956"/>
        <v>#VALUE!</v>
      </c>
      <c r="FD258" s="6" t="e">
        <f t="shared" si="1957"/>
        <v>#VALUE!</v>
      </c>
      <c r="FE258" s="6" t="e">
        <f t="shared" si="1958"/>
        <v>#VALUE!</v>
      </c>
      <c r="FF258" s="6" t="e">
        <f t="shared" si="1959"/>
        <v>#VALUE!</v>
      </c>
      <c r="FG258" s="6" t="e">
        <f t="shared" si="1960"/>
        <v>#VALUE!</v>
      </c>
      <c r="FH258" s="5" t="e">
        <f t="shared" si="2103"/>
        <v>#VALUE!</v>
      </c>
      <c r="FI258" s="7" t="e">
        <f t="shared" si="2104"/>
        <v>#VALUE!</v>
      </c>
      <c r="FJ258" s="6" t="e">
        <f t="shared" si="1961"/>
        <v>#VALUE!</v>
      </c>
      <c r="FK258" s="6" t="e">
        <f t="shared" si="1962"/>
        <v>#VALUE!</v>
      </c>
      <c r="FL258" s="6" t="e">
        <f t="shared" si="1963"/>
        <v>#VALUE!</v>
      </c>
      <c r="FM258" s="6" t="e">
        <f t="shared" si="1964"/>
        <v>#VALUE!</v>
      </c>
      <c r="FN258" s="7" t="e">
        <f t="shared" si="2105"/>
        <v>#VALUE!</v>
      </c>
      <c r="FO258" s="6" t="e">
        <f t="shared" si="1965"/>
        <v>#VALUE!</v>
      </c>
      <c r="FP258" s="6" t="e">
        <f t="shared" si="1966"/>
        <v>#VALUE!</v>
      </c>
      <c r="FQ258" s="6" t="e">
        <f t="shared" si="1967"/>
        <v>#VALUE!</v>
      </c>
      <c r="FR258" s="6" t="e">
        <f t="shared" si="1968"/>
        <v>#VALUE!</v>
      </c>
      <c r="FS258" s="6" t="e">
        <f t="shared" si="1969"/>
        <v>#VALUE!</v>
      </c>
      <c r="FT258" s="6" t="e">
        <f t="shared" si="1970"/>
        <v>#VALUE!</v>
      </c>
      <c r="FU258" s="7" t="e">
        <f t="shared" si="2106"/>
        <v>#VALUE!</v>
      </c>
      <c r="FV258" s="6" t="e">
        <f t="shared" si="1971"/>
        <v>#VALUE!</v>
      </c>
      <c r="FW258" s="6" t="e">
        <f t="shared" si="1972"/>
        <v>#VALUE!</v>
      </c>
      <c r="FX258" s="6" t="e">
        <f t="shared" si="1973"/>
        <v>#VALUE!</v>
      </c>
      <c r="FY258" s="6" t="e">
        <f t="shared" si="1974"/>
        <v>#VALUE!</v>
      </c>
      <c r="FZ258" s="6" t="e">
        <f t="shared" si="1975"/>
        <v>#VALUE!</v>
      </c>
      <c r="GA258" s="5" t="e">
        <f t="shared" si="2107"/>
        <v>#VALUE!</v>
      </c>
      <c r="GB258" s="5" t="e">
        <f t="shared" si="2108"/>
        <v>#VALUE!</v>
      </c>
      <c r="GC258" s="7" t="e">
        <f t="shared" si="2109"/>
        <v>#VALUE!</v>
      </c>
      <c r="GD258" s="6" t="e">
        <f t="shared" si="1976"/>
        <v>#VALUE!</v>
      </c>
      <c r="GE258" s="6" t="e">
        <f t="shared" si="1977"/>
        <v>#VALUE!</v>
      </c>
      <c r="GF258" s="6" t="e">
        <f t="shared" si="1978"/>
        <v>#VALUE!</v>
      </c>
      <c r="GG258" s="6" t="e">
        <f t="shared" si="1979"/>
        <v>#VALUE!</v>
      </c>
      <c r="GH258" s="6" t="e">
        <f t="shared" si="1980"/>
        <v>#VALUE!</v>
      </c>
      <c r="GI258" s="6" t="e">
        <f t="shared" si="1981"/>
        <v>#VALUE!</v>
      </c>
      <c r="GJ258" s="6" t="e">
        <f t="shared" si="1982"/>
        <v>#VALUE!</v>
      </c>
      <c r="GK258" s="7" t="e">
        <f t="shared" si="2110"/>
        <v>#VALUE!</v>
      </c>
      <c r="GL258" s="6" t="e">
        <f t="shared" si="1983"/>
        <v>#VALUE!</v>
      </c>
      <c r="GM258" s="6" t="e">
        <f t="shared" si="1984"/>
        <v>#VALUE!</v>
      </c>
      <c r="GN258" s="6" t="e">
        <f t="shared" si="1985"/>
        <v>#VALUE!</v>
      </c>
      <c r="GO258" s="6" t="e">
        <f t="shared" si="1986"/>
        <v>#VALUE!</v>
      </c>
      <c r="GP258" s="6" t="e">
        <f t="shared" si="1987"/>
        <v>#VALUE!</v>
      </c>
      <c r="GQ258" s="6" t="e">
        <f t="shared" si="1988"/>
        <v>#VALUE!</v>
      </c>
      <c r="GR258" s="6" t="e">
        <f t="shared" si="1989"/>
        <v>#VALUE!</v>
      </c>
      <c r="GS258" s="7" t="e">
        <f t="shared" si="2111"/>
        <v>#VALUE!</v>
      </c>
      <c r="GT258" s="6" t="e">
        <f t="shared" si="1990"/>
        <v>#VALUE!</v>
      </c>
      <c r="GU258" s="45" t="e">
        <f t="shared" si="2112"/>
        <v>#VALUE!</v>
      </c>
      <c r="GV258" s="45" t="e">
        <f t="shared" si="1991"/>
        <v>#VALUE!</v>
      </c>
      <c r="GW258" s="48" t="e">
        <f t="shared" si="1992"/>
        <v>#VALUE!</v>
      </c>
      <c r="GX258" s="45" t="e">
        <f t="shared" si="1993"/>
        <v>#VALUE!</v>
      </c>
      <c r="GY258" s="45" t="e">
        <f t="shared" si="1994"/>
        <v>#VALUE!</v>
      </c>
      <c r="GZ258" s="45" t="e">
        <f t="shared" si="1995"/>
        <v>#VALUE!</v>
      </c>
      <c r="HA258" s="7" t="e">
        <f t="shared" si="2113"/>
        <v>#VALUE!</v>
      </c>
      <c r="HB258" s="6" t="e">
        <f t="shared" si="2114"/>
        <v>#VALUE!</v>
      </c>
      <c r="HC258" s="6" t="e">
        <f t="shared" si="1996"/>
        <v>#VALUE!</v>
      </c>
      <c r="HD258" s="6" t="e">
        <f t="shared" si="1997"/>
        <v>#VALUE!</v>
      </c>
      <c r="HE258" s="6" t="e">
        <f t="shared" si="1998"/>
        <v>#VALUE!</v>
      </c>
      <c r="HF258" s="7" t="e">
        <f t="shared" si="2115"/>
        <v>#VALUE!</v>
      </c>
      <c r="HG258" s="6" t="e">
        <f t="shared" si="1999"/>
        <v>#VALUE!</v>
      </c>
      <c r="HH258" s="6" t="e">
        <f t="shared" si="2000"/>
        <v>#VALUE!</v>
      </c>
      <c r="HI258" s="6" t="e">
        <f t="shared" si="2001"/>
        <v>#VALUE!</v>
      </c>
      <c r="HJ258" s="6" t="e">
        <f t="shared" si="2002"/>
        <v>#VALUE!</v>
      </c>
      <c r="HK258" s="7" t="e">
        <f t="shared" si="2116"/>
        <v>#VALUE!</v>
      </c>
      <c r="HL258" s="6" t="e">
        <f t="shared" si="2003"/>
        <v>#VALUE!</v>
      </c>
      <c r="HM258" s="6" t="e">
        <f t="shared" si="2004"/>
        <v>#VALUE!</v>
      </c>
      <c r="HN258" s="6" t="e">
        <f t="shared" si="2005"/>
        <v>#VALUE!</v>
      </c>
      <c r="HO258" s="6" t="e">
        <f t="shared" si="2006"/>
        <v>#VALUE!</v>
      </c>
      <c r="HP258" s="6" t="e">
        <f t="shared" si="2007"/>
        <v>#VALUE!</v>
      </c>
      <c r="HQ258" s="6" t="e">
        <f t="shared" si="2008"/>
        <v>#VALUE!</v>
      </c>
      <c r="HR258" s="6" t="e">
        <f t="shared" si="2009"/>
        <v>#VALUE!</v>
      </c>
      <c r="HS258" s="7" t="e">
        <f t="shared" si="2117"/>
        <v>#VALUE!</v>
      </c>
      <c r="HT258" s="6" t="e">
        <f t="shared" si="2118"/>
        <v>#VALUE!</v>
      </c>
      <c r="HU258" s="6" t="e">
        <f t="shared" si="2010"/>
        <v>#VALUE!</v>
      </c>
      <c r="HV258" s="6" t="e">
        <f t="shared" si="2011"/>
        <v>#VALUE!</v>
      </c>
      <c r="HW258" s="6" t="e">
        <f t="shared" si="2012"/>
        <v>#VALUE!</v>
      </c>
      <c r="HX258" s="6" t="e">
        <f t="shared" si="2013"/>
        <v>#VALUE!</v>
      </c>
      <c r="HY258" s="6" t="e">
        <f t="shared" si="2014"/>
        <v>#VALUE!</v>
      </c>
      <c r="HZ258" s="5" t="e">
        <f t="shared" si="2119"/>
        <v>#VALUE!</v>
      </c>
      <c r="IA258" s="5" t="e">
        <f t="shared" si="2120"/>
        <v>#VALUE!</v>
      </c>
      <c r="IB258" s="7" t="e">
        <f t="shared" si="2121"/>
        <v>#VALUE!</v>
      </c>
      <c r="IC258" s="6" t="e">
        <f t="shared" si="2015"/>
        <v>#VALUE!</v>
      </c>
      <c r="ID258" s="6" t="e">
        <f t="shared" si="2016"/>
        <v>#VALUE!</v>
      </c>
      <c r="IE258" s="6" t="e">
        <f t="shared" si="2017"/>
        <v>#VALUE!</v>
      </c>
      <c r="IF258" s="6" t="e">
        <f t="shared" si="2018"/>
        <v>#VALUE!</v>
      </c>
      <c r="IG258" s="6" t="e">
        <f t="shared" si="2019"/>
        <v>#VALUE!</v>
      </c>
      <c r="IH258" s="6" t="e">
        <f t="shared" si="2020"/>
        <v>#VALUE!</v>
      </c>
      <c r="II258" s="6" t="e">
        <f t="shared" si="2021"/>
        <v>#VALUE!</v>
      </c>
      <c r="IJ258" s="7" t="e">
        <f t="shared" si="2122"/>
        <v>#VALUE!</v>
      </c>
      <c r="IK258" s="6" t="e">
        <f t="shared" si="2022"/>
        <v>#VALUE!</v>
      </c>
      <c r="IL258" s="6" t="e">
        <f t="shared" si="2023"/>
        <v>#VALUE!</v>
      </c>
      <c r="IM258" s="6" t="e">
        <f t="shared" si="2024"/>
        <v>#VALUE!</v>
      </c>
      <c r="IN258" s="6" t="e">
        <f t="shared" si="2025"/>
        <v>#VALUE!</v>
      </c>
      <c r="IO258" s="6" t="e">
        <f t="shared" si="2026"/>
        <v>#VALUE!</v>
      </c>
      <c r="IP258" s="6" t="e">
        <f t="shared" si="2027"/>
        <v>#VALUE!</v>
      </c>
      <c r="IQ258" s="6" t="e">
        <f t="shared" si="2028"/>
        <v>#VALUE!</v>
      </c>
      <c r="IR258" s="45" t="e">
        <f t="shared" si="2123"/>
        <v>#VALUE!</v>
      </c>
      <c r="IS258" s="6" t="e">
        <f t="shared" si="2029"/>
        <v>#VALUE!</v>
      </c>
      <c r="IT258" s="6" t="e">
        <f t="shared" si="2030"/>
        <v>#VALUE!</v>
      </c>
      <c r="IU258" s="6" t="e">
        <f t="shared" si="2031"/>
        <v>#VALUE!</v>
      </c>
      <c r="IV258" s="6" t="e">
        <f t="shared" si="2032"/>
        <v>#VALUE!</v>
      </c>
      <c r="IW258" s="6" t="e">
        <f t="shared" si="2033"/>
        <v>#VALUE!</v>
      </c>
      <c r="IX258" s="6" t="e">
        <f t="shared" si="2034"/>
        <v>#VALUE!</v>
      </c>
      <c r="IY258" s="6" t="e">
        <f t="shared" si="2035"/>
        <v>#VALUE!</v>
      </c>
      <c r="IZ258" s="44" t="e">
        <f t="shared" si="2035"/>
        <v>#VALUE!</v>
      </c>
      <c r="JA258" s="44" t="e">
        <f t="shared" si="2124"/>
        <v>#VALUE!</v>
      </c>
      <c r="JB258" s="44" t="e">
        <f t="shared" si="2125"/>
        <v>#VALUE!</v>
      </c>
      <c r="JC258" s="7" t="e">
        <f t="shared" si="2126"/>
        <v>#VALUE!</v>
      </c>
      <c r="JD258" s="6" t="e">
        <f t="shared" si="2036"/>
        <v>#VALUE!</v>
      </c>
      <c r="JE258" s="6" t="e">
        <f t="shared" si="2037"/>
        <v>#VALUE!</v>
      </c>
      <c r="JF258" s="6" t="e">
        <f t="shared" si="2038"/>
        <v>#VALUE!</v>
      </c>
      <c r="JG258" s="6" t="e">
        <f t="shared" si="2039"/>
        <v>#VALUE!</v>
      </c>
      <c r="JH258" s="6" t="e">
        <f t="shared" si="2040"/>
        <v>#VALUE!</v>
      </c>
      <c r="JI258" s="6" t="e">
        <f t="shared" si="2041"/>
        <v>#VALUE!</v>
      </c>
      <c r="JJ258" s="4" t="e">
        <f t="shared" si="2042"/>
        <v>#VALUE!</v>
      </c>
      <c r="JK258" s="3" t="e">
        <f t="shared" si="2043"/>
        <v>#VALUE!</v>
      </c>
      <c r="JL258" s="3" t="e">
        <f t="shared" si="2044"/>
        <v>#VALUE!</v>
      </c>
      <c r="JM258" s="3" t="e">
        <f t="shared" si="2045"/>
        <v>#VALUE!</v>
      </c>
      <c r="JN258" s="3" t="e">
        <f t="shared" si="2046"/>
        <v>#VALUE!</v>
      </c>
      <c r="JO258" s="3" t="e">
        <f t="shared" si="2047"/>
        <v>#VALUE!</v>
      </c>
      <c r="JP258" s="3" t="e">
        <f t="shared" si="2048"/>
        <v>#VALUE!</v>
      </c>
      <c r="JQ258" s="3" t="e">
        <f t="shared" si="2049"/>
        <v>#VALUE!</v>
      </c>
      <c r="JR258" s="1" t="e">
        <f t="shared" si="2127"/>
        <v>#VALUE!</v>
      </c>
      <c r="JS258" s="1" t="e">
        <f t="shared" si="2128"/>
        <v>#VALUE!</v>
      </c>
      <c r="JT258" s="1" t="e">
        <f t="shared" si="2129"/>
        <v>#VALUE!</v>
      </c>
      <c r="JU258" s="1" t="e">
        <f t="shared" si="2130"/>
        <v>#VALUE!</v>
      </c>
      <c r="JV258" s="45" t="e">
        <f t="shared" si="2131"/>
        <v>#VALUE!</v>
      </c>
      <c r="JW258" s="6" t="e">
        <f t="shared" si="2050"/>
        <v>#VALUE!</v>
      </c>
      <c r="JX258" s="6" t="e">
        <f t="shared" si="2051"/>
        <v>#VALUE!</v>
      </c>
      <c r="JY258" s="6" t="e">
        <f t="shared" si="2052"/>
        <v>#VALUE!</v>
      </c>
      <c r="JZ258" s="6" t="e">
        <f t="shared" si="2053"/>
        <v>#VALUE!</v>
      </c>
      <c r="KA258" s="6" t="e">
        <f t="shared" si="2054"/>
        <v>#VALUE!</v>
      </c>
      <c r="KB258" s="6" t="e">
        <f t="shared" si="2055"/>
        <v>#VALUE!</v>
      </c>
      <c r="KC258" s="6" t="e">
        <f t="shared" si="2056"/>
        <v>#VALUE!</v>
      </c>
      <c r="KD258" s="1" t="e">
        <f t="shared" si="2132"/>
        <v>#VALUE!</v>
      </c>
      <c r="KE258" s="1" t="e">
        <f t="shared" si="2133"/>
        <v>#VALUE!</v>
      </c>
      <c r="KF258" s="1" t="e">
        <f t="shared" si="2134"/>
        <v>#VALUE!</v>
      </c>
      <c r="KG258" s="1" t="e">
        <f t="shared" si="2135"/>
        <v>#VALUE!</v>
      </c>
      <c r="KH258" s="1" t="e">
        <f t="shared" si="2136"/>
        <v>#VALUE!</v>
      </c>
      <c r="KI258" s="7" t="e">
        <f t="shared" si="2137"/>
        <v>#VALUE!</v>
      </c>
      <c r="KJ258" s="6" t="e">
        <f t="shared" si="2057"/>
        <v>#VALUE!</v>
      </c>
      <c r="KK258" s="6" t="e">
        <f t="shared" si="2058"/>
        <v>#VALUE!</v>
      </c>
      <c r="KL258" s="6" t="e">
        <f t="shared" si="2059"/>
        <v>#VALUE!</v>
      </c>
      <c r="KM258" s="6" t="e">
        <f t="shared" si="2060"/>
        <v>#VALUE!</v>
      </c>
      <c r="KN258" s="6" t="e">
        <f t="shared" si="2061"/>
        <v>#VALUE!</v>
      </c>
      <c r="KO258" s="6" t="e">
        <f t="shared" si="2062"/>
        <v>#VALUE!</v>
      </c>
      <c r="KP258" s="6" t="e">
        <f t="shared" si="2063"/>
        <v>#VALUE!</v>
      </c>
      <c r="KQ258" s="7" t="e">
        <f t="shared" si="2138"/>
        <v>#VALUE!</v>
      </c>
      <c r="KR258" s="6" t="e">
        <f t="shared" si="2064"/>
        <v>#VALUE!</v>
      </c>
      <c r="KS258" s="6" t="e">
        <f t="shared" si="2065"/>
        <v>#VALUE!</v>
      </c>
      <c r="KT258" s="6" t="e">
        <f t="shared" si="2066"/>
        <v>#VALUE!</v>
      </c>
      <c r="KU258" s="6" t="e">
        <f t="shared" si="2067"/>
        <v>#VALUE!</v>
      </c>
      <c r="KV258" s="6" t="e">
        <f t="shared" si="2068"/>
        <v>#VALUE!</v>
      </c>
      <c r="KW258" s="6" t="e">
        <f t="shared" si="2069"/>
        <v>#VALUE!</v>
      </c>
      <c r="KX258" s="6" t="e">
        <f t="shared" si="2070"/>
        <v>#VALUE!</v>
      </c>
      <c r="KY258" s="44" t="e">
        <f t="shared" si="2071"/>
        <v>#VALUE!</v>
      </c>
      <c r="KZ258" s="44" t="e">
        <f t="shared" si="2139"/>
        <v>#VALUE!</v>
      </c>
    </row>
    <row r="259" spans="1:312">
      <c r="A259" s="49">
        <f t="shared" si="1833"/>
        <v>0</v>
      </c>
      <c r="B259" s="7" t="e">
        <f t="shared" si="2072"/>
        <v>#VALUE!</v>
      </c>
      <c r="C259" s="6" t="e">
        <f t="shared" si="2073"/>
        <v>#VALUE!</v>
      </c>
      <c r="D259" s="6" t="e">
        <f t="shared" si="1834"/>
        <v>#VALUE!</v>
      </c>
      <c r="E259" s="6" t="e">
        <f t="shared" si="1835"/>
        <v>#VALUE!</v>
      </c>
      <c r="F259" s="6" t="e">
        <f t="shared" si="1836"/>
        <v>#VALUE!</v>
      </c>
      <c r="G259" s="7" t="e">
        <f t="shared" si="1837"/>
        <v>#VALUE!</v>
      </c>
      <c r="H259" s="6" t="e">
        <f t="shared" si="1838"/>
        <v>#VALUE!</v>
      </c>
      <c r="I259" s="6" t="e">
        <f t="shared" si="1839"/>
        <v>#VALUE!</v>
      </c>
      <c r="J259" s="6" t="e">
        <f t="shared" si="1840"/>
        <v>#VALUE!</v>
      </c>
      <c r="K259" s="6" t="e">
        <f t="shared" si="1841"/>
        <v>#VALUE!</v>
      </c>
      <c r="L259" s="5" t="e">
        <f t="shared" si="2074"/>
        <v>#VALUE!</v>
      </c>
      <c r="M259" s="7" t="e">
        <f t="shared" si="2075"/>
        <v>#VALUE!</v>
      </c>
      <c r="N259" s="6" t="e">
        <f t="shared" si="1842"/>
        <v>#VALUE!</v>
      </c>
      <c r="O259" s="6" t="e">
        <f t="shared" si="1843"/>
        <v>#VALUE!</v>
      </c>
      <c r="P259" s="6" t="e">
        <f t="shared" si="1844"/>
        <v>#VALUE!</v>
      </c>
      <c r="Q259" s="5" t="e">
        <f t="shared" si="2076"/>
        <v>#VALUE!</v>
      </c>
      <c r="R259" s="7" t="e">
        <f t="shared" si="1845"/>
        <v>#VALUE!</v>
      </c>
      <c r="S259" s="6" t="e">
        <f t="shared" si="1846"/>
        <v>#VALUE!</v>
      </c>
      <c r="T259" s="6" t="e">
        <f t="shared" si="1847"/>
        <v>#VALUE!</v>
      </c>
      <c r="U259" s="6" t="e">
        <f t="shared" si="1848"/>
        <v>#VALUE!</v>
      </c>
      <c r="V259" s="6" t="e">
        <f t="shared" si="1849"/>
        <v>#VALUE!</v>
      </c>
      <c r="W259" s="6" t="e">
        <f t="shared" si="1850"/>
        <v>#VALUE!</v>
      </c>
      <c r="X259" s="7" t="e">
        <f t="shared" si="2077"/>
        <v>#VALUE!</v>
      </c>
      <c r="Y259" s="6" t="e">
        <f t="shared" si="1851"/>
        <v>#VALUE!</v>
      </c>
      <c r="Z259" s="6" t="e">
        <f t="shared" si="1852"/>
        <v>#VALUE!</v>
      </c>
      <c r="AA259" s="6" t="e">
        <f t="shared" si="1853"/>
        <v>#VALUE!</v>
      </c>
      <c r="AB259" s="6" t="e">
        <f t="shared" si="1854"/>
        <v>#VALUE!</v>
      </c>
      <c r="AC259" s="6" t="e">
        <f t="shared" si="1855"/>
        <v>#VALUE!</v>
      </c>
      <c r="AD259" s="6" t="e">
        <f t="shared" si="1856"/>
        <v>#VALUE!</v>
      </c>
      <c r="AE259" s="7" t="e">
        <f t="shared" si="2078"/>
        <v>#VALUE!</v>
      </c>
      <c r="AF259" s="6" t="e">
        <f t="shared" si="1857"/>
        <v>#VALUE!</v>
      </c>
      <c r="AG259" s="6" t="e">
        <f t="shared" si="1858"/>
        <v>#VALUE!</v>
      </c>
      <c r="AH259" s="6" t="e">
        <f t="shared" si="1859"/>
        <v>#VALUE!</v>
      </c>
      <c r="AI259" s="6" t="e">
        <f t="shared" si="1860"/>
        <v>#VALUE!</v>
      </c>
      <c r="AJ259" s="6" t="e">
        <f t="shared" si="1861"/>
        <v>#VALUE!</v>
      </c>
      <c r="AK259" s="6" t="e">
        <f t="shared" si="1862"/>
        <v>#VALUE!</v>
      </c>
      <c r="AL259" s="6" t="e">
        <f t="shared" si="1863"/>
        <v>#VALUE!</v>
      </c>
      <c r="AM259" s="7" t="e">
        <f t="shared" si="2079"/>
        <v>#VALUE!</v>
      </c>
      <c r="AN259" s="6" t="e">
        <f t="shared" si="1864"/>
        <v>#VALUE!</v>
      </c>
      <c r="AO259" s="6" t="e">
        <f t="shared" si="1865"/>
        <v>#VALUE!</v>
      </c>
      <c r="AP259" s="6" t="e">
        <f t="shared" si="1866"/>
        <v>#VALUE!</v>
      </c>
      <c r="AQ259" s="6" t="e">
        <f t="shared" si="1867"/>
        <v>#VALUE!</v>
      </c>
      <c r="AR259" s="6" t="e">
        <f t="shared" si="1868"/>
        <v>#VALUE!</v>
      </c>
      <c r="AS259" s="6" t="e">
        <f t="shared" si="2080"/>
        <v>#VALUE!</v>
      </c>
      <c r="AT259" s="6" t="e">
        <f t="shared" si="1869"/>
        <v>#VALUE!</v>
      </c>
      <c r="AU259" s="7"/>
      <c r="AV259" s="7" t="e">
        <f t="shared" si="2081"/>
        <v>#VALUE!</v>
      </c>
      <c r="AW259" s="6" t="e">
        <f t="shared" si="1870"/>
        <v>#VALUE!</v>
      </c>
      <c r="AX259" s="6" t="e">
        <f t="shared" si="1871"/>
        <v>#VALUE!</v>
      </c>
      <c r="AY259" s="6" t="e">
        <f t="shared" si="1872"/>
        <v>#VALUE!</v>
      </c>
      <c r="AZ259" s="6" t="e">
        <f t="shared" si="1873"/>
        <v>#VALUE!</v>
      </c>
      <c r="BA259" s="6" t="e">
        <f t="shared" si="1874"/>
        <v>#VALUE!</v>
      </c>
      <c r="BB259" s="5" t="e">
        <f t="shared" si="2082"/>
        <v>#VALUE!</v>
      </c>
      <c r="BC259" s="7" t="e">
        <f t="shared" si="2083"/>
        <v>#VALUE!</v>
      </c>
      <c r="BD259" s="6" t="e">
        <f t="shared" si="1875"/>
        <v>#VALUE!</v>
      </c>
      <c r="BE259" s="6" t="e">
        <f t="shared" si="1876"/>
        <v>#VALUE!</v>
      </c>
      <c r="BF259" s="6" t="e">
        <f t="shared" si="1877"/>
        <v>#VALUE!</v>
      </c>
      <c r="BG259" s="6" t="e">
        <f t="shared" si="1878"/>
        <v>#VALUE!</v>
      </c>
      <c r="BH259" s="6" t="e">
        <f t="shared" si="1879"/>
        <v>#VALUE!</v>
      </c>
      <c r="BI259" s="7" t="e">
        <f t="shared" si="2084"/>
        <v>#VALUE!</v>
      </c>
      <c r="BJ259" s="6" t="e">
        <f t="shared" si="1880"/>
        <v>#VALUE!</v>
      </c>
      <c r="BK259" s="6" t="e">
        <f t="shared" si="1881"/>
        <v>#VALUE!</v>
      </c>
      <c r="BL259" s="6" t="e">
        <f t="shared" si="1882"/>
        <v>#VALUE!</v>
      </c>
      <c r="BM259" s="6" t="e">
        <f t="shared" si="1883"/>
        <v>#VALUE!</v>
      </c>
      <c r="BN259" s="6" t="e">
        <f t="shared" si="1884"/>
        <v>#VALUE!</v>
      </c>
      <c r="BO259" s="6" t="e">
        <f t="shared" si="1885"/>
        <v>#VALUE!</v>
      </c>
      <c r="BP259" s="5" t="e">
        <f t="shared" si="2085"/>
        <v>#VALUE!</v>
      </c>
      <c r="BQ259" s="7" t="e">
        <f t="shared" si="2086"/>
        <v>#VALUE!</v>
      </c>
      <c r="BR259" s="6" t="e">
        <f t="shared" si="1886"/>
        <v>#VALUE!</v>
      </c>
      <c r="BS259" s="6" t="e">
        <f t="shared" si="1887"/>
        <v>#VALUE!</v>
      </c>
      <c r="BT259" s="6" t="e">
        <f t="shared" si="1888"/>
        <v>#VALUE!</v>
      </c>
      <c r="BU259" s="6" t="e">
        <f t="shared" si="1889"/>
        <v>#VALUE!</v>
      </c>
      <c r="BV259" s="6" t="e">
        <f t="shared" si="1890"/>
        <v>#VALUE!</v>
      </c>
      <c r="BW259" s="4" t="e">
        <f t="shared" si="2087"/>
        <v>#VALUE!</v>
      </c>
      <c r="BX259" s="6" t="e">
        <f t="shared" si="1891"/>
        <v>#VALUE!</v>
      </c>
      <c r="BY259" s="6" t="e">
        <f t="shared" si="1892"/>
        <v>#VALUE!</v>
      </c>
      <c r="BZ259" s="6" t="e">
        <f t="shared" si="1893"/>
        <v>#VALUE!</v>
      </c>
      <c r="CA259" s="6" t="e">
        <f t="shared" si="1894"/>
        <v>#VALUE!</v>
      </c>
      <c r="CB259" s="6" t="e">
        <f t="shared" si="1895"/>
        <v>#VALUE!</v>
      </c>
      <c r="CC259" s="7"/>
      <c r="CD259" s="7" t="e">
        <f t="shared" si="2088"/>
        <v>#VALUE!</v>
      </c>
      <c r="CE259" s="6" t="e">
        <f t="shared" si="1896"/>
        <v>#VALUE!</v>
      </c>
      <c r="CF259" s="6" t="e">
        <f t="shared" si="1897"/>
        <v>#VALUE!</v>
      </c>
      <c r="CG259" s="6" t="e">
        <f t="shared" si="1898"/>
        <v>#VALUE!</v>
      </c>
      <c r="CH259" s="6" t="e">
        <f t="shared" si="1899"/>
        <v>#VALUE!</v>
      </c>
      <c r="CI259" s="5" t="e">
        <f t="shared" si="2089"/>
        <v>#VALUE!</v>
      </c>
      <c r="CJ259" s="7" t="e">
        <f t="shared" si="1900"/>
        <v>#VALUE!</v>
      </c>
      <c r="CK259" s="6" t="e">
        <f t="shared" si="1901"/>
        <v>#VALUE!</v>
      </c>
      <c r="CL259" s="6" t="e">
        <f t="shared" si="1902"/>
        <v>#VALUE!</v>
      </c>
      <c r="CM259" s="6" t="e">
        <f t="shared" si="1903"/>
        <v>#VALUE!</v>
      </c>
      <c r="CN259" s="6" t="e">
        <f t="shared" si="1904"/>
        <v>#VALUE!</v>
      </c>
      <c r="CO259" s="6" t="e">
        <f t="shared" si="1905"/>
        <v>#VALUE!</v>
      </c>
      <c r="CP259" s="6" t="e">
        <f t="shared" si="1906"/>
        <v>#VALUE!</v>
      </c>
      <c r="CQ259" s="5" t="e">
        <f t="shared" si="1907"/>
        <v>#VALUE!</v>
      </c>
      <c r="CR259" s="7" t="e">
        <f t="shared" si="2090"/>
        <v>#VALUE!</v>
      </c>
      <c r="CS259" s="6" t="e">
        <f t="shared" si="1908"/>
        <v>#VALUE!</v>
      </c>
      <c r="CT259" s="6" t="e">
        <f t="shared" si="1909"/>
        <v>#VALUE!</v>
      </c>
      <c r="CU259" s="6" t="e">
        <f t="shared" si="1910"/>
        <v>#VALUE!</v>
      </c>
      <c r="CV259" s="6" t="e">
        <f t="shared" si="1911"/>
        <v>#VALUE!</v>
      </c>
      <c r="CW259" s="6" t="e">
        <f t="shared" si="1912"/>
        <v>#VALUE!</v>
      </c>
      <c r="CX259" s="6" t="e">
        <f t="shared" si="1913"/>
        <v>#VALUE!</v>
      </c>
      <c r="CY259" s="7" t="e">
        <f t="shared" si="2091"/>
        <v>#VALUE!</v>
      </c>
      <c r="CZ259" s="6" t="e">
        <f t="shared" si="1914"/>
        <v>#VALUE!</v>
      </c>
      <c r="DA259" s="6" t="e">
        <f t="shared" si="1915"/>
        <v>#VALUE!</v>
      </c>
      <c r="DB259" s="6" t="e">
        <f t="shared" si="1916"/>
        <v>#VALUE!</v>
      </c>
      <c r="DC259" s="6" t="e">
        <f t="shared" si="1917"/>
        <v>#VALUE!</v>
      </c>
      <c r="DD259" s="6" t="e">
        <f t="shared" si="1918"/>
        <v>#VALUE!</v>
      </c>
      <c r="DE259" s="7" t="e">
        <f t="shared" si="2092"/>
        <v>#VALUE!</v>
      </c>
      <c r="DF259" s="6" t="e">
        <f t="shared" si="1919"/>
        <v>#VALUE!</v>
      </c>
      <c r="DG259" s="6" t="e">
        <f t="shared" si="1920"/>
        <v>#VALUE!</v>
      </c>
      <c r="DH259" s="6" t="e">
        <f t="shared" si="1921"/>
        <v>#VALUE!</v>
      </c>
      <c r="DI259" s="6" t="e">
        <f t="shared" si="1922"/>
        <v>#VALUE!</v>
      </c>
      <c r="DJ259" s="6" t="e">
        <f t="shared" si="1923"/>
        <v>#VALUE!</v>
      </c>
      <c r="DK259" s="7"/>
      <c r="DL259" s="45" t="e">
        <f t="shared" si="2093"/>
        <v>#VALUE!</v>
      </c>
      <c r="DM259" s="6" t="e">
        <f t="shared" si="1924"/>
        <v>#VALUE!</v>
      </c>
      <c r="DN259" s="6" t="e">
        <f t="shared" si="1925"/>
        <v>#VALUE!</v>
      </c>
      <c r="DO259" s="6" t="e">
        <f t="shared" si="1926"/>
        <v>#VALUE!</v>
      </c>
      <c r="DP259" s="6" t="e">
        <f t="shared" si="1927"/>
        <v>#VALUE!</v>
      </c>
      <c r="DQ259" s="6" t="e">
        <f t="shared" si="1928"/>
        <v>#VALUE!</v>
      </c>
      <c r="DR259" s="6" t="e">
        <f t="shared" si="1929"/>
        <v>#VALUE!</v>
      </c>
      <c r="DS259" s="6" t="e">
        <f t="shared" si="1930"/>
        <v>#VALUE!</v>
      </c>
      <c r="DT259" s="1" t="e">
        <f t="shared" si="2094"/>
        <v>#VALUE!</v>
      </c>
      <c r="DU259" s="1" t="e">
        <f t="shared" si="2095"/>
        <v>#VALUE!</v>
      </c>
      <c r="DV259" s="1" t="e">
        <f t="shared" si="2096"/>
        <v>#VALUE!</v>
      </c>
      <c r="DW259" s="4" t="e">
        <f t="shared" si="2097"/>
        <v>#VALUE!</v>
      </c>
      <c r="DX259" s="6" t="e">
        <f t="shared" si="1931"/>
        <v>#VALUE!</v>
      </c>
      <c r="DY259" s="6" t="e">
        <f t="shared" si="1932"/>
        <v>#VALUE!</v>
      </c>
      <c r="DZ259" s="6" t="e">
        <f t="shared" si="1933"/>
        <v>#VALUE!</v>
      </c>
      <c r="EA259" s="6" t="e">
        <f t="shared" si="1934"/>
        <v>#VALUE!</v>
      </c>
      <c r="EB259" s="6" t="e">
        <f t="shared" si="1935"/>
        <v>#VALUE!</v>
      </c>
      <c r="EC259" s="6" t="e">
        <f t="shared" si="1936"/>
        <v>#VALUE!</v>
      </c>
      <c r="ED259" s="6" t="e">
        <f t="shared" si="1937"/>
        <v>#VALUE!</v>
      </c>
      <c r="EE259" s="1"/>
      <c r="EF259" s="7" t="e">
        <f t="shared" si="2098"/>
        <v>#VALUE!</v>
      </c>
      <c r="EG259" s="6" t="e">
        <f t="shared" si="1938"/>
        <v>#VALUE!</v>
      </c>
      <c r="EH259" s="6" t="e">
        <f t="shared" si="1939"/>
        <v>#VALUE!</v>
      </c>
      <c r="EI259" s="6" t="e">
        <f t="shared" si="1940"/>
        <v>#VALUE!</v>
      </c>
      <c r="EJ259" s="6" t="e">
        <f t="shared" si="1941"/>
        <v>#VALUE!</v>
      </c>
      <c r="EK259" s="6" t="e">
        <f t="shared" si="1942"/>
        <v>#VALUE!</v>
      </c>
      <c r="EL259" s="5" t="e">
        <f t="shared" si="2099"/>
        <v>#VALUE!</v>
      </c>
      <c r="EM259" s="7" t="e">
        <f t="shared" si="2100"/>
        <v>#VALUE!</v>
      </c>
      <c r="EN259" s="6" t="e">
        <f t="shared" si="1943"/>
        <v>#VALUE!</v>
      </c>
      <c r="EO259" s="6" t="e">
        <f t="shared" si="1944"/>
        <v>#VALUE!</v>
      </c>
      <c r="EP259" s="6" t="e">
        <f t="shared" si="1945"/>
        <v>#VALUE!</v>
      </c>
      <c r="EQ259" s="6" t="e">
        <f t="shared" si="1946"/>
        <v>#VALUE!</v>
      </c>
      <c r="ER259" s="6" t="e">
        <f t="shared" si="1947"/>
        <v>#VALUE!</v>
      </c>
      <c r="ES259" s="6" t="e">
        <f t="shared" si="1948"/>
        <v>#VALUE!</v>
      </c>
      <c r="ET259" s="4" t="e">
        <f t="shared" si="2101"/>
        <v>#VALUE!</v>
      </c>
      <c r="EU259" s="6" t="e">
        <f t="shared" si="1949"/>
        <v>#VALUE!</v>
      </c>
      <c r="EV259" s="6" t="e">
        <f t="shared" si="1950"/>
        <v>#VALUE!</v>
      </c>
      <c r="EW259" s="6" t="e">
        <f t="shared" si="1951"/>
        <v>#VALUE!</v>
      </c>
      <c r="EX259" s="6" t="e">
        <f t="shared" si="1952"/>
        <v>#VALUE!</v>
      </c>
      <c r="EY259" s="6" t="e">
        <f t="shared" si="1953"/>
        <v>#VALUE!</v>
      </c>
      <c r="EZ259" s="6" t="e">
        <f t="shared" si="1954"/>
        <v>#VALUE!</v>
      </c>
      <c r="FA259" s="7" t="e">
        <f t="shared" si="2102"/>
        <v>#VALUE!</v>
      </c>
      <c r="FB259" s="6" t="e">
        <f t="shared" si="1955"/>
        <v>#VALUE!</v>
      </c>
      <c r="FC259" s="6" t="e">
        <f t="shared" si="1956"/>
        <v>#VALUE!</v>
      </c>
      <c r="FD259" s="6" t="e">
        <f t="shared" si="1957"/>
        <v>#VALUE!</v>
      </c>
      <c r="FE259" s="6" t="e">
        <f t="shared" si="1958"/>
        <v>#VALUE!</v>
      </c>
      <c r="FF259" s="6" t="e">
        <f t="shared" si="1959"/>
        <v>#VALUE!</v>
      </c>
      <c r="FG259" s="6" t="e">
        <f t="shared" si="1960"/>
        <v>#VALUE!</v>
      </c>
      <c r="FH259" s="5" t="e">
        <f t="shared" si="2103"/>
        <v>#VALUE!</v>
      </c>
      <c r="FI259" s="7" t="e">
        <f t="shared" si="2104"/>
        <v>#VALUE!</v>
      </c>
      <c r="FJ259" s="6" t="e">
        <f t="shared" si="1961"/>
        <v>#VALUE!</v>
      </c>
      <c r="FK259" s="6" t="e">
        <f t="shared" si="1962"/>
        <v>#VALUE!</v>
      </c>
      <c r="FL259" s="6" t="e">
        <f t="shared" si="1963"/>
        <v>#VALUE!</v>
      </c>
      <c r="FM259" s="6" t="e">
        <f t="shared" si="1964"/>
        <v>#VALUE!</v>
      </c>
      <c r="FN259" s="7" t="e">
        <f t="shared" si="2105"/>
        <v>#VALUE!</v>
      </c>
      <c r="FO259" s="6" t="e">
        <f t="shared" si="1965"/>
        <v>#VALUE!</v>
      </c>
      <c r="FP259" s="6" t="e">
        <f t="shared" si="1966"/>
        <v>#VALUE!</v>
      </c>
      <c r="FQ259" s="6" t="e">
        <f t="shared" si="1967"/>
        <v>#VALUE!</v>
      </c>
      <c r="FR259" s="6" t="e">
        <f t="shared" si="1968"/>
        <v>#VALUE!</v>
      </c>
      <c r="FS259" s="6" t="e">
        <f t="shared" si="1969"/>
        <v>#VALUE!</v>
      </c>
      <c r="FT259" s="6" t="e">
        <f t="shared" si="1970"/>
        <v>#VALUE!</v>
      </c>
      <c r="FU259" s="7" t="e">
        <f t="shared" si="2106"/>
        <v>#VALUE!</v>
      </c>
      <c r="FV259" s="6" t="e">
        <f t="shared" si="1971"/>
        <v>#VALUE!</v>
      </c>
      <c r="FW259" s="6" t="e">
        <f t="shared" si="1972"/>
        <v>#VALUE!</v>
      </c>
      <c r="FX259" s="6" t="e">
        <f t="shared" si="1973"/>
        <v>#VALUE!</v>
      </c>
      <c r="FY259" s="6" t="e">
        <f t="shared" si="1974"/>
        <v>#VALUE!</v>
      </c>
      <c r="FZ259" s="6" t="e">
        <f t="shared" si="1975"/>
        <v>#VALUE!</v>
      </c>
      <c r="GA259" s="5" t="e">
        <f t="shared" si="2107"/>
        <v>#VALUE!</v>
      </c>
      <c r="GB259" s="5" t="e">
        <f t="shared" si="2108"/>
        <v>#VALUE!</v>
      </c>
      <c r="GC259" s="7" t="e">
        <f t="shared" si="2109"/>
        <v>#VALUE!</v>
      </c>
      <c r="GD259" s="6" t="e">
        <f t="shared" si="1976"/>
        <v>#VALUE!</v>
      </c>
      <c r="GE259" s="6" t="e">
        <f t="shared" si="1977"/>
        <v>#VALUE!</v>
      </c>
      <c r="GF259" s="6" t="e">
        <f t="shared" si="1978"/>
        <v>#VALUE!</v>
      </c>
      <c r="GG259" s="6" t="e">
        <f t="shared" si="1979"/>
        <v>#VALUE!</v>
      </c>
      <c r="GH259" s="6" t="e">
        <f t="shared" si="1980"/>
        <v>#VALUE!</v>
      </c>
      <c r="GI259" s="6" t="e">
        <f t="shared" si="1981"/>
        <v>#VALUE!</v>
      </c>
      <c r="GJ259" s="6" t="e">
        <f t="shared" si="1982"/>
        <v>#VALUE!</v>
      </c>
      <c r="GK259" s="7" t="e">
        <f t="shared" si="2110"/>
        <v>#VALUE!</v>
      </c>
      <c r="GL259" s="6" t="e">
        <f t="shared" si="1983"/>
        <v>#VALUE!</v>
      </c>
      <c r="GM259" s="6" t="e">
        <f t="shared" si="1984"/>
        <v>#VALUE!</v>
      </c>
      <c r="GN259" s="6" t="e">
        <f t="shared" si="1985"/>
        <v>#VALUE!</v>
      </c>
      <c r="GO259" s="6" t="e">
        <f t="shared" si="1986"/>
        <v>#VALUE!</v>
      </c>
      <c r="GP259" s="6" t="e">
        <f t="shared" si="1987"/>
        <v>#VALUE!</v>
      </c>
      <c r="GQ259" s="6" t="e">
        <f t="shared" si="1988"/>
        <v>#VALUE!</v>
      </c>
      <c r="GR259" s="6" t="e">
        <f t="shared" si="1989"/>
        <v>#VALUE!</v>
      </c>
      <c r="GS259" s="7" t="e">
        <f t="shared" si="2111"/>
        <v>#VALUE!</v>
      </c>
      <c r="GT259" s="6" t="e">
        <f t="shared" si="1990"/>
        <v>#VALUE!</v>
      </c>
      <c r="GU259" s="45" t="e">
        <f t="shared" si="2112"/>
        <v>#VALUE!</v>
      </c>
      <c r="GV259" s="45" t="e">
        <f t="shared" si="1991"/>
        <v>#VALUE!</v>
      </c>
      <c r="GW259" s="48" t="e">
        <f t="shared" si="1992"/>
        <v>#VALUE!</v>
      </c>
      <c r="GX259" s="45" t="e">
        <f t="shared" si="1993"/>
        <v>#VALUE!</v>
      </c>
      <c r="GY259" s="45" t="e">
        <f t="shared" si="1994"/>
        <v>#VALUE!</v>
      </c>
      <c r="GZ259" s="45" t="e">
        <f t="shared" si="1995"/>
        <v>#VALUE!</v>
      </c>
      <c r="HA259" s="7" t="e">
        <f t="shared" si="2113"/>
        <v>#VALUE!</v>
      </c>
      <c r="HB259" s="6" t="e">
        <f t="shared" si="2114"/>
        <v>#VALUE!</v>
      </c>
      <c r="HC259" s="6" t="e">
        <f t="shared" si="1996"/>
        <v>#VALUE!</v>
      </c>
      <c r="HD259" s="6" t="e">
        <f t="shared" si="1997"/>
        <v>#VALUE!</v>
      </c>
      <c r="HE259" s="6" t="e">
        <f t="shared" si="1998"/>
        <v>#VALUE!</v>
      </c>
      <c r="HF259" s="7" t="e">
        <f t="shared" si="2115"/>
        <v>#VALUE!</v>
      </c>
      <c r="HG259" s="6" t="e">
        <f t="shared" si="1999"/>
        <v>#VALUE!</v>
      </c>
      <c r="HH259" s="6" t="e">
        <f t="shared" si="2000"/>
        <v>#VALUE!</v>
      </c>
      <c r="HI259" s="6" t="e">
        <f t="shared" si="2001"/>
        <v>#VALUE!</v>
      </c>
      <c r="HJ259" s="6" t="e">
        <f t="shared" si="2002"/>
        <v>#VALUE!</v>
      </c>
      <c r="HK259" s="7" t="e">
        <f t="shared" si="2116"/>
        <v>#VALUE!</v>
      </c>
      <c r="HL259" s="6" t="e">
        <f t="shared" si="2003"/>
        <v>#VALUE!</v>
      </c>
      <c r="HM259" s="6" t="e">
        <f t="shared" si="2004"/>
        <v>#VALUE!</v>
      </c>
      <c r="HN259" s="6" t="e">
        <f t="shared" si="2005"/>
        <v>#VALUE!</v>
      </c>
      <c r="HO259" s="6" t="e">
        <f t="shared" si="2006"/>
        <v>#VALUE!</v>
      </c>
      <c r="HP259" s="6" t="e">
        <f t="shared" si="2007"/>
        <v>#VALUE!</v>
      </c>
      <c r="HQ259" s="6" t="e">
        <f t="shared" si="2008"/>
        <v>#VALUE!</v>
      </c>
      <c r="HR259" s="6" t="e">
        <f t="shared" si="2009"/>
        <v>#VALUE!</v>
      </c>
      <c r="HS259" s="7" t="e">
        <f t="shared" si="2117"/>
        <v>#VALUE!</v>
      </c>
      <c r="HT259" s="6" t="e">
        <f t="shared" si="2118"/>
        <v>#VALUE!</v>
      </c>
      <c r="HU259" s="6" t="e">
        <f t="shared" si="2010"/>
        <v>#VALUE!</v>
      </c>
      <c r="HV259" s="6" t="e">
        <f t="shared" si="2011"/>
        <v>#VALUE!</v>
      </c>
      <c r="HW259" s="6" t="e">
        <f t="shared" si="2012"/>
        <v>#VALUE!</v>
      </c>
      <c r="HX259" s="6" t="e">
        <f t="shared" si="2013"/>
        <v>#VALUE!</v>
      </c>
      <c r="HY259" s="6" t="e">
        <f t="shared" si="2014"/>
        <v>#VALUE!</v>
      </c>
      <c r="HZ259" s="5" t="e">
        <f t="shared" si="2119"/>
        <v>#VALUE!</v>
      </c>
      <c r="IA259" s="5" t="e">
        <f t="shared" si="2120"/>
        <v>#VALUE!</v>
      </c>
      <c r="IB259" s="7" t="e">
        <f t="shared" si="2121"/>
        <v>#VALUE!</v>
      </c>
      <c r="IC259" s="6" t="e">
        <f t="shared" si="2015"/>
        <v>#VALUE!</v>
      </c>
      <c r="ID259" s="6" t="e">
        <f t="shared" si="2016"/>
        <v>#VALUE!</v>
      </c>
      <c r="IE259" s="6" t="e">
        <f t="shared" si="2017"/>
        <v>#VALUE!</v>
      </c>
      <c r="IF259" s="6" t="e">
        <f t="shared" si="2018"/>
        <v>#VALUE!</v>
      </c>
      <c r="IG259" s="6" t="e">
        <f t="shared" si="2019"/>
        <v>#VALUE!</v>
      </c>
      <c r="IH259" s="6" t="e">
        <f t="shared" si="2020"/>
        <v>#VALUE!</v>
      </c>
      <c r="II259" s="6" t="e">
        <f t="shared" si="2021"/>
        <v>#VALUE!</v>
      </c>
      <c r="IJ259" s="7" t="e">
        <f t="shared" si="2122"/>
        <v>#VALUE!</v>
      </c>
      <c r="IK259" s="6" t="e">
        <f t="shared" si="2022"/>
        <v>#VALUE!</v>
      </c>
      <c r="IL259" s="6" t="e">
        <f t="shared" si="2023"/>
        <v>#VALUE!</v>
      </c>
      <c r="IM259" s="6" t="e">
        <f t="shared" si="2024"/>
        <v>#VALUE!</v>
      </c>
      <c r="IN259" s="6" t="e">
        <f t="shared" si="2025"/>
        <v>#VALUE!</v>
      </c>
      <c r="IO259" s="6" t="e">
        <f t="shared" si="2026"/>
        <v>#VALUE!</v>
      </c>
      <c r="IP259" s="6" t="e">
        <f t="shared" si="2027"/>
        <v>#VALUE!</v>
      </c>
      <c r="IQ259" s="6" t="e">
        <f t="shared" si="2028"/>
        <v>#VALUE!</v>
      </c>
      <c r="IR259" s="45" t="e">
        <f t="shared" si="2123"/>
        <v>#VALUE!</v>
      </c>
      <c r="IS259" s="6" t="e">
        <f t="shared" si="2029"/>
        <v>#VALUE!</v>
      </c>
      <c r="IT259" s="6" t="e">
        <f t="shared" si="2030"/>
        <v>#VALUE!</v>
      </c>
      <c r="IU259" s="6" t="e">
        <f t="shared" si="2031"/>
        <v>#VALUE!</v>
      </c>
      <c r="IV259" s="6" t="e">
        <f t="shared" si="2032"/>
        <v>#VALUE!</v>
      </c>
      <c r="IW259" s="6" t="e">
        <f t="shared" si="2033"/>
        <v>#VALUE!</v>
      </c>
      <c r="IX259" s="6" t="e">
        <f t="shared" si="2034"/>
        <v>#VALUE!</v>
      </c>
      <c r="IY259" s="6" t="e">
        <f t="shared" si="2035"/>
        <v>#VALUE!</v>
      </c>
      <c r="IZ259" s="44" t="e">
        <f t="shared" si="2035"/>
        <v>#VALUE!</v>
      </c>
      <c r="JA259" s="44" t="e">
        <f t="shared" si="2124"/>
        <v>#VALUE!</v>
      </c>
      <c r="JB259" s="44" t="e">
        <f t="shared" si="2125"/>
        <v>#VALUE!</v>
      </c>
      <c r="JC259" s="7" t="e">
        <f t="shared" si="2126"/>
        <v>#VALUE!</v>
      </c>
      <c r="JD259" s="6" t="e">
        <f t="shared" si="2036"/>
        <v>#VALUE!</v>
      </c>
      <c r="JE259" s="6" t="e">
        <f t="shared" si="2037"/>
        <v>#VALUE!</v>
      </c>
      <c r="JF259" s="6" t="e">
        <f t="shared" si="2038"/>
        <v>#VALUE!</v>
      </c>
      <c r="JG259" s="6" t="e">
        <f t="shared" si="2039"/>
        <v>#VALUE!</v>
      </c>
      <c r="JH259" s="6" t="e">
        <f t="shared" si="2040"/>
        <v>#VALUE!</v>
      </c>
      <c r="JI259" s="6" t="e">
        <f t="shared" si="2041"/>
        <v>#VALUE!</v>
      </c>
      <c r="JJ259" s="4" t="e">
        <f t="shared" si="2042"/>
        <v>#VALUE!</v>
      </c>
      <c r="JK259" s="3" t="e">
        <f t="shared" si="2043"/>
        <v>#VALUE!</v>
      </c>
      <c r="JL259" s="3" t="e">
        <f t="shared" si="2044"/>
        <v>#VALUE!</v>
      </c>
      <c r="JM259" s="3" t="e">
        <f t="shared" si="2045"/>
        <v>#VALUE!</v>
      </c>
      <c r="JN259" s="3" t="e">
        <f t="shared" si="2046"/>
        <v>#VALUE!</v>
      </c>
      <c r="JO259" s="3" t="e">
        <f t="shared" si="2047"/>
        <v>#VALUE!</v>
      </c>
      <c r="JP259" s="3" t="e">
        <f t="shared" si="2048"/>
        <v>#VALUE!</v>
      </c>
      <c r="JQ259" s="3" t="e">
        <f t="shared" si="2049"/>
        <v>#VALUE!</v>
      </c>
      <c r="JR259" s="1" t="e">
        <f t="shared" si="2127"/>
        <v>#VALUE!</v>
      </c>
      <c r="JS259" s="1" t="e">
        <f t="shared" si="2128"/>
        <v>#VALUE!</v>
      </c>
      <c r="JT259" s="1" t="e">
        <f t="shared" si="2129"/>
        <v>#VALUE!</v>
      </c>
      <c r="JU259" s="1" t="e">
        <f t="shared" si="2130"/>
        <v>#VALUE!</v>
      </c>
      <c r="JV259" s="45" t="e">
        <f t="shared" si="2131"/>
        <v>#VALUE!</v>
      </c>
      <c r="JW259" s="6" t="e">
        <f t="shared" si="2050"/>
        <v>#VALUE!</v>
      </c>
      <c r="JX259" s="6" t="e">
        <f t="shared" si="2051"/>
        <v>#VALUE!</v>
      </c>
      <c r="JY259" s="6" t="e">
        <f t="shared" si="2052"/>
        <v>#VALUE!</v>
      </c>
      <c r="JZ259" s="6" t="e">
        <f t="shared" si="2053"/>
        <v>#VALUE!</v>
      </c>
      <c r="KA259" s="6" t="e">
        <f t="shared" si="2054"/>
        <v>#VALUE!</v>
      </c>
      <c r="KB259" s="6" t="e">
        <f t="shared" si="2055"/>
        <v>#VALUE!</v>
      </c>
      <c r="KC259" s="6" t="e">
        <f t="shared" si="2056"/>
        <v>#VALUE!</v>
      </c>
      <c r="KD259" s="1" t="e">
        <f t="shared" si="2132"/>
        <v>#VALUE!</v>
      </c>
      <c r="KE259" s="1" t="e">
        <f t="shared" si="2133"/>
        <v>#VALUE!</v>
      </c>
      <c r="KF259" s="1" t="e">
        <f t="shared" si="2134"/>
        <v>#VALUE!</v>
      </c>
      <c r="KG259" s="1" t="e">
        <f t="shared" si="2135"/>
        <v>#VALUE!</v>
      </c>
      <c r="KH259" s="1" t="e">
        <f t="shared" si="2136"/>
        <v>#VALUE!</v>
      </c>
      <c r="KI259" s="7" t="e">
        <f t="shared" si="2137"/>
        <v>#VALUE!</v>
      </c>
      <c r="KJ259" s="6" t="e">
        <f t="shared" si="2057"/>
        <v>#VALUE!</v>
      </c>
      <c r="KK259" s="6" t="e">
        <f t="shared" si="2058"/>
        <v>#VALUE!</v>
      </c>
      <c r="KL259" s="6" t="e">
        <f t="shared" si="2059"/>
        <v>#VALUE!</v>
      </c>
      <c r="KM259" s="6" t="e">
        <f t="shared" si="2060"/>
        <v>#VALUE!</v>
      </c>
      <c r="KN259" s="6" t="e">
        <f t="shared" si="2061"/>
        <v>#VALUE!</v>
      </c>
      <c r="KO259" s="6" t="e">
        <f t="shared" si="2062"/>
        <v>#VALUE!</v>
      </c>
      <c r="KP259" s="6" t="e">
        <f t="shared" si="2063"/>
        <v>#VALUE!</v>
      </c>
      <c r="KQ259" s="7" t="e">
        <f t="shared" si="2138"/>
        <v>#VALUE!</v>
      </c>
      <c r="KR259" s="6" t="e">
        <f t="shared" si="2064"/>
        <v>#VALUE!</v>
      </c>
      <c r="KS259" s="6" t="e">
        <f t="shared" si="2065"/>
        <v>#VALUE!</v>
      </c>
      <c r="KT259" s="6" t="e">
        <f t="shared" si="2066"/>
        <v>#VALUE!</v>
      </c>
      <c r="KU259" s="6" t="e">
        <f t="shared" si="2067"/>
        <v>#VALUE!</v>
      </c>
      <c r="KV259" s="6" t="e">
        <f t="shared" si="2068"/>
        <v>#VALUE!</v>
      </c>
      <c r="KW259" s="6" t="e">
        <f t="shared" si="2069"/>
        <v>#VALUE!</v>
      </c>
      <c r="KX259" s="6" t="e">
        <f t="shared" si="2070"/>
        <v>#VALUE!</v>
      </c>
      <c r="KY259" s="44" t="e">
        <f t="shared" si="2071"/>
        <v>#VALUE!</v>
      </c>
      <c r="KZ259" s="44" t="e">
        <f t="shared" si="2139"/>
        <v>#VALUE!</v>
      </c>
    </row>
    <row r="260" spans="1:312">
      <c r="A260" s="6"/>
      <c r="B260" s="7"/>
      <c r="C260" s="6"/>
      <c r="D260" s="6"/>
      <c r="E260" s="6"/>
      <c r="F260" s="6"/>
      <c r="G260" s="7"/>
      <c r="H260" s="6"/>
      <c r="I260" s="6"/>
      <c r="J260" s="6"/>
      <c r="K260" s="6"/>
      <c r="L260" s="5"/>
      <c r="M260" s="7"/>
      <c r="N260" s="6"/>
      <c r="O260" s="6"/>
      <c r="P260" s="6"/>
      <c r="Q260" s="5"/>
      <c r="R260" s="7"/>
      <c r="S260" s="6"/>
      <c r="T260" s="6"/>
      <c r="U260" s="6"/>
      <c r="V260" s="6"/>
      <c r="W260" s="6"/>
      <c r="X260" s="7"/>
      <c r="Y260" s="6"/>
      <c r="Z260" s="6"/>
      <c r="AA260" s="6"/>
      <c r="AB260" s="6"/>
      <c r="AC260" s="6"/>
      <c r="AD260" s="6"/>
      <c r="AE260" s="7"/>
      <c r="AF260" s="6"/>
      <c r="AG260" s="6"/>
      <c r="AH260" s="6"/>
      <c r="AI260" s="6"/>
      <c r="AJ260" s="6"/>
      <c r="AK260" s="6"/>
      <c r="AL260" s="6"/>
      <c r="AM260" s="7"/>
      <c r="AN260" s="6"/>
      <c r="AO260" s="6"/>
      <c r="AP260" s="6"/>
      <c r="AQ260" s="6"/>
      <c r="AR260" s="6"/>
      <c r="AS260" s="6"/>
      <c r="AT260" s="6"/>
      <c r="AU260" s="7"/>
      <c r="AV260" s="7"/>
      <c r="AW260" s="6"/>
      <c r="AX260" s="6"/>
      <c r="AY260" s="6"/>
      <c r="AZ260" s="6"/>
      <c r="BA260" s="6"/>
      <c r="BB260" s="5"/>
      <c r="BC260" s="7"/>
      <c r="BD260" s="6"/>
      <c r="BE260" s="6"/>
      <c r="BF260" s="6"/>
      <c r="BG260" s="6"/>
      <c r="BH260" s="6"/>
      <c r="BI260" s="7"/>
      <c r="BJ260" s="6"/>
      <c r="BK260" s="6"/>
      <c r="BL260" s="6"/>
      <c r="BM260" s="6"/>
      <c r="BN260" s="6"/>
      <c r="BO260" s="6"/>
      <c r="BP260" s="5"/>
      <c r="BQ260" s="7"/>
      <c r="BR260" s="6"/>
      <c r="BS260" s="6"/>
      <c r="BT260" s="6"/>
      <c r="BU260" s="6"/>
      <c r="BV260" s="6"/>
      <c r="BW260" s="4"/>
      <c r="BX260" s="6"/>
      <c r="BY260" s="6"/>
      <c r="BZ260" s="6"/>
      <c r="CA260" s="6"/>
      <c r="CB260" s="6"/>
      <c r="CC260" s="7"/>
      <c r="CD260" s="7"/>
      <c r="CE260" s="6"/>
      <c r="CF260" s="6"/>
      <c r="CG260" s="6"/>
      <c r="CH260" s="6"/>
      <c r="CI260" s="5"/>
      <c r="CJ260" s="7"/>
      <c r="CK260" s="6"/>
      <c r="CL260" s="6"/>
      <c r="CM260" s="6"/>
      <c r="CN260" s="6"/>
      <c r="CO260" s="6"/>
      <c r="CP260" s="6"/>
      <c r="CQ260" s="5"/>
      <c r="CR260" s="7"/>
      <c r="CS260" s="6"/>
      <c r="CT260" s="6"/>
      <c r="CU260" s="6"/>
      <c r="CV260" s="6"/>
      <c r="CW260" s="6"/>
      <c r="CX260" s="6"/>
      <c r="CY260" s="7"/>
      <c r="CZ260" s="6"/>
      <c r="DA260" s="6"/>
      <c r="DB260" s="6"/>
      <c r="DC260" s="6"/>
      <c r="DD260" s="6"/>
      <c r="DE260" s="7"/>
      <c r="DF260" s="6"/>
      <c r="DG260" s="6"/>
      <c r="DH260" s="6"/>
      <c r="DI260" s="6"/>
      <c r="DJ260" s="6"/>
      <c r="DK260" s="7"/>
      <c r="DL260" s="7"/>
      <c r="DM260" s="6"/>
      <c r="DN260" s="6"/>
      <c r="DO260" s="6"/>
      <c r="DP260" s="6"/>
      <c r="DQ260" s="6"/>
      <c r="DR260" s="6"/>
      <c r="DS260" s="6"/>
      <c r="DT260" s="6"/>
      <c r="DU260" s="6"/>
      <c r="DV260" s="6"/>
      <c r="DW260" s="4"/>
      <c r="DX260" s="6"/>
      <c r="DY260" s="6"/>
      <c r="DZ260" s="6"/>
      <c r="EA260" s="6"/>
      <c r="EB260" s="6"/>
      <c r="EC260" s="6"/>
      <c r="ED260" s="6"/>
      <c r="EE260" s="5"/>
      <c r="EF260" s="7"/>
      <c r="EG260" s="6"/>
      <c r="EH260" s="6"/>
      <c r="EI260" s="6"/>
      <c r="EJ260" s="6"/>
      <c r="EK260" s="6"/>
      <c r="EL260" s="5"/>
      <c r="EM260" s="7"/>
      <c r="EN260" s="6"/>
      <c r="EO260" s="6"/>
      <c r="EP260" s="6"/>
      <c r="EQ260" s="6"/>
      <c r="ER260" s="6"/>
      <c r="ES260" s="6"/>
      <c r="ET260" s="4"/>
      <c r="EU260" s="6"/>
      <c r="EV260" s="6"/>
      <c r="EW260" s="6"/>
      <c r="EX260" s="6"/>
      <c r="EY260" s="6"/>
      <c r="EZ260" s="6"/>
      <c r="FA260" s="7"/>
      <c r="FB260" s="6"/>
      <c r="FC260" s="6"/>
      <c r="FD260" s="6"/>
      <c r="FE260" s="6"/>
      <c r="FF260" s="6"/>
      <c r="FG260" s="6"/>
      <c r="FH260" s="5"/>
      <c r="FI260" s="7"/>
      <c r="FJ260" s="6"/>
      <c r="FK260" s="6"/>
      <c r="FL260" s="6"/>
      <c r="FM260" s="6"/>
      <c r="FN260" s="7"/>
      <c r="FO260" s="6"/>
      <c r="FP260" s="6"/>
      <c r="FQ260" s="6"/>
      <c r="FR260" s="6"/>
      <c r="FS260" s="6"/>
      <c r="FT260" s="6"/>
      <c r="FU260" s="7"/>
      <c r="FV260" s="6"/>
      <c r="FW260" s="6"/>
      <c r="FX260" s="6"/>
      <c r="FY260" s="6"/>
      <c r="FZ260" s="6"/>
      <c r="GA260" s="5"/>
      <c r="GB260" s="5"/>
      <c r="GC260" s="7"/>
      <c r="GD260" s="6"/>
      <c r="GE260" s="6"/>
      <c r="GF260" s="6"/>
      <c r="GG260" s="6"/>
      <c r="GH260" s="6"/>
      <c r="GI260" s="6"/>
      <c r="GJ260" s="6"/>
      <c r="GK260" s="7"/>
      <c r="GL260" s="6"/>
      <c r="GM260" s="6"/>
      <c r="GN260" s="6"/>
      <c r="GO260" s="6"/>
      <c r="GP260" s="6"/>
      <c r="GQ260" s="6"/>
      <c r="GR260" s="6"/>
      <c r="GS260" s="7"/>
      <c r="GT260" s="6"/>
      <c r="GU260" s="6"/>
      <c r="GV260" s="6"/>
      <c r="GW260" s="6"/>
      <c r="GX260" s="6"/>
      <c r="GY260" s="6"/>
      <c r="GZ260" s="6"/>
      <c r="HA260" s="7"/>
      <c r="HB260" s="6"/>
      <c r="HC260" s="6"/>
      <c r="HD260" s="6"/>
      <c r="HE260" s="6"/>
      <c r="HF260" s="7"/>
      <c r="HG260" s="6"/>
      <c r="HH260" s="6"/>
      <c r="HI260" s="6"/>
      <c r="HJ260" s="6"/>
      <c r="HK260" s="7"/>
      <c r="HL260" s="6"/>
      <c r="HM260" s="6"/>
      <c r="HN260" s="6"/>
      <c r="HO260" s="6"/>
      <c r="HP260" s="6"/>
      <c r="HQ260" s="6"/>
      <c r="HR260" s="6"/>
      <c r="HS260" s="7"/>
      <c r="HT260" s="6"/>
      <c r="HU260" s="6"/>
      <c r="HV260" s="6"/>
      <c r="HW260" s="6"/>
      <c r="HX260" s="6"/>
      <c r="HY260" s="6"/>
      <c r="HZ260" s="5"/>
      <c r="IA260" s="5"/>
      <c r="IB260" s="7"/>
      <c r="IC260" s="6"/>
      <c r="ID260" s="6"/>
      <c r="IE260" s="6"/>
      <c r="IF260" s="6"/>
      <c r="IG260" s="6"/>
      <c r="IH260" s="6"/>
      <c r="II260" s="6"/>
      <c r="IJ260" s="7"/>
      <c r="IK260" s="6"/>
      <c r="IL260" s="6"/>
      <c r="IM260" s="6"/>
      <c r="IN260" s="6"/>
      <c r="IO260" s="6"/>
      <c r="IP260" s="6"/>
      <c r="IQ260" s="6"/>
      <c r="IR260" s="7"/>
      <c r="IS260" s="6"/>
      <c r="IT260" s="6"/>
      <c r="IU260" s="6"/>
      <c r="IV260" s="6"/>
      <c r="IW260" s="6"/>
      <c r="IX260" s="6"/>
      <c r="IY260" s="6"/>
      <c r="IZ260" s="6"/>
      <c r="JA260" s="6"/>
      <c r="JB260" s="6"/>
      <c r="JC260" s="7"/>
      <c r="JD260" s="6"/>
      <c r="JE260" s="6"/>
      <c r="JF260" s="6"/>
      <c r="JG260" s="6"/>
      <c r="JH260" s="6"/>
      <c r="JI260" s="6"/>
      <c r="JJ260" s="4"/>
      <c r="JV260" s="7"/>
      <c r="JW260" s="6"/>
      <c r="JX260" s="6"/>
      <c r="JY260" s="6"/>
      <c r="JZ260" s="6"/>
      <c r="KA260" s="6"/>
      <c r="KB260" s="6"/>
      <c r="KC260" s="6"/>
      <c r="KD260" s="6"/>
      <c r="KE260" s="6"/>
      <c r="KF260" s="6"/>
      <c r="KG260" s="6"/>
      <c r="KH260" s="6"/>
      <c r="KI260" s="7"/>
      <c r="KJ260" s="6"/>
      <c r="KK260" s="6"/>
      <c r="KL260" s="6"/>
      <c r="KM260" s="6"/>
      <c r="KN260" s="6"/>
      <c r="KO260" s="6"/>
      <c r="KP260" s="6"/>
      <c r="KQ260" s="7"/>
      <c r="KR260" s="6"/>
      <c r="KS260" s="6"/>
      <c r="KT260" s="6"/>
      <c r="KU260" s="6"/>
      <c r="KV260" s="6"/>
      <c r="KW260" s="6"/>
      <c r="KX260" s="6"/>
      <c r="KY260" s="6"/>
      <c r="KZ260" s="6"/>
    </row>
    <row r="261" spans="1:312">
      <c r="A261" s="49" t="str">
        <f>A248</f>
        <v># 13C</v>
      </c>
      <c r="B261" s="7" t="str">
        <f t="shared" ref="B261:BM262" si="2140">B248</f>
        <v>lactate</v>
      </c>
      <c r="C261" s="6" t="str">
        <f t="shared" si="2140"/>
        <v>lactate+00</v>
      </c>
      <c r="D261" s="6" t="str">
        <f t="shared" si="2140"/>
        <v>lactate+01</v>
      </c>
      <c r="E261" s="6" t="str">
        <f t="shared" si="2140"/>
        <v>lactate+02</v>
      </c>
      <c r="F261" s="6" t="str">
        <f t="shared" si="2140"/>
        <v>lactate+03</v>
      </c>
      <c r="G261" s="7" t="str">
        <f t="shared" si="2140"/>
        <v>Ala</v>
      </c>
      <c r="H261" s="6" t="str">
        <f t="shared" si="2140"/>
        <v>Ala+00</v>
      </c>
      <c r="I261" s="6" t="str">
        <f t="shared" si="2140"/>
        <v>Ala+01</v>
      </c>
      <c r="J261" s="6" t="str">
        <f t="shared" si="2140"/>
        <v>Ala+02</v>
      </c>
      <c r="K261" s="6" t="str">
        <f t="shared" si="2140"/>
        <v>Ala+03</v>
      </c>
      <c r="L261" s="5" t="str">
        <f t="shared" si="2140"/>
        <v>Ala+_for_15N_04</v>
      </c>
      <c r="M261" s="7" t="str">
        <f t="shared" si="2140"/>
        <v>Gly</v>
      </c>
      <c r="N261" s="6" t="str">
        <f t="shared" si="2140"/>
        <v>Gly+00</v>
      </c>
      <c r="O261" s="6" t="str">
        <f t="shared" si="2140"/>
        <v>Gly+01</v>
      </c>
      <c r="P261" s="6" t="str">
        <f t="shared" si="2140"/>
        <v>Gly+02</v>
      </c>
      <c r="Q261" s="5" t="str">
        <f t="shared" si="2140"/>
        <v>Gly+_for_15N_03</v>
      </c>
      <c r="R261" s="7" t="str">
        <f t="shared" si="2140"/>
        <v>bOHbutyrate</v>
      </c>
      <c r="S261" s="6" t="str">
        <f t="shared" si="2140"/>
        <v>bOHbutyrate+00</v>
      </c>
      <c r="T261" s="6" t="str">
        <f t="shared" si="2140"/>
        <v>bOHbutyrate+01</v>
      </c>
      <c r="U261" s="6" t="str">
        <f t="shared" si="2140"/>
        <v>bOHbutyrate+02</v>
      </c>
      <c r="V261" s="6" t="str">
        <f t="shared" si="2140"/>
        <v>bOHbutyrate+03</v>
      </c>
      <c r="W261" s="6" t="str">
        <f t="shared" si="2140"/>
        <v>bOHbutyrate+04</v>
      </c>
      <c r="X261" s="7" t="str">
        <f t="shared" si="2140"/>
        <v>Val</v>
      </c>
      <c r="Y261" s="6" t="str">
        <f t="shared" si="2140"/>
        <v>Val+00</v>
      </c>
      <c r="Z261" s="6" t="str">
        <f t="shared" si="2140"/>
        <v>Val+01</v>
      </c>
      <c r="AA261" s="6" t="str">
        <f t="shared" si="2140"/>
        <v>Val+02</v>
      </c>
      <c r="AB261" s="6" t="str">
        <f t="shared" si="2140"/>
        <v>Val+03</v>
      </c>
      <c r="AC261" s="6" t="str">
        <f t="shared" si="2140"/>
        <v>Val+04</v>
      </c>
      <c r="AD261" s="6" t="str">
        <f t="shared" si="2140"/>
        <v>Val+05</v>
      </c>
      <c r="AE261" s="7" t="str">
        <f t="shared" si="2140"/>
        <v>Leu</v>
      </c>
      <c r="AF261" s="6" t="str">
        <f t="shared" si="2140"/>
        <v>Leu+00</v>
      </c>
      <c r="AG261" s="6" t="str">
        <f t="shared" si="2140"/>
        <v>Leu+01</v>
      </c>
      <c r="AH261" s="6" t="str">
        <f t="shared" si="2140"/>
        <v>Leu+02</v>
      </c>
      <c r="AI261" s="6" t="str">
        <f t="shared" si="2140"/>
        <v>Leu+03</v>
      </c>
      <c r="AJ261" s="6" t="str">
        <f t="shared" si="2140"/>
        <v>Leu+04</v>
      </c>
      <c r="AK261" s="6" t="str">
        <f t="shared" si="2140"/>
        <v>Leu+05</v>
      </c>
      <c r="AL261" s="6" t="str">
        <f t="shared" si="2140"/>
        <v>Leu+06</v>
      </c>
      <c r="AM261" s="7" t="str">
        <f t="shared" si="2140"/>
        <v>Ile</v>
      </c>
      <c r="AN261" s="6" t="str">
        <f t="shared" si="2140"/>
        <v>Ile+00</v>
      </c>
      <c r="AO261" s="6" t="str">
        <f t="shared" si="2140"/>
        <v>Ile+01</v>
      </c>
      <c r="AP261" s="6" t="str">
        <f t="shared" si="2140"/>
        <v>Ile+02</v>
      </c>
      <c r="AQ261" s="6" t="str">
        <f t="shared" si="2140"/>
        <v>Ile+03</v>
      </c>
      <c r="AR261" s="6" t="str">
        <f t="shared" si="2140"/>
        <v>Ile+04</v>
      </c>
      <c r="AS261" s="6" t="str">
        <f t="shared" si="2140"/>
        <v>Ile+05</v>
      </c>
      <c r="AT261" s="6" t="str">
        <f t="shared" si="2140"/>
        <v>Ile+06</v>
      </c>
      <c r="AU261" s="7" t="str">
        <f t="shared" si="2140"/>
        <v>Norleu</v>
      </c>
      <c r="AV261" s="7" t="str">
        <f t="shared" si="2140"/>
        <v>GAB</v>
      </c>
      <c r="AW261" s="6" t="str">
        <f t="shared" si="2140"/>
        <v>GAB+00</v>
      </c>
      <c r="AX261" s="6" t="str">
        <f t="shared" si="2140"/>
        <v>GAB+01</v>
      </c>
      <c r="AY261" s="6" t="str">
        <f t="shared" si="2140"/>
        <v>GAB+02</v>
      </c>
      <c r="AZ261" s="6" t="str">
        <f t="shared" si="2140"/>
        <v>GAB+03</v>
      </c>
      <c r="BA261" s="6" t="str">
        <f t="shared" si="2140"/>
        <v>GAB+04</v>
      </c>
      <c r="BB261" s="5" t="str">
        <f t="shared" si="2140"/>
        <v>GAB+_for_15N_05</v>
      </c>
      <c r="BC261" s="7" t="str">
        <f t="shared" si="2140"/>
        <v>Succinate</v>
      </c>
      <c r="BD261" s="6" t="str">
        <f t="shared" si="2140"/>
        <v>Succinate+00</v>
      </c>
      <c r="BE261" s="6" t="str">
        <f t="shared" si="2140"/>
        <v>Succinate+01</v>
      </c>
      <c r="BF261" s="6" t="str">
        <f t="shared" si="2140"/>
        <v>Succinate+02</v>
      </c>
      <c r="BG261" s="6" t="str">
        <f t="shared" si="2140"/>
        <v>Succinate+03</v>
      </c>
      <c r="BH261" s="6" t="str">
        <f t="shared" si="2140"/>
        <v>Succinate+04</v>
      </c>
      <c r="BI261" s="7" t="str">
        <f t="shared" si="2140"/>
        <v>Pro</v>
      </c>
      <c r="BJ261" s="6" t="str">
        <f t="shared" si="2140"/>
        <v>Pro+00</v>
      </c>
      <c r="BK261" s="6" t="str">
        <f t="shared" si="2140"/>
        <v>Pro+01</v>
      </c>
      <c r="BL261" s="6" t="str">
        <f t="shared" si="2140"/>
        <v>Pro+02</v>
      </c>
      <c r="BM261" s="6" t="str">
        <f t="shared" si="2140"/>
        <v>Pro+03</v>
      </c>
      <c r="BN261" s="6" t="str">
        <f t="shared" ref="BN261:BP262" si="2141">BN248</f>
        <v>Pro+04</v>
      </c>
      <c r="BO261" s="6" t="str">
        <f t="shared" si="2141"/>
        <v>Pro+05</v>
      </c>
      <c r="BP261" s="5" t="str">
        <f t="shared" si="2141"/>
        <v>Pro+_for_15N_06</v>
      </c>
      <c r="BQ261" s="7" t="str">
        <f t="shared" ref="BQ261:BV262" si="2142">BQ248</f>
        <v>fumarate</v>
      </c>
      <c r="BR261" s="6" t="str">
        <f t="shared" si="2142"/>
        <v>fumarate+00</v>
      </c>
      <c r="BS261" s="6" t="str">
        <f t="shared" si="2142"/>
        <v>fumarate+01</v>
      </c>
      <c r="BT261" s="6" t="str">
        <f t="shared" si="2142"/>
        <v>fumarate+02</v>
      </c>
      <c r="BU261" s="6" t="str">
        <f t="shared" si="2142"/>
        <v>fumarate+03</v>
      </c>
      <c r="BV261" s="6" t="str">
        <f t="shared" si="2142"/>
        <v>fumarate+04</v>
      </c>
      <c r="BW261" s="4" t="str">
        <f t="shared" ref="BW261:CB261" si="2143">BW248</f>
        <v>Itaconate</v>
      </c>
      <c r="BX261" s="6" t="str">
        <f t="shared" si="2143"/>
        <v>Itaconate+00</v>
      </c>
      <c r="BY261" s="6" t="str">
        <f t="shared" si="2143"/>
        <v>Itaconate+01</v>
      </c>
      <c r="BZ261" s="6" t="str">
        <f t="shared" si="2143"/>
        <v>Itaconate+02</v>
      </c>
      <c r="CA261" s="6" t="str">
        <f t="shared" si="2143"/>
        <v>Itaconate+03</v>
      </c>
      <c r="CB261" s="6" t="str">
        <f t="shared" si="2143"/>
        <v>Itaconate+04</v>
      </c>
      <c r="CC261" s="7" t="str">
        <f t="shared" ref="CC261:FO262" si="2144">CC248</f>
        <v>PO4</v>
      </c>
      <c r="CD261" s="7" t="str">
        <f t="shared" ref="CD261:CI262" si="2145">CD248</f>
        <v>Ser</v>
      </c>
      <c r="CE261" s="6" t="str">
        <f t="shared" si="2145"/>
        <v>Ser+00</v>
      </c>
      <c r="CF261" s="6" t="str">
        <f t="shared" si="2145"/>
        <v>Ser+01</v>
      </c>
      <c r="CG261" s="6" t="str">
        <f t="shared" si="2145"/>
        <v>Ser+02</v>
      </c>
      <c r="CH261" s="6" t="str">
        <f t="shared" si="2145"/>
        <v>Ser+03</v>
      </c>
      <c r="CI261" s="5" t="str">
        <f t="shared" si="2145"/>
        <v>Ser+_for_15N_04</v>
      </c>
      <c r="CJ261" s="7" t="str">
        <f t="shared" ref="CJ261:CQ261" si="2146">CJ248</f>
        <v>pyroGlu</v>
      </c>
      <c r="CK261" s="6" t="str">
        <f t="shared" si="2146"/>
        <v>pyroGlu+00</v>
      </c>
      <c r="CL261" s="6" t="str">
        <f t="shared" si="2146"/>
        <v>pyroGlu+01</v>
      </c>
      <c r="CM261" s="6" t="str">
        <f t="shared" si="2146"/>
        <v>pyroGlu+02</v>
      </c>
      <c r="CN261" s="6" t="str">
        <f t="shared" si="2146"/>
        <v>pyroGlu+03</v>
      </c>
      <c r="CO261" s="6" t="str">
        <f t="shared" si="2146"/>
        <v>pyroGlu+04</v>
      </c>
      <c r="CP261" s="6" t="str">
        <f t="shared" si="2146"/>
        <v>pyroGlu+05</v>
      </c>
      <c r="CQ261" s="5" t="str">
        <f t="shared" si="2146"/>
        <v>pyroGlu+_for_15N_06</v>
      </c>
      <c r="CR261" s="7" t="str">
        <f t="shared" si="2144"/>
        <v>Met</v>
      </c>
      <c r="CS261" s="6" t="str">
        <f t="shared" si="2144"/>
        <v>Met+00</v>
      </c>
      <c r="CT261" s="6" t="str">
        <f t="shared" si="2144"/>
        <v>Met+01</v>
      </c>
      <c r="CU261" s="6" t="str">
        <f t="shared" si="2144"/>
        <v>Met+02</v>
      </c>
      <c r="CV261" s="6" t="str">
        <f t="shared" si="2144"/>
        <v>Met+03</v>
      </c>
      <c r="CW261" s="6" t="str">
        <f t="shared" si="2144"/>
        <v>Met+04</v>
      </c>
      <c r="CX261" s="6" t="str">
        <f t="shared" si="2144"/>
        <v>Met+05</v>
      </c>
      <c r="CY261" s="7" t="str">
        <f t="shared" si="2144"/>
        <v>Thr</v>
      </c>
      <c r="CZ261" s="6" t="str">
        <f t="shared" si="2144"/>
        <v>Thr+00</v>
      </c>
      <c r="DA261" s="6" t="str">
        <f t="shared" si="2144"/>
        <v>Thr+01</v>
      </c>
      <c r="DB261" s="6" t="str">
        <f t="shared" si="2144"/>
        <v>Thr+02</v>
      </c>
      <c r="DC261" s="6" t="str">
        <f t="shared" si="2144"/>
        <v>Thr+03</v>
      </c>
      <c r="DD261" s="6" t="str">
        <f t="shared" si="2144"/>
        <v>Thr+04</v>
      </c>
      <c r="DE261" s="7" t="str">
        <f t="shared" si="2144"/>
        <v>Malate</v>
      </c>
      <c r="DF261" s="6" t="str">
        <f t="shared" si="2144"/>
        <v>Malate+00</v>
      </c>
      <c r="DG261" s="6" t="str">
        <f t="shared" si="2144"/>
        <v>Malate+01</v>
      </c>
      <c r="DH261" s="6" t="str">
        <f t="shared" si="2144"/>
        <v>Malate+02</v>
      </c>
      <c r="DI261" s="6" t="str">
        <f t="shared" si="2144"/>
        <v>Malate+03</v>
      </c>
      <c r="DJ261" s="6" t="str">
        <f t="shared" si="2144"/>
        <v>Malate+04</v>
      </c>
      <c r="DK261" s="7" t="str">
        <f>DK248</f>
        <v>SeMet</v>
      </c>
      <c r="DL261" s="7" t="str">
        <f t="shared" si="2144"/>
        <v>Phe</v>
      </c>
      <c r="DM261" s="6" t="str">
        <f t="shared" si="2144"/>
        <v>Phe+00</v>
      </c>
      <c r="DN261" s="6" t="str">
        <f t="shared" si="2144"/>
        <v>Phe+01</v>
      </c>
      <c r="DO261" s="6" t="str">
        <f t="shared" si="2144"/>
        <v>Phe+02</v>
      </c>
      <c r="DP261" s="6" t="str">
        <f t="shared" si="2144"/>
        <v>Phe+03</v>
      </c>
      <c r="DQ261" s="6" t="str">
        <f t="shared" si="2144"/>
        <v>Phe+04</v>
      </c>
      <c r="DR261" s="6" t="str">
        <f t="shared" si="2144"/>
        <v>Phe+05</v>
      </c>
      <c r="DS261" s="6" t="str">
        <f t="shared" si="2144"/>
        <v>Phe+06</v>
      </c>
      <c r="DT261" s="1" t="str">
        <f t="shared" si="2144"/>
        <v>Phe+07</v>
      </c>
      <c r="DU261" s="1" t="str">
        <f t="shared" si="2144"/>
        <v>Phe+08</v>
      </c>
      <c r="DV261" s="1" t="str">
        <f t="shared" si="2144"/>
        <v>Phe+09</v>
      </c>
      <c r="DW261" s="4" t="str">
        <f t="shared" si="2144"/>
        <v>N-Ace-Asp</v>
      </c>
      <c r="DX261" s="6" t="str">
        <f t="shared" si="2144"/>
        <v>N-Ace-Asp+00</v>
      </c>
      <c r="DY261" s="6" t="str">
        <f t="shared" si="2144"/>
        <v>N-Ace-Asp+01</v>
      </c>
      <c r="DZ261" s="6" t="str">
        <f t="shared" si="2144"/>
        <v>N-Ace-Asp+02</v>
      </c>
      <c r="EA261" s="6" t="str">
        <f t="shared" si="2144"/>
        <v>N-Ace-Asp+03</v>
      </c>
      <c r="EB261" s="6" t="str">
        <f t="shared" si="2144"/>
        <v>N-Ace-Asp+04</v>
      </c>
      <c r="EC261" s="6" t="str">
        <f t="shared" si="2144"/>
        <v>N-Ace-Asp+05</v>
      </c>
      <c r="ED261" s="6" t="str">
        <f t="shared" si="2144"/>
        <v>N-Ace-Asp+06</v>
      </c>
      <c r="EE261" s="1" t="str">
        <f t="shared" si="2144"/>
        <v>N-Ace-Asp+07_for_15N</v>
      </c>
      <c r="EF261" s="7" t="str">
        <f t="shared" si="2144"/>
        <v>Asp</v>
      </c>
      <c r="EG261" s="6" t="str">
        <f t="shared" si="2144"/>
        <v>Asp+00</v>
      </c>
      <c r="EH261" s="6" t="str">
        <f t="shared" si="2144"/>
        <v>Asp+01</v>
      </c>
      <c r="EI261" s="6" t="str">
        <f t="shared" si="2144"/>
        <v>Asp+02</v>
      </c>
      <c r="EJ261" s="6" t="str">
        <f t="shared" si="2144"/>
        <v>Asp+03</v>
      </c>
      <c r="EK261" s="6" t="str">
        <f t="shared" si="2144"/>
        <v>Asp+04</v>
      </c>
      <c r="EL261" s="5" t="str">
        <f t="shared" si="2144"/>
        <v>Asp+_for_15N_05</v>
      </c>
      <c r="EM261" s="7" t="str">
        <f t="shared" si="2144"/>
        <v>OHPro</v>
      </c>
      <c r="EN261" s="6" t="str">
        <f t="shared" si="2144"/>
        <v>OHPro+00</v>
      </c>
      <c r="EO261" s="6" t="str">
        <f t="shared" si="2144"/>
        <v>OHPro+01</v>
      </c>
      <c r="EP261" s="6" t="str">
        <f t="shared" si="2144"/>
        <v>OHPro+02</v>
      </c>
      <c r="EQ261" s="6" t="str">
        <f t="shared" si="2144"/>
        <v>OHPro+03</v>
      </c>
      <c r="ER261" s="6" t="str">
        <f t="shared" si="2144"/>
        <v>OHPro+04</v>
      </c>
      <c r="ES261" s="6" t="str">
        <f t="shared" si="2144"/>
        <v>OHPro+05</v>
      </c>
      <c r="ET261" s="4" t="str">
        <f t="shared" ref="ET261:EZ261" si="2147">ET248</f>
        <v>aOHglutarate</v>
      </c>
      <c r="EU261" s="6" t="str">
        <f t="shared" si="2147"/>
        <v>aOHglutarate+00</v>
      </c>
      <c r="EV261" s="6" t="str">
        <f t="shared" si="2147"/>
        <v>aOHglutarate+01</v>
      </c>
      <c r="EW261" s="6" t="str">
        <f t="shared" si="2147"/>
        <v>aOHglutarate+02</v>
      </c>
      <c r="EX261" s="6" t="str">
        <f t="shared" si="2147"/>
        <v>aOHglutarate+03</v>
      </c>
      <c r="EY261" s="6" t="str">
        <f t="shared" si="2147"/>
        <v>aOHglutarate+04</v>
      </c>
      <c r="EZ261" s="6" t="str">
        <f t="shared" si="2147"/>
        <v>aOHglutarate+05</v>
      </c>
      <c r="FA261" s="7" t="str">
        <f t="shared" si="2144"/>
        <v>Glu</v>
      </c>
      <c r="FB261" s="6" t="str">
        <f t="shared" si="2144"/>
        <v>Glu+00</v>
      </c>
      <c r="FC261" s="6" t="str">
        <f t="shared" si="2144"/>
        <v>Glu+01</v>
      </c>
      <c r="FD261" s="6" t="str">
        <f t="shared" si="2144"/>
        <v>Glu+02</v>
      </c>
      <c r="FE261" s="6" t="str">
        <f t="shared" si="2144"/>
        <v>Glu+03</v>
      </c>
      <c r="FF261" s="6" t="str">
        <f t="shared" si="2144"/>
        <v>Glu+04</v>
      </c>
      <c r="FG261" s="6" t="str">
        <f t="shared" si="2144"/>
        <v>Glu+05</v>
      </c>
      <c r="FH261" s="5" t="str">
        <f t="shared" si="2144"/>
        <v>Glu+_for_15N_06</v>
      </c>
      <c r="FI261" s="7" t="str">
        <f t="shared" ref="FI261:FM262" si="2148">FI248</f>
        <v>Cys</v>
      </c>
      <c r="FJ261" s="6" t="str">
        <f t="shared" si="2148"/>
        <v>Cys+00</v>
      </c>
      <c r="FK261" s="6" t="str">
        <f t="shared" si="2148"/>
        <v>Cys+01</v>
      </c>
      <c r="FL261" s="6" t="str">
        <f t="shared" si="2148"/>
        <v>Cys+02</v>
      </c>
      <c r="FM261" s="6" t="str">
        <f t="shared" si="2148"/>
        <v>Cys+03</v>
      </c>
      <c r="FN261" s="7" t="str">
        <f t="shared" si="2144"/>
        <v>Orn</v>
      </c>
      <c r="FO261" s="6" t="str">
        <f t="shared" si="2144"/>
        <v>Orn+00</v>
      </c>
      <c r="FP261" s="6" t="str">
        <f t="shared" ref="FP261:HR262" si="2149">FP248</f>
        <v>Orn+01</v>
      </c>
      <c r="FQ261" s="6" t="str">
        <f t="shared" si="2149"/>
        <v>Orn+02</v>
      </c>
      <c r="FR261" s="6" t="str">
        <f t="shared" si="2149"/>
        <v>Orn+03</v>
      </c>
      <c r="FS261" s="6" t="str">
        <f t="shared" si="2149"/>
        <v>Orn+04</v>
      </c>
      <c r="FT261" s="6" t="str">
        <f t="shared" si="2149"/>
        <v>Orn+05</v>
      </c>
      <c r="FU261" s="7" t="str">
        <f t="shared" si="2149"/>
        <v>Asn</v>
      </c>
      <c r="FV261" s="6" t="str">
        <f t="shared" si="2149"/>
        <v>Asn+00</v>
      </c>
      <c r="FW261" s="6" t="str">
        <f t="shared" si="2149"/>
        <v>Asn+01</v>
      </c>
      <c r="FX261" s="6" t="str">
        <f t="shared" si="2149"/>
        <v>Asn+02</v>
      </c>
      <c r="FY261" s="6" t="str">
        <f t="shared" si="2149"/>
        <v>Asn+03</v>
      </c>
      <c r="FZ261" s="6" t="str">
        <f t="shared" si="2149"/>
        <v>Asn+04</v>
      </c>
      <c r="GA261" s="5" t="str">
        <f t="shared" si="2149"/>
        <v>Asn+_for_15N_05</v>
      </c>
      <c r="GB261" s="5" t="str">
        <f t="shared" si="2149"/>
        <v>Asn+_for_15N_06</v>
      </c>
      <c r="GC261" s="7" t="str">
        <f t="shared" si="2149"/>
        <v>Lys</v>
      </c>
      <c r="GD261" s="6" t="str">
        <f t="shared" si="2149"/>
        <v>Lys+00</v>
      </c>
      <c r="GE261" s="6" t="str">
        <f t="shared" si="2149"/>
        <v>Lys+01</v>
      </c>
      <c r="GF261" s="6" t="str">
        <f t="shared" si="2149"/>
        <v>Lys+02</v>
      </c>
      <c r="GG261" s="6" t="str">
        <f t="shared" si="2149"/>
        <v>Lys+03</v>
      </c>
      <c r="GH261" s="6" t="str">
        <f t="shared" si="2149"/>
        <v>Lys+04</v>
      </c>
      <c r="GI261" s="6" t="str">
        <f t="shared" si="2149"/>
        <v>Lys+05</v>
      </c>
      <c r="GJ261" s="6" t="str">
        <f t="shared" si="2149"/>
        <v>Lys+06</v>
      </c>
      <c r="GK261" s="7" t="str">
        <f t="shared" si="2149"/>
        <v>t-aconitate</v>
      </c>
      <c r="GL261" s="6" t="str">
        <f t="shared" si="2149"/>
        <v>t-aconitate+00</v>
      </c>
      <c r="GM261" s="6" t="str">
        <f t="shared" si="2149"/>
        <v>t-aconitate+01</v>
      </c>
      <c r="GN261" s="6" t="str">
        <f t="shared" si="2149"/>
        <v>t-aconitate+02</v>
      </c>
      <c r="GO261" s="6" t="str">
        <f t="shared" si="2149"/>
        <v>t-aconitate+03</v>
      </c>
      <c r="GP261" s="6" t="str">
        <f t="shared" si="2149"/>
        <v>t-aconitate+04</v>
      </c>
      <c r="GQ261" s="6" t="str">
        <f t="shared" si="2149"/>
        <v>t-aconitate+05</v>
      </c>
      <c r="GR261" s="6" t="str">
        <f t="shared" si="2149"/>
        <v>t-aconitate+06</v>
      </c>
      <c r="GS261" s="7" t="str">
        <f t="shared" si="2149"/>
        <v>Arg</v>
      </c>
      <c r="GT261" s="6" t="str">
        <f t="shared" si="2149"/>
        <v>Arg+00</v>
      </c>
      <c r="GU261" s="6" t="str">
        <f t="shared" si="2149"/>
        <v>Arg+01</v>
      </c>
      <c r="GV261" s="6" t="str">
        <f t="shared" si="2149"/>
        <v>Arg+02</v>
      </c>
      <c r="GW261" s="6" t="str">
        <f t="shared" si="2149"/>
        <v>Arg+03</v>
      </c>
      <c r="GX261" s="6" t="str">
        <f t="shared" si="2149"/>
        <v>Arg+04</v>
      </c>
      <c r="GY261" s="6" t="str">
        <f t="shared" si="2149"/>
        <v>Arg+05</v>
      </c>
      <c r="GZ261" s="6" t="str">
        <f t="shared" si="2149"/>
        <v>Arg+06</v>
      </c>
      <c r="HA261" s="7" t="str">
        <f t="shared" si="2149"/>
        <v>a-glycerol-3P_#1</v>
      </c>
      <c r="HB261" s="6" t="str">
        <f t="shared" si="2149"/>
        <v>a-glycerol-3P_#1+00</v>
      </c>
      <c r="HC261" s="6" t="str">
        <f t="shared" si="2149"/>
        <v>a-glycerol-3P_#1+01</v>
      </c>
      <c r="HD261" s="6" t="str">
        <f t="shared" si="2149"/>
        <v>a-glycerol-3P_#1+02</v>
      </c>
      <c r="HE261" s="6" t="str">
        <f t="shared" si="2149"/>
        <v>a-glycerol-3P_#1+03</v>
      </c>
      <c r="HF261" s="7" t="str">
        <f t="shared" si="2149"/>
        <v>a-glycerol-3P_#2</v>
      </c>
      <c r="HG261" s="6" t="str">
        <f t="shared" si="2149"/>
        <v>a-glycerol-3P_#2+00</v>
      </c>
      <c r="HH261" s="6" t="str">
        <f t="shared" si="2149"/>
        <v>a-glycerol-3P_#2+01</v>
      </c>
      <c r="HI261" s="6" t="str">
        <f t="shared" si="2149"/>
        <v>a-glycerol-3P_#2+02</v>
      </c>
      <c r="HJ261" s="6" t="str">
        <f t="shared" si="2149"/>
        <v>a-glycerol-3P_#2+03</v>
      </c>
      <c r="HK261" s="7" t="str">
        <f t="shared" si="2149"/>
        <v>citrate</v>
      </c>
      <c r="HL261" s="6" t="str">
        <f t="shared" si="2149"/>
        <v>citrate+00</v>
      </c>
      <c r="HM261" s="6" t="str">
        <f t="shared" si="2149"/>
        <v>citrate+01</v>
      </c>
      <c r="HN261" s="6" t="str">
        <f t="shared" si="2149"/>
        <v>citrate+02</v>
      </c>
      <c r="HO261" s="6" t="str">
        <f t="shared" si="2149"/>
        <v>citrate+03</v>
      </c>
      <c r="HP261" s="6" t="str">
        <f t="shared" si="2149"/>
        <v>citrate+04</v>
      </c>
      <c r="HQ261" s="6" t="str">
        <f t="shared" si="2149"/>
        <v>citrate+05</v>
      </c>
      <c r="HR261" s="6" t="str">
        <f t="shared" si="2149"/>
        <v>citrate+06</v>
      </c>
      <c r="HS261" s="7" t="str">
        <f t="shared" ref="HS261:IA261" si="2150">HS248</f>
        <v>Gln</v>
      </c>
      <c r="HT261" s="6" t="str">
        <f t="shared" si="2150"/>
        <v>Gln+00</v>
      </c>
      <c r="HU261" s="6" t="str">
        <f t="shared" si="2150"/>
        <v>Gln+01</v>
      </c>
      <c r="HV261" s="6" t="str">
        <f t="shared" si="2150"/>
        <v>Gln+02</v>
      </c>
      <c r="HW261" s="6" t="str">
        <f t="shared" si="2150"/>
        <v>Gln+03</v>
      </c>
      <c r="HX261" s="6" t="str">
        <f t="shared" si="2150"/>
        <v>Gln+04</v>
      </c>
      <c r="HY261" s="6" t="str">
        <f t="shared" si="2150"/>
        <v>Gln+05</v>
      </c>
      <c r="HZ261" s="5" t="str">
        <f t="shared" si="2150"/>
        <v>Gln+_for_15N_06</v>
      </c>
      <c r="IA261" s="5" t="str">
        <f t="shared" si="2150"/>
        <v>Gln+_for_15N_07</v>
      </c>
      <c r="IB261" s="7" t="str">
        <f t="shared" ref="IB261:II261" si="2151">IB248</f>
        <v>Isocitrate</v>
      </c>
      <c r="IC261" s="6" t="str">
        <f t="shared" si="2151"/>
        <v>Isocitrate+00</v>
      </c>
      <c r="ID261" s="6" t="str">
        <f t="shared" si="2151"/>
        <v>Isocitrate+01</v>
      </c>
      <c r="IE261" s="6" t="str">
        <f t="shared" si="2151"/>
        <v>Isocitrate+02</v>
      </c>
      <c r="IF261" s="6" t="str">
        <f t="shared" si="2151"/>
        <v>Isocitrate+03</v>
      </c>
      <c r="IG261" s="6" t="str">
        <f t="shared" si="2151"/>
        <v>Isocitrate+04</v>
      </c>
      <c r="IH261" s="6" t="str">
        <f t="shared" si="2151"/>
        <v>Isocitrate+05</v>
      </c>
      <c r="II261" s="6" t="str">
        <f t="shared" si="2151"/>
        <v>Isocitrate+06</v>
      </c>
      <c r="IJ261" s="7" t="str">
        <f t="shared" ref="IJ261:KP262" si="2152">IJ248</f>
        <v>His</v>
      </c>
      <c r="IK261" s="6" t="str">
        <f t="shared" si="2152"/>
        <v>His+00</v>
      </c>
      <c r="IL261" s="6" t="str">
        <f t="shared" si="2152"/>
        <v>His+01</v>
      </c>
      <c r="IM261" s="6" t="str">
        <f t="shared" si="2152"/>
        <v>His+02</v>
      </c>
      <c r="IN261" s="6" t="str">
        <f t="shared" si="2152"/>
        <v>His+03</v>
      </c>
      <c r="IO261" s="6" t="str">
        <f t="shared" si="2152"/>
        <v>His+04</v>
      </c>
      <c r="IP261" s="6" t="str">
        <f t="shared" si="2152"/>
        <v>His+05</v>
      </c>
      <c r="IQ261" s="6" t="str">
        <f t="shared" si="2152"/>
        <v>His+06</v>
      </c>
      <c r="IR261" s="7" t="str">
        <f t="shared" si="2152"/>
        <v>Tyr</v>
      </c>
      <c r="IS261" s="6" t="str">
        <f t="shared" si="2152"/>
        <v>Tyr+00</v>
      </c>
      <c r="IT261" s="6" t="str">
        <f t="shared" si="2152"/>
        <v>Tyr+01</v>
      </c>
      <c r="IU261" s="6" t="str">
        <f t="shared" si="2152"/>
        <v>Tyr+02</v>
      </c>
      <c r="IV261" s="6" t="str">
        <f t="shared" si="2152"/>
        <v>Tyr+03</v>
      </c>
      <c r="IW261" s="6" t="str">
        <f t="shared" si="2152"/>
        <v>Tyr+04</v>
      </c>
      <c r="IX261" s="6" t="str">
        <f t="shared" si="2152"/>
        <v>Tyr+05</v>
      </c>
      <c r="IY261" s="6" t="str">
        <f t="shared" si="2152"/>
        <v>Tyr+06</v>
      </c>
      <c r="IZ261" s="6" t="str">
        <f t="shared" si="2152"/>
        <v>Tyr+07</v>
      </c>
      <c r="JA261" s="6" t="str">
        <f t="shared" si="2152"/>
        <v>Tyr+08</v>
      </c>
      <c r="JB261" s="6" t="str">
        <f t="shared" si="2152"/>
        <v>Tyr+09</v>
      </c>
      <c r="JC261" s="7" t="str">
        <f t="shared" si="2152"/>
        <v>a-ketoglutarate</v>
      </c>
      <c r="JD261" s="6" t="str">
        <f t="shared" si="2152"/>
        <v>a-ketoglutarate+00</v>
      </c>
      <c r="JE261" s="6" t="str">
        <f t="shared" si="2152"/>
        <v>a-ketoglutarate+01</v>
      </c>
      <c r="JF261" s="6" t="str">
        <f t="shared" si="2152"/>
        <v>a-ketoglutarate+02</v>
      </c>
      <c r="JG261" s="6" t="str">
        <f t="shared" si="2152"/>
        <v>a-ketoglutarate+03</v>
      </c>
      <c r="JH261" s="6" t="str">
        <f t="shared" si="2152"/>
        <v>a-ketoglutarate+04</v>
      </c>
      <c r="JI261" s="6" t="str">
        <f t="shared" si="2152"/>
        <v>a-ketoglutarate+05</v>
      </c>
      <c r="JJ261" s="4" t="str">
        <f t="shared" ref="JJ261:JU261" si="2153">JJ248</f>
        <v>Kynurenic_acid</v>
      </c>
      <c r="JK261" s="3" t="str">
        <f t="shared" si="2153"/>
        <v>Kynurenic_acid+000</v>
      </c>
      <c r="JL261" s="3" t="str">
        <f t="shared" si="2153"/>
        <v>Kynurenic_acid+001</v>
      </c>
      <c r="JM261" s="3" t="str">
        <f t="shared" si="2153"/>
        <v>Kynurenic_acid+002</v>
      </c>
      <c r="JN261" s="3" t="str">
        <f t="shared" si="2153"/>
        <v>Kynurenic_acid+003</v>
      </c>
      <c r="JO261" s="3" t="str">
        <f t="shared" si="2153"/>
        <v>Kynurenic_acid+004</v>
      </c>
      <c r="JP261" s="3" t="str">
        <f t="shared" si="2153"/>
        <v>Kynurenic_acid+005</v>
      </c>
      <c r="JQ261" s="3" t="str">
        <f t="shared" si="2153"/>
        <v>Kynurenic_acid+006</v>
      </c>
      <c r="JR261" s="1" t="str">
        <f t="shared" si="2153"/>
        <v>Kynurenic_acid+007</v>
      </c>
      <c r="JS261" s="1" t="str">
        <f t="shared" si="2153"/>
        <v>Kynurenic_acid+008</v>
      </c>
      <c r="JT261" s="1" t="str">
        <f t="shared" si="2153"/>
        <v>Kynurenic_acid+009</v>
      </c>
      <c r="JU261" s="1" t="str">
        <f t="shared" si="2153"/>
        <v>Kynurenic_acid+010</v>
      </c>
      <c r="JV261" s="7" t="str">
        <f t="shared" si="2152"/>
        <v>Trp</v>
      </c>
      <c r="JW261" s="6" t="str">
        <f t="shared" si="2152"/>
        <v>Trp+00</v>
      </c>
      <c r="JX261" s="6" t="str">
        <f t="shared" si="2152"/>
        <v>Trp+01</v>
      </c>
      <c r="JY261" s="6" t="str">
        <f t="shared" si="2152"/>
        <v>Trp+02</v>
      </c>
      <c r="JZ261" s="6" t="str">
        <f t="shared" si="2152"/>
        <v>Trp+03</v>
      </c>
      <c r="KA261" s="6" t="str">
        <f t="shared" si="2152"/>
        <v>Trp+04</v>
      </c>
      <c r="KB261" s="6" t="str">
        <f t="shared" si="2152"/>
        <v>Trp+05</v>
      </c>
      <c r="KC261" s="6" t="str">
        <f t="shared" si="2152"/>
        <v>Trp+06</v>
      </c>
      <c r="KD261" s="1" t="str">
        <f t="shared" si="2152"/>
        <v>Trp+07</v>
      </c>
      <c r="KE261" s="1" t="str">
        <f t="shared" si="2152"/>
        <v>Trp+08</v>
      </c>
      <c r="KF261" s="1" t="str">
        <f t="shared" si="2152"/>
        <v>Trp+09</v>
      </c>
      <c r="KG261" s="1" t="str">
        <f t="shared" si="2152"/>
        <v>Trp+10</v>
      </c>
      <c r="KH261" s="1" t="str">
        <f t="shared" si="2152"/>
        <v>Trp+11</v>
      </c>
      <c r="KI261" s="7" t="str">
        <f t="shared" si="2152"/>
        <v>ascorbate</v>
      </c>
      <c r="KJ261" s="6" t="str">
        <f t="shared" si="2152"/>
        <v>ascorbate+00</v>
      </c>
      <c r="KK261" s="6" t="str">
        <f t="shared" si="2152"/>
        <v>ascorbate+01</v>
      </c>
      <c r="KL261" s="6" t="str">
        <f t="shared" si="2152"/>
        <v>ascorbate+02</v>
      </c>
      <c r="KM261" s="6" t="str">
        <f t="shared" si="2152"/>
        <v>ascorbate+03</v>
      </c>
      <c r="KN261" s="6" t="str">
        <f t="shared" si="2152"/>
        <v>ascorbate+04</v>
      </c>
      <c r="KO261" s="6" t="str">
        <f t="shared" si="2152"/>
        <v>ascorbate+05</v>
      </c>
      <c r="KP261" s="6" t="str">
        <f t="shared" si="2152"/>
        <v>ascorbate+06</v>
      </c>
      <c r="KQ261" s="7" t="str">
        <f t="shared" ref="KQ261:KZ261" si="2154">KQ248</f>
        <v>Kynurenine</v>
      </c>
      <c r="KR261" s="6" t="str">
        <f t="shared" si="2154"/>
        <v>Kynurenine+00</v>
      </c>
      <c r="KS261" s="6" t="str">
        <f t="shared" si="2154"/>
        <v>Kynurenine+01</v>
      </c>
      <c r="KT261" s="6" t="str">
        <f t="shared" si="2154"/>
        <v>Kynurenine+02</v>
      </c>
      <c r="KU261" s="6" t="str">
        <f t="shared" si="2154"/>
        <v>Kynurenine+03</v>
      </c>
      <c r="KV261" s="6" t="str">
        <f t="shared" si="2154"/>
        <v>Kynurenine+04</v>
      </c>
      <c r="KW261" s="6" t="str">
        <f t="shared" si="2154"/>
        <v>Kynurenine+05</v>
      </c>
      <c r="KX261" s="6" t="str">
        <f t="shared" si="2154"/>
        <v>Kynurenine+06</v>
      </c>
      <c r="KY261" s="1" t="str">
        <f t="shared" si="2154"/>
        <v>Kynurenine+07</v>
      </c>
      <c r="KZ261" s="1" t="str">
        <f t="shared" si="2154"/>
        <v>Kynurenine+08</v>
      </c>
    </row>
    <row r="262" spans="1:312">
      <c r="A262" s="27" t="s">
        <v>614</v>
      </c>
      <c r="B262" s="7" t="str">
        <f t="shared" si="2140"/>
        <v>total</v>
      </c>
      <c r="C262" s="6" t="str">
        <f t="shared" si="2140"/>
        <v>X00</v>
      </c>
      <c r="D262" s="6" t="str">
        <f t="shared" si="2140"/>
        <v>X01</v>
      </c>
      <c r="E262" s="6" t="str">
        <f t="shared" si="2140"/>
        <v>X02</v>
      </c>
      <c r="F262" s="6" t="str">
        <f t="shared" si="2140"/>
        <v>X03</v>
      </c>
      <c r="G262" s="7" t="str">
        <f t="shared" si="2140"/>
        <v>total</v>
      </c>
      <c r="H262" s="6" t="str">
        <f t="shared" si="2140"/>
        <v>X00</v>
      </c>
      <c r="I262" s="6" t="str">
        <f t="shared" si="2140"/>
        <v>X01</v>
      </c>
      <c r="J262" s="6" t="str">
        <f t="shared" si="2140"/>
        <v>X02</v>
      </c>
      <c r="K262" s="6" t="str">
        <f t="shared" si="2140"/>
        <v>X03</v>
      </c>
      <c r="L262" s="5" t="str">
        <f t="shared" si="2140"/>
        <v>X_for_15N_04</v>
      </c>
      <c r="M262" s="7" t="str">
        <f t="shared" si="2140"/>
        <v>total</v>
      </c>
      <c r="N262" s="6" t="str">
        <f t="shared" si="2140"/>
        <v>X00</v>
      </c>
      <c r="O262" s="6" t="str">
        <f t="shared" si="2140"/>
        <v>X01</v>
      </c>
      <c r="P262" s="6" t="str">
        <f t="shared" si="2140"/>
        <v>X02</v>
      </c>
      <c r="Q262" s="5" t="str">
        <f t="shared" si="2140"/>
        <v>X_for_15N_03</v>
      </c>
      <c r="R262" s="7" t="str">
        <f t="shared" si="2140"/>
        <v>total</v>
      </c>
      <c r="S262" s="6" t="str">
        <f t="shared" si="2140"/>
        <v>X00</v>
      </c>
      <c r="T262" s="6" t="str">
        <f t="shared" si="2140"/>
        <v>X01</v>
      </c>
      <c r="U262" s="6" t="str">
        <f t="shared" si="2140"/>
        <v>X02</v>
      </c>
      <c r="V262" s="6" t="str">
        <f t="shared" si="2140"/>
        <v>X03</v>
      </c>
      <c r="W262" s="6" t="str">
        <f t="shared" si="2140"/>
        <v>X04</v>
      </c>
      <c r="X262" s="7" t="str">
        <f t="shared" si="2140"/>
        <v>total</v>
      </c>
      <c r="Y262" s="6" t="str">
        <f t="shared" si="2140"/>
        <v>X00</v>
      </c>
      <c r="Z262" s="6" t="str">
        <f t="shared" si="2140"/>
        <v>X01</v>
      </c>
      <c r="AA262" s="6" t="str">
        <f t="shared" si="2140"/>
        <v>X02</v>
      </c>
      <c r="AB262" s="6" t="str">
        <f t="shared" si="2140"/>
        <v>X03</v>
      </c>
      <c r="AC262" s="6" t="str">
        <f t="shared" si="2140"/>
        <v>X04</v>
      </c>
      <c r="AD262" s="6" t="str">
        <f t="shared" si="2140"/>
        <v>X05</v>
      </c>
      <c r="AE262" s="7" t="str">
        <f t="shared" si="2140"/>
        <v>total</v>
      </c>
      <c r="AF262" s="6" t="str">
        <f t="shared" si="2140"/>
        <v>X00</v>
      </c>
      <c r="AG262" s="6" t="str">
        <f t="shared" si="2140"/>
        <v>X01</v>
      </c>
      <c r="AH262" s="6" t="str">
        <f t="shared" si="2140"/>
        <v>X02</v>
      </c>
      <c r="AI262" s="6" t="str">
        <f t="shared" si="2140"/>
        <v>X03</v>
      </c>
      <c r="AJ262" s="6" t="str">
        <f t="shared" si="2140"/>
        <v>X04</v>
      </c>
      <c r="AK262" s="6" t="str">
        <f t="shared" si="2140"/>
        <v>X05</v>
      </c>
      <c r="AL262" s="6" t="str">
        <f t="shared" si="2140"/>
        <v>X06</v>
      </c>
      <c r="AM262" s="7" t="str">
        <f t="shared" si="2140"/>
        <v>total</v>
      </c>
      <c r="AN262" s="6" t="str">
        <f t="shared" si="2140"/>
        <v>X00</v>
      </c>
      <c r="AO262" s="6" t="str">
        <f t="shared" si="2140"/>
        <v>X01</v>
      </c>
      <c r="AP262" s="6" t="str">
        <f t="shared" si="2140"/>
        <v>X02</v>
      </c>
      <c r="AQ262" s="6" t="str">
        <f t="shared" si="2140"/>
        <v>X03</v>
      </c>
      <c r="AR262" s="6" t="str">
        <f t="shared" si="2140"/>
        <v>X04</v>
      </c>
      <c r="AS262" s="6" t="str">
        <f t="shared" si="2140"/>
        <v>X05</v>
      </c>
      <c r="AT262" s="6" t="str">
        <f t="shared" si="2140"/>
        <v>X06</v>
      </c>
      <c r="AU262" s="7" t="str">
        <f t="shared" si="2140"/>
        <v/>
      </c>
      <c r="AV262" s="7" t="str">
        <f t="shared" si="2140"/>
        <v>total</v>
      </c>
      <c r="AW262" s="6" t="str">
        <f t="shared" si="2140"/>
        <v>X00</v>
      </c>
      <c r="AX262" s="6" t="str">
        <f t="shared" si="2140"/>
        <v>X01</v>
      </c>
      <c r="AY262" s="6" t="str">
        <f t="shared" si="2140"/>
        <v>X02</v>
      </c>
      <c r="AZ262" s="6" t="str">
        <f t="shared" si="2140"/>
        <v>X03</v>
      </c>
      <c r="BA262" s="6" t="str">
        <f t="shared" si="2140"/>
        <v>X04</v>
      </c>
      <c r="BB262" s="5" t="str">
        <f t="shared" si="2140"/>
        <v>X_for_15N_05</v>
      </c>
      <c r="BC262" s="7" t="str">
        <f t="shared" si="2140"/>
        <v>total</v>
      </c>
      <c r="BD262" s="6" t="str">
        <f t="shared" si="2140"/>
        <v>X00</v>
      </c>
      <c r="BE262" s="6" t="str">
        <f t="shared" si="2140"/>
        <v>X01</v>
      </c>
      <c r="BF262" s="6" t="str">
        <f t="shared" si="2140"/>
        <v>X02</v>
      </c>
      <c r="BG262" s="6" t="str">
        <f t="shared" si="2140"/>
        <v>X03</v>
      </c>
      <c r="BH262" s="6" t="str">
        <f t="shared" si="2140"/>
        <v>X04</v>
      </c>
      <c r="BI262" s="7" t="str">
        <f t="shared" si="2140"/>
        <v>total</v>
      </c>
      <c r="BJ262" s="6" t="str">
        <f t="shared" si="2140"/>
        <v>X00</v>
      </c>
      <c r="BK262" s="6" t="str">
        <f t="shared" si="2140"/>
        <v>X01</v>
      </c>
      <c r="BL262" s="6" t="str">
        <f t="shared" si="2140"/>
        <v>X02</v>
      </c>
      <c r="BM262" s="6" t="str">
        <f t="shared" si="2140"/>
        <v>X03</v>
      </c>
      <c r="BN262" s="6" t="str">
        <f t="shared" si="2141"/>
        <v>X04</v>
      </c>
      <c r="BO262" s="6" t="str">
        <f t="shared" si="2141"/>
        <v>X05</v>
      </c>
      <c r="BP262" s="5" t="str">
        <f t="shared" si="2141"/>
        <v>X_for_15N_06</v>
      </c>
      <c r="BQ262" s="7" t="str">
        <f t="shared" si="2142"/>
        <v>total</v>
      </c>
      <c r="BR262" s="6" t="str">
        <f t="shared" si="2142"/>
        <v>X00</v>
      </c>
      <c r="BS262" s="6" t="str">
        <f t="shared" si="2142"/>
        <v>X01</v>
      </c>
      <c r="BT262" s="6" t="str">
        <f t="shared" si="2142"/>
        <v>X02</v>
      </c>
      <c r="BU262" s="6" t="str">
        <f t="shared" si="2142"/>
        <v>X03</v>
      </c>
      <c r="BV262" s="6" t="str">
        <f t="shared" si="2142"/>
        <v>X04</v>
      </c>
      <c r="BW262" s="4" t="str">
        <f t="shared" ref="BW262:CB262" si="2155">BW249</f>
        <v>total</v>
      </c>
      <c r="BX262" s="6" t="str">
        <f t="shared" si="2155"/>
        <v>X00</v>
      </c>
      <c r="BY262" s="6" t="str">
        <f t="shared" si="2155"/>
        <v>X01</v>
      </c>
      <c r="BZ262" s="6" t="str">
        <f t="shared" si="2155"/>
        <v>X02</v>
      </c>
      <c r="CA262" s="6" t="str">
        <f t="shared" si="2155"/>
        <v>X03</v>
      </c>
      <c r="CB262" s="6" t="str">
        <f t="shared" si="2155"/>
        <v>X04</v>
      </c>
      <c r="CC262" s="7" t="str">
        <f>CC249</f>
        <v/>
      </c>
      <c r="CD262" s="7" t="str">
        <f t="shared" si="2145"/>
        <v>total</v>
      </c>
      <c r="CE262" s="6" t="str">
        <f t="shared" si="2145"/>
        <v>X00</v>
      </c>
      <c r="CF262" s="6" t="str">
        <f t="shared" si="2145"/>
        <v>X01</v>
      </c>
      <c r="CG262" s="6" t="str">
        <f t="shared" si="2145"/>
        <v>X02</v>
      </c>
      <c r="CH262" s="6" t="str">
        <f t="shared" si="2145"/>
        <v>X03</v>
      </c>
      <c r="CI262" s="5" t="str">
        <f t="shared" si="2145"/>
        <v>X_for_15N_04</v>
      </c>
      <c r="CJ262" s="7" t="str">
        <f t="shared" ref="CJ262:CQ262" si="2156">CJ249</f>
        <v>total</v>
      </c>
      <c r="CK262" s="6" t="str">
        <f t="shared" si="2156"/>
        <v>X00</v>
      </c>
      <c r="CL262" s="6" t="str">
        <f t="shared" si="2156"/>
        <v>X01</v>
      </c>
      <c r="CM262" s="6" t="str">
        <f t="shared" si="2156"/>
        <v>X02</v>
      </c>
      <c r="CN262" s="6" t="str">
        <f t="shared" si="2156"/>
        <v>X03</v>
      </c>
      <c r="CO262" s="6" t="str">
        <f t="shared" si="2156"/>
        <v>X04</v>
      </c>
      <c r="CP262" s="6" t="str">
        <f t="shared" si="2156"/>
        <v>X05</v>
      </c>
      <c r="CQ262" s="5" t="str">
        <f t="shared" si="2156"/>
        <v>X_for_15N_06</v>
      </c>
      <c r="CR262" s="7" t="str">
        <f t="shared" si="2144"/>
        <v>total</v>
      </c>
      <c r="CS262" s="6" t="str">
        <f t="shared" si="2144"/>
        <v>X00</v>
      </c>
      <c r="CT262" s="6" t="str">
        <f t="shared" si="2144"/>
        <v>X01</v>
      </c>
      <c r="CU262" s="6" t="str">
        <f t="shared" si="2144"/>
        <v>X02</v>
      </c>
      <c r="CV262" s="6" t="str">
        <f t="shared" si="2144"/>
        <v>X03</v>
      </c>
      <c r="CW262" s="6" t="str">
        <f t="shared" si="2144"/>
        <v>X04</v>
      </c>
      <c r="CX262" s="6" t="str">
        <f t="shared" si="2144"/>
        <v>X05</v>
      </c>
      <c r="CY262" s="7" t="str">
        <f t="shared" si="2144"/>
        <v>total</v>
      </c>
      <c r="CZ262" s="6" t="str">
        <f t="shared" si="2144"/>
        <v>X00</v>
      </c>
      <c r="DA262" s="6" t="str">
        <f t="shared" si="2144"/>
        <v>X01</v>
      </c>
      <c r="DB262" s="6" t="str">
        <f t="shared" si="2144"/>
        <v>X02</v>
      </c>
      <c r="DC262" s="6" t="str">
        <f t="shared" si="2144"/>
        <v>X03</v>
      </c>
      <c r="DD262" s="6" t="str">
        <f t="shared" si="2144"/>
        <v>X04</v>
      </c>
      <c r="DE262" s="7" t="str">
        <f t="shared" si="2144"/>
        <v>total</v>
      </c>
      <c r="DF262" s="6" t="str">
        <f t="shared" si="2144"/>
        <v>X00</v>
      </c>
      <c r="DG262" s="6" t="str">
        <f t="shared" si="2144"/>
        <v>X01</v>
      </c>
      <c r="DH262" s="6" t="str">
        <f t="shared" si="2144"/>
        <v>X02</v>
      </c>
      <c r="DI262" s="6" t="str">
        <f t="shared" si="2144"/>
        <v>X03</v>
      </c>
      <c r="DJ262" s="6" t="str">
        <f t="shared" si="2144"/>
        <v>X04</v>
      </c>
      <c r="DK262" s="7" t="str">
        <f>DK249</f>
        <v/>
      </c>
      <c r="DL262" s="7" t="str">
        <f t="shared" si="2144"/>
        <v>total</v>
      </c>
      <c r="DM262" s="6" t="str">
        <f t="shared" si="2144"/>
        <v>X00</v>
      </c>
      <c r="DN262" s="6" t="str">
        <f t="shared" si="2144"/>
        <v>X01</v>
      </c>
      <c r="DO262" s="6" t="str">
        <f t="shared" si="2144"/>
        <v>X02</v>
      </c>
      <c r="DP262" s="6" t="str">
        <f t="shared" si="2144"/>
        <v>X03</v>
      </c>
      <c r="DQ262" s="6" t="str">
        <f t="shared" si="2144"/>
        <v>X04</v>
      </c>
      <c r="DR262" s="6" t="str">
        <f t="shared" si="2144"/>
        <v>X05</v>
      </c>
      <c r="DS262" s="6" t="str">
        <f t="shared" si="2144"/>
        <v>X06</v>
      </c>
      <c r="DT262" s="1" t="str">
        <f>DT249</f>
        <v>X07</v>
      </c>
      <c r="DU262" s="1" t="str">
        <f>DU249</f>
        <v>X08</v>
      </c>
      <c r="DV262" s="1" t="str">
        <f>DV249</f>
        <v>X09</v>
      </c>
      <c r="DW262" s="4" t="str">
        <f t="shared" ref="DW262:ED262" si="2157">DW249</f>
        <v>total</v>
      </c>
      <c r="DX262" s="6" t="str">
        <f t="shared" si="2157"/>
        <v>X00</v>
      </c>
      <c r="DY262" s="6" t="str">
        <f t="shared" si="2157"/>
        <v>X01</v>
      </c>
      <c r="DZ262" s="6" t="str">
        <f t="shared" si="2157"/>
        <v>X02</v>
      </c>
      <c r="EA262" s="6" t="str">
        <f t="shared" si="2157"/>
        <v>X03</v>
      </c>
      <c r="EB262" s="6" t="str">
        <f t="shared" si="2157"/>
        <v>X04</v>
      </c>
      <c r="EC262" s="6" t="str">
        <f t="shared" si="2157"/>
        <v>X05</v>
      </c>
      <c r="ED262" s="6" t="str">
        <f t="shared" si="2157"/>
        <v>X06</v>
      </c>
      <c r="EE262" s="1"/>
      <c r="EF262" s="7" t="str">
        <f t="shared" si="2144"/>
        <v>total</v>
      </c>
      <c r="EG262" s="6" t="str">
        <f t="shared" si="2144"/>
        <v>X00</v>
      </c>
      <c r="EH262" s="6" t="str">
        <f t="shared" si="2144"/>
        <v>X01</v>
      </c>
      <c r="EI262" s="6" t="str">
        <f t="shared" si="2144"/>
        <v>X02</v>
      </c>
      <c r="EJ262" s="6" t="str">
        <f t="shared" si="2144"/>
        <v>X03</v>
      </c>
      <c r="EK262" s="6" t="str">
        <f t="shared" si="2144"/>
        <v>X04</v>
      </c>
      <c r="EL262" s="5" t="str">
        <f t="shared" si="2144"/>
        <v>X_for_15N_05</v>
      </c>
      <c r="EM262" s="7" t="str">
        <f t="shared" si="2144"/>
        <v>total</v>
      </c>
      <c r="EN262" s="6" t="str">
        <f t="shared" si="2144"/>
        <v>X00</v>
      </c>
      <c r="EO262" s="6" t="str">
        <f t="shared" si="2144"/>
        <v>X01</v>
      </c>
      <c r="EP262" s="6" t="str">
        <f t="shared" si="2144"/>
        <v>X02</v>
      </c>
      <c r="EQ262" s="6" t="str">
        <f t="shared" si="2144"/>
        <v>X03</v>
      </c>
      <c r="ER262" s="6" t="str">
        <f t="shared" si="2144"/>
        <v>X04</v>
      </c>
      <c r="ES262" s="6" t="str">
        <f t="shared" si="2144"/>
        <v>X05</v>
      </c>
      <c r="ET262" s="4" t="str">
        <f t="shared" ref="ET262:EZ262" si="2158">ET249</f>
        <v>total</v>
      </c>
      <c r="EU262" s="6" t="str">
        <f t="shared" si="2158"/>
        <v>X00</v>
      </c>
      <c r="EV262" s="6" t="str">
        <f t="shared" si="2158"/>
        <v>X01</v>
      </c>
      <c r="EW262" s="6" t="str">
        <f t="shared" si="2158"/>
        <v>X02</v>
      </c>
      <c r="EX262" s="6" t="str">
        <f t="shared" si="2158"/>
        <v>X03</v>
      </c>
      <c r="EY262" s="6" t="str">
        <f t="shared" si="2158"/>
        <v>X04</v>
      </c>
      <c r="EZ262" s="6" t="str">
        <f t="shared" si="2158"/>
        <v>X05</v>
      </c>
      <c r="FA262" s="7" t="str">
        <f t="shared" si="2144"/>
        <v>total</v>
      </c>
      <c r="FB262" s="6" t="str">
        <f t="shared" si="2144"/>
        <v>X00</v>
      </c>
      <c r="FC262" s="6" t="str">
        <f t="shared" si="2144"/>
        <v>X01</v>
      </c>
      <c r="FD262" s="6" t="str">
        <f t="shared" si="2144"/>
        <v>X02</v>
      </c>
      <c r="FE262" s="6" t="str">
        <f t="shared" si="2144"/>
        <v>X03</v>
      </c>
      <c r="FF262" s="6" t="str">
        <f t="shared" si="2144"/>
        <v>X04</v>
      </c>
      <c r="FG262" s="6" t="str">
        <f t="shared" si="2144"/>
        <v>X05</v>
      </c>
      <c r="FH262" s="5" t="str">
        <f t="shared" si="2144"/>
        <v>X_for_15N_06</v>
      </c>
      <c r="FI262" s="7" t="str">
        <f t="shared" si="2148"/>
        <v>total</v>
      </c>
      <c r="FJ262" s="6" t="str">
        <f t="shared" si="2148"/>
        <v>X00</v>
      </c>
      <c r="FK262" s="6" t="str">
        <f t="shared" si="2148"/>
        <v>X01</v>
      </c>
      <c r="FL262" s="6" t="str">
        <f t="shared" si="2148"/>
        <v>X02</v>
      </c>
      <c r="FM262" s="6" t="str">
        <f t="shared" si="2148"/>
        <v>X03</v>
      </c>
      <c r="FN262" s="7" t="str">
        <f t="shared" si="2144"/>
        <v>total</v>
      </c>
      <c r="FO262" s="6" t="str">
        <f t="shared" si="2144"/>
        <v>X00</v>
      </c>
      <c r="FP262" s="6" t="str">
        <f t="shared" si="2149"/>
        <v>X01</v>
      </c>
      <c r="FQ262" s="6" t="str">
        <f t="shared" si="2149"/>
        <v>X02</v>
      </c>
      <c r="FR262" s="6" t="str">
        <f t="shared" si="2149"/>
        <v>X03</v>
      </c>
      <c r="FS262" s="6" t="str">
        <f t="shared" si="2149"/>
        <v>X04</v>
      </c>
      <c r="FT262" s="6" t="str">
        <f t="shared" si="2149"/>
        <v>X05</v>
      </c>
      <c r="FU262" s="7" t="str">
        <f t="shared" si="2149"/>
        <v>total</v>
      </c>
      <c r="FV262" s="6" t="str">
        <f t="shared" si="2149"/>
        <v>X00</v>
      </c>
      <c r="FW262" s="6" t="str">
        <f t="shared" si="2149"/>
        <v>X01</v>
      </c>
      <c r="FX262" s="6" t="str">
        <f t="shared" si="2149"/>
        <v>X02</v>
      </c>
      <c r="FY262" s="6" t="str">
        <f t="shared" si="2149"/>
        <v>X03</v>
      </c>
      <c r="FZ262" s="6" t="str">
        <f t="shared" si="2149"/>
        <v>X04</v>
      </c>
      <c r="GA262" s="5" t="str">
        <f t="shared" si="2149"/>
        <v>X_for_15N_05</v>
      </c>
      <c r="GB262" s="5" t="str">
        <f t="shared" si="2149"/>
        <v>X_for_15N_06</v>
      </c>
      <c r="GC262" s="7" t="str">
        <f t="shared" si="2149"/>
        <v>total</v>
      </c>
      <c r="GD262" s="6" t="str">
        <f t="shared" si="2149"/>
        <v>X00</v>
      </c>
      <c r="GE262" s="6" t="str">
        <f t="shared" si="2149"/>
        <v>X01</v>
      </c>
      <c r="GF262" s="6" t="str">
        <f t="shared" si="2149"/>
        <v>X02</v>
      </c>
      <c r="GG262" s="6" t="str">
        <f t="shared" si="2149"/>
        <v>X03</v>
      </c>
      <c r="GH262" s="6" t="str">
        <f t="shared" si="2149"/>
        <v>X04</v>
      </c>
      <c r="GI262" s="6" t="str">
        <f t="shared" si="2149"/>
        <v>X05</v>
      </c>
      <c r="GJ262" s="6" t="str">
        <f t="shared" si="2149"/>
        <v>X06</v>
      </c>
      <c r="GK262" s="7" t="str">
        <f t="shared" si="2149"/>
        <v>total</v>
      </c>
      <c r="GL262" s="6" t="str">
        <f t="shared" si="2149"/>
        <v>X00</v>
      </c>
      <c r="GM262" s="6" t="str">
        <f t="shared" si="2149"/>
        <v>X01</v>
      </c>
      <c r="GN262" s="6" t="str">
        <f t="shared" si="2149"/>
        <v>X02</v>
      </c>
      <c r="GO262" s="6" t="str">
        <f t="shared" si="2149"/>
        <v>X03</v>
      </c>
      <c r="GP262" s="6" t="str">
        <f t="shared" si="2149"/>
        <v>X04</v>
      </c>
      <c r="GQ262" s="6" t="str">
        <f t="shared" si="2149"/>
        <v>X05</v>
      </c>
      <c r="GR262" s="6" t="str">
        <f t="shared" si="2149"/>
        <v>X06</v>
      </c>
      <c r="GS262" s="7" t="str">
        <f t="shared" si="2149"/>
        <v>total</v>
      </c>
      <c r="GT262" s="6" t="str">
        <f t="shared" si="2149"/>
        <v>X00</v>
      </c>
      <c r="GU262" s="6" t="str">
        <f t="shared" si="2149"/>
        <v>X01</v>
      </c>
      <c r="GV262" s="6" t="str">
        <f t="shared" si="2149"/>
        <v>X02</v>
      </c>
      <c r="GW262" s="6" t="str">
        <f t="shared" si="2149"/>
        <v>X03</v>
      </c>
      <c r="GX262" s="6" t="str">
        <f t="shared" si="2149"/>
        <v>X04</v>
      </c>
      <c r="GY262" s="6" t="str">
        <f t="shared" si="2149"/>
        <v>X05</v>
      </c>
      <c r="GZ262" s="6" t="str">
        <f t="shared" si="2149"/>
        <v>X06</v>
      </c>
      <c r="HA262" s="7" t="str">
        <f t="shared" si="2149"/>
        <v>total</v>
      </c>
      <c r="HB262" s="6" t="str">
        <f t="shared" si="2149"/>
        <v>X00</v>
      </c>
      <c r="HC262" s="6" t="str">
        <f t="shared" si="2149"/>
        <v>X01</v>
      </c>
      <c r="HD262" s="6" t="str">
        <f t="shared" si="2149"/>
        <v>X02</v>
      </c>
      <c r="HE262" s="6" t="str">
        <f t="shared" si="2149"/>
        <v>X03</v>
      </c>
      <c r="HF262" s="7" t="str">
        <f t="shared" si="2149"/>
        <v>total</v>
      </c>
      <c r="HG262" s="6" t="str">
        <f t="shared" si="2149"/>
        <v>X00</v>
      </c>
      <c r="HH262" s="6" t="str">
        <f t="shared" si="2149"/>
        <v>X01</v>
      </c>
      <c r="HI262" s="6" t="str">
        <f t="shared" si="2149"/>
        <v>X02</v>
      </c>
      <c r="HJ262" s="6" t="str">
        <f t="shared" si="2149"/>
        <v>X03</v>
      </c>
      <c r="HK262" s="7" t="str">
        <f t="shared" si="2149"/>
        <v>total</v>
      </c>
      <c r="HL262" s="6" t="str">
        <f t="shared" si="2149"/>
        <v>X00</v>
      </c>
      <c r="HM262" s="6" t="str">
        <f t="shared" si="2149"/>
        <v>X01</v>
      </c>
      <c r="HN262" s="6" t="str">
        <f t="shared" si="2149"/>
        <v>X02</v>
      </c>
      <c r="HO262" s="6" t="str">
        <f t="shared" si="2149"/>
        <v>X03</v>
      </c>
      <c r="HP262" s="6" t="str">
        <f t="shared" si="2149"/>
        <v>X04</v>
      </c>
      <c r="HQ262" s="6" t="str">
        <f t="shared" si="2149"/>
        <v>X05</v>
      </c>
      <c r="HR262" s="6" t="str">
        <f t="shared" si="2149"/>
        <v>X06</v>
      </c>
      <c r="HS262" s="7" t="str">
        <f t="shared" ref="HS262:IA262" si="2159">HS249</f>
        <v>total</v>
      </c>
      <c r="HT262" s="6" t="str">
        <f t="shared" si="2159"/>
        <v>X00</v>
      </c>
      <c r="HU262" s="6" t="str">
        <f t="shared" si="2159"/>
        <v>X01</v>
      </c>
      <c r="HV262" s="6" t="str">
        <f t="shared" si="2159"/>
        <v>X02</v>
      </c>
      <c r="HW262" s="6" t="str">
        <f t="shared" si="2159"/>
        <v>X03</v>
      </c>
      <c r="HX262" s="6" t="str">
        <f t="shared" si="2159"/>
        <v>X04</v>
      </c>
      <c r="HY262" s="6" t="str">
        <f t="shared" si="2159"/>
        <v>X05</v>
      </c>
      <c r="HZ262" s="5" t="str">
        <f t="shared" si="2159"/>
        <v>X_for_15N_06</v>
      </c>
      <c r="IA262" s="5" t="str">
        <f t="shared" si="2159"/>
        <v>X_for_15N_07</v>
      </c>
      <c r="IB262" s="7" t="str">
        <f t="shared" ref="IB262:II262" si="2160">IB249</f>
        <v>total</v>
      </c>
      <c r="IC262" s="6" t="str">
        <f t="shared" si="2160"/>
        <v>X00</v>
      </c>
      <c r="ID262" s="6" t="str">
        <f t="shared" si="2160"/>
        <v>X01</v>
      </c>
      <c r="IE262" s="6" t="str">
        <f t="shared" si="2160"/>
        <v>X02</v>
      </c>
      <c r="IF262" s="6" t="str">
        <f t="shared" si="2160"/>
        <v>X03</v>
      </c>
      <c r="IG262" s="6" t="str">
        <f t="shared" si="2160"/>
        <v>X04</v>
      </c>
      <c r="IH262" s="6" t="str">
        <f t="shared" si="2160"/>
        <v>X05</v>
      </c>
      <c r="II262" s="6" t="str">
        <f t="shared" si="2160"/>
        <v>X06</v>
      </c>
      <c r="IJ262" s="7" t="str">
        <f t="shared" si="2152"/>
        <v>total</v>
      </c>
      <c r="IK262" s="6" t="str">
        <f t="shared" si="2152"/>
        <v>X00</v>
      </c>
      <c r="IL262" s="6" t="str">
        <f t="shared" si="2152"/>
        <v>X01</v>
      </c>
      <c r="IM262" s="6" t="str">
        <f t="shared" si="2152"/>
        <v>X02</v>
      </c>
      <c r="IN262" s="6" t="str">
        <f t="shared" si="2152"/>
        <v>X03</v>
      </c>
      <c r="IO262" s="6" t="str">
        <f t="shared" si="2152"/>
        <v>X04</v>
      </c>
      <c r="IP262" s="6" t="str">
        <f t="shared" si="2152"/>
        <v>X05</v>
      </c>
      <c r="IQ262" s="6" t="str">
        <f t="shared" si="2152"/>
        <v>X06</v>
      </c>
      <c r="IR262" s="7" t="str">
        <f t="shared" si="2152"/>
        <v>total</v>
      </c>
      <c r="IS262" s="6" t="str">
        <f t="shared" si="2152"/>
        <v>X00</v>
      </c>
      <c r="IT262" s="6" t="str">
        <f t="shared" si="2152"/>
        <v>X01</v>
      </c>
      <c r="IU262" s="6" t="str">
        <f t="shared" si="2152"/>
        <v>X02</v>
      </c>
      <c r="IV262" s="6" t="str">
        <f t="shared" si="2152"/>
        <v>X03</v>
      </c>
      <c r="IW262" s="6" t="str">
        <f t="shared" si="2152"/>
        <v>X04</v>
      </c>
      <c r="IX262" s="6" t="str">
        <f t="shared" si="2152"/>
        <v>X05</v>
      </c>
      <c r="IY262" s="6" t="str">
        <f t="shared" si="2152"/>
        <v>X06</v>
      </c>
      <c r="IZ262" s="6" t="str">
        <f>IZ249</f>
        <v>X07</v>
      </c>
      <c r="JA262" s="6" t="str">
        <f>JA249</f>
        <v>X08</v>
      </c>
      <c r="JB262" s="6" t="str">
        <f>JB249</f>
        <v>X09</v>
      </c>
      <c r="JC262" s="7" t="str">
        <f t="shared" si="2152"/>
        <v>total</v>
      </c>
      <c r="JD262" s="6" t="str">
        <f t="shared" si="2152"/>
        <v>X00</v>
      </c>
      <c r="JE262" s="6" t="str">
        <f t="shared" si="2152"/>
        <v>X01</v>
      </c>
      <c r="JF262" s="6" t="str">
        <f t="shared" si="2152"/>
        <v>X02</v>
      </c>
      <c r="JG262" s="6" t="str">
        <f t="shared" si="2152"/>
        <v>X03</v>
      </c>
      <c r="JH262" s="6" t="str">
        <f t="shared" si="2152"/>
        <v>X04</v>
      </c>
      <c r="JI262" s="6" t="str">
        <f t="shared" si="2152"/>
        <v>X05</v>
      </c>
      <c r="JJ262" s="4" t="str">
        <f t="shared" ref="JJ262:JQ262" si="2161">JJ249</f>
        <v>total</v>
      </c>
      <c r="JK262" s="3" t="str">
        <f t="shared" si="2161"/>
        <v>X000</v>
      </c>
      <c r="JL262" s="3" t="str">
        <f t="shared" si="2161"/>
        <v>X001</v>
      </c>
      <c r="JM262" s="3" t="str">
        <f t="shared" si="2161"/>
        <v>X002</v>
      </c>
      <c r="JN262" s="3" t="str">
        <f t="shared" si="2161"/>
        <v>X003</v>
      </c>
      <c r="JO262" s="3" t="str">
        <f t="shared" si="2161"/>
        <v>X004</v>
      </c>
      <c r="JP262" s="3" t="str">
        <f t="shared" si="2161"/>
        <v>X005</v>
      </c>
      <c r="JQ262" s="3" t="str">
        <f t="shared" si="2161"/>
        <v>X006</v>
      </c>
      <c r="JR262" s="1" t="str">
        <f>JR249</f>
        <v>X007</v>
      </c>
      <c r="JS262" s="1" t="str">
        <f>JS249</f>
        <v>X008</v>
      </c>
      <c r="JT262" s="1" t="str">
        <f>JT249</f>
        <v>X009</v>
      </c>
      <c r="JU262" s="1" t="str">
        <f>JU249</f>
        <v>X010</v>
      </c>
      <c r="JV262" s="7" t="str">
        <f t="shared" si="2152"/>
        <v>total</v>
      </c>
      <c r="JW262" s="6" t="str">
        <f t="shared" si="2152"/>
        <v>X00</v>
      </c>
      <c r="JX262" s="6" t="str">
        <f t="shared" si="2152"/>
        <v>X01</v>
      </c>
      <c r="JY262" s="6" t="str">
        <f t="shared" si="2152"/>
        <v>X02</v>
      </c>
      <c r="JZ262" s="6" t="str">
        <f t="shared" si="2152"/>
        <v>X03</v>
      </c>
      <c r="KA262" s="6" t="str">
        <f t="shared" si="2152"/>
        <v>X04</v>
      </c>
      <c r="KB262" s="6" t="str">
        <f t="shared" si="2152"/>
        <v>X05</v>
      </c>
      <c r="KC262" s="6" t="str">
        <f t="shared" si="2152"/>
        <v>X06</v>
      </c>
      <c r="KD262" s="1" t="str">
        <f>KD249</f>
        <v>X07</v>
      </c>
      <c r="KE262" s="1" t="str">
        <f>KE249</f>
        <v>X08</v>
      </c>
      <c r="KF262" s="1" t="str">
        <f>KF249</f>
        <v>X09</v>
      </c>
      <c r="KG262" s="1" t="str">
        <f>KG249</f>
        <v>X10</v>
      </c>
      <c r="KH262" s="1" t="str">
        <f>KH249</f>
        <v>X11</v>
      </c>
      <c r="KI262" s="7" t="str">
        <f t="shared" si="2152"/>
        <v>total</v>
      </c>
      <c r="KJ262" s="6" t="str">
        <f t="shared" si="2152"/>
        <v>X00</v>
      </c>
      <c r="KK262" s="6" t="str">
        <f t="shared" si="2152"/>
        <v>X01</v>
      </c>
      <c r="KL262" s="6" t="str">
        <f t="shared" si="2152"/>
        <v>X02</v>
      </c>
      <c r="KM262" s="6" t="str">
        <f t="shared" si="2152"/>
        <v>X03</v>
      </c>
      <c r="KN262" s="6" t="str">
        <f t="shared" si="2152"/>
        <v>X04</v>
      </c>
      <c r="KO262" s="6" t="str">
        <f t="shared" si="2152"/>
        <v>X05</v>
      </c>
      <c r="KP262" s="6" t="str">
        <f t="shared" si="2152"/>
        <v>X06</v>
      </c>
      <c r="KQ262" s="7" t="str">
        <f t="shared" ref="KQ262:KX262" si="2162">KQ249</f>
        <v>total</v>
      </c>
      <c r="KR262" s="6" t="str">
        <f t="shared" si="2162"/>
        <v>X00</v>
      </c>
      <c r="KS262" s="6" t="str">
        <f t="shared" si="2162"/>
        <v>X01</v>
      </c>
      <c r="KT262" s="6" t="str">
        <f t="shared" si="2162"/>
        <v>X02</v>
      </c>
      <c r="KU262" s="6" t="str">
        <f t="shared" si="2162"/>
        <v>X03</v>
      </c>
      <c r="KV262" s="6" t="str">
        <f t="shared" si="2162"/>
        <v>X04</v>
      </c>
      <c r="KW262" s="6" t="str">
        <f t="shared" si="2162"/>
        <v>X05</v>
      </c>
      <c r="KX262" s="6" t="str">
        <f t="shared" si="2162"/>
        <v>X06</v>
      </c>
      <c r="KY262" s="43" t="str">
        <f>KY249</f>
        <v>X07</v>
      </c>
      <c r="KZ262" s="43" t="str">
        <f>KZ249</f>
        <v>X08</v>
      </c>
    </row>
    <row r="263" spans="1:312">
      <c r="A263" s="49" t="str">
        <f t="shared" ref="A263:A272" si="2163">A250</f>
        <v>01_5BE_HH_170805_rep1</v>
      </c>
      <c r="B263" s="7">
        <f>SUM(C263:F263)</f>
        <v>3.5432090619544054E-2</v>
      </c>
      <c r="C263" s="6">
        <f t="shared" ref="C263:C272" si="2164">C160</f>
        <v>3.2356437627908144E-2</v>
      </c>
      <c r="D263" s="6">
        <f t="shared" ref="D263:D272" si="2165">C263*D235</f>
        <v>1.5045366617153903E-3</v>
      </c>
      <c r="E263" s="6">
        <f t="shared" ref="E263:E272" si="2166">C263*E235</f>
        <v>7.6747081836152386E-4</v>
      </c>
      <c r="F263" s="6">
        <f t="shared" ref="F263:F272" si="2167">C263*F235</f>
        <v>8.0364551155899674E-4</v>
      </c>
      <c r="G263" s="7">
        <f t="shared" ref="G263:G272" si="2168">SUM(H263:K263)</f>
        <v>3.7019045515868258E-2</v>
      </c>
      <c r="H263" s="6">
        <f t="shared" ref="H263:H272" si="2169">H160</f>
        <v>3.2960552588548672E-2</v>
      </c>
      <c r="I263" s="6">
        <f t="shared" ref="I263:I272" si="2170">H263*I235</f>
        <v>3.764264568946876E-3</v>
      </c>
      <c r="J263" s="6">
        <f t="shared" ref="J263:J272" si="2171">H263*J235</f>
        <v>0</v>
      </c>
      <c r="K263" s="6">
        <f t="shared" ref="K263:K272" si="2172">H263*K235</f>
        <v>2.942283583727064E-4</v>
      </c>
      <c r="L263" s="5">
        <f>H263*L235</f>
        <v>0</v>
      </c>
      <c r="M263" s="7">
        <f>SUM(N263:P263)</f>
        <v>9.9376009164903467E-3</v>
      </c>
      <c r="N263" s="6">
        <f t="shared" ref="N263:N272" si="2173">N160</f>
        <v>9.137121313404481E-3</v>
      </c>
      <c r="O263" s="6">
        <f t="shared" ref="O263:O272" si="2174">N263*O235</f>
        <v>6.5844500385281077E-4</v>
      </c>
      <c r="P263" s="6">
        <f t="shared" ref="P263:P272" si="2175">N263*P235</f>
        <v>1.420345992330547E-4</v>
      </c>
      <c r="Q263" s="5">
        <f>N263*Q235</f>
        <v>1.7709992826462584E-4</v>
      </c>
      <c r="R263" s="7">
        <f t="shared" ref="R263:R272" si="2176">SUM(S263:W263)</f>
        <v>1.5905572146665788E-3</v>
      </c>
      <c r="S263" s="6">
        <f t="shared" ref="S263:S272" si="2177">S160</f>
        <v>1.5905572146665788E-3</v>
      </c>
      <c r="T263" s="6">
        <f t="shared" ref="T263:T272" si="2178">S263*T235</f>
        <v>0</v>
      </c>
      <c r="U263" s="6">
        <f t="shared" ref="U263:U272" si="2179">S263*U235</f>
        <v>0</v>
      </c>
      <c r="V263" s="6">
        <f t="shared" ref="V263:V272" si="2180">S263*V235</f>
        <v>0</v>
      </c>
      <c r="W263" s="6">
        <f t="shared" ref="W263:W272" si="2181">S263*W235</f>
        <v>0</v>
      </c>
      <c r="X263" s="7">
        <f>SUM(Y263:AD263)</f>
        <v>2.9828220125474376E-2</v>
      </c>
      <c r="Y263" s="6">
        <f t="shared" ref="Y263:Y272" si="2182">Y160</f>
        <v>2.5663373211573678E-2</v>
      </c>
      <c r="Z263" s="6">
        <f t="shared" ref="Z263:Z272" si="2183">Y263*Z235</f>
        <v>3.5223278491712767E-3</v>
      </c>
      <c r="AA263" s="6">
        <f t="shared" ref="AA263:AA272" si="2184">Y263*AA235</f>
        <v>0</v>
      </c>
      <c r="AB263" s="6">
        <f t="shared" ref="AB263:AB272" si="2185">Y263*AB235</f>
        <v>3.8849027193189081E-4</v>
      </c>
      <c r="AC263" s="6">
        <f t="shared" ref="AC263:AC272" si="2186">Y263*AC235</f>
        <v>2.5402879279752864E-4</v>
      </c>
      <c r="AD263" s="6">
        <f t="shared" ref="AD263:AD272" si="2187">Y263*AD235</f>
        <v>0</v>
      </c>
      <c r="AE263" s="7">
        <f>SUM(AF263:AL263)</f>
        <v>1.20725289237244E-2</v>
      </c>
      <c r="AF263" s="6">
        <f t="shared" ref="AF263:AF272" si="2188">AF160</f>
        <v>9.9390944481718025E-3</v>
      </c>
      <c r="AG263" s="6">
        <f t="shared" ref="AG263:AG272" si="2189">AF263*AG235</f>
        <v>1.0446998448887927E-3</v>
      </c>
      <c r="AH263" s="6">
        <f t="shared" ref="AH263:AH272" si="2190">AF263*AH235</f>
        <v>1.4705744690566026E-4</v>
      </c>
      <c r="AI263" s="6">
        <f t="shared" ref="AI263:AI272" si="2191">AF263*AI235</f>
        <v>7.0305235964520524E-4</v>
      </c>
      <c r="AJ263" s="6">
        <f t="shared" ref="AJ263:AJ272" si="2192">AF263*AJ235</f>
        <v>2.3862482411293872E-4</v>
      </c>
      <c r="AK263" s="6">
        <f t="shared" ref="AK263:AK272" si="2193">AF263*AK235</f>
        <v>0</v>
      </c>
      <c r="AL263" s="6">
        <f t="shared" ref="AL263:AL272" si="2194">AF263*AL235</f>
        <v>0</v>
      </c>
      <c r="AM263" s="7">
        <f>SUM(AN263:AT263)</f>
        <v>1.2606566636718284E-2</v>
      </c>
      <c r="AN263" s="6">
        <f t="shared" ref="AN263:AN272" si="2195">AN160</f>
        <v>1.0913403266428407E-2</v>
      </c>
      <c r="AO263" s="6">
        <f t="shared" ref="AO263:AO272" si="2196">AN263*AO235</f>
        <v>1.4367349981926761E-3</v>
      </c>
      <c r="AP263" s="6">
        <f t="shared" ref="AP263:AP272" si="2197">AN263*AP235</f>
        <v>1.4899417748596896E-4</v>
      </c>
      <c r="AQ263" s="6">
        <f t="shared" ref="AQ263:AQ272" si="2198">AN263*AQ235</f>
        <v>1.0743419461123154E-4</v>
      </c>
      <c r="AR263" s="6">
        <f t="shared" ref="AR263:AR272" si="2199">AN263*AR235</f>
        <v>0</v>
      </c>
      <c r="AS263" s="6">
        <f t="shared" ref="AS263:AS272" si="2200">AN263*AS235</f>
        <v>0</v>
      </c>
      <c r="AT263" s="6">
        <f t="shared" ref="AT263:AT272" si="2201">AN263*AT235</f>
        <v>0</v>
      </c>
      <c r="AU263" s="7"/>
      <c r="AV263" s="7">
        <f>SUM(AW263:BA263)</f>
        <v>0.14044321541997129</v>
      </c>
      <c r="AW263" s="6">
        <f t="shared" ref="AW263:AW272" si="2202">AW160</f>
        <v>0.12163569070350203</v>
      </c>
      <c r="AX263" s="6">
        <f t="shared" ref="AX263:AX272" si="2203">AW263*AX235</f>
        <v>1.718747613579957E-2</v>
      </c>
      <c r="AY263" s="6">
        <f t="shared" ref="AY263:AY272" si="2204">AW263*AY235</f>
        <v>1.5033220192348267E-3</v>
      </c>
      <c r="AZ263" s="6">
        <f t="shared" ref="AZ263:AZ272" si="2205">AW263*AZ235</f>
        <v>0</v>
      </c>
      <c r="BA263" s="6">
        <f t="shared" ref="BA263:BA272" si="2206">AW263*BA235</f>
        <v>1.1672656143485659E-4</v>
      </c>
      <c r="BB263" s="5">
        <f>AW263*BB235</f>
        <v>0</v>
      </c>
      <c r="BC263" s="7">
        <f>SUM(BD263:BH263)</f>
        <v>9.7521364846161668E-2</v>
      </c>
      <c r="BD263" s="6">
        <f t="shared" ref="BD263:BD272" si="2207">BD160</f>
        <v>9.0725792008884809E-2</v>
      </c>
      <c r="BE263" s="6">
        <f t="shared" ref="BE263:BE272" si="2208">BD263*BE235</f>
        <v>4.6671527486845483E-3</v>
      </c>
      <c r="BF263" s="6">
        <f t="shared" ref="BF263:BF272" si="2209">BD263*BF235</f>
        <v>1.9628385551356069E-3</v>
      </c>
      <c r="BG263" s="6">
        <f t="shared" ref="BG263:BG272" si="2210">BD263*BG235</f>
        <v>1.1622775195023244E-4</v>
      </c>
      <c r="BH263" s="6">
        <f t="shared" ref="BH263:BH272" si="2211">BD263*BH235</f>
        <v>4.9353781506464333E-5</v>
      </c>
      <c r="BI263" s="7">
        <f>SUM(BJ263:BO263)</f>
        <v>3.2201251057383057E-2</v>
      </c>
      <c r="BJ263" s="6">
        <f t="shared" ref="BJ263:BJ272" si="2212">BJ160</f>
        <v>2.7929181194285096E-2</v>
      </c>
      <c r="BK263" s="6">
        <f t="shared" ref="BK263:BK272" si="2213">BJ263*BK235</f>
        <v>3.0262157860132901E-3</v>
      </c>
      <c r="BL263" s="6">
        <f t="shared" ref="BL263:BL272" si="2214">BJ263*BL235</f>
        <v>3.4674877751527403E-4</v>
      </c>
      <c r="BM263" s="6">
        <f t="shared" ref="BM263:BM272" si="2215">BJ263*BM235</f>
        <v>2.3168798712003199E-4</v>
      </c>
      <c r="BN263" s="6">
        <f t="shared" ref="BN263:BN272" si="2216">BJ263*BN235</f>
        <v>0</v>
      </c>
      <c r="BO263" s="6">
        <f t="shared" ref="BO263:BO272" si="2217">BJ263*BO235</f>
        <v>6.6741731244936056E-4</v>
      </c>
      <c r="BP263" s="5">
        <f>BJ263*BP235</f>
        <v>0</v>
      </c>
      <c r="BQ263" s="7">
        <f>SUM(BR263:BV263)</f>
        <v>9.8031596582433114E-2</v>
      </c>
      <c r="BR263" s="6">
        <f t="shared" ref="BR263:BR272" si="2218">BR160</f>
        <v>9.1370520204507685E-2</v>
      </c>
      <c r="BS263" s="6">
        <f t="shared" ref="BS263:BS272" si="2219">BR263*BS235</f>
        <v>5.6222954222027201E-3</v>
      </c>
      <c r="BT263" s="6">
        <f t="shared" ref="BT263:BT272" si="2220">BR263*BT235</f>
        <v>5.4762702774694241E-4</v>
      </c>
      <c r="BU263" s="6">
        <f t="shared" ref="BU263:BU272" si="2221">BR263*BU235</f>
        <v>1.550908551362029E-4</v>
      </c>
      <c r="BV263" s="6">
        <f t="shared" ref="BV263:BV272" si="2222">BR263*BV235</f>
        <v>3.3606307283957085E-4</v>
      </c>
      <c r="BW263" s="4">
        <f>SUM(BX263:CB263)</f>
        <v>0.1121556301681008</v>
      </c>
      <c r="BX263" s="6">
        <f t="shared" ref="BX263:BX272" si="2223">BX160</f>
        <v>0.10831897187649057</v>
      </c>
      <c r="BY263" s="6">
        <f t="shared" ref="BY263:BY272" si="2224">BX263*BY235</f>
        <v>3.8366582916102309E-3</v>
      </c>
      <c r="BZ263" s="6">
        <f t="shared" ref="BZ263:BZ272" si="2225">BX263*BZ235</f>
        <v>0</v>
      </c>
      <c r="CA263" s="6">
        <f t="shared" ref="CA263:CA272" si="2226">BX263*CA235</f>
        <v>0</v>
      </c>
      <c r="CB263" s="6">
        <f t="shared" ref="CB263:CB272" si="2227">BX263*CB235</f>
        <v>0</v>
      </c>
      <c r="CC263" s="7"/>
      <c r="CD263" s="7">
        <f>SUM(CE263:CH263)</f>
        <v>7.1092098485834698E-2</v>
      </c>
      <c r="CE263" s="6">
        <f t="shared" ref="CE263:CE272" si="2228">CE160</f>
        <v>6.654287547515049E-2</v>
      </c>
      <c r="CF263" s="6">
        <f t="shared" ref="CF263:CF272" si="2229">CE263*CF235</f>
        <v>4.5492230106842111E-3</v>
      </c>
      <c r="CG263" s="6">
        <f t="shared" ref="CG263:CG272" si="2230">CE263*CG235</f>
        <v>0</v>
      </c>
      <c r="CH263" s="6">
        <f t="shared" ref="CH263:CH272" si="2231">CE263*CH235</f>
        <v>0</v>
      </c>
      <c r="CI263" s="5">
        <f>CE263*CI235</f>
        <v>1.035310962063138E-4</v>
      </c>
      <c r="CJ263" s="7">
        <f t="shared" ref="CJ263:CJ272" si="2232">SUM(CK263:CQ263)</f>
        <v>3.743362052336744E-2</v>
      </c>
      <c r="CK263" s="6">
        <f t="shared" ref="CK263:CK272" si="2233">CK160</f>
        <v>3.3446730156672051E-2</v>
      </c>
      <c r="CL263" s="6">
        <f t="shared" ref="CL263:CL272" si="2234">CK263*CL235</f>
        <v>3.2439950815026314E-3</v>
      </c>
      <c r="CM263" s="6">
        <f t="shared" ref="CM263:CM272" si="2235">CK263*CM235</f>
        <v>4.9193692017180009E-4</v>
      </c>
      <c r="CN263" s="6">
        <f t="shared" ref="CN263:CN272" si="2236">CK263*CN235</f>
        <v>2.5095836502095971E-4</v>
      </c>
      <c r="CO263" s="6">
        <f t="shared" ref="CO263:CO272" si="2237">CK263*CO235</f>
        <v>0</v>
      </c>
      <c r="CP263" s="6">
        <f t="shared" ref="CP263:CP272" si="2238">CK263*CP235</f>
        <v>0</v>
      </c>
      <c r="CQ263" s="5">
        <f t="shared" ref="CQ263:CQ272" si="2239">CK263*CQ235</f>
        <v>0</v>
      </c>
      <c r="CR263" s="7">
        <f>SUM(CS263:CX263)</f>
        <v>3.8047692797390123E-3</v>
      </c>
      <c r="CS263" s="6">
        <f t="shared" ref="CS263:CS272" si="2240">CS160</f>
        <v>2.9392341278730518E-3</v>
      </c>
      <c r="CT263" s="6">
        <f t="shared" ref="CT263:CT272" si="2241">CS263*CT235</f>
        <v>2.2338457588374214E-4</v>
      </c>
      <c r="CU263" s="6">
        <f t="shared" ref="CU263:CU272" si="2242">CS263*CU235</f>
        <v>1.8246160020078976E-4</v>
      </c>
      <c r="CV263" s="6">
        <f t="shared" ref="CV263:CV272" si="2243">CS263*CV235</f>
        <v>2.4403135422001727E-4</v>
      </c>
      <c r="CW263" s="6">
        <f t="shared" ref="CW263:CW272" si="2244">CS263*CW235</f>
        <v>2.1565762156141129E-4</v>
      </c>
      <c r="CX263" s="6">
        <f t="shared" ref="CX263:CX272" si="2245">CS263*CX235</f>
        <v>0</v>
      </c>
      <c r="CY263" s="7">
        <f>SUM(CZ263:DD263)</f>
        <v>4.2493806057761312E-2</v>
      </c>
      <c r="CZ263" s="6">
        <f t="shared" ref="CZ263:CZ272" si="2246">CZ160</f>
        <v>4.011769775374284E-2</v>
      </c>
      <c r="DA263" s="6">
        <f t="shared" ref="DA263:DA272" si="2247">CZ263*DA235</f>
        <v>2.0826968246122836E-3</v>
      </c>
      <c r="DB263" s="6">
        <f t="shared" ref="DB263:DB272" si="2248">CZ263*DB235</f>
        <v>2.225141640484729E-4</v>
      </c>
      <c r="DC263" s="6">
        <f t="shared" ref="DC263:DC272" si="2249">CZ263*DC235</f>
        <v>0</v>
      </c>
      <c r="DD263" s="6">
        <f t="shared" ref="DD263:DD272" si="2250">CZ263*DD235</f>
        <v>7.0897315357714235E-5</v>
      </c>
      <c r="DE263" s="7">
        <f>SUM(DF263:DJ263)</f>
        <v>2.7644796190574383</v>
      </c>
      <c r="DF263" s="6">
        <f t="shared" ref="DF263:DF272" si="2251">DF160</f>
        <v>2.6644226567613289</v>
      </c>
      <c r="DG263" s="6">
        <f t="shared" ref="DG263:DG272" si="2252">DF263*DG235</f>
        <v>7.4535135031667601E-2</v>
      </c>
      <c r="DH263" s="6">
        <f t="shared" ref="DH263:DH272" si="2253">DF263*DH235</f>
        <v>9.4422777209700257E-3</v>
      </c>
      <c r="DI263" s="6">
        <f t="shared" ref="DI263:DI272" si="2254">DF263*DI235</f>
        <v>1.6079549543471527E-2</v>
      </c>
      <c r="DJ263" s="6">
        <f t="shared" ref="DJ263:DJ272" si="2255">DF263*DJ235</f>
        <v>0</v>
      </c>
      <c r="DK263" s="7"/>
      <c r="DL263" s="45">
        <f>SUM(DM263:DV263)</f>
        <v>1.3953411089200434E-2</v>
      </c>
      <c r="DM263" s="6">
        <f t="shared" ref="DM263:DM272" si="2256">DM160</f>
        <v>7.6165731025150049E-3</v>
      </c>
      <c r="DN263" s="6">
        <f t="shared" ref="DN263:DN272" si="2257">DM263*DN235</f>
        <v>1.491339883651206E-3</v>
      </c>
      <c r="DO263" s="6">
        <f t="shared" ref="DO263:DO272" si="2258">DM263*DO235</f>
        <v>2.6715265394766278E-4</v>
      </c>
      <c r="DP263" s="6">
        <f t="shared" ref="DP263:DP272" si="2259">DM263*DP235</f>
        <v>4.5302912400350969E-4</v>
      </c>
      <c r="DQ263" s="6">
        <f t="shared" ref="DQ263:DQ272" si="2260">DM263*DQ235</f>
        <v>1.9066185975397421E-4</v>
      </c>
      <c r="DR263" s="6">
        <f t="shared" ref="DR263:DR272" si="2261">DM263*DR235</f>
        <v>1.8668159381148037E-3</v>
      </c>
      <c r="DS263" s="6">
        <f t="shared" ref="DS263:DS272" si="2262">DM263*DS235</f>
        <v>1.2046673838499382E-4</v>
      </c>
      <c r="DT263" s="1">
        <f>DM263*DT235</f>
        <v>1.4281969498710213E-3</v>
      </c>
      <c r="DU263" s="1">
        <f>DM263*DU235</f>
        <v>0</v>
      </c>
      <c r="DV263" s="1">
        <f>DM263*DV235</f>
        <v>5.191748389582584E-4</v>
      </c>
      <c r="DW263" s="4">
        <f>SUM(DX263:ED263)</f>
        <v>1.3220874589494136</v>
      </c>
      <c r="DX263" s="6">
        <f t="shared" ref="DX263:DX272" si="2263">DX160</f>
        <v>1.030338614128047E-3</v>
      </c>
      <c r="DY263" s="6">
        <f t="shared" ref="DY263:DY272" si="2264">DX263*DY235</f>
        <v>1.3210571203352854</v>
      </c>
      <c r="DZ263" s="6">
        <f t="shared" ref="DZ263:DZ272" si="2265">DX263*DZ235</f>
        <v>0</v>
      </c>
      <c r="EA263" s="6">
        <f t="shared" ref="EA263:EA272" si="2266">DX263*EA235</f>
        <v>0</v>
      </c>
      <c r="EB263" s="6">
        <f t="shared" ref="EB263:EB272" si="2267">DX263*EB235</f>
        <v>0</v>
      </c>
      <c r="EC263" s="6">
        <f t="shared" ref="EC263:EC272" si="2268">DX263*EC235</f>
        <v>0</v>
      </c>
      <c r="ED263" s="6">
        <f t="shared" ref="ED263:ED272" si="2269">DX263*ED235</f>
        <v>0</v>
      </c>
      <c r="EE263" s="1"/>
      <c r="EF263" s="7">
        <f>SUM(EG263:EK263)</f>
        <v>8.7735596362566143E-2</v>
      </c>
      <c r="EG263" s="6">
        <f t="shared" ref="EG263:EG272" si="2270">EG160</f>
        <v>7.5326995655794093E-2</v>
      </c>
      <c r="EH263" s="6">
        <f t="shared" ref="EH263:EH272" si="2271">EG263*EH235</f>
        <v>1.023357876712905E-2</v>
      </c>
      <c r="EI263" s="6">
        <f t="shared" ref="EI263:EI272" si="2272">EG263*EI235</f>
        <v>1.8683804247784752E-3</v>
      </c>
      <c r="EJ263" s="6">
        <f t="shared" ref="EJ263:EJ272" si="2273">EG263*EJ235</f>
        <v>3.0664151486451693E-4</v>
      </c>
      <c r="EK263" s="6">
        <f t="shared" ref="EK263:EK272" si="2274">EG263*EK235</f>
        <v>0</v>
      </c>
      <c r="EL263" s="5">
        <f>EG263*EL235</f>
        <v>0</v>
      </c>
      <c r="EM263" s="7">
        <f>SUM(EN263:ES263)</f>
        <v>2.6352000622046588E-3</v>
      </c>
      <c r="EN263" s="6">
        <f t="shared" ref="EN263:EN272" si="2275">EN160</f>
        <v>2.3415650757858952E-3</v>
      </c>
      <c r="EO263" s="6">
        <f t="shared" ref="EO263:EO272" si="2276">EN263*EO235</f>
        <v>1.0822431153325061E-4</v>
      </c>
      <c r="EP263" s="6">
        <f t="shared" ref="EP263:EP272" si="2277">EN263*EP235</f>
        <v>1.8541067488551274E-4</v>
      </c>
      <c r="EQ263" s="6">
        <f t="shared" ref="EQ263:EQ272" si="2278">EN263*EQ235</f>
        <v>0</v>
      </c>
      <c r="ER263" s="6">
        <f t="shared" ref="ER263:ER272" si="2279">EN263*ER235</f>
        <v>0</v>
      </c>
      <c r="ES263" s="6">
        <f t="shared" ref="ES263:ES272" si="2280">EN263*ES235</f>
        <v>0</v>
      </c>
      <c r="ET263" s="4">
        <f>SUM(EU263:EZ263)</f>
        <v>3.725135121802425E-3</v>
      </c>
      <c r="EU263" s="6">
        <f t="shared" ref="EU263:EU272" si="2281">EU160</f>
        <v>3.5364148543050966E-3</v>
      </c>
      <c r="EV263" s="6">
        <f t="shared" ref="EV263:EV272" si="2282">EU263*EV235</f>
        <v>5.5250537080425992E-5</v>
      </c>
      <c r="EW263" s="6">
        <f t="shared" ref="EW263:EW272" si="2283">EU263*EW235</f>
        <v>1.1328173106230037E-4</v>
      </c>
      <c r="EX263" s="6">
        <f t="shared" ref="EX263:EX272" si="2284">EU263*EX235</f>
        <v>0</v>
      </c>
      <c r="EY263" s="6">
        <f t="shared" ref="EY263:EY272" si="2285">EU263*EY235</f>
        <v>2.0187999354602101E-5</v>
      </c>
      <c r="EZ263" s="6">
        <f t="shared" ref="EZ263:EZ272" si="2286">EU263*EZ235</f>
        <v>0</v>
      </c>
      <c r="FA263" s="7">
        <f>SUM(FB263:FG263)</f>
        <v>0.2277277535185579</v>
      </c>
      <c r="FB263" s="6">
        <f t="shared" ref="FB263:FB272" si="2287">FB160</f>
        <v>0.18949475829402679</v>
      </c>
      <c r="FC263" s="6">
        <f t="shared" ref="FC263:FC272" si="2288">FB263*FC235</f>
        <v>3.4651956647336862E-2</v>
      </c>
      <c r="FD263" s="6">
        <f t="shared" ref="FD263:FD272" si="2289">FB263*FD235</f>
        <v>1.0156081646277952E-3</v>
      </c>
      <c r="FE263" s="6">
        <f t="shared" ref="FE263:FE272" si="2290">FB263*FE235</f>
        <v>1.0741277859837811E-3</v>
      </c>
      <c r="FF263" s="6">
        <f t="shared" ref="FF263:FF272" si="2291">FB263*FF235</f>
        <v>1.49130262658268E-3</v>
      </c>
      <c r="FG263" s="6">
        <f t="shared" ref="FG263:FG272" si="2292">FB263*FG235</f>
        <v>0</v>
      </c>
      <c r="FH263" s="5">
        <f>FB263*FH235</f>
        <v>0</v>
      </c>
      <c r="FI263" s="7">
        <f>SUM(FJ263:FM263)</f>
        <v>1.5876755343516624E-2</v>
      </c>
      <c r="FJ263" s="6">
        <f t="shared" ref="FJ263:FJ272" si="2293">FJ160</f>
        <v>1.2476438667553187E-2</v>
      </c>
      <c r="FK263" s="6">
        <f t="shared" ref="FK263:FK272" si="2294">FJ263*FK235</f>
        <v>1.7456448161858077E-3</v>
      </c>
      <c r="FL263" s="6">
        <f t="shared" ref="FL263:FL272" si="2295">FJ263*FL235</f>
        <v>0</v>
      </c>
      <c r="FM263" s="6">
        <f t="shared" ref="FM263:FM272" si="2296">FJ263*FM235</f>
        <v>1.6546718597776305E-3</v>
      </c>
      <c r="FN263" s="7">
        <f>SUM(FO263:FT263)</f>
        <v>7.1292252635116009E-3</v>
      </c>
      <c r="FO263" s="6">
        <f t="shared" ref="FO263:FO272" si="2297">FO160</f>
        <v>6.0586625532935267E-3</v>
      </c>
      <c r="FP263" s="6">
        <f t="shared" ref="FP263:FP272" si="2298">FO263*FP235</f>
        <v>9.7995318263521076E-4</v>
      </c>
      <c r="FQ263" s="6">
        <f t="shared" ref="FQ263:FQ272" si="2299">FO263*FQ235</f>
        <v>0</v>
      </c>
      <c r="FR263" s="6">
        <f t="shared" ref="FR263:FR272" si="2300">FO263*FR235</f>
        <v>9.0609527582862664E-5</v>
      </c>
      <c r="FS263" s="6">
        <f t="shared" ref="FS263:FS272" si="2301">FO263*FS235</f>
        <v>0</v>
      </c>
      <c r="FT263" s="6">
        <f t="shared" ref="FT263:FT272" si="2302">FO263*FT235</f>
        <v>0</v>
      </c>
      <c r="FU263" s="7">
        <f>SUM(FV263:FZ263)</f>
        <v>40.02192251632939</v>
      </c>
      <c r="FV263" s="6">
        <f t="shared" ref="FV263:FV272" si="2303">FV160</f>
        <v>37.226582263733924</v>
      </c>
      <c r="FW263" s="6">
        <f t="shared" ref="FW263:FW272" si="2304">FV263*FW235</f>
        <v>2.3832250243989184</v>
      </c>
      <c r="FX263" s="6">
        <f t="shared" ref="FX263:FX272" si="2305">FV263*FX235</f>
        <v>0.40953128326463278</v>
      </c>
      <c r="FY263" s="6">
        <f t="shared" ref="FY263:FY272" si="2306">FV263*FY235</f>
        <v>0</v>
      </c>
      <c r="FZ263" s="6">
        <f t="shared" ref="FZ263:FZ272" si="2307">FV263*FZ235</f>
        <v>2.583944931910978E-3</v>
      </c>
      <c r="GA263" s="5">
        <f>FV263*GA235</f>
        <v>4.2867224854797187E-3</v>
      </c>
      <c r="GB263" s="5">
        <f>FV263*GB235</f>
        <v>1.2236335806735366E-4</v>
      </c>
      <c r="GC263" s="7">
        <f>SUM(GD263:GJ263)</f>
        <v>1.1481911935359802E-3</v>
      </c>
      <c r="GD263" s="6">
        <f t="shared" ref="GD263:GD272" si="2308">GD160</f>
        <v>8.5933937419761591E-4</v>
      </c>
      <c r="GE263" s="6">
        <f t="shared" ref="GE263:GE272" si="2309">GD263*GE235</f>
        <v>1.5268663840948407E-4</v>
      </c>
      <c r="GF263" s="6">
        <f t="shared" ref="GF263:GF272" si="2310">GD263*GF235</f>
        <v>4.3625091113562472E-5</v>
      </c>
      <c r="GG263" s="6">
        <f t="shared" ref="GG263:GG272" si="2311">GD263*GG235</f>
        <v>4.2256249465738367E-5</v>
      </c>
      <c r="GH263" s="6">
        <f t="shared" ref="GH263:GH272" si="2312">GD263*GH235</f>
        <v>5.0283840349579534E-5</v>
      </c>
      <c r="GI263" s="6">
        <f t="shared" ref="GI263:GI272" si="2313">GD263*GI235</f>
        <v>0</v>
      </c>
      <c r="GJ263" s="6">
        <f t="shared" ref="GJ263:GJ272" si="2314">GD263*GJ235</f>
        <v>0</v>
      </c>
      <c r="GK263" s="7">
        <f>SUM(GL263:GR263)</f>
        <v>6.1930231626689161E-2</v>
      </c>
      <c r="GL263" s="6">
        <f t="shared" ref="GL263:GL272" si="2315">GL160</f>
        <v>5.5736630276611604E-2</v>
      </c>
      <c r="GM263" s="6">
        <f t="shared" ref="GM263:GM272" si="2316">GL263*GM235</f>
        <v>4.4256116417818242E-3</v>
      </c>
      <c r="GN263" s="6">
        <f t="shared" ref="GN263:GN272" si="2317">GL263*GN235</f>
        <v>1.4747182579683915E-3</v>
      </c>
      <c r="GO263" s="6">
        <f t="shared" ref="GO263:GO272" si="2318">GL263*GO235</f>
        <v>0</v>
      </c>
      <c r="GP263" s="6">
        <f t="shared" ref="GP263:GP272" si="2319">GL263*GP235</f>
        <v>0</v>
      </c>
      <c r="GQ263" s="6">
        <f t="shared" ref="GQ263:GQ272" si="2320">GL263*GQ235</f>
        <v>1.7206596076668453E-4</v>
      </c>
      <c r="GR263" s="6">
        <f t="shared" ref="GR263:GR272" si="2321">GL263*GR235</f>
        <v>1.2120548956065422E-4</v>
      </c>
      <c r="GS263" s="7">
        <f>SUM(GT263:GZ263)</f>
        <v>2.9151287511030237E-2</v>
      </c>
      <c r="GT263" s="6">
        <f t="shared" ref="GT263:GT272" si="2322">GT160</f>
        <v>2.695426387139209E-2</v>
      </c>
      <c r="GU263" s="6">
        <f t="shared" ref="GU263:GU272" si="2323">GT263*GU235</f>
        <v>1.6038233394336152E-3</v>
      </c>
      <c r="GV263" s="6">
        <f t="shared" ref="GV263:GV272" si="2324">GT263*GV235</f>
        <v>2.1733134856145557E-4</v>
      </c>
      <c r="GW263" s="6">
        <f t="shared" ref="GW263:GW272" si="2325">GT263*GW235</f>
        <v>0</v>
      </c>
      <c r="GX263" s="6">
        <f t="shared" ref="GX263:GX272" si="2326">GT263*GX235</f>
        <v>1.2605998873668184E-4</v>
      </c>
      <c r="GY263" s="6">
        <f t="shared" ref="GY263:GY272" si="2327">GT263*GY235</f>
        <v>2.49808962906399E-4</v>
      </c>
      <c r="GZ263" s="6">
        <f t="shared" ref="GZ263:GZ272" si="2328">GT263*GZ235</f>
        <v>0</v>
      </c>
      <c r="HA263" s="7">
        <f>SUM(HB263:HE263)</f>
        <v>1.3815876060820076E-3</v>
      </c>
      <c r="HB263" s="6">
        <f t="shared" ref="HB263:HB272" si="2329">HB160</f>
        <v>1.2669868668598021E-3</v>
      </c>
      <c r="HC263" s="6">
        <f t="shared" ref="HC263:HC272" si="2330">HB263*HC235</f>
        <v>1.1460073922220541E-4</v>
      </c>
      <c r="HD263" s="6">
        <f t="shared" ref="HD263:HD272" si="2331">HB263*HD235</f>
        <v>0</v>
      </c>
      <c r="HE263" s="6">
        <f t="shared" ref="HE263:HE272" si="2332">HB263*HE235</f>
        <v>0</v>
      </c>
      <c r="HF263" s="7">
        <f>SUM(HG263:HJ263)</f>
        <v>1.5258411194639463E-3</v>
      </c>
      <c r="HG263" s="6">
        <f t="shared" ref="HG263:HG272" si="2333">HG160</f>
        <v>1.2174056793142663E-3</v>
      </c>
      <c r="HH263" s="6">
        <f t="shared" ref="HH263:HH272" si="2334">HG263*HH235</f>
        <v>1.0593324895173292E-4</v>
      </c>
      <c r="HI263" s="6">
        <f t="shared" ref="HI263:HI272" si="2335">HG263*HI235</f>
        <v>8.7764885039236216E-5</v>
      </c>
      <c r="HJ263" s="6">
        <f t="shared" ref="HJ263:HJ272" si="2336">HG263*HJ235</f>
        <v>1.1473730615871105E-4</v>
      </c>
      <c r="HK263" s="7">
        <f>SUM(HL263:HR263)</f>
        <v>0.36774454599448969</v>
      </c>
      <c r="HL263" s="6">
        <f t="shared" ref="HL263:HL272" si="2337">HL160</f>
        <v>0.34602632476348477</v>
      </c>
      <c r="HM263" s="6">
        <f t="shared" ref="HM263:HM272" si="2338">HL263*HM235</f>
        <v>1.8153401587355747E-2</v>
      </c>
      <c r="HN263" s="6">
        <f t="shared" ref="HN263:HN272" si="2339">HL263*HN235</f>
        <v>3.1086206540569556E-3</v>
      </c>
      <c r="HO263" s="6">
        <f t="shared" ref="HO263:HO272" si="2340">HL263*HO235</f>
        <v>2.2697261825138982E-4</v>
      </c>
      <c r="HP263" s="6">
        <f t="shared" ref="HP263:HP272" si="2341">HL263*HP235</f>
        <v>0</v>
      </c>
      <c r="HQ263" s="6">
        <f t="shared" ref="HQ263:HQ272" si="2342">HL263*HQ235</f>
        <v>2.2922637134079795E-4</v>
      </c>
      <c r="HR263" s="6">
        <f t="shared" ref="HR263:HR272" si="2343">HL263*HR235</f>
        <v>0</v>
      </c>
      <c r="HS263" s="7">
        <f>SUM(HT263:HY263)</f>
        <v>1.0904988382672756</v>
      </c>
      <c r="HT263" s="6">
        <f>HT160</f>
        <v>1.017173712964061</v>
      </c>
      <c r="HU263" s="6">
        <f t="shared" ref="HU263:HU272" si="2344">HT263*HU235</f>
        <v>5.7485544086801947E-2</v>
      </c>
      <c r="HV263" s="6">
        <f t="shared" ref="HV263:HV272" si="2345">HT263*HV235</f>
        <v>1.5794469654212561E-2</v>
      </c>
      <c r="HW263" s="6">
        <f t="shared" ref="HW263:HW272" si="2346">HT263*HW235</f>
        <v>0</v>
      </c>
      <c r="HX263" s="6">
        <f t="shared" ref="HX263:HX272" si="2347">HT263*HX235</f>
        <v>4.5111562200288889E-5</v>
      </c>
      <c r="HY263" s="6">
        <f t="shared" ref="HY263:HY272" si="2348">HT263*HY235</f>
        <v>0</v>
      </c>
      <c r="HZ263" s="5">
        <f>HT263*HZ235</f>
        <v>4.0727404031169848E-4</v>
      </c>
      <c r="IA263" s="5">
        <f>HT263*IA235</f>
        <v>0</v>
      </c>
      <c r="IB263" s="7">
        <f>SUM(IC263:II263)</f>
        <v>6.1405810333142193E-2</v>
      </c>
      <c r="IC263" s="6">
        <f t="shared" ref="IC263:IC272" si="2349">IC160</f>
        <v>5.6010874162050861E-2</v>
      </c>
      <c r="ID263" s="6">
        <f t="shared" ref="ID263:ID272" si="2350">IC263*ID235</f>
        <v>2.2405728906289501E-3</v>
      </c>
      <c r="IE263" s="6">
        <f t="shared" ref="IE263:IE272" si="2351">IC263*IE235</f>
        <v>3.1543632804623832E-3</v>
      </c>
      <c r="IF263" s="6">
        <f t="shared" ref="IF263:IF272" si="2352">IC263*IF235</f>
        <v>0</v>
      </c>
      <c r="IG263" s="6">
        <f t="shared" ref="IG263:IG272" si="2353">IC263*IG235</f>
        <v>0</v>
      </c>
      <c r="IH263" s="6">
        <f t="shared" ref="IH263:IH272" si="2354">IC263*IH235</f>
        <v>0</v>
      </c>
      <c r="II263" s="6">
        <f t="shared" ref="II263:II272" si="2355">IC263*II235</f>
        <v>0</v>
      </c>
      <c r="IJ263" s="7">
        <f>SUM(IK263:IQ263)</f>
        <v>4.1860143123119073E-2</v>
      </c>
      <c r="IK263" s="6">
        <f t="shared" ref="IK263:IK272" si="2356">IK160</f>
        <v>3.6076100744314173E-2</v>
      </c>
      <c r="IL263" s="6">
        <f t="shared" ref="IL263:IL272" si="2357">IK263*IL235</f>
        <v>3.6270883480736776E-3</v>
      </c>
      <c r="IM263" s="6">
        <f t="shared" ref="IM263:IM272" si="2358">IK263*IM235</f>
        <v>6.5513594754541002E-4</v>
      </c>
      <c r="IN263" s="6">
        <f t="shared" ref="IN263:IN272" si="2359">IK263*IN235</f>
        <v>8.7250537612008504E-4</v>
      </c>
      <c r="IO263" s="6">
        <f t="shared" ref="IO263:IO272" si="2360">IK263*IO235</f>
        <v>1.7330211885782944E-4</v>
      </c>
      <c r="IP263" s="6">
        <f t="shared" ref="IP263:IP272" si="2361">IK263*IP235</f>
        <v>3.1664780188678693E-4</v>
      </c>
      <c r="IQ263" s="6">
        <f t="shared" ref="IQ263:IQ272" si="2362">IK263*IQ235</f>
        <v>1.3936278632111588E-4</v>
      </c>
      <c r="IR263" s="45">
        <f>SUM(IS263:JB263)</f>
        <v>6.0883854294538362E-3</v>
      </c>
      <c r="IS263" s="6">
        <f t="shared" ref="IS263:IS272" si="2363">IS160</f>
        <v>4.5174519991258424E-3</v>
      </c>
      <c r="IT263" s="6">
        <f t="shared" ref="IT263:IT272" si="2364">IS263*IT235</f>
        <v>8.2736166336583165E-4</v>
      </c>
      <c r="IU263" s="6">
        <f t="shared" ref="IU263:IU272" si="2365">IS263*IU235</f>
        <v>1.3371091686870874E-4</v>
      </c>
      <c r="IV263" s="6">
        <f t="shared" ref="IV263:IV272" si="2366">IS263*IV235</f>
        <v>0</v>
      </c>
      <c r="IW263" s="6">
        <f t="shared" ref="IW263:IW272" si="2367">IS263*IW235</f>
        <v>3.8033490876030626E-5</v>
      </c>
      <c r="IX263" s="6">
        <f t="shared" ref="IX263:IX272" si="2368">IS263*IX235</f>
        <v>0</v>
      </c>
      <c r="IY263" s="6">
        <f t="shared" ref="IY263:IY272" si="2369">IS263*IY235</f>
        <v>1.7959873614097692E-4</v>
      </c>
      <c r="IZ263" s="44">
        <f>IS263*IZ235</f>
        <v>2.0626949541591234E-4</v>
      </c>
      <c r="JA263" s="44">
        <f>IS263*JA235</f>
        <v>0</v>
      </c>
      <c r="JB263" s="44">
        <f>IS263*JB235</f>
        <v>1.8595912766053359E-4</v>
      </c>
      <c r="JC263" s="7">
        <f>SUM(JD263:JI263)</f>
        <v>0.11179782022177982</v>
      </c>
      <c r="JD263" s="6">
        <f t="shared" ref="JD263:JD272" si="2370">JD160</f>
        <v>0.10636843555964783</v>
      </c>
      <c r="JE263" s="6">
        <f t="shared" ref="JE263:JE272" si="2371">JD263*JE235</f>
        <v>3.3254376723400769E-3</v>
      </c>
      <c r="JF263" s="6">
        <f t="shared" ref="JF263:JF272" si="2372">JD263*JF235</f>
        <v>1.3338220911079601E-3</v>
      </c>
      <c r="JG263" s="6">
        <f t="shared" ref="JG263:JG272" si="2373">JD263*JG235</f>
        <v>7.7012489868395534E-4</v>
      </c>
      <c r="JH263" s="6">
        <f t="shared" ref="JH263:JH272" si="2374">JD263*JH235</f>
        <v>0</v>
      </c>
      <c r="JI263" s="6">
        <f t="shared" ref="JI263:JI272" si="2375">JD263*JI235</f>
        <v>0</v>
      </c>
      <c r="JJ263" s="4">
        <f t="shared" ref="JJ263:JJ272" si="2376">SUM(IJ263:IJ263)</f>
        <v>4.1860143123119073E-2</v>
      </c>
      <c r="JK263" s="3">
        <f t="shared" ref="JK263:JK272" si="2377">JK160</f>
        <v>1.1844972396307314E-4</v>
      </c>
      <c r="JL263" s="3">
        <f t="shared" ref="JL263:JL272" si="2378">JK263*JL235</f>
        <v>0</v>
      </c>
      <c r="JM263" s="3">
        <f t="shared" ref="JM263:JM272" si="2379">JK263*JM235</f>
        <v>0</v>
      </c>
      <c r="JN263" s="3">
        <f t="shared" ref="JN263:JN272" si="2380">JK263*JN235</f>
        <v>0</v>
      </c>
      <c r="JO263" s="3">
        <f t="shared" ref="JO263:JO272" si="2381">JK263*JO235</f>
        <v>0</v>
      </c>
      <c r="JP263" s="3">
        <f t="shared" ref="JP263:JP272" si="2382">JK263*JP235</f>
        <v>0</v>
      </c>
      <c r="JQ263" s="3">
        <f t="shared" ref="JQ263:JQ272" si="2383">JK263*JQ235</f>
        <v>0</v>
      </c>
      <c r="JR263" s="1">
        <f>JK263*JR235</f>
        <v>0</v>
      </c>
      <c r="JS263" s="1">
        <f>JK263*JS235</f>
        <v>0</v>
      </c>
      <c r="JT263" s="1">
        <f>JK263*JT235</f>
        <v>0</v>
      </c>
      <c r="JU263" s="1">
        <f>JK263*JU235</f>
        <v>0</v>
      </c>
      <c r="JV263" s="45">
        <f>SUM(JW263:KH263)</f>
        <v>1.185173988839382E-3</v>
      </c>
      <c r="JW263" s="6">
        <f t="shared" ref="JW263:JW272" si="2384">JW160</f>
        <v>3.9235823170010961E-4</v>
      </c>
      <c r="JX263" s="6">
        <f t="shared" ref="JX263:JX272" si="2385">JW263*JX235</f>
        <v>1.5414921638641504E-4</v>
      </c>
      <c r="JY263" s="6">
        <f t="shared" ref="JY263:JY272" si="2386">JW263*JY235</f>
        <v>9.3536045631982154E-5</v>
      </c>
      <c r="JZ263" s="6">
        <f t="shared" ref="JZ263:JZ272" si="2387">JW263*JZ235</f>
        <v>0</v>
      </c>
      <c r="KA263" s="6">
        <f t="shared" ref="KA263:KA272" si="2388">JW263*KA235</f>
        <v>0</v>
      </c>
      <c r="KB263" s="6">
        <f t="shared" ref="KB263:KB272" si="2389">JW263*KB235</f>
        <v>0</v>
      </c>
      <c r="KC263" s="6">
        <f t="shared" ref="KC263:KC272" si="2390">JW263*KC235</f>
        <v>2.3104675808565347E-4</v>
      </c>
      <c r="KD263" s="1">
        <f>JW263*KD235</f>
        <v>2.0281378838105517E-4</v>
      </c>
      <c r="KE263" s="1">
        <f>JW263*KE235</f>
        <v>1.112699486541667E-4</v>
      </c>
      <c r="KF263" s="1">
        <f>JW263*KF235</f>
        <v>0</v>
      </c>
      <c r="KG263" s="1">
        <f>JW263*KG235</f>
        <v>0</v>
      </c>
      <c r="KH263" s="1">
        <f>JW263*KH235</f>
        <v>0</v>
      </c>
      <c r="KI263" s="7">
        <f>SUM(KJ263:KP263)</f>
        <v>0.16495346019497048</v>
      </c>
      <c r="KJ263" s="6">
        <f t="shared" ref="KJ263:KJ272" si="2391">KJ160</f>
        <v>0.15775289546376844</v>
      </c>
      <c r="KK263" s="6">
        <f t="shared" ref="KK263:KK272" si="2392">KJ263*KK235</f>
        <v>6.370248302291469E-3</v>
      </c>
      <c r="KL263" s="6">
        <f t="shared" ref="KL263:KL272" si="2393">KJ263*KL235</f>
        <v>2.8036136495589902E-4</v>
      </c>
      <c r="KM263" s="6">
        <f t="shared" ref="KM263:KM272" si="2394">KJ263*KM235</f>
        <v>2.546012025984509E-4</v>
      </c>
      <c r="KN263" s="6">
        <f t="shared" ref="KN263:KN272" si="2395">KJ263*KN235</f>
        <v>2.3431828189449257E-4</v>
      </c>
      <c r="KO263" s="6">
        <f t="shared" ref="KO263:KO272" si="2396">KJ263*KO235</f>
        <v>6.1035579461719846E-5</v>
      </c>
      <c r="KP263" s="6">
        <f t="shared" ref="KP263:KP272" si="2397">KJ263*KP235</f>
        <v>0</v>
      </c>
      <c r="KQ263" s="7" t="e">
        <f>SUM(KR263:LA263)</f>
        <v>#VALUE!</v>
      </c>
      <c r="KR263" s="6" t="e">
        <f t="shared" ref="KR263:KR272" si="2398">KR160</f>
        <v>#VALUE!</v>
      </c>
      <c r="KS263" s="6" t="e">
        <f t="shared" ref="KS263:KS272" si="2399">KR263*KS235</f>
        <v>#VALUE!</v>
      </c>
      <c r="KT263" s="6" t="e">
        <f t="shared" ref="KT263:KT272" si="2400">KR263*KT235</f>
        <v>#VALUE!</v>
      </c>
      <c r="KU263" s="6" t="e">
        <f t="shared" ref="KU263:KU272" si="2401">KR263*KU235</f>
        <v>#VALUE!</v>
      </c>
      <c r="KV263" s="6" t="e">
        <f t="shared" ref="KV263:KV272" si="2402">KR263*KV235</f>
        <v>#VALUE!</v>
      </c>
      <c r="KW263" s="6" t="e">
        <f t="shared" ref="KW263:KW272" si="2403">KR263*KW235</f>
        <v>#VALUE!</v>
      </c>
      <c r="KX263" s="6" t="e">
        <f t="shared" ref="KX263:KX272" si="2404">KR263*KX235</f>
        <v>#VALUE!</v>
      </c>
      <c r="KY263" s="44" t="e">
        <f>KR263*KY235</f>
        <v>#VALUE!</v>
      </c>
      <c r="KZ263" s="44" t="e">
        <f>KR263*KZ235</f>
        <v>#VALUE!</v>
      </c>
    </row>
    <row r="264" spans="1:312">
      <c r="A264" s="49" t="str">
        <f t="shared" si="2163"/>
        <v>02_11BB_HH_170805_rep2</v>
      </c>
      <c r="B264" s="7">
        <f t="shared" ref="B264:B272" si="2405">SUM(C264:F264)</f>
        <v>3.522702725077493E-2</v>
      </c>
      <c r="C264" s="6">
        <f t="shared" si="2164"/>
        <v>3.2419250086229985E-2</v>
      </c>
      <c r="D264" s="6">
        <f t="shared" si="2165"/>
        <v>1.4087589033374549E-3</v>
      </c>
      <c r="E264" s="6">
        <f t="shared" si="2166"/>
        <v>6.9712263123104096E-4</v>
      </c>
      <c r="F264" s="6">
        <f t="shared" si="2167"/>
        <v>7.0189562997644895E-4</v>
      </c>
      <c r="G264" s="7">
        <f t="shared" si="2168"/>
        <v>1.223992129972264E-2</v>
      </c>
      <c r="H264" s="6">
        <f t="shared" si="2169"/>
        <v>1.0973959752643847E-2</v>
      </c>
      <c r="I264" s="6">
        <f t="shared" si="2170"/>
        <v>1.1256489724609485E-3</v>
      </c>
      <c r="J264" s="6">
        <f t="shared" si="2171"/>
        <v>2.7461081186981573E-5</v>
      </c>
      <c r="K264" s="6">
        <f t="shared" si="2172"/>
        <v>1.128514934308636E-4</v>
      </c>
      <c r="L264" s="5">
        <f t="shared" ref="L264:L272" si="2406">H264*L236</f>
        <v>0</v>
      </c>
      <c r="M264" s="7">
        <f t="shared" ref="M264:M272" si="2407">SUM(N264:P264)</f>
        <v>7.5648917576399254E-3</v>
      </c>
      <c r="N264" s="6">
        <f t="shared" si="2173"/>
        <v>6.8653036204459573E-3</v>
      </c>
      <c r="O264" s="6">
        <f t="shared" si="2174"/>
        <v>4.7634929108130228E-4</v>
      </c>
      <c r="P264" s="6">
        <f t="shared" si="2175"/>
        <v>2.2323884611266564E-4</v>
      </c>
      <c r="Q264" s="5">
        <f t="shared" ref="Q264:Q272" si="2408">N264*Q236</f>
        <v>0</v>
      </c>
      <c r="R264" s="7">
        <f t="shared" si="2176"/>
        <v>2.800677235962144E-3</v>
      </c>
      <c r="S264" s="6">
        <f t="shared" si="2177"/>
        <v>2.3921689323692513E-3</v>
      </c>
      <c r="T264" s="6">
        <f t="shared" si="2178"/>
        <v>3.5495951481402285E-5</v>
      </c>
      <c r="U264" s="6">
        <f t="shared" si="2179"/>
        <v>3.7301235211149023E-4</v>
      </c>
      <c r="V264" s="6">
        <f t="shared" si="2180"/>
        <v>0</v>
      </c>
      <c r="W264" s="6">
        <f t="shared" si="2181"/>
        <v>0</v>
      </c>
      <c r="X264" s="7">
        <f t="shared" ref="X264:X272" si="2409">SUM(Y264:AD264)</f>
        <v>2.3541128475868676E-2</v>
      </c>
      <c r="Y264" s="6">
        <f t="shared" si="2182"/>
        <v>1.9703764439878337E-2</v>
      </c>
      <c r="Z264" s="6">
        <f t="shared" si="2183"/>
        <v>2.7230638083650693E-3</v>
      </c>
      <c r="AA264" s="6">
        <f t="shared" si="2184"/>
        <v>7.2225006053318927E-4</v>
      </c>
      <c r="AB264" s="6">
        <f t="shared" si="2185"/>
        <v>3.9205016709207809E-4</v>
      </c>
      <c r="AC264" s="6">
        <f t="shared" si="2186"/>
        <v>0</v>
      </c>
      <c r="AD264" s="6">
        <f t="shared" si="2187"/>
        <v>0</v>
      </c>
      <c r="AE264" s="7">
        <f t="shared" ref="AE264:AE272" si="2410">SUM(AF264:AL264)</f>
        <v>6.7141306376564368E-3</v>
      </c>
      <c r="AF264" s="6">
        <f t="shared" si="2188"/>
        <v>5.695155810943515E-3</v>
      </c>
      <c r="AG264" s="6">
        <f t="shared" si="2189"/>
        <v>6.0332960876190969E-4</v>
      </c>
      <c r="AH264" s="6">
        <f t="shared" si="2190"/>
        <v>2.5022864981716402E-4</v>
      </c>
      <c r="AI264" s="6">
        <f t="shared" si="2191"/>
        <v>1.6541656813384768E-4</v>
      </c>
      <c r="AJ264" s="6">
        <f t="shared" si="2192"/>
        <v>0</v>
      </c>
      <c r="AK264" s="6">
        <f t="shared" si="2193"/>
        <v>0</v>
      </c>
      <c r="AL264" s="6">
        <f t="shared" si="2194"/>
        <v>0</v>
      </c>
      <c r="AM264" s="7">
        <f t="shared" ref="AM264:AM272" si="2411">SUM(AN264:AT264)</f>
        <v>9.2855397171393503E-3</v>
      </c>
      <c r="AN264" s="6">
        <f t="shared" si="2195"/>
        <v>8.2062871133344942E-3</v>
      </c>
      <c r="AO264" s="6">
        <f t="shared" si="2196"/>
        <v>1.0397087541660997E-3</v>
      </c>
      <c r="AP264" s="6">
        <f t="shared" si="2197"/>
        <v>0</v>
      </c>
      <c r="AQ264" s="6">
        <f t="shared" si="2198"/>
        <v>3.9543849638756971E-5</v>
      </c>
      <c r="AR264" s="6">
        <f t="shared" si="2199"/>
        <v>0</v>
      </c>
      <c r="AS264" s="6">
        <f t="shared" si="2200"/>
        <v>0</v>
      </c>
      <c r="AT264" s="6">
        <f t="shared" si="2201"/>
        <v>0</v>
      </c>
      <c r="AU264" s="7"/>
      <c r="AV264" s="7">
        <f t="shared" ref="AV264:AV272" si="2412">SUM(AW264:BA264)</f>
        <v>5.9525657478872507E-2</v>
      </c>
      <c r="AW264" s="6">
        <f t="shared" si="2202"/>
        <v>4.6879793942035869E-2</v>
      </c>
      <c r="AX264" s="6">
        <f t="shared" si="2203"/>
        <v>1.2118169718482924E-2</v>
      </c>
      <c r="AY264" s="6">
        <f t="shared" si="2204"/>
        <v>3.7734246681861764E-4</v>
      </c>
      <c r="AZ264" s="6">
        <f t="shared" si="2205"/>
        <v>0</v>
      </c>
      <c r="BA264" s="6">
        <f t="shared" si="2206"/>
        <v>1.5035135153509691E-4</v>
      </c>
      <c r="BB264" s="5">
        <f t="shared" ref="BB264:BB272" si="2413">AW264*BB236</f>
        <v>3.7034946166192946E-4</v>
      </c>
      <c r="BC264" s="7">
        <f t="shared" ref="BC264:BC272" si="2414">SUM(BD264:BH264)</f>
        <v>9.6056955428040658E-2</v>
      </c>
      <c r="BD264" s="6">
        <f t="shared" si="2207"/>
        <v>8.9841729476957358E-2</v>
      </c>
      <c r="BE264" s="6">
        <f t="shared" si="2208"/>
        <v>3.7801883096891227E-3</v>
      </c>
      <c r="BF264" s="6">
        <f t="shared" si="2209"/>
        <v>2.4087016346725416E-3</v>
      </c>
      <c r="BG264" s="6">
        <f t="shared" si="2210"/>
        <v>2.6336006721639684E-5</v>
      </c>
      <c r="BH264" s="6">
        <f t="shared" si="2211"/>
        <v>0</v>
      </c>
      <c r="BI264" s="7">
        <f t="shared" ref="BI264:BI272" si="2415">SUM(BJ264:BO264)</f>
        <v>2.334807583160653E-2</v>
      </c>
      <c r="BJ264" s="6">
        <f t="shared" si="2212"/>
        <v>2.0421984249853829E-2</v>
      </c>
      <c r="BK264" s="6">
        <f t="shared" si="2213"/>
        <v>1.9199920419296112E-3</v>
      </c>
      <c r="BL264" s="6">
        <f t="shared" si="2214"/>
        <v>3.5761591641125486E-4</v>
      </c>
      <c r="BM264" s="6">
        <f t="shared" si="2215"/>
        <v>1.1596866829232529E-4</v>
      </c>
      <c r="BN264" s="6">
        <f t="shared" si="2216"/>
        <v>0</v>
      </c>
      <c r="BO264" s="6">
        <f t="shared" si="2217"/>
        <v>5.3251495511950832E-4</v>
      </c>
      <c r="BP264" s="5">
        <f t="shared" ref="BP264:BP272" si="2416">BJ264*BP236</f>
        <v>0</v>
      </c>
      <c r="BQ264" s="7">
        <f t="shared" ref="BQ264:BQ272" si="2417">SUM(BR264:BV264)</f>
        <v>5.5271473867320821E-2</v>
      </c>
      <c r="BR264" s="6">
        <f t="shared" si="2218"/>
        <v>5.1624560868255918E-2</v>
      </c>
      <c r="BS264" s="6">
        <f t="shared" si="2219"/>
        <v>2.9012415290085129E-3</v>
      </c>
      <c r="BT264" s="6">
        <f t="shared" si="2220"/>
        <v>2.2998556071511967E-4</v>
      </c>
      <c r="BU264" s="6">
        <f t="shared" si="2221"/>
        <v>5.0537311969449015E-4</v>
      </c>
      <c r="BV264" s="6">
        <f t="shared" si="2222"/>
        <v>1.0312789646785736E-5</v>
      </c>
      <c r="BW264" s="4">
        <f t="shared" ref="BW264:BW272" si="2418">SUM(BX264:CB264)</f>
        <v>0.13880271590417867</v>
      </c>
      <c r="BX264" s="6">
        <f t="shared" si="2223"/>
        <v>0.12000261278540965</v>
      </c>
      <c r="BY264" s="6">
        <f t="shared" si="2224"/>
        <v>1.6118433059992311E-2</v>
      </c>
      <c r="BZ264" s="6">
        <f t="shared" si="2225"/>
        <v>2.6816700587766911E-3</v>
      </c>
      <c r="CA264" s="6">
        <f t="shared" si="2226"/>
        <v>0</v>
      </c>
      <c r="CB264" s="6">
        <f t="shared" si="2227"/>
        <v>0</v>
      </c>
      <c r="CC264" s="7"/>
      <c r="CD264" s="7">
        <f t="shared" ref="CD264:CD272" si="2419">SUM(CE264:CH264)</f>
        <v>5.1663787054401153E-2</v>
      </c>
      <c r="CE264" s="6">
        <f t="shared" si="2228"/>
        <v>4.7670600060046357E-2</v>
      </c>
      <c r="CF264" s="6">
        <f t="shared" si="2229"/>
        <v>3.8014603081844545E-3</v>
      </c>
      <c r="CG264" s="6">
        <f t="shared" si="2230"/>
        <v>1.917266861703358E-4</v>
      </c>
      <c r="CH264" s="6">
        <f t="shared" si="2231"/>
        <v>0</v>
      </c>
      <c r="CI264" s="5">
        <f t="shared" ref="CI264:CI272" si="2420">CE264*CI236</f>
        <v>1.5490119634603108E-4</v>
      </c>
      <c r="CJ264" s="7">
        <f t="shared" si="2232"/>
        <v>1.6250359278039479E-2</v>
      </c>
      <c r="CK264" s="6">
        <f t="shared" si="2233"/>
        <v>1.2931542132201884E-2</v>
      </c>
      <c r="CL264" s="6">
        <f t="shared" si="2234"/>
        <v>2.7474428005002144E-3</v>
      </c>
      <c r="CM264" s="6">
        <f t="shared" si="2235"/>
        <v>5.7137434533738047E-4</v>
      </c>
      <c r="CN264" s="6">
        <f t="shared" si="2236"/>
        <v>0</v>
      </c>
      <c r="CO264" s="6">
        <f t="shared" si="2237"/>
        <v>0</v>
      </c>
      <c r="CP264" s="6">
        <f t="shared" si="2238"/>
        <v>0</v>
      </c>
      <c r="CQ264" s="5">
        <f t="shared" si="2239"/>
        <v>0</v>
      </c>
      <c r="CR264" s="7">
        <f t="shared" ref="CR264:CR272" si="2421">SUM(CS264:CX264)</f>
        <v>2.1929456685965344E-3</v>
      </c>
      <c r="CS264" s="6">
        <f t="shared" si="2240"/>
        <v>1.2000457636654098E-3</v>
      </c>
      <c r="CT264" s="6">
        <f t="shared" si="2241"/>
        <v>1.0606103407206207E-4</v>
      </c>
      <c r="CU264" s="6">
        <f t="shared" si="2242"/>
        <v>2.0153306738895073E-4</v>
      </c>
      <c r="CV264" s="6">
        <f t="shared" si="2243"/>
        <v>4.2853312593220242E-4</v>
      </c>
      <c r="CW264" s="6">
        <f t="shared" si="2244"/>
        <v>0</v>
      </c>
      <c r="CX264" s="6">
        <f t="shared" si="2245"/>
        <v>2.5677267753790946E-4</v>
      </c>
      <c r="CY264" s="7">
        <f t="shared" ref="CY264:CY272" si="2422">SUM(CZ264:DD264)</f>
        <v>3.0353951964716006E-2</v>
      </c>
      <c r="CZ264" s="6">
        <f t="shared" si="2246"/>
        <v>2.8535290043234095E-2</v>
      </c>
      <c r="DA264" s="6">
        <f t="shared" si="2247"/>
        <v>1.2116144662286474E-3</v>
      </c>
      <c r="DB264" s="6">
        <f t="shared" si="2248"/>
        <v>4.0068956172109111E-4</v>
      </c>
      <c r="DC264" s="6">
        <f t="shared" si="2249"/>
        <v>2.063578935321723E-4</v>
      </c>
      <c r="DD264" s="6">
        <f t="shared" si="2250"/>
        <v>0</v>
      </c>
      <c r="DE264" s="7">
        <f t="shared" ref="DE264:DE272" si="2423">SUM(DF264:DJ264)</f>
        <v>1.5691386356017814</v>
      </c>
      <c r="DF264" s="6">
        <f t="shared" si="2251"/>
        <v>1.4988557483946865</v>
      </c>
      <c r="DG264" s="6">
        <f t="shared" si="2252"/>
        <v>6.1303688372528829E-2</v>
      </c>
      <c r="DH264" s="6">
        <f t="shared" si="2253"/>
        <v>0</v>
      </c>
      <c r="DI264" s="6">
        <f t="shared" si="2254"/>
        <v>5.8050591514942507E-3</v>
      </c>
      <c r="DJ264" s="6">
        <f t="shared" si="2255"/>
        <v>3.1741396830718511E-3</v>
      </c>
      <c r="DK264" s="7"/>
      <c r="DL264" s="45">
        <f t="shared" ref="DL264:DL272" si="2424">SUM(DM264:DV264)</f>
        <v>7.6713064912332556E-3</v>
      </c>
      <c r="DM264" s="6">
        <f t="shared" si="2256"/>
        <v>4.7243298915151926E-3</v>
      </c>
      <c r="DN264" s="6">
        <f t="shared" si="2257"/>
        <v>8.432715118320889E-4</v>
      </c>
      <c r="DO264" s="6">
        <f t="shared" si="2258"/>
        <v>0</v>
      </c>
      <c r="DP264" s="6">
        <f t="shared" si="2259"/>
        <v>2.3205572034728627E-4</v>
      </c>
      <c r="DQ264" s="6">
        <f t="shared" si="2260"/>
        <v>0</v>
      </c>
      <c r="DR264" s="6">
        <f t="shared" si="2261"/>
        <v>1.3477007365341952E-3</v>
      </c>
      <c r="DS264" s="6">
        <f t="shared" si="2262"/>
        <v>7.5127839539027076E-6</v>
      </c>
      <c r="DT264" s="1">
        <f t="shared" ref="DT264:DT272" si="2425">DM264*DT236</f>
        <v>0</v>
      </c>
      <c r="DU264" s="1">
        <f t="shared" ref="DU264:DU272" si="2426">DM264*DU236</f>
        <v>5.1643584705059035E-4</v>
      </c>
      <c r="DV264" s="1">
        <f t="shared" ref="DV264:DV272" si="2427">DM264*DV236</f>
        <v>0</v>
      </c>
      <c r="DW264" s="4">
        <f t="shared" ref="DW264:DW272" si="2428">SUM(DX264:ED264)</f>
        <v>0.72330247623555044</v>
      </c>
      <c r="DX264" s="6">
        <f t="shared" si="2263"/>
        <v>2.8030627788132762E-4</v>
      </c>
      <c r="DY264" s="6">
        <f t="shared" si="2264"/>
        <v>0.7230221699576691</v>
      </c>
      <c r="DZ264" s="6">
        <f t="shared" si="2265"/>
        <v>0</v>
      </c>
      <c r="EA264" s="6">
        <f t="shared" si="2266"/>
        <v>0</v>
      </c>
      <c r="EB264" s="6">
        <f t="shared" si="2267"/>
        <v>0</v>
      </c>
      <c r="EC264" s="6">
        <f t="shared" si="2268"/>
        <v>0</v>
      </c>
      <c r="ED264" s="6">
        <f t="shared" si="2269"/>
        <v>0</v>
      </c>
      <c r="EE264" s="1"/>
      <c r="EF264" s="7">
        <f t="shared" ref="EF264:EF272" si="2429">SUM(EG264:EK264)</f>
        <v>4.8886180090558062E-2</v>
      </c>
      <c r="EG264" s="6">
        <f t="shared" si="2270"/>
        <v>3.7799368932052296E-2</v>
      </c>
      <c r="EH264" s="6">
        <f t="shared" si="2271"/>
        <v>1.0306035926277915E-2</v>
      </c>
      <c r="EI264" s="6">
        <f t="shared" si="2272"/>
        <v>6.8841340090827513E-4</v>
      </c>
      <c r="EJ264" s="6">
        <f t="shared" si="2273"/>
        <v>0</v>
      </c>
      <c r="EK264" s="6">
        <f t="shared" si="2274"/>
        <v>9.236183131957689E-5</v>
      </c>
      <c r="EL264" s="5">
        <f t="shared" ref="EL264:EL272" si="2430">EG264*EL236</f>
        <v>1.9947371332078453E-5</v>
      </c>
      <c r="EM264" s="7">
        <f t="shared" ref="EM264:EM272" si="2431">SUM(EN264:ES264)</f>
        <v>1.2422095212497731E-3</v>
      </c>
      <c r="EN264" s="6">
        <f t="shared" si="2275"/>
        <v>8.5418166992902401E-4</v>
      </c>
      <c r="EO264" s="6">
        <f t="shared" si="2276"/>
        <v>1.2214022578383699E-4</v>
      </c>
      <c r="EP264" s="6">
        <f t="shared" si="2277"/>
        <v>4.6573145304172478E-5</v>
      </c>
      <c r="EQ264" s="6">
        <f t="shared" si="2278"/>
        <v>2.1931448023273969E-4</v>
      </c>
      <c r="ER264" s="6">
        <f t="shared" si="2279"/>
        <v>0</v>
      </c>
      <c r="ES264" s="6">
        <f t="shared" si="2280"/>
        <v>0</v>
      </c>
      <c r="ET264" s="4">
        <f t="shared" ref="ET264:ET272" si="2432">SUM(EU264:EZ264)</f>
        <v>4.0962672045424565E-3</v>
      </c>
      <c r="EU264" s="6">
        <f t="shared" si="2281"/>
        <v>3.8732469325366611E-3</v>
      </c>
      <c r="EV264" s="6">
        <f t="shared" si="2282"/>
        <v>1.5083575957854445E-4</v>
      </c>
      <c r="EW264" s="6">
        <f t="shared" si="2283"/>
        <v>1.1910257985802801E-5</v>
      </c>
      <c r="EX264" s="6">
        <f t="shared" si="2284"/>
        <v>5.3593906868728092E-6</v>
      </c>
      <c r="EY264" s="6">
        <f t="shared" si="2285"/>
        <v>5.4914863754576317E-5</v>
      </c>
      <c r="EZ264" s="6">
        <f t="shared" si="2286"/>
        <v>0</v>
      </c>
      <c r="FA264" s="7">
        <f t="shared" ref="FA264:FA272" si="2433">SUM(FB264:FG264)</f>
        <v>0.22586736746832867</v>
      </c>
      <c r="FB264" s="6">
        <f t="shared" si="2287"/>
        <v>0.18907671306782681</v>
      </c>
      <c r="FC264" s="6">
        <f t="shared" si="2288"/>
        <v>3.3214483990843119E-2</v>
      </c>
      <c r="FD264" s="6">
        <f t="shared" si="2289"/>
        <v>2.6244981583100806E-3</v>
      </c>
      <c r="FE264" s="6">
        <f t="shared" si="2290"/>
        <v>9.0738024753672804E-4</v>
      </c>
      <c r="FF264" s="6">
        <f t="shared" si="2291"/>
        <v>4.429200381191117E-5</v>
      </c>
      <c r="FG264" s="6">
        <f t="shared" si="2292"/>
        <v>0</v>
      </c>
      <c r="FH264" s="5">
        <f t="shared" ref="FH264:FH272" si="2434">FB264*FH236</f>
        <v>0</v>
      </c>
      <c r="FI264" s="7">
        <f t="shared" ref="FI264:FI272" si="2435">SUM(FJ264:FM264)</f>
        <v>7.3231888216647688E-3</v>
      </c>
      <c r="FJ264" s="6">
        <f t="shared" si="2293"/>
        <v>5.6003328750354863E-3</v>
      </c>
      <c r="FK264" s="6">
        <f t="shared" si="2294"/>
        <v>4.7906654729573623E-4</v>
      </c>
      <c r="FL264" s="6">
        <f t="shared" si="2295"/>
        <v>1.2437893993335466E-3</v>
      </c>
      <c r="FM264" s="6">
        <f t="shared" si="2296"/>
        <v>0</v>
      </c>
      <c r="FN264" s="7">
        <f t="shared" ref="FN264:FN272" si="2436">SUM(FO264:FT264)</f>
        <v>2.8022614634123622E-3</v>
      </c>
      <c r="FO264" s="6">
        <f t="shared" si="2297"/>
        <v>1.8046969019831932E-3</v>
      </c>
      <c r="FP264" s="6">
        <f t="shared" si="2298"/>
        <v>8.71762108264809E-4</v>
      </c>
      <c r="FQ264" s="6">
        <f t="shared" si="2299"/>
        <v>1.2580245316436012E-4</v>
      </c>
      <c r="FR264" s="6">
        <f t="shared" si="2300"/>
        <v>0</v>
      </c>
      <c r="FS264" s="6">
        <f t="shared" si="2301"/>
        <v>0</v>
      </c>
      <c r="FT264" s="6">
        <f t="shared" si="2302"/>
        <v>0</v>
      </c>
      <c r="FU264" s="7">
        <f t="shared" ref="FU264:FU272" si="2437">SUM(FV264:FZ264)</f>
        <v>20.731918980775696</v>
      </c>
      <c r="FV264" s="6">
        <f t="shared" si="2303"/>
        <v>18.996067403176575</v>
      </c>
      <c r="FW264" s="6">
        <f t="shared" si="2304"/>
        <v>1.4037151158070063</v>
      </c>
      <c r="FX264" s="6">
        <f t="shared" si="2305"/>
        <v>0.33213646179211509</v>
      </c>
      <c r="FY264" s="6">
        <f t="shared" si="2306"/>
        <v>0</v>
      </c>
      <c r="FZ264" s="6">
        <f t="shared" si="2307"/>
        <v>0</v>
      </c>
      <c r="GA264" s="5">
        <f t="shared" ref="GA264:GA272" si="2438">FV264*GA236</f>
        <v>0</v>
      </c>
      <c r="GB264" s="5">
        <f t="shared" ref="GB264:GB272" si="2439">FV264*GB236</f>
        <v>0</v>
      </c>
      <c r="GC264" s="7">
        <f t="shared" ref="GC264:GC272" si="2440">SUM(GD264:GJ264)</f>
        <v>1.4111998736972306E-3</v>
      </c>
      <c r="GD264" s="6">
        <f t="shared" si="2308"/>
        <v>1.2877163552562545E-3</v>
      </c>
      <c r="GE264" s="6">
        <f t="shared" si="2309"/>
        <v>1.1287482628163786E-4</v>
      </c>
      <c r="GF264" s="6">
        <f t="shared" si="2310"/>
        <v>1.0608692159338246E-5</v>
      </c>
      <c r="GG264" s="6">
        <f t="shared" si="2311"/>
        <v>0</v>
      </c>
      <c r="GH264" s="6">
        <f t="shared" si="2312"/>
        <v>0</v>
      </c>
      <c r="GI264" s="6">
        <f t="shared" si="2313"/>
        <v>0</v>
      </c>
      <c r="GJ264" s="6">
        <f t="shared" si="2314"/>
        <v>0</v>
      </c>
      <c r="GK264" s="7">
        <f t="shared" ref="GK264:GK272" si="2441">SUM(GL264:GR264)</f>
        <v>7.3979880172930432E-2</v>
      </c>
      <c r="GL264" s="6">
        <f t="shared" si="2315"/>
        <v>6.6060100454057663E-2</v>
      </c>
      <c r="GM264" s="6">
        <f t="shared" si="2316"/>
        <v>4.8481331743149446E-3</v>
      </c>
      <c r="GN264" s="6">
        <f t="shared" si="2317"/>
        <v>3.0626241370619893E-3</v>
      </c>
      <c r="GO264" s="6">
        <f t="shared" si="2318"/>
        <v>0</v>
      </c>
      <c r="GP264" s="6">
        <f t="shared" si="2319"/>
        <v>0</v>
      </c>
      <c r="GQ264" s="6">
        <f t="shared" si="2320"/>
        <v>9.0224074958341741E-6</v>
      </c>
      <c r="GR264" s="6">
        <f t="shared" si="2321"/>
        <v>0</v>
      </c>
      <c r="GS264" s="7">
        <f t="shared" ref="GS264:GS272" si="2442">SUM(GT264:GZ264)</f>
        <v>1.5749320725541676E-2</v>
      </c>
      <c r="GT264" s="6">
        <f t="shared" si="2322"/>
        <v>1.4315032650295732E-2</v>
      </c>
      <c r="GU264" s="6">
        <f t="shared" si="2323"/>
        <v>9.2639455776853316E-4</v>
      </c>
      <c r="GV264" s="6">
        <f t="shared" si="2324"/>
        <v>5.0789351747741209E-4</v>
      </c>
      <c r="GW264" s="6">
        <f t="shared" si="2325"/>
        <v>0</v>
      </c>
      <c r="GX264" s="6">
        <f t="shared" si="2326"/>
        <v>0</v>
      </c>
      <c r="GY264" s="6">
        <f t="shared" si="2327"/>
        <v>0</v>
      </c>
      <c r="GZ264" s="6">
        <f t="shared" si="2328"/>
        <v>0</v>
      </c>
      <c r="HA264" s="7">
        <f t="shared" ref="HA264:HA272" si="2443">SUM(HB264:HE264)</f>
        <v>1.1112915677029536E-3</v>
      </c>
      <c r="HB264" s="6">
        <f t="shared" si="2329"/>
        <v>1.0454131438719051E-3</v>
      </c>
      <c r="HC264" s="6">
        <f t="shared" si="2330"/>
        <v>0</v>
      </c>
      <c r="HD264" s="6">
        <f t="shared" si="2331"/>
        <v>6.5878423831048554E-5</v>
      </c>
      <c r="HE264" s="6">
        <f t="shared" si="2332"/>
        <v>0</v>
      </c>
      <c r="HF264" s="7">
        <f t="shared" ref="HF264:HF272" si="2444">SUM(HG264:HJ264)</f>
        <v>1.5324396294803654E-3</v>
      </c>
      <c r="HG264" s="6">
        <f t="shared" si="2333"/>
        <v>1.1720746223902777E-3</v>
      </c>
      <c r="HH264" s="6">
        <f t="shared" si="2334"/>
        <v>6.9085642783169444E-5</v>
      </c>
      <c r="HI264" s="6">
        <f t="shared" si="2335"/>
        <v>2.912793643069181E-4</v>
      </c>
      <c r="HJ264" s="6">
        <f t="shared" si="2336"/>
        <v>0</v>
      </c>
      <c r="HK264" s="7">
        <f t="shared" ref="HK264:HK272" si="2445">SUM(HL264:HR264)</f>
        <v>0.45570754351561377</v>
      </c>
      <c r="HL264" s="6">
        <f t="shared" si="2337"/>
        <v>0.43049358523593012</v>
      </c>
      <c r="HM264" s="6">
        <f t="shared" si="2338"/>
        <v>1.8557076635207975E-2</v>
      </c>
      <c r="HN264" s="6">
        <f t="shared" si="2339"/>
        <v>6.0765379449180352E-3</v>
      </c>
      <c r="HO264" s="6">
        <f t="shared" si="2340"/>
        <v>0</v>
      </c>
      <c r="HP264" s="6">
        <f t="shared" si="2341"/>
        <v>5.8034369955769203E-4</v>
      </c>
      <c r="HQ264" s="6">
        <f t="shared" si="2342"/>
        <v>0</v>
      </c>
      <c r="HR264" s="6">
        <f t="shared" si="2343"/>
        <v>0</v>
      </c>
      <c r="HS264" s="7">
        <f t="shared" ref="HS264:HS272" si="2446">SUM(HT264:HY264)</f>
        <v>4.6024391510986216E-2</v>
      </c>
      <c r="HT264" s="6">
        <f t="shared" ref="HT264:HT272" si="2447">HT161</f>
        <v>2.7316020209250284E-2</v>
      </c>
      <c r="HU264" s="6">
        <f t="shared" si="2344"/>
        <v>1.2191362779405052E-2</v>
      </c>
      <c r="HV264" s="6">
        <f t="shared" si="2345"/>
        <v>5.4956824273854057E-3</v>
      </c>
      <c r="HW264" s="6">
        <f t="shared" si="2346"/>
        <v>8.8529869209117329E-4</v>
      </c>
      <c r="HX264" s="6">
        <f t="shared" si="2347"/>
        <v>0</v>
      </c>
      <c r="HY264" s="6">
        <f t="shared" si="2348"/>
        <v>1.3602740285430074E-4</v>
      </c>
      <c r="HZ264" s="5">
        <f t="shared" ref="HZ264:HZ272" si="2448">HT264*HZ236</f>
        <v>0</v>
      </c>
      <c r="IA264" s="5">
        <f t="shared" ref="IA264:IA272" si="2449">HT264*IA236</f>
        <v>0</v>
      </c>
      <c r="IB264" s="7">
        <f t="shared" ref="IB264:IB272" si="2450">SUM(IC264:II264)</f>
        <v>8.4125951207671468E-2</v>
      </c>
      <c r="IC264" s="6">
        <f t="shared" si="2349"/>
        <v>7.2256860975939627E-2</v>
      </c>
      <c r="ID264" s="6">
        <f t="shared" si="2350"/>
        <v>9.727500717229675E-3</v>
      </c>
      <c r="IE264" s="6">
        <f t="shared" si="2351"/>
        <v>2.1415895145021572E-3</v>
      </c>
      <c r="IF264" s="6">
        <f t="shared" si="2352"/>
        <v>0</v>
      </c>
      <c r="IG264" s="6">
        <f t="shared" si="2353"/>
        <v>0</v>
      </c>
      <c r="IH264" s="6">
        <f t="shared" si="2354"/>
        <v>0</v>
      </c>
      <c r="II264" s="6">
        <f t="shared" si="2355"/>
        <v>0</v>
      </c>
      <c r="IJ264" s="7">
        <f t="shared" ref="IJ264:IJ272" si="2451">SUM(IK264:IQ264)</f>
        <v>1.9362095471061887E-2</v>
      </c>
      <c r="IK264" s="6">
        <f t="shared" si="2356"/>
        <v>1.6727546461435438E-2</v>
      </c>
      <c r="IL264" s="6">
        <f t="shared" si="2357"/>
        <v>1.4624197464619974E-3</v>
      </c>
      <c r="IM264" s="6">
        <f t="shared" si="2358"/>
        <v>4.332861510289932E-4</v>
      </c>
      <c r="IN264" s="6">
        <f t="shared" si="2359"/>
        <v>4.3182219220242861E-4</v>
      </c>
      <c r="IO264" s="6">
        <f t="shared" si="2360"/>
        <v>1.9979484806629597E-4</v>
      </c>
      <c r="IP264" s="6">
        <f t="shared" si="2361"/>
        <v>1.0722607186673296E-4</v>
      </c>
      <c r="IQ264" s="6">
        <f t="shared" si="2362"/>
        <v>0</v>
      </c>
      <c r="IR264" s="45">
        <f t="shared" ref="IR264:IR272" si="2452">SUM(IS264:JB264)</f>
        <v>5.8250075424765204E-3</v>
      </c>
      <c r="IS264" s="6">
        <f t="shared" si="2363"/>
        <v>3.7553119928468701E-3</v>
      </c>
      <c r="IT264" s="6">
        <f t="shared" si="2364"/>
        <v>4.5876687908762956E-4</v>
      </c>
      <c r="IU264" s="6">
        <f t="shared" si="2365"/>
        <v>6.5012253306875699E-5</v>
      </c>
      <c r="IV264" s="6">
        <f t="shared" si="2366"/>
        <v>8.8503738781353492E-5</v>
      </c>
      <c r="IW264" s="6">
        <f t="shared" si="2367"/>
        <v>8.2174857917597738E-5</v>
      </c>
      <c r="IX264" s="6">
        <f t="shared" si="2368"/>
        <v>0</v>
      </c>
      <c r="IY264" s="6">
        <f t="shared" si="2369"/>
        <v>1.2196277341633112E-4</v>
      </c>
      <c r="IZ264" s="44">
        <f t="shared" ref="IZ264:IZ272" si="2453">IS264*IZ236</f>
        <v>6.7480900031302474E-4</v>
      </c>
      <c r="JA264" s="44">
        <f t="shared" ref="JA264:JA272" si="2454">IS264*JA236</f>
        <v>4.5118784000445182E-4</v>
      </c>
      <c r="JB264" s="44">
        <f t="shared" ref="JB264:JB272" si="2455">IS264*JB236</f>
        <v>1.2727820680238588E-4</v>
      </c>
      <c r="JC264" s="7">
        <f t="shared" ref="JC264:JC272" si="2456">SUM(JD264:JI264)</f>
        <v>8.3929588747286357E-2</v>
      </c>
      <c r="JD264" s="6">
        <f t="shared" si="2370"/>
        <v>7.9719460368124939E-2</v>
      </c>
      <c r="JE264" s="6">
        <f t="shared" si="2371"/>
        <v>2.441422453918434E-3</v>
      </c>
      <c r="JF264" s="6">
        <f t="shared" si="2372"/>
        <v>8.9868419597574384E-4</v>
      </c>
      <c r="JG264" s="6">
        <f t="shared" si="2373"/>
        <v>8.7002172926724458E-4</v>
      </c>
      <c r="JH264" s="6">
        <f t="shared" si="2374"/>
        <v>0</v>
      </c>
      <c r="JI264" s="6">
        <f t="shared" si="2375"/>
        <v>0</v>
      </c>
      <c r="JJ264" s="4">
        <f t="shared" si="2376"/>
        <v>1.9362095471061887E-2</v>
      </c>
      <c r="JK264" s="3">
        <f t="shared" si="2377"/>
        <v>1.0891959140670444E-4</v>
      </c>
      <c r="JL264" s="3">
        <f t="shared" si="2378"/>
        <v>0</v>
      </c>
      <c r="JM264" s="3">
        <f t="shared" si="2379"/>
        <v>0</v>
      </c>
      <c r="JN264" s="3">
        <f t="shared" si="2380"/>
        <v>0</v>
      </c>
      <c r="JO264" s="3">
        <f t="shared" si="2381"/>
        <v>0</v>
      </c>
      <c r="JP264" s="3">
        <f t="shared" si="2382"/>
        <v>0</v>
      </c>
      <c r="JQ264" s="3">
        <f t="shared" si="2383"/>
        <v>0</v>
      </c>
      <c r="JR264" s="1">
        <f t="shared" ref="JR264:JR272" si="2457">JK264*JR236</f>
        <v>0</v>
      </c>
      <c r="JS264" s="1">
        <f t="shared" ref="JS264:JS272" si="2458">JK264*JS236</f>
        <v>0</v>
      </c>
      <c r="JT264" s="1">
        <f t="shared" ref="JT264:JT272" si="2459">JK264*JT236</f>
        <v>0</v>
      </c>
      <c r="JU264" s="1">
        <f t="shared" ref="JU264:JU272" si="2460">JK264*JU236</f>
        <v>0</v>
      </c>
      <c r="JV264" s="45">
        <f t="shared" ref="JV264:JV272" si="2461">SUM(JW264:KH264)</f>
        <v>1.5943789944815466E-3</v>
      </c>
      <c r="JW264" s="6">
        <f t="shared" si="2384"/>
        <v>8.3810234138950864E-4</v>
      </c>
      <c r="JX264" s="6">
        <f t="shared" si="2385"/>
        <v>6.7983662653135424E-5</v>
      </c>
      <c r="JY264" s="6">
        <f t="shared" si="2386"/>
        <v>6.6508916209327679E-5</v>
      </c>
      <c r="JZ264" s="6">
        <f t="shared" si="2387"/>
        <v>0</v>
      </c>
      <c r="KA264" s="6">
        <f t="shared" si="2388"/>
        <v>0</v>
      </c>
      <c r="KB264" s="6">
        <f t="shared" si="2389"/>
        <v>0</v>
      </c>
      <c r="KC264" s="6">
        <f t="shared" si="2390"/>
        <v>2.5548664824342153E-4</v>
      </c>
      <c r="KD264" s="1">
        <f t="shared" ref="KD264:KD272" si="2462">JW264*KD236</f>
        <v>2.3052633112248319E-4</v>
      </c>
      <c r="KE264" s="1">
        <f t="shared" ref="KE264:KE272" si="2463">JW264*KE236</f>
        <v>1.3577109486367017E-4</v>
      </c>
      <c r="KF264" s="1">
        <f t="shared" ref="KF264:KF272" si="2464">JW264*KF236</f>
        <v>0</v>
      </c>
      <c r="KG264" s="1">
        <f t="shared" ref="KG264:KG272" si="2465">JW264*KG236</f>
        <v>0</v>
      </c>
      <c r="KH264" s="1">
        <f t="shared" ref="KH264:KH272" si="2466">JW264*KH236</f>
        <v>0</v>
      </c>
      <c r="KI264" s="7">
        <f t="shared" ref="KI264:KI272" si="2467">SUM(KJ264:KP264)</f>
        <v>0.10803554032196545</v>
      </c>
      <c r="KJ264" s="6">
        <f t="shared" si="2391"/>
        <v>0.10310771787401843</v>
      </c>
      <c r="KK264" s="6">
        <f t="shared" si="2392"/>
        <v>3.9640504496190731E-3</v>
      </c>
      <c r="KL264" s="6">
        <f t="shared" si="2393"/>
        <v>2.6385273210802798E-4</v>
      </c>
      <c r="KM264" s="6">
        <f t="shared" si="2394"/>
        <v>6.0783434789029363E-4</v>
      </c>
      <c r="KN264" s="6">
        <f t="shared" si="2395"/>
        <v>0</v>
      </c>
      <c r="KO264" s="6">
        <f t="shared" si="2396"/>
        <v>8.5860120225046059E-5</v>
      </c>
      <c r="KP264" s="6">
        <f t="shared" si="2397"/>
        <v>6.224798104589972E-6</v>
      </c>
      <c r="KQ264" s="7" t="e">
        <f t="shared" ref="KQ264:KQ272" si="2468">SUM(KR264:LA264)</f>
        <v>#VALUE!</v>
      </c>
      <c r="KR264" s="6" t="e">
        <f t="shared" si="2398"/>
        <v>#VALUE!</v>
      </c>
      <c r="KS264" s="6" t="e">
        <f t="shared" si="2399"/>
        <v>#VALUE!</v>
      </c>
      <c r="KT264" s="6" t="e">
        <f t="shared" si="2400"/>
        <v>#VALUE!</v>
      </c>
      <c r="KU264" s="6" t="e">
        <f t="shared" si="2401"/>
        <v>#VALUE!</v>
      </c>
      <c r="KV264" s="6" t="e">
        <f t="shared" si="2402"/>
        <v>#VALUE!</v>
      </c>
      <c r="KW264" s="6" t="e">
        <f t="shared" si="2403"/>
        <v>#VALUE!</v>
      </c>
      <c r="KX264" s="6" t="e">
        <f t="shared" si="2404"/>
        <v>#VALUE!</v>
      </c>
      <c r="KY264" s="44" t="e">
        <f t="shared" ref="KY264:KY272" si="2469">KR264*KY236</f>
        <v>#VALUE!</v>
      </c>
      <c r="KZ264" s="44" t="e">
        <f t="shared" ref="KZ264:KZ272" si="2470">KR264*KZ236</f>
        <v>#VALUE!</v>
      </c>
    </row>
    <row r="265" spans="1:312">
      <c r="A265" s="49" t="str">
        <f t="shared" si="2163"/>
        <v>03_8BC_HH_170805_rep3</v>
      </c>
      <c r="B265" s="7">
        <f t="shared" si="2405"/>
        <v>3.3610403206965039E-2</v>
      </c>
      <c r="C265" s="6">
        <f t="shared" si="2164"/>
        <v>3.1478976040646284E-2</v>
      </c>
      <c r="D265" s="6">
        <f t="shared" si="2165"/>
        <v>2.0591612685418018E-4</v>
      </c>
      <c r="E265" s="6">
        <f t="shared" si="2166"/>
        <v>7.5037358378619347E-4</v>
      </c>
      <c r="F265" s="6">
        <f t="shared" si="2167"/>
        <v>1.175137455678381E-3</v>
      </c>
      <c r="G265" s="7">
        <f t="shared" si="2168"/>
        <v>1.6294593318868195E-2</v>
      </c>
      <c r="H265" s="6">
        <f t="shared" si="2169"/>
        <v>1.4470846121631704E-2</v>
      </c>
      <c r="I265" s="6">
        <f t="shared" si="2170"/>
        <v>1.6165852501163643E-3</v>
      </c>
      <c r="J265" s="6">
        <f t="shared" si="2171"/>
        <v>7.8994782155419082E-5</v>
      </c>
      <c r="K265" s="6">
        <f t="shared" si="2172"/>
        <v>1.2816716496470679E-4</v>
      </c>
      <c r="L265" s="5">
        <f t="shared" si="2406"/>
        <v>0</v>
      </c>
      <c r="M265" s="7">
        <f t="shared" si="2407"/>
        <v>5.5678068373876417E-3</v>
      </c>
      <c r="N265" s="6">
        <f t="shared" si="2173"/>
        <v>5.374199628071381E-3</v>
      </c>
      <c r="O265" s="6">
        <f t="shared" si="2174"/>
        <v>5.0978298071718626E-5</v>
      </c>
      <c r="P265" s="6">
        <f t="shared" si="2175"/>
        <v>1.4262891124454223E-4</v>
      </c>
      <c r="Q265" s="5">
        <f t="shared" si="2408"/>
        <v>4.0455253738863579E-4</v>
      </c>
      <c r="R265" s="7">
        <f t="shared" si="2176"/>
        <v>1.7691662873899913E-3</v>
      </c>
      <c r="S265" s="6">
        <f t="shared" si="2177"/>
        <v>1.5415800734773846E-3</v>
      </c>
      <c r="T265" s="6">
        <f t="shared" si="2178"/>
        <v>2.2758621391260673E-4</v>
      </c>
      <c r="U265" s="6">
        <f t="shared" si="2179"/>
        <v>0</v>
      </c>
      <c r="V265" s="6">
        <f t="shared" si="2180"/>
        <v>0</v>
      </c>
      <c r="W265" s="6">
        <f t="shared" si="2181"/>
        <v>0</v>
      </c>
      <c r="X265" s="7">
        <f t="shared" si="2409"/>
        <v>1.5178247507888213E-2</v>
      </c>
      <c r="Y265" s="6">
        <f t="shared" si="2182"/>
        <v>1.2907247865084483E-2</v>
      </c>
      <c r="Z265" s="6">
        <f t="shared" si="2183"/>
        <v>1.8172937335195389E-3</v>
      </c>
      <c r="AA265" s="6">
        <f t="shared" si="2184"/>
        <v>2.5329641911990889E-4</v>
      </c>
      <c r="AB265" s="6">
        <f t="shared" si="2185"/>
        <v>2.0040949016428177E-4</v>
      </c>
      <c r="AC265" s="6">
        <f t="shared" si="2186"/>
        <v>0</v>
      </c>
      <c r="AD265" s="6">
        <f t="shared" si="2187"/>
        <v>0</v>
      </c>
      <c r="AE265" s="7">
        <f t="shared" si="2410"/>
        <v>4.6765296079624621E-3</v>
      </c>
      <c r="AF265" s="6">
        <f t="shared" si="2188"/>
        <v>3.9177325973639536E-3</v>
      </c>
      <c r="AG265" s="6">
        <f t="shared" si="2189"/>
        <v>3.5611125296648515E-4</v>
      </c>
      <c r="AH265" s="6">
        <f t="shared" si="2190"/>
        <v>5.686960035832222E-5</v>
      </c>
      <c r="AI265" s="6">
        <f t="shared" si="2191"/>
        <v>3.4581615727370039E-4</v>
      </c>
      <c r="AJ265" s="6">
        <f t="shared" si="2192"/>
        <v>0</v>
      </c>
      <c r="AK265" s="6">
        <f t="shared" si="2193"/>
        <v>0</v>
      </c>
      <c r="AL265" s="6">
        <f t="shared" si="2194"/>
        <v>0</v>
      </c>
      <c r="AM265" s="7">
        <f t="shared" si="2411"/>
        <v>5.1359251540173479E-3</v>
      </c>
      <c r="AN265" s="6">
        <f t="shared" si="2195"/>
        <v>4.2969302393714203E-3</v>
      </c>
      <c r="AO265" s="6">
        <f t="shared" si="2196"/>
        <v>7.6240052973648611E-4</v>
      </c>
      <c r="AP265" s="6">
        <f t="shared" si="2197"/>
        <v>7.6594384909441172E-5</v>
      </c>
      <c r="AQ265" s="6">
        <f t="shared" si="2198"/>
        <v>0</v>
      </c>
      <c r="AR265" s="6">
        <f t="shared" si="2199"/>
        <v>0</v>
      </c>
      <c r="AS265" s="6">
        <f t="shared" si="2200"/>
        <v>0</v>
      </c>
      <c r="AT265" s="6">
        <f t="shared" si="2201"/>
        <v>0</v>
      </c>
      <c r="AU265" s="7"/>
      <c r="AV265" s="7">
        <f t="shared" si="2412"/>
        <v>9.4028622468397036E-2</v>
      </c>
      <c r="AW265" s="6">
        <f t="shared" si="2202"/>
        <v>8.2564857792263205E-2</v>
      </c>
      <c r="AX265" s="6">
        <f t="shared" si="2203"/>
        <v>1.0043714365138335E-2</v>
      </c>
      <c r="AY265" s="6">
        <f t="shared" si="2204"/>
        <v>1.4119073704884891E-3</v>
      </c>
      <c r="AZ265" s="6">
        <f t="shared" si="2205"/>
        <v>0</v>
      </c>
      <c r="BA265" s="6">
        <f t="shared" si="2206"/>
        <v>8.1429405070079037E-6</v>
      </c>
      <c r="BB265" s="5">
        <f t="shared" si="2413"/>
        <v>1.0311302700279192E-4</v>
      </c>
      <c r="BC265" s="7">
        <f t="shared" si="2414"/>
        <v>8.0756930839453595E-2</v>
      </c>
      <c r="BD265" s="6">
        <f t="shared" si="2207"/>
        <v>7.5572512787352095E-2</v>
      </c>
      <c r="BE265" s="6">
        <f t="shared" si="2208"/>
        <v>3.6640458879458214E-3</v>
      </c>
      <c r="BF265" s="6">
        <f t="shared" si="2209"/>
        <v>1.4411812594968571E-3</v>
      </c>
      <c r="BG265" s="6">
        <f t="shared" si="2210"/>
        <v>7.9190904658820721E-5</v>
      </c>
      <c r="BH265" s="6">
        <f t="shared" si="2211"/>
        <v>0</v>
      </c>
      <c r="BI265" s="7">
        <f t="shared" si="2415"/>
        <v>1.569780690673736E-2</v>
      </c>
      <c r="BJ265" s="6">
        <f t="shared" si="2212"/>
        <v>1.4080802463571294E-2</v>
      </c>
      <c r="BK265" s="6">
        <f t="shared" si="2213"/>
        <v>6.5550311398088147E-4</v>
      </c>
      <c r="BL265" s="6">
        <f t="shared" si="2214"/>
        <v>2.2899468317434999E-4</v>
      </c>
      <c r="BM265" s="6">
        <f t="shared" si="2215"/>
        <v>2.2838722815075665E-4</v>
      </c>
      <c r="BN265" s="6">
        <f t="shared" si="2216"/>
        <v>0</v>
      </c>
      <c r="BO265" s="6">
        <f t="shared" si="2217"/>
        <v>5.0411941786007741E-4</v>
      </c>
      <c r="BP265" s="5">
        <f t="shared" si="2416"/>
        <v>0</v>
      </c>
      <c r="BQ265" s="7">
        <f t="shared" si="2417"/>
        <v>5.3337820574308102E-2</v>
      </c>
      <c r="BR265" s="6">
        <f t="shared" si="2218"/>
        <v>4.982681099952771E-2</v>
      </c>
      <c r="BS265" s="6">
        <f t="shared" si="2219"/>
        <v>2.6720154949269183E-3</v>
      </c>
      <c r="BT265" s="6">
        <f t="shared" si="2220"/>
        <v>5.071746685445628E-4</v>
      </c>
      <c r="BU265" s="6">
        <f t="shared" si="2221"/>
        <v>1.4405186455164462E-4</v>
      </c>
      <c r="BV265" s="6">
        <f t="shared" si="2222"/>
        <v>1.8776754675726588E-4</v>
      </c>
      <c r="BW265" s="4">
        <f t="shared" si="2418"/>
        <v>9.0532000092023251E-2</v>
      </c>
      <c r="BX265" s="6">
        <f t="shared" si="2223"/>
        <v>8.9212896405187203E-2</v>
      </c>
      <c r="BY265" s="6">
        <f t="shared" si="2224"/>
        <v>1.3191036868360438E-3</v>
      </c>
      <c r="BZ265" s="6">
        <f t="shared" si="2225"/>
        <v>0</v>
      </c>
      <c r="CA265" s="6">
        <f t="shared" si="2226"/>
        <v>0</v>
      </c>
      <c r="CB265" s="6">
        <f t="shared" si="2227"/>
        <v>0</v>
      </c>
      <c r="CC265" s="7"/>
      <c r="CD265" s="7">
        <f t="shared" si="2419"/>
        <v>3.3261440705763749E-2</v>
      </c>
      <c r="CE265" s="6">
        <f t="shared" si="2228"/>
        <v>3.0801891959150979E-2</v>
      </c>
      <c r="CF265" s="6">
        <f t="shared" si="2229"/>
        <v>2.3174280493047455E-3</v>
      </c>
      <c r="CG265" s="6">
        <f t="shared" si="2230"/>
        <v>9.2257675334526427E-5</v>
      </c>
      <c r="CH265" s="6">
        <f t="shared" si="2231"/>
        <v>4.9863021973495093E-5</v>
      </c>
      <c r="CI265" s="5">
        <f t="shared" si="2420"/>
        <v>1.6132156274719328E-5</v>
      </c>
      <c r="CJ265" s="7">
        <f t="shared" si="2232"/>
        <v>1.0222177339242203E-2</v>
      </c>
      <c r="CK265" s="6">
        <f t="shared" si="2233"/>
        <v>8.7471544317201562E-3</v>
      </c>
      <c r="CL265" s="6">
        <f t="shared" si="2234"/>
        <v>1.4337637490161102E-3</v>
      </c>
      <c r="CM265" s="6">
        <f t="shared" si="2235"/>
        <v>4.1259158505936748E-5</v>
      </c>
      <c r="CN265" s="6">
        <f t="shared" si="2236"/>
        <v>0</v>
      </c>
      <c r="CO265" s="6">
        <f t="shared" si="2237"/>
        <v>0</v>
      </c>
      <c r="CP265" s="6">
        <f t="shared" si="2238"/>
        <v>0</v>
      </c>
      <c r="CQ265" s="5">
        <f t="shared" si="2239"/>
        <v>0</v>
      </c>
      <c r="CR265" s="7">
        <f t="shared" si="2421"/>
        <v>1.3665922687412899E-3</v>
      </c>
      <c r="CS265" s="6">
        <f t="shared" si="2240"/>
        <v>1.0549386200328882E-3</v>
      </c>
      <c r="CT265" s="6">
        <f t="shared" si="2241"/>
        <v>7.9926166932820059E-5</v>
      </c>
      <c r="CU265" s="6">
        <f t="shared" si="2242"/>
        <v>0</v>
      </c>
      <c r="CV265" s="6">
        <f t="shared" si="2243"/>
        <v>0</v>
      </c>
      <c r="CW265" s="6">
        <f t="shared" si="2244"/>
        <v>0</v>
      </c>
      <c r="CX265" s="6">
        <f t="shared" si="2245"/>
        <v>2.3172748177558152E-4</v>
      </c>
      <c r="CY265" s="7">
        <f t="shared" si="2422"/>
        <v>2.2055199805159728E-2</v>
      </c>
      <c r="CZ265" s="6">
        <f t="shared" si="2246"/>
        <v>2.0213905092720502E-2</v>
      </c>
      <c r="DA265" s="6">
        <f t="shared" si="2247"/>
        <v>1.616736492120898E-3</v>
      </c>
      <c r="DB265" s="6">
        <f t="shared" si="2248"/>
        <v>0</v>
      </c>
      <c r="DC265" s="6">
        <f t="shared" si="2249"/>
        <v>2.245582203183286E-4</v>
      </c>
      <c r="DD265" s="6">
        <f t="shared" si="2250"/>
        <v>0</v>
      </c>
      <c r="DE265" s="7">
        <f t="shared" si="2423"/>
        <v>2.2114678579650464</v>
      </c>
      <c r="DF265" s="6">
        <f t="shared" si="2251"/>
        <v>2.0994113785532447</v>
      </c>
      <c r="DG265" s="6">
        <f t="shared" si="2252"/>
        <v>7.9321470394340746E-2</v>
      </c>
      <c r="DH265" s="6">
        <f t="shared" si="2253"/>
        <v>2.4700514009471184E-2</v>
      </c>
      <c r="DI265" s="6">
        <f t="shared" si="2254"/>
        <v>8.0344950079900643E-3</v>
      </c>
      <c r="DJ265" s="6">
        <f t="shared" si="2255"/>
        <v>0</v>
      </c>
      <c r="DK265" s="7"/>
      <c r="DL265" s="45">
        <f t="shared" si="2424"/>
        <v>6.0857502478459148E-3</v>
      </c>
      <c r="DM265" s="6">
        <f t="shared" si="2256"/>
        <v>2.9739040477467071E-3</v>
      </c>
      <c r="DN265" s="6">
        <f t="shared" si="2257"/>
        <v>7.0625860539588314E-4</v>
      </c>
      <c r="DO265" s="6">
        <f t="shared" si="2258"/>
        <v>7.5030325379447891E-5</v>
      </c>
      <c r="DP265" s="6">
        <f t="shared" si="2259"/>
        <v>0</v>
      </c>
      <c r="DQ265" s="6">
        <f t="shared" si="2260"/>
        <v>0</v>
      </c>
      <c r="DR265" s="6">
        <f t="shared" si="2261"/>
        <v>9.154205829833464E-4</v>
      </c>
      <c r="DS265" s="6">
        <f t="shared" si="2262"/>
        <v>4.4837329708247831E-4</v>
      </c>
      <c r="DT265" s="1">
        <f t="shared" si="2425"/>
        <v>3.9882123339552128E-4</v>
      </c>
      <c r="DU265" s="1">
        <f t="shared" si="2426"/>
        <v>0</v>
      </c>
      <c r="DV265" s="1">
        <f t="shared" si="2427"/>
        <v>5.6794215586253088E-4</v>
      </c>
      <c r="DW265" s="4">
        <f t="shared" si="2428"/>
        <v>1.010187774448609</v>
      </c>
      <c r="DX265" s="6">
        <f t="shared" si="2263"/>
        <v>4.0409786457979899E-4</v>
      </c>
      <c r="DY265" s="6">
        <f t="shared" si="2264"/>
        <v>1.0097836765840291</v>
      </c>
      <c r="DZ265" s="6">
        <f t="shared" si="2265"/>
        <v>0</v>
      </c>
      <c r="EA265" s="6">
        <f t="shared" si="2266"/>
        <v>0</v>
      </c>
      <c r="EB265" s="6">
        <f t="shared" si="2267"/>
        <v>0</v>
      </c>
      <c r="EC265" s="6">
        <f t="shared" si="2268"/>
        <v>0</v>
      </c>
      <c r="ED265" s="6">
        <f t="shared" si="2269"/>
        <v>0</v>
      </c>
      <c r="EE265" s="1"/>
      <c r="EF265" s="7">
        <f t="shared" si="2429"/>
        <v>3.928425636813284E-2</v>
      </c>
      <c r="EG265" s="6">
        <f t="shared" si="2270"/>
        <v>3.5321324518959425E-2</v>
      </c>
      <c r="EH265" s="6">
        <f t="shared" si="2271"/>
        <v>3.7193620450056545E-3</v>
      </c>
      <c r="EI265" s="6">
        <f t="shared" si="2272"/>
        <v>0</v>
      </c>
      <c r="EJ265" s="6">
        <f t="shared" si="2273"/>
        <v>1.8342044887300862E-4</v>
      </c>
      <c r="EK265" s="6">
        <f t="shared" si="2274"/>
        <v>6.014935529474583E-5</v>
      </c>
      <c r="EL265" s="5">
        <f t="shared" si="2430"/>
        <v>1.9200505966232046E-5</v>
      </c>
      <c r="EM265" s="7">
        <f t="shared" si="2431"/>
        <v>1.4372492310253553E-3</v>
      </c>
      <c r="EN265" s="6">
        <f t="shared" si="2275"/>
        <v>9.6553258937729866E-4</v>
      </c>
      <c r="EO265" s="6">
        <f t="shared" si="2276"/>
        <v>7.0618070542418526E-5</v>
      </c>
      <c r="EP265" s="6">
        <f t="shared" si="2277"/>
        <v>6.8363787899410356E-5</v>
      </c>
      <c r="EQ265" s="6">
        <f t="shared" si="2278"/>
        <v>2.4122433215220592E-4</v>
      </c>
      <c r="ER265" s="6">
        <f t="shared" si="2279"/>
        <v>9.1510451054021996E-5</v>
      </c>
      <c r="ES265" s="6">
        <f t="shared" si="2280"/>
        <v>0</v>
      </c>
      <c r="ET265" s="4">
        <f t="shared" si="2432"/>
        <v>3.425196537998353E-3</v>
      </c>
      <c r="EU265" s="6">
        <f t="shared" si="2281"/>
        <v>3.1661420294092123E-3</v>
      </c>
      <c r="EV265" s="6">
        <f t="shared" si="2282"/>
        <v>1.0967276633940455E-4</v>
      </c>
      <c r="EW265" s="6">
        <f t="shared" si="2283"/>
        <v>9.0582879000793086E-5</v>
      </c>
      <c r="EX265" s="6">
        <f t="shared" si="2284"/>
        <v>0</v>
      </c>
      <c r="EY265" s="6">
        <f t="shared" si="2285"/>
        <v>5.8798863248943081E-5</v>
      </c>
      <c r="EZ265" s="6">
        <f t="shared" si="2286"/>
        <v>0</v>
      </c>
      <c r="FA265" s="7">
        <f t="shared" si="2433"/>
        <v>0.12848804756962126</v>
      </c>
      <c r="FB265" s="6">
        <f t="shared" si="2287"/>
        <v>0.11269589598008997</v>
      </c>
      <c r="FC265" s="6">
        <f t="shared" si="2288"/>
        <v>1.4954962506601981E-2</v>
      </c>
      <c r="FD265" s="6">
        <f t="shared" si="2289"/>
        <v>0</v>
      </c>
      <c r="FE265" s="6">
        <f t="shared" si="2290"/>
        <v>4.1980708076404353E-4</v>
      </c>
      <c r="FF265" s="6">
        <f t="shared" si="2291"/>
        <v>4.1738200216525815E-4</v>
      </c>
      <c r="FG265" s="6">
        <f t="shared" si="2292"/>
        <v>0</v>
      </c>
      <c r="FH265" s="5">
        <f t="shared" si="2434"/>
        <v>0</v>
      </c>
      <c r="FI265" s="7">
        <f t="shared" si="2435"/>
        <v>5.8486794003667656E-3</v>
      </c>
      <c r="FJ265" s="6">
        <f t="shared" si="2293"/>
        <v>5.8486794003667656E-3</v>
      </c>
      <c r="FK265" s="6">
        <f t="shared" si="2294"/>
        <v>0</v>
      </c>
      <c r="FL265" s="6">
        <f t="shared" si="2295"/>
        <v>0</v>
      </c>
      <c r="FM265" s="6">
        <f t="shared" si="2296"/>
        <v>0</v>
      </c>
      <c r="FN265" s="7">
        <f t="shared" si="2436"/>
        <v>1.5269725838548726E-3</v>
      </c>
      <c r="FO265" s="6">
        <f t="shared" si="2297"/>
        <v>7.3032906789810277E-4</v>
      </c>
      <c r="FP265" s="6">
        <f t="shared" si="2298"/>
        <v>7.966435159567697E-4</v>
      </c>
      <c r="FQ265" s="6">
        <f t="shared" si="2299"/>
        <v>0</v>
      </c>
      <c r="FR265" s="6">
        <f t="shared" si="2300"/>
        <v>0</v>
      </c>
      <c r="FS265" s="6">
        <f t="shared" si="2301"/>
        <v>0</v>
      </c>
      <c r="FT265" s="6">
        <f t="shared" si="2302"/>
        <v>0</v>
      </c>
      <c r="FU265" s="7">
        <f t="shared" si="2437"/>
        <v>20.033672217315143</v>
      </c>
      <c r="FV265" s="6">
        <f t="shared" si="2303"/>
        <v>18.747540238777177</v>
      </c>
      <c r="FW265" s="6">
        <f t="shared" si="2304"/>
        <v>1.1343568598208582</v>
      </c>
      <c r="FX265" s="6">
        <f t="shared" si="2305"/>
        <v>0.14098181695670017</v>
      </c>
      <c r="FY265" s="6">
        <f t="shared" si="2306"/>
        <v>1.0793301760409019E-2</v>
      </c>
      <c r="FZ265" s="6">
        <f t="shared" si="2307"/>
        <v>0</v>
      </c>
      <c r="GA265" s="5">
        <f t="shared" si="2438"/>
        <v>0</v>
      </c>
      <c r="GB265" s="5">
        <f t="shared" si="2439"/>
        <v>0</v>
      </c>
      <c r="GC265" s="7">
        <f t="shared" si="2440"/>
        <v>5.5472777541413164E-4</v>
      </c>
      <c r="GD265" s="6">
        <f t="shared" si="2308"/>
        <v>4.3076593725274552E-4</v>
      </c>
      <c r="GE265" s="6">
        <f t="shared" si="2309"/>
        <v>1.2396183816138615E-4</v>
      </c>
      <c r="GF265" s="6">
        <f t="shared" si="2310"/>
        <v>0</v>
      </c>
      <c r="GG265" s="6">
        <f t="shared" si="2311"/>
        <v>0</v>
      </c>
      <c r="GH265" s="6">
        <f t="shared" si="2312"/>
        <v>0</v>
      </c>
      <c r="GI265" s="6">
        <f t="shared" si="2313"/>
        <v>0</v>
      </c>
      <c r="GJ265" s="6">
        <f t="shared" si="2314"/>
        <v>0</v>
      </c>
      <c r="GK265" s="7">
        <f t="shared" si="2441"/>
        <v>2.4501904272277702E-2</v>
      </c>
      <c r="GL265" s="6">
        <f t="shared" si="2315"/>
        <v>2.1827590338490636E-2</v>
      </c>
      <c r="GM265" s="6">
        <f t="shared" si="2316"/>
        <v>1.1333786974093722E-3</v>
      </c>
      <c r="GN265" s="6">
        <f t="shared" si="2317"/>
        <v>1.4430406224680663E-3</v>
      </c>
      <c r="GO265" s="6">
        <f t="shared" si="2318"/>
        <v>0</v>
      </c>
      <c r="GP265" s="6">
        <f t="shared" si="2319"/>
        <v>0</v>
      </c>
      <c r="GQ265" s="6">
        <f t="shared" si="2320"/>
        <v>9.7894613909627921E-5</v>
      </c>
      <c r="GR265" s="6">
        <f t="shared" si="2321"/>
        <v>0</v>
      </c>
      <c r="GS265" s="7">
        <f t="shared" si="2442"/>
        <v>5.6777411452777413E-3</v>
      </c>
      <c r="GT265" s="6">
        <f t="shared" si="2322"/>
        <v>5.6777411452777413E-3</v>
      </c>
      <c r="GU265" s="6">
        <f t="shared" si="2323"/>
        <v>0</v>
      </c>
      <c r="GV265" s="6">
        <f t="shared" si="2324"/>
        <v>0</v>
      </c>
      <c r="GW265" s="6">
        <f t="shared" si="2325"/>
        <v>0</v>
      </c>
      <c r="GX265" s="6">
        <f t="shared" si="2326"/>
        <v>0</v>
      </c>
      <c r="GY265" s="6">
        <f t="shared" si="2327"/>
        <v>0</v>
      </c>
      <c r="GZ265" s="6">
        <f t="shared" si="2328"/>
        <v>0</v>
      </c>
      <c r="HA265" s="7">
        <f t="shared" si="2443"/>
        <v>9.9802027150494425E-4</v>
      </c>
      <c r="HB265" s="6">
        <f t="shared" si="2329"/>
        <v>8.8510231972462137E-4</v>
      </c>
      <c r="HC265" s="6">
        <f t="shared" si="2330"/>
        <v>3.3041887359604034E-5</v>
      </c>
      <c r="HD265" s="6">
        <f t="shared" si="2331"/>
        <v>3.5424879275102447E-5</v>
      </c>
      <c r="HE265" s="6">
        <f t="shared" si="2332"/>
        <v>4.4451185145616515E-5</v>
      </c>
      <c r="HF265" s="7">
        <f t="shared" si="2444"/>
        <v>1.548822707305598E-3</v>
      </c>
      <c r="HG265" s="6">
        <f t="shared" si="2333"/>
        <v>1.0919257484023851E-3</v>
      </c>
      <c r="HH265" s="6">
        <f t="shared" si="2334"/>
        <v>1.4002802173678533E-4</v>
      </c>
      <c r="HI265" s="6">
        <f t="shared" si="2335"/>
        <v>1.8403593613056717E-4</v>
      </c>
      <c r="HJ265" s="6">
        <f t="shared" si="2336"/>
        <v>1.3283300103586056E-4</v>
      </c>
      <c r="HK265" s="7">
        <f t="shared" si="2445"/>
        <v>0.18428036253494645</v>
      </c>
      <c r="HL265" s="6">
        <f t="shared" si="2337"/>
        <v>0.17056833644802583</v>
      </c>
      <c r="HM265" s="6">
        <f t="shared" si="2338"/>
        <v>1.1574948517803722E-2</v>
      </c>
      <c r="HN265" s="6">
        <f t="shared" si="2339"/>
        <v>1.2581764924577607E-3</v>
      </c>
      <c r="HO265" s="6">
        <f t="shared" si="2340"/>
        <v>8.3371102806160122E-4</v>
      </c>
      <c r="HP265" s="6">
        <f t="shared" si="2341"/>
        <v>4.5190048597544086E-5</v>
      </c>
      <c r="HQ265" s="6">
        <f t="shared" si="2342"/>
        <v>0</v>
      </c>
      <c r="HR265" s="6">
        <f t="shared" si="2343"/>
        <v>0</v>
      </c>
      <c r="HS265" s="7">
        <f t="shared" si="2446"/>
        <v>2.8498923586631572E-2</v>
      </c>
      <c r="HT265" s="6">
        <f t="shared" si="2447"/>
        <v>2.3183290449059868E-2</v>
      </c>
      <c r="HU265" s="6">
        <f t="shared" si="2344"/>
        <v>4.6159229348657531E-3</v>
      </c>
      <c r="HV265" s="6">
        <f t="shared" si="2345"/>
        <v>4.4109967857726033E-4</v>
      </c>
      <c r="HW265" s="6">
        <f t="shared" si="2346"/>
        <v>2.2400485737270376E-4</v>
      </c>
      <c r="HX265" s="6">
        <f t="shared" si="2347"/>
        <v>3.4605666755988811E-5</v>
      </c>
      <c r="HY265" s="6">
        <f t="shared" si="2348"/>
        <v>0</v>
      </c>
      <c r="HZ265" s="5">
        <f t="shared" si="2448"/>
        <v>0</v>
      </c>
      <c r="IA265" s="5">
        <f t="shared" si="2449"/>
        <v>0</v>
      </c>
      <c r="IB265" s="7">
        <f t="shared" si="2450"/>
        <v>2.804308922687726E-2</v>
      </c>
      <c r="IC265" s="6">
        <f t="shared" si="2349"/>
        <v>2.567464495493153E-2</v>
      </c>
      <c r="ID265" s="6">
        <f t="shared" si="2350"/>
        <v>2.0459603910208467E-3</v>
      </c>
      <c r="IE265" s="6">
        <f t="shared" si="2351"/>
        <v>1.5339432392055526E-4</v>
      </c>
      <c r="IF265" s="6">
        <f t="shared" si="2352"/>
        <v>1.6908955700432833E-4</v>
      </c>
      <c r="IG265" s="6">
        <f t="shared" si="2353"/>
        <v>0</v>
      </c>
      <c r="IH265" s="6">
        <f t="shared" si="2354"/>
        <v>0</v>
      </c>
      <c r="II265" s="6">
        <f t="shared" si="2355"/>
        <v>0</v>
      </c>
      <c r="IJ265" s="7">
        <f t="shared" si="2451"/>
        <v>1.5347161054983781E-2</v>
      </c>
      <c r="IK265" s="6">
        <f t="shared" si="2356"/>
        <v>1.3237090733606405E-2</v>
      </c>
      <c r="IL265" s="6">
        <f t="shared" si="2357"/>
        <v>1.3090492450967709E-3</v>
      </c>
      <c r="IM265" s="6">
        <f t="shared" si="2358"/>
        <v>2.042144451137193E-4</v>
      </c>
      <c r="IN265" s="6">
        <f t="shared" si="2359"/>
        <v>3.6967932788226478E-4</v>
      </c>
      <c r="IO265" s="6">
        <f t="shared" si="2360"/>
        <v>0</v>
      </c>
      <c r="IP265" s="6">
        <f t="shared" si="2361"/>
        <v>1.714624346788985E-4</v>
      </c>
      <c r="IQ265" s="6">
        <f t="shared" si="2362"/>
        <v>5.5664868605725074E-5</v>
      </c>
      <c r="IR265" s="45">
        <f t="shared" si="2452"/>
        <v>6.1286813415303946E-3</v>
      </c>
      <c r="IS265" s="6">
        <f t="shared" si="2363"/>
        <v>2.5202135123179787E-3</v>
      </c>
      <c r="IT265" s="6">
        <f t="shared" si="2364"/>
        <v>1.7767688126051813E-4</v>
      </c>
      <c r="IU265" s="6">
        <f t="shared" si="2365"/>
        <v>1.492013950532175E-4</v>
      </c>
      <c r="IV265" s="6">
        <f t="shared" si="2366"/>
        <v>0</v>
      </c>
      <c r="IW265" s="6">
        <f t="shared" si="2367"/>
        <v>4.9893400074706292E-5</v>
      </c>
      <c r="IX265" s="6">
        <f t="shared" si="2368"/>
        <v>0</v>
      </c>
      <c r="IY265" s="6">
        <f t="shared" si="2369"/>
        <v>4.4271394643290672E-4</v>
      </c>
      <c r="IZ265" s="44">
        <f t="shared" si="2453"/>
        <v>1.6098326356259484E-3</v>
      </c>
      <c r="JA265" s="44">
        <f t="shared" si="2454"/>
        <v>8.4248146682236826E-4</v>
      </c>
      <c r="JB265" s="44">
        <f t="shared" si="2455"/>
        <v>3.3666810394275033E-4</v>
      </c>
      <c r="JC265" s="7">
        <f t="shared" si="2456"/>
        <v>2.3476303252791927E-2</v>
      </c>
      <c r="JD265" s="6">
        <f t="shared" si="2370"/>
        <v>2.2028650853879585E-2</v>
      </c>
      <c r="JE265" s="6">
        <f t="shared" si="2371"/>
        <v>9.9379681296126441E-4</v>
      </c>
      <c r="JF265" s="6">
        <f t="shared" si="2372"/>
        <v>2.626035819270219E-4</v>
      </c>
      <c r="JG265" s="6">
        <f t="shared" si="2373"/>
        <v>0</v>
      </c>
      <c r="JH265" s="6">
        <f t="shared" si="2374"/>
        <v>1.9125200402405636E-4</v>
      </c>
      <c r="JI265" s="6">
        <f t="shared" si="2375"/>
        <v>0</v>
      </c>
      <c r="JJ265" s="4">
        <f t="shared" si="2376"/>
        <v>1.5347161054983781E-2</v>
      </c>
      <c r="JK265" s="3" t="e">
        <f t="shared" si="2377"/>
        <v>#VALUE!</v>
      </c>
      <c r="JL265" s="3" t="e">
        <f t="shared" si="2378"/>
        <v>#VALUE!</v>
      </c>
      <c r="JM265" s="3" t="e">
        <f t="shared" si="2379"/>
        <v>#VALUE!</v>
      </c>
      <c r="JN265" s="3" t="e">
        <f t="shared" si="2380"/>
        <v>#VALUE!</v>
      </c>
      <c r="JO265" s="3" t="e">
        <f t="shared" si="2381"/>
        <v>#VALUE!</v>
      </c>
      <c r="JP265" s="3" t="e">
        <f t="shared" si="2382"/>
        <v>#VALUE!</v>
      </c>
      <c r="JQ265" s="3" t="e">
        <f t="shared" si="2383"/>
        <v>#VALUE!</v>
      </c>
      <c r="JR265" s="1" t="e">
        <f t="shared" si="2457"/>
        <v>#VALUE!</v>
      </c>
      <c r="JS265" s="1" t="e">
        <f t="shared" si="2458"/>
        <v>#VALUE!</v>
      </c>
      <c r="JT265" s="1" t="e">
        <f t="shared" si="2459"/>
        <v>#VALUE!</v>
      </c>
      <c r="JU265" s="1" t="e">
        <f t="shared" si="2460"/>
        <v>#VALUE!</v>
      </c>
      <c r="JV265" s="45">
        <f t="shared" si="2461"/>
        <v>9.5490195160552287E-4</v>
      </c>
      <c r="JW265" s="6">
        <f t="shared" si="2384"/>
        <v>3.9074843823036021E-4</v>
      </c>
      <c r="JX265" s="6">
        <f t="shared" si="2385"/>
        <v>5.861493416340921E-5</v>
      </c>
      <c r="JY265" s="6">
        <f t="shared" si="2386"/>
        <v>0</v>
      </c>
      <c r="JZ265" s="6">
        <f t="shared" si="2387"/>
        <v>0</v>
      </c>
      <c r="KA265" s="6">
        <f t="shared" si="2388"/>
        <v>0</v>
      </c>
      <c r="KB265" s="6">
        <f t="shared" si="2389"/>
        <v>0</v>
      </c>
      <c r="KC265" s="6">
        <f t="shared" si="2390"/>
        <v>0</v>
      </c>
      <c r="KD265" s="1">
        <f t="shared" si="2462"/>
        <v>2.2067488383746859E-4</v>
      </c>
      <c r="KE265" s="1">
        <f t="shared" si="2463"/>
        <v>1.7039564502541819E-4</v>
      </c>
      <c r="KF265" s="1">
        <f t="shared" si="2464"/>
        <v>1.1446805034886659E-4</v>
      </c>
      <c r="KG265" s="1">
        <f t="shared" si="2465"/>
        <v>0</v>
      </c>
      <c r="KH265" s="1">
        <f t="shared" si="2466"/>
        <v>0</v>
      </c>
      <c r="KI265" s="7">
        <f t="shared" si="2467"/>
        <v>0.11871787083134783</v>
      </c>
      <c r="KJ265" s="6">
        <f t="shared" si="2391"/>
        <v>0.11212389831995791</v>
      </c>
      <c r="KK265" s="6">
        <f t="shared" si="2392"/>
        <v>4.9787873448137289E-3</v>
      </c>
      <c r="KL265" s="6">
        <f t="shared" si="2393"/>
        <v>1.2132579389609133E-3</v>
      </c>
      <c r="KM265" s="6">
        <f t="shared" si="2394"/>
        <v>1.8157503216682455E-4</v>
      </c>
      <c r="KN265" s="6">
        <f t="shared" si="2395"/>
        <v>1.5565860397627875E-4</v>
      </c>
      <c r="KO265" s="6">
        <f t="shared" si="2396"/>
        <v>3.7496419708539517E-5</v>
      </c>
      <c r="KP265" s="6">
        <f t="shared" si="2397"/>
        <v>2.7197171763622687E-5</v>
      </c>
      <c r="KQ265" s="7" t="e">
        <f t="shared" si="2468"/>
        <v>#VALUE!</v>
      </c>
      <c r="KR265" s="6" t="e">
        <f t="shared" si="2398"/>
        <v>#VALUE!</v>
      </c>
      <c r="KS265" s="6" t="e">
        <f t="shared" si="2399"/>
        <v>#VALUE!</v>
      </c>
      <c r="KT265" s="6" t="e">
        <f t="shared" si="2400"/>
        <v>#VALUE!</v>
      </c>
      <c r="KU265" s="6" t="e">
        <f t="shared" si="2401"/>
        <v>#VALUE!</v>
      </c>
      <c r="KV265" s="6" t="e">
        <f t="shared" si="2402"/>
        <v>#VALUE!</v>
      </c>
      <c r="KW265" s="6" t="e">
        <f t="shared" si="2403"/>
        <v>#VALUE!</v>
      </c>
      <c r="KX265" s="6" t="e">
        <f t="shared" si="2404"/>
        <v>#VALUE!</v>
      </c>
      <c r="KY265" s="44" t="e">
        <f t="shared" si="2469"/>
        <v>#VALUE!</v>
      </c>
      <c r="KZ265" s="44" t="e">
        <f t="shared" si="2470"/>
        <v>#VALUE!</v>
      </c>
    </row>
    <row r="266" spans="1:312">
      <c r="A266" s="49" t="str">
        <f t="shared" si="2163"/>
        <v>04_20BG_MN_170805_rep1</v>
      </c>
      <c r="B266" s="7">
        <f t="shared" si="2405"/>
        <v>4.3871880009186792E-2</v>
      </c>
      <c r="C266" s="6">
        <f t="shared" si="2164"/>
        <v>4.0765653260876986E-2</v>
      </c>
      <c r="D266" s="6">
        <f t="shared" si="2165"/>
        <v>1.4121660059840547E-3</v>
      </c>
      <c r="E266" s="6">
        <f t="shared" si="2166"/>
        <v>7.2607583798273622E-4</v>
      </c>
      <c r="F266" s="6">
        <f t="shared" si="2167"/>
        <v>9.6798490434301461E-4</v>
      </c>
      <c r="G266" s="7">
        <f t="shared" si="2168"/>
        <v>1.3978947071217858E-2</v>
      </c>
      <c r="H266" s="6">
        <f t="shared" si="2169"/>
        <v>1.2593707934428327E-2</v>
      </c>
      <c r="I266" s="6">
        <f t="shared" si="2170"/>
        <v>1.1296186854649289E-3</v>
      </c>
      <c r="J266" s="6">
        <f t="shared" si="2171"/>
        <v>1.961961988797869E-4</v>
      </c>
      <c r="K266" s="6">
        <f t="shared" si="2172"/>
        <v>5.9424252444814854E-5</v>
      </c>
      <c r="L266" s="5">
        <f t="shared" si="2406"/>
        <v>0</v>
      </c>
      <c r="M266" s="7">
        <f t="shared" si="2407"/>
        <v>6.9603527378187162E-3</v>
      </c>
      <c r="N266" s="6">
        <f t="shared" si="2173"/>
        <v>6.7144355229780362E-3</v>
      </c>
      <c r="O266" s="6">
        <f t="shared" si="2174"/>
        <v>1.5977845168931333E-4</v>
      </c>
      <c r="P266" s="6">
        <f t="shared" si="2175"/>
        <v>8.6138763151366571E-5</v>
      </c>
      <c r="Q266" s="5">
        <f t="shared" si="2408"/>
        <v>1.782469380337316E-4</v>
      </c>
      <c r="R266" s="7">
        <f t="shared" si="2176"/>
        <v>1.2791871243079457E-3</v>
      </c>
      <c r="S266" s="6">
        <f t="shared" si="2177"/>
        <v>1.2791871243079457E-3</v>
      </c>
      <c r="T266" s="6">
        <f t="shared" si="2178"/>
        <v>0</v>
      </c>
      <c r="U266" s="6">
        <f t="shared" si="2179"/>
        <v>0</v>
      </c>
      <c r="V266" s="6">
        <f t="shared" si="2180"/>
        <v>0</v>
      </c>
      <c r="W266" s="6">
        <f t="shared" si="2181"/>
        <v>0</v>
      </c>
      <c r="X266" s="7">
        <f t="shared" si="2409"/>
        <v>1.8627238982161776E-2</v>
      </c>
      <c r="Y266" s="6">
        <f t="shared" si="2182"/>
        <v>1.5471147726502266E-2</v>
      </c>
      <c r="Z266" s="6">
        <f t="shared" si="2183"/>
        <v>2.1772797552795683E-3</v>
      </c>
      <c r="AA266" s="6">
        <f t="shared" si="2184"/>
        <v>3.095018120640492E-4</v>
      </c>
      <c r="AB266" s="6">
        <f t="shared" si="2185"/>
        <v>2.0932966769683317E-4</v>
      </c>
      <c r="AC266" s="6">
        <f t="shared" si="2186"/>
        <v>4.5998002061906041E-4</v>
      </c>
      <c r="AD266" s="6">
        <f t="shared" si="2187"/>
        <v>0</v>
      </c>
      <c r="AE266" s="7">
        <f t="shared" si="2410"/>
        <v>5.9783830808905819E-3</v>
      </c>
      <c r="AF266" s="6">
        <f t="shared" si="2188"/>
        <v>5.0260452876593675E-3</v>
      </c>
      <c r="AG266" s="6">
        <f t="shared" si="2189"/>
        <v>6.9103804861665404E-4</v>
      </c>
      <c r="AH266" s="6">
        <f t="shared" si="2190"/>
        <v>8.3838310932058603E-5</v>
      </c>
      <c r="AI266" s="6">
        <f t="shared" si="2191"/>
        <v>1.774614336825016E-4</v>
      </c>
      <c r="AJ266" s="6">
        <f t="shared" si="2192"/>
        <v>0</v>
      </c>
      <c r="AK266" s="6">
        <f t="shared" si="2193"/>
        <v>0</v>
      </c>
      <c r="AL266" s="6">
        <f t="shared" si="2194"/>
        <v>0</v>
      </c>
      <c r="AM266" s="7">
        <f t="shared" si="2411"/>
        <v>6.2469250668659637E-3</v>
      </c>
      <c r="AN266" s="6">
        <f t="shared" si="2195"/>
        <v>5.6645292943044044E-3</v>
      </c>
      <c r="AO266" s="6">
        <f t="shared" si="2196"/>
        <v>5.823957725615592E-4</v>
      </c>
      <c r="AP266" s="6">
        <f t="shared" si="2197"/>
        <v>0</v>
      </c>
      <c r="AQ266" s="6">
        <f t="shared" si="2198"/>
        <v>0</v>
      </c>
      <c r="AR266" s="6">
        <f t="shared" si="2199"/>
        <v>0</v>
      </c>
      <c r="AS266" s="6">
        <f t="shared" si="2200"/>
        <v>0</v>
      </c>
      <c r="AT266" s="6">
        <f t="shared" si="2201"/>
        <v>0</v>
      </c>
      <c r="AU266" s="7"/>
      <c r="AV266" s="7">
        <f t="shared" si="2412"/>
        <v>4.8860690439951705E-2</v>
      </c>
      <c r="AW266" s="6">
        <f t="shared" si="2202"/>
        <v>4.131336204178699E-2</v>
      </c>
      <c r="AX266" s="6">
        <f t="shared" si="2203"/>
        <v>6.5076662181805592E-3</v>
      </c>
      <c r="AY266" s="6">
        <f t="shared" si="2204"/>
        <v>8.0232059634612117E-4</v>
      </c>
      <c r="AZ266" s="6">
        <f t="shared" si="2205"/>
        <v>0</v>
      </c>
      <c r="BA266" s="6">
        <f t="shared" si="2206"/>
        <v>2.3734158363803489E-4</v>
      </c>
      <c r="BB266" s="5">
        <f t="shared" si="2413"/>
        <v>2.949957972949514E-4</v>
      </c>
      <c r="BC266" s="7">
        <f t="shared" si="2414"/>
        <v>9.2927674509020383E-2</v>
      </c>
      <c r="BD266" s="6">
        <f t="shared" si="2207"/>
        <v>8.6893815669628061E-2</v>
      </c>
      <c r="BE266" s="6">
        <f t="shared" si="2208"/>
        <v>4.0892178872832755E-3</v>
      </c>
      <c r="BF266" s="6">
        <f t="shared" si="2209"/>
        <v>1.8769100412457202E-3</v>
      </c>
      <c r="BG266" s="6">
        <f t="shared" si="2210"/>
        <v>6.7730910863314885E-5</v>
      </c>
      <c r="BH266" s="6">
        <f t="shared" si="2211"/>
        <v>0</v>
      </c>
      <c r="BI266" s="7">
        <f t="shared" si="2415"/>
        <v>3.0863214451042349E-2</v>
      </c>
      <c r="BJ266" s="6">
        <f t="shared" si="2212"/>
        <v>2.7837678402401363E-2</v>
      </c>
      <c r="BK266" s="6">
        <f t="shared" si="2213"/>
        <v>2.0793515264942758E-3</v>
      </c>
      <c r="BL266" s="6">
        <f t="shared" si="2214"/>
        <v>0</v>
      </c>
      <c r="BM266" s="6">
        <f t="shared" si="2215"/>
        <v>5.1703499648120721E-4</v>
      </c>
      <c r="BN266" s="6">
        <f t="shared" si="2216"/>
        <v>4.2914952566550476E-4</v>
      </c>
      <c r="BO266" s="6">
        <f t="shared" si="2217"/>
        <v>0</v>
      </c>
      <c r="BP266" s="5">
        <f t="shared" si="2416"/>
        <v>0</v>
      </c>
      <c r="BQ266" s="7">
        <f t="shared" si="2417"/>
        <v>4.1772953058991993E-2</v>
      </c>
      <c r="BR266" s="6">
        <f t="shared" si="2218"/>
        <v>3.8361484431452049E-2</v>
      </c>
      <c r="BS266" s="6">
        <f t="shared" si="2219"/>
        <v>2.4889788934811634E-3</v>
      </c>
      <c r="BT266" s="6">
        <f t="shared" si="2220"/>
        <v>4.3352082025357628E-4</v>
      </c>
      <c r="BU266" s="6">
        <f t="shared" si="2221"/>
        <v>5.194491012285672E-5</v>
      </c>
      <c r="BV266" s="6">
        <f t="shared" si="2222"/>
        <v>4.370240036823527E-4</v>
      </c>
      <c r="BW266" s="4">
        <f t="shared" si="2418"/>
        <v>0.11894821942135705</v>
      </c>
      <c r="BX266" s="6">
        <f t="shared" si="2223"/>
        <v>0.10605174838153998</v>
      </c>
      <c r="BY266" s="6">
        <f t="shared" si="2224"/>
        <v>1.2896471039817068E-2</v>
      </c>
      <c r="BZ266" s="6">
        <f t="shared" si="2225"/>
        <v>0</v>
      </c>
      <c r="CA266" s="6">
        <f t="shared" si="2226"/>
        <v>0</v>
      </c>
      <c r="CB266" s="6">
        <f t="shared" si="2227"/>
        <v>0</v>
      </c>
      <c r="CC266" s="7"/>
      <c r="CD266" s="7">
        <f t="shared" si="2419"/>
        <v>5.8647061863216929E-2</v>
      </c>
      <c r="CE266" s="6">
        <f t="shared" si="2228"/>
        <v>5.4716331319751142E-2</v>
      </c>
      <c r="CF266" s="6">
        <f t="shared" si="2229"/>
        <v>2.5384829537331175E-3</v>
      </c>
      <c r="CG266" s="6">
        <f t="shared" si="2230"/>
        <v>1.3922475897326686E-3</v>
      </c>
      <c r="CH266" s="6">
        <f t="shared" si="2231"/>
        <v>0</v>
      </c>
      <c r="CI266" s="5">
        <f t="shared" si="2420"/>
        <v>0</v>
      </c>
      <c r="CJ266" s="7">
        <f t="shared" si="2232"/>
        <v>1.1282129740812847E-2</v>
      </c>
      <c r="CK266" s="6">
        <f t="shared" si="2233"/>
        <v>8.9977077607996322E-3</v>
      </c>
      <c r="CL266" s="6">
        <f t="shared" si="2234"/>
        <v>1.9997134850779186E-3</v>
      </c>
      <c r="CM266" s="6">
        <f t="shared" si="2235"/>
        <v>1.1924170114045493E-4</v>
      </c>
      <c r="CN266" s="6">
        <f t="shared" si="2236"/>
        <v>1.654667937948398E-4</v>
      </c>
      <c r="CO266" s="6">
        <f t="shared" si="2237"/>
        <v>0</v>
      </c>
      <c r="CP266" s="6">
        <f t="shared" si="2238"/>
        <v>0</v>
      </c>
      <c r="CQ266" s="5">
        <f t="shared" si="2239"/>
        <v>0</v>
      </c>
      <c r="CR266" s="7">
        <f t="shared" si="2421"/>
        <v>5.8388433016589702E-4</v>
      </c>
      <c r="CS266" s="6">
        <f t="shared" si="2240"/>
        <v>5.8388433016589702E-4</v>
      </c>
      <c r="CT266" s="6">
        <f t="shared" si="2241"/>
        <v>0</v>
      </c>
      <c r="CU266" s="6">
        <f t="shared" si="2242"/>
        <v>0</v>
      </c>
      <c r="CV266" s="6">
        <f t="shared" si="2243"/>
        <v>0</v>
      </c>
      <c r="CW266" s="6">
        <f t="shared" si="2244"/>
        <v>0</v>
      </c>
      <c r="CX266" s="6">
        <f t="shared" si="2245"/>
        <v>0</v>
      </c>
      <c r="CY266" s="7">
        <f t="shared" si="2422"/>
        <v>1.6382697563731976E-2</v>
      </c>
      <c r="CZ266" s="6">
        <f t="shared" si="2246"/>
        <v>1.3955449599492884E-2</v>
      </c>
      <c r="DA266" s="6">
        <f t="shared" si="2247"/>
        <v>9.833339393242658E-4</v>
      </c>
      <c r="DB266" s="6">
        <f t="shared" si="2248"/>
        <v>1.4439140249148262E-3</v>
      </c>
      <c r="DC266" s="6">
        <f t="shared" si="2249"/>
        <v>0</v>
      </c>
      <c r="DD266" s="6">
        <f t="shared" si="2250"/>
        <v>0</v>
      </c>
      <c r="DE266" s="7">
        <f t="shared" si="2423"/>
        <v>0.51565289560456173</v>
      </c>
      <c r="DF266" s="6">
        <f t="shared" si="2251"/>
        <v>0.49325964282110041</v>
      </c>
      <c r="DG266" s="6">
        <f t="shared" si="2252"/>
        <v>1.8077213545007416E-2</v>
      </c>
      <c r="DH266" s="6">
        <f t="shared" si="2253"/>
        <v>1.5368912913347294E-3</v>
      </c>
      <c r="DI266" s="6">
        <f t="shared" si="2254"/>
        <v>2.7791479471191826E-3</v>
      </c>
      <c r="DJ266" s="6">
        <f t="shared" si="2255"/>
        <v>0</v>
      </c>
      <c r="DK266" s="7"/>
      <c r="DL266" s="45">
        <f t="shared" si="2424"/>
        <v>7.6765917870664207E-3</v>
      </c>
      <c r="DM266" s="6">
        <f t="shared" si="2256"/>
        <v>4.5557060290436196E-3</v>
      </c>
      <c r="DN266" s="6">
        <f t="shared" si="2257"/>
        <v>7.6958443139359632E-4</v>
      </c>
      <c r="DO266" s="6">
        <f t="shared" si="2258"/>
        <v>2.7262858969462984E-4</v>
      </c>
      <c r="DP266" s="6">
        <f t="shared" si="2259"/>
        <v>1.3962573058824449E-4</v>
      </c>
      <c r="DQ266" s="6">
        <f t="shared" si="2260"/>
        <v>0</v>
      </c>
      <c r="DR266" s="6">
        <f t="shared" si="2261"/>
        <v>9.6005683565759134E-4</v>
      </c>
      <c r="DS266" s="6">
        <f t="shared" si="2262"/>
        <v>3.6249690312584399E-4</v>
      </c>
      <c r="DT266" s="1">
        <f t="shared" si="2425"/>
        <v>6.1649326756289498E-4</v>
      </c>
      <c r="DU266" s="1">
        <f t="shared" si="2426"/>
        <v>0</v>
      </c>
      <c r="DV266" s="1">
        <f t="shared" si="2427"/>
        <v>0</v>
      </c>
      <c r="DW266" s="4">
        <f t="shared" si="2428"/>
        <v>1.6122782865142865E-4</v>
      </c>
      <c r="DX266" s="6">
        <f t="shared" si="2263"/>
        <v>1.6122782865142865E-4</v>
      </c>
      <c r="DY266" s="6">
        <f t="shared" si="2264"/>
        <v>0</v>
      </c>
      <c r="DZ266" s="6">
        <f t="shared" si="2265"/>
        <v>0</v>
      </c>
      <c r="EA266" s="6">
        <f t="shared" si="2266"/>
        <v>0</v>
      </c>
      <c r="EB266" s="6">
        <f t="shared" si="2267"/>
        <v>0</v>
      </c>
      <c r="EC266" s="6">
        <f t="shared" si="2268"/>
        <v>0</v>
      </c>
      <c r="ED266" s="6">
        <f t="shared" si="2269"/>
        <v>0</v>
      </c>
      <c r="EE266" s="1"/>
      <c r="EF266" s="7">
        <f t="shared" si="2429"/>
        <v>3.4214637710032476E-2</v>
      </c>
      <c r="EG266" s="6">
        <f t="shared" si="2270"/>
        <v>3.0465273098865656E-2</v>
      </c>
      <c r="EH266" s="6">
        <f t="shared" si="2271"/>
        <v>3.5679835114356003E-3</v>
      </c>
      <c r="EI266" s="6">
        <f t="shared" si="2272"/>
        <v>0</v>
      </c>
      <c r="EJ266" s="6">
        <f t="shared" si="2273"/>
        <v>1.8138109973121739E-4</v>
      </c>
      <c r="EK266" s="6">
        <f t="shared" si="2274"/>
        <v>0</v>
      </c>
      <c r="EL266" s="5">
        <f t="shared" si="2430"/>
        <v>6.2541902509045087E-5</v>
      </c>
      <c r="EM266" s="7">
        <f t="shared" si="2431"/>
        <v>3.4212989956217588E-4</v>
      </c>
      <c r="EN266" s="6">
        <f t="shared" si="2275"/>
        <v>1.893647749568395E-4</v>
      </c>
      <c r="EO266" s="6">
        <f t="shared" si="2276"/>
        <v>0</v>
      </c>
      <c r="EP266" s="6">
        <f t="shared" si="2277"/>
        <v>1.5276512460533635E-4</v>
      </c>
      <c r="EQ266" s="6">
        <f t="shared" si="2278"/>
        <v>0</v>
      </c>
      <c r="ER266" s="6">
        <f t="shared" si="2279"/>
        <v>0</v>
      </c>
      <c r="ES266" s="6">
        <f t="shared" si="2280"/>
        <v>0</v>
      </c>
      <c r="ET266" s="4">
        <f t="shared" si="2432"/>
        <v>2.991215919581014E-3</v>
      </c>
      <c r="EU266" s="6">
        <f t="shared" si="2281"/>
        <v>2.7012272612954961E-3</v>
      </c>
      <c r="EV266" s="6">
        <f t="shared" si="2282"/>
        <v>1.4116445906418837E-4</v>
      </c>
      <c r="EW266" s="6">
        <f t="shared" si="2283"/>
        <v>1.4882419922132971E-4</v>
      </c>
      <c r="EX266" s="6">
        <f t="shared" si="2284"/>
        <v>0</v>
      </c>
      <c r="EY266" s="6">
        <f t="shared" si="2285"/>
        <v>0</v>
      </c>
      <c r="EZ266" s="6">
        <f t="shared" si="2286"/>
        <v>0</v>
      </c>
      <c r="FA266" s="7">
        <f t="shared" si="2433"/>
        <v>0.15794062120722477</v>
      </c>
      <c r="FB266" s="6">
        <f t="shared" si="2287"/>
        <v>0.14694043180214333</v>
      </c>
      <c r="FC266" s="6">
        <f t="shared" si="2288"/>
        <v>1.1000189405081429E-2</v>
      </c>
      <c r="FD266" s="6">
        <f t="shared" si="2289"/>
        <v>0</v>
      </c>
      <c r="FE266" s="6">
        <f t="shared" si="2290"/>
        <v>0</v>
      </c>
      <c r="FF266" s="6">
        <f t="shared" si="2291"/>
        <v>0</v>
      </c>
      <c r="FG266" s="6">
        <f t="shared" si="2292"/>
        <v>0</v>
      </c>
      <c r="FH266" s="5">
        <f t="shared" si="2434"/>
        <v>0</v>
      </c>
      <c r="FI266" s="7">
        <f t="shared" si="2435"/>
        <v>1.2838157518898123E-2</v>
      </c>
      <c r="FJ266" s="6">
        <f t="shared" si="2293"/>
        <v>1.1473322627534198E-2</v>
      </c>
      <c r="FK266" s="6">
        <f t="shared" si="2294"/>
        <v>3.1773014564406409E-4</v>
      </c>
      <c r="FL266" s="6">
        <f t="shared" si="2295"/>
        <v>1.0471047457198623E-3</v>
      </c>
      <c r="FM266" s="6">
        <f t="shared" si="2296"/>
        <v>0</v>
      </c>
      <c r="FN266" s="7">
        <f t="shared" si="2436"/>
        <v>1.4004486529007173E-3</v>
      </c>
      <c r="FO266" s="6">
        <f t="shared" si="2297"/>
        <v>7.9823107093195827E-4</v>
      </c>
      <c r="FP266" s="6">
        <f t="shared" si="2298"/>
        <v>6.0221758196875893E-4</v>
      </c>
      <c r="FQ266" s="6">
        <f t="shared" si="2299"/>
        <v>0</v>
      </c>
      <c r="FR266" s="6">
        <f t="shared" si="2300"/>
        <v>0</v>
      </c>
      <c r="FS266" s="6">
        <f t="shared" si="2301"/>
        <v>0</v>
      </c>
      <c r="FT266" s="6">
        <f t="shared" si="2302"/>
        <v>0</v>
      </c>
      <c r="FU266" s="7">
        <f t="shared" si="2437"/>
        <v>0.15585270286698535</v>
      </c>
      <c r="FV266" s="6">
        <f t="shared" si="2303"/>
        <v>0.12544061590797451</v>
      </c>
      <c r="FW266" s="6">
        <f t="shared" si="2304"/>
        <v>2.2803850760524859E-2</v>
      </c>
      <c r="FX266" s="6">
        <f t="shared" si="2305"/>
        <v>7.6082361984860071E-3</v>
      </c>
      <c r="FY266" s="6">
        <f t="shared" si="2306"/>
        <v>0</v>
      </c>
      <c r="FZ266" s="6">
        <f t="shared" si="2307"/>
        <v>0</v>
      </c>
      <c r="GA266" s="5">
        <f t="shared" si="2438"/>
        <v>2.439849085096518E-4</v>
      </c>
      <c r="GB266" s="5">
        <f t="shared" si="2439"/>
        <v>0</v>
      </c>
      <c r="GC266" s="7">
        <f t="shared" si="2440"/>
        <v>3.6015552829963457E-3</v>
      </c>
      <c r="GD266" s="6">
        <f t="shared" si="2308"/>
        <v>2.8856869839141114E-3</v>
      </c>
      <c r="GE266" s="6">
        <f t="shared" si="2309"/>
        <v>6.3595214129617968E-4</v>
      </c>
      <c r="GF266" s="6">
        <f t="shared" si="2310"/>
        <v>2.7182364139474939E-6</v>
      </c>
      <c r="GG266" s="6">
        <f t="shared" si="2311"/>
        <v>7.7197921372107353E-5</v>
      </c>
      <c r="GH266" s="6">
        <f t="shared" si="2312"/>
        <v>0</v>
      </c>
      <c r="GI266" s="6">
        <f t="shared" si="2313"/>
        <v>0</v>
      </c>
      <c r="GJ266" s="6">
        <f t="shared" si="2314"/>
        <v>0</v>
      </c>
      <c r="GK266" s="7">
        <f t="shared" si="2441"/>
        <v>6.3549835716287303E-3</v>
      </c>
      <c r="GL266" s="6">
        <f t="shared" si="2315"/>
        <v>5.8011935949139736E-3</v>
      </c>
      <c r="GM266" s="6">
        <f t="shared" si="2316"/>
        <v>1.1904507540472096E-4</v>
      </c>
      <c r="GN266" s="6">
        <f t="shared" si="2317"/>
        <v>2.9615878961421395E-4</v>
      </c>
      <c r="GO266" s="6">
        <f t="shared" si="2318"/>
        <v>2.8218372480416943E-5</v>
      </c>
      <c r="GP266" s="6">
        <f t="shared" si="2319"/>
        <v>1.6159182467934356E-5</v>
      </c>
      <c r="GQ266" s="6">
        <f t="shared" si="2320"/>
        <v>0</v>
      </c>
      <c r="GR266" s="6">
        <f t="shared" si="2321"/>
        <v>9.4208556747471317E-5</v>
      </c>
      <c r="GS266" s="7">
        <f t="shared" si="2442"/>
        <v>4.2001396075196209E-3</v>
      </c>
      <c r="GT266" s="6">
        <f t="shared" si="2322"/>
        <v>1.5157151101745044E-3</v>
      </c>
      <c r="GU266" s="6">
        <f t="shared" si="2323"/>
        <v>0</v>
      </c>
      <c r="GV266" s="6">
        <f t="shared" si="2324"/>
        <v>0</v>
      </c>
      <c r="GW266" s="6">
        <f t="shared" si="2325"/>
        <v>1.0149397655382501E-3</v>
      </c>
      <c r="GX266" s="6">
        <f t="shared" si="2326"/>
        <v>1.4807042816977667E-3</v>
      </c>
      <c r="GY266" s="6">
        <f t="shared" si="2327"/>
        <v>0</v>
      </c>
      <c r="GZ266" s="6">
        <f t="shared" si="2328"/>
        <v>1.8878045010909943E-4</v>
      </c>
      <c r="HA266" s="7">
        <f t="shared" si="2443"/>
        <v>4.7598316463353012E-3</v>
      </c>
      <c r="HB266" s="6">
        <f t="shared" si="2329"/>
        <v>3.9655707072643086E-3</v>
      </c>
      <c r="HC266" s="6">
        <f t="shared" si="2330"/>
        <v>1.8463316663611674E-4</v>
      </c>
      <c r="HD266" s="6">
        <f t="shared" si="2331"/>
        <v>6.0962777243487622E-4</v>
      </c>
      <c r="HE266" s="6">
        <f t="shared" si="2332"/>
        <v>0</v>
      </c>
      <c r="HF266" s="7">
        <f t="shared" si="2444"/>
        <v>4.7662570305413311E-3</v>
      </c>
      <c r="HG266" s="6">
        <f t="shared" si="2333"/>
        <v>4.1711140403913943E-3</v>
      </c>
      <c r="HH266" s="6">
        <f t="shared" si="2334"/>
        <v>0</v>
      </c>
      <c r="HI266" s="6">
        <f t="shared" si="2335"/>
        <v>5.442601629471681E-4</v>
      </c>
      <c r="HJ266" s="6">
        <f t="shared" si="2336"/>
        <v>5.0882827202768169E-5</v>
      </c>
      <c r="HK266" s="7">
        <f t="shared" si="2445"/>
        <v>9.1228141121691669E-2</v>
      </c>
      <c r="HL266" s="6">
        <f t="shared" si="2337"/>
        <v>8.579241939027156E-2</v>
      </c>
      <c r="HM266" s="6">
        <f t="shared" si="2338"/>
        <v>4.2273880761225444E-3</v>
      </c>
      <c r="HN266" s="6">
        <f t="shared" si="2339"/>
        <v>8.4282954001518656E-4</v>
      </c>
      <c r="HO266" s="6">
        <f t="shared" si="2340"/>
        <v>3.6550411528238851E-4</v>
      </c>
      <c r="HP266" s="6">
        <f t="shared" si="2341"/>
        <v>0</v>
      </c>
      <c r="HQ266" s="6">
        <f t="shared" si="2342"/>
        <v>0</v>
      </c>
      <c r="HR266" s="6">
        <f t="shared" si="2343"/>
        <v>0</v>
      </c>
      <c r="HS266" s="7">
        <f t="shared" si="2446"/>
        <v>3.5627356907125901E-2</v>
      </c>
      <c r="HT266" s="6">
        <f t="shared" si="2447"/>
        <v>3.0463309452538084E-2</v>
      </c>
      <c r="HU266" s="6">
        <f t="shared" si="2344"/>
        <v>3.1819641039757926E-3</v>
      </c>
      <c r="HV266" s="6">
        <f t="shared" si="2345"/>
        <v>2.3115768980360324E-4</v>
      </c>
      <c r="HW266" s="6">
        <f t="shared" si="2346"/>
        <v>3.3524643650833922E-4</v>
      </c>
      <c r="HX266" s="6">
        <f t="shared" si="2347"/>
        <v>9.9104528706926579E-4</v>
      </c>
      <c r="HY266" s="6">
        <f t="shared" si="2348"/>
        <v>4.2463393723080913E-4</v>
      </c>
      <c r="HZ266" s="5">
        <f t="shared" si="2448"/>
        <v>2.6508443839983809E-4</v>
      </c>
      <c r="IA266" s="5">
        <f t="shared" si="2449"/>
        <v>6.1112480396738171E-4</v>
      </c>
      <c r="IB266" s="7">
        <f t="shared" si="2450"/>
        <v>1.2196865305580042E-2</v>
      </c>
      <c r="IC266" s="6">
        <f t="shared" si="2349"/>
        <v>1.0898201382493342E-2</v>
      </c>
      <c r="ID266" s="6">
        <f t="shared" si="2350"/>
        <v>9.9271837373260223E-4</v>
      </c>
      <c r="IE266" s="6">
        <f t="shared" si="2351"/>
        <v>3.0594554935409754E-4</v>
      </c>
      <c r="IF266" s="6">
        <f t="shared" si="2352"/>
        <v>0</v>
      </c>
      <c r="IG266" s="6">
        <f t="shared" si="2353"/>
        <v>0</v>
      </c>
      <c r="IH266" s="6">
        <f t="shared" si="2354"/>
        <v>0</v>
      </c>
      <c r="II266" s="6">
        <f t="shared" si="2355"/>
        <v>0</v>
      </c>
      <c r="IJ266" s="7">
        <f t="shared" si="2451"/>
        <v>2.6217002326996098E-3</v>
      </c>
      <c r="IK266" s="6">
        <f t="shared" si="2356"/>
        <v>4.5610279636705184E-4</v>
      </c>
      <c r="IL266" s="6">
        <f t="shared" si="2357"/>
        <v>1.0273294231248455E-3</v>
      </c>
      <c r="IM266" s="6">
        <f t="shared" si="2358"/>
        <v>1.4866746463880427E-4</v>
      </c>
      <c r="IN266" s="6">
        <f t="shared" si="2359"/>
        <v>7.4555647042858419E-4</v>
      </c>
      <c r="IO266" s="6">
        <f t="shared" si="2360"/>
        <v>2.5614912346489622E-5</v>
      </c>
      <c r="IP266" s="6">
        <f t="shared" si="2361"/>
        <v>2.1842916579383376E-4</v>
      </c>
      <c r="IQ266" s="6">
        <f t="shared" si="2362"/>
        <v>0</v>
      </c>
      <c r="IR266" s="45">
        <f t="shared" si="2452"/>
        <v>7.1230526176259941E-3</v>
      </c>
      <c r="IS266" s="6">
        <f t="shared" si="2363"/>
        <v>2.2166524462048629E-3</v>
      </c>
      <c r="IT266" s="6">
        <f t="shared" si="2364"/>
        <v>5.0079245394216367E-5</v>
      </c>
      <c r="IU266" s="6">
        <f t="shared" si="2365"/>
        <v>1.6859547504891382E-4</v>
      </c>
      <c r="IV266" s="6">
        <f t="shared" si="2366"/>
        <v>2.8530332339001988E-4</v>
      </c>
      <c r="IW266" s="6">
        <f t="shared" si="2367"/>
        <v>0</v>
      </c>
      <c r="IX266" s="6">
        <f t="shared" si="2368"/>
        <v>1.811482165487192E-4</v>
      </c>
      <c r="IY266" s="6">
        <f t="shared" si="2369"/>
        <v>3.5107119567533459E-3</v>
      </c>
      <c r="IZ266" s="44">
        <f t="shared" si="2453"/>
        <v>1.5737424671761281E-4</v>
      </c>
      <c r="JA266" s="44">
        <f t="shared" si="2454"/>
        <v>2.7132294182619619E-4</v>
      </c>
      <c r="JB266" s="44">
        <f t="shared" si="2455"/>
        <v>2.8186476574210698E-4</v>
      </c>
      <c r="JC266" s="7">
        <f t="shared" si="2456"/>
        <v>7.6838685707823701E-3</v>
      </c>
      <c r="JD266" s="6">
        <f t="shared" si="2370"/>
        <v>6.8000739640025291E-3</v>
      </c>
      <c r="JE266" s="6">
        <f t="shared" si="2371"/>
        <v>4.0240238663963605E-4</v>
      </c>
      <c r="JF266" s="6">
        <f t="shared" si="2372"/>
        <v>2.1744145969510275E-4</v>
      </c>
      <c r="JG266" s="6">
        <f t="shared" si="2373"/>
        <v>0</v>
      </c>
      <c r="JH266" s="6">
        <f t="shared" si="2374"/>
        <v>1.3057349583915631E-4</v>
      </c>
      <c r="JI266" s="6">
        <f t="shared" si="2375"/>
        <v>1.3337726460594654E-4</v>
      </c>
      <c r="JJ266" s="4">
        <f t="shared" si="2376"/>
        <v>2.6217002326996098E-3</v>
      </c>
      <c r="JK266" s="3" t="e">
        <f t="shared" si="2377"/>
        <v>#VALUE!</v>
      </c>
      <c r="JL266" s="3" t="e">
        <f t="shared" si="2378"/>
        <v>#VALUE!</v>
      </c>
      <c r="JM266" s="3" t="e">
        <f t="shared" si="2379"/>
        <v>#VALUE!</v>
      </c>
      <c r="JN266" s="3" t="e">
        <f t="shared" si="2380"/>
        <v>#VALUE!</v>
      </c>
      <c r="JO266" s="3" t="e">
        <f t="shared" si="2381"/>
        <v>#VALUE!</v>
      </c>
      <c r="JP266" s="3" t="e">
        <f t="shared" si="2382"/>
        <v>#VALUE!</v>
      </c>
      <c r="JQ266" s="3" t="e">
        <f t="shared" si="2383"/>
        <v>#VALUE!</v>
      </c>
      <c r="JR266" s="1" t="e">
        <f t="shared" si="2457"/>
        <v>#VALUE!</v>
      </c>
      <c r="JS266" s="1" t="e">
        <f t="shared" si="2458"/>
        <v>#VALUE!</v>
      </c>
      <c r="JT266" s="1" t="e">
        <f t="shared" si="2459"/>
        <v>#VALUE!</v>
      </c>
      <c r="JU266" s="1" t="e">
        <f t="shared" si="2460"/>
        <v>#VALUE!</v>
      </c>
      <c r="JV266" s="45">
        <f t="shared" si="2461"/>
        <v>4.0995222615351334E-3</v>
      </c>
      <c r="JW266" s="6">
        <f t="shared" si="2384"/>
        <v>2.5750536126353061E-3</v>
      </c>
      <c r="JX266" s="6">
        <f t="shared" si="2385"/>
        <v>5.396875231929929E-4</v>
      </c>
      <c r="JY266" s="6">
        <f t="shared" si="2386"/>
        <v>2.9881446904261806E-4</v>
      </c>
      <c r="JZ266" s="6">
        <f t="shared" si="2387"/>
        <v>0</v>
      </c>
      <c r="KA266" s="6">
        <f t="shared" si="2388"/>
        <v>1.5791773840315198E-4</v>
      </c>
      <c r="KB266" s="6">
        <f t="shared" si="2389"/>
        <v>0</v>
      </c>
      <c r="KC266" s="6">
        <f t="shared" si="2390"/>
        <v>0</v>
      </c>
      <c r="KD266" s="1">
        <f t="shared" si="2462"/>
        <v>2.0586274364126693E-4</v>
      </c>
      <c r="KE266" s="1">
        <f t="shared" si="2463"/>
        <v>1.6642106439801815E-4</v>
      </c>
      <c r="KF266" s="1">
        <f t="shared" si="2464"/>
        <v>0</v>
      </c>
      <c r="KG266" s="1">
        <f t="shared" si="2465"/>
        <v>0</v>
      </c>
      <c r="KH266" s="1">
        <f t="shared" si="2466"/>
        <v>1.5576511022177955E-4</v>
      </c>
      <c r="KI266" s="7">
        <f t="shared" si="2467"/>
        <v>1.7939803067306921E-2</v>
      </c>
      <c r="KJ266" s="6">
        <f t="shared" si="2391"/>
        <v>1.694375315856364E-2</v>
      </c>
      <c r="KK266" s="6">
        <f t="shared" si="2392"/>
        <v>8.1019376537169849E-4</v>
      </c>
      <c r="KL266" s="6">
        <f t="shared" si="2393"/>
        <v>0</v>
      </c>
      <c r="KM266" s="6">
        <f t="shared" si="2394"/>
        <v>1.5884990974485797E-4</v>
      </c>
      <c r="KN266" s="6">
        <f t="shared" si="2395"/>
        <v>2.7006233626726013E-5</v>
      </c>
      <c r="KO266" s="6">
        <f t="shared" si="2396"/>
        <v>0</v>
      </c>
      <c r="KP266" s="6">
        <f t="shared" si="2397"/>
        <v>0</v>
      </c>
      <c r="KQ266" s="7" t="e">
        <f t="shared" si="2468"/>
        <v>#VALUE!</v>
      </c>
      <c r="KR266" s="6" t="e">
        <f t="shared" si="2398"/>
        <v>#VALUE!</v>
      </c>
      <c r="KS266" s="6" t="e">
        <f t="shared" si="2399"/>
        <v>#VALUE!</v>
      </c>
      <c r="KT266" s="6" t="e">
        <f t="shared" si="2400"/>
        <v>#VALUE!</v>
      </c>
      <c r="KU266" s="6" t="e">
        <f t="shared" si="2401"/>
        <v>#VALUE!</v>
      </c>
      <c r="KV266" s="6" t="e">
        <f t="shared" si="2402"/>
        <v>#VALUE!</v>
      </c>
      <c r="KW266" s="6" t="e">
        <f t="shared" si="2403"/>
        <v>#VALUE!</v>
      </c>
      <c r="KX266" s="6" t="e">
        <f t="shared" si="2404"/>
        <v>#VALUE!</v>
      </c>
      <c r="KY266" s="44" t="e">
        <f t="shared" si="2469"/>
        <v>#VALUE!</v>
      </c>
      <c r="KZ266" s="44" t="e">
        <f t="shared" si="2470"/>
        <v>#VALUE!</v>
      </c>
    </row>
    <row r="267" spans="1:312">
      <c r="A267" s="49" t="str">
        <f t="shared" si="2163"/>
        <v>05_20BF_MN_170805_rep2</v>
      </c>
      <c r="B267" s="7">
        <f t="shared" si="2405"/>
        <v>4.4654221332263072E-2</v>
      </c>
      <c r="C267" s="6">
        <f t="shared" si="2164"/>
        <v>4.1580382952167191E-2</v>
      </c>
      <c r="D267" s="6">
        <f t="shared" si="2165"/>
        <v>1.2587448711538817E-3</v>
      </c>
      <c r="E267" s="6">
        <f t="shared" si="2166"/>
        <v>9.5581863975404389E-4</v>
      </c>
      <c r="F267" s="6">
        <f t="shared" si="2167"/>
        <v>8.5927486918795364E-4</v>
      </c>
      <c r="G267" s="7">
        <f t="shared" si="2168"/>
        <v>5.2382541076585187E-3</v>
      </c>
      <c r="H267" s="6">
        <f t="shared" si="2169"/>
        <v>3.7655993881233487E-3</v>
      </c>
      <c r="I267" s="6">
        <f t="shared" si="2170"/>
        <v>1.2808480691122485E-3</v>
      </c>
      <c r="J267" s="6">
        <f t="shared" si="2171"/>
        <v>5.3143835197347313E-5</v>
      </c>
      <c r="K267" s="6">
        <f t="shared" si="2172"/>
        <v>1.3866281522557366E-4</v>
      </c>
      <c r="L267" s="5">
        <f t="shared" si="2406"/>
        <v>0</v>
      </c>
      <c r="M267" s="7">
        <f t="shared" si="2407"/>
        <v>2.6776332458176969E-3</v>
      </c>
      <c r="N267" s="6">
        <f t="shared" si="2173"/>
        <v>2.3895024416737071E-3</v>
      </c>
      <c r="O267" s="6">
        <f t="shared" si="2174"/>
        <v>2.2647722472809829E-4</v>
      </c>
      <c r="P267" s="6">
        <f t="shared" si="2175"/>
        <v>6.1653579415891528E-5</v>
      </c>
      <c r="Q267" s="5">
        <f t="shared" si="2408"/>
        <v>4.6700812369540698E-4</v>
      </c>
      <c r="R267" s="7">
        <f t="shared" si="2176"/>
        <v>2.4804147242987926E-3</v>
      </c>
      <c r="S267" s="6">
        <f t="shared" si="2177"/>
        <v>1.7795355165067985E-3</v>
      </c>
      <c r="T267" s="6">
        <f t="shared" si="2178"/>
        <v>1.5280431047225821E-4</v>
      </c>
      <c r="U267" s="6">
        <f t="shared" si="2179"/>
        <v>5.4807489731973583E-4</v>
      </c>
      <c r="V267" s="6">
        <f t="shared" si="2180"/>
        <v>0</v>
      </c>
      <c r="W267" s="6">
        <f t="shared" si="2181"/>
        <v>0</v>
      </c>
      <c r="X267" s="7">
        <f t="shared" si="2409"/>
        <v>6.358609917699978E-3</v>
      </c>
      <c r="Y267" s="6">
        <f t="shared" si="2182"/>
        <v>4.9615285635934902E-3</v>
      </c>
      <c r="Z267" s="6">
        <f t="shared" si="2183"/>
        <v>9.8149843254669239E-4</v>
      </c>
      <c r="AA267" s="6">
        <f t="shared" si="2184"/>
        <v>4.1558292155979479E-4</v>
      </c>
      <c r="AB267" s="6">
        <f t="shared" si="2185"/>
        <v>0</v>
      </c>
      <c r="AC267" s="6">
        <f t="shared" si="2186"/>
        <v>0</v>
      </c>
      <c r="AD267" s="6">
        <f t="shared" si="2187"/>
        <v>0</v>
      </c>
      <c r="AE267" s="7">
        <f t="shared" si="2410"/>
        <v>3.6582930968866506E-3</v>
      </c>
      <c r="AF267" s="6">
        <f t="shared" si="2188"/>
        <v>2.383558706367612E-3</v>
      </c>
      <c r="AG267" s="6">
        <f t="shared" si="2189"/>
        <v>4.0745201210188366E-4</v>
      </c>
      <c r="AH267" s="6">
        <f t="shared" si="2190"/>
        <v>7.6056906758827087E-5</v>
      </c>
      <c r="AI267" s="6">
        <f t="shared" si="2191"/>
        <v>4.8755635653683905E-4</v>
      </c>
      <c r="AJ267" s="6">
        <f t="shared" si="2192"/>
        <v>0</v>
      </c>
      <c r="AK267" s="6">
        <f t="shared" si="2193"/>
        <v>3.0366911512148879E-4</v>
      </c>
      <c r="AL267" s="6">
        <f t="shared" si="2194"/>
        <v>0</v>
      </c>
      <c r="AM267" s="7">
        <f t="shared" si="2411"/>
        <v>2.6825650011632392E-3</v>
      </c>
      <c r="AN267" s="6">
        <f t="shared" si="2195"/>
        <v>2.3034876766938827E-3</v>
      </c>
      <c r="AO267" s="6">
        <f t="shared" si="2196"/>
        <v>2.9807632279818189E-4</v>
      </c>
      <c r="AP267" s="6">
        <f t="shared" si="2197"/>
        <v>8.1001001671174896E-5</v>
      </c>
      <c r="AQ267" s="6">
        <f t="shared" si="2198"/>
        <v>0</v>
      </c>
      <c r="AR267" s="6">
        <f t="shared" si="2199"/>
        <v>0</v>
      </c>
      <c r="AS267" s="6">
        <f t="shared" si="2200"/>
        <v>0</v>
      </c>
      <c r="AT267" s="6">
        <f t="shared" si="2201"/>
        <v>0</v>
      </c>
      <c r="AU267" s="7"/>
      <c r="AV267" s="7">
        <f t="shared" si="2412"/>
        <v>1.4634726635384917E-2</v>
      </c>
      <c r="AW267" s="6">
        <f t="shared" si="2202"/>
        <v>7.9261739676454931E-3</v>
      </c>
      <c r="AX267" s="6">
        <f t="shared" si="2203"/>
        <v>5.8649384121664217E-3</v>
      </c>
      <c r="AY267" s="6">
        <f t="shared" si="2204"/>
        <v>6.9420578748895928E-4</v>
      </c>
      <c r="AZ267" s="6">
        <f t="shared" si="2205"/>
        <v>0</v>
      </c>
      <c r="BA267" s="6">
        <f t="shared" si="2206"/>
        <v>1.4940846808404141E-4</v>
      </c>
      <c r="BB267" s="5">
        <f t="shared" si="2413"/>
        <v>2.3824114420467163E-4</v>
      </c>
      <c r="BC267" s="7">
        <f t="shared" si="2414"/>
        <v>8.3959813335192313E-2</v>
      </c>
      <c r="BD267" s="6">
        <f t="shared" si="2207"/>
        <v>7.968806569107538E-2</v>
      </c>
      <c r="BE267" s="6">
        <f t="shared" si="2208"/>
        <v>3.6248514545181012E-3</v>
      </c>
      <c r="BF267" s="6">
        <f t="shared" si="2209"/>
        <v>2.7336271931387526E-4</v>
      </c>
      <c r="BG267" s="6">
        <f t="shared" si="2210"/>
        <v>1.9558603730226575E-4</v>
      </c>
      <c r="BH267" s="6">
        <f t="shared" si="2211"/>
        <v>1.7794743298268757E-4</v>
      </c>
      <c r="BI267" s="7">
        <f t="shared" si="2415"/>
        <v>2.3684351576669454E-3</v>
      </c>
      <c r="BJ267" s="6">
        <f t="shared" si="2212"/>
        <v>2.3684351576669454E-3</v>
      </c>
      <c r="BK267" s="6">
        <f t="shared" si="2213"/>
        <v>0</v>
      </c>
      <c r="BL267" s="6">
        <f t="shared" si="2214"/>
        <v>0</v>
      </c>
      <c r="BM267" s="6">
        <f t="shared" si="2215"/>
        <v>0</v>
      </c>
      <c r="BN267" s="6">
        <f t="shared" si="2216"/>
        <v>0</v>
      </c>
      <c r="BO267" s="6">
        <f t="shared" si="2217"/>
        <v>0</v>
      </c>
      <c r="BP267" s="5">
        <f t="shared" si="2416"/>
        <v>0</v>
      </c>
      <c r="BQ267" s="7">
        <f t="shared" si="2417"/>
        <v>1.8862817668122103E-2</v>
      </c>
      <c r="BR267" s="6">
        <f t="shared" si="2218"/>
        <v>1.7464962163640577E-2</v>
      </c>
      <c r="BS267" s="6">
        <f t="shared" si="2219"/>
        <v>5.3441890324039322E-4</v>
      </c>
      <c r="BT267" s="6">
        <f t="shared" si="2220"/>
        <v>5.9081043519319137E-4</v>
      </c>
      <c r="BU267" s="6">
        <f t="shared" si="2221"/>
        <v>3.0420484327263008E-5</v>
      </c>
      <c r="BV267" s="6">
        <f t="shared" si="2222"/>
        <v>2.422056817206785E-4</v>
      </c>
      <c r="BW267" s="4">
        <f t="shared" si="2418"/>
        <v>7.4626093564326881E-2</v>
      </c>
      <c r="BX267" s="6">
        <f t="shared" si="2223"/>
        <v>7.1477301509749694E-2</v>
      </c>
      <c r="BY267" s="6">
        <f t="shared" si="2224"/>
        <v>3.1487920545771836E-3</v>
      </c>
      <c r="BZ267" s="6">
        <f t="shared" si="2225"/>
        <v>0</v>
      </c>
      <c r="CA267" s="6">
        <f t="shared" si="2226"/>
        <v>0</v>
      </c>
      <c r="CB267" s="6">
        <f t="shared" si="2227"/>
        <v>0</v>
      </c>
      <c r="CC267" s="7"/>
      <c r="CD267" s="7">
        <f t="shared" si="2419"/>
        <v>3.5062448697616072E-2</v>
      </c>
      <c r="CE267" s="6">
        <f t="shared" si="2228"/>
        <v>3.0235505579182042E-2</v>
      </c>
      <c r="CF267" s="6">
        <f t="shared" si="2229"/>
        <v>4.4979479495494178E-3</v>
      </c>
      <c r="CG267" s="6">
        <f t="shared" si="2230"/>
        <v>3.2899516888461355E-4</v>
      </c>
      <c r="CH267" s="6">
        <f t="shared" si="2231"/>
        <v>0</v>
      </c>
      <c r="CI267" s="5">
        <f t="shared" si="2420"/>
        <v>0</v>
      </c>
      <c r="CJ267" s="7">
        <f t="shared" si="2232"/>
        <v>4.6335616706331415E-3</v>
      </c>
      <c r="CK267" s="6">
        <f t="shared" si="2233"/>
        <v>3.5262326088270814E-3</v>
      </c>
      <c r="CL267" s="6">
        <f t="shared" si="2234"/>
        <v>9.5348580882690477E-4</v>
      </c>
      <c r="CM267" s="6">
        <f t="shared" si="2235"/>
        <v>6.1780774138640718E-5</v>
      </c>
      <c r="CN267" s="6">
        <f t="shared" si="2236"/>
        <v>9.2062478840514332E-5</v>
      </c>
      <c r="CO267" s="6">
        <f t="shared" si="2237"/>
        <v>0</v>
      </c>
      <c r="CP267" s="6">
        <f t="shared" si="2238"/>
        <v>0</v>
      </c>
      <c r="CQ267" s="5">
        <f t="shared" si="2239"/>
        <v>0</v>
      </c>
      <c r="CR267" s="7">
        <f t="shared" si="2421"/>
        <v>8.5474776581522991E-4</v>
      </c>
      <c r="CS267" s="6">
        <f t="shared" si="2240"/>
        <v>6.5530639288541E-4</v>
      </c>
      <c r="CT267" s="6">
        <f t="shared" si="2241"/>
        <v>1.9944137292981991E-4</v>
      </c>
      <c r="CU267" s="6">
        <f t="shared" si="2242"/>
        <v>0</v>
      </c>
      <c r="CV267" s="6">
        <f t="shared" si="2243"/>
        <v>0</v>
      </c>
      <c r="CW267" s="6">
        <f t="shared" si="2244"/>
        <v>0</v>
      </c>
      <c r="CX267" s="6">
        <f t="shared" si="2245"/>
        <v>0</v>
      </c>
      <c r="CY267" s="7">
        <f t="shared" si="2422"/>
        <v>7.3378420913382328E-3</v>
      </c>
      <c r="CZ267" s="6">
        <f t="shared" si="2246"/>
        <v>6.3150250195917112E-3</v>
      </c>
      <c r="DA267" s="6">
        <f t="shared" si="2247"/>
        <v>9.0697761263461383E-4</v>
      </c>
      <c r="DB267" s="6">
        <f t="shared" si="2248"/>
        <v>1.158394591119079E-4</v>
      </c>
      <c r="DC267" s="6">
        <f t="shared" si="2249"/>
        <v>0</v>
      </c>
      <c r="DD267" s="6">
        <f t="shared" si="2250"/>
        <v>0</v>
      </c>
      <c r="DE267" s="7">
        <f t="shared" si="2423"/>
        <v>0.21469261612966312</v>
      </c>
      <c r="DF267" s="6">
        <f t="shared" si="2251"/>
        <v>0.20084031008559119</v>
      </c>
      <c r="DG267" s="6">
        <f t="shared" si="2252"/>
        <v>9.2582409420301805E-3</v>
      </c>
      <c r="DH267" s="6">
        <f t="shared" si="2253"/>
        <v>2.5620268761323687E-3</v>
      </c>
      <c r="DI267" s="6">
        <f t="shared" si="2254"/>
        <v>2.032038225909387E-3</v>
      </c>
      <c r="DJ267" s="6">
        <f t="shared" si="2255"/>
        <v>0</v>
      </c>
      <c r="DK267" s="7"/>
      <c r="DL267" s="45">
        <f t="shared" si="2424"/>
        <v>2.6581556872932849E-3</v>
      </c>
      <c r="DM267" s="6">
        <f t="shared" si="2256"/>
        <v>1.2548738331023949E-3</v>
      </c>
      <c r="DN267" s="6">
        <f t="shared" si="2257"/>
        <v>3.9154182653352914E-4</v>
      </c>
      <c r="DO267" s="6">
        <f t="shared" si="2258"/>
        <v>1.0238895248216601E-4</v>
      </c>
      <c r="DP267" s="6">
        <f t="shared" si="2259"/>
        <v>0</v>
      </c>
      <c r="DQ267" s="6">
        <f t="shared" si="2260"/>
        <v>3.2995502278600859E-4</v>
      </c>
      <c r="DR267" s="6">
        <f t="shared" si="2261"/>
        <v>0</v>
      </c>
      <c r="DS267" s="6">
        <f t="shared" si="2262"/>
        <v>0</v>
      </c>
      <c r="DT267" s="1">
        <f t="shared" si="2425"/>
        <v>5.7939605238918666E-4</v>
      </c>
      <c r="DU267" s="1">
        <f t="shared" si="2426"/>
        <v>0</v>
      </c>
      <c r="DV267" s="1">
        <f t="shared" si="2427"/>
        <v>0</v>
      </c>
      <c r="DW267" s="4" t="e">
        <f t="shared" si="2428"/>
        <v>#VALUE!</v>
      </c>
      <c r="DX267" s="6" t="e">
        <f t="shared" si="2263"/>
        <v>#VALUE!</v>
      </c>
      <c r="DY267" s="6" t="e">
        <f t="shared" si="2264"/>
        <v>#VALUE!</v>
      </c>
      <c r="DZ267" s="6" t="e">
        <f t="shared" si="2265"/>
        <v>#VALUE!</v>
      </c>
      <c r="EA267" s="6" t="e">
        <f t="shared" si="2266"/>
        <v>#VALUE!</v>
      </c>
      <c r="EB267" s="6" t="e">
        <f t="shared" si="2267"/>
        <v>#VALUE!</v>
      </c>
      <c r="EC267" s="6" t="e">
        <f t="shared" si="2268"/>
        <v>#VALUE!</v>
      </c>
      <c r="ED267" s="6" t="e">
        <f t="shared" si="2269"/>
        <v>#VALUE!</v>
      </c>
      <c r="EE267" s="1"/>
      <c r="EF267" s="7">
        <f t="shared" si="2429"/>
        <v>1.9637450994393388E-2</v>
      </c>
      <c r="EG267" s="6">
        <f t="shared" si="2270"/>
        <v>1.3093611562504463E-2</v>
      </c>
      <c r="EH267" s="6">
        <f t="shared" si="2271"/>
        <v>5.938727585551043E-3</v>
      </c>
      <c r="EI267" s="6">
        <f t="shared" si="2272"/>
        <v>3.0542226185948198E-4</v>
      </c>
      <c r="EJ267" s="6">
        <f t="shared" si="2273"/>
        <v>2.5014610739092441E-4</v>
      </c>
      <c r="EK267" s="6">
        <f t="shared" si="2274"/>
        <v>4.9543477087472159E-5</v>
      </c>
      <c r="EL267" s="5">
        <f t="shared" si="2430"/>
        <v>1.3335589897649242E-5</v>
      </c>
      <c r="EM267" s="7" t="e">
        <f t="shared" si="2431"/>
        <v>#VALUE!</v>
      </c>
      <c r="EN267" s="6" t="e">
        <f t="shared" si="2275"/>
        <v>#VALUE!</v>
      </c>
      <c r="EO267" s="6" t="e">
        <f t="shared" si="2276"/>
        <v>#VALUE!</v>
      </c>
      <c r="EP267" s="6" t="e">
        <f t="shared" si="2277"/>
        <v>#VALUE!</v>
      </c>
      <c r="EQ267" s="6" t="e">
        <f t="shared" si="2278"/>
        <v>#VALUE!</v>
      </c>
      <c r="ER267" s="6" t="e">
        <f t="shared" si="2279"/>
        <v>#VALUE!</v>
      </c>
      <c r="ES267" s="6" t="e">
        <f t="shared" si="2280"/>
        <v>#VALUE!</v>
      </c>
      <c r="ET267" s="4">
        <f t="shared" si="2432"/>
        <v>3.1698783397797544E-3</v>
      </c>
      <c r="EU267" s="6">
        <f t="shared" si="2281"/>
        <v>2.9155385239701616E-3</v>
      </c>
      <c r="EV267" s="6">
        <f t="shared" si="2282"/>
        <v>1.3251065502667972E-4</v>
      </c>
      <c r="EW267" s="6">
        <f t="shared" si="2283"/>
        <v>6.7581154522248447E-5</v>
      </c>
      <c r="EX267" s="6">
        <f t="shared" si="2284"/>
        <v>7.1863924192354701E-6</v>
      </c>
      <c r="EY267" s="6">
        <f t="shared" si="2285"/>
        <v>4.7061613841429146E-5</v>
      </c>
      <c r="EZ267" s="6">
        <f t="shared" si="2286"/>
        <v>0</v>
      </c>
      <c r="FA267" s="7">
        <f t="shared" si="2433"/>
        <v>6.4897514444038323E-2</v>
      </c>
      <c r="FB267" s="6">
        <f t="shared" si="2287"/>
        <v>5.7775802353021453E-2</v>
      </c>
      <c r="FC267" s="6">
        <f t="shared" si="2288"/>
        <v>5.9678701474388581E-3</v>
      </c>
      <c r="FD267" s="6">
        <f t="shared" si="2289"/>
        <v>0</v>
      </c>
      <c r="FE267" s="6">
        <f t="shared" si="2290"/>
        <v>9.0501665927454177E-4</v>
      </c>
      <c r="FF267" s="6">
        <f t="shared" si="2291"/>
        <v>2.4882528430346298E-4</v>
      </c>
      <c r="FG267" s="6">
        <f t="shared" si="2292"/>
        <v>0</v>
      </c>
      <c r="FH267" s="5">
        <f t="shared" si="2434"/>
        <v>0</v>
      </c>
      <c r="FI267" s="7">
        <f t="shared" si="2435"/>
        <v>6.8325668666793229E-3</v>
      </c>
      <c r="FJ267" s="6">
        <f t="shared" si="2293"/>
        <v>6.8281893414851615E-3</v>
      </c>
      <c r="FK267" s="6">
        <f t="shared" si="2294"/>
        <v>4.3775251941614518E-6</v>
      </c>
      <c r="FL267" s="6">
        <f t="shared" si="2295"/>
        <v>0</v>
      </c>
      <c r="FM267" s="6">
        <f t="shared" si="2296"/>
        <v>0</v>
      </c>
      <c r="FN267" s="7" t="e">
        <f t="shared" si="2436"/>
        <v>#VALUE!</v>
      </c>
      <c r="FO267" s="6" t="e">
        <f t="shared" si="2297"/>
        <v>#VALUE!</v>
      </c>
      <c r="FP267" s="6" t="e">
        <f t="shared" si="2298"/>
        <v>#VALUE!</v>
      </c>
      <c r="FQ267" s="6" t="e">
        <f t="shared" si="2299"/>
        <v>#VALUE!</v>
      </c>
      <c r="FR267" s="6" t="e">
        <f t="shared" si="2300"/>
        <v>#VALUE!</v>
      </c>
      <c r="FS267" s="6" t="e">
        <f t="shared" si="2301"/>
        <v>#VALUE!</v>
      </c>
      <c r="FT267" s="6" t="e">
        <f t="shared" si="2302"/>
        <v>#VALUE!</v>
      </c>
      <c r="FU267" s="7">
        <f t="shared" si="2437"/>
        <v>5.1349612637694809E-2</v>
      </c>
      <c r="FV267" s="6">
        <f t="shared" si="2303"/>
        <v>2.6709106001031019E-2</v>
      </c>
      <c r="FW267" s="6">
        <f t="shared" si="2304"/>
        <v>1.5067794083600329E-2</v>
      </c>
      <c r="FX267" s="6">
        <f t="shared" si="2305"/>
        <v>9.2123284727488371E-3</v>
      </c>
      <c r="FY267" s="6">
        <f t="shared" si="2306"/>
        <v>3.6038408031462138E-4</v>
      </c>
      <c r="FZ267" s="6">
        <f t="shared" si="2307"/>
        <v>0</v>
      </c>
      <c r="GA267" s="5">
        <f t="shared" si="2438"/>
        <v>0</v>
      </c>
      <c r="GB267" s="5">
        <f t="shared" si="2439"/>
        <v>0</v>
      </c>
      <c r="GC267" s="7">
        <f t="shared" si="2440"/>
        <v>1.0770703759430649E-3</v>
      </c>
      <c r="GD267" s="6">
        <f t="shared" si="2308"/>
        <v>8.490821394127843E-4</v>
      </c>
      <c r="GE267" s="6">
        <f t="shared" si="2309"/>
        <v>2.2128756943724242E-4</v>
      </c>
      <c r="GF267" s="6">
        <f t="shared" si="2310"/>
        <v>6.7006670930381851E-6</v>
      </c>
      <c r="GG267" s="6">
        <f t="shared" si="2311"/>
        <v>0</v>
      </c>
      <c r="GH267" s="6">
        <f t="shared" si="2312"/>
        <v>0</v>
      </c>
      <c r="GI267" s="6">
        <f t="shared" si="2313"/>
        <v>0</v>
      </c>
      <c r="GJ267" s="6">
        <f t="shared" si="2314"/>
        <v>0</v>
      </c>
      <c r="GK267" s="7">
        <f t="shared" si="2441"/>
        <v>5.9376430259244356E-3</v>
      </c>
      <c r="GL267" s="6">
        <f t="shared" si="2315"/>
        <v>5.365384260483809E-3</v>
      </c>
      <c r="GM267" s="6">
        <f t="shared" si="2316"/>
        <v>1.7700849523567125E-4</v>
      </c>
      <c r="GN267" s="6">
        <f t="shared" si="2317"/>
        <v>4.3145168169452947E-5</v>
      </c>
      <c r="GO267" s="6">
        <f t="shared" si="2318"/>
        <v>0</v>
      </c>
      <c r="GP267" s="6">
        <f t="shared" si="2319"/>
        <v>0</v>
      </c>
      <c r="GQ267" s="6">
        <f t="shared" si="2320"/>
        <v>3.4133951424767826E-4</v>
      </c>
      <c r="GR267" s="6">
        <f t="shared" si="2321"/>
        <v>1.0765587787824845E-5</v>
      </c>
      <c r="GS267" s="7">
        <f t="shared" si="2442"/>
        <v>1.9291636002196192E-3</v>
      </c>
      <c r="GT267" s="6">
        <f t="shared" si="2322"/>
        <v>7.5759007615686113E-4</v>
      </c>
      <c r="GU267" s="6">
        <f t="shared" si="2323"/>
        <v>0</v>
      </c>
      <c r="GV267" s="6">
        <f t="shared" si="2324"/>
        <v>0</v>
      </c>
      <c r="GW267" s="6">
        <f t="shared" si="2325"/>
        <v>6.6664638818831094E-4</v>
      </c>
      <c r="GX267" s="6">
        <f t="shared" si="2326"/>
        <v>2.1689158548531416E-4</v>
      </c>
      <c r="GY267" s="6">
        <f t="shared" si="2327"/>
        <v>2.8803555038913299E-4</v>
      </c>
      <c r="GZ267" s="6">
        <f t="shared" si="2328"/>
        <v>0</v>
      </c>
      <c r="HA267" s="7">
        <f t="shared" si="2443"/>
        <v>1.790912812026721E-3</v>
      </c>
      <c r="HB267" s="6">
        <f t="shared" si="2329"/>
        <v>1.5915896146095482E-3</v>
      </c>
      <c r="HC267" s="6">
        <f t="shared" si="2330"/>
        <v>3.761685366506572E-5</v>
      </c>
      <c r="HD267" s="6">
        <f t="shared" si="2331"/>
        <v>0</v>
      </c>
      <c r="HE267" s="6">
        <f t="shared" si="2332"/>
        <v>1.6170634375210693E-4</v>
      </c>
      <c r="HF267" s="7">
        <f t="shared" si="2444"/>
        <v>2.0589657956941718E-3</v>
      </c>
      <c r="HG267" s="6">
        <f t="shared" si="2333"/>
        <v>1.654090010872318E-3</v>
      </c>
      <c r="HH267" s="6">
        <f t="shared" si="2334"/>
        <v>1.7487471119336523E-4</v>
      </c>
      <c r="HI267" s="6">
        <f t="shared" si="2335"/>
        <v>2.300010736284885E-4</v>
      </c>
      <c r="HJ267" s="6">
        <f t="shared" si="2336"/>
        <v>0</v>
      </c>
      <c r="HK267" s="7">
        <f t="shared" si="2445"/>
        <v>0.10122094177639021</v>
      </c>
      <c r="HL267" s="6">
        <f t="shared" si="2337"/>
        <v>9.5563180000219669E-2</v>
      </c>
      <c r="HM267" s="6">
        <f t="shared" si="2338"/>
        <v>4.2444756214302572E-3</v>
      </c>
      <c r="HN267" s="6">
        <f t="shared" si="2339"/>
        <v>1.3606070010716814E-3</v>
      </c>
      <c r="HO267" s="6">
        <f t="shared" si="2340"/>
        <v>0</v>
      </c>
      <c r="HP267" s="6">
        <f t="shared" si="2341"/>
        <v>5.2679153668600822E-5</v>
      </c>
      <c r="HQ267" s="6">
        <f t="shared" si="2342"/>
        <v>0</v>
      </c>
      <c r="HR267" s="6">
        <f t="shared" si="2343"/>
        <v>0</v>
      </c>
      <c r="HS267" s="7">
        <f t="shared" si="2446"/>
        <v>1.6934058688082329E-2</v>
      </c>
      <c r="HT267" s="6">
        <f t="shared" si="2447"/>
        <v>1.1905494474736687E-2</v>
      </c>
      <c r="HU267" s="6">
        <f t="shared" si="2344"/>
        <v>3.2764867804333932E-3</v>
      </c>
      <c r="HV267" s="6">
        <f t="shared" si="2345"/>
        <v>1.4624117345020129E-3</v>
      </c>
      <c r="HW267" s="6">
        <f t="shared" si="2346"/>
        <v>2.0702658572725486E-4</v>
      </c>
      <c r="HX267" s="6">
        <f t="shared" si="2347"/>
        <v>8.2639112682982106E-5</v>
      </c>
      <c r="HY267" s="6">
        <f t="shared" si="2348"/>
        <v>0</v>
      </c>
      <c r="HZ267" s="5">
        <f t="shared" si="2448"/>
        <v>2.7016061248547459E-4</v>
      </c>
      <c r="IA267" s="5">
        <f t="shared" si="2449"/>
        <v>0</v>
      </c>
      <c r="IB267" s="7">
        <f t="shared" si="2450"/>
        <v>9.4117528089788949E-3</v>
      </c>
      <c r="IC267" s="6">
        <f t="shared" si="2349"/>
        <v>8.5607901979669141E-3</v>
      </c>
      <c r="ID267" s="6">
        <f t="shared" si="2350"/>
        <v>6.1092383254188459E-4</v>
      </c>
      <c r="IE267" s="6">
        <f t="shared" si="2351"/>
        <v>1.5796590199332442E-4</v>
      </c>
      <c r="IF267" s="6">
        <f t="shared" si="2352"/>
        <v>0</v>
      </c>
      <c r="IG267" s="6">
        <f t="shared" si="2353"/>
        <v>8.2072876476772639E-5</v>
      </c>
      <c r="IH267" s="6">
        <f t="shared" si="2354"/>
        <v>0</v>
      </c>
      <c r="II267" s="6">
        <f t="shared" si="2355"/>
        <v>0</v>
      </c>
      <c r="IJ267" s="7">
        <f t="shared" si="2451"/>
        <v>1.0985500848193646E-3</v>
      </c>
      <c r="IK267" s="6">
        <f t="shared" si="2356"/>
        <v>1.4520351342772983E-4</v>
      </c>
      <c r="IL267" s="6">
        <f t="shared" si="2357"/>
        <v>2.8492938437105013E-4</v>
      </c>
      <c r="IM267" s="6">
        <f t="shared" si="2358"/>
        <v>2.3050539398011916E-4</v>
      </c>
      <c r="IN267" s="6">
        <f t="shared" si="2359"/>
        <v>2.5546935841470138E-4</v>
      </c>
      <c r="IO267" s="6">
        <f t="shared" si="2360"/>
        <v>2.0208493928657564E-5</v>
      </c>
      <c r="IP267" s="6">
        <f t="shared" si="2361"/>
        <v>1.6223394069710668E-4</v>
      </c>
      <c r="IQ267" s="6">
        <f t="shared" si="2362"/>
        <v>0</v>
      </c>
      <c r="IR267" s="45">
        <f t="shared" si="2452"/>
        <v>2.153612399550581E-3</v>
      </c>
      <c r="IS267" s="6">
        <f t="shared" si="2363"/>
        <v>8.4706643051516404E-4</v>
      </c>
      <c r="IT267" s="6">
        <f t="shared" si="2364"/>
        <v>1.0542960098106003E-4</v>
      </c>
      <c r="IU267" s="6">
        <f t="shared" si="2365"/>
        <v>0</v>
      </c>
      <c r="IV267" s="6">
        <f t="shared" si="2366"/>
        <v>5.2766640115581542E-5</v>
      </c>
      <c r="IW267" s="6">
        <f t="shared" si="2367"/>
        <v>0</v>
      </c>
      <c r="IX267" s="6">
        <f t="shared" si="2368"/>
        <v>2.5473859670344508E-4</v>
      </c>
      <c r="IY267" s="6">
        <f t="shared" si="2369"/>
        <v>1.2716445466253503E-4</v>
      </c>
      <c r="IZ267" s="44">
        <f t="shared" si="2453"/>
        <v>4.6845487669158417E-4</v>
      </c>
      <c r="JA267" s="44">
        <f t="shared" si="2454"/>
        <v>1.5776078630790999E-4</v>
      </c>
      <c r="JB267" s="44">
        <f t="shared" si="2455"/>
        <v>1.4023101357330098E-4</v>
      </c>
      <c r="JC267" s="7">
        <f t="shared" si="2456"/>
        <v>3.9325139397010959E-3</v>
      </c>
      <c r="JD267" s="6">
        <f t="shared" si="2370"/>
        <v>3.4351767102436602E-3</v>
      </c>
      <c r="JE267" s="6">
        <f t="shared" si="2371"/>
        <v>2.8268942110010154E-4</v>
      </c>
      <c r="JF267" s="6">
        <f t="shared" si="2372"/>
        <v>2.92405159969966E-5</v>
      </c>
      <c r="JG267" s="6">
        <f t="shared" si="2373"/>
        <v>7.3652502198152711E-5</v>
      </c>
      <c r="JH267" s="6">
        <f t="shared" si="2374"/>
        <v>1.1175479016218446E-4</v>
      </c>
      <c r="JI267" s="6">
        <f t="shared" si="2375"/>
        <v>0</v>
      </c>
      <c r="JJ267" s="4">
        <f t="shared" si="2376"/>
        <v>1.0985500848193646E-3</v>
      </c>
      <c r="JK267" s="3" t="e">
        <f t="shared" si="2377"/>
        <v>#VALUE!</v>
      </c>
      <c r="JL267" s="3" t="e">
        <f t="shared" si="2378"/>
        <v>#VALUE!</v>
      </c>
      <c r="JM267" s="3" t="e">
        <f t="shared" si="2379"/>
        <v>#VALUE!</v>
      </c>
      <c r="JN267" s="3" t="e">
        <f t="shared" si="2380"/>
        <v>#VALUE!</v>
      </c>
      <c r="JO267" s="3" t="e">
        <f t="shared" si="2381"/>
        <v>#VALUE!</v>
      </c>
      <c r="JP267" s="3" t="e">
        <f t="shared" si="2382"/>
        <v>#VALUE!</v>
      </c>
      <c r="JQ267" s="3" t="e">
        <f t="shared" si="2383"/>
        <v>#VALUE!</v>
      </c>
      <c r="JR267" s="1" t="e">
        <f t="shared" si="2457"/>
        <v>#VALUE!</v>
      </c>
      <c r="JS267" s="1" t="e">
        <f t="shared" si="2458"/>
        <v>#VALUE!</v>
      </c>
      <c r="JT267" s="1" t="e">
        <f t="shared" si="2459"/>
        <v>#VALUE!</v>
      </c>
      <c r="JU267" s="1" t="e">
        <f t="shared" si="2460"/>
        <v>#VALUE!</v>
      </c>
      <c r="JV267" s="45">
        <f t="shared" si="2461"/>
        <v>1.3284249813901305E-3</v>
      </c>
      <c r="JW267" s="6">
        <f t="shared" si="2384"/>
        <v>8.909345460825002E-4</v>
      </c>
      <c r="JX267" s="6">
        <f t="shared" si="2385"/>
        <v>1.5317342835269269E-4</v>
      </c>
      <c r="JY267" s="6">
        <f t="shared" si="2386"/>
        <v>0</v>
      </c>
      <c r="JZ267" s="6">
        <f t="shared" si="2387"/>
        <v>0</v>
      </c>
      <c r="KA267" s="6">
        <f t="shared" si="2388"/>
        <v>0</v>
      </c>
      <c r="KB267" s="6">
        <f t="shared" si="2389"/>
        <v>0</v>
      </c>
      <c r="KC267" s="6">
        <f t="shared" si="2390"/>
        <v>1.4697499171164818E-4</v>
      </c>
      <c r="KD267" s="1">
        <f t="shared" si="2462"/>
        <v>0</v>
      </c>
      <c r="KE267" s="1">
        <f t="shared" si="2463"/>
        <v>1.3734201524328942E-4</v>
      </c>
      <c r="KF267" s="1">
        <f t="shared" si="2464"/>
        <v>0</v>
      </c>
      <c r="KG267" s="1">
        <f t="shared" si="2465"/>
        <v>0</v>
      </c>
      <c r="KH267" s="1">
        <f t="shared" si="2466"/>
        <v>0</v>
      </c>
      <c r="KI267" s="7">
        <f t="shared" si="2467"/>
        <v>3.8109273100917988E-2</v>
      </c>
      <c r="KJ267" s="6">
        <f t="shared" si="2391"/>
        <v>3.6146658564785328E-2</v>
      </c>
      <c r="KK267" s="6">
        <f t="shared" si="2392"/>
        <v>1.0399570816128163E-3</v>
      </c>
      <c r="KL267" s="6">
        <f t="shared" si="2393"/>
        <v>7.2880932749291567E-4</v>
      </c>
      <c r="KM267" s="6">
        <f t="shared" si="2394"/>
        <v>1.9384812702692686E-4</v>
      </c>
      <c r="KN267" s="6">
        <f t="shared" si="2395"/>
        <v>0</v>
      </c>
      <c r="KO267" s="6">
        <f t="shared" si="2396"/>
        <v>0</v>
      </c>
      <c r="KP267" s="6">
        <f t="shared" si="2397"/>
        <v>0</v>
      </c>
      <c r="KQ267" s="7" t="e">
        <f t="shared" si="2468"/>
        <v>#VALUE!</v>
      </c>
      <c r="KR267" s="6" t="e">
        <f t="shared" si="2398"/>
        <v>#VALUE!</v>
      </c>
      <c r="KS267" s="6" t="e">
        <f t="shared" si="2399"/>
        <v>#VALUE!</v>
      </c>
      <c r="KT267" s="6" t="e">
        <f t="shared" si="2400"/>
        <v>#VALUE!</v>
      </c>
      <c r="KU267" s="6" t="e">
        <f t="shared" si="2401"/>
        <v>#VALUE!</v>
      </c>
      <c r="KV267" s="6" t="e">
        <f t="shared" si="2402"/>
        <v>#VALUE!</v>
      </c>
      <c r="KW267" s="6" t="e">
        <f t="shared" si="2403"/>
        <v>#VALUE!</v>
      </c>
      <c r="KX267" s="6" t="e">
        <f t="shared" si="2404"/>
        <v>#VALUE!</v>
      </c>
      <c r="KY267" s="44" t="e">
        <f t="shared" si="2469"/>
        <v>#VALUE!</v>
      </c>
      <c r="KZ267" s="44" t="e">
        <f t="shared" si="2470"/>
        <v>#VALUE!</v>
      </c>
    </row>
    <row r="268" spans="1:312">
      <c r="A268" s="49" t="str">
        <f t="shared" si="2163"/>
        <v>06_20BH_MN_170805_rep3</v>
      </c>
      <c r="B268" s="7">
        <f t="shared" si="2405"/>
        <v>4.0913403899117178E-2</v>
      </c>
      <c r="C268" s="6">
        <f t="shared" si="2164"/>
        <v>3.8304999220556447E-2</v>
      </c>
      <c r="D268" s="6">
        <f t="shared" si="2165"/>
        <v>9.5895356393261428E-4</v>
      </c>
      <c r="E268" s="6">
        <f t="shared" si="2166"/>
        <v>6.9330453452886708E-4</v>
      </c>
      <c r="F268" s="6">
        <f t="shared" si="2167"/>
        <v>9.5614658009924984E-4</v>
      </c>
      <c r="G268" s="7">
        <f t="shared" si="2168"/>
        <v>2.8442881014348893E-2</v>
      </c>
      <c r="H268" s="6">
        <f t="shared" si="2169"/>
        <v>2.5865568225725059E-2</v>
      </c>
      <c r="I268" s="6">
        <f t="shared" si="2170"/>
        <v>2.2271593352979333E-3</v>
      </c>
      <c r="J268" s="6">
        <f t="shared" si="2171"/>
        <v>1.5013731503839202E-4</v>
      </c>
      <c r="K268" s="6">
        <f t="shared" si="2172"/>
        <v>2.0001613828750736E-4</v>
      </c>
      <c r="L268" s="5">
        <f t="shared" si="2406"/>
        <v>6.6051497593585688E-5</v>
      </c>
      <c r="M268" s="7">
        <f t="shared" si="2407"/>
        <v>5.9993994577189937E-3</v>
      </c>
      <c r="N268" s="6">
        <f t="shared" si="2173"/>
        <v>5.4596968151634983E-3</v>
      </c>
      <c r="O268" s="6">
        <f t="shared" si="2174"/>
        <v>4.6311749210603911E-4</v>
      </c>
      <c r="P268" s="6">
        <f t="shared" si="2175"/>
        <v>7.6585150449456115E-5</v>
      </c>
      <c r="Q268" s="5">
        <f t="shared" si="2408"/>
        <v>2.1578807683738762E-4</v>
      </c>
      <c r="R268" s="7">
        <f t="shared" si="2176"/>
        <v>1.3809982353615797E-3</v>
      </c>
      <c r="S268" s="6">
        <f t="shared" si="2177"/>
        <v>1.3809982353615797E-3</v>
      </c>
      <c r="T268" s="6">
        <f t="shared" si="2178"/>
        <v>0</v>
      </c>
      <c r="U268" s="6">
        <f t="shared" si="2179"/>
        <v>0</v>
      </c>
      <c r="V268" s="6">
        <f t="shared" si="2180"/>
        <v>0</v>
      </c>
      <c r="W268" s="6">
        <f t="shared" si="2181"/>
        <v>0</v>
      </c>
      <c r="X268" s="7">
        <f t="shared" si="2409"/>
        <v>1.7250902924424216E-2</v>
      </c>
      <c r="Y268" s="6">
        <f t="shared" si="2182"/>
        <v>1.4342816814415151E-2</v>
      </c>
      <c r="Z268" s="6">
        <f t="shared" si="2183"/>
        <v>2.1295900488215082E-3</v>
      </c>
      <c r="AA268" s="6">
        <f t="shared" si="2184"/>
        <v>6.3193372441799054E-4</v>
      </c>
      <c r="AB268" s="6">
        <f t="shared" si="2185"/>
        <v>1.4656233676956822E-4</v>
      </c>
      <c r="AC268" s="6">
        <f t="shared" si="2186"/>
        <v>0</v>
      </c>
      <c r="AD268" s="6">
        <f t="shared" si="2187"/>
        <v>0</v>
      </c>
      <c r="AE268" s="7">
        <f t="shared" si="2410"/>
        <v>6.4534217049645095E-3</v>
      </c>
      <c r="AF268" s="6">
        <f t="shared" si="2188"/>
        <v>4.8535189469413936E-3</v>
      </c>
      <c r="AG268" s="6">
        <f t="shared" si="2189"/>
        <v>6.270575346628603E-4</v>
      </c>
      <c r="AH268" s="6">
        <f t="shared" si="2190"/>
        <v>2.7516918817956668E-4</v>
      </c>
      <c r="AI268" s="6">
        <f t="shared" si="2191"/>
        <v>6.9767603518068881E-4</v>
      </c>
      <c r="AJ268" s="6">
        <f t="shared" si="2192"/>
        <v>0</v>
      </c>
      <c r="AK268" s="6">
        <f t="shared" si="2193"/>
        <v>0</v>
      </c>
      <c r="AL268" s="6">
        <f t="shared" si="2194"/>
        <v>0</v>
      </c>
      <c r="AM268" s="7">
        <f t="shared" si="2411"/>
        <v>5.9143059267730653E-3</v>
      </c>
      <c r="AN268" s="6">
        <f t="shared" si="2195"/>
        <v>4.7418192987472834E-3</v>
      </c>
      <c r="AO268" s="6">
        <f t="shared" si="2196"/>
        <v>7.4518306612953258E-4</v>
      </c>
      <c r="AP268" s="6">
        <f t="shared" si="2197"/>
        <v>1.5617033008842317E-4</v>
      </c>
      <c r="AQ268" s="6">
        <f t="shared" si="2198"/>
        <v>2.7113323180782658E-4</v>
      </c>
      <c r="AR268" s="6">
        <f t="shared" si="2199"/>
        <v>0</v>
      </c>
      <c r="AS268" s="6">
        <f t="shared" si="2200"/>
        <v>0</v>
      </c>
      <c r="AT268" s="6">
        <f t="shared" si="2201"/>
        <v>0</v>
      </c>
      <c r="AU268" s="7"/>
      <c r="AV268" s="7">
        <f t="shared" si="2412"/>
        <v>8.9528663811230202E-2</v>
      </c>
      <c r="AW268" s="6">
        <f t="shared" si="2202"/>
        <v>7.5864538558892997E-2</v>
      </c>
      <c r="AX268" s="6">
        <f t="shared" si="2203"/>
        <v>1.2925860717619067E-2</v>
      </c>
      <c r="AY268" s="6">
        <f t="shared" si="2204"/>
        <v>4.0657542312810368E-4</v>
      </c>
      <c r="AZ268" s="6">
        <f t="shared" si="2205"/>
        <v>3.3168911159003146E-4</v>
      </c>
      <c r="BA268" s="6">
        <f t="shared" si="2206"/>
        <v>0</v>
      </c>
      <c r="BB268" s="5">
        <f t="shared" si="2413"/>
        <v>0</v>
      </c>
      <c r="BC268" s="7">
        <f t="shared" si="2414"/>
        <v>8.7141907587760442E-2</v>
      </c>
      <c r="BD268" s="6">
        <f t="shared" si="2207"/>
        <v>8.0982834348065594E-2</v>
      </c>
      <c r="BE268" s="6">
        <f t="shared" si="2208"/>
        <v>4.461008694902447E-3</v>
      </c>
      <c r="BF268" s="6">
        <f t="shared" si="2209"/>
        <v>1.4065316719143993E-3</v>
      </c>
      <c r="BG268" s="6">
        <f t="shared" si="2210"/>
        <v>0</v>
      </c>
      <c r="BH268" s="6">
        <f t="shared" si="2211"/>
        <v>2.915328728779972E-4</v>
      </c>
      <c r="BI268" s="7">
        <f t="shared" si="2415"/>
        <v>9.1500053916959544E-3</v>
      </c>
      <c r="BJ268" s="6">
        <f t="shared" si="2212"/>
        <v>8.6194037147957064E-3</v>
      </c>
      <c r="BK268" s="6">
        <f t="shared" si="2213"/>
        <v>7.5844529275118552E-5</v>
      </c>
      <c r="BL268" s="6">
        <f t="shared" si="2214"/>
        <v>0</v>
      </c>
      <c r="BM268" s="6">
        <f t="shared" si="2215"/>
        <v>4.547571476251297E-4</v>
      </c>
      <c r="BN268" s="6">
        <f t="shared" si="2216"/>
        <v>0</v>
      </c>
      <c r="BO268" s="6">
        <f t="shared" si="2217"/>
        <v>0</v>
      </c>
      <c r="BP268" s="5">
        <f t="shared" si="2416"/>
        <v>0</v>
      </c>
      <c r="BQ268" s="7">
        <f t="shared" si="2417"/>
        <v>3.626023527899036E-2</v>
      </c>
      <c r="BR268" s="6">
        <f t="shared" si="2218"/>
        <v>3.3256068223032911E-2</v>
      </c>
      <c r="BS268" s="6">
        <f t="shared" si="2219"/>
        <v>1.8780897931849304E-3</v>
      </c>
      <c r="BT268" s="6">
        <f t="shared" si="2220"/>
        <v>3.5813538147333782E-4</v>
      </c>
      <c r="BU268" s="6">
        <f t="shared" si="2221"/>
        <v>2.0157722443011085E-4</v>
      </c>
      <c r="BV268" s="6">
        <f t="shared" si="2222"/>
        <v>5.6636465686907441E-4</v>
      </c>
      <c r="BW268" s="4">
        <f t="shared" si="2418"/>
        <v>0.17357269502094741</v>
      </c>
      <c r="BX268" s="6">
        <f t="shared" si="2223"/>
        <v>0.11983882043988063</v>
      </c>
      <c r="BY268" s="6">
        <f t="shared" si="2224"/>
        <v>3.2927363479355536E-2</v>
      </c>
      <c r="BZ268" s="6">
        <f t="shared" si="2225"/>
        <v>1.1951082398964617E-2</v>
      </c>
      <c r="CA268" s="6">
        <f t="shared" si="2226"/>
        <v>8.8554287027466511E-3</v>
      </c>
      <c r="CB268" s="6">
        <f t="shared" si="2227"/>
        <v>0</v>
      </c>
      <c r="CC268" s="7"/>
      <c r="CD268" s="7">
        <f t="shared" si="2419"/>
        <v>6.6107132221973008E-2</v>
      </c>
      <c r="CE268" s="6">
        <f t="shared" si="2228"/>
        <v>6.159479668704175E-2</v>
      </c>
      <c r="CF268" s="6">
        <f t="shared" si="2229"/>
        <v>4.3366999825903982E-3</v>
      </c>
      <c r="CG268" s="6">
        <f t="shared" si="2230"/>
        <v>2.2186267329966521E-5</v>
      </c>
      <c r="CH268" s="6">
        <f t="shared" si="2231"/>
        <v>1.534492850108929E-4</v>
      </c>
      <c r="CI268" s="5">
        <f t="shared" si="2420"/>
        <v>0</v>
      </c>
      <c r="CJ268" s="7">
        <f t="shared" si="2232"/>
        <v>1.0587831742772846E-2</v>
      </c>
      <c r="CK268" s="6">
        <f t="shared" si="2233"/>
        <v>8.2568845259462231E-3</v>
      </c>
      <c r="CL268" s="6">
        <f t="shared" si="2234"/>
        <v>2.04874861810358E-3</v>
      </c>
      <c r="CM268" s="6">
        <f t="shared" si="2235"/>
        <v>1.0084087497273027E-4</v>
      </c>
      <c r="CN268" s="6">
        <f t="shared" si="2236"/>
        <v>1.8135772375031119E-4</v>
      </c>
      <c r="CO268" s="6">
        <f t="shared" si="2237"/>
        <v>0</v>
      </c>
      <c r="CP268" s="6">
        <f t="shared" si="2238"/>
        <v>0</v>
      </c>
      <c r="CQ268" s="5">
        <f t="shared" si="2239"/>
        <v>0</v>
      </c>
      <c r="CR268" s="7">
        <f t="shared" si="2421"/>
        <v>1.5889090106191704E-3</v>
      </c>
      <c r="CS268" s="6">
        <f t="shared" si="2240"/>
        <v>9.9766950907087364E-4</v>
      </c>
      <c r="CT268" s="6">
        <f t="shared" si="2241"/>
        <v>3.4640206870539114E-4</v>
      </c>
      <c r="CU268" s="6">
        <f t="shared" si="2242"/>
        <v>0</v>
      </c>
      <c r="CV268" s="6">
        <f t="shared" si="2243"/>
        <v>2.4483743284290543E-4</v>
      </c>
      <c r="CW268" s="6">
        <f t="shared" si="2244"/>
        <v>0</v>
      </c>
      <c r="CX268" s="6">
        <f t="shared" si="2245"/>
        <v>0</v>
      </c>
      <c r="CY268" s="7">
        <f t="shared" si="2422"/>
        <v>1.9442843093843233E-2</v>
      </c>
      <c r="CZ268" s="6">
        <f t="shared" si="2246"/>
        <v>1.7608666157692555E-2</v>
      </c>
      <c r="DA268" s="6">
        <f t="shared" si="2247"/>
        <v>1.3471148618771581E-3</v>
      </c>
      <c r="DB268" s="6">
        <f t="shared" si="2248"/>
        <v>4.8244627835708373E-4</v>
      </c>
      <c r="DC268" s="6">
        <f t="shared" si="2249"/>
        <v>4.6157959164361516E-6</v>
      </c>
      <c r="DD268" s="6">
        <f t="shared" si="2250"/>
        <v>0</v>
      </c>
      <c r="DE268" s="7">
        <f t="shared" si="2423"/>
        <v>0.28271424954694763</v>
      </c>
      <c r="DF268" s="6">
        <f t="shared" si="2251"/>
        <v>0.26814871617025299</v>
      </c>
      <c r="DG268" s="6">
        <f t="shared" si="2252"/>
        <v>1.4157917830836907E-2</v>
      </c>
      <c r="DH268" s="6">
        <f t="shared" si="2253"/>
        <v>0</v>
      </c>
      <c r="DI268" s="6">
        <f t="shared" si="2254"/>
        <v>0</v>
      </c>
      <c r="DJ268" s="6">
        <f t="shared" si="2255"/>
        <v>4.076155458577286E-4</v>
      </c>
      <c r="DK268" s="7"/>
      <c r="DL268" s="45">
        <f t="shared" si="2424"/>
        <v>7.1456236434810578E-3</v>
      </c>
      <c r="DM268" s="6">
        <f t="shared" si="2256"/>
        <v>3.039924481466753E-3</v>
      </c>
      <c r="DN268" s="6">
        <f t="shared" si="2257"/>
        <v>8.8177786596373142E-4</v>
      </c>
      <c r="DO268" s="6">
        <f t="shared" si="2258"/>
        <v>1.6773209260480216E-4</v>
      </c>
      <c r="DP268" s="6">
        <f t="shared" si="2259"/>
        <v>9.0249110658384521E-4</v>
      </c>
      <c r="DQ268" s="6">
        <f t="shared" si="2260"/>
        <v>2.1022867090303348E-4</v>
      </c>
      <c r="DR268" s="6">
        <f t="shared" si="2261"/>
        <v>0</v>
      </c>
      <c r="DS268" s="6">
        <f t="shared" si="2262"/>
        <v>1.2528373300562206E-3</v>
      </c>
      <c r="DT268" s="1">
        <f t="shared" si="2425"/>
        <v>6.9063209590267116E-4</v>
      </c>
      <c r="DU268" s="1">
        <f t="shared" si="2426"/>
        <v>0</v>
      </c>
      <c r="DV268" s="1">
        <f t="shared" si="2427"/>
        <v>0</v>
      </c>
      <c r="DW268" s="4">
        <f t="shared" si="2428"/>
        <v>1.3469577667127975E-4</v>
      </c>
      <c r="DX268" s="6">
        <f t="shared" si="2263"/>
        <v>1.3469577667127975E-4</v>
      </c>
      <c r="DY268" s="6">
        <f t="shared" si="2264"/>
        <v>0</v>
      </c>
      <c r="DZ268" s="6">
        <f t="shared" si="2265"/>
        <v>0</v>
      </c>
      <c r="EA268" s="6">
        <f t="shared" si="2266"/>
        <v>0</v>
      </c>
      <c r="EB268" s="6">
        <f t="shared" si="2267"/>
        <v>0</v>
      </c>
      <c r="EC268" s="6">
        <f t="shared" si="2268"/>
        <v>0</v>
      </c>
      <c r="ED268" s="6">
        <f t="shared" si="2269"/>
        <v>0</v>
      </c>
      <c r="EE268" s="1"/>
      <c r="EF268" s="7">
        <f t="shared" si="2429"/>
        <v>2.1462183161660021E-2</v>
      </c>
      <c r="EG268" s="6">
        <f t="shared" si="2270"/>
        <v>1.7381432196871514E-2</v>
      </c>
      <c r="EH268" s="6">
        <f t="shared" si="2271"/>
        <v>3.1412552742030673E-3</v>
      </c>
      <c r="EI268" s="6">
        <f t="shared" si="2272"/>
        <v>8.3896332885820637E-4</v>
      </c>
      <c r="EJ268" s="6">
        <f t="shared" si="2273"/>
        <v>1.0053236172723648E-4</v>
      </c>
      <c r="EK268" s="6">
        <f t="shared" si="2274"/>
        <v>0</v>
      </c>
      <c r="EL268" s="5">
        <f t="shared" si="2430"/>
        <v>0</v>
      </c>
      <c r="EM268" s="7" t="e">
        <f t="shared" si="2431"/>
        <v>#VALUE!</v>
      </c>
      <c r="EN268" s="6" t="e">
        <f t="shared" si="2275"/>
        <v>#VALUE!</v>
      </c>
      <c r="EO268" s="6" t="e">
        <f t="shared" si="2276"/>
        <v>#VALUE!</v>
      </c>
      <c r="EP268" s="6" t="e">
        <f t="shared" si="2277"/>
        <v>#VALUE!</v>
      </c>
      <c r="EQ268" s="6" t="e">
        <f t="shared" si="2278"/>
        <v>#VALUE!</v>
      </c>
      <c r="ER268" s="6" t="e">
        <f t="shared" si="2279"/>
        <v>#VALUE!</v>
      </c>
      <c r="ES268" s="6" t="e">
        <f t="shared" si="2280"/>
        <v>#VALUE!</v>
      </c>
      <c r="ET268" s="4">
        <f t="shared" si="2432"/>
        <v>3.8494868274940937E-3</v>
      </c>
      <c r="EU268" s="6">
        <f t="shared" si="2281"/>
        <v>3.5245060738818912E-3</v>
      </c>
      <c r="EV268" s="6">
        <f t="shared" si="2282"/>
        <v>1.706300345078968E-4</v>
      </c>
      <c r="EW268" s="6">
        <f t="shared" si="2283"/>
        <v>9.5207268704486001E-5</v>
      </c>
      <c r="EX268" s="6">
        <f t="shared" si="2284"/>
        <v>0</v>
      </c>
      <c r="EY268" s="6">
        <f t="shared" si="2285"/>
        <v>5.9143450399819782E-5</v>
      </c>
      <c r="EZ268" s="6">
        <f t="shared" si="2286"/>
        <v>0</v>
      </c>
      <c r="FA268" s="7">
        <f t="shared" si="2433"/>
        <v>0.14752518826005395</v>
      </c>
      <c r="FB268" s="6">
        <f t="shared" si="2287"/>
        <v>0.13869686105105353</v>
      </c>
      <c r="FC268" s="6">
        <f t="shared" si="2288"/>
        <v>8.8283272090004337E-3</v>
      </c>
      <c r="FD268" s="6">
        <f t="shared" si="2289"/>
        <v>0</v>
      </c>
      <c r="FE268" s="6">
        <f t="shared" si="2290"/>
        <v>0</v>
      </c>
      <c r="FF268" s="6">
        <f t="shared" si="2291"/>
        <v>0</v>
      </c>
      <c r="FG268" s="6">
        <f t="shared" si="2292"/>
        <v>0</v>
      </c>
      <c r="FH268" s="5">
        <f t="shared" si="2434"/>
        <v>0</v>
      </c>
      <c r="FI268" s="7">
        <f t="shared" si="2435"/>
        <v>2.3078200928479359E-2</v>
      </c>
      <c r="FJ268" s="6">
        <f t="shared" si="2293"/>
        <v>1.7911865538579142E-2</v>
      </c>
      <c r="FK268" s="6">
        <f t="shared" si="2294"/>
        <v>4.0488401950387132E-3</v>
      </c>
      <c r="FL268" s="6">
        <f t="shared" si="2295"/>
        <v>1.1174951948615054E-3</v>
      </c>
      <c r="FM268" s="6">
        <f t="shared" si="2296"/>
        <v>0</v>
      </c>
      <c r="FN268" s="7">
        <f t="shared" si="2436"/>
        <v>9.4084217461748443E-4</v>
      </c>
      <c r="FO268" s="6">
        <f t="shared" si="2297"/>
        <v>7.2116791621939635E-4</v>
      </c>
      <c r="FP268" s="6">
        <f t="shared" si="2298"/>
        <v>2.1967425839808811E-4</v>
      </c>
      <c r="FQ268" s="6">
        <f t="shared" si="2299"/>
        <v>0</v>
      </c>
      <c r="FR268" s="6">
        <f t="shared" si="2300"/>
        <v>0</v>
      </c>
      <c r="FS268" s="6">
        <f t="shared" si="2301"/>
        <v>0</v>
      </c>
      <c r="FT268" s="6">
        <f t="shared" si="2302"/>
        <v>0</v>
      </c>
      <c r="FU268" s="7">
        <f t="shared" si="2437"/>
        <v>0.14985427715611568</v>
      </c>
      <c r="FV268" s="6">
        <f t="shared" si="2303"/>
        <v>0.11232115137104152</v>
      </c>
      <c r="FW268" s="6">
        <f t="shared" si="2304"/>
        <v>2.3669554637960135E-2</v>
      </c>
      <c r="FX268" s="6">
        <f t="shared" si="2305"/>
        <v>1.2798796886164638E-2</v>
      </c>
      <c r="FY268" s="6">
        <f t="shared" si="2306"/>
        <v>3.8067433770017371E-4</v>
      </c>
      <c r="FZ268" s="6">
        <f t="shared" si="2307"/>
        <v>6.8409992324921435E-4</v>
      </c>
      <c r="GA268" s="5">
        <f t="shared" si="2438"/>
        <v>0</v>
      </c>
      <c r="GB268" s="5">
        <f t="shared" si="2439"/>
        <v>1.8491744760761614E-4</v>
      </c>
      <c r="GC268" s="7">
        <f t="shared" si="2440"/>
        <v>1.4982850032929495E-2</v>
      </c>
      <c r="GD268" s="6">
        <f t="shared" si="2308"/>
        <v>1.3502294288089779E-2</v>
      </c>
      <c r="GE268" s="6">
        <f t="shared" si="2309"/>
        <v>1.1310211542894506E-3</v>
      </c>
      <c r="GF268" s="6">
        <f t="shared" si="2310"/>
        <v>1.0776764373999305E-4</v>
      </c>
      <c r="GG268" s="6">
        <f t="shared" si="2311"/>
        <v>1.5073234006244356E-4</v>
      </c>
      <c r="GH268" s="6">
        <f t="shared" si="2312"/>
        <v>9.1034606747828124E-5</v>
      </c>
      <c r="GI268" s="6">
        <f t="shared" si="2313"/>
        <v>0</v>
      </c>
      <c r="GJ268" s="6">
        <f t="shared" si="2314"/>
        <v>0</v>
      </c>
      <c r="GK268" s="7">
        <f t="shared" si="2441"/>
        <v>8.1361219030235497E-3</v>
      </c>
      <c r="GL268" s="6">
        <f t="shared" si="2315"/>
        <v>7.0240808393193348E-3</v>
      </c>
      <c r="GM268" s="6">
        <f t="shared" si="2316"/>
        <v>7.9399266869917588E-4</v>
      </c>
      <c r="GN268" s="6">
        <f t="shared" si="2317"/>
        <v>9.1695905788864997E-5</v>
      </c>
      <c r="GO268" s="6">
        <f t="shared" si="2318"/>
        <v>3.2993213284490615E-5</v>
      </c>
      <c r="GP268" s="6">
        <f t="shared" si="2319"/>
        <v>4.7658576528744338E-5</v>
      </c>
      <c r="GQ268" s="6">
        <f t="shared" si="2320"/>
        <v>0</v>
      </c>
      <c r="GR268" s="6">
        <f t="shared" si="2321"/>
        <v>1.4570069940293858E-4</v>
      </c>
      <c r="GS268" s="7">
        <f t="shared" si="2442"/>
        <v>3.1475367411134313E-3</v>
      </c>
      <c r="GT268" s="6">
        <f t="shared" si="2322"/>
        <v>1.5747553263074207E-3</v>
      </c>
      <c r="GU268" s="6">
        <f t="shared" si="2323"/>
        <v>0</v>
      </c>
      <c r="GV268" s="6">
        <f t="shared" si="2324"/>
        <v>2.4989976590710574E-4</v>
      </c>
      <c r="GW268" s="6">
        <f t="shared" si="2325"/>
        <v>9.3013515662936032E-4</v>
      </c>
      <c r="GX268" s="6">
        <f t="shared" si="2326"/>
        <v>2.2651324001984316E-4</v>
      </c>
      <c r="GY268" s="6">
        <f t="shared" si="2327"/>
        <v>1.6623325224970133E-4</v>
      </c>
      <c r="GZ268" s="6">
        <f t="shared" si="2328"/>
        <v>0</v>
      </c>
      <c r="HA268" s="7">
        <f t="shared" si="2443"/>
        <v>6.1607015342079186E-3</v>
      </c>
      <c r="HB268" s="6">
        <f t="shared" si="2329"/>
        <v>5.8686829677194333E-3</v>
      </c>
      <c r="HC268" s="6">
        <f t="shared" si="2330"/>
        <v>2.4995747967660546E-5</v>
      </c>
      <c r="HD268" s="6">
        <f t="shared" si="2331"/>
        <v>2.670228185208241E-4</v>
      </c>
      <c r="HE268" s="6">
        <f t="shared" si="2332"/>
        <v>0</v>
      </c>
      <c r="HF268" s="7">
        <f t="shared" si="2444"/>
        <v>6.2650078200561111E-3</v>
      </c>
      <c r="HG268" s="6">
        <f t="shared" si="2333"/>
        <v>5.1854722145168704E-3</v>
      </c>
      <c r="HH268" s="6">
        <f t="shared" si="2334"/>
        <v>3.6700371009435964E-4</v>
      </c>
      <c r="HI268" s="6">
        <f t="shared" si="2335"/>
        <v>3.842643510436844E-4</v>
      </c>
      <c r="HJ268" s="6">
        <f t="shared" si="2336"/>
        <v>3.2826754440119744E-4</v>
      </c>
      <c r="HK268" s="7">
        <f t="shared" si="2445"/>
        <v>0.11100830401114674</v>
      </c>
      <c r="HL268" s="6">
        <f t="shared" si="2337"/>
        <v>0.10316375482408213</v>
      </c>
      <c r="HM268" s="6">
        <f t="shared" si="2338"/>
        <v>5.6380535773309379E-3</v>
      </c>
      <c r="HN268" s="6">
        <f t="shared" si="2339"/>
        <v>1.0920070135666722E-3</v>
      </c>
      <c r="HO268" s="6">
        <f t="shared" si="2340"/>
        <v>1.0719090782642777E-3</v>
      </c>
      <c r="HP268" s="6">
        <f t="shared" si="2341"/>
        <v>0</v>
      </c>
      <c r="HQ268" s="6">
        <f t="shared" si="2342"/>
        <v>0</v>
      </c>
      <c r="HR268" s="6">
        <f t="shared" si="2343"/>
        <v>4.2579517902721597E-5</v>
      </c>
      <c r="HS268" s="7">
        <f t="shared" si="2446"/>
        <v>4.5203281993329014E-2</v>
      </c>
      <c r="HT268" s="6">
        <f t="shared" si="2447"/>
        <v>3.4261877609948137E-2</v>
      </c>
      <c r="HU268" s="6">
        <f t="shared" si="2344"/>
        <v>7.3757429651321428E-3</v>
      </c>
      <c r="HV268" s="6">
        <f t="shared" si="2345"/>
        <v>2.5504388309138888E-3</v>
      </c>
      <c r="HW268" s="6">
        <f t="shared" si="2346"/>
        <v>6.3111713745791381E-4</v>
      </c>
      <c r="HX268" s="6">
        <f t="shared" si="2347"/>
        <v>3.841054498769279E-4</v>
      </c>
      <c r="HY268" s="6">
        <f t="shared" si="2348"/>
        <v>0</v>
      </c>
      <c r="HZ268" s="5">
        <f t="shared" si="2448"/>
        <v>9.6779218969567137E-4</v>
      </c>
      <c r="IA268" s="5">
        <f t="shared" si="2449"/>
        <v>1.883756466224985E-4</v>
      </c>
      <c r="IB268" s="7">
        <f t="shared" si="2450"/>
        <v>1.2195730150496589E-2</v>
      </c>
      <c r="IC268" s="6">
        <f t="shared" si="2349"/>
        <v>1.1094613261924315E-2</v>
      </c>
      <c r="ID268" s="6">
        <f t="shared" si="2350"/>
        <v>3.7802831111529637E-4</v>
      </c>
      <c r="IE268" s="6">
        <f t="shared" si="2351"/>
        <v>7.2308857745697795E-4</v>
      </c>
      <c r="IF268" s="6">
        <f t="shared" si="2352"/>
        <v>0</v>
      </c>
      <c r="IG268" s="6">
        <f t="shared" si="2353"/>
        <v>0</v>
      </c>
      <c r="IH268" s="6">
        <f t="shared" si="2354"/>
        <v>0</v>
      </c>
      <c r="II268" s="6">
        <f t="shared" si="2355"/>
        <v>0</v>
      </c>
      <c r="IJ268" s="7">
        <f t="shared" si="2451"/>
        <v>3.3450978158659551E-3</v>
      </c>
      <c r="IK268" s="6">
        <f t="shared" si="2356"/>
        <v>6.0290078081256073E-4</v>
      </c>
      <c r="IL268" s="6">
        <f t="shared" si="2357"/>
        <v>8.1080346432522608E-4</v>
      </c>
      <c r="IM268" s="6">
        <f t="shared" si="2358"/>
        <v>5.6376876927496499E-4</v>
      </c>
      <c r="IN268" s="6">
        <f t="shared" si="2359"/>
        <v>1.0318788797756759E-3</v>
      </c>
      <c r="IO268" s="6">
        <f t="shared" si="2360"/>
        <v>0</v>
      </c>
      <c r="IP268" s="6">
        <f t="shared" si="2361"/>
        <v>2.2680620284854156E-4</v>
      </c>
      <c r="IQ268" s="6">
        <f t="shared" si="2362"/>
        <v>1.0893971882898572E-4</v>
      </c>
      <c r="IR268" s="45">
        <f t="shared" si="2452"/>
        <v>1.6250110634942409E-2</v>
      </c>
      <c r="IS268" s="6">
        <f t="shared" si="2363"/>
        <v>2.5903547887589349E-3</v>
      </c>
      <c r="IT268" s="6">
        <f t="shared" si="2364"/>
        <v>2.2946143194280198E-4</v>
      </c>
      <c r="IU268" s="6">
        <f t="shared" si="2365"/>
        <v>9.2730526919414363E-6</v>
      </c>
      <c r="IV268" s="6">
        <f t="shared" si="2366"/>
        <v>3.4293508680603935E-4</v>
      </c>
      <c r="IW268" s="6">
        <f t="shared" si="2367"/>
        <v>1.1947185621772538E-5</v>
      </c>
      <c r="IX268" s="6">
        <f t="shared" si="2368"/>
        <v>9.5874969105148623E-3</v>
      </c>
      <c r="IY268" s="6">
        <f t="shared" si="2369"/>
        <v>7.1501838639191813E-4</v>
      </c>
      <c r="IZ268" s="44">
        <f t="shared" si="2453"/>
        <v>2.0438792712482484E-3</v>
      </c>
      <c r="JA268" s="44">
        <f t="shared" si="2454"/>
        <v>5.5879771989937306E-4</v>
      </c>
      <c r="JB268" s="44">
        <f t="shared" si="2455"/>
        <v>1.6094680106651667E-4</v>
      </c>
      <c r="JC268" s="7">
        <f t="shared" si="2456"/>
        <v>7.407277578665182E-3</v>
      </c>
      <c r="JD268" s="6">
        <f t="shared" si="2370"/>
        <v>6.5317788970032306E-3</v>
      </c>
      <c r="JE268" s="6">
        <f t="shared" si="2371"/>
        <v>3.1533066662401614E-4</v>
      </c>
      <c r="JF268" s="6">
        <f t="shared" si="2372"/>
        <v>6.8060647030791069E-5</v>
      </c>
      <c r="JG268" s="6">
        <f t="shared" si="2373"/>
        <v>2.6223844916386049E-4</v>
      </c>
      <c r="JH268" s="6">
        <f t="shared" si="2374"/>
        <v>2.081885155015574E-4</v>
      </c>
      <c r="JI268" s="6">
        <f t="shared" si="2375"/>
        <v>2.1680403341727106E-5</v>
      </c>
      <c r="JJ268" s="4">
        <f t="shared" si="2376"/>
        <v>3.3450978158659551E-3</v>
      </c>
      <c r="JK268" s="3">
        <f t="shared" si="2377"/>
        <v>1.1585744402551343E-4</v>
      </c>
      <c r="JL268" s="3">
        <f t="shared" si="2378"/>
        <v>0</v>
      </c>
      <c r="JM268" s="3">
        <f t="shared" si="2379"/>
        <v>0</v>
      </c>
      <c r="JN268" s="3">
        <f t="shared" si="2380"/>
        <v>0</v>
      </c>
      <c r="JO268" s="3">
        <f t="shared" si="2381"/>
        <v>0</v>
      </c>
      <c r="JP268" s="3">
        <f t="shared" si="2382"/>
        <v>0</v>
      </c>
      <c r="JQ268" s="3">
        <f t="shared" si="2383"/>
        <v>0</v>
      </c>
      <c r="JR268" s="1">
        <f t="shared" si="2457"/>
        <v>0</v>
      </c>
      <c r="JS268" s="1">
        <f t="shared" si="2458"/>
        <v>0</v>
      </c>
      <c r="JT268" s="1">
        <f t="shared" si="2459"/>
        <v>0</v>
      </c>
      <c r="JU268" s="1">
        <f t="shared" si="2460"/>
        <v>0</v>
      </c>
      <c r="JV268" s="45">
        <f t="shared" si="2461"/>
        <v>3.7570749194640873E-3</v>
      </c>
      <c r="JW268" s="6">
        <f t="shared" si="2384"/>
        <v>2.1658740316427309E-3</v>
      </c>
      <c r="JX268" s="6">
        <f t="shared" si="2385"/>
        <v>3.0141940475873009E-4</v>
      </c>
      <c r="JY268" s="6">
        <f t="shared" si="2386"/>
        <v>1.1624286816285709E-4</v>
      </c>
      <c r="JZ268" s="6">
        <f t="shared" si="2387"/>
        <v>0</v>
      </c>
      <c r="KA268" s="6">
        <f t="shared" si="2388"/>
        <v>0</v>
      </c>
      <c r="KB268" s="6">
        <f t="shared" si="2389"/>
        <v>0</v>
      </c>
      <c r="KC268" s="6">
        <f t="shared" si="2390"/>
        <v>5.2278358556292961E-4</v>
      </c>
      <c r="KD268" s="1">
        <f t="shared" si="2462"/>
        <v>0</v>
      </c>
      <c r="KE268" s="1">
        <f t="shared" si="2463"/>
        <v>3.3906198055796196E-4</v>
      </c>
      <c r="KF268" s="1">
        <f t="shared" si="2464"/>
        <v>1.0139105249653225E-4</v>
      </c>
      <c r="KG268" s="1">
        <f t="shared" si="2465"/>
        <v>0</v>
      </c>
      <c r="KH268" s="1">
        <f t="shared" si="2466"/>
        <v>2.103019962823452E-4</v>
      </c>
      <c r="KI268" s="7">
        <f t="shared" si="2467"/>
        <v>2.8505063444545092E-2</v>
      </c>
      <c r="KJ268" s="6">
        <f t="shared" si="2391"/>
        <v>2.7134418080329424E-2</v>
      </c>
      <c r="KK268" s="6">
        <f t="shared" si="2392"/>
        <v>7.1421735372050304E-4</v>
      </c>
      <c r="KL268" s="6">
        <f t="shared" si="2393"/>
        <v>2.6605596389887019E-4</v>
      </c>
      <c r="KM268" s="6">
        <f t="shared" si="2394"/>
        <v>2.7723600520918794E-4</v>
      </c>
      <c r="KN268" s="6">
        <f t="shared" si="2395"/>
        <v>1.1313604138710699E-4</v>
      </c>
      <c r="KO268" s="6">
        <f t="shared" si="2396"/>
        <v>0</v>
      </c>
      <c r="KP268" s="6">
        <f t="shared" si="2397"/>
        <v>0</v>
      </c>
      <c r="KQ268" s="7" t="e">
        <f t="shared" si="2468"/>
        <v>#VALUE!</v>
      </c>
      <c r="KR268" s="6" t="e">
        <f t="shared" si="2398"/>
        <v>#VALUE!</v>
      </c>
      <c r="KS268" s="6" t="e">
        <f t="shared" si="2399"/>
        <v>#VALUE!</v>
      </c>
      <c r="KT268" s="6" t="e">
        <f t="shared" si="2400"/>
        <v>#VALUE!</v>
      </c>
      <c r="KU268" s="6" t="e">
        <f t="shared" si="2401"/>
        <v>#VALUE!</v>
      </c>
      <c r="KV268" s="6" t="e">
        <f t="shared" si="2402"/>
        <v>#VALUE!</v>
      </c>
      <c r="KW268" s="6" t="e">
        <f t="shared" si="2403"/>
        <v>#VALUE!</v>
      </c>
      <c r="KX268" s="6" t="e">
        <f t="shared" si="2404"/>
        <v>#VALUE!</v>
      </c>
      <c r="KY268" s="44" t="e">
        <f t="shared" si="2469"/>
        <v>#VALUE!</v>
      </c>
      <c r="KZ268" s="44" t="e">
        <f t="shared" si="2470"/>
        <v>#VALUE!</v>
      </c>
    </row>
    <row r="269" spans="1:312">
      <c r="A269" s="49">
        <f t="shared" si="2163"/>
        <v>0</v>
      </c>
      <c r="B269" s="7" t="e">
        <f t="shared" si="2405"/>
        <v>#VALUE!</v>
      </c>
      <c r="C269" s="6" t="e">
        <f t="shared" si="2164"/>
        <v>#VALUE!</v>
      </c>
      <c r="D269" s="6" t="e">
        <f t="shared" si="2165"/>
        <v>#VALUE!</v>
      </c>
      <c r="E269" s="6" t="e">
        <f t="shared" si="2166"/>
        <v>#VALUE!</v>
      </c>
      <c r="F269" s="6" t="e">
        <f t="shared" si="2167"/>
        <v>#VALUE!</v>
      </c>
      <c r="G269" s="7" t="e">
        <f t="shared" si="2168"/>
        <v>#VALUE!</v>
      </c>
      <c r="H269" s="6" t="e">
        <f t="shared" si="2169"/>
        <v>#VALUE!</v>
      </c>
      <c r="I269" s="6" t="e">
        <f t="shared" si="2170"/>
        <v>#VALUE!</v>
      </c>
      <c r="J269" s="6" t="e">
        <f t="shared" si="2171"/>
        <v>#VALUE!</v>
      </c>
      <c r="K269" s="6" t="e">
        <f t="shared" si="2172"/>
        <v>#VALUE!</v>
      </c>
      <c r="L269" s="5" t="e">
        <f t="shared" si="2406"/>
        <v>#VALUE!</v>
      </c>
      <c r="M269" s="7" t="e">
        <f t="shared" si="2407"/>
        <v>#VALUE!</v>
      </c>
      <c r="N269" s="6" t="e">
        <f t="shared" si="2173"/>
        <v>#VALUE!</v>
      </c>
      <c r="O269" s="6" t="e">
        <f t="shared" si="2174"/>
        <v>#VALUE!</v>
      </c>
      <c r="P269" s="6" t="e">
        <f t="shared" si="2175"/>
        <v>#VALUE!</v>
      </c>
      <c r="Q269" s="5" t="e">
        <f t="shared" si="2408"/>
        <v>#VALUE!</v>
      </c>
      <c r="R269" s="7" t="e">
        <f t="shared" si="2176"/>
        <v>#VALUE!</v>
      </c>
      <c r="S269" s="6" t="e">
        <f t="shared" si="2177"/>
        <v>#VALUE!</v>
      </c>
      <c r="T269" s="6" t="e">
        <f t="shared" si="2178"/>
        <v>#VALUE!</v>
      </c>
      <c r="U269" s="6" t="e">
        <f t="shared" si="2179"/>
        <v>#VALUE!</v>
      </c>
      <c r="V269" s="6" t="e">
        <f t="shared" si="2180"/>
        <v>#VALUE!</v>
      </c>
      <c r="W269" s="6" t="e">
        <f t="shared" si="2181"/>
        <v>#VALUE!</v>
      </c>
      <c r="X269" s="7" t="e">
        <f t="shared" si="2409"/>
        <v>#VALUE!</v>
      </c>
      <c r="Y269" s="6" t="e">
        <f t="shared" si="2182"/>
        <v>#VALUE!</v>
      </c>
      <c r="Z269" s="6" t="e">
        <f t="shared" si="2183"/>
        <v>#VALUE!</v>
      </c>
      <c r="AA269" s="6" t="e">
        <f t="shared" si="2184"/>
        <v>#VALUE!</v>
      </c>
      <c r="AB269" s="6" t="e">
        <f t="shared" si="2185"/>
        <v>#VALUE!</v>
      </c>
      <c r="AC269" s="6" t="e">
        <f t="shared" si="2186"/>
        <v>#VALUE!</v>
      </c>
      <c r="AD269" s="6" t="e">
        <f t="shared" si="2187"/>
        <v>#VALUE!</v>
      </c>
      <c r="AE269" s="7" t="e">
        <f t="shared" si="2410"/>
        <v>#VALUE!</v>
      </c>
      <c r="AF269" s="6" t="e">
        <f t="shared" si="2188"/>
        <v>#VALUE!</v>
      </c>
      <c r="AG269" s="6" t="e">
        <f t="shared" si="2189"/>
        <v>#VALUE!</v>
      </c>
      <c r="AH269" s="6" t="e">
        <f t="shared" si="2190"/>
        <v>#VALUE!</v>
      </c>
      <c r="AI269" s="6" t="e">
        <f t="shared" si="2191"/>
        <v>#VALUE!</v>
      </c>
      <c r="AJ269" s="6" t="e">
        <f t="shared" si="2192"/>
        <v>#VALUE!</v>
      </c>
      <c r="AK269" s="6" t="e">
        <f t="shared" si="2193"/>
        <v>#VALUE!</v>
      </c>
      <c r="AL269" s="6" t="e">
        <f t="shared" si="2194"/>
        <v>#VALUE!</v>
      </c>
      <c r="AM269" s="7" t="e">
        <f t="shared" si="2411"/>
        <v>#VALUE!</v>
      </c>
      <c r="AN269" s="6" t="e">
        <f t="shared" si="2195"/>
        <v>#VALUE!</v>
      </c>
      <c r="AO269" s="6" t="e">
        <f t="shared" si="2196"/>
        <v>#VALUE!</v>
      </c>
      <c r="AP269" s="6" t="e">
        <f t="shared" si="2197"/>
        <v>#VALUE!</v>
      </c>
      <c r="AQ269" s="6" t="e">
        <f t="shared" si="2198"/>
        <v>#VALUE!</v>
      </c>
      <c r="AR269" s="6" t="e">
        <f t="shared" si="2199"/>
        <v>#VALUE!</v>
      </c>
      <c r="AS269" s="6" t="e">
        <f t="shared" si="2200"/>
        <v>#VALUE!</v>
      </c>
      <c r="AT269" s="6" t="e">
        <f t="shared" si="2201"/>
        <v>#VALUE!</v>
      </c>
      <c r="AU269" s="7"/>
      <c r="AV269" s="7" t="e">
        <f t="shared" si="2412"/>
        <v>#VALUE!</v>
      </c>
      <c r="AW269" s="6" t="e">
        <f t="shared" si="2202"/>
        <v>#VALUE!</v>
      </c>
      <c r="AX269" s="6" t="e">
        <f t="shared" si="2203"/>
        <v>#VALUE!</v>
      </c>
      <c r="AY269" s="6" t="e">
        <f t="shared" si="2204"/>
        <v>#VALUE!</v>
      </c>
      <c r="AZ269" s="6" t="e">
        <f t="shared" si="2205"/>
        <v>#VALUE!</v>
      </c>
      <c r="BA269" s="6" t="e">
        <f t="shared" si="2206"/>
        <v>#VALUE!</v>
      </c>
      <c r="BB269" s="5" t="e">
        <f t="shared" si="2413"/>
        <v>#VALUE!</v>
      </c>
      <c r="BC269" s="7" t="e">
        <f t="shared" si="2414"/>
        <v>#VALUE!</v>
      </c>
      <c r="BD269" s="6" t="e">
        <f t="shared" si="2207"/>
        <v>#VALUE!</v>
      </c>
      <c r="BE269" s="6" t="e">
        <f t="shared" si="2208"/>
        <v>#VALUE!</v>
      </c>
      <c r="BF269" s="6" t="e">
        <f t="shared" si="2209"/>
        <v>#VALUE!</v>
      </c>
      <c r="BG269" s="6" t="e">
        <f t="shared" si="2210"/>
        <v>#VALUE!</v>
      </c>
      <c r="BH269" s="6" t="e">
        <f t="shared" si="2211"/>
        <v>#VALUE!</v>
      </c>
      <c r="BI269" s="7" t="e">
        <f t="shared" si="2415"/>
        <v>#VALUE!</v>
      </c>
      <c r="BJ269" s="6" t="e">
        <f t="shared" si="2212"/>
        <v>#VALUE!</v>
      </c>
      <c r="BK269" s="6" t="e">
        <f t="shared" si="2213"/>
        <v>#VALUE!</v>
      </c>
      <c r="BL269" s="6" t="e">
        <f t="shared" si="2214"/>
        <v>#VALUE!</v>
      </c>
      <c r="BM269" s="6" t="e">
        <f t="shared" si="2215"/>
        <v>#VALUE!</v>
      </c>
      <c r="BN269" s="6" t="e">
        <f t="shared" si="2216"/>
        <v>#VALUE!</v>
      </c>
      <c r="BO269" s="6" t="e">
        <f t="shared" si="2217"/>
        <v>#VALUE!</v>
      </c>
      <c r="BP269" s="5" t="e">
        <f t="shared" si="2416"/>
        <v>#VALUE!</v>
      </c>
      <c r="BQ269" s="7" t="e">
        <f t="shared" si="2417"/>
        <v>#VALUE!</v>
      </c>
      <c r="BR269" s="6" t="e">
        <f t="shared" si="2218"/>
        <v>#VALUE!</v>
      </c>
      <c r="BS269" s="6" t="e">
        <f t="shared" si="2219"/>
        <v>#VALUE!</v>
      </c>
      <c r="BT269" s="6" t="e">
        <f t="shared" si="2220"/>
        <v>#VALUE!</v>
      </c>
      <c r="BU269" s="6" t="e">
        <f t="shared" si="2221"/>
        <v>#VALUE!</v>
      </c>
      <c r="BV269" s="6" t="e">
        <f t="shared" si="2222"/>
        <v>#VALUE!</v>
      </c>
      <c r="BW269" s="4" t="e">
        <f t="shared" si="2418"/>
        <v>#VALUE!</v>
      </c>
      <c r="BX269" s="6" t="e">
        <f t="shared" si="2223"/>
        <v>#VALUE!</v>
      </c>
      <c r="BY269" s="6" t="e">
        <f t="shared" si="2224"/>
        <v>#VALUE!</v>
      </c>
      <c r="BZ269" s="6" t="e">
        <f t="shared" si="2225"/>
        <v>#VALUE!</v>
      </c>
      <c r="CA269" s="6" t="e">
        <f t="shared" si="2226"/>
        <v>#VALUE!</v>
      </c>
      <c r="CB269" s="6" t="e">
        <f t="shared" si="2227"/>
        <v>#VALUE!</v>
      </c>
      <c r="CC269" s="7"/>
      <c r="CD269" s="7" t="e">
        <f t="shared" si="2419"/>
        <v>#VALUE!</v>
      </c>
      <c r="CE269" s="6" t="e">
        <f t="shared" si="2228"/>
        <v>#VALUE!</v>
      </c>
      <c r="CF269" s="6" t="e">
        <f t="shared" si="2229"/>
        <v>#VALUE!</v>
      </c>
      <c r="CG269" s="6" t="e">
        <f t="shared" si="2230"/>
        <v>#VALUE!</v>
      </c>
      <c r="CH269" s="6" t="e">
        <f t="shared" si="2231"/>
        <v>#VALUE!</v>
      </c>
      <c r="CI269" s="5" t="e">
        <f t="shared" si="2420"/>
        <v>#VALUE!</v>
      </c>
      <c r="CJ269" s="7" t="e">
        <f t="shared" si="2232"/>
        <v>#VALUE!</v>
      </c>
      <c r="CK269" s="6" t="e">
        <f t="shared" si="2233"/>
        <v>#VALUE!</v>
      </c>
      <c r="CL269" s="6" t="e">
        <f t="shared" si="2234"/>
        <v>#VALUE!</v>
      </c>
      <c r="CM269" s="6" t="e">
        <f t="shared" si="2235"/>
        <v>#VALUE!</v>
      </c>
      <c r="CN269" s="6" t="e">
        <f t="shared" si="2236"/>
        <v>#VALUE!</v>
      </c>
      <c r="CO269" s="6" t="e">
        <f t="shared" si="2237"/>
        <v>#VALUE!</v>
      </c>
      <c r="CP269" s="6" t="e">
        <f t="shared" si="2238"/>
        <v>#VALUE!</v>
      </c>
      <c r="CQ269" s="5" t="e">
        <f t="shared" si="2239"/>
        <v>#VALUE!</v>
      </c>
      <c r="CR269" s="7" t="e">
        <f t="shared" si="2421"/>
        <v>#VALUE!</v>
      </c>
      <c r="CS269" s="6" t="e">
        <f t="shared" si="2240"/>
        <v>#VALUE!</v>
      </c>
      <c r="CT269" s="6" t="e">
        <f t="shared" si="2241"/>
        <v>#VALUE!</v>
      </c>
      <c r="CU269" s="6" t="e">
        <f t="shared" si="2242"/>
        <v>#VALUE!</v>
      </c>
      <c r="CV269" s="6" t="e">
        <f t="shared" si="2243"/>
        <v>#VALUE!</v>
      </c>
      <c r="CW269" s="6" t="e">
        <f t="shared" si="2244"/>
        <v>#VALUE!</v>
      </c>
      <c r="CX269" s="6" t="e">
        <f t="shared" si="2245"/>
        <v>#VALUE!</v>
      </c>
      <c r="CY269" s="7" t="e">
        <f t="shared" si="2422"/>
        <v>#VALUE!</v>
      </c>
      <c r="CZ269" s="6" t="e">
        <f t="shared" si="2246"/>
        <v>#VALUE!</v>
      </c>
      <c r="DA269" s="6" t="e">
        <f t="shared" si="2247"/>
        <v>#VALUE!</v>
      </c>
      <c r="DB269" s="6" t="e">
        <f t="shared" si="2248"/>
        <v>#VALUE!</v>
      </c>
      <c r="DC269" s="6" t="e">
        <f t="shared" si="2249"/>
        <v>#VALUE!</v>
      </c>
      <c r="DD269" s="6" t="e">
        <f t="shared" si="2250"/>
        <v>#VALUE!</v>
      </c>
      <c r="DE269" s="7" t="e">
        <f t="shared" si="2423"/>
        <v>#VALUE!</v>
      </c>
      <c r="DF269" s="6" t="e">
        <f t="shared" si="2251"/>
        <v>#VALUE!</v>
      </c>
      <c r="DG269" s="6" t="e">
        <f t="shared" si="2252"/>
        <v>#VALUE!</v>
      </c>
      <c r="DH269" s="6" t="e">
        <f t="shared" si="2253"/>
        <v>#VALUE!</v>
      </c>
      <c r="DI269" s="6" t="e">
        <f t="shared" si="2254"/>
        <v>#VALUE!</v>
      </c>
      <c r="DJ269" s="6" t="e">
        <f t="shared" si="2255"/>
        <v>#VALUE!</v>
      </c>
      <c r="DK269" s="7"/>
      <c r="DL269" s="45" t="e">
        <f t="shared" si="2424"/>
        <v>#VALUE!</v>
      </c>
      <c r="DM269" s="6" t="e">
        <f t="shared" si="2256"/>
        <v>#VALUE!</v>
      </c>
      <c r="DN269" s="6" t="e">
        <f t="shared" si="2257"/>
        <v>#VALUE!</v>
      </c>
      <c r="DO269" s="6" t="e">
        <f t="shared" si="2258"/>
        <v>#VALUE!</v>
      </c>
      <c r="DP269" s="6" t="e">
        <f t="shared" si="2259"/>
        <v>#VALUE!</v>
      </c>
      <c r="DQ269" s="6" t="e">
        <f t="shared" si="2260"/>
        <v>#VALUE!</v>
      </c>
      <c r="DR269" s="6" t="e">
        <f t="shared" si="2261"/>
        <v>#VALUE!</v>
      </c>
      <c r="DS269" s="6" t="e">
        <f t="shared" si="2262"/>
        <v>#VALUE!</v>
      </c>
      <c r="DT269" s="1" t="e">
        <f t="shared" si="2425"/>
        <v>#VALUE!</v>
      </c>
      <c r="DU269" s="1" t="e">
        <f t="shared" si="2426"/>
        <v>#VALUE!</v>
      </c>
      <c r="DV269" s="1" t="e">
        <f t="shared" si="2427"/>
        <v>#VALUE!</v>
      </c>
      <c r="DW269" s="4" t="e">
        <f t="shared" si="2428"/>
        <v>#VALUE!</v>
      </c>
      <c r="DX269" s="6" t="e">
        <f t="shared" si="2263"/>
        <v>#VALUE!</v>
      </c>
      <c r="DY269" s="6" t="e">
        <f t="shared" si="2264"/>
        <v>#VALUE!</v>
      </c>
      <c r="DZ269" s="6" t="e">
        <f t="shared" si="2265"/>
        <v>#VALUE!</v>
      </c>
      <c r="EA269" s="6" t="e">
        <f t="shared" si="2266"/>
        <v>#VALUE!</v>
      </c>
      <c r="EB269" s="6" t="e">
        <f t="shared" si="2267"/>
        <v>#VALUE!</v>
      </c>
      <c r="EC269" s="6" t="e">
        <f t="shared" si="2268"/>
        <v>#VALUE!</v>
      </c>
      <c r="ED269" s="6" t="e">
        <f t="shared" si="2269"/>
        <v>#VALUE!</v>
      </c>
      <c r="EE269" s="1"/>
      <c r="EF269" s="7" t="e">
        <f t="shared" si="2429"/>
        <v>#VALUE!</v>
      </c>
      <c r="EG269" s="6" t="e">
        <f t="shared" si="2270"/>
        <v>#VALUE!</v>
      </c>
      <c r="EH269" s="6" t="e">
        <f t="shared" si="2271"/>
        <v>#VALUE!</v>
      </c>
      <c r="EI269" s="6" t="e">
        <f t="shared" si="2272"/>
        <v>#VALUE!</v>
      </c>
      <c r="EJ269" s="6" t="e">
        <f t="shared" si="2273"/>
        <v>#VALUE!</v>
      </c>
      <c r="EK269" s="6" t="e">
        <f t="shared" si="2274"/>
        <v>#VALUE!</v>
      </c>
      <c r="EL269" s="5" t="e">
        <f t="shared" si="2430"/>
        <v>#VALUE!</v>
      </c>
      <c r="EM269" s="7" t="e">
        <f t="shared" si="2431"/>
        <v>#VALUE!</v>
      </c>
      <c r="EN269" s="6" t="e">
        <f t="shared" si="2275"/>
        <v>#VALUE!</v>
      </c>
      <c r="EO269" s="6" t="e">
        <f t="shared" si="2276"/>
        <v>#VALUE!</v>
      </c>
      <c r="EP269" s="6" t="e">
        <f t="shared" si="2277"/>
        <v>#VALUE!</v>
      </c>
      <c r="EQ269" s="6" t="e">
        <f t="shared" si="2278"/>
        <v>#VALUE!</v>
      </c>
      <c r="ER269" s="6" t="e">
        <f t="shared" si="2279"/>
        <v>#VALUE!</v>
      </c>
      <c r="ES269" s="6" t="e">
        <f t="shared" si="2280"/>
        <v>#VALUE!</v>
      </c>
      <c r="ET269" s="4" t="e">
        <f t="shared" si="2432"/>
        <v>#VALUE!</v>
      </c>
      <c r="EU269" s="6" t="e">
        <f t="shared" si="2281"/>
        <v>#VALUE!</v>
      </c>
      <c r="EV269" s="6" t="e">
        <f t="shared" si="2282"/>
        <v>#VALUE!</v>
      </c>
      <c r="EW269" s="6" t="e">
        <f t="shared" si="2283"/>
        <v>#VALUE!</v>
      </c>
      <c r="EX269" s="6" t="e">
        <f t="shared" si="2284"/>
        <v>#VALUE!</v>
      </c>
      <c r="EY269" s="6" t="e">
        <f t="shared" si="2285"/>
        <v>#VALUE!</v>
      </c>
      <c r="EZ269" s="6" t="e">
        <f t="shared" si="2286"/>
        <v>#VALUE!</v>
      </c>
      <c r="FA269" s="7" t="e">
        <f t="shared" si="2433"/>
        <v>#VALUE!</v>
      </c>
      <c r="FB269" s="6" t="e">
        <f t="shared" si="2287"/>
        <v>#VALUE!</v>
      </c>
      <c r="FC269" s="6" t="e">
        <f t="shared" si="2288"/>
        <v>#VALUE!</v>
      </c>
      <c r="FD269" s="6" t="e">
        <f t="shared" si="2289"/>
        <v>#VALUE!</v>
      </c>
      <c r="FE269" s="6" t="e">
        <f t="shared" si="2290"/>
        <v>#VALUE!</v>
      </c>
      <c r="FF269" s="6" t="e">
        <f t="shared" si="2291"/>
        <v>#VALUE!</v>
      </c>
      <c r="FG269" s="6" t="e">
        <f t="shared" si="2292"/>
        <v>#VALUE!</v>
      </c>
      <c r="FH269" s="5" t="e">
        <f t="shared" si="2434"/>
        <v>#VALUE!</v>
      </c>
      <c r="FI269" s="7" t="e">
        <f t="shared" si="2435"/>
        <v>#VALUE!</v>
      </c>
      <c r="FJ269" s="6" t="e">
        <f t="shared" si="2293"/>
        <v>#VALUE!</v>
      </c>
      <c r="FK269" s="6" t="e">
        <f t="shared" si="2294"/>
        <v>#VALUE!</v>
      </c>
      <c r="FL269" s="6" t="e">
        <f t="shared" si="2295"/>
        <v>#VALUE!</v>
      </c>
      <c r="FM269" s="6" t="e">
        <f t="shared" si="2296"/>
        <v>#VALUE!</v>
      </c>
      <c r="FN269" s="7" t="e">
        <f t="shared" si="2436"/>
        <v>#VALUE!</v>
      </c>
      <c r="FO269" s="6" t="e">
        <f t="shared" si="2297"/>
        <v>#VALUE!</v>
      </c>
      <c r="FP269" s="6" t="e">
        <f t="shared" si="2298"/>
        <v>#VALUE!</v>
      </c>
      <c r="FQ269" s="6" t="e">
        <f t="shared" si="2299"/>
        <v>#VALUE!</v>
      </c>
      <c r="FR269" s="6" t="e">
        <f t="shared" si="2300"/>
        <v>#VALUE!</v>
      </c>
      <c r="FS269" s="6" t="e">
        <f t="shared" si="2301"/>
        <v>#VALUE!</v>
      </c>
      <c r="FT269" s="6" t="e">
        <f t="shared" si="2302"/>
        <v>#VALUE!</v>
      </c>
      <c r="FU269" s="7" t="e">
        <f t="shared" si="2437"/>
        <v>#VALUE!</v>
      </c>
      <c r="FV269" s="6" t="e">
        <f t="shared" si="2303"/>
        <v>#VALUE!</v>
      </c>
      <c r="FW269" s="6" t="e">
        <f t="shared" si="2304"/>
        <v>#VALUE!</v>
      </c>
      <c r="FX269" s="6" t="e">
        <f t="shared" si="2305"/>
        <v>#VALUE!</v>
      </c>
      <c r="FY269" s="6" t="e">
        <f t="shared" si="2306"/>
        <v>#VALUE!</v>
      </c>
      <c r="FZ269" s="6" t="e">
        <f t="shared" si="2307"/>
        <v>#VALUE!</v>
      </c>
      <c r="GA269" s="5" t="e">
        <f t="shared" si="2438"/>
        <v>#VALUE!</v>
      </c>
      <c r="GB269" s="5" t="e">
        <f t="shared" si="2439"/>
        <v>#VALUE!</v>
      </c>
      <c r="GC269" s="7" t="e">
        <f t="shared" si="2440"/>
        <v>#VALUE!</v>
      </c>
      <c r="GD269" s="6" t="e">
        <f t="shared" si="2308"/>
        <v>#VALUE!</v>
      </c>
      <c r="GE269" s="6" t="e">
        <f t="shared" si="2309"/>
        <v>#VALUE!</v>
      </c>
      <c r="GF269" s="6" t="e">
        <f t="shared" si="2310"/>
        <v>#VALUE!</v>
      </c>
      <c r="GG269" s="6" t="e">
        <f t="shared" si="2311"/>
        <v>#VALUE!</v>
      </c>
      <c r="GH269" s="6" t="e">
        <f t="shared" si="2312"/>
        <v>#VALUE!</v>
      </c>
      <c r="GI269" s="6" t="e">
        <f t="shared" si="2313"/>
        <v>#VALUE!</v>
      </c>
      <c r="GJ269" s="6" t="e">
        <f t="shared" si="2314"/>
        <v>#VALUE!</v>
      </c>
      <c r="GK269" s="7" t="e">
        <f t="shared" si="2441"/>
        <v>#VALUE!</v>
      </c>
      <c r="GL269" s="6" t="e">
        <f t="shared" si="2315"/>
        <v>#VALUE!</v>
      </c>
      <c r="GM269" s="6" t="e">
        <f t="shared" si="2316"/>
        <v>#VALUE!</v>
      </c>
      <c r="GN269" s="6" t="e">
        <f t="shared" si="2317"/>
        <v>#VALUE!</v>
      </c>
      <c r="GO269" s="6" t="e">
        <f t="shared" si="2318"/>
        <v>#VALUE!</v>
      </c>
      <c r="GP269" s="6" t="e">
        <f t="shared" si="2319"/>
        <v>#VALUE!</v>
      </c>
      <c r="GQ269" s="6" t="e">
        <f t="shared" si="2320"/>
        <v>#VALUE!</v>
      </c>
      <c r="GR269" s="6" t="e">
        <f t="shared" si="2321"/>
        <v>#VALUE!</v>
      </c>
      <c r="GS269" s="7" t="e">
        <f t="shared" si="2442"/>
        <v>#VALUE!</v>
      </c>
      <c r="GT269" s="6" t="e">
        <f t="shared" si="2322"/>
        <v>#VALUE!</v>
      </c>
      <c r="GU269" s="6" t="e">
        <f t="shared" si="2323"/>
        <v>#VALUE!</v>
      </c>
      <c r="GV269" s="6" t="e">
        <f t="shared" si="2324"/>
        <v>#VALUE!</v>
      </c>
      <c r="GW269" s="6" t="e">
        <f t="shared" si="2325"/>
        <v>#VALUE!</v>
      </c>
      <c r="GX269" s="6" t="e">
        <f t="shared" si="2326"/>
        <v>#VALUE!</v>
      </c>
      <c r="GY269" s="6" t="e">
        <f t="shared" si="2327"/>
        <v>#VALUE!</v>
      </c>
      <c r="GZ269" s="6" t="e">
        <f t="shared" si="2328"/>
        <v>#VALUE!</v>
      </c>
      <c r="HA269" s="7" t="e">
        <f t="shared" si="2443"/>
        <v>#VALUE!</v>
      </c>
      <c r="HB269" s="6" t="e">
        <f t="shared" si="2329"/>
        <v>#VALUE!</v>
      </c>
      <c r="HC269" s="6" t="e">
        <f t="shared" si="2330"/>
        <v>#VALUE!</v>
      </c>
      <c r="HD269" s="6" t="e">
        <f t="shared" si="2331"/>
        <v>#VALUE!</v>
      </c>
      <c r="HE269" s="6" t="e">
        <f t="shared" si="2332"/>
        <v>#VALUE!</v>
      </c>
      <c r="HF269" s="7" t="e">
        <f t="shared" si="2444"/>
        <v>#VALUE!</v>
      </c>
      <c r="HG269" s="6" t="e">
        <f t="shared" si="2333"/>
        <v>#VALUE!</v>
      </c>
      <c r="HH269" s="6" t="e">
        <f t="shared" si="2334"/>
        <v>#VALUE!</v>
      </c>
      <c r="HI269" s="6" t="e">
        <f t="shared" si="2335"/>
        <v>#VALUE!</v>
      </c>
      <c r="HJ269" s="6" t="e">
        <f t="shared" si="2336"/>
        <v>#VALUE!</v>
      </c>
      <c r="HK269" s="7" t="e">
        <f t="shared" si="2445"/>
        <v>#VALUE!</v>
      </c>
      <c r="HL269" s="6" t="e">
        <f t="shared" si="2337"/>
        <v>#VALUE!</v>
      </c>
      <c r="HM269" s="6" t="e">
        <f t="shared" si="2338"/>
        <v>#VALUE!</v>
      </c>
      <c r="HN269" s="6" t="e">
        <f t="shared" si="2339"/>
        <v>#VALUE!</v>
      </c>
      <c r="HO269" s="6" t="e">
        <f t="shared" si="2340"/>
        <v>#VALUE!</v>
      </c>
      <c r="HP269" s="6" t="e">
        <f t="shared" si="2341"/>
        <v>#VALUE!</v>
      </c>
      <c r="HQ269" s="6" t="e">
        <f t="shared" si="2342"/>
        <v>#VALUE!</v>
      </c>
      <c r="HR269" s="6" t="e">
        <f t="shared" si="2343"/>
        <v>#VALUE!</v>
      </c>
      <c r="HS269" s="7" t="e">
        <f t="shared" si="2446"/>
        <v>#VALUE!</v>
      </c>
      <c r="HT269" s="6" t="e">
        <f t="shared" si="2447"/>
        <v>#VALUE!</v>
      </c>
      <c r="HU269" s="6" t="e">
        <f t="shared" si="2344"/>
        <v>#VALUE!</v>
      </c>
      <c r="HV269" s="6" t="e">
        <f t="shared" si="2345"/>
        <v>#VALUE!</v>
      </c>
      <c r="HW269" s="6" t="e">
        <f t="shared" si="2346"/>
        <v>#VALUE!</v>
      </c>
      <c r="HX269" s="6" t="e">
        <f t="shared" si="2347"/>
        <v>#VALUE!</v>
      </c>
      <c r="HY269" s="6" t="e">
        <f t="shared" si="2348"/>
        <v>#VALUE!</v>
      </c>
      <c r="HZ269" s="5" t="e">
        <f t="shared" si="2448"/>
        <v>#VALUE!</v>
      </c>
      <c r="IA269" s="5" t="e">
        <f t="shared" si="2449"/>
        <v>#VALUE!</v>
      </c>
      <c r="IB269" s="7" t="e">
        <f t="shared" si="2450"/>
        <v>#VALUE!</v>
      </c>
      <c r="IC269" s="6" t="e">
        <f t="shared" si="2349"/>
        <v>#VALUE!</v>
      </c>
      <c r="ID269" s="6" t="e">
        <f t="shared" si="2350"/>
        <v>#VALUE!</v>
      </c>
      <c r="IE269" s="6" t="e">
        <f t="shared" si="2351"/>
        <v>#VALUE!</v>
      </c>
      <c r="IF269" s="6" t="e">
        <f t="shared" si="2352"/>
        <v>#VALUE!</v>
      </c>
      <c r="IG269" s="6" t="e">
        <f t="shared" si="2353"/>
        <v>#VALUE!</v>
      </c>
      <c r="IH269" s="6" t="e">
        <f t="shared" si="2354"/>
        <v>#VALUE!</v>
      </c>
      <c r="II269" s="6" t="e">
        <f t="shared" si="2355"/>
        <v>#VALUE!</v>
      </c>
      <c r="IJ269" s="7" t="e">
        <f t="shared" si="2451"/>
        <v>#VALUE!</v>
      </c>
      <c r="IK269" s="6" t="e">
        <f t="shared" si="2356"/>
        <v>#VALUE!</v>
      </c>
      <c r="IL269" s="6" t="e">
        <f t="shared" si="2357"/>
        <v>#VALUE!</v>
      </c>
      <c r="IM269" s="6" t="e">
        <f t="shared" si="2358"/>
        <v>#VALUE!</v>
      </c>
      <c r="IN269" s="6" t="e">
        <f t="shared" si="2359"/>
        <v>#VALUE!</v>
      </c>
      <c r="IO269" s="6" t="e">
        <f t="shared" si="2360"/>
        <v>#VALUE!</v>
      </c>
      <c r="IP269" s="6" t="e">
        <f t="shared" si="2361"/>
        <v>#VALUE!</v>
      </c>
      <c r="IQ269" s="6" t="e">
        <f t="shared" si="2362"/>
        <v>#VALUE!</v>
      </c>
      <c r="IR269" s="45" t="e">
        <f t="shared" si="2452"/>
        <v>#VALUE!</v>
      </c>
      <c r="IS269" s="6" t="e">
        <f t="shared" si="2363"/>
        <v>#VALUE!</v>
      </c>
      <c r="IT269" s="6" t="e">
        <f t="shared" si="2364"/>
        <v>#VALUE!</v>
      </c>
      <c r="IU269" s="6" t="e">
        <f t="shared" si="2365"/>
        <v>#VALUE!</v>
      </c>
      <c r="IV269" s="6" t="e">
        <f t="shared" si="2366"/>
        <v>#VALUE!</v>
      </c>
      <c r="IW269" s="6" t="e">
        <f t="shared" si="2367"/>
        <v>#VALUE!</v>
      </c>
      <c r="IX269" s="6" t="e">
        <f t="shared" si="2368"/>
        <v>#VALUE!</v>
      </c>
      <c r="IY269" s="6" t="e">
        <f t="shared" si="2369"/>
        <v>#VALUE!</v>
      </c>
      <c r="IZ269" s="44" t="e">
        <f t="shared" si="2453"/>
        <v>#VALUE!</v>
      </c>
      <c r="JA269" s="44" t="e">
        <f t="shared" si="2454"/>
        <v>#VALUE!</v>
      </c>
      <c r="JB269" s="44" t="e">
        <f t="shared" si="2455"/>
        <v>#VALUE!</v>
      </c>
      <c r="JC269" s="7" t="e">
        <f t="shared" si="2456"/>
        <v>#VALUE!</v>
      </c>
      <c r="JD269" s="6" t="e">
        <f t="shared" si="2370"/>
        <v>#VALUE!</v>
      </c>
      <c r="JE269" s="6" t="e">
        <f t="shared" si="2371"/>
        <v>#VALUE!</v>
      </c>
      <c r="JF269" s="6" t="e">
        <f t="shared" si="2372"/>
        <v>#VALUE!</v>
      </c>
      <c r="JG269" s="6" t="e">
        <f t="shared" si="2373"/>
        <v>#VALUE!</v>
      </c>
      <c r="JH269" s="6" t="e">
        <f t="shared" si="2374"/>
        <v>#VALUE!</v>
      </c>
      <c r="JI269" s="6" t="e">
        <f t="shared" si="2375"/>
        <v>#VALUE!</v>
      </c>
      <c r="JJ269" s="4" t="e">
        <f t="shared" si="2376"/>
        <v>#VALUE!</v>
      </c>
      <c r="JK269" s="3" t="e">
        <f t="shared" si="2377"/>
        <v>#VALUE!</v>
      </c>
      <c r="JL269" s="3" t="e">
        <f t="shared" si="2378"/>
        <v>#VALUE!</v>
      </c>
      <c r="JM269" s="3" t="e">
        <f t="shared" si="2379"/>
        <v>#VALUE!</v>
      </c>
      <c r="JN269" s="3" t="e">
        <f t="shared" si="2380"/>
        <v>#VALUE!</v>
      </c>
      <c r="JO269" s="3" t="e">
        <f t="shared" si="2381"/>
        <v>#VALUE!</v>
      </c>
      <c r="JP269" s="3" t="e">
        <f t="shared" si="2382"/>
        <v>#VALUE!</v>
      </c>
      <c r="JQ269" s="3" t="e">
        <f t="shared" si="2383"/>
        <v>#VALUE!</v>
      </c>
      <c r="JR269" s="1" t="e">
        <f t="shared" si="2457"/>
        <v>#VALUE!</v>
      </c>
      <c r="JS269" s="1" t="e">
        <f t="shared" si="2458"/>
        <v>#VALUE!</v>
      </c>
      <c r="JT269" s="1" t="e">
        <f t="shared" si="2459"/>
        <v>#VALUE!</v>
      </c>
      <c r="JU269" s="1" t="e">
        <f t="shared" si="2460"/>
        <v>#VALUE!</v>
      </c>
      <c r="JV269" s="45" t="e">
        <f t="shared" si="2461"/>
        <v>#VALUE!</v>
      </c>
      <c r="JW269" s="6" t="e">
        <f t="shared" si="2384"/>
        <v>#VALUE!</v>
      </c>
      <c r="JX269" s="6" t="e">
        <f t="shared" si="2385"/>
        <v>#VALUE!</v>
      </c>
      <c r="JY269" s="6" t="e">
        <f t="shared" si="2386"/>
        <v>#VALUE!</v>
      </c>
      <c r="JZ269" s="6" t="e">
        <f t="shared" si="2387"/>
        <v>#VALUE!</v>
      </c>
      <c r="KA269" s="6" t="e">
        <f t="shared" si="2388"/>
        <v>#VALUE!</v>
      </c>
      <c r="KB269" s="6" t="e">
        <f t="shared" si="2389"/>
        <v>#VALUE!</v>
      </c>
      <c r="KC269" s="6" t="e">
        <f t="shared" si="2390"/>
        <v>#VALUE!</v>
      </c>
      <c r="KD269" s="1" t="e">
        <f t="shared" si="2462"/>
        <v>#VALUE!</v>
      </c>
      <c r="KE269" s="1" t="e">
        <f t="shared" si="2463"/>
        <v>#VALUE!</v>
      </c>
      <c r="KF269" s="1" t="e">
        <f t="shared" si="2464"/>
        <v>#VALUE!</v>
      </c>
      <c r="KG269" s="1" t="e">
        <f t="shared" si="2465"/>
        <v>#VALUE!</v>
      </c>
      <c r="KH269" s="1" t="e">
        <f t="shared" si="2466"/>
        <v>#VALUE!</v>
      </c>
      <c r="KI269" s="7" t="e">
        <f t="shared" si="2467"/>
        <v>#VALUE!</v>
      </c>
      <c r="KJ269" s="6" t="e">
        <f t="shared" si="2391"/>
        <v>#VALUE!</v>
      </c>
      <c r="KK269" s="6" t="e">
        <f t="shared" si="2392"/>
        <v>#VALUE!</v>
      </c>
      <c r="KL269" s="6" t="e">
        <f t="shared" si="2393"/>
        <v>#VALUE!</v>
      </c>
      <c r="KM269" s="6" t="e">
        <f t="shared" si="2394"/>
        <v>#VALUE!</v>
      </c>
      <c r="KN269" s="6" t="e">
        <f t="shared" si="2395"/>
        <v>#VALUE!</v>
      </c>
      <c r="KO269" s="6" t="e">
        <f t="shared" si="2396"/>
        <v>#VALUE!</v>
      </c>
      <c r="KP269" s="6" t="e">
        <f t="shared" si="2397"/>
        <v>#VALUE!</v>
      </c>
      <c r="KQ269" s="7" t="e">
        <f t="shared" si="2468"/>
        <v>#VALUE!</v>
      </c>
      <c r="KR269" s="6" t="e">
        <f t="shared" si="2398"/>
        <v>#VALUE!</v>
      </c>
      <c r="KS269" s="6" t="e">
        <f t="shared" si="2399"/>
        <v>#VALUE!</v>
      </c>
      <c r="KT269" s="6" t="e">
        <f t="shared" si="2400"/>
        <v>#VALUE!</v>
      </c>
      <c r="KU269" s="6" t="e">
        <f t="shared" si="2401"/>
        <v>#VALUE!</v>
      </c>
      <c r="KV269" s="6" t="e">
        <f t="shared" si="2402"/>
        <v>#VALUE!</v>
      </c>
      <c r="KW269" s="6" t="e">
        <f t="shared" si="2403"/>
        <v>#VALUE!</v>
      </c>
      <c r="KX269" s="6" t="e">
        <f t="shared" si="2404"/>
        <v>#VALUE!</v>
      </c>
      <c r="KY269" s="44" t="e">
        <f t="shared" si="2469"/>
        <v>#VALUE!</v>
      </c>
      <c r="KZ269" s="44" t="e">
        <f t="shared" si="2470"/>
        <v>#VALUE!</v>
      </c>
    </row>
    <row r="270" spans="1:312">
      <c r="A270" s="49">
        <f t="shared" si="2163"/>
        <v>0</v>
      </c>
      <c r="B270" s="7" t="e">
        <f t="shared" si="2405"/>
        <v>#VALUE!</v>
      </c>
      <c r="C270" s="6" t="e">
        <f t="shared" si="2164"/>
        <v>#VALUE!</v>
      </c>
      <c r="D270" s="6" t="e">
        <f t="shared" si="2165"/>
        <v>#VALUE!</v>
      </c>
      <c r="E270" s="6" t="e">
        <f t="shared" si="2166"/>
        <v>#VALUE!</v>
      </c>
      <c r="F270" s="6" t="e">
        <f t="shared" si="2167"/>
        <v>#VALUE!</v>
      </c>
      <c r="G270" s="7" t="e">
        <f t="shared" si="2168"/>
        <v>#VALUE!</v>
      </c>
      <c r="H270" s="6" t="e">
        <f t="shared" si="2169"/>
        <v>#VALUE!</v>
      </c>
      <c r="I270" s="6" t="e">
        <f t="shared" si="2170"/>
        <v>#VALUE!</v>
      </c>
      <c r="J270" s="6" t="e">
        <f t="shared" si="2171"/>
        <v>#VALUE!</v>
      </c>
      <c r="K270" s="6" t="e">
        <f t="shared" si="2172"/>
        <v>#VALUE!</v>
      </c>
      <c r="L270" s="5" t="e">
        <f t="shared" si="2406"/>
        <v>#VALUE!</v>
      </c>
      <c r="M270" s="7" t="e">
        <f t="shared" si="2407"/>
        <v>#VALUE!</v>
      </c>
      <c r="N270" s="6" t="e">
        <f t="shared" si="2173"/>
        <v>#VALUE!</v>
      </c>
      <c r="O270" s="6" t="e">
        <f t="shared" si="2174"/>
        <v>#VALUE!</v>
      </c>
      <c r="P270" s="6" t="e">
        <f t="shared" si="2175"/>
        <v>#VALUE!</v>
      </c>
      <c r="Q270" s="5" t="e">
        <f t="shared" si="2408"/>
        <v>#VALUE!</v>
      </c>
      <c r="R270" s="7" t="e">
        <f t="shared" si="2176"/>
        <v>#VALUE!</v>
      </c>
      <c r="S270" s="6" t="e">
        <f t="shared" si="2177"/>
        <v>#VALUE!</v>
      </c>
      <c r="T270" s="6" t="e">
        <f t="shared" si="2178"/>
        <v>#VALUE!</v>
      </c>
      <c r="U270" s="6" t="e">
        <f t="shared" si="2179"/>
        <v>#VALUE!</v>
      </c>
      <c r="V270" s="6" t="e">
        <f t="shared" si="2180"/>
        <v>#VALUE!</v>
      </c>
      <c r="W270" s="6" t="e">
        <f t="shared" si="2181"/>
        <v>#VALUE!</v>
      </c>
      <c r="X270" s="7" t="e">
        <f t="shared" si="2409"/>
        <v>#VALUE!</v>
      </c>
      <c r="Y270" s="6" t="e">
        <f t="shared" si="2182"/>
        <v>#VALUE!</v>
      </c>
      <c r="Z270" s="6" t="e">
        <f t="shared" si="2183"/>
        <v>#VALUE!</v>
      </c>
      <c r="AA270" s="6" t="e">
        <f t="shared" si="2184"/>
        <v>#VALUE!</v>
      </c>
      <c r="AB270" s="6" t="e">
        <f t="shared" si="2185"/>
        <v>#VALUE!</v>
      </c>
      <c r="AC270" s="6" t="e">
        <f t="shared" si="2186"/>
        <v>#VALUE!</v>
      </c>
      <c r="AD270" s="6" t="e">
        <f t="shared" si="2187"/>
        <v>#VALUE!</v>
      </c>
      <c r="AE270" s="7" t="e">
        <f t="shared" si="2410"/>
        <v>#VALUE!</v>
      </c>
      <c r="AF270" s="6" t="e">
        <f t="shared" si="2188"/>
        <v>#VALUE!</v>
      </c>
      <c r="AG270" s="6" t="e">
        <f t="shared" si="2189"/>
        <v>#VALUE!</v>
      </c>
      <c r="AH270" s="6" t="e">
        <f t="shared" si="2190"/>
        <v>#VALUE!</v>
      </c>
      <c r="AI270" s="6" t="e">
        <f t="shared" si="2191"/>
        <v>#VALUE!</v>
      </c>
      <c r="AJ270" s="6" t="e">
        <f t="shared" si="2192"/>
        <v>#VALUE!</v>
      </c>
      <c r="AK270" s="6" t="e">
        <f t="shared" si="2193"/>
        <v>#VALUE!</v>
      </c>
      <c r="AL270" s="6" t="e">
        <f t="shared" si="2194"/>
        <v>#VALUE!</v>
      </c>
      <c r="AM270" s="7" t="e">
        <f t="shared" si="2411"/>
        <v>#VALUE!</v>
      </c>
      <c r="AN270" s="6" t="e">
        <f t="shared" si="2195"/>
        <v>#VALUE!</v>
      </c>
      <c r="AO270" s="6" t="e">
        <f t="shared" si="2196"/>
        <v>#VALUE!</v>
      </c>
      <c r="AP270" s="6" t="e">
        <f t="shared" si="2197"/>
        <v>#VALUE!</v>
      </c>
      <c r="AQ270" s="6" t="e">
        <f t="shared" si="2198"/>
        <v>#VALUE!</v>
      </c>
      <c r="AR270" s="6" t="e">
        <f t="shared" si="2199"/>
        <v>#VALUE!</v>
      </c>
      <c r="AS270" s="6" t="e">
        <f t="shared" si="2200"/>
        <v>#VALUE!</v>
      </c>
      <c r="AT270" s="6" t="e">
        <f t="shared" si="2201"/>
        <v>#VALUE!</v>
      </c>
      <c r="AU270" s="7"/>
      <c r="AV270" s="7" t="e">
        <f t="shared" si="2412"/>
        <v>#VALUE!</v>
      </c>
      <c r="AW270" s="6" t="e">
        <f t="shared" si="2202"/>
        <v>#VALUE!</v>
      </c>
      <c r="AX270" s="6" t="e">
        <f t="shared" si="2203"/>
        <v>#VALUE!</v>
      </c>
      <c r="AY270" s="6" t="e">
        <f t="shared" si="2204"/>
        <v>#VALUE!</v>
      </c>
      <c r="AZ270" s="6" t="e">
        <f t="shared" si="2205"/>
        <v>#VALUE!</v>
      </c>
      <c r="BA270" s="6" t="e">
        <f t="shared" si="2206"/>
        <v>#VALUE!</v>
      </c>
      <c r="BB270" s="5" t="e">
        <f t="shared" si="2413"/>
        <v>#VALUE!</v>
      </c>
      <c r="BC270" s="7" t="e">
        <f t="shared" si="2414"/>
        <v>#VALUE!</v>
      </c>
      <c r="BD270" s="6" t="e">
        <f t="shared" si="2207"/>
        <v>#VALUE!</v>
      </c>
      <c r="BE270" s="6" t="e">
        <f t="shared" si="2208"/>
        <v>#VALUE!</v>
      </c>
      <c r="BF270" s="6" t="e">
        <f t="shared" si="2209"/>
        <v>#VALUE!</v>
      </c>
      <c r="BG270" s="6" t="e">
        <f t="shared" si="2210"/>
        <v>#VALUE!</v>
      </c>
      <c r="BH270" s="6" t="e">
        <f t="shared" si="2211"/>
        <v>#VALUE!</v>
      </c>
      <c r="BI270" s="7" t="e">
        <f t="shared" si="2415"/>
        <v>#VALUE!</v>
      </c>
      <c r="BJ270" s="6" t="e">
        <f t="shared" si="2212"/>
        <v>#VALUE!</v>
      </c>
      <c r="BK270" s="6" t="e">
        <f t="shared" si="2213"/>
        <v>#VALUE!</v>
      </c>
      <c r="BL270" s="6" t="e">
        <f t="shared" si="2214"/>
        <v>#VALUE!</v>
      </c>
      <c r="BM270" s="6" t="e">
        <f t="shared" si="2215"/>
        <v>#VALUE!</v>
      </c>
      <c r="BN270" s="6" t="e">
        <f t="shared" si="2216"/>
        <v>#VALUE!</v>
      </c>
      <c r="BO270" s="6" t="e">
        <f t="shared" si="2217"/>
        <v>#VALUE!</v>
      </c>
      <c r="BP270" s="5" t="e">
        <f t="shared" si="2416"/>
        <v>#VALUE!</v>
      </c>
      <c r="BQ270" s="7" t="e">
        <f t="shared" si="2417"/>
        <v>#VALUE!</v>
      </c>
      <c r="BR270" s="6" t="e">
        <f t="shared" si="2218"/>
        <v>#VALUE!</v>
      </c>
      <c r="BS270" s="6" t="e">
        <f t="shared" si="2219"/>
        <v>#VALUE!</v>
      </c>
      <c r="BT270" s="6" t="e">
        <f t="shared" si="2220"/>
        <v>#VALUE!</v>
      </c>
      <c r="BU270" s="6" t="e">
        <f t="shared" si="2221"/>
        <v>#VALUE!</v>
      </c>
      <c r="BV270" s="6" t="e">
        <f t="shared" si="2222"/>
        <v>#VALUE!</v>
      </c>
      <c r="BW270" s="4" t="e">
        <f t="shared" si="2418"/>
        <v>#VALUE!</v>
      </c>
      <c r="BX270" s="6" t="e">
        <f t="shared" si="2223"/>
        <v>#VALUE!</v>
      </c>
      <c r="BY270" s="6" t="e">
        <f t="shared" si="2224"/>
        <v>#VALUE!</v>
      </c>
      <c r="BZ270" s="6" t="e">
        <f t="shared" si="2225"/>
        <v>#VALUE!</v>
      </c>
      <c r="CA270" s="6" t="e">
        <f t="shared" si="2226"/>
        <v>#VALUE!</v>
      </c>
      <c r="CB270" s="6" t="e">
        <f t="shared" si="2227"/>
        <v>#VALUE!</v>
      </c>
      <c r="CC270" s="7"/>
      <c r="CD270" s="7" t="e">
        <f t="shared" si="2419"/>
        <v>#VALUE!</v>
      </c>
      <c r="CE270" s="6" t="e">
        <f t="shared" si="2228"/>
        <v>#VALUE!</v>
      </c>
      <c r="CF270" s="6" t="e">
        <f t="shared" si="2229"/>
        <v>#VALUE!</v>
      </c>
      <c r="CG270" s="6" t="e">
        <f t="shared" si="2230"/>
        <v>#VALUE!</v>
      </c>
      <c r="CH270" s="6" t="e">
        <f t="shared" si="2231"/>
        <v>#VALUE!</v>
      </c>
      <c r="CI270" s="5" t="e">
        <f t="shared" si="2420"/>
        <v>#VALUE!</v>
      </c>
      <c r="CJ270" s="7" t="e">
        <f t="shared" si="2232"/>
        <v>#VALUE!</v>
      </c>
      <c r="CK270" s="6" t="e">
        <f t="shared" si="2233"/>
        <v>#VALUE!</v>
      </c>
      <c r="CL270" s="6" t="e">
        <f t="shared" si="2234"/>
        <v>#VALUE!</v>
      </c>
      <c r="CM270" s="6" t="e">
        <f t="shared" si="2235"/>
        <v>#VALUE!</v>
      </c>
      <c r="CN270" s="6" t="e">
        <f t="shared" si="2236"/>
        <v>#VALUE!</v>
      </c>
      <c r="CO270" s="6" t="e">
        <f t="shared" si="2237"/>
        <v>#VALUE!</v>
      </c>
      <c r="CP270" s="6" t="e">
        <f t="shared" si="2238"/>
        <v>#VALUE!</v>
      </c>
      <c r="CQ270" s="5" t="e">
        <f t="shared" si="2239"/>
        <v>#VALUE!</v>
      </c>
      <c r="CR270" s="7" t="e">
        <f t="shared" si="2421"/>
        <v>#VALUE!</v>
      </c>
      <c r="CS270" s="6" t="e">
        <f t="shared" si="2240"/>
        <v>#VALUE!</v>
      </c>
      <c r="CT270" s="6" t="e">
        <f t="shared" si="2241"/>
        <v>#VALUE!</v>
      </c>
      <c r="CU270" s="6" t="e">
        <f t="shared" si="2242"/>
        <v>#VALUE!</v>
      </c>
      <c r="CV270" s="6" t="e">
        <f t="shared" si="2243"/>
        <v>#VALUE!</v>
      </c>
      <c r="CW270" s="6" t="e">
        <f t="shared" si="2244"/>
        <v>#VALUE!</v>
      </c>
      <c r="CX270" s="6" t="e">
        <f t="shared" si="2245"/>
        <v>#VALUE!</v>
      </c>
      <c r="CY270" s="7" t="e">
        <f t="shared" si="2422"/>
        <v>#VALUE!</v>
      </c>
      <c r="CZ270" s="6" t="e">
        <f t="shared" si="2246"/>
        <v>#VALUE!</v>
      </c>
      <c r="DA270" s="6" t="e">
        <f t="shared" si="2247"/>
        <v>#VALUE!</v>
      </c>
      <c r="DB270" s="6" t="e">
        <f t="shared" si="2248"/>
        <v>#VALUE!</v>
      </c>
      <c r="DC270" s="6" t="e">
        <f t="shared" si="2249"/>
        <v>#VALUE!</v>
      </c>
      <c r="DD270" s="6" t="e">
        <f t="shared" si="2250"/>
        <v>#VALUE!</v>
      </c>
      <c r="DE270" s="7" t="e">
        <f t="shared" si="2423"/>
        <v>#VALUE!</v>
      </c>
      <c r="DF270" s="6" t="e">
        <f t="shared" si="2251"/>
        <v>#VALUE!</v>
      </c>
      <c r="DG270" s="6" t="e">
        <f t="shared" si="2252"/>
        <v>#VALUE!</v>
      </c>
      <c r="DH270" s="6" t="e">
        <f t="shared" si="2253"/>
        <v>#VALUE!</v>
      </c>
      <c r="DI270" s="6" t="e">
        <f t="shared" si="2254"/>
        <v>#VALUE!</v>
      </c>
      <c r="DJ270" s="6" t="e">
        <f t="shared" si="2255"/>
        <v>#VALUE!</v>
      </c>
      <c r="DK270" s="7"/>
      <c r="DL270" s="45" t="e">
        <f t="shared" si="2424"/>
        <v>#VALUE!</v>
      </c>
      <c r="DM270" s="6" t="e">
        <f t="shared" si="2256"/>
        <v>#VALUE!</v>
      </c>
      <c r="DN270" s="6" t="e">
        <f t="shared" si="2257"/>
        <v>#VALUE!</v>
      </c>
      <c r="DO270" s="6" t="e">
        <f t="shared" si="2258"/>
        <v>#VALUE!</v>
      </c>
      <c r="DP270" s="6" t="e">
        <f t="shared" si="2259"/>
        <v>#VALUE!</v>
      </c>
      <c r="DQ270" s="6" t="e">
        <f t="shared" si="2260"/>
        <v>#VALUE!</v>
      </c>
      <c r="DR270" s="6" t="e">
        <f t="shared" si="2261"/>
        <v>#VALUE!</v>
      </c>
      <c r="DS270" s="6" t="e">
        <f t="shared" si="2262"/>
        <v>#VALUE!</v>
      </c>
      <c r="DT270" s="1" t="e">
        <f t="shared" si="2425"/>
        <v>#VALUE!</v>
      </c>
      <c r="DU270" s="1" t="e">
        <f t="shared" si="2426"/>
        <v>#VALUE!</v>
      </c>
      <c r="DV270" s="1" t="e">
        <f t="shared" si="2427"/>
        <v>#VALUE!</v>
      </c>
      <c r="DW270" s="4" t="e">
        <f t="shared" si="2428"/>
        <v>#VALUE!</v>
      </c>
      <c r="DX270" s="6" t="e">
        <f t="shared" si="2263"/>
        <v>#VALUE!</v>
      </c>
      <c r="DY270" s="6" t="e">
        <f t="shared" si="2264"/>
        <v>#VALUE!</v>
      </c>
      <c r="DZ270" s="6" t="e">
        <f t="shared" si="2265"/>
        <v>#VALUE!</v>
      </c>
      <c r="EA270" s="6" t="e">
        <f t="shared" si="2266"/>
        <v>#VALUE!</v>
      </c>
      <c r="EB270" s="6" t="e">
        <f t="shared" si="2267"/>
        <v>#VALUE!</v>
      </c>
      <c r="EC270" s="6" t="e">
        <f t="shared" si="2268"/>
        <v>#VALUE!</v>
      </c>
      <c r="ED270" s="6" t="e">
        <f t="shared" si="2269"/>
        <v>#VALUE!</v>
      </c>
      <c r="EE270" s="1"/>
      <c r="EF270" s="7" t="e">
        <f t="shared" si="2429"/>
        <v>#VALUE!</v>
      </c>
      <c r="EG270" s="6" t="e">
        <f t="shared" si="2270"/>
        <v>#VALUE!</v>
      </c>
      <c r="EH270" s="6" t="e">
        <f t="shared" si="2271"/>
        <v>#VALUE!</v>
      </c>
      <c r="EI270" s="6" t="e">
        <f t="shared" si="2272"/>
        <v>#VALUE!</v>
      </c>
      <c r="EJ270" s="6" t="e">
        <f t="shared" si="2273"/>
        <v>#VALUE!</v>
      </c>
      <c r="EK270" s="6" t="e">
        <f t="shared" si="2274"/>
        <v>#VALUE!</v>
      </c>
      <c r="EL270" s="5" t="e">
        <f t="shared" si="2430"/>
        <v>#VALUE!</v>
      </c>
      <c r="EM270" s="7" t="e">
        <f t="shared" si="2431"/>
        <v>#VALUE!</v>
      </c>
      <c r="EN270" s="6" t="e">
        <f t="shared" si="2275"/>
        <v>#VALUE!</v>
      </c>
      <c r="EO270" s="6" t="e">
        <f t="shared" si="2276"/>
        <v>#VALUE!</v>
      </c>
      <c r="EP270" s="6" t="e">
        <f t="shared" si="2277"/>
        <v>#VALUE!</v>
      </c>
      <c r="EQ270" s="6" t="e">
        <f t="shared" si="2278"/>
        <v>#VALUE!</v>
      </c>
      <c r="ER270" s="6" t="e">
        <f t="shared" si="2279"/>
        <v>#VALUE!</v>
      </c>
      <c r="ES270" s="6" t="e">
        <f t="shared" si="2280"/>
        <v>#VALUE!</v>
      </c>
      <c r="ET270" s="4" t="e">
        <f t="shared" si="2432"/>
        <v>#VALUE!</v>
      </c>
      <c r="EU270" s="6" t="e">
        <f t="shared" si="2281"/>
        <v>#VALUE!</v>
      </c>
      <c r="EV270" s="6" t="e">
        <f t="shared" si="2282"/>
        <v>#VALUE!</v>
      </c>
      <c r="EW270" s="6" t="e">
        <f t="shared" si="2283"/>
        <v>#VALUE!</v>
      </c>
      <c r="EX270" s="6" t="e">
        <f t="shared" si="2284"/>
        <v>#VALUE!</v>
      </c>
      <c r="EY270" s="6" t="e">
        <f t="shared" si="2285"/>
        <v>#VALUE!</v>
      </c>
      <c r="EZ270" s="6" t="e">
        <f t="shared" si="2286"/>
        <v>#VALUE!</v>
      </c>
      <c r="FA270" s="7" t="e">
        <f t="shared" si="2433"/>
        <v>#VALUE!</v>
      </c>
      <c r="FB270" s="6" t="e">
        <f t="shared" si="2287"/>
        <v>#VALUE!</v>
      </c>
      <c r="FC270" s="6" t="e">
        <f t="shared" si="2288"/>
        <v>#VALUE!</v>
      </c>
      <c r="FD270" s="6" t="e">
        <f t="shared" si="2289"/>
        <v>#VALUE!</v>
      </c>
      <c r="FE270" s="6" t="e">
        <f t="shared" si="2290"/>
        <v>#VALUE!</v>
      </c>
      <c r="FF270" s="6" t="e">
        <f t="shared" si="2291"/>
        <v>#VALUE!</v>
      </c>
      <c r="FG270" s="6" t="e">
        <f t="shared" si="2292"/>
        <v>#VALUE!</v>
      </c>
      <c r="FH270" s="5" t="e">
        <f t="shared" si="2434"/>
        <v>#VALUE!</v>
      </c>
      <c r="FI270" s="7" t="e">
        <f t="shared" si="2435"/>
        <v>#VALUE!</v>
      </c>
      <c r="FJ270" s="6" t="e">
        <f t="shared" si="2293"/>
        <v>#VALUE!</v>
      </c>
      <c r="FK270" s="6" t="e">
        <f t="shared" si="2294"/>
        <v>#VALUE!</v>
      </c>
      <c r="FL270" s="6" t="e">
        <f t="shared" si="2295"/>
        <v>#VALUE!</v>
      </c>
      <c r="FM270" s="6" t="e">
        <f t="shared" si="2296"/>
        <v>#VALUE!</v>
      </c>
      <c r="FN270" s="7" t="e">
        <f t="shared" si="2436"/>
        <v>#VALUE!</v>
      </c>
      <c r="FO270" s="6" t="e">
        <f t="shared" si="2297"/>
        <v>#VALUE!</v>
      </c>
      <c r="FP270" s="6" t="e">
        <f t="shared" si="2298"/>
        <v>#VALUE!</v>
      </c>
      <c r="FQ270" s="6" t="e">
        <f t="shared" si="2299"/>
        <v>#VALUE!</v>
      </c>
      <c r="FR270" s="6" t="e">
        <f t="shared" si="2300"/>
        <v>#VALUE!</v>
      </c>
      <c r="FS270" s="6" t="e">
        <f t="shared" si="2301"/>
        <v>#VALUE!</v>
      </c>
      <c r="FT270" s="6" t="e">
        <f t="shared" si="2302"/>
        <v>#VALUE!</v>
      </c>
      <c r="FU270" s="7" t="e">
        <f t="shared" si="2437"/>
        <v>#VALUE!</v>
      </c>
      <c r="FV270" s="6" t="e">
        <f t="shared" si="2303"/>
        <v>#VALUE!</v>
      </c>
      <c r="FW270" s="6" t="e">
        <f t="shared" si="2304"/>
        <v>#VALUE!</v>
      </c>
      <c r="FX270" s="6" t="e">
        <f t="shared" si="2305"/>
        <v>#VALUE!</v>
      </c>
      <c r="FY270" s="6" t="e">
        <f t="shared" si="2306"/>
        <v>#VALUE!</v>
      </c>
      <c r="FZ270" s="6" t="e">
        <f t="shared" si="2307"/>
        <v>#VALUE!</v>
      </c>
      <c r="GA270" s="5" t="e">
        <f t="shared" si="2438"/>
        <v>#VALUE!</v>
      </c>
      <c r="GB270" s="5" t="e">
        <f t="shared" si="2439"/>
        <v>#VALUE!</v>
      </c>
      <c r="GC270" s="7" t="e">
        <f t="shared" si="2440"/>
        <v>#VALUE!</v>
      </c>
      <c r="GD270" s="6" t="e">
        <f t="shared" si="2308"/>
        <v>#VALUE!</v>
      </c>
      <c r="GE270" s="6" t="e">
        <f t="shared" si="2309"/>
        <v>#VALUE!</v>
      </c>
      <c r="GF270" s="6" t="e">
        <f t="shared" si="2310"/>
        <v>#VALUE!</v>
      </c>
      <c r="GG270" s="6" t="e">
        <f t="shared" si="2311"/>
        <v>#VALUE!</v>
      </c>
      <c r="GH270" s="6" t="e">
        <f t="shared" si="2312"/>
        <v>#VALUE!</v>
      </c>
      <c r="GI270" s="6" t="e">
        <f t="shared" si="2313"/>
        <v>#VALUE!</v>
      </c>
      <c r="GJ270" s="6" t="e">
        <f t="shared" si="2314"/>
        <v>#VALUE!</v>
      </c>
      <c r="GK270" s="7" t="e">
        <f t="shared" si="2441"/>
        <v>#VALUE!</v>
      </c>
      <c r="GL270" s="6" t="e">
        <f t="shared" si="2315"/>
        <v>#VALUE!</v>
      </c>
      <c r="GM270" s="6" t="e">
        <f t="shared" si="2316"/>
        <v>#VALUE!</v>
      </c>
      <c r="GN270" s="6" t="e">
        <f t="shared" si="2317"/>
        <v>#VALUE!</v>
      </c>
      <c r="GO270" s="6" t="e">
        <f t="shared" si="2318"/>
        <v>#VALUE!</v>
      </c>
      <c r="GP270" s="6" t="e">
        <f t="shared" si="2319"/>
        <v>#VALUE!</v>
      </c>
      <c r="GQ270" s="6" t="e">
        <f t="shared" si="2320"/>
        <v>#VALUE!</v>
      </c>
      <c r="GR270" s="6" t="e">
        <f t="shared" si="2321"/>
        <v>#VALUE!</v>
      </c>
      <c r="GS270" s="7" t="e">
        <f t="shared" si="2442"/>
        <v>#VALUE!</v>
      </c>
      <c r="GT270" s="6" t="e">
        <f t="shared" si="2322"/>
        <v>#VALUE!</v>
      </c>
      <c r="GU270" s="6" t="e">
        <f t="shared" si="2323"/>
        <v>#VALUE!</v>
      </c>
      <c r="GV270" s="6" t="e">
        <f t="shared" si="2324"/>
        <v>#VALUE!</v>
      </c>
      <c r="GW270" s="6" t="e">
        <f t="shared" si="2325"/>
        <v>#VALUE!</v>
      </c>
      <c r="GX270" s="6" t="e">
        <f t="shared" si="2326"/>
        <v>#VALUE!</v>
      </c>
      <c r="GY270" s="6" t="e">
        <f t="shared" si="2327"/>
        <v>#VALUE!</v>
      </c>
      <c r="GZ270" s="6" t="e">
        <f t="shared" si="2328"/>
        <v>#VALUE!</v>
      </c>
      <c r="HA270" s="7" t="e">
        <f t="shared" si="2443"/>
        <v>#VALUE!</v>
      </c>
      <c r="HB270" s="6" t="e">
        <f t="shared" si="2329"/>
        <v>#VALUE!</v>
      </c>
      <c r="HC270" s="6" t="e">
        <f t="shared" si="2330"/>
        <v>#VALUE!</v>
      </c>
      <c r="HD270" s="6" t="e">
        <f t="shared" si="2331"/>
        <v>#VALUE!</v>
      </c>
      <c r="HE270" s="6" t="e">
        <f t="shared" si="2332"/>
        <v>#VALUE!</v>
      </c>
      <c r="HF270" s="7" t="e">
        <f t="shared" si="2444"/>
        <v>#VALUE!</v>
      </c>
      <c r="HG270" s="6" t="e">
        <f t="shared" si="2333"/>
        <v>#VALUE!</v>
      </c>
      <c r="HH270" s="6" t="e">
        <f t="shared" si="2334"/>
        <v>#VALUE!</v>
      </c>
      <c r="HI270" s="6" t="e">
        <f t="shared" si="2335"/>
        <v>#VALUE!</v>
      </c>
      <c r="HJ270" s="6" t="e">
        <f t="shared" si="2336"/>
        <v>#VALUE!</v>
      </c>
      <c r="HK270" s="7" t="e">
        <f t="shared" si="2445"/>
        <v>#VALUE!</v>
      </c>
      <c r="HL270" s="6" t="e">
        <f t="shared" si="2337"/>
        <v>#VALUE!</v>
      </c>
      <c r="HM270" s="6" t="e">
        <f t="shared" si="2338"/>
        <v>#VALUE!</v>
      </c>
      <c r="HN270" s="6" t="e">
        <f t="shared" si="2339"/>
        <v>#VALUE!</v>
      </c>
      <c r="HO270" s="6" t="e">
        <f t="shared" si="2340"/>
        <v>#VALUE!</v>
      </c>
      <c r="HP270" s="6" t="e">
        <f t="shared" si="2341"/>
        <v>#VALUE!</v>
      </c>
      <c r="HQ270" s="6" t="e">
        <f t="shared" si="2342"/>
        <v>#VALUE!</v>
      </c>
      <c r="HR270" s="6" t="e">
        <f t="shared" si="2343"/>
        <v>#VALUE!</v>
      </c>
      <c r="HS270" s="7" t="e">
        <f t="shared" si="2446"/>
        <v>#VALUE!</v>
      </c>
      <c r="HT270" s="6" t="e">
        <f t="shared" si="2447"/>
        <v>#VALUE!</v>
      </c>
      <c r="HU270" s="6" t="e">
        <f t="shared" si="2344"/>
        <v>#VALUE!</v>
      </c>
      <c r="HV270" s="6" t="e">
        <f t="shared" si="2345"/>
        <v>#VALUE!</v>
      </c>
      <c r="HW270" s="6" t="e">
        <f t="shared" si="2346"/>
        <v>#VALUE!</v>
      </c>
      <c r="HX270" s="6" t="e">
        <f t="shared" si="2347"/>
        <v>#VALUE!</v>
      </c>
      <c r="HY270" s="6" t="e">
        <f t="shared" si="2348"/>
        <v>#VALUE!</v>
      </c>
      <c r="HZ270" s="5" t="e">
        <f t="shared" si="2448"/>
        <v>#VALUE!</v>
      </c>
      <c r="IA270" s="5" t="e">
        <f t="shared" si="2449"/>
        <v>#VALUE!</v>
      </c>
      <c r="IB270" s="7" t="e">
        <f t="shared" si="2450"/>
        <v>#VALUE!</v>
      </c>
      <c r="IC270" s="6" t="e">
        <f t="shared" si="2349"/>
        <v>#VALUE!</v>
      </c>
      <c r="ID270" s="6" t="e">
        <f t="shared" si="2350"/>
        <v>#VALUE!</v>
      </c>
      <c r="IE270" s="6" t="e">
        <f t="shared" si="2351"/>
        <v>#VALUE!</v>
      </c>
      <c r="IF270" s="6" t="e">
        <f t="shared" si="2352"/>
        <v>#VALUE!</v>
      </c>
      <c r="IG270" s="6" t="e">
        <f t="shared" si="2353"/>
        <v>#VALUE!</v>
      </c>
      <c r="IH270" s="6" t="e">
        <f t="shared" si="2354"/>
        <v>#VALUE!</v>
      </c>
      <c r="II270" s="6" t="e">
        <f t="shared" si="2355"/>
        <v>#VALUE!</v>
      </c>
      <c r="IJ270" s="7" t="e">
        <f t="shared" si="2451"/>
        <v>#VALUE!</v>
      </c>
      <c r="IK270" s="6" t="e">
        <f t="shared" si="2356"/>
        <v>#VALUE!</v>
      </c>
      <c r="IL270" s="6" t="e">
        <f t="shared" si="2357"/>
        <v>#VALUE!</v>
      </c>
      <c r="IM270" s="6" t="e">
        <f t="shared" si="2358"/>
        <v>#VALUE!</v>
      </c>
      <c r="IN270" s="6" t="e">
        <f t="shared" si="2359"/>
        <v>#VALUE!</v>
      </c>
      <c r="IO270" s="6" t="e">
        <f t="shared" si="2360"/>
        <v>#VALUE!</v>
      </c>
      <c r="IP270" s="6" t="e">
        <f t="shared" si="2361"/>
        <v>#VALUE!</v>
      </c>
      <c r="IQ270" s="6" t="e">
        <f t="shared" si="2362"/>
        <v>#VALUE!</v>
      </c>
      <c r="IR270" s="45" t="e">
        <f t="shared" si="2452"/>
        <v>#VALUE!</v>
      </c>
      <c r="IS270" s="6" t="e">
        <f t="shared" si="2363"/>
        <v>#VALUE!</v>
      </c>
      <c r="IT270" s="6" t="e">
        <f t="shared" si="2364"/>
        <v>#VALUE!</v>
      </c>
      <c r="IU270" s="6" t="e">
        <f t="shared" si="2365"/>
        <v>#VALUE!</v>
      </c>
      <c r="IV270" s="6" t="e">
        <f t="shared" si="2366"/>
        <v>#VALUE!</v>
      </c>
      <c r="IW270" s="6" t="e">
        <f t="shared" si="2367"/>
        <v>#VALUE!</v>
      </c>
      <c r="IX270" s="6" t="e">
        <f t="shared" si="2368"/>
        <v>#VALUE!</v>
      </c>
      <c r="IY270" s="6" t="e">
        <f t="shared" si="2369"/>
        <v>#VALUE!</v>
      </c>
      <c r="IZ270" s="44" t="e">
        <f t="shared" si="2453"/>
        <v>#VALUE!</v>
      </c>
      <c r="JA270" s="44" t="e">
        <f t="shared" si="2454"/>
        <v>#VALUE!</v>
      </c>
      <c r="JB270" s="44" t="e">
        <f t="shared" si="2455"/>
        <v>#VALUE!</v>
      </c>
      <c r="JC270" s="7" t="e">
        <f t="shared" si="2456"/>
        <v>#VALUE!</v>
      </c>
      <c r="JD270" s="6" t="e">
        <f t="shared" si="2370"/>
        <v>#VALUE!</v>
      </c>
      <c r="JE270" s="6" t="e">
        <f t="shared" si="2371"/>
        <v>#VALUE!</v>
      </c>
      <c r="JF270" s="6" t="e">
        <f t="shared" si="2372"/>
        <v>#VALUE!</v>
      </c>
      <c r="JG270" s="6" t="e">
        <f t="shared" si="2373"/>
        <v>#VALUE!</v>
      </c>
      <c r="JH270" s="6" t="e">
        <f t="shared" si="2374"/>
        <v>#VALUE!</v>
      </c>
      <c r="JI270" s="6" t="e">
        <f t="shared" si="2375"/>
        <v>#VALUE!</v>
      </c>
      <c r="JJ270" s="4" t="e">
        <f t="shared" si="2376"/>
        <v>#VALUE!</v>
      </c>
      <c r="JK270" s="3" t="e">
        <f t="shared" si="2377"/>
        <v>#VALUE!</v>
      </c>
      <c r="JL270" s="3" t="e">
        <f t="shared" si="2378"/>
        <v>#VALUE!</v>
      </c>
      <c r="JM270" s="3" t="e">
        <f t="shared" si="2379"/>
        <v>#VALUE!</v>
      </c>
      <c r="JN270" s="3" t="e">
        <f t="shared" si="2380"/>
        <v>#VALUE!</v>
      </c>
      <c r="JO270" s="3" t="e">
        <f t="shared" si="2381"/>
        <v>#VALUE!</v>
      </c>
      <c r="JP270" s="3" t="e">
        <f t="shared" si="2382"/>
        <v>#VALUE!</v>
      </c>
      <c r="JQ270" s="3" t="e">
        <f t="shared" si="2383"/>
        <v>#VALUE!</v>
      </c>
      <c r="JR270" s="1" t="e">
        <f t="shared" si="2457"/>
        <v>#VALUE!</v>
      </c>
      <c r="JS270" s="1" t="e">
        <f t="shared" si="2458"/>
        <v>#VALUE!</v>
      </c>
      <c r="JT270" s="1" t="e">
        <f t="shared" si="2459"/>
        <v>#VALUE!</v>
      </c>
      <c r="JU270" s="1" t="e">
        <f t="shared" si="2460"/>
        <v>#VALUE!</v>
      </c>
      <c r="JV270" s="45" t="e">
        <f t="shared" si="2461"/>
        <v>#VALUE!</v>
      </c>
      <c r="JW270" s="6" t="e">
        <f t="shared" si="2384"/>
        <v>#VALUE!</v>
      </c>
      <c r="JX270" s="6" t="e">
        <f t="shared" si="2385"/>
        <v>#VALUE!</v>
      </c>
      <c r="JY270" s="6" t="e">
        <f t="shared" si="2386"/>
        <v>#VALUE!</v>
      </c>
      <c r="JZ270" s="6" t="e">
        <f t="shared" si="2387"/>
        <v>#VALUE!</v>
      </c>
      <c r="KA270" s="6" t="e">
        <f t="shared" si="2388"/>
        <v>#VALUE!</v>
      </c>
      <c r="KB270" s="6" t="e">
        <f t="shared" si="2389"/>
        <v>#VALUE!</v>
      </c>
      <c r="KC270" s="6" t="e">
        <f t="shared" si="2390"/>
        <v>#VALUE!</v>
      </c>
      <c r="KD270" s="1" t="e">
        <f t="shared" si="2462"/>
        <v>#VALUE!</v>
      </c>
      <c r="KE270" s="1" t="e">
        <f t="shared" si="2463"/>
        <v>#VALUE!</v>
      </c>
      <c r="KF270" s="1" t="e">
        <f t="shared" si="2464"/>
        <v>#VALUE!</v>
      </c>
      <c r="KG270" s="1" t="e">
        <f t="shared" si="2465"/>
        <v>#VALUE!</v>
      </c>
      <c r="KH270" s="1" t="e">
        <f t="shared" si="2466"/>
        <v>#VALUE!</v>
      </c>
      <c r="KI270" s="7" t="e">
        <f t="shared" si="2467"/>
        <v>#VALUE!</v>
      </c>
      <c r="KJ270" s="6" t="e">
        <f t="shared" si="2391"/>
        <v>#VALUE!</v>
      </c>
      <c r="KK270" s="6" t="e">
        <f t="shared" si="2392"/>
        <v>#VALUE!</v>
      </c>
      <c r="KL270" s="6" t="e">
        <f t="shared" si="2393"/>
        <v>#VALUE!</v>
      </c>
      <c r="KM270" s="6" t="e">
        <f t="shared" si="2394"/>
        <v>#VALUE!</v>
      </c>
      <c r="KN270" s="6" t="e">
        <f t="shared" si="2395"/>
        <v>#VALUE!</v>
      </c>
      <c r="KO270" s="6" t="e">
        <f t="shared" si="2396"/>
        <v>#VALUE!</v>
      </c>
      <c r="KP270" s="6" t="e">
        <f t="shared" si="2397"/>
        <v>#VALUE!</v>
      </c>
      <c r="KQ270" s="7" t="e">
        <f t="shared" si="2468"/>
        <v>#VALUE!</v>
      </c>
      <c r="KR270" s="6" t="e">
        <f t="shared" si="2398"/>
        <v>#VALUE!</v>
      </c>
      <c r="KS270" s="6" t="e">
        <f t="shared" si="2399"/>
        <v>#VALUE!</v>
      </c>
      <c r="KT270" s="6" t="e">
        <f t="shared" si="2400"/>
        <v>#VALUE!</v>
      </c>
      <c r="KU270" s="6" t="e">
        <f t="shared" si="2401"/>
        <v>#VALUE!</v>
      </c>
      <c r="KV270" s="6" t="e">
        <f t="shared" si="2402"/>
        <v>#VALUE!</v>
      </c>
      <c r="KW270" s="6" t="e">
        <f t="shared" si="2403"/>
        <v>#VALUE!</v>
      </c>
      <c r="KX270" s="6" t="e">
        <f t="shared" si="2404"/>
        <v>#VALUE!</v>
      </c>
      <c r="KY270" s="44" t="e">
        <f t="shared" si="2469"/>
        <v>#VALUE!</v>
      </c>
      <c r="KZ270" s="44" t="e">
        <f t="shared" si="2470"/>
        <v>#VALUE!</v>
      </c>
    </row>
    <row r="271" spans="1:312">
      <c r="A271" s="49">
        <f t="shared" si="2163"/>
        <v>0</v>
      </c>
      <c r="B271" s="7" t="e">
        <f t="shared" si="2405"/>
        <v>#VALUE!</v>
      </c>
      <c r="C271" s="6" t="e">
        <f t="shared" si="2164"/>
        <v>#VALUE!</v>
      </c>
      <c r="D271" s="6" t="e">
        <f t="shared" si="2165"/>
        <v>#VALUE!</v>
      </c>
      <c r="E271" s="6" t="e">
        <f t="shared" si="2166"/>
        <v>#VALUE!</v>
      </c>
      <c r="F271" s="6" t="e">
        <f t="shared" si="2167"/>
        <v>#VALUE!</v>
      </c>
      <c r="G271" s="7" t="e">
        <f t="shared" si="2168"/>
        <v>#VALUE!</v>
      </c>
      <c r="H271" s="6" t="e">
        <f t="shared" si="2169"/>
        <v>#VALUE!</v>
      </c>
      <c r="I271" s="6" t="e">
        <f t="shared" si="2170"/>
        <v>#VALUE!</v>
      </c>
      <c r="J271" s="6" t="e">
        <f t="shared" si="2171"/>
        <v>#VALUE!</v>
      </c>
      <c r="K271" s="6" t="e">
        <f t="shared" si="2172"/>
        <v>#VALUE!</v>
      </c>
      <c r="L271" s="5" t="e">
        <f t="shared" si="2406"/>
        <v>#VALUE!</v>
      </c>
      <c r="M271" s="7" t="e">
        <f t="shared" si="2407"/>
        <v>#VALUE!</v>
      </c>
      <c r="N271" s="6" t="e">
        <f t="shared" si="2173"/>
        <v>#VALUE!</v>
      </c>
      <c r="O271" s="6" t="e">
        <f t="shared" si="2174"/>
        <v>#VALUE!</v>
      </c>
      <c r="P271" s="6" t="e">
        <f t="shared" si="2175"/>
        <v>#VALUE!</v>
      </c>
      <c r="Q271" s="5" t="e">
        <f t="shared" si="2408"/>
        <v>#VALUE!</v>
      </c>
      <c r="R271" s="7" t="e">
        <f t="shared" si="2176"/>
        <v>#VALUE!</v>
      </c>
      <c r="S271" s="6" t="e">
        <f t="shared" si="2177"/>
        <v>#VALUE!</v>
      </c>
      <c r="T271" s="6" t="e">
        <f t="shared" si="2178"/>
        <v>#VALUE!</v>
      </c>
      <c r="U271" s="6" t="e">
        <f t="shared" si="2179"/>
        <v>#VALUE!</v>
      </c>
      <c r="V271" s="6" t="e">
        <f t="shared" si="2180"/>
        <v>#VALUE!</v>
      </c>
      <c r="W271" s="6" t="e">
        <f t="shared" si="2181"/>
        <v>#VALUE!</v>
      </c>
      <c r="X271" s="7" t="e">
        <f t="shared" si="2409"/>
        <v>#VALUE!</v>
      </c>
      <c r="Y271" s="6" t="e">
        <f t="shared" si="2182"/>
        <v>#VALUE!</v>
      </c>
      <c r="Z271" s="6" t="e">
        <f t="shared" si="2183"/>
        <v>#VALUE!</v>
      </c>
      <c r="AA271" s="6" t="e">
        <f t="shared" si="2184"/>
        <v>#VALUE!</v>
      </c>
      <c r="AB271" s="6" t="e">
        <f t="shared" si="2185"/>
        <v>#VALUE!</v>
      </c>
      <c r="AC271" s="6" t="e">
        <f t="shared" si="2186"/>
        <v>#VALUE!</v>
      </c>
      <c r="AD271" s="6" t="e">
        <f t="shared" si="2187"/>
        <v>#VALUE!</v>
      </c>
      <c r="AE271" s="7" t="e">
        <f t="shared" si="2410"/>
        <v>#VALUE!</v>
      </c>
      <c r="AF271" s="6" t="e">
        <f t="shared" si="2188"/>
        <v>#VALUE!</v>
      </c>
      <c r="AG271" s="6" t="e">
        <f t="shared" si="2189"/>
        <v>#VALUE!</v>
      </c>
      <c r="AH271" s="6" t="e">
        <f t="shared" si="2190"/>
        <v>#VALUE!</v>
      </c>
      <c r="AI271" s="6" t="e">
        <f t="shared" si="2191"/>
        <v>#VALUE!</v>
      </c>
      <c r="AJ271" s="6" t="e">
        <f t="shared" si="2192"/>
        <v>#VALUE!</v>
      </c>
      <c r="AK271" s="6" t="e">
        <f t="shared" si="2193"/>
        <v>#VALUE!</v>
      </c>
      <c r="AL271" s="6" t="e">
        <f t="shared" si="2194"/>
        <v>#VALUE!</v>
      </c>
      <c r="AM271" s="7" t="e">
        <f t="shared" si="2411"/>
        <v>#VALUE!</v>
      </c>
      <c r="AN271" s="6" t="e">
        <f t="shared" si="2195"/>
        <v>#VALUE!</v>
      </c>
      <c r="AO271" s="6" t="e">
        <f t="shared" si="2196"/>
        <v>#VALUE!</v>
      </c>
      <c r="AP271" s="6" t="e">
        <f t="shared" si="2197"/>
        <v>#VALUE!</v>
      </c>
      <c r="AQ271" s="6" t="e">
        <f t="shared" si="2198"/>
        <v>#VALUE!</v>
      </c>
      <c r="AR271" s="6" t="e">
        <f t="shared" si="2199"/>
        <v>#VALUE!</v>
      </c>
      <c r="AS271" s="6" t="e">
        <f t="shared" si="2200"/>
        <v>#VALUE!</v>
      </c>
      <c r="AT271" s="6" t="e">
        <f t="shared" si="2201"/>
        <v>#VALUE!</v>
      </c>
      <c r="AU271" s="7"/>
      <c r="AV271" s="7" t="e">
        <f t="shared" si="2412"/>
        <v>#VALUE!</v>
      </c>
      <c r="AW271" s="6" t="e">
        <f t="shared" si="2202"/>
        <v>#VALUE!</v>
      </c>
      <c r="AX271" s="6" t="e">
        <f t="shared" si="2203"/>
        <v>#VALUE!</v>
      </c>
      <c r="AY271" s="6" t="e">
        <f t="shared" si="2204"/>
        <v>#VALUE!</v>
      </c>
      <c r="AZ271" s="6" t="e">
        <f t="shared" si="2205"/>
        <v>#VALUE!</v>
      </c>
      <c r="BA271" s="6" t="e">
        <f t="shared" si="2206"/>
        <v>#VALUE!</v>
      </c>
      <c r="BB271" s="5" t="e">
        <f t="shared" si="2413"/>
        <v>#VALUE!</v>
      </c>
      <c r="BC271" s="7" t="e">
        <f t="shared" si="2414"/>
        <v>#VALUE!</v>
      </c>
      <c r="BD271" s="6" t="e">
        <f t="shared" si="2207"/>
        <v>#VALUE!</v>
      </c>
      <c r="BE271" s="6" t="e">
        <f t="shared" si="2208"/>
        <v>#VALUE!</v>
      </c>
      <c r="BF271" s="6" t="e">
        <f t="shared" si="2209"/>
        <v>#VALUE!</v>
      </c>
      <c r="BG271" s="6" t="e">
        <f t="shared" si="2210"/>
        <v>#VALUE!</v>
      </c>
      <c r="BH271" s="6" t="e">
        <f t="shared" si="2211"/>
        <v>#VALUE!</v>
      </c>
      <c r="BI271" s="7" t="e">
        <f t="shared" si="2415"/>
        <v>#VALUE!</v>
      </c>
      <c r="BJ271" s="6" t="e">
        <f t="shared" si="2212"/>
        <v>#VALUE!</v>
      </c>
      <c r="BK271" s="6" t="e">
        <f t="shared" si="2213"/>
        <v>#VALUE!</v>
      </c>
      <c r="BL271" s="6" t="e">
        <f t="shared" si="2214"/>
        <v>#VALUE!</v>
      </c>
      <c r="BM271" s="6" t="e">
        <f t="shared" si="2215"/>
        <v>#VALUE!</v>
      </c>
      <c r="BN271" s="6" t="e">
        <f t="shared" si="2216"/>
        <v>#VALUE!</v>
      </c>
      <c r="BO271" s="6" t="e">
        <f t="shared" si="2217"/>
        <v>#VALUE!</v>
      </c>
      <c r="BP271" s="5" t="e">
        <f t="shared" si="2416"/>
        <v>#VALUE!</v>
      </c>
      <c r="BQ271" s="7" t="e">
        <f t="shared" si="2417"/>
        <v>#VALUE!</v>
      </c>
      <c r="BR271" s="6" t="e">
        <f t="shared" si="2218"/>
        <v>#VALUE!</v>
      </c>
      <c r="BS271" s="6" t="e">
        <f t="shared" si="2219"/>
        <v>#VALUE!</v>
      </c>
      <c r="BT271" s="6" t="e">
        <f t="shared" si="2220"/>
        <v>#VALUE!</v>
      </c>
      <c r="BU271" s="6" t="e">
        <f t="shared" si="2221"/>
        <v>#VALUE!</v>
      </c>
      <c r="BV271" s="6" t="e">
        <f t="shared" si="2222"/>
        <v>#VALUE!</v>
      </c>
      <c r="BW271" s="4" t="e">
        <f t="shared" si="2418"/>
        <v>#VALUE!</v>
      </c>
      <c r="BX271" s="6" t="e">
        <f t="shared" si="2223"/>
        <v>#VALUE!</v>
      </c>
      <c r="BY271" s="6" t="e">
        <f t="shared" si="2224"/>
        <v>#VALUE!</v>
      </c>
      <c r="BZ271" s="6" t="e">
        <f t="shared" si="2225"/>
        <v>#VALUE!</v>
      </c>
      <c r="CA271" s="6" t="e">
        <f t="shared" si="2226"/>
        <v>#VALUE!</v>
      </c>
      <c r="CB271" s="6" t="e">
        <f t="shared" si="2227"/>
        <v>#VALUE!</v>
      </c>
      <c r="CC271" s="7"/>
      <c r="CD271" s="7" t="e">
        <f t="shared" si="2419"/>
        <v>#VALUE!</v>
      </c>
      <c r="CE271" s="6" t="e">
        <f t="shared" si="2228"/>
        <v>#VALUE!</v>
      </c>
      <c r="CF271" s="6" t="e">
        <f t="shared" si="2229"/>
        <v>#VALUE!</v>
      </c>
      <c r="CG271" s="6" t="e">
        <f t="shared" si="2230"/>
        <v>#VALUE!</v>
      </c>
      <c r="CH271" s="6" t="e">
        <f t="shared" si="2231"/>
        <v>#VALUE!</v>
      </c>
      <c r="CI271" s="5" t="e">
        <f t="shared" si="2420"/>
        <v>#VALUE!</v>
      </c>
      <c r="CJ271" s="7" t="e">
        <f t="shared" si="2232"/>
        <v>#VALUE!</v>
      </c>
      <c r="CK271" s="6" t="e">
        <f t="shared" si="2233"/>
        <v>#VALUE!</v>
      </c>
      <c r="CL271" s="6" t="e">
        <f t="shared" si="2234"/>
        <v>#VALUE!</v>
      </c>
      <c r="CM271" s="6" t="e">
        <f t="shared" si="2235"/>
        <v>#VALUE!</v>
      </c>
      <c r="CN271" s="6" t="e">
        <f t="shared" si="2236"/>
        <v>#VALUE!</v>
      </c>
      <c r="CO271" s="6" t="e">
        <f t="shared" si="2237"/>
        <v>#VALUE!</v>
      </c>
      <c r="CP271" s="6" t="e">
        <f t="shared" si="2238"/>
        <v>#VALUE!</v>
      </c>
      <c r="CQ271" s="5" t="e">
        <f t="shared" si="2239"/>
        <v>#VALUE!</v>
      </c>
      <c r="CR271" s="7" t="e">
        <f t="shared" si="2421"/>
        <v>#VALUE!</v>
      </c>
      <c r="CS271" s="6" t="e">
        <f t="shared" si="2240"/>
        <v>#VALUE!</v>
      </c>
      <c r="CT271" s="6" t="e">
        <f t="shared" si="2241"/>
        <v>#VALUE!</v>
      </c>
      <c r="CU271" s="6" t="e">
        <f t="shared" si="2242"/>
        <v>#VALUE!</v>
      </c>
      <c r="CV271" s="6" t="e">
        <f t="shared" si="2243"/>
        <v>#VALUE!</v>
      </c>
      <c r="CW271" s="6" t="e">
        <f t="shared" si="2244"/>
        <v>#VALUE!</v>
      </c>
      <c r="CX271" s="6" t="e">
        <f t="shared" si="2245"/>
        <v>#VALUE!</v>
      </c>
      <c r="CY271" s="7" t="e">
        <f t="shared" si="2422"/>
        <v>#VALUE!</v>
      </c>
      <c r="CZ271" s="6" t="e">
        <f t="shared" si="2246"/>
        <v>#VALUE!</v>
      </c>
      <c r="DA271" s="6" t="e">
        <f t="shared" si="2247"/>
        <v>#VALUE!</v>
      </c>
      <c r="DB271" s="6" t="e">
        <f t="shared" si="2248"/>
        <v>#VALUE!</v>
      </c>
      <c r="DC271" s="6" t="e">
        <f t="shared" si="2249"/>
        <v>#VALUE!</v>
      </c>
      <c r="DD271" s="6" t="e">
        <f t="shared" si="2250"/>
        <v>#VALUE!</v>
      </c>
      <c r="DE271" s="7" t="e">
        <f t="shared" si="2423"/>
        <v>#VALUE!</v>
      </c>
      <c r="DF271" s="6" t="e">
        <f t="shared" si="2251"/>
        <v>#VALUE!</v>
      </c>
      <c r="DG271" s="6" t="e">
        <f t="shared" si="2252"/>
        <v>#VALUE!</v>
      </c>
      <c r="DH271" s="6" t="e">
        <f t="shared" si="2253"/>
        <v>#VALUE!</v>
      </c>
      <c r="DI271" s="6" t="e">
        <f t="shared" si="2254"/>
        <v>#VALUE!</v>
      </c>
      <c r="DJ271" s="6" t="e">
        <f t="shared" si="2255"/>
        <v>#VALUE!</v>
      </c>
      <c r="DK271" s="7"/>
      <c r="DL271" s="45" t="e">
        <f t="shared" si="2424"/>
        <v>#VALUE!</v>
      </c>
      <c r="DM271" s="6" t="e">
        <f t="shared" si="2256"/>
        <v>#VALUE!</v>
      </c>
      <c r="DN271" s="6" t="e">
        <f t="shared" si="2257"/>
        <v>#VALUE!</v>
      </c>
      <c r="DO271" s="6" t="e">
        <f t="shared" si="2258"/>
        <v>#VALUE!</v>
      </c>
      <c r="DP271" s="6" t="e">
        <f t="shared" si="2259"/>
        <v>#VALUE!</v>
      </c>
      <c r="DQ271" s="6" t="e">
        <f t="shared" si="2260"/>
        <v>#VALUE!</v>
      </c>
      <c r="DR271" s="6" t="e">
        <f t="shared" si="2261"/>
        <v>#VALUE!</v>
      </c>
      <c r="DS271" s="6" t="e">
        <f t="shared" si="2262"/>
        <v>#VALUE!</v>
      </c>
      <c r="DT271" s="1" t="e">
        <f t="shared" si="2425"/>
        <v>#VALUE!</v>
      </c>
      <c r="DU271" s="1" t="e">
        <f t="shared" si="2426"/>
        <v>#VALUE!</v>
      </c>
      <c r="DV271" s="1" t="e">
        <f t="shared" si="2427"/>
        <v>#VALUE!</v>
      </c>
      <c r="DW271" s="4" t="e">
        <f t="shared" si="2428"/>
        <v>#VALUE!</v>
      </c>
      <c r="DX271" s="6" t="e">
        <f t="shared" si="2263"/>
        <v>#VALUE!</v>
      </c>
      <c r="DY271" s="6" t="e">
        <f t="shared" si="2264"/>
        <v>#VALUE!</v>
      </c>
      <c r="DZ271" s="6" t="e">
        <f t="shared" si="2265"/>
        <v>#VALUE!</v>
      </c>
      <c r="EA271" s="6" t="e">
        <f t="shared" si="2266"/>
        <v>#VALUE!</v>
      </c>
      <c r="EB271" s="6" t="e">
        <f t="shared" si="2267"/>
        <v>#VALUE!</v>
      </c>
      <c r="EC271" s="6" t="e">
        <f t="shared" si="2268"/>
        <v>#VALUE!</v>
      </c>
      <c r="ED271" s="6" t="e">
        <f t="shared" si="2269"/>
        <v>#VALUE!</v>
      </c>
      <c r="EE271" s="1"/>
      <c r="EF271" s="7" t="e">
        <f t="shared" si="2429"/>
        <v>#VALUE!</v>
      </c>
      <c r="EG271" s="6" t="e">
        <f t="shared" si="2270"/>
        <v>#VALUE!</v>
      </c>
      <c r="EH271" s="6" t="e">
        <f t="shared" si="2271"/>
        <v>#VALUE!</v>
      </c>
      <c r="EI271" s="6" t="e">
        <f t="shared" si="2272"/>
        <v>#VALUE!</v>
      </c>
      <c r="EJ271" s="6" t="e">
        <f t="shared" si="2273"/>
        <v>#VALUE!</v>
      </c>
      <c r="EK271" s="6" t="e">
        <f t="shared" si="2274"/>
        <v>#VALUE!</v>
      </c>
      <c r="EL271" s="5" t="e">
        <f t="shared" si="2430"/>
        <v>#VALUE!</v>
      </c>
      <c r="EM271" s="7" t="e">
        <f t="shared" si="2431"/>
        <v>#VALUE!</v>
      </c>
      <c r="EN271" s="6" t="e">
        <f t="shared" si="2275"/>
        <v>#VALUE!</v>
      </c>
      <c r="EO271" s="6" t="e">
        <f t="shared" si="2276"/>
        <v>#VALUE!</v>
      </c>
      <c r="EP271" s="6" t="e">
        <f t="shared" si="2277"/>
        <v>#VALUE!</v>
      </c>
      <c r="EQ271" s="6" t="e">
        <f t="shared" si="2278"/>
        <v>#VALUE!</v>
      </c>
      <c r="ER271" s="6" t="e">
        <f t="shared" si="2279"/>
        <v>#VALUE!</v>
      </c>
      <c r="ES271" s="6" t="e">
        <f t="shared" si="2280"/>
        <v>#VALUE!</v>
      </c>
      <c r="ET271" s="4" t="e">
        <f t="shared" si="2432"/>
        <v>#VALUE!</v>
      </c>
      <c r="EU271" s="6" t="e">
        <f t="shared" si="2281"/>
        <v>#VALUE!</v>
      </c>
      <c r="EV271" s="6" t="e">
        <f t="shared" si="2282"/>
        <v>#VALUE!</v>
      </c>
      <c r="EW271" s="6" t="e">
        <f t="shared" si="2283"/>
        <v>#VALUE!</v>
      </c>
      <c r="EX271" s="6" t="e">
        <f t="shared" si="2284"/>
        <v>#VALUE!</v>
      </c>
      <c r="EY271" s="6" t="e">
        <f t="shared" si="2285"/>
        <v>#VALUE!</v>
      </c>
      <c r="EZ271" s="6" t="e">
        <f t="shared" si="2286"/>
        <v>#VALUE!</v>
      </c>
      <c r="FA271" s="7" t="e">
        <f t="shared" si="2433"/>
        <v>#VALUE!</v>
      </c>
      <c r="FB271" s="6" t="e">
        <f t="shared" si="2287"/>
        <v>#VALUE!</v>
      </c>
      <c r="FC271" s="6" t="e">
        <f t="shared" si="2288"/>
        <v>#VALUE!</v>
      </c>
      <c r="FD271" s="6" t="e">
        <f t="shared" si="2289"/>
        <v>#VALUE!</v>
      </c>
      <c r="FE271" s="6" t="e">
        <f t="shared" si="2290"/>
        <v>#VALUE!</v>
      </c>
      <c r="FF271" s="6" t="e">
        <f t="shared" si="2291"/>
        <v>#VALUE!</v>
      </c>
      <c r="FG271" s="6" t="e">
        <f t="shared" si="2292"/>
        <v>#VALUE!</v>
      </c>
      <c r="FH271" s="5" t="e">
        <f t="shared" si="2434"/>
        <v>#VALUE!</v>
      </c>
      <c r="FI271" s="7" t="e">
        <f t="shared" si="2435"/>
        <v>#VALUE!</v>
      </c>
      <c r="FJ271" s="6" t="e">
        <f t="shared" si="2293"/>
        <v>#VALUE!</v>
      </c>
      <c r="FK271" s="6" t="e">
        <f t="shared" si="2294"/>
        <v>#VALUE!</v>
      </c>
      <c r="FL271" s="6" t="e">
        <f t="shared" si="2295"/>
        <v>#VALUE!</v>
      </c>
      <c r="FM271" s="6" t="e">
        <f t="shared" si="2296"/>
        <v>#VALUE!</v>
      </c>
      <c r="FN271" s="7" t="e">
        <f t="shared" si="2436"/>
        <v>#VALUE!</v>
      </c>
      <c r="FO271" s="6" t="e">
        <f t="shared" si="2297"/>
        <v>#VALUE!</v>
      </c>
      <c r="FP271" s="6" t="e">
        <f t="shared" si="2298"/>
        <v>#VALUE!</v>
      </c>
      <c r="FQ271" s="6" t="e">
        <f t="shared" si="2299"/>
        <v>#VALUE!</v>
      </c>
      <c r="FR271" s="6" t="e">
        <f t="shared" si="2300"/>
        <v>#VALUE!</v>
      </c>
      <c r="FS271" s="6" t="e">
        <f t="shared" si="2301"/>
        <v>#VALUE!</v>
      </c>
      <c r="FT271" s="6" t="e">
        <f t="shared" si="2302"/>
        <v>#VALUE!</v>
      </c>
      <c r="FU271" s="7" t="e">
        <f t="shared" si="2437"/>
        <v>#VALUE!</v>
      </c>
      <c r="FV271" s="6" t="e">
        <f t="shared" si="2303"/>
        <v>#VALUE!</v>
      </c>
      <c r="FW271" s="6" t="e">
        <f t="shared" si="2304"/>
        <v>#VALUE!</v>
      </c>
      <c r="FX271" s="6" t="e">
        <f t="shared" si="2305"/>
        <v>#VALUE!</v>
      </c>
      <c r="FY271" s="6" t="e">
        <f t="shared" si="2306"/>
        <v>#VALUE!</v>
      </c>
      <c r="FZ271" s="6" t="e">
        <f t="shared" si="2307"/>
        <v>#VALUE!</v>
      </c>
      <c r="GA271" s="5" t="e">
        <f t="shared" si="2438"/>
        <v>#VALUE!</v>
      </c>
      <c r="GB271" s="5" t="e">
        <f t="shared" si="2439"/>
        <v>#VALUE!</v>
      </c>
      <c r="GC271" s="7" t="e">
        <f t="shared" si="2440"/>
        <v>#VALUE!</v>
      </c>
      <c r="GD271" s="6" t="e">
        <f t="shared" si="2308"/>
        <v>#VALUE!</v>
      </c>
      <c r="GE271" s="6" t="e">
        <f t="shared" si="2309"/>
        <v>#VALUE!</v>
      </c>
      <c r="GF271" s="6" t="e">
        <f t="shared" si="2310"/>
        <v>#VALUE!</v>
      </c>
      <c r="GG271" s="6" t="e">
        <f t="shared" si="2311"/>
        <v>#VALUE!</v>
      </c>
      <c r="GH271" s="6" t="e">
        <f t="shared" si="2312"/>
        <v>#VALUE!</v>
      </c>
      <c r="GI271" s="6" t="e">
        <f t="shared" si="2313"/>
        <v>#VALUE!</v>
      </c>
      <c r="GJ271" s="6" t="e">
        <f t="shared" si="2314"/>
        <v>#VALUE!</v>
      </c>
      <c r="GK271" s="7" t="e">
        <f t="shared" si="2441"/>
        <v>#VALUE!</v>
      </c>
      <c r="GL271" s="6" t="e">
        <f t="shared" si="2315"/>
        <v>#VALUE!</v>
      </c>
      <c r="GM271" s="6" t="e">
        <f t="shared" si="2316"/>
        <v>#VALUE!</v>
      </c>
      <c r="GN271" s="6" t="e">
        <f t="shared" si="2317"/>
        <v>#VALUE!</v>
      </c>
      <c r="GO271" s="6" t="e">
        <f t="shared" si="2318"/>
        <v>#VALUE!</v>
      </c>
      <c r="GP271" s="6" t="e">
        <f t="shared" si="2319"/>
        <v>#VALUE!</v>
      </c>
      <c r="GQ271" s="6" t="e">
        <f t="shared" si="2320"/>
        <v>#VALUE!</v>
      </c>
      <c r="GR271" s="6" t="e">
        <f t="shared" si="2321"/>
        <v>#VALUE!</v>
      </c>
      <c r="GS271" s="7" t="e">
        <f t="shared" si="2442"/>
        <v>#VALUE!</v>
      </c>
      <c r="GT271" s="6" t="e">
        <f t="shared" si="2322"/>
        <v>#VALUE!</v>
      </c>
      <c r="GU271" s="6" t="e">
        <f t="shared" si="2323"/>
        <v>#VALUE!</v>
      </c>
      <c r="GV271" s="6" t="e">
        <f t="shared" si="2324"/>
        <v>#VALUE!</v>
      </c>
      <c r="GW271" s="6" t="e">
        <f t="shared" si="2325"/>
        <v>#VALUE!</v>
      </c>
      <c r="GX271" s="6" t="e">
        <f t="shared" si="2326"/>
        <v>#VALUE!</v>
      </c>
      <c r="GY271" s="6" t="e">
        <f t="shared" si="2327"/>
        <v>#VALUE!</v>
      </c>
      <c r="GZ271" s="6" t="e">
        <f t="shared" si="2328"/>
        <v>#VALUE!</v>
      </c>
      <c r="HA271" s="7" t="e">
        <f t="shared" si="2443"/>
        <v>#VALUE!</v>
      </c>
      <c r="HB271" s="6" t="e">
        <f t="shared" si="2329"/>
        <v>#VALUE!</v>
      </c>
      <c r="HC271" s="6" t="e">
        <f t="shared" si="2330"/>
        <v>#VALUE!</v>
      </c>
      <c r="HD271" s="6" t="e">
        <f t="shared" si="2331"/>
        <v>#VALUE!</v>
      </c>
      <c r="HE271" s="6" t="e">
        <f t="shared" si="2332"/>
        <v>#VALUE!</v>
      </c>
      <c r="HF271" s="7" t="e">
        <f t="shared" si="2444"/>
        <v>#VALUE!</v>
      </c>
      <c r="HG271" s="6" t="e">
        <f t="shared" si="2333"/>
        <v>#VALUE!</v>
      </c>
      <c r="HH271" s="6" t="e">
        <f t="shared" si="2334"/>
        <v>#VALUE!</v>
      </c>
      <c r="HI271" s="6" t="e">
        <f t="shared" si="2335"/>
        <v>#VALUE!</v>
      </c>
      <c r="HJ271" s="6" t="e">
        <f t="shared" si="2336"/>
        <v>#VALUE!</v>
      </c>
      <c r="HK271" s="7" t="e">
        <f t="shared" si="2445"/>
        <v>#VALUE!</v>
      </c>
      <c r="HL271" s="6" t="e">
        <f t="shared" si="2337"/>
        <v>#VALUE!</v>
      </c>
      <c r="HM271" s="6" t="e">
        <f t="shared" si="2338"/>
        <v>#VALUE!</v>
      </c>
      <c r="HN271" s="6" t="e">
        <f t="shared" si="2339"/>
        <v>#VALUE!</v>
      </c>
      <c r="HO271" s="6" t="e">
        <f t="shared" si="2340"/>
        <v>#VALUE!</v>
      </c>
      <c r="HP271" s="6" t="e">
        <f t="shared" si="2341"/>
        <v>#VALUE!</v>
      </c>
      <c r="HQ271" s="6" t="e">
        <f t="shared" si="2342"/>
        <v>#VALUE!</v>
      </c>
      <c r="HR271" s="6" t="e">
        <f t="shared" si="2343"/>
        <v>#VALUE!</v>
      </c>
      <c r="HS271" s="7" t="e">
        <f t="shared" si="2446"/>
        <v>#VALUE!</v>
      </c>
      <c r="HT271" s="6" t="e">
        <f t="shared" si="2447"/>
        <v>#VALUE!</v>
      </c>
      <c r="HU271" s="6" t="e">
        <f t="shared" si="2344"/>
        <v>#VALUE!</v>
      </c>
      <c r="HV271" s="6" t="e">
        <f t="shared" si="2345"/>
        <v>#VALUE!</v>
      </c>
      <c r="HW271" s="6" t="e">
        <f t="shared" si="2346"/>
        <v>#VALUE!</v>
      </c>
      <c r="HX271" s="6" t="e">
        <f t="shared" si="2347"/>
        <v>#VALUE!</v>
      </c>
      <c r="HY271" s="6" t="e">
        <f t="shared" si="2348"/>
        <v>#VALUE!</v>
      </c>
      <c r="HZ271" s="5" t="e">
        <f t="shared" si="2448"/>
        <v>#VALUE!</v>
      </c>
      <c r="IA271" s="5" t="e">
        <f t="shared" si="2449"/>
        <v>#VALUE!</v>
      </c>
      <c r="IB271" s="7" t="e">
        <f t="shared" si="2450"/>
        <v>#VALUE!</v>
      </c>
      <c r="IC271" s="6" t="e">
        <f t="shared" si="2349"/>
        <v>#VALUE!</v>
      </c>
      <c r="ID271" s="6" t="e">
        <f t="shared" si="2350"/>
        <v>#VALUE!</v>
      </c>
      <c r="IE271" s="6" t="e">
        <f t="shared" si="2351"/>
        <v>#VALUE!</v>
      </c>
      <c r="IF271" s="6" t="e">
        <f t="shared" si="2352"/>
        <v>#VALUE!</v>
      </c>
      <c r="IG271" s="6" t="e">
        <f t="shared" si="2353"/>
        <v>#VALUE!</v>
      </c>
      <c r="IH271" s="6" t="e">
        <f t="shared" si="2354"/>
        <v>#VALUE!</v>
      </c>
      <c r="II271" s="6" t="e">
        <f t="shared" si="2355"/>
        <v>#VALUE!</v>
      </c>
      <c r="IJ271" s="7" t="e">
        <f t="shared" si="2451"/>
        <v>#VALUE!</v>
      </c>
      <c r="IK271" s="6" t="e">
        <f t="shared" si="2356"/>
        <v>#VALUE!</v>
      </c>
      <c r="IL271" s="6" t="e">
        <f t="shared" si="2357"/>
        <v>#VALUE!</v>
      </c>
      <c r="IM271" s="6" t="e">
        <f t="shared" si="2358"/>
        <v>#VALUE!</v>
      </c>
      <c r="IN271" s="6" t="e">
        <f t="shared" si="2359"/>
        <v>#VALUE!</v>
      </c>
      <c r="IO271" s="6" t="e">
        <f t="shared" si="2360"/>
        <v>#VALUE!</v>
      </c>
      <c r="IP271" s="6" t="e">
        <f t="shared" si="2361"/>
        <v>#VALUE!</v>
      </c>
      <c r="IQ271" s="6" t="e">
        <f t="shared" si="2362"/>
        <v>#VALUE!</v>
      </c>
      <c r="IR271" s="45" t="e">
        <f t="shared" si="2452"/>
        <v>#VALUE!</v>
      </c>
      <c r="IS271" s="6" t="e">
        <f t="shared" si="2363"/>
        <v>#VALUE!</v>
      </c>
      <c r="IT271" s="6" t="e">
        <f t="shared" si="2364"/>
        <v>#VALUE!</v>
      </c>
      <c r="IU271" s="6" t="e">
        <f t="shared" si="2365"/>
        <v>#VALUE!</v>
      </c>
      <c r="IV271" s="6" t="e">
        <f t="shared" si="2366"/>
        <v>#VALUE!</v>
      </c>
      <c r="IW271" s="6" t="e">
        <f t="shared" si="2367"/>
        <v>#VALUE!</v>
      </c>
      <c r="IX271" s="6" t="e">
        <f t="shared" si="2368"/>
        <v>#VALUE!</v>
      </c>
      <c r="IY271" s="6" t="e">
        <f t="shared" si="2369"/>
        <v>#VALUE!</v>
      </c>
      <c r="IZ271" s="44" t="e">
        <f t="shared" si="2453"/>
        <v>#VALUE!</v>
      </c>
      <c r="JA271" s="44" t="e">
        <f t="shared" si="2454"/>
        <v>#VALUE!</v>
      </c>
      <c r="JB271" s="44" t="e">
        <f t="shared" si="2455"/>
        <v>#VALUE!</v>
      </c>
      <c r="JC271" s="7" t="e">
        <f t="shared" si="2456"/>
        <v>#VALUE!</v>
      </c>
      <c r="JD271" s="6" t="e">
        <f t="shared" si="2370"/>
        <v>#VALUE!</v>
      </c>
      <c r="JE271" s="6" t="e">
        <f t="shared" si="2371"/>
        <v>#VALUE!</v>
      </c>
      <c r="JF271" s="6" t="e">
        <f t="shared" si="2372"/>
        <v>#VALUE!</v>
      </c>
      <c r="JG271" s="6" t="e">
        <f t="shared" si="2373"/>
        <v>#VALUE!</v>
      </c>
      <c r="JH271" s="6" t="e">
        <f t="shared" si="2374"/>
        <v>#VALUE!</v>
      </c>
      <c r="JI271" s="6" t="e">
        <f t="shared" si="2375"/>
        <v>#VALUE!</v>
      </c>
      <c r="JJ271" s="4" t="e">
        <f t="shared" si="2376"/>
        <v>#VALUE!</v>
      </c>
      <c r="JK271" s="3" t="e">
        <f t="shared" si="2377"/>
        <v>#VALUE!</v>
      </c>
      <c r="JL271" s="3" t="e">
        <f t="shared" si="2378"/>
        <v>#VALUE!</v>
      </c>
      <c r="JM271" s="3" t="e">
        <f t="shared" si="2379"/>
        <v>#VALUE!</v>
      </c>
      <c r="JN271" s="3" t="e">
        <f t="shared" si="2380"/>
        <v>#VALUE!</v>
      </c>
      <c r="JO271" s="3" t="e">
        <f t="shared" si="2381"/>
        <v>#VALUE!</v>
      </c>
      <c r="JP271" s="3" t="e">
        <f t="shared" si="2382"/>
        <v>#VALUE!</v>
      </c>
      <c r="JQ271" s="3" t="e">
        <f t="shared" si="2383"/>
        <v>#VALUE!</v>
      </c>
      <c r="JR271" s="1" t="e">
        <f t="shared" si="2457"/>
        <v>#VALUE!</v>
      </c>
      <c r="JS271" s="1" t="e">
        <f t="shared" si="2458"/>
        <v>#VALUE!</v>
      </c>
      <c r="JT271" s="1" t="e">
        <f t="shared" si="2459"/>
        <v>#VALUE!</v>
      </c>
      <c r="JU271" s="1" t="e">
        <f t="shared" si="2460"/>
        <v>#VALUE!</v>
      </c>
      <c r="JV271" s="45" t="e">
        <f t="shared" si="2461"/>
        <v>#VALUE!</v>
      </c>
      <c r="JW271" s="6" t="e">
        <f t="shared" si="2384"/>
        <v>#VALUE!</v>
      </c>
      <c r="JX271" s="6" t="e">
        <f t="shared" si="2385"/>
        <v>#VALUE!</v>
      </c>
      <c r="JY271" s="6" t="e">
        <f t="shared" si="2386"/>
        <v>#VALUE!</v>
      </c>
      <c r="JZ271" s="6" t="e">
        <f t="shared" si="2387"/>
        <v>#VALUE!</v>
      </c>
      <c r="KA271" s="6" t="e">
        <f t="shared" si="2388"/>
        <v>#VALUE!</v>
      </c>
      <c r="KB271" s="6" t="e">
        <f t="shared" si="2389"/>
        <v>#VALUE!</v>
      </c>
      <c r="KC271" s="6" t="e">
        <f t="shared" si="2390"/>
        <v>#VALUE!</v>
      </c>
      <c r="KD271" s="1" t="e">
        <f t="shared" si="2462"/>
        <v>#VALUE!</v>
      </c>
      <c r="KE271" s="1" t="e">
        <f t="shared" si="2463"/>
        <v>#VALUE!</v>
      </c>
      <c r="KF271" s="1" t="e">
        <f t="shared" si="2464"/>
        <v>#VALUE!</v>
      </c>
      <c r="KG271" s="1" t="e">
        <f t="shared" si="2465"/>
        <v>#VALUE!</v>
      </c>
      <c r="KH271" s="1" t="e">
        <f t="shared" si="2466"/>
        <v>#VALUE!</v>
      </c>
      <c r="KI271" s="7" t="e">
        <f t="shared" si="2467"/>
        <v>#VALUE!</v>
      </c>
      <c r="KJ271" s="6" t="e">
        <f t="shared" si="2391"/>
        <v>#VALUE!</v>
      </c>
      <c r="KK271" s="6" t="e">
        <f t="shared" si="2392"/>
        <v>#VALUE!</v>
      </c>
      <c r="KL271" s="6" t="e">
        <f t="shared" si="2393"/>
        <v>#VALUE!</v>
      </c>
      <c r="KM271" s="6" t="e">
        <f t="shared" si="2394"/>
        <v>#VALUE!</v>
      </c>
      <c r="KN271" s="6" t="e">
        <f t="shared" si="2395"/>
        <v>#VALUE!</v>
      </c>
      <c r="KO271" s="6" t="e">
        <f t="shared" si="2396"/>
        <v>#VALUE!</v>
      </c>
      <c r="KP271" s="6" t="e">
        <f t="shared" si="2397"/>
        <v>#VALUE!</v>
      </c>
      <c r="KQ271" s="7" t="e">
        <f t="shared" si="2468"/>
        <v>#VALUE!</v>
      </c>
      <c r="KR271" s="6" t="e">
        <f t="shared" si="2398"/>
        <v>#VALUE!</v>
      </c>
      <c r="KS271" s="6" t="e">
        <f t="shared" si="2399"/>
        <v>#VALUE!</v>
      </c>
      <c r="KT271" s="6" t="e">
        <f t="shared" si="2400"/>
        <v>#VALUE!</v>
      </c>
      <c r="KU271" s="6" t="e">
        <f t="shared" si="2401"/>
        <v>#VALUE!</v>
      </c>
      <c r="KV271" s="6" t="e">
        <f t="shared" si="2402"/>
        <v>#VALUE!</v>
      </c>
      <c r="KW271" s="6" t="e">
        <f t="shared" si="2403"/>
        <v>#VALUE!</v>
      </c>
      <c r="KX271" s="6" t="e">
        <f t="shared" si="2404"/>
        <v>#VALUE!</v>
      </c>
      <c r="KY271" s="44" t="e">
        <f t="shared" si="2469"/>
        <v>#VALUE!</v>
      </c>
      <c r="KZ271" s="44" t="e">
        <f t="shared" si="2470"/>
        <v>#VALUE!</v>
      </c>
    </row>
    <row r="272" spans="1:312">
      <c r="A272" s="49">
        <f t="shared" si="2163"/>
        <v>0</v>
      </c>
      <c r="B272" s="7" t="e">
        <f t="shared" si="2405"/>
        <v>#VALUE!</v>
      </c>
      <c r="C272" s="6" t="e">
        <f t="shared" si="2164"/>
        <v>#VALUE!</v>
      </c>
      <c r="D272" s="6" t="e">
        <f t="shared" si="2165"/>
        <v>#VALUE!</v>
      </c>
      <c r="E272" s="6" t="e">
        <f t="shared" si="2166"/>
        <v>#VALUE!</v>
      </c>
      <c r="F272" s="6" t="e">
        <f t="shared" si="2167"/>
        <v>#VALUE!</v>
      </c>
      <c r="G272" s="7" t="e">
        <f t="shared" si="2168"/>
        <v>#VALUE!</v>
      </c>
      <c r="H272" s="6" t="e">
        <f t="shared" si="2169"/>
        <v>#VALUE!</v>
      </c>
      <c r="I272" s="6" t="e">
        <f t="shared" si="2170"/>
        <v>#VALUE!</v>
      </c>
      <c r="J272" s="6" t="e">
        <f t="shared" si="2171"/>
        <v>#VALUE!</v>
      </c>
      <c r="K272" s="6" t="e">
        <f t="shared" si="2172"/>
        <v>#VALUE!</v>
      </c>
      <c r="L272" s="5" t="e">
        <f t="shared" si="2406"/>
        <v>#VALUE!</v>
      </c>
      <c r="M272" s="7" t="e">
        <f t="shared" si="2407"/>
        <v>#VALUE!</v>
      </c>
      <c r="N272" s="6" t="e">
        <f t="shared" si="2173"/>
        <v>#VALUE!</v>
      </c>
      <c r="O272" s="6" t="e">
        <f t="shared" si="2174"/>
        <v>#VALUE!</v>
      </c>
      <c r="P272" s="6" t="e">
        <f t="shared" si="2175"/>
        <v>#VALUE!</v>
      </c>
      <c r="Q272" s="5" t="e">
        <f t="shared" si="2408"/>
        <v>#VALUE!</v>
      </c>
      <c r="R272" s="7" t="e">
        <f t="shared" si="2176"/>
        <v>#VALUE!</v>
      </c>
      <c r="S272" s="6" t="e">
        <f t="shared" si="2177"/>
        <v>#VALUE!</v>
      </c>
      <c r="T272" s="6" t="e">
        <f t="shared" si="2178"/>
        <v>#VALUE!</v>
      </c>
      <c r="U272" s="6" t="e">
        <f t="shared" si="2179"/>
        <v>#VALUE!</v>
      </c>
      <c r="V272" s="6" t="e">
        <f t="shared" si="2180"/>
        <v>#VALUE!</v>
      </c>
      <c r="W272" s="6" t="e">
        <f t="shared" si="2181"/>
        <v>#VALUE!</v>
      </c>
      <c r="X272" s="7" t="e">
        <f t="shared" si="2409"/>
        <v>#VALUE!</v>
      </c>
      <c r="Y272" s="6" t="e">
        <f t="shared" si="2182"/>
        <v>#VALUE!</v>
      </c>
      <c r="Z272" s="6" t="e">
        <f t="shared" si="2183"/>
        <v>#VALUE!</v>
      </c>
      <c r="AA272" s="6" t="e">
        <f t="shared" si="2184"/>
        <v>#VALUE!</v>
      </c>
      <c r="AB272" s="6" t="e">
        <f t="shared" si="2185"/>
        <v>#VALUE!</v>
      </c>
      <c r="AC272" s="6" t="e">
        <f t="shared" si="2186"/>
        <v>#VALUE!</v>
      </c>
      <c r="AD272" s="6" t="e">
        <f t="shared" si="2187"/>
        <v>#VALUE!</v>
      </c>
      <c r="AE272" s="7" t="e">
        <f t="shared" si="2410"/>
        <v>#VALUE!</v>
      </c>
      <c r="AF272" s="6" t="e">
        <f t="shared" si="2188"/>
        <v>#VALUE!</v>
      </c>
      <c r="AG272" s="6" t="e">
        <f t="shared" si="2189"/>
        <v>#VALUE!</v>
      </c>
      <c r="AH272" s="6" t="e">
        <f t="shared" si="2190"/>
        <v>#VALUE!</v>
      </c>
      <c r="AI272" s="6" t="e">
        <f t="shared" si="2191"/>
        <v>#VALUE!</v>
      </c>
      <c r="AJ272" s="6" t="e">
        <f t="shared" si="2192"/>
        <v>#VALUE!</v>
      </c>
      <c r="AK272" s="6" t="e">
        <f t="shared" si="2193"/>
        <v>#VALUE!</v>
      </c>
      <c r="AL272" s="6" t="e">
        <f t="shared" si="2194"/>
        <v>#VALUE!</v>
      </c>
      <c r="AM272" s="7" t="e">
        <f t="shared" si="2411"/>
        <v>#VALUE!</v>
      </c>
      <c r="AN272" s="6" t="e">
        <f t="shared" si="2195"/>
        <v>#VALUE!</v>
      </c>
      <c r="AO272" s="6" t="e">
        <f t="shared" si="2196"/>
        <v>#VALUE!</v>
      </c>
      <c r="AP272" s="6" t="e">
        <f t="shared" si="2197"/>
        <v>#VALUE!</v>
      </c>
      <c r="AQ272" s="6" t="e">
        <f t="shared" si="2198"/>
        <v>#VALUE!</v>
      </c>
      <c r="AR272" s="6" t="e">
        <f t="shared" si="2199"/>
        <v>#VALUE!</v>
      </c>
      <c r="AS272" s="6" t="e">
        <f t="shared" si="2200"/>
        <v>#VALUE!</v>
      </c>
      <c r="AT272" s="6" t="e">
        <f t="shared" si="2201"/>
        <v>#VALUE!</v>
      </c>
      <c r="AU272" s="7"/>
      <c r="AV272" s="7" t="e">
        <f t="shared" si="2412"/>
        <v>#VALUE!</v>
      </c>
      <c r="AW272" s="6" t="e">
        <f t="shared" si="2202"/>
        <v>#VALUE!</v>
      </c>
      <c r="AX272" s="6" t="e">
        <f t="shared" si="2203"/>
        <v>#VALUE!</v>
      </c>
      <c r="AY272" s="6" t="e">
        <f t="shared" si="2204"/>
        <v>#VALUE!</v>
      </c>
      <c r="AZ272" s="6" t="e">
        <f t="shared" si="2205"/>
        <v>#VALUE!</v>
      </c>
      <c r="BA272" s="6" t="e">
        <f t="shared" si="2206"/>
        <v>#VALUE!</v>
      </c>
      <c r="BB272" s="5" t="e">
        <f t="shared" si="2413"/>
        <v>#VALUE!</v>
      </c>
      <c r="BC272" s="7" t="e">
        <f t="shared" si="2414"/>
        <v>#VALUE!</v>
      </c>
      <c r="BD272" s="6" t="e">
        <f t="shared" si="2207"/>
        <v>#VALUE!</v>
      </c>
      <c r="BE272" s="6" t="e">
        <f t="shared" si="2208"/>
        <v>#VALUE!</v>
      </c>
      <c r="BF272" s="6" t="e">
        <f t="shared" si="2209"/>
        <v>#VALUE!</v>
      </c>
      <c r="BG272" s="6" t="e">
        <f t="shared" si="2210"/>
        <v>#VALUE!</v>
      </c>
      <c r="BH272" s="6" t="e">
        <f t="shared" si="2211"/>
        <v>#VALUE!</v>
      </c>
      <c r="BI272" s="7" t="e">
        <f t="shared" si="2415"/>
        <v>#VALUE!</v>
      </c>
      <c r="BJ272" s="6" t="e">
        <f t="shared" si="2212"/>
        <v>#VALUE!</v>
      </c>
      <c r="BK272" s="6" t="e">
        <f t="shared" si="2213"/>
        <v>#VALUE!</v>
      </c>
      <c r="BL272" s="6" t="e">
        <f t="shared" si="2214"/>
        <v>#VALUE!</v>
      </c>
      <c r="BM272" s="6" t="e">
        <f t="shared" si="2215"/>
        <v>#VALUE!</v>
      </c>
      <c r="BN272" s="6" t="e">
        <f t="shared" si="2216"/>
        <v>#VALUE!</v>
      </c>
      <c r="BO272" s="6" t="e">
        <f t="shared" si="2217"/>
        <v>#VALUE!</v>
      </c>
      <c r="BP272" s="5" t="e">
        <f t="shared" si="2416"/>
        <v>#VALUE!</v>
      </c>
      <c r="BQ272" s="7" t="e">
        <f t="shared" si="2417"/>
        <v>#VALUE!</v>
      </c>
      <c r="BR272" s="6" t="e">
        <f t="shared" si="2218"/>
        <v>#VALUE!</v>
      </c>
      <c r="BS272" s="6" t="e">
        <f t="shared" si="2219"/>
        <v>#VALUE!</v>
      </c>
      <c r="BT272" s="6" t="e">
        <f t="shared" si="2220"/>
        <v>#VALUE!</v>
      </c>
      <c r="BU272" s="6" t="e">
        <f t="shared" si="2221"/>
        <v>#VALUE!</v>
      </c>
      <c r="BV272" s="6" t="e">
        <f t="shared" si="2222"/>
        <v>#VALUE!</v>
      </c>
      <c r="BW272" s="4" t="e">
        <f t="shared" si="2418"/>
        <v>#VALUE!</v>
      </c>
      <c r="BX272" s="6" t="e">
        <f t="shared" si="2223"/>
        <v>#VALUE!</v>
      </c>
      <c r="BY272" s="6" t="e">
        <f t="shared" si="2224"/>
        <v>#VALUE!</v>
      </c>
      <c r="BZ272" s="6" t="e">
        <f t="shared" si="2225"/>
        <v>#VALUE!</v>
      </c>
      <c r="CA272" s="6" t="e">
        <f t="shared" si="2226"/>
        <v>#VALUE!</v>
      </c>
      <c r="CB272" s="6" t="e">
        <f t="shared" si="2227"/>
        <v>#VALUE!</v>
      </c>
      <c r="CC272" s="7"/>
      <c r="CD272" s="7" t="e">
        <f t="shared" si="2419"/>
        <v>#VALUE!</v>
      </c>
      <c r="CE272" s="6" t="e">
        <f t="shared" si="2228"/>
        <v>#VALUE!</v>
      </c>
      <c r="CF272" s="6" t="e">
        <f t="shared" si="2229"/>
        <v>#VALUE!</v>
      </c>
      <c r="CG272" s="6" t="e">
        <f t="shared" si="2230"/>
        <v>#VALUE!</v>
      </c>
      <c r="CH272" s="6" t="e">
        <f t="shared" si="2231"/>
        <v>#VALUE!</v>
      </c>
      <c r="CI272" s="5" t="e">
        <f t="shared" si="2420"/>
        <v>#VALUE!</v>
      </c>
      <c r="CJ272" s="7" t="e">
        <f t="shared" si="2232"/>
        <v>#VALUE!</v>
      </c>
      <c r="CK272" s="6" t="e">
        <f t="shared" si="2233"/>
        <v>#VALUE!</v>
      </c>
      <c r="CL272" s="6" t="e">
        <f t="shared" si="2234"/>
        <v>#VALUE!</v>
      </c>
      <c r="CM272" s="6" t="e">
        <f t="shared" si="2235"/>
        <v>#VALUE!</v>
      </c>
      <c r="CN272" s="6" t="e">
        <f t="shared" si="2236"/>
        <v>#VALUE!</v>
      </c>
      <c r="CO272" s="6" t="e">
        <f t="shared" si="2237"/>
        <v>#VALUE!</v>
      </c>
      <c r="CP272" s="6" t="e">
        <f t="shared" si="2238"/>
        <v>#VALUE!</v>
      </c>
      <c r="CQ272" s="5" t="e">
        <f t="shared" si="2239"/>
        <v>#VALUE!</v>
      </c>
      <c r="CR272" s="7" t="e">
        <f t="shared" si="2421"/>
        <v>#VALUE!</v>
      </c>
      <c r="CS272" s="6" t="e">
        <f t="shared" si="2240"/>
        <v>#VALUE!</v>
      </c>
      <c r="CT272" s="6" t="e">
        <f t="shared" si="2241"/>
        <v>#VALUE!</v>
      </c>
      <c r="CU272" s="6" t="e">
        <f t="shared" si="2242"/>
        <v>#VALUE!</v>
      </c>
      <c r="CV272" s="6" t="e">
        <f t="shared" si="2243"/>
        <v>#VALUE!</v>
      </c>
      <c r="CW272" s="6" t="e">
        <f t="shared" si="2244"/>
        <v>#VALUE!</v>
      </c>
      <c r="CX272" s="6" t="e">
        <f t="shared" si="2245"/>
        <v>#VALUE!</v>
      </c>
      <c r="CY272" s="7" t="e">
        <f t="shared" si="2422"/>
        <v>#VALUE!</v>
      </c>
      <c r="CZ272" s="6" t="e">
        <f t="shared" si="2246"/>
        <v>#VALUE!</v>
      </c>
      <c r="DA272" s="6" t="e">
        <f t="shared" si="2247"/>
        <v>#VALUE!</v>
      </c>
      <c r="DB272" s="6" t="e">
        <f t="shared" si="2248"/>
        <v>#VALUE!</v>
      </c>
      <c r="DC272" s="6" t="e">
        <f t="shared" si="2249"/>
        <v>#VALUE!</v>
      </c>
      <c r="DD272" s="6" t="e">
        <f t="shared" si="2250"/>
        <v>#VALUE!</v>
      </c>
      <c r="DE272" s="7" t="e">
        <f t="shared" si="2423"/>
        <v>#VALUE!</v>
      </c>
      <c r="DF272" s="6" t="e">
        <f t="shared" si="2251"/>
        <v>#VALUE!</v>
      </c>
      <c r="DG272" s="6" t="e">
        <f t="shared" si="2252"/>
        <v>#VALUE!</v>
      </c>
      <c r="DH272" s="6" t="e">
        <f t="shared" si="2253"/>
        <v>#VALUE!</v>
      </c>
      <c r="DI272" s="6" t="e">
        <f t="shared" si="2254"/>
        <v>#VALUE!</v>
      </c>
      <c r="DJ272" s="6" t="e">
        <f t="shared" si="2255"/>
        <v>#VALUE!</v>
      </c>
      <c r="DK272" s="7"/>
      <c r="DL272" s="45" t="e">
        <f t="shared" si="2424"/>
        <v>#VALUE!</v>
      </c>
      <c r="DM272" s="6" t="e">
        <f t="shared" si="2256"/>
        <v>#VALUE!</v>
      </c>
      <c r="DN272" s="6" t="e">
        <f t="shared" si="2257"/>
        <v>#VALUE!</v>
      </c>
      <c r="DO272" s="6" t="e">
        <f t="shared" si="2258"/>
        <v>#VALUE!</v>
      </c>
      <c r="DP272" s="6" t="e">
        <f t="shared" si="2259"/>
        <v>#VALUE!</v>
      </c>
      <c r="DQ272" s="6" t="e">
        <f t="shared" si="2260"/>
        <v>#VALUE!</v>
      </c>
      <c r="DR272" s="6" t="e">
        <f t="shared" si="2261"/>
        <v>#VALUE!</v>
      </c>
      <c r="DS272" s="6" t="e">
        <f t="shared" si="2262"/>
        <v>#VALUE!</v>
      </c>
      <c r="DT272" s="1" t="e">
        <f t="shared" si="2425"/>
        <v>#VALUE!</v>
      </c>
      <c r="DU272" s="1" t="e">
        <f t="shared" si="2426"/>
        <v>#VALUE!</v>
      </c>
      <c r="DV272" s="1" t="e">
        <f t="shared" si="2427"/>
        <v>#VALUE!</v>
      </c>
      <c r="DW272" s="4" t="e">
        <f t="shared" si="2428"/>
        <v>#VALUE!</v>
      </c>
      <c r="DX272" s="6" t="e">
        <f t="shared" si="2263"/>
        <v>#VALUE!</v>
      </c>
      <c r="DY272" s="6" t="e">
        <f t="shared" si="2264"/>
        <v>#VALUE!</v>
      </c>
      <c r="DZ272" s="6" t="e">
        <f t="shared" si="2265"/>
        <v>#VALUE!</v>
      </c>
      <c r="EA272" s="6" t="e">
        <f t="shared" si="2266"/>
        <v>#VALUE!</v>
      </c>
      <c r="EB272" s="6" t="e">
        <f t="shared" si="2267"/>
        <v>#VALUE!</v>
      </c>
      <c r="EC272" s="6" t="e">
        <f t="shared" si="2268"/>
        <v>#VALUE!</v>
      </c>
      <c r="ED272" s="6" t="e">
        <f t="shared" si="2269"/>
        <v>#VALUE!</v>
      </c>
      <c r="EE272" s="1"/>
      <c r="EF272" s="7" t="e">
        <f t="shared" si="2429"/>
        <v>#VALUE!</v>
      </c>
      <c r="EG272" s="6" t="e">
        <f t="shared" si="2270"/>
        <v>#VALUE!</v>
      </c>
      <c r="EH272" s="6" t="e">
        <f t="shared" si="2271"/>
        <v>#VALUE!</v>
      </c>
      <c r="EI272" s="6" t="e">
        <f t="shared" si="2272"/>
        <v>#VALUE!</v>
      </c>
      <c r="EJ272" s="6" t="e">
        <f t="shared" si="2273"/>
        <v>#VALUE!</v>
      </c>
      <c r="EK272" s="6" t="e">
        <f t="shared" si="2274"/>
        <v>#VALUE!</v>
      </c>
      <c r="EL272" s="5" t="e">
        <f t="shared" si="2430"/>
        <v>#VALUE!</v>
      </c>
      <c r="EM272" s="7" t="e">
        <f t="shared" si="2431"/>
        <v>#VALUE!</v>
      </c>
      <c r="EN272" s="6" t="e">
        <f t="shared" si="2275"/>
        <v>#VALUE!</v>
      </c>
      <c r="EO272" s="6" t="e">
        <f t="shared" si="2276"/>
        <v>#VALUE!</v>
      </c>
      <c r="EP272" s="6" t="e">
        <f t="shared" si="2277"/>
        <v>#VALUE!</v>
      </c>
      <c r="EQ272" s="6" t="e">
        <f t="shared" si="2278"/>
        <v>#VALUE!</v>
      </c>
      <c r="ER272" s="6" t="e">
        <f t="shared" si="2279"/>
        <v>#VALUE!</v>
      </c>
      <c r="ES272" s="6" t="e">
        <f t="shared" si="2280"/>
        <v>#VALUE!</v>
      </c>
      <c r="ET272" s="4" t="e">
        <f t="shared" si="2432"/>
        <v>#VALUE!</v>
      </c>
      <c r="EU272" s="6" t="e">
        <f t="shared" si="2281"/>
        <v>#VALUE!</v>
      </c>
      <c r="EV272" s="6" t="e">
        <f t="shared" si="2282"/>
        <v>#VALUE!</v>
      </c>
      <c r="EW272" s="6" t="e">
        <f t="shared" si="2283"/>
        <v>#VALUE!</v>
      </c>
      <c r="EX272" s="6" t="e">
        <f t="shared" si="2284"/>
        <v>#VALUE!</v>
      </c>
      <c r="EY272" s="6" t="e">
        <f t="shared" si="2285"/>
        <v>#VALUE!</v>
      </c>
      <c r="EZ272" s="6" t="e">
        <f t="shared" si="2286"/>
        <v>#VALUE!</v>
      </c>
      <c r="FA272" s="7" t="e">
        <f t="shared" si="2433"/>
        <v>#VALUE!</v>
      </c>
      <c r="FB272" s="6" t="e">
        <f t="shared" si="2287"/>
        <v>#VALUE!</v>
      </c>
      <c r="FC272" s="6" t="e">
        <f t="shared" si="2288"/>
        <v>#VALUE!</v>
      </c>
      <c r="FD272" s="6" t="e">
        <f t="shared" si="2289"/>
        <v>#VALUE!</v>
      </c>
      <c r="FE272" s="6" t="e">
        <f t="shared" si="2290"/>
        <v>#VALUE!</v>
      </c>
      <c r="FF272" s="6" t="e">
        <f t="shared" si="2291"/>
        <v>#VALUE!</v>
      </c>
      <c r="FG272" s="6" t="e">
        <f t="shared" si="2292"/>
        <v>#VALUE!</v>
      </c>
      <c r="FH272" s="5" t="e">
        <f t="shared" si="2434"/>
        <v>#VALUE!</v>
      </c>
      <c r="FI272" s="7" t="e">
        <f t="shared" si="2435"/>
        <v>#VALUE!</v>
      </c>
      <c r="FJ272" s="6" t="e">
        <f t="shared" si="2293"/>
        <v>#VALUE!</v>
      </c>
      <c r="FK272" s="6" t="e">
        <f t="shared" si="2294"/>
        <v>#VALUE!</v>
      </c>
      <c r="FL272" s="6" t="e">
        <f t="shared" si="2295"/>
        <v>#VALUE!</v>
      </c>
      <c r="FM272" s="6" t="e">
        <f t="shared" si="2296"/>
        <v>#VALUE!</v>
      </c>
      <c r="FN272" s="7" t="e">
        <f t="shared" si="2436"/>
        <v>#VALUE!</v>
      </c>
      <c r="FO272" s="6" t="e">
        <f t="shared" si="2297"/>
        <v>#VALUE!</v>
      </c>
      <c r="FP272" s="6" t="e">
        <f t="shared" si="2298"/>
        <v>#VALUE!</v>
      </c>
      <c r="FQ272" s="6" t="e">
        <f t="shared" si="2299"/>
        <v>#VALUE!</v>
      </c>
      <c r="FR272" s="6" t="e">
        <f t="shared" si="2300"/>
        <v>#VALUE!</v>
      </c>
      <c r="FS272" s="6" t="e">
        <f t="shared" si="2301"/>
        <v>#VALUE!</v>
      </c>
      <c r="FT272" s="6" t="e">
        <f t="shared" si="2302"/>
        <v>#VALUE!</v>
      </c>
      <c r="FU272" s="7" t="e">
        <f t="shared" si="2437"/>
        <v>#VALUE!</v>
      </c>
      <c r="FV272" s="6" t="e">
        <f t="shared" si="2303"/>
        <v>#VALUE!</v>
      </c>
      <c r="FW272" s="6" t="e">
        <f t="shared" si="2304"/>
        <v>#VALUE!</v>
      </c>
      <c r="FX272" s="6" t="e">
        <f t="shared" si="2305"/>
        <v>#VALUE!</v>
      </c>
      <c r="FY272" s="6" t="e">
        <f t="shared" si="2306"/>
        <v>#VALUE!</v>
      </c>
      <c r="FZ272" s="6" t="e">
        <f t="shared" si="2307"/>
        <v>#VALUE!</v>
      </c>
      <c r="GA272" s="5" t="e">
        <f t="shared" si="2438"/>
        <v>#VALUE!</v>
      </c>
      <c r="GB272" s="5" t="e">
        <f t="shared" si="2439"/>
        <v>#VALUE!</v>
      </c>
      <c r="GC272" s="7" t="e">
        <f t="shared" si="2440"/>
        <v>#VALUE!</v>
      </c>
      <c r="GD272" s="6" t="e">
        <f t="shared" si="2308"/>
        <v>#VALUE!</v>
      </c>
      <c r="GE272" s="6" t="e">
        <f t="shared" si="2309"/>
        <v>#VALUE!</v>
      </c>
      <c r="GF272" s="6" t="e">
        <f t="shared" si="2310"/>
        <v>#VALUE!</v>
      </c>
      <c r="GG272" s="6" t="e">
        <f t="shared" si="2311"/>
        <v>#VALUE!</v>
      </c>
      <c r="GH272" s="6" t="e">
        <f t="shared" si="2312"/>
        <v>#VALUE!</v>
      </c>
      <c r="GI272" s="6" t="e">
        <f t="shared" si="2313"/>
        <v>#VALUE!</v>
      </c>
      <c r="GJ272" s="6" t="e">
        <f t="shared" si="2314"/>
        <v>#VALUE!</v>
      </c>
      <c r="GK272" s="7" t="e">
        <f t="shared" si="2441"/>
        <v>#VALUE!</v>
      </c>
      <c r="GL272" s="6" t="e">
        <f t="shared" si="2315"/>
        <v>#VALUE!</v>
      </c>
      <c r="GM272" s="6" t="e">
        <f t="shared" si="2316"/>
        <v>#VALUE!</v>
      </c>
      <c r="GN272" s="6" t="e">
        <f t="shared" si="2317"/>
        <v>#VALUE!</v>
      </c>
      <c r="GO272" s="6" t="e">
        <f t="shared" si="2318"/>
        <v>#VALUE!</v>
      </c>
      <c r="GP272" s="6" t="e">
        <f t="shared" si="2319"/>
        <v>#VALUE!</v>
      </c>
      <c r="GQ272" s="6" t="e">
        <f t="shared" si="2320"/>
        <v>#VALUE!</v>
      </c>
      <c r="GR272" s="6" t="e">
        <f t="shared" si="2321"/>
        <v>#VALUE!</v>
      </c>
      <c r="GS272" s="7" t="e">
        <f t="shared" si="2442"/>
        <v>#VALUE!</v>
      </c>
      <c r="GT272" s="6" t="e">
        <f t="shared" si="2322"/>
        <v>#VALUE!</v>
      </c>
      <c r="GU272" s="6" t="e">
        <f t="shared" si="2323"/>
        <v>#VALUE!</v>
      </c>
      <c r="GV272" s="6" t="e">
        <f t="shared" si="2324"/>
        <v>#VALUE!</v>
      </c>
      <c r="GW272" s="6" t="e">
        <f t="shared" si="2325"/>
        <v>#VALUE!</v>
      </c>
      <c r="GX272" s="6" t="e">
        <f t="shared" si="2326"/>
        <v>#VALUE!</v>
      </c>
      <c r="GY272" s="6" t="e">
        <f t="shared" si="2327"/>
        <v>#VALUE!</v>
      </c>
      <c r="GZ272" s="6" t="e">
        <f t="shared" si="2328"/>
        <v>#VALUE!</v>
      </c>
      <c r="HA272" s="7" t="e">
        <f t="shared" si="2443"/>
        <v>#VALUE!</v>
      </c>
      <c r="HB272" s="6" t="e">
        <f t="shared" si="2329"/>
        <v>#VALUE!</v>
      </c>
      <c r="HC272" s="6" t="e">
        <f t="shared" si="2330"/>
        <v>#VALUE!</v>
      </c>
      <c r="HD272" s="6" t="e">
        <f t="shared" si="2331"/>
        <v>#VALUE!</v>
      </c>
      <c r="HE272" s="6" t="e">
        <f t="shared" si="2332"/>
        <v>#VALUE!</v>
      </c>
      <c r="HF272" s="7" t="e">
        <f t="shared" si="2444"/>
        <v>#VALUE!</v>
      </c>
      <c r="HG272" s="6" t="e">
        <f t="shared" si="2333"/>
        <v>#VALUE!</v>
      </c>
      <c r="HH272" s="6" t="e">
        <f t="shared" si="2334"/>
        <v>#VALUE!</v>
      </c>
      <c r="HI272" s="6" t="e">
        <f t="shared" si="2335"/>
        <v>#VALUE!</v>
      </c>
      <c r="HJ272" s="6" t="e">
        <f t="shared" si="2336"/>
        <v>#VALUE!</v>
      </c>
      <c r="HK272" s="7" t="e">
        <f t="shared" si="2445"/>
        <v>#VALUE!</v>
      </c>
      <c r="HL272" s="6" t="e">
        <f t="shared" si="2337"/>
        <v>#VALUE!</v>
      </c>
      <c r="HM272" s="6" t="e">
        <f t="shared" si="2338"/>
        <v>#VALUE!</v>
      </c>
      <c r="HN272" s="6" t="e">
        <f t="shared" si="2339"/>
        <v>#VALUE!</v>
      </c>
      <c r="HO272" s="6" t="e">
        <f t="shared" si="2340"/>
        <v>#VALUE!</v>
      </c>
      <c r="HP272" s="6" t="e">
        <f t="shared" si="2341"/>
        <v>#VALUE!</v>
      </c>
      <c r="HQ272" s="6" t="e">
        <f t="shared" si="2342"/>
        <v>#VALUE!</v>
      </c>
      <c r="HR272" s="6" t="e">
        <f t="shared" si="2343"/>
        <v>#VALUE!</v>
      </c>
      <c r="HS272" s="7" t="e">
        <f t="shared" si="2446"/>
        <v>#VALUE!</v>
      </c>
      <c r="HT272" s="6" t="e">
        <f t="shared" si="2447"/>
        <v>#VALUE!</v>
      </c>
      <c r="HU272" s="6" t="e">
        <f t="shared" si="2344"/>
        <v>#VALUE!</v>
      </c>
      <c r="HV272" s="6" t="e">
        <f t="shared" si="2345"/>
        <v>#VALUE!</v>
      </c>
      <c r="HW272" s="6" t="e">
        <f t="shared" si="2346"/>
        <v>#VALUE!</v>
      </c>
      <c r="HX272" s="6" t="e">
        <f t="shared" si="2347"/>
        <v>#VALUE!</v>
      </c>
      <c r="HY272" s="6" t="e">
        <f t="shared" si="2348"/>
        <v>#VALUE!</v>
      </c>
      <c r="HZ272" s="5" t="e">
        <f t="shared" si="2448"/>
        <v>#VALUE!</v>
      </c>
      <c r="IA272" s="5" t="e">
        <f t="shared" si="2449"/>
        <v>#VALUE!</v>
      </c>
      <c r="IB272" s="7" t="e">
        <f t="shared" si="2450"/>
        <v>#VALUE!</v>
      </c>
      <c r="IC272" s="6" t="e">
        <f t="shared" si="2349"/>
        <v>#VALUE!</v>
      </c>
      <c r="ID272" s="6" t="e">
        <f t="shared" si="2350"/>
        <v>#VALUE!</v>
      </c>
      <c r="IE272" s="6" t="e">
        <f t="shared" si="2351"/>
        <v>#VALUE!</v>
      </c>
      <c r="IF272" s="6" t="e">
        <f t="shared" si="2352"/>
        <v>#VALUE!</v>
      </c>
      <c r="IG272" s="6" t="e">
        <f t="shared" si="2353"/>
        <v>#VALUE!</v>
      </c>
      <c r="IH272" s="6" t="e">
        <f t="shared" si="2354"/>
        <v>#VALUE!</v>
      </c>
      <c r="II272" s="6" t="e">
        <f t="shared" si="2355"/>
        <v>#VALUE!</v>
      </c>
      <c r="IJ272" s="7" t="e">
        <f t="shared" si="2451"/>
        <v>#VALUE!</v>
      </c>
      <c r="IK272" s="6" t="e">
        <f t="shared" si="2356"/>
        <v>#VALUE!</v>
      </c>
      <c r="IL272" s="6" t="e">
        <f t="shared" si="2357"/>
        <v>#VALUE!</v>
      </c>
      <c r="IM272" s="6" t="e">
        <f t="shared" si="2358"/>
        <v>#VALUE!</v>
      </c>
      <c r="IN272" s="6" t="e">
        <f t="shared" si="2359"/>
        <v>#VALUE!</v>
      </c>
      <c r="IO272" s="6" t="e">
        <f t="shared" si="2360"/>
        <v>#VALUE!</v>
      </c>
      <c r="IP272" s="6" t="e">
        <f t="shared" si="2361"/>
        <v>#VALUE!</v>
      </c>
      <c r="IQ272" s="6" t="e">
        <f t="shared" si="2362"/>
        <v>#VALUE!</v>
      </c>
      <c r="IR272" s="45" t="e">
        <f t="shared" si="2452"/>
        <v>#VALUE!</v>
      </c>
      <c r="IS272" s="6" t="e">
        <f t="shared" si="2363"/>
        <v>#VALUE!</v>
      </c>
      <c r="IT272" s="6" t="e">
        <f t="shared" si="2364"/>
        <v>#VALUE!</v>
      </c>
      <c r="IU272" s="6" t="e">
        <f t="shared" si="2365"/>
        <v>#VALUE!</v>
      </c>
      <c r="IV272" s="6" t="e">
        <f t="shared" si="2366"/>
        <v>#VALUE!</v>
      </c>
      <c r="IW272" s="6" t="e">
        <f t="shared" si="2367"/>
        <v>#VALUE!</v>
      </c>
      <c r="IX272" s="6" t="e">
        <f t="shared" si="2368"/>
        <v>#VALUE!</v>
      </c>
      <c r="IY272" s="6" t="e">
        <f t="shared" si="2369"/>
        <v>#VALUE!</v>
      </c>
      <c r="IZ272" s="44" t="e">
        <f t="shared" si="2453"/>
        <v>#VALUE!</v>
      </c>
      <c r="JA272" s="44" t="e">
        <f t="shared" si="2454"/>
        <v>#VALUE!</v>
      </c>
      <c r="JB272" s="44" t="e">
        <f t="shared" si="2455"/>
        <v>#VALUE!</v>
      </c>
      <c r="JC272" s="7" t="e">
        <f t="shared" si="2456"/>
        <v>#VALUE!</v>
      </c>
      <c r="JD272" s="6" t="e">
        <f t="shared" si="2370"/>
        <v>#VALUE!</v>
      </c>
      <c r="JE272" s="6" t="e">
        <f t="shared" si="2371"/>
        <v>#VALUE!</v>
      </c>
      <c r="JF272" s="6" t="e">
        <f t="shared" si="2372"/>
        <v>#VALUE!</v>
      </c>
      <c r="JG272" s="6" t="e">
        <f t="shared" si="2373"/>
        <v>#VALUE!</v>
      </c>
      <c r="JH272" s="6" t="e">
        <f t="shared" si="2374"/>
        <v>#VALUE!</v>
      </c>
      <c r="JI272" s="6" t="e">
        <f t="shared" si="2375"/>
        <v>#VALUE!</v>
      </c>
      <c r="JJ272" s="4" t="e">
        <f t="shared" si="2376"/>
        <v>#VALUE!</v>
      </c>
      <c r="JK272" s="3" t="e">
        <f t="shared" si="2377"/>
        <v>#VALUE!</v>
      </c>
      <c r="JL272" s="3" t="e">
        <f t="shared" si="2378"/>
        <v>#VALUE!</v>
      </c>
      <c r="JM272" s="3" t="e">
        <f t="shared" si="2379"/>
        <v>#VALUE!</v>
      </c>
      <c r="JN272" s="3" t="e">
        <f t="shared" si="2380"/>
        <v>#VALUE!</v>
      </c>
      <c r="JO272" s="3" t="e">
        <f t="shared" si="2381"/>
        <v>#VALUE!</v>
      </c>
      <c r="JP272" s="3" t="e">
        <f t="shared" si="2382"/>
        <v>#VALUE!</v>
      </c>
      <c r="JQ272" s="3" t="e">
        <f t="shared" si="2383"/>
        <v>#VALUE!</v>
      </c>
      <c r="JR272" s="1" t="e">
        <f t="shared" si="2457"/>
        <v>#VALUE!</v>
      </c>
      <c r="JS272" s="1" t="e">
        <f t="shared" si="2458"/>
        <v>#VALUE!</v>
      </c>
      <c r="JT272" s="1" t="e">
        <f t="shared" si="2459"/>
        <v>#VALUE!</v>
      </c>
      <c r="JU272" s="1" t="e">
        <f t="shared" si="2460"/>
        <v>#VALUE!</v>
      </c>
      <c r="JV272" s="45" t="e">
        <f t="shared" si="2461"/>
        <v>#VALUE!</v>
      </c>
      <c r="JW272" s="6" t="e">
        <f t="shared" si="2384"/>
        <v>#VALUE!</v>
      </c>
      <c r="JX272" s="6" t="e">
        <f t="shared" si="2385"/>
        <v>#VALUE!</v>
      </c>
      <c r="JY272" s="6" t="e">
        <f t="shared" si="2386"/>
        <v>#VALUE!</v>
      </c>
      <c r="JZ272" s="6" t="e">
        <f t="shared" si="2387"/>
        <v>#VALUE!</v>
      </c>
      <c r="KA272" s="6" t="e">
        <f t="shared" si="2388"/>
        <v>#VALUE!</v>
      </c>
      <c r="KB272" s="6" t="e">
        <f t="shared" si="2389"/>
        <v>#VALUE!</v>
      </c>
      <c r="KC272" s="6" t="e">
        <f t="shared" si="2390"/>
        <v>#VALUE!</v>
      </c>
      <c r="KD272" s="1" t="e">
        <f t="shared" si="2462"/>
        <v>#VALUE!</v>
      </c>
      <c r="KE272" s="1" t="e">
        <f t="shared" si="2463"/>
        <v>#VALUE!</v>
      </c>
      <c r="KF272" s="1" t="e">
        <f t="shared" si="2464"/>
        <v>#VALUE!</v>
      </c>
      <c r="KG272" s="1" t="e">
        <f t="shared" si="2465"/>
        <v>#VALUE!</v>
      </c>
      <c r="KH272" s="1" t="e">
        <f t="shared" si="2466"/>
        <v>#VALUE!</v>
      </c>
      <c r="KI272" s="7" t="e">
        <f t="shared" si="2467"/>
        <v>#VALUE!</v>
      </c>
      <c r="KJ272" s="6" t="e">
        <f t="shared" si="2391"/>
        <v>#VALUE!</v>
      </c>
      <c r="KK272" s="6" t="e">
        <f t="shared" si="2392"/>
        <v>#VALUE!</v>
      </c>
      <c r="KL272" s="6" t="e">
        <f t="shared" si="2393"/>
        <v>#VALUE!</v>
      </c>
      <c r="KM272" s="6" t="e">
        <f t="shared" si="2394"/>
        <v>#VALUE!</v>
      </c>
      <c r="KN272" s="6" t="e">
        <f t="shared" si="2395"/>
        <v>#VALUE!</v>
      </c>
      <c r="KO272" s="6" t="e">
        <f t="shared" si="2396"/>
        <v>#VALUE!</v>
      </c>
      <c r="KP272" s="6" t="e">
        <f t="shared" si="2397"/>
        <v>#VALUE!</v>
      </c>
      <c r="KQ272" s="7" t="e">
        <f t="shared" si="2468"/>
        <v>#VALUE!</v>
      </c>
      <c r="KR272" s="6" t="e">
        <f t="shared" si="2398"/>
        <v>#VALUE!</v>
      </c>
      <c r="KS272" s="6" t="e">
        <f t="shared" si="2399"/>
        <v>#VALUE!</v>
      </c>
      <c r="KT272" s="6" t="e">
        <f t="shared" si="2400"/>
        <v>#VALUE!</v>
      </c>
      <c r="KU272" s="6" t="e">
        <f t="shared" si="2401"/>
        <v>#VALUE!</v>
      </c>
      <c r="KV272" s="6" t="e">
        <f t="shared" si="2402"/>
        <v>#VALUE!</v>
      </c>
      <c r="KW272" s="6" t="e">
        <f t="shared" si="2403"/>
        <v>#VALUE!</v>
      </c>
      <c r="KX272" s="6" t="e">
        <f t="shared" si="2404"/>
        <v>#VALUE!</v>
      </c>
      <c r="KY272" s="44" t="e">
        <f t="shared" si="2469"/>
        <v>#VALUE!</v>
      </c>
      <c r="KZ272" s="44" t="e">
        <f t="shared" si="2470"/>
        <v>#VALUE!</v>
      </c>
    </row>
    <row r="273" spans="1:312">
      <c r="A273" s="64"/>
      <c r="B273" s="7"/>
      <c r="C273" s="6"/>
      <c r="D273" s="6"/>
      <c r="E273" s="6"/>
      <c r="F273" s="6"/>
      <c r="G273" s="7"/>
      <c r="H273" s="6"/>
      <c r="I273" s="6"/>
      <c r="J273" s="6"/>
      <c r="K273" s="6"/>
      <c r="L273" s="5"/>
      <c r="M273" s="7"/>
      <c r="N273" s="6"/>
      <c r="O273" s="6"/>
      <c r="P273" s="6"/>
      <c r="Q273" s="5"/>
      <c r="R273" s="7"/>
      <c r="S273" s="6"/>
      <c r="T273" s="6"/>
      <c r="U273" s="6"/>
      <c r="V273" s="6"/>
      <c r="W273" s="6"/>
      <c r="X273" s="7"/>
      <c r="Y273" s="6"/>
      <c r="Z273" s="6"/>
      <c r="AA273" s="6"/>
      <c r="AB273" s="6"/>
      <c r="AC273" s="6"/>
      <c r="AD273" s="6"/>
      <c r="AE273" s="7"/>
      <c r="AF273" s="6"/>
      <c r="AG273" s="6"/>
      <c r="AH273" s="6"/>
      <c r="AI273" s="6"/>
      <c r="AJ273" s="6"/>
      <c r="AK273" s="6"/>
      <c r="AL273" s="6"/>
      <c r="AM273" s="7"/>
      <c r="AN273" s="6"/>
      <c r="AO273" s="6"/>
      <c r="AP273" s="6"/>
      <c r="AQ273" s="6"/>
      <c r="AR273" s="6"/>
      <c r="AS273" s="6"/>
      <c r="AT273" s="6"/>
      <c r="AU273" s="7"/>
      <c r="AV273" s="7"/>
      <c r="AW273" s="6"/>
      <c r="AX273" s="6"/>
      <c r="AY273" s="6"/>
      <c r="AZ273" s="6"/>
      <c r="BA273" s="6"/>
      <c r="BB273" s="5"/>
      <c r="BC273" s="7"/>
      <c r="BD273" s="6"/>
      <c r="BE273" s="6"/>
      <c r="BF273" s="6"/>
      <c r="BG273" s="6"/>
      <c r="BH273" s="6"/>
      <c r="BI273" s="7"/>
      <c r="BJ273" s="6"/>
      <c r="BK273" s="6"/>
      <c r="BL273" s="6"/>
      <c r="BM273" s="6"/>
      <c r="BN273" s="6"/>
      <c r="BO273" s="6"/>
      <c r="BP273" s="5"/>
      <c r="BQ273" s="7"/>
      <c r="BR273" s="6"/>
      <c r="BS273" s="6"/>
      <c r="BT273" s="6"/>
      <c r="BU273" s="6"/>
      <c r="BV273" s="6"/>
      <c r="BW273" s="4"/>
      <c r="BX273" s="6"/>
      <c r="BY273" s="6"/>
      <c r="BZ273" s="6"/>
      <c r="CA273" s="6"/>
      <c r="CB273" s="6"/>
      <c r="CC273" s="7"/>
      <c r="CD273" s="7"/>
      <c r="CE273" s="6"/>
      <c r="CF273" s="6"/>
      <c r="CG273" s="6"/>
      <c r="CH273" s="6"/>
      <c r="CI273" s="5"/>
      <c r="CJ273" s="7"/>
      <c r="CK273" s="6"/>
      <c r="CL273" s="6"/>
      <c r="CM273" s="6"/>
      <c r="CN273" s="6"/>
      <c r="CO273" s="6"/>
      <c r="CP273" s="6"/>
      <c r="CQ273" s="5"/>
      <c r="CR273" s="7"/>
      <c r="CS273" s="6"/>
      <c r="CT273" s="6"/>
      <c r="CU273" s="6"/>
      <c r="CV273" s="6"/>
      <c r="CW273" s="6"/>
      <c r="CX273" s="6"/>
      <c r="CY273" s="7"/>
      <c r="CZ273" s="6"/>
      <c r="DA273" s="6"/>
      <c r="DB273" s="6"/>
      <c r="DC273" s="6"/>
      <c r="DD273" s="6"/>
      <c r="DE273" s="7"/>
      <c r="DF273" s="6"/>
      <c r="DG273" s="6"/>
      <c r="DH273" s="6"/>
      <c r="DI273" s="6"/>
      <c r="DJ273" s="6"/>
      <c r="DK273" s="7"/>
      <c r="DL273" s="7"/>
      <c r="DM273" s="6"/>
      <c r="DN273" s="6"/>
      <c r="DO273" s="6"/>
      <c r="DP273" s="6"/>
      <c r="DQ273" s="6"/>
      <c r="DR273" s="6"/>
      <c r="DS273" s="6"/>
      <c r="DT273" s="6"/>
      <c r="DU273" s="6"/>
      <c r="DV273" s="6"/>
      <c r="DW273" s="4"/>
      <c r="DX273" s="6"/>
      <c r="DY273" s="6"/>
      <c r="DZ273" s="6"/>
      <c r="EA273" s="6"/>
      <c r="EB273" s="6"/>
      <c r="EC273" s="6"/>
      <c r="ED273" s="6"/>
      <c r="EE273" s="5"/>
      <c r="EF273" s="7"/>
      <c r="EG273" s="6"/>
      <c r="EH273" s="6"/>
      <c r="EI273" s="6"/>
      <c r="EJ273" s="6"/>
      <c r="EK273" s="6"/>
      <c r="EL273" s="5"/>
      <c r="EM273" s="7"/>
      <c r="EN273" s="6"/>
      <c r="EO273" s="6"/>
      <c r="EP273" s="6"/>
      <c r="EQ273" s="6"/>
      <c r="ER273" s="6"/>
      <c r="ES273" s="6"/>
      <c r="ET273" s="4"/>
      <c r="EU273" s="6"/>
      <c r="EV273" s="6"/>
      <c r="EW273" s="6"/>
      <c r="EX273" s="6"/>
      <c r="EY273" s="6"/>
      <c r="EZ273" s="6"/>
      <c r="FA273" s="7"/>
      <c r="FB273" s="6"/>
      <c r="FC273" s="6"/>
      <c r="FD273" s="6"/>
      <c r="FE273" s="6"/>
      <c r="FF273" s="6"/>
      <c r="FG273" s="6"/>
      <c r="FH273" s="5"/>
      <c r="FI273" s="7"/>
      <c r="FJ273" s="6"/>
      <c r="FK273" s="6"/>
      <c r="FL273" s="6"/>
      <c r="FM273" s="6"/>
      <c r="FN273" s="7"/>
      <c r="FO273" s="6"/>
      <c r="FP273" s="6"/>
      <c r="FQ273" s="6"/>
      <c r="FR273" s="6"/>
      <c r="FS273" s="6"/>
      <c r="FT273" s="6"/>
      <c r="FU273" s="7"/>
      <c r="FV273" s="6"/>
      <c r="FW273" s="6"/>
      <c r="FX273" s="6"/>
      <c r="FY273" s="6"/>
      <c r="FZ273" s="6"/>
      <c r="GA273" s="5"/>
      <c r="GB273" s="5"/>
      <c r="GC273" s="7"/>
      <c r="GD273" s="6"/>
      <c r="GE273" s="6"/>
      <c r="GF273" s="6"/>
      <c r="GG273" s="6"/>
      <c r="GH273" s="6"/>
      <c r="GI273" s="6"/>
      <c r="GJ273" s="6"/>
      <c r="GK273" s="7"/>
      <c r="GL273" s="6"/>
      <c r="GM273" s="6"/>
      <c r="GN273" s="6"/>
      <c r="GO273" s="6"/>
      <c r="GP273" s="6"/>
      <c r="GQ273" s="6"/>
      <c r="GR273" s="6"/>
      <c r="GS273" s="7"/>
      <c r="GT273" s="6"/>
      <c r="GU273" s="6"/>
      <c r="GV273" s="6"/>
      <c r="GW273" s="6"/>
      <c r="GX273" s="6"/>
      <c r="GY273" s="6"/>
      <c r="GZ273" s="6"/>
      <c r="HA273" s="7"/>
      <c r="HB273" s="6"/>
      <c r="HC273" s="6"/>
      <c r="HD273" s="6"/>
      <c r="HE273" s="6"/>
      <c r="HF273" s="7"/>
      <c r="HG273" s="6"/>
      <c r="HH273" s="6"/>
      <c r="HI273" s="6"/>
      <c r="HJ273" s="6"/>
      <c r="HK273" s="7"/>
      <c r="HL273" s="6"/>
      <c r="HM273" s="6"/>
      <c r="HN273" s="6"/>
      <c r="HO273" s="6"/>
      <c r="HP273" s="6"/>
      <c r="HQ273" s="6"/>
      <c r="HR273" s="6"/>
      <c r="HS273" s="7"/>
      <c r="HT273" s="6"/>
      <c r="HU273" s="6"/>
      <c r="HV273" s="6"/>
      <c r="HW273" s="6"/>
      <c r="HX273" s="6"/>
      <c r="HY273" s="6"/>
      <c r="HZ273" s="5"/>
      <c r="IA273" s="5"/>
      <c r="IB273" s="7"/>
      <c r="IC273" s="6"/>
      <c r="ID273" s="6"/>
      <c r="IE273" s="6"/>
      <c r="IF273" s="6"/>
      <c r="IG273" s="6"/>
      <c r="IH273" s="6"/>
      <c r="II273" s="6"/>
      <c r="IJ273" s="7"/>
      <c r="IK273" s="6"/>
      <c r="IL273" s="6"/>
      <c r="IM273" s="6"/>
      <c r="IN273" s="6"/>
      <c r="IO273" s="6"/>
      <c r="IP273" s="6"/>
      <c r="IQ273" s="6"/>
      <c r="IR273" s="7"/>
      <c r="IS273" s="6"/>
      <c r="IT273" s="6"/>
      <c r="IU273" s="6"/>
      <c r="IV273" s="6"/>
      <c r="IW273" s="6"/>
      <c r="IX273" s="6"/>
      <c r="IY273" s="6"/>
      <c r="IZ273" s="6"/>
      <c r="JA273" s="6"/>
      <c r="JB273" s="6"/>
      <c r="JC273" s="7"/>
      <c r="JD273" s="6"/>
      <c r="JE273" s="6"/>
      <c r="JF273" s="6"/>
      <c r="JG273" s="6"/>
      <c r="JH273" s="6"/>
      <c r="JI273" s="6"/>
      <c r="JJ273" s="4"/>
      <c r="JV273" s="7"/>
      <c r="JW273" s="6"/>
      <c r="JX273" s="6"/>
      <c r="JY273" s="6"/>
      <c r="JZ273" s="6"/>
      <c r="KA273" s="6"/>
      <c r="KB273" s="6"/>
      <c r="KC273" s="6"/>
      <c r="KD273" s="6"/>
      <c r="KE273" s="6"/>
      <c r="KF273" s="6"/>
      <c r="KG273" s="6"/>
      <c r="KH273" s="6"/>
      <c r="KI273" s="7"/>
      <c r="KJ273" s="6"/>
      <c r="KK273" s="6"/>
      <c r="KL273" s="6"/>
      <c r="KM273" s="6"/>
      <c r="KN273" s="6"/>
      <c r="KO273" s="6"/>
      <c r="KP273" s="6"/>
      <c r="KQ273" s="7"/>
      <c r="KR273" s="6"/>
      <c r="KS273" s="6"/>
      <c r="KT273" s="6"/>
      <c r="KU273" s="6"/>
      <c r="KV273" s="6"/>
      <c r="KW273" s="6"/>
      <c r="KX273" s="6"/>
      <c r="KY273" s="6"/>
      <c r="KZ273" s="6"/>
    </row>
    <row r="274" spans="1:312">
      <c r="A274" s="6"/>
      <c r="B274" s="7"/>
      <c r="C274" s="6"/>
      <c r="D274" s="6"/>
      <c r="E274" s="6"/>
      <c r="F274" s="6"/>
      <c r="G274" s="7"/>
      <c r="H274" s="6"/>
      <c r="I274" s="6"/>
      <c r="J274" s="6"/>
      <c r="K274" s="6"/>
      <c r="L274" s="5"/>
      <c r="M274" s="7"/>
      <c r="N274" s="6"/>
      <c r="O274" s="6"/>
      <c r="P274" s="6"/>
      <c r="Q274" s="5"/>
      <c r="R274" s="7"/>
      <c r="S274" s="6"/>
      <c r="T274" s="6"/>
      <c r="U274" s="6"/>
      <c r="V274" s="6"/>
      <c r="W274" s="6"/>
      <c r="X274" s="7"/>
      <c r="Y274" s="6"/>
      <c r="Z274" s="6"/>
      <c r="AA274" s="6"/>
      <c r="AB274" s="6"/>
      <c r="AC274" s="6"/>
      <c r="AD274" s="6"/>
      <c r="AE274" s="7"/>
      <c r="AF274" s="6"/>
      <c r="AG274" s="6"/>
      <c r="AH274" s="6"/>
      <c r="AI274" s="6"/>
      <c r="AJ274" s="6"/>
      <c r="AK274" s="6"/>
      <c r="AL274" s="6"/>
      <c r="AM274" s="7"/>
      <c r="AN274" s="6"/>
      <c r="AO274" s="6"/>
      <c r="AP274" s="6"/>
      <c r="AQ274" s="6"/>
      <c r="AR274" s="6"/>
      <c r="AS274" s="6"/>
      <c r="AT274" s="6"/>
      <c r="AU274" s="7"/>
      <c r="AV274" s="7"/>
      <c r="AW274" s="6"/>
      <c r="AX274" s="6"/>
      <c r="AY274" s="6"/>
      <c r="AZ274" s="6"/>
      <c r="BA274" s="6"/>
      <c r="BB274" s="5"/>
      <c r="BC274" s="7"/>
      <c r="BD274" s="6"/>
      <c r="BE274" s="6"/>
      <c r="BF274" s="6"/>
      <c r="BG274" s="6"/>
      <c r="BH274" s="6"/>
      <c r="BI274" s="7"/>
      <c r="BJ274" s="6"/>
      <c r="BK274" s="6"/>
      <c r="BL274" s="6"/>
      <c r="BM274" s="6"/>
      <c r="BN274" s="6"/>
      <c r="BO274" s="6"/>
      <c r="BP274" s="5"/>
      <c r="BQ274" s="7"/>
      <c r="BR274" s="6"/>
      <c r="BS274" s="6"/>
      <c r="BT274" s="6"/>
      <c r="BU274" s="6"/>
      <c r="BV274" s="6"/>
      <c r="BW274" s="4"/>
      <c r="BX274" s="6"/>
      <c r="BY274" s="6"/>
      <c r="BZ274" s="6"/>
      <c r="CA274" s="6"/>
      <c r="CB274" s="6"/>
      <c r="CC274" s="7"/>
      <c r="CD274" s="7"/>
      <c r="CE274" s="6"/>
      <c r="CF274" s="6"/>
      <c r="CG274" s="6"/>
      <c r="CH274" s="6"/>
      <c r="CI274" s="5"/>
      <c r="CJ274" s="7"/>
      <c r="CK274" s="6"/>
      <c r="CL274" s="6"/>
      <c r="CM274" s="6"/>
      <c r="CN274" s="6"/>
      <c r="CO274" s="6"/>
      <c r="CP274" s="6"/>
      <c r="CQ274" s="5"/>
      <c r="CR274" s="7"/>
      <c r="CS274" s="6"/>
      <c r="CT274" s="6"/>
      <c r="CU274" s="6"/>
      <c r="CV274" s="6"/>
      <c r="CW274" s="6"/>
      <c r="CX274" s="6"/>
      <c r="CY274" s="7"/>
      <c r="CZ274" s="6"/>
      <c r="DA274" s="6"/>
      <c r="DB274" s="6"/>
      <c r="DC274" s="6"/>
      <c r="DD274" s="6"/>
      <c r="DE274" s="7"/>
      <c r="DF274" s="6"/>
      <c r="DG274" s="6"/>
      <c r="DH274" s="6"/>
      <c r="DI274" s="6"/>
      <c r="DJ274" s="6"/>
      <c r="DK274" s="7"/>
      <c r="DL274" s="7"/>
      <c r="DM274" s="6"/>
      <c r="DN274" s="6"/>
      <c r="DO274" s="6"/>
      <c r="DP274" s="6"/>
      <c r="DQ274" s="6"/>
      <c r="DR274" s="6"/>
      <c r="DS274" s="6"/>
      <c r="DT274" s="6"/>
      <c r="DU274" s="6"/>
      <c r="DV274" s="6"/>
      <c r="DW274" s="4"/>
      <c r="DX274" s="6"/>
      <c r="DY274" s="6"/>
      <c r="DZ274" s="6"/>
      <c r="EA274" s="6"/>
      <c r="EB274" s="6"/>
      <c r="EC274" s="6"/>
      <c r="ED274" s="6"/>
      <c r="EE274" s="5"/>
      <c r="EF274" s="7"/>
      <c r="EG274" s="6"/>
      <c r="EH274" s="6"/>
      <c r="EI274" s="6"/>
      <c r="EJ274" s="6"/>
      <c r="EK274" s="6"/>
      <c r="EL274" s="5"/>
      <c r="EM274" s="7"/>
      <c r="EN274" s="6"/>
      <c r="EO274" s="6"/>
      <c r="EP274" s="6"/>
      <c r="EQ274" s="6"/>
      <c r="ER274" s="6"/>
      <c r="ES274" s="6"/>
      <c r="ET274" s="4"/>
      <c r="EU274" s="6"/>
      <c r="EV274" s="6"/>
      <c r="EW274" s="6"/>
      <c r="EX274" s="6"/>
      <c r="EY274" s="6"/>
      <c r="EZ274" s="6"/>
      <c r="FA274" s="7"/>
      <c r="FB274" s="6"/>
      <c r="FC274" s="6"/>
      <c r="FD274" s="6"/>
      <c r="FE274" s="6"/>
      <c r="FF274" s="6"/>
      <c r="FG274" s="6"/>
      <c r="FH274" s="5"/>
      <c r="FI274" s="7"/>
      <c r="FJ274" s="6"/>
      <c r="FK274" s="6"/>
      <c r="FL274" s="6"/>
      <c r="FM274" s="6"/>
      <c r="FN274" s="7"/>
      <c r="FO274" s="6"/>
      <c r="FP274" s="6"/>
      <c r="FQ274" s="6"/>
      <c r="FR274" s="6"/>
      <c r="FS274" s="6"/>
      <c r="FT274" s="6"/>
      <c r="FU274" s="7"/>
      <c r="FV274" s="6"/>
      <c r="FW274" s="6"/>
      <c r="FX274" s="6"/>
      <c r="FY274" s="6"/>
      <c r="FZ274" s="6"/>
      <c r="GA274" s="5"/>
      <c r="GB274" s="5"/>
      <c r="GC274" s="7"/>
      <c r="GD274" s="6"/>
      <c r="GE274" s="6"/>
      <c r="GF274" s="6"/>
      <c r="GG274" s="6"/>
      <c r="GH274" s="6"/>
      <c r="GI274" s="6"/>
      <c r="GJ274" s="6"/>
      <c r="GK274" s="7"/>
      <c r="GL274" s="6"/>
      <c r="GM274" s="6"/>
      <c r="GN274" s="6"/>
      <c r="GO274" s="6"/>
      <c r="GP274" s="6"/>
      <c r="GQ274" s="6"/>
      <c r="GR274" s="6"/>
      <c r="GS274" s="7"/>
      <c r="GT274" s="6"/>
      <c r="GU274" s="6"/>
      <c r="GV274" s="6"/>
      <c r="GW274" s="6"/>
      <c r="GX274" s="6"/>
      <c r="GY274" s="6"/>
      <c r="GZ274" s="6"/>
      <c r="HA274" s="7"/>
      <c r="HB274" s="6"/>
      <c r="HC274" s="6"/>
      <c r="HD274" s="6"/>
      <c r="HE274" s="6"/>
      <c r="HF274" s="7"/>
      <c r="HG274" s="6"/>
      <c r="HH274" s="6"/>
      <c r="HI274" s="6"/>
      <c r="HJ274" s="6"/>
      <c r="HK274" s="7"/>
      <c r="HL274" s="6"/>
      <c r="HM274" s="6"/>
      <c r="HN274" s="6"/>
      <c r="HO274" s="6"/>
      <c r="HP274" s="6"/>
      <c r="HQ274" s="6"/>
      <c r="HR274" s="6"/>
      <c r="HS274" s="7"/>
      <c r="HT274" s="6"/>
      <c r="HU274" s="6"/>
      <c r="HV274" s="6"/>
      <c r="HW274" s="6"/>
      <c r="HX274" s="6"/>
      <c r="HY274" s="6"/>
      <c r="HZ274" s="5"/>
      <c r="IA274" s="5"/>
      <c r="IB274" s="7"/>
      <c r="IC274" s="6"/>
      <c r="ID274" s="6"/>
      <c r="IE274" s="6"/>
      <c r="IF274" s="6"/>
      <c r="IG274" s="6"/>
      <c r="IH274" s="6"/>
      <c r="II274" s="6"/>
      <c r="IJ274" s="7"/>
      <c r="IK274" s="6"/>
      <c r="IL274" s="6"/>
      <c r="IM274" s="6"/>
      <c r="IN274" s="6"/>
      <c r="IO274" s="6"/>
      <c r="IP274" s="6"/>
      <c r="IQ274" s="6"/>
      <c r="IR274" s="7"/>
      <c r="IS274" s="6"/>
      <c r="IT274" s="6"/>
      <c r="IU274" s="6"/>
      <c r="IV274" s="6"/>
      <c r="IW274" s="6"/>
      <c r="IX274" s="6"/>
      <c r="IY274" s="6"/>
      <c r="IZ274" s="6"/>
      <c r="JA274" s="6"/>
      <c r="JB274" s="6"/>
      <c r="JC274" s="7"/>
      <c r="JD274" s="6"/>
      <c r="JE274" s="6"/>
      <c r="JF274" s="6"/>
      <c r="JG274" s="6"/>
      <c r="JH274" s="6"/>
      <c r="JI274" s="6"/>
      <c r="JJ274" s="4"/>
      <c r="JV274" s="7"/>
      <c r="JW274" s="6"/>
      <c r="JX274" s="6"/>
      <c r="JY274" s="6"/>
      <c r="JZ274" s="6"/>
      <c r="KA274" s="6"/>
      <c r="KB274" s="6"/>
      <c r="KC274" s="6"/>
      <c r="KD274" s="6"/>
      <c r="KE274" s="6"/>
      <c r="KF274" s="6"/>
      <c r="KG274" s="6"/>
      <c r="KH274" s="6"/>
      <c r="KI274" s="7"/>
      <c r="KJ274" s="6"/>
      <c r="KK274" s="6"/>
      <c r="KL274" s="6"/>
      <c r="KM274" s="6"/>
      <c r="KN274" s="6"/>
      <c r="KO274" s="6"/>
      <c r="KP274" s="6"/>
      <c r="KQ274" s="7"/>
      <c r="KR274" s="6"/>
      <c r="KS274" s="6"/>
      <c r="KT274" s="6"/>
      <c r="KU274" s="6"/>
      <c r="KV274" s="6"/>
      <c r="KW274" s="6"/>
      <c r="KX274" s="6"/>
      <c r="KY274" s="6"/>
      <c r="KZ274" s="6"/>
    </row>
    <row r="275" spans="1:312">
      <c r="A275" s="8" t="s">
        <v>348</v>
      </c>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4"/>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4"/>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row>
    <row r="276" spans="1:312">
      <c r="A276" s="65" t="s">
        <v>349</v>
      </c>
      <c r="B276" s="66">
        <v>0.1</v>
      </c>
      <c r="C276" s="6"/>
      <c r="D276" s="6"/>
      <c r="E276" s="6"/>
      <c r="F276" s="6"/>
      <c r="G276" s="7"/>
      <c r="H276" s="6"/>
      <c r="I276" s="6"/>
      <c r="J276" s="6"/>
      <c r="K276" s="6"/>
      <c r="L276" s="5"/>
      <c r="M276" s="7"/>
      <c r="N276" s="6"/>
      <c r="O276" s="6"/>
      <c r="P276" s="6"/>
      <c r="Q276" s="5"/>
      <c r="R276" s="7"/>
      <c r="S276" s="6"/>
      <c r="T276" s="6"/>
      <c r="U276" s="6"/>
      <c r="V276" s="6"/>
      <c r="W276" s="6"/>
      <c r="X276" s="7"/>
      <c r="Y276" s="6"/>
      <c r="Z276" s="6"/>
      <c r="AA276" s="6"/>
      <c r="AB276" s="6"/>
      <c r="AC276" s="6"/>
      <c r="AD276" s="6"/>
      <c r="AE276" s="7"/>
      <c r="AF276" s="6"/>
      <c r="AG276" s="6"/>
      <c r="AH276" s="6"/>
      <c r="AI276" s="6"/>
      <c r="AJ276" s="6"/>
      <c r="AK276" s="6"/>
      <c r="AL276" s="6"/>
      <c r="AM276" s="7"/>
      <c r="AN276" s="6"/>
      <c r="AO276" s="6"/>
      <c r="AP276" s="6"/>
      <c r="AQ276" s="6"/>
      <c r="AR276" s="6"/>
      <c r="AS276" s="6"/>
      <c r="AT276" s="6"/>
      <c r="AU276" s="7"/>
      <c r="AV276" s="7"/>
      <c r="AW276" s="6"/>
      <c r="AX276" s="6"/>
      <c r="AY276" s="6"/>
      <c r="AZ276" s="6"/>
      <c r="BA276" s="6"/>
      <c r="BB276" s="5"/>
      <c r="BC276" s="7"/>
      <c r="BD276" s="6"/>
      <c r="BE276" s="6"/>
      <c r="BF276" s="6"/>
      <c r="BG276" s="6"/>
      <c r="BH276" s="6"/>
      <c r="BI276" s="7"/>
      <c r="BJ276" s="6"/>
      <c r="BK276" s="6"/>
      <c r="BL276" s="6"/>
      <c r="BM276" s="6"/>
      <c r="BN276" s="6"/>
      <c r="BO276" s="6"/>
      <c r="BP276" s="5"/>
      <c r="BQ276" s="7"/>
      <c r="BR276" s="6"/>
      <c r="BS276" s="6"/>
      <c r="BT276" s="6"/>
      <c r="BU276" s="6"/>
      <c r="BV276" s="6"/>
      <c r="BW276" s="4"/>
      <c r="BX276" s="6"/>
      <c r="BY276" s="6"/>
      <c r="BZ276" s="6"/>
      <c r="CA276" s="6"/>
      <c r="CB276" s="6"/>
      <c r="CC276" s="7"/>
      <c r="CD276" s="7"/>
      <c r="CE276" s="6"/>
      <c r="CF276" s="6"/>
      <c r="CG276" s="6"/>
      <c r="CH276" s="6"/>
      <c r="CI276" s="5"/>
      <c r="CJ276" s="7"/>
      <c r="CK276" s="6"/>
      <c r="CL276" s="6"/>
      <c r="CM276" s="6"/>
      <c r="CN276" s="6"/>
      <c r="CO276" s="6"/>
      <c r="CP276" s="6"/>
      <c r="CQ276" s="5"/>
      <c r="CR276" s="7"/>
      <c r="CS276" s="6"/>
      <c r="CT276" s="6"/>
      <c r="CU276" s="6"/>
      <c r="CV276" s="6"/>
      <c r="CW276" s="6"/>
      <c r="CX276" s="6"/>
      <c r="CY276" s="7"/>
      <c r="CZ276" s="6"/>
      <c r="DA276" s="6"/>
      <c r="DB276" s="6"/>
      <c r="DC276" s="6"/>
      <c r="DD276" s="6"/>
      <c r="DE276" s="7"/>
      <c r="DF276" s="6"/>
      <c r="DG276" s="6"/>
      <c r="DH276" s="6"/>
      <c r="DI276" s="6"/>
      <c r="DJ276" s="6"/>
      <c r="DK276" s="7"/>
      <c r="DL276" s="7"/>
      <c r="DM276" s="6"/>
      <c r="DN276" s="6"/>
      <c r="DO276" s="6"/>
      <c r="DP276" s="6"/>
      <c r="DQ276" s="6"/>
      <c r="DR276" s="6"/>
      <c r="DS276" s="6"/>
      <c r="DT276" s="6"/>
      <c r="DU276" s="6"/>
      <c r="DV276" s="6"/>
      <c r="DW276" s="4"/>
      <c r="DX276" s="6"/>
      <c r="DY276" s="6"/>
      <c r="DZ276" s="6"/>
      <c r="EA276" s="6"/>
      <c r="EB276" s="6"/>
      <c r="EC276" s="6"/>
      <c r="ED276" s="6"/>
      <c r="EE276" s="5"/>
      <c r="EF276" s="7"/>
      <c r="EG276" s="6"/>
      <c r="EH276" s="6"/>
      <c r="EI276" s="6"/>
      <c r="EJ276" s="6"/>
      <c r="EK276" s="6"/>
      <c r="EL276" s="5"/>
      <c r="EM276" s="7"/>
      <c r="EN276" s="6"/>
      <c r="EO276" s="6"/>
      <c r="EP276" s="6"/>
      <c r="EQ276" s="6"/>
      <c r="ER276" s="6"/>
      <c r="ES276" s="6"/>
      <c r="ET276" s="4"/>
      <c r="EU276" s="6"/>
      <c r="EV276" s="6"/>
      <c r="EW276" s="6"/>
      <c r="EX276" s="6"/>
      <c r="EY276" s="6"/>
      <c r="EZ276" s="6"/>
      <c r="FA276" s="7"/>
      <c r="FB276" s="6"/>
      <c r="FC276" s="6"/>
      <c r="FD276" s="6"/>
      <c r="FE276" s="6"/>
      <c r="FF276" s="6"/>
      <c r="FG276" s="6"/>
      <c r="FH276" s="5"/>
      <c r="FI276" s="7"/>
      <c r="FJ276" s="6"/>
      <c r="FK276" s="6"/>
      <c r="FL276" s="6"/>
      <c r="FM276" s="6"/>
      <c r="FN276" s="7"/>
      <c r="FO276" s="6"/>
      <c r="FP276" s="6"/>
      <c r="FQ276" s="6"/>
      <c r="FR276" s="6"/>
      <c r="FS276" s="6"/>
      <c r="FT276" s="6"/>
      <c r="FU276" s="7"/>
      <c r="FV276" s="6"/>
      <c r="FW276" s="6"/>
      <c r="FX276" s="6"/>
      <c r="FY276" s="6"/>
      <c r="FZ276" s="6"/>
      <c r="GA276" s="5"/>
      <c r="GB276" s="5"/>
      <c r="GC276" s="7"/>
      <c r="GD276" s="6"/>
      <c r="GE276" s="6"/>
      <c r="GF276" s="6"/>
      <c r="GG276" s="6"/>
      <c r="GH276" s="6"/>
      <c r="GI276" s="6"/>
      <c r="GJ276" s="6"/>
      <c r="GK276" s="7"/>
      <c r="GL276" s="6"/>
      <c r="GM276" s="6"/>
      <c r="GN276" s="6"/>
      <c r="GO276" s="6"/>
      <c r="GP276" s="6"/>
      <c r="GQ276" s="6"/>
      <c r="GR276" s="6"/>
      <c r="GS276" s="7"/>
      <c r="GT276" s="6"/>
      <c r="GU276" s="6"/>
      <c r="GV276" s="6"/>
      <c r="GW276" s="6"/>
      <c r="GX276" s="6"/>
      <c r="GY276" s="6"/>
      <c r="GZ276" s="6"/>
      <c r="HA276" s="7"/>
      <c r="HB276" s="6"/>
      <c r="HC276" s="6"/>
      <c r="HD276" s="6"/>
      <c r="HE276" s="6"/>
      <c r="HF276" s="7"/>
      <c r="HG276" s="6"/>
      <c r="HH276" s="6"/>
      <c r="HI276" s="6"/>
      <c r="HJ276" s="6"/>
      <c r="HK276" s="7"/>
      <c r="HL276" s="6"/>
      <c r="HM276" s="6"/>
      <c r="HN276" s="6"/>
      <c r="HO276" s="6"/>
      <c r="HP276" s="6"/>
      <c r="HQ276" s="6"/>
      <c r="HR276" s="6"/>
      <c r="HS276" s="7"/>
      <c r="HT276" s="6"/>
      <c r="HU276" s="6"/>
      <c r="HV276" s="6"/>
      <c r="HW276" s="6"/>
      <c r="HX276" s="6"/>
      <c r="HY276" s="6"/>
      <c r="HZ276" s="5"/>
      <c r="IA276" s="5"/>
      <c r="IB276" s="7"/>
      <c r="IC276" s="6"/>
      <c r="ID276" s="6"/>
      <c r="IE276" s="6"/>
      <c r="IF276" s="6"/>
      <c r="IG276" s="6"/>
      <c r="IH276" s="6"/>
      <c r="II276" s="6"/>
      <c r="IJ276" s="7"/>
      <c r="IK276" s="6"/>
      <c r="IL276" s="6"/>
      <c r="IM276" s="6"/>
      <c r="IN276" s="6"/>
      <c r="IO276" s="6"/>
      <c r="IP276" s="6"/>
      <c r="IQ276" s="6"/>
      <c r="IR276" s="7"/>
      <c r="IS276" s="6"/>
      <c r="IT276" s="6"/>
      <c r="IU276" s="6"/>
      <c r="IV276" s="6"/>
      <c r="IW276" s="6"/>
      <c r="IX276" s="6"/>
      <c r="IY276" s="6"/>
      <c r="IZ276" s="6"/>
      <c r="JA276" s="6"/>
      <c r="JB276" s="6"/>
      <c r="JC276" s="7"/>
      <c r="JD276" s="6"/>
      <c r="JE276" s="6"/>
      <c r="JF276" s="6"/>
      <c r="JG276" s="6"/>
      <c r="JH276" s="6"/>
      <c r="JI276" s="6"/>
      <c r="JJ276" s="4"/>
      <c r="JV276" s="7"/>
      <c r="JW276" s="6"/>
      <c r="JX276" s="6"/>
      <c r="JY276" s="6"/>
      <c r="JZ276" s="6"/>
      <c r="KA276" s="6"/>
      <c r="KB276" s="6"/>
      <c r="KC276" s="6"/>
      <c r="KD276" s="6"/>
      <c r="KE276" s="6"/>
      <c r="KF276" s="6"/>
      <c r="KG276" s="6"/>
      <c r="KH276" s="6"/>
      <c r="KI276" s="7"/>
      <c r="KJ276" s="6"/>
      <c r="KK276" s="6"/>
      <c r="KL276" s="6"/>
      <c r="KM276" s="6"/>
      <c r="KN276" s="6"/>
      <c r="KO276" s="6"/>
      <c r="KP276" s="6"/>
      <c r="KQ276" s="7"/>
      <c r="KR276" s="6"/>
      <c r="KS276" s="6"/>
      <c r="KT276" s="6"/>
      <c r="KU276" s="6"/>
      <c r="KV276" s="6"/>
      <c r="KW276" s="6"/>
      <c r="KX276" s="6"/>
      <c r="KY276" s="6"/>
      <c r="KZ276" s="6"/>
    </row>
    <row r="277" spans="1:312">
      <c r="A277" s="6" t="str">
        <f>A219</f>
        <v># 13C</v>
      </c>
      <c r="B277" s="7" t="str">
        <f t="shared" ref="B277:BP277" si="2471">B219</f>
        <v>lactate</v>
      </c>
      <c r="C277" s="6" t="str">
        <f t="shared" si="2471"/>
        <v>lactate+00</v>
      </c>
      <c r="D277" s="6" t="str">
        <f t="shared" si="2471"/>
        <v>lactate+01</v>
      </c>
      <c r="E277" s="6" t="str">
        <f t="shared" si="2471"/>
        <v>lactate+02</v>
      </c>
      <c r="F277" s="6" t="str">
        <f t="shared" si="2471"/>
        <v>lactate+03</v>
      </c>
      <c r="G277" s="7" t="str">
        <f t="shared" si="2471"/>
        <v>Ala</v>
      </c>
      <c r="H277" s="6" t="str">
        <f t="shared" si="2471"/>
        <v>Ala+00</v>
      </c>
      <c r="I277" s="6" t="str">
        <f t="shared" si="2471"/>
        <v>Ala+01</v>
      </c>
      <c r="J277" s="6" t="str">
        <f t="shared" si="2471"/>
        <v>Ala+02</v>
      </c>
      <c r="K277" s="6" t="str">
        <f t="shared" si="2471"/>
        <v>Ala+03</v>
      </c>
      <c r="L277" s="5" t="str">
        <f t="shared" si="2471"/>
        <v>Ala+_for_15N_04</v>
      </c>
      <c r="M277" s="7" t="str">
        <f t="shared" si="2471"/>
        <v>Gly</v>
      </c>
      <c r="N277" s="6" t="str">
        <f t="shared" si="2471"/>
        <v>Gly+00</v>
      </c>
      <c r="O277" s="6" t="str">
        <f t="shared" si="2471"/>
        <v>Gly+01</v>
      </c>
      <c r="P277" s="6" t="str">
        <f t="shared" si="2471"/>
        <v>Gly+02</v>
      </c>
      <c r="Q277" s="5" t="str">
        <f t="shared" si="2471"/>
        <v>Gly+_for_15N_03</v>
      </c>
      <c r="R277" s="7" t="str">
        <f t="shared" si="2471"/>
        <v>bOHbutyrate</v>
      </c>
      <c r="S277" s="6" t="str">
        <f t="shared" si="2471"/>
        <v>bOHbutyrate+00</v>
      </c>
      <c r="T277" s="6" t="str">
        <f t="shared" si="2471"/>
        <v>bOHbutyrate+01</v>
      </c>
      <c r="U277" s="6" t="str">
        <f t="shared" si="2471"/>
        <v>bOHbutyrate+02</v>
      </c>
      <c r="V277" s="6" t="str">
        <f t="shared" si="2471"/>
        <v>bOHbutyrate+03</v>
      </c>
      <c r="W277" s="6" t="str">
        <f t="shared" si="2471"/>
        <v>bOHbutyrate+04</v>
      </c>
      <c r="X277" s="7" t="str">
        <f t="shared" si="2471"/>
        <v>Val</v>
      </c>
      <c r="Y277" s="6" t="str">
        <f t="shared" si="2471"/>
        <v>Val+00</v>
      </c>
      <c r="Z277" s="6" t="str">
        <f t="shared" si="2471"/>
        <v>Val+01</v>
      </c>
      <c r="AA277" s="6" t="str">
        <f t="shared" si="2471"/>
        <v>Val+02</v>
      </c>
      <c r="AB277" s="6" t="str">
        <f t="shared" si="2471"/>
        <v>Val+03</v>
      </c>
      <c r="AC277" s="6" t="str">
        <f t="shared" si="2471"/>
        <v>Val+04</v>
      </c>
      <c r="AD277" s="6" t="str">
        <f t="shared" si="2471"/>
        <v>Val+05</v>
      </c>
      <c r="AE277" s="7" t="str">
        <f t="shared" si="2471"/>
        <v>Leu</v>
      </c>
      <c r="AF277" s="6" t="str">
        <f t="shared" si="2471"/>
        <v>Leu+00</v>
      </c>
      <c r="AG277" s="6" t="str">
        <f t="shared" si="2471"/>
        <v>Leu+01</v>
      </c>
      <c r="AH277" s="6" t="str">
        <f t="shared" si="2471"/>
        <v>Leu+02</v>
      </c>
      <c r="AI277" s="6" t="str">
        <f t="shared" si="2471"/>
        <v>Leu+03</v>
      </c>
      <c r="AJ277" s="6" t="str">
        <f t="shared" si="2471"/>
        <v>Leu+04</v>
      </c>
      <c r="AK277" s="6" t="str">
        <f t="shared" si="2471"/>
        <v>Leu+05</v>
      </c>
      <c r="AL277" s="6" t="str">
        <f t="shared" si="2471"/>
        <v>Leu+06</v>
      </c>
      <c r="AM277" s="7" t="str">
        <f t="shared" si="2471"/>
        <v>Ile</v>
      </c>
      <c r="AN277" s="6" t="str">
        <f t="shared" si="2471"/>
        <v>Ile+00</v>
      </c>
      <c r="AO277" s="6" t="str">
        <f t="shared" si="2471"/>
        <v>Ile+01</v>
      </c>
      <c r="AP277" s="6" t="str">
        <f t="shared" si="2471"/>
        <v>Ile+02</v>
      </c>
      <c r="AQ277" s="6" t="str">
        <f t="shared" si="2471"/>
        <v>Ile+03</v>
      </c>
      <c r="AR277" s="6" t="str">
        <f t="shared" si="2471"/>
        <v>Ile+04</v>
      </c>
      <c r="AS277" s="6" t="str">
        <f t="shared" si="2471"/>
        <v>Ile+05</v>
      </c>
      <c r="AT277" s="6" t="str">
        <f t="shared" si="2471"/>
        <v>Ile+06</v>
      </c>
      <c r="AU277" s="7" t="str">
        <f t="shared" si="2471"/>
        <v>Norleu</v>
      </c>
      <c r="AV277" s="7" t="str">
        <f t="shared" si="2471"/>
        <v>GAB</v>
      </c>
      <c r="AW277" s="6" t="str">
        <f t="shared" si="2471"/>
        <v>GAB+00</v>
      </c>
      <c r="AX277" s="6" t="str">
        <f t="shared" si="2471"/>
        <v>GAB+01</v>
      </c>
      <c r="AY277" s="6" t="str">
        <f t="shared" si="2471"/>
        <v>GAB+02</v>
      </c>
      <c r="AZ277" s="6" t="str">
        <f t="shared" si="2471"/>
        <v>GAB+03</v>
      </c>
      <c r="BA277" s="6" t="str">
        <f t="shared" si="2471"/>
        <v>GAB+04</v>
      </c>
      <c r="BB277" s="5" t="str">
        <f t="shared" ref="BB277" si="2472">BB219</f>
        <v>GAB+_for_15N_05</v>
      </c>
      <c r="BC277" s="7" t="str">
        <f t="shared" si="2471"/>
        <v>Succinate</v>
      </c>
      <c r="BD277" s="6" t="str">
        <f t="shared" si="2471"/>
        <v>Succinate+00</v>
      </c>
      <c r="BE277" s="6" t="str">
        <f t="shared" si="2471"/>
        <v>Succinate+01</v>
      </c>
      <c r="BF277" s="6" t="str">
        <f t="shared" si="2471"/>
        <v>Succinate+02</v>
      </c>
      <c r="BG277" s="6" t="str">
        <f t="shared" si="2471"/>
        <v>Succinate+03</v>
      </c>
      <c r="BH277" s="6" t="str">
        <f t="shared" si="2471"/>
        <v>Succinate+04</v>
      </c>
      <c r="BI277" s="7" t="str">
        <f t="shared" si="2471"/>
        <v>Pro</v>
      </c>
      <c r="BJ277" s="6" t="str">
        <f t="shared" si="2471"/>
        <v>Pro+00</v>
      </c>
      <c r="BK277" s="6" t="str">
        <f t="shared" si="2471"/>
        <v>Pro+01</v>
      </c>
      <c r="BL277" s="6" t="str">
        <f t="shared" si="2471"/>
        <v>Pro+02</v>
      </c>
      <c r="BM277" s="6" t="str">
        <f t="shared" si="2471"/>
        <v>Pro+03</v>
      </c>
      <c r="BN277" s="6" t="str">
        <f t="shared" si="2471"/>
        <v>Pro+04</v>
      </c>
      <c r="BO277" s="6" t="str">
        <f t="shared" si="2471"/>
        <v>Pro+05</v>
      </c>
      <c r="BP277" s="5" t="str">
        <f t="shared" si="2471"/>
        <v>Pro+_for_15N_06</v>
      </c>
      <c r="BQ277" s="7" t="str">
        <f t="shared" ref="BQ277:BV277" si="2473">BQ219</f>
        <v>fumarate</v>
      </c>
      <c r="BR277" s="6" t="str">
        <f t="shared" si="2473"/>
        <v>fumarate+00</v>
      </c>
      <c r="BS277" s="6" t="str">
        <f t="shared" si="2473"/>
        <v>fumarate+01</v>
      </c>
      <c r="BT277" s="6" t="str">
        <f t="shared" si="2473"/>
        <v>fumarate+02</v>
      </c>
      <c r="BU277" s="6" t="str">
        <f t="shared" si="2473"/>
        <v>fumarate+03</v>
      </c>
      <c r="BV277" s="6" t="str">
        <f t="shared" si="2473"/>
        <v>fumarate+04</v>
      </c>
      <c r="BW277" s="4" t="str">
        <f t="shared" ref="BW277:CB277" si="2474">BW219</f>
        <v>Itaconate</v>
      </c>
      <c r="BX277" s="6" t="str">
        <f t="shared" si="2474"/>
        <v>Itaconate+00</v>
      </c>
      <c r="BY277" s="6" t="str">
        <f t="shared" si="2474"/>
        <v>Itaconate+01</v>
      </c>
      <c r="BZ277" s="6" t="str">
        <f t="shared" si="2474"/>
        <v>Itaconate+02</v>
      </c>
      <c r="CA277" s="6" t="str">
        <f t="shared" si="2474"/>
        <v>Itaconate+03</v>
      </c>
      <c r="CB277" s="6" t="str">
        <f t="shared" si="2474"/>
        <v>Itaconate+04</v>
      </c>
      <c r="CC277" s="7" t="str">
        <f t="shared" ref="CC277:FO277" si="2475">CC219</f>
        <v>PO4</v>
      </c>
      <c r="CD277" s="7" t="str">
        <f t="shared" ref="CD277:CI277" si="2476">CD219</f>
        <v>Ser</v>
      </c>
      <c r="CE277" s="6" t="str">
        <f t="shared" si="2476"/>
        <v>Ser+00</v>
      </c>
      <c r="CF277" s="6" t="str">
        <f t="shared" si="2476"/>
        <v>Ser+01</v>
      </c>
      <c r="CG277" s="6" t="str">
        <f t="shared" si="2476"/>
        <v>Ser+02</v>
      </c>
      <c r="CH277" s="6" t="str">
        <f t="shared" si="2476"/>
        <v>Ser+03</v>
      </c>
      <c r="CI277" s="5" t="str">
        <f t="shared" si="2476"/>
        <v>Ser+_for_15N_04</v>
      </c>
      <c r="CJ277" s="7" t="str">
        <f t="shared" si="2475"/>
        <v>pyroGlu</v>
      </c>
      <c r="CK277" s="6" t="str">
        <f t="shared" si="2475"/>
        <v>pyroGlu+00</v>
      </c>
      <c r="CL277" s="6" t="str">
        <f t="shared" si="2475"/>
        <v>pyroGlu+01</v>
      </c>
      <c r="CM277" s="6" t="str">
        <f t="shared" si="2475"/>
        <v>pyroGlu+02</v>
      </c>
      <c r="CN277" s="6" t="str">
        <f t="shared" si="2475"/>
        <v>pyroGlu+03</v>
      </c>
      <c r="CO277" s="6" t="str">
        <f t="shared" si="2475"/>
        <v>pyroGlu+04</v>
      </c>
      <c r="CP277" s="6" t="str">
        <f t="shared" si="2475"/>
        <v>pyroGlu+05</v>
      </c>
      <c r="CQ277" s="5" t="str">
        <f t="shared" si="2475"/>
        <v>pyroGlu+_for_15N_06</v>
      </c>
      <c r="CR277" s="7" t="str">
        <f t="shared" si="2475"/>
        <v>Met</v>
      </c>
      <c r="CS277" s="6" t="str">
        <f t="shared" si="2475"/>
        <v>Met+00</v>
      </c>
      <c r="CT277" s="6" t="str">
        <f t="shared" si="2475"/>
        <v>Met+01</v>
      </c>
      <c r="CU277" s="6" t="str">
        <f t="shared" si="2475"/>
        <v>Met+02</v>
      </c>
      <c r="CV277" s="6" t="str">
        <f t="shared" si="2475"/>
        <v>Met+03</v>
      </c>
      <c r="CW277" s="6" t="str">
        <f t="shared" si="2475"/>
        <v>Met+04</v>
      </c>
      <c r="CX277" s="6" t="str">
        <f t="shared" si="2475"/>
        <v>Met+05</v>
      </c>
      <c r="CY277" s="7" t="str">
        <f t="shared" si="2475"/>
        <v>Thr</v>
      </c>
      <c r="CZ277" s="6" t="str">
        <f t="shared" si="2475"/>
        <v>Thr+00</v>
      </c>
      <c r="DA277" s="6" t="str">
        <f t="shared" si="2475"/>
        <v>Thr+01</v>
      </c>
      <c r="DB277" s="6" t="str">
        <f t="shared" si="2475"/>
        <v>Thr+02</v>
      </c>
      <c r="DC277" s="6" t="str">
        <f t="shared" si="2475"/>
        <v>Thr+03</v>
      </c>
      <c r="DD277" s="6" t="str">
        <f t="shared" si="2475"/>
        <v>Thr+04</v>
      </c>
      <c r="DE277" s="7" t="str">
        <f t="shared" si="2475"/>
        <v>Malate</v>
      </c>
      <c r="DF277" s="6" t="str">
        <f t="shared" si="2475"/>
        <v>Malate+00</v>
      </c>
      <c r="DG277" s="6" t="str">
        <f t="shared" si="2475"/>
        <v>Malate+01</v>
      </c>
      <c r="DH277" s="6" t="str">
        <f t="shared" si="2475"/>
        <v>Malate+02</v>
      </c>
      <c r="DI277" s="6" t="str">
        <f t="shared" si="2475"/>
        <v>Malate+03</v>
      </c>
      <c r="DJ277" s="6" t="str">
        <f t="shared" si="2475"/>
        <v>Malate+04</v>
      </c>
      <c r="DK277" s="7" t="str">
        <f>DK219</f>
        <v>SeMet</v>
      </c>
      <c r="DL277" s="7" t="str">
        <f t="shared" si="2475"/>
        <v>Phe</v>
      </c>
      <c r="DM277" s="6" t="str">
        <f t="shared" si="2475"/>
        <v>Phe+00</v>
      </c>
      <c r="DN277" s="6" t="str">
        <f t="shared" si="2475"/>
        <v>Phe+01</v>
      </c>
      <c r="DO277" s="6" t="str">
        <f t="shared" si="2475"/>
        <v>Phe+02</v>
      </c>
      <c r="DP277" s="6" t="str">
        <f t="shared" si="2475"/>
        <v>Phe+03</v>
      </c>
      <c r="DQ277" s="6" t="str">
        <f t="shared" si="2475"/>
        <v>Phe+04</v>
      </c>
      <c r="DR277" s="6" t="str">
        <f t="shared" si="2475"/>
        <v>Phe+05</v>
      </c>
      <c r="DS277" s="6" t="str">
        <f t="shared" si="2475"/>
        <v>Phe+06</v>
      </c>
      <c r="DT277" s="6" t="str">
        <f t="shared" si="2475"/>
        <v>Phe+07</v>
      </c>
      <c r="DU277" s="6" t="str">
        <f t="shared" si="2475"/>
        <v>Phe+08</v>
      </c>
      <c r="DV277" s="6" t="str">
        <f t="shared" si="2475"/>
        <v>Phe+09</v>
      </c>
      <c r="DW277" s="4" t="str">
        <f t="shared" si="2475"/>
        <v>N-Ace-Asp</v>
      </c>
      <c r="DX277" s="6" t="str">
        <f t="shared" si="2475"/>
        <v>N-Ace-Asp+00</v>
      </c>
      <c r="DY277" s="6" t="str">
        <f t="shared" si="2475"/>
        <v>N-Ace-Asp+01</v>
      </c>
      <c r="DZ277" s="6" t="str">
        <f t="shared" si="2475"/>
        <v>N-Ace-Asp+02</v>
      </c>
      <c r="EA277" s="6" t="str">
        <f t="shared" si="2475"/>
        <v>N-Ace-Asp+03</v>
      </c>
      <c r="EB277" s="6" t="str">
        <f t="shared" si="2475"/>
        <v>N-Ace-Asp+04</v>
      </c>
      <c r="EC277" s="6" t="str">
        <f t="shared" si="2475"/>
        <v>N-Ace-Asp+05</v>
      </c>
      <c r="ED277" s="6" t="str">
        <f t="shared" si="2475"/>
        <v>N-Ace-Asp+06</v>
      </c>
      <c r="EE277" s="1" t="str">
        <f t="shared" si="2475"/>
        <v>N-Ace-Asp+07_for_15N</v>
      </c>
      <c r="EF277" s="7" t="str">
        <f t="shared" si="2475"/>
        <v>Asp</v>
      </c>
      <c r="EG277" s="6" t="str">
        <f t="shared" si="2475"/>
        <v>Asp+00</v>
      </c>
      <c r="EH277" s="6" t="str">
        <f t="shared" si="2475"/>
        <v>Asp+01</v>
      </c>
      <c r="EI277" s="6" t="str">
        <f t="shared" si="2475"/>
        <v>Asp+02</v>
      </c>
      <c r="EJ277" s="6" t="str">
        <f t="shared" si="2475"/>
        <v>Asp+03</v>
      </c>
      <c r="EK277" s="6" t="str">
        <f t="shared" si="2475"/>
        <v>Asp+04</v>
      </c>
      <c r="EL277" s="5" t="str">
        <f t="shared" si="2475"/>
        <v>Asp+_for_15N_05</v>
      </c>
      <c r="EM277" s="7" t="str">
        <f t="shared" si="2475"/>
        <v>OHPro</v>
      </c>
      <c r="EN277" s="6" t="str">
        <f t="shared" si="2475"/>
        <v>OHPro+00</v>
      </c>
      <c r="EO277" s="6" t="str">
        <f t="shared" si="2475"/>
        <v>OHPro+01</v>
      </c>
      <c r="EP277" s="6" t="str">
        <f t="shared" si="2475"/>
        <v>OHPro+02</v>
      </c>
      <c r="EQ277" s="6" t="str">
        <f t="shared" si="2475"/>
        <v>OHPro+03</v>
      </c>
      <c r="ER277" s="6" t="str">
        <f t="shared" si="2475"/>
        <v>OHPro+04</v>
      </c>
      <c r="ES277" s="6" t="str">
        <f t="shared" si="2475"/>
        <v>OHPro+05</v>
      </c>
      <c r="ET277" s="4" t="str">
        <f t="shared" ref="ET277:EZ277" si="2477">ET219</f>
        <v>aOHglutarate</v>
      </c>
      <c r="EU277" s="6" t="str">
        <f t="shared" si="2477"/>
        <v>aOHglutarate+00</v>
      </c>
      <c r="EV277" s="6" t="str">
        <f t="shared" si="2477"/>
        <v>aOHglutarate+01</v>
      </c>
      <c r="EW277" s="6" t="str">
        <f t="shared" si="2477"/>
        <v>aOHglutarate+02</v>
      </c>
      <c r="EX277" s="6" t="str">
        <f t="shared" si="2477"/>
        <v>aOHglutarate+03</v>
      </c>
      <c r="EY277" s="6" t="str">
        <f t="shared" si="2477"/>
        <v>aOHglutarate+04</v>
      </c>
      <c r="EZ277" s="6" t="str">
        <f t="shared" si="2477"/>
        <v>aOHglutarate+05</v>
      </c>
      <c r="FA277" s="7" t="str">
        <f t="shared" si="2475"/>
        <v>Glu</v>
      </c>
      <c r="FB277" s="6" t="str">
        <f t="shared" si="2475"/>
        <v>Glu+00</v>
      </c>
      <c r="FC277" s="6" t="str">
        <f t="shared" si="2475"/>
        <v>Glu+01</v>
      </c>
      <c r="FD277" s="6" t="str">
        <f t="shared" si="2475"/>
        <v>Glu+02</v>
      </c>
      <c r="FE277" s="6" t="str">
        <f t="shared" si="2475"/>
        <v>Glu+03</v>
      </c>
      <c r="FF277" s="6" t="str">
        <f t="shared" si="2475"/>
        <v>Glu+04</v>
      </c>
      <c r="FG277" s="6" t="str">
        <f t="shared" si="2475"/>
        <v>Glu+05</v>
      </c>
      <c r="FH277" s="5" t="str">
        <f t="shared" si="2475"/>
        <v>Glu+_for_15N_06</v>
      </c>
      <c r="FI277" s="7" t="str">
        <f>FI219</f>
        <v>Cys</v>
      </c>
      <c r="FJ277" s="6" t="str">
        <f>FJ219</f>
        <v>Cys+00</v>
      </c>
      <c r="FK277" s="6" t="str">
        <f>FK219</f>
        <v>Cys+01</v>
      </c>
      <c r="FL277" s="6" t="str">
        <f>FL219</f>
        <v>Cys+02</v>
      </c>
      <c r="FM277" s="6" t="str">
        <f>FM219</f>
        <v>Cys+03</v>
      </c>
      <c r="FN277" s="7" t="str">
        <f t="shared" si="2475"/>
        <v>Orn</v>
      </c>
      <c r="FO277" s="6" t="str">
        <f t="shared" si="2475"/>
        <v>Orn+00</v>
      </c>
      <c r="FP277" s="6" t="str">
        <f t="shared" ref="FP277:HR277" si="2478">FP219</f>
        <v>Orn+01</v>
      </c>
      <c r="FQ277" s="6" t="str">
        <f t="shared" si="2478"/>
        <v>Orn+02</v>
      </c>
      <c r="FR277" s="6" t="str">
        <f t="shared" si="2478"/>
        <v>Orn+03</v>
      </c>
      <c r="FS277" s="6" t="str">
        <f t="shared" si="2478"/>
        <v>Orn+04</v>
      </c>
      <c r="FT277" s="6" t="str">
        <f t="shared" si="2478"/>
        <v>Orn+05</v>
      </c>
      <c r="FU277" s="7" t="str">
        <f t="shared" si="2478"/>
        <v>Asn</v>
      </c>
      <c r="FV277" s="6" t="str">
        <f t="shared" si="2478"/>
        <v>Asn+00</v>
      </c>
      <c r="FW277" s="6" t="str">
        <f t="shared" si="2478"/>
        <v>Asn+01</v>
      </c>
      <c r="FX277" s="6" t="str">
        <f t="shared" si="2478"/>
        <v>Asn+02</v>
      </c>
      <c r="FY277" s="6" t="str">
        <f t="shared" si="2478"/>
        <v>Asn+03</v>
      </c>
      <c r="FZ277" s="6" t="str">
        <f t="shared" si="2478"/>
        <v>Asn+04</v>
      </c>
      <c r="GA277" s="5" t="str">
        <f t="shared" si="2478"/>
        <v>Asn+_for_15N_05</v>
      </c>
      <c r="GB277" s="5" t="str">
        <f t="shared" si="2478"/>
        <v>Asn+_for_15N_06</v>
      </c>
      <c r="GC277" s="7" t="str">
        <f t="shared" si="2478"/>
        <v>Lys</v>
      </c>
      <c r="GD277" s="6" t="str">
        <f t="shared" si="2478"/>
        <v>Lys+00</v>
      </c>
      <c r="GE277" s="6" t="str">
        <f t="shared" si="2478"/>
        <v>Lys+01</v>
      </c>
      <c r="GF277" s="6" t="str">
        <f t="shared" si="2478"/>
        <v>Lys+02</v>
      </c>
      <c r="GG277" s="6" t="str">
        <f t="shared" si="2478"/>
        <v>Lys+03</v>
      </c>
      <c r="GH277" s="6" t="str">
        <f t="shared" si="2478"/>
        <v>Lys+04</v>
      </c>
      <c r="GI277" s="6" t="str">
        <f t="shared" si="2478"/>
        <v>Lys+05</v>
      </c>
      <c r="GJ277" s="6" t="str">
        <f t="shared" si="2478"/>
        <v>Lys+06</v>
      </c>
      <c r="GK277" s="7" t="str">
        <f t="shared" si="2478"/>
        <v>t-aconitate</v>
      </c>
      <c r="GL277" s="6" t="str">
        <f t="shared" si="2478"/>
        <v>t-aconitate+00</v>
      </c>
      <c r="GM277" s="6" t="str">
        <f t="shared" si="2478"/>
        <v>t-aconitate+01</v>
      </c>
      <c r="GN277" s="6" t="str">
        <f t="shared" si="2478"/>
        <v>t-aconitate+02</v>
      </c>
      <c r="GO277" s="6" t="str">
        <f t="shared" si="2478"/>
        <v>t-aconitate+03</v>
      </c>
      <c r="GP277" s="6" t="str">
        <f t="shared" si="2478"/>
        <v>t-aconitate+04</v>
      </c>
      <c r="GQ277" s="6" t="str">
        <f t="shared" si="2478"/>
        <v>t-aconitate+05</v>
      </c>
      <c r="GR277" s="6" t="str">
        <f t="shared" si="2478"/>
        <v>t-aconitate+06</v>
      </c>
      <c r="GS277" s="7" t="str">
        <f t="shared" si="2478"/>
        <v>Arg</v>
      </c>
      <c r="GT277" s="6" t="str">
        <f t="shared" si="2478"/>
        <v>Arg+00</v>
      </c>
      <c r="GU277" s="6" t="str">
        <f t="shared" si="2478"/>
        <v>Arg+01</v>
      </c>
      <c r="GV277" s="6" t="str">
        <f t="shared" si="2478"/>
        <v>Arg+02</v>
      </c>
      <c r="GW277" s="6" t="str">
        <f t="shared" si="2478"/>
        <v>Arg+03</v>
      </c>
      <c r="GX277" s="6" t="str">
        <f t="shared" si="2478"/>
        <v>Arg+04</v>
      </c>
      <c r="GY277" s="6" t="str">
        <f t="shared" si="2478"/>
        <v>Arg+05</v>
      </c>
      <c r="GZ277" s="6" t="str">
        <f t="shared" si="2478"/>
        <v>Arg+06</v>
      </c>
      <c r="HA277" s="7" t="str">
        <f t="shared" si="2478"/>
        <v>a-glycerol-3P_#1</v>
      </c>
      <c r="HB277" s="6" t="str">
        <f t="shared" si="2478"/>
        <v>a-glycerol-3P_#1+00</v>
      </c>
      <c r="HC277" s="6" t="str">
        <f t="shared" si="2478"/>
        <v>a-glycerol-3P_#1+01</v>
      </c>
      <c r="HD277" s="6" t="str">
        <f t="shared" si="2478"/>
        <v>a-glycerol-3P_#1+02</v>
      </c>
      <c r="HE277" s="6" t="str">
        <f t="shared" si="2478"/>
        <v>a-glycerol-3P_#1+03</v>
      </c>
      <c r="HF277" s="7" t="str">
        <f t="shared" si="2478"/>
        <v>a-glycerol-3P_#2</v>
      </c>
      <c r="HG277" s="6" t="str">
        <f t="shared" si="2478"/>
        <v>a-glycerol-3P_#2+00</v>
      </c>
      <c r="HH277" s="6" t="str">
        <f t="shared" si="2478"/>
        <v>a-glycerol-3P_#2+01</v>
      </c>
      <c r="HI277" s="6" t="str">
        <f t="shared" si="2478"/>
        <v>a-glycerol-3P_#2+02</v>
      </c>
      <c r="HJ277" s="6" t="str">
        <f t="shared" si="2478"/>
        <v>a-glycerol-3P_#2+03</v>
      </c>
      <c r="HK277" s="7" t="str">
        <f t="shared" si="2478"/>
        <v>citrate</v>
      </c>
      <c r="HL277" s="6" t="str">
        <f t="shared" si="2478"/>
        <v>citrate+00</v>
      </c>
      <c r="HM277" s="6" t="str">
        <f t="shared" si="2478"/>
        <v>citrate+01</v>
      </c>
      <c r="HN277" s="6" t="str">
        <f t="shared" si="2478"/>
        <v>citrate+02</v>
      </c>
      <c r="HO277" s="6" t="str">
        <f t="shared" si="2478"/>
        <v>citrate+03</v>
      </c>
      <c r="HP277" s="6" t="str">
        <f t="shared" si="2478"/>
        <v>citrate+04</v>
      </c>
      <c r="HQ277" s="6" t="str">
        <f t="shared" si="2478"/>
        <v>citrate+05</v>
      </c>
      <c r="HR277" s="6" t="str">
        <f t="shared" si="2478"/>
        <v>citrate+06</v>
      </c>
      <c r="HS277" s="7" t="str">
        <f t="shared" ref="HS277:IA277" si="2479">HS219</f>
        <v>Gln</v>
      </c>
      <c r="HT277" s="6" t="str">
        <f t="shared" si="2479"/>
        <v>Gln+00</v>
      </c>
      <c r="HU277" s="6" t="str">
        <f t="shared" si="2479"/>
        <v>Gln+01</v>
      </c>
      <c r="HV277" s="6" t="str">
        <f t="shared" si="2479"/>
        <v>Gln+02</v>
      </c>
      <c r="HW277" s="6" t="str">
        <f t="shared" si="2479"/>
        <v>Gln+03</v>
      </c>
      <c r="HX277" s="6" t="str">
        <f t="shared" si="2479"/>
        <v>Gln+04</v>
      </c>
      <c r="HY277" s="6" t="str">
        <f t="shared" si="2479"/>
        <v>Gln+05</v>
      </c>
      <c r="HZ277" s="5" t="str">
        <f t="shared" si="2479"/>
        <v>Gln+_for_15N_06</v>
      </c>
      <c r="IA277" s="5" t="str">
        <f t="shared" si="2479"/>
        <v>Gln+_for_15N_07</v>
      </c>
      <c r="IB277" s="7" t="str">
        <f t="shared" ref="IB277:II277" si="2480">IB219</f>
        <v>Isocitrate</v>
      </c>
      <c r="IC277" s="6" t="str">
        <f t="shared" si="2480"/>
        <v>Isocitrate+00</v>
      </c>
      <c r="ID277" s="6" t="str">
        <f t="shared" si="2480"/>
        <v>Isocitrate+01</v>
      </c>
      <c r="IE277" s="6" t="str">
        <f t="shared" si="2480"/>
        <v>Isocitrate+02</v>
      </c>
      <c r="IF277" s="6" t="str">
        <f t="shared" si="2480"/>
        <v>Isocitrate+03</v>
      </c>
      <c r="IG277" s="6" t="str">
        <f t="shared" si="2480"/>
        <v>Isocitrate+04</v>
      </c>
      <c r="IH277" s="6" t="str">
        <f t="shared" si="2480"/>
        <v>Isocitrate+05</v>
      </c>
      <c r="II277" s="6" t="str">
        <f t="shared" si="2480"/>
        <v>Isocitrate+06</v>
      </c>
      <c r="IJ277" s="7" t="str">
        <f t="shared" ref="IJ277:KP277" si="2481">IJ219</f>
        <v>His</v>
      </c>
      <c r="IK277" s="6" t="str">
        <f t="shared" si="2481"/>
        <v>His+00</v>
      </c>
      <c r="IL277" s="6" t="str">
        <f t="shared" si="2481"/>
        <v>His+01</v>
      </c>
      <c r="IM277" s="6" t="str">
        <f t="shared" si="2481"/>
        <v>His+02</v>
      </c>
      <c r="IN277" s="6" t="str">
        <f t="shared" si="2481"/>
        <v>His+03</v>
      </c>
      <c r="IO277" s="6" t="str">
        <f t="shared" si="2481"/>
        <v>His+04</v>
      </c>
      <c r="IP277" s="6" t="str">
        <f t="shared" si="2481"/>
        <v>His+05</v>
      </c>
      <c r="IQ277" s="6" t="str">
        <f t="shared" si="2481"/>
        <v>His+06</v>
      </c>
      <c r="IR277" s="7" t="str">
        <f t="shared" si="2481"/>
        <v>Tyr</v>
      </c>
      <c r="IS277" s="6" t="str">
        <f t="shared" si="2481"/>
        <v>Tyr+00</v>
      </c>
      <c r="IT277" s="6" t="str">
        <f t="shared" si="2481"/>
        <v>Tyr+01</v>
      </c>
      <c r="IU277" s="6" t="str">
        <f t="shared" si="2481"/>
        <v>Tyr+02</v>
      </c>
      <c r="IV277" s="6" t="str">
        <f t="shared" si="2481"/>
        <v>Tyr+03</v>
      </c>
      <c r="IW277" s="6" t="str">
        <f t="shared" si="2481"/>
        <v>Tyr+04</v>
      </c>
      <c r="IX277" s="6" t="str">
        <f t="shared" si="2481"/>
        <v>Tyr+05</v>
      </c>
      <c r="IY277" s="6" t="str">
        <f t="shared" si="2481"/>
        <v>Tyr+06</v>
      </c>
      <c r="IZ277" s="6" t="str">
        <f t="shared" si="2481"/>
        <v>Tyr+07</v>
      </c>
      <c r="JA277" s="6" t="str">
        <f t="shared" si="2481"/>
        <v>Tyr+08</v>
      </c>
      <c r="JB277" s="6" t="str">
        <f t="shared" si="2481"/>
        <v>Tyr+09</v>
      </c>
      <c r="JC277" s="7" t="str">
        <f t="shared" si="2481"/>
        <v>a-ketoglutarate</v>
      </c>
      <c r="JD277" s="6" t="str">
        <f t="shared" si="2481"/>
        <v>a-ketoglutarate+00</v>
      </c>
      <c r="JE277" s="6" t="str">
        <f t="shared" si="2481"/>
        <v>a-ketoglutarate+01</v>
      </c>
      <c r="JF277" s="6" t="str">
        <f t="shared" si="2481"/>
        <v>a-ketoglutarate+02</v>
      </c>
      <c r="JG277" s="6" t="str">
        <f t="shared" si="2481"/>
        <v>a-ketoglutarate+03</v>
      </c>
      <c r="JH277" s="6" t="str">
        <f t="shared" si="2481"/>
        <v>a-ketoglutarate+04</v>
      </c>
      <c r="JI277" s="6" t="str">
        <f t="shared" si="2481"/>
        <v>a-ketoglutarate+05</v>
      </c>
      <c r="JJ277" s="4" t="str">
        <f t="shared" ref="JJ277:JU277" si="2482">JJ219</f>
        <v>Kynurenic_acid</v>
      </c>
      <c r="JK277" s="3" t="str">
        <f t="shared" si="2482"/>
        <v>Kynurenic_acid+000</v>
      </c>
      <c r="JL277" s="3" t="str">
        <f t="shared" si="2482"/>
        <v>Kynurenic_acid+001</v>
      </c>
      <c r="JM277" s="3" t="str">
        <f t="shared" si="2482"/>
        <v>Kynurenic_acid+002</v>
      </c>
      <c r="JN277" s="3" t="str">
        <f t="shared" si="2482"/>
        <v>Kynurenic_acid+003</v>
      </c>
      <c r="JO277" s="3" t="str">
        <f t="shared" si="2482"/>
        <v>Kynurenic_acid+004</v>
      </c>
      <c r="JP277" s="3" t="str">
        <f t="shared" si="2482"/>
        <v>Kynurenic_acid+005</v>
      </c>
      <c r="JQ277" s="3" t="str">
        <f t="shared" si="2482"/>
        <v>Kynurenic_acid+006</v>
      </c>
      <c r="JR277" s="1" t="str">
        <f t="shared" si="2482"/>
        <v>Kynurenic_acid+007</v>
      </c>
      <c r="JS277" s="1" t="str">
        <f t="shared" si="2482"/>
        <v>Kynurenic_acid+008</v>
      </c>
      <c r="JT277" s="1" t="str">
        <f t="shared" si="2482"/>
        <v>Kynurenic_acid+009</v>
      </c>
      <c r="JU277" s="1" t="str">
        <f t="shared" si="2482"/>
        <v>Kynurenic_acid+010</v>
      </c>
      <c r="JV277" s="7" t="str">
        <f t="shared" si="2481"/>
        <v>Trp</v>
      </c>
      <c r="JW277" s="6" t="str">
        <f t="shared" si="2481"/>
        <v>Trp+00</v>
      </c>
      <c r="JX277" s="6" t="str">
        <f t="shared" si="2481"/>
        <v>Trp+01</v>
      </c>
      <c r="JY277" s="6" t="str">
        <f t="shared" si="2481"/>
        <v>Trp+02</v>
      </c>
      <c r="JZ277" s="6" t="str">
        <f t="shared" si="2481"/>
        <v>Trp+03</v>
      </c>
      <c r="KA277" s="6" t="str">
        <f t="shared" si="2481"/>
        <v>Trp+04</v>
      </c>
      <c r="KB277" s="6" t="str">
        <f t="shared" si="2481"/>
        <v>Trp+05</v>
      </c>
      <c r="KC277" s="6" t="str">
        <f t="shared" si="2481"/>
        <v>Trp+06</v>
      </c>
      <c r="KD277" s="6" t="str">
        <f t="shared" si="2481"/>
        <v>Trp+07</v>
      </c>
      <c r="KE277" s="6" t="str">
        <f t="shared" si="2481"/>
        <v>Trp+08</v>
      </c>
      <c r="KF277" s="6" t="str">
        <f t="shared" si="2481"/>
        <v>Trp+09</v>
      </c>
      <c r="KG277" s="6" t="str">
        <f t="shared" si="2481"/>
        <v>Trp+10</v>
      </c>
      <c r="KH277" s="6" t="str">
        <f t="shared" si="2481"/>
        <v>Trp+11</v>
      </c>
      <c r="KI277" s="7" t="str">
        <f t="shared" si="2481"/>
        <v>ascorbate</v>
      </c>
      <c r="KJ277" s="6" t="str">
        <f t="shared" si="2481"/>
        <v>ascorbate+00</v>
      </c>
      <c r="KK277" s="6" t="str">
        <f t="shared" si="2481"/>
        <v>ascorbate+01</v>
      </c>
      <c r="KL277" s="6" t="str">
        <f t="shared" si="2481"/>
        <v>ascorbate+02</v>
      </c>
      <c r="KM277" s="6" t="str">
        <f t="shared" si="2481"/>
        <v>ascorbate+03</v>
      </c>
      <c r="KN277" s="6" t="str">
        <f t="shared" si="2481"/>
        <v>ascorbate+04</v>
      </c>
      <c r="KO277" s="6" t="str">
        <f t="shared" si="2481"/>
        <v>ascorbate+05</v>
      </c>
      <c r="KP277" s="6" t="str">
        <f t="shared" si="2481"/>
        <v>ascorbate+06</v>
      </c>
      <c r="KQ277" s="7" t="str">
        <f t="shared" ref="KQ277:KZ277" si="2483">KQ219</f>
        <v>Kynurenine</v>
      </c>
      <c r="KR277" s="6" t="str">
        <f t="shared" si="2483"/>
        <v>Kynurenine+00</v>
      </c>
      <c r="KS277" s="6" t="str">
        <f t="shared" si="2483"/>
        <v>Kynurenine+01</v>
      </c>
      <c r="KT277" s="6" t="str">
        <f t="shared" si="2483"/>
        <v>Kynurenine+02</v>
      </c>
      <c r="KU277" s="6" t="str">
        <f t="shared" si="2483"/>
        <v>Kynurenine+03</v>
      </c>
      <c r="KV277" s="6" t="str">
        <f t="shared" si="2483"/>
        <v>Kynurenine+04</v>
      </c>
      <c r="KW277" s="6" t="str">
        <f t="shared" si="2483"/>
        <v>Kynurenine+05</v>
      </c>
      <c r="KX277" s="6" t="str">
        <f t="shared" si="2483"/>
        <v>Kynurenine+06</v>
      </c>
      <c r="KY277" s="1" t="str">
        <f t="shared" si="2483"/>
        <v>Kynurenine+07</v>
      </c>
      <c r="KZ277" s="1" t="str">
        <f t="shared" si="2483"/>
        <v>Kynurenine+08</v>
      </c>
    </row>
    <row r="278" spans="1:312">
      <c r="A278" s="6" t="s">
        <v>350</v>
      </c>
      <c r="B278" s="7" t="s">
        <v>351</v>
      </c>
      <c r="C278" s="6" t="s">
        <v>352</v>
      </c>
      <c r="D278" s="6" t="s">
        <v>353</v>
      </c>
      <c r="E278" s="6" t="s">
        <v>354</v>
      </c>
      <c r="F278" s="6" t="s">
        <v>355</v>
      </c>
      <c r="G278" s="7" t="s">
        <v>351</v>
      </c>
      <c r="H278" s="6" t="s">
        <v>352</v>
      </c>
      <c r="I278" s="6" t="s">
        <v>353</v>
      </c>
      <c r="J278" s="6" t="s">
        <v>354</v>
      </c>
      <c r="K278" s="6" t="s">
        <v>355</v>
      </c>
      <c r="L278" s="5" t="s">
        <v>356</v>
      </c>
      <c r="M278" s="7" t="s">
        <v>351</v>
      </c>
      <c r="N278" s="6" t="s">
        <v>352</v>
      </c>
      <c r="O278" s="6" t="s">
        <v>353</v>
      </c>
      <c r="P278" s="6" t="s">
        <v>354</v>
      </c>
      <c r="Q278" s="5" t="s">
        <v>355</v>
      </c>
      <c r="R278" s="7" t="s">
        <v>351</v>
      </c>
      <c r="S278" s="6" t="s">
        <v>352</v>
      </c>
      <c r="T278" s="6" t="s">
        <v>353</v>
      </c>
      <c r="U278" s="6" t="s">
        <v>354</v>
      </c>
      <c r="V278" s="6" t="s">
        <v>355</v>
      </c>
      <c r="W278" s="6" t="s">
        <v>356</v>
      </c>
      <c r="X278" s="7" t="s">
        <v>351</v>
      </c>
      <c r="Y278" s="6" t="s">
        <v>352</v>
      </c>
      <c r="Z278" s="6" t="s">
        <v>353</v>
      </c>
      <c r="AA278" s="6" t="s">
        <v>354</v>
      </c>
      <c r="AB278" s="6" t="s">
        <v>355</v>
      </c>
      <c r="AC278" s="6" t="s">
        <v>356</v>
      </c>
      <c r="AD278" s="6" t="s">
        <v>357</v>
      </c>
      <c r="AE278" s="7" t="s">
        <v>351</v>
      </c>
      <c r="AF278" s="6" t="s">
        <v>352</v>
      </c>
      <c r="AG278" s="6" t="s">
        <v>353</v>
      </c>
      <c r="AH278" s="6" t="s">
        <v>354</v>
      </c>
      <c r="AI278" s="6" t="s">
        <v>355</v>
      </c>
      <c r="AJ278" s="6" t="s">
        <v>356</v>
      </c>
      <c r="AK278" s="6" t="s">
        <v>357</v>
      </c>
      <c r="AL278" s="6" t="s">
        <v>358</v>
      </c>
      <c r="AM278" s="7" t="s">
        <v>351</v>
      </c>
      <c r="AN278" s="6" t="s">
        <v>352</v>
      </c>
      <c r="AO278" s="6" t="s">
        <v>353</v>
      </c>
      <c r="AP278" s="6" t="s">
        <v>354</v>
      </c>
      <c r="AQ278" s="6" t="s">
        <v>355</v>
      </c>
      <c r="AR278" s="6" t="s">
        <v>356</v>
      </c>
      <c r="AS278" s="6" t="s">
        <v>357</v>
      </c>
      <c r="AT278" s="6" t="s">
        <v>358</v>
      </c>
      <c r="AU278" s="7" t="s">
        <v>351</v>
      </c>
      <c r="AV278" s="7" t="s">
        <v>351</v>
      </c>
      <c r="AW278" s="6" t="s">
        <v>352</v>
      </c>
      <c r="AX278" s="6" t="s">
        <v>353</v>
      </c>
      <c r="AY278" s="6" t="s">
        <v>354</v>
      </c>
      <c r="AZ278" s="6" t="s">
        <v>355</v>
      </c>
      <c r="BA278" s="6" t="s">
        <v>356</v>
      </c>
      <c r="BB278" s="5" t="s">
        <v>357</v>
      </c>
      <c r="BC278" s="7" t="s">
        <v>351</v>
      </c>
      <c r="BD278" s="6" t="s">
        <v>352</v>
      </c>
      <c r="BE278" s="6" t="s">
        <v>353</v>
      </c>
      <c r="BF278" s="6" t="s">
        <v>354</v>
      </c>
      <c r="BG278" s="6" t="s">
        <v>355</v>
      </c>
      <c r="BH278" s="6" t="s">
        <v>356</v>
      </c>
      <c r="BI278" s="7" t="s">
        <v>351</v>
      </c>
      <c r="BJ278" s="6" t="s">
        <v>352</v>
      </c>
      <c r="BK278" s="6" t="s">
        <v>353</v>
      </c>
      <c r="BL278" s="6" t="s">
        <v>354</v>
      </c>
      <c r="BM278" s="6" t="s">
        <v>355</v>
      </c>
      <c r="BN278" s="6" t="s">
        <v>356</v>
      </c>
      <c r="BO278" s="6" t="s">
        <v>357</v>
      </c>
      <c r="BP278" s="5" t="s">
        <v>358</v>
      </c>
      <c r="BQ278" s="7" t="s">
        <v>351</v>
      </c>
      <c r="BR278" s="6" t="s">
        <v>352</v>
      </c>
      <c r="BS278" s="6" t="s">
        <v>353</v>
      </c>
      <c r="BT278" s="6" t="s">
        <v>354</v>
      </c>
      <c r="BU278" s="6" t="s">
        <v>355</v>
      </c>
      <c r="BV278" s="6" t="s">
        <v>356</v>
      </c>
      <c r="BW278" s="4" t="s">
        <v>351</v>
      </c>
      <c r="BX278" s="6" t="s">
        <v>352</v>
      </c>
      <c r="BY278" s="6" t="s">
        <v>353</v>
      </c>
      <c r="BZ278" s="6" t="s">
        <v>354</v>
      </c>
      <c r="CA278" s="6" t="s">
        <v>355</v>
      </c>
      <c r="CB278" s="6" t="s">
        <v>356</v>
      </c>
      <c r="CC278" s="7" t="s">
        <v>351</v>
      </c>
      <c r="CD278" s="7" t="s">
        <v>351</v>
      </c>
      <c r="CE278" s="6" t="s">
        <v>352</v>
      </c>
      <c r="CF278" s="6" t="s">
        <v>353</v>
      </c>
      <c r="CG278" s="6" t="s">
        <v>354</v>
      </c>
      <c r="CH278" s="6" t="s">
        <v>355</v>
      </c>
      <c r="CI278" s="5" t="s">
        <v>356</v>
      </c>
      <c r="CJ278" s="7" t="s">
        <v>351</v>
      </c>
      <c r="CK278" s="6" t="s">
        <v>352</v>
      </c>
      <c r="CL278" s="6" t="s">
        <v>353</v>
      </c>
      <c r="CM278" s="6" t="s">
        <v>354</v>
      </c>
      <c r="CN278" s="6" t="s">
        <v>355</v>
      </c>
      <c r="CO278" s="6" t="s">
        <v>356</v>
      </c>
      <c r="CP278" s="6" t="s">
        <v>357</v>
      </c>
      <c r="CQ278" s="5" t="s">
        <v>358</v>
      </c>
      <c r="CR278" s="7" t="s">
        <v>351</v>
      </c>
      <c r="CS278" s="6" t="s">
        <v>352</v>
      </c>
      <c r="CT278" s="6" t="s">
        <v>353</v>
      </c>
      <c r="CU278" s="6" t="s">
        <v>354</v>
      </c>
      <c r="CV278" s="6" t="s">
        <v>355</v>
      </c>
      <c r="CW278" s="6" t="s">
        <v>356</v>
      </c>
      <c r="CX278" s="6" t="s">
        <v>357</v>
      </c>
      <c r="CY278" s="7" t="s">
        <v>351</v>
      </c>
      <c r="CZ278" s="6" t="s">
        <v>352</v>
      </c>
      <c r="DA278" s="6" t="s">
        <v>353</v>
      </c>
      <c r="DB278" s="6" t="s">
        <v>354</v>
      </c>
      <c r="DC278" s="6" t="s">
        <v>355</v>
      </c>
      <c r="DD278" s="6" t="s">
        <v>356</v>
      </c>
      <c r="DE278" s="7" t="s">
        <v>351</v>
      </c>
      <c r="DF278" s="6" t="s">
        <v>352</v>
      </c>
      <c r="DG278" s="6" t="s">
        <v>353</v>
      </c>
      <c r="DH278" s="6" t="s">
        <v>354</v>
      </c>
      <c r="DI278" s="6" t="s">
        <v>355</v>
      </c>
      <c r="DJ278" s="6" t="s">
        <v>356</v>
      </c>
      <c r="DK278" s="7" t="s">
        <v>351</v>
      </c>
      <c r="DL278" s="7" t="s">
        <v>351</v>
      </c>
      <c r="DM278" s="6" t="s">
        <v>352</v>
      </c>
      <c r="DN278" s="6" t="s">
        <v>353</v>
      </c>
      <c r="DO278" s="6" t="s">
        <v>354</v>
      </c>
      <c r="DP278" s="6" t="s">
        <v>355</v>
      </c>
      <c r="DQ278" s="6" t="s">
        <v>356</v>
      </c>
      <c r="DR278" s="6" t="s">
        <v>357</v>
      </c>
      <c r="DS278" s="6" t="s">
        <v>358</v>
      </c>
      <c r="DT278" s="6" t="s">
        <v>359</v>
      </c>
      <c r="DU278" s="6" t="s">
        <v>360</v>
      </c>
      <c r="DV278" s="6" t="s">
        <v>361</v>
      </c>
      <c r="DW278" s="4" t="s">
        <v>351</v>
      </c>
      <c r="DX278" s="6" t="s">
        <v>352</v>
      </c>
      <c r="DY278" s="6" t="s">
        <v>353</v>
      </c>
      <c r="DZ278" s="6" t="s">
        <v>354</v>
      </c>
      <c r="EA278" s="6" t="s">
        <v>355</v>
      </c>
      <c r="EB278" s="6" t="s">
        <v>356</v>
      </c>
      <c r="EC278" s="6" t="s">
        <v>357</v>
      </c>
      <c r="ED278" s="6" t="s">
        <v>358</v>
      </c>
      <c r="EE278" s="1"/>
      <c r="EF278" s="7" t="s">
        <v>351</v>
      </c>
      <c r="EG278" s="6" t="s">
        <v>352</v>
      </c>
      <c r="EH278" s="6" t="s">
        <v>353</v>
      </c>
      <c r="EI278" s="6" t="s">
        <v>354</v>
      </c>
      <c r="EJ278" s="6" t="s">
        <v>355</v>
      </c>
      <c r="EK278" s="6" t="s">
        <v>356</v>
      </c>
      <c r="EL278" s="5" t="s">
        <v>357</v>
      </c>
      <c r="EM278" s="7" t="s">
        <v>351</v>
      </c>
      <c r="EN278" s="6" t="s">
        <v>352</v>
      </c>
      <c r="EO278" s="6" t="s">
        <v>353</v>
      </c>
      <c r="EP278" s="6" t="s">
        <v>354</v>
      </c>
      <c r="EQ278" s="6" t="s">
        <v>355</v>
      </c>
      <c r="ER278" s="6" t="s">
        <v>356</v>
      </c>
      <c r="ES278" s="6" t="s">
        <v>357</v>
      </c>
      <c r="ET278" s="4" t="s">
        <v>351</v>
      </c>
      <c r="EU278" s="6" t="s">
        <v>352</v>
      </c>
      <c r="EV278" s="6" t="s">
        <v>353</v>
      </c>
      <c r="EW278" s="6" t="s">
        <v>354</v>
      </c>
      <c r="EX278" s="6" t="s">
        <v>355</v>
      </c>
      <c r="EY278" s="6" t="s">
        <v>356</v>
      </c>
      <c r="EZ278" s="6" t="s">
        <v>357</v>
      </c>
      <c r="FA278" s="7" t="s">
        <v>351</v>
      </c>
      <c r="FB278" s="6" t="s">
        <v>352</v>
      </c>
      <c r="FC278" s="6" t="s">
        <v>353</v>
      </c>
      <c r="FD278" s="6" t="s">
        <v>354</v>
      </c>
      <c r="FE278" s="6" t="s">
        <v>355</v>
      </c>
      <c r="FF278" s="6" t="s">
        <v>356</v>
      </c>
      <c r="FG278" s="6" t="s">
        <v>357</v>
      </c>
      <c r="FH278" s="5" t="s">
        <v>358</v>
      </c>
      <c r="FI278" s="7" t="s">
        <v>351</v>
      </c>
      <c r="FJ278" s="6" t="s">
        <v>352</v>
      </c>
      <c r="FK278" s="6" t="s">
        <v>353</v>
      </c>
      <c r="FL278" s="6" t="s">
        <v>354</v>
      </c>
      <c r="FM278" s="6" t="s">
        <v>355</v>
      </c>
      <c r="FN278" s="7" t="s">
        <v>351</v>
      </c>
      <c r="FO278" s="6" t="s">
        <v>352</v>
      </c>
      <c r="FP278" s="6" t="s">
        <v>353</v>
      </c>
      <c r="FQ278" s="6" t="s">
        <v>354</v>
      </c>
      <c r="FR278" s="6" t="s">
        <v>355</v>
      </c>
      <c r="FS278" s="6" t="s">
        <v>356</v>
      </c>
      <c r="FT278" s="6" t="s">
        <v>357</v>
      </c>
      <c r="FU278" s="7" t="s">
        <v>351</v>
      </c>
      <c r="FV278" s="6" t="s">
        <v>352</v>
      </c>
      <c r="FW278" s="6" t="s">
        <v>353</v>
      </c>
      <c r="FX278" s="6" t="s">
        <v>354</v>
      </c>
      <c r="FY278" s="6" t="s">
        <v>355</v>
      </c>
      <c r="FZ278" s="6" t="s">
        <v>356</v>
      </c>
      <c r="GA278" s="5" t="s">
        <v>357</v>
      </c>
      <c r="GB278" s="5" t="s">
        <v>358</v>
      </c>
      <c r="GC278" s="7" t="s">
        <v>351</v>
      </c>
      <c r="GD278" s="6" t="s">
        <v>352</v>
      </c>
      <c r="GE278" s="6" t="s">
        <v>353</v>
      </c>
      <c r="GF278" s="6" t="s">
        <v>354</v>
      </c>
      <c r="GG278" s="6" t="s">
        <v>355</v>
      </c>
      <c r="GH278" s="6" t="s">
        <v>356</v>
      </c>
      <c r="GI278" s="6" t="s">
        <v>357</v>
      </c>
      <c r="GJ278" s="6" t="s">
        <v>358</v>
      </c>
      <c r="GK278" s="7" t="s">
        <v>351</v>
      </c>
      <c r="GL278" s="6" t="s">
        <v>352</v>
      </c>
      <c r="GM278" s="6" t="s">
        <v>353</v>
      </c>
      <c r="GN278" s="6" t="s">
        <v>354</v>
      </c>
      <c r="GO278" s="6" t="s">
        <v>355</v>
      </c>
      <c r="GP278" s="6" t="s">
        <v>356</v>
      </c>
      <c r="GQ278" s="6" t="s">
        <v>357</v>
      </c>
      <c r="GR278" s="6" t="s">
        <v>358</v>
      </c>
      <c r="GS278" s="7" t="s">
        <v>351</v>
      </c>
      <c r="GT278" s="6" t="s">
        <v>352</v>
      </c>
      <c r="GU278" s="6" t="s">
        <v>353</v>
      </c>
      <c r="GV278" s="6" t="s">
        <v>354</v>
      </c>
      <c r="GW278" s="6" t="s">
        <v>355</v>
      </c>
      <c r="GX278" s="6" t="s">
        <v>356</v>
      </c>
      <c r="GY278" s="6" t="s">
        <v>357</v>
      </c>
      <c r="GZ278" s="6" t="s">
        <v>358</v>
      </c>
      <c r="HA278" s="7" t="s">
        <v>351</v>
      </c>
      <c r="HB278" s="6" t="s">
        <v>352</v>
      </c>
      <c r="HC278" s="6" t="s">
        <v>353</v>
      </c>
      <c r="HD278" s="6" t="s">
        <v>354</v>
      </c>
      <c r="HE278" s="6" t="s">
        <v>355</v>
      </c>
      <c r="HF278" s="7" t="s">
        <v>351</v>
      </c>
      <c r="HG278" s="6" t="s">
        <v>352</v>
      </c>
      <c r="HH278" s="6" t="s">
        <v>353</v>
      </c>
      <c r="HI278" s="6" t="s">
        <v>354</v>
      </c>
      <c r="HJ278" s="6" t="s">
        <v>355</v>
      </c>
      <c r="HK278" s="7" t="s">
        <v>351</v>
      </c>
      <c r="HL278" s="6" t="s">
        <v>352</v>
      </c>
      <c r="HM278" s="6" t="s">
        <v>353</v>
      </c>
      <c r="HN278" s="6" t="s">
        <v>354</v>
      </c>
      <c r="HO278" s="6" t="s">
        <v>355</v>
      </c>
      <c r="HP278" s="6" t="s">
        <v>356</v>
      </c>
      <c r="HQ278" s="6" t="s">
        <v>357</v>
      </c>
      <c r="HR278" s="6" t="s">
        <v>358</v>
      </c>
      <c r="HS278" s="7" t="s">
        <v>351</v>
      </c>
      <c r="HT278" s="6" t="s">
        <v>352</v>
      </c>
      <c r="HU278" s="6" t="s">
        <v>353</v>
      </c>
      <c r="HV278" s="6" t="s">
        <v>354</v>
      </c>
      <c r="HW278" s="6" t="s">
        <v>355</v>
      </c>
      <c r="HX278" s="6" t="s">
        <v>356</v>
      </c>
      <c r="HY278" s="6" t="s">
        <v>357</v>
      </c>
      <c r="HZ278" s="5" t="s">
        <v>358</v>
      </c>
      <c r="IA278" s="5" t="s">
        <v>359</v>
      </c>
      <c r="IB278" s="7" t="s">
        <v>351</v>
      </c>
      <c r="IC278" s="6" t="s">
        <v>352</v>
      </c>
      <c r="ID278" s="6" t="s">
        <v>353</v>
      </c>
      <c r="IE278" s="6" t="s">
        <v>354</v>
      </c>
      <c r="IF278" s="6" t="s">
        <v>355</v>
      </c>
      <c r="IG278" s="6" t="s">
        <v>356</v>
      </c>
      <c r="IH278" s="6" t="s">
        <v>357</v>
      </c>
      <c r="II278" s="6" t="s">
        <v>358</v>
      </c>
      <c r="IJ278" s="7" t="s">
        <v>351</v>
      </c>
      <c r="IK278" s="6" t="s">
        <v>352</v>
      </c>
      <c r="IL278" s="6" t="s">
        <v>353</v>
      </c>
      <c r="IM278" s="6" t="s">
        <v>354</v>
      </c>
      <c r="IN278" s="6" t="s">
        <v>355</v>
      </c>
      <c r="IO278" s="6" t="s">
        <v>356</v>
      </c>
      <c r="IP278" s="6" t="s">
        <v>357</v>
      </c>
      <c r="IQ278" s="6" t="s">
        <v>358</v>
      </c>
      <c r="IR278" s="7" t="s">
        <v>351</v>
      </c>
      <c r="IS278" s="6" t="s">
        <v>352</v>
      </c>
      <c r="IT278" s="6" t="s">
        <v>353</v>
      </c>
      <c r="IU278" s="6" t="s">
        <v>354</v>
      </c>
      <c r="IV278" s="6" t="s">
        <v>355</v>
      </c>
      <c r="IW278" s="6" t="s">
        <v>356</v>
      </c>
      <c r="IX278" s="6" t="s">
        <v>357</v>
      </c>
      <c r="IY278" s="6" t="s">
        <v>358</v>
      </c>
      <c r="IZ278" s="6" t="s">
        <v>359</v>
      </c>
      <c r="JA278" s="6" t="s">
        <v>360</v>
      </c>
      <c r="JB278" s="6" t="s">
        <v>361</v>
      </c>
      <c r="JC278" s="7" t="s">
        <v>351</v>
      </c>
      <c r="JD278" s="6" t="s">
        <v>352</v>
      </c>
      <c r="JE278" s="6" t="s">
        <v>353</v>
      </c>
      <c r="JF278" s="6" t="s">
        <v>354</v>
      </c>
      <c r="JG278" s="6" t="s">
        <v>355</v>
      </c>
      <c r="JH278" s="6" t="s">
        <v>356</v>
      </c>
      <c r="JI278" s="6" t="s">
        <v>357</v>
      </c>
      <c r="JJ278" s="4" t="s">
        <v>351</v>
      </c>
      <c r="JK278" s="3" t="s">
        <v>352</v>
      </c>
      <c r="JL278" s="3" t="s">
        <v>362</v>
      </c>
      <c r="JM278" s="3" t="s">
        <v>363</v>
      </c>
      <c r="JN278" s="3" t="s">
        <v>364</v>
      </c>
      <c r="JO278" s="3" t="s">
        <v>365</v>
      </c>
      <c r="JP278" s="3" t="s">
        <v>366</v>
      </c>
      <c r="JQ278" s="3" t="s">
        <v>367</v>
      </c>
      <c r="JR278" s="1" t="s">
        <v>368</v>
      </c>
      <c r="JS278" s="1" t="s">
        <v>369</v>
      </c>
      <c r="JT278" s="1" t="s">
        <v>370</v>
      </c>
      <c r="JU278" s="1" t="s">
        <v>371</v>
      </c>
      <c r="JV278" s="7" t="s">
        <v>351</v>
      </c>
      <c r="JW278" s="6" t="s">
        <v>352</v>
      </c>
      <c r="JX278" s="6" t="s">
        <v>362</v>
      </c>
      <c r="JY278" s="6" t="s">
        <v>363</v>
      </c>
      <c r="JZ278" s="6" t="s">
        <v>364</v>
      </c>
      <c r="KA278" s="6" t="s">
        <v>365</v>
      </c>
      <c r="KB278" s="6" t="s">
        <v>366</v>
      </c>
      <c r="KC278" s="6" t="s">
        <v>367</v>
      </c>
      <c r="KD278" s="6" t="s">
        <v>368</v>
      </c>
      <c r="KE278" s="6" t="s">
        <v>369</v>
      </c>
      <c r="KF278" s="6" t="s">
        <v>370</v>
      </c>
      <c r="KG278" s="6" t="s">
        <v>371</v>
      </c>
      <c r="KH278" s="6" t="s">
        <v>372</v>
      </c>
      <c r="KI278" s="7" t="s">
        <v>351</v>
      </c>
      <c r="KJ278" s="6" t="s">
        <v>352</v>
      </c>
      <c r="KK278" s="6" t="s">
        <v>353</v>
      </c>
      <c r="KL278" s="6" t="s">
        <v>354</v>
      </c>
      <c r="KM278" s="6" t="s">
        <v>355</v>
      </c>
      <c r="KN278" s="6" t="s">
        <v>356</v>
      </c>
      <c r="KO278" s="6" t="s">
        <v>357</v>
      </c>
      <c r="KP278" s="6" t="s">
        <v>358</v>
      </c>
      <c r="KQ278" s="7" t="s">
        <v>351</v>
      </c>
      <c r="KR278" s="6" t="s">
        <v>352</v>
      </c>
      <c r="KS278" s="6" t="s">
        <v>353</v>
      </c>
      <c r="KT278" s="6" t="s">
        <v>354</v>
      </c>
      <c r="KU278" s="6" t="s">
        <v>355</v>
      </c>
      <c r="KV278" s="6" t="s">
        <v>356</v>
      </c>
      <c r="KW278" s="6" t="s">
        <v>357</v>
      </c>
      <c r="KX278" s="6" t="s">
        <v>358</v>
      </c>
      <c r="KY278" s="43" t="s">
        <v>359</v>
      </c>
      <c r="KZ278" s="43" t="s">
        <v>360</v>
      </c>
    </row>
    <row r="279" spans="1:312">
      <c r="A279" s="8" t="s">
        <v>373</v>
      </c>
      <c r="B279" s="50" t="s">
        <v>374</v>
      </c>
      <c r="C279" s="6"/>
      <c r="D279" s="14">
        <v>3.4050162423667124E-2</v>
      </c>
      <c r="E279" s="14">
        <v>6.5687649035814392E-3</v>
      </c>
      <c r="F279" s="14">
        <v>2.0920959366500861E-4</v>
      </c>
      <c r="G279" s="7" t="s">
        <v>374</v>
      </c>
      <c r="H279" s="6"/>
      <c r="I279" s="14">
        <v>3.7477916920719792E-2</v>
      </c>
      <c r="J279" s="14">
        <v>4.6297599132832006E-3</v>
      </c>
      <c r="K279" s="14">
        <v>1.5529811505610015E-4</v>
      </c>
      <c r="L279" s="18"/>
      <c r="M279" s="7" t="s">
        <v>374</v>
      </c>
      <c r="N279" s="6"/>
      <c r="O279" s="14">
        <v>2.6431763474890339E-2</v>
      </c>
      <c r="P279" s="14">
        <v>4.3348504450824443E-3</v>
      </c>
      <c r="Q279" s="18"/>
      <c r="R279" s="7" t="s">
        <v>374</v>
      </c>
      <c r="S279" s="6"/>
      <c r="T279" s="14">
        <v>4.5096078967861428E-2</v>
      </c>
      <c r="U279" s="14">
        <v>6.9475722433860205E-3</v>
      </c>
      <c r="V279" s="14">
        <v>2.8202807652642433E-4</v>
      </c>
      <c r="W279" s="14">
        <v>1.7889840675183636E-5</v>
      </c>
      <c r="X279" s="7" t="s">
        <v>374</v>
      </c>
      <c r="Y279" s="6"/>
      <c r="Z279" s="14">
        <v>5.9569077478901888E-2</v>
      </c>
      <c r="AA279" s="14">
        <v>5.5849672541074865E-3</v>
      </c>
      <c r="AB279" s="14">
        <v>2.6316041811609103E-4</v>
      </c>
      <c r="AC279" s="14">
        <v>1.0654267939922714E-5</v>
      </c>
      <c r="AD279" s="14">
        <v>0</v>
      </c>
      <c r="AE279" s="7" t="s">
        <v>374</v>
      </c>
      <c r="AF279" s="6"/>
      <c r="AG279" s="14">
        <v>7.0614671012803581E-2</v>
      </c>
      <c r="AH279" s="14">
        <v>6.2455969510973423E-3</v>
      </c>
      <c r="AI279" s="14">
        <v>3.2423675099694724E-4</v>
      </c>
      <c r="AJ279" s="14">
        <v>1.2926382099546068E-5</v>
      </c>
      <c r="AK279" s="14">
        <v>0</v>
      </c>
      <c r="AL279" s="14">
        <v>0</v>
      </c>
      <c r="AM279" s="7" t="s">
        <v>374</v>
      </c>
      <c r="AN279" s="6"/>
      <c r="AO279" s="14">
        <v>7.0614671012803581E-2</v>
      </c>
      <c r="AP279" s="14">
        <v>6.2455969510973423E-3</v>
      </c>
      <c r="AQ279" s="14">
        <v>3.2423675099694724E-4</v>
      </c>
      <c r="AR279" s="14">
        <v>1.2926382099546068E-5</v>
      </c>
      <c r="AS279" s="14">
        <v>0</v>
      </c>
      <c r="AT279" s="14">
        <v>0</v>
      </c>
      <c r="AU279" s="7"/>
      <c r="AV279" s="7" t="s">
        <v>374</v>
      </c>
      <c r="AW279" s="6"/>
      <c r="AX279" s="14">
        <v>4.8523595806360849E-2</v>
      </c>
      <c r="AY279" s="14">
        <v>5.046571987679156E-3</v>
      </c>
      <c r="AZ279" s="14">
        <v>2.0654168084884415E-4</v>
      </c>
      <c r="BA279" s="14">
        <v>8.4302726877079248E-6</v>
      </c>
      <c r="BB279" s="5"/>
      <c r="BC279" s="7" t="s">
        <v>374</v>
      </c>
      <c r="BD279" s="6"/>
      <c r="BE279" s="14">
        <v>4.5247208039916935E-2</v>
      </c>
      <c r="BF279" s="14">
        <v>9.0089424986473932E-3</v>
      </c>
      <c r="BG279" s="14">
        <v>3.7546049280244342E-4</v>
      </c>
      <c r="BH279" s="14">
        <v>3.1639929168745234E-5</v>
      </c>
      <c r="BI279" s="7" t="s">
        <v>374</v>
      </c>
      <c r="BJ279" s="6"/>
      <c r="BK279" s="14">
        <v>5.9339139993630212E-2</v>
      </c>
      <c r="BL279" s="14">
        <v>5.5709000891557047E-3</v>
      </c>
      <c r="BM279" s="14">
        <v>2.6096950704457891E-4</v>
      </c>
      <c r="BN279" s="14">
        <v>1.0651816614064445E-5</v>
      </c>
      <c r="BO279" s="14">
        <v>0</v>
      </c>
      <c r="BP279" s="18"/>
      <c r="BQ279" s="7" t="s">
        <v>374</v>
      </c>
      <c r="BR279" s="6"/>
      <c r="BS279" s="14">
        <v>4.5016433164942159E-2</v>
      </c>
      <c r="BT279" s="14">
        <v>8.9984362923574441E-3</v>
      </c>
      <c r="BU279" s="14">
        <v>3.7326534421074943E-4</v>
      </c>
      <c r="BV279" s="14">
        <v>3.1632656289046557E-5</v>
      </c>
      <c r="BW279" s="25" t="s">
        <v>374</v>
      </c>
      <c r="BX279" s="14"/>
      <c r="BY279" s="14">
        <v>4.5016433164942159E-2</v>
      </c>
      <c r="BZ279" s="14">
        <v>8.9984362923574441E-3</v>
      </c>
      <c r="CA279" s="14">
        <v>3.7326534421074943E-4</v>
      </c>
      <c r="CB279" s="14">
        <v>3.1632656289046557E-5</v>
      </c>
      <c r="CC279" s="7"/>
      <c r="CD279" s="7" t="s">
        <v>374</v>
      </c>
      <c r="CE279" s="6"/>
      <c r="CF279" s="14">
        <v>3.7743556099257961E-2</v>
      </c>
      <c r="CG279" s="14">
        <v>6.6943648449734284E-3</v>
      </c>
      <c r="CH279" s="14">
        <v>2.3401025675312857E-4</v>
      </c>
      <c r="CI279" s="18"/>
      <c r="CJ279" s="7" t="s">
        <v>374</v>
      </c>
      <c r="CK279" s="6"/>
      <c r="CL279" s="14">
        <v>7.742689069068287E-2</v>
      </c>
      <c r="CM279" s="14">
        <v>6.736121052791407E-3</v>
      </c>
      <c r="CN279" s="14">
        <v>3.6766141312128271E-4</v>
      </c>
      <c r="CO279" s="14">
        <v>1.5183657179050023E-5</v>
      </c>
      <c r="CP279" s="14">
        <v>0</v>
      </c>
      <c r="CQ279" s="18">
        <v>0</v>
      </c>
      <c r="CR279" s="7" t="s">
        <v>374</v>
      </c>
      <c r="CS279" s="6"/>
      <c r="CT279" s="14">
        <v>6.7575454206715124E-2</v>
      </c>
      <c r="CU279" s="14">
        <v>5.1253417493075229E-2</v>
      </c>
      <c r="CV279" s="14">
        <v>2.9999865320469942E-3</v>
      </c>
      <c r="CW279" s="14">
        <v>4.7586767287240015E-4</v>
      </c>
      <c r="CX279" s="14">
        <v>2.4691247177341516E-5</v>
      </c>
      <c r="CY279" s="7" t="s">
        <v>374</v>
      </c>
      <c r="CZ279" s="6"/>
      <c r="DA279" s="14">
        <v>4.8789401360213695E-2</v>
      </c>
      <c r="DB279" s="14">
        <v>7.1137127243037588E-3</v>
      </c>
      <c r="DC279" s="14">
        <v>3.0736308875610897E-4</v>
      </c>
      <c r="DD279" s="14">
        <v>1.7955919274411865E-5</v>
      </c>
      <c r="DE279" s="7" t="s">
        <v>374</v>
      </c>
      <c r="DF279" s="6"/>
      <c r="DG279" s="14">
        <v>4.5512878789480474E-2</v>
      </c>
      <c r="DH279" s="14">
        <v>1.1076414362339769E-2</v>
      </c>
      <c r="DI279" s="14">
        <v>4.7041462027497586E-4</v>
      </c>
      <c r="DJ279" s="14">
        <v>5.074135229932324E-5</v>
      </c>
      <c r="DK279" s="7"/>
      <c r="DL279" s="7" t="s">
        <v>374</v>
      </c>
      <c r="DM279" s="6"/>
      <c r="DN279" s="14">
        <v>0.10283196097252795</v>
      </c>
      <c r="DO279" s="14">
        <v>8.8637119477142211E-3</v>
      </c>
      <c r="DP279" s="14">
        <v>5.516879314928164E-4</v>
      </c>
      <c r="DQ279" s="14">
        <v>2.5582303274868502E-5</v>
      </c>
      <c r="DR279" s="14">
        <v>1.1122740554290653E-6</v>
      </c>
      <c r="DS279" s="14">
        <v>0</v>
      </c>
      <c r="DT279" s="1"/>
      <c r="DU279" s="1"/>
      <c r="DV279" s="1"/>
      <c r="DW279" s="4" t="s">
        <v>374</v>
      </c>
      <c r="DX279" s="14"/>
      <c r="DY279" s="14">
        <v>6.8020350853578715E-2</v>
      </c>
      <c r="DZ279" s="14">
        <v>1.6346463838374188E-2</v>
      </c>
      <c r="EA279" s="14">
        <v>1.0040825453546799E-3</v>
      </c>
      <c r="EB279" s="14">
        <v>1.1723342151168155E-4</v>
      </c>
      <c r="EC279" s="14">
        <v>6.5129678617600862E-6</v>
      </c>
      <c r="ED279" s="14">
        <v>0</v>
      </c>
      <c r="EE279" s="1"/>
      <c r="EF279" s="7" t="s">
        <v>374</v>
      </c>
      <c r="EG279" s="6"/>
      <c r="EH279" s="14">
        <v>4.8940381928272006E-2</v>
      </c>
      <c r="EI279" s="14">
        <v>9.1766524113985684E-3</v>
      </c>
      <c r="EJ279" s="14">
        <v>4.0860397171528983E-4</v>
      </c>
      <c r="EK279" s="14">
        <v>3.281534487868908E-5</v>
      </c>
      <c r="EL279" s="18"/>
      <c r="EM279" s="7" t="s">
        <v>374</v>
      </c>
      <c r="EN279" s="6"/>
      <c r="EO279" s="14">
        <v>5.9604989360827559E-2</v>
      </c>
      <c r="EP279" s="14">
        <v>7.6422675690478552E-3</v>
      </c>
      <c r="EQ279" s="14">
        <v>3.8435545192193739E-4</v>
      </c>
      <c r="ER279" s="14">
        <v>2.1353080662329857E-5</v>
      </c>
      <c r="ES279" s="14">
        <v>1.0680223430274162E-6</v>
      </c>
      <c r="ET279" s="25" t="s">
        <v>374</v>
      </c>
      <c r="EU279" s="14"/>
      <c r="EV279" s="14">
        <v>5.9604989360827559E-2</v>
      </c>
      <c r="EW279" s="14">
        <v>7.6422675690478552E-3</v>
      </c>
      <c r="EX279" s="14">
        <v>3.8435545192193739E-4</v>
      </c>
      <c r="EY279" s="14">
        <v>2.1353080662329857E-5</v>
      </c>
      <c r="EZ279" s="14">
        <v>1.0680223430274162E-6</v>
      </c>
      <c r="FA279" s="7" t="s">
        <v>374</v>
      </c>
      <c r="FB279" s="6"/>
      <c r="FC279" s="14">
        <v>5.9985637181505569E-2</v>
      </c>
      <c r="FD279" s="14">
        <v>9.7200534699263767E-3</v>
      </c>
      <c r="FE279" s="14">
        <v>5.105115068437439E-4</v>
      </c>
      <c r="FF279" s="14">
        <v>3.7458915596501122E-5</v>
      </c>
      <c r="FG279" s="14">
        <v>2.1405094626572068E-6</v>
      </c>
      <c r="FH279" s="18"/>
      <c r="FI279" s="7" t="s">
        <v>374</v>
      </c>
      <c r="FJ279" s="6"/>
      <c r="FK279" s="14">
        <v>4.5368018214832266E-2</v>
      </c>
      <c r="FL279" s="14">
        <v>5.011603831789449E-2</v>
      </c>
      <c r="FM279" s="14">
        <v>1.880545303247536E-3</v>
      </c>
      <c r="FN279" s="7" t="s">
        <v>374</v>
      </c>
      <c r="FO279" s="6"/>
      <c r="FP279" s="14">
        <v>6.3262388291769014E-2</v>
      </c>
      <c r="FQ279" s="14">
        <v>5.8044970950780475E-3</v>
      </c>
      <c r="FR279" s="14">
        <v>2.8338093776633796E-4</v>
      </c>
      <c r="FS279" s="14">
        <v>1.1762982322376294E-5</v>
      </c>
      <c r="FT279" s="14">
        <v>0</v>
      </c>
      <c r="FU279" s="7" t="s">
        <v>374</v>
      </c>
      <c r="FV279" s="6"/>
      <c r="FW279" s="14">
        <v>5.2367636645791554E-2</v>
      </c>
      <c r="FX279" s="14">
        <v>7.2886235567974156E-3</v>
      </c>
      <c r="FY279" s="14">
        <v>3.3284290239010884E-4</v>
      </c>
      <c r="FZ279" s="14">
        <v>1.9080166379050826E-5</v>
      </c>
      <c r="GA279" s="18"/>
      <c r="GB279" s="18"/>
      <c r="GC279" s="7" t="s">
        <v>374</v>
      </c>
      <c r="GD279" s="6"/>
      <c r="GE279" s="14">
        <v>7.4308208943928006E-2</v>
      </c>
      <c r="GF279" s="14">
        <v>6.5065227403942839E-3</v>
      </c>
      <c r="GG279" s="14">
        <v>3.4813897015735447E-4</v>
      </c>
      <c r="GH279" s="14">
        <v>1.4055300037408721E-5</v>
      </c>
      <c r="GI279" s="14">
        <v>0</v>
      </c>
      <c r="GJ279" s="14">
        <v>0</v>
      </c>
      <c r="GK279" s="7" t="s">
        <v>374</v>
      </c>
      <c r="GL279" s="6"/>
      <c r="GM279" s="14">
        <v>6.752462404814262E-2</v>
      </c>
      <c r="GN279" s="14">
        <v>1.4258506760041534E-2</v>
      </c>
      <c r="GO279" s="14">
        <v>8.5752428840100959E-4</v>
      </c>
      <c r="GP279" s="14">
        <v>8.6618614990000958E-5</v>
      </c>
      <c r="GQ279" s="14">
        <v>4.3309307495000484E-6</v>
      </c>
      <c r="GR279" s="14">
        <v>0</v>
      </c>
      <c r="GS279" s="7" t="s">
        <v>374</v>
      </c>
      <c r="GT279" s="6"/>
      <c r="GU279" s="14">
        <v>8.1696025478067757E-2</v>
      </c>
      <c r="GV279" s="14">
        <v>7.0687696528678621E-3</v>
      </c>
      <c r="GW279" s="14">
        <v>3.9646104062309736E-4</v>
      </c>
      <c r="GX279" s="14">
        <v>1.7426858928487795E-5</v>
      </c>
      <c r="GY279" s="14">
        <v>1.0891786830304872E-6</v>
      </c>
      <c r="GZ279" s="14">
        <v>0</v>
      </c>
      <c r="HA279" s="7" t="s">
        <v>374</v>
      </c>
      <c r="HB279" s="6"/>
      <c r="HC279" s="14">
        <v>3.5308070041513616E-2</v>
      </c>
      <c r="HD279" s="14">
        <v>1.2777050173908393E-2</v>
      </c>
      <c r="HE279" s="14">
        <v>4.3306702682184377E-4</v>
      </c>
      <c r="HF279" s="7" t="s">
        <v>374</v>
      </c>
      <c r="HG279" s="14"/>
      <c r="HH279" s="14">
        <v>3.5308070041513616E-2</v>
      </c>
      <c r="HI279" s="14">
        <v>1.2777050173908393E-2</v>
      </c>
      <c r="HJ279" s="14">
        <v>4.3306702682184377E-4</v>
      </c>
      <c r="HK279" s="7" t="s">
        <v>374</v>
      </c>
      <c r="HL279" s="6"/>
      <c r="HM279" s="14">
        <v>6.8020350853578715E-2</v>
      </c>
      <c r="HN279" s="14">
        <v>1.6346463838374188E-2</v>
      </c>
      <c r="HO279" s="14">
        <v>1.0040825453546799E-3</v>
      </c>
      <c r="HP279" s="14">
        <v>1.1723342151168155E-4</v>
      </c>
      <c r="HQ279" s="14">
        <v>6.5129678617600862E-6</v>
      </c>
      <c r="HR279" s="14">
        <v>0</v>
      </c>
      <c r="HS279" s="7" t="s">
        <v>374</v>
      </c>
      <c r="HT279" s="6"/>
      <c r="HU279" s="14">
        <v>6.34137088070785E-2</v>
      </c>
      <c r="HV279" s="14">
        <v>7.8696444781202884E-3</v>
      </c>
      <c r="HW279" s="14">
        <v>4.1368415750434853E-4</v>
      </c>
      <c r="HX279" s="14">
        <v>2.3577853536517274E-5</v>
      </c>
      <c r="HY279" s="14">
        <v>1.0717206152962396E-6</v>
      </c>
      <c r="HZ279" s="18"/>
      <c r="IA279" s="43"/>
      <c r="IB279" s="7" t="s">
        <v>374</v>
      </c>
      <c r="IC279" s="14"/>
      <c r="ID279" s="14">
        <v>6.8020350853578715E-2</v>
      </c>
      <c r="IE279" s="14">
        <v>1.6346463838374188E-2</v>
      </c>
      <c r="IF279" s="14">
        <v>1.0040825453546799E-3</v>
      </c>
      <c r="IG279" s="14">
        <v>1.1723342151168155E-4</v>
      </c>
      <c r="IH279" s="14">
        <v>6.5129678617600862E-6</v>
      </c>
      <c r="II279" s="14">
        <v>0</v>
      </c>
      <c r="IJ279" s="7" t="s">
        <v>374</v>
      </c>
      <c r="IK279" s="6"/>
      <c r="IL279" s="14">
        <v>7.742689069068287E-2</v>
      </c>
      <c r="IM279" s="14">
        <v>6.736121052791407E-3</v>
      </c>
      <c r="IN279" s="14">
        <v>3.6766141312128271E-4</v>
      </c>
      <c r="IO279" s="14">
        <v>1.5183657179050023E-5</v>
      </c>
      <c r="IP279" s="14">
        <v>0</v>
      </c>
      <c r="IQ279" s="14">
        <v>0</v>
      </c>
      <c r="IR279" s="7" t="s">
        <v>374</v>
      </c>
      <c r="IS279" s="6"/>
      <c r="IT279" s="14">
        <v>0.10309840375126257</v>
      </c>
      <c r="IU279" s="14">
        <v>1.0945641922098424E-2</v>
      </c>
      <c r="IV279" s="14">
        <v>7.6479021782028102E-4</v>
      </c>
      <c r="IW279" s="14">
        <v>4.4594181797100933E-5</v>
      </c>
      <c r="IX279" s="14">
        <v>2.2297090898550466E-6</v>
      </c>
      <c r="IY279" s="14">
        <v>0</v>
      </c>
      <c r="IZ279" s="1"/>
      <c r="JA279" s="1"/>
      <c r="JB279" s="1"/>
      <c r="JC279" s="7" t="s">
        <v>374</v>
      </c>
      <c r="JD279" s="6"/>
      <c r="JE279" s="14">
        <v>5.6212872344972006E-2</v>
      </c>
      <c r="JF279" s="14">
        <v>1.1562459934185221E-2</v>
      </c>
      <c r="JG279" s="14">
        <v>5.8870037181076116E-4</v>
      </c>
      <c r="JH279" s="14">
        <v>5.5557929826060945E-5</v>
      </c>
      <c r="JI279" s="14">
        <v>2.1368434548484978E-6</v>
      </c>
      <c r="JJ279" s="4" t="s">
        <v>374</v>
      </c>
      <c r="JK279" s="39"/>
      <c r="JL279" s="39">
        <v>0.12827193774006568</v>
      </c>
      <c r="JM279" s="39">
        <v>1.1679441650134671E-2</v>
      </c>
      <c r="JN279" s="39">
        <v>7.9741450609925124E-4</v>
      </c>
      <c r="JO279" s="39">
        <v>4.22093515388731E-5</v>
      </c>
      <c r="JP279" s="39">
        <v>2.2815865696688161E-6</v>
      </c>
      <c r="JQ279" s="39">
        <v>0</v>
      </c>
      <c r="JR279" s="1"/>
      <c r="JS279" s="1"/>
      <c r="JT279" s="1"/>
      <c r="JU279" s="1"/>
      <c r="JV279" s="7" t="s">
        <v>374</v>
      </c>
      <c r="JW279" s="6"/>
      <c r="JX279" s="14">
        <v>0.12827193774006568</v>
      </c>
      <c r="JY279" s="14">
        <v>1.1679441650134671E-2</v>
      </c>
      <c r="JZ279" s="14">
        <v>7.9741450609925124E-4</v>
      </c>
      <c r="KA279" s="14">
        <v>4.22093515388731E-5</v>
      </c>
      <c r="KB279" s="14">
        <v>2.2815865696688161E-6</v>
      </c>
      <c r="KC279" s="14">
        <v>0</v>
      </c>
      <c r="KD279" s="1"/>
      <c r="KE279" s="1"/>
      <c r="KF279" s="1"/>
      <c r="KG279" s="1"/>
      <c r="KH279" s="1"/>
      <c r="KI279" s="7" t="s">
        <v>374</v>
      </c>
      <c r="KJ279" s="6"/>
      <c r="KK279" s="14">
        <v>6.7639577555840227E-2</v>
      </c>
      <c r="KL279" s="14">
        <v>1.4266640533718542E-2</v>
      </c>
      <c r="KM279" s="14">
        <v>8.59788431405884E-4</v>
      </c>
      <c r="KN279" s="14">
        <v>8.7711414286998249E-5</v>
      </c>
      <c r="KO279" s="14">
        <v>4.3314278660246044E-6</v>
      </c>
      <c r="KP279" s="14">
        <v>0</v>
      </c>
      <c r="KQ279" s="7" t="s">
        <v>374</v>
      </c>
      <c r="KR279" s="6"/>
      <c r="KS279" s="14">
        <v>0.10309840375126257</v>
      </c>
      <c r="KT279" s="14">
        <v>1.0945641922098424E-2</v>
      </c>
      <c r="KU279" s="14">
        <v>7.6479021782028102E-4</v>
      </c>
      <c r="KV279" s="14">
        <v>4.4594181797100933E-5</v>
      </c>
      <c r="KW279" s="14">
        <v>2.2297090898550466E-6</v>
      </c>
      <c r="KX279" s="14">
        <v>0</v>
      </c>
      <c r="KY279" s="44"/>
      <c r="KZ279" s="44"/>
    </row>
    <row r="280" spans="1:312">
      <c r="A280" s="6"/>
      <c r="B280" s="50" t="s">
        <v>375</v>
      </c>
      <c r="C280" s="6"/>
      <c r="D280" s="39"/>
      <c r="E280" s="39">
        <v>2.3234309838850848E-2</v>
      </c>
      <c r="F280" s="39">
        <v>6.3172527415950161E-3</v>
      </c>
      <c r="G280" s="7" t="s">
        <v>375</v>
      </c>
      <c r="H280" s="6"/>
      <c r="I280" s="39"/>
      <c r="J280" s="39">
        <v>2.6661593570778967E-2</v>
      </c>
      <c r="K280" s="39">
        <v>4.3410027819538021E-3</v>
      </c>
      <c r="L280" s="18"/>
      <c r="M280" s="7" t="s">
        <v>375</v>
      </c>
      <c r="N280" s="6"/>
      <c r="O280" s="39"/>
      <c r="P280" s="39">
        <v>1.5615932902073047E-2</v>
      </c>
      <c r="Q280" s="18"/>
      <c r="R280" s="7" t="s">
        <v>375</v>
      </c>
      <c r="S280" s="6"/>
      <c r="T280" s="39"/>
      <c r="U280" s="39">
        <v>3.4279747391565973E-2</v>
      </c>
      <c r="V280" s="39">
        <v>6.5765227403809115E-3</v>
      </c>
      <c r="W280" s="39">
        <v>2.113398949338808E-4</v>
      </c>
      <c r="X280" s="7" t="s">
        <v>375</v>
      </c>
      <c r="Y280" s="6"/>
      <c r="Z280" s="39"/>
      <c r="AA280" s="39">
        <v>4.8752980262284161E-2</v>
      </c>
      <c r="AB280" s="39">
        <v>5.0572231439105679E-3</v>
      </c>
      <c r="AC280" s="39">
        <v>2.0764338460824966E-4</v>
      </c>
      <c r="AD280" s="39">
        <v>8.4322186642944027E-6</v>
      </c>
      <c r="AE280" s="7" t="s">
        <v>375</v>
      </c>
      <c r="AF280" s="6"/>
      <c r="AG280" s="39"/>
      <c r="AH280" s="39">
        <v>5.9799120820567472E-2</v>
      </c>
      <c r="AI280" s="39">
        <v>5.5979752231250833E-3</v>
      </c>
      <c r="AJ280" s="39">
        <v>2.6428666577860664E-4</v>
      </c>
      <c r="AK280" s="39">
        <v>1.0656720394298655E-5</v>
      </c>
      <c r="AL280" s="39">
        <v>0</v>
      </c>
      <c r="AM280" s="7" t="s">
        <v>375</v>
      </c>
      <c r="AN280" s="6"/>
      <c r="AO280" s="39"/>
      <c r="AP280" s="39">
        <v>5.9799120820567472E-2</v>
      </c>
      <c r="AQ280" s="39">
        <v>5.5979752231250833E-3</v>
      </c>
      <c r="AR280" s="39">
        <v>2.6428666577860664E-4</v>
      </c>
      <c r="AS280" s="39">
        <v>1.0656720394298655E-5</v>
      </c>
      <c r="AT280" s="39">
        <v>0</v>
      </c>
      <c r="AU280" s="7"/>
      <c r="AV280" s="7" t="s">
        <v>375</v>
      </c>
      <c r="AW280" s="6"/>
      <c r="AX280" s="39"/>
      <c r="AY280" s="39">
        <v>3.7707563613921254E-2</v>
      </c>
      <c r="AZ280" s="39">
        <v>4.6381241503548705E-3</v>
      </c>
      <c r="BA280" s="39">
        <v>1.5637640426011026E-4</v>
      </c>
      <c r="BB280" s="5"/>
      <c r="BC280" s="7" t="s">
        <v>375</v>
      </c>
      <c r="BD280" s="6"/>
      <c r="BE280" s="39"/>
      <c r="BF280" s="39">
        <v>3.4430481707469762E-2</v>
      </c>
      <c r="BG280" s="39">
        <v>8.6370958991010237E-3</v>
      </c>
      <c r="BH280" s="39">
        <v>2.8171247798469153E-4</v>
      </c>
      <c r="BI280" s="7" t="s">
        <v>375</v>
      </c>
      <c r="BJ280" s="6"/>
      <c r="BK280" s="39"/>
      <c r="BL280" s="39">
        <v>4.8523595806360849E-2</v>
      </c>
      <c r="BM280" s="39">
        <v>5.046571987679156E-3</v>
      </c>
      <c r="BN280" s="39">
        <v>2.0654168084884415E-4</v>
      </c>
      <c r="BO280" s="39">
        <v>8.4302726877079248E-6</v>
      </c>
      <c r="BP280" s="18"/>
      <c r="BQ280" s="7" t="s">
        <v>375</v>
      </c>
      <c r="BR280" s="6"/>
      <c r="BS280" s="39"/>
      <c r="BT280" s="39">
        <v>3.4201398849417669E-2</v>
      </c>
      <c r="BU280" s="39">
        <v>8.6288459231519486E-3</v>
      </c>
      <c r="BV280" s="39">
        <v>2.7956125573074496E-4</v>
      </c>
      <c r="BW280" s="25" t="s">
        <v>375</v>
      </c>
      <c r="BX280" s="39"/>
      <c r="BY280" s="39"/>
      <c r="BZ280" s="39">
        <v>3.4201398849417669E-2</v>
      </c>
      <c r="CA280" s="39">
        <v>8.6288459231519486E-3</v>
      </c>
      <c r="CB280" s="39">
        <v>2.7956125573074496E-4</v>
      </c>
      <c r="CC280" s="7"/>
      <c r="CD280" s="7" t="s">
        <v>375</v>
      </c>
      <c r="CE280" s="6"/>
      <c r="CF280" s="39"/>
      <c r="CG280" s="39">
        <v>2.6928089444044248E-2</v>
      </c>
      <c r="CH280" s="39">
        <v>6.4036247244405355E-3</v>
      </c>
      <c r="CI280" s="18"/>
      <c r="CJ280" s="7" t="s">
        <v>375</v>
      </c>
      <c r="CK280" s="6"/>
      <c r="CL280" s="14"/>
      <c r="CM280" s="14">
        <v>6.6611445928561386E-2</v>
      </c>
      <c r="CN280" s="14">
        <v>6.0149117451720304E-3</v>
      </c>
      <c r="CO280" s="14">
        <v>3.0256958832295978E-4</v>
      </c>
      <c r="CP280" s="14">
        <v>1.1802359828200559E-5</v>
      </c>
      <c r="CQ280" s="18">
        <v>0</v>
      </c>
      <c r="CR280" s="7" t="s">
        <v>375</v>
      </c>
      <c r="CS280" s="6"/>
      <c r="CT280" s="39"/>
      <c r="CU280" s="39">
        <v>5.6759574569667605E-2</v>
      </c>
      <c r="CV280" s="39">
        <v>5.0639488986177622E-2</v>
      </c>
      <c r="CW280" s="39">
        <v>2.451587258408178E-3</v>
      </c>
      <c r="CX280" s="39">
        <v>4.4856940778845292E-4</v>
      </c>
      <c r="CY280" s="7" t="s">
        <v>375</v>
      </c>
      <c r="CZ280" s="6"/>
      <c r="DA280" s="39"/>
      <c r="DB280" s="39">
        <v>3.7973757658021974E-2</v>
      </c>
      <c r="DC280" s="39">
        <v>6.7032182762227499E-3</v>
      </c>
      <c r="DD280" s="39">
        <v>2.3510898084958982E-4</v>
      </c>
      <c r="DE280" s="7" t="s">
        <v>375</v>
      </c>
      <c r="DF280" s="6"/>
      <c r="DG280" s="39"/>
      <c r="DH280" s="39">
        <v>3.4696534738889673E-2</v>
      </c>
      <c r="DI280" s="39">
        <v>1.07006342782144E-2</v>
      </c>
      <c r="DJ280" s="39">
        <v>3.545264875209814E-4</v>
      </c>
      <c r="DK280" s="7"/>
      <c r="DL280" s="7" t="s">
        <v>375</v>
      </c>
      <c r="DM280" s="6"/>
      <c r="DN280" s="39"/>
      <c r="DO280" s="39">
        <v>9.2016465977026424E-2</v>
      </c>
      <c r="DP280" s="39">
        <v>7.8687651507565615E-3</v>
      </c>
      <c r="DQ280" s="39">
        <v>4.6655802320245867E-4</v>
      </c>
      <c r="DR280" s="39">
        <v>2.0907081228412063E-5</v>
      </c>
      <c r="DS280" s="39">
        <v>1.1003726962322138E-6</v>
      </c>
      <c r="DT280" s="1"/>
      <c r="DU280" s="1"/>
      <c r="DV280" s="1"/>
      <c r="DW280" s="4" t="s">
        <v>375</v>
      </c>
      <c r="DX280" s="14"/>
      <c r="DY280" s="14"/>
      <c r="DZ280" s="14">
        <v>5.7205633149413342E-2</v>
      </c>
      <c r="EA280" s="14">
        <v>1.5728059003309702E-2</v>
      </c>
      <c r="EB280" s="14">
        <v>8.3440542438697508E-4</v>
      </c>
      <c r="EC280" s="14">
        <v>1.0738808550668921E-4</v>
      </c>
      <c r="ED280" s="14">
        <v>5.3694042753344604E-6</v>
      </c>
      <c r="EE280" s="1"/>
      <c r="EF280" s="7" t="s">
        <v>375</v>
      </c>
      <c r="EG280" s="6"/>
      <c r="EH280" s="39"/>
      <c r="EI280" s="39">
        <v>3.812453070854762E-2</v>
      </c>
      <c r="EJ280" s="39">
        <v>8.7642960444948518E-3</v>
      </c>
      <c r="EK280" s="39">
        <v>3.141700099591893E-4</v>
      </c>
      <c r="EL280" s="18"/>
      <c r="EM280" s="7" t="s">
        <v>375</v>
      </c>
      <c r="EN280" s="6"/>
      <c r="EO280" s="39"/>
      <c r="EP280" s="39">
        <v>4.8789401360213695E-2</v>
      </c>
      <c r="EQ280" s="39">
        <v>7.1137127243037588E-3</v>
      </c>
      <c r="ER280" s="39">
        <v>3.0736308875610897E-4</v>
      </c>
      <c r="ES280" s="39">
        <v>1.7955919274411865E-5</v>
      </c>
      <c r="ET280" s="25" t="s">
        <v>375</v>
      </c>
      <c r="EU280" s="39"/>
      <c r="EV280" s="39"/>
      <c r="EW280" s="39">
        <v>4.8789401360213695E-2</v>
      </c>
      <c r="EX280" s="39">
        <v>7.1137127243037588E-3</v>
      </c>
      <c r="EY280" s="39">
        <v>3.0736308875610897E-4</v>
      </c>
      <c r="EZ280" s="39">
        <v>1.7955919274411865E-5</v>
      </c>
      <c r="FA280" s="7" t="s">
        <v>375</v>
      </c>
      <c r="FB280" s="6"/>
      <c r="FC280" s="39"/>
      <c r="FD280" s="39">
        <v>4.917079864430899E-2</v>
      </c>
      <c r="FE280" s="39">
        <v>9.1872312626328397E-3</v>
      </c>
      <c r="FF280" s="39">
        <v>4.1081545809629389E-4</v>
      </c>
      <c r="FG280" s="39">
        <v>3.2822884538621417E-5</v>
      </c>
      <c r="FH280" s="18"/>
      <c r="FI280" s="7" t="s">
        <v>375</v>
      </c>
      <c r="FJ280" s="6"/>
      <c r="FK280" s="39"/>
      <c r="FL280" s="39">
        <v>3.4553053028048626E-2</v>
      </c>
      <c r="FM280" s="39">
        <v>4.9741625921251836E-2</v>
      </c>
      <c r="FN280" s="7" t="s">
        <v>375</v>
      </c>
      <c r="FO280" s="6"/>
      <c r="FP280" s="39"/>
      <c r="FQ280" s="39">
        <v>5.2447445175937399E-2</v>
      </c>
      <c r="FR280" s="39">
        <v>5.2377622451602801E-3</v>
      </c>
      <c r="FS280" s="39">
        <v>2.2639489405459502E-4</v>
      </c>
      <c r="FT280" s="39">
        <v>8.4633605254054213E-6</v>
      </c>
      <c r="FU280" s="7" t="s">
        <v>375</v>
      </c>
      <c r="FV280" s="6"/>
      <c r="FW280" s="39"/>
      <c r="FX280" s="39">
        <v>4.1552405591076258E-2</v>
      </c>
      <c r="FY280" s="39">
        <v>6.839410187386416E-3</v>
      </c>
      <c r="FZ280" s="39">
        <v>2.5902090099424178E-4</v>
      </c>
      <c r="GA280" s="18"/>
      <c r="GB280" s="18"/>
      <c r="GC280" s="7" t="s">
        <v>375</v>
      </c>
      <c r="GD280" s="6"/>
      <c r="GE280" s="39"/>
      <c r="GF280" s="39">
        <v>6.3492997276778165E-2</v>
      </c>
      <c r="GG280" s="39">
        <v>5.8197368336609899E-3</v>
      </c>
      <c r="GH280" s="39">
        <v>2.8451571361033326E-4</v>
      </c>
      <c r="GI280" s="39">
        <v>1.1765687404938594E-5</v>
      </c>
      <c r="GJ280" s="39">
        <v>0</v>
      </c>
      <c r="GK280" s="7" t="s">
        <v>375</v>
      </c>
      <c r="GL280" s="6"/>
      <c r="GM280" s="39"/>
      <c r="GN280" s="39">
        <v>5.6708705646448393E-2</v>
      </c>
      <c r="GO280" s="39">
        <v>1.3645351539989159E-2</v>
      </c>
      <c r="GP280" s="39">
        <v>7.1017097660827481E-4</v>
      </c>
      <c r="GQ280" s="39">
        <v>7.9264935549038215E-5</v>
      </c>
      <c r="GR280" s="39">
        <v>3.213443333069117E-6</v>
      </c>
      <c r="GS280" s="7" t="s">
        <v>375</v>
      </c>
      <c r="GT280" s="6"/>
      <c r="GU280" s="39"/>
      <c r="GV280" s="39">
        <v>7.0879496236210399E-2</v>
      </c>
      <c r="GW280" s="39">
        <v>6.3024349876192546E-3</v>
      </c>
      <c r="GX280" s="39">
        <v>3.2864466938346262E-4</v>
      </c>
      <c r="GY280" s="39">
        <v>1.4007805580278733E-5</v>
      </c>
      <c r="GZ280" s="39">
        <v>0</v>
      </c>
      <c r="HA280" s="7" t="s">
        <v>375</v>
      </c>
      <c r="HB280" s="6"/>
      <c r="HC280" s="39"/>
      <c r="HD280" s="39">
        <v>2.4492285604324586E-2</v>
      </c>
      <c r="HE280" s="39">
        <v>1.2512746673416482E-2</v>
      </c>
      <c r="HF280" s="7" t="s">
        <v>375</v>
      </c>
      <c r="HG280" s="39"/>
      <c r="HH280" s="39"/>
      <c r="HI280" s="39">
        <v>2.4492285604324586E-2</v>
      </c>
      <c r="HJ280" s="39">
        <v>1.2512746673416482E-2</v>
      </c>
      <c r="HK280" s="7" t="s">
        <v>375</v>
      </c>
      <c r="HL280" s="6"/>
      <c r="HM280" s="39"/>
      <c r="HN280" s="39">
        <v>5.7205633149413342E-2</v>
      </c>
      <c r="HO280" s="39">
        <v>1.5728059003309702E-2</v>
      </c>
      <c r="HP280" s="39">
        <v>8.3440542438697508E-4</v>
      </c>
      <c r="HQ280" s="39">
        <v>1.0738808550668921E-4</v>
      </c>
      <c r="HR280" s="39">
        <v>5.3694042753344604E-6</v>
      </c>
      <c r="HS280" s="7" t="s">
        <v>375</v>
      </c>
      <c r="HT280" s="6"/>
      <c r="HU280" s="39"/>
      <c r="HV280" s="39">
        <v>5.2598097269742176E-2</v>
      </c>
      <c r="HW280" s="39">
        <v>7.3009030175864185E-3</v>
      </c>
      <c r="HX280" s="39">
        <v>3.3503998744660298E-4</v>
      </c>
      <c r="HY280" s="39">
        <v>1.9084556246958398E-5</v>
      </c>
      <c r="HZ280" s="18"/>
      <c r="IA280" s="43"/>
      <c r="IB280" s="7" t="s">
        <v>375</v>
      </c>
      <c r="IC280" s="39"/>
      <c r="ID280" s="39"/>
      <c r="IE280" s="39">
        <v>5.7205633149413342E-2</v>
      </c>
      <c r="IF280" s="39">
        <v>1.5728059003309702E-2</v>
      </c>
      <c r="IG280" s="39">
        <v>8.3440542438697508E-4</v>
      </c>
      <c r="IH280" s="39">
        <v>1.0738808550668921E-4</v>
      </c>
      <c r="II280" s="39">
        <v>5.3694042753344604E-6</v>
      </c>
      <c r="IJ280" s="7" t="s">
        <v>375</v>
      </c>
      <c r="IK280" s="6"/>
      <c r="IL280" s="39"/>
      <c r="IM280" s="39">
        <v>6.6611445928561386E-2</v>
      </c>
      <c r="IN280" s="39">
        <v>6.0149117451720304E-3</v>
      </c>
      <c r="IO280" s="39">
        <v>3.0256958832295978E-4</v>
      </c>
      <c r="IP280" s="39">
        <v>1.1802359828200559E-5</v>
      </c>
      <c r="IQ280" s="39">
        <v>0</v>
      </c>
      <c r="IR280" s="7" t="s">
        <v>375</v>
      </c>
      <c r="IS280" s="6"/>
      <c r="IT280" s="39"/>
      <c r="IU280" s="39">
        <v>9.2281832930949104E-2</v>
      </c>
      <c r="IV280" s="39">
        <v>9.948394084345176E-3</v>
      </c>
      <c r="IW280" s="39">
        <v>6.5734399936471447E-4</v>
      </c>
      <c r="IX280" s="39">
        <v>3.7499489896644791E-5</v>
      </c>
      <c r="IY280" s="39">
        <v>2.205852346861458E-6</v>
      </c>
      <c r="IZ280" s="1"/>
      <c r="JA280" s="1"/>
      <c r="JB280" s="1"/>
      <c r="JC280" s="7" t="s">
        <v>375</v>
      </c>
      <c r="JD280" s="6"/>
      <c r="JE280" s="39"/>
      <c r="JF280" s="39">
        <v>4.5397708234901163E-2</v>
      </c>
      <c r="JG280" s="39">
        <v>1.1070910268972172E-2</v>
      </c>
      <c r="JH280" s="39">
        <v>4.6930343320829147E-4</v>
      </c>
      <c r="JI280" s="39">
        <v>5.0735506292788267E-5</v>
      </c>
      <c r="JJ280" s="4" t="s">
        <v>375</v>
      </c>
      <c r="JK280" s="39"/>
      <c r="JL280" s="39"/>
      <c r="JM280" s="39">
        <v>0.11749999999999999</v>
      </c>
      <c r="JN280" s="39">
        <v>1.04E-2</v>
      </c>
      <c r="JO280" s="39">
        <v>6.9999999999999999E-4</v>
      </c>
      <c r="JP280" s="39">
        <v>0</v>
      </c>
      <c r="JQ280" s="39">
        <v>0</v>
      </c>
      <c r="JR280" s="1"/>
      <c r="JS280" s="1"/>
      <c r="JT280" s="1"/>
      <c r="JU280" s="1"/>
      <c r="JV280" s="7" t="s">
        <v>375</v>
      </c>
      <c r="JW280" s="6"/>
      <c r="JX280" s="39"/>
      <c r="JY280" s="39">
        <v>0.11749999999999999</v>
      </c>
      <c r="JZ280" s="39">
        <v>1.04E-2</v>
      </c>
      <c r="KA280" s="39">
        <v>6.9999999999999999E-4</v>
      </c>
      <c r="KB280" s="39">
        <v>0</v>
      </c>
      <c r="KC280" s="39">
        <v>0</v>
      </c>
      <c r="KD280" s="1"/>
      <c r="KE280" s="1"/>
      <c r="KF280" s="1"/>
      <c r="KG280" s="1"/>
      <c r="KH280" s="1"/>
      <c r="KI280" s="7" t="s">
        <v>375</v>
      </c>
      <c r="KJ280" s="6"/>
      <c r="KK280" s="39"/>
      <c r="KL280" s="39">
        <v>5.6824475532716065E-2</v>
      </c>
      <c r="KM280" s="39">
        <v>1.3651200733606079E-2</v>
      </c>
      <c r="KN280" s="39">
        <v>7.1239492174904199E-4</v>
      </c>
      <c r="KO280" s="39">
        <v>7.9274021367562573E-5</v>
      </c>
      <c r="KP280" s="39">
        <v>3.2138116770633474E-6</v>
      </c>
      <c r="KQ280" s="7" t="s">
        <v>375</v>
      </c>
      <c r="KR280" s="6"/>
      <c r="KS280" s="39"/>
      <c r="KT280" s="39">
        <v>9.2281832930949104E-2</v>
      </c>
      <c r="KU280" s="39">
        <v>9.948394084345176E-3</v>
      </c>
      <c r="KV280" s="39">
        <v>6.5734399936471447E-4</v>
      </c>
      <c r="KW280" s="39">
        <v>3.7499489896644791E-5</v>
      </c>
      <c r="KX280" s="39">
        <v>2.205852346861458E-6</v>
      </c>
      <c r="KY280" s="44"/>
      <c r="KZ280" s="44"/>
    </row>
    <row r="281" spans="1:312">
      <c r="A281" s="6"/>
      <c r="B281" s="50" t="s">
        <v>376</v>
      </c>
      <c r="C281" s="6"/>
      <c r="D281" s="39"/>
      <c r="E281" s="39"/>
      <c r="F281" s="39">
        <v>1.2418835964606674E-2</v>
      </c>
      <c r="G281" s="7" t="s">
        <v>376</v>
      </c>
      <c r="H281" s="6"/>
      <c r="I281" s="39"/>
      <c r="J281" s="39"/>
      <c r="K281" s="39">
        <v>1.5845991731195507E-2</v>
      </c>
      <c r="L281" s="18"/>
      <c r="M281" s="7" t="s">
        <v>376</v>
      </c>
      <c r="N281" s="6"/>
      <c r="O281" s="39"/>
      <c r="P281" s="39"/>
      <c r="Q281" s="18"/>
      <c r="R281" s="7" t="s">
        <v>376</v>
      </c>
      <c r="S281" s="6"/>
      <c r="T281" s="39"/>
      <c r="U281" s="39"/>
      <c r="V281" s="39">
        <v>2.3464173928626972E-2</v>
      </c>
      <c r="W281" s="39">
        <v>6.3228234460469225E-3</v>
      </c>
      <c r="X281" s="7" t="s">
        <v>376</v>
      </c>
      <c r="Y281" s="6"/>
      <c r="Z281" s="39"/>
      <c r="AA281" s="39"/>
      <c r="AB281" s="39">
        <v>3.7937276591129963E-2</v>
      </c>
      <c r="AC281" s="39">
        <v>4.6475301458596624E-3</v>
      </c>
      <c r="AD281" s="39">
        <v>1.574550262564077E-4</v>
      </c>
      <c r="AE281" s="7" t="s">
        <v>376</v>
      </c>
      <c r="AF281" s="6"/>
      <c r="AG281" s="39"/>
      <c r="AH281" s="39"/>
      <c r="AI281" s="39">
        <v>4.8983473270049045E-2</v>
      </c>
      <c r="AJ281" s="39">
        <v>5.0689281452024407E-3</v>
      </c>
      <c r="AK281" s="39">
        <v>2.0874537702788754E-4</v>
      </c>
      <c r="AL281" s="39">
        <v>8.4341566475914158E-6</v>
      </c>
      <c r="AM281" s="7" t="s">
        <v>376</v>
      </c>
      <c r="AN281" s="6"/>
      <c r="AO281" s="39"/>
      <c r="AP281" s="39"/>
      <c r="AQ281" s="39">
        <v>4.8983473270049045E-2</v>
      </c>
      <c r="AR281" s="39">
        <v>5.0689281452024407E-3</v>
      </c>
      <c r="AS281" s="39">
        <v>2.0874537702788754E-4</v>
      </c>
      <c r="AT281" s="39">
        <v>8.4341566475914158E-6</v>
      </c>
      <c r="AU281" s="7"/>
      <c r="AV281" s="7" t="s">
        <v>376</v>
      </c>
      <c r="AW281" s="6"/>
      <c r="AX281" s="39"/>
      <c r="AY281" s="39"/>
      <c r="AZ281" s="39">
        <v>2.689152938482816E-2</v>
      </c>
      <c r="BA281" s="39">
        <v>4.3471579488015147E-3</v>
      </c>
      <c r="BB281" s="5"/>
      <c r="BC281" s="7" t="s">
        <v>376</v>
      </c>
      <c r="BD281" s="6"/>
      <c r="BE281" s="39"/>
      <c r="BF281" s="39"/>
      <c r="BG281" s="39">
        <v>2.3615000552234693E-2</v>
      </c>
      <c r="BH281" s="39">
        <v>8.3815807537435828E-3</v>
      </c>
      <c r="BI281" s="7" t="s">
        <v>376</v>
      </c>
      <c r="BJ281" s="6"/>
      <c r="BK281" s="39"/>
      <c r="BL281" s="39"/>
      <c r="BM281" s="39">
        <v>3.7707563613921254E-2</v>
      </c>
      <c r="BN281" s="39">
        <v>4.6381241503548705E-3</v>
      </c>
      <c r="BO281" s="39">
        <v>1.5637640426011026E-4</v>
      </c>
      <c r="BP281" s="18"/>
      <c r="BQ281" s="7" t="s">
        <v>376</v>
      </c>
      <c r="BR281" s="6"/>
      <c r="BS281" s="39"/>
      <c r="BT281" s="39"/>
      <c r="BU281" s="39">
        <v>2.338565117289448E-2</v>
      </c>
      <c r="BV281" s="39">
        <v>8.3765646074923667E-3</v>
      </c>
      <c r="BW281" s="25" t="s">
        <v>376</v>
      </c>
      <c r="BX281" s="39"/>
      <c r="BY281" s="39"/>
      <c r="BZ281" s="39"/>
      <c r="CA281" s="39">
        <v>2.338565117289448E-2</v>
      </c>
      <c r="CB281" s="39">
        <v>8.3765646074923667E-3</v>
      </c>
      <c r="CC281" s="7"/>
      <c r="CD281" s="7" t="s">
        <v>376</v>
      </c>
      <c r="CE281" s="6"/>
      <c r="CF281" s="39"/>
      <c r="CG281" s="39"/>
      <c r="CH281" s="39">
        <v>1.6111782520587051E-2</v>
      </c>
      <c r="CI281" s="18"/>
      <c r="CJ281" s="7" t="s">
        <v>376</v>
      </c>
      <c r="CK281" s="6"/>
      <c r="CL281" s="14"/>
      <c r="CM281" s="14"/>
      <c r="CN281" s="14">
        <v>5.5795740778285037E-2</v>
      </c>
      <c r="CO281" s="14">
        <v>5.4123938405493278E-3</v>
      </c>
      <c r="CP281" s="14">
        <v>2.4413621951879691E-4</v>
      </c>
      <c r="CQ281" s="18">
        <v>9.5531564159529216E-6</v>
      </c>
      <c r="CR281" s="7" t="s">
        <v>376</v>
      </c>
      <c r="CS281" s="6"/>
      <c r="CT281" s="39"/>
      <c r="CU281" s="39"/>
      <c r="CV281" s="39">
        <v>4.5943351252551126E-2</v>
      </c>
      <c r="CW281" s="39">
        <v>5.0141588915422315E-2</v>
      </c>
      <c r="CX281" s="39">
        <v>1.909088712210918E-3</v>
      </c>
      <c r="CY281" s="7" t="s">
        <v>376</v>
      </c>
      <c r="CZ281" s="6"/>
      <c r="DA281" s="39"/>
      <c r="DB281" s="39"/>
      <c r="DC281" s="39">
        <v>2.7157586571203509E-2</v>
      </c>
      <c r="DD281" s="39">
        <v>6.4092359157040752E-3</v>
      </c>
      <c r="DE281" s="7" t="s">
        <v>376</v>
      </c>
      <c r="DF281" s="6"/>
      <c r="DG281" s="39"/>
      <c r="DH281" s="39"/>
      <c r="DI281" s="39">
        <v>2.3880862616238407E-2</v>
      </c>
      <c r="DJ281" s="39">
        <v>1.0442316367112653E-2</v>
      </c>
      <c r="DK281" s="7"/>
      <c r="DL281" s="7" t="s">
        <v>376</v>
      </c>
      <c r="DM281" s="6"/>
      <c r="DN281" s="39"/>
      <c r="DO281" s="39"/>
      <c r="DP281" s="39">
        <v>8.1200768115374064E-2</v>
      </c>
      <c r="DQ281" s="39">
        <v>6.9898934479410242E-3</v>
      </c>
      <c r="DR281" s="39">
        <v>3.9080700012627747E-4</v>
      </c>
      <c r="DS281" s="39">
        <v>1.6328983292184296E-5</v>
      </c>
      <c r="DT281" s="1"/>
      <c r="DU281" s="1"/>
      <c r="DV281" s="1"/>
      <c r="DW281" s="4" t="s">
        <v>376</v>
      </c>
      <c r="DX281" s="14"/>
      <c r="DY281" s="14"/>
      <c r="DZ281" s="14"/>
      <c r="EA281" s="14">
        <v>4.6389255413407784E-2</v>
      </c>
      <c r="EB281" s="14">
        <v>1.5226172187907028E-2</v>
      </c>
      <c r="EC281" s="14">
        <v>6.693056432027231E-4</v>
      </c>
      <c r="ED281" s="14">
        <v>1.0092704143533126E-4</v>
      </c>
      <c r="EE281" s="1"/>
      <c r="EF281" s="7" t="s">
        <v>376</v>
      </c>
      <c r="EG281" s="6"/>
      <c r="EH281" s="39"/>
      <c r="EI281" s="39"/>
      <c r="EJ281" s="39">
        <v>2.7308658602916418E-2</v>
      </c>
      <c r="EK281" s="39">
        <v>8.4684918024294856E-3</v>
      </c>
      <c r="EL281" s="18"/>
      <c r="EM281" s="7" t="s">
        <v>376</v>
      </c>
      <c r="EN281" s="6"/>
      <c r="EO281" s="39"/>
      <c r="EP281" s="39"/>
      <c r="EQ281" s="39">
        <v>3.7973757658021974E-2</v>
      </c>
      <c r="ER281" s="39">
        <v>6.7032182762227499E-3</v>
      </c>
      <c r="ES281" s="39">
        <v>2.3510898084958982E-4</v>
      </c>
      <c r="ET281" s="25" t="s">
        <v>376</v>
      </c>
      <c r="EU281" s="39"/>
      <c r="EV281" s="39"/>
      <c r="EW281" s="39"/>
      <c r="EX281" s="39">
        <v>3.7973757658021974E-2</v>
      </c>
      <c r="EY281" s="39">
        <v>6.7032182762227499E-3</v>
      </c>
      <c r="EZ281" s="39">
        <v>2.3510898084958982E-4</v>
      </c>
      <c r="FA281" s="7" t="s">
        <v>376</v>
      </c>
      <c r="FB281" s="6"/>
      <c r="FC281" s="39"/>
      <c r="FD281" s="39"/>
      <c r="FE281" s="39">
        <v>3.8354293280037879E-2</v>
      </c>
      <c r="FF281" s="39">
        <v>8.772591386834094E-3</v>
      </c>
      <c r="FG281" s="39">
        <v>3.1528955312681346E-4</v>
      </c>
      <c r="FH281" s="18"/>
      <c r="FI281" s="7" t="s">
        <v>376</v>
      </c>
      <c r="FJ281" s="6"/>
      <c r="FK281" s="39"/>
      <c r="FL281" s="39"/>
      <c r="FM281" s="39">
        <v>2.3737613044566716E-2</v>
      </c>
      <c r="FN281" s="7" t="s">
        <v>376</v>
      </c>
      <c r="FO281" s="6"/>
      <c r="FP281" s="39"/>
      <c r="FQ281" s="39"/>
      <c r="FR281" s="39">
        <v>4.1631649179727358E-2</v>
      </c>
      <c r="FS281" s="39">
        <v>4.7871477537350529E-3</v>
      </c>
      <c r="FT281" s="39">
        <v>1.7478217640440617E-4</v>
      </c>
      <c r="FU281" s="7" t="s">
        <v>376</v>
      </c>
      <c r="FV281" s="6"/>
      <c r="FW281" s="39"/>
      <c r="FX281" s="39"/>
      <c r="FY281" s="39">
        <v>3.0736431494804987E-2</v>
      </c>
      <c r="FZ281" s="39">
        <v>6.5068653031159713E-3</v>
      </c>
      <c r="GA281" s="18"/>
      <c r="GB281" s="18"/>
      <c r="GC281" s="7" t="s">
        <v>376</v>
      </c>
      <c r="GD281" s="6"/>
      <c r="GE281" s="39"/>
      <c r="GF281" s="39"/>
      <c r="GG281" s="39">
        <v>5.2677469805319177E-2</v>
      </c>
      <c r="GH281" s="39">
        <v>5.2495465771601867E-3</v>
      </c>
      <c r="GI281" s="39">
        <v>2.2750504214663175E-4</v>
      </c>
      <c r="GJ281" s="39">
        <v>8.4653038938281582E-6</v>
      </c>
      <c r="GK281" s="7" t="s">
        <v>376</v>
      </c>
      <c r="GL281" s="6"/>
      <c r="GM281" s="39"/>
      <c r="GN281" s="39"/>
      <c r="GO281" s="39">
        <v>4.5893978329403659E-2</v>
      </c>
      <c r="GP281" s="39">
        <v>1.3148594590298567E-2</v>
      </c>
      <c r="GQ281" s="39">
        <v>5.6799215831721721E-4</v>
      </c>
      <c r="GR281" s="39">
        <v>7.3118393514716405E-5</v>
      </c>
      <c r="GS281" s="7" t="s">
        <v>376</v>
      </c>
      <c r="GT281" s="6"/>
      <c r="GU281" s="39"/>
      <c r="GV281" s="39"/>
      <c r="GW281" s="39">
        <v>6.0064535316936202E-2</v>
      </c>
      <c r="GX281" s="39">
        <v>5.6519037065700453E-3</v>
      </c>
      <c r="GY281" s="39">
        <v>2.6756466057130916E-4</v>
      </c>
      <c r="GZ281" s="39">
        <v>1.0659946636307139E-5</v>
      </c>
      <c r="HA281" s="7" t="s">
        <v>376</v>
      </c>
      <c r="HB281" s="6"/>
      <c r="HC281" s="39"/>
      <c r="HD281" s="39"/>
      <c r="HE281" s="39">
        <v>1.3676066268268878E-2</v>
      </c>
      <c r="HF281" s="7" t="s">
        <v>376</v>
      </c>
      <c r="HG281" s="39"/>
      <c r="HH281" s="39"/>
      <c r="HI281" s="39"/>
      <c r="HJ281" s="39">
        <v>1.3676066268268878E-2</v>
      </c>
      <c r="HK281" s="7" t="s">
        <v>376</v>
      </c>
      <c r="HL281" s="6"/>
      <c r="HM281" s="39"/>
      <c r="HN281" s="39"/>
      <c r="HO281" s="39">
        <v>4.6389255413407784E-2</v>
      </c>
      <c r="HP281" s="39">
        <v>1.5226172187907028E-2</v>
      </c>
      <c r="HQ281" s="39">
        <v>6.693056432027231E-4</v>
      </c>
      <c r="HR281" s="39">
        <v>1.0092704143533126E-4</v>
      </c>
      <c r="HS281" s="7" t="s">
        <v>376</v>
      </c>
      <c r="HT281" s="6"/>
      <c r="HU281" s="39"/>
      <c r="HV281" s="39"/>
      <c r="HW281" s="39">
        <v>4.1782221420389939E-2</v>
      </c>
      <c r="HX281" s="39">
        <v>6.848323634426016E-3</v>
      </c>
      <c r="HY281" s="39">
        <v>2.61178217946405E-4</v>
      </c>
      <c r="HZ281" s="18"/>
      <c r="IA281" s="43"/>
      <c r="IB281" s="7" t="s">
        <v>376</v>
      </c>
      <c r="IC281" s="39"/>
      <c r="ID281" s="39"/>
      <c r="IE281" s="39"/>
      <c r="IF281" s="39">
        <v>4.6389255413407784E-2</v>
      </c>
      <c r="IG281" s="39">
        <v>1.5226172187907028E-2</v>
      </c>
      <c r="IH281" s="39">
        <v>6.693056432027231E-4</v>
      </c>
      <c r="II281" s="39">
        <v>1.0092704143533126E-4</v>
      </c>
      <c r="IJ281" s="7" t="s">
        <v>376</v>
      </c>
      <c r="IK281" s="6"/>
      <c r="IL281" s="39"/>
      <c r="IM281" s="39"/>
      <c r="IN281" s="39">
        <v>5.5795740778285037E-2</v>
      </c>
      <c r="IO281" s="39">
        <v>5.4123938405493278E-3</v>
      </c>
      <c r="IP281" s="39">
        <v>2.4413621951879691E-4</v>
      </c>
      <c r="IQ281" s="39">
        <v>9.5531564159529216E-6</v>
      </c>
      <c r="IR281" s="7" t="s">
        <v>376</v>
      </c>
      <c r="IS281" s="6"/>
      <c r="IT281" s="39"/>
      <c r="IU281" s="39"/>
      <c r="IV281" s="39">
        <v>8.1466601781151046E-2</v>
      </c>
      <c r="IW281" s="39">
        <v>9.0672416163476589E-3</v>
      </c>
      <c r="IX281" s="39">
        <v>5.5865556047773781E-4</v>
      </c>
      <c r="IY281" s="39">
        <v>3.1642600105184369E-5</v>
      </c>
      <c r="IZ281" s="1"/>
      <c r="JA281" s="1"/>
      <c r="JB281" s="1"/>
      <c r="JC281" s="7" t="s">
        <v>376</v>
      </c>
      <c r="JD281" s="6"/>
      <c r="JE281" s="39"/>
      <c r="JF281" s="39"/>
      <c r="JG281" s="39">
        <v>3.458170163596723E-2</v>
      </c>
      <c r="JH281" s="39">
        <v>1.069731207813325E-2</v>
      </c>
      <c r="JI281" s="39">
        <v>3.5344002760596667E-4</v>
      </c>
      <c r="JJ281" s="4" t="s">
        <v>376</v>
      </c>
      <c r="JK281" s="39"/>
      <c r="JL281" s="39"/>
      <c r="JM281" s="39"/>
      <c r="JN281" s="39">
        <v>0.1066</v>
      </c>
      <c r="JO281" s="39">
        <v>9.2999999999999992E-3</v>
      </c>
      <c r="JP281" s="39">
        <v>5.9999999999999995E-4</v>
      </c>
      <c r="JQ281" s="39">
        <v>0</v>
      </c>
      <c r="JR281" s="1"/>
      <c r="JS281" s="1"/>
      <c r="JT281" s="1"/>
      <c r="JU281" s="1"/>
      <c r="JV281" s="7" t="s">
        <v>376</v>
      </c>
      <c r="JW281" s="6"/>
      <c r="JX281" s="39"/>
      <c r="JY281" s="39"/>
      <c r="JZ281" s="39">
        <v>0.1066</v>
      </c>
      <c r="KA281" s="39">
        <v>9.2999999999999992E-3</v>
      </c>
      <c r="KB281" s="39">
        <v>5.9999999999999995E-4</v>
      </c>
      <c r="KC281" s="39">
        <v>0</v>
      </c>
      <c r="KD281" s="1"/>
      <c r="KE281" s="1"/>
      <c r="KF281" s="1"/>
      <c r="KG281" s="1"/>
      <c r="KH281" s="1"/>
      <c r="KI281" s="7" t="s">
        <v>376</v>
      </c>
      <c r="KJ281" s="6"/>
      <c r="KK281" s="39"/>
      <c r="KL281" s="39"/>
      <c r="KM281" s="39">
        <v>4.6008391560959636E-2</v>
      </c>
      <c r="KN281" s="39">
        <v>1.3154338801590136E-2</v>
      </c>
      <c r="KO281" s="39">
        <v>5.7017678659808998E-4</v>
      </c>
      <c r="KP281" s="39">
        <v>7.312676259343533E-5</v>
      </c>
      <c r="KQ281" s="7" t="s">
        <v>376</v>
      </c>
      <c r="KR281" s="6"/>
      <c r="KS281" s="39"/>
      <c r="KT281" s="39"/>
      <c r="KU281" s="39">
        <v>8.1466601781151046E-2</v>
      </c>
      <c r="KV281" s="39">
        <v>9.0672416163476589E-3</v>
      </c>
      <c r="KW281" s="39">
        <v>5.5865556047773781E-4</v>
      </c>
      <c r="KX281" s="39">
        <v>3.1642600105184369E-5</v>
      </c>
      <c r="KY281" s="44"/>
      <c r="KZ281" s="44"/>
    </row>
    <row r="282" spans="1:312">
      <c r="A282" s="6"/>
      <c r="B282" s="50" t="s">
        <v>377</v>
      </c>
      <c r="C282" s="6"/>
      <c r="D282" s="39"/>
      <c r="E282" s="39"/>
      <c r="F282" s="39"/>
      <c r="G282" s="7" t="s">
        <v>377</v>
      </c>
      <c r="H282" s="6"/>
      <c r="I282" s="39"/>
      <c r="J282" s="39"/>
      <c r="K282" s="39"/>
      <c r="L282" s="18"/>
      <c r="M282" s="7" t="s">
        <v>377</v>
      </c>
      <c r="N282" s="6"/>
      <c r="O282" s="39"/>
      <c r="P282" s="39"/>
      <c r="Q282" s="18"/>
      <c r="R282" s="7" t="s">
        <v>377</v>
      </c>
      <c r="S282" s="6"/>
      <c r="T282" s="39"/>
      <c r="U282" s="39"/>
      <c r="V282" s="39"/>
      <c r="W282" s="39">
        <v>1.2648915661668508E-2</v>
      </c>
      <c r="X282" s="7" t="s">
        <v>377</v>
      </c>
      <c r="Y282" s="6"/>
      <c r="Z282" s="39"/>
      <c r="AA282" s="39"/>
      <c r="AB282" s="39"/>
      <c r="AC282" s="39">
        <v>2.7121570989997689E-2</v>
      </c>
      <c r="AD282" s="39">
        <v>4.3533159475786483E-3</v>
      </c>
      <c r="AE282" s="7" t="s">
        <v>377</v>
      </c>
      <c r="AF282" s="6"/>
      <c r="AG282" s="39"/>
      <c r="AH282" s="39"/>
      <c r="AI282" s="39"/>
      <c r="AJ282" s="39">
        <v>3.8168177783711225E-2</v>
      </c>
      <c r="AK282" s="39">
        <v>4.6559023261780819E-3</v>
      </c>
      <c r="AL282" s="39">
        <v>1.5853430859746157E-4</v>
      </c>
      <c r="AM282" s="7" t="s">
        <v>377</v>
      </c>
      <c r="AN282" s="6"/>
      <c r="AO282" s="39"/>
      <c r="AP282" s="39"/>
      <c r="AQ282" s="39"/>
      <c r="AR282" s="39">
        <v>3.8168177783711225E-2</v>
      </c>
      <c r="AS282" s="39">
        <v>4.6559023261780819E-3</v>
      </c>
      <c r="AT282" s="39">
        <v>1.5853430859746157E-4</v>
      </c>
      <c r="AU282" s="7"/>
      <c r="AV282" s="7" t="s">
        <v>377</v>
      </c>
      <c r="AW282" s="6"/>
      <c r="AX282" s="39"/>
      <c r="AY282" s="39"/>
      <c r="AZ282" s="39"/>
      <c r="BA282" s="39">
        <v>1.6076140257079482E-2</v>
      </c>
      <c r="BB282" s="5"/>
      <c r="BC282" s="7" t="s">
        <v>377</v>
      </c>
      <c r="BD282" s="6"/>
      <c r="BE282" s="39"/>
      <c r="BF282" s="39"/>
      <c r="BG282" s="39"/>
      <c r="BH282" s="39">
        <v>1.2799343183537924E-2</v>
      </c>
      <c r="BI282" s="7" t="s">
        <v>377</v>
      </c>
      <c r="BJ282" s="6"/>
      <c r="BK282" s="39"/>
      <c r="BL282" s="39"/>
      <c r="BM282" s="39"/>
      <c r="BN282" s="39">
        <v>2.689152938482816E-2</v>
      </c>
      <c r="BO282" s="39">
        <v>4.3471579488015147E-3</v>
      </c>
      <c r="BP282" s="18"/>
      <c r="BQ282" s="7" t="s">
        <v>377</v>
      </c>
      <c r="BR282" s="6"/>
      <c r="BS282" s="39"/>
      <c r="BT282" s="39"/>
      <c r="BU282" s="39"/>
      <c r="BV282" s="39">
        <v>1.2569755404321007E-2</v>
      </c>
      <c r="BW282" s="25" t="s">
        <v>377</v>
      </c>
      <c r="BX282" s="39"/>
      <c r="BY282" s="39"/>
      <c r="BZ282" s="39"/>
      <c r="CA282" s="39"/>
      <c r="CB282" s="39">
        <v>1.2569755404321007E-2</v>
      </c>
      <c r="CC282" s="7"/>
      <c r="CD282" s="7" t="s">
        <v>377</v>
      </c>
      <c r="CE282" s="6"/>
      <c r="CF282" s="39"/>
      <c r="CG282" s="39"/>
      <c r="CH282" s="39"/>
      <c r="CI282" s="18"/>
      <c r="CJ282" s="7" t="s">
        <v>377</v>
      </c>
      <c r="CK282" s="6"/>
      <c r="CL282" s="14"/>
      <c r="CM282" s="14"/>
      <c r="CN282" s="14"/>
      <c r="CO282" s="14">
        <v>4.4980137290543711E-2</v>
      </c>
      <c r="CP282" s="14">
        <v>4.9249858498540879E-3</v>
      </c>
      <c r="CQ282" s="18">
        <v>1.9111885387493476E-4</v>
      </c>
      <c r="CR282" s="7" t="s">
        <v>377</v>
      </c>
      <c r="CS282" s="6"/>
      <c r="CT282" s="39"/>
      <c r="CU282" s="39"/>
      <c r="CV282" s="39"/>
      <c r="CW282" s="39">
        <v>3.5128212651416114E-2</v>
      </c>
      <c r="CX282" s="39">
        <v>4.9762613436438105E-2</v>
      </c>
      <c r="CY282" s="7" t="s">
        <v>377</v>
      </c>
      <c r="CZ282" s="6"/>
      <c r="DA282" s="39"/>
      <c r="DB282" s="39"/>
      <c r="DC282" s="39"/>
      <c r="DD282" s="39">
        <v>1.634252626002616E-2</v>
      </c>
      <c r="DE282" s="7" t="s">
        <v>377</v>
      </c>
      <c r="DF282" s="6"/>
      <c r="DG282" s="39"/>
      <c r="DH282" s="39"/>
      <c r="DI282" s="39"/>
      <c r="DJ282" s="39">
        <v>1.3065493279945465E-2</v>
      </c>
      <c r="DK282" s="7"/>
      <c r="DL282" s="7" t="s">
        <v>377</v>
      </c>
      <c r="DM282" s="6"/>
      <c r="DN282" s="39"/>
      <c r="DO282" s="39"/>
      <c r="DP282" s="39"/>
      <c r="DQ282" s="39">
        <v>7.0385160487126133E-2</v>
      </c>
      <c r="DR282" s="39">
        <v>6.2290802414091675E-3</v>
      </c>
      <c r="DS282" s="39">
        <v>3.2308507476188633E-4</v>
      </c>
      <c r="DT282" s="1"/>
      <c r="DU282" s="1"/>
      <c r="DV282" s="1"/>
      <c r="DW282" s="4" t="s">
        <v>377</v>
      </c>
      <c r="DX282" s="14"/>
      <c r="DY282" s="14"/>
      <c r="DZ282" s="14"/>
      <c r="EA282" s="14"/>
      <c r="EB282" s="14">
        <v>3.5573936760014926E-2</v>
      </c>
      <c r="EC282" s="14">
        <v>1.4841479628568877E-2</v>
      </c>
      <c r="ED282" s="14">
        <v>5.0869457830375587E-4</v>
      </c>
      <c r="EE282" s="1"/>
      <c r="EF282" s="7" t="s">
        <v>377</v>
      </c>
      <c r="EG282" s="6"/>
      <c r="EH282" s="39"/>
      <c r="EI282" s="39"/>
      <c r="EJ282" s="39"/>
      <c r="EK282" s="39">
        <v>1.6493366063146674E-2</v>
      </c>
      <c r="EL282" s="18"/>
      <c r="EM282" s="7" t="s">
        <v>377</v>
      </c>
      <c r="EN282" s="6"/>
      <c r="EO282" s="39"/>
      <c r="EP282" s="39"/>
      <c r="EQ282" s="39"/>
      <c r="ER282" s="39">
        <v>2.7157586571203509E-2</v>
      </c>
      <c r="ES282" s="39">
        <v>6.4092359157040752E-3</v>
      </c>
      <c r="ET282" s="25" t="s">
        <v>377</v>
      </c>
      <c r="EU282" s="39"/>
      <c r="EV282" s="39"/>
      <c r="EW282" s="39"/>
      <c r="EX282" s="39"/>
      <c r="EY282" s="39">
        <v>2.7157586571203509E-2</v>
      </c>
      <c r="EZ282" s="39">
        <v>6.4092359157040752E-3</v>
      </c>
      <c r="FA282" s="7" t="s">
        <v>377</v>
      </c>
      <c r="FB282" s="6"/>
      <c r="FC282" s="39"/>
      <c r="FD282" s="39"/>
      <c r="FE282" s="39"/>
      <c r="FF282" s="39">
        <v>2.7538774490856507E-2</v>
      </c>
      <c r="FG282" s="39">
        <v>8.4745850531034624E-3</v>
      </c>
      <c r="FH282" s="18"/>
      <c r="FI282" s="7" t="s">
        <v>377</v>
      </c>
      <c r="FJ282" s="6"/>
      <c r="FK282" s="39"/>
      <c r="FL282" s="39"/>
      <c r="FM282" s="39"/>
      <c r="FN282" s="7" t="s">
        <v>377</v>
      </c>
      <c r="FO282" s="6"/>
      <c r="FP282" s="39"/>
      <c r="FQ282" s="39"/>
      <c r="FR282" s="39"/>
      <c r="FS282" s="39">
        <v>3.0815616752380648E-2</v>
      </c>
      <c r="FT282" s="39">
        <v>4.4542968640797504E-3</v>
      </c>
      <c r="FU282" s="7" t="s">
        <v>377</v>
      </c>
      <c r="FV282" s="6"/>
      <c r="FW282" s="39"/>
      <c r="FX282" s="39"/>
      <c r="FY282" s="39"/>
      <c r="FZ282" s="39">
        <v>1.9920355526361705E-2</v>
      </c>
      <c r="GA282" s="18"/>
      <c r="GB282" s="18"/>
      <c r="GC282" s="7" t="s">
        <v>377</v>
      </c>
      <c r="GD282" s="6"/>
      <c r="GE282" s="39"/>
      <c r="GF282" s="39"/>
      <c r="GG282" s="39"/>
      <c r="GH282" s="39">
        <v>4.1861073744706913E-2</v>
      </c>
      <c r="GI282" s="39">
        <v>4.7966249849516621E-3</v>
      </c>
      <c r="GJ282" s="39">
        <v>1.7586927050892171E-4</v>
      </c>
      <c r="GK282" s="7" t="s">
        <v>377</v>
      </c>
      <c r="GL282" s="6"/>
      <c r="GM282" s="39"/>
      <c r="GN282" s="39"/>
      <c r="GO282" s="39"/>
      <c r="GP282" s="39">
        <v>3.5077714014941051E-2</v>
      </c>
      <c r="GQ282" s="39">
        <v>1.2768874976150089E-2</v>
      </c>
      <c r="GR282" s="39">
        <v>4.2982255666843488E-4</v>
      </c>
      <c r="GS282" s="7" t="s">
        <v>377</v>
      </c>
      <c r="GT282" s="6"/>
      <c r="GU282" s="39"/>
      <c r="GV282" s="39"/>
      <c r="GW282" s="39"/>
      <c r="GX282" s="39">
        <v>4.9248236464090725E-2</v>
      </c>
      <c r="GY282" s="39">
        <v>5.120028009875168E-3</v>
      </c>
      <c r="GZ282" s="39">
        <v>2.119723233748525E-4</v>
      </c>
      <c r="HA282" s="7" t="s">
        <v>377</v>
      </c>
      <c r="HB282" s="6"/>
      <c r="HC282" s="39"/>
      <c r="HD282" s="39"/>
      <c r="HE282" s="39"/>
      <c r="HF282" s="7" t="s">
        <v>377</v>
      </c>
      <c r="HG282" s="39"/>
      <c r="HH282" s="39"/>
      <c r="HI282" s="39"/>
      <c r="HJ282" s="39"/>
      <c r="HK282" s="7" t="s">
        <v>377</v>
      </c>
      <c r="HL282" s="6"/>
      <c r="HM282" s="39"/>
      <c r="HN282" s="39"/>
      <c r="HO282" s="39"/>
      <c r="HP282" s="39">
        <v>3.5573936760014926E-2</v>
      </c>
      <c r="HQ282" s="39">
        <v>1.4841479628568877E-2</v>
      </c>
      <c r="HR282" s="39">
        <v>5.0869457830375587E-4</v>
      </c>
      <c r="HS282" s="7" t="s">
        <v>377</v>
      </c>
      <c r="HT282" s="6"/>
      <c r="HU282" s="39"/>
      <c r="HV282" s="39"/>
      <c r="HW282" s="39"/>
      <c r="HX282" s="39">
        <v>3.096661454025857E-2</v>
      </c>
      <c r="HY282" s="39">
        <v>6.5135526931573975E-3</v>
      </c>
      <c r="HZ282" s="18"/>
      <c r="IA282" s="43"/>
      <c r="IB282" s="7" t="s">
        <v>377</v>
      </c>
      <c r="IC282" s="39"/>
      <c r="ID282" s="39"/>
      <c r="IE282" s="39"/>
      <c r="IF282" s="39"/>
      <c r="IG282" s="39">
        <v>3.5573936760014926E-2</v>
      </c>
      <c r="IH282" s="39">
        <v>1.4841479628568877E-2</v>
      </c>
      <c r="II282" s="39">
        <v>5.0869457830375587E-4</v>
      </c>
      <c r="IJ282" s="7" t="s">
        <v>377</v>
      </c>
      <c r="IK282" s="6"/>
      <c r="IL282" s="39"/>
      <c r="IM282" s="39"/>
      <c r="IN282" s="39"/>
      <c r="IO282" s="39">
        <v>4.4980137290543711E-2</v>
      </c>
      <c r="IP282" s="39">
        <v>4.9249858498540879E-3</v>
      </c>
      <c r="IQ282" s="39">
        <v>1.9111885387493476E-4</v>
      </c>
      <c r="IR282" s="7" t="s">
        <v>377</v>
      </c>
      <c r="IS282" s="6"/>
      <c r="IT282" s="39"/>
      <c r="IU282" s="39"/>
      <c r="IV282" s="39"/>
      <c r="IW282" s="39">
        <v>0</v>
      </c>
      <c r="IX282" s="39">
        <v>0</v>
      </c>
      <c r="IY282" s="39">
        <v>0</v>
      </c>
      <c r="IZ282" s="1"/>
      <c r="JA282" s="1"/>
      <c r="JB282" s="1"/>
      <c r="JC282" s="7" t="s">
        <v>377</v>
      </c>
      <c r="JD282" s="6"/>
      <c r="JE282" s="39"/>
      <c r="JF282" s="39"/>
      <c r="JG282" s="39"/>
      <c r="JH282" s="39">
        <v>2.3766395388653081E-2</v>
      </c>
      <c r="JI282" s="39">
        <v>1.0440082800656695E-2</v>
      </c>
      <c r="JJ282" s="4" t="s">
        <v>377</v>
      </c>
      <c r="JK282" s="39"/>
      <c r="JL282" s="39"/>
      <c r="JM282" s="39"/>
      <c r="JN282" s="39"/>
      <c r="JO282" s="39">
        <v>9.5799999999999996E-2</v>
      </c>
      <c r="JP282" s="39">
        <v>8.2000000000000007E-3</v>
      </c>
      <c r="JQ282" s="39">
        <v>5.0000000000000001E-4</v>
      </c>
      <c r="JR282" s="1"/>
      <c r="JS282" s="1"/>
      <c r="JT282" s="1"/>
      <c r="JU282" s="1"/>
      <c r="JV282" s="7" t="s">
        <v>377</v>
      </c>
      <c r="JW282" s="6"/>
      <c r="JX282" s="39"/>
      <c r="JY282" s="39"/>
      <c r="JZ282" s="39"/>
      <c r="KA282" s="39">
        <v>9.5799999999999996E-2</v>
      </c>
      <c r="KB282" s="39">
        <v>8.2000000000000007E-3</v>
      </c>
      <c r="KC282" s="39">
        <v>5.0000000000000001E-4</v>
      </c>
      <c r="KD282" s="1"/>
      <c r="KE282" s="1"/>
      <c r="KF282" s="1"/>
      <c r="KG282" s="1"/>
      <c r="KH282" s="1"/>
      <c r="KI282" s="7" t="s">
        <v>377</v>
      </c>
      <c r="KJ282" s="6"/>
      <c r="KK282" s="39"/>
      <c r="KL282" s="39"/>
      <c r="KM282" s="39"/>
      <c r="KN282" s="39">
        <v>3.5192897254270411E-2</v>
      </c>
      <c r="KO282" s="39">
        <v>1.2773493036071514E-2</v>
      </c>
      <c r="KP282" s="39">
        <v>4.3196906598222634E-4</v>
      </c>
      <c r="KQ282" s="7" t="s">
        <v>377</v>
      </c>
      <c r="KR282" s="6"/>
      <c r="KS282" s="39"/>
      <c r="KT282" s="39"/>
      <c r="KU282" s="39"/>
      <c r="KV282" s="39">
        <v>0</v>
      </c>
      <c r="KW282" s="39">
        <v>0</v>
      </c>
      <c r="KX282" s="39">
        <v>0</v>
      </c>
      <c r="KY282" s="44"/>
      <c r="KZ282" s="44"/>
    </row>
    <row r="283" spans="1:312">
      <c r="A283" s="6"/>
      <c r="B283" s="50" t="s">
        <v>378</v>
      </c>
      <c r="C283" s="6"/>
      <c r="D283" s="39"/>
      <c r="E283" s="39"/>
      <c r="F283" s="39"/>
      <c r="G283" s="7" t="s">
        <v>378</v>
      </c>
      <c r="H283" s="6"/>
      <c r="I283" s="39"/>
      <c r="J283" s="39"/>
      <c r="K283" s="39"/>
      <c r="L283" s="18"/>
      <c r="M283" s="7" t="s">
        <v>378</v>
      </c>
      <c r="N283" s="6"/>
      <c r="O283" s="39"/>
      <c r="P283" s="39"/>
      <c r="Q283" s="18"/>
      <c r="R283" s="7" t="s">
        <v>378</v>
      </c>
      <c r="S283" s="6"/>
      <c r="T283" s="39"/>
      <c r="U283" s="39"/>
      <c r="V283" s="39"/>
      <c r="W283" s="39"/>
      <c r="X283" s="7" t="s">
        <v>378</v>
      </c>
      <c r="Y283" s="6"/>
      <c r="Z283" s="39"/>
      <c r="AA283" s="39"/>
      <c r="AB283" s="39"/>
      <c r="AC283" s="39"/>
      <c r="AD283" s="39">
        <v>1.6306394478400509E-2</v>
      </c>
      <c r="AE283" s="7" t="s">
        <v>378</v>
      </c>
      <c r="AF283" s="6"/>
      <c r="AG283" s="39"/>
      <c r="AH283" s="39"/>
      <c r="AI283" s="39"/>
      <c r="AJ283" s="39"/>
      <c r="AK283" s="39">
        <v>2.7351718459314472E-2</v>
      </c>
      <c r="AL283" s="39">
        <v>4.3605086090637906E-3</v>
      </c>
      <c r="AM283" s="7" t="s">
        <v>378</v>
      </c>
      <c r="AN283" s="6"/>
      <c r="AO283" s="39"/>
      <c r="AP283" s="39"/>
      <c r="AQ283" s="39"/>
      <c r="AR283" s="39"/>
      <c r="AS283" s="39">
        <v>2.7351718459314472E-2</v>
      </c>
      <c r="AT283" s="39">
        <v>4.3605086090637906E-3</v>
      </c>
      <c r="AU283" s="7"/>
      <c r="AV283" s="7" t="s">
        <v>378</v>
      </c>
      <c r="AW283" s="6"/>
      <c r="AX283" s="39"/>
      <c r="AY283" s="39"/>
      <c r="AZ283" s="39"/>
      <c r="BA283" s="39"/>
      <c r="BB283" s="5"/>
      <c r="BC283" s="7" t="s">
        <v>378</v>
      </c>
      <c r="BD283" s="6"/>
      <c r="BE283" s="39"/>
      <c r="BF283" s="39"/>
      <c r="BG283" s="39"/>
      <c r="BH283" s="39"/>
      <c r="BI283" s="7" t="s">
        <v>378</v>
      </c>
      <c r="BJ283" s="6"/>
      <c r="BK283" s="39"/>
      <c r="BL283" s="39"/>
      <c r="BM283" s="39"/>
      <c r="BN283" s="39"/>
      <c r="BO283" s="39">
        <v>1.6076140257079482E-2</v>
      </c>
      <c r="BP283" s="18"/>
      <c r="BQ283" s="7" t="s">
        <v>378</v>
      </c>
      <c r="BR283" s="6"/>
      <c r="BS283" s="39"/>
      <c r="BT283" s="39"/>
      <c r="BU283" s="39"/>
      <c r="BV283" s="39"/>
      <c r="BW283" s="25" t="s">
        <v>378</v>
      </c>
      <c r="BX283" s="39"/>
      <c r="BY283" s="39"/>
      <c r="BZ283" s="39"/>
      <c r="CA283" s="39"/>
      <c r="CB283" s="39"/>
      <c r="CC283" s="7"/>
      <c r="CD283" s="7" t="s">
        <v>378</v>
      </c>
      <c r="CE283" s="6"/>
      <c r="CF283" s="39"/>
      <c r="CG283" s="39"/>
      <c r="CH283" s="39"/>
      <c r="CI283" s="18"/>
      <c r="CJ283" s="7" t="s">
        <v>378</v>
      </c>
      <c r="CK283" s="6"/>
      <c r="CL283" s="14"/>
      <c r="CM283" s="14"/>
      <c r="CN283" s="14"/>
      <c r="CO283" s="14"/>
      <c r="CP283" s="14">
        <v>3.4164184639933842E-2</v>
      </c>
      <c r="CQ283" s="18">
        <v>4.5554323920850787E-3</v>
      </c>
      <c r="CR283" s="7" t="s">
        <v>378</v>
      </c>
      <c r="CS283" s="6"/>
      <c r="CT283" s="39"/>
      <c r="CU283" s="39"/>
      <c r="CV283" s="39"/>
      <c r="CW283" s="39"/>
      <c r="CX283" s="39">
        <v>2.4312446381460833E-2</v>
      </c>
      <c r="CY283" s="7" t="s">
        <v>378</v>
      </c>
      <c r="CZ283" s="6"/>
      <c r="DA283" s="39"/>
      <c r="DB283" s="39"/>
      <c r="DC283" s="39"/>
      <c r="DD283" s="39"/>
      <c r="DE283" s="7" t="s">
        <v>378</v>
      </c>
      <c r="DF283" s="6"/>
      <c r="DG283" s="39"/>
      <c r="DH283" s="39"/>
      <c r="DI283" s="39"/>
      <c r="DJ283" s="39"/>
      <c r="DK283" s="7"/>
      <c r="DL283" s="7" t="s">
        <v>378</v>
      </c>
      <c r="DM283" s="6"/>
      <c r="DN283" s="39"/>
      <c r="DO283" s="39"/>
      <c r="DP283" s="39"/>
      <c r="DQ283" s="39"/>
      <c r="DR283" s="39">
        <v>7.0385160487126133E-2</v>
      </c>
      <c r="DS283" s="39">
        <v>6.2290802414091675E-3</v>
      </c>
      <c r="DT283" s="1"/>
      <c r="DU283" s="1"/>
      <c r="DV283" s="1"/>
      <c r="DW283" s="4" t="s">
        <v>378</v>
      </c>
      <c r="DX283" s="14"/>
      <c r="DY283" s="14"/>
      <c r="DZ283" s="14"/>
      <c r="EA283" s="14"/>
      <c r="EB283" s="14"/>
      <c r="EC283" s="14">
        <v>2.4758121955403979E-2</v>
      </c>
      <c r="ED283" s="14">
        <v>1.4573509610135742E-2</v>
      </c>
      <c r="EE283" s="1"/>
      <c r="EF283" s="7" t="s">
        <v>378</v>
      </c>
      <c r="EG283" s="6"/>
      <c r="EH283" s="39"/>
      <c r="EI283" s="39"/>
      <c r="EJ283" s="39"/>
      <c r="EK283" s="39"/>
      <c r="EL283" s="18"/>
      <c r="EM283" s="7" t="s">
        <v>378</v>
      </c>
      <c r="EN283" s="6"/>
      <c r="EO283" s="39"/>
      <c r="EP283" s="39"/>
      <c r="EQ283" s="39"/>
      <c r="ER283" s="39"/>
      <c r="ES283" s="39">
        <v>1.634252626002616E-2</v>
      </c>
      <c r="ET283" s="25" t="s">
        <v>378</v>
      </c>
      <c r="EU283" s="39"/>
      <c r="EV283" s="39"/>
      <c r="EW283" s="39"/>
      <c r="EX283" s="39"/>
      <c r="EY283" s="39"/>
      <c r="EZ283" s="39">
        <v>1.634252626002616E-2</v>
      </c>
      <c r="FA283" s="7" t="s">
        <v>378</v>
      </c>
      <c r="FB283" s="6"/>
      <c r="FC283" s="39"/>
      <c r="FD283" s="39"/>
      <c r="FE283" s="39"/>
      <c r="FF283" s="39"/>
      <c r="FG283" s="39">
        <v>1.6722692607753827E-2</v>
      </c>
      <c r="FH283" s="18"/>
      <c r="FI283" s="7" t="s">
        <v>378</v>
      </c>
      <c r="FJ283" s="6"/>
      <c r="FK283" s="39"/>
      <c r="FL283" s="39"/>
      <c r="FM283" s="39"/>
      <c r="FN283" s="7" t="s">
        <v>378</v>
      </c>
      <c r="FO283" s="6"/>
      <c r="FP283" s="39"/>
      <c r="FQ283" s="39"/>
      <c r="FR283" s="39"/>
      <c r="FS283" s="39"/>
      <c r="FT283" s="39">
        <v>1.999989756774613E-2</v>
      </c>
      <c r="FU283" s="7" t="s">
        <v>378</v>
      </c>
      <c r="FV283" s="6"/>
      <c r="FW283" s="39"/>
      <c r="FX283" s="39"/>
      <c r="FY283" s="39"/>
      <c r="FZ283" s="39"/>
      <c r="GA283" s="18"/>
      <c r="GB283" s="18"/>
      <c r="GC283" s="7" t="s">
        <v>378</v>
      </c>
      <c r="GD283" s="6"/>
      <c r="GE283" s="39"/>
      <c r="GF283" s="39"/>
      <c r="GG283" s="39"/>
      <c r="GH283" s="39"/>
      <c r="GI283" s="39">
        <v>3.1045364115299814E-2</v>
      </c>
      <c r="GJ283" s="39">
        <v>4.4615347969680615E-3</v>
      </c>
      <c r="GK283" s="7" t="s">
        <v>378</v>
      </c>
      <c r="GL283" s="6"/>
      <c r="GM283" s="39"/>
      <c r="GN283" s="39"/>
      <c r="GO283" s="39"/>
      <c r="GP283" s="39"/>
      <c r="GQ283" s="39">
        <v>2.4261589153276451E-2</v>
      </c>
      <c r="GR283" s="39">
        <v>1.2506754311091382E-2</v>
      </c>
      <c r="GS283" s="7" t="s">
        <v>378</v>
      </c>
      <c r="GT283" s="6"/>
      <c r="GU283" s="39"/>
      <c r="GV283" s="39"/>
      <c r="GW283" s="39"/>
      <c r="GX283" s="39"/>
      <c r="GY283" s="39">
        <v>3.8433248860450728E-2</v>
      </c>
      <c r="GZ283" s="39">
        <v>4.7042597076869625E-3</v>
      </c>
      <c r="HA283" s="7" t="s">
        <v>378</v>
      </c>
      <c r="HB283" s="6"/>
      <c r="HC283" s="39"/>
      <c r="HD283" s="39"/>
      <c r="HE283" s="39"/>
      <c r="HF283" s="7" t="s">
        <v>378</v>
      </c>
      <c r="HG283" s="39"/>
      <c r="HH283" s="39"/>
      <c r="HI283" s="39"/>
      <c r="HJ283" s="39"/>
      <c r="HK283" s="7" t="s">
        <v>378</v>
      </c>
      <c r="HL283" s="6"/>
      <c r="HM283" s="39"/>
      <c r="HN283" s="39"/>
      <c r="HO283" s="39"/>
      <c r="HP283" s="39"/>
      <c r="HQ283" s="39">
        <v>2.4758121955403979E-2</v>
      </c>
      <c r="HR283" s="39">
        <v>1.4573509610135742E-2</v>
      </c>
      <c r="HS283" s="7" t="s">
        <v>378</v>
      </c>
      <c r="HT283" s="6"/>
      <c r="HU283" s="39"/>
      <c r="HV283" s="39"/>
      <c r="HW283" s="39"/>
      <c r="HX283" s="39"/>
      <c r="HY283" s="39">
        <v>2.0150784411552748E-2</v>
      </c>
      <c r="HZ283" s="18"/>
      <c r="IA283" s="43"/>
      <c r="IB283" s="7" t="s">
        <v>378</v>
      </c>
      <c r="IC283" s="39"/>
      <c r="ID283" s="39"/>
      <c r="IE283" s="39"/>
      <c r="IF283" s="39"/>
      <c r="IG283" s="39"/>
      <c r="IH283" s="39">
        <v>2.4758121955403979E-2</v>
      </c>
      <c r="II283" s="39">
        <v>1.4573509610135742E-2</v>
      </c>
      <c r="IJ283" s="7" t="s">
        <v>378</v>
      </c>
      <c r="IK283" s="6"/>
      <c r="IL283" s="39"/>
      <c r="IM283" s="39"/>
      <c r="IN283" s="39"/>
      <c r="IO283" s="39"/>
      <c r="IP283" s="39">
        <v>3.4164184639933842E-2</v>
      </c>
      <c r="IQ283" s="39">
        <v>4.5554323920850787E-3</v>
      </c>
      <c r="IR283" s="7" t="s">
        <v>378</v>
      </c>
      <c r="IS283" s="6"/>
      <c r="IT283" s="39"/>
      <c r="IU283" s="39"/>
      <c r="IV283" s="39"/>
      <c r="IW283" s="39"/>
      <c r="IX283" s="39">
        <v>5.983545809670468E-2</v>
      </c>
      <c r="IY283" s="39">
        <v>7.655769111657401E-3</v>
      </c>
      <c r="IZ283" s="1"/>
      <c r="JA283" s="1"/>
      <c r="JB283" s="1"/>
      <c r="JC283" s="7" t="s">
        <v>378</v>
      </c>
      <c r="JD283" s="6"/>
      <c r="JE283" s="39"/>
      <c r="JF283" s="39"/>
      <c r="JG283" s="39"/>
      <c r="JH283" s="39"/>
      <c r="JI283" s="39">
        <v>1.2950382452815127E-2</v>
      </c>
      <c r="JJ283" s="4" t="s">
        <v>378</v>
      </c>
      <c r="JK283" s="39"/>
      <c r="JL283" s="39"/>
      <c r="JM283" s="39"/>
      <c r="JN283" s="39"/>
      <c r="JO283" s="39"/>
      <c r="JP283" s="39">
        <v>8.5000000000000006E-2</v>
      </c>
      <c r="JQ283" s="39">
        <v>7.3000000000000001E-3</v>
      </c>
      <c r="JR283" s="1"/>
      <c r="JS283" s="1"/>
      <c r="JT283" s="1"/>
      <c r="JU283" s="1"/>
      <c r="JV283" s="7" t="s">
        <v>378</v>
      </c>
      <c r="JW283" s="6"/>
      <c r="JX283" s="39"/>
      <c r="JY283" s="39"/>
      <c r="JZ283" s="39"/>
      <c r="KA283" s="39"/>
      <c r="KB283" s="39">
        <v>8.5000000000000006E-2</v>
      </c>
      <c r="KC283" s="39">
        <v>7.3000000000000001E-3</v>
      </c>
      <c r="KD283" s="1"/>
      <c r="KE283" s="1"/>
      <c r="KF283" s="1"/>
      <c r="KG283" s="1"/>
      <c r="KH283" s="1"/>
      <c r="KI283" s="7" t="s">
        <v>378</v>
      </c>
      <c r="KJ283" s="6"/>
      <c r="KK283" s="39"/>
      <c r="KL283" s="39"/>
      <c r="KM283" s="39"/>
      <c r="KN283" s="39"/>
      <c r="KO283" s="39">
        <v>2.4377442723070922E-2</v>
      </c>
      <c r="KP283" s="39">
        <v>1.2509231522433637E-2</v>
      </c>
      <c r="KQ283" s="7" t="s">
        <v>378</v>
      </c>
      <c r="KR283" s="6"/>
      <c r="KS283" s="39"/>
      <c r="KT283" s="39"/>
      <c r="KU283" s="39"/>
      <c r="KV283" s="39"/>
      <c r="KW283" s="39">
        <v>5.983545809670468E-2</v>
      </c>
      <c r="KX283" s="39">
        <v>7.655769111657401E-3</v>
      </c>
      <c r="KY283" s="44"/>
      <c r="KZ283" s="44"/>
    </row>
    <row r="284" spans="1:312">
      <c r="A284" s="6"/>
      <c r="B284" s="50" t="s">
        <v>379</v>
      </c>
      <c r="C284" s="6"/>
      <c r="D284" s="39"/>
      <c r="E284" s="39"/>
      <c r="F284" s="39"/>
      <c r="G284" s="7" t="s">
        <v>379</v>
      </c>
      <c r="H284" s="6"/>
      <c r="I284" s="39"/>
      <c r="J284" s="39"/>
      <c r="K284" s="39"/>
      <c r="L284" s="18"/>
      <c r="M284" s="7" t="s">
        <v>379</v>
      </c>
      <c r="N284" s="6"/>
      <c r="O284" s="39"/>
      <c r="P284" s="39"/>
      <c r="Q284" s="18"/>
      <c r="R284" s="7" t="s">
        <v>379</v>
      </c>
      <c r="S284" s="6"/>
      <c r="T284" s="39"/>
      <c r="U284" s="39"/>
      <c r="V284" s="39"/>
      <c r="W284" s="39"/>
      <c r="X284" s="7" t="s">
        <v>379</v>
      </c>
      <c r="Y284" s="6"/>
      <c r="Z284" s="39"/>
      <c r="AA284" s="39"/>
      <c r="AB284" s="39"/>
      <c r="AC284" s="39"/>
      <c r="AD284" s="39"/>
      <c r="AE284" s="7" t="s">
        <v>379</v>
      </c>
      <c r="AF284" s="6"/>
      <c r="AG284" s="39"/>
      <c r="AH284" s="39"/>
      <c r="AI284" s="39"/>
      <c r="AJ284" s="39"/>
      <c r="AK284" s="39"/>
      <c r="AL284" s="39">
        <v>1.6536771348512457E-2</v>
      </c>
      <c r="AM284" s="7" t="s">
        <v>379</v>
      </c>
      <c r="AN284" s="6"/>
      <c r="AO284" s="39"/>
      <c r="AP284" s="39"/>
      <c r="AQ284" s="39"/>
      <c r="AR284" s="39"/>
      <c r="AS284" s="39"/>
      <c r="AT284" s="39">
        <v>1.6536771348512457E-2</v>
      </c>
      <c r="AU284" s="7"/>
      <c r="AV284" s="7" t="s">
        <v>379</v>
      </c>
      <c r="AW284" s="6"/>
      <c r="AX284" s="39"/>
      <c r="AY284" s="39"/>
      <c r="AZ284" s="39"/>
      <c r="BA284" s="39"/>
      <c r="BB284" s="5"/>
      <c r="BC284" s="7" t="s">
        <v>379</v>
      </c>
      <c r="BD284" s="6"/>
      <c r="BE284" s="39"/>
      <c r="BF284" s="39"/>
      <c r="BG284" s="39"/>
      <c r="BH284" s="39"/>
      <c r="BI284" s="7" t="s">
        <v>379</v>
      </c>
      <c r="BJ284" s="6"/>
      <c r="BK284" s="39"/>
      <c r="BL284" s="39"/>
      <c r="BM284" s="39"/>
      <c r="BN284" s="39"/>
      <c r="BO284" s="39"/>
      <c r="BP284" s="18"/>
      <c r="BQ284" s="7" t="s">
        <v>379</v>
      </c>
      <c r="BR284" s="6"/>
      <c r="BS284" s="39"/>
      <c r="BT284" s="39"/>
      <c r="BU284" s="39"/>
      <c r="BV284" s="39"/>
      <c r="BW284" s="25" t="s">
        <v>379</v>
      </c>
      <c r="BX284" s="39"/>
      <c r="BY284" s="39"/>
      <c r="BZ284" s="39"/>
      <c r="CA284" s="39"/>
      <c r="CB284" s="39"/>
      <c r="CC284" s="7"/>
      <c r="CD284" s="7" t="s">
        <v>379</v>
      </c>
      <c r="CE284" s="6"/>
      <c r="CF284" s="39"/>
      <c r="CG284" s="39"/>
      <c r="CH284" s="39"/>
      <c r="CI284" s="18"/>
      <c r="CJ284" s="7" t="s">
        <v>379</v>
      </c>
      <c r="CK284" s="6"/>
      <c r="CL284" s="14"/>
      <c r="CM284" s="14"/>
      <c r="CN284" s="14"/>
      <c r="CO284" s="14"/>
      <c r="CP284" s="14"/>
      <c r="CQ284" s="18">
        <v>2.3348454981407977E-2</v>
      </c>
      <c r="CR284" s="7" t="s">
        <v>379</v>
      </c>
      <c r="CS284" s="6"/>
      <c r="CT284" s="39"/>
      <c r="CU284" s="39"/>
      <c r="CV284" s="39"/>
      <c r="CW284" s="39"/>
      <c r="CX284" s="39"/>
      <c r="CY284" s="7" t="s">
        <v>379</v>
      </c>
      <c r="CZ284" s="6"/>
      <c r="DA284" s="39"/>
      <c r="DB284" s="39"/>
      <c r="DC284" s="39"/>
      <c r="DD284" s="39"/>
      <c r="DE284" s="7" t="s">
        <v>379</v>
      </c>
      <c r="DF284" s="6"/>
      <c r="DG284" s="39"/>
      <c r="DH284" s="39"/>
      <c r="DI284" s="39"/>
      <c r="DJ284" s="39"/>
      <c r="DK284" s="7"/>
      <c r="DL284" s="7" t="s">
        <v>379</v>
      </c>
      <c r="DM284" s="6"/>
      <c r="DN284" s="39"/>
      <c r="DO284" s="39"/>
      <c r="DP284" s="39"/>
      <c r="DQ284" s="39"/>
      <c r="DR284" s="39"/>
      <c r="DS284" s="39">
        <v>4.8752980262284161E-2</v>
      </c>
      <c r="DT284" s="1"/>
      <c r="DU284" s="1"/>
      <c r="DV284" s="1"/>
      <c r="DW284" s="4" t="s">
        <v>379</v>
      </c>
      <c r="DX284" s="14"/>
      <c r="DY284" s="14"/>
      <c r="DZ284" s="14"/>
      <c r="EA284" s="14"/>
      <c r="EB284" s="14"/>
      <c r="EC284" s="14"/>
      <c r="ED284" s="14">
        <v>1.3942335881301901E-2</v>
      </c>
      <c r="EE284" s="1"/>
      <c r="EF284" s="7" t="s">
        <v>379</v>
      </c>
      <c r="EG284" s="6"/>
      <c r="EH284" s="39"/>
      <c r="EI284" s="39"/>
      <c r="EJ284" s="39"/>
      <c r="EK284" s="39"/>
      <c r="EL284" s="18"/>
      <c r="EM284" s="7" t="s">
        <v>379</v>
      </c>
      <c r="EN284" s="6"/>
      <c r="EO284" s="39"/>
      <c r="EP284" s="39"/>
      <c r="EQ284" s="39"/>
      <c r="ER284" s="39"/>
      <c r="ES284" s="39"/>
      <c r="ET284" s="25" t="s">
        <v>379</v>
      </c>
      <c r="EU284" s="39"/>
      <c r="EV284" s="39"/>
      <c r="EW284" s="39"/>
      <c r="EX284" s="39"/>
      <c r="EY284" s="39"/>
      <c r="EZ284" s="39"/>
      <c r="FA284" s="7" t="s">
        <v>379</v>
      </c>
      <c r="FB284" s="6"/>
      <c r="FC284" s="39"/>
      <c r="FD284" s="39"/>
      <c r="FE284" s="39"/>
      <c r="FF284" s="39"/>
      <c r="FG284" s="39"/>
      <c r="FH284" s="18"/>
      <c r="FI284" s="7" t="s">
        <v>379</v>
      </c>
      <c r="FJ284" s="6"/>
      <c r="FK284" s="39"/>
      <c r="FL284" s="39"/>
      <c r="FM284" s="39"/>
      <c r="FN284" s="7" t="s">
        <v>379</v>
      </c>
      <c r="FO284" s="6"/>
      <c r="FP284" s="39"/>
      <c r="FQ284" s="39"/>
      <c r="FR284" s="39"/>
      <c r="FS284" s="39"/>
      <c r="FT284" s="39"/>
      <c r="FU284" s="7" t="s">
        <v>379</v>
      </c>
      <c r="FV284" s="6"/>
      <c r="FW284" s="39"/>
      <c r="FX284" s="39"/>
      <c r="FY284" s="39"/>
      <c r="FZ284" s="39"/>
      <c r="GA284" s="18"/>
      <c r="GB284" s="18"/>
      <c r="GC284" s="7" t="s">
        <v>379</v>
      </c>
      <c r="GD284" s="6"/>
      <c r="GE284" s="39"/>
      <c r="GF284" s="39"/>
      <c r="GG284" s="39"/>
      <c r="GH284" s="39"/>
      <c r="GI284" s="39"/>
      <c r="GJ284" s="39">
        <v>2.0229910965851458E-2</v>
      </c>
      <c r="GK284" s="7" t="s">
        <v>379</v>
      </c>
      <c r="GL284" s="6"/>
      <c r="GM284" s="39"/>
      <c r="GN284" s="39"/>
      <c r="GO284" s="39"/>
      <c r="GP284" s="39"/>
      <c r="GQ284" s="39"/>
      <c r="GR284" s="39">
        <v>1.3446169662855636E-2</v>
      </c>
      <c r="GS284" s="7" t="s">
        <v>379</v>
      </c>
      <c r="GT284" s="6"/>
      <c r="GU284" s="39"/>
      <c r="GV284" s="39"/>
      <c r="GW284" s="39"/>
      <c r="GX284" s="39"/>
      <c r="GY284" s="39"/>
      <c r="GZ284" s="39">
        <v>2.7616993167227464E-2</v>
      </c>
      <c r="HA284" s="7" t="s">
        <v>379</v>
      </c>
      <c r="HB284" s="6"/>
      <c r="HC284" s="39"/>
      <c r="HD284" s="39"/>
      <c r="HE284" s="39"/>
      <c r="HF284" s="7" t="s">
        <v>379</v>
      </c>
      <c r="HG284" s="39"/>
      <c r="HH284" s="39"/>
      <c r="HI284" s="39"/>
      <c r="HJ284" s="39"/>
      <c r="HK284" s="7" t="s">
        <v>379</v>
      </c>
      <c r="HL284" s="6"/>
      <c r="HM284" s="39"/>
      <c r="HN284" s="39"/>
      <c r="HO284" s="39"/>
      <c r="HP284" s="39"/>
      <c r="HQ284" s="39"/>
      <c r="HR284" s="39">
        <v>1.3942335881301901E-2</v>
      </c>
      <c r="HS284" s="7" t="s">
        <v>379</v>
      </c>
      <c r="HT284" s="6"/>
      <c r="HU284" s="39"/>
      <c r="HV284" s="39"/>
      <c r="HW284" s="39"/>
      <c r="HX284" s="39"/>
      <c r="HY284" s="39"/>
      <c r="HZ284" s="18"/>
      <c r="IA284" s="43"/>
      <c r="IB284" s="7" t="s">
        <v>379</v>
      </c>
      <c r="IC284" s="39"/>
      <c r="ID284" s="39"/>
      <c r="IE284" s="39"/>
      <c r="IF284" s="39"/>
      <c r="IG284" s="39"/>
      <c r="IH284" s="39"/>
      <c r="II284" s="39">
        <v>1.3942335881301901E-2</v>
      </c>
      <c r="IJ284" s="7" t="s">
        <v>379</v>
      </c>
      <c r="IK284" s="6"/>
      <c r="IL284" s="39"/>
      <c r="IM284" s="39"/>
      <c r="IN284" s="39"/>
      <c r="IO284" s="39"/>
      <c r="IP284" s="39"/>
      <c r="IQ284" s="39">
        <v>2.3348454981407977E-2</v>
      </c>
      <c r="IR284" s="7" t="s">
        <v>379</v>
      </c>
      <c r="IS284" s="6"/>
      <c r="IT284" s="39"/>
      <c r="IU284" s="39"/>
      <c r="IV284" s="39"/>
      <c r="IW284" s="39"/>
      <c r="IX284" s="39"/>
      <c r="IY284" s="39">
        <v>4.9019276400724315E-2</v>
      </c>
      <c r="IZ284" s="1"/>
      <c r="JA284" s="1"/>
      <c r="JB284" s="1"/>
      <c r="JC284" s="7" t="s">
        <v>379</v>
      </c>
      <c r="JD284" s="6"/>
      <c r="JE284" s="39"/>
      <c r="JF284" s="39"/>
      <c r="JG284" s="39"/>
      <c r="JH284" s="39"/>
      <c r="JI284" s="39"/>
      <c r="JJ284" s="4" t="s">
        <v>379</v>
      </c>
      <c r="JK284" s="39"/>
      <c r="JL284" s="39"/>
      <c r="JM284" s="39"/>
      <c r="JN284" s="39"/>
      <c r="JO284" s="39"/>
      <c r="JP284" s="39"/>
      <c r="JQ284" s="39">
        <v>7.4200000000000002E-2</v>
      </c>
      <c r="JR284" s="1"/>
      <c r="JS284" s="1"/>
      <c r="JT284" s="1"/>
      <c r="JU284" s="1"/>
      <c r="JV284" s="7" t="s">
        <v>379</v>
      </c>
      <c r="JW284" s="6"/>
      <c r="JX284" s="39"/>
      <c r="JY284" s="39"/>
      <c r="JZ284" s="39"/>
      <c r="KA284" s="39"/>
      <c r="KB284" s="39"/>
      <c r="KC284" s="39">
        <v>7.4200000000000002E-2</v>
      </c>
      <c r="KD284" s="1"/>
      <c r="KE284" s="1"/>
      <c r="KF284" s="1"/>
      <c r="KG284" s="1"/>
      <c r="KH284" s="1"/>
      <c r="KI284" s="7" t="s">
        <v>379</v>
      </c>
      <c r="KJ284" s="6"/>
      <c r="KK284" s="39"/>
      <c r="KL284" s="39"/>
      <c r="KM284" s="39"/>
      <c r="KN284" s="39"/>
      <c r="KO284" s="39"/>
      <c r="KP284" s="39">
        <v>1.3561617830407947E-2</v>
      </c>
      <c r="KQ284" s="7" t="s">
        <v>379</v>
      </c>
      <c r="KR284" s="6"/>
      <c r="KS284" s="39"/>
      <c r="KT284" s="39"/>
      <c r="KU284" s="39"/>
      <c r="KV284" s="39"/>
      <c r="KW284" s="39"/>
      <c r="KX284" s="39">
        <v>4.9019276400724315E-2</v>
      </c>
      <c r="KY284" s="44"/>
      <c r="KZ284" s="44"/>
    </row>
    <row r="285" spans="1:312">
      <c r="A285" s="6"/>
      <c r="B285" s="50" t="s">
        <v>380</v>
      </c>
      <c r="C285" s="6"/>
      <c r="D285" s="39"/>
      <c r="E285" s="39"/>
      <c r="F285" s="39"/>
      <c r="G285" s="7" t="s">
        <v>380</v>
      </c>
      <c r="H285" s="6"/>
      <c r="I285" s="39"/>
      <c r="J285" s="39"/>
      <c r="K285" s="39"/>
      <c r="L285" s="18"/>
      <c r="M285" s="7" t="s">
        <v>380</v>
      </c>
      <c r="N285" s="6"/>
      <c r="O285" s="39"/>
      <c r="P285" s="39"/>
      <c r="Q285" s="18"/>
      <c r="R285" s="7" t="s">
        <v>380</v>
      </c>
      <c r="S285" s="6"/>
      <c r="T285" s="39"/>
      <c r="U285" s="39"/>
      <c r="V285" s="39"/>
      <c r="W285" s="39"/>
      <c r="X285" s="7" t="s">
        <v>380</v>
      </c>
      <c r="Y285" s="6"/>
      <c r="Z285" s="39"/>
      <c r="AA285" s="39"/>
      <c r="AB285" s="39"/>
      <c r="AC285" s="39"/>
      <c r="AD285" s="39"/>
      <c r="AE285" s="7" t="s">
        <v>380</v>
      </c>
      <c r="AF285" s="6"/>
      <c r="AG285" s="39"/>
      <c r="AH285" s="39"/>
      <c r="AI285" s="39"/>
      <c r="AJ285" s="39"/>
      <c r="AK285" s="39"/>
      <c r="AL285" s="39"/>
      <c r="AM285" s="7" t="s">
        <v>380</v>
      </c>
      <c r="AN285" s="6"/>
      <c r="AO285" s="39"/>
      <c r="AP285" s="39"/>
      <c r="AQ285" s="39"/>
      <c r="AR285" s="39"/>
      <c r="AS285" s="39"/>
      <c r="AT285" s="39"/>
      <c r="AU285" s="7"/>
      <c r="AV285" s="7" t="s">
        <v>380</v>
      </c>
      <c r="AW285" s="6"/>
      <c r="AX285" s="39"/>
      <c r="AY285" s="39"/>
      <c r="AZ285" s="39"/>
      <c r="BA285" s="39"/>
      <c r="BB285" s="5"/>
      <c r="BC285" s="7" t="s">
        <v>380</v>
      </c>
      <c r="BD285" s="6"/>
      <c r="BE285" s="39"/>
      <c r="BF285" s="39"/>
      <c r="BG285" s="39"/>
      <c r="BH285" s="39"/>
      <c r="BI285" s="7" t="s">
        <v>380</v>
      </c>
      <c r="BJ285" s="6"/>
      <c r="BK285" s="39"/>
      <c r="BL285" s="39"/>
      <c r="BM285" s="39"/>
      <c r="BN285" s="39"/>
      <c r="BO285" s="39"/>
      <c r="BP285" s="18"/>
      <c r="BQ285" s="7" t="s">
        <v>380</v>
      </c>
      <c r="BR285" s="6"/>
      <c r="BS285" s="39"/>
      <c r="BT285" s="39"/>
      <c r="BU285" s="39"/>
      <c r="BV285" s="39"/>
      <c r="BW285" s="25" t="s">
        <v>380</v>
      </c>
      <c r="BX285" s="39"/>
      <c r="BY285" s="39"/>
      <c r="BZ285" s="39"/>
      <c r="CA285" s="39"/>
      <c r="CB285" s="39"/>
      <c r="CC285" s="7"/>
      <c r="CD285" s="7" t="s">
        <v>380</v>
      </c>
      <c r="CE285" s="6"/>
      <c r="CF285" s="39"/>
      <c r="CG285" s="39"/>
      <c r="CH285" s="39"/>
      <c r="CI285" s="18"/>
      <c r="CJ285" s="7" t="s">
        <v>380</v>
      </c>
      <c r="CK285" s="6"/>
      <c r="CL285" s="14"/>
      <c r="CM285" s="14"/>
      <c r="CN285" s="14"/>
      <c r="CO285" s="14"/>
      <c r="CP285" s="14"/>
      <c r="CQ285" s="18"/>
      <c r="CR285" s="7" t="s">
        <v>380</v>
      </c>
      <c r="CS285" s="6"/>
      <c r="CT285" s="39"/>
      <c r="CU285" s="39"/>
      <c r="CV285" s="39"/>
      <c r="CW285" s="39"/>
      <c r="CX285" s="39"/>
      <c r="CY285" s="7" t="s">
        <v>380</v>
      </c>
      <c r="CZ285" s="6"/>
      <c r="DA285" s="39"/>
      <c r="DB285" s="39"/>
      <c r="DC285" s="39"/>
      <c r="DD285" s="39"/>
      <c r="DE285" s="7" t="s">
        <v>380</v>
      </c>
      <c r="DF285" s="6"/>
      <c r="DG285" s="39"/>
      <c r="DH285" s="39"/>
      <c r="DI285" s="39"/>
      <c r="DJ285" s="39"/>
      <c r="DK285" s="7"/>
      <c r="DL285" s="7" t="s">
        <v>380</v>
      </c>
      <c r="DM285" s="6"/>
      <c r="DN285" s="39"/>
      <c r="DO285" s="39"/>
      <c r="DP285" s="39"/>
      <c r="DQ285" s="39"/>
      <c r="DR285" s="39"/>
      <c r="DS285" s="39"/>
      <c r="DT285" s="6"/>
      <c r="DU285" s="6"/>
      <c r="DV285" s="6"/>
      <c r="DW285" s="4" t="s">
        <v>380</v>
      </c>
      <c r="DX285" s="14"/>
      <c r="DY285" s="14"/>
      <c r="DZ285" s="14"/>
      <c r="EA285" s="14"/>
      <c r="EB285" s="14"/>
      <c r="EC285" s="14"/>
      <c r="ED285" s="14"/>
      <c r="EE285" s="1"/>
      <c r="EF285" s="7" t="s">
        <v>380</v>
      </c>
      <c r="EG285" s="6"/>
      <c r="EH285" s="39"/>
      <c r="EI285" s="39"/>
      <c r="EJ285" s="39"/>
      <c r="EK285" s="39"/>
      <c r="EL285" s="18"/>
      <c r="EM285" s="7" t="s">
        <v>380</v>
      </c>
      <c r="EN285" s="6"/>
      <c r="EO285" s="39"/>
      <c r="EP285" s="39"/>
      <c r="EQ285" s="39"/>
      <c r="ER285" s="39"/>
      <c r="ES285" s="39"/>
      <c r="ET285" s="25" t="s">
        <v>380</v>
      </c>
      <c r="EU285" s="39"/>
      <c r="EV285" s="39"/>
      <c r="EW285" s="39"/>
      <c r="EX285" s="39"/>
      <c r="EY285" s="39"/>
      <c r="EZ285" s="39"/>
      <c r="FA285" s="7" t="s">
        <v>380</v>
      </c>
      <c r="FB285" s="6"/>
      <c r="FC285" s="39"/>
      <c r="FD285" s="39"/>
      <c r="FE285" s="39"/>
      <c r="FF285" s="39"/>
      <c r="FG285" s="39"/>
      <c r="FH285" s="18"/>
      <c r="FI285" s="7" t="s">
        <v>380</v>
      </c>
      <c r="FJ285" s="6"/>
      <c r="FK285" s="39"/>
      <c r="FL285" s="39"/>
      <c r="FM285" s="39"/>
      <c r="FN285" s="7" t="s">
        <v>380</v>
      </c>
      <c r="FO285" s="6"/>
      <c r="FP285" s="39"/>
      <c r="FQ285" s="39"/>
      <c r="FR285" s="39"/>
      <c r="FS285" s="39"/>
      <c r="FT285" s="39"/>
      <c r="FU285" s="7" t="s">
        <v>380</v>
      </c>
      <c r="FV285" s="6"/>
      <c r="FW285" s="39"/>
      <c r="FX285" s="39"/>
      <c r="FY285" s="39"/>
      <c r="FZ285" s="39"/>
      <c r="GA285" s="18"/>
      <c r="GB285" s="18"/>
      <c r="GC285" s="7" t="s">
        <v>380</v>
      </c>
      <c r="GD285" s="6"/>
      <c r="GE285" s="39"/>
      <c r="GF285" s="39"/>
      <c r="GG285" s="39"/>
      <c r="GH285" s="39"/>
      <c r="GI285" s="39"/>
      <c r="GJ285" s="39"/>
      <c r="GK285" s="7" t="s">
        <v>380</v>
      </c>
      <c r="GL285" s="6"/>
      <c r="GM285" s="39"/>
      <c r="GN285" s="39"/>
      <c r="GO285" s="39"/>
      <c r="GP285" s="39"/>
      <c r="GQ285" s="39"/>
      <c r="GR285" s="39"/>
      <c r="GS285" s="7" t="s">
        <v>380</v>
      </c>
      <c r="GT285" s="6"/>
      <c r="GU285" s="39"/>
      <c r="GV285" s="39"/>
      <c r="GW285" s="39"/>
      <c r="GX285" s="39"/>
      <c r="GY285" s="39"/>
      <c r="GZ285" s="39"/>
      <c r="HA285" s="7" t="s">
        <v>380</v>
      </c>
      <c r="HB285" s="6"/>
      <c r="HC285" s="39"/>
      <c r="HD285" s="39"/>
      <c r="HE285" s="39"/>
      <c r="HF285" s="7" t="s">
        <v>380</v>
      </c>
      <c r="HG285" s="39"/>
      <c r="HH285" s="39"/>
      <c r="HI285" s="39"/>
      <c r="HJ285" s="39"/>
      <c r="HK285" s="7" t="s">
        <v>380</v>
      </c>
      <c r="HL285" s="6"/>
      <c r="HM285" s="39"/>
      <c r="HN285" s="39"/>
      <c r="HO285" s="39"/>
      <c r="HP285" s="39"/>
      <c r="HQ285" s="39"/>
      <c r="HR285" s="39"/>
      <c r="HS285" s="7" t="s">
        <v>380</v>
      </c>
      <c r="HT285" s="6"/>
      <c r="HU285" s="39"/>
      <c r="HV285" s="39"/>
      <c r="HW285" s="39"/>
      <c r="HX285" s="39"/>
      <c r="HY285" s="39"/>
      <c r="HZ285" s="18"/>
      <c r="IA285" s="43"/>
      <c r="IB285" s="7" t="s">
        <v>380</v>
      </c>
      <c r="IC285" s="39"/>
      <c r="ID285" s="39"/>
      <c r="IE285" s="39"/>
      <c r="IF285" s="39"/>
      <c r="IG285" s="39"/>
      <c r="IH285" s="39"/>
      <c r="II285" s="39"/>
      <c r="IJ285" s="7" t="s">
        <v>380</v>
      </c>
      <c r="IK285" s="6"/>
      <c r="IL285" s="39"/>
      <c r="IM285" s="39"/>
      <c r="IN285" s="39"/>
      <c r="IO285" s="39"/>
      <c r="IP285" s="39"/>
      <c r="IQ285" s="39"/>
      <c r="IR285" s="7" t="s">
        <v>380</v>
      </c>
      <c r="IS285" s="6"/>
      <c r="IT285" s="39"/>
      <c r="IU285" s="39"/>
      <c r="IV285" s="39"/>
      <c r="IW285" s="39"/>
      <c r="IX285" s="39"/>
      <c r="IY285" s="39"/>
      <c r="IZ285" s="1"/>
      <c r="JA285" s="1"/>
      <c r="JB285" s="1"/>
      <c r="JC285" s="7" t="s">
        <v>380</v>
      </c>
      <c r="JD285" s="6"/>
      <c r="JE285" s="39"/>
      <c r="JF285" s="39"/>
      <c r="JG285" s="39"/>
      <c r="JH285" s="39"/>
      <c r="JI285" s="39"/>
      <c r="JJ285" s="4" t="s">
        <v>380</v>
      </c>
      <c r="JK285" s="39"/>
      <c r="JL285" s="39"/>
      <c r="JM285" s="39"/>
      <c r="JN285" s="39"/>
      <c r="JO285" s="39"/>
      <c r="JP285" s="39"/>
      <c r="JQ285" s="39"/>
      <c r="JR285" s="1"/>
      <c r="JS285" s="1"/>
      <c r="JT285" s="1"/>
      <c r="JU285" s="1"/>
      <c r="JV285" s="7" t="s">
        <v>380</v>
      </c>
      <c r="JW285" s="6"/>
      <c r="JX285" s="39"/>
      <c r="JY285" s="39"/>
      <c r="JZ285" s="39"/>
      <c r="KA285" s="39"/>
      <c r="KB285" s="39"/>
      <c r="KC285" s="39"/>
      <c r="KD285" s="1"/>
      <c r="KE285" s="1"/>
      <c r="KF285" s="1"/>
      <c r="KG285" s="1"/>
      <c r="KH285" s="1"/>
      <c r="KI285" s="7" t="s">
        <v>380</v>
      </c>
      <c r="KJ285" s="6"/>
      <c r="KK285" s="39"/>
      <c r="KL285" s="39"/>
      <c r="KM285" s="39"/>
      <c r="KN285" s="39"/>
      <c r="KO285" s="39"/>
      <c r="KP285" s="39"/>
      <c r="KQ285" s="7" t="s">
        <v>380</v>
      </c>
      <c r="KR285" s="6"/>
      <c r="KS285" s="39"/>
      <c r="KT285" s="39"/>
      <c r="KU285" s="39"/>
      <c r="KV285" s="39"/>
      <c r="KW285" s="39"/>
      <c r="KX285" s="39"/>
      <c r="KY285" s="44"/>
      <c r="KZ285" s="44"/>
    </row>
    <row r="286" spans="1:312">
      <c r="A286" s="6"/>
      <c r="B286" s="7"/>
      <c r="C286" s="6"/>
      <c r="D286" s="39"/>
      <c r="E286" s="39"/>
      <c r="F286" s="39"/>
      <c r="G286" s="7"/>
      <c r="H286" s="6"/>
      <c r="I286" s="39"/>
      <c r="J286" s="39"/>
      <c r="K286" s="39"/>
      <c r="L286" s="18"/>
      <c r="M286" s="7"/>
      <c r="N286" s="6"/>
      <c r="O286" s="39"/>
      <c r="P286" s="39"/>
      <c r="Q286" s="18"/>
      <c r="R286" s="7"/>
      <c r="S286" s="6"/>
      <c r="T286" s="39"/>
      <c r="U286" s="39"/>
      <c r="V286" s="39"/>
      <c r="W286" s="39"/>
      <c r="X286" s="7"/>
      <c r="Y286" s="6"/>
      <c r="Z286" s="39"/>
      <c r="AA286" s="39"/>
      <c r="AB286" s="39"/>
      <c r="AC286" s="39"/>
      <c r="AD286" s="39"/>
      <c r="AE286" s="7"/>
      <c r="AF286" s="6"/>
      <c r="AG286" s="39"/>
      <c r="AH286" s="39"/>
      <c r="AI286" s="39"/>
      <c r="AJ286" s="39"/>
      <c r="AK286" s="39"/>
      <c r="AL286" s="39"/>
      <c r="AM286" s="7"/>
      <c r="AN286" s="6"/>
      <c r="AO286" s="39"/>
      <c r="AP286" s="39"/>
      <c r="AQ286" s="39"/>
      <c r="AR286" s="39"/>
      <c r="AS286" s="39"/>
      <c r="AT286" s="39"/>
      <c r="AU286" s="7"/>
      <c r="AV286" s="7"/>
      <c r="AW286" s="6"/>
      <c r="AX286" s="39"/>
      <c r="AY286" s="39"/>
      <c r="AZ286" s="39"/>
      <c r="BA286" s="39"/>
      <c r="BB286" s="5"/>
      <c r="BC286" s="7"/>
      <c r="BD286" s="6"/>
      <c r="BE286" s="39"/>
      <c r="BF286" s="39"/>
      <c r="BG286" s="39"/>
      <c r="BH286" s="39"/>
      <c r="BI286" s="7"/>
      <c r="BJ286" s="6"/>
      <c r="BK286" s="39"/>
      <c r="BL286" s="39"/>
      <c r="BM286" s="39"/>
      <c r="BN286" s="39"/>
      <c r="BO286" s="39"/>
      <c r="BP286" s="18"/>
      <c r="BQ286" s="7"/>
      <c r="BR286" s="6"/>
      <c r="BS286" s="39"/>
      <c r="BT286" s="39"/>
      <c r="BU286" s="39"/>
      <c r="BV286" s="39"/>
      <c r="BW286" s="25"/>
      <c r="BX286" s="39"/>
      <c r="BY286" s="39"/>
      <c r="BZ286" s="39"/>
      <c r="CA286" s="39"/>
      <c r="CB286" s="39"/>
      <c r="CC286" s="7"/>
      <c r="CD286" s="7"/>
      <c r="CE286" s="6"/>
      <c r="CF286" s="39"/>
      <c r="CG286" s="39"/>
      <c r="CH286" s="39"/>
      <c r="CI286" s="18"/>
      <c r="CJ286" s="7"/>
      <c r="CK286" s="6"/>
      <c r="CL286" s="14"/>
      <c r="CM286" s="14"/>
      <c r="CN286" s="14"/>
      <c r="CO286" s="14"/>
      <c r="CP286" s="14"/>
      <c r="CQ286" s="18"/>
      <c r="CR286" s="7"/>
      <c r="CS286" s="6"/>
      <c r="CT286" s="39"/>
      <c r="CU286" s="39"/>
      <c r="CV286" s="39"/>
      <c r="CW286" s="39"/>
      <c r="CX286" s="39"/>
      <c r="CY286" s="7"/>
      <c r="CZ286" s="6"/>
      <c r="DA286" s="39"/>
      <c r="DB286" s="39"/>
      <c r="DC286" s="39"/>
      <c r="DD286" s="39"/>
      <c r="DE286" s="7"/>
      <c r="DF286" s="6"/>
      <c r="DG286" s="39"/>
      <c r="DH286" s="39"/>
      <c r="DI286" s="39"/>
      <c r="DJ286" s="39"/>
      <c r="DK286" s="7"/>
      <c r="DL286" s="7"/>
      <c r="DM286" s="6"/>
      <c r="DN286" s="39"/>
      <c r="DO286" s="39"/>
      <c r="DP286" s="39"/>
      <c r="DQ286" s="39"/>
      <c r="DR286" s="39"/>
      <c r="DS286" s="39"/>
      <c r="DT286" s="6"/>
      <c r="DU286" s="6"/>
      <c r="DV286" s="6"/>
      <c r="DW286" s="4"/>
      <c r="DX286" s="6"/>
      <c r="DY286" s="6"/>
      <c r="DZ286" s="6"/>
      <c r="EA286" s="6"/>
      <c r="EB286" s="6"/>
      <c r="EC286" s="6"/>
      <c r="ED286" s="6"/>
      <c r="EE286" s="1"/>
      <c r="EF286" s="7"/>
      <c r="EG286" s="6"/>
      <c r="EH286" s="39"/>
      <c r="EI286" s="39"/>
      <c r="EJ286" s="39"/>
      <c r="EK286" s="39"/>
      <c r="EL286" s="18"/>
      <c r="EM286" s="7"/>
      <c r="EN286" s="6"/>
      <c r="EO286" s="39"/>
      <c r="EP286" s="39"/>
      <c r="EQ286" s="39"/>
      <c r="ER286" s="39"/>
      <c r="ES286" s="39"/>
      <c r="ET286" s="25"/>
      <c r="EU286" s="39"/>
      <c r="EV286" s="39"/>
      <c r="EW286" s="39"/>
      <c r="EX286" s="39"/>
      <c r="EY286" s="39"/>
      <c r="EZ286" s="39"/>
      <c r="FA286" s="7"/>
      <c r="FB286" s="6"/>
      <c r="FC286" s="39"/>
      <c r="FD286" s="39"/>
      <c r="FE286" s="39"/>
      <c r="FF286" s="39"/>
      <c r="FG286" s="39"/>
      <c r="FH286" s="18"/>
      <c r="FI286" s="7"/>
      <c r="FJ286" s="6"/>
      <c r="FK286" s="39"/>
      <c r="FL286" s="39"/>
      <c r="FM286" s="39"/>
      <c r="FN286" s="7"/>
      <c r="FO286" s="6"/>
      <c r="FP286" s="39"/>
      <c r="FQ286" s="39"/>
      <c r="FR286" s="39"/>
      <c r="FS286" s="39"/>
      <c r="FT286" s="39"/>
      <c r="FU286" s="7"/>
      <c r="FV286" s="6"/>
      <c r="FW286" s="39"/>
      <c r="FX286" s="39"/>
      <c r="FY286" s="39"/>
      <c r="FZ286" s="39"/>
      <c r="GA286" s="18"/>
      <c r="GB286" s="18"/>
      <c r="GC286" s="7"/>
      <c r="GD286" s="6"/>
      <c r="GE286" s="39"/>
      <c r="GF286" s="39"/>
      <c r="GG286" s="39"/>
      <c r="GH286" s="39"/>
      <c r="GI286" s="39"/>
      <c r="GJ286" s="39"/>
      <c r="GK286" s="7"/>
      <c r="GL286" s="6"/>
      <c r="GM286" s="39"/>
      <c r="GN286" s="39"/>
      <c r="GO286" s="39"/>
      <c r="GP286" s="39"/>
      <c r="GQ286" s="39"/>
      <c r="GR286" s="39"/>
      <c r="GS286" s="7"/>
      <c r="GT286" s="6"/>
      <c r="GU286" s="39"/>
      <c r="GV286" s="39"/>
      <c r="GW286" s="39"/>
      <c r="GX286" s="39"/>
      <c r="GY286" s="39"/>
      <c r="GZ286" s="39"/>
      <c r="HA286" s="7"/>
      <c r="HB286" s="6"/>
      <c r="HC286" s="39"/>
      <c r="HD286" s="39"/>
      <c r="HE286" s="39"/>
      <c r="HF286" s="7"/>
      <c r="HG286" s="39"/>
      <c r="HH286" s="39"/>
      <c r="HI286" s="39"/>
      <c r="HJ286" s="39"/>
      <c r="HK286" s="7"/>
      <c r="HL286" s="6"/>
      <c r="HM286" s="39"/>
      <c r="HN286" s="39"/>
      <c r="HO286" s="39"/>
      <c r="HP286" s="39"/>
      <c r="HQ286" s="39"/>
      <c r="HR286" s="39"/>
      <c r="HS286" s="7"/>
      <c r="HT286" s="6"/>
      <c r="HU286" s="39"/>
      <c r="HV286" s="39"/>
      <c r="HW286" s="39"/>
      <c r="HX286" s="39"/>
      <c r="HY286" s="39"/>
      <c r="HZ286" s="18"/>
      <c r="IA286" s="18"/>
      <c r="IB286" s="7"/>
      <c r="IC286" s="39"/>
      <c r="ID286" s="39"/>
      <c r="IE286" s="39"/>
      <c r="IF286" s="39"/>
      <c r="IG286" s="39"/>
      <c r="IH286" s="39"/>
      <c r="II286" s="39"/>
      <c r="IJ286" s="7"/>
      <c r="IK286" s="6"/>
      <c r="IL286" s="39"/>
      <c r="IM286" s="39"/>
      <c r="IN286" s="39"/>
      <c r="IO286" s="39"/>
      <c r="IP286" s="39"/>
      <c r="IQ286" s="39"/>
      <c r="IR286" s="7"/>
      <c r="IS286" s="6"/>
      <c r="IT286" s="39"/>
      <c r="IU286" s="39"/>
      <c r="IV286" s="39"/>
      <c r="IW286" s="39"/>
      <c r="IX286" s="39"/>
      <c r="IY286" s="39"/>
      <c r="IZ286" s="6"/>
      <c r="JA286" s="6"/>
      <c r="JB286" s="6"/>
      <c r="JC286" s="7"/>
      <c r="JD286" s="6"/>
      <c r="JE286" s="39"/>
      <c r="JF286" s="39"/>
      <c r="JG286" s="39"/>
      <c r="JH286" s="39"/>
      <c r="JI286" s="39"/>
      <c r="JJ286" s="4"/>
      <c r="JR286" s="1"/>
      <c r="JS286" s="1"/>
      <c r="JT286" s="1"/>
      <c r="JU286" s="1"/>
      <c r="JV286" s="7"/>
      <c r="JW286" s="6"/>
      <c r="JX286" s="39"/>
      <c r="JY286" s="39"/>
      <c r="JZ286" s="39"/>
      <c r="KA286" s="39"/>
      <c r="KB286" s="39"/>
      <c r="KC286" s="39"/>
      <c r="KD286" s="1"/>
      <c r="KE286" s="1"/>
      <c r="KF286" s="1"/>
      <c r="KG286" s="1"/>
      <c r="KH286" s="1"/>
      <c r="KI286" s="7"/>
      <c r="KJ286" s="6"/>
      <c r="KK286" s="39"/>
      <c r="KL286" s="39"/>
      <c r="KM286" s="39"/>
      <c r="KN286" s="39"/>
      <c r="KO286" s="39"/>
      <c r="KP286" s="39"/>
      <c r="KQ286" s="7"/>
      <c r="KR286" s="6"/>
      <c r="KS286" s="39"/>
      <c r="KT286" s="39"/>
      <c r="KU286" s="39"/>
      <c r="KV286" s="39"/>
      <c r="KW286" s="39"/>
      <c r="KX286" s="39"/>
      <c r="KY286" s="44"/>
      <c r="KZ286" s="44"/>
    </row>
    <row r="287" spans="1:312">
      <c r="A287" s="6"/>
      <c r="B287" s="7"/>
      <c r="C287" s="6"/>
      <c r="D287" s="39"/>
      <c r="E287" s="39"/>
      <c r="F287" s="39"/>
      <c r="G287" s="7"/>
      <c r="H287" s="6"/>
      <c r="I287" s="39"/>
      <c r="J287" s="39"/>
      <c r="K287" s="39"/>
      <c r="L287" s="18"/>
      <c r="M287" s="7"/>
      <c r="N287" s="6"/>
      <c r="O287" s="39"/>
      <c r="P287" s="39"/>
      <c r="Q287" s="18"/>
      <c r="R287" s="7"/>
      <c r="S287" s="6"/>
      <c r="T287" s="39"/>
      <c r="U287" s="39"/>
      <c r="V287" s="39"/>
      <c r="W287" s="39"/>
      <c r="X287" s="7"/>
      <c r="Y287" s="6"/>
      <c r="Z287" s="39"/>
      <c r="AA287" s="39"/>
      <c r="AB287" s="39"/>
      <c r="AC287" s="39"/>
      <c r="AD287" s="39"/>
      <c r="AE287" s="7"/>
      <c r="AF287" s="6"/>
      <c r="AG287" s="39"/>
      <c r="AH287" s="39"/>
      <c r="AI287" s="39"/>
      <c r="AJ287" s="39"/>
      <c r="AK287" s="39"/>
      <c r="AL287" s="39"/>
      <c r="AM287" s="7"/>
      <c r="AN287" s="6"/>
      <c r="AO287" s="39"/>
      <c r="AP287" s="39"/>
      <c r="AQ287" s="39"/>
      <c r="AR287" s="39"/>
      <c r="AS287" s="39"/>
      <c r="AT287" s="39"/>
      <c r="AU287" s="7"/>
      <c r="AV287" s="7"/>
      <c r="AW287" s="6"/>
      <c r="AX287" s="39"/>
      <c r="AY287" s="39"/>
      <c r="AZ287" s="39"/>
      <c r="BA287" s="39"/>
      <c r="BB287" s="5"/>
      <c r="BC287" s="7"/>
      <c r="BD287" s="6"/>
      <c r="BE287" s="39"/>
      <c r="BF287" s="39"/>
      <c r="BG287" s="39"/>
      <c r="BH287" s="39"/>
      <c r="BI287" s="7"/>
      <c r="BJ287" s="6"/>
      <c r="BK287" s="39"/>
      <c r="BL287" s="39"/>
      <c r="BM287" s="39"/>
      <c r="BN287" s="39"/>
      <c r="BO287" s="39"/>
      <c r="BP287" s="18"/>
      <c r="BQ287" s="7"/>
      <c r="BR287" s="6"/>
      <c r="BS287" s="39"/>
      <c r="BT287" s="39"/>
      <c r="BU287" s="39"/>
      <c r="BV287" s="39"/>
      <c r="BW287" s="25"/>
      <c r="BX287" s="39"/>
      <c r="BY287" s="39"/>
      <c r="BZ287" s="39"/>
      <c r="CA287" s="39"/>
      <c r="CB287" s="39"/>
      <c r="CC287" s="7"/>
      <c r="CD287" s="7"/>
      <c r="CE287" s="6"/>
      <c r="CF287" s="39"/>
      <c r="CG287" s="39"/>
      <c r="CH287" s="39"/>
      <c r="CI287" s="18"/>
      <c r="CJ287" s="7"/>
      <c r="CK287" s="6"/>
      <c r="CL287" s="6"/>
      <c r="CM287" s="6"/>
      <c r="CN287" s="6"/>
      <c r="CO287" s="6"/>
      <c r="CP287" s="6"/>
      <c r="CQ287" s="5"/>
      <c r="CR287" s="7"/>
      <c r="CS287" s="6"/>
      <c r="CT287" s="39"/>
      <c r="CU287" s="39"/>
      <c r="CV287" s="39"/>
      <c r="CW287" s="39"/>
      <c r="CX287" s="39"/>
      <c r="CY287" s="7"/>
      <c r="CZ287" s="6"/>
      <c r="DA287" s="39"/>
      <c r="DB287" s="39"/>
      <c r="DC287" s="39"/>
      <c r="DD287" s="39"/>
      <c r="DE287" s="7"/>
      <c r="DF287" s="6"/>
      <c r="DG287" s="39"/>
      <c r="DH287" s="39"/>
      <c r="DI287" s="39"/>
      <c r="DJ287" s="39"/>
      <c r="DK287" s="7"/>
      <c r="DL287" s="7"/>
      <c r="DM287" s="6"/>
      <c r="DN287" s="39"/>
      <c r="DO287" s="39"/>
      <c r="DP287" s="39"/>
      <c r="DQ287" s="39"/>
      <c r="DR287" s="39"/>
      <c r="DS287" s="39"/>
      <c r="DT287" s="6"/>
      <c r="DU287" s="6"/>
      <c r="DV287" s="6"/>
      <c r="DW287" s="4"/>
      <c r="DX287" s="6"/>
      <c r="DY287" s="6"/>
      <c r="DZ287" s="6"/>
      <c r="EA287" s="6"/>
      <c r="EB287" s="6"/>
      <c r="EC287" s="6"/>
      <c r="ED287" s="6"/>
      <c r="EE287" s="1"/>
      <c r="EF287" s="7"/>
      <c r="EG287" s="6"/>
      <c r="EH287" s="39"/>
      <c r="EI287" s="39"/>
      <c r="EJ287" s="39"/>
      <c r="EK287" s="39"/>
      <c r="EL287" s="18"/>
      <c r="EM287" s="7"/>
      <c r="EN287" s="6"/>
      <c r="EO287" s="39"/>
      <c r="EP287" s="39"/>
      <c r="EQ287" s="39"/>
      <c r="ER287" s="39"/>
      <c r="ES287" s="39"/>
      <c r="ET287" s="25"/>
      <c r="EU287" s="39"/>
      <c r="EV287" s="39"/>
      <c r="EW287" s="39"/>
      <c r="EX287" s="39"/>
      <c r="EY287" s="39"/>
      <c r="EZ287" s="39"/>
      <c r="FA287" s="7"/>
      <c r="FB287" s="6"/>
      <c r="FC287" s="39"/>
      <c r="FD287" s="39"/>
      <c r="FE287" s="39"/>
      <c r="FF287" s="39"/>
      <c r="FG287" s="39"/>
      <c r="FH287" s="18"/>
      <c r="FI287" s="7"/>
      <c r="FJ287" s="6"/>
      <c r="FK287" s="39"/>
      <c r="FL287" s="39"/>
      <c r="FM287" s="39"/>
      <c r="FN287" s="7"/>
      <c r="FO287" s="6"/>
      <c r="FP287" s="39"/>
      <c r="FQ287" s="39"/>
      <c r="FR287" s="39"/>
      <c r="FS287" s="39"/>
      <c r="FT287" s="39"/>
      <c r="FU287" s="7"/>
      <c r="FV287" s="6"/>
      <c r="FW287" s="39"/>
      <c r="FX287" s="39"/>
      <c r="FY287" s="39"/>
      <c r="FZ287" s="39"/>
      <c r="GA287" s="18"/>
      <c r="GB287" s="18"/>
      <c r="GC287" s="7"/>
      <c r="GD287" s="6"/>
      <c r="GE287" s="39"/>
      <c r="GF287" s="39"/>
      <c r="GG287" s="39"/>
      <c r="GH287" s="39"/>
      <c r="GI287" s="39"/>
      <c r="GJ287" s="39"/>
      <c r="GK287" s="7"/>
      <c r="GL287" s="6"/>
      <c r="GM287" s="39"/>
      <c r="GN287" s="39"/>
      <c r="GO287" s="39"/>
      <c r="GP287" s="39"/>
      <c r="GQ287" s="39"/>
      <c r="GR287" s="39"/>
      <c r="GS287" s="7"/>
      <c r="GT287" s="6"/>
      <c r="GU287" s="39"/>
      <c r="GV287" s="39"/>
      <c r="GW287" s="39"/>
      <c r="GX287" s="39"/>
      <c r="GY287" s="39"/>
      <c r="GZ287" s="39"/>
      <c r="HA287" s="7"/>
      <c r="HB287" s="6"/>
      <c r="HC287" s="39"/>
      <c r="HD287" s="39"/>
      <c r="HE287" s="39"/>
      <c r="HF287" s="7"/>
      <c r="HG287" s="39"/>
      <c r="HH287" s="39"/>
      <c r="HI287" s="39"/>
      <c r="HJ287" s="39"/>
      <c r="HK287" s="7"/>
      <c r="HL287" s="6"/>
      <c r="HM287" s="39"/>
      <c r="HN287" s="39"/>
      <c r="HO287" s="39"/>
      <c r="HP287" s="39"/>
      <c r="HQ287" s="39"/>
      <c r="HR287" s="39"/>
      <c r="HS287" s="7"/>
      <c r="HT287" s="6"/>
      <c r="HU287" s="39"/>
      <c r="HV287" s="39"/>
      <c r="HW287" s="39"/>
      <c r="HX287" s="39"/>
      <c r="HY287" s="39"/>
      <c r="HZ287" s="18"/>
      <c r="IA287" s="18"/>
      <c r="IB287" s="7"/>
      <c r="IC287" s="39"/>
      <c r="ID287" s="39"/>
      <c r="IE287" s="39"/>
      <c r="IF287" s="39"/>
      <c r="IG287" s="39"/>
      <c r="IH287" s="39"/>
      <c r="II287" s="39"/>
      <c r="IJ287" s="7"/>
      <c r="IK287" s="6"/>
      <c r="IL287" s="39"/>
      <c r="IM287" s="39"/>
      <c r="IN287" s="39"/>
      <c r="IO287" s="39"/>
      <c r="IP287" s="39"/>
      <c r="IQ287" s="39"/>
      <c r="IR287" s="7"/>
      <c r="IS287" s="6"/>
      <c r="IT287" s="39"/>
      <c r="IU287" s="39"/>
      <c r="IV287" s="39"/>
      <c r="IW287" s="39"/>
      <c r="IX287" s="39"/>
      <c r="IY287" s="39"/>
      <c r="IZ287" s="6"/>
      <c r="JA287" s="6"/>
      <c r="JB287" s="6"/>
      <c r="JC287" s="7"/>
      <c r="JD287" s="6"/>
      <c r="JE287" s="39"/>
      <c r="JF287" s="39"/>
      <c r="JG287" s="39"/>
      <c r="JH287" s="39"/>
      <c r="JI287" s="39"/>
      <c r="JJ287" s="4"/>
      <c r="JR287" s="1"/>
      <c r="JS287" s="1"/>
      <c r="JT287" s="1"/>
      <c r="JU287" s="1"/>
      <c r="JV287" s="7"/>
      <c r="JW287" s="6"/>
      <c r="JX287" s="39"/>
      <c r="JY287" s="39"/>
      <c r="JZ287" s="39"/>
      <c r="KA287" s="39"/>
      <c r="KB287" s="39"/>
      <c r="KC287" s="39"/>
      <c r="KD287" s="1"/>
      <c r="KE287" s="1"/>
      <c r="KF287" s="1"/>
      <c r="KG287" s="1"/>
      <c r="KH287" s="1"/>
      <c r="KI287" s="7"/>
      <c r="KJ287" s="6"/>
      <c r="KK287" s="39"/>
      <c r="KL287" s="39"/>
      <c r="KM287" s="39"/>
      <c r="KN287" s="39"/>
      <c r="KO287" s="39"/>
      <c r="KP287" s="39"/>
      <c r="KQ287" s="7"/>
      <c r="KR287" s="6"/>
      <c r="KS287" s="39"/>
      <c r="KT287" s="39"/>
      <c r="KU287" s="39"/>
      <c r="KV287" s="39"/>
      <c r="KW287" s="39"/>
      <c r="KX287" s="39"/>
      <c r="KY287" s="44"/>
      <c r="KZ287" s="44"/>
    </row>
    <row r="288" spans="1:312">
      <c r="A288" s="6"/>
      <c r="B288" s="7"/>
      <c r="C288" s="6"/>
      <c r="D288" s="39"/>
      <c r="E288" s="39"/>
      <c r="F288" s="39"/>
      <c r="G288" s="7"/>
      <c r="H288" s="6"/>
      <c r="I288" s="39"/>
      <c r="J288" s="39"/>
      <c r="K288" s="39"/>
      <c r="L288" s="18"/>
      <c r="M288" s="7"/>
      <c r="N288" s="6"/>
      <c r="O288" s="39"/>
      <c r="P288" s="39"/>
      <c r="Q288" s="18"/>
      <c r="R288" s="7"/>
      <c r="S288" s="6"/>
      <c r="T288" s="39"/>
      <c r="U288" s="39"/>
      <c r="V288" s="39"/>
      <c r="W288" s="39"/>
      <c r="X288" s="7"/>
      <c r="Y288" s="6"/>
      <c r="Z288" s="39"/>
      <c r="AA288" s="39"/>
      <c r="AB288" s="39"/>
      <c r="AC288" s="39"/>
      <c r="AD288" s="39"/>
      <c r="AE288" s="7"/>
      <c r="AF288" s="6"/>
      <c r="AG288" s="39"/>
      <c r="AH288" s="39"/>
      <c r="AI288" s="39"/>
      <c r="AJ288" s="39"/>
      <c r="AK288" s="39"/>
      <c r="AL288" s="39"/>
      <c r="AM288" s="7"/>
      <c r="AN288" s="6"/>
      <c r="AO288" s="39"/>
      <c r="AP288" s="39"/>
      <c r="AQ288" s="39"/>
      <c r="AR288" s="39"/>
      <c r="AS288" s="39"/>
      <c r="AT288" s="39"/>
      <c r="AU288" s="7"/>
      <c r="AV288" s="7"/>
      <c r="AW288" s="6"/>
      <c r="AX288" s="39"/>
      <c r="AY288" s="39"/>
      <c r="AZ288" s="39"/>
      <c r="BA288" s="39"/>
      <c r="BB288" s="5"/>
      <c r="BC288" s="7"/>
      <c r="BD288" s="6"/>
      <c r="BE288" s="39"/>
      <c r="BF288" s="39"/>
      <c r="BG288" s="39"/>
      <c r="BH288" s="39"/>
      <c r="BI288" s="7"/>
      <c r="BJ288" s="6"/>
      <c r="BK288" s="39"/>
      <c r="BL288" s="39"/>
      <c r="BM288" s="39"/>
      <c r="BN288" s="39"/>
      <c r="BO288" s="39"/>
      <c r="BP288" s="18"/>
      <c r="BQ288" s="7"/>
      <c r="BR288" s="6"/>
      <c r="BS288" s="39"/>
      <c r="BT288" s="39"/>
      <c r="BU288" s="39"/>
      <c r="BV288" s="39"/>
      <c r="BW288" s="25"/>
      <c r="BX288" s="39"/>
      <c r="BY288" s="39"/>
      <c r="BZ288" s="39"/>
      <c r="CA288" s="39"/>
      <c r="CB288" s="39"/>
      <c r="CC288" s="7"/>
      <c r="CD288" s="7"/>
      <c r="CE288" s="6"/>
      <c r="CF288" s="39"/>
      <c r="CG288" s="39"/>
      <c r="CH288" s="39"/>
      <c r="CI288" s="18"/>
      <c r="CJ288" s="7"/>
      <c r="CK288" s="6"/>
      <c r="CL288" s="6"/>
      <c r="CM288" s="6"/>
      <c r="CN288" s="6"/>
      <c r="CO288" s="6"/>
      <c r="CP288" s="6"/>
      <c r="CQ288" s="5"/>
      <c r="CR288" s="7"/>
      <c r="CS288" s="6"/>
      <c r="CT288" s="39"/>
      <c r="CU288" s="39"/>
      <c r="CV288" s="39"/>
      <c r="CW288" s="39"/>
      <c r="CX288" s="39"/>
      <c r="CY288" s="7"/>
      <c r="CZ288" s="6"/>
      <c r="DA288" s="39"/>
      <c r="DB288" s="39"/>
      <c r="DC288" s="39"/>
      <c r="DD288" s="39"/>
      <c r="DE288" s="7"/>
      <c r="DF288" s="6"/>
      <c r="DG288" s="39"/>
      <c r="DH288" s="39"/>
      <c r="DI288" s="39"/>
      <c r="DJ288" s="39"/>
      <c r="DK288" s="7"/>
      <c r="DL288" s="7"/>
      <c r="DM288" s="6"/>
      <c r="DN288" s="39"/>
      <c r="DO288" s="39"/>
      <c r="DP288" s="39"/>
      <c r="DQ288" s="39"/>
      <c r="DR288" s="39"/>
      <c r="DS288" s="39"/>
      <c r="DT288" s="6"/>
      <c r="DU288" s="6"/>
      <c r="DV288" s="6"/>
      <c r="DW288" s="4"/>
      <c r="DX288" s="6"/>
      <c r="DY288" s="6"/>
      <c r="DZ288" s="6"/>
      <c r="EA288" s="6"/>
      <c r="EB288" s="6"/>
      <c r="EC288" s="6"/>
      <c r="ED288" s="6"/>
      <c r="EE288" s="1"/>
      <c r="EF288" s="7"/>
      <c r="EG288" s="6"/>
      <c r="EH288" s="39"/>
      <c r="EI288" s="39"/>
      <c r="EJ288" s="39"/>
      <c r="EK288" s="39"/>
      <c r="EL288" s="18"/>
      <c r="EM288" s="7"/>
      <c r="EN288" s="6"/>
      <c r="EO288" s="39"/>
      <c r="EP288" s="39"/>
      <c r="EQ288" s="39"/>
      <c r="ER288" s="39"/>
      <c r="ES288" s="39"/>
      <c r="ET288" s="25"/>
      <c r="EU288" s="39"/>
      <c r="EV288" s="39"/>
      <c r="EW288" s="39"/>
      <c r="EX288" s="39"/>
      <c r="EY288" s="39"/>
      <c r="EZ288" s="39"/>
      <c r="FA288" s="7"/>
      <c r="FB288" s="6"/>
      <c r="FC288" s="39"/>
      <c r="FD288" s="39"/>
      <c r="FE288" s="39"/>
      <c r="FF288" s="39"/>
      <c r="FG288" s="39"/>
      <c r="FH288" s="18"/>
      <c r="FI288" s="7"/>
      <c r="FJ288" s="6"/>
      <c r="FK288" s="39"/>
      <c r="FL288" s="39"/>
      <c r="FM288" s="39"/>
      <c r="FN288" s="7"/>
      <c r="FO288" s="6"/>
      <c r="FP288" s="39"/>
      <c r="FQ288" s="39"/>
      <c r="FR288" s="39"/>
      <c r="FS288" s="39"/>
      <c r="FT288" s="39"/>
      <c r="FU288" s="7"/>
      <c r="FV288" s="6"/>
      <c r="FW288" s="39"/>
      <c r="FX288" s="39"/>
      <c r="FY288" s="39"/>
      <c r="FZ288" s="39"/>
      <c r="GA288" s="18"/>
      <c r="GB288" s="18"/>
      <c r="GC288" s="7"/>
      <c r="GD288" s="6"/>
      <c r="GE288" s="39"/>
      <c r="GF288" s="39"/>
      <c r="GG288" s="39"/>
      <c r="GH288" s="39"/>
      <c r="GI288" s="39"/>
      <c r="GJ288" s="39"/>
      <c r="GK288" s="7"/>
      <c r="GL288" s="6"/>
      <c r="GM288" s="39"/>
      <c r="GN288" s="39"/>
      <c r="GO288" s="39"/>
      <c r="GP288" s="39"/>
      <c r="GQ288" s="39"/>
      <c r="GR288" s="39"/>
      <c r="GS288" s="7"/>
      <c r="GT288" s="6"/>
      <c r="GU288" s="39"/>
      <c r="GV288" s="39"/>
      <c r="GW288" s="39"/>
      <c r="GX288" s="39"/>
      <c r="GY288" s="39"/>
      <c r="GZ288" s="39"/>
      <c r="HA288" s="7"/>
      <c r="HB288" s="6"/>
      <c r="HC288" s="39"/>
      <c r="HD288" s="39"/>
      <c r="HE288" s="39"/>
      <c r="HF288" s="7"/>
      <c r="HG288" s="39"/>
      <c r="HH288" s="39"/>
      <c r="HI288" s="39"/>
      <c r="HJ288" s="39"/>
      <c r="HK288" s="7"/>
      <c r="HL288" s="6"/>
      <c r="HM288" s="39"/>
      <c r="HN288" s="39"/>
      <c r="HO288" s="39"/>
      <c r="HP288" s="39"/>
      <c r="HQ288" s="39"/>
      <c r="HR288" s="39"/>
      <c r="HS288" s="7"/>
      <c r="HT288" s="6"/>
      <c r="HU288" s="39"/>
      <c r="HV288" s="39"/>
      <c r="HW288" s="39"/>
      <c r="HX288" s="39"/>
      <c r="HY288" s="39"/>
      <c r="HZ288" s="18"/>
      <c r="IA288" s="18"/>
      <c r="IB288" s="7"/>
      <c r="IC288" s="39"/>
      <c r="ID288" s="39"/>
      <c r="IE288" s="39"/>
      <c r="IF288" s="39"/>
      <c r="IG288" s="39"/>
      <c r="IH288" s="39"/>
      <c r="II288" s="39"/>
      <c r="IJ288" s="7"/>
      <c r="IK288" s="6"/>
      <c r="IL288" s="39"/>
      <c r="IM288" s="39"/>
      <c r="IN288" s="39"/>
      <c r="IO288" s="39"/>
      <c r="IP288" s="39"/>
      <c r="IQ288" s="39"/>
      <c r="IR288" s="7"/>
      <c r="IS288" s="6"/>
      <c r="IT288" s="39"/>
      <c r="IU288" s="39"/>
      <c r="IV288" s="39"/>
      <c r="IW288" s="39"/>
      <c r="IX288" s="39"/>
      <c r="IY288" s="39"/>
      <c r="IZ288" s="6"/>
      <c r="JA288" s="6"/>
      <c r="JB288" s="6"/>
      <c r="JC288" s="7"/>
      <c r="JD288" s="6"/>
      <c r="JE288" s="39"/>
      <c r="JF288" s="39"/>
      <c r="JG288" s="39"/>
      <c r="JH288" s="39"/>
      <c r="JI288" s="39"/>
      <c r="JJ288" s="4"/>
      <c r="JR288" s="1"/>
      <c r="JS288" s="1"/>
      <c r="JT288" s="1"/>
      <c r="JU288" s="1"/>
      <c r="JV288" s="7"/>
      <c r="JW288" s="6"/>
      <c r="JX288" s="39"/>
      <c r="JY288" s="39"/>
      <c r="JZ288" s="39"/>
      <c r="KA288" s="39"/>
      <c r="KB288" s="39"/>
      <c r="KC288" s="39"/>
      <c r="KD288" s="6"/>
      <c r="KE288" s="6"/>
      <c r="KF288" s="6"/>
      <c r="KG288" s="6"/>
      <c r="KH288" s="6"/>
      <c r="KI288" s="7"/>
      <c r="KJ288" s="6"/>
      <c r="KK288" s="39"/>
      <c r="KL288" s="39"/>
      <c r="KM288" s="39"/>
      <c r="KN288" s="39"/>
      <c r="KO288" s="39"/>
      <c r="KP288" s="39"/>
      <c r="KQ288" s="7"/>
      <c r="KR288" s="6"/>
      <c r="KS288" s="39"/>
      <c r="KT288" s="39"/>
      <c r="KU288" s="39"/>
      <c r="KV288" s="39"/>
      <c r="KW288" s="39"/>
      <c r="KX288" s="39"/>
      <c r="KY288" s="44"/>
      <c r="KZ288" s="44"/>
    </row>
    <row r="289" spans="1:312">
      <c r="A289" s="8" t="s">
        <v>381</v>
      </c>
      <c r="B289" s="7"/>
      <c r="C289" s="6"/>
      <c r="D289" s="39"/>
      <c r="E289" s="39"/>
      <c r="F289" s="39"/>
      <c r="G289" s="7"/>
      <c r="H289" s="6"/>
      <c r="I289" s="39"/>
      <c r="J289" s="39"/>
      <c r="K289" s="39"/>
      <c r="L289" s="18"/>
      <c r="M289" s="7"/>
      <c r="N289" s="6"/>
      <c r="O289" s="39"/>
      <c r="P289" s="39"/>
      <c r="Q289" s="18"/>
      <c r="R289" s="7"/>
      <c r="S289" s="6"/>
      <c r="T289" s="39"/>
      <c r="U289" s="39"/>
      <c r="V289" s="39"/>
      <c r="W289" s="39"/>
      <c r="X289" s="7"/>
      <c r="Y289" s="6"/>
      <c r="Z289" s="39"/>
      <c r="AA289" s="39"/>
      <c r="AB289" s="39"/>
      <c r="AC289" s="39"/>
      <c r="AD289" s="39"/>
      <c r="AE289" s="7"/>
      <c r="AF289" s="6"/>
      <c r="AG289" s="39"/>
      <c r="AH289" s="39"/>
      <c r="AI289" s="39"/>
      <c r="AJ289" s="39"/>
      <c r="AK289" s="39"/>
      <c r="AL289" s="39"/>
      <c r="AM289" s="7"/>
      <c r="AN289" s="6"/>
      <c r="AO289" s="39"/>
      <c r="AP289" s="39"/>
      <c r="AQ289" s="39"/>
      <c r="AR289" s="39"/>
      <c r="AS289" s="39"/>
      <c r="AT289" s="39"/>
      <c r="AU289" s="7"/>
      <c r="AV289" s="7"/>
      <c r="AW289" s="6"/>
      <c r="AX289" s="39"/>
      <c r="AY289" s="39"/>
      <c r="AZ289" s="39"/>
      <c r="BA289" s="39"/>
      <c r="BB289" s="5"/>
      <c r="BC289" s="7"/>
      <c r="BD289" s="6"/>
      <c r="BE289" s="39"/>
      <c r="BF289" s="39"/>
      <c r="BG289" s="39"/>
      <c r="BH289" s="39"/>
      <c r="BI289" s="7"/>
      <c r="BJ289" s="6"/>
      <c r="BK289" s="39"/>
      <c r="BL289" s="39"/>
      <c r="BM289" s="39"/>
      <c r="BN289" s="39"/>
      <c r="BO289" s="39"/>
      <c r="BP289" s="18"/>
      <c r="BQ289" s="7"/>
      <c r="BR289" s="6"/>
      <c r="BS289" s="39"/>
      <c r="BT289" s="39"/>
      <c r="BU289" s="39"/>
      <c r="BV289" s="39"/>
      <c r="BW289" s="25"/>
      <c r="BX289" s="39"/>
      <c r="BY289" s="39"/>
      <c r="BZ289" s="39"/>
      <c r="CA289" s="39"/>
      <c r="CB289" s="39"/>
      <c r="CC289" s="7"/>
      <c r="CD289" s="7"/>
      <c r="CE289" s="6"/>
      <c r="CF289" s="39"/>
      <c r="CG289" s="39"/>
      <c r="CH289" s="39"/>
      <c r="CI289" s="18"/>
      <c r="CJ289" s="7"/>
      <c r="CK289" s="6"/>
      <c r="CL289" s="6"/>
      <c r="CM289" s="6"/>
      <c r="CN289" s="6"/>
      <c r="CO289" s="6"/>
      <c r="CP289" s="6"/>
      <c r="CQ289" s="5"/>
      <c r="CR289" s="7"/>
      <c r="CS289" s="6"/>
      <c r="CT289" s="39"/>
      <c r="CU289" s="39"/>
      <c r="CV289" s="39"/>
      <c r="CW289" s="39"/>
      <c r="CX289" s="39"/>
      <c r="CY289" s="7"/>
      <c r="CZ289" s="6"/>
      <c r="DA289" s="39"/>
      <c r="DB289" s="39"/>
      <c r="DC289" s="39"/>
      <c r="DD289" s="39"/>
      <c r="DE289" s="7"/>
      <c r="DF289" s="6"/>
      <c r="DG289" s="39"/>
      <c r="DH289" s="39"/>
      <c r="DI289" s="39"/>
      <c r="DJ289" s="39"/>
      <c r="DK289" s="7"/>
      <c r="DL289" s="7"/>
      <c r="DM289" s="6"/>
      <c r="DN289" s="39"/>
      <c r="DO289" s="39"/>
      <c r="DP289" s="39"/>
      <c r="DQ289" s="39"/>
      <c r="DR289" s="39"/>
      <c r="DS289" s="39"/>
      <c r="DT289" s="6"/>
      <c r="DU289" s="6"/>
      <c r="DV289" s="6"/>
      <c r="DW289" s="4"/>
      <c r="DX289" s="6"/>
      <c r="DY289" s="6"/>
      <c r="DZ289" s="6"/>
      <c r="EA289" s="6"/>
      <c r="EB289" s="6"/>
      <c r="EC289" s="6"/>
      <c r="ED289" s="6"/>
      <c r="EE289" s="5"/>
      <c r="EF289" s="7"/>
      <c r="EG289" s="6"/>
      <c r="EH289" s="39"/>
      <c r="EI289" s="39"/>
      <c r="EJ289" s="39"/>
      <c r="EK289" s="39"/>
      <c r="EL289" s="18"/>
      <c r="EM289" s="7"/>
      <c r="EN289" s="6"/>
      <c r="EO289" s="39"/>
      <c r="EP289" s="39"/>
      <c r="EQ289" s="39"/>
      <c r="ER289" s="39"/>
      <c r="ES289" s="39"/>
      <c r="ET289" s="25"/>
      <c r="EU289" s="39"/>
      <c r="EV289" s="39"/>
      <c r="EW289" s="39"/>
      <c r="EX289" s="39"/>
      <c r="EY289" s="39"/>
      <c r="EZ289" s="39"/>
      <c r="FA289" s="7"/>
      <c r="FB289" s="6"/>
      <c r="FC289" s="39"/>
      <c r="FD289" s="39"/>
      <c r="FE289" s="39"/>
      <c r="FF289" s="39"/>
      <c r="FG289" s="39"/>
      <c r="FH289" s="18"/>
      <c r="FI289" s="7"/>
      <c r="FJ289" s="6"/>
      <c r="FK289" s="39"/>
      <c r="FL289" s="39"/>
      <c r="FM289" s="39"/>
      <c r="FN289" s="7"/>
      <c r="FO289" s="6"/>
      <c r="FP289" s="39"/>
      <c r="FQ289" s="39"/>
      <c r="FR289" s="39"/>
      <c r="FS289" s="39"/>
      <c r="FT289" s="39"/>
      <c r="FU289" s="7"/>
      <c r="FV289" s="6"/>
      <c r="FW289" s="39"/>
      <c r="FX289" s="39"/>
      <c r="FY289" s="39"/>
      <c r="FZ289" s="39"/>
      <c r="GA289" s="18"/>
      <c r="GB289" s="18"/>
      <c r="GC289" s="7"/>
      <c r="GD289" s="6"/>
      <c r="GE289" s="39"/>
      <c r="GF289" s="39"/>
      <c r="GG289" s="39"/>
      <c r="GH289" s="39"/>
      <c r="GI289" s="39"/>
      <c r="GJ289" s="39"/>
      <c r="GK289" s="7"/>
      <c r="GL289" s="6"/>
      <c r="GM289" s="39"/>
      <c r="GN289" s="39"/>
      <c r="GO289" s="39"/>
      <c r="GP289" s="39"/>
      <c r="GQ289" s="39"/>
      <c r="GR289" s="39"/>
      <c r="GS289" s="7"/>
      <c r="GT289" s="6"/>
      <c r="GU289" s="39"/>
      <c r="GV289" s="39"/>
      <c r="GW289" s="39"/>
      <c r="GX289" s="39"/>
      <c r="GY289" s="39"/>
      <c r="GZ289" s="39"/>
      <c r="HA289" s="7"/>
      <c r="HB289" s="6"/>
      <c r="HC289" s="39"/>
      <c r="HD289" s="39"/>
      <c r="HE289" s="39"/>
      <c r="HF289" s="7"/>
      <c r="HG289" s="39"/>
      <c r="HH289" s="39"/>
      <c r="HI289" s="39"/>
      <c r="HJ289" s="6"/>
      <c r="HK289" s="7"/>
      <c r="HL289" s="6"/>
      <c r="HM289" s="39"/>
      <c r="HN289" s="39"/>
      <c r="HO289" s="39"/>
      <c r="HP289" s="39"/>
      <c r="HQ289" s="39"/>
      <c r="HR289" s="39"/>
      <c r="HS289" s="7"/>
      <c r="HT289" s="6"/>
      <c r="HU289" s="39"/>
      <c r="HV289" s="39"/>
      <c r="HW289" s="39"/>
      <c r="HX289" s="39"/>
      <c r="HY289" s="39"/>
      <c r="HZ289" s="18"/>
      <c r="IA289" s="18"/>
      <c r="IB289" s="7"/>
      <c r="IC289" s="39"/>
      <c r="ID289" s="39"/>
      <c r="IE289" s="39"/>
      <c r="IF289" s="39"/>
      <c r="IG289" s="39"/>
      <c r="IH289" s="39"/>
      <c r="II289" s="39"/>
      <c r="IJ289" s="7"/>
      <c r="IK289" s="6"/>
      <c r="IL289" s="39"/>
      <c r="IM289" s="39"/>
      <c r="IN289" s="39"/>
      <c r="IO289" s="39"/>
      <c r="IP289" s="39"/>
      <c r="IQ289" s="39"/>
      <c r="IR289" s="7"/>
      <c r="IS289" s="6"/>
      <c r="IT289" s="39"/>
      <c r="IU289" s="39"/>
      <c r="IV289" s="39"/>
      <c r="IW289" s="39"/>
      <c r="IX289" s="39"/>
      <c r="IY289" s="39"/>
      <c r="IZ289" s="6"/>
      <c r="JA289" s="6"/>
      <c r="JB289" s="6"/>
      <c r="JC289" s="7"/>
      <c r="JD289" s="6"/>
      <c r="JE289" s="39"/>
      <c r="JF289" s="39"/>
      <c r="JG289" s="39"/>
      <c r="JH289" s="39"/>
      <c r="JI289" s="39"/>
      <c r="JJ289" s="4"/>
      <c r="JV289" s="7"/>
      <c r="JW289" s="6"/>
      <c r="JX289" s="39"/>
      <c r="JY289" s="39"/>
      <c r="JZ289" s="39"/>
      <c r="KA289" s="39"/>
      <c r="KB289" s="39"/>
      <c r="KC289" s="39"/>
      <c r="KD289" s="6"/>
      <c r="KE289" s="6"/>
      <c r="KF289" s="6"/>
      <c r="KG289" s="6"/>
      <c r="KH289" s="6"/>
      <c r="KI289" s="7"/>
      <c r="KJ289" s="6"/>
      <c r="KK289" s="39"/>
      <c r="KL289" s="39"/>
      <c r="KM289" s="39"/>
      <c r="KN289" s="39"/>
      <c r="KO289" s="39"/>
      <c r="KP289" s="39"/>
      <c r="KQ289" s="7"/>
      <c r="KR289" s="6"/>
      <c r="KS289" s="39"/>
      <c r="KT289" s="39"/>
      <c r="KU289" s="39"/>
      <c r="KV289" s="39"/>
      <c r="KW289" s="39"/>
      <c r="KX289" s="39"/>
      <c r="KY289" s="39"/>
      <c r="KZ289" s="39"/>
    </row>
    <row r="290" spans="1:312">
      <c r="A290" s="6" t="str">
        <f>A205</f>
        <v># 13C</v>
      </c>
      <c r="B290" s="7" t="str">
        <f t="shared" ref="B290:BP290" si="2484">B277</f>
        <v>lactate</v>
      </c>
      <c r="C290" s="6" t="str">
        <f t="shared" si="2484"/>
        <v>lactate+00</v>
      </c>
      <c r="D290" s="39" t="str">
        <f t="shared" si="2484"/>
        <v>lactate+01</v>
      </c>
      <c r="E290" s="39" t="str">
        <f t="shared" si="2484"/>
        <v>lactate+02</v>
      </c>
      <c r="F290" s="39" t="str">
        <f t="shared" si="2484"/>
        <v>lactate+03</v>
      </c>
      <c r="G290" s="7" t="str">
        <f t="shared" si="2484"/>
        <v>Ala</v>
      </c>
      <c r="H290" s="6" t="str">
        <f t="shared" si="2484"/>
        <v>Ala+00</v>
      </c>
      <c r="I290" s="39" t="str">
        <f t="shared" si="2484"/>
        <v>Ala+01</v>
      </c>
      <c r="J290" s="39" t="str">
        <f t="shared" si="2484"/>
        <v>Ala+02</v>
      </c>
      <c r="K290" s="39" t="str">
        <f t="shared" si="2484"/>
        <v>Ala+03</v>
      </c>
      <c r="L290" s="18" t="str">
        <f t="shared" si="2484"/>
        <v>Ala+_for_15N_04</v>
      </c>
      <c r="M290" s="7" t="str">
        <f t="shared" si="2484"/>
        <v>Gly</v>
      </c>
      <c r="N290" s="6" t="str">
        <f t="shared" si="2484"/>
        <v>Gly+00</v>
      </c>
      <c r="O290" s="39" t="str">
        <f t="shared" si="2484"/>
        <v>Gly+01</v>
      </c>
      <c r="P290" s="39" t="str">
        <f t="shared" si="2484"/>
        <v>Gly+02</v>
      </c>
      <c r="Q290" s="18" t="str">
        <f t="shared" si="2484"/>
        <v>Gly+_for_15N_03</v>
      </c>
      <c r="R290" s="7" t="str">
        <f t="shared" si="2484"/>
        <v>bOHbutyrate</v>
      </c>
      <c r="S290" s="6" t="str">
        <f t="shared" si="2484"/>
        <v>bOHbutyrate+00</v>
      </c>
      <c r="T290" s="39" t="str">
        <f t="shared" si="2484"/>
        <v>bOHbutyrate+01</v>
      </c>
      <c r="U290" s="39" t="str">
        <f t="shared" si="2484"/>
        <v>bOHbutyrate+02</v>
      </c>
      <c r="V290" s="39" t="str">
        <f t="shared" si="2484"/>
        <v>bOHbutyrate+03</v>
      </c>
      <c r="W290" s="39" t="str">
        <f t="shared" si="2484"/>
        <v>bOHbutyrate+04</v>
      </c>
      <c r="X290" s="7" t="str">
        <f t="shared" si="2484"/>
        <v>Val</v>
      </c>
      <c r="Y290" s="6" t="str">
        <f t="shared" si="2484"/>
        <v>Val+00</v>
      </c>
      <c r="Z290" s="39" t="str">
        <f t="shared" si="2484"/>
        <v>Val+01</v>
      </c>
      <c r="AA290" s="39" t="str">
        <f t="shared" si="2484"/>
        <v>Val+02</v>
      </c>
      <c r="AB290" s="39" t="str">
        <f t="shared" si="2484"/>
        <v>Val+03</v>
      </c>
      <c r="AC290" s="39" t="str">
        <f t="shared" si="2484"/>
        <v>Val+04</v>
      </c>
      <c r="AD290" s="39" t="str">
        <f t="shared" si="2484"/>
        <v>Val+05</v>
      </c>
      <c r="AE290" s="7" t="str">
        <f t="shared" si="2484"/>
        <v>Leu</v>
      </c>
      <c r="AF290" s="6" t="str">
        <f t="shared" si="2484"/>
        <v>Leu+00</v>
      </c>
      <c r="AG290" s="39" t="str">
        <f t="shared" si="2484"/>
        <v>Leu+01</v>
      </c>
      <c r="AH290" s="39" t="str">
        <f t="shared" si="2484"/>
        <v>Leu+02</v>
      </c>
      <c r="AI290" s="39" t="str">
        <f t="shared" si="2484"/>
        <v>Leu+03</v>
      </c>
      <c r="AJ290" s="39" t="str">
        <f t="shared" si="2484"/>
        <v>Leu+04</v>
      </c>
      <c r="AK290" s="39" t="str">
        <f t="shared" si="2484"/>
        <v>Leu+05</v>
      </c>
      <c r="AL290" s="39" t="str">
        <f t="shared" si="2484"/>
        <v>Leu+06</v>
      </c>
      <c r="AM290" s="7" t="str">
        <f t="shared" si="2484"/>
        <v>Ile</v>
      </c>
      <c r="AN290" s="6" t="str">
        <f t="shared" si="2484"/>
        <v>Ile+00</v>
      </c>
      <c r="AO290" s="39" t="str">
        <f t="shared" si="2484"/>
        <v>Ile+01</v>
      </c>
      <c r="AP290" s="39" t="str">
        <f t="shared" si="2484"/>
        <v>Ile+02</v>
      </c>
      <c r="AQ290" s="39" t="str">
        <f t="shared" si="2484"/>
        <v>Ile+03</v>
      </c>
      <c r="AR290" s="39" t="str">
        <f t="shared" si="2484"/>
        <v>Ile+04</v>
      </c>
      <c r="AS290" s="39" t="str">
        <f t="shared" si="2484"/>
        <v>Ile+05</v>
      </c>
      <c r="AT290" s="39" t="str">
        <f t="shared" si="2484"/>
        <v>Ile+06</v>
      </c>
      <c r="AU290" s="7" t="str">
        <f t="shared" si="2484"/>
        <v>Norleu</v>
      </c>
      <c r="AV290" s="7" t="str">
        <f t="shared" si="2484"/>
        <v>GAB</v>
      </c>
      <c r="AW290" s="6" t="str">
        <f t="shared" si="2484"/>
        <v>GAB+00</v>
      </c>
      <c r="AX290" s="39" t="str">
        <f t="shared" si="2484"/>
        <v>GAB+01</v>
      </c>
      <c r="AY290" s="39" t="str">
        <f t="shared" si="2484"/>
        <v>GAB+02</v>
      </c>
      <c r="AZ290" s="39" t="str">
        <f t="shared" si="2484"/>
        <v>GAB+03</v>
      </c>
      <c r="BA290" s="39" t="str">
        <f t="shared" si="2484"/>
        <v>GAB+04</v>
      </c>
      <c r="BB290" s="18" t="str">
        <f t="shared" ref="BB290" si="2485">BB277</f>
        <v>GAB+_for_15N_05</v>
      </c>
      <c r="BC290" s="7" t="str">
        <f t="shared" si="2484"/>
        <v>Succinate</v>
      </c>
      <c r="BD290" s="6" t="str">
        <f t="shared" si="2484"/>
        <v>Succinate+00</v>
      </c>
      <c r="BE290" s="39" t="str">
        <f t="shared" si="2484"/>
        <v>Succinate+01</v>
      </c>
      <c r="BF290" s="39" t="str">
        <f t="shared" si="2484"/>
        <v>Succinate+02</v>
      </c>
      <c r="BG290" s="39" t="str">
        <f t="shared" si="2484"/>
        <v>Succinate+03</v>
      </c>
      <c r="BH290" s="39" t="str">
        <f t="shared" si="2484"/>
        <v>Succinate+04</v>
      </c>
      <c r="BI290" s="7" t="str">
        <f t="shared" si="2484"/>
        <v>Pro</v>
      </c>
      <c r="BJ290" s="6" t="str">
        <f t="shared" si="2484"/>
        <v>Pro+00</v>
      </c>
      <c r="BK290" s="39" t="str">
        <f t="shared" si="2484"/>
        <v>Pro+01</v>
      </c>
      <c r="BL290" s="39" t="str">
        <f t="shared" si="2484"/>
        <v>Pro+02</v>
      </c>
      <c r="BM290" s="39" t="str">
        <f t="shared" si="2484"/>
        <v>Pro+03</v>
      </c>
      <c r="BN290" s="39" t="str">
        <f t="shared" si="2484"/>
        <v>Pro+04</v>
      </c>
      <c r="BO290" s="39" t="str">
        <f t="shared" si="2484"/>
        <v>Pro+05</v>
      </c>
      <c r="BP290" s="18" t="str">
        <f t="shared" si="2484"/>
        <v>Pro+_for_15N_06</v>
      </c>
      <c r="BQ290" s="7" t="str">
        <f t="shared" ref="BQ290:BV290" si="2486">BQ277</f>
        <v>fumarate</v>
      </c>
      <c r="BR290" s="6" t="str">
        <f t="shared" si="2486"/>
        <v>fumarate+00</v>
      </c>
      <c r="BS290" s="39" t="str">
        <f t="shared" si="2486"/>
        <v>fumarate+01</v>
      </c>
      <c r="BT290" s="39" t="str">
        <f t="shared" si="2486"/>
        <v>fumarate+02</v>
      </c>
      <c r="BU290" s="39" t="str">
        <f t="shared" si="2486"/>
        <v>fumarate+03</v>
      </c>
      <c r="BV290" s="39" t="str">
        <f t="shared" si="2486"/>
        <v>fumarate+04</v>
      </c>
      <c r="BW290" s="25" t="str">
        <f t="shared" ref="BW290:CB290" si="2487">BW277</f>
        <v>Itaconate</v>
      </c>
      <c r="BX290" s="39" t="str">
        <f t="shared" si="2487"/>
        <v>Itaconate+00</v>
      </c>
      <c r="BY290" s="39" t="str">
        <f t="shared" si="2487"/>
        <v>Itaconate+01</v>
      </c>
      <c r="BZ290" s="39" t="str">
        <f t="shared" si="2487"/>
        <v>Itaconate+02</v>
      </c>
      <c r="CA290" s="39" t="str">
        <f t="shared" si="2487"/>
        <v>Itaconate+03</v>
      </c>
      <c r="CB290" s="39" t="str">
        <f t="shared" si="2487"/>
        <v>Itaconate+04</v>
      </c>
      <c r="CC290" s="7" t="str">
        <f t="shared" ref="CC290:FO290" si="2488">CC277</f>
        <v>PO4</v>
      </c>
      <c r="CD290" s="7" t="str">
        <f t="shared" ref="CD290:CI290" si="2489">CD277</f>
        <v>Ser</v>
      </c>
      <c r="CE290" s="6" t="str">
        <f t="shared" si="2489"/>
        <v>Ser+00</v>
      </c>
      <c r="CF290" s="39" t="str">
        <f t="shared" si="2489"/>
        <v>Ser+01</v>
      </c>
      <c r="CG290" s="39" t="str">
        <f t="shared" si="2489"/>
        <v>Ser+02</v>
      </c>
      <c r="CH290" s="39" t="str">
        <f t="shared" si="2489"/>
        <v>Ser+03</v>
      </c>
      <c r="CI290" s="18" t="str">
        <f t="shared" si="2489"/>
        <v>Ser+_for_15N_04</v>
      </c>
      <c r="CJ290" s="7" t="str">
        <f t="shared" si="2488"/>
        <v>pyroGlu</v>
      </c>
      <c r="CK290" s="6" t="str">
        <f t="shared" si="2488"/>
        <v>pyroGlu+00</v>
      </c>
      <c r="CL290" s="6" t="str">
        <f t="shared" si="2488"/>
        <v>pyroGlu+01</v>
      </c>
      <c r="CM290" s="6" t="str">
        <f t="shared" si="2488"/>
        <v>pyroGlu+02</v>
      </c>
      <c r="CN290" s="6" t="str">
        <f t="shared" si="2488"/>
        <v>pyroGlu+03</v>
      </c>
      <c r="CO290" s="6" t="str">
        <f t="shared" si="2488"/>
        <v>pyroGlu+04</v>
      </c>
      <c r="CP290" s="6" t="str">
        <f t="shared" si="2488"/>
        <v>pyroGlu+05</v>
      </c>
      <c r="CQ290" s="5" t="str">
        <f t="shared" si="2488"/>
        <v>pyroGlu+_for_15N_06</v>
      </c>
      <c r="CR290" s="7" t="str">
        <f t="shared" si="2488"/>
        <v>Met</v>
      </c>
      <c r="CS290" s="6" t="str">
        <f t="shared" si="2488"/>
        <v>Met+00</v>
      </c>
      <c r="CT290" s="39" t="str">
        <f t="shared" si="2488"/>
        <v>Met+01</v>
      </c>
      <c r="CU290" s="39" t="str">
        <f t="shared" si="2488"/>
        <v>Met+02</v>
      </c>
      <c r="CV290" s="39" t="str">
        <f t="shared" si="2488"/>
        <v>Met+03</v>
      </c>
      <c r="CW290" s="39" t="str">
        <f t="shared" si="2488"/>
        <v>Met+04</v>
      </c>
      <c r="CX290" s="39" t="str">
        <f t="shared" si="2488"/>
        <v>Met+05</v>
      </c>
      <c r="CY290" s="7" t="str">
        <f t="shared" si="2488"/>
        <v>Thr</v>
      </c>
      <c r="CZ290" s="6" t="str">
        <f t="shared" si="2488"/>
        <v>Thr+00</v>
      </c>
      <c r="DA290" s="39" t="str">
        <f t="shared" si="2488"/>
        <v>Thr+01</v>
      </c>
      <c r="DB290" s="39" t="str">
        <f t="shared" si="2488"/>
        <v>Thr+02</v>
      </c>
      <c r="DC290" s="39" t="str">
        <f t="shared" si="2488"/>
        <v>Thr+03</v>
      </c>
      <c r="DD290" s="39" t="str">
        <f t="shared" si="2488"/>
        <v>Thr+04</v>
      </c>
      <c r="DE290" s="7" t="str">
        <f t="shared" si="2488"/>
        <v>Malate</v>
      </c>
      <c r="DF290" s="6" t="str">
        <f t="shared" si="2488"/>
        <v>Malate+00</v>
      </c>
      <c r="DG290" s="39" t="str">
        <f t="shared" si="2488"/>
        <v>Malate+01</v>
      </c>
      <c r="DH290" s="39" t="str">
        <f t="shared" si="2488"/>
        <v>Malate+02</v>
      </c>
      <c r="DI290" s="39" t="str">
        <f t="shared" si="2488"/>
        <v>Malate+03</v>
      </c>
      <c r="DJ290" s="39" t="str">
        <f t="shared" si="2488"/>
        <v>Malate+04</v>
      </c>
      <c r="DK290" s="7" t="str">
        <f>DK277</f>
        <v>SeMet</v>
      </c>
      <c r="DL290" s="7" t="str">
        <f t="shared" si="2488"/>
        <v>Phe</v>
      </c>
      <c r="DM290" s="6" t="str">
        <f t="shared" si="2488"/>
        <v>Phe+00</v>
      </c>
      <c r="DN290" s="39" t="str">
        <f t="shared" si="2488"/>
        <v>Phe+01</v>
      </c>
      <c r="DO290" s="39" t="str">
        <f t="shared" si="2488"/>
        <v>Phe+02</v>
      </c>
      <c r="DP290" s="39" t="str">
        <f t="shared" si="2488"/>
        <v>Phe+03</v>
      </c>
      <c r="DQ290" s="39" t="str">
        <f t="shared" si="2488"/>
        <v>Phe+04</v>
      </c>
      <c r="DR290" s="39" t="str">
        <f t="shared" si="2488"/>
        <v>Phe+05</v>
      </c>
      <c r="DS290" s="39" t="str">
        <f t="shared" si="2488"/>
        <v>Phe+06</v>
      </c>
      <c r="DT290" s="6" t="str">
        <f t="shared" si="2488"/>
        <v>Phe+07</v>
      </c>
      <c r="DU290" s="6" t="str">
        <f t="shared" si="2488"/>
        <v>Phe+08</v>
      </c>
      <c r="DV290" s="6" t="str">
        <f t="shared" si="2488"/>
        <v>Phe+09</v>
      </c>
      <c r="DW290" s="4" t="str">
        <f t="shared" si="2488"/>
        <v>N-Ace-Asp</v>
      </c>
      <c r="DX290" s="6" t="str">
        <f t="shared" si="2488"/>
        <v>N-Ace-Asp+00</v>
      </c>
      <c r="DY290" s="6" t="str">
        <f t="shared" si="2488"/>
        <v>N-Ace-Asp+01</v>
      </c>
      <c r="DZ290" s="6" t="str">
        <f t="shared" si="2488"/>
        <v>N-Ace-Asp+02</v>
      </c>
      <c r="EA290" s="6" t="str">
        <f t="shared" si="2488"/>
        <v>N-Ace-Asp+03</v>
      </c>
      <c r="EB290" s="6" t="str">
        <f t="shared" si="2488"/>
        <v>N-Ace-Asp+04</v>
      </c>
      <c r="EC290" s="6" t="str">
        <f t="shared" si="2488"/>
        <v>N-Ace-Asp+05</v>
      </c>
      <c r="ED290" s="6" t="str">
        <f t="shared" si="2488"/>
        <v>N-Ace-Asp+06</v>
      </c>
      <c r="EE290" s="1" t="str">
        <f t="shared" si="2488"/>
        <v>N-Ace-Asp+07_for_15N</v>
      </c>
      <c r="EF290" s="7" t="str">
        <f t="shared" si="2488"/>
        <v>Asp</v>
      </c>
      <c r="EG290" s="6" t="str">
        <f t="shared" si="2488"/>
        <v>Asp+00</v>
      </c>
      <c r="EH290" s="39" t="str">
        <f t="shared" si="2488"/>
        <v>Asp+01</v>
      </c>
      <c r="EI290" s="39" t="str">
        <f t="shared" si="2488"/>
        <v>Asp+02</v>
      </c>
      <c r="EJ290" s="39" t="str">
        <f t="shared" si="2488"/>
        <v>Asp+03</v>
      </c>
      <c r="EK290" s="39" t="str">
        <f t="shared" si="2488"/>
        <v>Asp+04</v>
      </c>
      <c r="EL290" s="18" t="str">
        <f t="shared" si="2488"/>
        <v>Asp+_for_15N_05</v>
      </c>
      <c r="EM290" s="7" t="str">
        <f t="shared" si="2488"/>
        <v>OHPro</v>
      </c>
      <c r="EN290" s="6" t="str">
        <f t="shared" si="2488"/>
        <v>OHPro+00</v>
      </c>
      <c r="EO290" s="39" t="str">
        <f t="shared" si="2488"/>
        <v>OHPro+01</v>
      </c>
      <c r="EP290" s="39" t="str">
        <f t="shared" si="2488"/>
        <v>OHPro+02</v>
      </c>
      <c r="EQ290" s="39" t="str">
        <f t="shared" si="2488"/>
        <v>OHPro+03</v>
      </c>
      <c r="ER290" s="39" t="str">
        <f t="shared" si="2488"/>
        <v>OHPro+04</v>
      </c>
      <c r="ES290" s="39" t="str">
        <f t="shared" si="2488"/>
        <v>OHPro+05</v>
      </c>
      <c r="ET290" s="25" t="str">
        <f t="shared" ref="ET290:EZ290" si="2490">ET277</f>
        <v>aOHglutarate</v>
      </c>
      <c r="EU290" s="39" t="str">
        <f t="shared" si="2490"/>
        <v>aOHglutarate+00</v>
      </c>
      <c r="EV290" s="39" t="str">
        <f t="shared" si="2490"/>
        <v>aOHglutarate+01</v>
      </c>
      <c r="EW290" s="39" t="str">
        <f t="shared" si="2490"/>
        <v>aOHglutarate+02</v>
      </c>
      <c r="EX290" s="39" t="str">
        <f t="shared" si="2490"/>
        <v>aOHglutarate+03</v>
      </c>
      <c r="EY290" s="39" t="str">
        <f t="shared" si="2490"/>
        <v>aOHglutarate+04</v>
      </c>
      <c r="EZ290" s="39" t="str">
        <f t="shared" si="2490"/>
        <v>aOHglutarate+05</v>
      </c>
      <c r="FA290" s="7" t="str">
        <f t="shared" si="2488"/>
        <v>Glu</v>
      </c>
      <c r="FB290" s="6" t="str">
        <f t="shared" si="2488"/>
        <v>Glu+00</v>
      </c>
      <c r="FC290" s="39" t="str">
        <f t="shared" si="2488"/>
        <v>Glu+01</v>
      </c>
      <c r="FD290" s="39" t="str">
        <f t="shared" si="2488"/>
        <v>Glu+02</v>
      </c>
      <c r="FE290" s="39" t="str">
        <f t="shared" si="2488"/>
        <v>Glu+03</v>
      </c>
      <c r="FF290" s="39" t="str">
        <f t="shared" si="2488"/>
        <v>Glu+04</v>
      </c>
      <c r="FG290" s="39" t="str">
        <f t="shared" si="2488"/>
        <v>Glu+05</v>
      </c>
      <c r="FH290" s="18" t="str">
        <f t="shared" si="2488"/>
        <v>Glu+_for_15N_06</v>
      </c>
      <c r="FI290" s="7" t="str">
        <f>FI277</f>
        <v>Cys</v>
      </c>
      <c r="FJ290" s="6" t="str">
        <f>FJ277</f>
        <v>Cys+00</v>
      </c>
      <c r="FK290" s="39" t="str">
        <f>FK277</f>
        <v>Cys+01</v>
      </c>
      <c r="FL290" s="39" t="str">
        <f>FL277</f>
        <v>Cys+02</v>
      </c>
      <c r="FM290" s="39" t="str">
        <f>FM277</f>
        <v>Cys+03</v>
      </c>
      <c r="FN290" s="7" t="str">
        <f t="shared" si="2488"/>
        <v>Orn</v>
      </c>
      <c r="FO290" s="6" t="str">
        <f t="shared" si="2488"/>
        <v>Orn+00</v>
      </c>
      <c r="FP290" s="39" t="str">
        <f t="shared" ref="FP290:HR290" si="2491">FP277</f>
        <v>Orn+01</v>
      </c>
      <c r="FQ290" s="39" t="str">
        <f t="shared" si="2491"/>
        <v>Orn+02</v>
      </c>
      <c r="FR290" s="39" t="str">
        <f t="shared" si="2491"/>
        <v>Orn+03</v>
      </c>
      <c r="FS290" s="39" t="str">
        <f t="shared" si="2491"/>
        <v>Orn+04</v>
      </c>
      <c r="FT290" s="39" t="str">
        <f t="shared" si="2491"/>
        <v>Orn+05</v>
      </c>
      <c r="FU290" s="7" t="str">
        <f t="shared" si="2491"/>
        <v>Asn</v>
      </c>
      <c r="FV290" s="6" t="str">
        <f t="shared" si="2491"/>
        <v>Asn+00</v>
      </c>
      <c r="FW290" s="39" t="str">
        <f t="shared" si="2491"/>
        <v>Asn+01</v>
      </c>
      <c r="FX290" s="39" t="str">
        <f t="shared" si="2491"/>
        <v>Asn+02</v>
      </c>
      <c r="FY290" s="39" t="str">
        <f t="shared" si="2491"/>
        <v>Asn+03</v>
      </c>
      <c r="FZ290" s="39" t="str">
        <f t="shared" si="2491"/>
        <v>Asn+04</v>
      </c>
      <c r="GA290" s="18" t="str">
        <f t="shared" si="2491"/>
        <v>Asn+_for_15N_05</v>
      </c>
      <c r="GB290" s="18" t="str">
        <f t="shared" si="2491"/>
        <v>Asn+_for_15N_06</v>
      </c>
      <c r="GC290" s="7" t="str">
        <f t="shared" si="2491"/>
        <v>Lys</v>
      </c>
      <c r="GD290" s="6" t="str">
        <f t="shared" si="2491"/>
        <v>Lys+00</v>
      </c>
      <c r="GE290" s="39" t="str">
        <f t="shared" si="2491"/>
        <v>Lys+01</v>
      </c>
      <c r="GF290" s="39" t="str">
        <f t="shared" si="2491"/>
        <v>Lys+02</v>
      </c>
      <c r="GG290" s="39" t="str">
        <f t="shared" si="2491"/>
        <v>Lys+03</v>
      </c>
      <c r="GH290" s="39" t="str">
        <f t="shared" si="2491"/>
        <v>Lys+04</v>
      </c>
      <c r="GI290" s="39" t="str">
        <f t="shared" si="2491"/>
        <v>Lys+05</v>
      </c>
      <c r="GJ290" s="39" t="str">
        <f t="shared" si="2491"/>
        <v>Lys+06</v>
      </c>
      <c r="GK290" s="7" t="str">
        <f t="shared" si="2491"/>
        <v>t-aconitate</v>
      </c>
      <c r="GL290" s="6" t="str">
        <f t="shared" si="2491"/>
        <v>t-aconitate+00</v>
      </c>
      <c r="GM290" s="39" t="str">
        <f t="shared" si="2491"/>
        <v>t-aconitate+01</v>
      </c>
      <c r="GN290" s="39" t="str">
        <f t="shared" si="2491"/>
        <v>t-aconitate+02</v>
      </c>
      <c r="GO290" s="39" t="str">
        <f t="shared" si="2491"/>
        <v>t-aconitate+03</v>
      </c>
      <c r="GP290" s="39" t="str">
        <f t="shared" si="2491"/>
        <v>t-aconitate+04</v>
      </c>
      <c r="GQ290" s="39" t="str">
        <f t="shared" si="2491"/>
        <v>t-aconitate+05</v>
      </c>
      <c r="GR290" s="39" t="str">
        <f t="shared" si="2491"/>
        <v>t-aconitate+06</v>
      </c>
      <c r="GS290" s="7" t="str">
        <f t="shared" si="2491"/>
        <v>Arg</v>
      </c>
      <c r="GT290" s="6" t="str">
        <f t="shared" si="2491"/>
        <v>Arg+00</v>
      </c>
      <c r="GU290" s="39" t="str">
        <f t="shared" si="2491"/>
        <v>Arg+01</v>
      </c>
      <c r="GV290" s="39" t="str">
        <f t="shared" si="2491"/>
        <v>Arg+02</v>
      </c>
      <c r="GW290" s="39" t="str">
        <f t="shared" si="2491"/>
        <v>Arg+03</v>
      </c>
      <c r="GX290" s="39" t="str">
        <f t="shared" si="2491"/>
        <v>Arg+04</v>
      </c>
      <c r="GY290" s="39" t="str">
        <f t="shared" si="2491"/>
        <v>Arg+05</v>
      </c>
      <c r="GZ290" s="39" t="str">
        <f t="shared" si="2491"/>
        <v>Arg+06</v>
      </c>
      <c r="HA290" s="7" t="str">
        <f t="shared" si="2491"/>
        <v>a-glycerol-3P_#1</v>
      </c>
      <c r="HB290" s="6" t="str">
        <f t="shared" si="2491"/>
        <v>a-glycerol-3P_#1+00</v>
      </c>
      <c r="HC290" s="39" t="str">
        <f t="shared" si="2491"/>
        <v>a-glycerol-3P_#1+01</v>
      </c>
      <c r="HD290" s="39" t="str">
        <f t="shared" si="2491"/>
        <v>a-glycerol-3P_#1+02</v>
      </c>
      <c r="HE290" s="39" t="str">
        <f t="shared" si="2491"/>
        <v>a-glycerol-3P_#1+03</v>
      </c>
      <c r="HF290" s="7" t="str">
        <f t="shared" si="2491"/>
        <v>a-glycerol-3P_#2</v>
      </c>
      <c r="HG290" s="39" t="str">
        <f t="shared" si="2491"/>
        <v>a-glycerol-3P_#2+00</v>
      </c>
      <c r="HH290" s="39" t="str">
        <f t="shared" si="2491"/>
        <v>a-glycerol-3P_#2+01</v>
      </c>
      <c r="HI290" s="39" t="str">
        <f t="shared" si="2491"/>
        <v>a-glycerol-3P_#2+02</v>
      </c>
      <c r="HJ290" s="6" t="str">
        <f t="shared" si="2491"/>
        <v>a-glycerol-3P_#2+03</v>
      </c>
      <c r="HK290" s="7" t="str">
        <f t="shared" si="2491"/>
        <v>citrate</v>
      </c>
      <c r="HL290" s="6" t="str">
        <f t="shared" si="2491"/>
        <v>citrate+00</v>
      </c>
      <c r="HM290" s="39" t="str">
        <f t="shared" si="2491"/>
        <v>citrate+01</v>
      </c>
      <c r="HN290" s="39" t="str">
        <f t="shared" si="2491"/>
        <v>citrate+02</v>
      </c>
      <c r="HO290" s="39" t="str">
        <f t="shared" si="2491"/>
        <v>citrate+03</v>
      </c>
      <c r="HP290" s="39" t="str">
        <f t="shared" si="2491"/>
        <v>citrate+04</v>
      </c>
      <c r="HQ290" s="39" t="str">
        <f t="shared" si="2491"/>
        <v>citrate+05</v>
      </c>
      <c r="HR290" s="39" t="str">
        <f t="shared" si="2491"/>
        <v>citrate+06</v>
      </c>
      <c r="HS290" s="7" t="str">
        <f t="shared" ref="HS290:IA290" si="2492">HS277</f>
        <v>Gln</v>
      </c>
      <c r="HT290" s="6" t="str">
        <f t="shared" si="2492"/>
        <v>Gln+00</v>
      </c>
      <c r="HU290" s="39" t="str">
        <f t="shared" si="2492"/>
        <v>Gln+01</v>
      </c>
      <c r="HV290" s="39" t="str">
        <f t="shared" si="2492"/>
        <v>Gln+02</v>
      </c>
      <c r="HW290" s="39" t="str">
        <f t="shared" si="2492"/>
        <v>Gln+03</v>
      </c>
      <c r="HX290" s="39" t="str">
        <f t="shared" si="2492"/>
        <v>Gln+04</v>
      </c>
      <c r="HY290" s="39" t="str">
        <f t="shared" si="2492"/>
        <v>Gln+05</v>
      </c>
      <c r="HZ290" s="18" t="str">
        <f t="shared" si="2492"/>
        <v>Gln+_for_15N_06</v>
      </c>
      <c r="IA290" s="18" t="str">
        <f t="shared" si="2492"/>
        <v>Gln+_for_15N_07</v>
      </c>
      <c r="IB290" s="7" t="str">
        <f t="shared" ref="IB290:II290" si="2493">IB277</f>
        <v>Isocitrate</v>
      </c>
      <c r="IC290" s="39" t="str">
        <f t="shared" si="2493"/>
        <v>Isocitrate+00</v>
      </c>
      <c r="ID290" s="39" t="str">
        <f t="shared" si="2493"/>
        <v>Isocitrate+01</v>
      </c>
      <c r="IE290" s="39" t="str">
        <f t="shared" si="2493"/>
        <v>Isocitrate+02</v>
      </c>
      <c r="IF290" s="39" t="str">
        <f t="shared" si="2493"/>
        <v>Isocitrate+03</v>
      </c>
      <c r="IG290" s="39" t="str">
        <f t="shared" si="2493"/>
        <v>Isocitrate+04</v>
      </c>
      <c r="IH290" s="39" t="str">
        <f t="shared" si="2493"/>
        <v>Isocitrate+05</v>
      </c>
      <c r="II290" s="39" t="str">
        <f t="shared" si="2493"/>
        <v>Isocitrate+06</v>
      </c>
      <c r="IJ290" s="7" t="str">
        <f t="shared" ref="IJ290:KP290" si="2494">IJ277</f>
        <v>His</v>
      </c>
      <c r="IK290" s="6" t="str">
        <f t="shared" si="2494"/>
        <v>His+00</v>
      </c>
      <c r="IL290" s="39" t="str">
        <f t="shared" si="2494"/>
        <v>His+01</v>
      </c>
      <c r="IM290" s="39" t="str">
        <f t="shared" si="2494"/>
        <v>His+02</v>
      </c>
      <c r="IN290" s="39" t="str">
        <f t="shared" si="2494"/>
        <v>His+03</v>
      </c>
      <c r="IO290" s="39" t="str">
        <f t="shared" si="2494"/>
        <v>His+04</v>
      </c>
      <c r="IP290" s="39" t="str">
        <f t="shared" si="2494"/>
        <v>His+05</v>
      </c>
      <c r="IQ290" s="39" t="str">
        <f t="shared" si="2494"/>
        <v>His+06</v>
      </c>
      <c r="IR290" s="7" t="str">
        <f t="shared" si="2494"/>
        <v>Tyr</v>
      </c>
      <c r="IS290" s="6" t="str">
        <f t="shared" si="2494"/>
        <v>Tyr+00</v>
      </c>
      <c r="IT290" s="39" t="str">
        <f t="shared" si="2494"/>
        <v>Tyr+01</v>
      </c>
      <c r="IU290" s="39" t="str">
        <f t="shared" si="2494"/>
        <v>Tyr+02</v>
      </c>
      <c r="IV290" s="39" t="str">
        <f t="shared" si="2494"/>
        <v>Tyr+03</v>
      </c>
      <c r="IW290" s="39" t="str">
        <f t="shared" si="2494"/>
        <v>Tyr+04</v>
      </c>
      <c r="IX290" s="39" t="str">
        <f t="shared" si="2494"/>
        <v>Tyr+05</v>
      </c>
      <c r="IY290" s="39" t="str">
        <f t="shared" si="2494"/>
        <v>Tyr+06</v>
      </c>
      <c r="IZ290" s="6" t="str">
        <f t="shared" si="2494"/>
        <v>Tyr+07</v>
      </c>
      <c r="JA290" s="6" t="str">
        <f t="shared" si="2494"/>
        <v>Tyr+08</v>
      </c>
      <c r="JB290" s="6" t="str">
        <f t="shared" si="2494"/>
        <v>Tyr+09</v>
      </c>
      <c r="JC290" s="7" t="str">
        <f t="shared" si="2494"/>
        <v>a-ketoglutarate</v>
      </c>
      <c r="JD290" s="6" t="str">
        <f t="shared" si="2494"/>
        <v>a-ketoglutarate+00</v>
      </c>
      <c r="JE290" s="39" t="str">
        <f t="shared" si="2494"/>
        <v>a-ketoglutarate+01</v>
      </c>
      <c r="JF290" s="39" t="str">
        <f t="shared" si="2494"/>
        <v>a-ketoglutarate+02</v>
      </c>
      <c r="JG290" s="39" t="str">
        <f t="shared" si="2494"/>
        <v>a-ketoglutarate+03</v>
      </c>
      <c r="JH290" s="39" t="str">
        <f t="shared" si="2494"/>
        <v>a-ketoglutarate+04</v>
      </c>
      <c r="JI290" s="39" t="str">
        <f t="shared" si="2494"/>
        <v>a-ketoglutarate+05</v>
      </c>
      <c r="JJ290" s="4" t="str">
        <f t="shared" ref="JJ290:JU290" si="2495">JJ277</f>
        <v>Kynurenic_acid</v>
      </c>
      <c r="JK290" s="3" t="str">
        <f t="shared" si="2495"/>
        <v>Kynurenic_acid+000</v>
      </c>
      <c r="JL290" s="3" t="str">
        <f t="shared" si="2495"/>
        <v>Kynurenic_acid+001</v>
      </c>
      <c r="JM290" s="3" t="str">
        <f t="shared" si="2495"/>
        <v>Kynurenic_acid+002</v>
      </c>
      <c r="JN290" s="3" t="str">
        <f t="shared" si="2495"/>
        <v>Kynurenic_acid+003</v>
      </c>
      <c r="JO290" s="3" t="str">
        <f t="shared" si="2495"/>
        <v>Kynurenic_acid+004</v>
      </c>
      <c r="JP290" s="3" t="str">
        <f t="shared" si="2495"/>
        <v>Kynurenic_acid+005</v>
      </c>
      <c r="JQ290" s="3" t="str">
        <f t="shared" si="2495"/>
        <v>Kynurenic_acid+006</v>
      </c>
      <c r="JR290" s="1" t="str">
        <f t="shared" si="2495"/>
        <v>Kynurenic_acid+007</v>
      </c>
      <c r="JS290" s="1" t="str">
        <f t="shared" si="2495"/>
        <v>Kynurenic_acid+008</v>
      </c>
      <c r="JT290" s="1" t="str">
        <f t="shared" si="2495"/>
        <v>Kynurenic_acid+009</v>
      </c>
      <c r="JU290" s="1" t="str">
        <f t="shared" si="2495"/>
        <v>Kynurenic_acid+010</v>
      </c>
      <c r="JV290" s="7" t="str">
        <f t="shared" si="2494"/>
        <v>Trp</v>
      </c>
      <c r="JW290" s="6" t="str">
        <f t="shared" si="2494"/>
        <v>Trp+00</v>
      </c>
      <c r="JX290" s="39" t="str">
        <f t="shared" si="2494"/>
        <v>Trp+01</v>
      </c>
      <c r="JY290" s="39" t="str">
        <f t="shared" si="2494"/>
        <v>Trp+02</v>
      </c>
      <c r="JZ290" s="39" t="str">
        <f t="shared" si="2494"/>
        <v>Trp+03</v>
      </c>
      <c r="KA290" s="39" t="str">
        <f t="shared" si="2494"/>
        <v>Trp+04</v>
      </c>
      <c r="KB290" s="39" t="str">
        <f t="shared" si="2494"/>
        <v>Trp+05</v>
      </c>
      <c r="KC290" s="39" t="str">
        <f t="shared" si="2494"/>
        <v>Trp+06</v>
      </c>
      <c r="KD290" s="6" t="str">
        <f t="shared" si="2494"/>
        <v>Trp+07</v>
      </c>
      <c r="KE290" s="6" t="str">
        <f t="shared" si="2494"/>
        <v>Trp+08</v>
      </c>
      <c r="KF290" s="6" t="str">
        <f t="shared" si="2494"/>
        <v>Trp+09</v>
      </c>
      <c r="KG290" s="6" t="str">
        <f t="shared" si="2494"/>
        <v>Trp+10</v>
      </c>
      <c r="KH290" s="6" t="str">
        <f t="shared" si="2494"/>
        <v>Trp+11</v>
      </c>
      <c r="KI290" s="7" t="str">
        <f t="shared" si="2494"/>
        <v>ascorbate</v>
      </c>
      <c r="KJ290" s="6" t="str">
        <f t="shared" si="2494"/>
        <v>ascorbate+00</v>
      </c>
      <c r="KK290" s="39" t="str">
        <f t="shared" si="2494"/>
        <v>ascorbate+01</v>
      </c>
      <c r="KL290" s="39" t="str">
        <f t="shared" si="2494"/>
        <v>ascorbate+02</v>
      </c>
      <c r="KM290" s="39" t="str">
        <f t="shared" si="2494"/>
        <v>ascorbate+03</v>
      </c>
      <c r="KN290" s="39" t="str">
        <f t="shared" si="2494"/>
        <v>ascorbate+04</v>
      </c>
      <c r="KO290" s="39" t="str">
        <f t="shared" si="2494"/>
        <v>ascorbate+05</v>
      </c>
      <c r="KP290" s="39" t="str">
        <f t="shared" si="2494"/>
        <v>ascorbate+06</v>
      </c>
      <c r="KQ290" s="7" t="str">
        <f t="shared" ref="KQ290:KZ290" si="2496">KQ277</f>
        <v>Kynurenine</v>
      </c>
      <c r="KR290" s="6" t="str">
        <f t="shared" si="2496"/>
        <v>Kynurenine+00</v>
      </c>
      <c r="KS290" s="39" t="str">
        <f t="shared" si="2496"/>
        <v>Kynurenine+01</v>
      </c>
      <c r="KT290" s="39" t="str">
        <f t="shared" si="2496"/>
        <v>Kynurenine+02</v>
      </c>
      <c r="KU290" s="39" t="str">
        <f t="shared" si="2496"/>
        <v>Kynurenine+03</v>
      </c>
      <c r="KV290" s="39" t="str">
        <f t="shared" si="2496"/>
        <v>Kynurenine+04</v>
      </c>
      <c r="KW290" s="39" t="str">
        <f t="shared" si="2496"/>
        <v>Kynurenine+05</v>
      </c>
      <c r="KX290" s="39" t="str">
        <f t="shared" si="2496"/>
        <v>Kynurenine+06</v>
      </c>
      <c r="KY290" s="1" t="str">
        <f t="shared" si="2496"/>
        <v>Kynurenine+07</v>
      </c>
      <c r="KZ290" s="1" t="str">
        <f t="shared" si="2496"/>
        <v>Kynurenine+08</v>
      </c>
    </row>
    <row r="291" spans="1:312">
      <c r="A291" s="6" t="s">
        <v>382</v>
      </c>
      <c r="B291" s="7" t="str">
        <f t="shared" ref="B291:CC291" si="2497">B206</f>
        <v/>
      </c>
      <c r="C291" s="6" t="str">
        <f t="shared" si="2497"/>
        <v>X00</v>
      </c>
      <c r="D291" s="6" t="str">
        <f t="shared" si="2497"/>
        <v>X01</v>
      </c>
      <c r="E291" s="6" t="str">
        <f t="shared" si="2497"/>
        <v>X02</v>
      </c>
      <c r="F291" s="6" t="str">
        <f t="shared" si="2497"/>
        <v>X03</v>
      </c>
      <c r="G291" s="7" t="str">
        <f t="shared" si="2497"/>
        <v/>
      </c>
      <c r="H291" s="6" t="str">
        <f t="shared" si="2497"/>
        <v>X00</v>
      </c>
      <c r="I291" s="6" t="str">
        <f t="shared" si="2497"/>
        <v>X01</v>
      </c>
      <c r="J291" s="6" t="str">
        <f t="shared" si="2497"/>
        <v>X02</v>
      </c>
      <c r="K291" s="6" t="str">
        <f t="shared" si="2497"/>
        <v>X03</v>
      </c>
      <c r="L291" s="5" t="str">
        <f t="shared" si="2497"/>
        <v>X_for_15N_04</v>
      </c>
      <c r="M291" s="7" t="str">
        <f t="shared" si="2497"/>
        <v/>
      </c>
      <c r="N291" s="6" t="str">
        <f t="shared" si="2497"/>
        <v>X00</v>
      </c>
      <c r="O291" s="6" t="str">
        <f t="shared" si="2497"/>
        <v>X01</v>
      </c>
      <c r="P291" s="6" t="str">
        <f t="shared" si="2497"/>
        <v>X02</v>
      </c>
      <c r="Q291" s="5" t="str">
        <f t="shared" si="2497"/>
        <v>X_for_15N_03</v>
      </c>
      <c r="R291" s="7" t="str">
        <f t="shared" si="2497"/>
        <v/>
      </c>
      <c r="S291" s="6" t="str">
        <f t="shared" si="2497"/>
        <v>X00</v>
      </c>
      <c r="T291" s="6" t="str">
        <f t="shared" si="2497"/>
        <v>X01</v>
      </c>
      <c r="U291" s="6" t="str">
        <f t="shared" si="2497"/>
        <v>X02</v>
      </c>
      <c r="V291" s="6" t="str">
        <f t="shared" si="2497"/>
        <v>X03</v>
      </c>
      <c r="W291" s="6" t="str">
        <f t="shared" si="2497"/>
        <v>X04</v>
      </c>
      <c r="X291" s="7" t="str">
        <f t="shared" si="2497"/>
        <v/>
      </c>
      <c r="Y291" s="6" t="str">
        <f t="shared" si="2497"/>
        <v>X00</v>
      </c>
      <c r="Z291" s="6" t="str">
        <f t="shared" si="2497"/>
        <v>X01</v>
      </c>
      <c r="AA291" s="6" t="str">
        <f t="shared" si="2497"/>
        <v>X02</v>
      </c>
      <c r="AB291" s="6" t="str">
        <f t="shared" si="2497"/>
        <v>X03</v>
      </c>
      <c r="AC291" s="6" t="str">
        <f t="shared" si="2497"/>
        <v>X04</v>
      </c>
      <c r="AD291" s="6" t="str">
        <f t="shared" si="2497"/>
        <v>X05</v>
      </c>
      <c r="AE291" s="7" t="str">
        <f t="shared" si="2497"/>
        <v/>
      </c>
      <c r="AF291" s="6" t="str">
        <f t="shared" si="2497"/>
        <v>X00</v>
      </c>
      <c r="AG291" s="6" t="str">
        <f t="shared" si="2497"/>
        <v>X01</v>
      </c>
      <c r="AH291" s="6" t="str">
        <f t="shared" si="2497"/>
        <v>X02</v>
      </c>
      <c r="AI291" s="6" t="str">
        <f t="shared" si="2497"/>
        <v>X03</v>
      </c>
      <c r="AJ291" s="6" t="str">
        <f t="shared" si="2497"/>
        <v>X04</v>
      </c>
      <c r="AK291" s="6" t="str">
        <f t="shared" si="2497"/>
        <v>X05</v>
      </c>
      <c r="AL291" s="6" t="str">
        <f t="shared" si="2497"/>
        <v>X06</v>
      </c>
      <c r="AM291" s="7" t="str">
        <f t="shared" si="2497"/>
        <v/>
      </c>
      <c r="AN291" s="6" t="str">
        <f t="shared" si="2497"/>
        <v>X00</v>
      </c>
      <c r="AO291" s="6" t="str">
        <f t="shared" si="2497"/>
        <v>X01</v>
      </c>
      <c r="AP291" s="6" t="str">
        <f t="shared" si="2497"/>
        <v>X02</v>
      </c>
      <c r="AQ291" s="6" t="str">
        <f t="shared" si="2497"/>
        <v>X03</v>
      </c>
      <c r="AR291" s="6" t="str">
        <f t="shared" si="2497"/>
        <v>X04</v>
      </c>
      <c r="AS291" s="6" t="str">
        <f t="shared" si="2497"/>
        <v>X05</v>
      </c>
      <c r="AT291" s="6" t="str">
        <f t="shared" si="2497"/>
        <v>X06</v>
      </c>
      <c r="AU291" s="7" t="str">
        <f t="shared" si="2497"/>
        <v/>
      </c>
      <c r="AV291" s="7" t="str">
        <f t="shared" si="2497"/>
        <v/>
      </c>
      <c r="AW291" s="6" t="str">
        <f t="shared" si="2497"/>
        <v>X00</v>
      </c>
      <c r="AX291" s="6" t="str">
        <f t="shared" si="2497"/>
        <v>X01</v>
      </c>
      <c r="AY291" s="6" t="str">
        <f t="shared" si="2497"/>
        <v>X02</v>
      </c>
      <c r="AZ291" s="6" t="str">
        <f t="shared" si="2497"/>
        <v>X03</v>
      </c>
      <c r="BA291" s="6" t="str">
        <f t="shared" si="2497"/>
        <v>X04</v>
      </c>
      <c r="BB291" s="5" t="str">
        <f t="shared" ref="BB291" si="2498">BB206</f>
        <v>X_for_15N_05</v>
      </c>
      <c r="BC291" s="7" t="str">
        <f t="shared" si="2497"/>
        <v/>
      </c>
      <c r="BD291" s="6" t="str">
        <f t="shared" si="2497"/>
        <v>X00</v>
      </c>
      <c r="BE291" s="6" t="str">
        <f t="shared" si="2497"/>
        <v>X01</v>
      </c>
      <c r="BF291" s="6" t="str">
        <f t="shared" si="2497"/>
        <v>X02</v>
      </c>
      <c r="BG291" s="6" t="str">
        <f t="shared" si="2497"/>
        <v>X03</v>
      </c>
      <c r="BH291" s="6" t="str">
        <f t="shared" si="2497"/>
        <v>X04</v>
      </c>
      <c r="BI291" s="7" t="str">
        <f t="shared" si="2497"/>
        <v/>
      </c>
      <c r="BJ291" s="6" t="str">
        <f t="shared" si="2497"/>
        <v>X00</v>
      </c>
      <c r="BK291" s="6" t="str">
        <f t="shared" si="2497"/>
        <v>X01</v>
      </c>
      <c r="BL291" s="6" t="str">
        <f t="shared" si="2497"/>
        <v>X02</v>
      </c>
      <c r="BM291" s="6" t="str">
        <f t="shared" si="2497"/>
        <v>X03</v>
      </c>
      <c r="BN291" s="6" t="str">
        <f t="shared" si="2497"/>
        <v>X04</v>
      </c>
      <c r="BO291" s="6" t="str">
        <f t="shared" si="2497"/>
        <v>X05</v>
      </c>
      <c r="BP291" s="5" t="str">
        <f t="shared" si="2497"/>
        <v>X_for_15N_06</v>
      </c>
      <c r="BQ291" s="7" t="str">
        <f t="shared" ref="BQ291:BV291" si="2499">BQ206</f>
        <v/>
      </c>
      <c r="BR291" s="6" t="str">
        <f t="shared" si="2499"/>
        <v>X00</v>
      </c>
      <c r="BS291" s="6" t="str">
        <f t="shared" si="2499"/>
        <v>X01</v>
      </c>
      <c r="BT291" s="6" t="str">
        <f t="shared" si="2499"/>
        <v>X02</v>
      </c>
      <c r="BU291" s="6" t="str">
        <f t="shared" si="2499"/>
        <v>X03</v>
      </c>
      <c r="BV291" s="6" t="str">
        <f t="shared" si="2499"/>
        <v>X04</v>
      </c>
      <c r="BW291" s="4" t="str">
        <f t="shared" ref="BW291:CB291" si="2500">BW206</f>
        <v/>
      </c>
      <c r="BX291" s="6" t="str">
        <f t="shared" si="2500"/>
        <v>X00</v>
      </c>
      <c r="BY291" s="6" t="str">
        <f t="shared" si="2500"/>
        <v>X01</v>
      </c>
      <c r="BZ291" s="6" t="str">
        <f t="shared" si="2500"/>
        <v>X02</v>
      </c>
      <c r="CA291" s="6" t="str">
        <f t="shared" si="2500"/>
        <v>X03</v>
      </c>
      <c r="CB291" s="6" t="str">
        <f t="shared" si="2500"/>
        <v>X04</v>
      </c>
      <c r="CC291" s="7" t="str">
        <f t="shared" si="2497"/>
        <v/>
      </c>
      <c r="CD291" s="7" t="str">
        <f t="shared" ref="CD291:CI291" si="2501">CD206</f>
        <v/>
      </c>
      <c r="CE291" s="6" t="str">
        <f t="shared" si="2501"/>
        <v>X00</v>
      </c>
      <c r="CF291" s="6" t="str">
        <f t="shared" si="2501"/>
        <v>X01</v>
      </c>
      <c r="CG291" s="6" t="str">
        <f t="shared" si="2501"/>
        <v>X02</v>
      </c>
      <c r="CH291" s="6" t="str">
        <f t="shared" si="2501"/>
        <v>X03</v>
      </c>
      <c r="CI291" s="5" t="str">
        <f t="shared" si="2501"/>
        <v>X_for_15N_04</v>
      </c>
      <c r="CJ291" s="7" t="str">
        <f t="shared" ref="CJ291:CQ291" si="2502">CJ206</f>
        <v/>
      </c>
      <c r="CK291" s="6" t="str">
        <f t="shared" si="2502"/>
        <v>X00</v>
      </c>
      <c r="CL291" s="6" t="str">
        <f t="shared" si="2502"/>
        <v>X01</v>
      </c>
      <c r="CM291" s="6" t="str">
        <f t="shared" si="2502"/>
        <v>X02</v>
      </c>
      <c r="CN291" s="6" t="str">
        <f t="shared" si="2502"/>
        <v>X03</v>
      </c>
      <c r="CO291" s="6" t="str">
        <f t="shared" si="2502"/>
        <v>X04</v>
      </c>
      <c r="CP291" s="6" t="str">
        <f t="shared" si="2502"/>
        <v>X05</v>
      </c>
      <c r="CQ291" s="5" t="str">
        <f t="shared" si="2502"/>
        <v>X_for_15N_06</v>
      </c>
      <c r="CR291" s="7" t="str">
        <f t="shared" ref="CR291:FP291" si="2503">CR206</f>
        <v/>
      </c>
      <c r="CS291" s="6" t="str">
        <f t="shared" si="2503"/>
        <v>X00</v>
      </c>
      <c r="CT291" s="6" t="str">
        <f t="shared" si="2503"/>
        <v>X01</v>
      </c>
      <c r="CU291" s="6" t="str">
        <f t="shared" si="2503"/>
        <v>X02</v>
      </c>
      <c r="CV291" s="6" t="str">
        <f t="shared" si="2503"/>
        <v>X03</v>
      </c>
      <c r="CW291" s="6" t="str">
        <f t="shared" si="2503"/>
        <v>X04</v>
      </c>
      <c r="CX291" s="6" t="str">
        <f t="shared" si="2503"/>
        <v>X05</v>
      </c>
      <c r="CY291" s="7" t="str">
        <f t="shared" si="2503"/>
        <v/>
      </c>
      <c r="CZ291" s="6" t="str">
        <f t="shared" si="2503"/>
        <v>X00</v>
      </c>
      <c r="DA291" s="6" t="str">
        <f t="shared" si="2503"/>
        <v>X01</v>
      </c>
      <c r="DB291" s="6" t="str">
        <f t="shared" si="2503"/>
        <v>X02</v>
      </c>
      <c r="DC291" s="6" t="str">
        <f t="shared" si="2503"/>
        <v>X03</v>
      </c>
      <c r="DD291" s="6" t="str">
        <f t="shared" si="2503"/>
        <v>X04</v>
      </c>
      <c r="DE291" s="7" t="str">
        <f t="shared" si="2503"/>
        <v/>
      </c>
      <c r="DF291" s="6" t="str">
        <f t="shared" si="2503"/>
        <v>X00</v>
      </c>
      <c r="DG291" s="6" t="str">
        <f t="shared" si="2503"/>
        <v>X01</v>
      </c>
      <c r="DH291" s="6" t="str">
        <f t="shared" si="2503"/>
        <v>X02</v>
      </c>
      <c r="DI291" s="6" t="str">
        <f t="shared" si="2503"/>
        <v>X03</v>
      </c>
      <c r="DJ291" s="6" t="str">
        <f t="shared" si="2503"/>
        <v>X04</v>
      </c>
      <c r="DK291" s="7" t="str">
        <f>DK206</f>
        <v/>
      </c>
      <c r="DL291" s="7" t="str">
        <f t="shared" si="2503"/>
        <v/>
      </c>
      <c r="DM291" s="6" t="str">
        <f t="shared" si="2503"/>
        <v>X00</v>
      </c>
      <c r="DN291" s="6" t="str">
        <f t="shared" si="2503"/>
        <v>X01</v>
      </c>
      <c r="DO291" s="6" t="str">
        <f t="shared" si="2503"/>
        <v>X02</v>
      </c>
      <c r="DP291" s="6" t="str">
        <f t="shared" si="2503"/>
        <v>X03</v>
      </c>
      <c r="DQ291" s="6" t="str">
        <f t="shared" si="2503"/>
        <v>X04</v>
      </c>
      <c r="DR291" s="6" t="str">
        <f t="shared" si="2503"/>
        <v>X05</v>
      </c>
      <c r="DS291" s="6" t="str">
        <f t="shared" si="2503"/>
        <v>X06</v>
      </c>
      <c r="DT291" s="6" t="str">
        <f t="shared" si="2503"/>
        <v>X07</v>
      </c>
      <c r="DU291" s="6" t="str">
        <f t="shared" si="2503"/>
        <v>X08</v>
      </c>
      <c r="DV291" s="6" t="str">
        <f t="shared" si="2503"/>
        <v>X09</v>
      </c>
      <c r="DW291" s="4" t="str">
        <f t="shared" si="2503"/>
        <v/>
      </c>
      <c r="DX291" s="6" t="str">
        <f t="shared" si="2503"/>
        <v>X00</v>
      </c>
      <c r="DY291" s="6" t="str">
        <f t="shared" si="2503"/>
        <v>X01</v>
      </c>
      <c r="DZ291" s="6" t="str">
        <f t="shared" si="2503"/>
        <v>X02</v>
      </c>
      <c r="EA291" s="6" t="str">
        <f t="shared" si="2503"/>
        <v>X03</v>
      </c>
      <c r="EB291" s="6" t="str">
        <f t="shared" si="2503"/>
        <v>X04</v>
      </c>
      <c r="EC291" s="6" t="str">
        <f t="shared" si="2503"/>
        <v>X05</v>
      </c>
      <c r="ED291" s="6" t="str">
        <f t="shared" si="2503"/>
        <v>X06</v>
      </c>
      <c r="EE291" s="1"/>
      <c r="EF291" s="7" t="str">
        <f t="shared" si="2503"/>
        <v/>
      </c>
      <c r="EG291" s="6" t="str">
        <f t="shared" si="2503"/>
        <v>X00</v>
      </c>
      <c r="EH291" s="6" t="str">
        <f t="shared" si="2503"/>
        <v>X01</v>
      </c>
      <c r="EI291" s="6" t="str">
        <f t="shared" si="2503"/>
        <v>X02</v>
      </c>
      <c r="EJ291" s="6" t="str">
        <f t="shared" si="2503"/>
        <v>X03</v>
      </c>
      <c r="EK291" s="6" t="str">
        <f t="shared" si="2503"/>
        <v>X04</v>
      </c>
      <c r="EL291" s="5" t="str">
        <f t="shared" si="2503"/>
        <v>X_for_15N_05</v>
      </c>
      <c r="EM291" s="7" t="str">
        <f t="shared" si="2503"/>
        <v/>
      </c>
      <c r="EN291" s="6" t="str">
        <f t="shared" si="2503"/>
        <v>X00</v>
      </c>
      <c r="EO291" s="6" t="str">
        <f t="shared" si="2503"/>
        <v>X01</v>
      </c>
      <c r="EP291" s="6" t="str">
        <f t="shared" si="2503"/>
        <v>X02</v>
      </c>
      <c r="EQ291" s="6" t="str">
        <f t="shared" si="2503"/>
        <v>X03</v>
      </c>
      <c r="ER291" s="6" t="str">
        <f t="shared" si="2503"/>
        <v>X04</v>
      </c>
      <c r="ES291" s="6" t="str">
        <f t="shared" si="2503"/>
        <v>X05</v>
      </c>
      <c r="ET291" s="4" t="str">
        <f t="shared" ref="ET291:EZ291" si="2504">ET206</f>
        <v/>
      </c>
      <c r="EU291" s="6" t="str">
        <f t="shared" si="2504"/>
        <v>X00</v>
      </c>
      <c r="EV291" s="6" t="str">
        <f t="shared" si="2504"/>
        <v>X01</v>
      </c>
      <c r="EW291" s="6" t="str">
        <f t="shared" si="2504"/>
        <v>X02</v>
      </c>
      <c r="EX291" s="6" t="str">
        <f t="shared" si="2504"/>
        <v>X03</v>
      </c>
      <c r="EY291" s="6" t="str">
        <f t="shared" si="2504"/>
        <v>X04</v>
      </c>
      <c r="EZ291" s="6" t="str">
        <f t="shared" si="2504"/>
        <v>X05</v>
      </c>
      <c r="FA291" s="7" t="str">
        <f t="shared" si="2503"/>
        <v/>
      </c>
      <c r="FB291" s="6" t="str">
        <f t="shared" si="2503"/>
        <v>X00</v>
      </c>
      <c r="FC291" s="6" t="str">
        <f t="shared" si="2503"/>
        <v>X01</v>
      </c>
      <c r="FD291" s="6" t="str">
        <f t="shared" si="2503"/>
        <v>X02</v>
      </c>
      <c r="FE291" s="6" t="str">
        <f t="shared" si="2503"/>
        <v>X03</v>
      </c>
      <c r="FF291" s="6" t="str">
        <f t="shared" si="2503"/>
        <v>X04</v>
      </c>
      <c r="FG291" s="6" t="str">
        <f t="shared" si="2503"/>
        <v>X05</v>
      </c>
      <c r="FH291" s="5" t="str">
        <f t="shared" si="2503"/>
        <v>X_for_15N_06</v>
      </c>
      <c r="FI291" s="7" t="str">
        <f>FI206</f>
        <v/>
      </c>
      <c r="FJ291" s="6" t="str">
        <f>FJ206</f>
        <v>X00</v>
      </c>
      <c r="FK291" s="6" t="str">
        <f>FK206</f>
        <v>X01</v>
      </c>
      <c r="FL291" s="6" t="str">
        <f>FL206</f>
        <v>X02</v>
      </c>
      <c r="FM291" s="6" t="str">
        <f>FM206</f>
        <v>X03</v>
      </c>
      <c r="FN291" s="7" t="str">
        <f t="shared" si="2503"/>
        <v/>
      </c>
      <c r="FO291" s="6" t="str">
        <f t="shared" si="2503"/>
        <v>X00</v>
      </c>
      <c r="FP291" s="6" t="str">
        <f t="shared" si="2503"/>
        <v>X01</v>
      </c>
      <c r="FQ291" s="6" t="str">
        <f t="shared" ref="FQ291:HR291" si="2505">FQ206</f>
        <v>X02</v>
      </c>
      <c r="FR291" s="6" t="str">
        <f t="shared" si="2505"/>
        <v>X03</v>
      </c>
      <c r="FS291" s="6" t="str">
        <f t="shared" si="2505"/>
        <v>X04</v>
      </c>
      <c r="FT291" s="6" t="str">
        <f t="shared" si="2505"/>
        <v>X05</v>
      </c>
      <c r="FU291" s="7" t="str">
        <f t="shared" si="2505"/>
        <v/>
      </c>
      <c r="FV291" s="6" t="str">
        <f t="shared" si="2505"/>
        <v>X00</v>
      </c>
      <c r="FW291" s="6" t="str">
        <f t="shared" si="2505"/>
        <v>X01</v>
      </c>
      <c r="FX291" s="6" t="str">
        <f t="shared" si="2505"/>
        <v>X02</v>
      </c>
      <c r="FY291" s="6" t="str">
        <f t="shared" si="2505"/>
        <v>X03</v>
      </c>
      <c r="FZ291" s="6" t="str">
        <f t="shared" si="2505"/>
        <v>X04</v>
      </c>
      <c r="GA291" s="5" t="str">
        <f t="shared" si="2505"/>
        <v>X_for_15N_05</v>
      </c>
      <c r="GB291" s="5" t="str">
        <f t="shared" si="2505"/>
        <v>X_for_15N_06</v>
      </c>
      <c r="GC291" s="7" t="str">
        <f t="shared" si="2505"/>
        <v/>
      </c>
      <c r="GD291" s="6" t="str">
        <f t="shared" si="2505"/>
        <v>X00</v>
      </c>
      <c r="GE291" s="6" t="str">
        <f t="shared" si="2505"/>
        <v>X01</v>
      </c>
      <c r="GF291" s="6" t="str">
        <f t="shared" si="2505"/>
        <v>X02</v>
      </c>
      <c r="GG291" s="6" t="str">
        <f t="shared" si="2505"/>
        <v>X03</v>
      </c>
      <c r="GH291" s="6" t="str">
        <f t="shared" si="2505"/>
        <v>X04</v>
      </c>
      <c r="GI291" s="6" t="str">
        <f t="shared" si="2505"/>
        <v>X05</v>
      </c>
      <c r="GJ291" s="6" t="str">
        <f t="shared" si="2505"/>
        <v>X06</v>
      </c>
      <c r="GK291" s="7" t="str">
        <f t="shared" si="2505"/>
        <v/>
      </c>
      <c r="GL291" s="6" t="str">
        <f t="shared" si="2505"/>
        <v>X00</v>
      </c>
      <c r="GM291" s="6" t="str">
        <f t="shared" si="2505"/>
        <v>X01</v>
      </c>
      <c r="GN291" s="6" t="str">
        <f t="shared" si="2505"/>
        <v>X02</v>
      </c>
      <c r="GO291" s="6" t="str">
        <f t="shared" si="2505"/>
        <v>X03</v>
      </c>
      <c r="GP291" s="6" t="str">
        <f t="shared" si="2505"/>
        <v>X04</v>
      </c>
      <c r="GQ291" s="6" t="str">
        <f t="shared" si="2505"/>
        <v>X05</v>
      </c>
      <c r="GR291" s="6" t="str">
        <f t="shared" si="2505"/>
        <v>X06</v>
      </c>
      <c r="GS291" s="7" t="str">
        <f t="shared" si="2505"/>
        <v/>
      </c>
      <c r="GT291" s="6" t="str">
        <f t="shared" si="2505"/>
        <v>X00</v>
      </c>
      <c r="GU291" s="6" t="str">
        <f t="shared" si="2505"/>
        <v>X01</v>
      </c>
      <c r="GV291" s="6" t="str">
        <f t="shared" si="2505"/>
        <v>X02</v>
      </c>
      <c r="GW291" s="6" t="str">
        <f t="shared" si="2505"/>
        <v>X03</v>
      </c>
      <c r="GX291" s="6" t="str">
        <f t="shared" si="2505"/>
        <v>X04</v>
      </c>
      <c r="GY291" s="6" t="str">
        <f t="shared" si="2505"/>
        <v>X05</v>
      </c>
      <c r="GZ291" s="6" t="str">
        <f t="shared" si="2505"/>
        <v>X06</v>
      </c>
      <c r="HA291" s="7" t="str">
        <f t="shared" si="2505"/>
        <v/>
      </c>
      <c r="HB291" s="6" t="str">
        <f t="shared" si="2505"/>
        <v>X00</v>
      </c>
      <c r="HC291" s="6" t="str">
        <f t="shared" si="2505"/>
        <v>X01</v>
      </c>
      <c r="HD291" s="6" t="str">
        <f t="shared" si="2505"/>
        <v>X02</v>
      </c>
      <c r="HE291" s="6" t="str">
        <f t="shared" si="2505"/>
        <v>X03</v>
      </c>
      <c r="HF291" s="7" t="str">
        <f t="shared" si="2505"/>
        <v/>
      </c>
      <c r="HG291" s="6" t="str">
        <f t="shared" si="2505"/>
        <v>X00</v>
      </c>
      <c r="HH291" s="6" t="str">
        <f t="shared" si="2505"/>
        <v>X01</v>
      </c>
      <c r="HI291" s="6" t="str">
        <f t="shared" si="2505"/>
        <v>X02</v>
      </c>
      <c r="HJ291" s="6" t="str">
        <f t="shared" si="2505"/>
        <v>X03</v>
      </c>
      <c r="HK291" s="7" t="str">
        <f t="shared" si="2505"/>
        <v/>
      </c>
      <c r="HL291" s="6" t="str">
        <f t="shared" si="2505"/>
        <v>X00</v>
      </c>
      <c r="HM291" s="6" t="str">
        <f t="shared" si="2505"/>
        <v>X01</v>
      </c>
      <c r="HN291" s="6" t="str">
        <f t="shared" si="2505"/>
        <v>X02</v>
      </c>
      <c r="HO291" s="6" t="str">
        <f t="shared" si="2505"/>
        <v>X03</v>
      </c>
      <c r="HP291" s="6" t="str">
        <f t="shared" si="2505"/>
        <v>X04</v>
      </c>
      <c r="HQ291" s="6" t="str">
        <f t="shared" si="2505"/>
        <v>X05</v>
      </c>
      <c r="HR291" s="6" t="str">
        <f t="shared" si="2505"/>
        <v>X06</v>
      </c>
      <c r="HS291" s="7" t="str">
        <f t="shared" ref="HS291:IA291" si="2506">HS206</f>
        <v/>
      </c>
      <c r="HT291" s="6" t="str">
        <f t="shared" si="2506"/>
        <v>X00</v>
      </c>
      <c r="HU291" s="6" t="str">
        <f t="shared" si="2506"/>
        <v>X01</v>
      </c>
      <c r="HV291" s="6" t="str">
        <f t="shared" si="2506"/>
        <v>X02</v>
      </c>
      <c r="HW291" s="6" t="str">
        <f t="shared" si="2506"/>
        <v>X03</v>
      </c>
      <c r="HX291" s="6" t="str">
        <f t="shared" si="2506"/>
        <v>X04</v>
      </c>
      <c r="HY291" s="6" t="str">
        <f t="shared" si="2506"/>
        <v>X05</v>
      </c>
      <c r="HZ291" s="5" t="str">
        <f t="shared" si="2506"/>
        <v>X_for_15N_06</v>
      </c>
      <c r="IA291" s="5" t="str">
        <f t="shared" si="2506"/>
        <v>X_for_15N_07</v>
      </c>
      <c r="IB291" s="7" t="str">
        <f t="shared" ref="IB291:II291" si="2507">IB206</f>
        <v/>
      </c>
      <c r="IC291" s="6" t="str">
        <f t="shared" si="2507"/>
        <v>X00</v>
      </c>
      <c r="ID291" s="6" t="str">
        <f t="shared" si="2507"/>
        <v>X01</v>
      </c>
      <c r="IE291" s="6" t="str">
        <f t="shared" si="2507"/>
        <v>X02</v>
      </c>
      <c r="IF291" s="6" t="str">
        <f t="shared" si="2507"/>
        <v>X03</v>
      </c>
      <c r="IG291" s="6" t="str">
        <f t="shared" si="2507"/>
        <v>X04</v>
      </c>
      <c r="IH291" s="6" t="str">
        <f t="shared" si="2507"/>
        <v>X05</v>
      </c>
      <c r="II291" s="6" t="str">
        <f t="shared" si="2507"/>
        <v>X06</v>
      </c>
      <c r="IJ291" s="7" t="str">
        <f t="shared" ref="IJ291:KP291" si="2508">IJ206</f>
        <v/>
      </c>
      <c r="IK291" s="6" t="str">
        <f t="shared" si="2508"/>
        <v>X00</v>
      </c>
      <c r="IL291" s="6" t="str">
        <f t="shared" si="2508"/>
        <v>X01</v>
      </c>
      <c r="IM291" s="6" t="str">
        <f t="shared" si="2508"/>
        <v>X02</v>
      </c>
      <c r="IN291" s="6" t="str">
        <f t="shared" si="2508"/>
        <v>X03</v>
      </c>
      <c r="IO291" s="6" t="str">
        <f t="shared" si="2508"/>
        <v>X04</v>
      </c>
      <c r="IP291" s="6" t="str">
        <f t="shared" si="2508"/>
        <v>X05</v>
      </c>
      <c r="IQ291" s="6" t="str">
        <f t="shared" si="2508"/>
        <v>X06</v>
      </c>
      <c r="IR291" s="7" t="str">
        <f t="shared" si="2508"/>
        <v/>
      </c>
      <c r="IS291" s="6" t="str">
        <f t="shared" si="2508"/>
        <v>X00</v>
      </c>
      <c r="IT291" s="6" t="str">
        <f t="shared" si="2508"/>
        <v>X01</v>
      </c>
      <c r="IU291" s="6" t="str">
        <f t="shared" si="2508"/>
        <v>X02</v>
      </c>
      <c r="IV291" s="6" t="str">
        <f t="shared" si="2508"/>
        <v>X03</v>
      </c>
      <c r="IW291" s="6" t="str">
        <f t="shared" si="2508"/>
        <v>X04</v>
      </c>
      <c r="IX291" s="6" t="str">
        <f t="shared" si="2508"/>
        <v>X05</v>
      </c>
      <c r="IY291" s="6" t="str">
        <f t="shared" si="2508"/>
        <v>X06</v>
      </c>
      <c r="IZ291" s="6" t="str">
        <f t="shared" si="2508"/>
        <v>X07</v>
      </c>
      <c r="JA291" s="6" t="str">
        <f t="shared" si="2508"/>
        <v>X08</v>
      </c>
      <c r="JB291" s="6" t="str">
        <f t="shared" si="2508"/>
        <v>X09</v>
      </c>
      <c r="JC291" s="7" t="str">
        <f t="shared" si="2508"/>
        <v/>
      </c>
      <c r="JD291" s="6" t="str">
        <f t="shared" si="2508"/>
        <v>X00</v>
      </c>
      <c r="JE291" s="6" t="str">
        <f t="shared" si="2508"/>
        <v>X01</v>
      </c>
      <c r="JF291" s="6" t="str">
        <f t="shared" si="2508"/>
        <v>X02</v>
      </c>
      <c r="JG291" s="6" t="str">
        <f t="shared" si="2508"/>
        <v>X03</v>
      </c>
      <c r="JH291" s="6" t="str">
        <f t="shared" si="2508"/>
        <v>X04</v>
      </c>
      <c r="JI291" s="6" t="str">
        <f t="shared" si="2508"/>
        <v>X05</v>
      </c>
      <c r="JJ291" s="4" t="str">
        <f>JJ206</f>
        <v/>
      </c>
      <c r="JK291" s="3" t="str">
        <f t="shared" ref="JK291:JU291" si="2509">JK206</f>
        <v>X000</v>
      </c>
      <c r="JL291" s="3" t="str">
        <f t="shared" si="2509"/>
        <v>X001</v>
      </c>
      <c r="JM291" s="3" t="str">
        <f t="shared" si="2509"/>
        <v>X002</v>
      </c>
      <c r="JN291" s="3" t="str">
        <f t="shared" si="2509"/>
        <v>X003</v>
      </c>
      <c r="JO291" s="3" t="str">
        <f t="shared" si="2509"/>
        <v>X004</v>
      </c>
      <c r="JP291" s="3" t="str">
        <f t="shared" si="2509"/>
        <v>X005</v>
      </c>
      <c r="JQ291" s="3" t="str">
        <f t="shared" si="2509"/>
        <v>X006</v>
      </c>
      <c r="JR291" s="1" t="str">
        <f t="shared" si="2509"/>
        <v>X007</v>
      </c>
      <c r="JS291" s="1" t="str">
        <f t="shared" si="2509"/>
        <v>X008</v>
      </c>
      <c r="JT291" s="1" t="str">
        <f t="shared" si="2509"/>
        <v>X009</v>
      </c>
      <c r="JU291" s="1" t="str">
        <f t="shared" si="2509"/>
        <v>X010</v>
      </c>
      <c r="JV291" s="7" t="str">
        <f t="shared" si="2508"/>
        <v/>
      </c>
      <c r="JW291" s="6" t="str">
        <f t="shared" si="2508"/>
        <v>X00</v>
      </c>
      <c r="JX291" s="6" t="str">
        <f t="shared" si="2508"/>
        <v>X01</v>
      </c>
      <c r="JY291" s="6" t="str">
        <f t="shared" si="2508"/>
        <v>X02</v>
      </c>
      <c r="JZ291" s="6" t="str">
        <f t="shared" si="2508"/>
        <v>X03</v>
      </c>
      <c r="KA291" s="6" t="str">
        <f t="shared" si="2508"/>
        <v>X04</v>
      </c>
      <c r="KB291" s="6" t="str">
        <f t="shared" si="2508"/>
        <v>X05</v>
      </c>
      <c r="KC291" s="6" t="str">
        <f t="shared" si="2508"/>
        <v>X06</v>
      </c>
      <c r="KD291" s="6" t="str">
        <f t="shared" si="2508"/>
        <v>X07</v>
      </c>
      <c r="KE291" s="6" t="str">
        <f t="shared" si="2508"/>
        <v>X08</v>
      </c>
      <c r="KF291" s="6" t="str">
        <f t="shared" si="2508"/>
        <v>X09</v>
      </c>
      <c r="KG291" s="6" t="str">
        <f t="shared" si="2508"/>
        <v>X10</v>
      </c>
      <c r="KH291" s="6" t="str">
        <f t="shared" si="2508"/>
        <v>X11</v>
      </c>
      <c r="KI291" s="7" t="str">
        <f t="shared" si="2508"/>
        <v/>
      </c>
      <c r="KJ291" s="6" t="str">
        <f t="shared" si="2508"/>
        <v>X00</v>
      </c>
      <c r="KK291" s="6" t="str">
        <f t="shared" si="2508"/>
        <v>X01</v>
      </c>
      <c r="KL291" s="6" t="str">
        <f t="shared" si="2508"/>
        <v>X02</v>
      </c>
      <c r="KM291" s="6" t="str">
        <f t="shared" si="2508"/>
        <v>X03</v>
      </c>
      <c r="KN291" s="6" t="str">
        <f t="shared" si="2508"/>
        <v>X04</v>
      </c>
      <c r="KO291" s="6" t="str">
        <f t="shared" si="2508"/>
        <v>X05</v>
      </c>
      <c r="KP291" s="6" t="str">
        <f t="shared" si="2508"/>
        <v>X06</v>
      </c>
      <c r="KQ291" s="7" t="str">
        <f t="shared" ref="KQ291:KZ291" si="2510">KQ206</f>
        <v/>
      </c>
      <c r="KR291" s="6" t="str">
        <f t="shared" si="2510"/>
        <v>X00</v>
      </c>
      <c r="KS291" s="6" t="str">
        <f t="shared" si="2510"/>
        <v>X01</v>
      </c>
      <c r="KT291" s="6" t="str">
        <f t="shared" si="2510"/>
        <v>X02</v>
      </c>
      <c r="KU291" s="6" t="str">
        <f t="shared" si="2510"/>
        <v>X03</v>
      </c>
      <c r="KV291" s="6" t="str">
        <f t="shared" si="2510"/>
        <v>X04</v>
      </c>
      <c r="KW291" s="6" t="str">
        <f t="shared" si="2510"/>
        <v>X05</v>
      </c>
      <c r="KX291" s="6" t="str">
        <f t="shared" si="2510"/>
        <v>X06</v>
      </c>
      <c r="KY291" s="43" t="str">
        <f t="shared" si="2510"/>
        <v>X07</v>
      </c>
      <c r="KZ291" s="43" t="str">
        <f t="shared" si="2510"/>
        <v>X08</v>
      </c>
    </row>
    <row r="292" spans="1:312">
      <c r="A292" s="6" t="str">
        <f t="shared" ref="A292:A301" si="2511">A221</f>
        <v>01_5BE_HH_170805_rep1</v>
      </c>
      <c r="B292" s="17"/>
      <c r="C292" s="14"/>
      <c r="D292" s="14">
        <f>IF(D207-D279&lt;0,0,D207-D279)</f>
        <v>1.2448672800940364E-2</v>
      </c>
      <c r="E292" s="14">
        <f>IF(E207-E279 -D292*E280&lt;0, 0,E207-E279 -D292*E280)</f>
        <v>1.686126067900711E-2</v>
      </c>
      <c r="F292" s="14">
        <f>IF(F207-F279-D292*F280-E292*F281&lt;0,0,F207-F279-D292*F280-E292*F281)</f>
        <v>2.4340019722300477E-2</v>
      </c>
      <c r="G292" s="17"/>
      <c r="H292" s="14"/>
      <c r="I292" s="14">
        <f>IF(I207-I279&lt;0,0,I207-I279)</f>
        <v>7.6727224477749253E-2</v>
      </c>
      <c r="J292" s="14">
        <f>IF(J207-J279 -I292*J280&lt;0, 0,J207-J279 -I292*J280)</f>
        <v>0</v>
      </c>
      <c r="K292" s="14">
        <f>IF(K207-K279-I292*K280-J292*K281&lt;0,0,K207-K279-I292*K280-J292*K281)</f>
        <v>8.4383103916932465E-3</v>
      </c>
      <c r="L292" s="18">
        <f>IF(L207-L279-I292*L280-J292*L281-K292*L282&lt;0,0,L207-L279-I292*L280-J292*L281-K292*L282)</f>
        <v>0</v>
      </c>
      <c r="M292" s="17"/>
      <c r="N292" s="14"/>
      <c r="O292" s="14">
        <f>IF(O207-O279&lt;0,0,O207-O279)</f>
        <v>4.5630867770559864E-2</v>
      </c>
      <c r="P292" s="14">
        <f>IF(P207-P279 -O292*P280&lt;0, 0,P207-P279 -O292*P280)</f>
        <v>1.049736739707295E-2</v>
      </c>
      <c r="Q292" s="18">
        <f>IF(Q207-Q279-O292*Q280-P292*Q281&lt;0,0,Q207-Q279-O292*Q280-P292*Q281)</f>
        <v>1.9382464365972022E-2</v>
      </c>
      <c r="R292" s="17"/>
      <c r="S292" s="14"/>
      <c r="T292" s="14">
        <f>IF(T207-T279&lt;0,0,T207-T279)</f>
        <v>0</v>
      </c>
      <c r="U292" s="14">
        <f>IF(U207-U279 -T292*U280&lt;0, 0,U207-U279 -T292*U280)</f>
        <v>0</v>
      </c>
      <c r="V292" s="14">
        <f>IF(V207-V279-T292*V280-U292*V281&lt;0,0,V207-V279-T292*V280-U292*V281)</f>
        <v>0</v>
      </c>
      <c r="W292" s="14">
        <f>IF(W207-W279-T292*W280-U292*W281-V292*W282&lt;0,0,W207-W279-T292*W280-U292*W281-V292*W282)</f>
        <v>0</v>
      </c>
      <c r="X292" s="17"/>
      <c r="Y292" s="14"/>
      <c r="Z292" s="14">
        <f>IF(Z207-Z279&lt;0,0,Z207-Z279)</f>
        <v>7.7682086665910366E-2</v>
      </c>
      <c r="AA292" s="14">
        <f>IF(AA207-AA279 -Z292*AA280&lt;0, 0,AA207-AA279 -Z292*AA280)</f>
        <v>0</v>
      </c>
      <c r="AB292" s="14">
        <f>IF(AB207-AB279-Z292*AB280-AA292*AB281&lt;0,0,AB207-AB279-Z292*AB280-AA292*AB281)</f>
        <v>1.4481911000844686E-2</v>
      </c>
      <c r="AC292" s="14">
        <f>IF(AC207-AC279-Z292*AC280-AA292*AC281-AB292*AC282&lt;0,0,AC207-AC279-Z292*AC280-AA292*AC281-AB292*AC282)</f>
        <v>9.4789392164606988E-3</v>
      </c>
      <c r="AD292" s="14">
        <f>IF(AD207-AD279-Z292*AD280-AA292*AD281-AB292*AD282-AC292*AD283&lt;0,0,AD207-AD279-Z292*AD280-AA292*AD281-AB292*AD282-AC292*AD283)</f>
        <v>0</v>
      </c>
      <c r="AE292" s="17"/>
      <c r="AF292" s="14"/>
      <c r="AG292" s="14">
        <f>IF(AG207-AG279&lt;0,0,AG207-AG279)</f>
        <v>3.4495492728618043E-2</v>
      </c>
      <c r="AH292" s="14">
        <f>IF(AH207-AH279 -AG292*AH280&lt;0, 0,AH207-AH279 -AG292*AH280)</f>
        <v>6.4874626019472232E-3</v>
      </c>
      <c r="AI292" s="14">
        <f>IF(AI207-AI279-AG292*AI280-AH292*AI281&lt;0,0,AI207-AI279-AG292*AI280-AH292*AI281)</f>
        <v>6.9900937712583766E-2</v>
      </c>
      <c r="AJ292" s="14">
        <f>IF(AJ207-AJ279-AG292*AJ280-AH292*AJ281-AI292*AJ282&lt;0,0,AJ207-AJ279-AG292*AJ280-AH292*AJ281-AI292*AJ282)</f>
        <v>2.1285789796475087E-2</v>
      </c>
      <c r="AK292" s="14">
        <f>IF(AK207-AK279-AG292*AK280-AH292*AK281-AI292*AK282-AJ292*AK283&lt;0,0,AK207-AK279-AG292*AK280-AH292*AK281-AI292*AK282-AJ292*AK283)</f>
        <v>0</v>
      </c>
      <c r="AL292" s="14">
        <f>IF(AL207-AL279-AG292*AL280-AH292*AL281-AI292*AL282-AJ292*AL283-AK292*AL284&lt;0,0,AL207-AL279-AG292*AL280-AH292*AL281-AI292*AL282-AJ292*AL283-AK292*AL284)</f>
        <v>0</v>
      </c>
      <c r="AM292" s="17"/>
      <c r="AN292" s="14"/>
      <c r="AO292" s="14">
        <f>IF(AO207-AO279&lt;0,0,AO207-AO279)</f>
        <v>6.1033996512599026E-2</v>
      </c>
      <c r="AP292" s="14">
        <f>IF(AP207-AP279 -AO292*AP280&lt;0, 0,AP207-AP279 -AO292*AP280)</f>
        <v>3.7570265332138473E-3</v>
      </c>
      <c r="AQ292" s="14">
        <f>IF(AQ207-AQ279-AO292*AQ280-AP292*AQ281&lt;0,0,AQ207-AQ279-AO292*AQ280-AP292*AQ281)</f>
        <v>8.9943073224157764E-3</v>
      </c>
      <c r="AR292" s="14">
        <f>IF(AR207-AR279-AO292*AR280-AP292*AR281-AQ292*AR282&lt;0,0,AR207-AR279-AO292*AR280-AP292*AR281-AQ292*AR282)</f>
        <v>0</v>
      </c>
      <c r="AS292" s="14">
        <f>IF(AS207-AS279-AO292*AS280-AP292*AS281-AQ292*AS282-AR292*AS283&lt;0,0,AS207-AS279-AO292*AS280-AP292*AS281-AQ292*AS282-AR292*AS283)</f>
        <v>0</v>
      </c>
      <c r="AT292" s="14">
        <f>IF(AT207-AT279-AO292*AT280-AP292*AT281-AQ292*AT282-AR292*AT283-AS292*AT284&lt;0,0,AT207-AT279-AO292*AT280-AP292*AT281-AQ292*AT282-AR292*AT283-AS292*AT284)</f>
        <v>0</v>
      </c>
      <c r="AU292" s="17"/>
      <c r="AV292" s="17"/>
      <c r="AW292" s="14"/>
      <c r="AX292" s="14">
        <f>IF(AX207-AX279&lt;0,0,AX207-AX279)</f>
        <v>9.2779306626245006E-2</v>
      </c>
      <c r="AY292" s="14">
        <f>IF(AY207-AY279 -AX292*AY280&lt;0, 0,AY207-AY279 -AX292*AY280)</f>
        <v>3.8141644159300956E-3</v>
      </c>
      <c r="AZ292" s="14">
        <f>IF(AZ207-AZ279-AX292*AZ280-AY292*AZ281&lt;0,0,AZ207-AZ279-AX292*AZ280-AY292*AZ281)</f>
        <v>0</v>
      </c>
      <c r="BA292" s="14">
        <f>IF(BA207-BA279-AX292*BA280-AY292*BA281-AZ292*BA282&lt;0,0,BA207-BA279-AX292*BA280-AY292*BA281-AZ292*BA282)</f>
        <v>9.2012117475542138E-4</v>
      </c>
      <c r="BB292" s="18">
        <f>IF(BB207-BB279-AX292*BB280-AY292*BB281-AZ292*BB282-BA292*BB283&lt;0,0,BB207-BB279-AX292*BB280-AY292*BB281-AZ292*BB282-BA292*BB283)</f>
        <v>0</v>
      </c>
      <c r="BC292" s="17"/>
      <c r="BD292" s="14"/>
      <c r="BE292" s="14">
        <f>IF(BE207-BE279&lt;0,0,BE207-BE279)</f>
        <v>6.1951948903048518E-3</v>
      </c>
      <c r="BF292" s="14">
        <f>IF(BF207-BF279 -BE292*BF280&lt;0, 0,BF207-BF279 -BE292*BF280)</f>
        <v>1.2412600142129904E-2</v>
      </c>
      <c r="BG292" s="14">
        <f>IF(BG207-BG279-BE292*BG280-BF292*BG281&lt;0,0,BG207-BG279-BE292*BG280-BF292*BG281)</f>
        <v>5.5899576992776787E-4</v>
      </c>
      <c r="BH292" s="14">
        <f>IF(BH207-BH279-BE292*BH280-BF292*BH281-BG292*BH282&lt;0,0,BH207-BH279-BE292*BH280-BF292*BH281-BG292*BH282)</f>
        <v>3.9941125184375794E-4</v>
      </c>
      <c r="BI292" s="17"/>
      <c r="BJ292" s="14"/>
      <c r="BK292" s="14">
        <f>IF(BK207-BK279&lt;0,0,BK207-BK279)</f>
        <v>4.9014046766908188E-2</v>
      </c>
      <c r="BL292" s="14">
        <f>IF(BL207-BL279 -BK292*BL280&lt;0, 0,BL207-BL279 -BK292*BL280)</f>
        <v>4.4660483043962012E-3</v>
      </c>
      <c r="BM292" s="14">
        <f>IF(BM207-BM279-BK292*BM280-BL292*BM281&lt;0,0,BM207-BM279-BK292*BM280-BL292*BM281)</f>
        <v>7.6188262140109743E-3</v>
      </c>
      <c r="BN292" s="14">
        <f>IF(BN207-BN279-BK292*BN280-BL292*BN281-BM292*BN282&lt;0,0,BN207-BN279-BK292*BN280-BL292*BN281-BM292*BN282)</f>
        <v>0</v>
      </c>
      <c r="BO292" s="14">
        <f>IF(BO207-BO279-BK292*BO280-BL292*BO281-BM292*BO282-BN292*BO283&lt;0,0,BO207-BO279-BK292*BO280-BL292*BO281-BM292*BO282-BN292*BO283)</f>
        <v>2.3862541508330823E-2</v>
      </c>
      <c r="BP292" s="18">
        <f>IF(BP207-BP279-BK292*BP280-BL292*BP281-BM292*BP282-BN292*BP283-BO292*BP284&lt;0,0,BP207-BP279-BK292*BP280-BL292*BP281-BM292*BP282-BN292*BP283-BO292*BP284)</f>
        <v>0</v>
      </c>
      <c r="BQ292" s="17"/>
      <c r="BR292" s="14"/>
      <c r="BS292" s="14">
        <f>IF(BS207-BS279&lt;0,0,BS207-BS279)</f>
        <v>1.6516492439714182E-2</v>
      </c>
      <c r="BT292" s="14">
        <f>IF(BT207-BT279 -BS292*BT280&lt;0, 0,BT207-BT279 -BS292*BT280)</f>
        <v>0</v>
      </c>
      <c r="BU292" s="14">
        <f>IF(BU207-BU279-BS292*BU280-BT292*BU281&lt;0,0,BU207-BU279-BS292*BU280-BT292*BU281)</f>
        <v>1.1816003443177448E-3</v>
      </c>
      <c r="BV292" s="14">
        <f>IF(BV207-BV279-BS292*BV280-BT292*BV281-BU292*BV282&lt;0,0,BV207-BV279-BS292*BV280-BT292*BV281-BU292*BV282)</f>
        <v>3.6269227120908029E-3</v>
      </c>
      <c r="BW292" s="25"/>
      <c r="BX292" s="14"/>
      <c r="BY292" s="14">
        <f>IF(BY207-BY279&lt;0,0,BY207-BY279)</f>
        <v>0</v>
      </c>
      <c r="BZ292" s="14">
        <f>IF(BZ207-BZ279 -BY292*BZ280&lt;0, 0,BZ207-BZ279 -BY292*BZ280)</f>
        <v>0</v>
      </c>
      <c r="CA292" s="14">
        <f>IF(CA207-CA279-BY292*CA280-BZ292*CA281&lt;0,0,CA207-CA279-BY292*CA280-BZ292*CA281)</f>
        <v>0</v>
      </c>
      <c r="CB292" s="14">
        <f>IF(CB207-CB279-BY292*CB280-BZ292*CB281-CA292*CB282&lt;0,0,CB207-CB279-BY292*CB280-BZ292*CB281-CA292*CB282)</f>
        <v>0</v>
      </c>
      <c r="CC292" s="17"/>
      <c r="CD292" s="17"/>
      <c r="CE292" s="14"/>
      <c r="CF292" s="14">
        <f>IF(CF207-CF279&lt;0,0,CF207-CF279)</f>
        <v>3.0621734372492923E-2</v>
      </c>
      <c r="CG292" s="14">
        <f>IF(CG207-CG279 -CF292*CG280&lt;0, 0,CG207-CG279 -CF292*CG280)</f>
        <v>0</v>
      </c>
      <c r="CH292" s="14">
        <f>IF(CH207-CH279-CF292*CH280-CG292*CH281&lt;0,0,CH207-CH279-CF292*CH280-CG292*CH281)</f>
        <v>0</v>
      </c>
      <c r="CI292" s="18">
        <f>IF(CI207-CI279-CF292*CI280-CG292*CI281-CH292*CI282&lt;0,0,CI207-CI279-CF292*CI280-CG292*CI281-CH292*CI282)</f>
        <v>1.5558554611150828E-3</v>
      </c>
      <c r="CJ292" s="17"/>
      <c r="CK292" s="14"/>
      <c r="CL292" s="14">
        <f>IF(CL207-CL279&lt;0,0,CL207-CL279)</f>
        <v>1.9563011350773041E-2</v>
      </c>
      <c r="CM292" s="14">
        <f>IF(CM207-CM279 -CL292*CM280&lt;0, 0,CM207-CM279 -CL292*CM280)</f>
        <v>6.6688306198090181E-3</v>
      </c>
      <c r="CN292" s="14">
        <f>IF(CN207-CN279-CL292*CN280-CM292*CN281&lt;0,0,CN207-CN279-CL292*CN280-CM292*CN281)</f>
        <v>6.6458021474580728E-3</v>
      </c>
      <c r="CO292" s="14">
        <f>IF(CO207-CO279-CL292*CO280-CM292*CO281-CN292*CO282&lt;0,0,CO207-CO279-CL292*CO280-CM292*CO281-CN292*CO282)</f>
        <v>0</v>
      </c>
      <c r="CP292" s="14">
        <f>IF(CP207-CP279-CL292*CP280-CM292*CP281-CN292*CP282-CO292*CP283&lt;0,0,CP207-CP279-CL292*CP280-CM292*CP281-CN292*CP282-CO292*CP283)</f>
        <v>0</v>
      </c>
      <c r="CQ292" s="18">
        <f>IF(CQ207-CQ279-CL292*CQ280-CM292*CQ281-CN292*CQ282-CO292*CQ283-CP292*CQ284&lt;0,0,CQ207-CQ279-CL292*CQ280-CM292*CQ281-CN292*CQ282-CO292*CQ283-CP292*CQ284)</f>
        <v>0</v>
      </c>
      <c r="CR292" s="17"/>
      <c r="CS292" s="14"/>
      <c r="CT292" s="14">
        <f>IF(CT207-CT279&lt;0,0,CT207-CT279)</f>
        <v>8.4254923546233651E-3</v>
      </c>
      <c r="CU292" s="14">
        <f>IF(CU207-CU279 -CT292*CU280&lt;0, 0,CU207-CU279 -CT292*CU280)</f>
        <v>1.0346295269427909E-2</v>
      </c>
      <c r="CV292" s="14">
        <f>IF(CV207-CV279-CT292*CV280-CU292*CV281&lt;0,0,CV207-CV279-CT292*CV280-CU292*CV281)</f>
        <v>7.9123497542786497E-2</v>
      </c>
      <c r="CW292" s="14">
        <f>IF(CW207-CW279-CT292*CW280-CU292*CW281-CV292*CW282&lt;0,0,CW207-CW279-CT292*CW280-CU292*CW281-CV292*CW282)</f>
        <v>6.9577275740760142E-2</v>
      </c>
      <c r="CX292" s="14">
        <f>IF(CX207-CX279-CT292*CX280-CU292*CX281-CV292*CX282-CW292*CX283&lt;0,0,CX207-CX279-CT292*CX280-CU292*CX281-CV292*CX282-CW292*CX283)</f>
        <v>0</v>
      </c>
      <c r="CY292" s="17"/>
      <c r="CZ292" s="14"/>
      <c r="DA292" s="14">
        <f>IF(DA207-DA279&lt;0,0,DA207-DA279)</f>
        <v>3.1252632697618757E-3</v>
      </c>
      <c r="DB292" s="14">
        <f>IF(DB207-DB279 -DA292*DB280&lt;0, 0,DB207-DB279 -DA292*DB280)</f>
        <v>0</v>
      </c>
      <c r="DC292" s="14">
        <f>IF(DC207-DC279-DA292*DC280-DB292*DC281&lt;0,0,DC207-DC279-DA292*DC280-DB292*DC281)</f>
        <v>0</v>
      </c>
      <c r="DD292" s="14">
        <f>IF(DD207-DD279-DA292*DD280-DB292*DD281-DC292*DD282&lt;0,0,DD207-DD279-DA292*DD280-DB292*DD281-DC292*DD282)</f>
        <v>1.7485422036383393E-3</v>
      </c>
      <c r="DE292" s="17"/>
      <c r="DF292" s="14"/>
      <c r="DG292" s="14">
        <f>IF(DG207-DG279&lt;0,0,DG207-DG279)</f>
        <v>0</v>
      </c>
      <c r="DH292" s="14">
        <f>IF(DH207-DH279 -DG292*DH280&lt;0, 0,DH207-DH279 -DG292*DH280)</f>
        <v>0</v>
      </c>
      <c r="DI292" s="14">
        <f>IF(DI207-DI279-DG292*DI280-DH292*DI281&lt;0,0,DI207-DI279-DG292*DI280-DH292*DI281)</f>
        <v>5.5644948572688814E-3</v>
      </c>
      <c r="DJ292" s="14">
        <f>IF(DJ207-DJ279-DG292*DJ280-DH292*DJ281-DI292*DJ282&lt;0,0,DJ207-DJ279-DG292*DJ280-DH292*DJ281-DI292*DJ282)</f>
        <v>0</v>
      </c>
      <c r="DK292" s="17"/>
      <c r="DL292" s="17"/>
      <c r="DM292" s="14"/>
      <c r="DN292" s="14">
        <f>IF(DN207-DN279&lt;0,0,DN207-DN279)</f>
        <v>9.2969991372518546E-2</v>
      </c>
      <c r="DO292" s="14">
        <f>IF(DO207-DO279 -DN292*DO280&lt;0, 0,DO207-DO279 -DN292*DO280)</f>
        <v>1.7656695561413603E-2</v>
      </c>
      <c r="DP292" s="14">
        <f>IF(DP207-DP279-DN292*DP280-DO292*DP281&lt;0,0,DP207-DP279-DN292*DP280-DO292*DP281)</f>
        <v>5.6762406057732771E-2</v>
      </c>
      <c r="DQ292" s="14">
        <f>IF(DQ207-DQ279-DN292*DQ280-DO292*DQ281-DP292*DQ282&lt;0,0,DQ207-DQ279-DN292*DQ280-DO292*DQ281-DP292*DQ282)</f>
        <v>2.0844891475874219E-2</v>
      </c>
      <c r="DR292" s="14">
        <f>IF(DR207-DR279-DN292*DR280-DO292*DR281-DP292*DR282-DQ292*DR283&lt;0,0,DR207-DR279-DN292*DR280-DO292*DR281-DP292*DR282-DQ292*DR283)</f>
        <v>0.2432684902871512</v>
      </c>
      <c r="DS292" s="14">
        <f>IF(DS207-DS279-DN292*DS280-DO292*DS281-DP292*DS282-DQ292*DS283-DR292*DS284&lt;0,0,DS207-DS279-DN292*DS280-DO292*DS281-DP292*DS282-DQ292*DS283-DR292*DS284)</f>
        <v>3.8077581561107837E-3</v>
      </c>
      <c r="DT292" s="44"/>
      <c r="DU292" s="44"/>
      <c r="DV292" s="44"/>
      <c r="DW292" s="25"/>
      <c r="DX292" s="14"/>
      <c r="DY292" s="14">
        <f>IF(DY207-DY279&lt;0,0,DY207-DY279)</f>
        <v>1282.0901965895714</v>
      </c>
      <c r="DZ292" s="14">
        <f>IF(DZ207-DZ279 -DY292*DZ280&lt;0, 0,DZ207-DZ279 -DY292*DZ280)</f>
        <v>0</v>
      </c>
      <c r="EA292" s="14">
        <f>IF(EA207-EA279-DY292*EA280-DZ292*EA281&lt;0,0,EA207-EA279-DY292*EA280-DZ292*EA281)</f>
        <v>0</v>
      </c>
      <c r="EB292" s="14">
        <f>IF(EB207-EB279-DY292*EB280-DZ292*EB281-EA292*EB282&lt;0,0,EB207-EB279-DY292*EB280-DZ292*EB281-EA292*EB282)</f>
        <v>0</v>
      </c>
      <c r="EC292" s="14">
        <f>IF(EC207-EC279-DY292*EC280-DZ292*EC281-EA292*EC282-EB292*EC283&lt;0,0,EC207-EC279-DY292*EC280-DZ292*EC281-EA292*EC282-EB292*EC283)</f>
        <v>0</v>
      </c>
      <c r="ED292" s="14">
        <f>IF(ED207-ED279-DY292*ED280-DZ292*ED281-EA292*ED282-EB292*ED283-EC292*ED284&lt;0,0,ED207-ED279-DY292*ED280-DZ292*ED281-EA292*ED282-EB292*ED283-EC292*ED284)</f>
        <v>0</v>
      </c>
      <c r="EE292" s="1"/>
      <c r="EF292" s="17"/>
      <c r="EG292" s="14"/>
      <c r="EH292" s="14">
        <f>IF(EH207-EH279&lt;0,0,EH207-EH279)</f>
        <v>8.6915013312649045E-2</v>
      </c>
      <c r="EI292" s="14">
        <f>IF(EI207-EI279 -EH292*EI280&lt;0, 0,EI207-EI279 -EH292*EI280)</f>
        <v>1.2313350246429988E-2</v>
      </c>
      <c r="EJ292" s="14">
        <f>IF(EJ207-EJ279-EH292*EJ280-EI292*EJ281&lt;0,0,EJ207-EJ279-EH292*EJ280-EI292*EJ281)</f>
        <v>2.5641911000329524E-3</v>
      </c>
      <c r="EK292" s="14">
        <f>IF(EK207-EK279-EH292*EK280-EI292*EK281-EJ292*EK282&lt;0,0,EK207-EK279-EH292*EK280-EI292*EK281-EJ292*EK282)</f>
        <v>0</v>
      </c>
      <c r="EL292" s="18">
        <f>IF(EL207-EL279-EH292*EL280-EI292*EL281-EJ292*EL282-EK292*EL283&lt;0,0,EL207-EL279-EH292*EL280-EI292*EL281-EJ292*EL282-EK292*EL283)</f>
        <v>0</v>
      </c>
      <c r="EM292" s="17"/>
      <c r="EN292" s="14"/>
      <c r="EO292" s="14">
        <f>IF(EO207-EO279&lt;0,0,EO207-EO279)</f>
        <v>0</v>
      </c>
      <c r="EP292" s="14">
        <f>IF(EP207-EP279 -EO292*EP280&lt;0, 0,EP207-EP279 -EO292*EP280)</f>
        <v>7.1540103573587879E-2</v>
      </c>
      <c r="EQ292" s="14">
        <f>IF(EQ207-EQ279-EO292*EQ280-EP292*EQ281&lt;0,0,EQ207-EQ279-EO292*EQ280-EP292*EQ281)</f>
        <v>0</v>
      </c>
      <c r="ER292" s="14">
        <f>IF(ER207-ER279-EO292*ER280-EP292*ER281-EQ292*ER282&lt;0,0,ER207-ER279-EO292*ER280-EP292*ER281-EQ292*ER282)</f>
        <v>0</v>
      </c>
      <c r="ES292" s="14">
        <f>IF(ES207-ES279-EO292*ES280-EP292*ES281-EQ292*ES282-ER292*ES283&lt;0,0,ES207-ES279-EO292*ES280-EP292*ES281-EQ292*ES282-ER292*ES283)</f>
        <v>0</v>
      </c>
      <c r="ET292" s="25"/>
      <c r="EU292" s="14"/>
      <c r="EV292" s="14">
        <f>IF(EV207-EV279&lt;0,0,EV207-EV279)</f>
        <v>0</v>
      </c>
      <c r="EW292" s="14">
        <f>IF(EW207-EW279 -EV292*EW280&lt;0, 0,EW207-EW279 -EV292*EW280)</f>
        <v>2.4390662878689493E-2</v>
      </c>
      <c r="EX292" s="14">
        <f>IF(EX207-EX279-EV292*EX280-EW292*EX281&lt;0,0,EX207-EX279-EV292*EX280-EW292*EX281)</f>
        <v>0</v>
      </c>
      <c r="EY292" s="14">
        <f>IF(EY207-EY279-EV292*EY280-EW292*EY281-EX292*EY282&lt;0,0,EY207-EY279-EV292*EY280-EW292*EY281-EX292*EY282)</f>
        <v>5.5237570666600072E-3</v>
      </c>
      <c r="EZ292" s="14">
        <f>IF(EZ207-EZ279-EV292*EZ280-EW292*EZ281-EX292*EZ282-EY292*EZ283&lt;0,0,EZ207-EZ279-EV292*EZ280-EW292*EZ281-EX292*EZ282-EY292*EZ283)</f>
        <v>0</v>
      </c>
      <c r="FA292" s="17"/>
      <c r="FB292" s="14"/>
      <c r="FC292" s="14">
        <f>IF(FC207-FC279&lt;0,0,FC207-FC279)</f>
        <v>0.12287935053266463</v>
      </c>
      <c r="FD292" s="14">
        <f>IF(FD207-FD279 -FC292*FD280&lt;0, 0,FD207-FD279 -FC292*FD280)</f>
        <v>0</v>
      </c>
      <c r="FE292" s="14">
        <f>IF(FE207-FE279-FC292*FE280-FD292*FE281&lt;0,0,FE207-FE279-FC292*FE280-FD292*FE281)</f>
        <v>4.028944780304587E-3</v>
      </c>
      <c r="FF292" s="14">
        <f>IF(FF207-FF279-FC292*FF280-FD292*FF281-FE292*FF282&lt;0,0,FF207-FF279-FC292*FF280-FD292*FF281-FE292*FF282)</f>
        <v>7.6709966854259116E-3</v>
      </c>
      <c r="FG292" s="14">
        <f>IF(FG207-FG279-FC292*FG280-FD292*FG281-FE292*FG282-FF292*FG283&lt;0,0,FG207-FG279-FC292*FG280-FD292*FG281-FE292*FG282-FF292*FG283)</f>
        <v>0</v>
      </c>
      <c r="FH292" s="18">
        <f>IF(FH207-FH279-FC292*FH280-FD292*FH281-FE292*FH282-FF292*FH283-FG292*FH284&lt;0,0,FH207-FH279-FC292*FH280-FD292*FH281-FE292*FH282-FF292*FH283-FG292*FH284)</f>
        <v>0</v>
      </c>
      <c r="FI292" s="17"/>
      <c r="FJ292" s="14"/>
      <c r="FK292" s="14">
        <f>IF(FK207-FK279&lt;0,0,FK207-FK279)</f>
        <v>9.4547294375579738E-2</v>
      </c>
      <c r="FL292" s="14">
        <f>IF(FL207-FL279 -FK292*FL280&lt;0, 0,FL207-FL279 -FK292*FL280)</f>
        <v>0</v>
      </c>
      <c r="FM292" s="14">
        <f>IF(FM207-FM279-FK292*FM280-FL292*FM281&lt;0,0,FM207-FM279-FK292*FM280-FL292*FM281)</f>
        <v>0.12604025067770983</v>
      </c>
      <c r="FN292" s="17"/>
      <c r="FO292" s="14"/>
      <c r="FP292" s="14">
        <f>IF(FP207-FP279&lt;0,0,FP207-FP279)</f>
        <v>9.8481754745624969E-2</v>
      </c>
      <c r="FQ292" s="14">
        <f>IF(FQ207-FQ279 -FP292*FQ280&lt;0, 0,FQ207-FQ279 -FP292*FQ280)</f>
        <v>0</v>
      </c>
      <c r="FR292" s="14">
        <f>IF(FR207-FR279-FP292*FR280-FQ292*FR281&lt;0,0,FR207-FR279-FP292*FR280-FQ292*FR281)</f>
        <v>1.4156162964602814E-2</v>
      </c>
      <c r="FS292" s="14">
        <f>IF(FS207-FS279-FP292*FS280-FQ292*FS281-FR292*FS282&lt;0,0,FS207-FS279-FP292*FS280-FQ292*FS281-FR292*FS282)</f>
        <v>0</v>
      </c>
      <c r="FT292" s="14">
        <f>IF(FT207-FT279-FP292*FT280-FQ292*FT281-FR292*FT282-FS292*FT283&lt;0,0,FT207-FT279-FP292*FT280-FQ292*FT281-FR292*FT282-FS292*FT283)</f>
        <v>0</v>
      </c>
      <c r="FU292" s="17"/>
      <c r="FV292" s="14"/>
      <c r="FW292" s="14">
        <f>IF(FW207-FW279&lt;0,0,FW207-FW279)</f>
        <v>1.1651805362470707E-2</v>
      </c>
      <c r="FX292" s="14">
        <f>IF(FX207-FX279 -FW292*FX280&lt;0, 0,FX207-FX279 -FW292*FX280)</f>
        <v>3.2282602719294244E-3</v>
      </c>
      <c r="FY292" s="14">
        <f>IF(FY207-FY279-FW292*FY280-FX292*FY281&lt;0,0,FY207-FY279-FW292*FY280-FX292*FY281)</f>
        <v>0</v>
      </c>
      <c r="FZ292" s="14">
        <f>IF(FZ207-FZ279-FW292*FZ280-FX292*FZ281-FY292*FZ282&lt;0,0,FZ207-FZ279-FW292*FZ280-FX292*FZ281-FY292*FZ282)</f>
        <v>2.6307203304372917E-5</v>
      </c>
      <c r="GA292" s="18">
        <f>IF(GA207-GA279-FW292*GA280-FX292*GA281-FY292*GA282-FZ292*GA283&lt;0,0,GA207-GA279-FW292*GA280-FX292*GA281-FY292*GA282-FZ292*GA283)</f>
        <v>1.1515219031148709E-4</v>
      </c>
      <c r="GB292" s="18">
        <f>IF(GB207-GB279-FW292*GB280-FX292*GB281-FY292*GB282-FZ292*GB283-GA292*GB284&lt;0,0,GB207-GB279-FW292*GB280-FX292*GB281-FY292*GB282-FZ292*GB283-GA292*GB284)</f>
        <v>3.2869887759360558E-6</v>
      </c>
      <c r="GC292" s="17"/>
      <c r="GD292" s="14"/>
      <c r="GE292" s="14">
        <f>IF(GE207-GE279&lt;0,0,GE207-GE279)</f>
        <v>0.10337088152257243</v>
      </c>
      <c r="GF292" s="14">
        <f>IF(GF207-GF279 -GE292*GF280&lt;0, 0,GF207-GF279 -GE292*GF280)</f>
        <v>3.7695997069793208E-2</v>
      </c>
      <c r="GG292" s="14">
        <f>IF(GG207-GG279-GE292*GG280-GF292*GG281&lt;0,0,GG207-GG279-GE292*GG280-GF292*GG281)</f>
        <v>4.623748691299185E-2</v>
      </c>
      <c r="GH292" s="14">
        <f>IF(GH207-GH279-GE292*GH280-GF292*GH281-GG292*GH282&lt;0,0,GH207-GH279-GE292*GH280-GF292*GH281-GG292*GH282)</f>
        <v>5.6337627199985051E-2</v>
      </c>
      <c r="GI292" s="14">
        <f>IF(GI207-GI279-GE292*GI280-GF292*GI281-GG292*GI282-GH292*GI283&lt;0,0,GI207-GI279-GE292*GI280-GF292*GI281-GG292*GI282-GH292*GI283)</f>
        <v>0</v>
      </c>
      <c r="GJ292" s="14">
        <f>IF(GJ207-GJ279-GE292*GJ280-GF292*GJ281-GG292*GJ282-GH292*GJ283-GI292*GJ284&lt;0,0,GJ207-GJ279-GE292*GJ280-GF292*GJ281-GG292*GJ282-GH292*GJ283-GI292*GJ284)</f>
        <v>0</v>
      </c>
      <c r="GK292" s="17"/>
      <c r="GL292" s="14"/>
      <c r="GM292" s="14">
        <f>IF(GM207-GM279&lt;0,0,GM207-GM279)</f>
        <v>1.1877586308282798E-2</v>
      </c>
      <c r="GN292" s="14">
        <f>IF(GN207-GN279 -GM292*GN280&lt;0, 0,GN207-GN279 -GM292*GN280)</f>
        <v>1.1526621337144627E-2</v>
      </c>
      <c r="GO292" s="14">
        <f>IF(GO207-GO279-GM292*GO280-GN292*GO281&lt;0,0,GO207-GO279-GM292*GO280-GN292*GO281)</f>
        <v>0</v>
      </c>
      <c r="GP292" s="14">
        <f>IF(GP207-GP279-GM292*GP280-GN292*GP281-GO292*GP282&lt;0,0,GP207-GP279-GM292*GP280-GN292*GP281-GO292*GP282)</f>
        <v>0</v>
      </c>
      <c r="GQ292" s="14">
        <f>IF(GQ207-GQ279-GM292*GQ280-GN292*GQ281-GO292*GQ282-GP292*GQ283&lt;0,0,GQ207-GQ279-GM292*GQ280-GN292*GQ281-GO292*GQ282-GP292*GQ283)</f>
        <v>3.0753058501008595E-3</v>
      </c>
      <c r="GR292" s="14">
        <f>IF(GR207-GR279-GM292*GR280-GN292*GR281-GO292*GR282-GP292*GR283-GQ292*GR284&lt;0,0,GR207-GR279-GM292*GR280-GN292*GR281-GO292*GR282-GP292*GR283-GQ292*GR284)</f>
        <v>2.1323789444215413E-3</v>
      </c>
      <c r="GS292" s="17"/>
      <c r="GT292" s="14"/>
      <c r="GU292" s="14">
        <f>IF(GU207-GU279&lt;0,0,GU207-GU279)</f>
        <v>0</v>
      </c>
      <c r="GV292" s="14">
        <f>IF(GV207-GV279 -GU292*GV280&lt;0, 0,GV207-GV279 -GU292*GV280)</f>
        <v>9.9419766089061962E-4</v>
      </c>
      <c r="GW292" s="14">
        <f>IF(GW207-GW279-GU292*GW280-GV292*GW281&lt;0,0,GW207-GW279-GU292*GW280-GV292*GW281)</f>
        <v>0</v>
      </c>
      <c r="GX292" s="14">
        <f>IF(GX207-GX279-GU292*GX280-GV292*GX281-GW292*GX282&lt;0,0,GX207-GX279-GU292*GX280-GV292*GX281-GW292*GX282)</f>
        <v>4.6537646964684865E-3</v>
      </c>
      <c r="GY292" s="14">
        <f>IF(GY207-GY279-GU292*GY280-GV292*GY281-GW292*GY282-GX292*GY283&lt;0,0,GY207-GY279-GU292*GY280-GV292*GY281-GW292*GY282-GX292*GY283)</f>
        <v>9.0876684751623506E-3</v>
      </c>
      <c r="GZ292" s="14">
        <f>IF(GZ207-GZ279-GU292*GZ280-GV292*GZ281-GW292*GZ282-GX292*GZ283-GY292*GZ284&lt;0,0,GZ207-GZ279-GU292*GZ280-GV292*GZ281-GW292*GZ282-GX292*GZ283-GY292*GZ284)</f>
        <v>0</v>
      </c>
      <c r="HA292" s="17"/>
      <c r="HB292" s="14"/>
      <c r="HC292" s="14">
        <f>IF(HC207-HC279&lt;0,0,HC207-HC279)</f>
        <v>5.5143332589234019E-2</v>
      </c>
      <c r="HD292" s="14">
        <f>IF(HD207-HD279 -HC292*HD280&lt;0, 0,HD207-HD279 -HC292*HD280)</f>
        <v>0</v>
      </c>
      <c r="HE292" s="14">
        <f>IF(HE207-HE279-HC292*HE280-HD292*HE281&lt;0,0,HE207-HE279-HC292*HE280-HD292*HE281)</f>
        <v>0</v>
      </c>
      <c r="HF292" s="17"/>
      <c r="HG292" s="14"/>
      <c r="HH292" s="14">
        <f>IF(HH207-HH279&lt;0,0,HH207-HH279)</f>
        <v>5.1707499831137572E-2</v>
      </c>
      <c r="HI292" s="14">
        <f>IF(HI207-HI279 -HH292*HI280&lt;0, 0,HI207-HI279 -HH292*HI280)</f>
        <v>5.8048247851945227E-2</v>
      </c>
      <c r="HJ292" s="14">
        <f>IF(HJ207-HJ279-HH292*HJ280-HI292*HJ281&lt;0,0,HJ207-HJ279-HH292*HJ280-HI292*HJ281)</f>
        <v>9.2373447055875343E-2</v>
      </c>
      <c r="HK292" s="17"/>
      <c r="HL292" s="14"/>
      <c r="HM292" s="14">
        <f>IF(HM207-HM279&lt;0,0,HM207-HM279)</f>
        <v>0</v>
      </c>
      <c r="HN292" s="14">
        <f>IF(HN207-HN279 -HM292*HN280&lt;0, 0,HN207-HN279 -HM292*HN280)</f>
        <v>0</v>
      </c>
      <c r="HO292" s="14">
        <f>IF(HO207-HO279-HM292*HO280-HN292*HO281&lt;0,0,HO207-HO279-HM292*HO280-HN292*HO281)</f>
        <v>0</v>
      </c>
      <c r="HP292" s="14">
        <f>IF(HP207-HP279-HM292*HP280-HN292*HP281-HO292*HP282&lt;0,0,HP207-HP279-HM292*HP280-HN292*HP281-HO292*HP282)</f>
        <v>0</v>
      </c>
      <c r="HQ292" s="14">
        <f>IF(HQ207-HQ279-HM292*HQ280-HN292*HQ281-HO292*HQ282-HP292*HQ283&lt;0,0,HQ207-HQ279-HM292*HQ280-HN292*HQ281-HO292*HQ282-HP292*HQ283)</f>
        <v>6.559405940095175E-4</v>
      </c>
      <c r="HR292" s="14">
        <f>IF(HR207-HR279-HM292*HR280-HN292*HR281-HO292*HR282-HP292*HR283-HQ292*HR284&lt;0,0,HR207-HR279-HM292*HR280-HN292*HR281-HO292*HR282-HP292*HR283-HQ292*HR284)</f>
        <v>0</v>
      </c>
      <c r="HS292" s="17"/>
      <c r="HT292" s="14"/>
      <c r="HU292" s="14">
        <f>IF(HU207-HU279&lt;0,0,HU207-HU279)</f>
        <v>0</v>
      </c>
      <c r="HV292" s="14">
        <f>IF(HV207-HV279 -HU292*HV280&lt;0, 0,HV207-HV279 -HU292*HV280)</f>
        <v>7.6581552014322006E-3</v>
      </c>
      <c r="HW292" s="14">
        <f>IF(HW207-HW279-HU292*HW280-HV292*HW281&lt;0,0,HW207-HW279-HU292*HW280-HV292*HW281)</f>
        <v>0</v>
      </c>
      <c r="HX292" s="14">
        <f>IF(HX207-HX279-HU292*HX280-HV292*HX281-HW292*HX282&lt;0,0,HX207-HX279-HU292*HX280-HV292*HX281-HW292*HX282)</f>
        <v>0</v>
      </c>
      <c r="HY292" s="14">
        <f>IF(HY207-HY279-HU292*HY280-HV292*HY281-HW292*HY282-HX292*HY283&lt;0,0,HY207-HY279-HU292*HY280-HV292*HY281-HW292*HY282-HX292*HY283)</f>
        <v>0</v>
      </c>
      <c r="HZ292" s="18">
        <f>IF(HZ207-HZ279-HU292*HZ280-HV292*HZ281-HW292*HZ282-HX292*HZ283-HY292*HZ284&lt;0,0,HZ207-HZ279-HU292*HZ280-HV292*HZ281-HW292*HZ282-HX292*HZ283-HY292*HZ284)</f>
        <v>4.0039772471596344E-4</v>
      </c>
      <c r="IA292" s="43"/>
      <c r="IB292" s="17"/>
      <c r="IC292" s="14"/>
      <c r="ID292" s="14">
        <f>IF(ID207-ID279&lt;0,0,ID207-ID279)</f>
        <v>0</v>
      </c>
      <c r="IE292" s="14">
        <f>IF(IE207-IE279 -ID292*IE280&lt;0, 0,IE207-IE279 -ID292*IE280)</f>
        <v>3.9970516170474951E-2</v>
      </c>
      <c r="IF292" s="14">
        <f>IF(IF207-IF279-ID292*IF280-IE292*IF281&lt;0,0,IF207-IF279-ID292*IF280-IE292*IF281)</f>
        <v>0</v>
      </c>
      <c r="IG292" s="14">
        <f>IF(IG207-IG279-ID292*IG280-IE292*IG281-IF292*IG282&lt;0,0,IG207-IG279-ID292*IG280-IE292*IG281-IF292*IG282)</f>
        <v>0</v>
      </c>
      <c r="IH292" s="14">
        <f>IF(IH207-IH279-ID292*IH280-IE292*IH281-IF292*IH282-IG292*IH283&lt;0,0,IH207-IH279-ID292*IH280-IE292*IH281-IF292*IH282-IG292*IH283)</f>
        <v>0</v>
      </c>
      <c r="II292" s="14">
        <f>IF(II207-II279-ID292*II280-IE292*II281-IF292*II282-IG292*II283-IH292*II284&lt;0,0,II207-II279-ID292*II280-IE292*II281-IF292*II282-IG292*II283-IH292*II284)</f>
        <v>0</v>
      </c>
      <c r="IJ292" s="17"/>
      <c r="IK292" s="14"/>
      <c r="IL292" s="14">
        <f>IF(IL207-IL279&lt;0,0,IL207-IL279)</f>
        <v>2.3113031120166661E-2</v>
      </c>
      <c r="IM292" s="14">
        <f>IF(IM207-IM279 -IL292*IM280&lt;0, 0,IM207-IM279 -IL292*IM280)</f>
        <v>9.8841190459997685E-3</v>
      </c>
      <c r="IN292" s="14">
        <f>IF(IN207-IN279-IL292*IN280-IM292*IN281&lt;0,0,IN207-IN279-IL292*IN280-IM292*IN281)</f>
        <v>2.312695925945777E-2</v>
      </c>
      <c r="IO292" s="14">
        <f>IF(IO207-IO279-IL292*IO280-IM292*IO281-IN292*IO282&lt;0,0,IO207-IO279-IL292*IO280-IM292*IO281-IN292*IO282)</f>
        <v>3.6878654570262461E-3</v>
      </c>
      <c r="IP292" s="14">
        <f>IF(IP207-IP279-IL292*IP280-IM292*IP281-IN292*IP282-IO292*IP283&lt;0,0,IP207-IP279-IL292*IP280-IM292*IP281-IN292*IP282-IO292*IP283)</f>
        <v>8.534639306221406E-3</v>
      </c>
      <c r="IQ292" s="14">
        <f>IF(IQ207-IQ279-IL292*IQ280-IM292*IQ281-IN292*IQ282-IO292*IQ283-IP292*IQ284&lt;0,0,IQ207-IQ279-IL292*IQ280-IM292*IQ281-IN292*IQ282-IO292*IQ283-IP292*IQ284)</f>
        <v>3.642437542993465E-3</v>
      </c>
      <c r="IR292" s="17"/>
      <c r="IS292" s="14"/>
      <c r="IT292" s="14">
        <f>IF(IT207-IT279&lt;0,0,IT207-IT279)</f>
        <v>8.0049455600852679E-2</v>
      </c>
      <c r="IU292" s="14">
        <f>IF(IU207-IU279 -IT292*IU280&lt;0, 0,IU207-IU279 -IT292*IU280)</f>
        <v>1.1265994160913794E-2</v>
      </c>
      <c r="IV292" s="14">
        <f>IF(IV207-IV279-IT292*IV280-IU292*IV281&lt;0,0,IV207-IV279-IT292*IV280-IU292*IV281)</f>
        <v>0</v>
      </c>
      <c r="IW292" s="14">
        <f>IF(IW207-IW279-IT292*IW280-IU292*IW281-IV292*IW282&lt;0,0,IW207-IW279-IT292*IW280-IU292*IW281-IV292*IW282)</f>
        <v>8.2198694957427831E-3</v>
      </c>
      <c r="IX292" s="14">
        <f>IF(IX207-IX279-IT292*IX280-IU292*IX281-IV292*IX282-IW292*IX283&lt;0,0,IX207-IX279-IT292*IX280-IU292*IX281-IV292*IX282-IW292*IX283)</f>
        <v>0</v>
      </c>
      <c r="IY292" s="14">
        <f>IF(IY207-IY279-IT292*IY280-IU292*IY281-IV292*IY282-IW292*IY283-IX292*IY284&lt;0,0,IY207-IY279-IT292*IY280-IU292*IY281-IV292*IY282-IW292*IY283-IX292*IY284)</f>
        <v>3.9693182670931443E-2</v>
      </c>
      <c r="IZ292" s="44"/>
      <c r="JA292" s="44"/>
      <c r="JB292" s="44"/>
      <c r="JC292" s="17"/>
      <c r="JD292" s="14"/>
      <c r="JE292" s="14">
        <f>IF(JE207-JE279&lt;0,0,JE207-JE279)</f>
        <v>0</v>
      </c>
      <c r="JF292" s="14">
        <f>IF(JF207-JF279 -JE292*JF280&lt;0, 0,JF207-JF279 -JE292*JF280)</f>
        <v>9.7718196324587947E-4</v>
      </c>
      <c r="JG292" s="14">
        <f>IF(JG207-JG279-JE292*JG280-JF292*JG281&lt;0,0,JG207-JG279-JE292*JG280-JF292*JG281)</f>
        <v>6.6176708326690847E-3</v>
      </c>
      <c r="JH292" s="14">
        <f>IF(JH207-JH279-JE292*JH280-JF292*JH281-JG292*JH282&lt;0,0,JH207-JH279-JE292*JH280-JF292*JH281-JG292*JH282)</f>
        <v>0</v>
      </c>
      <c r="JI292" s="14">
        <f>IF(JI207-JI279-JE292*JI280-JF292*JI281-JG292*JI282-JH292*JI283&lt;0,0,JI207-JI279-JE292*JI280-JF292*JI281-JG292*JI282-JH292*JI283)</f>
        <v>0</v>
      </c>
      <c r="JJ292" s="4"/>
      <c r="JK292" s="39"/>
      <c r="JL292" s="39">
        <f>IF(JL207-JL279&lt;0,0,JL207-JL279)</f>
        <v>0</v>
      </c>
      <c r="JM292" s="39">
        <f>IF(JM207-JM279 -JL292*JM280&lt;0, 0,JM207-JM279 -JL292*JM280)</f>
        <v>0</v>
      </c>
      <c r="JN292" s="39">
        <f>IF(JN207-JN279-JL292*JN280-JM292*JN281&lt;0,0,JN207-JN279-JL292*JN280-JM292*JN281)</f>
        <v>0</v>
      </c>
      <c r="JO292" s="39">
        <f>IF(JO207-JO279-JL292*JO280-JM292*JO281-JN292*JO282&lt;0,0,JO207-JO279-JL292*JO280-JM292*JO281-JN292*JO282)</f>
        <v>0</v>
      </c>
      <c r="JP292" s="39">
        <f>IF(JP207-JP279-JL292*JP280-JM292*JP281-JN292*JP282-JO292*JP283&lt;0,0,JP207-JP279-JL292*JP280-JM292*JP281-JN292*JP282-JO292*JP283)</f>
        <v>0</v>
      </c>
      <c r="JQ292" s="39">
        <f>IF(JQ207-JQ279-JL292*JQ280-JM292*JQ281-JN292*JQ282-JO292*JQ283-JP292*JQ284&lt;0,0,JQ207-JQ279-JL292*JQ280-JM292*JQ281-JN292*JQ282-JO292*JQ283-JP292*JQ284)</f>
        <v>0</v>
      </c>
      <c r="JR292" s="1"/>
      <c r="JS292" s="1"/>
      <c r="JT292" s="1"/>
      <c r="JU292" s="1"/>
      <c r="JV292" s="17"/>
      <c r="JW292" s="14"/>
      <c r="JX292" s="14">
        <f>IF(JX207-JX279&lt;0,0,JX207-JX279)</f>
        <v>0.26460682440155703</v>
      </c>
      <c r="JY292" s="14">
        <f>IF(JY207-JY279 -JX292*JY280&lt;0, 0,JY207-JY279 -JX292*JY280)</f>
        <v>0.1956237594517812</v>
      </c>
      <c r="JZ292" s="14">
        <f>IF(JZ207-JZ279-JX292*JZ280-JY292*JZ281&lt;0,0,JZ207-JZ279-JX292*JZ280-JY292*JZ281)</f>
        <v>0</v>
      </c>
      <c r="KA292" s="14">
        <f>IF(KA207-KA279-JX292*KA280-JY292*KA281-JZ292*KA282&lt;0,0,KA207-KA279-JX292*KA280-JY292*KA281-JZ292*KA282)</f>
        <v>0</v>
      </c>
      <c r="KB292" s="14">
        <f>IF(KB207-KB279-JX292*KB280-JY292*KB281-JZ292*KB282-KA292*KB283&lt;0,0,KB207-KB279-JX292*KB280-JY292*KB281-JZ292*KB282-KA292*KB283)</f>
        <v>0</v>
      </c>
      <c r="KC292" s="14">
        <f>IF(KC207-KC279-JX292*KC280-JY292*KC281-JZ292*KC282-KA292*KC283-KB292*KC284&lt;0,0,KC207-KC279-JX292*KC280-JY292*KC281-JZ292*KC282-KA292*KC283-KB292*KC284)</f>
        <v>0.5888668553849763</v>
      </c>
      <c r="KD292" s="44"/>
      <c r="KE292" s="44"/>
      <c r="KF292" s="44"/>
      <c r="KG292" s="44"/>
      <c r="KH292" s="44"/>
      <c r="KI292" s="17"/>
      <c r="KJ292" s="14"/>
      <c r="KK292" s="14">
        <f>IF(KK207-KK279&lt;0,0,KK207-KK279)</f>
        <v>0</v>
      </c>
      <c r="KL292" s="14">
        <f>IF(KL207-KL279 -KK292*KL280&lt;0, 0,KL207-KL279 -KK292*KL280)</f>
        <v>0</v>
      </c>
      <c r="KM292" s="14">
        <f>IF(KM207-KM279-KK292*KM280-KL292*KM281&lt;0,0,KM207-KM279-KK292*KM280-KL292*KM281)</f>
        <v>7.5413568611959025E-4</v>
      </c>
      <c r="KN292" s="14">
        <f>IF(KN207-KN279-KK292*KN280-KL292*KN281-KM292*KN282&lt;0,0,KN207-KN279-KK292*KN280-KL292*KN281-KM292*KN282)</f>
        <v>1.3710984840117331E-3</v>
      </c>
      <c r="KO292" s="14">
        <f>IF(KO207-KO279-KK292*KO280-KL292*KO281-KM292*KO282-KN292*KO283&lt;0,0,KO207-KO279-KK292*KO280-KL292*KO281-KM292*KO282-KN292*KO283)</f>
        <v>3.3951798935164061E-4</v>
      </c>
      <c r="KP292" s="14">
        <f>IF(KP207-KP279-KK292*KP280-KL292*KP281-KM292*KP282-KN292*KP283-KO292*KP284&lt;0,0,KP207-KP279-KK292*KP280-KL292*KP281-KM292*KP282-KN292*KP283-KO292*KP284)</f>
        <v>0</v>
      </c>
      <c r="KQ292" s="17"/>
      <c r="KR292" s="14"/>
      <c r="KS292" s="14">
        <f>IF(KS207-KS279&lt;0,0,KS207-KS279)</f>
        <v>0</v>
      </c>
      <c r="KT292" s="14">
        <f>IF(KT207-KT279 -KS292*KT280&lt;0, 0,KT207-KT279 -KS292*KT280)</f>
        <v>0</v>
      </c>
      <c r="KU292" s="14">
        <f>IF(KU207-KU279-KS292*KU280-KT292*KU281&lt;0,0,KU207-KU279-KS292*KU280-KT292*KU281)</f>
        <v>0</v>
      </c>
      <c r="KV292" s="14">
        <f>IF(KV207-KV279-KS292*KV280-KT292*KV281-KU292*KV282&lt;0,0,KV207-KV279-KS292*KV280-KT292*KV281-KU292*KV282)</f>
        <v>0</v>
      </c>
      <c r="KW292" s="14">
        <f>IF(KW207-KW279-KS292*KW280-KT292*KW281-KU292*KW282-KV292*KW283&lt;0,0,KW207-KW279-KS292*KW280-KT292*KW281-KU292*KW282-KV292*KW283)</f>
        <v>0</v>
      </c>
      <c r="KX292" s="14">
        <f>IF(KX207-KX279-KS292*KX280-KT292*KX281-KU292*KX282-KV292*KX283-KW292*KX284&lt;0,0,KX207-KX279-KS292*KX280-KT292*KX281-KU292*KX282-KV292*KX283-KW292*KX284)</f>
        <v>0</v>
      </c>
      <c r="KY292" s="44"/>
      <c r="KZ292" s="44"/>
    </row>
    <row r="293" spans="1:312">
      <c r="A293" s="6" t="str">
        <f t="shared" si="2511"/>
        <v>02_11BB_HH_170805_rep2</v>
      </c>
      <c r="B293" s="17"/>
      <c r="C293" s="14"/>
      <c r="D293" s="14">
        <f>IF(D208-D279&lt;0,0,D208-D279)</f>
        <v>9.4042327147269844E-3</v>
      </c>
      <c r="E293" s="14">
        <f>IF(E208-E279 -D293*E280&lt;0, 0,E208-E279 -D293*E280)</f>
        <v>1.4716088863194147E-2</v>
      </c>
      <c r="F293" s="14">
        <f>IF(F208-F279-D293*F280-E293*F281&lt;0,0,F208-F279-D293*F280-E293*F281)</f>
        <v>2.1199206723958291E-2</v>
      </c>
      <c r="G293" s="17"/>
      <c r="H293" s="14"/>
      <c r="I293" s="14">
        <f>IF(I208-I279&lt;0,0,I208-I279)</f>
        <v>6.5096632087422598E-2</v>
      </c>
      <c r="J293" s="14">
        <f>IF(J208-J279 -I293*J280&lt;0, 0,J208-J279 -I293*J280)</f>
        <v>0</v>
      </c>
      <c r="K293" s="14">
        <f>IF(K208-K279-I293*K280-J293*K281&lt;0,0,K208-K279-I293*K280-J293*K281)</f>
        <v>9.8456881477223031E-3</v>
      </c>
      <c r="L293" s="18">
        <f t="shared" ref="L293:L301" si="2512">IF(L208-L280-I293*L281-J293*L282-K293*L283&lt;0,0,L208-L280-I293*L281-J293*L282-K293*L283)</f>
        <v>0</v>
      </c>
      <c r="M293" s="17"/>
      <c r="N293" s="14"/>
      <c r="O293" s="14">
        <f>IF(O208-O279&lt;0,0,O208-O279)</f>
        <v>4.2953265566310246E-2</v>
      </c>
      <c r="P293" s="14">
        <f>IF(P208-P279 -O293*P280&lt;0, 0,P208-P279 -O293*P280)</f>
        <v>2.7511360490543077E-2</v>
      </c>
      <c r="Q293" s="18">
        <f t="shared" ref="Q293:Q301" si="2513">IF(Q208-Q280-O293*Q281-P293*Q282&lt;0,0,Q208-Q280-O293*Q281-P293*Q282)</f>
        <v>0</v>
      </c>
      <c r="R293" s="17"/>
      <c r="S293" s="14"/>
      <c r="T293" s="14">
        <f>IF(T208-T279&lt;0,0,T208-T279)</f>
        <v>0</v>
      </c>
      <c r="U293" s="14">
        <f>IF(U208-U279 -T293*U280&lt;0, 0,U208-U279 -T293*U280)</f>
        <v>0.14898303410474151</v>
      </c>
      <c r="V293" s="14">
        <f>IF(V208-V279-T293*V280-U293*V281&lt;0,0,V208-V279-T293*V280-U293*V281)</f>
        <v>0</v>
      </c>
      <c r="W293" s="14">
        <f>IF(W208-W279-T293*W280-U293*W281-V293*W282&lt;0,0,W208-W279-T293*W280-U293*W281-V293*W282)</f>
        <v>0</v>
      </c>
      <c r="X293" s="17"/>
      <c r="Y293" s="14"/>
      <c r="Z293" s="14">
        <f>IF(Z208-Z279&lt;0,0,Z208-Z279)</f>
        <v>7.8631103338012265E-2</v>
      </c>
      <c r="AA293" s="14">
        <f>IF(AA208-AA279 -Z293*AA280&lt;0, 0,AA208-AA279 -Z293*AA280)</f>
        <v>2.7236967312344224E-2</v>
      </c>
      <c r="AB293" s="14">
        <f>IF(AB208-AB279-Z293*AB280-AA293*AB281&lt;0,0,AB208-AB279-Z293*AB280-AA293*AB281)</f>
        <v>1.8203109767458325E-2</v>
      </c>
      <c r="AC293" s="14">
        <f>IF(AC208-AC279-Z293*AC280-AA293*AC281-AB293*AC282&lt;0,0,AC208-AC279-Z293*AC280-AA293*AC281-AB293*AC282)</f>
        <v>0</v>
      </c>
      <c r="AD293" s="14">
        <f>IF(AD208-AD279-Z293*AD280-AA293*AD281-AB293*AD282-AC293*AD283&lt;0,0,AD208-AD279-Z293*AD280-AA293*AD281-AB293*AD282-AC293*AD283)</f>
        <v>0</v>
      </c>
      <c r="AE293" s="17"/>
      <c r="AF293" s="14"/>
      <c r="AG293" s="14">
        <f>IF(AG208-AG279&lt;0,0,AG208-AG279)</f>
        <v>3.5322660429925851E-2</v>
      </c>
      <c r="AH293" s="14">
        <f>IF(AH208-AH279 -AG293*AH280&lt;0, 0,AH208-AH279 -AG293*AH280)</f>
        <v>3.5579242422902224E-2</v>
      </c>
      <c r="AI293" s="14">
        <f>IF(AI208-AI279-AG293*AI280-AH293*AI281&lt;0,0,AI208-AI279-AG293*AI280-AH293*AI281)</f>
        <v>2.6780367782998925E-2</v>
      </c>
      <c r="AJ293" s="14">
        <f>IF(AJ208-AJ279-AG293*AJ280-AH293*AJ281-AI293*AJ282&lt;0,0,AJ208-AJ279-AG293*AJ280-AH293*AJ281-AI293*AJ282)</f>
        <v>0</v>
      </c>
      <c r="AK293" s="14">
        <f>IF(AK208-AK279-AG293*AK280-AH293*AK281-AI293*AK282-AJ293*AK283&lt;0,0,AK208-AK279-AG293*AK280-AH293*AK281-AI293*AK282-AJ293*AK283)</f>
        <v>0</v>
      </c>
      <c r="AL293" s="14">
        <f>IF(AL208-AL279-AG293*AL280-AH293*AL281-AI293*AL282-AJ293*AL283-AK293*AL284&lt;0,0,AL208-AL279-AG293*AL280-AH293*AL281-AI293*AL282-AJ293*AL283-AK293*AL284)</f>
        <v>0</v>
      </c>
      <c r="AM293" s="17"/>
      <c r="AN293" s="14"/>
      <c r="AO293" s="14">
        <f>IF(AO208-AO279&lt;0,0,AO208-AO279)</f>
        <v>5.6081938526565872E-2</v>
      </c>
      <c r="AP293" s="14">
        <f>IF(AP208-AP279 -AO293*AP280&lt;0, 0,AP208-AP279 -AO293*AP280)</f>
        <v>0</v>
      </c>
      <c r="AQ293" s="14">
        <f>IF(AQ208-AQ279-AO293*AQ280-AP293*AQ281&lt;0,0,AQ208-AQ279-AO293*AQ280-AP293*AQ281)</f>
        <v>4.1805440151831382E-3</v>
      </c>
      <c r="AR293" s="14">
        <f>IF(AR208-AR279-AO293*AR280-AP293*AR281-AQ293*AR282&lt;0,0,AR208-AR279-AO293*AR280-AP293*AR281-AQ293*AR282)</f>
        <v>0</v>
      </c>
      <c r="AS293" s="14">
        <f>IF(AS208-AS279-AO293*AS280-AP293*AS281-AQ293*AS282-AR293*AS283&lt;0,0,AS208-AS279-AO293*AS280-AP293*AS281-AQ293*AS282-AR293*AS283)</f>
        <v>0</v>
      </c>
      <c r="AT293" s="14">
        <f>IF(AT208-AT279-AO293*AT280-AP293*AT281-AQ293*AT282-AR293*AT283-AS293*AT284&lt;0,0,AT208-AT279-AO293*AT280-AP293*AT281-AQ293*AT282-AR293*AT283-AS293*AT284)</f>
        <v>0</v>
      </c>
      <c r="AU293" s="17"/>
      <c r="AV293" s="17"/>
      <c r="AW293" s="14"/>
      <c r="AX293" s="14">
        <f>IF(AX208-AX279&lt;0,0,AX208-AX279)</f>
        <v>0.20997092175628745</v>
      </c>
      <c r="AY293" s="14">
        <f>IF(AY208-AY279 -AX293*AY280&lt;0, 0,AY208-AY279 -AX293*AY280)</f>
        <v>0</v>
      </c>
      <c r="AZ293" s="14">
        <f>IF(AZ208-AZ279-AX293*AZ280-AY293*AZ281&lt;0,0,AZ208-AZ279-AX293*AZ280-AY293*AZ281)</f>
        <v>0</v>
      </c>
      <c r="BA293" s="14">
        <f>IF(BA208-BA279-AX293*BA280-AY293*BA281-AZ293*BA282&lt;0,0,BA208-BA279-AX293*BA280-AY293*BA281-AZ293*BA282)</f>
        <v>3.1659027295155902E-3</v>
      </c>
      <c r="BB293" s="18">
        <f t="shared" ref="BB293:BB301" si="2514">IF(BB208-BB280-AX293*BB281-AY293*BB282-AZ293*BB283-BA293*BB284&lt;0,0,BB208-BB280-AX293*BB281-AY293*BB282-AZ293*BB283-BA293*BB284)</f>
        <v>7.899980578409644E-3</v>
      </c>
      <c r="BC293" s="17"/>
      <c r="BD293" s="14"/>
      <c r="BE293" s="14">
        <f>IF(BE208-BE279&lt;0,0,BE208-BE279)</f>
        <v>0</v>
      </c>
      <c r="BF293" s="14">
        <f>IF(BF208-BF279 -BE293*BF280&lt;0, 0,BF208-BF279 -BE293*BF280)</f>
        <v>1.7801556906201291E-2</v>
      </c>
      <c r="BG293" s="14">
        <f>IF(BG208-BG279-BE293*BG280-BF293*BG281&lt;0,0,BG208-BG279-BE293*BG280-BF293*BG281)</f>
        <v>0</v>
      </c>
      <c r="BH293" s="14">
        <f>IF(BH208-BH279-BE293*BH280-BF293*BH281-BG293*BH282&lt;0,0,BH208-BH279-BE293*BH280-BF293*BH281-BG293*BH282)</f>
        <v>0</v>
      </c>
      <c r="BI293" s="17"/>
      <c r="BJ293" s="14"/>
      <c r="BK293" s="14">
        <f>IF(BK208-BK279&lt;0,0,BK208-BK279)</f>
        <v>3.4676799811207977E-2</v>
      </c>
      <c r="BL293" s="14">
        <f>IF(BL208-BL279 -BK293*BL280&lt;0, 0,BL208-BL279 -BK293*BL280)</f>
        <v>1.025777763612197E-2</v>
      </c>
      <c r="BM293" s="14">
        <f>IF(BM208-BM279-BK293*BM280-BL293*BM281&lt;0,0,BM208-BM279-BK293*BM280-BL293*BM281)</f>
        <v>4.8558547487940924E-3</v>
      </c>
      <c r="BN293" s="14">
        <f>IF(BN208-BN279-BK293*BN280-BL293*BN281-BM293*BN282&lt;0,0,BN208-BN279-BK293*BN280-BL293*BN281-BM293*BN282)</f>
        <v>0</v>
      </c>
      <c r="BO293" s="14">
        <f>IF(BO208-BO279-BK293*BO280-BL293*BO281-BM293*BO282-BN293*BO283&lt;0,0,BO208-BO279-BK293*BO280-BL293*BO281-BM293*BO282-BN293*BO283)</f>
        <v>2.6052568109077388E-2</v>
      </c>
      <c r="BP293" s="18">
        <f t="shared" ref="BP293:BP301" si="2515">IF(BP208-BP280-BK293*BP281-BL293*BP282-BM293*BP283-BN293*BP284-BO293*BP285&lt;0,0,BP208-BP280-BK293*BP281-BL293*BP282-BM293*BP283-BN293*BP284-BO293*BP285)</f>
        <v>0</v>
      </c>
      <c r="BQ293" s="17"/>
      <c r="BR293" s="14"/>
      <c r="BS293" s="14">
        <f>IF(BS208-BS279&lt;0,0,BS208-BS279)</f>
        <v>1.1182428001400353E-2</v>
      </c>
      <c r="BT293" s="14">
        <f>IF(BT208-BT279 -BS293*BT280&lt;0, 0,BT208-BT279 -BS293*BT280)</f>
        <v>0</v>
      </c>
      <c r="BU293" s="14">
        <f>IF(BU208-BU279-BS293*BU280-BT293*BU281&lt;0,0,BU208-BU279-BS293*BU280-BT293*BU281)</f>
        <v>9.3196363024870155E-3</v>
      </c>
      <c r="BV293" s="14">
        <f>IF(BV208-BV279-BS293*BV280-BT293*BV281-BU293*BV282&lt;0,0,BV208-BV279-BS293*BV280-BT293*BV281-BU293*BV282)</f>
        <v>4.7860800397507813E-5</v>
      </c>
      <c r="BW293" s="25"/>
      <c r="BX293" s="14"/>
      <c r="BY293" s="14">
        <f>IF(BY208-BY279&lt;0,0,BY208-BY279)</f>
        <v>8.9300917814869568E-2</v>
      </c>
      <c r="BZ293" s="14">
        <f>IF(BZ208-BZ279 -BY293*BZ280&lt;0, 0,BZ208-BZ279 -BY293*BZ280)</f>
        <v>1.0294111328820006E-2</v>
      </c>
      <c r="CA293" s="14">
        <f>IF(CA208-CA279-BY293*CA280-BZ293*CA281&lt;0,0,CA208-CA279-BY293*CA280-BZ293*CA281)</f>
        <v>0</v>
      </c>
      <c r="CB293" s="14">
        <f>IF(CB208-CB279-BY293*CB280-BZ293*CB281-CA293*CB282&lt;0,0,CB208-CB279-BY293*CB280-BZ293*CB281-CA293*CB282)</f>
        <v>0</v>
      </c>
      <c r="CC293" s="17"/>
      <c r="CD293" s="17"/>
      <c r="CE293" s="14"/>
      <c r="CF293" s="14">
        <f>IF(CF208-CF279&lt;0,0,CF208-CF279)</f>
        <v>4.2000779054822288E-2</v>
      </c>
      <c r="CG293" s="14">
        <f>IF(CG208-CG279 -CF293*CG280&lt;0, 0,CG208-CG279 -CF293*CG280)</f>
        <v>0</v>
      </c>
      <c r="CH293" s="14">
        <f>IF(CH208-CH279-CF293*CH280-CG293*CH281&lt;0,0,CH208-CH279-CF293*CH280-CG293*CH281)</f>
        <v>0</v>
      </c>
      <c r="CI293" s="18">
        <f t="shared" ref="CI293:CI301" si="2516">IF(CI208-CI280-CF293*CI281-CG293*CI282-CH293*CI283&lt;0,0,CI208-CI280-CF293*CI281-CG293*CI282-CH293*CI283)</f>
        <v>3.2494073108145483E-3</v>
      </c>
      <c r="CJ293" s="17"/>
      <c r="CK293" s="14"/>
      <c r="CL293" s="14">
        <f>IF(CL208-CL279&lt;0,0,CL208-CL279)</f>
        <v>0.13503367839013725</v>
      </c>
      <c r="CM293" s="14">
        <f>IF(CM208-CM279 -CL293*CM280&lt;0, 0,CM208-CM279 -CL293*CM280)</f>
        <v>2.8453638479810486E-2</v>
      </c>
      <c r="CN293" s="14">
        <f>IF(CN208-CN279-CL293*CN280-CM293*CN281&lt;0,0,CN208-CN279-CL293*CN280-CM293*CN281)</f>
        <v>0</v>
      </c>
      <c r="CO293" s="14">
        <f>IF(CO208-CO279-CL293*CO280-CM293*CO281-CN293*CO282&lt;0,0,CO208-CO279-CL293*CO280-CM293*CO281-CN293*CO282)</f>
        <v>0</v>
      </c>
      <c r="CP293" s="14">
        <f>IF(CP208-CP279-CL293*CP280-CM293*CP281-CN293*CP282-CO293*CP283&lt;0,0,CP208-CP279-CL293*CP280-CM293*CP281-CN293*CP282-CO293*CP283)</f>
        <v>0</v>
      </c>
      <c r="CQ293" s="18">
        <f>IF(CQ208-CQ279-CL293*CQ280-CM293*CQ281-CN293*CQ282-CO293*CQ283-CP293*CQ284&lt;0,0,CQ208-CQ279-CL293*CQ280-CM293*CQ281-CN293*CQ282-CO293*CQ283-CP293*CQ284)</f>
        <v>0</v>
      </c>
      <c r="CR293" s="17"/>
      <c r="CS293" s="14"/>
      <c r="CT293" s="14">
        <f>IF(CT208-CT279&lt;0,0,CT208-CT279)</f>
        <v>2.0805370327934392E-2</v>
      </c>
      <c r="CU293" s="14">
        <f>IF(CU208-CU279 -CT293*CU280&lt;0, 0,CU208-CU279 -CT293*CU280)</f>
        <v>0.11550349682070116</v>
      </c>
      <c r="CV293" s="14">
        <f>IF(CV208-CV279-CT293*CV280-CU293*CV281&lt;0,0,CV208-CV279-CT293*CV280-CU293*CV281)</f>
        <v>0.34773714229599423</v>
      </c>
      <c r="CW293" s="14">
        <f>IF(CW208-CW279-CT293*CW280-CU293*CW281-CV293*CW282&lt;0,0,CW208-CW279-CT293*CW280-CU293*CW281-CV293*CW282)</f>
        <v>0</v>
      </c>
      <c r="CX293" s="14">
        <f>IF(CX208-CX279-CT293*CX280-CU293*CX281-CV293*CX282-CW293*CX283&lt;0,0,CX208-CX279-CT293*CX280-CU293*CX281-CV293*CX282-CW293*CX283)</f>
        <v>0.19641023196271032</v>
      </c>
      <c r="CY293" s="17"/>
      <c r="CZ293" s="14"/>
      <c r="DA293" s="14">
        <f>IF(DA208-DA279&lt;0,0,DA208-DA279)</f>
        <v>0</v>
      </c>
      <c r="DB293" s="14">
        <f>IF(DB208-DB279 -DA293*DB280&lt;0, 0,DB208-DB279 -DA293*DB280)</f>
        <v>6.9281828062481461E-3</v>
      </c>
      <c r="DC293" s="14">
        <f>IF(DC208-DC279-DA293*DC280-DB293*DC281&lt;0,0,DC208-DC279-DA293*DC280-DB293*DC281)</f>
        <v>6.73615743148861E-3</v>
      </c>
      <c r="DD293" s="14">
        <f>IF(DD208-DD279-DA293*DD280-DB293*DD281-DC293*DD282&lt;0,0,DD208-DD279-DA293*DD280-DB293*DD281-DC293*DD282)</f>
        <v>0</v>
      </c>
      <c r="DE293" s="17"/>
      <c r="DF293" s="14"/>
      <c r="DG293" s="14">
        <f>IF(DG208-DG279&lt;0,0,DG208-DG279)</f>
        <v>0</v>
      </c>
      <c r="DH293" s="14">
        <f>IF(DH208-DH279 -DG293*DH280&lt;0, 0,DH208-DH279 -DG293*DH280)</f>
        <v>0</v>
      </c>
      <c r="DI293" s="14">
        <f>IF(DI208-DI279-DG293*DI280-DH293*DI281&lt;0,0,DI208-DI279-DG293*DI280-DH293*DI281)</f>
        <v>3.4025792670364747E-3</v>
      </c>
      <c r="DJ293" s="14">
        <f>IF(DJ208-DJ279-DG293*DJ280-DH293*DJ281-DI293*DJ282&lt;0,0,DJ208-DJ279-DG293*DJ280-DH293*DJ281-DI293*DJ282)</f>
        <v>2.0225108541644288E-3</v>
      </c>
      <c r="DK293" s="17"/>
      <c r="DL293" s="17"/>
      <c r="DM293" s="14"/>
      <c r="DN293" s="14">
        <f>IF(DN208-DN279&lt;0,0,DN208-DN279)</f>
        <v>7.5663514829572287E-2</v>
      </c>
      <c r="DO293" s="14">
        <f>IF(DO208-DO279 -DN293*DO280&lt;0, 0,DO208-DO279 -DN293*DO280)</f>
        <v>0</v>
      </c>
      <c r="DP293" s="14">
        <f>IF(DP208-DP279-DN293*DP280-DO293*DP281&lt;0,0,DP208-DP279-DN293*DP280-DO293*DP281)</f>
        <v>4.7972221597274663E-2</v>
      </c>
      <c r="DQ293" s="14">
        <f>IF(DQ208-DQ279-DN293*DQ280-DO293*DQ281-DP293*DQ282&lt;0,0,DQ208-DQ279-DN293*DQ280-DO293*DQ281-DP293*DQ282)</f>
        <v>0</v>
      </c>
      <c r="DR293" s="14">
        <f>IF(DR208-DR279-DN293*DR280-DO293*DR281-DP293*DR282-DQ293*DR283&lt;0,0,DR208-DR279-DN293*DR280-DO293*DR281-DP293*DR282-DQ293*DR283)</f>
        <v>0.2849666093809054</v>
      </c>
      <c r="DS293" s="14">
        <f>IF(DS208-DS279-DN293*DS280-DO293*DS281-DP293*DS282-DQ293*DS283-DR293*DS284&lt;0,0,DS208-DS279-DN293*DS280-DO293*DS281-DP293*DS282-DQ293*DS283-DR293*DS284)</f>
        <v>0</v>
      </c>
      <c r="DT293" s="44"/>
      <c r="DU293" s="44"/>
      <c r="DV293" s="44"/>
      <c r="DW293" s="25"/>
      <c r="DX293" s="14"/>
      <c r="DY293" s="14">
        <f>IF(DY208-DY279&lt;0,0,DY208-DY279)</f>
        <v>2579.3325390036275</v>
      </c>
      <c r="DZ293" s="14">
        <f>IF(DZ208-DZ279 -DY293*DZ280&lt;0, 0,DZ208-DZ279 -DY293*DZ280)</f>
        <v>0</v>
      </c>
      <c r="EA293" s="14">
        <f>IF(EA208-EA279-DY293*EA280-DZ293*EA281&lt;0,0,EA208-EA279-DY293*EA280-DZ293*EA281)</f>
        <v>0</v>
      </c>
      <c r="EB293" s="14">
        <f>IF(EB208-EB279-DY293*EB280-DZ293*EB281-EA293*EB282&lt;0,0,EB208-EB279-DY293*EB280-DZ293*EB281-EA293*EB282)</f>
        <v>0</v>
      </c>
      <c r="EC293" s="14">
        <f>IF(EC208-EC279-DY293*EC280-DZ293*EC281-EA293*EC282-EB293*EC283&lt;0,0,EC208-EC279-DY293*EC280-DZ293*EC281-EA293*EC282-EB293*EC283)</f>
        <v>0</v>
      </c>
      <c r="ED293" s="14">
        <f>IF(ED208-ED279-DY293*ED280-DZ293*ED281-EA293*ED282-EB293*ED283-EC293*ED284&lt;0,0,ED208-ED279-DY293*ED280-DZ293*ED281-EA293*ED282-EB293*ED283-EC293*ED284)</f>
        <v>0</v>
      </c>
      <c r="EE293" s="1"/>
      <c r="EF293" s="17"/>
      <c r="EG293" s="14"/>
      <c r="EH293" s="14">
        <f>IF(EH208-EH279&lt;0,0,EH208-EH279)</f>
        <v>0.223710623034375</v>
      </c>
      <c r="EI293" s="14">
        <f>IF(EI208-EI279 -EH293*EI280&lt;0, 0,EI208-EI279 -EH293*EI280)</f>
        <v>5.0678385677984696E-4</v>
      </c>
      <c r="EJ293" s="14">
        <f>IF(EJ208-EJ279-EH293*EJ280-EI293*EJ281&lt;0,0,EJ208-EJ279-EH293*EJ280-EI293*EJ281)</f>
        <v>0</v>
      </c>
      <c r="EK293" s="14">
        <f>IF(EK208-EK279-EH293*EK280-EI293*EK281-EJ293*EK282&lt;0,0,EK208-EK279-EH293*EK280-EI293*EK281-EJ293*EK282)</f>
        <v>2.3360852761378872E-3</v>
      </c>
      <c r="EL293" s="18">
        <f t="shared" ref="EL293:EL301" si="2517">IF(EL208-EL280-EH293*EL281-EI293*EL282-EJ293*EL283-EK293*EL284&lt;0,0,EL208-EL280-EH293*EL281-EI293*EL282-EJ293*EL283-EK293*EL284)</f>
        <v>5.2771704649185055E-4</v>
      </c>
      <c r="EM293" s="17"/>
      <c r="EN293" s="14"/>
      <c r="EO293" s="14">
        <f>IF(EO208-EO279&lt;0,0,EO208-EO279)</f>
        <v>8.3385934096925768E-2</v>
      </c>
      <c r="EP293" s="14">
        <f>IF(EP208-EP279 -EO293*EP280&lt;0, 0,EP208-EP279 -EO293*EP280)</f>
        <v>4.2813082843966344E-2</v>
      </c>
      <c r="EQ293" s="14">
        <f>IF(EQ208-EQ279-EO293*EQ280-EP293*EQ281&lt;0,0,EQ208-EQ279-EO293*EQ280-EP293*EQ281)</f>
        <v>0.25415059338767332</v>
      </c>
      <c r="ER293" s="14">
        <f>IF(ER208-ER279-EO293*ER280-EP293*ER281-EQ293*ER282&lt;0,0,ER208-ER279-EO293*ER280-EP293*ER281-EQ293*ER282)</f>
        <v>0</v>
      </c>
      <c r="ES293" s="14">
        <f>IF(ES208-ES279-EO293*ES280-EP293*ES281-EQ293*ES282-ER293*ES283&lt;0,0,ES208-ES279-EO293*ES280-EP293*ES281-EQ293*ES282-ER293*ES283)</f>
        <v>0</v>
      </c>
      <c r="ET293" s="25"/>
      <c r="EU293" s="14"/>
      <c r="EV293" s="14">
        <f>IF(EV208-EV279&lt;0,0,EV208-EV279)</f>
        <v>0</v>
      </c>
      <c r="EW293" s="14">
        <f>IF(EW208-EW279 -EV293*EW280&lt;0, 0,EW208-EW279 -EV293*EW280)</f>
        <v>0</v>
      </c>
      <c r="EX293" s="14">
        <f>IF(EX208-EX279-EV293*EX280-EW293*EX281&lt;0,0,EX208-EX279-EV293*EX280-EW293*EX281)</f>
        <v>9.9933910208442047E-4</v>
      </c>
      <c r="EY293" s="14">
        <f>IF(EY208-EY279-EV293*EY280-EW293*EY281-EX293*EY282&lt;0,0,EY208-EY279-EV293*EY280-EW293*EY281-EX293*EY282)</f>
        <v>1.4129499211720182E-2</v>
      </c>
      <c r="EZ293" s="14">
        <f>IF(EZ208-EZ279-EV293*EZ280-EW293*EZ281-EX293*EZ282-EY293*EZ283&lt;0,0,EZ208-EZ279-EV293*EZ280-EW293*EZ281-EX293*EZ282-EY293*EZ283)</f>
        <v>0</v>
      </c>
      <c r="FA293" s="17"/>
      <c r="FB293" s="14"/>
      <c r="FC293" s="14">
        <f>IF(FC208-FC279&lt;0,0,FC208-FC279)</f>
        <v>0.11568107212355944</v>
      </c>
      <c r="FD293" s="14">
        <f>IF(FD208-FD279 -FC293*FD280&lt;0, 0,FD208-FD279 -FC293*FD280)</f>
        <v>0</v>
      </c>
      <c r="FE293" s="14">
        <f>IF(FE208-FE279-FC293*FE280-FD293*FE281&lt;0,0,FE208-FE279-FC293*FE280-FD293*FE281)</f>
        <v>3.225705556653689E-3</v>
      </c>
      <c r="FF293" s="14">
        <f>IF(FF208-FF279-FC293*FF280-FD293*FF281-FE293*FF282&lt;0,0,FF208-FF279-FC293*FF280-FD293*FF281-FE293*FF282)</f>
        <v>6.0439679146635951E-5</v>
      </c>
      <c r="FG293" s="14">
        <f>IF(FG208-FG279-FC293*FG280-FD293*FG281-FE293*FG282-FF293*FG283&lt;0,0,FG208-FG279-FC293*FG280-FD293*FG281-FE293*FG282-FF293*FG283)</f>
        <v>0</v>
      </c>
      <c r="FH293" s="18">
        <f t="shared" ref="FH293:FH301" si="2518">IF(FH208-FH280-FC293*FH281-FD293*FH282-FE293*FH283-FF293*FH284-FG293*FH285&lt;0,0,FH208-FH280-FC293*FH281-FD293*FH282-FE293*FH283-FF293*FH284-FG293*FH285)</f>
        <v>0</v>
      </c>
      <c r="FI293" s="17"/>
      <c r="FJ293" s="14"/>
      <c r="FK293" s="14">
        <f>IF(FK208-FK279&lt;0,0,FK208-FK279)</f>
        <v>4.0174494701009485E-2</v>
      </c>
      <c r="FL293" s="14">
        <f>IF(FL208-FL279 -FK293*FL280&lt;0, 0,FL208-FL279 -FK293*FL280)</f>
        <v>0.17058785852830688</v>
      </c>
      <c r="FM293" s="14">
        <f>IF(FM208-FM279-FK293*FM280-FL293*FM281&lt;0,0,FM208-FM279-FK293*FM280-FL293*FM281)</f>
        <v>0</v>
      </c>
      <c r="FN293" s="17"/>
      <c r="FO293" s="14"/>
      <c r="FP293" s="14">
        <f>IF(FP208-FP279&lt;0,0,FP208-FP279)</f>
        <v>0.41978942351486953</v>
      </c>
      <c r="FQ293" s="14">
        <f>IF(FQ208-FQ279 -FP293*FQ280&lt;0, 0,FQ208-FQ279 -FP293*FQ280)</f>
        <v>4.1886975602628648E-2</v>
      </c>
      <c r="FR293" s="14">
        <f>IF(FR208-FR279-FP293*FR280-FQ293*FR281&lt;0,0,FR208-FR279-FP293*FR280-FQ293*FR281)</f>
        <v>0</v>
      </c>
      <c r="FS293" s="14">
        <f>IF(FS208-FS279-FP293*FS280-FQ293*FS281-FR293*FS282&lt;0,0,FS208-FS279-FP293*FS280-FQ293*FS281-FR293*FS282)</f>
        <v>0</v>
      </c>
      <c r="FT293" s="14">
        <f>IF(FT208-FT279-FP293*FT280-FQ293*FT281-FR293*FT282-FS293*FT283&lt;0,0,FT208-FT279-FP293*FT280-FQ293*FT281-FR293*FT282-FS293*FT283)</f>
        <v>0</v>
      </c>
      <c r="FU293" s="17"/>
      <c r="FV293" s="14"/>
      <c r="FW293" s="14">
        <f>IF(FW208-FW279&lt;0,0,FW208-FW279)</f>
        <v>2.1527400996171814E-2</v>
      </c>
      <c r="FX293" s="14">
        <f>IF(FX208-FX279 -FW293*FX280&lt;0, 0,FX208-FX279 -FW293*FX280)</f>
        <v>9.3013464732444109E-3</v>
      </c>
      <c r="FY293" s="14">
        <f>IF(FY208-FY279-FW293*FY280-FX293*FY281&lt;0,0,FY208-FY279-FW293*FY280-FX293*FY281)</f>
        <v>0</v>
      </c>
      <c r="FZ293" s="14">
        <f>IF(FZ208-FZ279-FW293*FZ280-FX293*FZ281-FY293*FZ282&lt;0,0,FZ208-FZ279-FW293*FZ280-FX293*FZ281-FY293*FZ282)</f>
        <v>0</v>
      </c>
      <c r="GA293" s="18">
        <f t="shared" ref="GA293:GA301" si="2519">IF(GA208-GA280-FW293*GA281-FX293*GA282-FY293*GA283-FZ293*GA284&lt;0,0,GA208-GA280-FW293*GA281-FX293*GA282-FY293*GA283-FZ293*GA284)</f>
        <v>0</v>
      </c>
      <c r="GB293" s="18">
        <f t="shared" ref="GB293:GB301" si="2520">IF(GB208-GB280-FW293*GB281-FX293*GB282-FY293*GB283-FZ293*GB284-GA293*GB285&lt;0,0,GB208-GB280-FW293*GB281-FX293*GB282-FY293*GB283-FZ293*GB284-GA293*GB285)</f>
        <v>0</v>
      </c>
      <c r="GC293" s="17"/>
      <c r="GD293" s="14"/>
      <c r="GE293" s="14">
        <f>IF(GE208-GE279&lt;0,0,GE208-GE279)</f>
        <v>1.3346829233463059E-2</v>
      </c>
      <c r="GF293" s="14">
        <f>IF(GF208-GF279 -GE293*GF280&lt;0, 0,GF208-GF279 -GE293*GF280)</f>
        <v>8.8442356706642264E-4</v>
      </c>
      <c r="GG293" s="14">
        <f>IF(GG208-GG279-GE293*GG280-GF293*GG281&lt;0,0,GG208-GG279-GE293*GG280-GF293*GG281)</f>
        <v>0</v>
      </c>
      <c r="GH293" s="14">
        <f>IF(GH208-GH279-GE293*GH280-GF293*GH281-GG293*GH282&lt;0,0,GH208-GH279-GE293*GH280-GF293*GH281-GG293*GH282)</f>
        <v>0</v>
      </c>
      <c r="GI293" s="14">
        <f>IF(GI208-GI279-GE293*GI280-GF293*GI281-GG293*GI282-GH293*GI283&lt;0,0,GI208-GI279-GE293*GI280-GF293*GI281-GG293*GI282-GH293*GI283)</f>
        <v>0</v>
      </c>
      <c r="GJ293" s="14">
        <f>IF(GJ208-GJ279-GE293*GJ280-GF293*GJ281-GG293*GJ282-GH293*GJ283-GI293*GJ284&lt;0,0,GJ208-GJ279-GE293*GJ280-GF293*GJ281-GG293*GJ282-GH293*GJ283-GI293*GJ284)</f>
        <v>0</v>
      </c>
      <c r="GK293" s="17"/>
      <c r="GL293" s="14"/>
      <c r="GM293" s="14">
        <f>IF(GM208-GM279&lt;0,0,GM208-GM279)</f>
        <v>5.8651095579490137E-3</v>
      </c>
      <c r="GN293" s="14">
        <f>IF(GN208-GN279 -GM293*GN280&lt;0, 0,GN208-GN279 -GM293*GN280)</f>
        <v>3.1770069395086656E-2</v>
      </c>
      <c r="GO293" s="14">
        <f>IF(GO208-GO279-GM293*GO280-GN293*GO281&lt;0,0,GO208-GO279-GM293*GO280-GN293*GO281)</f>
        <v>0</v>
      </c>
      <c r="GP293" s="14">
        <f>IF(GP208-GP279-GM293*GP280-GN293*GP281-GO293*GP282&lt;0,0,GP208-GP279-GM293*GP280-GN293*GP281-GO293*GP282)</f>
        <v>0</v>
      </c>
      <c r="GQ293" s="14">
        <f>IF(GQ208-GQ279-GM293*GQ280-GN293*GQ281-GO293*GQ282-GP293*GQ283&lt;0,0,GQ208-GQ279-GM293*GQ280-GN293*GQ281-GO293*GQ282-GP293*GQ283)</f>
        <v>1.1373779491157866E-4</v>
      </c>
      <c r="GR293" s="14">
        <f>IF(GR208-GR279-GM293*GR280-GN293*GR281-GO293*GR282-GP293*GR283-GQ293*GR284&lt;0,0,GR208-GR279-GM293*GR280-GN293*GR281-GO293*GR282-GP293*GR283-GQ293*GR284)</f>
        <v>0</v>
      </c>
      <c r="GS293" s="17"/>
      <c r="GT293" s="14"/>
      <c r="GU293" s="14">
        <f>IF(GU208-GU279&lt;0,0,GU208-GU279)</f>
        <v>0</v>
      </c>
      <c r="GV293" s="14">
        <f>IF(GV208-GV279 -GU293*GV280&lt;0, 0,GV208-GV279 -GU293*GV280)</f>
        <v>2.8410962030937941E-2</v>
      </c>
      <c r="GW293" s="14">
        <f>IF(GW208-GW279-GU293*GW280-GV293*GW281&lt;0,0,GW208-GW279-GU293*GW280-GV293*GW281)</f>
        <v>0</v>
      </c>
      <c r="GX293" s="14">
        <f>IF(GX208-GX279-GU293*GX280-GV293*GX281-GW293*GX282&lt;0,0,GX208-GX279-GU293*GX280-GV293*GX281-GW293*GX282)</f>
        <v>0</v>
      </c>
      <c r="GY293" s="14">
        <f>IF(GY208-GY279-GU293*GY280-GV293*GY281-GW293*GY282-GX293*GY283&lt;0,0,GY208-GY279-GU293*GY280-GV293*GY281-GW293*GY282-GX293*GY283)</f>
        <v>0</v>
      </c>
      <c r="GZ293" s="14">
        <f>IF(GZ208-GZ279-GU293*GZ280-GV293*GZ281-GW293*GZ282-GX293*GZ283-GY293*GZ284&lt;0,0,GZ208-GZ279-GU293*GZ280-GV293*GZ281-GW293*GZ282-GX293*GZ283-GY293*GZ284)</f>
        <v>0</v>
      </c>
      <c r="HA293" s="17"/>
      <c r="HB293" s="14"/>
      <c r="HC293" s="14">
        <f>IF(HC208-HC279&lt;0,0,HC208-HC279)</f>
        <v>0</v>
      </c>
      <c r="HD293" s="14">
        <f>IF(HD208-HD279 -HC293*HD280&lt;0, 0,HD208-HD279 -HC293*HD280)</f>
        <v>5.0239589914482026E-2</v>
      </c>
      <c r="HE293" s="14">
        <f>IF(HE208-HE279-HC293*HE280-HD293*HE281&lt;0,0,HE208-HE279-HC293*HE280-HD293*HE281)</f>
        <v>0</v>
      </c>
      <c r="HF293" s="17"/>
      <c r="HG293" s="14"/>
      <c r="HH293" s="14">
        <f>IF(HH208-HH279&lt;0,0,HH208-HH279)</f>
        <v>2.3634971180792864E-2</v>
      </c>
      <c r="HI293" s="14">
        <f>IF(HI208-HI279 -HH293*HI280&lt;0, 0,HI208-HI279 -HH293*HI280)</f>
        <v>0.23516013290833829</v>
      </c>
      <c r="HJ293" s="14">
        <f>IF(HJ208-HJ279-HH293*HJ280-HI293*HJ281&lt;0,0,HJ208-HJ279-HH293*HJ280-HI293*HJ281)</f>
        <v>0</v>
      </c>
      <c r="HK293" s="17"/>
      <c r="HL293" s="14"/>
      <c r="HM293" s="14">
        <f>IF(HM208-HM279&lt;0,0,HM208-HM279)</f>
        <v>0</v>
      </c>
      <c r="HN293" s="14">
        <f>IF(HN208-HN279 -HM293*HN280&lt;0, 0,HN208-HN279 -HM293*HN280)</f>
        <v>0</v>
      </c>
      <c r="HO293" s="14">
        <f>IF(HO208-HO279-HM293*HO280-HN293*HO281&lt;0,0,HO208-HO279-HM293*HO280-HN293*HO281)</f>
        <v>0</v>
      </c>
      <c r="HP293" s="14">
        <f>IF(HP208-HP279-HM293*HP280-HN293*HP281-HO293*HP282&lt;0,0,HP208-HP279-HM293*HP280-HN293*HP281-HO293*HP282)</f>
        <v>1.2308556545186553E-3</v>
      </c>
      <c r="HQ293" s="14">
        <f>IF(HQ208-HQ279-HM293*HQ280-HN293*HQ281-HO293*HQ282-HP293*HQ283&lt;0,0,HQ208-HQ279-HM293*HQ280-HN293*HQ281-HO293*HQ282-HP293*HQ283)</f>
        <v>0</v>
      </c>
      <c r="HR293" s="14">
        <f>IF(HR208-HR279-HM293*HR280-HN293*HR281-HO293*HR282-HP293*HR283-HQ293*HR284&lt;0,0,HR208-HR279-HM293*HR280-HN293*HR281-HO293*HR282-HP293*HR283-HQ293*HR284)</f>
        <v>0</v>
      </c>
      <c r="HS293" s="17"/>
      <c r="HT293" s="14"/>
      <c r="HU293" s="14">
        <f>IF(HU208-HU279&lt;0,0,HU208-HU279)</f>
        <v>0.38289445343672357</v>
      </c>
      <c r="HV293" s="14">
        <f>IF(HV208-HV279 -HU293*HV280&lt;0, 0,HV208-HV279 -HU293*HV280)</f>
        <v>0.17317982254560915</v>
      </c>
      <c r="HW293" s="14">
        <f>IF(HW208-HW279-HU293*HW280-HV293*HW281&lt;0,0,HW208-HW279-HU293*HW280-HV293*HW281)</f>
        <v>2.1964507827366534E-2</v>
      </c>
      <c r="HX293" s="14">
        <f>IF(HX208-HX279-HU293*HX280-HV293*HX281-HW293*HX282&lt;0,0,HX208-HX279-HU293*HX280-HV293*HX281-HW293*HX282)</f>
        <v>0</v>
      </c>
      <c r="HY293" s="14">
        <f>IF(HY208-HY279-HU293*HY280-HV293*HY281-HW293*HY282-HX293*HY283&lt;0,0,HY208-HY279-HU293*HY280-HV293*HY281-HW293*HY282-HX293*HY283)</f>
        <v>4.7830896505142734E-3</v>
      </c>
      <c r="HZ293" s="18">
        <f t="shared" ref="HZ293:HZ301" si="2521">IF(HZ208-HZ280-HU293*HZ281-HV293*HZ282-HW293*HZ283-HX293*HZ284-HY293*HZ285&lt;0,0,HZ208-HZ280-HU293*HZ281-HV293*HZ282-HW293*HZ283-HX293*HZ284-HY293*HZ285)</f>
        <v>0</v>
      </c>
      <c r="IA293" s="43"/>
      <c r="IB293" s="17"/>
      <c r="IC293" s="14"/>
      <c r="ID293" s="14">
        <f>IF(ID208-ID279&lt;0,0,ID208-ID279)</f>
        <v>6.6603553172210284E-2</v>
      </c>
      <c r="IE293" s="14">
        <f>IF(IE208-IE279 -ID293*IE280&lt;0, 0,IE208-IE279 -ID293*IE280)</f>
        <v>9.4820005702724551E-3</v>
      </c>
      <c r="IF293" s="14">
        <f>IF(IF208-IF279-ID293*IF280-IE293*IF281&lt;0,0,IF208-IF279-ID293*IF280-IE293*IF281)</f>
        <v>0</v>
      </c>
      <c r="IG293" s="14">
        <f>IF(IG208-IG279-ID293*IG280-IE293*IG281-IF293*IG282&lt;0,0,IG208-IG279-ID293*IG280-IE293*IG281-IF293*IG282)</f>
        <v>0</v>
      </c>
      <c r="IH293" s="14">
        <f>IF(IH208-IH279-ID293*IH280-IE293*IH281-IF293*IH282-IG293*IH283&lt;0,0,IH208-IH279-ID293*IH280-IE293*IH281-IF293*IH282-IG293*IH283)</f>
        <v>0</v>
      </c>
      <c r="II293" s="14">
        <f>IF(II208-II279-ID293*II280-IE293*II281-IF293*II282-IG293*II283-IH293*II284&lt;0,0,II208-II279-ID293*II280-IE293*II281-IF293*II282-IG293*II283-IH293*II284)</f>
        <v>0</v>
      </c>
      <c r="IJ293" s="17"/>
      <c r="IK293" s="14"/>
      <c r="IL293" s="14">
        <f>IF(IL208-IL279&lt;0,0,IL208-IL279)</f>
        <v>9.9989460770425476E-3</v>
      </c>
      <c r="IM293" s="14">
        <f>IF(IM208-IM279 -IL293*IM280&lt;0, 0,IM208-IM279 -IL293*IM280)</f>
        <v>1.8500387228049024E-2</v>
      </c>
      <c r="IN293" s="14">
        <f>IF(IN208-IN279-IL293*IN280-IM293*IN281&lt;0,0,IN208-IN279-IL293*IN280-IM293*IN281)</f>
        <v>2.4354987689914839E-2</v>
      </c>
      <c r="IO293" s="14">
        <f>IF(IO208-IO279-IL293*IO280-IM293*IO281-IN293*IO282&lt;0,0,IO208-IO279-IL293*IO280-IM293*IO281-IN293*IO282)</f>
        <v>1.0730230656190293E-2</v>
      </c>
      <c r="IP293" s="14">
        <f>IF(IP208-IP279-IL293*IP280-IM293*IP281-IN293*IP282-IO293*IP283&lt;0,0,IP208-IP279-IL293*IP280-IM293*IP281-IN293*IP282-IO293*IP283)</f>
        <v>5.9189772203492256E-3</v>
      </c>
      <c r="IQ293" s="14">
        <f>IF(IQ208-IQ279-IL293*IQ280-IM293*IQ281-IN293*IQ282-IO293*IQ283-IP293*IQ284&lt;0,0,IQ208-IQ279-IL293*IQ280-IM293*IQ281-IN293*IQ282-IO293*IQ283-IP293*IQ284)</f>
        <v>0</v>
      </c>
      <c r="IR293" s="17"/>
      <c r="IS293" s="14"/>
      <c r="IT293" s="14">
        <f>IF(IT208-IT279&lt;0,0,IT208-IT279)</f>
        <v>1.9066380416202108E-2</v>
      </c>
      <c r="IU293" s="14">
        <f>IF(IU208-IU279 -IT293*IU280&lt;0, 0,IU208-IU279 -IT293*IU280)</f>
        <v>4.6069553253479441E-3</v>
      </c>
      <c r="IV293" s="14">
        <f>IF(IV208-IV279-IT293*IV280-IU293*IV281&lt;0,0,IV208-IV279-IT293*IV280-IU293*IV281)</f>
        <v>2.2237829665400447E-2</v>
      </c>
      <c r="IW293" s="14">
        <f>IF(IW208-IW279-IT293*IW280-IU293*IW281-IV293*IW282&lt;0,0,IW208-IW279-IT293*IW280-IU293*IW281-IV293*IW282)</f>
        <v>2.1783398751620692E-2</v>
      </c>
      <c r="IX293" s="14">
        <f>IF(IX208-IX279-IT293*IX280-IU293*IX281-IV293*IX282-IW293*IX283&lt;0,0,IX208-IX279-IT293*IX280-IU293*IX281-IV293*IX282-IW293*IX283)</f>
        <v>0</v>
      </c>
      <c r="IY293" s="14">
        <f>IF(IY208-IY279-IT293*IY280-IU293*IY281-IV293*IY282-IW293*IY283-IX293*IY284&lt;0,0,IY208-IY279-IT293*IY280-IU293*IY281-IV293*IY282-IW293*IY283-IX293*IY284)</f>
        <v>3.2310444480255419E-2</v>
      </c>
      <c r="IZ293" s="44"/>
      <c r="JA293" s="44"/>
      <c r="JB293" s="44"/>
      <c r="JC293" s="17"/>
      <c r="JD293" s="14"/>
      <c r="JE293" s="14">
        <f>IF(JE208-JE279&lt;0,0,JE208-JE279)</f>
        <v>0</v>
      </c>
      <c r="JF293" s="14">
        <f>IF(JF208-JF279 -JE293*JF280&lt;0, 0,JF208-JF279 -JE293*JF280)</f>
        <v>0</v>
      </c>
      <c r="JG293" s="14">
        <f>IF(JG208-JG279-JE293*JG280-JF293*JG281&lt;0,0,JG208-JG279-JE293*JG280-JF293*JG281)</f>
        <v>1.032484225943257E-2</v>
      </c>
      <c r="JH293" s="14">
        <f>IF(JH208-JH279-JE293*JH280-JF293*JH281-JG293*JH282&lt;0,0,JH208-JH279-JE293*JH280-JF293*JH281-JG293*JH282)</f>
        <v>0</v>
      </c>
      <c r="JI293" s="14">
        <f>IF(JI208-JI279-JE293*JI280-JF293*JI281-JG293*JI282-JH293*JI283&lt;0,0,JI208-JI279-JE293*JI280-JF293*JI281-JG293*JI282-JH293*JI283)</f>
        <v>0</v>
      </c>
      <c r="JJ293" s="4"/>
      <c r="JK293" s="39"/>
      <c r="JL293" s="39">
        <f>IF(JL208-JL279&lt;0,0,JL208-JL279)</f>
        <v>0</v>
      </c>
      <c r="JM293" s="39">
        <f>IF(JM208-JM279 -JL293*JM280&lt;0, 0,JM208-JM279 -JL293*JM280)</f>
        <v>0</v>
      </c>
      <c r="JN293" s="39">
        <f>IF(JN208-JN279-JL293*JN280-JM293*JN281&lt;0,0,JN208-JN279-JL293*JN280-JM293*JN281)</f>
        <v>0</v>
      </c>
      <c r="JO293" s="39">
        <f>IF(JO208-JO279-JL293*JO280-JM293*JO281-JN293*JO282&lt;0,0,JO208-JO279-JL293*JO280-JM293*JO281-JN293*JO282)</f>
        <v>0</v>
      </c>
      <c r="JP293" s="39">
        <f>IF(JP208-JP279-JL293*JP280-JM293*JP281-JN293*JP282-JO293*JP283&lt;0,0,JP208-JP279-JL293*JP280-JM293*JP281-JN293*JP282-JO293*JP283)</f>
        <v>0</v>
      </c>
      <c r="JQ293" s="39">
        <f>IF(JQ208-JQ279-JL293*JQ280-JM293*JQ281-JN293*JQ282-JO293*JQ283-JP293*JQ284&lt;0,0,JQ208-JQ279-JL293*JQ280-JM293*JQ281-JN293*JQ282-JO293*JQ283-JP293*JQ284)</f>
        <v>0</v>
      </c>
      <c r="JR293" s="1"/>
      <c r="JS293" s="1"/>
      <c r="JT293" s="1"/>
      <c r="JU293" s="1"/>
      <c r="JV293" s="17"/>
      <c r="JW293" s="14"/>
      <c r="JX293" s="14">
        <f>IF(JX208-JX279&lt;0,0,JX208-JX279)</f>
        <v>0</v>
      </c>
      <c r="JY293" s="14">
        <f>IF(JY208-JY279 -JX293*JY280&lt;0, 0,JY208-JY279 -JX293*JY280)</f>
        <v>6.7677115329602508E-2</v>
      </c>
      <c r="JZ293" s="14">
        <f>IF(JZ208-JZ279-JX293*JZ280-JY293*JZ281&lt;0,0,JZ208-JZ279-JX293*JZ280-JY293*JZ281)</f>
        <v>0</v>
      </c>
      <c r="KA293" s="14">
        <f>IF(KA208-KA279-JX293*KA280-JY293*KA281-JZ293*KA282&lt;0,0,KA208-KA279-JX293*KA280-JY293*KA281-JZ293*KA282)</f>
        <v>0</v>
      </c>
      <c r="KB293" s="14">
        <f>IF(KB208-KB279-JX293*KB280-JY293*KB281-JZ293*KB282-KA293*KB283&lt;0,0,KB208-KB279-JX293*KB280-JY293*KB281-JZ293*KB282-KA293*KB283)</f>
        <v>0</v>
      </c>
      <c r="KC293" s="14">
        <f>IF(KC208-KC279-JX293*KC280-JY293*KC281-JZ293*KC282-KA293*KC283-KB293*KC284&lt;0,0,KC208-KC279-JX293*KC280-JY293*KC281-JZ293*KC282-KA293*KC283-KB293*KC284)</f>
        <v>0.30483943979901607</v>
      </c>
      <c r="KD293" s="44"/>
      <c r="KE293" s="44"/>
      <c r="KF293" s="44"/>
      <c r="KG293" s="44"/>
      <c r="KH293" s="44"/>
      <c r="KI293" s="17"/>
      <c r="KJ293" s="14"/>
      <c r="KK293" s="14">
        <f>IF(KK208-KK279&lt;0,0,KK208-KK279)</f>
        <v>0</v>
      </c>
      <c r="KL293" s="14">
        <f>IF(KL208-KL279 -KK293*KL280&lt;0, 0,KL208-KL279 -KK293*KL280)</f>
        <v>0</v>
      </c>
      <c r="KM293" s="14">
        <f>IF(KM208-KM279-KK293*KM280-KL293*KM281&lt;0,0,KM208-KM279-KK293*KM280-KL293*KM281)</f>
        <v>5.0353507533540042E-3</v>
      </c>
      <c r="KN293" s="14">
        <f>IF(KN208-KN279-KK293*KN280-KL293*KN281-KM293*KN282&lt;0,0,KN208-KN279-KK293*KN280-KL293*KN281-KM293*KN282)</f>
        <v>0</v>
      </c>
      <c r="KO293" s="14">
        <f>IF(KO208-KO279-KK293*KO280-KL293*KO281-KM293*KO282-KN293*KO283&lt;0,0,KO208-KO279-KK293*KO280-KL293*KO281-KM293*KO282-KN293*KO283)</f>
        <v>7.6407208953541161E-4</v>
      </c>
      <c r="KP293" s="14">
        <f>IF(KP208-KP279-KK293*KP280-KL293*KP281-KM293*KP282-KN293*KP283-KO293*KP284&lt;0,0,KP208-KP279-KK293*KP280-KL293*KP281-KM293*KP282-KN293*KP283-KO293*KP284)</f>
        <v>4.7834626517246723E-5</v>
      </c>
      <c r="KQ293" s="17"/>
      <c r="KR293" s="14"/>
      <c r="KS293" s="14">
        <f>IF(KS208-KS279&lt;0,0,KS208-KS279)</f>
        <v>0</v>
      </c>
      <c r="KT293" s="14">
        <f>IF(KT208-KT279 -KS293*KT280&lt;0, 0,KT208-KT279 -KS293*KT280)</f>
        <v>0</v>
      </c>
      <c r="KU293" s="14">
        <f>IF(KU208-KU279-KS293*KU280-KT293*KU281&lt;0,0,KU208-KU279-KS293*KU280-KT293*KU281)</f>
        <v>0</v>
      </c>
      <c r="KV293" s="14">
        <f>IF(KV208-KV279-KS293*KV280-KT293*KV281-KU293*KV282&lt;0,0,KV208-KV279-KS293*KV280-KT293*KV281-KU293*KV282)</f>
        <v>0</v>
      </c>
      <c r="KW293" s="14">
        <f>IF(KW208-KW279-KS293*KW280-KT293*KW281-KU293*KW282-KV293*KW283&lt;0,0,KW208-KW279-KS293*KW280-KT293*KW281-KU293*KW282-KV293*KW283)</f>
        <v>0</v>
      </c>
      <c r="KX293" s="14">
        <f>IF(KX208-KX279-KS293*KX280-KT293*KX281-KU293*KX282-KV293*KX283-KW293*KX284&lt;0,0,KX208-KX279-KS293*KX280-KT293*KX281-KU293*KX282-KV293*KX283-KW293*KX284)</f>
        <v>0</v>
      </c>
      <c r="KY293" s="44"/>
      <c r="KZ293" s="44"/>
    </row>
    <row r="294" spans="1:312">
      <c r="A294" s="6" t="str">
        <f t="shared" si="2511"/>
        <v>03_8BC_HH_170805_rep3</v>
      </c>
      <c r="B294" s="17"/>
      <c r="C294" s="14"/>
      <c r="D294" s="14">
        <f>IF(D209-D279&lt;0,0,D209-D279)</f>
        <v>0</v>
      </c>
      <c r="E294" s="14">
        <f>IF(E209-E279 -D294*E280&lt;0, 0,E209-E279 -D294*E280)</f>
        <v>1.7268528368515342E-2</v>
      </c>
      <c r="F294" s="14">
        <f>IF(F209-F279-D294*F280-E294*F281&lt;0,0,F209-F279-D294*F280-E294*F281)</f>
        <v>3.6907201997896426E-2</v>
      </c>
      <c r="G294" s="17"/>
      <c r="H294" s="14"/>
      <c r="I294" s="14">
        <f>IF(I209-I279&lt;0,0,I209-I279)</f>
        <v>7.4235333052950811E-2</v>
      </c>
      <c r="J294" s="14">
        <f>IF(J209-J279 -I294*J280&lt;0, 0,J209-J279 -I294*J280)</f>
        <v>0</v>
      </c>
      <c r="K294" s="14">
        <f>IF(K209-K279-I294*K280-J294*K281&lt;0,0,K209-K279-I294*K280-J294*K281)</f>
        <v>8.3793687604511342E-3</v>
      </c>
      <c r="L294" s="18">
        <f t="shared" si="2512"/>
        <v>0</v>
      </c>
      <c r="M294" s="17"/>
      <c r="N294" s="14"/>
      <c r="O294" s="14">
        <f>IF(O209-O279&lt;0,0,O209-O279)</f>
        <v>0</v>
      </c>
      <c r="P294" s="14">
        <f>IF(P209-P279 -O294*P280&lt;0, 0,P209-P279 -O294*P280)</f>
        <v>2.220471286022167E-2</v>
      </c>
      <c r="Q294" s="18">
        <f t="shared" si="2513"/>
        <v>7.527679754870141E-2</v>
      </c>
      <c r="R294" s="17"/>
      <c r="S294" s="14"/>
      <c r="T294" s="14">
        <f>IF(T209-T279&lt;0,0,T209-T279)</f>
        <v>0.10253570340153197</v>
      </c>
      <c r="U294" s="14">
        <f>IF(U209-U279 -T294*U280&lt;0, 0,U209-U279 -T294*U280)</f>
        <v>0</v>
      </c>
      <c r="V294" s="14">
        <f>IF(V209-V279-T294*V280-U294*V281&lt;0,0,V209-V279-T294*V280-U294*V281)</f>
        <v>0</v>
      </c>
      <c r="W294" s="14">
        <f>IF(W209-W279-T294*W280-U294*W281-V294*W282&lt;0,0,W209-W279-T294*W280-U294*W281-V294*W282)</f>
        <v>0</v>
      </c>
      <c r="X294" s="17"/>
      <c r="Y294" s="14"/>
      <c r="Z294" s="14">
        <f>IF(Z209-Z279&lt;0,0,Z209-Z279)</f>
        <v>8.1227299294454824E-2</v>
      </c>
      <c r="AA294" s="14">
        <f>IF(AA209-AA279 -Z294*AA280&lt;0, 0,AA209-AA279 -Z294*AA280)</f>
        <v>1.0079315209555613E-2</v>
      </c>
      <c r="AB294" s="14">
        <f>IF(AB209-AB279-Z294*AB280-AA294*AB281&lt;0,0,AB209-AB279-Z294*AB280-AA294*AB281)</f>
        <v>1.447056884120251E-2</v>
      </c>
      <c r="AC294" s="14">
        <f>IF(AC209-AC279-Z294*AC280-AA294*AC281-AB294*AC282&lt;0,0,AC209-AC279-Z294*AC280-AA294*AC281-AB294*AC282)</f>
        <v>0</v>
      </c>
      <c r="AD294" s="14">
        <f>IF(AD209-AD279-Z294*AD280-AA294*AD281-AB294*AD282-AC294*AD283&lt;0,0,AD209-AD279-Z294*AD280-AA294*AD281-AB294*AD282-AC294*AD283)</f>
        <v>0</v>
      </c>
      <c r="AE294" s="17"/>
      <c r="AF294" s="14"/>
      <c r="AG294" s="14">
        <f>IF(AG209-AG279&lt;0,0,AG209-AG279)</f>
        <v>2.0282613096401475E-2</v>
      </c>
      <c r="AH294" s="14">
        <f>IF(AH209-AH279 -AG294*AH280&lt;0, 0,AH209-AH279 -AG294*AH280)</f>
        <v>7.0574680299750683E-3</v>
      </c>
      <c r="AI294" s="14">
        <f>IF(AI209-AI279-AG294*AI280-AH294*AI281&lt;0,0,AI209-AI279-AG294*AI280-AH294*AI281)</f>
        <v>8.7485986593340032E-2</v>
      </c>
      <c r="AJ294" s="14">
        <f>IF(AJ209-AJ279-AG294*AJ280-AH294*AJ281-AI294*AJ282&lt;0,0,AJ209-AJ279-AG294*AJ280-AH294*AJ281-AI294*AJ282)</f>
        <v>0</v>
      </c>
      <c r="AK294" s="14">
        <f>IF(AK209-AK279-AG294*AK280-AH294*AK281-AI294*AK282-AJ294*AK283&lt;0,0,AK209-AK279-AG294*AK280-AH294*AK281-AI294*AK282-AJ294*AK283)</f>
        <v>0</v>
      </c>
      <c r="AL294" s="14">
        <f>IF(AL209-AL279-AG294*AL280-AH294*AL281-AI294*AL282-AJ294*AL283-AK294*AL284&lt;0,0,AL209-AL279-AG294*AL280-AH294*AL281-AI294*AL282-AJ294*AL283-AK294*AL284)</f>
        <v>0</v>
      </c>
      <c r="AM294" s="17"/>
      <c r="AN294" s="14"/>
      <c r="AO294" s="14">
        <f>IF(AO209-AO279&lt;0,0,AO209-AO279)</f>
        <v>0.10681444402165749</v>
      </c>
      <c r="AP294" s="14">
        <f>IF(AP209-AP279 -AO294*AP280&lt;0, 0,AP209-AP279 -AO294*AP280)</f>
        <v>5.1923663538702564E-3</v>
      </c>
      <c r="AQ294" s="14">
        <f>IF(AQ209-AQ279-AO294*AQ280-AP294*AQ281&lt;0,0,AQ209-AQ279-AO294*AQ280-AP294*AQ281)</f>
        <v>0</v>
      </c>
      <c r="AR294" s="14">
        <f>IF(AR209-AR279-AO294*AR280-AP294*AR281-AQ294*AR282&lt;0,0,AR209-AR279-AO294*AR280-AP294*AR281-AQ294*AR282)</f>
        <v>0</v>
      </c>
      <c r="AS294" s="14">
        <f>IF(AS209-AS279-AO294*AS280-AP294*AS281-AQ294*AS282-AR294*AS283&lt;0,0,AS209-AS279-AO294*AS280-AP294*AS281-AQ294*AS282-AR294*AS283)</f>
        <v>0</v>
      </c>
      <c r="AT294" s="14">
        <f>IF(AT209-AT279-AO294*AT280-AP294*AT281-AQ294*AT282-AR294*AT283-AS294*AT284&lt;0,0,AT209-AT279-AO294*AT280-AP294*AT281-AQ294*AT282-AR294*AT283-AS294*AT284)</f>
        <v>0</v>
      </c>
      <c r="AU294" s="17"/>
      <c r="AV294" s="17"/>
      <c r="AW294" s="14"/>
      <c r="AX294" s="14">
        <f>IF(AX209-AX279&lt;0,0,AX209-AX279)</f>
        <v>7.3122763597645635E-2</v>
      </c>
      <c r="AY294" s="14">
        <f>IF(AY209-AY279 -AX294*AY280&lt;0, 0,AY209-AY279 -AX294*AY280)</f>
        <v>9.2967317741255821E-3</v>
      </c>
      <c r="AZ294" s="14">
        <f>IF(AZ209-AZ279-AX294*AZ280-AY294*AZ281&lt;0,0,AZ209-AZ279-AX294*AZ280-AY294*AZ281)</f>
        <v>0</v>
      </c>
      <c r="BA294" s="14">
        <f>IF(BA209-BA279-AX294*BA280-AY294*BA281-AZ294*BA282&lt;0,0,BA209-BA279-AX294*BA280-AY294*BA281-AZ294*BA282)</f>
        <v>3.8345465851882717E-5</v>
      </c>
      <c r="BB294" s="18">
        <f t="shared" si="2514"/>
        <v>1.248873064884685E-3</v>
      </c>
      <c r="BC294" s="17"/>
      <c r="BD294" s="14"/>
      <c r="BE294" s="14">
        <f>IF(BE209-BE279&lt;0,0,BE209-BE279)</f>
        <v>3.2366355270663297E-3</v>
      </c>
      <c r="BF294" s="14">
        <f>IF(BF209-BF279 -BE294*BF280&lt;0, 0,BF209-BF279 -BE294*BF280)</f>
        <v>9.9497964319791125E-3</v>
      </c>
      <c r="BG294" s="14">
        <f>IF(BG209-BG279-BE294*BG280-BF294*BG281&lt;0,0,BG209-BG279-BE294*BG280-BF294*BG281)</f>
        <v>4.0949966233780734E-4</v>
      </c>
      <c r="BH294" s="14">
        <f>IF(BH209-BH279-BE294*BH280-BF294*BH281-BG294*BH282&lt;0,0,BH209-BH279-BE294*BH280-BF294*BH281-BG294*BH282)</f>
        <v>0</v>
      </c>
      <c r="BI294" s="17"/>
      <c r="BJ294" s="14"/>
      <c r="BK294" s="14">
        <f>IF(BK209-BK279&lt;0,0,BK209-BK279)</f>
        <v>0</v>
      </c>
      <c r="BL294" s="14">
        <f>IF(BL209-BL279 -BK294*BL280&lt;0, 0,BL209-BL279 -BK294*BL280)</f>
        <v>1.0691999966916128E-2</v>
      </c>
      <c r="BM294" s="14">
        <f>IF(BM209-BM279-BK294*BM280-BL294*BM281&lt;0,0,BM209-BM279-BK294*BM280-BL294*BM281)</f>
        <v>1.555562062636541E-2</v>
      </c>
      <c r="BN294" s="14">
        <f>IF(BN209-BN279-BK294*BN280-BL294*BN281-BM294*BN282&lt;0,0,BN209-BN279-BK294*BN280-BL294*BN281-BM294*BN282)</f>
        <v>0</v>
      </c>
      <c r="BO294" s="14">
        <f>IF(BO209-BO279-BK294*BO280-BL294*BO281-BM294*BO282-BN294*BO283&lt;0,0,BO209-BO279-BK294*BO280-BL294*BO281-BM294*BO282-BN294*BO283)</f>
        <v>3.5732600748351134E-2</v>
      </c>
      <c r="BP294" s="18">
        <f t="shared" si="2515"/>
        <v>0</v>
      </c>
      <c r="BQ294" s="17"/>
      <c r="BR294" s="14"/>
      <c r="BS294" s="14">
        <f>IF(BS209-BS279&lt;0,0,BS209-BS279)</f>
        <v>8.6096256039452437E-3</v>
      </c>
      <c r="BT294" s="14">
        <f>IF(BT209-BT279 -BS294*BT280&lt;0, 0,BT209-BT279 -BS294*BT280)</f>
        <v>8.8585279119830947E-4</v>
      </c>
      <c r="BU294" s="14">
        <f>IF(BU209-BU279-BS294*BU280-BT294*BU281&lt;0,0,BU209-BU279-BS294*BU280-BT294*BU281)</f>
        <v>2.4227785352130072E-3</v>
      </c>
      <c r="BV294" s="14">
        <f>IF(BV209-BV279-BS294*BV280-BT294*BV281-BU294*BV282&lt;0,0,BV209-BV279-BS294*BV280-BT294*BV281-BU294*BV282)</f>
        <v>3.6964901463341113E-3</v>
      </c>
      <c r="BW294" s="25"/>
      <c r="BX294" s="14"/>
      <c r="BY294" s="14">
        <f>IF(BY209-BY279&lt;0,0,BY209-BY279)</f>
        <v>0</v>
      </c>
      <c r="BZ294" s="14">
        <f>IF(BZ209-BZ279 -BY294*BZ280&lt;0, 0,BZ209-BZ279 -BY294*BZ280)</f>
        <v>0</v>
      </c>
      <c r="CA294" s="14">
        <f>IF(CA209-CA279-BY294*CA280-BZ294*CA281&lt;0,0,CA209-CA279-BY294*CA280-BZ294*CA281)</f>
        <v>0</v>
      </c>
      <c r="CB294" s="14">
        <f>IF(CB209-CB279-BY294*CB280-BZ294*CB281-CA294*CB282&lt;0,0,CB209-CB279-BY294*CB280-BZ294*CB281-CA294*CB282)</f>
        <v>0</v>
      </c>
      <c r="CC294" s="17"/>
      <c r="CD294" s="17"/>
      <c r="CE294" s="14"/>
      <c r="CF294" s="14">
        <f>IF(CF209-CF279&lt;0,0,CF209-CF279)</f>
        <v>3.749299275878247E-2</v>
      </c>
      <c r="CG294" s="14">
        <f>IF(CG209-CG279 -CF294*CG280&lt;0, 0,CG209-CG279 -CF294*CG280)</f>
        <v>0</v>
      </c>
      <c r="CH294" s="14">
        <f>IF(CH209-CH279-CF294*CH280-CG294*CH281&lt;0,0,CH209-CH279-CF294*CH280-CG294*CH281)</f>
        <v>1.1447285324194599E-3</v>
      </c>
      <c r="CI294" s="18">
        <f t="shared" si="2516"/>
        <v>5.2373913576846381E-4</v>
      </c>
      <c r="CJ294" s="17"/>
      <c r="CK294" s="14"/>
      <c r="CL294" s="14">
        <f>IF(CL209-CL279&lt;0,0,CL209-CL279)</f>
        <v>8.6485128950446966E-2</v>
      </c>
      <c r="CM294" s="14">
        <f>IF(CM209-CM279 -CL294*CM280&lt;0, 0,CM209-CM279 -CL294*CM280)</f>
        <v>0</v>
      </c>
      <c r="CN294" s="14">
        <f>IF(CN209-CN279-CL294*CN280-CM294*CN281&lt;0,0,CN209-CN279-CL294*CN280-CM294*CN281)</f>
        <v>0</v>
      </c>
      <c r="CO294" s="14">
        <f>IF(CO209-CO279-CL294*CO280-CM294*CO281-CN294*CO282&lt;0,0,CO209-CO279-CL294*CO280-CM294*CO281-CN294*CO282)</f>
        <v>0</v>
      </c>
      <c r="CP294" s="14">
        <f>IF(CP209-CP279-CL294*CP280-CM294*CP281-CN294*CP282-CO294*CP283&lt;0,0,CP209-CP279-CL294*CP280-CM294*CP281-CN294*CP282-CO294*CP283)</f>
        <v>0</v>
      </c>
      <c r="CQ294" s="18">
        <f>IF(CQ209-CQ279-CL294*CQ280-CM294*CQ281-CN294*CQ282-CO294*CQ283-CP294*CQ284&lt;0,0,CQ209-CQ279-CL294*CQ280-CM294*CQ281-CN294*CQ282-CO294*CQ283-CP294*CQ284)</f>
        <v>0</v>
      </c>
      <c r="CR294" s="17"/>
      <c r="CS294" s="14"/>
      <c r="CT294" s="14">
        <f>IF(CT209-CT279&lt;0,0,CT209-CT279)</f>
        <v>8.1883536727692108E-3</v>
      </c>
      <c r="CU294" s="14">
        <f>IF(CU209-CU279 -CT294*CU280&lt;0, 0,CU209-CU279 -CT294*CU280)</f>
        <v>0</v>
      </c>
      <c r="CV294" s="14">
        <f>IF(CV209-CV279-CT294*CV280-CU294*CV281&lt;0,0,CV209-CV279-CT294*CV280-CU294*CV281)</f>
        <v>0</v>
      </c>
      <c r="CW294" s="14">
        <f>IF(CW209-CW279-CT294*CW280-CU294*CW281-CV294*CW282&lt;0,0,CW209-CW279-CT294*CW280-CU294*CW281-CV294*CW282)</f>
        <v>0</v>
      </c>
      <c r="CX294" s="14">
        <f>IF(CX209-CX279-CT294*CX280-CU294*CX281-CV294*CX282-CW294*CX283&lt;0,0,CX209-CX279-CT294*CX280-CU294*CX281-CV294*CX282-CW294*CX283)</f>
        <v>0.2196313176790845</v>
      </c>
      <c r="CY294" s="17"/>
      <c r="CZ294" s="14"/>
      <c r="DA294" s="14">
        <f>IF(DA209-DA279&lt;0,0,DA209-DA279)</f>
        <v>3.1192001773173057E-2</v>
      </c>
      <c r="DB294" s="14">
        <f>IF(DB209-DB279 -DA294*DB280&lt;0, 0,DB209-DB279 -DA294*DB280)</f>
        <v>0</v>
      </c>
      <c r="DC294" s="14">
        <f>IF(DC209-DC279-DA294*DC280-DB294*DC281&lt;0,0,DC209-DC279-DA294*DC280-DB294*DC281)</f>
        <v>1.0592646516016177E-2</v>
      </c>
      <c r="DD294" s="14">
        <f>IF(DD209-DD279-DA294*DD280-DB294*DD281-DC294*DD282&lt;0,0,DD209-DD279-DA294*DD280-DB294*DD281-DC294*DD282)</f>
        <v>0</v>
      </c>
      <c r="DE294" s="17"/>
      <c r="DF294" s="14"/>
      <c r="DG294" s="14">
        <f>IF(DG209-DG279&lt;0,0,DG209-DG279)</f>
        <v>0</v>
      </c>
      <c r="DH294" s="14">
        <f>IF(DH209-DH279 -DG294*DH280&lt;0, 0,DH209-DH279 -DG294*DH280)</f>
        <v>6.8903297294756714E-4</v>
      </c>
      <c r="DI294" s="14">
        <f>IF(DI209-DI279-DG294*DI280-DH294*DI281&lt;0,0,DI209-DI279-DG294*DI280-DH294*DI281)</f>
        <v>3.3401533806409964E-3</v>
      </c>
      <c r="DJ294" s="14">
        <f>IF(DJ209-DJ279-DG294*DJ280-DH294*DJ281-DI294*DJ282&lt;0,0,DJ209-DJ279-DG294*DJ280-DH294*DJ281-DI294*DJ282)</f>
        <v>0</v>
      </c>
      <c r="DK294" s="17"/>
      <c r="DL294" s="17"/>
      <c r="DM294" s="14"/>
      <c r="DN294" s="14">
        <f>IF(DN209-DN279&lt;0,0,DN209-DN279)</f>
        <v>0.13465337616570527</v>
      </c>
      <c r="DO294" s="14">
        <f>IF(DO209-DO279 -DN294*DO280&lt;0, 0,DO209-DO279 -DN294*DO280)</f>
        <v>3.9755319382118216E-3</v>
      </c>
      <c r="DP294" s="14">
        <f>IF(DP209-DP279-DN294*DP280-DO294*DP281&lt;0,0,DP209-DP279-DN294*DP280-DO294*DP281)</f>
        <v>0</v>
      </c>
      <c r="DQ294" s="14">
        <f>IF(DQ209-DQ279-DN294*DQ280-DO294*DQ281-DP294*DQ282&lt;0,0,DQ209-DQ279-DN294*DQ280-DO294*DQ281-DP294*DQ282)</f>
        <v>0</v>
      </c>
      <c r="DR294" s="14">
        <f>IF(DR209-DR279-DN294*DR280-DO294*DR281-DP294*DR282-DQ294*DR283&lt;0,0,DR209-DR279-DN294*DR280-DO294*DR281-DP294*DR282-DQ294*DR283)</f>
        <v>0.30781231266227915</v>
      </c>
      <c r="DS294" s="14">
        <f>IF(DS209-DS279-DN294*DS280-DO294*DS281-DP294*DS282-DQ294*DS283-DR294*DS284&lt;0,0,DS209-DS279-DN294*DS280-DO294*DS281-DP294*DS282-DQ294*DS283-DR294*DS284)</f>
        <v>0.13576227409653679</v>
      </c>
      <c r="DT294" s="44"/>
      <c r="DU294" s="44"/>
      <c r="DV294" s="44"/>
      <c r="DW294" s="25"/>
      <c r="DX294" s="14"/>
      <c r="DY294" s="14">
        <f>IF(DY209-DY279&lt;0,0,DY209-DY279)</f>
        <v>2498.7912043422843</v>
      </c>
      <c r="DZ294" s="14">
        <f>IF(DZ209-DZ279 -DY294*DZ280&lt;0, 0,DZ209-DZ279 -DY294*DZ280)</f>
        <v>0</v>
      </c>
      <c r="EA294" s="14">
        <f>IF(EA209-EA279-DY294*EA280-DZ294*EA281&lt;0,0,EA209-EA279-DY294*EA280-DZ294*EA281)</f>
        <v>0</v>
      </c>
      <c r="EB294" s="14">
        <f>IF(EB209-EB279-DY294*EB280-DZ294*EB281-EA294*EB282&lt;0,0,EB209-EB279-DY294*EB280-DZ294*EB281-EA294*EB282)</f>
        <v>0</v>
      </c>
      <c r="EC294" s="14">
        <f>IF(EC209-EC279-DY294*EC280-DZ294*EC281-EA294*EC282-EB294*EC283&lt;0,0,EC209-EC279-DY294*EC280-DZ294*EC281-EA294*EC282-EB294*EC283)</f>
        <v>0</v>
      </c>
      <c r="ED294" s="14">
        <f>IF(ED209-ED279-DY294*ED280-DZ294*ED281-EA294*ED282-EB294*ED283-EC294*ED284&lt;0,0,ED209-ED279-DY294*ED280-DZ294*ED281-EA294*ED282-EB294*ED283-EC294*ED284)</f>
        <v>0</v>
      </c>
      <c r="EE294" s="1"/>
      <c r="EF294" s="17"/>
      <c r="EG294" s="14"/>
      <c r="EH294" s="14">
        <f>IF(EH209-EH279&lt;0,0,EH209-EH279)</f>
        <v>5.6360370397966861E-2</v>
      </c>
      <c r="EI294" s="14">
        <f>IF(EI209-EI279 -EH294*EI280&lt;0, 0,EI209-EI279 -EH294*EI280)</f>
        <v>0</v>
      </c>
      <c r="EJ294" s="14">
        <f>IF(EJ209-EJ279-EH294*EJ280-EI294*EJ281&lt;0,0,EJ209-EJ279-EH294*EJ280-EI294*EJ281)</f>
        <v>4.2903467615162802E-3</v>
      </c>
      <c r="EK294" s="14">
        <f>IF(EK209-EK279-EH294*EK280-EI294*EK281-EJ294*EK282&lt;0,0,EK209-EK279-EH294*EK280-EI294*EK281-EJ294*EK282)</f>
        <v>1.5816346761789264E-3</v>
      </c>
      <c r="EL294" s="18">
        <f t="shared" si="2517"/>
        <v>5.4359529909264281E-4</v>
      </c>
      <c r="EM294" s="17"/>
      <c r="EN294" s="14"/>
      <c r="EO294" s="14">
        <f>IF(EO209-EO279&lt;0,0,EO209-EO279)</f>
        <v>1.3533992501982756E-2</v>
      </c>
      <c r="EP294" s="14">
        <f>IF(EP209-EP279 -EO294*EP280&lt;0, 0,EP209-EP279 -EO294*EP280)</f>
        <v>6.250164327777985E-2</v>
      </c>
      <c r="EQ294" s="14">
        <f>IF(EQ209-EQ279-EO294*EQ280-EP294*EQ281&lt;0,0,EQ209-EQ279-EO294*EQ280-EP294*EQ281)</f>
        <v>0.24698146080975122</v>
      </c>
      <c r="ER294" s="14">
        <f>IF(ER209-ER279-EO294*ER280-EP294*ER281-EQ294*ER282&lt;0,0,ER209-ER279-EO294*ER280-EP294*ER281-EQ294*ER282)</f>
        <v>8.7625279366157202E-2</v>
      </c>
      <c r="ES294" s="14">
        <f>IF(ES209-ES279-EO294*ES280-EP294*ES281-EQ294*ES282-ER294*ES283&lt;0,0,ES209-ES279-EO294*ES280-EP294*ES281-EQ294*ES282-ER294*ES283)</f>
        <v>0</v>
      </c>
      <c r="ET294" s="25"/>
      <c r="EU294" s="14"/>
      <c r="EV294" s="14">
        <f>IF(EV209-EV279&lt;0,0,EV209-EV279)</f>
        <v>0</v>
      </c>
      <c r="EW294" s="14">
        <f>IF(EW209-EW279 -EV294*EW280&lt;0, 0,EW209-EW279 -EV294*EW280)</f>
        <v>2.0967592051714463E-2</v>
      </c>
      <c r="EX294" s="14">
        <f>IF(EX209-EX279-EV294*EX280-EW294*EX281&lt;0,0,EX209-EX279-EV294*EX280-EW294*EX281)</f>
        <v>0</v>
      </c>
      <c r="EY294" s="14">
        <f>IF(EY209-EY279-EV294*EY280-EW294*EY281-EX294*EY282&lt;0,0,EY209-EY279-EV294*EY280-EW294*EY281-EX294*EY282)</f>
        <v>1.8409235423708491E-2</v>
      </c>
      <c r="EZ294" s="14">
        <f>IF(EZ209-EZ279-EV294*EZ280-EW294*EZ281-EX294*EZ282-EY294*EZ283&lt;0,0,EZ209-EZ279-EV294*EZ280-EW294*EZ281-EX294*EZ282-EY294*EZ283)</f>
        <v>0</v>
      </c>
      <c r="FA294" s="17"/>
      <c r="FB294" s="14"/>
      <c r="FC294" s="14">
        <f>IF(FC209-FC279&lt;0,0,FC209-FC279)</f>
        <v>7.2716289330921113E-2</v>
      </c>
      <c r="FD294" s="14">
        <f>IF(FD209-FD279 -FC294*FD280&lt;0, 0,FD209-FD279 -FC294*FD280)</f>
        <v>0</v>
      </c>
      <c r="FE294" s="14">
        <f>IF(FE209-FE279-FC294*FE280-FD294*FE281&lt;0,0,FE209-FE279-FC294*FE280-FD294*FE281)</f>
        <v>2.5465590588964271E-3</v>
      </c>
      <c r="FF294" s="14">
        <f>IF(FF209-FF279-FC294*FF280-FD294*FF281-FE294*FF282&lt;0,0,FF209-FF279-FC294*FF280-FD294*FF281-FE294*FF282)</f>
        <v>3.5661521418190599E-3</v>
      </c>
      <c r="FG294" s="14">
        <f>IF(FG209-FG279-FC294*FG280-FD294*FG281-FE294*FG282-FF294*FG283&lt;0,0,FG209-FG279-FC294*FG280-FD294*FG281-FE294*FG282-FF294*FG283)</f>
        <v>0</v>
      </c>
      <c r="FH294" s="18">
        <f t="shared" si="2518"/>
        <v>0</v>
      </c>
      <c r="FI294" s="17"/>
      <c r="FJ294" s="14"/>
      <c r="FK294" s="14">
        <f>IF(FK209-FK279&lt;0,0,FK209-FK279)</f>
        <v>0</v>
      </c>
      <c r="FL294" s="14">
        <f>IF(FL209-FL279 -FK294*FL280&lt;0, 0,FL209-FL279 -FK294*FL280)</f>
        <v>0</v>
      </c>
      <c r="FM294" s="14">
        <f>IF(FM209-FM279-FK294*FM280-FL294*FM281&lt;0,0,FM209-FM279-FK294*FM280-FL294*FM281)</f>
        <v>0</v>
      </c>
      <c r="FN294" s="17"/>
      <c r="FO294" s="14"/>
      <c r="FP294" s="14">
        <f>IF(FP209-FP279&lt;0,0,FP209-FP279)</f>
        <v>1.0275383903894366</v>
      </c>
      <c r="FQ294" s="14">
        <f>IF(FQ209-FQ279 -FP294*FQ280&lt;0, 0,FQ209-FQ279 -FP294*FQ280)</f>
        <v>0</v>
      </c>
      <c r="FR294" s="14">
        <f>IF(FR209-FR279-FP294*FR280-FQ294*FR281&lt;0,0,FR209-FR279-FP294*FR280-FQ294*FR281)</f>
        <v>0</v>
      </c>
      <c r="FS294" s="14">
        <f>IF(FS209-FS279-FP294*FS280-FQ294*FS281-FR294*FS282&lt;0,0,FS209-FS279-FP294*FS280-FQ294*FS281-FR294*FS282)</f>
        <v>0</v>
      </c>
      <c r="FT294" s="14">
        <f>IF(FT209-FT279-FP294*FT280-FQ294*FT281-FR294*FT282-FS294*FT283&lt;0,0,FT209-FT279-FP294*FT280-FQ294*FT281-FR294*FT282-FS294*FT283)</f>
        <v>0</v>
      </c>
      <c r="FU294" s="17"/>
      <c r="FV294" s="14"/>
      <c r="FW294" s="14">
        <f>IF(FW209-FW279&lt;0,0,FW209-FW279)</f>
        <v>8.1393336219435508E-3</v>
      </c>
      <c r="FX294" s="14">
        <f>IF(FX209-FX279 -FW294*FX280&lt;0, 0,FX209-FX279 -FW294*FX280)</f>
        <v>0</v>
      </c>
      <c r="FY294" s="14">
        <f>IF(FY209-FY279-FW294*FY280-FX294*FY281&lt;0,0,FY209-FY279-FW294*FY280-FX294*FY281)</f>
        <v>1.8720714378024918E-4</v>
      </c>
      <c r="FZ294" s="14">
        <f>IF(FZ209-FZ279-FW294*FZ280-FX294*FZ281-FY294*FZ282&lt;0,0,FZ209-FZ279-FW294*FZ280-FX294*FZ281-FY294*FZ282)</f>
        <v>0</v>
      </c>
      <c r="GA294" s="18">
        <f t="shared" si="2519"/>
        <v>0</v>
      </c>
      <c r="GB294" s="18">
        <f t="shared" si="2520"/>
        <v>0</v>
      </c>
      <c r="GC294" s="17"/>
      <c r="GD294" s="14"/>
      <c r="GE294" s="14">
        <f>IF(GE209-GE279&lt;0,0,GE209-GE279)</f>
        <v>0.21346254412899515</v>
      </c>
      <c r="GF294" s="14">
        <f>IF(GF209-GF279 -GE294*GF280&lt;0, 0,GF209-GF279 -GE294*GF280)</f>
        <v>0</v>
      </c>
      <c r="GG294" s="14">
        <f>IF(GG209-GG279-GE294*GG280-GF294*GG281&lt;0,0,GG209-GG279-GE294*GG280-GF294*GG281)</f>
        <v>0</v>
      </c>
      <c r="GH294" s="14">
        <f>IF(GH209-GH279-GE294*GH280-GF294*GH281-GG294*GH282&lt;0,0,GH209-GH279-GE294*GH280-GF294*GH281-GG294*GH282)</f>
        <v>0</v>
      </c>
      <c r="GI294" s="14">
        <f>IF(GI209-GI279-GE294*GI280-GF294*GI281-GG294*GI282-GH294*GI283&lt;0,0,GI209-GI279-GE294*GI280-GF294*GI281-GG294*GI282-GH294*GI283)</f>
        <v>0</v>
      </c>
      <c r="GJ294" s="14">
        <f>IF(GJ209-GJ279-GE294*GJ280-GF294*GJ281-GG294*GJ282-GH294*GJ283-GI294*GJ284&lt;0,0,GJ209-GJ279-GE294*GJ280-GF294*GJ281-GG294*GJ282-GH294*GJ283-GI294*GJ284)</f>
        <v>0</v>
      </c>
      <c r="GK294" s="17"/>
      <c r="GL294" s="14"/>
      <c r="GM294" s="14">
        <f>IF(GM209-GM279&lt;0,0,GM209-GM279)</f>
        <v>0</v>
      </c>
      <c r="GN294" s="14">
        <f>IF(GN209-GN279 -GM294*GN280&lt;0, 0,GN209-GN279 -GM294*GN280)</f>
        <v>5.1852346526563245E-2</v>
      </c>
      <c r="GO294" s="14">
        <f>IF(GO209-GO279-GM294*GO280-GN294*GO281&lt;0,0,GO209-GO279-GM294*GO280-GN294*GO281)</f>
        <v>0</v>
      </c>
      <c r="GP294" s="14">
        <f>IF(GP209-GP279-GM294*GP280-GN294*GP281-GO294*GP282&lt;0,0,GP209-GP279-GM294*GP280-GN294*GP281-GO294*GP282)</f>
        <v>0</v>
      </c>
      <c r="GQ294" s="14">
        <f>IF(GQ209-GQ279-GM294*GQ280-GN294*GQ281-GO294*GQ282-GP294*GQ283&lt;0,0,GQ209-GQ279-GM294*GQ280-GN294*GQ281-GO294*GQ282-GP294*GQ283)</f>
        <v>4.4511198169905853E-3</v>
      </c>
      <c r="GR294" s="14">
        <f>IF(GR209-GR279-GM294*GR280-GN294*GR281-GO294*GR282-GP294*GR283-GQ294*GR284&lt;0,0,GR209-GR279-GM294*GR280-GN294*GR281-GO294*GR282-GP294*GR283-GQ294*GR284)</f>
        <v>0</v>
      </c>
      <c r="GS294" s="17"/>
      <c r="GT294" s="14"/>
      <c r="GU294" s="14">
        <f>IF(GU209-GU279&lt;0,0,GU209-GU279)</f>
        <v>0</v>
      </c>
      <c r="GV294" s="14">
        <f>IF(GV209-GV279 -GU294*GV280&lt;0, 0,GV209-GV279 -GU294*GV280)</f>
        <v>0</v>
      </c>
      <c r="GW294" s="14">
        <f>IF(GW209-GW279-GU294*GW280-GV294*GW281&lt;0,0,GW209-GW279-GU294*GW280-GV294*GW281)</f>
        <v>0</v>
      </c>
      <c r="GX294" s="14">
        <f>IF(GX209-GX279-GU294*GX280-GV294*GX281-GW294*GX282&lt;0,0,GX209-GX279-GU294*GX280-GV294*GX281-GW294*GX282)</f>
        <v>0</v>
      </c>
      <c r="GY294" s="14">
        <f>IF(GY209-GY279-GU294*GY280-GV294*GY281-GW294*GY282-GX294*GY283&lt;0,0,GY209-GY279-GU294*GY280-GV294*GY281-GW294*GY282-GX294*GY283)</f>
        <v>0</v>
      </c>
      <c r="GZ294" s="14">
        <f>IF(GZ209-GZ279-GU294*GZ280-GV294*GZ281-GW294*GZ282-GX294*GZ283-GY294*GZ284&lt;0,0,GZ209-GZ279-GU294*GZ280-GV294*GZ281-GW294*GZ282-GX294*GZ283-GY294*GZ284)</f>
        <v>0</v>
      </c>
      <c r="HA294" s="17"/>
      <c r="HB294" s="14"/>
      <c r="HC294" s="14">
        <f>IF(HC209-HC279&lt;0,0,HC209-HC279)</f>
        <v>2.0230798416820753E-3</v>
      </c>
      <c r="HD294" s="14">
        <f>IF(HD209-HD279 -HC294*HD280&lt;0, 0,HD209-HD279 -HC294*HD280)</f>
        <v>2.7196884816532235E-2</v>
      </c>
      <c r="HE294" s="14">
        <f>IF(HE209-HE279-HC294*HE280-HD294*HE281&lt;0,0,HE209-HE279-HC294*HE280-HD294*HE281)</f>
        <v>4.9391193750013336E-2</v>
      </c>
      <c r="HF294" s="17"/>
      <c r="HG294" s="14"/>
      <c r="HH294" s="14">
        <f>IF(HH209-HH279&lt;0,0,HH209-HH279)</f>
        <v>9.2931438864346211E-2</v>
      </c>
      <c r="HI294" s="14">
        <f>IF(HI209-HI279 -HH294*HI280&lt;0, 0,HI209-HI279 -HH294*HI280)</f>
        <v>0.15348938373950527</v>
      </c>
      <c r="HJ294" s="14">
        <f>IF(HJ209-HJ279-HH294*HJ280-HI294*HJ281&lt;0,0,HJ209-HJ279-HH294*HJ280-HI294*HJ281)</f>
        <v>0.1179551885018319</v>
      </c>
      <c r="HK294" s="17"/>
      <c r="HL294" s="14"/>
      <c r="HM294" s="14">
        <f>IF(HM209-HM279&lt;0,0,HM209-HM279)</f>
        <v>0</v>
      </c>
      <c r="HN294" s="14">
        <f>IF(HN209-HN279 -HM294*HN280&lt;0, 0,HN209-HN279 -HM294*HN280)</f>
        <v>0</v>
      </c>
      <c r="HO294" s="14">
        <f>IF(HO209-HO279-HM294*HO280-HN294*HO281&lt;0,0,HO209-HO279-HM294*HO280-HN294*HO281)</f>
        <v>3.8837591574084982E-3</v>
      </c>
      <c r="HP294" s="14">
        <f>IF(HP209-HP279-HM294*HP280-HN294*HP281-HO294*HP282&lt;0,0,HP209-HP279-HM294*HP280-HN294*HP281-HO294*HP282)</f>
        <v>9.5440618714068986E-6</v>
      </c>
      <c r="HQ294" s="14">
        <f>IF(HQ209-HQ279-HM294*HQ280-HN294*HQ281-HO294*HQ282-HP294*HQ283&lt;0,0,HQ209-HQ279-HM294*HQ280-HN294*HQ281-HO294*HQ282-HP294*HQ283)</f>
        <v>0</v>
      </c>
      <c r="HR294" s="14">
        <f>IF(HR209-HR279-HM294*HR280-HN294*HR281-HO294*HR282-HP294*HR283-HQ294*HR284&lt;0,0,HR209-HR279-HM294*HR280-HN294*HR281-HO294*HR282-HP294*HR283-HQ294*HR284)</f>
        <v>0</v>
      </c>
      <c r="HS294" s="17"/>
      <c r="HT294" s="14"/>
      <c r="HU294" s="14">
        <f>IF(HU209-HU279&lt;0,0,HU209-HU279)</f>
        <v>0.13569189033158643</v>
      </c>
      <c r="HV294" s="14">
        <f>IF(HV209-HV279 -HU294*HV280&lt;0, 0,HV209-HV279 -HU294*HV280)</f>
        <v>4.0198411750037022E-3</v>
      </c>
      <c r="HW294" s="14">
        <f>IF(HW209-HW279-HU294*HW280-HV294*HW281&lt;0,0,HW209-HW279-HU294*HW280-HV294*HW281)</f>
        <v>8.0900255975319777E-3</v>
      </c>
      <c r="HX294" s="14">
        <f>IF(HX209-HX279-HU294*HX280-HV294*HX281-HW294*HX282&lt;0,0,HX209-HX279-HU294*HX280-HV294*HX281-HW294*HX282)</f>
        <v>1.1456087268641179E-3</v>
      </c>
      <c r="HY294" s="14">
        <f>IF(HY209-HY279-HU294*HY280-HV294*HY281-HW294*HY282-HX294*HY283&lt;0,0,HY209-HY279-HU294*HY280-HV294*HY281-HW294*HY282-HX294*HY283)</f>
        <v>0</v>
      </c>
      <c r="HZ294" s="18">
        <f t="shared" si="2521"/>
        <v>0</v>
      </c>
      <c r="IA294" s="43"/>
      <c r="IB294" s="17"/>
      <c r="IC294" s="14"/>
      <c r="ID294" s="14">
        <f>IF(ID209-ID279&lt;0,0,ID209-ID279)</f>
        <v>1.1667621253231786E-2</v>
      </c>
      <c r="IE294" s="14">
        <f>IF(IE209-IE279 -ID294*IE280&lt;0, 0,IE209-IE279 -ID294*IE280)</f>
        <v>0</v>
      </c>
      <c r="IF294" s="14">
        <f>IF(IF209-IF279-ID294*IF280-IE294*IF281&lt;0,0,IF209-IF279-ID294*IF280-IE294*IF281)</f>
        <v>5.3982660736977385E-3</v>
      </c>
      <c r="IG294" s="14">
        <f>IF(IG209-IG279-ID294*IG280-IE294*IG281-IF294*IG282&lt;0,0,IG209-IG279-ID294*IG280-IE294*IG281-IF294*IG282)</f>
        <v>0</v>
      </c>
      <c r="IH294" s="14">
        <f>IF(IH209-IH279-ID294*IH280-IE294*IH281-IF294*IH282-IG294*IH283&lt;0,0,IH209-IH279-ID294*IH280-IE294*IH281-IF294*IH282-IG294*IH283)</f>
        <v>0</v>
      </c>
      <c r="II294" s="14">
        <f>IF(II209-II279-ID294*II280-IE294*II281-IF294*II282-IG294*II283-IH294*II284&lt;0,0,II209-II279-ID294*II280-IE294*II281-IF294*II282-IG294*II283-IH294*II284)</f>
        <v>0</v>
      </c>
      <c r="IJ294" s="17"/>
      <c r="IK294" s="14"/>
      <c r="IL294" s="14">
        <f>IF(IL209-IL279&lt;0,0,IL209-IL279)</f>
        <v>2.1465628174761553E-2</v>
      </c>
      <c r="IM294" s="14">
        <f>IF(IM209-IM279 -IL294*IM280&lt;0, 0,IM209-IM279 -IL294*IM280)</f>
        <v>7.2614640822285933E-3</v>
      </c>
      <c r="IN294" s="14">
        <f>IF(IN209-IN279-IL294*IN280-IM294*IN281&lt;0,0,IN209-IN279-IL294*IN280-IM294*IN281)</f>
        <v>2.7025601951502266E-2</v>
      </c>
      <c r="IO294" s="14">
        <f>IF(IO209-IO279-IL294*IO280-IM294*IO281-IN294*IO282&lt;0,0,IO209-IO279-IL294*IO280-IM294*IO281-IN294*IO282)</f>
        <v>0</v>
      </c>
      <c r="IP294" s="14">
        <f>IF(IP209-IP279-IL294*IP280-IM294*IP281-IN294*IP282-IO294*IP283&lt;0,0,IP209-IP279-IL294*IP280-IM294*IP281-IN294*IP282-IO294*IP283)</f>
        <v>1.2818054349688071E-2</v>
      </c>
      <c r="IQ294" s="14">
        <f>IF(IQ209-IQ279-IL294*IQ280-IM294*IQ281-IN294*IQ282-IO294*IQ283-IP294*IQ284&lt;0,0,IQ209-IQ279-IL294*IQ280-IM294*IQ281-IN294*IQ282-IO294*IQ283-IP294*IQ284)</f>
        <v>3.9007030009142189E-3</v>
      </c>
      <c r="IR294" s="17"/>
      <c r="IS294" s="14"/>
      <c r="IT294" s="14">
        <f>IF(IT209-IT279&lt;0,0,IT209-IT279)</f>
        <v>0</v>
      </c>
      <c r="IU294" s="14">
        <f>IF(IU209-IU279 -IT294*IU280&lt;0, 0,IU209-IU279 -IT294*IU280)</f>
        <v>4.8256244872004507E-2</v>
      </c>
      <c r="IV294" s="14">
        <f>IF(IV209-IV279-IT294*IV280-IU294*IV281&lt;0,0,IV209-IV279-IT294*IV280-IU294*IV281)</f>
        <v>0</v>
      </c>
      <c r="IW294" s="14">
        <f>IF(IW209-IW279-IT294*IW280-IU294*IW281-IV294*IW282&lt;0,0,IW209-IW279-IT294*IW280-IU294*IW281-IV294*IW282)</f>
        <v>1.9315145702813116E-2</v>
      </c>
      <c r="IX294" s="14">
        <f>IF(IX209-IX279-IT294*IX280-IU294*IX281-IV294*IX282-IW294*IX283&lt;0,0,IX209-IX279-IT294*IX280-IU294*IX281-IV294*IX282-IW294*IX283)</f>
        <v>0</v>
      </c>
      <c r="IY294" s="14">
        <f>IF(IY209-IY279-IT294*IY280-IU294*IY281-IV294*IY282-IW294*IY283-IX294*IY284&lt;0,0,IY209-IY279-IT294*IY280-IU294*IY281-IV294*IY282-IW294*IY283-IX294*IY284)</f>
        <v>0.17551585461511629</v>
      </c>
      <c r="IZ294" s="44"/>
      <c r="JA294" s="44"/>
      <c r="JB294" s="44"/>
      <c r="JC294" s="17"/>
      <c r="JD294" s="14"/>
      <c r="JE294" s="14">
        <f>IF(JE209-JE279&lt;0,0,JE209-JE279)</f>
        <v>0</v>
      </c>
      <c r="JF294" s="14">
        <f>IF(JF209-JF279 -JE294*JF280&lt;0, 0,JF209-JF279 -JE294*JF280)</f>
        <v>3.5854165909997814E-4</v>
      </c>
      <c r="JG294" s="14">
        <f>IF(JG209-JG279-JE294*JG280-JF294*JG281&lt;0,0,JG209-JG279-JE294*JG280-JF294*JG281)</f>
        <v>0</v>
      </c>
      <c r="JH294" s="14">
        <f>IF(JH209-JH279-JE294*JH280-JF294*JH281-JG294*JH282&lt;0,0,JH209-JH279-JE294*JH280-JF294*JH281-JG294*JH282)</f>
        <v>8.6225729234548389E-3</v>
      </c>
      <c r="JI294" s="14">
        <f>IF(JI209-JI279-JE294*JI280-JF294*JI281-JG294*JI282-JH294*JI283&lt;0,0,JI209-JI279-JE294*JI280-JF294*JI281-JG294*JI282-JH294*JI283)</f>
        <v>0</v>
      </c>
      <c r="JJ294" s="4"/>
      <c r="JK294" s="39"/>
      <c r="JL294" s="39">
        <f>IF(JL209-JL279&lt;0,0,JL209-JL279)</f>
        <v>0</v>
      </c>
      <c r="JM294" s="39">
        <f>IF(JM209-JM279 -JL294*JM280&lt;0, 0,JM209-JM279 -JL294*JM280)</f>
        <v>0</v>
      </c>
      <c r="JN294" s="39">
        <f>IF(JN209-JN279-JL294*JN280-JM294*JN281&lt;0,0,JN209-JN279-JL294*JN280-JM294*JN281)</f>
        <v>0</v>
      </c>
      <c r="JO294" s="39">
        <f>IF(JO209-JO279-JL294*JO280-JM294*JO281-JN294*JO282&lt;0,0,JO209-JO279-JL294*JO280-JM294*JO281-JN294*JO282)</f>
        <v>0</v>
      </c>
      <c r="JP294" s="39">
        <f>IF(JP209-JP279-JL294*JP280-JM294*JP281-JN294*JP282-JO294*JP283&lt;0,0,JP209-JP279-JL294*JP280-JM294*JP281-JN294*JP282-JO294*JP283)</f>
        <v>0</v>
      </c>
      <c r="JQ294" s="39">
        <f>IF(JQ209-JQ279-JL294*JQ280-JM294*JQ281-JN294*JQ282-JO294*JQ283-JP294*JQ284&lt;0,0,JQ209-JQ279-JL294*JQ280-JM294*JQ281-JN294*JQ282-JO294*JQ283-JP294*JQ284)</f>
        <v>0</v>
      </c>
      <c r="JR294" s="1"/>
      <c r="JS294" s="1"/>
      <c r="JT294" s="1"/>
      <c r="JU294" s="1"/>
      <c r="JV294" s="17"/>
      <c r="JW294" s="14"/>
      <c r="JX294" s="14">
        <f>IF(JX209-JX279&lt;0,0,JX209-JX279)</f>
        <v>2.1734891279820534E-2</v>
      </c>
      <c r="JY294" s="14">
        <f>IF(JY209-JY279 -JX294*JY280&lt;0, 0,JY209-JY279 -JX294*JY280)</f>
        <v>0</v>
      </c>
      <c r="JZ294" s="14">
        <f>IF(JZ209-JZ279-JX294*JZ280-JY294*JZ281&lt;0,0,JZ209-JZ279-JX294*JZ280-JY294*JZ281)</f>
        <v>0</v>
      </c>
      <c r="KA294" s="14">
        <f>IF(KA209-KA279-JX294*KA280-JY294*KA281-JZ294*KA282&lt;0,0,KA209-KA279-JX294*KA280-JY294*KA281-JZ294*KA282)</f>
        <v>0</v>
      </c>
      <c r="KB294" s="14">
        <f>IF(KB209-KB279-JX294*KB280-JY294*KB281-JZ294*KB282-KA294*KB283&lt;0,0,KB209-KB279-JX294*KB280-JY294*KB281-JZ294*KB282-KA294*KB283)</f>
        <v>0</v>
      </c>
      <c r="KC294" s="14">
        <f>IF(KC209-KC279-JX294*KC280-JY294*KC281-JZ294*KC282-KA294*KC283-KB294*KC284&lt;0,0,KC209-KC279-JX294*KC280-JY294*KC281-JZ294*KC282-KA294*KC283-KB294*KC284)</f>
        <v>0</v>
      </c>
      <c r="KD294" s="44"/>
      <c r="KE294" s="44"/>
      <c r="KF294" s="44"/>
      <c r="KG294" s="44"/>
      <c r="KH294" s="44"/>
      <c r="KI294" s="17"/>
      <c r="KJ294" s="14"/>
      <c r="KK294" s="14">
        <f>IF(KK209-KK279&lt;0,0,KK209-KK279)</f>
        <v>0</v>
      </c>
      <c r="KL294" s="14">
        <f>IF(KL209-KL279 -KK294*KL280&lt;0, 0,KL209-KL279 -KK294*KL280)</f>
        <v>0</v>
      </c>
      <c r="KM294" s="14">
        <f>IF(KM209-KM279-KK294*KM280-KL294*KM281&lt;0,0,KM209-KM279-KK294*KM280-KL294*KM281)</f>
        <v>7.5962576028302945E-4</v>
      </c>
      <c r="KN294" s="14">
        <f>IF(KN209-KN279-KK294*KN280-KL294*KN281-KM294*KN282&lt;0,0,KN209-KN279-KK294*KN280-KL294*KN281-KM294*KN282)</f>
        <v>1.2738283620422246E-3</v>
      </c>
      <c r="KO294" s="14">
        <f>IF(KO209-KO279-KK294*KO280-KL294*KO281-KM294*KO282-KN294*KO283&lt;0,0,KO209-KO279-KK294*KO280-KL294*KO281-KM294*KO282-KN294*KO283)</f>
        <v>2.8933233495148717E-4</v>
      </c>
      <c r="KP294" s="14">
        <f>IF(KP209-KP279-KK294*KP280-KL294*KP281-KM294*KP282-KN294*KP283-KO294*KP284&lt;0,0,KP209-KP279-KK294*KP280-KL294*KP281-KM294*KP282-KN294*KP283-KO294*KP284)</f>
        <v>2.2237699516525612E-4</v>
      </c>
      <c r="KQ294" s="17"/>
      <c r="KR294" s="14"/>
      <c r="KS294" s="14">
        <f>IF(KS209-KS279&lt;0,0,KS209-KS279)</f>
        <v>0</v>
      </c>
      <c r="KT294" s="14">
        <f>IF(KT209-KT279 -KS294*KT280&lt;0, 0,KT209-KT279 -KS294*KT280)</f>
        <v>0</v>
      </c>
      <c r="KU294" s="14">
        <f>IF(KU209-KU279-KS294*KU280-KT294*KU281&lt;0,0,KU209-KU279-KS294*KU280-KT294*KU281)</f>
        <v>0</v>
      </c>
      <c r="KV294" s="14">
        <f>IF(KV209-KV279-KS294*KV280-KT294*KV281-KU294*KV282&lt;0,0,KV209-KV279-KS294*KV280-KT294*KV281-KU294*KV282)</f>
        <v>0</v>
      </c>
      <c r="KW294" s="14">
        <f>IF(KW209-KW279-KS294*KW280-KT294*KW281-KU294*KW282-KV294*KW283&lt;0,0,KW209-KW279-KS294*KW280-KT294*KW281-KU294*KW282-KV294*KW283)</f>
        <v>0</v>
      </c>
      <c r="KX294" s="14">
        <f>IF(KX209-KX279-KS294*KX280-KT294*KX281-KU294*KX282-KV294*KX283-KW294*KX284&lt;0,0,KX209-KX279-KS294*KX280-KT294*KX281-KU294*KX282-KV294*KX283-KW294*KX284)</f>
        <v>0</v>
      </c>
      <c r="KY294" s="44"/>
      <c r="KZ294" s="44"/>
    </row>
    <row r="295" spans="1:312">
      <c r="A295" s="6" t="str">
        <f t="shared" si="2511"/>
        <v>04_20BG_MN_170805_rep1</v>
      </c>
      <c r="B295" s="17"/>
      <c r="C295" s="14"/>
      <c r="D295" s="14">
        <f>IF(D210-D279&lt;0,0,D210-D279)</f>
        <v>5.9091144670594953E-4</v>
      </c>
      <c r="E295" s="14">
        <f>IF(E210-E279 -D295*E280&lt;0, 0,E210-E279 -D295*E280)</f>
        <v>1.1228475939814955E-2</v>
      </c>
      <c r="F295" s="14">
        <f>IF(F210-F279-D295*F280-E295*F281&lt;0,0,F210-F279-D295*F280-E295*F281)</f>
        <v>2.3392722462364859E-2</v>
      </c>
      <c r="G295" s="17"/>
      <c r="H295" s="14"/>
      <c r="I295" s="14">
        <f>IF(I210-I279&lt;0,0,I210-I279)</f>
        <v>5.2219151754091128E-2</v>
      </c>
      <c r="J295" s="14">
        <f>IF(J210-J279 -I295*J280&lt;0, 0,J210-J279 -I295*J280)</f>
        <v>9.556900824233645E-3</v>
      </c>
      <c r="K295" s="14">
        <f>IF(K210-K279-I295*K280-J295*K281&lt;0,0,K210-K279-I295*K280-J295*K281)</f>
        <v>4.1851466540169307E-3</v>
      </c>
      <c r="L295" s="18">
        <f t="shared" si="2512"/>
        <v>0</v>
      </c>
      <c r="M295" s="17"/>
      <c r="N295" s="14"/>
      <c r="O295" s="14">
        <f>IF(O210-O279&lt;0,0,O210-O279)</f>
        <v>0</v>
      </c>
      <c r="P295" s="14">
        <f>IF(P210-P279 -O295*P280&lt;0, 0,P210-P279 -O295*P280)</f>
        <v>8.4940408081858078E-3</v>
      </c>
      <c r="Q295" s="18">
        <f t="shared" si="2513"/>
        <v>2.6546823991940603E-2</v>
      </c>
      <c r="R295" s="17"/>
      <c r="S295" s="14"/>
      <c r="T295" s="14">
        <f>IF(T210-T279&lt;0,0,T210-T279)</f>
        <v>0</v>
      </c>
      <c r="U295" s="14">
        <f>IF(U210-U279 -T295*U280&lt;0, 0,U210-U279 -T295*U280)</f>
        <v>0</v>
      </c>
      <c r="V295" s="14">
        <f>IF(V210-V279-T295*V280-U295*V281&lt;0,0,V210-V279-T295*V280-U295*V281)</f>
        <v>0</v>
      </c>
      <c r="W295" s="14">
        <f>IF(W210-W279-T295*W280-U295*W281-V295*W282&lt;0,0,W210-W279-T295*W280-U295*W281-V295*W282)</f>
        <v>0</v>
      </c>
      <c r="X295" s="17"/>
      <c r="Y295" s="14"/>
      <c r="Z295" s="14">
        <f>IF(Z210-Z279&lt;0,0,Z210-Z279)</f>
        <v>8.116254720527466E-2</v>
      </c>
      <c r="AA295" s="14">
        <f>IF(AA210-AA279 -Z295*AA280&lt;0, 0,AA210-AA279 -Z295*AA280)</f>
        <v>1.0463213754672032E-2</v>
      </c>
      <c r="AB295" s="14">
        <f>IF(AB210-AB279-Z295*AB280-AA295*AB281&lt;0,0,AB210-AB279-Z295*AB280-AA295*AB281)</f>
        <v>1.2459762335782732E-2</v>
      </c>
      <c r="AC295" s="14">
        <f>IF(AC210-AC279-Z295*AC280-AA295*AC281-AB295*AC282&lt;0,0,AC210-AC279-Z295*AC280-AA295*AC281-AB295*AC282)</f>
        <v>2.9317410063589708E-2</v>
      </c>
      <c r="AD295" s="14">
        <f>IF(AD210-AD279-Z295*AD280-AA295*AD281-AB295*AD282-AC295*AD283&lt;0,0,AD210-AD279-Z295*AD280-AA295*AD281-AB295*AD282-AC295*AD283)</f>
        <v>0</v>
      </c>
      <c r="AE295" s="17"/>
      <c r="AF295" s="14"/>
      <c r="AG295" s="14">
        <f>IF(AG210-AG279&lt;0,0,AG210-AG279)</f>
        <v>6.6876738050577728E-2</v>
      </c>
      <c r="AH295" s="14">
        <f>IF(AH210-AH279 -AG295*AH280&lt;0, 0,AH210-AH279 -AG295*AH280)</f>
        <v>6.4360040002579538E-3</v>
      </c>
      <c r="AI295" s="14">
        <f>IF(AI210-AI279-AG295*AI280-AH295*AI281&lt;0,0,AI210-AI279-AG295*AI280-AH295*AI281)</f>
        <v>3.4294494536465069E-2</v>
      </c>
      <c r="AJ295" s="14">
        <f>IF(AJ210-AJ279-AG295*AJ280-AH295*AJ281-AI295*AJ282&lt;0,0,AJ210-AJ279-AG295*AJ280-AH295*AJ281-AI295*AJ282)</f>
        <v>0</v>
      </c>
      <c r="AK295" s="14">
        <f>IF(AK210-AK279-AG295*AK280-AH295*AK281-AI295*AK282-AJ295*AK283&lt;0,0,AK210-AK279-AG295*AK280-AH295*AK281-AI295*AK282-AJ295*AK283)</f>
        <v>0</v>
      </c>
      <c r="AL295" s="14">
        <f>IF(AL210-AL279-AG295*AL280-AH295*AL281-AI295*AL282-AJ295*AL283-AK295*AL284&lt;0,0,AL210-AL279-AG295*AL280-AH295*AL281-AI295*AL282-AJ295*AL283-AK295*AL284)</f>
        <v>0</v>
      </c>
      <c r="AM295" s="17"/>
      <c r="AN295" s="14"/>
      <c r="AO295" s="14">
        <f>IF(AO210-AO279&lt;0,0,AO210-AO279)</f>
        <v>3.2199833476942635E-2</v>
      </c>
      <c r="AP295" s="14">
        <f>IF(AP210-AP279 -AO295*AP280&lt;0, 0,AP210-AP279 -AO295*AP280)</f>
        <v>0</v>
      </c>
      <c r="AQ295" s="14">
        <f>IF(AQ210-AQ279-AO295*AQ280-AP295*AQ281&lt;0,0,AQ210-AQ279-AO295*AQ280-AP295*AQ281)</f>
        <v>0</v>
      </c>
      <c r="AR295" s="14">
        <f>IF(AR210-AR279-AO295*AR280-AP295*AR281-AQ295*AR282&lt;0,0,AR210-AR279-AO295*AR280-AP295*AR281-AQ295*AR282)</f>
        <v>0</v>
      </c>
      <c r="AS295" s="14">
        <f>IF(AS210-AS279-AO295*AS280-AP295*AS281-AQ295*AS282-AR295*AS283&lt;0,0,AS210-AS279-AO295*AS280-AP295*AS281-AQ295*AS282-AR295*AS283)</f>
        <v>0</v>
      </c>
      <c r="AT295" s="14">
        <f>IF(AT210-AT279-AO295*AT280-AP295*AT281-AQ295*AT282-AR295*AT283-AS295*AT284&lt;0,0,AT210-AT279-AO295*AT280-AP295*AT281-AQ295*AT282-AR295*AT283-AS295*AT284)</f>
        <v>0</v>
      </c>
      <c r="AU295" s="17"/>
      <c r="AV295" s="17"/>
      <c r="AW295" s="14"/>
      <c r="AX295" s="14">
        <f>IF(AX210-AX279&lt;0,0,AX210-AX279)</f>
        <v>0.10899605150770397</v>
      </c>
      <c r="AY295" s="14">
        <f>IF(AY210-AY279 -AX295*AY280&lt;0, 0,AY210-AY279 -AX295*AY280)</f>
        <v>1.0263818098607647E-2</v>
      </c>
      <c r="AZ295" s="14">
        <f>IF(AZ210-AZ279-AX295*AZ280-AY295*AZ281&lt;0,0,AZ210-AZ279-AX295*AZ280-AY295*AZ281)</f>
        <v>0</v>
      </c>
      <c r="BA295" s="14">
        <f>IF(BA210-BA279-AX295*BA280-AY295*BA281-AZ295*BA282&lt;0,0,BA210-BA279-AX295*BA280-AY295*BA281-AZ295*BA282)</f>
        <v>5.6748177716954718E-3</v>
      </c>
      <c r="BB295" s="18">
        <f t="shared" si="2514"/>
        <v>7.1404451905069761E-3</v>
      </c>
      <c r="BC295" s="17"/>
      <c r="BD295" s="14"/>
      <c r="BE295" s="14">
        <f>IF(BE210-BE279&lt;0,0,BE210-BE279)</f>
        <v>1.8127335194520269E-3</v>
      </c>
      <c r="BF295" s="14">
        <f>IF(BF210-BF279 -BE295*BF280&lt;0, 0,BF210-BF279 -BE295*BF280)</f>
        <v>1.2528685905125736E-2</v>
      </c>
      <c r="BG295" s="14">
        <f>IF(BG210-BG279-BE295*BG280-BF295*BG281&lt;0,0,BG210-BG279-BE295*BG280-BF295*BG281)</f>
        <v>9.2485393803935377E-5</v>
      </c>
      <c r="BH295" s="14">
        <f>IF(BH210-BH279-BE295*BH280-BF295*BH281-BG295*BH282&lt;0,0,BH210-BH279-BE295*BH280-BF295*BH281-BG295*BH282)</f>
        <v>0</v>
      </c>
      <c r="BI295" s="17"/>
      <c r="BJ295" s="14"/>
      <c r="BK295" s="14">
        <f>IF(BK210-BK279&lt;0,0,BK210-BK279)</f>
        <v>1.5356439732404144E-2</v>
      </c>
      <c r="BL295" s="14">
        <f>IF(BL210-BL279 -BK295*BL280&lt;0, 0,BL210-BL279 -BK295*BL280)</f>
        <v>0</v>
      </c>
      <c r="BM295" s="14">
        <f>IF(BM210-BM279-BK295*BM280-BL295*BM281&lt;0,0,BM210-BM279-BK295*BM280-BL295*BM281)</f>
        <v>1.8234741303909424E-2</v>
      </c>
      <c r="BN295" s="14">
        <f>IF(BN210-BN279-BK295*BN280-BL295*BN281-BM295*BN282&lt;0,0,BN210-BN279-BK295*BN280-BL295*BN281-BM295*BN282)</f>
        <v>1.491195557161429E-2</v>
      </c>
      <c r="BO295" s="14">
        <f>IF(BO210-BO279-BK295*BO280-BL295*BO281-BM295*BO282-BN295*BO283&lt;0,0,BO210-BO279-BK295*BO280-BL295*BO281-BM295*BO282-BN295*BO283)</f>
        <v>0</v>
      </c>
      <c r="BP295" s="18">
        <f t="shared" si="2515"/>
        <v>0</v>
      </c>
      <c r="BQ295" s="17"/>
      <c r="BR295" s="14"/>
      <c r="BS295" s="14">
        <f>IF(BS210-BS279&lt;0,0,BS210-BS279)</f>
        <v>1.9865803025075658E-2</v>
      </c>
      <c r="BT295" s="14">
        <f>IF(BT210-BT279 -BS295*BT280&lt;0, 0,BT210-BT279 -BS295*BT280)</f>
        <v>1.6230650999474196E-3</v>
      </c>
      <c r="BU295" s="14">
        <f>IF(BU210-BU279-BS295*BU280-BT295*BU281&lt;0,0,BU210-BU279-BS295*BU280-BT295*BU281)</f>
        <v>7.7144946800384662E-4</v>
      </c>
      <c r="BV295" s="14">
        <f>IF(BV210-BV279-BS295*BV280-BT295*BV281-BU295*BV282&lt;0,0,BV210-BV279-BS295*BV280-BT295*BV281-BU295*BV282)</f>
        <v>1.1331780969401259E-2</v>
      </c>
      <c r="BW295" s="25"/>
      <c r="BX295" s="14"/>
      <c r="BY295" s="14">
        <f>IF(BY210-BY279&lt;0,0,BY210-BY279)</f>
        <v>7.6589021121579587E-2</v>
      </c>
      <c r="BZ295" s="14">
        <f>IF(BZ210-BZ279 -BY295*BZ280&lt;0, 0,BZ210-BZ279 -BY295*BZ280)</f>
        <v>0</v>
      </c>
      <c r="CA295" s="14">
        <f>IF(CA210-CA279-BY295*CA280-BZ295*CA281&lt;0,0,CA210-CA279-BY295*CA280-BZ295*CA281)</f>
        <v>0</v>
      </c>
      <c r="CB295" s="14">
        <f>IF(CB210-CB279-BY295*CB280-BZ295*CB281-CA295*CB282&lt;0,0,CB210-CB279-BY295*CB280-BZ295*CB281-CA295*CB282)</f>
        <v>0</v>
      </c>
      <c r="CC295" s="17"/>
      <c r="CD295" s="17"/>
      <c r="CE295" s="14"/>
      <c r="CF295" s="14">
        <f>IF(CF210-CF279&lt;0,0,CF210-CF279)</f>
        <v>8.6499591914280666E-3</v>
      </c>
      <c r="CG295" s="14">
        <f>IF(CG210-CG279 -CF295*CG280&lt;0, 0,CG210-CG279 -CF295*CG280)</f>
        <v>1.851753537576005E-2</v>
      </c>
      <c r="CH295" s="14">
        <f>IF(CH210-CH279-CF295*CH280-CG295*CH281&lt;0,0,CH210-CH279-CF295*CH280-CG295*CH281)</f>
        <v>0</v>
      </c>
      <c r="CI295" s="18">
        <f t="shared" si="2516"/>
        <v>0</v>
      </c>
      <c r="CJ295" s="17"/>
      <c r="CK295" s="14"/>
      <c r="CL295" s="14">
        <f>IF(CL210-CL279&lt;0,0,CL210-CL279)</f>
        <v>0.14482010134767631</v>
      </c>
      <c r="CM295" s="14">
        <f>IF(CM210-CM279 -CL295*CM280&lt;0, 0,CM210-CM279 -CL295*CM280)</f>
        <v>0</v>
      </c>
      <c r="CN295" s="14">
        <f>IF(CN210-CN279-CL295*CN280-CM295*CN281&lt;0,0,CN210-CN279-CL295*CN280-CM295*CN281)</f>
        <v>1.715114154787311E-2</v>
      </c>
      <c r="CO295" s="14">
        <f>IF(CO210-CO279-CL295*CO280-CM295*CO281-CN295*CO282&lt;0,0,CO210-CO279-CL295*CO280-CM295*CO281-CN295*CO282)</f>
        <v>0</v>
      </c>
      <c r="CP295" s="14">
        <f>IF(CP210-CP279-CL295*CP280-CM295*CP281-CN295*CP282-CO295*CP283&lt;0,0,CP210-CP279-CL295*CP280-CM295*CP281-CN295*CP282-CO295*CP283)</f>
        <v>0</v>
      </c>
      <c r="CQ295" s="18">
        <f>IF(CQ210-CQ279-CL295*CQ280-CM295*CQ281-CN295*CQ282-CO295*CQ283-CP295*CQ284&lt;0,0,CQ210-CQ279-CL295*CQ280-CM295*CQ281-CN295*CQ282-CO295*CQ283-CP295*CQ284)</f>
        <v>0</v>
      </c>
      <c r="CR295" s="17"/>
      <c r="CS295" s="14"/>
      <c r="CT295" s="14">
        <f>IF(CT210-CT279&lt;0,0,CT210-CT279)</f>
        <v>0</v>
      </c>
      <c r="CU295" s="14">
        <f>IF(CU210-CU279 -CT295*CU280&lt;0, 0,CU210-CU279 -CT295*CU280)</f>
        <v>0</v>
      </c>
      <c r="CV295" s="14">
        <f>IF(CV210-CV279-CT295*CV280-CU295*CV281&lt;0,0,CV210-CV279-CT295*CV280-CU295*CV281)</f>
        <v>0</v>
      </c>
      <c r="CW295" s="14">
        <f>IF(CW210-CW279-CT295*CW280-CU295*CW281-CV295*CW282&lt;0,0,CW210-CW279-CT295*CW280-CU295*CW281-CV295*CW282)</f>
        <v>0</v>
      </c>
      <c r="CX295" s="14">
        <f>IF(CX210-CX279-CT295*CX280-CU295*CX281-CV295*CX282-CW295*CX283&lt;0,0,CX210-CX279-CT295*CX280-CU295*CX281-CV295*CX282-CW295*CX283)</f>
        <v>0</v>
      </c>
      <c r="CY295" s="17"/>
      <c r="CZ295" s="14"/>
      <c r="DA295" s="14">
        <f>IF(DA210-DA279&lt;0,0,DA210-DA279)</f>
        <v>2.167296048013851E-2</v>
      </c>
      <c r="DB295" s="14">
        <f>IF(DB210-DB279 -DA295*DB280&lt;0, 0,DB210-DB279 -DA295*DB280)</f>
        <v>9.5529246025477382E-2</v>
      </c>
      <c r="DC295" s="14">
        <f>IF(DC210-DC279-DA295*DC280-DB295*DC281&lt;0,0,DC210-DC279-DA295*DC280-DB295*DC281)</f>
        <v>0</v>
      </c>
      <c r="DD295" s="14">
        <f>IF(DD210-DD279-DA295*DD280-DB295*DD281-DC295*DD282&lt;0,0,DD210-DD279-DA295*DD280-DB295*DD281-DC295*DD282)</f>
        <v>0</v>
      </c>
      <c r="DE295" s="17"/>
      <c r="DF295" s="14"/>
      <c r="DG295" s="14">
        <f>IF(DG210-DG279&lt;0,0,DG210-DG279)</f>
        <v>0</v>
      </c>
      <c r="DH295" s="14">
        <f>IF(DH210-DH279 -DG295*DH280&lt;0, 0,DH210-DH279 -DG295*DH280)</f>
        <v>0</v>
      </c>
      <c r="DI295" s="14">
        <f>IF(DI210-DI279-DG295*DI280-DH295*DI281&lt;0,0,DI210-DI279-DG295*DI280-DH295*DI281)</f>
        <v>5.1638349834923197E-3</v>
      </c>
      <c r="DJ295" s="14">
        <f>IF(DJ210-DJ279-DG295*DJ280-DH295*DJ281-DI295*DJ282&lt;0,0,DJ210-DJ279-DG295*DJ280-DH295*DJ281-DI295*DJ282)</f>
        <v>0</v>
      </c>
      <c r="DK295" s="17"/>
      <c r="DL295" s="17"/>
      <c r="DM295" s="14"/>
      <c r="DN295" s="14">
        <f>IF(DN210-DN279&lt;0,0,DN210-DN279)</f>
        <v>6.6095627086782238E-2</v>
      </c>
      <c r="DO295" s="14">
        <f>IF(DO210-DO279 -DN295*DO280&lt;0, 0,DO210-DO279 -DN295*DO280)</f>
        <v>4.4897725537298823E-2</v>
      </c>
      <c r="DP295" s="14">
        <f>IF(DP210-DP279-DN295*DP280-DO295*DP281&lt;0,0,DP210-DP279-DN295*DP280-DO295*DP281)</f>
        <v>2.5931029573453238E-2</v>
      </c>
      <c r="DQ295" s="14">
        <f>IF(DQ210-DQ279-DN295*DQ280-DO295*DQ281-DP295*DQ282&lt;0,0,DQ210-DQ279-DN295*DQ280-DO295*DQ281-DP295*DQ282)</f>
        <v>0</v>
      </c>
      <c r="DR295" s="14">
        <f>IF(DR210-DR279-DN295*DR280-DO295*DR281-DP295*DR282-DQ295*DR283&lt;0,0,DR210-DR279-DN295*DR280-DO295*DR281-DP295*DR282-DQ295*DR283)</f>
        <v>0.21055565567512832</v>
      </c>
      <c r="DS295" s="14">
        <f>IF(DS210-DS279-DN295*DS280-DO295*DS281-DP295*DS282-DQ295*DS283-DR295*DS284&lt;0,0,DS210-DS279-DN295*DS280-DO295*DS281-DP295*DS282-DQ295*DS283-DR295*DS284)</f>
        <v>6.9295463158670884E-2</v>
      </c>
      <c r="DT295" s="44"/>
      <c r="DU295" s="44"/>
      <c r="DV295" s="44"/>
      <c r="DW295" s="25"/>
      <c r="DX295" s="14"/>
      <c r="DY295" s="14">
        <f>IF(DY210-DY279&lt;0,0,DY210-DY279)</f>
        <v>0</v>
      </c>
      <c r="DZ295" s="14">
        <f>IF(DZ210-DZ279 -DY295*DZ280&lt;0, 0,DZ210-DZ279 -DY295*DZ280)</f>
        <v>0</v>
      </c>
      <c r="EA295" s="14">
        <f>IF(EA210-EA279-DY295*EA280-DZ295*EA281&lt;0,0,EA210-EA279-DY295*EA280-DZ295*EA281)</f>
        <v>0</v>
      </c>
      <c r="EB295" s="14">
        <f>IF(EB210-EB279-DY295*EB280-DZ295*EB281-EA295*EB282&lt;0,0,EB210-EB279-DY295*EB280-DZ295*EB281-EA295*EB282)</f>
        <v>0</v>
      </c>
      <c r="EC295" s="14">
        <f>IF(EC210-EC279-DY295*EC280-DZ295*EC281-EA295*EC282-EB295*EC283&lt;0,0,EC210-EC279-DY295*EC280-DZ295*EC281-EA295*EC282-EB295*EC283)</f>
        <v>0</v>
      </c>
      <c r="ED295" s="14">
        <f>IF(ED210-ED279-DY295*ED280-DZ295*ED281-EA295*ED282-EB295*ED283-EC295*ED284&lt;0,0,ED210-ED279-DY295*ED280-DZ295*ED281-EA295*ED282-EB295*ED283-EC295*ED284)</f>
        <v>0</v>
      </c>
      <c r="EE295" s="1"/>
      <c r="EF295" s="17"/>
      <c r="EG295" s="14"/>
      <c r="EH295" s="14">
        <f>IF(EH210-EH279&lt;0,0,EH210-EH279)</f>
        <v>6.8176031236868814E-2</v>
      </c>
      <c r="EI295" s="14">
        <f>IF(EI210-EI279 -EH295*EI280&lt;0, 0,EI210-EI279 -EH295*EI280)</f>
        <v>0</v>
      </c>
      <c r="EJ295" s="14">
        <f>IF(EJ210-EJ279-EH295*EJ280-EI295*EJ281&lt;0,0,EJ210-EJ279-EH295*EJ280-EI295*EJ281)</f>
        <v>4.9475812151317218E-3</v>
      </c>
      <c r="EK295" s="14">
        <f>IF(EK210-EK279-EH295*EK280-EI295*EK281-EJ295*EK282&lt;0,0,EK210-EK279-EH295*EK280-EI295*EK281-EJ295*EK282)</f>
        <v>0</v>
      </c>
      <c r="EL295" s="18">
        <f t="shared" si="2517"/>
        <v>2.0528915761261883E-3</v>
      </c>
      <c r="EM295" s="17"/>
      <c r="EN295" s="14"/>
      <c r="EO295" s="14">
        <f>IF(EO210-EO279&lt;0,0,EO210-EO279)</f>
        <v>0</v>
      </c>
      <c r="EP295" s="14">
        <f>IF(EP210-EP279 -EO295*EP280&lt;0, 0,EP210-EP279 -EO295*EP280)</f>
        <v>0.79908181635920628</v>
      </c>
      <c r="EQ295" s="14">
        <f>IF(EQ210-EQ279-EO295*EQ280-EP295*EQ281&lt;0,0,EQ210-EQ279-EO295*EQ280-EP295*EQ281)</f>
        <v>0</v>
      </c>
      <c r="ER295" s="14">
        <f>IF(ER210-ER279-EO295*ER280-EP295*ER281-EQ295*ER282&lt;0,0,ER210-ER279-EO295*ER280-EP295*ER281-EQ295*ER282)</f>
        <v>0</v>
      </c>
      <c r="ES295" s="14">
        <f>IF(ES210-ES279-EO295*ES280-EP295*ES281-EQ295*ES282-ER295*ES283&lt;0,0,ES210-ES279-EO295*ES280-EP295*ES281-EQ295*ES282-ER295*ES283)</f>
        <v>0</v>
      </c>
      <c r="ET295" s="25"/>
      <c r="EU295" s="14"/>
      <c r="EV295" s="14">
        <f>IF(EV210-EV279&lt;0,0,EV210-EV279)</f>
        <v>0</v>
      </c>
      <c r="EW295" s="14">
        <f>IF(EW210-EW279 -EV295*EW280&lt;0, 0,EW210-EW279 -EV295*EW280)</f>
        <v>4.7452763254073008E-2</v>
      </c>
      <c r="EX295" s="14">
        <f>IF(EX210-EX279-EV295*EX280-EW295*EX281&lt;0,0,EX210-EX279-EV295*EX280-EW295*EX281)</f>
        <v>0</v>
      </c>
      <c r="EY295" s="14">
        <f>IF(EY210-EY279-EV295*EY280-EW295*EY281-EX295*EY282&lt;0,0,EY210-EY279-EV295*EY280-EW295*EY281-EX295*EY282)</f>
        <v>0</v>
      </c>
      <c r="EZ295" s="14">
        <f>IF(EZ210-EZ279-EV295*EZ280-EW295*EZ281-EX295*EZ282-EY295*EZ283&lt;0,0,EZ210-EZ279-EV295*EZ280-EW295*EZ281-EX295*EZ282-EY295*EZ283)</f>
        <v>0</v>
      </c>
      <c r="FA295" s="17"/>
      <c r="FB295" s="14"/>
      <c r="FC295" s="14">
        <f>IF(FC210-FC279&lt;0,0,FC210-FC279)</f>
        <v>1.4875919097934842E-2</v>
      </c>
      <c r="FD295" s="14">
        <f>IF(FD210-FD279 -FC295*FD280&lt;0, 0,FD210-FD279 -FC295*FD280)</f>
        <v>0</v>
      </c>
      <c r="FE295" s="14">
        <f>IF(FE210-FE279-FC295*FE280-FD295*FE281&lt;0,0,FE210-FE279-FC295*FE280-FD295*FE281)</f>
        <v>0</v>
      </c>
      <c r="FF295" s="14">
        <f>IF(FF210-FF279-FC295*FF280-FD295*FF281-FE295*FF282&lt;0,0,FF210-FF279-FC295*FF280-FD295*FF281-FE295*FF282)</f>
        <v>0</v>
      </c>
      <c r="FG295" s="14">
        <f>IF(FG210-FG279-FC295*FG280-FD295*FG281-FE295*FG282-FF295*FG283&lt;0,0,FG210-FG279-FC295*FG280-FD295*FG281-FE295*FG282-FF295*FG283)</f>
        <v>0</v>
      </c>
      <c r="FH295" s="18">
        <f t="shared" si="2518"/>
        <v>0</v>
      </c>
      <c r="FI295" s="17"/>
      <c r="FJ295" s="14"/>
      <c r="FK295" s="14">
        <f>IF(FK210-FK279&lt;0,0,FK210-FK279)</f>
        <v>0</v>
      </c>
      <c r="FL295" s="14">
        <f>IF(FL210-FL279 -FK295*FL280&lt;0, 0,FL210-FL279 -FK295*FL280)</f>
        <v>4.1148260587722696E-2</v>
      </c>
      <c r="FM295" s="14">
        <f>IF(FM210-FM279-FK295*FM280-FL295*FM281&lt;0,0,FM210-FM279-FK295*FM280-FL295*FM281)</f>
        <v>0</v>
      </c>
      <c r="FN295" s="17"/>
      <c r="FO295" s="14"/>
      <c r="FP295" s="14">
        <f>IF(FP210-FP279&lt;0,0,FP210-FP279)</f>
        <v>0.69117777809470382</v>
      </c>
      <c r="FQ295" s="14">
        <f>IF(FQ210-FQ279 -FP295*FQ280&lt;0, 0,FQ210-FQ279 -FP295*FQ280)</f>
        <v>0</v>
      </c>
      <c r="FR295" s="14">
        <f>IF(FR210-FR279-FP295*FR280-FQ295*FR281&lt;0,0,FR210-FR279-FP295*FR280-FQ295*FR281)</f>
        <v>0</v>
      </c>
      <c r="FS295" s="14">
        <f>IF(FS210-FS279-FP295*FS280-FQ295*FS281-FR295*FS282&lt;0,0,FS210-FS279-FP295*FS280-FQ295*FS281-FR295*FS282)</f>
        <v>0</v>
      </c>
      <c r="FT295" s="14">
        <f>IF(FT210-FT279-FP295*FT280-FQ295*FT281-FR295*FT282-FS295*FT283&lt;0,0,FT210-FT279-FP295*FT280-FQ295*FT281-FR295*FT282-FS295*FT283)</f>
        <v>0</v>
      </c>
      <c r="FU295" s="17"/>
      <c r="FV295" s="14"/>
      <c r="FW295" s="14">
        <f>IF(FW210-FW279&lt;0,0,FW210-FW279)</f>
        <v>0.12942237287755273</v>
      </c>
      <c r="FX295" s="14">
        <f>IF(FX210-FX279 -FW295*FX280&lt;0, 0,FX210-FX279 -FW295*FX280)</f>
        <v>4.7985660876170483E-2</v>
      </c>
      <c r="FY295" s="14">
        <f>IF(FY210-FY279-FW295*FY280-FX295*FY281&lt;0,0,FY210-FY279-FW295*FY280-FX295*FY281)</f>
        <v>0</v>
      </c>
      <c r="FZ295" s="14">
        <f>IF(FZ210-FZ279-FW295*FZ280-FX295*FZ281-FY295*FZ282&lt;0,0,FZ210-FZ279-FW295*FZ280-FX295*FZ281-FY295*FZ282)</f>
        <v>0</v>
      </c>
      <c r="GA295" s="18">
        <f t="shared" si="2519"/>
        <v>1.9450232027610859E-3</v>
      </c>
      <c r="GB295" s="18">
        <f t="shared" si="2520"/>
        <v>0</v>
      </c>
      <c r="GC295" s="17"/>
      <c r="GD295" s="14"/>
      <c r="GE295" s="14">
        <f>IF(GE210-GE279&lt;0,0,GE210-GE279)</f>
        <v>0.14607333099481537</v>
      </c>
      <c r="GF295" s="14">
        <f>IF(GF210-GF279 -GE295*GF280&lt;0, 0,GF210-GF279 -GE295*GF280)</f>
        <v>0</v>
      </c>
      <c r="GG295" s="14">
        <f>IF(GG210-GG279-GE295*GG280-GF295*GG281&lt;0,0,GG210-GG279-GE295*GG280-GF295*GG281)</f>
        <v>2.5553760717244203E-2</v>
      </c>
      <c r="GH295" s="14">
        <f>IF(GH210-GH279-GE295*GH280-GF295*GH281-GG295*GH282&lt;0,0,GH210-GH279-GE295*GH280-GF295*GH281-GG295*GH282)</f>
        <v>0</v>
      </c>
      <c r="GI295" s="14">
        <f>IF(GI210-GI279-GE295*GI280-GF295*GI281-GG295*GI282-GH295*GI283&lt;0,0,GI210-GI279-GE295*GI280-GF295*GI281-GG295*GI282-GH295*GI283)</f>
        <v>0</v>
      </c>
      <c r="GJ295" s="14">
        <f>IF(GJ210-GJ279-GE295*GJ280-GF295*GJ281-GG295*GJ282-GH295*GJ283-GI295*GJ284&lt;0,0,GJ210-GJ279-GE295*GJ280-GF295*GJ281-GG295*GJ282-GH295*GJ283-GI295*GJ284)</f>
        <v>0</v>
      </c>
      <c r="GK295" s="17"/>
      <c r="GL295" s="14"/>
      <c r="GM295" s="14">
        <f>IF(GM210-GM279&lt;0,0,GM210-GM279)</f>
        <v>0</v>
      </c>
      <c r="GN295" s="14">
        <f>IF(GN210-GN279 -GM295*GN280&lt;0, 0,GN210-GN279 -GM295*GN280)</f>
        <v>3.6792847546400248E-2</v>
      </c>
      <c r="GO295" s="14">
        <f>IF(GO210-GO279-GM295*GO280-GN295*GO281&lt;0,0,GO210-GO279-GM295*GO280-GN295*GO281)</f>
        <v>2.318141176304907E-3</v>
      </c>
      <c r="GP295" s="14">
        <f>IF(GP210-GP279-GM295*GP280-GN295*GP281-GO295*GP282&lt;0,0,GP210-GP279-GM295*GP280-GN295*GP281-GO295*GP282)</f>
        <v>2.1337847655715191E-3</v>
      </c>
      <c r="GQ295" s="14">
        <f>IF(GQ210-GQ279-GM295*GQ280-GN295*GQ281-GO295*GQ282-GP295*GQ283&lt;0,0,GQ210-GQ279-GM295*GQ280-GN295*GQ281-GO295*GQ282-GP295*GQ283)</f>
        <v>0</v>
      </c>
      <c r="GR295" s="14">
        <f>IF(GR210-GR279-GM295*GR280-GN295*GR281-GO295*GR282-GP295*GR283-GQ295*GR284&lt;0,0,GR210-GR279-GM295*GR280-GN295*GR281-GO295*GR282-GP295*GR283-GQ295*GR284)</f>
        <v>1.6209139301079194E-2</v>
      </c>
      <c r="GS295" s="17"/>
      <c r="GT295" s="14"/>
      <c r="GU295" s="14">
        <f>IF(GU210-GU279&lt;0,0,GU210-GU279)</f>
        <v>0</v>
      </c>
      <c r="GV295" s="14">
        <f>IF(GV210-GV279 -GU295*GV280&lt;0, 0,GV210-GV279 -GU295*GV280)</f>
        <v>0</v>
      </c>
      <c r="GW295" s="14">
        <f>IF(GW210-GW279-GU295*GW280-GV295*GW281&lt;0,0,GW210-GW279-GU295*GW280-GV295*GW281)</f>
        <v>0.6692147071302873</v>
      </c>
      <c r="GX295" s="14">
        <f>IF(GX210-GX279-GU295*GX280-GV295*GX281-GW295*GX282&lt;0,0,GX210-GX279-GU295*GX280-GV295*GX281-GW295*GX282)</f>
        <v>0.94392637423655656</v>
      </c>
      <c r="GY295" s="14">
        <f>IF(GY210-GY279-GU295*GY280-GV295*GY281-GW295*GY282-GX295*GY283&lt;0,0,GY210-GY279-GU295*GY280-GV295*GY281-GW295*GY282-GX295*GY283)</f>
        <v>0</v>
      </c>
      <c r="GZ295" s="14">
        <f>IF(GZ210-GZ279-GU295*GZ280-GV295*GZ281-GW295*GZ282-GX295*GZ283-GY295*GZ284&lt;0,0,GZ210-GZ279-GU295*GZ280-GV295*GZ281-GW295*GZ282-GX295*GZ283-GY295*GZ284)</f>
        <v>0.11996643852282793</v>
      </c>
      <c r="HA295" s="17"/>
      <c r="HB295" s="14"/>
      <c r="HC295" s="14">
        <f>IF(HC210-HC279&lt;0,0,HC210-HC279)</f>
        <v>1.1250970325084188E-2</v>
      </c>
      <c r="HD295" s="14">
        <f>IF(HD210-HD279 -HC295*HD280&lt;0, 0,HD210-HD279 -HC295*HD280)</f>
        <v>0.14067753602475636</v>
      </c>
      <c r="HE295" s="14">
        <f>IF(HE210-HE279-HC295*HE280-HD295*HE281&lt;0,0,HE210-HE279-HC295*HE280-HD295*HE281)</f>
        <v>0</v>
      </c>
      <c r="HF295" s="17"/>
      <c r="HG295" s="14"/>
      <c r="HH295" s="14">
        <f>IF(HH210-HH279&lt;0,0,HH210-HH279)</f>
        <v>0</v>
      </c>
      <c r="HI295" s="14">
        <f>IF(HI210-HI279 -HH295*HI280&lt;0, 0,HI210-HI279 -HH295*HI280)</f>
        <v>0.11770611515716889</v>
      </c>
      <c r="HJ295" s="14">
        <f>IF(HJ210-HJ279-HH295*HJ280-HI295*HJ281&lt;0,0,HJ210-HJ279-HH295*HJ280-HI295*HJ281)</f>
        <v>1.0156034179616214E-2</v>
      </c>
      <c r="HK295" s="17"/>
      <c r="HL295" s="14"/>
      <c r="HM295" s="14">
        <f>IF(HM210-HM279&lt;0,0,HM210-HM279)</f>
        <v>0</v>
      </c>
      <c r="HN295" s="14">
        <f>IF(HN210-HN279 -HM295*HN280&lt;0, 0,HN210-HN279 -HM295*HN280)</f>
        <v>0</v>
      </c>
      <c r="HO295" s="14">
        <f>IF(HO210-HO279-HM295*HO280-HN295*HO281&lt;0,0,HO210-HO279-HM295*HO280-HN295*HO281)</f>
        <v>3.2562485873961341E-3</v>
      </c>
      <c r="HP295" s="14">
        <f>IF(HP210-HP279-HM295*HP280-HN295*HP281-HO295*HP282&lt;0,0,HP210-HP279-HM295*HP280-HN295*HP281-HO295*HP282)</f>
        <v>0</v>
      </c>
      <c r="HQ295" s="14">
        <f>IF(HQ210-HQ279-HM295*HQ280-HN295*HQ281-HO295*HQ282-HP295*HQ283&lt;0,0,HQ210-HQ279-HM295*HQ280-HN295*HQ281-HO295*HQ282-HP295*HQ283)</f>
        <v>0</v>
      </c>
      <c r="HR295" s="14">
        <f>IF(HR210-HR279-HM295*HR280-HN295*HR281-HO295*HR282-HP295*HR283-HQ295*HR284&lt;0,0,HR210-HR279-HM295*HR280-HN295*HR281-HO295*HR282-HP295*HR283-HQ295*HR284)</f>
        <v>0</v>
      </c>
      <c r="HS295" s="17"/>
      <c r="HT295" s="14"/>
      <c r="HU295" s="14">
        <f>IF(HU210-HU279&lt;0,0,HU210-HU279)</f>
        <v>4.1038636035273607E-2</v>
      </c>
      <c r="HV295" s="14">
        <f>IF(HV210-HV279 -HU295*HV280&lt;0, 0,HV210-HV279 -HU295*HV280)</f>
        <v>0</v>
      </c>
      <c r="HW295" s="14">
        <f>IF(HW210-HW279-HU295*HW280-HV295*HW281&lt;0,0,HW210-HW279-HU295*HW280-HV295*HW281)</f>
        <v>1.0291621764836204E-2</v>
      </c>
      <c r="HX295" s="14">
        <f>IF(HX210-HX279-HU295*HX280-HV295*HX281-HW295*HX282&lt;0,0,HX210-HX279-HU295*HX280-HV295*HX281-HW295*HX282)</f>
        <v>3.2176399468374042E-2</v>
      </c>
      <c r="HY295" s="14">
        <f>IF(HY210-HY279-HU295*HY280-HV295*HY281-HW295*HY282-HX295*HY283&lt;0,0,HY210-HY279-HU295*HY280-HV295*HY281-HW295*HY282-HX295*HY283)</f>
        <v>1.3221922950586456E-2</v>
      </c>
      <c r="HZ295" s="18">
        <f t="shared" si="2521"/>
        <v>8.7017610090210432E-3</v>
      </c>
      <c r="IA295" s="43"/>
      <c r="IB295" s="17"/>
      <c r="IC295" s="14"/>
      <c r="ID295" s="14">
        <f>IF(ID210-ID279&lt;0,0,ID210-ID279)</f>
        <v>2.3069760155682462E-2</v>
      </c>
      <c r="IE295" s="14">
        <f>IF(IE210-IE279 -ID295*IE280&lt;0, 0,IE210-IE279 -ID295*IE280)</f>
        <v>1.0406847301442925E-2</v>
      </c>
      <c r="IF295" s="14">
        <f>IF(IF210-IF279-ID295*IF280-IE295*IF281&lt;0,0,IF210-IF279-ID295*IF280-IE295*IF281)</f>
        <v>0</v>
      </c>
      <c r="IG295" s="14">
        <f>IF(IG210-IG279-ID295*IG280-IE295*IG281-IF295*IG282&lt;0,0,IG210-IG279-ID295*IG280-IE295*IG281-IF295*IG282)</f>
        <v>0</v>
      </c>
      <c r="IH295" s="14">
        <f>IF(IH210-IH279-ID295*IH280-IE295*IH281-IF295*IH282-IG295*IH283&lt;0,0,IH210-IH279-ID295*IH280-IE295*IH281-IF295*IH282-IG295*IH283)</f>
        <v>0</v>
      </c>
      <c r="II295" s="14">
        <f>IF(II210-II279-ID295*II280-IE295*II281-IF295*II282-IG295*II283-IH295*II284&lt;0,0,II210-II279-ID295*II280-IE295*II281-IF295*II282-IG295*II283-IH295*II284)</f>
        <v>0</v>
      </c>
      <c r="IJ295" s="17"/>
      <c r="IK295" s="14"/>
      <c r="IL295" s="14">
        <f>IF(IL210-IL279&lt;0,0,IL210-IL279)</f>
        <v>2.1749807492267341</v>
      </c>
      <c r="IM295" s="14">
        <f>IF(IM210-IM279 -IL295*IM280&lt;0, 0,IM210-IM279 -IL295*IM280)</f>
        <v>0.1743369286377833</v>
      </c>
      <c r="IN295" s="14">
        <f>IF(IN210-IN279-IL295*IN280-IM295*IN281&lt;0,0,IN210-IN279-IL295*IN280-IM295*IN281)</f>
        <v>1.6114465287018431</v>
      </c>
      <c r="IO295" s="14">
        <f>IF(IO210-IO279-IL295*IO280-IM295*IO281-IN295*IO282&lt;0,0,IO210-IO279-IL295*IO280-IM295*IO281-IN295*IO282)</f>
        <v>0</v>
      </c>
      <c r="IP295" s="14">
        <f>IF(IP210-IP279-IL295*IP280-IM295*IP281-IN295*IP282-IO295*IP283&lt;0,0,IP210-IP279-IL295*IP280-IM295*IP281-IN295*IP282-IO295*IP283)</f>
        <v>0.47089878579154965</v>
      </c>
      <c r="IQ295" s="14">
        <f>IF(IQ210-IQ279-IL295*IQ280-IM295*IQ281-IN295*IQ282-IO295*IQ283-IP295*IQ284&lt;0,0,IQ210-IQ279-IL295*IQ280-IM295*IQ281-IN295*IQ282-IO295*IQ283-IP295*IQ284)</f>
        <v>0</v>
      </c>
      <c r="IR295" s="17"/>
      <c r="IS295" s="14"/>
      <c r="IT295" s="14">
        <f>IF(IT210-IT279&lt;0,0,IT210-IT279)</f>
        <v>0</v>
      </c>
      <c r="IU295" s="14">
        <f>IF(IU210-IU279 -IT295*IU280&lt;0, 0,IU210-IU279 -IT295*IU280)</f>
        <v>6.5112955057128802E-2</v>
      </c>
      <c r="IV295" s="14">
        <f>IF(IV210-IV279-IT295*IV280-IU295*IV281&lt;0,0,IV210-IV279-IT295*IV280-IU295*IV281)</f>
        <v>0.1226397704932105</v>
      </c>
      <c r="IW295" s="14">
        <f>IF(IW210-IW279-IT295*IW280-IU295*IW281-IV295*IW282&lt;0,0,IW210-IW279-IT295*IW280-IU295*IW281-IV295*IW282)</f>
        <v>0</v>
      </c>
      <c r="IX295" s="14">
        <f>IF(IX210-IX279-IT295*IX280-IU295*IX281-IV295*IX282-IW295*IX283&lt;0,0,IX210-IX279-IT295*IX280-IU295*IX281-IV295*IX282-IW295*IX283)</f>
        <v>8.1682918786974257E-2</v>
      </c>
      <c r="IY295" s="14">
        <f>IF(IY210-IY279-IT295*IY280-IU295*IY281-IV295*IY282-IW295*IY283-IX295*IY284&lt;0,0,IY210-IY279-IT295*IY280-IU295*IY281-IV295*IY282-IW295*IY283-IX295*IY284)</f>
        <v>1.5797838926001413</v>
      </c>
      <c r="IZ295" s="44"/>
      <c r="JA295" s="44"/>
      <c r="JB295" s="44"/>
      <c r="JC295" s="17"/>
      <c r="JD295" s="14"/>
      <c r="JE295" s="14">
        <f>IF(JE210-JE279&lt;0,0,JE210-JE279)</f>
        <v>2.9633055568903527E-3</v>
      </c>
      <c r="JF295" s="14">
        <f>IF(JF210-JF279 -JE295*JF280&lt;0, 0,JF210-JF279 -JE295*JF280)</f>
        <v>2.0279350225496831E-2</v>
      </c>
      <c r="JG295" s="14">
        <f>IF(JG210-JG279-JE295*JG280-JF295*JG281&lt;0,0,JG210-JG279-JE295*JG280-JF295*JG281)</f>
        <v>0</v>
      </c>
      <c r="JH295" s="14">
        <f>IF(JH210-JH279-JE295*JH280-JF295*JH281-JG295*JH282&lt;0,0,JH210-JH279-JE295*JH280-JF295*JH281-JG295*JH282)</f>
        <v>1.8927892665975124E-2</v>
      </c>
      <c r="JI295" s="14">
        <f>IF(JI210-JI279-JE295*JI280-JF295*JI281-JG295*JI282-JH295*JI283&lt;0,0,JI210-JI279-JE295*JI280-JF295*JI281-JG295*JI282-JH295*JI283)</f>
        <v>1.9359512103484244E-2</v>
      </c>
      <c r="JJ295" s="4"/>
      <c r="JK295" s="39"/>
      <c r="JL295" s="39">
        <f>IF(JL210-JL279&lt;0,0,JL210-JL279)</f>
        <v>0</v>
      </c>
      <c r="JM295" s="39">
        <f>IF(JM210-JM279 -JL295*JM280&lt;0, 0,JM210-JM279 -JL295*JM280)</f>
        <v>0</v>
      </c>
      <c r="JN295" s="39">
        <f>IF(JN210-JN279-JL295*JN280-JM295*JN281&lt;0,0,JN210-JN279-JL295*JN280-JM295*JN281)</f>
        <v>0</v>
      </c>
      <c r="JO295" s="39">
        <f>IF(JO210-JO279-JL295*JO280-JM295*JO281-JN295*JO282&lt;0,0,JO210-JO279-JL295*JO280-JM295*JO281-JN295*JO282)</f>
        <v>0</v>
      </c>
      <c r="JP295" s="39">
        <f>IF(JP210-JP279-JL295*JP280-JM295*JP281-JN295*JP282-JO295*JP283&lt;0,0,JP210-JP279-JL295*JP280-JM295*JP281-JN295*JP282-JO295*JP283)</f>
        <v>0</v>
      </c>
      <c r="JQ295" s="39">
        <f>IF(JQ210-JQ279-JL295*JQ280-JM295*JQ281-JN295*JQ282-JO295*JQ283-JP295*JQ284&lt;0,0,JQ210-JQ279-JL295*JQ280-JM295*JQ281-JN295*JQ282-JO295*JQ283-JP295*JQ284)</f>
        <v>0</v>
      </c>
      <c r="JR295" s="1"/>
      <c r="JS295" s="1"/>
      <c r="JT295" s="1"/>
      <c r="JU295" s="1"/>
      <c r="JV295" s="17"/>
      <c r="JW295" s="14"/>
      <c r="JX295" s="14">
        <f>IF(JX210-JX279&lt;0,0,JX210-JX279)</f>
        <v>8.1311086296733892E-2</v>
      </c>
      <c r="JY295" s="14">
        <f>IF(JY210-JY279 -JX295*JY280&lt;0, 0,JY210-JY279 -JX295*JY280)</f>
        <v>9.4808543660739764E-2</v>
      </c>
      <c r="JZ295" s="14">
        <f>IF(JZ210-JZ279-JX295*JZ280-JY295*JZ281&lt;0,0,JZ210-JZ279-JX295*JZ280-JY295*JZ281)</f>
        <v>0</v>
      </c>
      <c r="KA295" s="14">
        <f>IF(KA210-KA279-JX295*KA280-JY295*KA281-JZ295*KA282&lt;0,0,KA210-KA279-JX295*KA280-JY295*KA281-JZ295*KA282)</f>
        <v>6.0345153647413441E-2</v>
      </c>
      <c r="KB295" s="14">
        <f>IF(KB210-KB279-JX295*KB280-JY295*KB281-JZ295*KB282-KA295*KB283&lt;0,0,KB210-KB279-JX295*KB280-JY295*KB281-JZ295*KB282-KA295*KB283)</f>
        <v>0</v>
      </c>
      <c r="KC295" s="14">
        <f>IF(KC210-KC279-JX295*KC280-JY295*KC281-JZ295*KC282-KA295*KC283-KB295*KC284&lt;0,0,KC210-KC279-JX295*KC280-JY295*KC281-JZ295*KC282-KA295*KC283-KB295*KC284)</f>
        <v>0</v>
      </c>
      <c r="KD295" s="44"/>
      <c r="KE295" s="44"/>
      <c r="KF295" s="44"/>
      <c r="KG295" s="44"/>
      <c r="KH295" s="44"/>
      <c r="KI295" s="17"/>
      <c r="KJ295" s="14"/>
      <c r="KK295" s="14">
        <f>IF(KK210-KK279&lt;0,0,KK210-KK279)</f>
        <v>0</v>
      </c>
      <c r="KL295" s="14">
        <f>IF(KL210-KL279 -KK295*KL280&lt;0, 0,KL210-KL279 -KK295*KL280)</f>
        <v>0</v>
      </c>
      <c r="KM295" s="14">
        <f>IF(KM210-KM279-KK295*KM280-KL295*KM281&lt;0,0,KM210-KM279-KK295*KM280-KL295*KM281)</f>
        <v>8.5153428195219975E-3</v>
      </c>
      <c r="KN295" s="14">
        <f>IF(KN210-KN279-KK295*KN280-KL295*KN281-KM295*KN282&lt;0,0,KN210-KN279-KK295*KN280-KL295*KN281-KM295*KN282)</f>
        <v>1.2064845355571382E-3</v>
      </c>
      <c r="KO295" s="14">
        <f>IF(KO210-KO279-KK295*KO280-KL295*KO281-KM295*KO282-KN295*KO283&lt;0,0,KO210-KO279-KK295*KO280-KL295*KO281-KM295*KO282-KN295*KO283)</f>
        <v>0</v>
      </c>
      <c r="KP295" s="14">
        <f>IF(KP210-KP279-KK295*KP280-KL295*KP281-KM295*KP282-KN295*KP283-KO295*KP284&lt;0,0,KP210-KP279-KK295*KP280-KL295*KP281-KM295*KP282-KN295*KP283-KO295*KP284)</f>
        <v>0</v>
      </c>
      <c r="KQ295" s="17"/>
      <c r="KR295" s="14"/>
      <c r="KS295" s="14">
        <f>IF(KS210-KS279&lt;0,0,KS210-KS279)</f>
        <v>0</v>
      </c>
      <c r="KT295" s="14">
        <f>IF(KT210-KT279 -KS295*KT280&lt;0, 0,KT210-KT279 -KS295*KT280)</f>
        <v>0</v>
      </c>
      <c r="KU295" s="14">
        <f>IF(KU210-KU279-KS295*KU280-KT295*KU281&lt;0,0,KU210-KU279-KS295*KU280-KT295*KU281)</f>
        <v>0</v>
      </c>
      <c r="KV295" s="14">
        <f>IF(KV210-KV279-KS295*KV280-KT295*KV281-KU295*KV282&lt;0,0,KV210-KV279-KS295*KV280-KT295*KV281-KU295*KV282)</f>
        <v>0</v>
      </c>
      <c r="KW295" s="14">
        <f>IF(KW210-KW279-KS295*KW280-KT295*KW281-KU295*KW282-KV295*KW283&lt;0,0,KW210-KW279-KS295*KW280-KT295*KW281-KU295*KW282-KV295*KW283)</f>
        <v>0</v>
      </c>
      <c r="KX295" s="14">
        <f>IF(KX210-KX279-KS295*KX280-KT295*KX281-KU295*KX282-KV295*KX283-KW295*KX284&lt;0,0,KX210-KX279-KS295*KX280-KT295*KX281-KU295*KX282-KV295*KX283-KW295*KX284)</f>
        <v>0</v>
      </c>
      <c r="KY295" s="44"/>
      <c r="KZ295" s="44"/>
    </row>
    <row r="296" spans="1:312">
      <c r="A296" s="6" t="str">
        <f t="shared" si="2511"/>
        <v>05_20BF_MN_170805_rep2</v>
      </c>
      <c r="B296" s="17"/>
      <c r="C296" s="14"/>
      <c r="D296" s="14">
        <f>IF(D211-D279&lt;0,0,D211-D279)</f>
        <v>0</v>
      </c>
      <c r="E296" s="14">
        <f>IF(E211-E279 -D296*E280&lt;0, 0,E211-E279 -D296*E280)</f>
        <v>1.6418484657193134E-2</v>
      </c>
      <c r="F296" s="14">
        <f>IF(F211-F279-D296*F280-E296*F281&lt;0,0,F211-F279-D296*F280-E296*F281)</f>
        <v>2.0252282879708389E-2</v>
      </c>
      <c r="G296" s="17"/>
      <c r="H296" s="14"/>
      <c r="I296" s="14">
        <f>IF(I211-I279&lt;0,0,I211-I279)</f>
        <v>0.30266662239273628</v>
      </c>
      <c r="J296" s="14">
        <f>IF(J211-J279 -I296*J280&lt;0, 0,J211-J279 -I296*J280)</f>
        <v>1.4136472979656284E-3</v>
      </c>
      <c r="K296" s="14">
        <f>IF(K211-K279-I296*K280-J296*K281&lt;0,0,K211-K279-I296*K280-J296*K281)</f>
        <v>3.5331995272919497E-2</v>
      </c>
      <c r="L296" s="18">
        <f t="shared" si="2512"/>
        <v>0</v>
      </c>
      <c r="M296" s="17"/>
      <c r="N296" s="14"/>
      <c r="O296" s="14">
        <f>IF(O211-O279&lt;0,0,O211-O279)</f>
        <v>6.8348313238261793E-2</v>
      </c>
      <c r="P296" s="14">
        <f>IF(P211-P279 -O296*P280&lt;0, 0,P211-P279 -O296*P280)</f>
        <v>2.0399675140969957E-2</v>
      </c>
      <c r="Q296" s="18">
        <f t="shared" si="2513"/>
        <v>0.19544157626735675</v>
      </c>
      <c r="R296" s="17"/>
      <c r="S296" s="14"/>
      <c r="T296" s="14">
        <f>IF(T211-T279&lt;0,0,T211-T279)</f>
        <v>4.0771446043502649E-2</v>
      </c>
      <c r="U296" s="14">
        <f>IF(U211-U279 -T296*U280&lt;0, 0,U211-U279 -T296*U280)</f>
        <v>0.29964240663963088</v>
      </c>
      <c r="V296" s="14">
        <f>IF(V211-V279-T296*V280-U296*V281&lt;0,0,V211-V279-T296*V280-U296*V281)</f>
        <v>0</v>
      </c>
      <c r="W296" s="14">
        <f>IF(W211-W279-T296*W280-U296*W281-V296*W282&lt;0,0,W211-W279-T296*W280-U296*W281-V296*W282)</f>
        <v>0</v>
      </c>
      <c r="X296" s="17"/>
      <c r="Y296" s="14"/>
      <c r="Z296" s="14">
        <f>IF(Z211-Z279&lt;0,0,Z211-Z279)</f>
        <v>0.13825270666816381</v>
      </c>
      <c r="AA296" s="14">
        <f>IF(AA211-AA279 -Z296*AA280&lt;0, 0,AA211-AA279 -Z296*AA280)</f>
        <v>7.1435867283373103E-2</v>
      </c>
      <c r="AB296" s="14">
        <f>IF(AB211-AB279-Z296*AB280-AA296*AB281&lt;0,0,AB211-AB279-Z296*AB280-AA296*AB281)</f>
        <v>0</v>
      </c>
      <c r="AC296" s="14">
        <f>IF(AC211-AC279-Z296*AC280-AA296*AC281-AB296*AC282&lt;0,0,AC211-AC279-Z296*AC280-AA296*AC281-AB296*AC282)</f>
        <v>0</v>
      </c>
      <c r="AD296" s="14">
        <f>IF(AD211-AD279-Z296*AD280-AA296*AD281-AB296*AD282-AC296*AD283&lt;0,0,AD211-AD279-Z296*AD280-AA296*AD281-AB296*AD282-AC296*AD283)</f>
        <v>0</v>
      </c>
      <c r="AE296" s="17"/>
      <c r="AF296" s="14"/>
      <c r="AG296" s="14">
        <f>IF(AG211-AG279&lt;0,0,AG211-AG279)</f>
        <v>0.10032805047896701</v>
      </c>
      <c r="AH296" s="14">
        <f>IF(AH211-AH279 -AG296*AH280&lt;0, 0,AH211-AH279 -AG296*AH280)</f>
        <v>1.9663845306733388E-2</v>
      </c>
      <c r="AI296" s="14">
        <f>IF(AI211-AI279-AG296*AI280-AH296*AI281&lt;0,0,AI211-AI279-AG296*AI280-AH296*AI281)</f>
        <v>0.20270068385491355</v>
      </c>
      <c r="AJ296" s="14">
        <f>IF(AJ211-AJ279-AG296*AJ280-AH296*AJ281-AI296*AJ282&lt;0,0,AJ211-AJ279-AG296*AJ280-AH296*AJ281-AI296*AJ282)</f>
        <v>0</v>
      </c>
      <c r="AK296" s="14">
        <f>IF(AK211-AK279-AG296*AK280-AH296*AK281-AI296*AK282-AJ296*AK283&lt;0,0,AK211-AK279-AG296*AK280-AH296*AK281-AI296*AK282-AJ296*AK283)</f>
        <v>0.12645263888470762</v>
      </c>
      <c r="AL296" s="14">
        <f>IF(AL211-AL279-AG296*AL280-AH296*AL281-AI296*AL282-AJ296*AL283-AK296*AL284&lt;0,0,AL211-AL279-AG296*AL280-AH296*AL281-AI296*AL282-AJ296*AL283-AK296*AL284)</f>
        <v>0</v>
      </c>
      <c r="AM296" s="17"/>
      <c r="AN296" s="14"/>
      <c r="AO296" s="14">
        <f>IF(AO211-AO279&lt;0,0,AO211-AO279)</f>
        <v>5.8787507177270631E-2</v>
      </c>
      <c r="AP296" s="14">
        <f>IF(AP211-AP279 -AO296*AP280&lt;0, 0,AP211-AP279 -AO296*AP280)</f>
        <v>2.5403465826228322E-2</v>
      </c>
      <c r="AQ296" s="14">
        <f>IF(AQ211-AQ279-AO296*AQ280-AP296*AQ281&lt;0,0,AQ211-AQ279-AO296*AQ280-AP296*AQ281)</f>
        <v>0</v>
      </c>
      <c r="AR296" s="14">
        <f>IF(AR211-AR279-AO296*AR280-AP296*AR281-AQ296*AR282&lt;0,0,AR211-AR279-AO296*AR280-AP296*AR281-AQ296*AR282)</f>
        <v>0</v>
      </c>
      <c r="AS296" s="14">
        <f>IF(AS211-AS279-AO296*AS280-AP296*AS281-AQ296*AS282-AR296*AS283&lt;0,0,AS211-AS279-AO296*AS280-AP296*AS281-AQ296*AS282-AR296*AS283)</f>
        <v>0</v>
      </c>
      <c r="AT296" s="14">
        <f>IF(AT211-AT279-AO296*AT280-AP296*AT281-AQ296*AT282-AR296*AT283-AS296*AT284&lt;0,0,AT211-AT279-AO296*AT280-AP296*AT281-AQ296*AT282-AR296*AT283-AS296*AT284)</f>
        <v>0</v>
      </c>
      <c r="AU296" s="17"/>
      <c r="AV296" s="17"/>
      <c r="AW296" s="14"/>
      <c r="AX296" s="14">
        <f>IF(AX211-AX279&lt;0,0,AX211-AX279)</f>
        <v>0.69142211269145915</v>
      </c>
      <c r="AY296" s="14">
        <f>IF(AY211-AY279 -AX296*AY280&lt;0, 0,AY211-AY279 -AX296*AY280)</f>
        <v>5.6465555280655083E-2</v>
      </c>
      <c r="AZ296" s="14">
        <f>IF(AZ211-AZ279-AX296*AZ280-AY296*AZ281&lt;0,0,AZ211-AZ279-AX296*AZ280-AY296*AZ281)</f>
        <v>0</v>
      </c>
      <c r="BA296" s="14">
        <f>IF(BA211-BA279-AX296*BA280-AY296*BA281-AZ296*BA282&lt;0,0,BA211-BA279-AX296*BA280-AY296*BA281-AZ296*BA282)</f>
        <v>1.8487994138652996E-2</v>
      </c>
      <c r="BB296" s="18">
        <f t="shared" si="2514"/>
        <v>3.0057521469648272E-2</v>
      </c>
      <c r="BC296" s="17"/>
      <c r="BD296" s="14"/>
      <c r="BE296" s="14">
        <f>IF(BE211-BE279&lt;0,0,BE211-BE279)</f>
        <v>2.4080102495944306E-4</v>
      </c>
      <c r="BF296" s="14">
        <f>IF(BF211-BF279 -BE296*BF280&lt;0, 0,BF211-BF279 -BE296*BF280)</f>
        <v>0</v>
      </c>
      <c r="BG296" s="14">
        <f>IF(BG211-BG279-BE296*BG280-BF296*BG281&lt;0,0,BG211-BG279-BE296*BG280-BF296*BG281)</f>
        <v>2.0768552793475384E-3</v>
      </c>
      <c r="BH296" s="14">
        <f>IF(BH211-BH279-BE296*BH280-BF296*BH281-BG296*BH282&lt;0,0,BH211-BH279-BE296*BH280-BF296*BH281-BG296*BH282)</f>
        <v>2.1747598242521132E-3</v>
      </c>
      <c r="BI296" s="17"/>
      <c r="BJ296" s="14"/>
      <c r="BK296" s="14">
        <f>IF(BK211-BK279&lt;0,0,BK211-BK279)</f>
        <v>0</v>
      </c>
      <c r="BL296" s="14">
        <f>IF(BL211-BL279 -BK296*BL280&lt;0, 0,BL211-BL279 -BK296*BL280)</f>
        <v>0</v>
      </c>
      <c r="BM296" s="14">
        <f>IF(BM211-BM279-BK296*BM280-BL296*BM281&lt;0,0,BM211-BM279-BK296*BM280-BL296*BM281)</f>
        <v>0</v>
      </c>
      <c r="BN296" s="14">
        <f>IF(BN211-BN279-BK296*BN280-BL296*BN281-BM296*BN282&lt;0,0,BN211-BN279-BK296*BN280-BL296*BN281-BM296*BN282)</f>
        <v>0</v>
      </c>
      <c r="BO296" s="14">
        <f>IF(BO211-BO279-BK296*BO280-BL296*BO281-BM296*BO282-BN296*BO283&lt;0,0,BO211-BO279-BK296*BO280-BL296*BO281-BM296*BO282-BN296*BO283)</f>
        <v>0</v>
      </c>
      <c r="BP296" s="18">
        <f t="shared" si="2515"/>
        <v>0</v>
      </c>
      <c r="BQ296" s="17"/>
      <c r="BR296" s="14"/>
      <c r="BS296" s="14">
        <f>IF(BS211-BS279&lt;0,0,BS211-BS279)</f>
        <v>0</v>
      </c>
      <c r="BT296" s="14">
        <f>IF(BT211-BT279 -BS296*BT280&lt;0, 0,BT211-BT279 -BS296*BT280)</f>
        <v>2.4829889796041983E-2</v>
      </c>
      <c r="BU296" s="14">
        <f>IF(BU211-BU279-BS296*BU280-BT296*BU281&lt;0,0,BU211-BU279-BS296*BU280-BT296*BU281)</f>
        <v>7.8787227191056449E-4</v>
      </c>
      <c r="BV296" s="14">
        <f>IF(BV211-BV279-BS296*BV280-BT296*BV281-BU296*BV282&lt;0,0,BV211-BV279-BS296*BV280-BT296*BV281-BU296*BV282)</f>
        <v>1.3618565641203092E-2</v>
      </c>
      <c r="BW296" s="25"/>
      <c r="BX296" s="14"/>
      <c r="BY296" s="14">
        <f>IF(BY211-BY279&lt;0,0,BY211-BY279)</f>
        <v>0</v>
      </c>
      <c r="BZ296" s="14">
        <f>IF(BZ211-BZ279 -BY296*BZ280&lt;0, 0,BZ211-BZ279 -BY296*BZ280)</f>
        <v>0</v>
      </c>
      <c r="CA296" s="14">
        <f>IF(CA211-CA279-BY296*CA280-BZ296*CA281&lt;0,0,CA211-CA279-BY296*CA280-BZ296*CA281)</f>
        <v>0</v>
      </c>
      <c r="CB296" s="14">
        <f>IF(CB211-CB279-BY296*CB280-BZ296*CB281-CA296*CB282&lt;0,0,CB211-CB279-BY296*CB280-BZ296*CB281-CA296*CB282)</f>
        <v>0</v>
      </c>
      <c r="CC296" s="17"/>
      <c r="CD296" s="17"/>
      <c r="CE296" s="14"/>
      <c r="CF296" s="14">
        <f>IF(CF211-CF279&lt;0,0,CF211-CF279)</f>
        <v>0.11102021891915535</v>
      </c>
      <c r="CG296" s="14">
        <f>IF(CG211-CG279 -CF296*CG280&lt;0, 0,CG211-CG279 -CF296*CG280)</f>
        <v>1.1971598422575716E-3</v>
      </c>
      <c r="CH296" s="14">
        <f>IF(CH211-CH279-CF296*CH280-CG296*CH281&lt;0,0,CH211-CH279-CF296*CH280-CG296*CH281)</f>
        <v>0</v>
      </c>
      <c r="CI296" s="18">
        <f t="shared" si="2516"/>
        <v>0</v>
      </c>
      <c r="CJ296" s="17"/>
      <c r="CK296" s="14"/>
      <c r="CL296" s="14">
        <f>IF(CL211-CL279&lt;0,0,CL211-CL279)</f>
        <v>0.1929709856264043</v>
      </c>
      <c r="CM296" s="14">
        <f>IF(CM211-CM279 -CL296*CM280&lt;0, 0,CM211-CM279 -CL296*CM280)</f>
        <v>0</v>
      </c>
      <c r="CN296" s="14">
        <f>IF(CN211-CN279-CL296*CN280-CM296*CN281&lt;0,0,CN211-CN279-CL296*CN280-CM296*CN281)</f>
        <v>2.4579521104862376E-2</v>
      </c>
      <c r="CO296" s="14">
        <f>IF(CO211-CO279-CL296*CO280-CM296*CO281-CN296*CO282&lt;0,0,CO211-CO279-CL296*CO280-CM296*CO281-CN296*CO282)</f>
        <v>0</v>
      </c>
      <c r="CP296" s="14">
        <f>IF(CP211-CP279-CL296*CP280-CM296*CP281-CN296*CP282-CO296*CP283&lt;0,0,CP211-CP279-CL296*CP280-CM296*CP281-CN296*CP282-CO296*CP283)</f>
        <v>0</v>
      </c>
      <c r="CQ296" s="18">
        <f>IF(CQ211-CQ279-CL296*CQ280-CM296*CQ281-CN296*CQ282-CO296*CQ283-CP296*CQ284&lt;0,0,CQ211-CQ279-CL296*CQ280-CM296*CQ281-CN296*CQ282-CO296*CQ283-CP296*CQ284)</f>
        <v>0</v>
      </c>
      <c r="CR296" s="17"/>
      <c r="CS296" s="14"/>
      <c r="CT296" s="14">
        <f>IF(CT211-CT279&lt;0,0,CT211-CT279)</f>
        <v>0.23677282485042994</v>
      </c>
      <c r="CU296" s="14">
        <f>IF(CU211-CU279 -CT296*CU280&lt;0, 0,CU211-CU279 -CT296*CU280)</f>
        <v>0</v>
      </c>
      <c r="CV296" s="14">
        <f>IF(CV211-CV279-CT296*CV280-CU296*CV281&lt;0,0,CV211-CV279-CT296*CV280-CU296*CV281)</f>
        <v>0</v>
      </c>
      <c r="CW296" s="14">
        <f>IF(CW211-CW279-CT296*CW280-CU296*CW281-CV296*CW282&lt;0,0,CW211-CW279-CT296*CW280-CU296*CW281-CV296*CW282)</f>
        <v>0</v>
      </c>
      <c r="CX296" s="14">
        <f>IF(CX211-CX279-CT296*CX280-CU296*CX281-CV296*CX282-CW296*CX283&lt;0,0,CX211-CX279-CT296*CX280-CU296*CX281-CV296*CX282-CW296*CX283)</f>
        <v>0</v>
      </c>
      <c r="CY296" s="17"/>
      <c r="CZ296" s="14"/>
      <c r="DA296" s="14">
        <f>IF(DA211-DA279&lt;0,0,DA211-DA279)</f>
        <v>9.4832771128542825E-2</v>
      </c>
      <c r="DB296" s="14">
        <f>IF(DB211-DB279 -DA296*DB280&lt;0, 0,DB211-DB279 -DA296*DB280)</f>
        <v>7.6285985665735176E-3</v>
      </c>
      <c r="DC296" s="14">
        <f>IF(DC211-DC279-DA296*DC280-DB296*DC281&lt;0,0,DC211-DC279-DA296*DC280-DB296*DC281)</f>
        <v>0</v>
      </c>
      <c r="DD296" s="14">
        <f>IF(DD211-DD279-DA296*DD280-DB296*DD281-DC296*DD282&lt;0,0,DD211-DD279-DA296*DD280-DB296*DD281-DC296*DD282)</f>
        <v>0</v>
      </c>
      <c r="DE296" s="17"/>
      <c r="DF296" s="14"/>
      <c r="DG296" s="14">
        <f>IF(DG211-DG279&lt;0,0,DG211-DG279)</f>
        <v>5.8464485049318504E-4</v>
      </c>
      <c r="DH296" s="14">
        <f>IF(DH211-DH279 -DG296*DH280&lt;0, 0,DH211-DH279 -DG296*DH280)</f>
        <v>1.6598376338496825E-3</v>
      </c>
      <c r="DI296" s="14">
        <f>IF(DI211-DI279-DG296*DI280-DH296*DI281&lt;0,0,DI211-DI279-DG296*DI280-DH296*DI281)</f>
        <v>9.6013721363454509E-3</v>
      </c>
      <c r="DJ296" s="14">
        <f>IF(DJ211-DJ279-DG296*DJ280-DH296*DJ281-DI296*DJ282&lt;0,0,DJ211-DJ279-DG296*DJ280-DH296*DJ281-DI296*DJ282)</f>
        <v>0</v>
      </c>
      <c r="DK296" s="17"/>
      <c r="DL296" s="17"/>
      <c r="DM296" s="14"/>
      <c r="DN296" s="14">
        <f>IF(DN211-DN279&lt;0,0,DN211-DN279)</f>
        <v>0.20918492566979652</v>
      </c>
      <c r="DO296" s="14">
        <f>IF(DO211-DO279 -DN296*DO280&lt;0, 0,DO211-DO279 -DN296*DO280)</f>
        <v>5.3480855811895552E-2</v>
      </c>
      <c r="DP296" s="14">
        <f>IF(DP211-DP279-DN296*DP280-DO296*DP281&lt;0,0,DP211-DP279-DN296*DP280-DO296*DP281)</f>
        <v>0</v>
      </c>
      <c r="DQ296" s="14">
        <f>IF(DQ211-DQ279-DN296*DQ280-DO296*DQ281-DP296*DQ282&lt;0,0,DQ211-DQ279-DN296*DQ280-DO296*DQ281-DP296*DQ282)</f>
        <v>0.26244179766542974</v>
      </c>
      <c r="DR296" s="14">
        <f>IF(DR211-DR279-DN296*DR280-DO296*DR281-DP296*DR282-DQ296*DR283&lt;0,0,DR211-DR279-DN296*DR280-DO296*DR281-DP296*DR282-DQ296*DR283)</f>
        <v>0</v>
      </c>
      <c r="DS296" s="14">
        <f>IF(DS211-DS279-DN296*DS280-DO296*DS281-DP296*DS282-DQ296*DS283-DR296*DS284&lt;0,0,DS211-DS279-DN296*DS280-DO296*DS281-DP296*DS282-DQ296*DS283-DR296*DS284)</f>
        <v>0</v>
      </c>
      <c r="DT296" s="44"/>
      <c r="DU296" s="44"/>
      <c r="DV296" s="44"/>
      <c r="DW296" s="25"/>
      <c r="DX296" s="14"/>
      <c r="DY296" s="14">
        <f>IF(DY211-DY279&lt;0,0,DY211-DY279)</f>
        <v>0</v>
      </c>
      <c r="DZ296" s="14">
        <f>IF(DZ211-DZ279 -DY296*DZ280&lt;0, 0,DZ211-DZ279 -DY296*DZ280)</f>
        <v>0</v>
      </c>
      <c r="EA296" s="14">
        <f>IF(EA211-EA279-DY296*EA280-DZ296*EA281&lt;0,0,EA211-EA279-DY296*EA280-DZ296*EA281)</f>
        <v>0</v>
      </c>
      <c r="EB296" s="14">
        <f>IF(EB211-EB279-DY296*EB280-DZ296*EB281-EA296*EB282&lt;0,0,EB211-EB279-DY296*EB280-DZ296*EB281-EA296*EB282)</f>
        <v>0</v>
      </c>
      <c r="EC296" s="14">
        <f>IF(EC211-EC279-DY296*EC280-DZ296*EC281-EA296*EC282-EB296*EC283&lt;0,0,EC211-EC279-DY296*EC280-DZ296*EC281-EA296*EC282-EB296*EC283)</f>
        <v>0</v>
      </c>
      <c r="ED296" s="14">
        <f>IF(ED211-ED279-DY296*ED280-DZ296*ED281-EA296*ED282-EB296*ED283-EC296*ED284&lt;0,0,ED211-ED279-DY296*ED280-DZ296*ED281-EA296*ED282-EB296*ED283-EC296*ED284)</f>
        <v>0</v>
      </c>
      <c r="EE296" s="1"/>
      <c r="EF296" s="17"/>
      <c r="EG296" s="14"/>
      <c r="EH296" s="14">
        <f>IF(EH211-EH279&lt;0,0,EH211-EH279)</f>
        <v>0.40461878753399366</v>
      </c>
      <c r="EI296" s="14">
        <f>IF(EI211-EI279 -EH296*EI280&lt;0, 0,EI211-EI279 -EH296*EI280)</f>
        <v>0</v>
      </c>
      <c r="EJ296" s="14">
        <f>IF(EJ211-EJ279-EH296*EJ280-EI296*EJ281&lt;0,0,EJ211-EJ279-EH296*EJ280-EI296*EJ281)</f>
        <v>1.5149636495074325E-2</v>
      </c>
      <c r="EK296" s="14">
        <f>IF(EK211-EK279-EH296*EK280-EI296*EK281-EJ296*EK282&lt;0,0,EK211-EK279-EH296*EK280-EI296*EK281-EJ296*EK282)</f>
        <v>3.3739871114937562E-3</v>
      </c>
      <c r="EL296" s="18">
        <f t="shared" si="2517"/>
        <v>1.0184806410354894E-3</v>
      </c>
      <c r="EM296" s="17"/>
      <c r="EN296" s="14"/>
      <c r="EO296" s="14">
        <f>IF(EO211-EO279&lt;0,0,EO211-EO279)</f>
        <v>0</v>
      </c>
      <c r="EP296" s="14">
        <f>IF(EP211-EP279 -EO296*EP280&lt;0, 0,EP211-EP279 -EO296*EP280)</f>
        <v>0</v>
      </c>
      <c r="EQ296" s="14">
        <f>IF(EQ211-EQ279-EO296*EQ280-EP296*EQ281&lt;0,0,EQ211-EQ279-EO296*EQ280-EP296*EQ281)</f>
        <v>0</v>
      </c>
      <c r="ER296" s="14">
        <f>IF(ER211-ER279-EO296*ER280-EP296*ER281-EQ296*ER282&lt;0,0,ER211-ER279-EO296*ER280-EP296*ER281-EQ296*ER282)</f>
        <v>0</v>
      </c>
      <c r="ES296" s="14">
        <f>IF(ES211-ES279-EO296*ES280-EP296*ES281-EQ296*ES282-ER296*ES283&lt;0,0,ES211-ES279-EO296*ES280-EP296*ES281-EQ296*ES282-ER296*ES283)</f>
        <v>0</v>
      </c>
      <c r="ET296" s="25"/>
      <c r="EU296" s="14"/>
      <c r="EV296" s="14">
        <f>IF(EV211-EV279&lt;0,0,EV211-EV279)</f>
        <v>0</v>
      </c>
      <c r="EW296" s="14">
        <f>IF(EW211-EW279 -EV296*EW280&lt;0, 0,EW211-EW279 -EV296*EW280)</f>
        <v>1.5537379678494428E-2</v>
      </c>
      <c r="EX296" s="14">
        <f>IF(EX211-EX279-EV296*EX280-EW296*EX281&lt;0,0,EX211-EX279-EV296*EX280-EW296*EX281)</f>
        <v>1.4904912171788028E-3</v>
      </c>
      <c r="EY296" s="14">
        <f>IF(EY211-EY279-EV296*EY280-EW296*EY281-EX296*EY282&lt;0,0,EY211-EY279-EV296*EY280-EW296*EY281-EX296*EY282)</f>
        <v>1.5975672246644836E-2</v>
      </c>
      <c r="EZ296" s="14">
        <f>IF(EZ211-EZ279-EV296*EZ280-EW296*EZ281-EX296*EZ282-EY296*EZ283&lt;0,0,EZ211-EZ279-EV296*EZ280-EW296*EZ281-EX296*EZ282-EY296*EZ283)</f>
        <v>0</v>
      </c>
      <c r="FA296" s="17"/>
      <c r="FB296" s="14"/>
      <c r="FC296" s="14">
        <f>IF(FC211-FC279&lt;0,0,FC211-FC279)</f>
        <v>4.3307954675064486E-2</v>
      </c>
      <c r="FD296" s="14">
        <f>IF(FD211-FD279 -FC296*FD280&lt;0, 0,FD211-FD279 -FC296*FD280)</f>
        <v>0</v>
      </c>
      <c r="FE296" s="14">
        <f>IF(FE211-FE279-FC296*FE280-FD296*FE281&lt;0,0,FE211-FE279-FC296*FE280-FD296*FE281)</f>
        <v>1.4755893732710232E-2</v>
      </c>
      <c r="FF296" s="14">
        <f>IF(FF211-FF279-FC296*FF280-FD296*FF281-FE296*FF282&lt;0,0,FF211-FF279-FC296*FF280-FD296*FF281-FE296*FF282)</f>
        <v>3.8451289839319695E-3</v>
      </c>
      <c r="FG296" s="14">
        <f>IF(FG211-FG279-FC296*FG280-FD296*FG281-FE296*FG282-FF296*FG283&lt;0,0,FG211-FG279-FC296*FG280-FD296*FG281-FE296*FG282-FF296*FG283)</f>
        <v>0</v>
      </c>
      <c r="FH296" s="18">
        <f t="shared" si="2518"/>
        <v>0</v>
      </c>
      <c r="FI296" s="17"/>
      <c r="FJ296" s="14"/>
      <c r="FK296" s="14">
        <f>IF(FK211-FK279&lt;0,0,FK211-FK279)</f>
        <v>0</v>
      </c>
      <c r="FL296" s="14">
        <f>IF(FL211-FL279 -FK296*FL280&lt;0, 0,FL211-FL279 -FK296*FL280)</f>
        <v>0</v>
      </c>
      <c r="FM296" s="14">
        <f>IF(FM211-FM279-FK296*FM280-FL296*FM281&lt;0,0,FM211-FM279-FK296*FM280-FL296*FM281)</f>
        <v>0</v>
      </c>
      <c r="FN296" s="17"/>
      <c r="FO296" s="14"/>
      <c r="FP296" s="14">
        <f>IF(FP211-FP279&lt;0,0,FP211-FP279)</f>
        <v>0</v>
      </c>
      <c r="FQ296" s="14">
        <f>IF(FQ211-FQ279 -FP296*FQ280&lt;0, 0,FQ211-FQ279 -FP296*FQ280)</f>
        <v>0</v>
      </c>
      <c r="FR296" s="14">
        <f>IF(FR211-FR279-FP296*FR280-FQ296*FR281&lt;0,0,FR211-FR279-FP296*FR280-FQ296*FR281)</f>
        <v>0</v>
      </c>
      <c r="FS296" s="14">
        <f>IF(FS211-FS279-FP296*FS280-FQ296*FS281-FR296*FS282&lt;0,0,FS211-FS279-FP296*FS280-FQ296*FS281-FR296*FS282)</f>
        <v>0</v>
      </c>
      <c r="FT296" s="14">
        <f>IF(FT211-FT279-FP296*FT280-FQ296*FT281-FR296*FT282-FS296*FT283&lt;0,0,FT211-FT279-FP296*FT280-FQ296*FT281-FR296*FT282-FS296*FT283)</f>
        <v>0</v>
      </c>
      <c r="FU296" s="17"/>
      <c r="FV296" s="14"/>
      <c r="FW296" s="14">
        <f>IF(FW211-FW279&lt;0,0,FW211-FW279)</f>
        <v>0.51177681966879585</v>
      </c>
      <c r="FX296" s="14">
        <f>IF(FX211-FX279 -FW296*FX280&lt;0, 0,FX211-FX279 -FW296*FX280)</f>
        <v>0.31635921512699933</v>
      </c>
      <c r="FY296" s="14">
        <f>IF(FY211-FY279-FW296*FY280-FX296*FY281&lt;0,0,FY211-FY279-FW296*FY280-FX296*FY281)</f>
        <v>0</v>
      </c>
      <c r="FZ296" s="14">
        <f>IF(FZ211-FZ279-FW296*FZ280-FX296*FZ281-FY296*FZ282&lt;0,0,FZ211-FZ279-FW296*FZ280-FX296*FZ281-FY296*FZ282)</f>
        <v>0</v>
      </c>
      <c r="GA296" s="18">
        <f t="shared" si="2519"/>
        <v>0</v>
      </c>
      <c r="GB296" s="18">
        <f t="shared" si="2520"/>
        <v>0</v>
      </c>
      <c r="GC296" s="17"/>
      <c r="GD296" s="14"/>
      <c r="GE296" s="14">
        <f>IF(GE211-GE279&lt;0,0,GE211-GE279)</f>
        <v>0.18631153461855279</v>
      </c>
      <c r="GF296" s="14">
        <f>IF(GF211-GF279 -GE296*GF280&lt;0, 0,GF211-GF279 -GE296*GF280)</f>
        <v>0</v>
      </c>
      <c r="GG296" s="14">
        <f>IF(GG211-GG279-GE296*GG280-GF296*GG281&lt;0,0,GG211-GG279-GE296*GG280-GF296*GG281)</f>
        <v>0</v>
      </c>
      <c r="GH296" s="14">
        <f>IF(GH211-GH279-GE296*GH280-GF296*GH281-GG296*GH282&lt;0,0,GH211-GH279-GE296*GH280-GF296*GH281-GG296*GH282)</f>
        <v>0</v>
      </c>
      <c r="GI296" s="14">
        <f>IF(GI211-GI279-GE296*GI280-GF296*GI281-GG296*GI282-GH296*GI283&lt;0,0,GI211-GI279-GE296*GI280-GF296*GI281-GG296*GI282-GH296*GI283)</f>
        <v>0</v>
      </c>
      <c r="GJ296" s="14">
        <f>IF(GJ211-GJ279-GE296*GJ280-GF296*GJ281-GG296*GJ282-GH296*GJ283-GI296*GJ284&lt;0,0,GJ211-GJ279-GE296*GJ280-GF296*GJ281-GG296*GJ282-GH296*GJ283-GI296*GJ284)</f>
        <v>0</v>
      </c>
      <c r="GK296" s="17"/>
      <c r="GL296" s="14"/>
      <c r="GM296" s="14">
        <f>IF(GM211-GM279&lt;0,0,GM211-GM279)</f>
        <v>0</v>
      </c>
      <c r="GN296" s="14">
        <f>IF(GN211-GN279 -GM296*GN280&lt;0, 0,GN211-GN279 -GM296*GN280)</f>
        <v>0</v>
      </c>
      <c r="GO296" s="14">
        <f>IF(GO211-GO279-GM296*GO280-GN296*GO281&lt;0,0,GO211-GO279-GM296*GO280-GN296*GO281)</f>
        <v>0</v>
      </c>
      <c r="GP296" s="14">
        <f>IF(GP211-GP279-GM296*GP280-GN296*GP281-GO296*GP282&lt;0,0,GP211-GP279-GM296*GP280-GN296*GP281-GO296*GP282)</f>
        <v>0</v>
      </c>
      <c r="GQ296" s="14">
        <f>IF(GQ211-GQ279-GM296*GQ280-GN296*GQ281-GO296*GQ282-GP296*GQ283&lt;0,0,GQ211-GQ279-GM296*GQ280-GN296*GQ281-GO296*GQ282-GP296*GQ283)</f>
        <v>6.3614507474106685E-2</v>
      </c>
      <c r="GR296" s="14">
        <f>IF(GR211-GR279-GM296*GR280-GN296*GR281-GO296*GR282-GP296*GR283-GQ296*GR284&lt;0,0,GR211-GR279-GM296*GR280-GN296*GR281-GO296*GR282-GP296*GR283-GQ296*GR284)</f>
        <v>1.1511181523742729E-3</v>
      </c>
      <c r="GS296" s="17"/>
      <c r="GT296" s="14"/>
      <c r="GU296" s="14">
        <f>IF(GU211-GU279&lt;0,0,GU211-GU279)</f>
        <v>0</v>
      </c>
      <c r="GV296" s="14">
        <f>IF(GV211-GV279 -GU296*GV280&lt;0, 0,GV211-GV279 -GU296*GV280)</f>
        <v>0</v>
      </c>
      <c r="GW296" s="14">
        <f>IF(GW211-GW279-GU296*GW280-GV296*GW281&lt;0,0,GW211-GW279-GU296*GW280-GV296*GW281)</f>
        <v>0.87956013972440583</v>
      </c>
      <c r="GX296" s="14">
        <f>IF(GX211-GX279-GU296*GX280-GV296*GX281-GW296*GX282&lt;0,0,GX211-GX279-GU296*GX280-GV296*GX281-GW296*GX282)</f>
        <v>0.24295726917625249</v>
      </c>
      <c r="GY296" s="14">
        <f>IF(GY211-GY279-GU296*GY280-GV296*GY281-GW296*GY282-GX296*GY283&lt;0,0,GY211-GY279-GU296*GY280-GV296*GY281-GW296*GY282-GX296*GY283)</f>
        <v>0.3663576416190244</v>
      </c>
      <c r="GZ296" s="14">
        <f>IF(GZ211-GZ279-GU296*GZ280-GV296*GZ281-GW296*GZ282-GX296*GZ283-GY296*GZ284&lt;0,0,GZ211-GZ279-GU296*GZ280-GV296*GZ281-GW296*GZ282-GX296*GZ283-GY296*GZ284)</f>
        <v>0</v>
      </c>
      <c r="HA296" s="17"/>
      <c r="HB296" s="14"/>
      <c r="HC296" s="14">
        <f>IF(HC211-HC279&lt;0,0,HC211-HC279)</f>
        <v>0</v>
      </c>
      <c r="HD296" s="14">
        <f>IF(HD211-HD279 -HC296*HD280&lt;0, 0,HD211-HD279 -HC296*HD280)</f>
        <v>0</v>
      </c>
      <c r="HE296" s="14">
        <f>IF(HE211-HE279-HC296*HE280-HD296*HE281&lt;0,0,HE211-HE279-HC296*HE280-HD296*HE281)</f>
        <v>0.1011674600611719</v>
      </c>
      <c r="HF296" s="17"/>
      <c r="HG296" s="14"/>
      <c r="HH296" s="14">
        <f>IF(HH211-HH279&lt;0,0,HH211-HH279)</f>
        <v>7.0414538791086417E-2</v>
      </c>
      <c r="HI296" s="14">
        <f>IF(HI211-HI279 -HH296*HI280&lt;0, 0,HI211-HI279 -HH296*HI280)</f>
        <v>0.12454825075178347</v>
      </c>
      <c r="HJ296" s="14">
        <f>IF(HJ211-HJ279-HH296*HJ280-HI296*HJ281&lt;0,0,HJ211-HJ279-HH296*HJ280-HI296*HJ281)</f>
        <v>0</v>
      </c>
      <c r="HK296" s="17"/>
      <c r="HL296" s="14"/>
      <c r="HM296" s="14">
        <f>IF(HM211-HM279&lt;0,0,HM211-HM279)</f>
        <v>0</v>
      </c>
      <c r="HN296" s="14">
        <f>IF(HN211-HN279 -HM296*HN280&lt;0, 0,HN211-HN279 -HM296*HN280)</f>
        <v>0</v>
      </c>
      <c r="HO296" s="14">
        <f>IF(HO211-HO279-HM296*HO280-HN296*HO281&lt;0,0,HO211-HO279-HM296*HO280-HN296*HO281)</f>
        <v>0</v>
      </c>
      <c r="HP296" s="14">
        <f>IF(HP211-HP279-HM296*HP280-HN296*HP281-HO296*HP282&lt;0,0,HP211-HP279-HM296*HP280-HN296*HP281-HO296*HP282)</f>
        <v>4.3401606253101906E-4</v>
      </c>
      <c r="HQ296" s="14">
        <f>IF(HQ211-HQ279-HM296*HQ280-HN296*HQ281-HO296*HQ282-HP296*HQ283&lt;0,0,HQ211-HQ279-HM296*HQ280-HN296*HQ281-HO296*HQ282-HP296*HQ283)</f>
        <v>0</v>
      </c>
      <c r="HR296" s="14">
        <f>IF(HR211-HR279-HM296*HR280-HN296*HR281-HO296*HR282-HP296*HR283-HQ296*HR284&lt;0,0,HR211-HR279-HM296*HR280-HN296*HR281-HO296*HR282-HP296*HR283-HQ296*HR284)</f>
        <v>0</v>
      </c>
      <c r="HS296" s="17"/>
      <c r="HT296" s="14"/>
      <c r="HU296" s="14">
        <f>IF(HU211-HU279&lt;0,0,HU211-HU279)</f>
        <v>0.2117942455862529</v>
      </c>
      <c r="HV296" s="14">
        <f>IF(HV211-HV279 -HU296*HV280&lt;0, 0,HV211-HV279 -HU296*HV280)</f>
        <v>0.10382540812831423</v>
      </c>
      <c r="HW296" s="14">
        <f>IF(HW211-HW279-HU296*HW280-HV296*HW281&lt;0,0,HW211-HW279-HU296*HW280-HV296*HW281)</f>
        <v>1.1091133547977696E-2</v>
      </c>
      <c r="HX296" s="14">
        <f>IF(HX211-HX279-HU296*HX280-HV296*HX281-HW296*HX282&lt;0,0,HX211-HX279-HU296*HX280-HV296*HX281-HW296*HX282)</f>
        <v>5.7922360802928063E-3</v>
      </c>
      <c r="HY296" s="14">
        <f>IF(HY211-HY279-HU296*HY280-HV296*HY281-HW296*HY282-HX296*HY283&lt;0,0,HY211-HY279-HU296*HY280-HV296*HY281-HW296*HY282-HX296*HY283)</f>
        <v>0</v>
      </c>
      <c r="HZ296" s="18">
        <f t="shared" si="2521"/>
        <v>2.2692095070788711E-2</v>
      </c>
      <c r="IA296" s="43"/>
      <c r="IB296" s="17"/>
      <c r="IC296" s="14"/>
      <c r="ID296" s="14">
        <f>IF(ID211-ID279&lt;0,0,ID211-ID279)</f>
        <v>3.3426680283665244E-3</v>
      </c>
      <c r="IE296" s="14">
        <f>IF(IE211-IE279 -ID296*IE280&lt;0, 0,IE211-IE279 -ID296*IE280)</f>
        <v>1.91457385351147E-3</v>
      </c>
      <c r="IF296" s="14">
        <f>IF(IF211-IF279-ID296*IF280-IE296*IF281&lt;0,0,IF211-IF279-ID296*IF280-IE296*IF281)</f>
        <v>0</v>
      </c>
      <c r="IG296" s="14">
        <f>IF(IG211-IG279-ID296*IG280-IE296*IG281-IF296*IG282&lt;0,0,IG211-IG279-ID296*IG280-IE296*IG281-IF296*IG282)</f>
        <v>9.4378936569057582E-3</v>
      </c>
      <c r="IH296" s="14">
        <f>IF(IH211-IH279-ID296*IH280-IE296*IH281-IF296*IH282-IG296*IH283&lt;0,0,IH211-IH279-ID296*IH280-IE296*IH281-IF296*IH282-IG296*IH283)</f>
        <v>0</v>
      </c>
      <c r="II296" s="14">
        <f>IF(II211-II279-ID296*II280-IE296*II281-IF296*II282-IG296*II283-IH296*II284&lt;0,0,II211-II279-ID296*II280-IE296*II281-IF296*II282-IG296*II283-IH296*II284)</f>
        <v>0</v>
      </c>
      <c r="IJ296" s="17"/>
      <c r="IK296" s="14"/>
      <c r="IL296" s="14">
        <f>IF(IL211-IL279&lt;0,0,IL211-IL279)</f>
        <v>1.8848492116218427</v>
      </c>
      <c r="IM296" s="14">
        <f>IF(IM211-IM279 -IL296*IM280&lt;0, 0,IM211-IM279 -IL296*IM280)</f>
        <v>1.45517564883671</v>
      </c>
      <c r="IN296" s="14">
        <f>IF(IN211-IN279-IL296*IN280-IM296*IN281&lt;0,0,IN211-IN279-IL296*IN280-IM296*IN281)</f>
        <v>1.6664908045124285</v>
      </c>
      <c r="IO296" s="14">
        <f>IF(IO211-IO279-IL296*IO280-IM296*IO281-IN296*IO282&lt;0,0,IO211-IO279-IL296*IO280-IM296*IO281-IN296*IO282)</f>
        <v>5.5753137219590576E-2</v>
      </c>
      <c r="IP296" s="14">
        <f>IF(IP211-IP279-IL296*IP280-IM296*IP281-IN296*IP282-IO296*IP283&lt;0,0,IP211-IP279-IL296*IP280-IM296*IP281-IN296*IP282-IO296*IP283)</f>
        <v>1.1067968951455009</v>
      </c>
      <c r="IQ296" s="14">
        <f>IF(IQ211-IQ279-IL296*IQ280-IM296*IQ281-IN296*IQ282-IO296*IQ283-IP296*IQ284&lt;0,0,IQ211-IQ279-IL296*IQ280-IM296*IQ281-IN296*IQ282-IO296*IQ283-IP296*IQ284)</f>
        <v>0</v>
      </c>
      <c r="IR296" s="17"/>
      <c r="IS296" s="14"/>
      <c r="IT296" s="14">
        <f>IF(IT211-IT279&lt;0,0,IT211-IT279)</f>
        <v>2.1365979658360276E-2</v>
      </c>
      <c r="IU296" s="14">
        <f>IF(IU211-IU279 -IT296*IU280&lt;0, 0,IU211-IU279 -IT296*IU280)</f>
        <v>0</v>
      </c>
      <c r="IV296" s="14">
        <f>IF(IV211-IV279-IT296*IV280-IU296*IV281&lt;0,0,IV211-IV279-IT296*IV280-IU296*IV281)</f>
        <v>6.1316043309108358E-2</v>
      </c>
      <c r="IW296" s="14">
        <f>IF(IW211-IW279-IT296*IW280-IU296*IW281-IV296*IW282&lt;0,0,IW211-IW279-IT296*IW280-IU296*IW281-IV296*IW282)</f>
        <v>0</v>
      </c>
      <c r="IX296" s="14">
        <f>IF(IX211-IX279-IT296*IX280-IU296*IX281-IV296*IX282-IW296*IX283&lt;0,0,IX211-IX279-IT296*IX280-IU296*IX281-IV296*IX282-IW296*IX283)</f>
        <v>0.3007273339304436</v>
      </c>
      <c r="IY296" s="14">
        <f>IF(IY211-IY279-IT296*IY280-IU296*IY281-IV296*IY282-IW296*IY283-IX296*IY284&lt;0,0,IY211-IY279-IT296*IY280-IU296*IY281-IV296*IY282-IW296*IY283-IX296*IY284)</f>
        <v>0.13538187180948097</v>
      </c>
      <c r="IZ296" s="44"/>
      <c r="JA296" s="44"/>
      <c r="JB296" s="44"/>
      <c r="JC296" s="17"/>
      <c r="JD296" s="14"/>
      <c r="JE296" s="14">
        <f>IF(JE211-JE279&lt;0,0,JE211-JE279)</f>
        <v>2.6079668896683686E-2</v>
      </c>
      <c r="JF296" s="14">
        <f>IF(JF211-JF279 -JE296*JF280&lt;0, 0,JF211-JF279 -JE296*JF280)</f>
        <v>0</v>
      </c>
      <c r="JG296" s="14">
        <f>IF(JG211-JG279-JE296*JG280-JF296*JG281&lt;0,0,JG211-JG279-JE296*JG280-JF296*JG281)</f>
        <v>2.0563247436236252E-2</v>
      </c>
      <c r="JH296" s="14">
        <f>IF(JH211-JH279-JE296*JH280-JF296*JH281-JG296*JH282&lt;0,0,JH211-JH279-JE296*JH280-JF296*JH281-JG296*JH282)</f>
        <v>3.1975960529130702E-2</v>
      </c>
      <c r="JI296" s="14">
        <f>IF(JI211-JI279-JE296*JI280-JF296*JI281-JG296*JI282-JH296*JI283&lt;0,0,JI211-JI279-JE296*JI280-JF296*JI281-JG296*JI282-JH296*JI283)</f>
        <v>0</v>
      </c>
      <c r="JJ296" s="4"/>
      <c r="JK296" s="39"/>
      <c r="JL296" s="39">
        <f>IF(JL211-JL279&lt;0,0,JL211-JL279)</f>
        <v>0</v>
      </c>
      <c r="JM296" s="39">
        <f>IF(JM211-JM279 -JL296*JM280&lt;0, 0,JM211-JM279 -JL296*JM280)</f>
        <v>0</v>
      </c>
      <c r="JN296" s="39">
        <f>IF(JN211-JN279-JL296*JN280-JM296*JN281&lt;0,0,JN211-JN279-JL296*JN280-JM296*JN281)</f>
        <v>0</v>
      </c>
      <c r="JO296" s="39">
        <f>IF(JO211-JO279-JL296*JO280-JM296*JO281-JN296*JO282&lt;0,0,JO211-JO279-JL296*JO280-JM296*JO281-JN296*JO282)</f>
        <v>0</v>
      </c>
      <c r="JP296" s="39">
        <f>IF(JP211-JP279-JL296*JP280-JM296*JP281-JN296*JP282-JO296*JP283&lt;0,0,JP211-JP279-JL296*JP280-JM296*JP281-JN296*JP282-JO296*JP283)</f>
        <v>0</v>
      </c>
      <c r="JQ296" s="39">
        <f>IF(JQ211-JQ279-JL296*JQ280-JM296*JQ281-JN296*JQ282-JO296*JQ283-JP296*JQ284&lt;0,0,JQ211-JQ279-JL296*JQ280-JM296*JQ281-JN296*JQ282-JO296*JQ283-JP296*JQ284)</f>
        <v>0</v>
      </c>
      <c r="JR296" s="1"/>
      <c r="JS296" s="1"/>
      <c r="JT296" s="1"/>
      <c r="JU296" s="1"/>
      <c r="JV296" s="17"/>
      <c r="JW296" s="14"/>
      <c r="JX296" s="14">
        <f>IF(JX211-JX279&lt;0,0,JX211-JX279)</f>
        <v>4.365250836678547E-2</v>
      </c>
      <c r="JY296" s="14">
        <f>IF(JY211-JY279 -JX296*JY280&lt;0, 0,JY211-JY279 -JX296*JY280)</f>
        <v>0</v>
      </c>
      <c r="JZ296" s="14">
        <f>IF(JZ211-JZ279-JX296*JZ280-JY296*JZ281&lt;0,0,JZ211-JZ279-JX296*JZ280-JY296*JZ281)</f>
        <v>0</v>
      </c>
      <c r="KA296" s="14">
        <f>IF(KA211-KA279-JX296*KA280-JY296*KA281-JZ296*KA282&lt;0,0,KA211-KA279-JX296*KA280-JY296*KA281-JZ296*KA282)</f>
        <v>0</v>
      </c>
      <c r="KB296" s="14">
        <f>IF(KB211-KB279-JX296*KB280-JY296*KB281-JZ296*KB282-KA296*KB283&lt;0,0,KB211-KB279-JX296*KB280-JY296*KB281-JZ296*KB282-KA296*KB283)</f>
        <v>0</v>
      </c>
      <c r="KC296" s="14">
        <f>IF(KC211-KC279-JX296*KC280-JY296*KC281-JZ296*KC282-KA296*KC283-KB296*KC284&lt;0,0,KC211-KC279-JX296*KC280-JY296*KC281-JZ296*KC282-KA296*KC283-KB296*KC284)</f>
        <v>0.16496721600695272</v>
      </c>
      <c r="KD296" s="44"/>
      <c r="KE296" s="44"/>
      <c r="KF296" s="44"/>
      <c r="KG296" s="44"/>
      <c r="KH296" s="44"/>
      <c r="KI296" s="17"/>
      <c r="KJ296" s="14"/>
      <c r="KK296" s="14">
        <f>IF(KK211-KK279&lt;0,0,KK211-KK279)</f>
        <v>0</v>
      </c>
      <c r="KL296" s="14">
        <f>IF(KL211-KL279 -KK296*KL280&lt;0, 0,KL211-KL279 -KK296*KL280)</f>
        <v>5.8959237649061115E-3</v>
      </c>
      <c r="KM296" s="14">
        <f>IF(KM211-KM279-KK296*KM280-KL296*KM281&lt;0,0,KM211-KM279-KK296*KM280-KL296*KM281)</f>
        <v>4.2317724639164044E-3</v>
      </c>
      <c r="KN296" s="14">
        <f>IF(KN211-KN279-KK296*KN280-KL296*KN281-KM296*KN282&lt;0,0,KN211-KN279-KK296*KN280-KL296*KN281-KM296*KN282)</f>
        <v>0</v>
      </c>
      <c r="KO296" s="14">
        <f>IF(KO211-KO279-KK296*KO280-KL296*KO281-KM296*KO282-KN296*KO283&lt;0,0,KO211-KO279-KK296*KO280-KL296*KO281-KM296*KO282-KN296*KO283)</f>
        <v>0</v>
      </c>
      <c r="KP296" s="14">
        <f>IF(KP211-KP279-KK296*KP280-KL296*KP281-KM296*KP282-KN296*KP283-KO296*KP284&lt;0,0,KP211-KP279-KK296*KP280-KL296*KP281-KM296*KP282-KN296*KP283-KO296*KP284)</f>
        <v>0</v>
      </c>
      <c r="KQ296" s="17"/>
      <c r="KR296" s="14"/>
      <c r="KS296" s="14">
        <f>IF(KS211-KS279&lt;0,0,KS211-KS279)</f>
        <v>0</v>
      </c>
      <c r="KT296" s="14">
        <f>IF(KT211-KT279 -KS296*KT280&lt;0, 0,KT211-KT279 -KS296*KT280)</f>
        <v>0</v>
      </c>
      <c r="KU296" s="14">
        <f>IF(KU211-KU279-KS296*KU280-KT296*KU281&lt;0,0,KU211-KU279-KS296*KU280-KT296*KU281)</f>
        <v>0</v>
      </c>
      <c r="KV296" s="14">
        <f>IF(KV211-KV279-KS296*KV280-KT296*KV281-KU296*KV282&lt;0,0,KV211-KV279-KS296*KV280-KT296*KV281-KU296*KV282)</f>
        <v>0</v>
      </c>
      <c r="KW296" s="14">
        <f>IF(KW211-KW279-KS296*KW280-KT296*KW281-KU296*KW282-KV296*KW283&lt;0,0,KW211-KW279-KS296*KW280-KT296*KW281-KU296*KW282-KV296*KW283)</f>
        <v>0</v>
      </c>
      <c r="KX296" s="14">
        <f>IF(KX211-KX279-KS296*KX280-KT296*KX281-KU296*KX282-KV296*KX283-KW296*KX284&lt;0,0,KX211-KX279-KS296*KX280-KT296*KX281-KU296*KX282-KV296*KX283-KW296*KX284)</f>
        <v>0</v>
      </c>
      <c r="KY296" s="44"/>
      <c r="KZ296" s="44"/>
    </row>
    <row r="297" spans="1:312">
      <c r="A297" s="6" t="str">
        <f t="shared" si="2511"/>
        <v>06_20BH_MN_170805_rep3</v>
      </c>
      <c r="B297" s="17"/>
      <c r="C297" s="14"/>
      <c r="D297" s="14">
        <f>IF(D212-D279&lt;0,0,D212-D279)</f>
        <v>0</v>
      </c>
      <c r="E297" s="14">
        <f>IF(E212-E279 -D297*E280&lt;0, 0,E212-E279 -D297*E280)</f>
        <v>1.1530818666095385E-2</v>
      </c>
      <c r="F297" s="14">
        <f>IF(F212-F279-D297*F280-E297*F281&lt;0,0,F212-F279-D297*F280-E297*F281)</f>
        <v>2.4608995565554192E-2</v>
      </c>
      <c r="G297" s="17"/>
      <c r="H297" s="14"/>
      <c r="I297" s="14">
        <f>IF(I212-I279&lt;0,0,I212-I279)</f>
        <v>4.8627260273217607E-2</v>
      </c>
      <c r="J297" s="14">
        <f>IF(J212-J279 -I297*J280&lt;0, 0,J212-J279 -I297*J280)</f>
        <v>0</v>
      </c>
      <c r="K297" s="14">
        <f>IF(K212-K279-I297*K280-J297*K281&lt;0,0,K212-K279-I297*K280-J297*K281)</f>
        <v>7.3665218605097902E-3</v>
      </c>
      <c r="L297" s="18">
        <f t="shared" si="2512"/>
        <v>2.5536457199456766E-3</v>
      </c>
      <c r="M297" s="17"/>
      <c r="N297" s="14"/>
      <c r="O297" s="14">
        <f>IF(O212-O279&lt;0,0,O212-O279)</f>
        <v>5.8393000204257368E-2</v>
      </c>
      <c r="P297" s="14">
        <f>IF(P212-P279 -O297*P280&lt;0, 0,P212-P279 -O297*P280)</f>
        <v>8.7806516296322582E-3</v>
      </c>
      <c r="Q297" s="18">
        <f t="shared" si="2513"/>
        <v>3.9523820487260067E-2</v>
      </c>
      <c r="R297" s="17"/>
      <c r="S297" s="14"/>
      <c r="T297" s="14">
        <f>IF(T212-T279&lt;0,0,T212-T279)</f>
        <v>0</v>
      </c>
      <c r="U297" s="14">
        <f>IF(U212-U279 -T297*U280&lt;0, 0,U212-U279 -T297*U280)</f>
        <v>0</v>
      </c>
      <c r="V297" s="14">
        <f>IF(V212-V279-T297*V280-U297*V281&lt;0,0,V212-V279-T297*V280-U297*V281)</f>
        <v>0</v>
      </c>
      <c r="W297" s="14">
        <f>IF(W212-W279-T297*W280-U297*W281-V297*W282&lt;0,0,W212-W279-T297*W280-U297*W281-V297*W282)</f>
        <v>0</v>
      </c>
      <c r="X297" s="17"/>
      <c r="Y297" s="14"/>
      <c r="Z297" s="14">
        <f>IF(Z212-Z279&lt;0,0,Z212-Z279)</f>
        <v>8.8908733844824839E-2</v>
      </c>
      <c r="AA297" s="14">
        <f>IF(AA212-AA279 -Z297*AA280&lt;0, 0,AA212-AA279 -Z297*AA280)</f>
        <v>3.4139715095345656E-2</v>
      </c>
      <c r="AB297" s="14">
        <f>IF(AB212-AB279-Z297*AB280-AA297*AB281&lt;0,0,AB212-AB279-Z297*AB280-AA297*AB281)</f>
        <v>8.2105588083389962E-3</v>
      </c>
      <c r="AC297" s="14">
        <f>IF(AC212-AC279-Z297*AC280-AA297*AC281-AB297*AC282&lt;0,0,AC212-AC279-Z297*AC280-AA297*AC281-AB297*AC282)</f>
        <v>0</v>
      </c>
      <c r="AD297" s="14">
        <f>IF(AD212-AD279-Z297*AD280-AA297*AD281-AB297*AD282-AC297*AD283&lt;0,0,AD212-AD279-Z297*AD280-AA297*AD281-AB297*AD282-AC297*AD283)</f>
        <v>0</v>
      </c>
      <c r="AE297" s="17"/>
      <c r="AF297" s="14"/>
      <c r="AG297" s="14">
        <f>IF(AG212-AG279&lt;0,0,AG212-AG279)</f>
        <v>5.8581803033727425E-2</v>
      </c>
      <c r="AH297" s="14">
        <f>IF(AH212-AH279 -AG297*AH280&lt;0, 0,AH212-AH279 -AG297*AH280)</f>
        <v>4.6946042578295197E-2</v>
      </c>
      <c r="AI297" s="14">
        <f>IF(AI212-AI279-AG297*AI280-AH297*AI281&lt;0,0,AI212-AI279-AG297*AI280-AH297*AI281)</f>
        <v>0.14079467635164097</v>
      </c>
      <c r="AJ297" s="14">
        <f>IF(AJ212-AJ279-AG297*AJ280-AH297*AJ281-AI297*AJ282&lt;0,0,AJ212-AJ279-AG297*AJ280-AH297*AJ281-AI297*AJ282)</f>
        <v>0</v>
      </c>
      <c r="AK297" s="14">
        <f>IF(AK212-AK279-AG297*AK280-AH297*AK281-AI297*AK282-AJ297*AK283&lt;0,0,AK212-AK279-AG297*AK280-AH297*AK281-AI297*AK282-AJ297*AK283)</f>
        <v>0</v>
      </c>
      <c r="AL297" s="14">
        <f>IF(AL212-AL279-AG297*AL280-AH297*AL281-AI297*AL282-AJ297*AL283-AK297*AL284&lt;0,0,AL212-AL279-AG297*AL280-AH297*AL281-AI297*AL282-AJ297*AL283-AK297*AL284)</f>
        <v>0</v>
      </c>
      <c r="AM297" s="17"/>
      <c r="AN297" s="14"/>
      <c r="AO297" s="14">
        <f>IF(AO212-AO279&lt;0,0,AO212-AO279)</f>
        <v>8.6536628769201734E-2</v>
      </c>
      <c r="AP297" s="14">
        <f>IF(AP212-AP279 -AO297*AP280&lt;0, 0,AP212-AP279 -AO297*AP280)</f>
        <v>2.1514274817340761E-2</v>
      </c>
      <c r="AQ297" s="14">
        <f>IF(AQ212-AQ279-AO297*AQ280-AP297*AQ281&lt;0,0,AQ212-AQ279-AO297*AQ280-AP297*AQ281)</f>
        <v>5.531664678971282E-2</v>
      </c>
      <c r="AR297" s="14">
        <f>IF(AR212-AR279-AO297*AR280-AP297*AR281-AQ297*AR282&lt;0,0,AR212-AR279-AO297*AR280-AP297*AR281-AQ297*AR282)</f>
        <v>0</v>
      </c>
      <c r="AS297" s="14">
        <f>IF(AS212-AS279-AO297*AS280-AP297*AS281-AQ297*AS282-AR297*AS283&lt;0,0,AS212-AS279-AO297*AS280-AP297*AS281-AQ297*AS282-AR297*AS283)</f>
        <v>0</v>
      </c>
      <c r="AT297" s="14">
        <f>IF(AT212-AT279-AO297*AT280-AP297*AT281-AQ297*AT282-AR297*AT283-AS297*AT284&lt;0,0,AT212-AT279-AO297*AT280-AP297*AT281-AQ297*AT282-AR297*AT283-AS297*AT284)</f>
        <v>0</v>
      </c>
      <c r="AU297" s="17"/>
      <c r="AV297" s="17"/>
      <c r="AW297" s="14"/>
      <c r="AX297" s="14">
        <f>IF(AX212-AX279&lt;0,0,AX212-AX279)</f>
        <v>0.12185720348611534</v>
      </c>
      <c r="AY297" s="14">
        <f>IF(AY212-AY279 -AX297*AY280&lt;0, 0,AY212-AY279 -AX297*AY280)</f>
        <v>0</v>
      </c>
      <c r="AZ297" s="14">
        <f>IF(AZ212-AZ279-AX297*AZ280-AY297*AZ281&lt;0,0,AZ212-AZ279-AX297*AZ280-AY297*AZ281)</f>
        <v>3.6003927137130709E-3</v>
      </c>
      <c r="BA297" s="14">
        <f>IF(BA212-BA279-AX297*BA280-AY297*BA281-AZ297*BA282&lt;0,0,BA212-BA279-AX297*BA280-AY297*BA281-AZ297*BA282)</f>
        <v>0</v>
      </c>
      <c r="BB297" s="18">
        <f t="shared" si="2514"/>
        <v>0</v>
      </c>
      <c r="BC297" s="17"/>
      <c r="BD297" s="14"/>
      <c r="BE297" s="14">
        <f>IF(BE212-BE279&lt;0,0,BE212-BE279)</f>
        <v>9.8386472628124791E-3</v>
      </c>
      <c r="BF297" s="14">
        <f>IF(BF212-BF279 -BE297*BF280&lt;0, 0,BF212-BF279 -BE297*BF280)</f>
        <v>8.0205773908072729E-3</v>
      </c>
      <c r="BG297" s="14">
        <f>IF(BG212-BG279-BE297*BG280-BF297*BG281&lt;0,0,BG212-BG279-BE297*BG280-BF297*BG281)</f>
        <v>0</v>
      </c>
      <c r="BH297" s="14">
        <f>IF(BH212-BH279-BE297*BH280-BF297*BH281-BG297*BH282&lt;0,0,BH212-BH279-BE297*BH280-BF297*BH281-BG297*BH282)</f>
        <v>3.4982974580506608E-3</v>
      </c>
      <c r="BI297" s="17"/>
      <c r="BJ297" s="14"/>
      <c r="BK297" s="14">
        <f>IF(BK212-BK279&lt;0,0,BK212-BK279)</f>
        <v>0</v>
      </c>
      <c r="BL297" s="14">
        <f>IF(BL212-BL279 -BK297*BL280&lt;0, 0,BL212-BL279 -BK297*BL280)</f>
        <v>0</v>
      </c>
      <c r="BM297" s="14">
        <f>IF(BM212-BM279-BK297*BM280-BL297*BM281&lt;0,0,BM212-BM279-BK297*BM280-BL297*BM281)</f>
        <v>5.2498729733462354E-2</v>
      </c>
      <c r="BN297" s="14">
        <f>IF(BN212-BN279-BK297*BN280-BL297*BN281-BM297*BN282&lt;0,0,BN212-BN279-BK297*BN280-BL297*BN281-BM297*BN282)</f>
        <v>0</v>
      </c>
      <c r="BO297" s="14">
        <f>IF(BO212-BO279-BK297*BO280-BL297*BO281-BM297*BO282-BN297*BO283&lt;0,0,BO212-BO279-BK297*BO280-BL297*BO281-BM297*BO282-BN297*BO283)</f>
        <v>0</v>
      </c>
      <c r="BP297" s="18">
        <f t="shared" si="2515"/>
        <v>0</v>
      </c>
      <c r="BQ297" s="17"/>
      <c r="BR297" s="14"/>
      <c r="BS297" s="14">
        <f>IF(BS212-BS279&lt;0,0,BS212-BS279)</f>
        <v>1.1457163791542886E-2</v>
      </c>
      <c r="BT297" s="14">
        <f>IF(BT212-BT279 -BS297*BT280&lt;0, 0,BT212-BT279 -BS297*BT280)</f>
        <v>1.3787362170696398E-3</v>
      </c>
      <c r="BU297" s="14">
        <f>IF(BU212-BU279-BS297*BU280-BT297*BU281&lt;0,0,BU212-BU279-BS297*BU280-BT297*BU281)</f>
        <v>5.5569966083817415E-3</v>
      </c>
      <c r="BV297" s="14">
        <f>IF(BV212-BV279-BS297*BV280-BT297*BV281-BU297*BV282&lt;0,0,BV212-BV279-BS297*BV280-BT297*BV281-BU297*BV282)</f>
        <v>1.6914180617299893E-2</v>
      </c>
      <c r="BW297" s="25"/>
      <c r="BX297" s="14"/>
      <c r="BY297" s="14">
        <f>IF(BY212-BY279&lt;0,0,BY212-BY279)</f>
        <v>0.22974731499689957</v>
      </c>
      <c r="BZ297" s="14">
        <f>IF(BZ212-BZ279 -BY297*BZ280&lt;0, 0,BZ212-BZ279 -BY297*BZ280)</f>
        <v>8.2870186156633441E-2</v>
      </c>
      <c r="CA297" s="14">
        <f>IF(CA212-CA279-BY297*CA280-BZ297*CA281&lt;0,0,CA212-CA279-BY297*CA280-BZ297*CA281)</f>
        <v>6.960079874389595E-2</v>
      </c>
      <c r="CB297" s="14">
        <f>IF(CB212-CB279-BY297*CB280-BZ297*CB281-CA297*CB282&lt;0,0,CB212-CB279-BY297*CB280-BZ297*CB281-CA297*CB282)</f>
        <v>0</v>
      </c>
      <c r="CC297" s="17"/>
      <c r="CD297" s="17"/>
      <c r="CE297" s="14"/>
      <c r="CF297" s="14">
        <f>IF(CF212-CF279&lt;0,0,CF212-CF279)</f>
        <v>3.2663364872083586E-2</v>
      </c>
      <c r="CG297" s="14">
        <f>IF(CG212-CG279 -CF297*CG280&lt;0, 0,CG212-CG279 -CF297*CG280)</f>
        <v>0</v>
      </c>
      <c r="CH297" s="14">
        <f>IF(CH212-CH279-CF297*CH280-CG297*CH281&lt;0,0,CH212-CH279-CF297*CH280-CG297*CH281)</f>
        <v>2.0480960699936867E-3</v>
      </c>
      <c r="CI297" s="18">
        <f t="shared" si="2516"/>
        <v>0</v>
      </c>
      <c r="CJ297" s="17"/>
      <c r="CK297" s="14"/>
      <c r="CL297" s="14">
        <f>IF(CL212-CL279&lt;0,0,CL212-CL279)</f>
        <v>0.17069921688241502</v>
      </c>
      <c r="CM297" s="14">
        <f>IF(CM212-CM279 -CL297*CM280&lt;0, 0,CM212-CM279 -CL297*CM280)</f>
        <v>0</v>
      </c>
      <c r="CN297" s="14">
        <f>IF(CN212-CN279-CL297*CN280-CM297*CN281&lt;0,0,CN212-CN279-CL297*CN280-CM297*CN281)</f>
        <v>2.0570023207104216E-2</v>
      </c>
      <c r="CO297" s="14">
        <f>IF(CO212-CO279-CL297*CO280-CM297*CO281-CN297*CO282&lt;0,0,CO212-CO279-CL297*CO280-CM297*CO281-CN297*CO282)</f>
        <v>0</v>
      </c>
      <c r="CP297" s="14">
        <f>IF(CP212-CP279-CL297*CP280-CM297*CP281-CN297*CP282-CO297*CP283&lt;0,0,CP212-CP279-CL297*CP280-CM297*CP281-CN297*CP282-CO297*CP283)</f>
        <v>0</v>
      </c>
      <c r="CQ297" s="18">
        <f>IF(CQ212-CQ279-CL297*CQ280-CM297*CQ281-CN297*CQ282-CO297*CQ283-CP297*CQ284&lt;0,0,CQ212-CQ279-CL297*CQ280-CM297*CQ281-CN297*CQ282-CO297*CQ283-CP297*CQ284)</f>
        <v>0</v>
      </c>
      <c r="CR297" s="17"/>
      <c r="CS297" s="14"/>
      <c r="CT297" s="14">
        <f>IF(CT212-CT279&lt;0,0,CT212-CT279)</f>
        <v>0.27963578714714188</v>
      </c>
      <c r="CU297" s="14">
        <f>IF(CU212-CU279 -CT297*CU280&lt;0, 0,CU212-CU279 -CT297*CU280)</f>
        <v>0</v>
      </c>
      <c r="CV297" s="14">
        <f>IF(CV212-CV279-CT297*CV280-CU297*CV281&lt;0,0,CV212-CV279-CT297*CV280-CU297*CV281)</f>
        <v>0.22824875722817894</v>
      </c>
      <c r="CW297" s="14">
        <f>IF(CW212-CW279-CT297*CW280-CU297*CW281-CV297*CW282&lt;0,0,CW212-CW279-CT297*CW280-CU297*CW281-CV297*CW282)</f>
        <v>0</v>
      </c>
      <c r="CX297" s="14">
        <f>IF(CX212-CX279-CT297*CX280-CU297*CX281-CV297*CX282-CW297*CX283&lt;0,0,CX212-CX279-CT297*CX280-CU297*CX281-CV297*CX282-CW297*CX283)</f>
        <v>0</v>
      </c>
      <c r="CY297" s="17"/>
      <c r="CZ297" s="14"/>
      <c r="DA297" s="14">
        <f>IF(DA212-DA279&lt;0,0,DA212-DA279)</f>
        <v>2.7713546098339543E-2</v>
      </c>
      <c r="DB297" s="14">
        <f>IF(DB212-DB279 -DA297*DB280&lt;0, 0,DB212-DB279 -DA297*DB280)</f>
        <v>1.923212939338529E-2</v>
      </c>
      <c r="DC297" s="14">
        <f>IF(DC212-DC279-DA297*DC280-DB297*DC281&lt;0,0,DC212-DC279-DA297*DC280-DB297*DC281)</f>
        <v>0</v>
      </c>
      <c r="DD297" s="14">
        <f>IF(DD212-DD279-DA297*DD280-DB297*DD281-DC297*DD282&lt;0,0,DD212-DD279-DA297*DD280-DB297*DD281-DC297*DD282)</f>
        <v>0</v>
      </c>
      <c r="DE297" s="17"/>
      <c r="DF297" s="14"/>
      <c r="DG297" s="14">
        <f>IF(DG212-DG279&lt;0,0,DG212-DG279)</f>
        <v>7.2858742049129871E-3</v>
      </c>
      <c r="DH297" s="14">
        <f>IF(DH212-DH279 -DG297*DH280&lt;0, 0,DH212-DH279 -DG297*DH280)</f>
        <v>0</v>
      </c>
      <c r="DI297" s="14">
        <f>IF(DI212-DI279-DG297*DI280-DH297*DI281&lt;0,0,DI212-DI279-DG297*DI280-DH297*DI281)</f>
        <v>0</v>
      </c>
      <c r="DJ297" s="14">
        <f>IF(DJ212-DJ279-DG297*DJ280-DH297*DJ281-DI297*DJ282&lt;0,0,DJ212-DJ279-DG297*DJ280-DH297*DJ281-DI297*DJ282)</f>
        <v>1.4667856157418379E-3</v>
      </c>
      <c r="DK297" s="17"/>
      <c r="DL297" s="17"/>
      <c r="DM297" s="14"/>
      <c r="DN297" s="14">
        <f>IF(DN212-DN279&lt;0,0,DN212-DN279)</f>
        <v>0.18723375327122743</v>
      </c>
      <c r="DO297" s="14">
        <f>IF(DO212-DO279 -DN297*DO280&lt;0, 0,DO212-DO279 -DN297*DO280)</f>
        <v>2.9084100898102136E-2</v>
      </c>
      <c r="DP297" s="14">
        <f>IF(DP212-DP279-DN297*DP280-DO297*DP281&lt;0,0,DP212-DP279-DN297*DP280-DO297*DP281)</f>
        <v>0.29249281180430514</v>
      </c>
      <c r="DQ297" s="14">
        <f>IF(DQ212-DQ279-DN297*DQ280-DO297*DQ281-DP297*DQ282&lt;0,0,DQ212-DQ279-DN297*DQ280-DO297*DQ281-DP297*DQ282)</f>
        <v>4.8252500025079859E-2</v>
      </c>
      <c r="DR297" s="14">
        <f>IF(DR212-DR279-DN297*DR280-DO297*DR281-DP297*DR282-DQ297*DR283&lt;0,0,DR212-DR279-DN297*DR280-DO297*DR281-DP297*DR282-DQ297*DR283)</f>
        <v>0</v>
      </c>
      <c r="DS297" s="14">
        <f>IF(DS212-DS279-DN297*DS280-DO297*DS281-DP297*DS282-DQ297*DS283-DR297*DS284&lt;0,0,DS212-DS279-DN297*DS280-DO297*DS281-DP297*DS282-DQ297*DS283-DR297*DS284)</f>
        <v>0.41173203100733485</v>
      </c>
      <c r="DT297" s="44"/>
      <c r="DU297" s="44"/>
      <c r="DV297" s="44"/>
      <c r="DW297" s="25"/>
      <c r="DX297" s="14"/>
      <c r="DY297" s="14">
        <f>IF(DY212-DY279&lt;0,0,DY212-DY279)</f>
        <v>0</v>
      </c>
      <c r="DZ297" s="14">
        <f>IF(DZ212-DZ279 -DY297*DZ280&lt;0, 0,DZ212-DZ279 -DY297*DZ280)</f>
        <v>0</v>
      </c>
      <c r="EA297" s="14">
        <f>IF(EA212-EA279-DY297*EA280-DZ297*EA281&lt;0,0,EA212-EA279-DY297*EA280-DZ297*EA281)</f>
        <v>0</v>
      </c>
      <c r="EB297" s="14">
        <f>IF(EB212-EB279-DY297*EB280-DZ297*EB281-EA297*EB282&lt;0,0,EB212-EB279-DY297*EB280-DZ297*EB281-EA297*EB282)</f>
        <v>0</v>
      </c>
      <c r="EC297" s="14">
        <f>IF(EC212-EC279-DY297*EC280-DZ297*EC281-EA297*EC282-EB297*EC283&lt;0,0,EC212-EC279-DY297*EC280-DZ297*EC281-EA297*EC282-EB297*EC283)</f>
        <v>0</v>
      </c>
      <c r="ED297" s="14">
        <f>IF(ED212-ED279-DY297*ED280-DZ297*ED281-EA297*ED282-EB297*ED283-EC297*ED284&lt;0,0,ED212-ED279-DY297*ED280-DZ297*ED281-EA297*ED282-EB297*ED283-EC297*ED284)</f>
        <v>0</v>
      </c>
      <c r="EE297" s="1"/>
      <c r="EF297" s="17"/>
      <c r="EG297" s="14"/>
      <c r="EH297" s="14">
        <f>IF(EH212-EH279&lt;0,0,EH212-EH279)</f>
        <v>0.13178438451349811</v>
      </c>
      <c r="EI297" s="14">
        <f>IF(EI212-EI279 -EH297*EI280&lt;0, 0,EI212-EI279 -EH297*EI280)</f>
        <v>3.4066920331247141E-2</v>
      </c>
      <c r="EJ297" s="14">
        <f>IF(EJ212-EJ279-EH297*EJ280-EI297*EJ281&lt;0,0,EJ212-EJ279-EH297*EJ280-EI297*EJ281)</f>
        <v>3.2899707905087523E-3</v>
      </c>
      <c r="EK297" s="14">
        <f>IF(EK212-EK279-EH297*EK280-EI297*EK281-EJ297*EK282&lt;0,0,EK212-EK279-EH297*EK280-EI297*EK281-EJ297*EK282)</f>
        <v>0</v>
      </c>
      <c r="EL297" s="18">
        <f t="shared" si="2517"/>
        <v>0</v>
      </c>
      <c r="EM297" s="17"/>
      <c r="EN297" s="14"/>
      <c r="EO297" s="14">
        <f>IF(EO212-EO279&lt;0,0,EO212-EO279)</f>
        <v>0</v>
      </c>
      <c r="EP297" s="14">
        <f>IF(EP212-EP279 -EO297*EP280&lt;0, 0,EP212-EP279 -EO297*EP280)</f>
        <v>0</v>
      </c>
      <c r="EQ297" s="14">
        <f>IF(EQ212-EQ279-EO297*EQ280-EP297*EQ281&lt;0,0,EQ212-EQ279-EO297*EQ280-EP297*EQ281)</f>
        <v>0</v>
      </c>
      <c r="ER297" s="14">
        <f>IF(ER212-ER279-EO297*ER280-EP297*ER281-EQ297*ER282&lt;0,0,ER212-ER279-EO297*ER280-EP297*ER281-EQ297*ER282)</f>
        <v>0</v>
      </c>
      <c r="ES297" s="14">
        <f>IF(ES212-ES279-EO297*ES280-EP297*ES281-EQ297*ES282-ER297*ES283&lt;0,0,ES212-ES279-EO297*ES280-EP297*ES281-EQ297*ES282-ER297*ES283)</f>
        <v>0</v>
      </c>
      <c r="ET297" s="25"/>
      <c r="EU297" s="14"/>
      <c r="EV297" s="14">
        <f>IF(EV212-EV279&lt;0,0,EV212-EV279)</f>
        <v>0</v>
      </c>
      <c r="EW297" s="14">
        <f>IF(EW212-EW279 -EV297*EW280&lt;0, 0,EW212-EW279 -EV297*EW280)</f>
        <v>1.937067175031178E-2</v>
      </c>
      <c r="EX297" s="14">
        <f>IF(EX212-EX279-EV297*EX280-EW297*EX281&lt;0,0,EX212-EX279-EV297*EX280-EW297*EX281)</f>
        <v>0</v>
      </c>
      <c r="EY297" s="14">
        <f>IF(EY212-EY279-EV297*EY280-EW297*EY281-EX297*EY282&lt;0,0,EY212-EY279-EV297*EY280-EW297*EY281-EX297*EY282)</f>
        <v>1.6629436197242074E-2</v>
      </c>
      <c r="EZ297" s="14">
        <f>IF(EZ212-EZ279-EV297*EZ280-EW297*EZ281-EX297*EZ282-EY297*EZ283&lt;0,0,EZ212-EZ279-EV297*EZ280-EW297*EZ281-EX297*EZ282-EY297*EZ283)</f>
        <v>0</v>
      </c>
      <c r="FA297" s="17"/>
      <c r="FB297" s="14"/>
      <c r="FC297" s="14">
        <f>IF(FC212-FC279&lt;0,0,FC212-FC279)</f>
        <v>3.6663239522851665E-3</v>
      </c>
      <c r="FD297" s="14">
        <f>IF(FD212-FD279 -FC297*FD280&lt;0, 0,FD212-FD279 -FC297*FD280)</f>
        <v>0</v>
      </c>
      <c r="FE297" s="14">
        <f>IF(FE212-FE279-FC297*FE280-FD297*FE281&lt;0,0,FE212-FE279-FC297*FE280-FD297*FE281)</f>
        <v>0</v>
      </c>
      <c r="FF297" s="14">
        <f>IF(FF212-FF279-FC297*FF280-FD297*FF281-FE297*FF282&lt;0,0,FF212-FF279-FC297*FF280-FD297*FF281-FE297*FF282)</f>
        <v>0</v>
      </c>
      <c r="FG297" s="14">
        <f>IF(FG212-FG279-FC297*FG280-FD297*FG281-FE297*FG282-FF297*FG283&lt;0,0,FG212-FG279-FC297*FG280-FD297*FG281-FE297*FG282-FF297*FG283)</f>
        <v>0</v>
      </c>
      <c r="FH297" s="18">
        <f t="shared" si="2518"/>
        <v>0</v>
      </c>
      <c r="FI297" s="17"/>
      <c r="FJ297" s="14"/>
      <c r="FK297" s="14">
        <f>IF(FK212-FK279&lt;0,0,FK212-FK279)</f>
        <v>0.18067433266806115</v>
      </c>
      <c r="FL297" s="14">
        <f>IF(FL212-FL279 -FK297*FL280&lt;0, 0,FL212-FL279 -FK297*FL280)</f>
        <v>6.0296549682304417E-3</v>
      </c>
      <c r="FM297" s="14">
        <f>IF(FM212-FM279-FK297*FM280-FL297*FM281&lt;0,0,FM212-FM279-FK297*FM280-FL297*FM281)</f>
        <v>0</v>
      </c>
      <c r="FN297" s="17"/>
      <c r="FO297" s="14"/>
      <c r="FP297" s="14">
        <f>IF(FP212-FP279&lt;0,0,FP212-FP279)</f>
        <v>0.24134664028190095</v>
      </c>
      <c r="FQ297" s="14">
        <f>IF(FQ212-FQ279 -FP297*FQ280&lt;0, 0,FQ212-FQ279 -FP297*FQ280)</f>
        <v>0</v>
      </c>
      <c r="FR297" s="14">
        <f>IF(FR212-FR279-FP297*FR280-FQ297*FR281&lt;0,0,FR212-FR279-FP297*FR280-FQ297*FR281)</f>
        <v>0</v>
      </c>
      <c r="FS297" s="14">
        <f>IF(FS212-FS279-FP297*FS280-FQ297*FS281-FR297*FS282&lt;0,0,FS212-FS279-FP297*FS280-FQ297*FS281-FR297*FS282)</f>
        <v>0</v>
      </c>
      <c r="FT297" s="14">
        <f>IF(FT212-FT279-FP297*FT280-FQ297*FT281-FR297*FT282-FS297*FT283&lt;0,0,FT212-FT279-FP297*FT280-FQ297*FT281-FR297*FT282-FS297*FT283)</f>
        <v>0</v>
      </c>
      <c r="FU297" s="17"/>
      <c r="FV297" s="14"/>
      <c r="FW297" s="14">
        <f>IF(FW212-FW279&lt;0,0,FW212-FW279)</f>
        <v>0.15836341755939695</v>
      </c>
      <c r="FX297" s="14">
        <f>IF(FX212-FX279 -FW297*FX280&lt;0, 0,FX212-FX279 -FW297*FX280)</f>
        <v>0.10007922990075852</v>
      </c>
      <c r="FY297" s="14">
        <f>IF(FY212-FY279-FW297*FY280-FX297*FY281&lt;0,0,FY212-FY279-FW297*FY280-FX297*FY281)</f>
        <v>0</v>
      </c>
      <c r="FZ297" s="14">
        <f>IF(FZ212-FZ279-FW297*FZ280-FX297*FZ281-FY297*FZ282&lt;0,0,FZ212-FZ279-FW297*FZ280-FX297*FZ281-FY297*FZ282)</f>
        <v>5.3792691164404527E-3</v>
      </c>
      <c r="GA297" s="18">
        <f t="shared" si="2519"/>
        <v>0</v>
      </c>
      <c r="GB297" s="18">
        <f t="shared" si="2520"/>
        <v>1.6463279208807264E-3</v>
      </c>
      <c r="GC297" s="17"/>
      <c r="GD297" s="14"/>
      <c r="GE297" s="14">
        <f>IF(GE212-GE279&lt;0,0,GE212-GE279)</f>
        <v>9.4569001669815023E-3</v>
      </c>
      <c r="GF297" s="14">
        <f>IF(GF212-GF279 -GE297*GF280&lt;0, 0,GF212-GF279 -GE297*GF280)</f>
        <v>8.7446232569457559E-4</v>
      </c>
      <c r="GG297" s="14">
        <f>IF(GG212-GG279-GE297*GG280-GF297*GG281&lt;0,0,GG212-GG279-GE297*GG280-GF297*GG281)</f>
        <v>1.0714221220264908E-2</v>
      </c>
      <c r="GH297" s="14">
        <f>IF(GH212-GH279-GE297*GH280-GF297*GH281-GG297*GH282&lt;0,0,GH212-GH279-GE297*GH280-GF297*GH281-GG297*GH282)</f>
        <v>6.2723131200934689E-3</v>
      </c>
      <c r="GI297" s="14">
        <f>IF(GI212-GI279-GE297*GI280-GF297*GI281-GG297*GI282-GH297*GI283&lt;0,0,GI212-GI279-GE297*GI280-GF297*GI281-GG297*GI282-GH297*GI283)</f>
        <v>0</v>
      </c>
      <c r="GJ297" s="14">
        <f>IF(GJ212-GJ279-GE297*GJ280-GF297*GJ281-GG297*GJ282-GH297*GJ283-GI297*GJ284&lt;0,0,GJ212-GJ279-GE297*GJ280-GF297*GJ281-GG297*GJ282-GH297*GJ283-GI297*GJ284)</f>
        <v>0</v>
      </c>
      <c r="GK297" s="17"/>
      <c r="GL297" s="14"/>
      <c r="GM297" s="14">
        <f>IF(GM212-GM279&lt;0,0,GM212-GM279)</f>
        <v>4.5514033516071487E-2</v>
      </c>
      <c r="GN297" s="14">
        <f>IF(GN212-GN279 -GM297*GN280&lt;0, 0,GN212-GN279 -GM297*GN280)</f>
        <v>0</v>
      </c>
      <c r="GO297" s="14">
        <f>IF(GO212-GO279-GM297*GO280-GN297*GO281&lt;0,0,GO212-GO279-GM297*GO280-GN297*GO281)</f>
        <v>3.2185781231138339E-3</v>
      </c>
      <c r="GP297" s="14">
        <f>IF(GP212-GP279-GM297*GP280-GN297*GP281-GO297*GP282&lt;0,0,GP212-GP279-GM297*GP280-GN297*GP281-GO297*GP282)</f>
        <v>6.5531850463441642E-3</v>
      </c>
      <c r="GQ297" s="14">
        <f>IF(GQ212-GQ279-GM297*GQ280-GN297*GQ281-GO297*GQ282-GP297*GQ283&lt;0,0,GQ212-GQ279-GM297*GQ280-GN297*GQ281-GO297*GQ282-GP297*GQ283)</f>
        <v>0</v>
      </c>
      <c r="GR297" s="14">
        <f>IF(GR212-GR279-GM297*GR280-GN297*GR281-GO297*GR282-GP297*GR283-GQ297*GR284&lt;0,0,GR212-GR279-GM297*GR280-GN297*GR281-GO297*GR282-GP297*GR283-GQ297*GR284)</f>
        <v>2.0659538378947837E-2</v>
      </c>
      <c r="GS297" s="17"/>
      <c r="GT297" s="14"/>
      <c r="GU297" s="14">
        <f>IF(GU212-GU279&lt;0,0,GU212-GU279)</f>
        <v>0</v>
      </c>
      <c r="GV297" s="14">
        <f>IF(GV212-GV279 -GU297*GV280&lt;0, 0,GV212-GV279 -GU297*GV280)</f>
        <v>0.15162240079904318</v>
      </c>
      <c r="GW297" s="14">
        <f>IF(GW212-GW279-GU297*GW280-GV297*GW281&lt;0,0,GW212-GW279-GU297*GW280-GV297*GW281)</f>
        <v>0.58115017122360213</v>
      </c>
      <c r="GX297" s="14">
        <f>IF(GX212-GX279-GU297*GX280-GV297*GX281-GW297*GX282&lt;0,0,GX212-GX279-GU297*GX280-GV297*GX281-GW297*GX282)</f>
        <v>0.11434527240299933</v>
      </c>
      <c r="GY297" s="14">
        <f>IF(GY212-GY279-GU297*GY280-GV297*GY281-GW297*GY282-GX297*GY283&lt;0,0,GY212-GY279-GU297*GY280-GV297*GY281-GW297*GY282-GX297*GY283)</f>
        <v>9.8149497403312302E-2</v>
      </c>
      <c r="GZ297" s="14">
        <f>IF(GZ212-GZ279-GU297*GZ280-GV297*GZ281-GW297*GZ282-GX297*GZ283-GY297*GZ284&lt;0,0,GZ212-GZ279-GU297*GZ280-GV297*GZ281-GW297*GZ282-GX297*GZ283-GY297*GZ284)</f>
        <v>0</v>
      </c>
      <c r="HA297" s="17"/>
      <c r="HB297" s="14"/>
      <c r="HC297" s="14">
        <f>IF(HC212-HC279&lt;0,0,HC212-HC279)</f>
        <v>0</v>
      </c>
      <c r="HD297" s="14">
        <f>IF(HD212-HD279 -HC297*HD280&lt;0, 0,HD212-HD279 -HC297*HD280)</f>
        <v>3.2722565325783354E-2</v>
      </c>
      <c r="HE297" s="14">
        <f>IF(HE212-HE279-HC297*HE280-HD297*HE281&lt;0,0,HE212-HE279-HC297*HE280-HD297*HE281)</f>
        <v>0</v>
      </c>
      <c r="HF297" s="17"/>
      <c r="HG297" s="14"/>
      <c r="HH297" s="14">
        <f>IF(HH212-HH279&lt;0,0,HH212-HH279)</f>
        <v>3.5467299088210537E-2</v>
      </c>
      <c r="HI297" s="14">
        <f>IF(HI212-HI279 -HH297*HI280&lt;0, 0,HI212-HI279 -HH297*HI280)</f>
        <v>6.0458297374494631E-2</v>
      </c>
      <c r="HJ297" s="14">
        <f>IF(HJ212-HJ279-HH297*HJ280-HI297*HJ281&lt;0,0,HJ212-HJ279-HH297*HJ280-HI297*HJ281)</f>
        <v>6.1601544366140459E-2</v>
      </c>
      <c r="HK297" s="17"/>
      <c r="HL297" s="14"/>
      <c r="HM297" s="14">
        <f>IF(HM212-HM279&lt;0,0,HM212-HM279)</f>
        <v>0</v>
      </c>
      <c r="HN297" s="14">
        <f>IF(HN212-HN279 -HM297*HN280&lt;0, 0,HN212-HN279 -HM297*HN280)</f>
        <v>0</v>
      </c>
      <c r="HO297" s="14">
        <f>IF(HO212-HO279-HM297*HO280-HN297*HO281&lt;0,0,HO212-HO279-HM297*HO280-HN297*HO281)</f>
        <v>9.3862825600268419E-3</v>
      </c>
      <c r="HP297" s="14">
        <f>IF(HP212-HP279-HM297*HP280-HN297*HP281-HO297*HP282&lt;0,0,HP212-HP279-HM297*HP280-HN297*HP281-HO297*HP282)</f>
        <v>0</v>
      </c>
      <c r="HQ297" s="14">
        <f>IF(HQ212-HQ279-HM297*HQ280-HN297*HQ281-HO297*HQ282-HP297*HQ283&lt;0,0,HQ212-HQ279-HM297*HQ280-HN297*HQ281-HO297*HQ282-HP297*HQ283)</f>
        <v>0</v>
      </c>
      <c r="HR297" s="14">
        <f>IF(HR212-HR279-HM297*HR280-HN297*HR281-HO297*HR282-HP297*HR283-HQ297*HR284&lt;0,0,HR212-HR279-HM297*HR280-HN297*HR281-HO297*HR282-HP297*HR283-HQ297*HR284)</f>
        <v>4.0796243533355343E-4</v>
      </c>
      <c r="HS297" s="17"/>
      <c r="HT297" s="14"/>
      <c r="HU297" s="14">
        <f>IF(HU212-HU279&lt;0,0,HU212-HU279)</f>
        <v>0.15186179503718697</v>
      </c>
      <c r="HV297" s="14">
        <f>IF(HV212-HV279 -HU297*HV280&lt;0, 0,HV212-HV279 -HU297*HV280)</f>
        <v>5.8582266374568447E-2</v>
      </c>
      <c r="HW297" s="14">
        <f>IF(HW212-HW279-HU297*HW280-HV297*HW281&lt;0,0,HW212-HW279-HU297*HW280-HV297*HW281)</f>
        <v>1.4450280080727467E-2</v>
      </c>
      <c r="HX297" s="14">
        <f>IF(HX212-HX279-HU297*HX280-HV297*HX281-HW297*HX282&lt;0,0,HX212-HX279-HU297*HX280-HV297*HX281-HW297*HX282)</f>
        <v>1.0287745625856472E-2</v>
      </c>
      <c r="HY297" s="14">
        <f>IF(HY212-HY279-HU297*HY280-HV297*HY281-HW297*HY282-HX297*HY283&lt;0,0,HY212-HY279-HU297*HY280-HV297*HY281-HW297*HY282-HX297*HY283)</f>
        <v>0</v>
      </c>
      <c r="HZ297" s="18">
        <f t="shared" si="2521"/>
        <v>2.8246910479146282E-2</v>
      </c>
      <c r="IA297" s="43"/>
      <c r="IB297" s="17"/>
      <c r="IC297" s="14"/>
      <c r="ID297" s="14">
        <f>IF(ID212-ID279&lt;0,0,ID212-ID279)</f>
        <v>0</v>
      </c>
      <c r="IE297" s="14">
        <f>IF(IE212-IE279 -ID297*IE280&lt;0, 0,IE212-IE279 -ID297*IE280)</f>
        <v>4.8828280011287604E-2</v>
      </c>
      <c r="IF297" s="14">
        <f>IF(IF212-IF279-ID297*IF280-IE297*IF281&lt;0,0,IF212-IF279-ID297*IF280-IE297*IF281)</f>
        <v>0</v>
      </c>
      <c r="IG297" s="14">
        <f>IF(IG212-IG279-ID297*IG280-IE297*IG281-IF297*IG282&lt;0,0,IG212-IG279-ID297*IG280-IE297*IG281-IF297*IG282)</f>
        <v>0</v>
      </c>
      <c r="IH297" s="14">
        <f>IF(IH212-IH279-ID297*IH280-IE297*IH281-IF297*IH282-IG297*IH283&lt;0,0,IH212-IH279-ID297*IH280-IE297*IH281-IF297*IH282-IG297*IH283)</f>
        <v>0</v>
      </c>
      <c r="II297" s="14">
        <f>IF(II212-II279-ID297*II280-IE297*II281-IF297*II282-IG297*II283-IH297*II284&lt;0,0,II212-II279-ID297*II280-IE297*II281-IF297*II282-IG297*II283-IH297*II284)</f>
        <v>0</v>
      </c>
      <c r="IJ297" s="17"/>
      <c r="IK297" s="14"/>
      <c r="IL297" s="14">
        <f>IF(IL212-IL279&lt;0,0,IL212-IL279)</f>
        <v>1.2674104194094369</v>
      </c>
      <c r="IM297" s="14">
        <f>IF(IM212-IM279 -IL297*IM280&lt;0, 0,IM212-IM279 -IL297*IM280)</f>
        <v>0.84393361696532398</v>
      </c>
      <c r="IN297" s="14">
        <f>IF(IN212-IN279-IL297*IN280-IM297*IN281&lt;0,0,IN212-IN279-IL297*IN280-IM297*IN281)</f>
        <v>1.6564446173182052</v>
      </c>
      <c r="IO297" s="14">
        <f>IF(IO212-IO279-IL297*IO280-IM297*IO281-IN297*IO282&lt;0,0,IO212-IO279-IL297*IO280-IM297*IO281-IN297*IO282)</f>
        <v>0</v>
      </c>
      <c r="IP297" s="14">
        <f>IF(IP212-IP279-IL297*IP280-IM297*IP281-IN297*IP282-IO297*IP283&lt;0,0,IP212-IP279-IL297*IP280-IM297*IP281-IN297*IP282-IO297*IP283)</f>
        <v>0.36781262967674505</v>
      </c>
      <c r="IQ297" s="14">
        <f>IF(IQ212-IQ279-IL297*IQ280-IM297*IQ281-IN297*IQ282-IO297*IQ283-IP297*IQ284&lt;0,0,IQ212-IQ279-IL297*IQ280-IM297*IQ281-IN297*IQ282-IO297*IQ283-IP297*IQ284)</f>
        <v>0.17178011861054929</v>
      </c>
      <c r="IR297" s="17"/>
      <c r="IS297" s="14"/>
      <c r="IT297" s="14">
        <f>IF(IT212-IT279&lt;0,0,IT212-IT279)</f>
        <v>0</v>
      </c>
      <c r="IU297" s="14">
        <f>IF(IU212-IU279 -IT297*IU280&lt;0, 0,IU212-IU279 -IT297*IU280)</f>
        <v>0</v>
      </c>
      <c r="IV297" s="14">
        <f>IF(IV212-IV279-IT297*IV280-IU297*IV281&lt;0,0,IV212-IV279-IT297*IV280-IU297*IV281)</f>
        <v>0.13162444398833378</v>
      </c>
      <c r="IW297" s="14">
        <f>IF(IW212-IW279-IT297*IW280-IU297*IW281-IV297*IW282&lt;0,0,IW212-IW279-IT297*IW280-IU297*IW281-IV297*IW282)</f>
        <v>4.5675870042004183E-3</v>
      </c>
      <c r="IX297" s="14">
        <f>IF(IX212-IX279-IT297*IX280-IU297*IX281-IV297*IX282-IW297*IX283&lt;0,0,IX212-IX279-IT297*IX280-IU297*IX281-IV297*IX282-IW297*IX283)</f>
        <v>3.7009537160443755</v>
      </c>
      <c r="IY297" s="14">
        <f>IF(IY212-IY279-IT297*IY280-IU297*IY281-IV297*IY282-IW297*IY283-IX297*IY284&lt;0,0,IY212-IY279-IT297*IY280-IU297*IY281-IV297*IY282-IW297*IY283-IX297*IY284)</f>
        <v>9.4578021649863786E-2</v>
      </c>
      <c r="IZ297" s="44"/>
      <c r="JA297" s="44"/>
      <c r="JB297" s="44"/>
      <c r="JC297" s="17"/>
      <c r="JD297" s="14"/>
      <c r="JE297" s="14">
        <f>IF(JE212-JE279&lt;0,0,JE212-JE279)</f>
        <v>0</v>
      </c>
      <c r="JF297" s="14">
        <f>IF(JF212-JF279 -JE297*JF280&lt;0, 0,JF212-JF279 -JE297*JF280)</f>
        <v>0</v>
      </c>
      <c r="JG297" s="14">
        <f>IF(JG212-JG279-JE297*JG280-JF297*JG281&lt;0,0,JG212-JG279-JE297*JG280-JF297*JG281)</f>
        <v>3.9559389956870611E-2</v>
      </c>
      <c r="JH297" s="14">
        <f>IF(JH212-JH279-JE297*JH280-JF297*JH281-JG297*JH282&lt;0,0,JH212-JH279-JE297*JH280-JF297*JH281-JG297*JH282)</f>
        <v>3.0877430464907221E-2</v>
      </c>
      <c r="JI297" s="14">
        <f>IF(JI212-JI279-JE297*JI280-JF297*JI281-JG297*JI282-JH297*JI283&lt;0,0,JI212-JI279-JE297*JI280-JF297*JI281-JG297*JI282-JH297*JI283)</f>
        <v>2.5042041206647281E-3</v>
      </c>
      <c r="JJ297" s="4"/>
      <c r="JK297" s="39"/>
      <c r="JL297" s="39">
        <f>IF(JL212-JL279&lt;0,0,JL212-JL279)</f>
        <v>0</v>
      </c>
      <c r="JM297" s="39">
        <f>IF(JM212-JM279 -JL297*JM280&lt;0, 0,JM212-JM279 -JL297*JM280)</f>
        <v>0</v>
      </c>
      <c r="JN297" s="39">
        <f>IF(JN212-JN279-JL297*JN280-JM297*JN281&lt;0,0,JN212-JN279-JL297*JN280-JM297*JN281)</f>
        <v>0</v>
      </c>
      <c r="JO297" s="39">
        <f>IF(JO212-JO279-JL297*JO280-JM297*JO281-JN297*JO282&lt;0,0,JO212-JO279-JL297*JO280-JM297*JO281-JN297*JO282)</f>
        <v>0</v>
      </c>
      <c r="JP297" s="39">
        <f>IF(JP212-JP279-JL297*JP280-JM297*JP281-JN297*JP282-JO297*JP283&lt;0,0,JP212-JP279-JL297*JP280-JM297*JP281-JN297*JP282-JO297*JP283)</f>
        <v>0</v>
      </c>
      <c r="JQ297" s="39">
        <f>IF(JQ212-JQ279-JL297*JQ280-JM297*JQ281-JN297*JQ282-JO297*JQ283-JP297*JQ284&lt;0,0,JQ212-JQ279-JL297*JQ280-JM297*JQ281-JN297*JQ282-JO297*JQ283-JP297*JQ284)</f>
        <v>0</v>
      </c>
      <c r="JR297" s="1"/>
      <c r="JS297" s="1"/>
      <c r="JT297" s="1"/>
      <c r="JU297" s="1"/>
      <c r="JV297" s="17"/>
      <c r="JW297" s="14"/>
      <c r="JX297" s="14">
        <f>IF(JX212-JX279&lt;0,0,JX212-JX279)</f>
        <v>1.0895622494319357E-2</v>
      </c>
      <c r="JY297" s="14">
        <f>IF(JY212-JY279 -JX297*JY280&lt;0, 0,JY212-JY279 -JX297*JY280)</f>
        <v>4.0710511491811735E-2</v>
      </c>
      <c r="JZ297" s="14">
        <f>IF(JZ212-JZ279-JX297*JZ280-JY297*JZ281&lt;0,0,JZ212-JZ279-JX297*JZ280-JY297*JZ281)</f>
        <v>0</v>
      </c>
      <c r="KA297" s="14">
        <f>IF(KA212-KA279-JX297*KA280-JY297*KA281-JZ297*KA282&lt;0,0,KA212-KA279-JX297*KA280-JY297*KA281-JZ297*KA282)</f>
        <v>0</v>
      </c>
      <c r="KB297" s="14">
        <f>IF(KB212-KB279-JX297*KB280-JY297*KB281-JZ297*KB282-KA297*KB283&lt;0,0,KB212-KB279-JX297*KB280-JY297*KB281-JZ297*KB282-KA297*KB283)</f>
        <v>0</v>
      </c>
      <c r="KC297" s="14">
        <f>IF(KC212-KC279-JX297*KC280-JY297*KC281-JZ297*KC282-KA297*KC283-KB297*KC284&lt;0,0,KC212-KC279-JX297*KC280-JY297*KC281-JZ297*KC282-KA297*KC283-KB297*KC284)</f>
        <v>0.24137303366919202</v>
      </c>
      <c r="KD297" s="44"/>
      <c r="KE297" s="44"/>
      <c r="KF297" s="44"/>
      <c r="KG297" s="44"/>
      <c r="KH297" s="44"/>
      <c r="KI297" s="17"/>
      <c r="KJ297" s="14"/>
      <c r="KK297" s="14">
        <f>IF(KK212-KK279&lt;0,0,KK212-KK279)</f>
        <v>0</v>
      </c>
      <c r="KL297" s="14">
        <f>IF(KL212-KL279 -KK297*KL280&lt;0, 0,KL212-KL279 -KK297*KL280)</f>
        <v>0</v>
      </c>
      <c r="KM297" s="14">
        <f>IF(KM212-KM279-KK297*KM280-KL297*KM281&lt;0,0,KM212-KM279-KK297*KM280-KL297*KM281)</f>
        <v>9.3573462935199053E-3</v>
      </c>
      <c r="KN297" s="14">
        <f>IF(KN212-KN279-KK297*KN280-KL297*KN281-KM297*KN282&lt;0,0,KN212-KN279-KK297*KN280-KL297*KN281-KM297*KN282)</f>
        <v>3.7524427454358753E-3</v>
      </c>
      <c r="KO297" s="14">
        <f>IF(KO212-KO279-KK297*KO280-KL297*KO281-KM297*KO282-KN297*KO283&lt;0,0,KO212-KO279-KK297*KO280-KL297*KO281-KM297*KO282-KN297*KO283)</f>
        <v>0</v>
      </c>
      <c r="KP297" s="14">
        <f>IF(KP212-KP279-KK297*KP280-KL297*KP281-KM297*KP282-KN297*KP283-KO297*KP284&lt;0,0,KP212-KP279-KK297*KP280-KL297*KP281-KM297*KP282-KN297*KP283-KO297*KP284)</f>
        <v>0</v>
      </c>
      <c r="KQ297" s="17"/>
      <c r="KR297" s="14"/>
      <c r="KS297" s="14">
        <f>IF(KS212-KS279&lt;0,0,KS212-KS279)</f>
        <v>0</v>
      </c>
      <c r="KT297" s="14">
        <f>IF(KT212-KT279 -KS297*KT280&lt;0, 0,KT212-KT279 -KS297*KT280)</f>
        <v>0</v>
      </c>
      <c r="KU297" s="14">
        <f>IF(KU212-KU279-KS297*KU280-KT297*KU281&lt;0,0,KU212-KU279-KS297*KU280-KT297*KU281)</f>
        <v>0</v>
      </c>
      <c r="KV297" s="14">
        <f>IF(KV212-KV279-KS297*KV280-KT297*KV281-KU297*KV282&lt;0,0,KV212-KV279-KS297*KV280-KT297*KV281-KU297*KV282)</f>
        <v>0</v>
      </c>
      <c r="KW297" s="14">
        <f>IF(KW212-KW279-KS297*KW280-KT297*KW281-KU297*KW282-KV297*KW283&lt;0,0,KW212-KW279-KS297*KW280-KT297*KW281-KU297*KW282-KV297*KW283)</f>
        <v>0</v>
      </c>
      <c r="KX297" s="14">
        <f>IF(KX212-KX279-KS297*KX280-KT297*KX281-KU297*KX282-KV297*KX283-KW297*KX284&lt;0,0,KX212-KX279-KS297*KX280-KT297*KX281-KU297*KX282-KV297*KX283-KW297*KX284)</f>
        <v>0</v>
      </c>
      <c r="KY297" s="44"/>
      <c r="KZ297" s="44"/>
    </row>
    <row r="298" spans="1:312">
      <c r="A298" s="6">
        <f t="shared" si="2511"/>
        <v>0</v>
      </c>
      <c r="B298" s="17"/>
      <c r="C298" s="14"/>
      <c r="D298" s="14">
        <f>IF(D213-D279&lt;0,0,D213-D279)</f>
        <v>0</v>
      </c>
      <c r="E298" s="14">
        <f>IF(E213-E279 -D298*E280&lt;0, 0,E213-E279 -D298*E280)</f>
        <v>0</v>
      </c>
      <c r="F298" s="14">
        <f>IF(F213-F279-D298*F280-E298*F281&lt;0,0,F213-F279-D298*F280-E298*F281)</f>
        <v>0</v>
      </c>
      <c r="G298" s="17"/>
      <c r="H298" s="14"/>
      <c r="I298" s="14">
        <f>IF(I213-I279&lt;0,0,I213-I279)</f>
        <v>0</v>
      </c>
      <c r="J298" s="14">
        <f>IF(J213-J279 -I298*J280&lt;0, 0,J213-J279 -I298*J280)</f>
        <v>0</v>
      </c>
      <c r="K298" s="14">
        <f>IF(K213-K279-I298*K280-J298*K281&lt;0,0,K213-K279-I298*K280-J298*K281)</f>
        <v>0</v>
      </c>
      <c r="L298" s="18">
        <f t="shared" si="2512"/>
        <v>0</v>
      </c>
      <c r="M298" s="17"/>
      <c r="N298" s="14"/>
      <c r="O298" s="14">
        <f>IF(O213-O279&lt;0,0,O213-O279)</f>
        <v>0</v>
      </c>
      <c r="P298" s="14">
        <f>IF(P213-P279 -O298*P280&lt;0, 0,P213-P279 -O298*P280)</f>
        <v>0</v>
      </c>
      <c r="Q298" s="18">
        <f t="shared" si="2513"/>
        <v>0</v>
      </c>
      <c r="R298" s="17"/>
      <c r="S298" s="14"/>
      <c r="T298" s="14">
        <f>IF(T213-T279&lt;0,0,T213-T279)</f>
        <v>0</v>
      </c>
      <c r="U298" s="14">
        <f>IF(U213-U279 -T298*U280&lt;0, 0,U213-U279 -T298*U280)</f>
        <v>0</v>
      </c>
      <c r="V298" s="14">
        <f>IF(V213-V279-T298*V280-U298*V281&lt;0,0,V213-V279-T298*V280-U298*V281)</f>
        <v>0</v>
      </c>
      <c r="W298" s="14">
        <f>IF(W213-W279-T298*W280-U298*W281-V298*W282&lt;0,0,W213-W279-T298*W280-U298*W281-V298*W282)</f>
        <v>0</v>
      </c>
      <c r="X298" s="17"/>
      <c r="Y298" s="14"/>
      <c r="Z298" s="14">
        <f>IF(Z213-Z279&lt;0,0,Z213-Z279)</f>
        <v>0</v>
      </c>
      <c r="AA298" s="14">
        <f>IF(AA213-AA279 -Z298*AA280&lt;0, 0,AA213-AA279 -Z298*AA280)</f>
        <v>0</v>
      </c>
      <c r="AB298" s="14">
        <f>IF(AB213-AB279-Z298*AB280-AA298*AB281&lt;0,0,AB213-AB279-Z298*AB280-AA298*AB281)</f>
        <v>0</v>
      </c>
      <c r="AC298" s="14">
        <f>IF(AC213-AC279-Z298*AC280-AA298*AC281-AB298*AC282&lt;0,0,AC213-AC279-Z298*AC280-AA298*AC281-AB298*AC282)</f>
        <v>0</v>
      </c>
      <c r="AD298" s="14">
        <f>IF(AD213-AD279-Z298*AD280-AA298*AD281-AB298*AD282-AC298*AD283&lt;0,0,AD213-AD279-Z298*AD280-AA298*AD281-AB298*AD282-AC298*AD283)</f>
        <v>0</v>
      </c>
      <c r="AE298" s="17"/>
      <c r="AF298" s="14"/>
      <c r="AG298" s="14">
        <f>IF(AG213-AG279&lt;0,0,AG213-AG279)</f>
        <v>0</v>
      </c>
      <c r="AH298" s="14">
        <f>IF(AH213-AH279 -AG298*AH280&lt;0, 0,AH213-AH279 -AG298*AH280)</f>
        <v>0</v>
      </c>
      <c r="AI298" s="14">
        <f>IF(AI213-AI279-AG298*AI280-AH298*AI281&lt;0,0,AI213-AI279-AG298*AI280-AH298*AI281)</f>
        <v>0</v>
      </c>
      <c r="AJ298" s="14">
        <f>IF(AJ213-AJ279-AG298*AJ280-AH298*AJ281-AI298*AJ282&lt;0,0,AJ213-AJ279-AG298*AJ280-AH298*AJ281-AI298*AJ282)</f>
        <v>0</v>
      </c>
      <c r="AK298" s="14">
        <f>IF(AK213-AK279-AG298*AK280-AH298*AK281-AI298*AK282-AJ298*AK283&lt;0,0,AK213-AK279-AG298*AK280-AH298*AK281-AI298*AK282-AJ298*AK283)</f>
        <v>0</v>
      </c>
      <c r="AL298" s="14">
        <f>IF(AL213-AL279-AG298*AL280-AH298*AL281-AI298*AL282-AJ298*AL283-AK298*AL284&lt;0,0,AL213-AL279-AG298*AL280-AH298*AL281-AI298*AL282-AJ298*AL283-AK298*AL284)</f>
        <v>0</v>
      </c>
      <c r="AM298" s="17"/>
      <c r="AN298" s="14"/>
      <c r="AO298" s="14">
        <f>IF(AO213-AO279&lt;0,0,AO213-AO279)</f>
        <v>0</v>
      </c>
      <c r="AP298" s="14">
        <f>IF(AP213-AP279 -AO298*AP280&lt;0, 0,AP213-AP279 -AO298*AP280)</f>
        <v>0</v>
      </c>
      <c r="AQ298" s="14">
        <f>IF(AQ213-AQ279-AO298*AQ280-AP298*AQ281&lt;0,0,AQ213-AQ279-AO298*AQ280-AP298*AQ281)</f>
        <v>0</v>
      </c>
      <c r="AR298" s="14">
        <f>IF(AR213-AR279-AO298*AR280-AP298*AR281-AQ298*AR282&lt;0,0,AR213-AR279-AO298*AR280-AP298*AR281-AQ298*AR282)</f>
        <v>0</v>
      </c>
      <c r="AS298" s="14">
        <f>IF(AS213-AS279-AO298*AS280-AP298*AS281-AQ298*AS282-AR298*AS283&lt;0,0,AS213-AS279-AO298*AS280-AP298*AS281-AQ298*AS282-AR298*AS283)</f>
        <v>0</v>
      </c>
      <c r="AT298" s="14">
        <f>IF(AT213-AT279-AO298*AT280-AP298*AT281-AQ298*AT282-AR298*AT283-AS298*AT284&lt;0,0,AT213-AT279-AO298*AT280-AP298*AT281-AQ298*AT282-AR298*AT283-AS298*AT284)</f>
        <v>0</v>
      </c>
      <c r="AU298" s="17"/>
      <c r="AV298" s="17"/>
      <c r="AW298" s="14"/>
      <c r="AX298" s="14">
        <f>IF(AX213-AX279&lt;0,0,AX213-AX279)</f>
        <v>0</v>
      </c>
      <c r="AY298" s="14">
        <f>IF(AY213-AY279 -AX298*AY280&lt;0, 0,AY213-AY279 -AX298*AY280)</f>
        <v>0</v>
      </c>
      <c r="AZ298" s="14">
        <f>IF(AZ213-AZ279-AX298*AZ280-AY298*AZ281&lt;0,0,AZ213-AZ279-AX298*AZ280-AY298*AZ281)</f>
        <v>0</v>
      </c>
      <c r="BA298" s="14">
        <f>IF(BA213-BA279-AX298*BA280-AY298*BA281-AZ298*BA282&lt;0,0,BA213-BA279-AX298*BA280-AY298*BA281-AZ298*BA282)</f>
        <v>0</v>
      </c>
      <c r="BB298" s="18">
        <f t="shared" si="2514"/>
        <v>0</v>
      </c>
      <c r="BC298" s="17"/>
      <c r="BD298" s="14"/>
      <c r="BE298" s="14">
        <f>IF(BE213-BE279&lt;0,0,BE213-BE279)</f>
        <v>0</v>
      </c>
      <c r="BF298" s="14">
        <f>IF(BF213-BF279 -BE298*BF280&lt;0, 0,BF213-BF279 -BE298*BF280)</f>
        <v>0</v>
      </c>
      <c r="BG298" s="14">
        <f>IF(BG213-BG279-BE298*BG280-BF298*BG281&lt;0,0,BG213-BG279-BE298*BG280-BF298*BG281)</f>
        <v>0</v>
      </c>
      <c r="BH298" s="14">
        <f>IF(BH213-BH279-BE298*BH280-BF298*BH281-BG298*BH282&lt;0,0,BH213-BH279-BE298*BH280-BF298*BH281-BG298*BH282)</f>
        <v>0</v>
      </c>
      <c r="BI298" s="17"/>
      <c r="BJ298" s="14"/>
      <c r="BK298" s="14">
        <f>IF(BK213-BK279&lt;0,0,BK213-BK279)</f>
        <v>0</v>
      </c>
      <c r="BL298" s="14">
        <f>IF(BL213-BL279 -BK298*BL280&lt;0, 0,BL213-BL279 -BK298*BL280)</f>
        <v>0</v>
      </c>
      <c r="BM298" s="14">
        <f>IF(BM213-BM279-BK298*BM280-BL298*BM281&lt;0,0,BM213-BM279-BK298*BM280-BL298*BM281)</f>
        <v>0</v>
      </c>
      <c r="BN298" s="14">
        <f>IF(BN213-BN279-BK298*BN280-BL298*BN281-BM298*BN282&lt;0,0,BN213-BN279-BK298*BN280-BL298*BN281-BM298*BN282)</f>
        <v>0</v>
      </c>
      <c r="BO298" s="14">
        <f>IF(BO213-BO279-BK298*BO280-BL298*BO281-BM298*BO282-BN298*BO283&lt;0,0,BO213-BO279-BK298*BO280-BL298*BO281-BM298*BO282-BN298*BO283)</f>
        <v>0</v>
      </c>
      <c r="BP298" s="18" t="e">
        <f t="shared" si="2515"/>
        <v>#VALUE!</v>
      </c>
      <c r="BQ298" s="17"/>
      <c r="BR298" s="14"/>
      <c r="BS298" s="14">
        <f>IF(BS213-BS279&lt;0,0,BS213-BS279)</f>
        <v>0</v>
      </c>
      <c r="BT298" s="14">
        <f>IF(BT213-BT279 -BS298*BT280&lt;0, 0,BT213-BT279 -BS298*BT280)</f>
        <v>0</v>
      </c>
      <c r="BU298" s="14">
        <f>IF(BU213-BU279-BS298*BU280-BT298*BU281&lt;0,0,BU213-BU279-BS298*BU280-BT298*BU281)</f>
        <v>0</v>
      </c>
      <c r="BV298" s="14">
        <f>IF(BV213-BV279-BS298*BV280-BT298*BV281-BU298*BV282&lt;0,0,BV213-BV279-BS298*BV280-BT298*BV281-BU298*BV282)</f>
        <v>0</v>
      </c>
      <c r="BW298" s="25"/>
      <c r="BX298" s="14"/>
      <c r="BY298" s="14">
        <f>IF(BY213-BY279&lt;0,0,BY213-BY279)</f>
        <v>0</v>
      </c>
      <c r="BZ298" s="14">
        <f>IF(BZ213-BZ279 -BY298*BZ280&lt;0, 0,BZ213-BZ279 -BY298*BZ280)</f>
        <v>0</v>
      </c>
      <c r="CA298" s="14">
        <f>IF(CA213-CA279-BY298*CA280-BZ298*CA281&lt;0,0,CA213-CA279-BY298*CA280-BZ298*CA281)</f>
        <v>0</v>
      </c>
      <c r="CB298" s="14">
        <f>IF(CB213-CB279-BY298*CB280-BZ298*CB281-CA298*CB282&lt;0,0,CB213-CB279-BY298*CB280-BZ298*CB281-CA298*CB282)</f>
        <v>0</v>
      </c>
      <c r="CC298" s="17"/>
      <c r="CD298" s="17"/>
      <c r="CE298" s="14"/>
      <c r="CF298" s="14">
        <f>IF(CF213-CF279&lt;0,0,CF213-CF279)</f>
        <v>0</v>
      </c>
      <c r="CG298" s="14">
        <f>IF(CG213-CG279 -CF298*CG280&lt;0, 0,CG213-CG279 -CF298*CG280)</f>
        <v>0</v>
      </c>
      <c r="CH298" s="14">
        <f>IF(CH213-CH279-CF298*CH280-CG298*CH281&lt;0,0,CH213-CH279-CF298*CH280-CG298*CH281)</f>
        <v>0</v>
      </c>
      <c r="CI298" s="18">
        <f t="shared" si="2516"/>
        <v>0</v>
      </c>
      <c r="CJ298" s="17"/>
      <c r="CK298" s="14"/>
      <c r="CL298" s="14">
        <f>IF(CL213-CL279&lt;0,0,CL213-CL279)</f>
        <v>0</v>
      </c>
      <c r="CM298" s="14">
        <f>IF(CM213-CM279 -CL298*CM280&lt;0, 0,CM213-CM279 -CL298*CM280)</f>
        <v>0</v>
      </c>
      <c r="CN298" s="14">
        <f>IF(CN213-CN279-CL298*CN280-CM298*CN281&lt;0,0,CN213-CN279-CL298*CN280-CM298*CN281)</f>
        <v>0</v>
      </c>
      <c r="CO298" s="14">
        <f>IF(CO213-CO279-CL298*CO280-CM298*CO281-CN298*CO282&lt;0,0,CO213-CO279-CL298*CO280-CM298*CO281-CN298*CO282)</f>
        <v>0</v>
      </c>
      <c r="CP298" s="14">
        <f>IF(CP213-CP279-CL298*CP280-CM298*CP281-CN298*CP282-CO298*CP283&lt;0,0,CP213-CP279-CL298*CP280-CM298*CP281-CN298*CP282-CO298*CP283)</f>
        <v>0</v>
      </c>
      <c r="CQ298" s="18">
        <f>IF(CQ213-CQ279-CL298*CQ280-CM298*CQ281-CN298*CQ282-CO298*CQ283-CP298*CQ284&lt;0,0,CQ213-CQ279-CL298*CQ280-CM298*CQ281-CN298*CQ282-CO298*CQ283-CP298*CQ284)</f>
        <v>0</v>
      </c>
      <c r="CR298" s="17"/>
      <c r="CS298" s="14"/>
      <c r="CT298" s="14">
        <f>IF(CT213-CT279&lt;0,0,CT213-CT279)</f>
        <v>0</v>
      </c>
      <c r="CU298" s="14">
        <f>IF(CU213-CU279 -CT298*CU280&lt;0, 0,CU213-CU279 -CT298*CU280)</f>
        <v>0</v>
      </c>
      <c r="CV298" s="14">
        <f>IF(CV213-CV279-CT298*CV280-CU298*CV281&lt;0,0,CV213-CV279-CT298*CV280-CU298*CV281)</f>
        <v>0</v>
      </c>
      <c r="CW298" s="14">
        <f>IF(CW213-CW279-CT298*CW280-CU298*CW281-CV298*CW282&lt;0,0,CW213-CW279-CT298*CW280-CU298*CW281-CV298*CW282)</f>
        <v>0</v>
      </c>
      <c r="CX298" s="14">
        <f>IF(CX213-CX279-CT298*CX280-CU298*CX281-CV298*CX282-CW298*CX283&lt;0,0,CX213-CX279-CT298*CX280-CU298*CX281-CV298*CX282-CW298*CX283)</f>
        <v>0</v>
      </c>
      <c r="CY298" s="17"/>
      <c r="CZ298" s="14"/>
      <c r="DA298" s="14">
        <f>IF(DA213-DA279&lt;0,0,DA213-DA279)</f>
        <v>0</v>
      </c>
      <c r="DB298" s="14">
        <f>IF(DB213-DB279 -DA298*DB280&lt;0, 0,DB213-DB279 -DA298*DB280)</f>
        <v>0</v>
      </c>
      <c r="DC298" s="14">
        <f>IF(DC213-DC279-DA298*DC280-DB298*DC281&lt;0,0,DC213-DC279-DA298*DC280-DB298*DC281)</f>
        <v>0</v>
      </c>
      <c r="DD298" s="14">
        <f>IF(DD213-DD279-DA298*DD280-DB298*DD281-DC298*DD282&lt;0,0,DD213-DD279-DA298*DD280-DB298*DD281-DC298*DD282)</f>
        <v>0</v>
      </c>
      <c r="DE298" s="17"/>
      <c r="DF298" s="14"/>
      <c r="DG298" s="14">
        <f>IF(DG213-DG279&lt;0,0,DG213-DG279)</f>
        <v>0</v>
      </c>
      <c r="DH298" s="14">
        <f>IF(DH213-DH279 -DG298*DH280&lt;0, 0,DH213-DH279 -DG298*DH280)</f>
        <v>0</v>
      </c>
      <c r="DI298" s="14">
        <f>IF(DI213-DI279-DG298*DI280-DH298*DI281&lt;0,0,DI213-DI279-DG298*DI280-DH298*DI281)</f>
        <v>0</v>
      </c>
      <c r="DJ298" s="14">
        <f>IF(DJ213-DJ279-DG298*DJ280-DH298*DJ281-DI298*DJ282&lt;0,0,DJ213-DJ279-DG298*DJ280-DH298*DJ281-DI298*DJ282)</f>
        <v>0</v>
      </c>
      <c r="DK298" s="17"/>
      <c r="DL298" s="17"/>
      <c r="DM298" s="14"/>
      <c r="DN298" s="14">
        <f>IF(DN213-DN279&lt;0,0,DN213-DN279)</f>
        <v>0</v>
      </c>
      <c r="DO298" s="14">
        <f>IF(DO213-DO279 -DN298*DO280&lt;0, 0,DO213-DO279 -DN298*DO280)</f>
        <v>0</v>
      </c>
      <c r="DP298" s="14">
        <f>IF(DP213-DP279-DN298*DP280-DO298*DP281&lt;0,0,DP213-DP279-DN298*DP280-DO298*DP281)</f>
        <v>0</v>
      </c>
      <c r="DQ298" s="14">
        <f>IF(DQ213-DQ279-DN298*DQ280-DO298*DQ281-DP298*DQ282&lt;0,0,DQ213-DQ279-DN298*DQ280-DO298*DQ281-DP298*DQ282)</f>
        <v>0</v>
      </c>
      <c r="DR298" s="14">
        <f>IF(DR213-DR279-DN298*DR280-DO298*DR281-DP298*DR282-DQ298*DR283&lt;0,0,DR213-DR279-DN298*DR280-DO298*DR281-DP298*DR282-DQ298*DR283)</f>
        <v>0</v>
      </c>
      <c r="DS298" s="14">
        <f>IF(DS213-DS279-DN298*DS280-DO298*DS281-DP298*DS282-DQ298*DS283-DR298*DS284&lt;0,0,DS213-DS279-DN298*DS280-DO298*DS281-DP298*DS282-DQ298*DS283-DR298*DS284)</f>
        <v>0</v>
      </c>
      <c r="DT298" s="44"/>
      <c r="DU298" s="44"/>
      <c r="DV298" s="44"/>
      <c r="DW298" s="25"/>
      <c r="DX298" s="14"/>
      <c r="DY298" s="14">
        <f>IF(DY213-DY279&lt;0,0,DY213-DY279)</f>
        <v>0</v>
      </c>
      <c r="DZ298" s="14">
        <f>IF(DZ213-DZ279 -DY298*DZ280&lt;0, 0,DZ213-DZ279 -DY298*DZ280)</f>
        <v>0</v>
      </c>
      <c r="EA298" s="14">
        <f>IF(EA213-EA279-DY298*EA280-DZ298*EA281&lt;0,0,EA213-EA279-DY298*EA280-DZ298*EA281)</f>
        <v>0</v>
      </c>
      <c r="EB298" s="14">
        <f>IF(EB213-EB279-DY298*EB280-DZ298*EB281-EA298*EB282&lt;0,0,EB213-EB279-DY298*EB280-DZ298*EB281-EA298*EB282)</f>
        <v>0</v>
      </c>
      <c r="EC298" s="14">
        <f>IF(EC213-EC279-DY298*EC280-DZ298*EC281-EA298*EC282-EB298*EC283&lt;0,0,EC213-EC279-DY298*EC280-DZ298*EC281-EA298*EC282-EB298*EC283)</f>
        <v>0</v>
      </c>
      <c r="ED298" s="14">
        <f>IF(ED213-ED279-DY298*ED280-DZ298*ED281-EA298*ED282-EB298*ED283-EC298*ED284&lt;0,0,ED213-ED279-DY298*ED280-DZ298*ED281-EA298*ED282-EB298*ED283-EC298*ED284)</f>
        <v>0</v>
      </c>
      <c r="EE298" s="1"/>
      <c r="EF298" s="17"/>
      <c r="EG298" s="14"/>
      <c r="EH298" s="14">
        <f>IF(EH213-EH279&lt;0,0,EH213-EH279)</f>
        <v>0</v>
      </c>
      <c r="EI298" s="14">
        <f>IF(EI213-EI279 -EH298*EI280&lt;0, 0,EI213-EI279 -EH298*EI280)</f>
        <v>0</v>
      </c>
      <c r="EJ298" s="14">
        <f>IF(EJ213-EJ279-EH298*EJ280-EI298*EJ281&lt;0,0,EJ213-EJ279-EH298*EJ280-EI298*EJ281)</f>
        <v>0</v>
      </c>
      <c r="EK298" s="14">
        <f>IF(EK213-EK279-EH298*EK280-EI298*EK281-EJ298*EK282&lt;0,0,EK213-EK279-EH298*EK280-EI298*EK281-EJ298*EK282)</f>
        <v>0</v>
      </c>
      <c r="EL298" s="18">
        <f t="shared" si="2517"/>
        <v>0</v>
      </c>
      <c r="EM298" s="17"/>
      <c r="EN298" s="14"/>
      <c r="EO298" s="14">
        <f>IF(EO213-EO279&lt;0,0,EO213-EO279)</f>
        <v>0</v>
      </c>
      <c r="EP298" s="14">
        <f>IF(EP213-EP279 -EO298*EP280&lt;0, 0,EP213-EP279 -EO298*EP280)</f>
        <v>0</v>
      </c>
      <c r="EQ298" s="14">
        <f>IF(EQ213-EQ279-EO298*EQ280-EP298*EQ281&lt;0,0,EQ213-EQ279-EO298*EQ280-EP298*EQ281)</f>
        <v>0</v>
      </c>
      <c r="ER298" s="14">
        <f>IF(ER213-ER279-EO298*ER280-EP298*ER281-EQ298*ER282&lt;0,0,ER213-ER279-EO298*ER280-EP298*ER281-EQ298*ER282)</f>
        <v>0</v>
      </c>
      <c r="ES298" s="14">
        <f>IF(ES213-ES279-EO298*ES280-EP298*ES281-EQ298*ES282-ER298*ES283&lt;0,0,ES213-ES279-EO298*ES280-EP298*ES281-EQ298*ES282-ER298*ES283)</f>
        <v>0</v>
      </c>
      <c r="ET298" s="25"/>
      <c r="EU298" s="14"/>
      <c r="EV298" s="14">
        <f>IF(EV213-EV279&lt;0,0,EV213-EV279)</f>
        <v>0</v>
      </c>
      <c r="EW298" s="14">
        <f>IF(EW213-EW279 -EV298*EW280&lt;0, 0,EW213-EW279 -EV298*EW280)</f>
        <v>0</v>
      </c>
      <c r="EX298" s="14">
        <f>IF(EX213-EX279-EV298*EX280-EW298*EX281&lt;0,0,EX213-EX279-EV298*EX280-EW298*EX281)</f>
        <v>0</v>
      </c>
      <c r="EY298" s="14">
        <f>IF(EY213-EY279-EV298*EY280-EW298*EY281-EX298*EY282&lt;0,0,EY213-EY279-EV298*EY280-EW298*EY281-EX298*EY282)</f>
        <v>0</v>
      </c>
      <c r="EZ298" s="14">
        <f>IF(EZ213-EZ279-EV298*EZ280-EW298*EZ281-EX298*EZ282-EY298*EZ283&lt;0,0,EZ213-EZ279-EV298*EZ280-EW298*EZ281-EX298*EZ282-EY298*EZ283)</f>
        <v>0</v>
      </c>
      <c r="FA298" s="17"/>
      <c r="FB298" s="14"/>
      <c r="FC298" s="14">
        <f>IF(FC213-FC279&lt;0,0,FC213-FC279)</f>
        <v>0</v>
      </c>
      <c r="FD298" s="14">
        <f>IF(FD213-FD279 -FC298*FD280&lt;0, 0,FD213-FD279 -FC298*FD280)</f>
        <v>0</v>
      </c>
      <c r="FE298" s="14">
        <f>IF(FE213-FE279-FC298*FE280-FD298*FE281&lt;0,0,FE213-FE279-FC298*FE280-FD298*FE281)</f>
        <v>0</v>
      </c>
      <c r="FF298" s="14">
        <f>IF(FF213-FF279-FC298*FF280-FD298*FF281-FE298*FF282&lt;0,0,FF213-FF279-FC298*FF280-FD298*FF281-FE298*FF282)</f>
        <v>0</v>
      </c>
      <c r="FG298" s="14">
        <f>IF(FG213-FG279-FC298*FG280-FD298*FG281-FE298*FG282-FF298*FG283&lt;0,0,FG213-FG279-FC298*FG280-FD298*FG281-FE298*FG282-FF298*FG283)</f>
        <v>0</v>
      </c>
      <c r="FH298" s="18" t="e">
        <f t="shared" si="2518"/>
        <v>#VALUE!</v>
      </c>
      <c r="FI298" s="17"/>
      <c r="FJ298" s="14"/>
      <c r="FK298" s="14">
        <f>IF(FK213-FK279&lt;0,0,FK213-FK279)</f>
        <v>0</v>
      </c>
      <c r="FL298" s="14">
        <f>IF(FL213-FL279 -FK298*FL280&lt;0, 0,FL213-FL279 -FK298*FL280)</f>
        <v>0</v>
      </c>
      <c r="FM298" s="14">
        <f>IF(FM213-FM279-FK298*FM280-FL298*FM281&lt;0,0,FM213-FM279-FK298*FM280-FL298*FM281)</f>
        <v>0</v>
      </c>
      <c r="FN298" s="17"/>
      <c r="FO298" s="14"/>
      <c r="FP298" s="14">
        <f>IF(FP213-FP279&lt;0,0,FP213-FP279)</f>
        <v>0</v>
      </c>
      <c r="FQ298" s="14">
        <f>IF(FQ213-FQ279 -FP298*FQ280&lt;0, 0,FQ213-FQ279 -FP298*FQ280)</f>
        <v>0</v>
      </c>
      <c r="FR298" s="14">
        <f>IF(FR213-FR279-FP298*FR280-FQ298*FR281&lt;0,0,FR213-FR279-FP298*FR280-FQ298*FR281)</f>
        <v>0</v>
      </c>
      <c r="FS298" s="14">
        <f>IF(FS213-FS279-FP298*FS280-FQ298*FS281-FR298*FS282&lt;0,0,FS213-FS279-FP298*FS280-FQ298*FS281-FR298*FS282)</f>
        <v>0</v>
      </c>
      <c r="FT298" s="14">
        <f>IF(FT213-FT279-FP298*FT280-FQ298*FT281-FR298*FT282-FS298*FT283&lt;0,0,FT213-FT279-FP298*FT280-FQ298*FT281-FR298*FT282-FS298*FT283)</f>
        <v>0</v>
      </c>
      <c r="FU298" s="17"/>
      <c r="FV298" s="14"/>
      <c r="FW298" s="14">
        <f>IF(FW213-FW279&lt;0,0,FW213-FW279)</f>
        <v>0</v>
      </c>
      <c r="FX298" s="14">
        <f>IF(FX213-FX279 -FW298*FX280&lt;0, 0,FX213-FX279 -FW298*FX280)</f>
        <v>0</v>
      </c>
      <c r="FY298" s="14">
        <f>IF(FY213-FY279-FW298*FY280-FX298*FY281&lt;0,0,FY213-FY279-FW298*FY280-FX298*FY281)</f>
        <v>0</v>
      </c>
      <c r="FZ298" s="14">
        <f>IF(FZ213-FZ279-FW298*FZ280-FX298*FZ281-FY298*FZ282&lt;0,0,FZ213-FZ279-FW298*FZ280-FX298*FZ281-FY298*FZ282)</f>
        <v>0</v>
      </c>
      <c r="GA298" s="18">
        <f t="shared" si="2519"/>
        <v>0</v>
      </c>
      <c r="GB298" s="18" t="e">
        <f t="shared" si="2520"/>
        <v>#VALUE!</v>
      </c>
      <c r="GC298" s="17"/>
      <c r="GD298" s="14"/>
      <c r="GE298" s="14">
        <f>IF(GE213-GE279&lt;0,0,GE213-GE279)</f>
        <v>0</v>
      </c>
      <c r="GF298" s="14">
        <f>IF(GF213-GF279 -GE298*GF280&lt;0, 0,GF213-GF279 -GE298*GF280)</f>
        <v>0</v>
      </c>
      <c r="GG298" s="14">
        <f>IF(GG213-GG279-GE298*GG280-GF298*GG281&lt;0,0,GG213-GG279-GE298*GG280-GF298*GG281)</f>
        <v>0</v>
      </c>
      <c r="GH298" s="14">
        <f>IF(GH213-GH279-GE298*GH280-GF298*GH281-GG298*GH282&lt;0,0,GH213-GH279-GE298*GH280-GF298*GH281-GG298*GH282)</f>
        <v>0</v>
      </c>
      <c r="GI298" s="14">
        <f>IF(GI213-GI279-GE298*GI280-GF298*GI281-GG298*GI282-GH298*GI283&lt;0,0,GI213-GI279-GE298*GI280-GF298*GI281-GG298*GI282-GH298*GI283)</f>
        <v>0</v>
      </c>
      <c r="GJ298" s="14">
        <f>IF(GJ213-GJ279-GE298*GJ280-GF298*GJ281-GG298*GJ282-GH298*GJ283-GI298*GJ284&lt;0,0,GJ213-GJ279-GE298*GJ280-GF298*GJ281-GG298*GJ282-GH298*GJ283-GI298*GJ284)</f>
        <v>0</v>
      </c>
      <c r="GK298" s="17"/>
      <c r="GL298" s="14"/>
      <c r="GM298" s="14">
        <f>IF(GM213-GM279&lt;0,0,GM213-GM279)</f>
        <v>0</v>
      </c>
      <c r="GN298" s="14">
        <f>IF(GN213-GN279 -GM298*GN280&lt;0, 0,GN213-GN279 -GM298*GN280)</f>
        <v>0</v>
      </c>
      <c r="GO298" s="14">
        <f>IF(GO213-GO279-GM298*GO280-GN298*GO281&lt;0,0,GO213-GO279-GM298*GO280-GN298*GO281)</f>
        <v>0</v>
      </c>
      <c r="GP298" s="14">
        <f>IF(GP213-GP279-GM298*GP280-GN298*GP281-GO298*GP282&lt;0,0,GP213-GP279-GM298*GP280-GN298*GP281-GO298*GP282)</f>
        <v>0</v>
      </c>
      <c r="GQ298" s="14">
        <f>IF(GQ213-GQ279-GM298*GQ280-GN298*GQ281-GO298*GQ282-GP298*GQ283&lt;0,0,GQ213-GQ279-GM298*GQ280-GN298*GQ281-GO298*GQ282-GP298*GQ283)</f>
        <v>0</v>
      </c>
      <c r="GR298" s="14">
        <f>IF(GR213-GR279-GM298*GR280-GN298*GR281-GO298*GR282-GP298*GR283-GQ298*GR284&lt;0,0,GR213-GR279-GM298*GR280-GN298*GR281-GO298*GR282-GP298*GR283-GQ298*GR284)</f>
        <v>0</v>
      </c>
      <c r="GS298" s="17"/>
      <c r="GT298" s="14"/>
      <c r="GU298" s="14">
        <f>IF(GU213-GU279&lt;0,0,GU213-GU279)</f>
        <v>0</v>
      </c>
      <c r="GV298" s="14">
        <f>IF(GV213-GV279 -GU298*GV280&lt;0, 0,GV213-GV279 -GU298*GV280)</f>
        <v>0</v>
      </c>
      <c r="GW298" s="14">
        <f>IF(GW213-GW279-GU298*GW280-GV298*GW281&lt;0,0,GW213-GW279-GU298*GW280-GV298*GW281)</f>
        <v>0</v>
      </c>
      <c r="GX298" s="14">
        <f>IF(GX213-GX279-GU298*GX280-GV298*GX281-GW298*GX282&lt;0,0,GX213-GX279-GU298*GX280-GV298*GX281-GW298*GX282)</f>
        <v>0</v>
      </c>
      <c r="GY298" s="14">
        <f>IF(GY213-GY279-GU298*GY280-GV298*GY281-GW298*GY282-GX298*GY283&lt;0,0,GY213-GY279-GU298*GY280-GV298*GY281-GW298*GY282-GX298*GY283)</f>
        <v>0</v>
      </c>
      <c r="GZ298" s="14">
        <f>IF(GZ213-GZ279-GU298*GZ280-GV298*GZ281-GW298*GZ282-GX298*GZ283-GY298*GZ284&lt;0,0,GZ213-GZ279-GU298*GZ280-GV298*GZ281-GW298*GZ282-GX298*GZ283-GY298*GZ284)</f>
        <v>0</v>
      </c>
      <c r="HA298" s="17"/>
      <c r="HB298" s="14"/>
      <c r="HC298" s="14">
        <f>IF(HC213-HC279&lt;0,0,HC213-HC279)</f>
        <v>0</v>
      </c>
      <c r="HD298" s="14">
        <f>IF(HD213-HD279 -HC298*HD280&lt;0, 0,HD213-HD279 -HC298*HD280)</f>
        <v>0</v>
      </c>
      <c r="HE298" s="14">
        <f>IF(HE213-HE279-HC298*HE280-HD298*HE281&lt;0,0,HE213-HE279-HC298*HE280-HD298*HE281)</f>
        <v>0</v>
      </c>
      <c r="HF298" s="17"/>
      <c r="HG298" s="14"/>
      <c r="HH298" s="14">
        <f>IF(HH213-HH279&lt;0,0,HH213-HH279)</f>
        <v>0</v>
      </c>
      <c r="HI298" s="14">
        <f>IF(HI213-HI279 -HH298*HI280&lt;0, 0,HI213-HI279 -HH298*HI280)</f>
        <v>0</v>
      </c>
      <c r="HJ298" s="14">
        <f>IF(HJ213-HJ279-HH298*HJ280-HI298*HJ281&lt;0,0,HJ213-HJ279-HH298*HJ280-HI298*HJ281)</f>
        <v>0</v>
      </c>
      <c r="HK298" s="17"/>
      <c r="HL298" s="14"/>
      <c r="HM298" s="14">
        <f>IF(HM213-HM279&lt;0,0,HM213-HM279)</f>
        <v>0</v>
      </c>
      <c r="HN298" s="14">
        <f>IF(HN213-HN279 -HM298*HN280&lt;0, 0,HN213-HN279 -HM298*HN280)</f>
        <v>0</v>
      </c>
      <c r="HO298" s="14">
        <f>IF(HO213-HO279-HM298*HO280-HN298*HO281&lt;0,0,HO213-HO279-HM298*HO280-HN298*HO281)</f>
        <v>0</v>
      </c>
      <c r="HP298" s="14">
        <f>IF(HP213-HP279-HM298*HP280-HN298*HP281-HO298*HP282&lt;0,0,HP213-HP279-HM298*HP280-HN298*HP281-HO298*HP282)</f>
        <v>0</v>
      </c>
      <c r="HQ298" s="14">
        <f>IF(HQ213-HQ279-HM298*HQ280-HN298*HQ281-HO298*HQ282-HP298*HQ283&lt;0,0,HQ213-HQ279-HM298*HQ280-HN298*HQ281-HO298*HQ282-HP298*HQ283)</f>
        <v>0</v>
      </c>
      <c r="HR298" s="14">
        <f>IF(HR213-HR279-HM298*HR280-HN298*HR281-HO298*HR282-HP298*HR283-HQ298*HR284&lt;0,0,HR213-HR279-HM298*HR280-HN298*HR281-HO298*HR282-HP298*HR283-HQ298*HR284)</f>
        <v>0</v>
      </c>
      <c r="HS298" s="17"/>
      <c r="HT298" s="14"/>
      <c r="HU298" s="14">
        <f>IF(HU213-HU279&lt;0,0,HU213-HU279)</f>
        <v>0</v>
      </c>
      <c r="HV298" s="14">
        <f>IF(HV213-HV279 -HU298*HV280&lt;0, 0,HV213-HV279 -HU298*HV280)</f>
        <v>0</v>
      </c>
      <c r="HW298" s="14">
        <f>IF(HW213-HW279-HU298*HW280-HV298*HW281&lt;0,0,HW213-HW279-HU298*HW280-HV298*HW281)</f>
        <v>0</v>
      </c>
      <c r="HX298" s="14">
        <f>IF(HX213-HX279-HU298*HX280-HV298*HX281-HW298*HX282&lt;0,0,HX213-HX279-HU298*HX280-HV298*HX281-HW298*HX282)</f>
        <v>0</v>
      </c>
      <c r="HY298" s="14">
        <f>IF(HY213-HY279-HU298*HY280-HV298*HY281-HW298*HY282-HX298*HY283&lt;0,0,HY213-HY279-HU298*HY280-HV298*HY281-HW298*HY282-HX298*HY283)</f>
        <v>0</v>
      </c>
      <c r="HZ298" s="18" t="e">
        <f t="shared" si="2521"/>
        <v>#VALUE!</v>
      </c>
      <c r="IA298" s="43"/>
      <c r="IB298" s="17"/>
      <c r="IC298" s="14"/>
      <c r="ID298" s="14">
        <f>IF(ID213-ID279&lt;0,0,ID213-ID279)</f>
        <v>0</v>
      </c>
      <c r="IE298" s="14">
        <f>IF(IE213-IE279 -ID298*IE280&lt;0, 0,IE213-IE279 -ID298*IE280)</f>
        <v>0</v>
      </c>
      <c r="IF298" s="14">
        <f>IF(IF213-IF279-ID298*IF280-IE298*IF281&lt;0,0,IF213-IF279-ID298*IF280-IE298*IF281)</f>
        <v>0</v>
      </c>
      <c r="IG298" s="14">
        <f>IF(IG213-IG279-ID298*IG280-IE298*IG281-IF298*IG282&lt;0,0,IG213-IG279-ID298*IG280-IE298*IG281-IF298*IG282)</f>
        <v>0</v>
      </c>
      <c r="IH298" s="14">
        <f>IF(IH213-IH279-ID298*IH280-IE298*IH281-IF298*IH282-IG298*IH283&lt;0,0,IH213-IH279-ID298*IH280-IE298*IH281-IF298*IH282-IG298*IH283)</f>
        <v>0</v>
      </c>
      <c r="II298" s="14">
        <f>IF(II213-II279-ID298*II280-IE298*II281-IF298*II282-IG298*II283-IH298*II284&lt;0,0,II213-II279-ID298*II280-IE298*II281-IF298*II282-IG298*II283-IH298*II284)</f>
        <v>0</v>
      </c>
      <c r="IJ298" s="17"/>
      <c r="IK298" s="14"/>
      <c r="IL298" s="14">
        <f>IF(IL213-IL279&lt;0,0,IL213-IL279)</f>
        <v>0</v>
      </c>
      <c r="IM298" s="14">
        <f>IF(IM213-IM279 -IL298*IM280&lt;0, 0,IM213-IM279 -IL298*IM280)</f>
        <v>0</v>
      </c>
      <c r="IN298" s="14">
        <f>IF(IN213-IN279-IL298*IN280-IM298*IN281&lt;0,0,IN213-IN279-IL298*IN280-IM298*IN281)</f>
        <v>0</v>
      </c>
      <c r="IO298" s="14">
        <f>IF(IO213-IO279-IL298*IO280-IM298*IO281-IN298*IO282&lt;0,0,IO213-IO279-IL298*IO280-IM298*IO281-IN298*IO282)</f>
        <v>0</v>
      </c>
      <c r="IP298" s="14">
        <f>IF(IP213-IP279-IL298*IP280-IM298*IP281-IN298*IP282-IO298*IP283&lt;0,0,IP213-IP279-IL298*IP280-IM298*IP281-IN298*IP282-IO298*IP283)</f>
        <v>0</v>
      </c>
      <c r="IQ298" s="14">
        <f>IF(IQ213-IQ279-IL298*IQ280-IM298*IQ281-IN298*IQ282-IO298*IQ283-IP298*IQ284&lt;0,0,IQ213-IQ279-IL298*IQ280-IM298*IQ281-IN298*IQ282-IO298*IQ283-IP298*IQ284)</f>
        <v>0</v>
      </c>
      <c r="IR298" s="17"/>
      <c r="IS298" s="14"/>
      <c r="IT298" s="14">
        <f>IF(IT213-IT279&lt;0,0,IT213-IT279)</f>
        <v>0</v>
      </c>
      <c r="IU298" s="14">
        <f>IF(IU213-IU279 -IT298*IU280&lt;0, 0,IU213-IU279 -IT298*IU280)</f>
        <v>0</v>
      </c>
      <c r="IV298" s="14">
        <f>IF(IV213-IV279-IT298*IV280-IU298*IV281&lt;0,0,IV213-IV279-IT298*IV280-IU298*IV281)</f>
        <v>0</v>
      </c>
      <c r="IW298" s="14">
        <f>IF(IW213-IW279-IT298*IW280-IU298*IW281-IV298*IW282&lt;0,0,IW213-IW279-IT298*IW280-IU298*IW281-IV298*IW282)</f>
        <v>0</v>
      </c>
      <c r="IX298" s="14">
        <f>IF(IX213-IX279-IT298*IX280-IU298*IX281-IV298*IX282-IW298*IX283&lt;0,0,IX213-IX279-IT298*IX280-IU298*IX281-IV298*IX282-IW298*IX283)</f>
        <v>0</v>
      </c>
      <c r="IY298" s="14">
        <f>IF(IY213-IY279-IT298*IY280-IU298*IY281-IV298*IY282-IW298*IY283-IX298*IY284&lt;0,0,IY213-IY279-IT298*IY280-IU298*IY281-IV298*IY282-IW298*IY283-IX298*IY284)</f>
        <v>0</v>
      </c>
      <c r="IZ298" s="44"/>
      <c r="JA298" s="44"/>
      <c r="JB298" s="44"/>
      <c r="JC298" s="17"/>
      <c r="JD298" s="14"/>
      <c r="JE298" s="14">
        <f>IF(JE213-JE279&lt;0,0,JE213-JE279)</f>
        <v>0</v>
      </c>
      <c r="JF298" s="14">
        <f>IF(JF213-JF279 -JE298*JF280&lt;0, 0,JF213-JF279 -JE298*JF280)</f>
        <v>0</v>
      </c>
      <c r="JG298" s="14">
        <f>IF(JG213-JG279-JE298*JG280-JF298*JG281&lt;0,0,JG213-JG279-JE298*JG280-JF298*JG281)</f>
        <v>0</v>
      </c>
      <c r="JH298" s="14">
        <f>IF(JH213-JH279-JE298*JH280-JF298*JH281-JG298*JH282&lt;0,0,JH213-JH279-JE298*JH280-JF298*JH281-JG298*JH282)</f>
        <v>0</v>
      </c>
      <c r="JI298" s="14">
        <f>IF(JI213-JI279-JE298*JI280-JF298*JI281-JG298*JI282-JH298*JI283&lt;0,0,JI213-JI279-JE298*JI280-JF298*JI281-JG298*JI282-JH298*JI283)</f>
        <v>0</v>
      </c>
      <c r="JJ298" s="4"/>
      <c r="JK298" s="39"/>
      <c r="JL298" s="39">
        <f>IF(JL213-JL279&lt;0,0,JL213-JL279)</f>
        <v>0</v>
      </c>
      <c r="JM298" s="39">
        <f>IF(JM213-JM279 -JL298*JM280&lt;0, 0,JM213-JM279 -JL298*JM280)</f>
        <v>0</v>
      </c>
      <c r="JN298" s="39">
        <f>IF(JN213-JN279-JL298*JN280-JM298*JN281&lt;0,0,JN213-JN279-JL298*JN280-JM298*JN281)</f>
        <v>0</v>
      </c>
      <c r="JO298" s="39">
        <f>IF(JO213-JO279-JL298*JO280-JM298*JO281-JN298*JO282&lt;0,0,JO213-JO279-JL298*JO280-JM298*JO281-JN298*JO282)</f>
        <v>0</v>
      </c>
      <c r="JP298" s="39">
        <f>IF(JP213-JP279-JL298*JP280-JM298*JP281-JN298*JP282-JO298*JP283&lt;0,0,JP213-JP279-JL298*JP280-JM298*JP281-JN298*JP282-JO298*JP283)</f>
        <v>0</v>
      </c>
      <c r="JQ298" s="39">
        <f>IF(JQ213-JQ279-JL298*JQ280-JM298*JQ281-JN298*JQ282-JO298*JQ283-JP298*JQ284&lt;0,0,JQ213-JQ279-JL298*JQ280-JM298*JQ281-JN298*JQ282-JO298*JQ283-JP298*JQ284)</f>
        <v>0</v>
      </c>
      <c r="JR298" s="1"/>
      <c r="JS298" s="1"/>
      <c r="JT298" s="1"/>
      <c r="JU298" s="1"/>
      <c r="JV298" s="17"/>
      <c r="JW298" s="14"/>
      <c r="JX298" s="14">
        <f>IF(JX213-JX279&lt;0,0,JX213-JX279)</f>
        <v>0</v>
      </c>
      <c r="JY298" s="14">
        <f>IF(JY213-JY279 -JX298*JY280&lt;0, 0,JY213-JY279 -JX298*JY280)</f>
        <v>0</v>
      </c>
      <c r="JZ298" s="14">
        <f>IF(JZ213-JZ279-JX298*JZ280-JY298*JZ281&lt;0,0,JZ213-JZ279-JX298*JZ280-JY298*JZ281)</f>
        <v>0</v>
      </c>
      <c r="KA298" s="14">
        <f>IF(KA213-KA279-JX298*KA280-JY298*KA281-JZ298*KA282&lt;0,0,KA213-KA279-JX298*KA280-JY298*KA281-JZ298*KA282)</f>
        <v>0</v>
      </c>
      <c r="KB298" s="14">
        <f>IF(KB213-KB279-JX298*KB280-JY298*KB281-JZ298*KB282-KA298*KB283&lt;0,0,KB213-KB279-JX298*KB280-JY298*KB281-JZ298*KB282-KA298*KB283)</f>
        <v>0</v>
      </c>
      <c r="KC298" s="14">
        <f>IF(KC213-KC279-JX298*KC280-JY298*KC281-JZ298*KC282-KA298*KC283-KB298*KC284&lt;0,0,KC213-KC279-JX298*KC280-JY298*KC281-JZ298*KC282-KA298*KC283-KB298*KC284)</f>
        <v>0</v>
      </c>
      <c r="KD298" s="44"/>
      <c r="KE298" s="44"/>
      <c r="KF298" s="44"/>
      <c r="KG298" s="44"/>
      <c r="KH298" s="44"/>
      <c r="KI298" s="17"/>
      <c r="KJ298" s="14"/>
      <c r="KK298" s="14">
        <f>IF(KK213-KK279&lt;0,0,KK213-KK279)</f>
        <v>0</v>
      </c>
      <c r="KL298" s="14">
        <f>IF(KL213-KL279 -KK298*KL280&lt;0, 0,KL213-KL279 -KK298*KL280)</f>
        <v>0</v>
      </c>
      <c r="KM298" s="14">
        <f>IF(KM213-KM279-KK298*KM280-KL298*KM281&lt;0,0,KM213-KM279-KK298*KM280-KL298*KM281)</f>
        <v>0</v>
      </c>
      <c r="KN298" s="14">
        <f>IF(KN213-KN279-KK298*KN280-KL298*KN281-KM298*KN282&lt;0,0,KN213-KN279-KK298*KN280-KL298*KN281-KM298*KN282)</f>
        <v>0</v>
      </c>
      <c r="KO298" s="14">
        <f>IF(KO213-KO279-KK298*KO280-KL298*KO281-KM298*KO282-KN298*KO283&lt;0,0,KO213-KO279-KK298*KO280-KL298*KO281-KM298*KO282-KN298*KO283)</f>
        <v>0</v>
      </c>
      <c r="KP298" s="14">
        <f>IF(KP213-KP279-KK298*KP280-KL298*KP281-KM298*KP282-KN298*KP283-KO298*KP284&lt;0,0,KP213-KP279-KK298*KP280-KL298*KP281-KM298*KP282-KN298*KP283-KO298*KP284)</f>
        <v>0</v>
      </c>
      <c r="KQ298" s="17"/>
      <c r="KR298" s="14"/>
      <c r="KS298" s="14">
        <f>IF(KS213-KS279&lt;0,0,KS213-KS279)</f>
        <v>0</v>
      </c>
      <c r="KT298" s="14">
        <f>IF(KT213-KT279 -KS298*KT280&lt;0, 0,KT213-KT279 -KS298*KT280)</f>
        <v>0</v>
      </c>
      <c r="KU298" s="14">
        <f>IF(KU213-KU279-KS298*KU280-KT298*KU281&lt;0,0,KU213-KU279-KS298*KU280-KT298*KU281)</f>
        <v>0</v>
      </c>
      <c r="KV298" s="14">
        <f>IF(KV213-KV279-KS298*KV280-KT298*KV281-KU298*KV282&lt;0,0,KV213-KV279-KS298*KV280-KT298*KV281-KU298*KV282)</f>
        <v>0</v>
      </c>
      <c r="KW298" s="14">
        <f>IF(KW213-KW279-KS298*KW280-KT298*KW281-KU298*KW282-KV298*KW283&lt;0,0,KW213-KW279-KS298*KW280-KT298*KW281-KU298*KW282-KV298*KW283)</f>
        <v>0</v>
      </c>
      <c r="KX298" s="14">
        <f>IF(KX213-KX279-KS298*KX280-KT298*KX281-KU298*KX282-KV298*KX283-KW298*KX284&lt;0,0,KX213-KX279-KS298*KX280-KT298*KX281-KU298*KX282-KV298*KX283-KW298*KX284)</f>
        <v>0</v>
      </c>
      <c r="KY298" s="44"/>
      <c r="KZ298" s="44"/>
    </row>
    <row r="299" spans="1:312">
      <c r="A299" s="6">
        <f t="shared" si="2511"/>
        <v>0</v>
      </c>
      <c r="B299" s="17"/>
      <c r="C299" s="14"/>
      <c r="D299" s="14">
        <f>IF(D214-D279&lt;0,0,D214-D279)</f>
        <v>0</v>
      </c>
      <c r="E299" s="14">
        <f>IF(E214-E279 -D299*E280&lt;0, 0,E214-E279 -D299*E280)</f>
        <v>0</v>
      </c>
      <c r="F299" s="14">
        <f>IF(F214-F279-D299*F280-E299*F281&lt;0,0,F214-F279-D299*F280-E299*F281)</f>
        <v>0</v>
      </c>
      <c r="G299" s="17"/>
      <c r="H299" s="14"/>
      <c r="I299" s="14">
        <f>IF(I214-I279&lt;0,0,I214-I279)</f>
        <v>0</v>
      </c>
      <c r="J299" s="14">
        <f>IF(J214-J279 -I299*J280&lt;0, 0,J214-J279 -I299*J280)</f>
        <v>0</v>
      </c>
      <c r="K299" s="14">
        <f>IF(K214-K279-I299*K280-J299*K281&lt;0,0,K214-K279-I299*K280-J299*K281)</f>
        <v>0</v>
      </c>
      <c r="L299" s="18">
        <f t="shared" si="2512"/>
        <v>0</v>
      </c>
      <c r="M299" s="17"/>
      <c r="N299" s="14"/>
      <c r="O299" s="14">
        <f>IF(O214-O279&lt;0,0,O214-O279)</f>
        <v>0</v>
      </c>
      <c r="P299" s="14">
        <f>IF(P214-P279 -O299*P280&lt;0, 0,P214-P279 -O299*P280)</f>
        <v>0</v>
      </c>
      <c r="Q299" s="18">
        <f t="shared" si="2513"/>
        <v>0</v>
      </c>
      <c r="R299" s="17"/>
      <c r="S299" s="14"/>
      <c r="T299" s="14">
        <f>IF(T214-T279&lt;0,0,T214-T279)</f>
        <v>0</v>
      </c>
      <c r="U299" s="14">
        <f>IF(U214-U279 -T299*U280&lt;0, 0,U214-U279 -T299*U280)</f>
        <v>0</v>
      </c>
      <c r="V299" s="14">
        <f>IF(V214-V279-T299*V280-U299*V281&lt;0,0,V214-V279-T299*V280-U299*V281)</f>
        <v>0</v>
      </c>
      <c r="W299" s="14">
        <f>IF(W214-W279-T299*W280-U299*W281-V299*W282&lt;0,0,W214-W279-T299*W280-U299*W281-V299*W282)</f>
        <v>0</v>
      </c>
      <c r="X299" s="17"/>
      <c r="Y299" s="14"/>
      <c r="Z299" s="14">
        <f>IF(Z214-Z279&lt;0,0,Z214-Z279)</f>
        <v>0</v>
      </c>
      <c r="AA299" s="14">
        <f>IF(AA214-AA279 -Z299*AA280&lt;0, 0,AA214-AA279 -Z299*AA280)</f>
        <v>0</v>
      </c>
      <c r="AB299" s="14">
        <f>IF(AB214-AB279-Z299*AB280-AA299*AB281&lt;0,0,AB214-AB279-Z299*AB280-AA299*AB281)</f>
        <v>0</v>
      </c>
      <c r="AC299" s="14">
        <f>IF(AC214-AC279-Z299*AC280-AA299*AC281-AB299*AC282&lt;0,0,AC214-AC279-Z299*AC280-AA299*AC281-AB299*AC282)</f>
        <v>0</v>
      </c>
      <c r="AD299" s="14">
        <f>IF(AD214-AD279-Z299*AD280-AA299*AD281-AB299*AD282-AC299*AD283&lt;0,0,AD214-AD279-Z299*AD280-AA299*AD281-AB299*AD282-AC299*AD283)</f>
        <v>0</v>
      </c>
      <c r="AE299" s="17"/>
      <c r="AF299" s="14"/>
      <c r="AG299" s="14">
        <f>IF(AG214-AG279&lt;0,0,AG214-AG279)</f>
        <v>0</v>
      </c>
      <c r="AH299" s="14">
        <f>IF(AH214-AH279 -AG299*AH280&lt;0, 0,AH214-AH279 -AG299*AH280)</f>
        <v>0</v>
      </c>
      <c r="AI299" s="14">
        <f>IF(AI214-AI279-AG299*AI280-AH299*AI281&lt;0,0,AI214-AI279-AG299*AI280-AH299*AI281)</f>
        <v>0</v>
      </c>
      <c r="AJ299" s="14">
        <f>IF(AJ214-AJ279-AG299*AJ280-AH299*AJ281-AI299*AJ282&lt;0,0,AJ214-AJ279-AG299*AJ280-AH299*AJ281-AI299*AJ282)</f>
        <v>0</v>
      </c>
      <c r="AK299" s="14">
        <f>IF(AK214-AK279-AG299*AK280-AH299*AK281-AI299*AK282-AJ299*AK283&lt;0,0,AK214-AK279-AG299*AK280-AH299*AK281-AI299*AK282-AJ299*AK283)</f>
        <v>0</v>
      </c>
      <c r="AL299" s="14">
        <f>IF(AL214-AL279-AG299*AL280-AH299*AL281-AI299*AL282-AJ299*AL283-AK299*AL284&lt;0,0,AL214-AL279-AG299*AL280-AH299*AL281-AI299*AL282-AJ299*AL283-AK299*AL284)</f>
        <v>0</v>
      </c>
      <c r="AM299" s="17"/>
      <c r="AN299" s="14"/>
      <c r="AO299" s="14">
        <f>IF(AO214-AO279&lt;0,0,AO214-AO279)</f>
        <v>0</v>
      </c>
      <c r="AP299" s="14">
        <f>IF(AP214-AP279 -AO299*AP280&lt;0, 0,AP214-AP279 -AO299*AP280)</f>
        <v>0</v>
      </c>
      <c r="AQ299" s="14">
        <f>IF(AQ214-AQ279-AO299*AQ280-AP299*AQ281&lt;0,0,AQ214-AQ279-AO299*AQ280-AP299*AQ281)</f>
        <v>0</v>
      </c>
      <c r="AR299" s="14">
        <f>IF(AR214-AR279-AO299*AR280-AP299*AR281-AQ299*AR282&lt;0,0,AR214-AR279-AO299*AR280-AP299*AR281-AQ299*AR282)</f>
        <v>0</v>
      </c>
      <c r="AS299" s="14">
        <f>IF(AS214-AS279-AO299*AS280-AP299*AS281-AQ299*AS282-AR299*AS283&lt;0,0,AS214-AS279-AO299*AS280-AP299*AS281-AQ299*AS282-AR299*AS283)</f>
        <v>0</v>
      </c>
      <c r="AT299" s="14">
        <f>IF(AT214-AT279-AO299*AT280-AP299*AT281-AQ299*AT282-AR299*AT283-AS299*AT284&lt;0,0,AT214-AT279-AO299*AT280-AP299*AT281-AQ299*AT282-AR299*AT283-AS299*AT284)</f>
        <v>0</v>
      </c>
      <c r="AU299" s="17"/>
      <c r="AV299" s="17"/>
      <c r="AW299" s="14"/>
      <c r="AX299" s="14">
        <f>IF(AX214-AX279&lt;0,0,AX214-AX279)</f>
        <v>0</v>
      </c>
      <c r="AY299" s="14">
        <f>IF(AY214-AY279 -AX299*AY280&lt;0, 0,AY214-AY279 -AX299*AY280)</f>
        <v>0</v>
      </c>
      <c r="AZ299" s="14">
        <f>IF(AZ214-AZ279-AX299*AZ280-AY299*AZ281&lt;0,0,AZ214-AZ279-AX299*AZ280-AY299*AZ281)</f>
        <v>0</v>
      </c>
      <c r="BA299" s="14">
        <f>IF(BA214-BA279-AX299*BA280-AY299*BA281-AZ299*BA282&lt;0,0,BA214-BA279-AX299*BA280-AY299*BA281-AZ299*BA282)</f>
        <v>0</v>
      </c>
      <c r="BB299" s="18" t="e">
        <f t="shared" si="2514"/>
        <v>#VALUE!</v>
      </c>
      <c r="BC299" s="17"/>
      <c r="BD299" s="14"/>
      <c r="BE299" s="14">
        <f>IF(BE214-BE279&lt;0,0,BE214-BE279)</f>
        <v>0</v>
      </c>
      <c r="BF299" s="14">
        <f>IF(BF214-BF279 -BE299*BF280&lt;0, 0,BF214-BF279 -BE299*BF280)</f>
        <v>0</v>
      </c>
      <c r="BG299" s="14">
        <f>IF(BG214-BG279-BE299*BG280-BF299*BG281&lt;0,0,BG214-BG279-BE299*BG280-BF299*BG281)</f>
        <v>0</v>
      </c>
      <c r="BH299" s="14">
        <f>IF(BH214-BH279-BE299*BH280-BF299*BH281-BG299*BH282&lt;0,0,BH214-BH279-BE299*BH280-BF299*BH281-BG299*BH282)</f>
        <v>0</v>
      </c>
      <c r="BI299" s="17"/>
      <c r="BJ299" s="14"/>
      <c r="BK299" s="14">
        <f>IF(BK214-BK279&lt;0,0,BK214-BK279)</f>
        <v>0</v>
      </c>
      <c r="BL299" s="14">
        <f>IF(BL214-BL279 -BK299*BL280&lt;0, 0,BL214-BL279 -BK299*BL280)</f>
        <v>0</v>
      </c>
      <c r="BM299" s="14">
        <f>IF(BM214-BM279-BK299*BM280-BL299*BM281&lt;0,0,BM214-BM279-BK299*BM280-BL299*BM281)</f>
        <v>0</v>
      </c>
      <c r="BN299" s="14">
        <f>IF(BN214-BN279-BK299*BN280-BL299*BN281-BM299*BN282&lt;0,0,BN214-BN279-BK299*BN280-BL299*BN281-BM299*BN282)</f>
        <v>0</v>
      </c>
      <c r="BO299" s="14">
        <f>IF(BO214-BO279-BK299*BO280-BL299*BO281-BM299*BO282-BN299*BO283&lt;0,0,BO214-BO279-BK299*BO280-BL299*BO281-BM299*BO282-BN299*BO283)</f>
        <v>0</v>
      </c>
      <c r="BP299" s="18" t="e">
        <f t="shared" si="2515"/>
        <v>#VALUE!</v>
      </c>
      <c r="BQ299" s="17"/>
      <c r="BR299" s="14"/>
      <c r="BS299" s="14">
        <f>IF(BS214-BS279&lt;0,0,BS214-BS279)</f>
        <v>0</v>
      </c>
      <c r="BT299" s="14">
        <f>IF(BT214-BT279 -BS299*BT280&lt;0, 0,BT214-BT279 -BS299*BT280)</f>
        <v>0</v>
      </c>
      <c r="BU299" s="14">
        <f>IF(BU214-BU279-BS299*BU280-BT299*BU281&lt;0,0,BU214-BU279-BS299*BU280-BT299*BU281)</f>
        <v>0</v>
      </c>
      <c r="BV299" s="14">
        <f>IF(BV214-BV279-BS299*BV280-BT299*BV281-BU299*BV282&lt;0,0,BV214-BV279-BS299*BV280-BT299*BV281-BU299*BV282)</f>
        <v>0</v>
      </c>
      <c r="BW299" s="25"/>
      <c r="BX299" s="14"/>
      <c r="BY299" s="14">
        <f>IF(BY214-BY279&lt;0,0,BY214-BY279)</f>
        <v>0</v>
      </c>
      <c r="BZ299" s="14">
        <f>IF(BZ214-BZ279 -BY299*BZ280&lt;0, 0,BZ214-BZ279 -BY299*BZ280)</f>
        <v>0</v>
      </c>
      <c r="CA299" s="14">
        <f>IF(CA214-CA279-BY299*CA280-BZ299*CA281&lt;0,0,CA214-CA279-BY299*CA280-BZ299*CA281)</f>
        <v>0</v>
      </c>
      <c r="CB299" s="14">
        <f>IF(CB214-CB279-BY299*CB280-BZ299*CB281-CA299*CB282&lt;0,0,CB214-CB279-BY299*CB280-BZ299*CB281-CA299*CB282)</f>
        <v>0</v>
      </c>
      <c r="CC299" s="17"/>
      <c r="CD299" s="17"/>
      <c r="CE299" s="14"/>
      <c r="CF299" s="14">
        <f>IF(CF214-CF279&lt;0,0,CF214-CF279)</f>
        <v>0</v>
      </c>
      <c r="CG299" s="14">
        <f>IF(CG214-CG279 -CF299*CG280&lt;0, 0,CG214-CG279 -CF299*CG280)</f>
        <v>0</v>
      </c>
      <c r="CH299" s="14">
        <f>IF(CH214-CH279-CF299*CH280-CG299*CH281&lt;0,0,CH214-CH279-CF299*CH280-CG299*CH281)</f>
        <v>0</v>
      </c>
      <c r="CI299" s="18">
        <f t="shared" si="2516"/>
        <v>0</v>
      </c>
      <c r="CJ299" s="17"/>
      <c r="CK299" s="14"/>
      <c r="CL299" s="14">
        <f>IF(CL214-CL279&lt;0,0,CL214-CL279)</f>
        <v>0</v>
      </c>
      <c r="CM299" s="14">
        <f>IF(CM214-CM279 -CL299*CM280&lt;0, 0,CM214-CM279 -CL299*CM280)</f>
        <v>0</v>
      </c>
      <c r="CN299" s="14">
        <f>IF(CN214-CN279-CL299*CN280-CM299*CN281&lt;0,0,CN214-CN279-CL299*CN280-CM299*CN281)</f>
        <v>0</v>
      </c>
      <c r="CO299" s="14">
        <f>IF(CO214-CO279-CL299*CO280-CM299*CO281-CN299*CO282&lt;0,0,CO214-CO279-CL299*CO280-CM299*CO281-CN299*CO282)</f>
        <v>0</v>
      </c>
      <c r="CP299" s="14">
        <f>IF(CP214-CP279-CL299*CP280-CM299*CP281-CN299*CP282-CO299*CP283&lt;0,0,CP214-CP279-CL299*CP280-CM299*CP281-CN299*CP282-CO299*CP283)</f>
        <v>0</v>
      </c>
      <c r="CQ299" s="18">
        <f>IF(CQ214-CQ279-CL299*CQ280-CM299*CQ281-CN299*CQ282-CO299*CQ283-CP299*CQ284&lt;0,0,CQ214-CQ279-CL299*CQ280-CM299*CQ281-CN299*CQ282-CO299*CQ283-CP299*CQ284)</f>
        <v>0</v>
      </c>
      <c r="CR299" s="17"/>
      <c r="CS299" s="14"/>
      <c r="CT299" s="14">
        <f>IF(CT214-CT279&lt;0,0,CT214-CT279)</f>
        <v>0</v>
      </c>
      <c r="CU299" s="14">
        <f>IF(CU214-CU279 -CT299*CU280&lt;0, 0,CU214-CU279 -CT299*CU280)</f>
        <v>0</v>
      </c>
      <c r="CV299" s="14">
        <f>IF(CV214-CV279-CT299*CV280-CU299*CV281&lt;0,0,CV214-CV279-CT299*CV280-CU299*CV281)</f>
        <v>0</v>
      </c>
      <c r="CW299" s="14">
        <f>IF(CW214-CW279-CT299*CW280-CU299*CW281-CV299*CW282&lt;0,0,CW214-CW279-CT299*CW280-CU299*CW281-CV299*CW282)</f>
        <v>0</v>
      </c>
      <c r="CX299" s="14">
        <f>IF(CX214-CX279-CT299*CX280-CU299*CX281-CV299*CX282-CW299*CX283&lt;0,0,CX214-CX279-CT299*CX280-CU299*CX281-CV299*CX282-CW299*CX283)</f>
        <v>0</v>
      </c>
      <c r="CY299" s="17"/>
      <c r="CZ299" s="14"/>
      <c r="DA299" s="14">
        <f>IF(DA214-DA279&lt;0,0,DA214-DA279)</f>
        <v>0</v>
      </c>
      <c r="DB299" s="14">
        <f>IF(DB214-DB279 -DA299*DB280&lt;0, 0,DB214-DB279 -DA299*DB280)</f>
        <v>0</v>
      </c>
      <c r="DC299" s="14">
        <f>IF(DC214-DC279-DA299*DC280-DB299*DC281&lt;0,0,DC214-DC279-DA299*DC280-DB299*DC281)</f>
        <v>0</v>
      </c>
      <c r="DD299" s="14">
        <f>IF(DD214-DD279-DA299*DD280-DB299*DD281-DC299*DD282&lt;0,0,DD214-DD279-DA299*DD280-DB299*DD281-DC299*DD282)</f>
        <v>0</v>
      </c>
      <c r="DE299" s="17"/>
      <c r="DF299" s="14"/>
      <c r="DG299" s="14">
        <f>IF(DG214-DG279&lt;0,0,DG214-DG279)</f>
        <v>0</v>
      </c>
      <c r="DH299" s="14">
        <f>IF(DH214-DH279 -DG299*DH280&lt;0, 0,DH214-DH279 -DG299*DH280)</f>
        <v>0</v>
      </c>
      <c r="DI299" s="14">
        <f>IF(DI214-DI279-DG299*DI280-DH299*DI281&lt;0,0,DI214-DI279-DG299*DI280-DH299*DI281)</f>
        <v>0</v>
      </c>
      <c r="DJ299" s="14">
        <f>IF(DJ214-DJ279-DG299*DJ280-DH299*DJ281-DI299*DJ282&lt;0,0,DJ214-DJ279-DG299*DJ280-DH299*DJ281-DI299*DJ282)</f>
        <v>0</v>
      </c>
      <c r="DK299" s="17"/>
      <c r="DL299" s="17"/>
      <c r="DM299" s="14"/>
      <c r="DN299" s="14">
        <f>IF(DN214-DN279&lt;0,0,DN214-DN279)</f>
        <v>0</v>
      </c>
      <c r="DO299" s="14">
        <f>IF(DO214-DO279 -DN299*DO280&lt;0, 0,DO214-DO279 -DN299*DO280)</f>
        <v>0</v>
      </c>
      <c r="DP299" s="14">
        <f>IF(DP214-DP279-DN299*DP280-DO299*DP281&lt;0,0,DP214-DP279-DN299*DP280-DO299*DP281)</f>
        <v>0</v>
      </c>
      <c r="DQ299" s="14">
        <f>IF(DQ214-DQ279-DN299*DQ280-DO299*DQ281-DP299*DQ282&lt;0,0,DQ214-DQ279-DN299*DQ280-DO299*DQ281-DP299*DQ282)</f>
        <v>0</v>
      </c>
      <c r="DR299" s="14">
        <f>IF(DR214-DR279-DN299*DR280-DO299*DR281-DP299*DR282-DQ299*DR283&lt;0,0,DR214-DR279-DN299*DR280-DO299*DR281-DP299*DR282-DQ299*DR283)</f>
        <v>0</v>
      </c>
      <c r="DS299" s="14">
        <f>IF(DS214-DS279-DN299*DS280-DO299*DS281-DP299*DS282-DQ299*DS283-DR299*DS284&lt;0,0,DS214-DS279-DN299*DS280-DO299*DS281-DP299*DS282-DQ299*DS283-DR299*DS284)</f>
        <v>0</v>
      </c>
      <c r="DT299" s="44"/>
      <c r="DU299" s="44"/>
      <c r="DV299" s="44"/>
      <c r="DW299" s="25"/>
      <c r="DX299" s="14"/>
      <c r="DY299" s="14">
        <f>IF(DY214-DY279&lt;0,0,DY214-DY279)</f>
        <v>0</v>
      </c>
      <c r="DZ299" s="14">
        <f>IF(DZ214-DZ279 -DY299*DZ280&lt;0, 0,DZ214-DZ279 -DY299*DZ280)</f>
        <v>0</v>
      </c>
      <c r="EA299" s="14">
        <f>IF(EA214-EA279-DY299*EA280-DZ299*EA281&lt;0,0,EA214-EA279-DY299*EA280-DZ299*EA281)</f>
        <v>0</v>
      </c>
      <c r="EB299" s="14">
        <f>IF(EB214-EB279-DY299*EB280-DZ299*EB281-EA299*EB282&lt;0,0,EB214-EB279-DY299*EB280-DZ299*EB281-EA299*EB282)</f>
        <v>0</v>
      </c>
      <c r="EC299" s="14">
        <f>IF(EC214-EC279-DY299*EC280-DZ299*EC281-EA299*EC282-EB299*EC283&lt;0,0,EC214-EC279-DY299*EC280-DZ299*EC281-EA299*EC282-EB299*EC283)</f>
        <v>0</v>
      </c>
      <c r="ED299" s="14">
        <f>IF(ED214-ED279-DY299*ED280-DZ299*ED281-EA299*ED282-EB299*ED283-EC299*ED284&lt;0,0,ED214-ED279-DY299*ED280-DZ299*ED281-EA299*ED282-EB299*ED283-EC299*ED284)</f>
        <v>0</v>
      </c>
      <c r="EE299" s="1"/>
      <c r="EF299" s="17"/>
      <c r="EG299" s="14"/>
      <c r="EH299" s="14">
        <f>IF(EH214-EH279&lt;0,0,EH214-EH279)</f>
        <v>0</v>
      </c>
      <c r="EI299" s="14">
        <f>IF(EI214-EI279 -EH299*EI280&lt;0, 0,EI214-EI279 -EH299*EI280)</f>
        <v>0</v>
      </c>
      <c r="EJ299" s="14">
        <f>IF(EJ214-EJ279-EH299*EJ280-EI299*EJ281&lt;0,0,EJ214-EJ279-EH299*EJ280-EI299*EJ281)</f>
        <v>0</v>
      </c>
      <c r="EK299" s="14">
        <f>IF(EK214-EK279-EH299*EK280-EI299*EK281-EJ299*EK282&lt;0,0,EK214-EK279-EH299*EK280-EI299*EK281-EJ299*EK282)</f>
        <v>0</v>
      </c>
      <c r="EL299" s="18" t="e">
        <f t="shared" si="2517"/>
        <v>#VALUE!</v>
      </c>
      <c r="EM299" s="17"/>
      <c r="EN299" s="14"/>
      <c r="EO299" s="14">
        <f>IF(EO214-EO279&lt;0,0,EO214-EO279)</f>
        <v>0</v>
      </c>
      <c r="EP299" s="14">
        <f>IF(EP214-EP279 -EO299*EP280&lt;0, 0,EP214-EP279 -EO299*EP280)</f>
        <v>0</v>
      </c>
      <c r="EQ299" s="14">
        <f>IF(EQ214-EQ279-EO299*EQ280-EP299*EQ281&lt;0,0,EQ214-EQ279-EO299*EQ280-EP299*EQ281)</f>
        <v>0</v>
      </c>
      <c r="ER299" s="14">
        <f>IF(ER214-ER279-EO299*ER280-EP299*ER281-EQ299*ER282&lt;0,0,ER214-ER279-EO299*ER280-EP299*ER281-EQ299*ER282)</f>
        <v>0</v>
      </c>
      <c r="ES299" s="14">
        <f>IF(ES214-ES279-EO299*ES280-EP299*ES281-EQ299*ES282-ER299*ES283&lt;0,0,ES214-ES279-EO299*ES280-EP299*ES281-EQ299*ES282-ER299*ES283)</f>
        <v>0</v>
      </c>
      <c r="ET299" s="25"/>
      <c r="EU299" s="14"/>
      <c r="EV299" s="14">
        <f>IF(EV214-EV279&lt;0,0,EV214-EV279)</f>
        <v>0</v>
      </c>
      <c r="EW299" s="14">
        <f>IF(EW214-EW279 -EV299*EW280&lt;0, 0,EW214-EW279 -EV299*EW280)</f>
        <v>0</v>
      </c>
      <c r="EX299" s="14">
        <f>IF(EX214-EX279-EV299*EX280-EW299*EX281&lt;0,0,EX214-EX279-EV299*EX280-EW299*EX281)</f>
        <v>0</v>
      </c>
      <c r="EY299" s="14">
        <f>IF(EY214-EY279-EV299*EY280-EW299*EY281-EX299*EY282&lt;0,0,EY214-EY279-EV299*EY280-EW299*EY281-EX299*EY282)</f>
        <v>0</v>
      </c>
      <c r="EZ299" s="14">
        <f>IF(EZ214-EZ279-EV299*EZ280-EW299*EZ281-EX299*EZ282-EY299*EZ283&lt;0,0,EZ214-EZ279-EV299*EZ280-EW299*EZ281-EX299*EZ282-EY299*EZ283)</f>
        <v>0</v>
      </c>
      <c r="FA299" s="17"/>
      <c r="FB299" s="14"/>
      <c r="FC299" s="14">
        <f>IF(FC214-FC279&lt;0,0,FC214-FC279)</f>
        <v>0</v>
      </c>
      <c r="FD299" s="14">
        <f>IF(FD214-FD279 -FC299*FD280&lt;0, 0,FD214-FD279 -FC299*FD280)</f>
        <v>0</v>
      </c>
      <c r="FE299" s="14">
        <f>IF(FE214-FE279-FC299*FE280-FD299*FE281&lt;0,0,FE214-FE279-FC299*FE280-FD299*FE281)</f>
        <v>0</v>
      </c>
      <c r="FF299" s="14">
        <f>IF(FF214-FF279-FC299*FF280-FD299*FF281-FE299*FF282&lt;0,0,FF214-FF279-FC299*FF280-FD299*FF281-FE299*FF282)</f>
        <v>0</v>
      </c>
      <c r="FG299" s="14">
        <f>IF(FG214-FG279-FC299*FG280-FD299*FG281-FE299*FG282-FF299*FG283&lt;0,0,FG214-FG279-FC299*FG280-FD299*FG281-FE299*FG282-FF299*FG283)</f>
        <v>0</v>
      </c>
      <c r="FH299" s="18" t="e">
        <f t="shared" si="2518"/>
        <v>#VALUE!</v>
      </c>
      <c r="FI299" s="17"/>
      <c r="FJ299" s="14"/>
      <c r="FK299" s="14">
        <f>IF(FK214-FK279&lt;0,0,FK214-FK279)</f>
        <v>0</v>
      </c>
      <c r="FL299" s="14">
        <f>IF(FL214-FL279 -FK299*FL280&lt;0, 0,FL214-FL279 -FK299*FL280)</f>
        <v>0</v>
      </c>
      <c r="FM299" s="14">
        <f>IF(FM214-FM279-FK299*FM280-FL299*FM281&lt;0,0,FM214-FM279-FK299*FM280-FL299*FM281)</f>
        <v>0</v>
      </c>
      <c r="FN299" s="17"/>
      <c r="FO299" s="14"/>
      <c r="FP299" s="14">
        <f>IF(FP214-FP279&lt;0,0,FP214-FP279)</f>
        <v>0</v>
      </c>
      <c r="FQ299" s="14">
        <f>IF(FQ214-FQ279 -FP299*FQ280&lt;0, 0,FQ214-FQ279 -FP299*FQ280)</f>
        <v>0</v>
      </c>
      <c r="FR299" s="14">
        <f>IF(FR214-FR279-FP299*FR280-FQ299*FR281&lt;0,0,FR214-FR279-FP299*FR280-FQ299*FR281)</f>
        <v>0</v>
      </c>
      <c r="FS299" s="14">
        <f>IF(FS214-FS279-FP299*FS280-FQ299*FS281-FR299*FS282&lt;0,0,FS214-FS279-FP299*FS280-FQ299*FS281-FR299*FS282)</f>
        <v>0</v>
      </c>
      <c r="FT299" s="14">
        <f>IF(FT214-FT279-FP299*FT280-FQ299*FT281-FR299*FT282-FS299*FT283&lt;0,0,FT214-FT279-FP299*FT280-FQ299*FT281-FR299*FT282-FS299*FT283)</f>
        <v>0</v>
      </c>
      <c r="FU299" s="17"/>
      <c r="FV299" s="14"/>
      <c r="FW299" s="14">
        <f>IF(FW214-FW279&lt;0,0,FW214-FW279)</f>
        <v>0</v>
      </c>
      <c r="FX299" s="14">
        <f>IF(FX214-FX279 -FW299*FX280&lt;0, 0,FX214-FX279 -FW299*FX280)</f>
        <v>0</v>
      </c>
      <c r="FY299" s="14">
        <f>IF(FY214-FY279-FW299*FY280-FX299*FY281&lt;0,0,FY214-FY279-FW299*FY280-FX299*FY281)</f>
        <v>0</v>
      </c>
      <c r="FZ299" s="14">
        <f>IF(FZ214-FZ279-FW299*FZ280-FX299*FZ281-FY299*FZ282&lt;0,0,FZ214-FZ279-FW299*FZ280-FX299*FZ281-FY299*FZ282)</f>
        <v>0</v>
      </c>
      <c r="GA299" s="18" t="e">
        <f t="shared" si="2519"/>
        <v>#VALUE!</v>
      </c>
      <c r="GB299" s="18" t="e">
        <f t="shared" si="2520"/>
        <v>#VALUE!</v>
      </c>
      <c r="GC299" s="17"/>
      <c r="GD299" s="14"/>
      <c r="GE299" s="14">
        <f>IF(GE214-GE279&lt;0,0,GE214-GE279)</f>
        <v>0</v>
      </c>
      <c r="GF299" s="14">
        <f>IF(GF214-GF279 -GE299*GF280&lt;0, 0,GF214-GF279 -GE299*GF280)</f>
        <v>0</v>
      </c>
      <c r="GG299" s="14">
        <f>IF(GG214-GG279-GE299*GG280-GF299*GG281&lt;0,0,GG214-GG279-GE299*GG280-GF299*GG281)</f>
        <v>0</v>
      </c>
      <c r="GH299" s="14">
        <f>IF(GH214-GH279-GE299*GH280-GF299*GH281-GG299*GH282&lt;0,0,GH214-GH279-GE299*GH280-GF299*GH281-GG299*GH282)</f>
        <v>0</v>
      </c>
      <c r="GI299" s="14">
        <f>IF(GI214-GI279-GE299*GI280-GF299*GI281-GG299*GI282-GH299*GI283&lt;0,0,GI214-GI279-GE299*GI280-GF299*GI281-GG299*GI282-GH299*GI283)</f>
        <v>0</v>
      </c>
      <c r="GJ299" s="14">
        <f>IF(GJ214-GJ279-GE299*GJ280-GF299*GJ281-GG299*GJ282-GH299*GJ283-GI299*GJ284&lt;0,0,GJ214-GJ279-GE299*GJ280-GF299*GJ281-GG299*GJ282-GH299*GJ283-GI299*GJ284)</f>
        <v>0</v>
      </c>
      <c r="GK299" s="17"/>
      <c r="GL299" s="14"/>
      <c r="GM299" s="14">
        <f>IF(GM214-GM279&lt;0,0,GM214-GM279)</f>
        <v>0</v>
      </c>
      <c r="GN299" s="14">
        <f>IF(GN214-GN279 -GM299*GN280&lt;0, 0,GN214-GN279 -GM299*GN280)</f>
        <v>0</v>
      </c>
      <c r="GO299" s="14">
        <f>IF(GO214-GO279-GM299*GO280-GN299*GO281&lt;0,0,GO214-GO279-GM299*GO280-GN299*GO281)</f>
        <v>0</v>
      </c>
      <c r="GP299" s="14">
        <f>IF(GP214-GP279-GM299*GP280-GN299*GP281-GO299*GP282&lt;0,0,GP214-GP279-GM299*GP280-GN299*GP281-GO299*GP282)</f>
        <v>0</v>
      </c>
      <c r="GQ299" s="14">
        <f>IF(GQ214-GQ279-GM299*GQ280-GN299*GQ281-GO299*GQ282-GP299*GQ283&lt;0,0,GQ214-GQ279-GM299*GQ280-GN299*GQ281-GO299*GQ282-GP299*GQ283)</f>
        <v>0</v>
      </c>
      <c r="GR299" s="14">
        <f>IF(GR214-GR279-GM299*GR280-GN299*GR281-GO299*GR282-GP299*GR283-GQ299*GR284&lt;0,0,GR214-GR279-GM299*GR280-GN299*GR281-GO299*GR282-GP299*GR283-GQ299*GR284)</f>
        <v>0</v>
      </c>
      <c r="GS299" s="17"/>
      <c r="GT299" s="14"/>
      <c r="GU299" s="14">
        <f>IF(GU214-GU279&lt;0,0,GU214-GU279)</f>
        <v>0</v>
      </c>
      <c r="GV299" s="14">
        <f>IF(GV214-GV279 -GU299*GV280&lt;0, 0,GV214-GV279 -GU299*GV280)</f>
        <v>0</v>
      </c>
      <c r="GW299" s="14">
        <f>IF(GW214-GW279-GU299*GW280-GV299*GW281&lt;0,0,GW214-GW279-GU299*GW280-GV299*GW281)</f>
        <v>0</v>
      </c>
      <c r="GX299" s="14">
        <f>IF(GX214-GX279-GU299*GX280-GV299*GX281-GW299*GX282&lt;0,0,GX214-GX279-GU299*GX280-GV299*GX281-GW299*GX282)</f>
        <v>0</v>
      </c>
      <c r="GY299" s="14">
        <f>IF(GY214-GY279-GU299*GY280-GV299*GY281-GW299*GY282-GX299*GY283&lt;0,0,GY214-GY279-GU299*GY280-GV299*GY281-GW299*GY282-GX299*GY283)</f>
        <v>0</v>
      </c>
      <c r="GZ299" s="14">
        <f>IF(GZ214-GZ279-GU299*GZ280-GV299*GZ281-GW299*GZ282-GX299*GZ283-GY299*GZ284&lt;0,0,GZ214-GZ279-GU299*GZ280-GV299*GZ281-GW299*GZ282-GX299*GZ283-GY299*GZ284)</f>
        <v>0</v>
      </c>
      <c r="HA299" s="17"/>
      <c r="HB299" s="14"/>
      <c r="HC299" s="14">
        <f>IF(HC214-HC279&lt;0,0,HC214-HC279)</f>
        <v>0</v>
      </c>
      <c r="HD299" s="14">
        <f>IF(HD214-HD279 -HC299*HD280&lt;0, 0,HD214-HD279 -HC299*HD280)</f>
        <v>0</v>
      </c>
      <c r="HE299" s="14">
        <f>IF(HE214-HE279-HC299*HE280-HD299*HE281&lt;0,0,HE214-HE279-HC299*HE280-HD299*HE281)</f>
        <v>0</v>
      </c>
      <c r="HF299" s="17"/>
      <c r="HG299" s="14"/>
      <c r="HH299" s="14">
        <f>IF(HH214-HH279&lt;0,0,HH214-HH279)</f>
        <v>0</v>
      </c>
      <c r="HI299" s="14">
        <f>IF(HI214-HI279 -HH299*HI280&lt;0, 0,HI214-HI279 -HH299*HI280)</f>
        <v>0</v>
      </c>
      <c r="HJ299" s="14">
        <f>IF(HJ214-HJ279-HH299*HJ280-HI299*HJ281&lt;0,0,HJ214-HJ279-HH299*HJ280-HI299*HJ281)</f>
        <v>0</v>
      </c>
      <c r="HK299" s="17"/>
      <c r="HL299" s="14"/>
      <c r="HM299" s="14">
        <f>IF(HM214-HM279&lt;0,0,HM214-HM279)</f>
        <v>0</v>
      </c>
      <c r="HN299" s="14">
        <f>IF(HN214-HN279 -HM299*HN280&lt;0, 0,HN214-HN279 -HM299*HN280)</f>
        <v>0</v>
      </c>
      <c r="HO299" s="14">
        <f>IF(HO214-HO279-HM299*HO280-HN299*HO281&lt;0,0,HO214-HO279-HM299*HO280-HN299*HO281)</f>
        <v>0</v>
      </c>
      <c r="HP299" s="14">
        <f>IF(HP214-HP279-HM299*HP280-HN299*HP281-HO299*HP282&lt;0,0,HP214-HP279-HM299*HP280-HN299*HP281-HO299*HP282)</f>
        <v>0</v>
      </c>
      <c r="HQ299" s="14">
        <f>IF(HQ214-HQ279-HM299*HQ280-HN299*HQ281-HO299*HQ282-HP299*HQ283&lt;0,0,HQ214-HQ279-HM299*HQ280-HN299*HQ281-HO299*HQ282-HP299*HQ283)</f>
        <v>0</v>
      </c>
      <c r="HR299" s="14">
        <f>IF(HR214-HR279-HM299*HR280-HN299*HR281-HO299*HR282-HP299*HR283-HQ299*HR284&lt;0,0,HR214-HR279-HM299*HR280-HN299*HR281-HO299*HR282-HP299*HR283-HQ299*HR284)</f>
        <v>0</v>
      </c>
      <c r="HS299" s="17"/>
      <c r="HT299" s="14"/>
      <c r="HU299" s="14">
        <f>IF(HU214-HU279&lt;0,0,HU214-HU279)</f>
        <v>0</v>
      </c>
      <c r="HV299" s="14">
        <f>IF(HV214-HV279 -HU299*HV280&lt;0, 0,HV214-HV279 -HU299*HV280)</f>
        <v>0</v>
      </c>
      <c r="HW299" s="14">
        <f>IF(HW214-HW279-HU299*HW280-HV299*HW281&lt;0,0,HW214-HW279-HU299*HW280-HV299*HW281)</f>
        <v>0</v>
      </c>
      <c r="HX299" s="14">
        <f>IF(HX214-HX279-HU299*HX280-HV299*HX281-HW299*HX282&lt;0,0,HX214-HX279-HU299*HX280-HV299*HX281-HW299*HX282)</f>
        <v>0</v>
      </c>
      <c r="HY299" s="14">
        <f>IF(HY214-HY279-HU299*HY280-HV299*HY281-HW299*HY282-HX299*HY283&lt;0,0,HY214-HY279-HU299*HY280-HV299*HY281-HW299*HY282-HX299*HY283)</f>
        <v>0</v>
      </c>
      <c r="HZ299" s="18" t="e">
        <f t="shared" si="2521"/>
        <v>#VALUE!</v>
      </c>
      <c r="IA299" s="43"/>
      <c r="IB299" s="17"/>
      <c r="IC299" s="14"/>
      <c r="ID299" s="14">
        <f>IF(ID214-ID279&lt;0,0,ID214-ID279)</f>
        <v>0</v>
      </c>
      <c r="IE299" s="14">
        <f>IF(IE214-IE279 -ID299*IE280&lt;0, 0,IE214-IE279 -ID299*IE280)</f>
        <v>0</v>
      </c>
      <c r="IF299" s="14">
        <f>IF(IF214-IF279-ID299*IF280-IE299*IF281&lt;0,0,IF214-IF279-ID299*IF280-IE299*IF281)</f>
        <v>0</v>
      </c>
      <c r="IG299" s="14">
        <f>IF(IG214-IG279-ID299*IG280-IE299*IG281-IF299*IG282&lt;0,0,IG214-IG279-ID299*IG280-IE299*IG281-IF299*IG282)</f>
        <v>0</v>
      </c>
      <c r="IH299" s="14">
        <f>IF(IH214-IH279-ID299*IH280-IE299*IH281-IF299*IH282-IG299*IH283&lt;0,0,IH214-IH279-ID299*IH280-IE299*IH281-IF299*IH282-IG299*IH283)</f>
        <v>0</v>
      </c>
      <c r="II299" s="14">
        <f>IF(II214-II279-ID299*II280-IE299*II281-IF299*II282-IG299*II283-IH299*II284&lt;0,0,II214-II279-ID299*II280-IE299*II281-IF299*II282-IG299*II283-IH299*II284)</f>
        <v>0</v>
      </c>
      <c r="IJ299" s="17"/>
      <c r="IK299" s="14"/>
      <c r="IL299" s="14">
        <f>IF(IL214-IL279&lt;0,0,IL214-IL279)</f>
        <v>0</v>
      </c>
      <c r="IM299" s="14">
        <f>IF(IM214-IM279 -IL299*IM280&lt;0, 0,IM214-IM279 -IL299*IM280)</f>
        <v>0</v>
      </c>
      <c r="IN299" s="14">
        <f>IF(IN214-IN279-IL299*IN280-IM299*IN281&lt;0,0,IN214-IN279-IL299*IN280-IM299*IN281)</f>
        <v>0</v>
      </c>
      <c r="IO299" s="14">
        <f>IF(IO214-IO279-IL299*IO280-IM299*IO281-IN299*IO282&lt;0,0,IO214-IO279-IL299*IO280-IM299*IO281-IN299*IO282)</f>
        <v>0</v>
      </c>
      <c r="IP299" s="14">
        <f>IF(IP214-IP279-IL299*IP280-IM299*IP281-IN299*IP282-IO299*IP283&lt;0,0,IP214-IP279-IL299*IP280-IM299*IP281-IN299*IP282-IO299*IP283)</f>
        <v>0</v>
      </c>
      <c r="IQ299" s="14">
        <f>IF(IQ214-IQ279-IL299*IQ280-IM299*IQ281-IN299*IQ282-IO299*IQ283-IP299*IQ284&lt;0,0,IQ214-IQ279-IL299*IQ280-IM299*IQ281-IN299*IQ282-IO299*IQ283-IP299*IQ284)</f>
        <v>0</v>
      </c>
      <c r="IR299" s="17"/>
      <c r="IS299" s="14"/>
      <c r="IT299" s="14">
        <f>IF(IT214-IT279&lt;0,0,IT214-IT279)</f>
        <v>0</v>
      </c>
      <c r="IU299" s="14">
        <f>IF(IU214-IU279 -IT299*IU280&lt;0, 0,IU214-IU279 -IT299*IU280)</f>
        <v>0</v>
      </c>
      <c r="IV299" s="14">
        <f>IF(IV214-IV279-IT299*IV280-IU299*IV281&lt;0,0,IV214-IV279-IT299*IV280-IU299*IV281)</f>
        <v>0</v>
      </c>
      <c r="IW299" s="14">
        <f>IF(IW214-IW279-IT299*IW280-IU299*IW281-IV299*IW282&lt;0,0,IW214-IW279-IT299*IW280-IU299*IW281-IV299*IW282)</f>
        <v>0</v>
      </c>
      <c r="IX299" s="14">
        <f>IF(IX214-IX279-IT299*IX280-IU299*IX281-IV299*IX282-IW299*IX283&lt;0,0,IX214-IX279-IT299*IX280-IU299*IX281-IV299*IX282-IW299*IX283)</f>
        <v>0</v>
      </c>
      <c r="IY299" s="14">
        <f>IF(IY214-IY279-IT299*IY280-IU299*IY281-IV299*IY282-IW299*IY283-IX299*IY284&lt;0,0,IY214-IY279-IT299*IY280-IU299*IY281-IV299*IY282-IW299*IY283-IX299*IY284)</f>
        <v>0</v>
      </c>
      <c r="IZ299" s="44"/>
      <c r="JA299" s="44"/>
      <c r="JB299" s="44"/>
      <c r="JC299" s="17"/>
      <c r="JD299" s="14"/>
      <c r="JE299" s="14">
        <f>IF(JE214-JE279&lt;0,0,JE214-JE279)</f>
        <v>0</v>
      </c>
      <c r="JF299" s="14">
        <f>IF(JF214-JF279 -JE299*JF280&lt;0, 0,JF214-JF279 -JE299*JF280)</f>
        <v>0</v>
      </c>
      <c r="JG299" s="14">
        <f>IF(JG214-JG279-JE299*JG280-JF299*JG281&lt;0,0,JG214-JG279-JE299*JG280-JF299*JG281)</f>
        <v>0</v>
      </c>
      <c r="JH299" s="14">
        <f>IF(JH214-JH279-JE299*JH280-JF299*JH281-JG299*JH282&lt;0,0,JH214-JH279-JE299*JH280-JF299*JH281-JG299*JH282)</f>
        <v>0</v>
      </c>
      <c r="JI299" s="14">
        <f>IF(JI214-JI279-JE299*JI280-JF299*JI281-JG299*JI282-JH299*JI283&lt;0,0,JI214-JI279-JE299*JI280-JF299*JI281-JG299*JI282-JH299*JI283)</f>
        <v>0</v>
      </c>
      <c r="JJ299" s="4"/>
      <c r="JK299" s="39"/>
      <c r="JL299" s="39">
        <f>IF(JL214-JL279&lt;0,0,JL214-JL279)</f>
        <v>0</v>
      </c>
      <c r="JM299" s="39">
        <f>IF(JM214-JM279 -JL299*JM280&lt;0, 0,JM214-JM279 -JL299*JM280)</f>
        <v>0</v>
      </c>
      <c r="JN299" s="39">
        <f>IF(JN214-JN279-JL299*JN280-JM299*JN281&lt;0,0,JN214-JN279-JL299*JN280-JM299*JN281)</f>
        <v>0</v>
      </c>
      <c r="JO299" s="39">
        <f>IF(JO214-JO279-JL299*JO280-JM299*JO281-JN299*JO282&lt;0,0,JO214-JO279-JL299*JO280-JM299*JO281-JN299*JO282)</f>
        <v>0</v>
      </c>
      <c r="JP299" s="39">
        <f>IF(JP214-JP279-JL299*JP280-JM299*JP281-JN299*JP282-JO299*JP283&lt;0,0,JP214-JP279-JL299*JP280-JM299*JP281-JN299*JP282-JO299*JP283)</f>
        <v>0</v>
      </c>
      <c r="JQ299" s="39">
        <f>IF(JQ214-JQ279-JL299*JQ280-JM299*JQ281-JN299*JQ282-JO299*JQ283-JP299*JQ284&lt;0,0,JQ214-JQ279-JL299*JQ280-JM299*JQ281-JN299*JQ282-JO299*JQ283-JP299*JQ284)</f>
        <v>0</v>
      </c>
      <c r="JR299" s="1"/>
      <c r="JS299" s="1"/>
      <c r="JT299" s="1"/>
      <c r="JU299" s="1"/>
      <c r="JV299" s="17"/>
      <c r="JW299" s="14"/>
      <c r="JX299" s="14">
        <f>IF(JX214-JX279&lt;0,0,JX214-JX279)</f>
        <v>0</v>
      </c>
      <c r="JY299" s="14">
        <f>IF(JY214-JY279 -JX299*JY280&lt;0, 0,JY214-JY279 -JX299*JY280)</f>
        <v>0</v>
      </c>
      <c r="JZ299" s="14">
        <f>IF(JZ214-JZ279-JX299*JZ280-JY299*JZ281&lt;0,0,JZ214-JZ279-JX299*JZ280-JY299*JZ281)</f>
        <v>0</v>
      </c>
      <c r="KA299" s="14">
        <f>IF(KA214-KA279-JX299*KA280-JY299*KA281-JZ299*KA282&lt;0,0,KA214-KA279-JX299*KA280-JY299*KA281-JZ299*KA282)</f>
        <v>0</v>
      </c>
      <c r="KB299" s="14">
        <f>IF(KB214-KB279-JX299*KB280-JY299*KB281-JZ299*KB282-KA299*KB283&lt;0,0,KB214-KB279-JX299*KB280-JY299*KB281-JZ299*KB282-KA299*KB283)</f>
        <v>0</v>
      </c>
      <c r="KC299" s="14">
        <f>IF(KC214-KC279-JX299*KC280-JY299*KC281-JZ299*KC282-KA299*KC283-KB299*KC284&lt;0,0,KC214-KC279-JX299*KC280-JY299*KC281-JZ299*KC282-KA299*KC283-KB299*KC284)</f>
        <v>0</v>
      </c>
      <c r="KD299" s="44"/>
      <c r="KE299" s="44"/>
      <c r="KF299" s="44"/>
      <c r="KG299" s="44"/>
      <c r="KH299" s="44"/>
      <c r="KI299" s="17"/>
      <c r="KJ299" s="14"/>
      <c r="KK299" s="14">
        <f>IF(KK214-KK279&lt;0,0,KK214-KK279)</f>
        <v>0</v>
      </c>
      <c r="KL299" s="14">
        <f>IF(KL214-KL279 -KK299*KL280&lt;0, 0,KL214-KL279 -KK299*KL280)</f>
        <v>0</v>
      </c>
      <c r="KM299" s="14">
        <f>IF(KM214-KM279-KK299*KM280-KL299*KM281&lt;0,0,KM214-KM279-KK299*KM280-KL299*KM281)</f>
        <v>0</v>
      </c>
      <c r="KN299" s="14">
        <f>IF(KN214-KN279-KK299*KN280-KL299*KN281-KM299*KN282&lt;0,0,KN214-KN279-KK299*KN280-KL299*KN281-KM299*KN282)</f>
        <v>0</v>
      </c>
      <c r="KO299" s="14">
        <f>IF(KO214-KO279-KK299*KO280-KL299*KO281-KM299*KO282-KN299*KO283&lt;0,0,KO214-KO279-KK299*KO280-KL299*KO281-KM299*KO282-KN299*KO283)</f>
        <v>0</v>
      </c>
      <c r="KP299" s="14">
        <f>IF(KP214-KP279-KK299*KP280-KL299*KP281-KM299*KP282-KN299*KP283-KO299*KP284&lt;0,0,KP214-KP279-KK299*KP280-KL299*KP281-KM299*KP282-KN299*KP283-KO299*KP284)</f>
        <v>0</v>
      </c>
      <c r="KQ299" s="17"/>
      <c r="KR299" s="14"/>
      <c r="KS299" s="14">
        <f>IF(KS214-KS279&lt;0,0,KS214-KS279)</f>
        <v>0</v>
      </c>
      <c r="KT299" s="14">
        <f>IF(KT214-KT279 -KS299*KT280&lt;0, 0,KT214-KT279 -KS299*KT280)</f>
        <v>0</v>
      </c>
      <c r="KU299" s="14">
        <f>IF(KU214-KU279-KS299*KU280-KT299*KU281&lt;0,0,KU214-KU279-KS299*KU280-KT299*KU281)</f>
        <v>0</v>
      </c>
      <c r="KV299" s="14">
        <f>IF(KV214-KV279-KS299*KV280-KT299*KV281-KU299*KV282&lt;0,0,KV214-KV279-KS299*KV280-KT299*KV281-KU299*KV282)</f>
        <v>0</v>
      </c>
      <c r="KW299" s="14">
        <f>IF(KW214-KW279-KS299*KW280-KT299*KW281-KU299*KW282-KV299*KW283&lt;0,0,KW214-KW279-KS299*KW280-KT299*KW281-KU299*KW282-KV299*KW283)</f>
        <v>0</v>
      </c>
      <c r="KX299" s="14">
        <f>IF(KX214-KX279-KS299*KX280-KT299*KX281-KU299*KX282-KV299*KX283-KW299*KX284&lt;0,0,KX214-KX279-KS299*KX280-KT299*KX281-KU299*KX282-KV299*KX283-KW299*KX284)</f>
        <v>0</v>
      </c>
      <c r="KY299" s="44"/>
      <c r="KZ299" s="44"/>
    </row>
    <row r="300" spans="1:312">
      <c r="A300" s="6">
        <f t="shared" si="2511"/>
        <v>0</v>
      </c>
      <c r="B300" s="17"/>
      <c r="C300" s="14"/>
      <c r="D300" s="14">
        <f>IF(D215-D279&lt;0,0,D215-D279)</f>
        <v>0</v>
      </c>
      <c r="E300" s="14">
        <f>IF(E215-E279 -D300*E280&lt;0, 0,E215-E279 -D300*E280)</f>
        <v>0</v>
      </c>
      <c r="F300" s="14">
        <f>IF(F215-F279-D300*F280-E300*F281&lt;0,0,F215-F279-D300*F280-E300*F281)</f>
        <v>0</v>
      </c>
      <c r="G300" s="17"/>
      <c r="H300" s="14"/>
      <c r="I300" s="14">
        <f>IF(I215-I279&lt;0,0,I215-I279)</f>
        <v>0</v>
      </c>
      <c r="J300" s="14">
        <f>IF(J215-J279 -I300*J280&lt;0, 0,J215-J279 -I300*J280)</f>
        <v>0</v>
      </c>
      <c r="K300" s="14">
        <f>IF(K215-K279-I300*K280-J300*K281&lt;0,0,K215-K279-I300*K280-J300*K281)</f>
        <v>0</v>
      </c>
      <c r="L300" s="18" t="e">
        <f t="shared" si="2512"/>
        <v>#VALUE!</v>
      </c>
      <c r="M300" s="17"/>
      <c r="N300" s="14"/>
      <c r="O300" s="14">
        <f>IF(O215-O279&lt;0,0,O215-O279)</f>
        <v>0</v>
      </c>
      <c r="P300" s="14">
        <f>IF(P215-P279 -O300*P280&lt;0, 0,P215-P279 -O300*P280)</f>
        <v>0</v>
      </c>
      <c r="Q300" s="18">
        <f t="shared" si="2513"/>
        <v>0</v>
      </c>
      <c r="R300" s="17"/>
      <c r="S300" s="14"/>
      <c r="T300" s="14">
        <f>IF(T215-T279&lt;0,0,T215-T279)</f>
        <v>0</v>
      </c>
      <c r="U300" s="14">
        <f>IF(U215-U279 -T300*U280&lt;0, 0,U215-U279 -T300*U280)</f>
        <v>0</v>
      </c>
      <c r="V300" s="14">
        <f>IF(V215-V279-T300*V280-U300*V281&lt;0,0,V215-V279-T300*V280-U300*V281)</f>
        <v>0</v>
      </c>
      <c r="W300" s="14">
        <f>IF(W215-W279-T300*W280-U300*W281-V300*W282&lt;0,0,W215-W279-T300*W280-U300*W281-V300*W282)</f>
        <v>0</v>
      </c>
      <c r="X300" s="17"/>
      <c r="Y300" s="14"/>
      <c r="Z300" s="14">
        <f>IF(Z215-Z279&lt;0,0,Z215-Z279)</f>
        <v>0</v>
      </c>
      <c r="AA300" s="14">
        <f>IF(AA215-AA279 -Z300*AA280&lt;0, 0,AA215-AA279 -Z300*AA280)</f>
        <v>0</v>
      </c>
      <c r="AB300" s="14">
        <f>IF(AB215-AB279-Z300*AB280-AA300*AB281&lt;0,0,AB215-AB279-Z300*AB280-AA300*AB281)</f>
        <v>0</v>
      </c>
      <c r="AC300" s="14">
        <f>IF(AC215-AC279-Z300*AC280-AA300*AC281-AB300*AC282&lt;0,0,AC215-AC279-Z300*AC280-AA300*AC281-AB300*AC282)</f>
        <v>0</v>
      </c>
      <c r="AD300" s="14">
        <f>IF(AD215-AD279-Z300*AD280-AA300*AD281-AB300*AD282-AC300*AD283&lt;0,0,AD215-AD279-Z300*AD280-AA300*AD281-AB300*AD282-AC300*AD283)</f>
        <v>0</v>
      </c>
      <c r="AE300" s="17"/>
      <c r="AF300" s="14"/>
      <c r="AG300" s="14">
        <f>IF(AG215-AG279&lt;0,0,AG215-AG279)</f>
        <v>0</v>
      </c>
      <c r="AH300" s="14">
        <f>IF(AH215-AH279 -AG300*AH280&lt;0, 0,AH215-AH279 -AG300*AH280)</f>
        <v>0</v>
      </c>
      <c r="AI300" s="14">
        <f>IF(AI215-AI279-AG300*AI280-AH300*AI281&lt;0,0,AI215-AI279-AG300*AI280-AH300*AI281)</f>
        <v>0</v>
      </c>
      <c r="AJ300" s="14">
        <f>IF(AJ215-AJ279-AG300*AJ280-AH300*AJ281-AI300*AJ282&lt;0,0,AJ215-AJ279-AG300*AJ280-AH300*AJ281-AI300*AJ282)</f>
        <v>0</v>
      </c>
      <c r="AK300" s="14">
        <f>IF(AK215-AK279-AG300*AK280-AH300*AK281-AI300*AK282-AJ300*AK283&lt;0,0,AK215-AK279-AG300*AK280-AH300*AK281-AI300*AK282-AJ300*AK283)</f>
        <v>0</v>
      </c>
      <c r="AL300" s="14">
        <f>IF(AL215-AL279-AG300*AL280-AH300*AL281-AI300*AL282-AJ300*AL283-AK300*AL284&lt;0,0,AL215-AL279-AG300*AL280-AH300*AL281-AI300*AL282-AJ300*AL283-AK300*AL284)</f>
        <v>0</v>
      </c>
      <c r="AM300" s="17"/>
      <c r="AN300" s="14"/>
      <c r="AO300" s="14">
        <f>IF(AO215-AO279&lt;0,0,AO215-AO279)</f>
        <v>0</v>
      </c>
      <c r="AP300" s="14">
        <f>IF(AP215-AP279 -AO300*AP280&lt;0, 0,AP215-AP279 -AO300*AP280)</f>
        <v>0</v>
      </c>
      <c r="AQ300" s="14">
        <f>IF(AQ215-AQ279-AO300*AQ280-AP300*AQ281&lt;0,0,AQ215-AQ279-AO300*AQ280-AP300*AQ281)</f>
        <v>0</v>
      </c>
      <c r="AR300" s="14">
        <f>IF(AR215-AR279-AO300*AR280-AP300*AR281-AQ300*AR282&lt;0,0,AR215-AR279-AO300*AR280-AP300*AR281-AQ300*AR282)</f>
        <v>0</v>
      </c>
      <c r="AS300" s="14">
        <f>IF(AS215-AS279-AO300*AS280-AP300*AS281-AQ300*AS282-AR300*AS283&lt;0,0,AS215-AS279-AO300*AS280-AP300*AS281-AQ300*AS282-AR300*AS283)</f>
        <v>0</v>
      </c>
      <c r="AT300" s="14">
        <f>IF(AT215-AT279-AO300*AT280-AP300*AT281-AQ300*AT282-AR300*AT283-AS300*AT284&lt;0,0,AT215-AT279-AO300*AT280-AP300*AT281-AQ300*AT282-AR300*AT283-AS300*AT284)</f>
        <v>0</v>
      </c>
      <c r="AU300" s="17"/>
      <c r="AV300" s="17"/>
      <c r="AW300" s="14"/>
      <c r="AX300" s="14">
        <f>IF(AX215-AX279&lt;0,0,AX215-AX279)</f>
        <v>0</v>
      </c>
      <c r="AY300" s="14">
        <f>IF(AY215-AY279 -AX300*AY280&lt;0, 0,AY215-AY279 -AX300*AY280)</f>
        <v>0</v>
      </c>
      <c r="AZ300" s="14">
        <f>IF(AZ215-AZ279-AX300*AZ280-AY300*AZ281&lt;0,0,AZ215-AZ279-AX300*AZ280-AY300*AZ281)</f>
        <v>0</v>
      </c>
      <c r="BA300" s="14">
        <f>IF(BA215-BA279-AX300*BA280-AY300*BA281-AZ300*BA282&lt;0,0,BA215-BA279-AX300*BA280-AY300*BA281-AZ300*BA282)</f>
        <v>0</v>
      </c>
      <c r="BB300" s="18" t="e">
        <f t="shared" si="2514"/>
        <v>#VALUE!</v>
      </c>
      <c r="BC300" s="17"/>
      <c r="BD300" s="14"/>
      <c r="BE300" s="14">
        <f>IF(BE215-BE279&lt;0,0,BE215-BE279)</f>
        <v>0</v>
      </c>
      <c r="BF300" s="14">
        <f>IF(BF215-BF279 -BE300*BF280&lt;0, 0,BF215-BF279 -BE300*BF280)</f>
        <v>0</v>
      </c>
      <c r="BG300" s="14">
        <f>IF(BG215-BG279-BE300*BG280-BF300*BG281&lt;0,0,BG215-BG279-BE300*BG280-BF300*BG281)</f>
        <v>0</v>
      </c>
      <c r="BH300" s="14">
        <f>IF(BH215-BH279-BE300*BH280-BF300*BH281-BG300*BH282&lt;0,0,BH215-BH279-BE300*BH280-BF300*BH281-BG300*BH282)</f>
        <v>0</v>
      </c>
      <c r="BI300" s="17"/>
      <c r="BJ300" s="14"/>
      <c r="BK300" s="14">
        <f>IF(BK215-BK279&lt;0,0,BK215-BK279)</f>
        <v>0</v>
      </c>
      <c r="BL300" s="14">
        <f>IF(BL215-BL279 -BK300*BL280&lt;0, 0,BL215-BL279 -BK300*BL280)</f>
        <v>0</v>
      </c>
      <c r="BM300" s="14">
        <f>IF(BM215-BM279-BK300*BM280-BL300*BM281&lt;0,0,BM215-BM279-BK300*BM280-BL300*BM281)</f>
        <v>0</v>
      </c>
      <c r="BN300" s="14">
        <f>IF(BN215-BN279-BK300*BN280-BL300*BN281-BM300*BN282&lt;0,0,BN215-BN279-BK300*BN280-BL300*BN281-BM300*BN282)</f>
        <v>0</v>
      </c>
      <c r="BO300" s="14">
        <f>IF(BO215-BO279-BK300*BO280-BL300*BO281-BM300*BO282-BN300*BO283&lt;0,0,BO215-BO279-BK300*BO280-BL300*BO281-BM300*BO282-BN300*BO283)</f>
        <v>0</v>
      </c>
      <c r="BP300" s="18" t="e">
        <f t="shared" si="2515"/>
        <v>#VALUE!</v>
      </c>
      <c r="BQ300" s="17"/>
      <c r="BR300" s="14"/>
      <c r="BS300" s="14">
        <f>IF(BS215-BS279&lt;0,0,BS215-BS279)</f>
        <v>0</v>
      </c>
      <c r="BT300" s="14">
        <f>IF(BT215-BT279 -BS300*BT280&lt;0, 0,BT215-BT279 -BS300*BT280)</f>
        <v>0</v>
      </c>
      <c r="BU300" s="14">
        <f>IF(BU215-BU279-BS300*BU280-BT300*BU281&lt;0,0,BU215-BU279-BS300*BU280-BT300*BU281)</f>
        <v>0</v>
      </c>
      <c r="BV300" s="14">
        <f>IF(BV215-BV279-BS300*BV280-BT300*BV281-BU300*BV282&lt;0,0,BV215-BV279-BS300*BV280-BT300*BV281-BU300*BV282)</f>
        <v>0</v>
      </c>
      <c r="BW300" s="25"/>
      <c r="BX300" s="14"/>
      <c r="BY300" s="14">
        <f>IF(BY215-BY279&lt;0,0,BY215-BY279)</f>
        <v>0</v>
      </c>
      <c r="BZ300" s="14">
        <f>IF(BZ215-BZ279 -BY300*BZ280&lt;0, 0,BZ215-BZ279 -BY300*BZ280)</f>
        <v>0</v>
      </c>
      <c r="CA300" s="14">
        <f>IF(CA215-CA279-BY300*CA280-BZ300*CA281&lt;0,0,CA215-CA279-BY300*CA280-BZ300*CA281)</f>
        <v>0</v>
      </c>
      <c r="CB300" s="14">
        <f>IF(CB215-CB279-BY300*CB280-BZ300*CB281-CA300*CB282&lt;0,0,CB215-CB279-BY300*CB280-BZ300*CB281-CA300*CB282)</f>
        <v>0</v>
      </c>
      <c r="CC300" s="17"/>
      <c r="CD300" s="17"/>
      <c r="CE300" s="14"/>
      <c r="CF300" s="14">
        <f>IF(CF215-CF279&lt;0,0,CF215-CF279)</f>
        <v>0</v>
      </c>
      <c r="CG300" s="14">
        <f>IF(CG215-CG279 -CF300*CG280&lt;0, 0,CG215-CG279 -CF300*CG280)</f>
        <v>0</v>
      </c>
      <c r="CH300" s="14">
        <f>IF(CH215-CH279-CF300*CH280-CG300*CH281&lt;0,0,CH215-CH279-CF300*CH280-CG300*CH281)</f>
        <v>0</v>
      </c>
      <c r="CI300" s="18" t="e">
        <f t="shared" si="2516"/>
        <v>#VALUE!</v>
      </c>
      <c r="CJ300" s="17"/>
      <c r="CK300" s="14"/>
      <c r="CL300" s="14">
        <f>IF(CL215-CL279&lt;0,0,CL215-CL279)</f>
        <v>0</v>
      </c>
      <c r="CM300" s="14">
        <f>IF(CM215-CM279 -CL300*CM280&lt;0, 0,CM215-CM279 -CL300*CM280)</f>
        <v>0</v>
      </c>
      <c r="CN300" s="14">
        <f>IF(CN215-CN279-CL300*CN280-CM300*CN281&lt;0,0,CN215-CN279-CL300*CN280-CM300*CN281)</f>
        <v>0</v>
      </c>
      <c r="CO300" s="14">
        <f>IF(CO215-CO279-CL300*CO280-CM300*CO281-CN300*CO282&lt;0,0,CO215-CO279-CL300*CO280-CM300*CO281-CN300*CO282)</f>
        <v>0</v>
      </c>
      <c r="CP300" s="14">
        <f>IF(CP215-CP279-CL300*CP280-CM300*CP281-CN300*CP282-CO300*CP283&lt;0,0,CP215-CP279-CL300*CP280-CM300*CP281-CN300*CP282-CO300*CP283)</f>
        <v>0</v>
      </c>
      <c r="CQ300" s="18">
        <f>IF(CQ215-CQ279-CL300*CQ280-CM300*CQ281-CN300*CQ282-CO300*CQ283-CP300*CQ284&lt;0,0,CQ215-CQ279-CL300*CQ280-CM300*CQ281-CN300*CQ282-CO300*CQ283-CP300*CQ284)</f>
        <v>0</v>
      </c>
      <c r="CR300" s="17"/>
      <c r="CS300" s="14"/>
      <c r="CT300" s="14">
        <f>IF(CT215-CT279&lt;0,0,CT215-CT279)</f>
        <v>0</v>
      </c>
      <c r="CU300" s="14">
        <f>IF(CU215-CU279 -CT300*CU280&lt;0, 0,CU215-CU279 -CT300*CU280)</f>
        <v>0</v>
      </c>
      <c r="CV300" s="14">
        <f>IF(CV215-CV279-CT300*CV280-CU300*CV281&lt;0,0,CV215-CV279-CT300*CV280-CU300*CV281)</f>
        <v>0</v>
      </c>
      <c r="CW300" s="14">
        <f>IF(CW215-CW279-CT300*CW280-CU300*CW281-CV300*CW282&lt;0,0,CW215-CW279-CT300*CW280-CU300*CW281-CV300*CW282)</f>
        <v>0</v>
      </c>
      <c r="CX300" s="14">
        <f>IF(CX215-CX279-CT300*CX280-CU300*CX281-CV300*CX282-CW300*CX283&lt;0,0,CX215-CX279-CT300*CX280-CU300*CX281-CV300*CX282-CW300*CX283)</f>
        <v>0</v>
      </c>
      <c r="CY300" s="17"/>
      <c r="CZ300" s="14"/>
      <c r="DA300" s="14">
        <f>IF(DA215-DA279&lt;0,0,DA215-DA279)</f>
        <v>0</v>
      </c>
      <c r="DB300" s="14">
        <f>IF(DB215-DB279 -DA300*DB280&lt;0, 0,DB215-DB279 -DA300*DB280)</f>
        <v>0</v>
      </c>
      <c r="DC300" s="14">
        <f>IF(DC215-DC279-DA300*DC280-DB300*DC281&lt;0,0,DC215-DC279-DA300*DC280-DB300*DC281)</f>
        <v>0</v>
      </c>
      <c r="DD300" s="14">
        <f>IF(DD215-DD279-DA300*DD280-DB300*DD281-DC300*DD282&lt;0,0,DD215-DD279-DA300*DD280-DB300*DD281-DC300*DD282)</f>
        <v>0</v>
      </c>
      <c r="DE300" s="17"/>
      <c r="DF300" s="14"/>
      <c r="DG300" s="14">
        <f>IF(DG215-DG279&lt;0,0,DG215-DG279)</f>
        <v>0</v>
      </c>
      <c r="DH300" s="14">
        <f>IF(DH215-DH279 -DG300*DH280&lt;0, 0,DH215-DH279 -DG300*DH280)</f>
        <v>0</v>
      </c>
      <c r="DI300" s="14">
        <f>IF(DI215-DI279-DG300*DI280-DH300*DI281&lt;0,0,DI215-DI279-DG300*DI280-DH300*DI281)</f>
        <v>0</v>
      </c>
      <c r="DJ300" s="14">
        <f>IF(DJ215-DJ279-DG300*DJ280-DH300*DJ281-DI300*DJ282&lt;0,0,DJ215-DJ279-DG300*DJ280-DH300*DJ281-DI300*DJ282)</f>
        <v>0</v>
      </c>
      <c r="DK300" s="17"/>
      <c r="DL300" s="17"/>
      <c r="DM300" s="14"/>
      <c r="DN300" s="14">
        <f>IF(DN215-DN279&lt;0,0,DN215-DN279)</f>
        <v>0</v>
      </c>
      <c r="DO300" s="14">
        <f>IF(DO215-DO279 -DN300*DO280&lt;0, 0,DO215-DO279 -DN300*DO280)</f>
        <v>0</v>
      </c>
      <c r="DP300" s="14">
        <f>IF(DP215-DP279-DN300*DP280-DO300*DP281&lt;0,0,DP215-DP279-DN300*DP280-DO300*DP281)</f>
        <v>0</v>
      </c>
      <c r="DQ300" s="14">
        <f>IF(DQ215-DQ279-DN300*DQ280-DO300*DQ281-DP300*DQ282&lt;0,0,DQ215-DQ279-DN300*DQ280-DO300*DQ281-DP300*DQ282)</f>
        <v>0</v>
      </c>
      <c r="DR300" s="14">
        <f>IF(DR215-DR279-DN300*DR280-DO300*DR281-DP300*DR282-DQ300*DR283&lt;0,0,DR215-DR279-DN300*DR280-DO300*DR281-DP300*DR282-DQ300*DR283)</f>
        <v>0</v>
      </c>
      <c r="DS300" s="14">
        <f>IF(DS215-DS279-DN300*DS280-DO300*DS281-DP300*DS282-DQ300*DS283-DR300*DS284&lt;0,0,DS215-DS279-DN300*DS280-DO300*DS281-DP300*DS282-DQ300*DS283-DR300*DS284)</f>
        <v>0</v>
      </c>
      <c r="DT300" s="44"/>
      <c r="DU300" s="44"/>
      <c r="DV300" s="44"/>
      <c r="DW300" s="25"/>
      <c r="DX300" s="14"/>
      <c r="DY300" s="14">
        <f>IF(DY215-DY279&lt;0,0,DY215-DY279)</f>
        <v>0</v>
      </c>
      <c r="DZ300" s="14">
        <f>IF(DZ215-DZ279 -DY300*DZ280&lt;0, 0,DZ215-DZ279 -DY300*DZ280)</f>
        <v>0</v>
      </c>
      <c r="EA300" s="14">
        <f>IF(EA215-EA279-DY300*EA280-DZ300*EA281&lt;0,0,EA215-EA279-DY300*EA280-DZ300*EA281)</f>
        <v>0</v>
      </c>
      <c r="EB300" s="14">
        <f>IF(EB215-EB279-DY300*EB280-DZ300*EB281-EA300*EB282&lt;0,0,EB215-EB279-DY300*EB280-DZ300*EB281-EA300*EB282)</f>
        <v>0</v>
      </c>
      <c r="EC300" s="14">
        <f>IF(EC215-EC279-DY300*EC280-DZ300*EC281-EA300*EC282-EB300*EC283&lt;0,0,EC215-EC279-DY300*EC280-DZ300*EC281-EA300*EC282-EB300*EC283)</f>
        <v>0</v>
      </c>
      <c r="ED300" s="14">
        <f>IF(ED215-ED279-DY300*ED280-DZ300*ED281-EA300*ED282-EB300*ED283-EC300*ED284&lt;0,0,ED215-ED279-DY300*ED280-DZ300*ED281-EA300*ED282-EB300*ED283-EC300*ED284)</f>
        <v>0</v>
      </c>
      <c r="EE300" s="1"/>
      <c r="EF300" s="17"/>
      <c r="EG300" s="14"/>
      <c r="EH300" s="14">
        <f>IF(EH215-EH279&lt;0,0,EH215-EH279)</f>
        <v>0</v>
      </c>
      <c r="EI300" s="14">
        <f>IF(EI215-EI279 -EH300*EI280&lt;0, 0,EI215-EI279 -EH300*EI280)</f>
        <v>0</v>
      </c>
      <c r="EJ300" s="14">
        <f>IF(EJ215-EJ279-EH300*EJ280-EI300*EJ281&lt;0,0,EJ215-EJ279-EH300*EJ280-EI300*EJ281)</f>
        <v>0</v>
      </c>
      <c r="EK300" s="14">
        <f>IF(EK215-EK279-EH300*EK280-EI300*EK281-EJ300*EK282&lt;0,0,EK215-EK279-EH300*EK280-EI300*EK281-EJ300*EK282)</f>
        <v>0</v>
      </c>
      <c r="EL300" s="18" t="e">
        <f t="shared" si="2517"/>
        <v>#VALUE!</v>
      </c>
      <c r="EM300" s="17"/>
      <c r="EN300" s="14"/>
      <c r="EO300" s="14">
        <f>IF(EO215-EO279&lt;0,0,EO215-EO279)</f>
        <v>0</v>
      </c>
      <c r="EP300" s="14">
        <f>IF(EP215-EP279 -EO300*EP280&lt;0, 0,EP215-EP279 -EO300*EP280)</f>
        <v>0</v>
      </c>
      <c r="EQ300" s="14">
        <f>IF(EQ215-EQ279-EO300*EQ280-EP300*EQ281&lt;0,0,EQ215-EQ279-EO300*EQ280-EP300*EQ281)</f>
        <v>0</v>
      </c>
      <c r="ER300" s="14">
        <f>IF(ER215-ER279-EO300*ER280-EP300*ER281-EQ300*ER282&lt;0,0,ER215-ER279-EO300*ER280-EP300*ER281-EQ300*ER282)</f>
        <v>0</v>
      </c>
      <c r="ES300" s="14">
        <f>IF(ES215-ES279-EO300*ES280-EP300*ES281-EQ300*ES282-ER300*ES283&lt;0,0,ES215-ES279-EO300*ES280-EP300*ES281-EQ300*ES282-ER300*ES283)</f>
        <v>0</v>
      </c>
      <c r="ET300" s="25"/>
      <c r="EU300" s="14"/>
      <c r="EV300" s="14">
        <f>IF(EV215-EV279&lt;0,0,EV215-EV279)</f>
        <v>0</v>
      </c>
      <c r="EW300" s="14">
        <f>IF(EW215-EW279 -EV300*EW280&lt;0, 0,EW215-EW279 -EV300*EW280)</f>
        <v>0</v>
      </c>
      <c r="EX300" s="14">
        <f>IF(EX215-EX279-EV300*EX280-EW300*EX281&lt;0,0,EX215-EX279-EV300*EX280-EW300*EX281)</f>
        <v>0</v>
      </c>
      <c r="EY300" s="14">
        <f>IF(EY215-EY279-EV300*EY280-EW300*EY281-EX300*EY282&lt;0,0,EY215-EY279-EV300*EY280-EW300*EY281-EX300*EY282)</f>
        <v>0</v>
      </c>
      <c r="EZ300" s="14">
        <f>IF(EZ215-EZ279-EV300*EZ280-EW300*EZ281-EX300*EZ282-EY300*EZ283&lt;0,0,EZ215-EZ279-EV300*EZ280-EW300*EZ281-EX300*EZ282-EY300*EZ283)</f>
        <v>0</v>
      </c>
      <c r="FA300" s="17"/>
      <c r="FB300" s="14"/>
      <c r="FC300" s="14">
        <f>IF(FC215-FC279&lt;0,0,FC215-FC279)</f>
        <v>0</v>
      </c>
      <c r="FD300" s="14">
        <f>IF(FD215-FD279 -FC300*FD280&lt;0, 0,FD215-FD279 -FC300*FD280)</f>
        <v>0</v>
      </c>
      <c r="FE300" s="14">
        <f>IF(FE215-FE279-FC300*FE280-FD300*FE281&lt;0,0,FE215-FE279-FC300*FE280-FD300*FE281)</f>
        <v>0</v>
      </c>
      <c r="FF300" s="14">
        <f>IF(FF215-FF279-FC300*FF280-FD300*FF281-FE300*FF282&lt;0,0,FF215-FF279-FC300*FF280-FD300*FF281-FE300*FF282)</f>
        <v>0</v>
      </c>
      <c r="FG300" s="14">
        <f>IF(FG215-FG279-FC300*FG280-FD300*FG281-FE300*FG282-FF300*FG283&lt;0,0,FG215-FG279-FC300*FG280-FD300*FG281-FE300*FG282-FF300*FG283)</f>
        <v>0</v>
      </c>
      <c r="FH300" s="18" t="e">
        <f t="shared" si="2518"/>
        <v>#VALUE!</v>
      </c>
      <c r="FI300" s="17"/>
      <c r="FJ300" s="14"/>
      <c r="FK300" s="14">
        <f>IF(FK215-FK279&lt;0,0,FK215-FK279)</f>
        <v>0</v>
      </c>
      <c r="FL300" s="14">
        <f>IF(FL215-FL279 -FK300*FL280&lt;0, 0,FL215-FL279 -FK300*FL280)</f>
        <v>0</v>
      </c>
      <c r="FM300" s="14">
        <f>IF(FM215-FM279-FK300*FM280-FL300*FM281&lt;0,0,FM215-FM279-FK300*FM280-FL300*FM281)</f>
        <v>0</v>
      </c>
      <c r="FN300" s="17"/>
      <c r="FO300" s="14"/>
      <c r="FP300" s="14">
        <f>IF(FP215-FP279&lt;0,0,FP215-FP279)</f>
        <v>0</v>
      </c>
      <c r="FQ300" s="14">
        <f>IF(FQ215-FQ279 -FP300*FQ280&lt;0, 0,FQ215-FQ279 -FP300*FQ280)</f>
        <v>0</v>
      </c>
      <c r="FR300" s="14">
        <f>IF(FR215-FR279-FP300*FR280-FQ300*FR281&lt;0,0,FR215-FR279-FP300*FR280-FQ300*FR281)</f>
        <v>0</v>
      </c>
      <c r="FS300" s="14">
        <f>IF(FS215-FS279-FP300*FS280-FQ300*FS281-FR300*FS282&lt;0,0,FS215-FS279-FP300*FS280-FQ300*FS281-FR300*FS282)</f>
        <v>0</v>
      </c>
      <c r="FT300" s="14">
        <f>IF(FT215-FT279-FP300*FT280-FQ300*FT281-FR300*FT282-FS300*FT283&lt;0,0,FT215-FT279-FP300*FT280-FQ300*FT281-FR300*FT282-FS300*FT283)</f>
        <v>0</v>
      </c>
      <c r="FU300" s="17"/>
      <c r="FV300" s="14"/>
      <c r="FW300" s="14">
        <f>IF(FW215-FW279&lt;0,0,FW215-FW279)</f>
        <v>0</v>
      </c>
      <c r="FX300" s="14">
        <f>IF(FX215-FX279 -FW300*FX280&lt;0, 0,FX215-FX279 -FW300*FX280)</f>
        <v>0</v>
      </c>
      <c r="FY300" s="14">
        <f>IF(FY215-FY279-FW300*FY280-FX300*FY281&lt;0,0,FY215-FY279-FW300*FY280-FX300*FY281)</f>
        <v>0</v>
      </c>
      <c r="FZ300" s="14">
        <f>IF(FZ215-FZ279-FW300*FZ280-FX300*FZ281-FY300*FZ282&lt;0,0,FZ215-FZ279-FW300*FZ280-FX300*FZ281-FY300*FZ282)</f>
        <v>0</v>
      </c>
      <c r="GA300" s="18" t="e">
        <f t="shared" si="2519"/>
        <v>#VALUE!</v>
      </c>
      <c r="GB300" s="18" t="e">
        <f t="shared" si="2520"/>
        <v>#VALUE!</v>
      </c>
      <c r="GC300" s="17"/>
      <c r="GD300" s="14"/>
      <c r="GE300" s="14">
        <f>IF(GE215-GE279&lt;0,0,GE215-GE279)</f>
        <v>0</v>
      </c>
      <c r="GF300" s="14">
        <f>IF(GF215-GF279 -GE300*GF280&lt;0, 0,GF215-GF279 -GE300*GF280)</f>
        <v>0</v>
      </c>
      <c r="GG300" s="14">
        <f>IF(GG215-GG279-GE300*GG280-GF300*GG281&lt;0,0,GG215-GG279-GE300*GG280-GF300*GG281)</f>
        <v>0</v>
      </c>
      <c r="GH300" s="14">
        <f>IF(GH215-GH279-GE300*GH280-GF300*GH281-GG300*GH282&lt;0,0,GH215-GH279-GE300*GH280-GF300*GH281-GG300*GH282)</f>
        <v>0</v>
      </c>
      <c r="GI300" s="14">
        <f>IF(GI215-GI279-GE300*GI280-GF300*GI281-GG300*GI282-GH300*GI283&lt;0,0,GI215-GI279-GE300*GI280-GF300*GI281-GG300*GI282-GH300*GI283)</f>
        <v>0</v>
      </c>
      <c r="GJ300" s="14">
        <f>IF(GJ215-GJ279-GE300*GJ280-GF300*GJ281-GG300*GJ282-GH300*GJ283-GI300*GJ284&lt;0,0,GJ215-GJ279-GE300*GJ280-GF300*GJ281-GG300*GJ282-GH300*GJ283-GI300*GJ284)</f>
        <v>0</v>
      </c>
      <c r="GK300" s="17"/>
      <c r="GL300" s="14"/>
      <c r="GM300" s="14">
        <f>IF(GM215-GM279&lt;0,0,GM215-GM279)</f>
        <v>0</v>
      </c>
      <c r="GN300" s="14">
        <f>IF(GN215-GN279 -GM300*GN280&lt;0, 0,GN215-GN279 -GM300*GN280)</f>
        <v>0</v>
      </c>
      <c r="GO300" s="14">
        <f>IF(GO215-GO279-GM300*GO280-GN300*GO281&lt;0,0,GO215-GO279-GM300*GO280-GN300*GO281)</f>
        <v>0</v>
      </c>
      <c r="GP300" s="14">
        <f>IF(GP215-GP279-GM300*GP280-GN300*GP281-GO300*GP282&lt;0,0,GP215-GP279-GM300*GP280-GN300*GP281-GO300*GP282)</f>
        <v>0</v>
      </c>
      <c r="GQ300" s="14">
        <f>IF(GQ215-GQ279-GM300*GQ280-GN300*GQ281-GO300*GQ282-GP300*GQ283&lt;0,0,GQ215-GQ279-GM300*GQ280-GN300*GQ281-GO300*GQ282-GP300*GQ283)</f>
        <v>0</v>
      </c>
      <c r="GR300" s="14">
        <f>IF(GR215-GR279-GM300*GR280-GN300*GR281-GO300*GR282-GP300*GR283-GQ300*GR284&lt;0,0,GR215-GR279-GM300*GR280-GN300*GR281-GO300*GR282-GP300*GR283-GQ300*GR284)</f>
        <v>0</v>
      </c>
      <c r="GS300" s="17"/>
      <c r="GT300" s="14"/>
      <c r="GU300" s="14">
        <f>IF(GU215-GU279&lt;0,0,GU215-GU279)</f>
        <v>0</v>
      </c>
      <c r="GV300" s="14">
        <f>IF(GV215-GV279 -GU300*GV280&lt;0, 0,GV215-GV279 -GU300*GV280)</f>
        <v>0</v>
      </c>
      <c r="GW300" s="14">
        <f>IF(GW215-GW279-GU300*GW280-GV300*GW281&lt;0,0,GW215-GW279-GU300*GW280-GV300*GW281)</f>
        <v>0</v>
      </c>
      <c r="GX300" s="14">
        <f>IF(GX215-GX279-GU300*GX280-GV300*GX281-GW300*GX282&lt;0,0,GX215-GX279-GU300*GX280-GV300*GX281-GW300*GX282)</f>
        <v>0</v>
      </c>
      <c r="GY300" s="14">
        <f>IF(GY215-GY279-GU300*GY280-GV300*GY281-GW300*GY282-GX300*GY283&lt;0,0,GY215-GY279-GU300*GY280-GV300*GY281-GW300*GY282-GX300*GY283)</f>
        <v>0</v>
      </c>
      <c r="GZ300" s="14">
        <f>IF(GZ215-GZ279-GU300*GZ280-GV300*GZ281-GW300*GZ282-GX300*GZ283-GY300*GZ284&lt;0,0,GZ215-GZ279-GU300*GZ280-GV300*GZ281-GW300*GZ282-GX300*GZ283-GY300*GZ284)</f>
        <v>0</v>
      </c>
      <c r="HA300" s="17"/>
      <c r="HB300" s="14"/>
      <c r="HC300" s="14">
        <f>IF(HC215-HC279&lt;0,0,HC215-HC279)</f>
        <v>0</v>
      </c>
      <c r="HD300" s="14">
        <f>IF(HD215-HD279 -HC300*HD280&lt;0, 0,HD215-HD279 -HC300*HD280)</f>
        <v>0</v>
      </c>
      <c r="HE300" s="14">
        <f>IF(HE215-HE279-HC300*HE280-HD300*HE281&lt;0,0,HE215-HE279-HC300*HE280-HD300*HE281)</f>
        <v>0</v>
      </c>
      <c r="HF300" s="17"/>
      <c r="HG300" s="14"/>
      <c r="HH300" s="14">
        <f>IF(HH215-HH279&lt;0,0,HH215-HH279)</f>
        <v>0</v>
      </c>
      <c r="HI300" s="14">
        <f>IF(HI215-HI279 -HH300*HI280&lt;0, 0,HI215-HI279 -HH300*HI280)</f>
        <v>0</v>
      </c>
      <c r="HJ300" s="14">
        <f>IF(HJ215-HJ279-HH300*HJ280-HI300*HJ281&lt;0,0,HJ215-HJ279-HH300*HJ280-HI300*HJ281)</f>
        <v>0</v>
      </c>
      <c r="HK300" s="17"/>
      <c r="HL300" s="14"/>
      <c r="HM300" s="14">
        <f>IF(HM215-HM279&lt;0,0,HM215-HM279)</f>
        <v>0</v>
      </c>
      <c r="HN300" s="14">
        <f>IF(HN215-HN279 -HM300*HN280&lt;0, 0,HN215-HN279 -HM300*HN280)</f>
        <v>0</v>
      </c>
      <c r="HO300" s="14">
        <f>IF(HO215-HO279-HM300*HO280-HN300*HO281&lt;0,0,HO215-HO279-HM300*HO280-HN300*HO281)</f>
        <v>0</v>
      </c>
      <c r="HP300" s="14">
        <f>IF(HP215-HP279-HM300*HP280-HN300*HP281-HO300*HP282&lt;0,0,HP215-HP279-HM300*HP280-HN300*HP281-HO300*HP282)</f>
        <v>0</v>
      </c>
      <c r="HQ300" s="14">
        <f>IF(HQ215-HQ279-HM300*HQ280-HN300*HQ281-HO300*HQ282-HP300*HQ283&lt;0,0,HQ215-HQ279-HM300*HQ280-HN300*HQ281-HO300*HQ282-HP300*HQ283)</f>
        <v>0</v>
      </c>
      <c r="HR300" s="14">
        <f>IF(HR215-HR279-HM300*HR280-HN300*HR281-HO300*HR282-HP300*HR283-HQ300*HR284&lt;0,0,HR215-HR279-HM300*HR280-HN300*HR281-HO300*HR282-HP300*HR283-HQ300*HR284)</f>
        <v>0</v>
      </c>
      <c r="HS300" s="17"/>
      <c r="HT300" s="14"/>
      <c r="HU300" s="14">
        <f>IF(HU215-HU279&lt;0,0,HU215-HU279)</f>
        <v>0</v>
      </c>
      <c r="HV300" s="14">
        <f>IF(HV215-HV279 -HU300*HV280&lt;0, 0,HV215-HV279 -HU300*HV280)</f>
        <v>0</v>
      </c>
      <c r="HW300" s="14">
        <f>IF(HW215-HW279-HU300*HW280-HV300*HW281&lt;0,0,HW215-HW279-HU300*HW280-HV300*HW281)</f>
        <v>0</v>
      </c>
      <c r="HX300" s="14">
        <f>IF(HX215-HX279-HU300*HX280-HV300*HX281-HW300*HX282&lt;0,0,HX215-HX279-HU300*HX280-HV300*HX281-HW300*HX282)</f>
        <v>0</v>
      </c>
      <c r="HY300" s="14">
        <f>IF(HY215-HY279-HU300*HY280-HV300*HY281-HW300*HY282-HX300*HY283&lt;0,0,HY215-HY279-HU300*HY280-HV300*HY281-HW300*HY282-HX300*HY283)</f>
        <v>0</v>
      </c>
      <c r="HZ300" s="18" t="e">
        <f t="shared" si="2521"/>
        <v>#VALUE!</v>
      </c>
      <c r="IA300" s="43"/>
      <c r="IB300" s="17"/>
      <c r="IC300" s="14"/>
      <c r="ID300" s="14">
        <f>IF(ID215-ID279&lt;0,0,ID215-ID279)</f>
        <v>0</v>
      </c>
      <c r="IE300" s="14">
        <f>IF(IE215-IE279 -ID300*IE280&lt;0, 0,IE215-IE279 -ID300*IE280)</f>
        <v>0</v>
      </c>
      <c r="IF300" s="14">
        <f>IF(IF215-IF279-ID300*IF280-IE300*IF281&lt;0,0,IF215-IF279-ID300*IF280-IE300*IF281)</f>
        <v>0</v>
      </c>
      <c r="IG300" s="14">
        <f>IF(IG215-IG279-ID300*IG280-IE300*IG281-IF300*IG282&lt;0,0,IG215-IG279-ID300*IG280-IE300*IG281-IF300*IG282)</f>
        <v>0</v>
      </c>
      <c r="IH300" s="14">
        <f>IF(IH215-IH279-ID300*IH280-IE300*IH281-IF300*IH282-IG300*IH283&lt;0,0,IH215-IH279-ID300*IH280-IE300*IH281-IF300*IH282-IG300*IH283)</f>
        <v>0</v>
      </c>
      <c r="II300" s="14">
        <f>IF(II215-II279-ID300*II280-IE300*II281-IF300*II282-IG300*II283-IH300*II284&lt;0,0,II215-II279-ID300*II280-IE300*II281-IF300*II282-IG300*II283-IH300*II284)</f>
        <v>0</v>
      </c>
      <c r="IJ300" s="17"/>
      <c r="IK300" s="14"/>
      <c r="IL300" s="14">
        <f>IF(IL215-IL279&lt;0,0,IL215-IL279)</f>
        <v>0</v>
      </c>
      <c r="IM300" s="14">
        <f>IF(IM215-IM279 -IL300*IM280&lt;0, 0,IM215-IM279 -IL300*IM280)</f>
        <v>0</v>
      </c>
      <c r="IN300" s="14">
        <f>IF(IN215-IN279-IL300*IN280-IM300*IN281&lt;0,0,IN215-IN279-IL300*IN280-IM300*IN281)</f>
        <v>0</v>
      </c>
      <c r="IO300" s="14">
        <f>IF(IO215-IO279-IL300*IO280-IM300*IO281-IN300*IO282&lt;0,0,IO215-IO279-IL300*IO280-IM300*IO281-IN300*IO282)</f>
        <v>0</v>
      </c>
      <c r="IP300" s="14">
        <f>IF(IP215-IP279-IL300*IP280-IM300*IP281-IN300*IP282-IO300*IP283&lt;0,0,IP215-IP279-IL300*IP280-IM300*IP281-IN300*IP282-IO300*IP283)</f>
        <v>0</v>
      </c>
      <c r="IQ300" s="14">
        <f>IF(IQ215-IQ279-IL300*IQ280-IM300*IQ281-IN300*IQ282-IO300*IQ283-IP300*IQ284&lt;0,0,IQ215-IQ279-IL300*IQ280-IM300*IQ281-IN300*IQ282-IO300*IQ283-IP300*IQ284)</f>
        <v>0</v>
      </c>
      <c r="IR300" s="17"/>
      <c r="IS300" s="14"/>
      <c r="IT300" s="14">
        <f>IF(IT215-IT279&lt;0,0,IT215-IT279)</f>
        <v>0</v>
      </c>
      <c r="IU300" s="14">
        <f>IF(IU215-IU279 -IT300*IU280&lt;0, 0,IU215-IU279 -IT300*IU280)</f>
        <v>0</v>
      </c>
      <c r="IV300" s="14">
        <f>IF(IV215-IV279-IT300*IV280-IU300*IV281&lt;0,0,IV215-IV279-IT300*IV280-IU300*IV281)</f>
        <v>0</v>
      </c>
      <c r="IW300" s="14">
        <f>IF(IW215-IW279-IT300*IW280-IU300*IW281-IV300*IW282&lt;0,0,IW215-IW279-IT300*IW280-IU300*IW281-IV300*IW282)</f>
        <v>0</v>
      </c>
      <c r="IX300" s="14">
        <f>IF(IX215-IX279-IT300*IX280-IU300*IX281-IV300*IX282-IW300*IX283&lt;0,0,IX215-IX279-IT300*IX280-IU300*IX281-IV300*IX282-IW300*IX283)</f>
        <v>0</v>
      </c>
      <c r="IY300" s="14">
        <f>IF(IY215-IY279-IT300*IY280-IU300*IY281-IV300*IY282-IW300*IY283-IX300*IY284&lt;0,0,IY215-IY279-IT300*IY280-IU300*IY281-IV300*IY282-IW300*IY283-IX300*IY284)</f>
        <v>0</v>
      </c>
      <c r="IZ300" s="44"/>
      <c r="JA300" s="44"/>
      <c r="JB300" s="44"/>
      <c r="JC300" s="17"/>
      <c r="JD300" s="14"/>
      <c r="JE300" s="14">
        <f>IF(JE215-JE279&lt;0,0,JE215-JE279)</f>
        <v>0</v>
      </c>
      <c r="JF300" s="14">
        <f>IF(JF215-JF279 -JE300*JF280&lt;0, 0,JF215-JF279 -JE300*JF280)</f>
        <v>0</v>
      </c>
      <c r="JG300" s="14">
        <f>IF(JG215-JG279-JE300*JG280-JF300*JG281&lt;0,0,JG215-JG279-JE300*JG280-JF300*JG281)</f>
        <v>0</v>
      </c>
      <c r="JH300" s="14">
        <f>IF(JH215-JH279-JE300*JH280-JF300*JH281-JG300*JH282&lt;0,0,JH215-JH279-JE300*JH280-JF300*JH281-JG300*JH282)</f>
        <v>0</v>
      </c>
      <c r="JI300" s="14">
        <f>IF(JI215-JI279-JE300*JI280-JF300*JI281-JG300*JI282-JH300*JI283&lt;0,0,JI215-JI279-JE300*JI280-JF300*JI281-JG300*JI282-JH300*JI283)</f>
        <v>0</v>
      </c>
      <c r="JJ300" s="4"/>
      <c r="JK300" s="39"/>
      <c r="JL300" s="39">
        <f>IF(JL215-JL279&lt;0,0,JL215-JL279)</f>
        <v>0</v>
      </c>
      <c r="JM300" s="39">
        <f>IF(JM215-JM279 -JL300*JM280&lt;0, 0,JM215-JM279 -JL300*JM280)</f>
        <v>0</v>
      </c>
      <c r="JN300" s="39">
        <f>IF(JN215-JN279-JL300*JN280-JM300*JN281&lt;0,0,JN215-JN279-JL300*JN280-JM300*JN281)</f>
        <v>0</v>
      </c>
      <c r="JO300" s="39">
        <f>IF(JO215-JO279-JL300*JO280-JM300*JO281-JN300*JO282&lt;0,0,JO215-JO279-JL300*JO280-JM300*JO281-JN300*JO282)</f>
        <v>0</v>
      </c>
      <c r="JP300" s="39">
        <f>IF(JP215-JP279-JL300*JP280-JM300*JP281-JN300*JP282-JO300*JP283&lt;0,0,JP215-JP279-JL300*JP280-JM300*JP281-JN300*JP282-JO300*JP283)</f>
        <v>0</v>
      </c>
      <c r="JQ300" s="39">
        <f>IF(JQ215-JQ279-JL300*JQ280-JM300*JQ281-JN300*JQ282-JO300*JQ283-JP300*JQ284&lt;0,0,JQ215-JQ279-JL300*JQ280-JM300*JQ281-JN300*JQ282-JO300*JQ283-JP300*JQ284)</f>
        <v>0</v>
      </c>
      <c r="JR300" s="1"/>
      <c r="JS300" s="1"/>
      <c r="JT300" s="1"/>
      <c r="JU300" s="1"/>
      <c r="JV300" s="17"/>
      <c r="JW300" s="14"/>
      <c r="JX300" s="14">
        <f>IF(JX215-JX279&lt;0,0,JX215-JX279)</f>
        <v>0</v>
      </c>
      <c r="JY300" s="14">
        <f>IF(JY215-JY279 -JX300*JY280&lt;0, 0,JY215-JY279 -JX300*JY280)</f>
        <v>0</v>
      </c>
      <c r="JZ300" s="14">
        <f>IF(JZ215-JZ279-JX300*JZ280-JY300*JZ281&lt;0,0,JZ215-JZ279-JX300*JZ280-JY300*JZ281)</f>
        <v>0</v>
      </c>
      <c r="KA300" s="14">
        <f>IF(KA215-KA279-JX300*KA280-JY300*KA281-JZ300*KA282&lt;0,0,KA215-KA279-JX300*KA280-JY300*KA281-JZ300*KA282)</f>
        <v>0</v>
      </c>
      <c r="KB300" s="14">
        <f>IF(KB215-KB279-JX300*KB280-JY300*KB281-JZ300*KB282-KA300*KB283&lt;0,0,KB215-KB279-JX300*KB280-JY300*KB281-JZ300*KB282-KA300*KB283)</f>
        <v>0</v>
      </c>
      <c r="KC300" s="14">
        <f>IF(KC215-KC279-JX300*KC280-JY300*KC281-JZ300*KC282-KA300*KC283-KB300*KC284&lt;0,0,KC215-KC279-JX300*KC280-JY300*KC281-JZ300*KC282-KA300*KC283-KB300*KC284)</f>
        <v>0</v>
      </c>
      <c r="KD300" s="44"/>
      <c r="KE300" s="44"/>
      <c r="KF300" s="44"/>
      <c r="KG300" s="44"/>
      <c r="KH300" s="44"/>
      <c r="KI300" s="17"/>
      <c r="KJ300" s="14"/>
      <c r="KK300" s="14">
        <f>IF(KK215-KK279&lt;0,0,KK215-KK279)</f>
        <v>0</v>
      </c>
      <c r="KL300" s="14">
        <f>IF(KL215-KL279 -KK300*KL280&lt;0, 0,KL215-KL279 -KK300*KL280)</f>
        <v>0</v>
      </c>
      <c r="KM300" s="14">
        <f>IF(KM215-KM279-KK300*KM280-KL300*KM281&lt;0,0,KM215-KM279-KK300*KM280-KL300*KM281)</f>
        <v>0</v>
      </c>
      <c r="KN300" s="14">
        <f>IF(KN215-KN279-KK300*KN280-KL300*KN281-KM300*KN282&lt;0,0,KN215-KN279-KK300*KN280-KL300*KN281-KM300*KN282)</f>
        <v>0</v>
      </c>
      <c r="KO300" s="14">
        <f>IF(KO215-KO279-KK300*KO280-KL300*KO281-KM300*KO282-KN300*KO283&lt;0,0,KO215-KO279-KK300*KO280-KL300*KO281-KM300*KO282-KN300*KO283)</f>
        <v>0</v>
      </c>
      <c r="KP300" s="14">
        <f>IF(KP215-KP279-KK300*KP280-KL300*KP281-KM300*KP282-KN300*KP283-KO300*KP284&lt;0,0,KP215-KP279-KK300*KP280-KL300*KP281-KM300*KP282-KN300*KP283-KO300*KP284)</f>
        <v>0</v>
      </c>
      <c r="KQ300" s="17"/>
      <c r="KR300" s="14"/>
      <c r="KS300" s="14">
        <f>IF(KS215-KS279&lt;0,0,KS215-KS279)</f>
        <v>0</v>
      </c>
      <c r="KT300" s="14">
        <f>IF(KT215-KT279 -KS300*KT280&lt;0, 0,KT215-KT279 -KS300*KT280)</f>
        <v>0</v>
      </c>
      <c r="KU300" s="14">
        <f>IF(KU215-KU279-KS300*KU280-KT300*KU281&lt;0,0,KU215-KU279-KS300*KU280-KT300*KU281)</f>
        <v>0</v>
      </c>
      <c r="KV300" s="14">
        <f>IF(KV215-KV279-KS300*KV280-KT300*KV281-KU300*KV282&lt;0,0,KV215-KV279-KS300*KV280-KT300*KV281-KU300*KV282)</f>
        <v>0</v>
      </c>
      <c r="KW300" s="14">
        <f>IF(KW215-KW279-KS300*KW280-KT300*KW281-KU300*KW282-KV300*KW283&lt;0,0,KW215-KW279-KS300*KW280-KT300*KW281-KU300*KW282-KV300*KW283)</f>
        <v>0</v>
      </c>
      <c r="KX300" s="14">
        <f>IF(KX215-KX279-KS300*KX280-KT300*KX281-KU300*KX282-KV300*KX283-KW300*KX284&lt;0,0,KX215-KX279-KS300*KX280-KT300*KX281-KU300*KX282-KV300*KX283-KW300*KX284)</f>
        <v>0</v>
      </c>
      <c r="KY300" s="44"/>
      <c r="KZ300" s="44"/>
    </row>
    <row r="301" spans="1:312">
      <c r="A301" s="6">
        <f t="shared" si="2511"/>
        <v>0</v>
      </c>
      <c r="B301" s="17"/>
      <c r="C301" s="14"/>
      <c r="D301" s="14">
        <f>IF(D216-D279&lt;0,0,D216-D279)</f>
        <v>0</v>
      </c>
      <c r="E301" s="14">
        <f>IF(E216-E279 -D301*E280&lt;0, 0,E216-E279 -D301*E280)</f>
        <v>0</v>
      </c>
      <c r="F301" s="14">
        <f>IF(F216-F279-D301*F280-E301*F281&lt;0,0,F216-F279-D301*F280-E301*F281)</f>
        <v>0</v>
      </c>
      <c r="G301" s="17"/>
      <c r="H301" s="14"/>
      <c r="I301" s="14">
        <f>IF(I216-I279&lt;0,0,I216-I279)</f>
        <v>0</v>
      </c>
      <c r="J301" s="14">
        <f>IF(J216-J279 -I301*J280&lt;0, 0,J216-J279 -I301*J280)</f>
        <v>0</v>
      </c>
      <c r="K301" s="14">
        <f>IF(K216-K279-I301*K280-J301*K281&lt;0,0,K216-K279-I301*K280-J301*K281)</f>
        <v>0</v>
      </c>
      <c r="L301" s="18" t="e">
        <f t="shared" si="2512"/>
        <v>#VALUE!</v>
      </c>
      <c r="M301" s="17"/>
      <c r="N301" s="14"/>
      <c r="O301" s="14">
        <f>IF(O216-O279&lt;0,0,O216-O279)</f>
        <v>0</v>
      </c>
      <c r="P301" s="14">
        <f>IF(P216-P279 -O301*P280&lt;0, 0,P216-P279 -O301*P280)</f>
        <v>0</v>
      </c>
      <c r="Q301" s="18" t="e">
        <f t="shared" si="2513"/>
        <v>#VALUE!</v>
      </c>
      <c r="R301" s="17"/>
      <c r="S301" s="14"/>
      <c r="T301" s="14">
        <f>IF(T216-T279&lt;0,0,T216-T279)</f>
        <v>0</v>
      </c>
      <c r="U301" s="14">
        <f>IF(U216-U279 -T301*U280&lt;0, 0,U216-U279 -T301*U280)</f>
        <v>0</v>
      </c>
      <c r="V301" s="14">
        <f>IF(V216-V279-T301*V280-U301*V281&lt;0,0,V216-V279-T301*V280-U301*V281)</f>
        <v>0</v>
      </c>
      <c r="W301" s="14">
        <f>IF(W216-W279-T301*W280-U301*W281-V301*W282&lt;0,0,W216-W279-T301*W280-U301*W281-V301*W282)</f>
        <v>0</v>
      </c>
      <c r="X301" s="17"/>
      <c r="Y301" s="14"/>
      <c r="Z301" s="14">
        <f>IF(Z216-Z279&lt;0,0,Z216-Z279)</f>
        <v>0</v>
      </c>
      <c r="AA301" s="14">
        <f>IF(AA216-AA279 -Z301*AA280&lt;0, 0,AA216-AA279 -Z301*AA280)</f>
        <v>0</v>
      </c>
      <c r="AB301" s="14">
        <f>IF(AB216-AB279-Z301*AB280-AA301*AB281&lt;0,0,AB216-AB279-Z301*AB280-AA301*AB281)</f>
        <v>0</v>
      </c>
      <c r="AC301" s="14">
        <f>IF(AC216-AC279-Z301*AC280-AA301*AC281-AB301*AC282&lt;0,0,AC216-AC279-Z301*AC280-AA301*AC281-AB301*AC282)</f>
        <v>0</v>
      </c>
      <c r="AD301" s="14">
        <f>IF(AD216-AD279-Z301*AD280-AA301*AD281-AB301*AD282-AC301*AD283&lt;0,0,AD216-AD279-Z301*AD280-AA301*AD281-AB301*AD282-AC301*AD283)</f>
        <v>0</v>
      </c>
      <c r="AE301" s="17"/>
      <c r="AF301" s="14"/>
      <c r="AG301" s="14">
        <f>IF(AG216-AG279&lt;0,0,AG216-AG279)</f>
        <v>0</v>
      </c>
      <c r="AH301" s="14">
        <f>IF(AH216-AH279 -AG301*AH280&lt;0, 0,AH216-AH279 -AG301*AH280)</f>
        <v>0</v>
      </c>
      <c r="AI301" s="14">
        <f>IF(AI216-AI279-AG301*AI280-AH301*AI281&lt;0,0,AI216-AI279-AG301*AI280-AH301*AI281)</f>
        <v>0</v>
      </c>
      <c r="AJ301" s="14">
        <f>IF(AJ216-AJ279-AG301*AJ280-AH301*AJ281-AI301*AJ282&lt;0,0,AJ216-AJ279-AG301*AJ280-AH301*AJ281-AI301*AJ282)</f>
        <v>0</v>
      </c>
      <c r="AK301" s="14">
        <f>IF(AK216-AK279-AG301*AK280-AH301*AK281-AI301*AK282-AJ301*AK283&lt;0,0,AK216-AK279-AG301*AK280-AH301*AK281-AI301*AK282-AJ301*AK283)</f>
        <v>0</v>
      </c>
      <c r="AL301" s="14">
        <f>IF(AL216-AL279-AG301*AL280-AH301*AL281-AI301*AL282-AJ301*AL283-AK301*AL284&lt;0,0,AL216-AL279-AG301*AL280-AH301*AL281-AI301*AL282-AJ301*AL283-AK301*AL284)</f>
        <v>0</v>
      </c>
      <c r="AM301" s="17"/>
      <c r="AN301" s="14"/>
      <c r="AO301" s="14">
        <f>IF(AO216-AO279&lt;0,0,AO216-AO279)</f>
        <v>0</v>
      </c>
      <c r="AP301" s="14">
        <f>IF(AP216-AP279 -AO301*AP280&lt;0, 0,AP216-AP279 -AO301*AP280)</f>
        <v>0</v>
      </c>
      <c r="AQ301" s="14">
        <f>IF(AQ216-AQ279-AO301*AQ280-AP301*AQ281&lt;0,0,AQ216-AQ279-AO301*AQ280-AP301*AQ281)</f>
        <v>0</v>
      </c>
      <c r="AR301" s="14">
        <f>IF(AR216-AR279-AO301*AR280-AP301*AR281-AQ301*AR282&lt;0,0,AR216-AR279-AO301*AR280-AP301*AR281-AQ301*AR282)</f>
        <v>0</v>
      </c>
      <c r="AS301" s="14">
        <f>IF(AS216-AS279-AO301*AS280-AP301*AS281-AQ301*AS282-AR301*AS283&lt;0,0,AS216-AS279-AO301*AS280-AP301*AS281-AQ301*AS282-AR301*AS283)</f>
        <v>0</v>
      </c>
      <c r="AT301" s="14">
        <f>IF(AT216-AT279-AO301*AT280-AP301*AT281-AQ301*AT282-AR301*AT283-AS301*AT284&lt;0,0,AT216-AT279-AO301*AT280-AP301*AT281-AQ301*AT282-AR301*AT283-AS301*AT284)</f>
        <v>0</v>
      </c>
      <c r="AU301" s="17"/>
      <c r="AV301" s="17"/>
      <c r="AW301" s="14"/>
      <c r="AX301" s="14">
        <f>IF(AX216-AX279&lt;0,0,AX216-AX279)</f>
        <v>0</v>
      </c>
      <c r="AY301" s="14">
        <f>IF(AY216-AY279 -AX301*AY280&lt;0, 0,AY216-AY279 -AX301*AY280)</f>
        <v>0</v>
      </c>
      <c r="AZ301" s="14">
        <f>IF(AZ216-AZ279-AX301*AZ280-AY301*AZ281&lt;0,0,AZ216-AZ279-AX301*AZ280-AY301*AZ281)</f>
        <v>0</v>
      </c>
      <c r="BA301" s="14">
        <f>IF(BA216-BA279-AX301*BA280-AY301*BA281-AZ301*BA282&lt;0,0,BA216-BA279-AX301*BA280-AY301*BA281-AZ301*BA282)</f>
        <v>0</v>
      </c>
      <c r="BB301" s="18" t="e">
        <f t="shared" si="2514"/>
        <v>#VALUE!</v>
      </c>
      <c r="BC301" s="17"/>
      <c r="BD301" s="14"/>
      <c r="BE301" s="14">
        <f>IF(BE216-BE279&lt;0,0,BE216-BE279)</f>
        <v>0</v>
      </c>
      <c r="BF301" s="14">
        <f>IF(BF216-BF279 -BE301*BF280&lt;0, 0,BF216-BF279 -BE301*BF280)</f>
        <v>0</v>
      </c>
      <c r="BG301" s="14">
        <f>IF(BG216-BG279-BE301*BG280-BF301*BG281&lt;0,0,BG216-BG279-BE301*BG280-BF301*BG281)</f>
        <v>0</v>
      </c>
      <c r="BH301" s="14">
        <f>IF(BH216-BH279-BE301*BH280-BF301*BH281-BG301*BH282&lt;0,0,BH216-BH279-BE301*BH280-BF301*BH281-BG301*BH282)</f>
        <v>0</v>
      </c>
      <c r="BI301" s="17"/>
      <c r="BJ301" s="14"/>
      <c r="BK301" s="14">
        <f>IF(BK216-BK279&lt;0,0,BK216-BK279)</f>
        <v>0</v>
      </c>
      <c r="BL301" s="14">
        <f>IF(BL216-BL279 -BK301*BL280&lt;0, 0,BL216-BL279 -BK301*BL280)</f>
        <v>0</v>
      </c>
      <c r="BM301" s="14">
        <f>IF(BM216-BM279-BK301*BM280-BL301*BM281&lt;0,0,BM216-BM279-BK301*BM280-BL301*BM281)</f>
        <v>0</v>
      </c>
      <c r="BN301" s="14">
        <f>IF(BN216-BN279-BK301*BN280-BL301*BN281-BM301*BN282&lt;0,0,BN216-BN279-BK301*BN280-BL301*BN281-BM301*BN282)</f>
        <v>0</v>
      </c>
      <c r="BO301" s="14">
        <f>IF(BO216-BO279-BK301*BO280-BL301*BO281-BM301*BO282-BN301*BO283&lt;0,0,BO216-BO279-BK301*BO280-BL301*BO281-BM301*BO282-BN301*BO283)</f>
        <v>0</v>
      </c>
      <c r="BP301" s="18" t="e">
        <f t="shared" si="2515"/>
        <v>#VALUE!</v>
      </c>
      <c r="BQ301" s="17"/>
      <c r="BR301" s="14"/>
      <c r="BS301" s="14">
        <f>IF(BS216-BS279&lt;0,0,BS216-BS279)</f>
        <v>0</v>
      </c>
      <c r="BT301" s="14">
        <f>IF(BT216-BT279 -BS301*BT280&lt;0, 0,BT216-BT279 -BS301*BT280)</f>
        <v>0</v>
      </c>
      <c r="BU301" s="14">
        <f>IF(BU216-BU279-BS301*BU280-BT301*BU281&lt;0,0,BU216-BU279-BS301*BU280-BT301*BU281)</f>
        <v>0</v>
      </c>
      <c r="BV301" s="14">
        <f>IF(BV216-BV279-BS301*BV280-BT301*BV281-BU301*BV282&lt;0,0,BV216-BV279-BS301*BV280-BT301*BV281-BU301*BV282)</f>
        <v>0</v>
      </c>
      <c r="BW301" s="25"/>
      <c r="BX301" s="14"/>
      <c r="BY301" s="14">
        <f>IF(BY216-BY279&lt;0,0,BY216-BY279)</f>
        <v>0</v>
      </c>
      <c r="BZ301" s="14">
        <f>IF(BZ216-BZ279 -BY301*BZ280&lt;0, 0,BZ216-BZ279 -BY301*BZ280)</f>
        <v>0</v>
      </c>
      <c r="CA301" s="14">
        <f>IF(CA216-CA279-BY301*CA280-BZ301*CA281&lt;0,0,CA216-CA279-BY301*CA280-BZ301*CA281)</f>
        <v>0</v>
      </c>
      <c r="CB301" s="14">
        <f>IF(CB216-CB279-BY301*CB280-BZ301*CB281-CA301*CB282&lt;0,0,CB216-CB279-BY301*CB280-BZ301*CB281-CA301*CB282)</f>
        <v>0</v>
      </c>
      <c r="CC301" s="17"/>
      <c r="CD301" s="17"/>
      <c r="CE301" s="14"/>
      <c r="CF301" s="14">
        <f>IF(CF216-CF279&lt;0,0,CF216-CF279)</f>
        <v>0</v>
      </c>
      <c r="CG301" s="14">
        <f>IF(CG216-CG279 -CF301*CG280&lt;0, 0,CG216-CG279 -CF301*CG280)</f>
        <v>0</v>
      </c>
      <c r="CH301" s="14">
        <f>IF(CH216-CH279-CF301*CH280-CG301*CH281&lt;0,0,CH216-CH279-CF301*CH280-CG301*CH281)</f>
        <v>0</v>
      </c>
      <c r="CI301" s="18" t="e">
        <f t="shared" si="2516"/>
        <v>#VALUE!</v>
      </c>
      <c r="CJ301" s="17"/>
      <c r="CK301" s="14"/>
      <c r="CL301" s="14">
        <f>IF(CL216-CL279&lt;0,0,CL216-CL279)</f>
        <v>0</v>
      </c>
      <c r="CM301" s="14">
        <f>IF(CM216-CM279 -CL301*CM280&lt;0, 0,CM216-CM279 -CL301*CM280)</f>
        <v>0</v>
      </c>
      <c r="CN301" s="14">
        <f>IF(CN216-CN279-CL301*CN280-CM301*CN281&lt;0,0,CN216-CN279-CL301*CN280-CM301*CN281)</f>
        <v>0</v>
      </c>
      <c r="CO301" s="14">
        <f>IF(CO216-CO279-CL301*CO280-CM301*CO281-CN301*CO282&lt;0,0,CO216-CO279-CL301*CO280-CM301*CO281-CN301*CO282)</f>
        <v>0</v>
      </c>
      <c r="CP301" s="14">
        <f>IF(CP216-CP279-CL301*CP280-CM301*CP281-CN301*CP282-CO301*CP283&lt;0,0,CP216-CP279-CL301*CP280-CM301*CP281-CN301*CP282-CO301*CP283)</f>
        <v>0</v>
      </c>
      <c r="CQ301" s="18">
        <f>IF(CQ216-CQ279-CL301*CQ280-CM301*CQ281-CN301*CQ282-CO301*CQ283-CP301*CQ284&lt;0,0,CQ216-CQ279-CL301*CQ280-CM301*CQ281-CN301*CQ282-CO301*CQ283-CP301*CQ284)</f>
        <v>0</v>
      </c>
      <c r="CR301" s="17"/>
      <c r="CS301" s="14"/>
      <c r="CT301" s="14">
        <f>IF(CT216-CT279&lt;0,0,CT216-CT279)</f>
        <v>0</v>
      </c>
      <c r="CU301" s="14">
        <f>IF(CU216-CU279 -CT301*CU280&lt;0, 0,CU216-CU279 -CT301*CU280)</f>
        <v>0</v>
      </c>
      <c r="CV301" s="14">
        <f>IF(CV216-CV279-CT301*CV280-CU301*CV281&lt;0,0,CV216-CV279-CT301*CV280-CU301*CV281)</f>
        <v>0</v>
      </c>
      <c r="CW301" s="14">
        <f>IF(CW216-CW279-CT301*CW280-CU301*CW281-CV301*CW282&lt;0,0,CW216-CW279-CT301*CW280-CU301*CW281-CV301*CW282)</f>
        <v>0</v>
      </c>
      <c r="CX301" s="14">
        <f>IF(CX216-CX279-CT301*CX280-CU301*CX281-CV301*CX282-CW301*CX283&lt;0,0,CX216-CX279-CT301*CX280-CU301*CX281-CV301*CX282-CW301*CX283)</f>
        <v>0</v>
      </c>
      <c r="CY301" s="17"/>
      <c r="CZ301" s="14"/>
      <c r="DA301" s="14">
        <f>IF(DA216-DA279&lt;0,0,DA216-DA279)</f>
        <v>0</v>
      </c>
      <c r="DB301" s="14">
        <f>IF(DB216-DB279 -DA301*DB280&lt;0, 0,DB216-DB279 -DA301*DB280)</f>
        <v>0</v>
      </c>
      <c r="DC301" s="14">
        <f>IF(DC216-DC279-DA301*DC280-DB301*DC281&lt;0,0,DC216-DC279-DA301*DC280-DB301*DC281)</f>
        <v>0</v>
      </c>
      <c r="DD301" s="14">
        <f>IF(DD216-DD279-DA301*DD280-DB301*DD281-DC301*DD282&lt;0,0,DD216-DD279-DA301*DD280-DB301*DD281-DC301*DD282)</f>
        <v>0</v>
      </c>
      <c r="DE301" s="17"/>
      <c r="DF301" s="14"/>
      <c r="DG301" s="14">
        <f>IF(DG216-DG279&lt;0,0,DG216-DG279)</f>
        <v>0</v>
      </c>
      <c r="DH301" s="14">
        <f>IF(DH216-DH279 -DG301*DH280&lt;0, 0,DH216-DH279 -DG301*DH280)</f>
        <v>0</v>
      </c>
      <c r="DI301" s="14">
        <f>IF(DI216-DI279-DG301*DI280-DH301*DI281&lt;0,0,DI216-DI279-DG301*DI280-DH301*DI281)</f>
        <v>0</v>
      </c>
      <c r="DJ301" s="14">
        <f>IF(DJ216-DJ279-DG301*DJ280-DH301*DJ281-DI301*DJ282&lt;0,0,DJ216-DJ279-DG301*DJ280-DH301*DJ281-DI301*DJ282)</f>
        <v>0</v>
      </c>
      <c r="DK301" s="17"/>
      <c r="DL301" s="17"/>
      <c r="DM301" s="14"/>
      <c r="DN301" s="14">
        <f>IF(DN216-DN279&lt;0,0,DN216-DN279)</f>
        <v>0</v>
      </c>
      <c r="DO301" s="14">
        <f>IF(DO216-DO279 -DN301*DO280&lt;0, 0,DO216-DO279 -DN301*DO280)</f>
        <v>0</v>
      </c>
      <c r="DP301" s="14">
        <f>IF(DP216-DP279-DN301*DP280-DO301*DP281&lt;0,0,DP216-DP279-DN301*DP280-DO301*DP281)</f>
        <v>0</v>
      </c>
      <c r="DQ301" s="14">
        <f>IF(DQ216-DQ279-DN301*DQ280-DO301*DQ281-DP301*DQ282&lt;0,0,DQ216-DQ279-DN301*DQ280-DO301*DQ281-DP301*DQ282)</f>
        <v>0</v>
      </c>
      <c r="DR301" s="14">
        <f>IF(DR216-DR279-DN301*DR280-DO301*DR281-DP301*DR282-DQ301*DR283&lt;0,0,DR216-DR279-DN301*DR280-DO301*DR281-DP301*DR282-DQ301*DR283)</f>
        <v>0</v>
      </c>
      <c r="DS301" s="14">
        <f>IF(DS216-DS279-DN301*DS280-DO301*DS281-DP301*DS282-DQ301*DS283-DR301*DS284&lt;0,0,DS216-DS279-DN301*DS280-DO301*DS281-DP301*DS282-DQ301*DS283-DR301*DS284)</f>
        <v>0</v>
      </c>
      <c r="DT301" s="44"/>
      <c r="DU301" s="44"/>
      <c r="DV301" s="44"/>
      <c r="DW301" s="25"/>
      <c r="DX301" s="14"/>
      <c r="DY301" s="14">
        <f>IF(DY216-DY279&lt;0,0,DY216-DY279)</f>
        <v>0</v>
      </c>
      <c r="DZ301" s="14">
        <f>IF(DZ216-DZ279 -DY301*DZ280&lt;0, 0,DZ216-DZ279 -DY301*DZ280)</f>
        <v>0</v>
      </c>
      <c r="EA301" s="14">
        <f>IF(EA216-EA279-DY301*EA280-DZ301*EA281&lt;0,0,EA216-EA279-DY301*EA280-DZ301*EA281)</f>
        <v>0</v>
      </c>
      <c r="EB301" s="14">
        <f>IF(EB216-EB279-DY301*EB280-DZ301*EB281-EA301*EB282&lt;0,0,EB216-EB279-DY301*EB280-DZ301*EB281-EA301*EB282)</f>
        <v>0</v>
      </c>
      <c r="EC301" s="14">
        <f>IF(EC216-EC279-DY301*EC280-DZ301*EC281-EA301*EC282-EB301*EC283&lt;0,0,EC216-EC279-DY301*EC280-DZ301*EC281-EA301*EC282-EB301*EC283)</f>
        <v>0</v>
      </c>
      <c r="ED301" s="14">
        <f>IF(ED216-ED279-DY301*ED280-DZ301*ED281-EA301*ED282-EB301*ED283-EC301*ED284&lt;0,0,ED216-ED279-DY301*ED280-DZ301*ED281-EA301*ED282-EB301*ED283-EC301*ED284)</f>
        <v>0</v>
      </c>
      <c r="EE301" s="1"/>
      <c r="EF301" s="17"/>
      <c r="EG301" s="14"/>
      <c r="EH301" s="14">
        <f>IF(EH216-EH279&lt;0,0,EH216-EH279)</f>
        <v>0</v>
      </c>
      <c r="EI301" s="14">
        <f>IF(EI216-EI279 -EH301*EI280&lt;0, 0,EI216-EI279 -EH301*EI280)</f>
        <v>0</v>
      </c>
      <c r="EJ301" s="14">
        <f>IF(EJ216-EJ279-EH301*EJ280-EI301*EJ281&lt;0,0,EJ216-EJ279-EH301*EJ280-EI301*EJ281)</f>
        <v>0</v>
      </c>
      <c r="EK301" s="14">
        <f>IF(EK216-EK279-EH301*EK280-EI301*EK281-EJ301*EK282&lt;0,0,EK216-EK279-EH301*EK280-EI301*EK281-EJ301*EK282)</f>
        <v>0</v>
      </c>
      <c r="EL301" s="18" t="e">
        <f t="shared" si="2517"/>
        <v>#VALUE!</v>
      </c>
      <c r="EM301" s="17"/>
      <c r="EN301" s="14"/>
      <c r="EO301" s="14">
        <f>IF(EO216-EO279&lt;0,0,EO216-EO279)</f>
        <v>0</v>
      </c>
      <c r="EP301" s="14">
        <f>IF(EP216-EP279 -EO301*EP280&lt;0, 0,EP216-EP279 -EO301*EP280)</f>
        <v>0</v>
      </c>
      <c r="EQ301" s="14">
        <f>IF(EQ216-EQ279-EO301*EQ280-EP301*EQ281&lt;0,0,EQ216-EQ279-EO301*EQ280-EP301*EQ281)</f>
        <v>0</v>
      </c>
      <c r="ER301" s="14">
        <f>IF(ER216-ER279-EO301*ER280-EP301*ER281-EQ301*ER282&lt;0,0,ER216-ER279-EO301*ER280-EP301*ER281-EQ301*ER282)</f>
        <v>0</v>
      </c>
      <c r="ES301" s="14">
        <f>IF(ES216-ES279-EO301*ES280-EP301*ES281-EQ301*ES282-ER301*ES283&lt;0,0,ES216-ES279-EO301*ES280-EP301*ES281-EQ301*ES282-ER301*ES283)</f>
        <v>0</v>
      </c>
      <c r="ET301" s="25"/>
      <c r="EU301" s="14"/>
      <c r="EV301" s="14">
        <f>IF(EV216-EV279&lt;0,0,EV216-EV279)</f>
        <v>0</v>
      </c>
      <c r="EW301" s="14">
        <f>IF(EW216-EW279 -EV301*EW280&lt;0, 0,EW216-EW279 -EV301*EW280)</f>
        <v>0</v>
      </c>
      <c r="EX301" s="14">
        <f>IF(EX216-EX279-EV301*EX280-EW301*EX281&lt;0,0,EX216-EX279-EV301*EX280-EW301*EX281)</f>
        <v>0</v>
      </c>
      <c r="EY301" s="14">
        <f>IF(EY216-EY279-EV301*EY280-EW301*EY281-EX301*EY282&lt;0,0,EY216-EY279-EV301*EY280-EW301*EY281-EX301*EY282)</f>
        <v>0</v>
      </c>
      <c r="EZ301" s="14">
        <f>IF(EZ216-EZ279-EV301*EZ280-EW301*EZ281-EX301*EZ282-EY301*EZ283&lt;0,0,EZ216-EZ279-EV301*EZ280-EW301*EZ281-EX301*EZ282-EY301*EZ283)</f>
        <v>0</v>
      </c>
      <c r="FA301" s="17"/>
      <c r="FB301" s="14"/>
      <c r="FC301" s="14">
        <f>IF(FC216-FC279&lt;0,0,FC216-FC279)</f>
        <v>0</v>
      </c>
      <c r="FD301" s="14">
        <f>IF(FD216-FD279 -FC301*FD280&lt;0, 0,FD216-FD279 -FC301*FD280)</f>
        <v>0</v>
      </c>
      <c r="FE301" s="14">
        <f>IF(FE216-FE279-FC301*FE280-FD301*FE281&lt;0,0,FE216-FE279-FC301*FE280-FD301*FE281)</f>
        <v>0</v>
      </c>
      <c r="FF301" s="14">
        <f>IF(FF216-FF279-FC301*FF280-FD301*FF281-FE301*FF282&lt;0,0,FF216-FF279-FC301*FF280-FD301*FF281-FE301*FF282)</f>
        <v>0</v>
      </c>
      <c r="FG301" s="14">
        <f>IF(FG216-FG279-FC301*FG280-FD301*FG281-FE301*FG282-FF301*FG283&lt;0,0,FG216-FG279-FC301*FG280-FD301*FG281-FE301*FG282-FF301*FG283)</f>
        <v>0</v>
      </c>
      <c r="FH301" s="18" t="e">
        <f t="shared" si="2518"/>
        <v>#VALUE!</v>
      </c>
      <c r="FI301" s="17"/>
      <c r="FJ301" s="14"/>
      <c r="FK301" s="14">
        <f>IF(FK216-FK279&lt;0,0,FK216-FK279)</f>
        <v>0</v>
      </c>
      <c r="FL301" s="14">
        <f>IF(FL216-FL279 -FK301*FL280&lt;0, 0,FL216-FL279 -FK301*FL280)</f>
        <v>0</v>
      </c>
      <c r="FM301" s="14">
        <f>IF(FM216-FM279-FK301*FM280-FL301*FM281&lt;0,0,FM216-FM279-FK301*FM280-FL301*FM281)</f>
        <v>0</v>
      </c>
      <c r="FN301" s="17"/>
      <c r="FO301" s="14"/>
      <c r="FP301" s="14">
        <f>IF(FP216-FP279&lt;0,0,FP216-FP279)</f>
        <v>0</v>
      </c>
      <c r="FQ301" s="14">
        <f>IF(FQ216-FQ279 -FP301*FQ280&lt;0, 0,FQ216-FQ279 -FP301*FQ280)</f>
        <v>0</v>
      </c>
      <c r="FR301" s="14">
        <f>IF(FR216-FR279-FP301*FR280-FQ301*FR281&lt;0,0,FR216-FR279-FP301*FR280-FQ301*FR281)</f>
        <v>0</v>
      </c>
      <c r="FS301" s="14">
        <f>IF(FS216-FS279-FP301*FS280-FQ301*FS281-FR301*FS282&lt;0,0,FS216-FS279-FP301*FS280-FQ301*FS281-FR301*FS282)</f>
        <v>0</v>
      </c>
      <c r="FT301" s="14">
        <f>IF(FT216-FT279-FP301*FT280-FQ301*FT281-FR301*FT282-FS301*FT283&lt;0,0,FT216-FT279-FP301*FT280-FQ301*FT281-FR301*FT282-FS301*FT283)</f>
        <v>0</v>
      </c>
      <c r="FU301" s="17"/>
      <c r="FV301" s="14"/>
      <c r="FW301" s="14">
        <f>IF(FW216-FW279&lt;0,0,FW216-FW279)</f>
        <v>0</v>
      </c>
      <c r="FX301" s="14">
        <f>IF(FX216-FX279 -FW301*FX280&lt;0, 0,FX216-FX279 -FW301*FX280)</f>
        <v>0</v>
      </c>
      <c r="FY301" s="14">
        <f>IF(FY216-FY279-FW301*FY280-FX301*FY281&lt;0,0,FY216-FY279-FW301*FY280-FX301*FY281)</f>
        <v>0</v>
      </c>
      <c r="FZ301" s="14">
        <f>IF(FZ216-FZ279-FW301*FZ280-FX301*FZ281-FY301*FZ282&lt;0,0,FZ216-FZ279-FW301*FZ280-FX301*FZ281-FY301*FZ282)</f>
        <v>0</v>
      </c>
      <c r="GA301" s="18" t="e">
        <f t="shared" si="2519"/>
        <v>#VALUE!</v>
      </c>
      <c r="GB301" s="18" t="e">
        <f t="shared" si="2520"/>
        <v>#VALUE!</v>
      </c>
      <c r="GC301" s="17"/>
      <c r="GD301" s="14"/>
      <c r="GE301" s="14">
        <f>IF(GE216-GE279&lt;0,0,GE216-GE279)</f>
        <v>0</v>
      </c>
      <c r="GF301" s="14">
        <f>IF(GF216-GF279 -GE301*GF280&lt;0, 0,GF216-GF279 -GE301*GF280)</f>
        <v>0</v>
      </c>
      <c r="GG301" s="14">
        <f>IF(GG216-GG279-GE301*GG280-GF301*GG281&lt;0,0,GG216-GG279-GE301*GG280-GF301*GG281)</f>
        <v>0</v>
      </c>
      <c r="GH301" s="14">
        <f>IF(GH216-GH279-GE301*GH280-GF301*GH281-GG301*GH282&lt;0,0,GH216-GH279-GE301*GH280-GF301*GH281-GG301*GH282)</f>
        <v>0</v>
      </c>
      <c r="GI301" s="14">
        <f>IF(GI216-GI279-GE301*GI280-GF301*GI281-GG301*GI282-GH301*GI283&lt;0,0,GI216-GI279-GE301*GI280-GF301*GI281-GG301*GI282-GH301*GI283)</f>
        <v>0</v>
      </c>
      <c r="GJ301" s="14">
        <f>IF(GJ216-GJ279-GE301*GJ280-GF301*GJ281-GG301*GJ282-GH301*GJ283-GI301*GJ284&lt;0,0,GJ216-GJ279-GE301*GJ280-GF301*GJ281-GG301*GJ282-GH301*GJ283-GI301*GJ284)</f>
        <v>0</v>
      </c>
      <c r="GK301" s="17"/>
      <c r="GL301" s="14"/>
      <c r="GM301" s="14">
        <f>IF(GM216-GM279&lt;0,0,GM216-GM279)</f>
        <v>0</v>
      </c>
      <c r="GN301" s="14">
        <f>IF(GN216-GN279 -GM301*GN280&lt;0, 0,GN216-GN279 -GM301*GN280)</f>
        <v>0</v>
      </c>
      <c r="GO301" s="14">
        <f>IF(GO216-GO279-GM301*GO280-GN301*GO281&lt;0,0,GO216-GO279-GM301*GO280-GN301*GO281)</f>
        <v>0</v>
      </c>
      <c r="GP301" s="14">
        <f>IF(GP216-GP279-GM301*GP280-GN301*GP281-GO301*GP282&lt;0,0,GP216-GP279-GM301*GP280-GN301*GP281-GO301*GP282)</f>
        <v>0</v>
      </c>
      <c r="GQ301" s="14">
        <f>IF(GQ216-GQ279-GM301*GQ280-GN301*GQ281-GO301*GQ282-GP301*GQ283&lt;0,0,GQ216-GQ279-GM301*GQ280-GN301*GQ281-GO301*GQ282-GP301*GQ283)</f>
        <v>0</v>
      </c>
      <c r="GR301" s="14">
        <f>IF(GR216-GR279-GM301*GR280-GN301*GR281-GO301*GR282-GP301*GR283-GQ301*GR284&lt;0,0,GR216-GR279-GM301*GR280-GN301*GR281-GO301*GR282-GP301*GR283-GQ301*GR284)</f>
        <v>0</v>
      </c>
      <c r="GS301" s="17"/>
      <c r="GT301" s="14"/>
      <c r="GU301" s="14">
        <f>IF(GU216-GU279&lt;0,0,GU216-GU279)</f>
        <v>0</v>
      </c>
      <c r="GV301" s="14">
        <f>IF(GV216-GV279 -GU301*GV280&lt;0, 0,GV216-GV279 -GU301*GV280)</f>
        <v>0</v>
      </c>
      <c r="GW301" s="14">
        <f>IF(GW216-GW279-GU301*GW280-GV301*GW281&lt;0,0,GW216-GW279-GU301*GW280-GV301*GW281)</f>
        <v>0</v>
      </c>
      <c r="GX301" s="14">
        <f>IF(GX216-GX279-GU301*GX280-GV301*GX281-GW301*GX282&lt;0,0,GX216-GX279-GU301*GX280-GV301*GX281-GW301*GX282)</f>
        <v>0</v>
      </c>
      <c r="GY301" s="14">
        <f>IF(GY216-GY279-GU301*GY280-GV301*GY281-GW301*GY282-GX301*GY283&lt;0,0,GY216-GY279-GU301*GY280-GV301*GY281-GW301*GY282-GX301*GY283)</f>
        <v>0</v>
      </c>
      <c r="GZ301" s="14">
        <f>IF(GZ216-GZ279-GU301*GZ280-GV301*GZ281-GW301*GZ282-GX301*GZ283-GY301*GZ284&lt;0,0,GZ216-GZ279-GU301*GZ280-GV301*GZ281-GW301*GZ282-GX301*GZ283-GY301*GZ284)</f>
        <v>0</v>
      </c>
      <c r="HA301" s="17"/>
      <c r="HB301" s="14"/>
      <c r="HC301" s="14">
        <f>IF(HC216-HC279&lt;0,0,HC216-HC279)</f>
        <v>0</v>
      </c>
      <c r="HD301" s="14">
        <f>IF(HD216-HD279 -HC301*HD280&lt;0, 0,HD216-HD279 -HC301*HD280)</f>
        <v>0</v>
      </c>
      <c r="HE301" s="14">
        <f>IF(HE216-HE279-HC301*HE280-HD301*HE281&lt;0,0,HE216-HE279-HC301*HE280-HD301*HE281)</f>
        <v>0</v>
      </c>
      <c r="HF301" s="17"/>
      <c r="HG301" s="14"/>
      <c r="HH301" s="14">
        <f>IF(HH216-HH279&lt;0,0,HH216-HH279)</f>
        <v>0</v>
      </c>
      <c r="HI301" s="14">
        <f>IF(HI216-HI279 -HH301*HI280&lt;0, 0,HI216-HI279 -HH301*HI280)</f>
        <v>0</v>
      </c>
      <c r="HJ301" s="14">
        <f>IF(HJ216-HJ279-HH301*HJ280-HI301*HJ281&lt;0,0,HJ216-HJ279-HH301*HJ280-HI301*HJ281)</f>
        <v>0</v>
      </c>
      <c r="HK301" s="17"/>
      <c r="HL301" s="14"/>
      <c r="HM301" s="14">
        <f>IF(HM216-HM279&lt;0,0,HM216-HM279)</f>
        <v>0</v>
      </c>
      <c r="HN301" s="14">
        <f>IF(HN216-HN279 -HM301*HN280&lt;0, 0,HN216-HN279 -HM301*HN280)</f>
        <v>0</v>
      </c>
      <c r="HO301" s="14">
        <f>IF(HO216-HO279-HM301*HO280-HN301*HO281&lt;0,0,HO216-HO279-HM301*HO280-HN301*HO281)</f>
        <v>0</v>
      </c>
      <c r="HP301" s="14">
        <f>IF(HP216-HP279-HM301*HP280-HN301*HP281-HO301*HP282&lt;0,0,HP216-HP279-HM301*HP280-HN301*HP281-HO301*HP282)</f>
        <v>0</v>
      </c>
      <c r="HQ301" s="14">
        <f>IF(HQ216-HQ279-HM301*HQ280-HN301*HQ281-HO301*HQ282-HP301*HQ283&lt;0,0,HQ216-HQ279-HM301*HQ280-HN301*HQ281-HO301*HQ282-HP301*HQ283)</f>
        <v>0</v>
      </c>
      <c r="HR301" s="14">
        <f>IF(HR216-HR279-HM301*HR280-HN301*HR281-HO301*HR282-HP301*HR283-HQ301*HR284&lt;0,0,HR216-HR279-HM301*HR280-HN301*HR281-HO301*HR282-HP301*HR283-HQ301*HR284)</f>
        <v>0</v>
      </c>
      <c r="HS301" s="17"/>
      <c r="HT301" s="14"/>
      <c r="HU301" s="14">
        <f>IF(HU216-HU279&lt;0,0,HU216-HU279)</f>
        <v>0</v>
      </c>
      <c r="HV301" s="14">
        <f>IF(HV216-HV279 -HU301*HV280&lt;0, 0,HV216-HV279 -HU301*HV280)</f>
        <v>0</v>
      </c>
      <c r="HW301" s="14">
        <f>IF(HW216-HW279-HU301*HW280-HV301*HW281&lt;0,0,HW216-HW279-HU301*HW280-HV301*HW281)</f>
        <v>0</v>
      </c>
      <c r="HX301" s="14">
        <f>IF(HX216-HX279-HU301*HX280-HV301*HX281-HW301*HX282&lt;0,0,HX216-HX279-HU301*HX280-HV301*HX281-HW301*HX282)</f>
        <v>0</v>
      </c>
      <c r="HY301" s="14">
        <f>IF(HY216-HY279-HU301*HY280-HV301*HY281-HW301*HY282-HX301*HY283&lt;0,0,HY216-HY279-HU301*HY280-HV301*HY281-HW301*HY282-HX301*HY283)</f>
        <v>0</v>
      </c>
      <c r="HZ301" s="18" t="e">
        <f t="shared" si="2521"/>
        <v>#VALUE!</v>
      </c>
      <c r="IA301" s="43"/>
      <c r="IB301" s="17"/>
      <c r="IC301" s="14"/>
      <c r="ID301" s="14">
        <f>IF(ID216-ID279&lt;0,0,ID216-ID279)</f>
        <v>0</v>
      </c>
      <c r="IE301" s="14">
        <f>IF(IE216-IE279 -ID301*IE280&lt;0, 0,IE216-IE279 -ID301*IE280)</f>
        <v>0</v>
      </c>
      <c r="IF301" s="14">
        <f>IF(IF216-IF279-ID301*IF280-IE301*IF281&lt;0,0,IF216-IF279-ID301*IF280-IE301*IF281)</f>
        <v>0</v>
      </c>
      <c r="IG301" s="14">
        <f>IF(IG216-IG279-ID301*IG280-IE301*IG281-IF301*IG282&lt;0,0,IG216-IG279-ID301*IG280-IE301*IG281-IF301*IG282)</f>
        <v>0</v>
      </c>
      <c r="IH301" s="14">
        <f>IF(IH216-IH279-ID301*IH280-IE301*IH281-IF301*IH282-IG301*IH283&lt;0,0,IH216-IH279-ID301*IH280-IE301*IH281-IF301*IH282-IG301*IH283)</f>
        <v>0</v>
      </c>
      <c r="II301" s="14">
        <f>IF(II216-II279-ID301*II280-IE301*II281-IF301*II282-IG301*II283-IH301*II284&lt;0,0,II216-II279-ID301*II280-IE301*II281-IF301*II282-IG301*II283-IH301*II284)</f>
        <v>0</v>
      </c>
      <c r="IJ301" s="17"/>
      <c r="IK301" s="14"/>
      <c r="IL301" s="14">
        <f>IF(IL216-IL279&lt;0,0,IL216-IL279)</f>
        <v>0</v>
      </c>
      <c r="IM301" s="14">
        <f>IF(IM216-IM279 -IL301*IM280&lt;0, 0,IM216-IM279 -IL301*IM280)</f>
        <v>0</v>
      </c>
      <c r="IN301" s="14">
        <f>IF(IN216-IN279-IL301*IN280-IM301*IN281&lt;0,0,IN216-IN279-IL301*IN280-IM301*IN281)</f>
        <v>0</v>
      </c>
      <c r="IO301" s="14">
        <f>IF(IO216-IO279-IL301*IO280-IM301*IO281-IN301*IO282&lt;0,0,IO216-IO279-IL301*IO280-IM301*IO281-IN301*IO282)</f>
        <v>0</v>
      </c>
      <c r="IP301" s="14">
        <f>IF(IP216-IP279-IL301*IP280-IM301*IP281-IN301*IP282-IO301*IP283&lt;0,0,IP216-IP279-IL301*IP280-IM301*IP281-IN301*IP282-IO301*IP283)</f>
        <v>0</v>
      </c>
      <c r="IQ301" s="14">
        <f>IF(IQ216-IQ279-IL301*IQ280-IM301*IQ281-IN301*IQ282-IO301*IQ283-IP301*IQ284&lt;0,0,IQ216-IQ279-IL301*IQ280-IM301*IQ281-IN301*IQ282-IO301*IQ283-IP301*IQ284)</f>
        <v>0</v>
      </c>
      <c r="IR301" s="17"/>
      <c r="IS301" s="14"/>
      <c r="IT301" s="14">
        <f>IF(IT216-IT279&lt;0,0,IT216-IT279)</f>
        <v>0</v>
      </c>
      <c r="IU301" s="14">
        <f>IF(IU216-IU279 -IT301*IU280&lt;0, 0,IU216-IU279 -IT301*IU280)</f>
        <v>0</v>
      </c>
      <c r="IV301" s="14">
        <f>IF(IV216-IV279-IT301*IV280-IU301*IV281&lt;0,0,IV216-IV279-IT301*IV280-IU301*IV281)</f>
        <v>0</v>
      </c>
      <c r="IW301" s="14">
        <f>IF(IW216-IW279-IT301*IW280-IU301*IW281-IV301*IW282&lt;0,0,IW216-IW279-IT301*IW280-IU301*IW281-IV301*IW282)</f>
        <v>0</v>
      </c>
      <c r="IX301" s="14">
        <f>IF(IX216-IX279-IT301*IX280-IU301*IX281-IV301*IX282-IW301*IX283&lt;0,0,IX216-IX279-IT301*IX280-IU301*IX281-IV301*IX282-IW301*IX283)</f>
        <v>0</v>
      </c>
      <c r="IY301" s="14">
        <f>IF(IY216-IY279-IT301*IY280-IU301*IY281-IV301*IY282-IW301*IY283-IX301*IY284&lt;0,0,IY216-IY279-IT301*IY280-IU301*IY281-IV301*IY282-IW301*IY283-IX301*IY284)</f>
        <v>0</v>
      </c>
      <c r="IZ301" s="44"/>
      <c r="JA301" s="44"/>
      <c r="JB301" s="44"/>
      <c r="JC301" s="17"/>
      <c r="JD301" s="14"/>
      <c r="JE301" s="14">
        <f>IF(JE216-JE279&lt;0,0,JE216-JE279)</f>
        <v>0</v>
      </c>
      <c r="JF301" s="14">
        <f>IF(JF216-JF279 -JE301*JF280&lt;0, 0,JF216-JF279 -JE301*JF280)</f>
        <v>0</v>
      </c>
      <c r="JG301" s="14">
        <f>IF(JG216-JG279-JE301*JG280-JF301*JG281&lt;0,0,JG216-JG279-JE301*JG280-JF301*JG281)</f>
        <v>0</v>
      </c>
      <c r="JH301" s="14">
        <f>IF(JH216-JH279-JE301*JH280-JF301*JH281-JG301*JH282&lt;0,0,JH216-JH279-JE301*JH280-JF301*JH281-JG301*JH282)</f>
        <v>0</v>
      </c>
      <c r="JI301" s="14">
        <f>IF(JI216-JI279-JE301*JI280-JF301*JI281-JG301*JI282-JH301*JI283&lt;0,0,JI216-JI279-JE301*JI280-JF301*JI281-JG301*JI282-JH301*JI283)</f>
        <v>0</v>
      </c>
      <c r="JJ301" s="4"/>
      <c r="JK301" s="39"/>
      <c r="JL301" s="39">
        <f>IF(JL216-JL279&lt;0,0,JL216-JL279)</f>
        <v>0</v>
      </c>
      <c r="JM301" s="39">
        <f>IF(JM216-JM279 -JL301*JM280&lt;0, 0,JM216-JM279 -JL301*JM280)</f>
        <v>0</v>
      </c>
      <c r="JN301" s="39">
        <f>IF(JN216-JN279-JL301*JN280-JM301*JN281&lt;0,0,JN216-JN279-JL301*JN280-JM301*JN281)</f>
        <v>0</v>
      </c>
      <c r="JO301" s="39">
        <f>IF(JO216-JO279-JL301*JO280-JM301*JO281-JN301*JO282&lt;0,0,JO216-JO279-JL301*JO280-JM301*JO281-JN301*JO282)</f>
        <v>0</v>
      </c>
      <c r="JP301" s="39">
        <f>IF(JP216-JP279-JL301*JP280-JM301*JP281-JN301*JP282-JO301*JP283&lt;0,0,JP216-JP279-JL301*JP280-JM301*JP281-JN301*JP282-JO301*JP283)</f>
        <v>0</v>
      </c>
      <c r="JQ301" s="39">
        <f>IF(JQ216-JQ279-JL301*JQ280-JM301*JQ281-JN301*JQ282-JO301*JQ283-JP301*JQ284&lt;0,0,JQ216-JQ279-JL301*JQ280-JM301*JQ281-JN301*JQ282-JO301*JQ283-JP301*JQ284)</f>
        <v>0</v>
      </c>
      <c r="JR301" s="1"/>
      <c r="JS301" s="1"/>
      <c r="JT301" s="1"/>
      <c r="JU301" s="1"/>
      <c r="JV301" s="17"/>
      <c r="JW301" s="14"/>
      <c r="JX301" s="14">
        <f>IF(JX216-JX279&lt;0,0,JX216-JX279)</f>
        <v>0</v>
      </c>
      <c r="JY301" s="14">
        <f>IF(JY216-JY279 -JX301*JY280&lt;0, 0,JY216-JY279 -JX301*JY280)</f>
        <v>0</v>
      </c>
      <c r="JZ301" s="14">
        <f>IF(JZ216-JZ279-JX301*JZ280-JY301*JZ281&lt;0,0,JZ216-JZ279-JX301*JZ280-JY301*JZ281)</f>
        <v>0</v>
      </c>
      <c r="KA301" s="14">
        <f>IF(KA216-KA279-JX301*KA280-JY301*KA281-JZ301*KA282&lt;0,0,KA216-KA279-JX301*KA280-JY301*KA281-JZ301*KA282)</f>
        <v>0</v>
      </c>
      <c r="KB301" s="14">
        <f>IF(KB216-KB279-JX301*KB280-JY301*KB281-JZ301*KB282-KA301*KB283&lt;0,0,KB216-KB279-JX301*KB280-JY301*KB281-JZ301*KB282-KA301*KB283)</f>
        <v>0</v>
      </c>
      <c r="KC301" s="14">
        <f>IF(KC216-KC279-JX301*KC280-JY301*KC281-JZ301*KC282-KA301*KC283-KB301*KC284&lt;0,0,KC216-KC279-JX301*KC280-JY301*KC281-JZ301*KC282-KA301*KC283-KB301*KC284)</f>
        <v>0</v>
      </c>
      <c r="KD301" s="44"/>
      <c r="KE301" s="44"/>
      <c r="KF301" s="44"/>
      <c r="KG301" s="44"/>
      <c r="KH301" s="44"/>
      <c r="KI301" s="17"/>
      <c r="KJ301" s="14"/>
      <c r="KK301" s="14">
        <f>IF(KK216-KK279&lt;0,0,KK216-KK279)</f>
        <v>0</v>
      </c>
      <c r="KL301" s="14">
        <f>IF(KL216-KL279 -KK301*KL280&lt;0, 0,KL216-KL279 -KK301*KL280)</f>
        <v>0</v>
      </c>
      <c r="KM301" s="14">
        <f>IF(KM216-KM279-KK301*KM280-KL301*KM281&lt;0,0,KM216-KM279-KK301*KM280-KL301*KM281)</f>
        <v>0</v>
      </c>
      <c r="KN301" s="14">
        <f>IF(KN216-KN279-KK301*KN280-KL301*KN281-KM301*KN282&lt;0,0,KN216-KN279-KK301*KN280-KL301*KN281-KM301*KN282)</f>
        <v>0</v>
      </c>
      <c r="KO301" s="14">
        <f>IF(KO216-KO279-KK301*KO280-KL301*KO281-KM301*KO282-KN301*KO283&lt;0,0,KO216-KO279-KK301*KO280-KL301*KO281-KM301*KO282-KN301*KO283)</f>
        <v>0</v>
      </c>
      <c r="KP301" s="14">
        <f>IF(KP216-KP279-KK301*KP280-KL301*KP281-KM301*KP282-KN301*KP283-KO301*KP284&lt;0,0,KP216-KP279-KK301*KP280-KL301*KP281-KM301*KP282-KN301*KP283-KO301*KP284)</f>
        <v>0</v>
      </c>
      <c r="KQ301" s="17"/>
      <c r="KR301" s="14"/>
      <c r="KS301" s="14">
        <f>IF(KS216-KS279&lt;0,0,KS216-KS279)</f>
        <v>0</v>
      </c>
      <c r="KT301" s="14">
        <f>IF(KT216-KT279 -KS301*KT280&lt;0, 0,KT216-KT279 -KS301*KT280)</f>
        <v>0</v>
      </c>
      <c r="KU301" s="14">
        <f>IF(KU216-KU279-KS301*KU280-KT301*KU281&lt;0,0,KU216-KU279-KS301*KU280-KT301*KU281)</f>
        <v>0</v>
      </c>
      <c r="KV301" s="14">
        <f>IF(KV216-KV279-KS301*KV280-KT301*KV281-KU301*KV282&lt;0,0,KV216-KV279-KS301*KV280-KT301*KV281-KU301*KV282)</f>
        <v>0</v>
      </c>
      <c r="KW301" s="14">
        <f>IF(KW216-KW279-KS301*KW280-KT301*KW281-KU301*KW282-KV301*KW283&lt;0,0,KW216-KW279-KS301*KW280-KT301*KW281-KU301*KW282-KV301*KW283)</f>
        <v>0</v>
      </c>
      <c r="KX301" s="14">
        <f>IF(KX216-KX279-KS301*KX280-KT301*KX281-KU301*KX282-KV301*KX283-KW301*KX284&lt;0,0,KX216-KX279-KS301*KX280-KT301*KX281-KU301*KX282-KV301*KX283-KW301*KX284)</f>
        <v>0</v>
      </c>
      <c r="KY301" s="44"/>
      <c r="KZ301" s="44"/>
    </row>
    <row r="302" spans="1:312">
      <c r="A302" s="6"/>
      <c r="B302" s="7"/>
      <c r="C302" s="6"/>
      <c r="D302" s="14"/>
      <c r="E302" s="14"/>
      <c r="F302" s="14"/>
      <c r="G302" s="17"/>
      <c r="H302" s="14"/>
      <c r="I302" s="6"/>
      <c r="J302" s="6"/>
      <c r="K302" s="6"/>
      <c r="L302" s="5"/>
      <c r="M302" s="7"/>
      <c r="N302" s="6"/>
      <c r="O302" s="6"/>
      <c r="P302" s="6"/>
      <c r="Q302" s="5"/>
      <c r="R302" s="7"/>
      <c r="S302" s="6"/>
      <c r="T302" s="6"/>
      <c r="U302" s="6"/>
      <c r="V302" s="6"/>
      <c r="W302" s="6"/>
      <c r="X302" s="7"/>
      <c r="Y302" s="6"/>
      <c r="Z302" s="6"/>
      <c r="AA302" s="6"/>
      <c r="AB302" s="6"/>
      <c r="AC302" s="6"/>
      <c r="AD302" s="6"/>
      <c r="AE302" s="7"/>
      <c r="AF302" s="6"/>
      <c r="AG302" s="6"/>
      <c r="AH302" s="6"/>
      <c r="AI302" s="6"/>
      <c r="AJ302" s="6"/>
      <c r="AK302" s="6"/>
      <c r="AL302" s="6"/>
      <c r="AM302" s="7"/>
      <c r="AN302" s="6"/>
      <c r="AO302" s="6"/>
      <c r="AP302" s="6"/>
      <c r="AQ302" s="6"/>
      <c r="AR302" s="6"/>
      <c r="AS302" s="6"/>
      <c r="AT302" s="6"/>
      <c r="AU302" s="7"/>
      <c r="AV302" s="7"/>
      <c r="AW302" s="6"/>
      <c r="AX302" s="6"/>
      <c r="AY302" s="6"/>
      <c r="AZ302" s="6"/>
      <c r="BA302" s="6"/>
      <c r="BB302" s="5"/>
      <c r="BC302" s="7"/>
      <c r="BD302" s="6"/>
      <c r="BE302" s="6"/>
      <c r="BF302" s="6"/>
      <c r="BG302" s="6"/>
      <c r="BH302" s="6"/>
      <c r="BI302" s="7"/>
      <c r="BJ302" s="6"/>
      <c r="BK302" s="6"/>
      <c r="BL302" s="6"/>
      <c r="BM302" s="6"/>
      <c r="BN302" s="6"/>
      <c r="BO302" s="6"/>
      <c r="BP302" s="5"/>
      <c r="BQ302" s="7"/>
      <c r="BR302" s="6"/>
      <c r="BS302" s="6"/>
      <c r="BT302" s="6"/>
      <c r="BU302" s="6"/>
      <c r="BV302" s="6"/>
      <c r="BW302" s="4"/>
      <c r="BX302" s="6"/>
      <c r="BY302" s="6"/>
      <c r="BZ302" s="6"/>
      <c r="CA302" s="6"/>
      <c r="CB302" s="6"/>
      <c r="CC302" s="7"/>
      <c r="CD302" s="7"/>
      <c r="CE302" s="6"/>
      <c r="CF302" s="6"/>
      <c r="CG302" s="6"/>
      <c r="CH302" s="6"/>
      <c r="CI302" s="5"/>
      <c r="CJ302" s="7"/>
      <c r="CK302" s="6"/>
      <c r="CL302" s="6"/>
      <c r="CM302" s="6"/>
      <c r="CN302" s="6"/>
      <c r="CO302" s="6"/>
      <c r="CP302" s="6"/>
      <c r="CQ302" s="5"/>
      <c r="CR302" s="7"/>
      <c r="CS302" s="6"/>
      <c r="CT302" s="6"/>
      <c r="CU302" s="6"/>
      <c r="CV302" s="6"/>
      <c r="CW302" s="6"/>
      <c r="CX302" s="6"/>
      <c r="CY302" s="7"/>
      <c r="CZ302" s="6"/>
      <c r="DA302" s="6"/>
      <c r="DB302" s="6"/>
      <c r="DC302" s="6"/>
      <c r="DD302" s="6"/>
      <c r="DE302" s="7"/>
      <c r="DF302" s="6"/>
      <c r="DG302" s="6"/>
      <c r="DH302" s="6"/>
      <c r="DI302" s="6"/>
      <c r="DJ302" s="6"/>
      <c r="DK302" s="7"/>
      <c r="DL302" s="7"/>
      <c r="DM302" s="6"/>
      <c r="DN302" s="6"/>
      <c r="DO302" s="6"/>
      <c r="DP302" s="6"/>
      <c r="DQ302" s="6"/>
      <c r="DR302" s="6"/>
      <c r="DS302" s="6"/>
      <c r="DT302" s="6"/>
      <c r="DU302" s="6"/>
      <c r="DV302" s="6"/>
      <c r="DW302" s="4"/>
      <c r="DX302" s="6"/>
      <c r="DY302" s="6"/>
      <c r="DZ302" s="6"/>
      <c r="EA302" s="6"/>
      <c r="EB302" s="6"/>
      <c r="EC302" s="6"/>
      <c r="ED302" s="6"/>
      <c r="EE302" s="5"/>
      <c r="EF302" s="7"/>
      <c r="EG302" s="6"/>
      <c r="EH302" s="6"/>
      <c r="EI302" s="6"/>
      <c r="EJ302" s="6"/>
      <c r="EK302" s="6"/>
      <c r="EL302" s="5"/>
      <c r="EM302" s="7"/>
      <c r="EN302" s="6"/>
      <c r="EO302" s="6"/>
      <c r="EP302" s="6"/>
      <c r="EQ302" s="6"/>
      <c r="ER302" s="6"/>
      <c r="ES302" s="6"/>
      <c r="ET302" s="4"/>
      <c r="EU302" s="6"/>
      <c r="EV302" s="6"/>
      <c r="EW302" s="6"/>
      <c r="EX302" s="6"/>
      <c r="EY302" s="6"/>
      <c r="EZ302" s="6"/>
      <c r="FA302" s="7"/>
      <c r="FB302" s="6"/>
      <c r="FC302" s="6"/>
      <c r="FD302" s="6"/>
      <c r="FE302" s="6"/>
      <c r="FF302" s="6"/>
      <c r="FG302" s="6"/>
      <c r="FH302" s="5"/>
      <c r="FI302" s="7"/>
      <c r="FJ302" s="6"/>
      <c r="FK302" s="6"/>
      <c r="FL302" s="6"/>
      <c r="FM302" s="6"/>
      <c r="FN302" s="7"/>
      <c r="FO302" s="6"/>
      <c r="FP302" s="6"/>
      <c r="FQ302" s="6"/>
      <c r="FR302" s="6"/>
      <c r="FS302" s="6"/>
      <c r="FT302" s="6"/>
      <c r="FU302" s="7"/>
      <c r="FV302" s="6"/>
      <c r="FW302" s="6"/>
      <c r="FX302" s="6"/>
      <c r="FY302" s="6"/>
      <c r="FZ302" s="6"/>
      <c r="GA302" s="5"/>
      <c r="GB302" s="5"/>
      <c r="GC302" s="7"/>
      <c r="GD302" s="6"/>
      <c r="GE302" s="6"/>
      <c r="GF302" s="6"/>
      <c r="GG302" s="6"/>
      <c r="GH302" s="6"/>
      <c r="GI302" s="6"/>
      <c r="GJ302" s="6"/>
      <c r="GK302" s="7"/>
      <c r="GL302" s="6"/>
      <c r="GM302" s="6"/>
      <c r="GN302" s="6"/>
      <c r="GO302" s="6"/>
      <c r="GP302" s="6"/>
      <c r="GQ302" s="6"/>
      <c r="GR302" s="6"/>
      <c r="GS302" s="7"/>
      <c r="GT302" s="6"/>
      <c r="GU302" s="6"/>
      <c r="GV302" s="6"/>
      <c r="GW302" s="6"/>
      <c r="GX302" s="6"/>
      <c r="GY302" s="6"/>
      <c r="GZ302" s="6"/>
      <c r="HA302" s="7"/>
      <c r="HB302" s="6"/>
      <c r="HC302" s="6"/>
      <c r="HD302" s="6"/>
      <c r="HE302" s="6"/>
      <c r="HF302" s="7"/>
      <c r="HG302" s="6"/>
      <c r="HH302" s="6"/>
      <c r="HI302" s="6"/>
      <c r="HJ302" s="6"/>
      <c r="HK302" s="7"/>
      <c r="HL302" s="6"/>
      <c r="HM302" s="6"/>
      <c r="HN302" s="6"/>
      <c r="HO302" s="6"/>
      <c r="HP302" s="6"/>
      <c r="HQ302" s="6"/>
      <c r="HR302" s="6"/>
      <c r="HS302" s="7"/>
      <c r="HT302" s="6"/>
      <c r="HU302" s="6"/>
      <c r="HV302" s="6"/>
      <c r="HW302" s="6"/>
      <c r="HX302" s="6"/>
      <c r="HY302" s="6"/>
      <c r="HZ302" s="5"/>
      <c r="IA302" s="5"/>
      <c r="IB302" s="7"/>
      <c r="IC302" s="6"/>
      <c r="ID302" s="6"/>
      <c r="IE302" s="6"/>
      <c r="IF302" s="6"/>
      <c r="IG302" s="6"/>
      <c r="IH302" s="6"/>
      <c r="II302" s="6"/>
      <c r="IJ302" s="7"/>
      <c r="IK302" s="6"/>
      <c r="IL302" s="6"/>
      <c r="IM302" s="6"/>
      <c r="IN302" s="6"/>
      <c r="IO302" s="6"/>
      <c r="IP302" s="6"/>
      <c r="IQ302" s="6"/>
      <c r="IR302" s="7"/>
      <c r="IS302" s="6"/>
      <c r="IT302" s="6"/>
      <c r="IU302" s="6"/>
      <c r="IV302" s="6"/>
      <c r="IW302" s="6"/>
      <c r="IX302" s="6"/>
      <c r="IY302" s="6"/>
      <c r="IZ302" s="6"/>
      <c r="JA302" s="6"/>
      <c r="JB302" s="6"/>
      <c r="JC302" s="7"/>
      <c r="JD302" s="6"/>
      <c r="JE302" s="6"/>
      <c r="JF302" s="6"/>
      <c r="JG302" s="6"/>
      <c r="JH302" s="6"/>
      <c r="JI302" s="6"/>
      <c r="JJ302" s="4"/>
      <c r="JV302" s="7"/>
      <c r="JW302" s="6"/>
      <c r="JX302" s="6"/>
      <c r="JY302" s="6"/>
      <c r="JZ302" s="6"/>
      <c r="KA302" s="6"/>
      <c r="KB302" s="6"/>
      <c r="KC302" s="6"/>
      <c r="KD302" s="6"/>
      <c r="KE302" s="6"/>
      <c r="KF302" s="6"/>
      <c r="KG302" s="6"/>
      <c r="KH302" s="6"/>
      <c r="KI302" s="7"/>
      <c r="KJ302" s="6"/>
      <c r="KK302" s="6"/>
      <c r="KL302" s="6"/>
      <c r="KM302" s="6"/>
      <c r="KN302" s="6"/>
      <c r="KO302" s="6"/>
      <c r="KP302" s="6"/>
      <c r="KQ302" s="7"/>
      <c r="KR302" s="6"/>
      <c r="KS302" s="6"/>
      <c r="KT302" s="6"/>
      <c r="KU302" s="6"/>
      <c r="KV302" s="6"/>
      <c r="KW302" s="6"/>
      <c r="KX302" s="6"/>
      <c r="KY302" s="6"/>
      <c r="KZ302" s="6"/>
    </row>
    <row r="303" spans="1:312">
      <c r="A303" s="27" t="s">
        <v>615</v>
      </c>
      <c r="B303" s="7"/>
      <c r="C303" s="6"/>
      <c r="D303" s="6"/>
      <c r="E303" s="6"/>
      <c r="F303" s="6"/>
      <c r="G303" s="7"/>
      <c r="H303" s="6"/>
      <c r="I303" s="6"/>
      <c r="J303" s="6"/>
      <c r="K303" s="6"/>
      <c r="L303" s="5"/>
      <c r="M303" s="7"/>
      <c r="N303" s="6"/>
      <c r="O303" s="6"/>
      <c r="P303" s="6"/>
      <c r="Q303" s="5"/>
      <c r="R303" s="7"/>
      <c r="S303" s="6"/>
      <c r="T303" s="6"/>
      <c r="U303" s="6"/>
      <c r="V303" s="6"/>
      <c r="W303" s="6"/>
      <c r="X303" s="7"/>
      <c r="Y303" s="6"/>
      <c r="Z303" s="6"/>
      <c r="AA303" s="6"/>
      <c r="AB303" s="6"/>
      <c r="AC303" s="6"/>
      <c r="AD303" s="6"/>
      <c r="AE303" s="7"/>
      <c r="AF303" s="6"/>
      <c r="AG303" s="6"/>
      <c r="AH303" s="6"/>
      <c r="AI303" s="6"/>
      <c r="AJ303" s="6"/>
      <c r="AK303" s="6"/>
      <c r="AL303" s="6"/>
      <c r="AM303" s="7"/>
      <c r="AN303" s="6"/>
      <c r="AO303" s="6"/>
      <c r="AP303" s="6"/>
      <c r="AQ303" s="6"/>
      <c r="AR303" s="6"/>
      <c r="AS303" s="6"/>
      <c r="AT303" s="6"/>
      <c r="AU303" s="7"/>
      <c r="AV303" s="7"/>
      <c r="AW303" s="6"/>
      <c r="AX303" s="6"/>
      <c r="AY303" s="6"/>
      <c r="AZ303" s="6"/>
      <c r="BA303" s="6"/>
      <c r="BB303" s="5"/>
      <c r="BC303" s="7"/>
      <c r="BD303" s="6"/>
      <c r="BE303" s="6"/>
      <c r="BF303" s="6"/>
      <c r="BG303" s="6"/>
      <c r="BH303" s="6"/>
      <c r="BI303" s="7"/>
      <c r="BJ303" s="6"/>
      <c r="BK303" s="6"/>
      <c r="BL303" s="6"/>
      <c r="BM303" s="6"/>
      <c r="BN303" s="6"/>
      <c r="BO303" s="6"/>
      <c r="BP303" s="5"/>
      <c r="BQ303" s="7"/>
      <c r="BR303" s="6"/>
      <c r="BS303" s="6"/>
      <c r="BT303" s="6"/>
      <c r="BU303" s="6"/>
      <c r="BV303" s="6"/>
      <c r="BW303" s="4"/>
      <c r="BX303" s="6"/>
      <c r="BY303" s="6"/>
      <c r="BZ303" s="6"/>
      <c r="CA303" s="6"/>
      <c r="CB303" s="6"/>
      <c r="CC303" s="7"/>
      <c r="CD303" s="7"/>
      <c r="CE303" s="6"/>
      <c r="CF303" s="6"/>
      <c r="CG303" s="6"/>
      <c r="CH303" s="6"/>
      <c r="CI303" s="5"/>
      <c r="CJ303" s="7"/>
      <c r="CK303" s="6"/>
      <c r="CL303" s="6"/>
      <c r="CM303" s="6"/>
      <c r="CN303" s="6"/>
      <c r="CO303" s="6"/>
      <c r="CP303" s="6"/>
      <c r="CQ303" s="5"/>
      <c r="CR303" s="7"/>
      <c r="CS303" s="6"/>
      <c r="CT303" s="6"/>
      <c r="CU303" s="6"/>
      <c r="CV303" s="6"/>
      <c r="CW303" s="6"/>
      <c r="CX303" s="6"/>
      <c r="CY303" s="7"/>
      <c r="CZ303" s="6"/>
      <c r="DA303" s="6"/>
      <c r="DB303" s="6"/>
      <c r="DC303" s="6"/>
      <c r="DD303" s="6"/>
      <c r="DE303" s="7"/>
      <c r="DF303" s="6"/>
      <c r="DG303" s="6"/>
      <c r="DH303" s="6"/>
      <c r="DI303" s="6"/>
      <c r="DJ303" s="6"/>
      <c r="DK303" s="7"/>
      <c r="DL303" s="7"/>
      <c r="DM303" s="6"/>
      <c r="DN303" s="6"/>
      <c r="DO303" s="6"/>
      <c r="DP303" s="6"/>
      <c r="DQ303" s="6"/>
      <c r="DR303" s="6"/>
      <c r="DS303" s="6"/>
      <c r="DT303" s="6"/>
      <c r="DU303" s="6"/>
      <c r="DV303" s="6"/>
      <c r="DW303" s="4"/>
      <c r="DX303" s="6"/>
      <c r="DY303" s="6"/>
      <c r="DZ303" s="6"/>
      <c r="EA303" s="6"/>
      <c r="EB303" s="6"/>
      <c r="EC303" s="6"/>
      <c r="ED303" s="6"/>
      <c r="EE303" s="5"/>
      <c r="EF303" s="7"/>
      <c r="EG303" s="6"/>
      <c r="EH303" s="6"/>
      <c r="EI303" s="6"/>
      <c r="EJ303" s="6"/>
      <c r="EK303" s="6"/>
      <c r="EL303" s="5"/>
      <c r="EM303" s="7"/>
      <c r="EN303" s="6"/>
      <c r="EO303" s="6"/>
      <c r="EP303" s="6"/>
      <c r="EQ303" s="6"/>
      <c r="ER303" s="6"/>
      <c r="ES303" s="6"/>
      <c r="ET303" s="4"/>
      <c r="EU303" s="6"/>
      <c r="EV303" s="6"/>
      <c r="EW303" s="6"/>
      <c r="EX303" s="6"/>
      <c r="EY303" s="6"/>
      <c r="EZ303" s="6"/>
      <c r="FA303" s="7"/>
      <c r="FB303" s="6"/>
      <c r="FC303" s="6"/>
      <c r="FD303" s="6"/>
      <c r="FE303" s="6"/>
      <c r="FF303" s="6"/>
      <c r="FG303" s="6"/>
      <c r="FH303" s="5"/>
      <c r="FI303" s="7"/>
      <c r="FJ303" s="6"/>
      <c r="FK303" s="6"/>
      <c r="FL303" s="6"/>
      <c r="FM303" s="6"/>
      <c r="FN303" s="7"/>
      <c r="FO303" s="6"/>
      <c r="FP303" s="6"/>
      <c r="FQ303" s="6"/>
      <c r="FR303" s="6"/>
      <c r="FS303" s="6"/>
      <c r="FT303" s="6"/>
      <c r="FU303" s="7"/>
      <c r="FV303" s="6"/>
      <c r="FW303" s="6"/>
      <c r="FX303" s="6"/>
      <c r="FY303" s="6"/>
      <c r="FZ303" s="6"/>
      <c r="GA303" s="5"/>
      <c r="GB303" s="5"/>
      <c r="GC303" s="7"/>
      <c r="GD303" s="6"/>
      <c r="GE303" s="6"/>
      <c r="GF303" s="6"/>
      <c r="GG303" s="6"/>
      <c r="GH303" s="6"/>
      <c r="GI303" s="6"/>
      <c r="GJ303" s="6"/>
      <c r="GK303" s="7"/>
      <c r="GL303" s="6"/>
      <c r="GM303" s="6"/>
      <c r="GN303" s="6"/>
      <c r="GO303" s="6"/>
      <c r="GP303" s="6"/>
      <c r="GQ303" s="6"/>
      <c r="GR303" s="6"/>
      <c r="GS303" s="7"/>
      <c r="GT303" s="6"/>
      <c r="GU303" s="6"/>
      <c r="GV303" s="6"/>
      <c r="GW303" s="6"/>
      <c r="GX303" s="6"/>
      <c r="GY303" s="6"/>
      <c r="GZ303" s="6"/>
      <c r="HA303" s="7"/>
      <c r="HB303" s="6"/>
      <c r="HC303" s="6"/>
      <c r="HD303" s="6"/>
      <c r="HE303" s="6"/>
      <c r="HF303" s="7"/>
      <c r="HG303" s="6"/>
      <c r="HH303" s="6"/>
      <c r="HI303" s="6"/>
      <c r="HJ303" s="6"/>
      <c r="HK303" s="7"/>
      <c r="HL303" s="6"/>
      <c r="HM303" s="6"/>
      <c r="HN303" s="6"/>
      <c r="HO303" s="6"/>
      <c r="HP303" s="6"/>
      <c r="HQ303" s="6"/>
      <c r="HR303" s="6"/>
      <c r="HS303" s="7"/>
      <c r="HT303" s="6"/>
      <c r="HU303" s="6"/>
      <c r="HV303" s="6"/>
      <c r="HW303" s="6"/>
      <c r="HX303" s="6"/>
      <c r="HY303" s="6"/>
      <c r="HZ303" s="5"/>
      <c r="IA303" s="5"/>
      <c r="IB303" s="7"/>
      <c r="IC303" s="6"/>
      <c r="ID303" s="6"/>
      <c r="IE303" s="6"/>
      <c r="IF303" s="6"/>
      <c r="IG303" s="6"/>
      <c r="IH303" s="6"/>
      <c r="II303" s="6"/>
      <c r="IJ303" s="7"/>
      <c r="IK303" s="6"/>
      <c r="IL303" s="6"/>
      <c r="IM303" s="6"/>
      <c r="IN303" s="6"/>
      <c r="IO303" s="6"/>
      <c r="IP303" s="6"/>
      <c r="IQ303" s="6"/>
      <c r="IR303" s="7"/>
      <c r="IS303" s="6"/>
      <c r="IT303" s="6"/>
      <c r="IU303" s="6"/>
      <c r="IV303" s="6"/>
      <c r="IW303" s="6"/>
      <c r="IX303" s="6"/>
      <c r="IY303" s="6"/>
      <c r="IZ303" s="6"/>
      <c r="JA303" s="6"/>
      <c r="JB303" s="6"/>
      <c r="JC303" s="7"/>
      <c r="JD303" s="6"/>
      <c r="JE303" s="6"/>
      <c r="JF303" s="6"/>
      <c r="JG303" s="6"/>
      <c r="JH303" s="6"/>
      <c r="JI303" s="6"/>
      <c r="JJ303" s="4"/>
      <c r="JV303" s="7"/>
      <c r="JW303" s="6"/>
      <c r="JX303" s="6"/>
      <c r="JY303" s="6"/>
      <c r="JZ303" s="6"/>
      <c r="KA303" s="6"/>
      <c r="KB303" s="6"/>
      <c r="KC303" s="6"/>
      <c r="KD303" s="6"/>
      <c r="KE303" s="6"/>
      <c r="KF303" s="6"/>
      <c r="KG303" s="6"/>
      <c r="KH303" s="6"/>
      <c r="KI303" s="7"/>
      <c r="KJ303" s="6"/>
      <c r="KK303" s="6"/>
      <c r="KL303" s="6"/>
      <c r="KM303" s="6"/>
      <c r="KN303" s="6"/>
      <c r="KO303" s="6"/>
      <c r="KP303" s="6"/>
      <c r="KQ303" s="7"/>
      <c r="KR303" s="6"/>
      <c r="KS303" s="6"/>
      <c r="KT303" s="6"/>
      <c r="KU303" s="6"/>
      <c r="KV303" s="6"/>
      <c r="KW303" s="6"/>
      <c r="KX303" s="6"/>
      <c r="KY303" s="6"/>
      <c r="KZ303" s="6"/>
    </row>
    <row r="304" spans="1:312">
      <c r="A304" s="6" t="str">
        <f>A219</f>
        <v># 13C</v>
      </c>
      <c r="B304" s="7" t="str">
        <f t="shared" ref="B304:CC305" si="2522">B219</f>
        <v>lactate</v>
      </c>
      <c r="C304" s="6" t="str">
        <f t="shared" si="2522"/>
        <v>lactate+00</v>
      </c>
      <c r="D304" s="6" t="str">
        <f t="shared" si="2522"/>
        <v>lactate+01</v>
      </c>
      <c r="E304" s="6" t="str">
        <f t="shared" si="2522"/>
        <v>lactate+02</v>
      </c>
      <c r="F304" s="6" t="str">
        <f t="shared" si="2522"/>
        <v>lactate+03</v>
      </c>
      <c r="G304" s="7" t="str">
        <f t="shared" si="2522"/>
        <v>Ala</v>
      </c>
      <c r="H304" s="6" t="str">
        <f t="shared" si="2522"/>
        <v>Ala+00</v>
      </c>
      <c r="I304" s="6" t="str">
        <f t="shared" si="2522"/>
        <v>Ala+01</v>
      </c>
      <c r="J304" s="6" t="str">
        <f t="shared" si="2522"/>
        <v>Ala+02</v>
      </c>
      <c r="K304" s="6" t="str">
        <f t="shared" si="2522"/>
        <v>Ala+03</v>
      </c>
      <c r="L304" s="5" t="str">
        <f t="shared" si="2522"/>
        <v>Ala+_for_15N_04</v>
      </c>
      <c r="M304" s="7" t="str">
        <f t="shared" si="2522"/>
        <v>Gly</v>
      </c>
      <c r="N304" s="6" t="str">
        <f t="shared" si="2522"/>
        <v>Gly+00</v>
      </c>
      <c r="O304" s="6" t="str">
        <f t="shared" si="2522"/>
        <v>Gly+01</v>
      </c>
      <c r="P304" s="6" t="str">
        <f t="shared" si="2522"/>
        <v>Gly+02</v>
      </c>
      <c r="Q304" s="5" t="str">
        <f t="shared" si="2522"/>
        <v>Gly+_for_15N_03</v>
      </c>
      <c r="R304" s="7" t="str">
        <f t="shared" si="2522"/>
        <v>bOHbutyrate</v>
      </c>
      <c r="S304" s="6" t="str">
        <f t="shared" si="2522"/>
        <v>bOHbutyrate+00</v>
      </c>
      <c r="T304" s="6" t="str">
        <f t="shared" si="2522"/>
        <v>bOHbutyrate+01</v>
      </c>
      <c r="U304" s="6" t="str">
        <f t="shared" si="2522"/>
        <v>bOHbutyrate+02</v>
      </c>
      <c r="V304" s="6" t="str">
        <f t="shared" si="2522"/>
        <v>bOHbutyrate+03</v>
      </c>
      <c r="W304" s="6" t="str">
        <f t="shared" si="2522"/>
        <v>bOHbutyrate+04</v>
      </c>
      <c r="X304" s="7" t="str">
        <f t="shared" si="2522"/>
        <v>Val</v>
      </c>
      <c r="Y304" s="6" t="str">
        <f t="shared" si="2522"/>
        <v>Val+00</v>
      </c>
      <c r="Z304" s="6" t="str">
        <f t="shared" si="2522"/>
        <v>Val+01</v>
      </c>
      <c r="AA304" s="6" t="str">
        <f t="shared" si="2522"/>
        <v>Val+02</v>
      </c>
      <c r="AB304" s="6" t="str">
        <f t="shared" si="2522"/>
        <v>Val+03</v>
      </c>
      <c r="AC304" s="6" t="str">
        <f t="shared" si="2522"/>
        <v>Val+04</v>
      </c>
      <c r="AD304" s="6" t="str">
        <f t="shared" si="2522"/>
        <v>Val+05</v>
      </c>
      <c r="AE304" s="7" t="str">
        <f t="shared" si="2522"/>
        <v>Leu</v>
      </c>
      <c r="AF304" s="6" t="str">
        <f t="shared" si="2522"/>
        <v>Leu+00</v>
      </c>
      <c r="AG304" s="6" t="str">
        <f t="shared" si="2522"/>
        <v>Leu+01</v>
      </c>
      <c r="AH304" s="6" t="str">
        <f t="shared" si="2522"/>
        <v>Leu+02</v>
      </c>
      <c r="AI304" s="6" t="str">
        <f t="shared" si="2522"/>
        <v>Leu+03</v>
      </c>
      <c r="AJ304" s="6" t="str">
        <f t="shared" si="2522"/>
        <v>Leu+04</v>
      </c>
      <c r="AK304" s="6" t="str">
        <f t="shared" si="2522"/>
        <v>Leu+05</v>
      </c>
      <c r="AL304" s="6" t="str">
        <f t="shared" si="2522"/>
        <v>Leu+06</v>
      </c>
      <c r="AM304" s="7" t="str">
        <f t="shared" si="2522"/>
        <v>Ile</v>
      </c>
      <c r="AN304" s="6" t="str">
        <f t="shared" si="2522"/>
        <v>Ile+00</v>
      </c>
      <c r="AO304" s="6" t="str">
        <f t="shared" si="2522"/>
        <v>Ile+01</v>
      </c>
      <c r="AP304" s="6" t="str">
        <f t="shared" si="2522"/>
        <v>Ile+02</v>
      </c>
      <c r="AQ304" s="6" t="str">
        <f t="shared" si="2522"/>
        <v>Ile+03</v>
      </c>
      <c r="AR304" s="6" t="str">
        <f t="shared" si="2522"/>
        <v>Ile+04</v>
      </c>
      <c r="AS304" s="6" t="str">
        <f t="shared" si="2522"/>
        <v>Ile+05</v>
      </c>
      <c r="AT304" s="6" t="str">
        <f t="shared" si="2522"/>
        <v>Ile+06</v>
      </c>
      <c r="AU304" s="7" t="str">
        <f t="shared" si="2522"/>
        <v>Norleu</v>
      </c>
      <c r="AV304" s="7" t="str">
        <f t="shared" si="2522"/>
        <v>GAB</v>
      </c>
      <c r="AW304" s="6" t="str">
        <f t="shared" si="2522"/>
        <v>GAB+00</v>
      </c>
      <c r="AX304" s="6" t="str">
        <f t="shared" si="2522"/>
        <v>GAB+01</v>
      </c>
      <c r="AY304" s="6" t="str">
        <f t="shared" si="2522"/>
        <v>GAB+02</v>
      </c>
      <c r="AZ304" s="6" t="str">
        <f t="shared" si="2522"/>
        <v>GAB+03</v>
      </c>
      <c r="BA304" s="6" t="str">
        <f t="shared" si="2522"/>
        <v>GAB+04</v>
      </c>
      <c r="BB304" s="5" t="str">
        <f t="shared" ref="BB304" si="2523">BB219</f>
        <v>GAB+_for_15N_05</v>
      </c>
      <c r="BC304" s="7" t="str">
        <f t="shared" si="2522"/>
        <v>Succinate</v>
      </c>
      <c r="BD304" s="6" t="str">
        <f t="shared" si="2522"/>
        <v>Succinate+00</v>
      </c>
      <c r="BE304" s="6" t="str">
        <f t="shared" si="2522"/>
        <v>Succinate+01</v>
      </c>
      <c r="BF304" s="6" t="str">
        <f t="shared" si="2522"/>
        <v>Succinate+02</v>
      </c>
      <c r="BG304" s="6" t="str">
        <f t="shared" si="2522"/>
        <v>Succinate+03</v>
      </c>
      <c r="BH304" s="6" t="str">
        <f t="shared" si="2522"/>
        <v>Succinate+04</v>
      </c>
      <c r="BI304" s="7" t="str">
        <f t="shared" si="2522"/>
        <v>Pro</v>
      </c>
      <c r="BJ304" s="6" t="str">
        <f t="shared" si="2522"/>
        <v>Pro+00</v>
      </c>
      <c r="BK304" s="6" t="str">
        <f t="shared" si="2522"/>
        <v>Pro+01</v>
      </c>
      <c r="BL304" s="6" t="str">
        <f t="shared" si="2522"/>
        <v>Pro+02</v>
      </c>
      <c r="BM304" s="6" t="str">
        <f t="shared" si="2522"/>
        <v>Pro+03</v>
      </c>
      <c r="BN304" s="6" t="str">
        <f t="shared" si="2522"/>
        <v>Pro+04</v>
      </c>
      <c r="BO304" s="6" t="str">
        <f t="shared" si="2522"/>
        <v>Pro+05</v>
      </c>
      <c r="BP304" s="5" t="str">
        <f t="shared" si="2522"/>
        <v>Pro+_for_15N_06</v>
      </c>
      <c r="BQ304" s="7" t="str">
        <f t="shared" ref="BQ304:BV305" si="2524">BQ219</f>
        <v>fumarate</v>
      </c>
      <c r="BR304" s="6" t="str">
        <f t="shared" si="2524"/>
        <v>fumarate+00</v>
      </c>
      <c r="BS304" s="6" t="str">
        <f t="shared" si="2524"/>
        <v>fumarate+01</v>
      </c>
      <c r="BT304" s="6" t="str">
        <f t="shared" si="2524"/>
        <v>fumarate+02</v>
      </c>
      <c r="BU304" s="6" t="str">
        <f t="shared" si="2524"/>
        <v>fumarate+03</v>
      </c>
      <c r="BV304" s="6" t="str">
        <f t="shared" si="2524"/>
        <v>fumarate+04</v>
      </c>
      <c r="BW304" s="4" t="str">
        <f t="shared" ref="BW304:CB304" si="2525">BW219</f>
        <v>Itaconate</v>
      </c>
      <c r="BX304" s="6" t="str">
        <f t="shared" si="2525"/>
        <v>Itaconate+00</v>
      </c>
      <c r="BY304" s="6" t="str">
        <f t="shared" si="2525"/>
        <v>Itaconate+01</v>
      </c>
      <c r="BZ304" s="6" t="str">
        <f t="shared" si="2525"/>
        <v>Itaconate+02</v>
      </c>
      <c r="CA304" s="6" t="str">
        <f t="shared" si="2525"/>
        <v>Itaconate+03</v>
      </c>
      <c r="CB304" s="6" t="str">
        <f t="shared" si="2525"/>
        <v>Itaconate+04</v>
      </c>
      <c r="CC304" s="7" t="str">
        <f t="shared" si="2522"/>
        <v>PO4</v>
      </c>
      <c r="CD304" s="7" t="str">
        <f t="shared" ref="CD304:CI305" si="2526">CD219</f>
        <v>Ser</v>
      </c>
      <c r="CE304" s="6" t="str">
        <f t="shared" si="2526"/>
        <v>Ser+00</v>
      </c>
      <c r="CF304" s="6" t="str">
        <f t="shared" si="2526"/>
        <v>Ser+01</v>
      </c>
      <c r="CG304" s="6" t="str">
        <f t="shared" si="2526"/>
        <v>Ser+02</v>
      </c>
      <c r="CH304" s="6" t="str">
        <f t="shared" si="2526"/>
        <v>Ser+03</v>
      </c>
      <c r="CI304" s="5" t="str">
        <f t="shared" si="2526"/>
        <v>Ser+_for_15N_04</v>
      </c>
      <c r="CJ304" s="7" t="str">
        <f t="shared" ref="CJ304:CQ304" si="2527">CJ219</f>
        <v>pyroGlu</v>
      </c>
      <c r="CK304" s="6" t="str">
        <f t="shared" si="2527"/>
        <v>pyroGlu+00</v>
      </c>
      <c r="CL304" s="6" t="str">
        <f t="shared" si="2527"/>
        <v>pyroGlu+01</v>
      </c>
      <c r="CM304" s="6" t="str">
        <f t="shared" si="2527"/>
        <v>pyroGlu+02</v>
      </c>
      <c r="CN304" s="6" t="str">
        <f t="shared" si="2527"/>
        <v>pyroGlu+03</v>
      </c>
      <c r="CO304" s="6" t="str">
        <f t="shared" si="2527"/>
        <v>pyroGlu+04</v>
      </c>
      <c r="CP304" s="6" t="str">
        <f t="shared" si="2527"/>
        <v>pyroGlu+05</v>
      </c>
      <c r="CQ304" s="5" t="str">
        <f t="shared" si="2527"/>
        <v>pyroGlu+_for_15N_06</v>
      </c>
      <c r="CR304" s="7" t="str">
        <f t="shared" ref="CR304:FP305" si="2528">CR219</f>
        <v>Met</v>
      </c>
      <c r="CS304" s="6" t="str">
        <f t="shared" si="2528"/>
        <v>Met+00</v>
      </c>
      <c r="CT304" s="6" t="str">
        <f t="shared" si="2528"/>
        <v>Met+01</v>
      </c>
      <c r="CU304" s="6" t="str">
        <f t="shared" si="2528"/>
        <v>Met+02</v>
      </c>
      <c r="CV304" s="6" t="str">
        <f t="shared" si="2528"/>
        <v>Met+03</v>
      </c>
      <c r="CW304" s="6" t="str">
        <f t="shared" si="2528"/>
        <v>Met+04</v>
      </c>
      <c r="CX304" s="6" t="str">
        <f t="shared" si="2528"/>
        <v>Met+05</v>
      </c>
      <c r="CY304" s="7" t="str">
        <f t="shared" si="2528"/>
        <v>Thr</v>
      </c>
      <c r="CZ304" s="6" t="str">
        <f t="shared" si="2528"/>
        <v>Thr+00</v>
      </c>
      <c r="DA304" s="6" t="str">
        <f t="shared" si="2528"/>
        <v>Thr+01</v>
      </c>
      <c r="DB304" s="6" t="str">
        <f t="shared" si="2528"/>
        <v>Thr+02</v>
      </c>
      <c r="DC304" s="6" t="str">
        <f t="shared" si="2528"/>
        <v>Thr+03</v>
      </c>
      <c r="DD304" s="6" t="str">
        <f t="shared" si="2528"/>
        <v>Thr+04</v>
      </c>
      <c r="DE304" s="7" t="str">
        <f t="shared" si="2528"/>
        <v>Malate</v>
      </c>
      <c r="DF304" s="6" t="str">
        <f t="shared" si="2528"/>
        <v>Malate+00</v>
      </c>
      <c r="DG304" s="6" t="str">
        <f t="shared" si="2528"/>
        <v>Malate+01</v>
      </c>
      <c r="DH304" s="6" t="str">
        <f t="shared" si="2528"/>
        <v>Malate+02</v>
      </c>
      <c r="DI304" s="6" t="str">
        <f t="shared" si="2528"/>
        <v>Malate+03</v>
      </c>
      <c r="DJ304" s="6" t="str">
        <f t="shared" si="2528"/>
        <v>Malate+04</v>
      </c>
      <c r="DK304" s="7" t="str">
        <f>DK219</f>
        <v>SeMet</v>
      </c>
      <c r="DL304" s="7" t="str">
        <f t="shared" si="2528"/>
        <v>Phe</v>
      </c>
      <c r="DM304" s="6" t="str">
        <f t="shared" si="2528"/>
        <v>Phe+00</v>
      </c>
      <c r="DN304" s="6" t="str">
        <f t="shared" si="2528"/>
        <v>Phe+01</v>
      </c>
      <c r="DO304" s="6" t="str">
        <f t="shared" si="2528"/>
        <v>Phe+02</v>
      </c>
      <c r="DP304" s="6" t="str">
        <f t="shared" si="2528"/>
        <v>Phe+03</v>
      </c>
      <c r="DQ304" s="6" t="str">
        <f t="shared" si="2528"/>
        <v>Phe+04</v>
      </c>
      <c r="DR304" s="6" t="str">
        <f t="shared" si="2528"/>
        <v>Phe+05</v>
      </c>
      <c r="DS304" s="6" t="str">
        <f t="shared" si="2528"/>
        <v>Phe+06</v>
      </c>
      <c r="DT304" s="6" t="str">
        <f t="shared" si="2528"/>
        <v>Phe+07</v>
      </c>
      <c r="DU304" s="6" t="str">
        <f t="shared" si="2528"/>
        <v>Phe+08</v>
      </c>
      <c r="DV304" s="6" t="str">
        <f t="shared" si="2528"/>
        <v>Phe+09</v>
      </c>
      <c r="DW304" s="4" t="str">
        <f t="shared" si="2528"/>
        <v>N-Ace-Asp</v>
      </c>
      <c r="DX304" s="6" t="str">
        <f t="shared" si="2528"/>
        <v>N-Ace-Asp+00</v>
      </c>
      <c r="DY304" s="6" t="str">
        <f t="shared" si="2528"/>
        <v>N-Ace-Asp+01</v>
      </c>
      <c r="DZ304" s="6" t="str">
        <f t="shared" si="2528"/>
        <v>N-Ace-Asp+02</v>
      </c>
      <c r="EA304" s="6" t="str">
        <f t="shared" si="2528"/>
        <v>N-Ace-Asp+03</v>
      </c>
      <c r="EB304" s="6" t="str">
        <f t="shared" si="2528"/>
        <v>N-Ace-Asp+04</v>
      </c>
      <c r="EC304" s="6" t="str">
        <f t="shared" si="2528"/>
        <v>N-Ace-Asp+05</v>
      </c>
      <c r="ED304" s="6" t="str">
        <f t="shared" si="2528"/>
        <v>N-Ace-Asp+06</v>
      </c>
      <c r="EE304" s="1" t="str">
        <f t="shared" si="2528"/>
        <v>N-Ace-Asp+07_for_15N</v>
      </c>
      <c r="EF304" s="7" t="str">
        <f t="shared" si="2528"/>
        <v>Asp</v>
      </c>
      <c r="EG304" s="6" t="str">
        <f t="shared" si="2528"/>
        <v>Asp+00</v>
      </c>
      <c r="EH304" s="6" t="str">
        <f t="shared" si="2528"/>
        <v>Asp+01</v>
      </c>
      <c r="EI304" s="6" t="str">
        <f t="shared" si="2528"/>
        <v>Asp+02</v>
      </c>
      <c r="EJ304" s="6" t="str">
        <f t="shared" si="2528"/>
        <v>Asp+03</v>
      </c>
      <c r="EK304" s="6" t="str">
        <f t="shared" si="2528"/>
        <v>Asp+04</v>
      </c>
      <c r="EL304" s="5" t="str">
        <f t="shared" si="2528"/>
        <v>Asp+_for_15N_05</v>
      </c>
      <c r="EM304" s="7" t="str">
        <f t="shared" si="2528"/>
        <v>OHPro</v>
      </c>
      <c r="EN304" s="6" t="str">
        <f t="shared" si="2528"/>
        <v>OHPro+00</v>
      </c>
      <c r="EO304" s="6" t="str">
        <f t="shared" si="2528"/>
        <v>OHPro+01</v>
      </c>
      <c r="EP304" s="6" t="str">
        <f t="shared" si="2528"/>
        <v>OHPro+02</v>
      </c>
      <c r="EQ304" s="6" t="str">
        <f t="shared" si="2528"/>
        <v>OHPro+03</v>
      </c>
      <c r="ER304" s="6" t="str">
        <f t="shared" si="2528"/>
        <v>OHPro+04</v>
      </c>
      <c r="ES304" s="6" t="str">
        <f t="shared" si="2528"/>
        <v>OHPro+05</v>
      </c>
      <c r="ET304" s="4" t="str">
        <f t="shared" ref="ET304:EZ304" si="2529">ET219</f>
        <v>aOHglutarate</v>
      </c>
      <c r="EU304" s="6" t="str">
        <f t="shared" si="2529"/>
        <v>aOHglutarate+00</v>
      </c>
      <c r="EV304" s="6" t="str">
        <f t="shared" si="2529"/>
        <v>aOHglutarate+01</v>
      </c>
      <c r="EW304" s="6" t="str">
        <f t="shared" si="2529"/>
        <v>aOHglutarate+02</v>
      </c>
      <c r="EX304" s="6" t="str">
        <f t="shared" si="2529"/>
        <v>aOHglutarate+03</v>
      </c>
      <c r="EY304" s="6" t="str">
        <f t="shared" si="2529"/>
        <v>aOHglutarate+04</v>
      </c>
      <c r="EZ304" s="6" t="str">
        <f t="shared" si="2529"/>
        <v>aOHglutarate+05</v>
      </c>
      <c r="FA304" s="7" t="str">
        <f t="shared" si="2528"/>
        <v>Glu</v>
      </c>
      <c r="FB304" s="6" t="str">
        <f t="shared" si="2528"/>
        <v>Glu+00</v>
      </c>
      <c r="FC304" s="6" t="str">
        <f t="shared" si="2528"/>
        <v>Glu+01</v>
      </c>
      <c r="FD304" s="6" t="str">
        <f t="shared" si="2528"/>
        <v>Glu+02</v>
      </c>
      <c r="FE304" s="6" t="str">
        <f t="shared" si="2528"/>
        <v>Glu+03</v>
      </c>
      <c r="FF304" s="6" t="str">
        <f t="shared" si="2528"/>
        <v>Glu+04</v>
      </c>
      <c r="FG304" s="6" t="str">
        <f t="shared" si="2528"/>
        <v>Glu+05</v>
      </c>
      <c r="FH304" s="5" t="str">
        <f t="shared" si="2528"/>
        <v>Glu+_for_15N_06</v>
      </c>
      <c r="FI304" s="7" t="str">
        <f t="shared" ref="FI304:FM305" si="2530">FI219</f>
        <v>Cys</v>
      </c>
      <c r="FJ304" s="6" t="str">
        <f t="shared" si="2530"/>
        <v>Cys+00</v>
      </c>
      <c r="FK304" s="6" t="str">
        <f t="shared" si="2530"/>
        <v>Cys+01</v>
      </c>
      <c r="FL304" s="6" t="str">
        <f t="shared" si="2530"/>
        <v>Cys+02</v>
      </c>
      <c r="FM304" s="6" t="str">
        <f t="shared" si="2530"/>
        <v>Cys+03</v>
      </c>
      <c r="FN304" s="7" t="str">
        <f t="shared" si="2528"/>
        <v>Orn</v>
      </c>
      <c r="FO304" s="6" t="str">
        <f t="shared" si="2528"/>
        <v>Orn+00</v>
      </c>
      <c r="FP304" s="6" t="str">
        <f t="shared" si="2528"/>
        <v>Orn+01</v>
      </c>
      <c r="FQ304" s="6" t="str">
        <f t="shared" ref="FQ304:HR305" si="2531">FQ219</f>
        <v>Orn+02</v>
      </c>
      <c r="FR304" s="6" t="str">
        <f t="shared" si="2531"/>
        <v>Orn+03</v>
      </c>
      <c r="FS304" s="6" t="str">
        <f t="shared" si="2531"/>
        <v>Orn+04</v>
      </c>
      <c r="FT304" s="6" t="str">
        <f t="shared" si="2531"/>
        <v>Orn+05</v>
      </c>
      <c r="FU304" s="7" t="str">
        <f t="shared" si="2531"/>
        <v>Asn</v>
      </c>
      <c r="FV304" s="6" t="str">
        <f t="shared" si="2531"/>
        <v>Asn+00</v>
      </c>
      <c r="FW304" s="6" t="str">
        <f t="shared" si="2531"/>
        <v>Asn+01</v>
      </c>
      <c r="FX304" s="6" t="str">
        <f t="shared" si="2531"/>
        <v>Asn+02</v>
      </c>
      <c r="FY304" s="6" t="str">
        <f t="shared" si="2531"/>
        <v>Asn+03</v>
      </c>
      <c r="FZ304" s="6" t="str">
        <f t="shared" si="2531"/>
        <v>Asn+04</v>
      </c>
      <c r="GA304" s="5" t="str">
        <f t="shared" si="2531"/>
        <v>Asn+_for_15N_05</v>
      </c>
      <c r="GB304" s="5" t="str">
        <f t="shared" si="2531"/>
        <v>Asn+_for_15N_06</v>
      </c>
      <c r="GC304" s="7" t="str">
        <f t="shared" si="2531"/>
        <v>Lys</v>
      </c>
      <c r="GD304" s="6" t="str">
        <f t="shared" si="2531"/>
        <v>Lys+00</v>
      </c>
      <c r="GE304" s="6" t="str">
        <f t="shared" si="2531"/>
        <v>Lys+01</v>
      </c>
      <c r="GF304" s="6" t="str">
        <f t="shared" si="2531"/>
        <v>Lys+02</v>
      </c>
      <c r="GG304" s="6" t="str">
        <f t="shared" si="2531"/>
        <v>Lys+03</v>
      </c>
      <c r="GH304" s="6" t="str">
        <f t="shared" si="2531"/>
        <v>Lys+04</v>
      </c>
      <c r="GI304" s="6" t="str">
        <f t="shared" si="2531"/>
        <v>Lys+05</v>
      </c>
      <c r="GJ304" s="6" t="str">
        <f t="shared" si="2531"/>
        <v>Lys+06</v>
      </c>
      <c r="GK304" s="7" t="str">
        <f t="shared" si="2531"/>
        <v>t-aconitate</v>
      </c>
      <c r="GL304" s="6" t="str">
        <f t="shared" si="2531"/>
        <v>t-aconitate+00</v>
      </c>
      <c r="GM304" s="6" t="str">
        <f t="shared" si="2531"/>
        <v>t-aconitate+01</v>
      </c>
      <c r="GN304" s="6" t="str">
        <f t="shared" si="2531"/>
        <v>t-aconitate+02</v>
      </c>
      <c r="GO304" s="6" t="str">
        <f t="shared" si="2531"/>
        <v>t-aconitate+03</v>
      </c>
      <c r="GP304" s="6" t="str">
        <f t="shared" si="2531"/>
        <v>t-aconitate+04</v>
      </c>
      <c r="GQ304" s="6" t="str">
        <f t="shared" si="2531"/>
        <v>t-aconitate+05</v>
      </c>
      <c r="GR304" s="6" t="str">
        <f t="shared" si="2531"/>
        <v>t-aconitate+06</v>
      </c>
      <c r="GS304" s="7" t="str">
        <f t="shared" si="2531"/>
        <v>Arg</v>
      </c>
      <c r="GT304" s="6" t="str">
        <f t="shared" si="2531"/>
        <v>Arg+00</v>
      </c>
      <c r="GU304" s="6" t="str">
        <f t="shared" si="2531"/>
        <v>Arg+01</v>
      </c>
      <c r="GV304" s="6" t="str">
        <f t="shared" si="2531"/>
        <v>Arg+02</v>
      </c>
      <c r="GW304" s="6" t="str">
        <f t="shared" si="2531"/>
        <v>Arg+03</v>
      </c>
      <c r="GX304" s="6" t="str">
        <f t="shared" si="2531"/>
        <v>Arg+04</v>
      </c>
      <c r="GY304" s="6" t="str">
        <f t="shared" si="2531"/>
        <v>Arg+05</v>
      </c>
      <c r="GZ304" s="6" t="str">
        <f t="shared" si="2531"/>
        <v>Arg+06</v>
      </c>
      <c r="HA304" s="7" t="str">
        <f t="shared" si="2531"/>
        <v>a-glycerol-3P_#1</v>
      </c>
      <c r="HB304" s="6" t="str">
        <f t="shared" si="2531"/>
        <v>a-glycerol-3P_#1+00</v>
      </c>
      <c r="HC304" s="6" t="str">
        <f t="shared" si="2531"/>
        <v>a-glycerol-3P_#1+01</v>
      </c>
      <c r="HD304" s="6" t="str">
        <f t="shared" si="2531"/>
        <v>a-glycerol-3P_#1+02</v>
      </c>
      <c r="HE304" s="6" t="str">
        <f t="shared" si="2531"/>
        <v>a-glycerol-3P_#1+03</v>
      </c>
      <c r="HF304" s="7" t="str">
        <f t="shared" si="2531"/>
        <v>a-glycerol-3P_#2</v>
      </c>
      <c r="HG304" s="6" t="str">
        <f t="shared" si="2531"/>
        <v>a-glycerol-3P_#2+00</v>
      </c>
      <c r="HH304" s="6" t="str">
        <f t="shared" si="2531"/>
        <v>a-glycerol-3P_#2+01</v>
      </c>
      <c r="HI304" s="6" t="str">
        <f t="shared" si="2531"/>
        <v>a-glycerol-3P_#2+02</v>
      </c>
      <c r="HJ304" s="6" t="str">
        <f t="shared" si="2531"/>
        <v>a-glycerol-3P_#2+03</v>
      </c>
      <c r="HK304" s="7" t="str">
        <f t="shared" si="2531"/>
        <v>citrate</v>
      </c>
      <c r="HL304" s="6" t="str">
        <f t="shared" si="2531"/>
        <v>citrate+00</v>
      </c>
      <c r="HM304" s="6" t="str">
        <f t="shared" si="2531"/>
        <v>citrate+01</v>
      </c>
      <c r="HN304" s="6" t="str">
        <f t="shared" si="2531"/>
        <v>citrate+02</v>
      </c>
      <c r="HO304" s="6" t="str">
        <f t="shared" si="2531"/>
        <v>citrate+03</v>
      </c>
      <c r="HP304" s="6" t="str">
        <f t="shared" si="2531"/>
        <v>citrate+04</v>
      </c>
      <c r="HQ304" s="6" t="str">
        <f t="shared" si="2531"/>
        <v>citrate+05</v>
      </c>
      <c r="HR304" s="6" t="str">
        <f t="shared" si="2531"/>
        <v>citrate+06</v>
      </c>
      <c r="HS304" s="7" t="str">
        <f t="shared" ref="HS304:IA304" si="2532">HS219</f>
        <v>Gln</v>
      </c>
      <c r="HT304" s="6" t="str">
        <f t="shared" si="2532"/>
        <v>Gln+00</v>
      </c>
      <c r="HU304" s="6" t="str">
        <f t="shared" si="2532"/>
        <v>Gln+01</v>
      </c>
      <c r="HV304" s="6" t="str">
        <f t="shared" si="2532"/>
        <v>Gln+02</v>
      </c>
      <c r="HW304" s="6" t="str">
        <f t="shared" si="2532"/>
        <v>Gln+03</v>
      </c>
      <c r="HX304" s="6" t="str">
        <f t="shared" si="2532"/>
        <v>Gln+04</v>
      </c>
      <c r="HY304" s="6" t="str">
        <f t="shared" si="2532"/>
        <v>Gln+05</v>
      </c>
      <c r="HZ304" s="5" t="str">
        <f t="shared" si="2532"/>
        <v>Gln+_for_15N_06</v>
      </c>
      <c r="IA304" s="5" t="str">
        <f t="shared" si="2532"/>
        <v>Gln+_for_15N_07</v>
      </c>
      <c r="IB304" s="7" t="str">
        <f t="shared" ref="IB304:II304" si="2533">IB219</f>
        <v>Isocitrate</v>
      </c>
      <c r="IC304" s="6" t="str">
        <f t="shared" si="2533"/>
        <v>Isocitrate+00</v>
      </c>
      <c r="ID304" s="6" t="str">
        <f t="shared" si="2533"/>
        <v>Isocitrate+01</v>
      </c>
      <c r="IE304" s="6" t="str">
        <f t="shared" si="2533"/>
        <v>Isocitrate+02</v>
      </c>
      <c r="IF304" s="6" t="str">
        <f t="shared" si="2533"/>
        <v>Isocitrate+03</v>
      </c>
      <c r="IG304" s="6" t="str">
        <f t="shared" si="2533"/>
        <v>Isocitrate+04</v>
      </c>
      <c r="IH304" s="6" t="str">
        <f t="shared" si="2533"/>
        <v>Isocitrate+05</v>
      </c>
      <c r="II304" s="6" t="str">
        <f t="shared" si="2533"/>
        <v>Isocitrate+06</v>
      </c>
      <c r="IJ304" s="7" t="str">
        <f t="shared" ref="IJ304:KP305" si="2534">IJ219</f>
        <v>His</v>
      </c>
      <c r="IK304" s="6" t="str">
        <f t="shared" si="2534"/>
        <v>His+00</v>
      </c>
      <c r="IL304" s="6" t="str">
        <f t="shared" si="2534"/>
        <v>His+01</v>
      </c>
      <c r="IM304" s="6" t="str">
        <f t="shared" si="2534"/>
        <v>His+02</v>
      </c>
      <c r="IN304" s="6" t="str">
        <f t="shared" si="2534"/>
        <v>His+03</v>
      </c>
      <c r="IO304" s="6" t="str">
        <f t="shared" si="2534"/>
        <v>His+04</v>
      </c>
      <c r="IP304" s="6" t="str">
        <f t="shared" si="2534"/>
        <v>His+05</v>
      </c>
      <c r="IQ304" s="6" t="str">
        <f t="shared" si="2534"/>
        <v>His+06</v>
      </c>
      <c r="IR304" s="7" t="str">
        <f t="shared" si="2534"/>
        <v>Tyr</v>
      </c>
      <c r="IS304" s="6" t="str">
        <f t="shared" si="2534"/>
        <v>Tyr+00</v>
      </c>
      <c r="IT304" s="6" t="str">
        <f t="shared" si="2534"/>
        <v>Tyr+01</v>
      </c>
      <c r="IU304" s="6" t="str">
        <f t="shared" si="2534"/>
        <v>Tyr+02</v>
      </c>
      <c r="IV304" s="6" t="str">
        <f t="shared" si="2534"/>
        <v>Tyr+03</v>
      </c>
      <c r="IW304" s="6" t="str">
        <f t="shared" si="2534"/>
        <v>Tyr+04</v>
      </c>
      <c r="IX304" s="6" t="str">
        <f t="shared" si="2534"/>
        <v>Tyr+05</v>
      </c>
      <c r="IY304" s="6" t="str">
        <f t="shared" si="2534"/>
        <v>Tyr+06</v>
      </c>
      <c r="IZ304" s="6" t="str">
        <f t="shared" si="2534"/>
        <v>Tyr+07</v>
      </c>
      <c r="JA304" s="6" t="str">
        <f t="shared" si="2534"/>
        <v>Tyr+08</v>
      </c>
      <c r="JB304" s="6" t="str">
        <f t="shared" si="2534"/>
        <v>Tyr+09</v>
      </c>
      <c r="JC304" s="7" t="str">
        <f t="shared" si="2534"/>
        <v>a-ketoglutarate</v>
      </c>
      <c r="JD304" s="6" t="str">
        <f t="shared" si="2534"/>
        <v>a-ketoglutarate+00</v>
      </c>
      <c r="JE304" s="6" t="str">
        <f t="shared" si="2534"/>
        <v>a-ketoglutarate+01</v>
      </c>
      <c r="JF304" s="6" t="str">
        <f t="shared" si="2534"/>
        <v>a-ketoglutarate+02</v>
      </c>
      <c r="JG304" s="6" t="str">
        <f t="shared" si="2534"/>
        <v>a-ketoglutarate+03</v>
      </c>
      <c r="JH304" s="6" t="str">
        <f t="shared" si="2534"/>
        <v>a-ketoglutarate+04</v>
      </c>
      <c r="JI304" s="6" t="str">
        <f t="shared" si="2534"/>
        <v>a-ketoglutarate+05</v>
      </c>
      <c r="JJ304" s="4" t="str">
        <f t="shared" ref="JJ304:JU304" si="2535">JJ219</f>
        <v>Kynurenic_acid</v>
      </c>
      <c r="JK304" s="3" t="str">
        <f t="shared" si="2535"/>
        <v>Kynurenic_acid+000</v>
      </c>
      <c r="JL304" s="3" t="str">
        <f t="shared" si="2535"/>
        <v>Kynurenic_acid+001</v>
      </c>
      <c r="JM304" s="3" t="str">
        <f t="shared" si="2535"/>
        <v>Kynurenic_acid+002</v>
      </c>
      <c r="JN304" s="3" t="str">
        <f t="shared" si="2535"/>
        <v>Kynurenic_acid+003</v>
      </c>
      <c r="JO304" s="3" t="str">
        <f t="shared" si="2535"/>
        <v>Kynurenic_acid+004</v>
      </c>
      <c r="JP304" s="3" t="str">
        <f t="shared" si="2535"/>
        <v>Kynurenic_acid+005</v>
      </c>
      <c r="JQ304" s="3" t="str">
        <f t="shared" si="2535"/>
        <v>Kynurenic_acid+006</v>
      </c>
      <c r="JR304" s="1" t="str">
        <f t="shared" si="2535"/>
        <v>Kynurenic_acid+007</v>
      </c>
      <c r="JS304" s="1" t="str">
        <f t="shared" si="2535"/>
        <v>Kynurenic_acid+008</v>
      </c>
      <c r="JT304" s="1" t="str">
        <f t="shared" si="2535"/>
        <v>Kynurenic_acid+009</v>
      </c>
      <c r="JU304" s="1" t="str">
        <f t="shared" si="2535"/>
        <v>Kynurenic_acid+010</v>
      </c>
      <c r="JV304" s="7" t="str">
        <f t="shared" si="2534"/>
        <v>Trp</v>
      </c>
      <c r="JW304" s="6" t="str">
        <f t="shared" si="2534"/>
        <v>Trp+00</v>
      </c>
      <c r="JX304" s="6" t="str">
        <f t="shared" si="2534"/>
        <v>Trp+01</v>
      </c>
      <c r="JY304" s="6" t="str">
        <f t="shared" si="2534"/>
        <v>Trp+02</v>
      </c>
      <c r="JZ304" s="6" t="str">
        <f t="shared" si="2534"/>
        <v>Trp+03</v>
      </c>
      <c r="KA304" s="6" t="str">
        <f t="shared" si="2534"/>
        <v>Trp+04</v>
      </c>
      <c r="KB304" s="6" t="str">
        <f t="shared" si="2534"/>
        <v>Trp+05</v>
      </c>
      <c r="KC304" s="6" t="str">
        <f t="shared" si="2534"/>
        <v>Trp+06</v>
      </c>
      <c r="KD304" s="6" t="str">
        <f t="shared" si="2534"/>
        <v>Trp+07</v>
      </c>
      <c r="KE304" s="6" t="str">
        <f t="shared" si="2534"/>
        <v>Trp+08</v>
      </c>
      <c r="KF304" s="6" t="str">
        <f t="shared" si="2534"/>
        <v>Trp+09</v>
      </c>
      <c r="KG304" s="6" t="str">
        <f t="shared" si="2534"/>
        <v>Trp+10</v>
      </c>
      <c r="KH304" s="6" t="str">
        <f t="shared" si="2534"/>
        <v>Trp+11</v>
      </c>
      <c r="KI304" s="7" t="str">
        <f t="shared" si="2534"/>
        <v>ascorbate</v>
      </c>
      <c r="KJ304" s="6" t="str">
        <f t="shared" si="2534"/>
        <v>ascorbate+00</v>
      </c>
      <c r="KK304" s="6" t="str">
        <f t="shared" si="2534"/>
        <v>ascorbate+01</v>
      </c>
      <c r="KL304" s="6" t="str">
        <f t="shared" si="2534"/>
        <v>ascorbate+02</v>
      </c>
      <c r="KM304" s="6" t="str">
        <f t="shared" si="2534"/>
        <v>ascorbate+03</v>
      </c>
      <c r="KN304" s="6" t="str">
        <f t="shared" si="2534"/>
        <v>ascorbate+04</v>
      </c>
      <c r="KO304" s="6" t="str">
        <f t="shared" si="2534"/>
        <v>ascorbate+05</v>
      </c>
      <c r="KP304" s="6" t="str">
        <f t="shared" si="2534"/>
        <v>ascorbate+06</v>
      </c>
      <c r="KQ304" s="7" t="str">
        <f t="shared" ref="KQ304:KZ304" si="2536">KQ219</f>
        <v>Kynurenine</v>
      </c>
      <c r="KR304" s="6" t="str">
        <f t="shared" si="2536"/>
        <v>Kynurenine+00</v>
      </c>
      <c r="KS304" s="6" t="str">
        <f t="shared" si="2536"/>
        <v>Kynurenine+01</v>
      </c>
      <c r="KT304" s="6" t="str">
        <f t="shared" si="2536"/>
        <v>Kynurenine+02</v>
      </c>
      <c r="KU304" s="6" t="str">
        <f t="shared" si="2536"/>
        <v>Kynurenine+03</v>
      </c>
      <c r="KV304" s="6" t="str">
        <f t="shared" si="2536"/>
        <v>Kynurenine+04</v>
      </c>
      <c r="KW304" s="6" t="str">
        <f t="shared" si="2536"/>
        <v>Kynurenine+05</v>
      </c>
      <c r="KX304" s="6" t="str">
        <f t="shared" si="2536"/>
        <v>Kynurenine+06</v>
      </c>
      <c r="KY304" s="1" t="str">
        <f t="shared" si="2536"/>
        <v>Kynurenine+07</v>
      </c>
      <c r="KZ304" s="1" t="str">
        <f t="shared" si="2536"/>
        <v>Kynurenine+08</v>
      </c>
    </row>
    <row r="305" spans="1:312">
      <c r="A305" s="6" t="s">
        <v>382</v>
      </c>
      <c r="B305" s="7" t="str">
        <f t="shared" si="2522"/>
        <v/>
      </c>
      <c r="C305" s="6" t="str">
        <f t="shared" si="2522"/>
        <v>X00</v>
      </c>
      <c r="D305" s="6" t="str">
        <f t="shared" si="2522"/>
        <v>X01</v>
      </c>
      <c r="E305" s="6" t="str">
        <f t="shared" si="2522"/>
        <v>X02</v>
      </c>
      <c r="F305" s="6" t="str">
        <f t="shared" si="2522"/>
        <v>X03</v>
      </c>
      <c r="G305" s="7" t="str">
        <f t="shared" si="2522"/>
        <v/>
      </c>
      <c r="H305" s="6" t="str">
        <f t="shared" si="2522"/>
        <v>X00</v>
      </c>
      <c r="I305" s="6" t="str">
        <f t="shared" si="2522"/>
        <v>X01</v>
      </c>
      <c r="J305" s="6" t="str">
        <f t="shared" si="2522"/>
        <v>X02</v>
      </c>
      <c r="K305" s="6" t="str">
        <f t="shared" si="2522"/>
        <v>X03</v>
      </c>
      <c r="L305" s="5" t="str">
        <f t="shared" si="2522"/>
        <v>X_for_15N_04</v>
      </c>
      <c r="M305" s="7" t="str">
        <f t="shared" si="2522"/>
        <v/>
      </c>
      <c r="N305" s="6" t="str">
        <f t="shared" si="2522"/>
        <v>X00</v>
      </c>
      <c r="O305" s="6" t="str">
        <f t="shared" si="2522"/>
        <v>X01</v>
      </c>
      <c r="P305" s="6" t="str">
        <f t="shared" si="2522"/>
        <v>X02</v>
      </c>
      <c r="Q305" s="5" t="str">
        <f t="shared" si="2522"/>
        <v>X_for_15N_03</v>
      </c>
      <c r="R305" s="7" t="str">
        <f t="shared" si="2522"/>
        <v/>
      </c>
      <c r="S305" s="6" t="str">
        <f t="shared" si="2522"/>
        <v>X00</v>
      </c>
      <c r="T305" s="6" t="str">
        <f t="shared" si="2522"/>
        <v>X01</v>
      </c>
      <c r="U305" s="6" t="str">
        <f t="shared" si="2522"/>
        <v>X02</v>
      </c>
      <c r="V305" s="6" t="str">
        <f t="shared" si="2522"/>
        <v>X03</v>
      </c>
      <c r="W305" s="6" t="str">
        <f t="shared" si="2522"/>
        <v>X04</v>
      </c>
      <c r="X305" s="7" t="str">
        <f t="shared" si="2522"/>
        <v/>
      </c>
      <c r="Y305" s="6" t="str">
        <f t="shared" si="2522"/>
        <v>X00</v>
      </c>
      <c r="Z305" s="6" t="str">
        <f t="shared" si="2522"/>
        <v>X01</v>
      </c>
      <c r="AA305" s="6" t="str">
        <f t="shared" si="2522"/>
        <v>X02</v>
      </c>
      <c r="AB305" s="6" t="str">
        <f t="shared" si="2522"/>
        <v>X03</v>
      </c>
      <c r="AC305" s="6" t="str">
        <f t="shared" si="2522"/>
        <v>X04</v>
      </c>
      <c r="AD305" s="6" t="str">
        <f t="shared" si="2522"/>
        <v>X05</v>
      </c>
      <c r="AE305" s="7" t="str">
        <f t="shared" si="2522"/>
        <v/>
      </c>
      <c r="AF305" s="6" t="str">
        <f t="shared" si="2522"/>
        <v>X00</v>
      </c>
      <c r="AG305" s="6" t="str">
        <f t="shared" si="2522"/>
        <v>X01</v>
      </c>
      <c r="AH305" s="6" t="str">
        <f t="shared" si="2522"/>
        <v>X02</v>
      </c>
      <c r="AI305" s="6" t="str">
        <f t="shared" si="2522"/>
        <v>X03</v>
      </c>
      <c r="AJ305" s="6" t="str">
        <f t="shared" si="2522"/>
        <v>X04</v>
      </c>
      <c r="AK305" s="6" t="str">
        <f t="shared" si="2522"/>
        <v>X05</v>
      </c>
      <c r="AL305" s="6" t="str">
        <f t="shared" si="2522"/>
        <v>X06</v>
      </c>
      <c r="AM305" s="7" t="str">
        <f t="shared" si="2522"/>
        <v/>
      </c>
      <c r="AN305" s="6" t="str">
        <f t="shared" si="2522"/>
        <v>X00</v>
      </c>
      <c r="AO305" s="6" t="str">
        <f t="shared" si="2522"/>
        <v>X01</v>
      </c>
      <c r="AP305" s="6" t="str">
        <f t="shared" si="2522"/>
        <v>X02</v>
      </c>
      <c r="AQ305" s="6" t="str">
        <f t="shared" si="2522"/>
        <v>X03</v>
      </c>
      <c r="AR305" s="6" t="str">
        <f t="shared" si="2522"/>
        <v>X04</v>
      </c>
      <c r="AS305" s="6" t="str">
        <f t="shared" si="2522"/>
        <v>X05</v>
      </c>
      <c r="AT305" s="6" t="str">
        <f t="shared" si="2522"/>
        <v>X06</v>
      </c>
      <c r="AU305" s="7" t="str">
        <f t="shared" si="2522"/>
        <v/>
      </c>
      <c r="AV305" s="7" t="str">
        <f t="shared" si="2522"/>
        <v/>
      </c>
      <c r="AW305" s="6" t="str">
        <f t="shared" si="2522"/>
        <v>X00</v>
      </c>
      <c r="AX305" s="6" t="str">
        <f t="shared" si="2522"/>
        <v>X01</v>
      </c>
      <c r="AY305" s="6" t="str">
        <f t="shared" si="2522"/>
        <v>X02</v>
      </c>
      <c r="AZ305" s="6" t="str">
        <f t="shared" si="2522"/>
        <v>X03</v>
      </c>
      <c r="BA305" s="6" t="str">
        <f t="shared" si="2522"/>
        <v>X04</v>
      </c>
      <c r="BB305" s="5" t="str">
        <f t="shared" ref="BB305" si="2537">BB220</f>
        <v>X_for_15N_05</v>
      </c>
      <c r="BC305" s="7" t="str">
        <f t="shared" si="2522"/>
        <v/>
      </c>
      <c r="BD305" s="6" t="str">
        <f t="shared" si="2522"/>
        <v>X00</v>
      </c>
      <c r="BE305" s="6" t="str">
        <f t="shared" si="2522"/>
        <v>X01</v>
      </c>
      <c r="BF305" s="6" t="str">
        <f t="shared" si="2522"/>
        <v>X02</v>
      </c>
      <c r="BG305" s="6" t="str">
        <f t="shared" si="2522"/>
        <v>X03</v>
      </c>
      <c r="BH305" s="6" t="str">
        <f t="shared" si="2522"/>
        <v>X04</v>
      </c>
      <c r="BI305" s="7" t="str">
        <f t="shared" si="2522"/>
        <v/>
      </c>
      <c r="BJ305" s="6" t="str">
        <f t="shared" si="2522"/>
        <v>X00</v>
      </c>
      <c r="BK305" s="6" t="str">
        <f t="shared" si="2522"/>
        <v>X01</v>
      </c>
      <c r="BL305" s="6" t="str">
        <f t="shared" si="2522"/>
        <v>X02</v>
      </c>
      <c r="BM305" s="6" t="str">
        <f t="shared" si="2522"/>
        <v>X03</v>
      </c>
      <c r="BN305" s="6" t="str">
        <f t="shared" si="2522"/>
        <v>X04</v>
      </c>
      <c r="BO305" s="6" t="str">
        <f t="shared" si="2522"/>
        <v>X05</v>
      </c>
      <c r="BP305" s="5" t="str">
        <f t="shared" si="2522"/>
        <v>X_for_15N_06</v>
      </c>
      <c r="BQ305" s="7" t="str">
        <f t="shared" si="2524"/>
        <v/>
      </c>
      <c r="BR305" s="6" t="str">
        <f t="shared" si="2524"/>
        <v>X00</v>
      </c>
      <c r="BS305" s="6" t="str">
        <f t="shared" si="2524"/>
        <v>X01</v>
      </c>
      <c r="BT305" s="6" t="str">
        <f t="shared" si="2524"/>
        <v>X02</v>
      </c>
      <c r="BU305" s="6" t="str">
        <f t="shared" si="2524"/>
        <v>X03</v>
      </c>
      <c r="BV305" s="6" t="str">
        <f t="shared" si="2524"/>
        <v>X04</v>
      </c>
      <c r="BW305" s="4" t="str">
        <f t="shared" ref="BW305:CB305" si="2538">BW220</f>
        <v/>
      </c>
      <c r="BX305" s="6" t="str">
        <f t="shared" si="2538"/>
        <v>X00</v>
      </c>
      <c r="BY305" s="6" t="str">
        <f t="shared" si="2538"/>
        <v>X01</v>
      </c>
      <c r="BZ305" s="6" t="str">
        <f t="shared" si="2538"/>
        <v>X02</v>
      </c>
      <c r="CA305" s="6" t="str">
        <f t="shared" si="2538"/>
        <v>X03</v>
      </c>
      <c r="CB305" s="6" t="str">
        <f t="shared" si="2538"/>
        <v>X04</v>
      </c>
      <c r="CC305" s="7" t="str">
        <f t="shared" si="2522"/>
        <v/>
      </c>
      <c r="CD305" s="7" t="str">
        <f t="shared" si="2526"/>
        <v/>
      </c>
      <c r="CE305" s="6" t="str">
        <f t="shared" si="2526"/>
        <v>X00</v>
      </c>
      <c r="CF305" s="6" t="str">
        <f t="shared" si="2526"/>
        <v>X01</v>
      </c>
      <c r="CG305" s="6" t="str">
        <f t="shared" si="2526"/>
        <v>X02</v>
      </c>
      <c r="CH305" s="6" t="str">
        <f t="shared" si="2526"/>
        <v>X03</v>
      </c>
      <c r="CI305" s="5" t="str">
        <f t="shared" si="2526"/>
        <v>X_for_15N_04</v>
      </c>
      <c r="CJ305" s="7" t="str">
        <f t="shared" ref="CJ305:CQ305" si="2539">CJ220</f>
        <v/>
      </c>
      <c r="CK305" s="6" t="str">
        <f t="shared" si="2539"/>
        <v>X00</v>
      </c>
      <c r="CL305" s="6" t="str">
        <f t="shared" si="2539"/>
        <v>X01</v>
      </c>
      <c r="CM305" s="6" t="str">
        <f t="shared" si="2539"/>
        <v>X02</v>
      </c>
      <c r="CN305" s="6" t="str">
        <f t="shared" si="2539"/>
        <v>X03</v>
      </c>
      <c r="CO305" s="6" t="str">
        <f t="shared" si="2539"/>
        <v>X04</v>
      </c>
      <c r="CP305" s="6" t="str">
        <f t="shared" si="2539"/>
        <v>X05</v>
      </c>
      <c r="CQ305" s="5" t="str">
        <f t="shared" si="2539"/>
        <v>X_for_15N_06</v>
      </c>
      <c r="CR305" s="7" t="str">
        <f t="shared" si="2528"/>
        <v/>
      </c>
      <c r="CS305" s="6" t="str">
        <f t="shared" si="2528"/>
        <v>X00</v>
      </c>
      <c r="CT305" s="6" t="str">
        <f t="shared" si="2528"/>
        <v>X01</v>
      </c>
      <c r="CU305" s="6" t="str">
        <f t="shared" si="2528"/>
        <v>X02</v>
      </c>
      <c r="CV305" s="6" t="str">
        <f t="shared" si="2528"/>
        <v>X03</v>
      </c>
      <c r="CW305" s="6" t="str">
        <f t="shared" si="2528"/>
        <v>X04</v>
      </c>
      <c r="CX305" s="6" t="str">
        <f t="shared" si="2528"/>
        <v>X05</v>
      </c>
      <c r="CY305" s="7" t="str">
        <f t="shared" si="2528"/>
        <v/>
      </c>
      <c r="CZ305" s="6" t="str">
        <f t="shared" si="2528"/>
        <v>X00</v>
      </c>
      <c r="DA305" s="6" t="str">
        <f t="shared" si="2528"/>
        <v>X01</v>
      </c>
      <c r="DB305" s="6" t="str">
        <f t="shared" si="2528"/>
        <v>X02</v>
      </c>
      <c r="DC305" s="6" t="str">
        <f t="shared" si="2528"/>
        <v>X03</v>
      </c>
      <c r="DD305" s="6" t="str">
        <f t="shared" si="2528"/>
        <v>X04</v>
      </c>
      <c r="DE305" s="7" t="str">
        <f t="shared" si="2528"/>
        <v/>
      </c>
      <c r="DF305" s="6" t="str">
        <f t="shared" si="2528"/>
        <v>X00</v>
      </c>
      <c r="DG305" s="6" t="str">
        <f t="shared" si="2528"/>
        <v>X01</v>
      </c>
      <c r="DH305" s="6" t="str">
        <f t="shared" si="2528"/>
        <v>X02</v>
      </c>
      <c r="DI305" s="6" t="str">
        <f t="shared" si="2528"/>
        <v>X03</v>
      </c>
      <c r="DJ305" s="6" t="str">
        <f t="shared" si="2528"/>
        <v>X04</v>
      </c>
      <c r="DK305" s="7" t="str">
        <f>DK220</f>
        <v/>
      </c>
      <c r="DL305" s="7" t="str">
        <f t="shared" si="2528"/>
        <v/>
      </c>
      <c r="DM305" s="6" t="str">
        <f t="shared" si="2528"/>
        <v>X00</v>
      </c>
      <c r="DN305" s="6" t="str">
        <f t="shared" si="2528"/>
        <v>X01</v>
      </c>
      <c r="DO305" s="6" t="str">
        <f t="shared" si="2528"/>
        <v>X02</v>
      </c>
      <c r="DP305" s="6" t="str">
        <f t="shared" si="2528"/>
        <v>X03</v>
      </c>
      <c r="DQ305" s="6" t="str">
        <f t="shared" si="2528"/>
        <v>X04</v>
      </c>
      <c r="DR305" s="6" t="str">
        <f t="shared" si="2528"/>
        <v>X05</v>
      </c>
      <c r="DS305" s="6" t="str">
        <f t="shared" si="2528"/>
        <v>X06</v>
      </c>
      <c r="DT305" s="6" t="str">
        <f t="shared" si="2528"/>
        <v>X07</v>
      </c>
      <c r="DU305" s="6" t="str">
        <f t="shared" si="2528"/>
        <v>X08</v>
      </c>
      <c r="DV305" s="6" t="str">
        <f t="shared" si="2528"/>
        <v>X09</v>
      </c>
      <c r="DW305" s="4" t="str">
        <f t="shared" si="2528"/>
        <v/>
      </c>
      <c r="DX305" s="6" t="str">
        <f t="shared" si="2528"/>
        <v>X00</v>
      </c>
      <c r="DY305" s="6" t="str">
        <f t="shared" si="2528"/>
        <v>X01</v>
      </c>
      <c r="DZ305" s="6" t="str">
        <f t="shared" si="2528"/>
        <v>X02</v>
      </c>
      <c r="EA305" s="6" t="str">
        <f t="shared" si="2528"/>
        <v>X03</v>
      </c>
      <c r="EB305" s="6" t="str">
        <f t="shared" si="2528"/>
        <v>X04</v>
      </c>
      <c r="EC305" s="6" t="str">
        <f t="shared" si="2528"/>
        <v>X05</v>
      </c>
      <c r="ED305" s="6" t="str">
        <f t="shared" si="2528"/>
        <v>X06</v>
      </c>
      <c r="EE305" s="1"/>
      <c r="EF305" s="7" t="str">
        <f t="shared" si="2528"/>
        <v/>
      </c>
      <c r="EG305" s="6" t="str">
        <f t="shared" si="2528"/>
        <v>X00</v>
      </c>
      <c r="EH305" s="6" t="str">
        <f t="shared" si="2528"/>
        <v>X01</v>
      </c>
      <c r="EI305" s="6" t="str">
        <f t="shared" si="2528"/>
        <v>X02</v>
      </c>
      <c r="EJ305" s="6" t="str">
        <f t="shared" si="2528"/>
        <v>X03</v>
      </c>
      <c r="EK305" s="6" t="str">
        <f t="shared" si="2528"/>
        <v>X04</v>
      </c>
      <c r="EL305" s="5" t="str">
        <f t="shared" si="2528"/>
        <v>X_for_15N_05</v>
      </c>
      <c r="EM305" s="7" t="str">
        <f t="shared" si="2528"/>
        <v/>
      </c>
      <c r="EN305" s="6" t="str">
        <f t="shared" si="2528"/>
        <v>X00</v>
      </c>
      <c r="EO305" s="6" t="str">
        <f t="shared" si="2528"/>
        <v>X01</v>
      </c>
      <c r="EP305" s="6" t="str">
        <f t="shared" si="2528"/>
        <v>X02</v>
      </c>
      <c r="EQ305" s="6" t="str">
        <f t="shared" si="2528"/>
        <v>X03</v>
      </c>
      <c r="ER305" s="6" t="str">
        <f t="shared" si="2528"/>
        <v>X04</v>
      </c>
      <c r="ES305" s="6" t="str">
        <f t="shared" si="2528"/>
        <v>X05</v>
      </c>
      <c r="ET305" s="4" t="str">
        <f t="shared" ref="ET305:EZ305" si="2540">ET220</f>
        <v/>
      </c>
      <c r="EU305" s="6" t="str">
        <f t="shared" si="2540"/>
        <v>X00</v>
      </c>
      <c r="EV305" s="6" t="str">
        <f t="shared" si="2540"/>
        <v>X01</v>
      </c>
      <c r="EW305" s="6" t="str">
        <f t="shared" si="2540"/>
        <v>X02</v>
      </c>
      <c r="EX305" s="6" t="str">
        <f t="shared" si="2540"/>
        <v>X03</v>
      </c>
      <c r="EY305" s="6" t="str">
        <f t="shared" si="2540"/>
        <v>X04</v>
      </c>
      <c r="EZ305" s="6" t="str">
        <f t="shared" si="2540"/>
        <v>X05</v>
      </c>
      <c r="FA305" s="7" t="str">
        <f t="shared" si="2528"/>
        <v/>
      </c>
      <c r="FB305" s="6" t="str">
        <f t="shared" si="2528"/>
        <v>X00</v>
      </c>
      <c r="FC305" s="6" t="str">
        <f t="shared" si="2528"/>
        <v>X01</v>
      </c>
      <c r="FD305" s="6" t="str">
        <f t="shared" si="2528"/>
        <v>X02</v>
      </c>
      <c r="FE305" s="6" t="str">
        <f t="shared" si="2528"/>
        <v>X03</v>
      </c>
      <c r="FF305" s="6" t="str">
        <f t="shared" si="2528"/>
        <v>X04</v>
      </c>
      <c r="FG305" s="6" t="str">
        <f t="shared" si="2528"/>
        <v>X05</v>
      </c>
      <c r="FH305" s="5" t="str">
        <f t="shared" si="2528"/>
        <v>X_for_15N_06</v>
      </c>
      <c r="FI305" s="7" t="str">
        <f t="shared" si="2530"/>
        <v/>
      </c>
      <c r="FJ305" s="6" t="str">
        <f t="shared" si="2530"/>
        <v>X00</v>
      </c>
      <c r="FK305" s="6" t="str">
        <f t="shared" si="2530"/>
        <v>X01</v>
      </c>
      <c r="FL305" s="6" t="str">
        <f t="shared" si="2530"/>
        <v>X02</v>
      </c>
      <c r="FM305" s="6" t="str">
        <f t="shared" si="2530"/>
        <v>X03</v>
      </c>
      <c r="FN305" s="7" t="str">
        <f t="shared" si="2528"/>
        <v/>
      </c>
      <c r="FO305" s="6" t="str">
        <f t="shared" si="2528"/>
        <v>X00</v>
      </c>
      <c r="FP305" s="6" t="str">
        <f t="shared" si="2528"/>
        <v>X01</v>
      </c>
      <c r="FQ305" s="6" t="str">
        <f t="shared" si="2531"/>
        <v>X02</v>
      </c>
      <c r="FR305" s="6" t="str">
        <f t="shared" si="2531"/>
        <v>X03</v>
      </c>
      <c r="FS305" s="6" t="str">
        <f t="shared" si="2531"/>
        <v>X04</v>
      </c>
      <c r="FT305" s="6" t="str">
        <f t="shared" si="2531"/>
        <v>X05</v>
      </c>
      <c r="FU305" s="7" t="str">
        <f t="shared" si="2531"/>
        <v/>
      </c>
      <c r="FV305" s="6" t="str">
        <f t="shared" si="2531"/>
        <v>X00</v>
      </c>
      <c r="FW305" s="6" t="str">
        <f t="shared" si="2531"/>
        <v>X01</v>
      </c>
      <c r="FX305" s="6" t="str">
        <f t="shared" si="2531"/>
        <v>X02</v>
      </c>
      <c r="FY305" s="6" t="str">
        <f t="shared" si="2531"/>
        <v>X03</v>
      </c>
      <c r="FZ305" s="6" t="str">
        <f t="shared" si="2531"/>
        <v>X04</v>
      </c>
      <c r="GA305" s="5" t="str">
        <f t="shared" si="2531"/>
        <v>X_for_15N_05</v>
      </c>
      <c r="GB305" s="5" t="str">
        <f t="shared" si="2531"/>
        <v>X_for_15N_06</v>
      </c>
      <c r="GC305" s="7" t="str">
        <f t="shared" si="2531"/>
        <v/>
      </c>
      <c r="GD305" s="6" t="str">
        <f t="shared" si="2531"/>
        <v>X00</v>
      </c>
      <c r="GE305" s="6" t="str">
        <f t="shared" si="2531"/>
        <v>X01</v>
      </c>
      <c r="GF305" s="6" t="str">
        <f t="shared" si="2531"/>
        <v>X02</v>
      </c>
      <c r="GG305" s="6" t="str">
        <f t="shared" si="2531"/>
        <v>X03</v>
      </c>
      <c r="GH305" s="6" t="str">
        <f t="shared" si="2531"/>
        <v>X04</v>
      </c>
      <c r="GI305" s="6" t="str">
        <f t="shared" si="2531"/>
        <v>X05</v>
      </c>
      <c r="GJ305" s="6" t="str">
        <f t="shared" si="2531"/>
        <v>X06</v>
      </c>
      <c r="GK305" s="7" t="str">
        <f t="shared" si="2531"/>
        <v/>
      </c>
      <c r="GL305" s="6" t="str">
        <f t="shared" si="2531"/>
        <v>X00</v>
      </c>
      <c r="GM305" s="6" t="str">
        <f t="shared" si="2531"/>
        <v>X01</v>
      </c>
      <c r="GN305" s="6" t="str">
        <f t="shared" si="2531"/>
        <v>X02</v>
      </c>
      <c r="GO305" s="6" t="str">
        <f t="shared" si="2531"/>
        <v>X03</v>
      </c>
      <c r="GP305" s="6" t="str">
        <f t="shared" si="2531"/>
        <v>X04</v>
      </c>
      <c r="GQ305" s="6" t="str">
        <f t="shared" si="2531"/>
        <v>X05</v>
      </c>
      <c r="GR305" s="6" t="str">
        <f t="shared" si="2531"/>
        <v>X06</v>
      </c>
      <c r="GS305" s="7" t="str">
        <f t="shared" si="2531"/>
        <v/>
      </c>
      <c r="GT305" s="6" t="str">
        <f t="shared" si="2531"/>
        <v>X00</v>
      </c>
      <c r="GU305" s="6" t="str">
        <f t="shared" si="2531"/>
        <v>X01</v>
      </c>
      <c r="GV305" s="6" t="str">
        <f t="shared" si="2531"/>
        <v>X02</v>
      </c>
      <c r="GW305" s="6" t="str">
        <f t="shared" si="2531"/>
        <v>X03</v>
      </c>
      <c r="GX305" s="6" t="str">
        <f t="shared" si="2531"/>
        <v>X04</v>
      </c>
      <c r="GY305" s="6" t="str">
        <f t="shared" si="2531"/>
        <v>X05</v>
      </c>
      <c r="GZ305" s="6" t="str">
        <f t="shared" si="2531"/>
        <v>X06</v>
      </c>
      <c r="HA305" s="7" t="str">
        <f t="shared" si="2531"/>
        <v/>
      </c>
      <c r="HB305" s="6" t="str">
        <f t="shared" si="2531"/>
        <v>X00</v>
      </c>
      <c r="HC305" s="6" t="str">
        <f t="shared" si="2531"/>
        <v>X01</v>
      </c>
      <c r="HD305" s="6" t="str">
        <f t="shared" si="2531"/>
        <v>X02</v>
      </c>
      <c r="HE305" s="6" t="str">
        <f t="shared" si="2531"/>
        <v>X03</v>
      </c>
      <c r="HF305" s="7" t="str">
        <f t="shared" si="2531"/>
        <v/>
      </c>
      <c r="HG305" s="6" t="str">
        <f t="shared" si="2531"/>
        <v>X00</v>
      </c>
      <c r="HH305" s="6" t="str">
        <f t="shared" si="2531"/>
        <v>X01</v>
      </c>
      <c r="HI305" s="6" t="str">
        <f t="shared" si="2531"/>
        <v>X02</v>
      </c>
      <c r="HJ305" s="6" t="str">
        <f t="shared" si="2531"/>
        <v>X03</v>
      </c>
      <c r="HK305" s="7" t="str">
        <f t="shared" si="2531"/>
        <v/>
      </c>
      <c r="HL305" s="6" t="str">
        <f t="shared" si="2531"/>
        <v>X00</v>
      </c>
      <c r="HM305" s="6" t="str">
        <f t="shared" si="2531"/>
        <v>X01</v>
      </c>
      <c r="HN305" s="6" t="str">
        <f t="shared" si="2531"/>
        <v>X02</v>
      </c>
      <c r="HO305" s="6" t="str">
        <f t="shared" si="2531"/>
        <v>X03</v>
      </c>
      <c r="HP305" s="6" t="str">
        <f t="shared" si="2531"/>
        <v>X04</v>
      </c>
      <c r="HQ305" s="6" t="str">
        <f t="shared" si="2531"/>
        <v>X05</v>
      </c>
      <c r="HR305" s="6" t="str">
        <f t="shared" si="2531"/>
        <v>X06</v>
      </c>
      <c r="HS305" s="7" t="str">
        <f t="shared" ref="HS305:IA305" si="2541">HS220</f>
        <v/>
      </c>
      <c r="HT305" s="6" t="str">
        <f t="shared" si="2541"/>
        <v>X00</v>
      </c>
      <c r="HU305" s="6" t="str">
        <f t="shared" si="2541"/>
        <v>X01</v>
      </c>
      <c r="HV305" s="6" t="str">
        <f t="shared" si="2541"/>
        <v>X02</v>
      </c>
      <c r="HW305" s="6" t="str">
        <f t="shared" si="2541"/>
        <v>X03</v>
      </c>
      <c r="HX305" s="6" t="str">
        <f t="shared" si="2541"/>
        <v>X04</v>
      </c>
      <c r="HY305" s="6" t="str">
        <f t="shared" si="2541"/>
        <v>X05</v>
      </c>
      <c r="HZ305" s="5" t="str">
        <f t="shared" si="2541"/>
        <v>X_for_15N_06</v>
      </c>
      <c r="IA305" s="5" t="str">
        <f t="shared" si="2541"/>
        <v>X_for_15N_07</v>
      </c>
      <c r="IB305" s="7" t="str">
        <f t="shared" ref="IB305:II305" si="2542">IB220</f>
        <v/>
      </c>
      <c r="IC305" s="6" t="str">
        <f t="shared" si="2542"/>
        <v>X00</v>
      </c>
      <c r="ID305" s="6" t="str">
        <f t="shared" si="2542"/>
        <v>X01</v>
      </c>
      <c r="IE305" s="6" t="str">
        <f t="shared" si="2542"/>
        <v>X02</v>
      </c>
      <c r="IF305" s="6" t="str">
        <f t="shared" si="2542"/>
        <v>X03</v>
      </c>
      <c r="IG305" s="6" t="str">
        <f t="shared" si="2542"/>
        <v>X04</v>
      </c>
      <c r="IH305" s="6" t="str">
        <f t="shared" si="2542"/>
        <v>X05</v>
      </c>
      <c r="II305" s="6" t="str">
        <f t="shared" si="2542"/>
        <v>X06</v>
      </c>
      <c r="IJ305" s="7" t="str">
        <f t="shared" si="2534"/>
        <v/>
      </c>
      <c r="IK305" s="6" t="str">
        <f t="shared" si="2534"/>
        <v>X00</v>
      </c>
      <c r="IL305" s="6" t="str">
        <f t="shared" si="2534"/>
        <v>X01</v>
      </c>
      <c r="IM305" s="6" t="str">
        <f t="shared" si="2534"/>
        <v>X02</v>
      </c>
      <c r="IN305" s="6" t="str">
        <f t="shared" si="2534"/>
        <v>X03</v>
      </c>
      <c r="IO305" s="6" t="str">
        <f t="shared" si="2534"/>
        <v>X04</v>
      </c>
      <c r="IP305" s="6" t="str">
        <f t="shared" si="2534"/>
        <v>X05</v>
      </c>
      <c r="IQ305" s="6" t="str">
        <f t="shared" si="2534"/>
        <v>X06</v>
      </c>
      <c r="IR305" s="7" t="str">
        <f t="shared" si="2534"/>
        <v/>
      </c>
      <c r="IS305" s="6" t="str">
        <f t="shared" si="2534"/>
        <v>X00</v>
      </c>
      <c r="IT305" s="6" t="str">
        <f t="shared" si="2534"/>
        <v>X01</v>
      </c>
      <c r="IU305" s="6" t="str">
        <f t="shared" si="2534"/>
        <v>X02</v>
      </c>
      <c r="IV305" s="6" t="str">
        <f t="shared" si="2534"/>
        <v>X03</v>
      </c>
      <c r="IW305" s="6" t="str">
        <f t="shared" si="2534"/>
        <v>X04</v>
      </c>
      <c r="IX305" s="6" t="str">
        <f t="shared" si="2534"/>
        <v>X05</v>
      </c>
      <c r="IY305" s="6" t="str">
        <f t="shared" si="2534"/>
        <v>X06</v>
      </c>
      <c r="IZ305" s="6" t="str">
        <f t="shared" si="2534"/>
        <v>X07</v>
      </c>
      <c r="JA305" s="6" t="str">
        <f t="shared" si="2534"/>
        <v>X08</v>
      </c>
      <c r="JB305" s="6" t="str">
        <f t="shared" si="2534"/>
        <v>X09</v>
      </c>
      <c r="JC305" s="7" t="str">
        <f t="shared" si="2534"/>
        <v/>
      </c>
      <c r="JD305" s="6" t="str">
        <f t="shared" si="2534"/>
        <v>X00</v>
      </c>
      <c r="JE305" s="6" t="str">
        <f t="shared" si="2534"/>
        <v>X01</v>
      </c>
      <c r="JF305" s="6" t="str">
        <f t="shared" si="2534"/>
        <v>X02</v>
      </c>
      <c r="JG305" s="6" t="str">
        <f t="shared" si="2534"/>
        <v>X03</v>
      </c>
      <c r="JH305" s="6" t="str">
        <f t="shared" si="2534"/>
        <v>X04</v>
      </c>
      <c r="JI305" s="6" t="str">
        <f t="shared" si="2534"/>
        <v>X05</v>
      </c>
      <c r="JJ305" s="4" t="str">
        <f t="shared" ref="JJ305:JU305" si="2543">JJ220</f>
        <v/>
      </c>
      <c r="JK305" s="3" t="str">
        <f t="shared" si="2543"/>
        <v>X000</v>
      </c>
      <c r="JL305" s="3" t="str">
        <f t="shared" si="2543"/>
        <v>X001</v>
      </c>
      <c r="JM305" s="3" t="str">
        <f t="shared" si="2543"/>
        <v>X002</v>
      </c>
      <c r="JN305" s="3" t="str">
        <f t="shared" si="2543"/>
        <v>X003</v>
      </c>
      <c r="JO305" s="3" t="str">
        <f t="shared" si="2543"/>
        <v>X004</v>
      </c>
      <c r="JP305" s="3" t="str">
        <f t="shared" si="2543"/>
        <v>X005</v>
      </c>
      <c r="JQ305" s="3" t="str">
        <f t="shared" si="2543"/>
        <v>X006</v>
      </c>
      <c r="JR305" s="1" t="str">
        <f t="shared" si="2543"/>
        <v>X007</v>
      </c>
      <c r="JS305" s="1" t="str">
        <f t="shared" si="2543"/>
        <v>X008</v>
      </c>
      <c r="JT305" s="1" t="str">
        <f t="shared" si="2543"/>
        <v>X009</v>
      </c>
      <c r="JU305" s="1" t="str">
        <f t="shared" si="2543"/>
        <v>X010</v>
      </c>
      <c r="JV305" s="7" t="str">
        <f t="shared" si="2534"/>
        <v/>
      </c>
      <c r="JW305" s="6" t="str">
        <f t="shared" si="2534"/>
        <v>X00</v>
      </c>
      <c r="JX305" s="6" t="str">
        <f t="shared" si="2534"/>
        <v>X01</v>
      </c>
      <c r="JY305" s="6" t="str">
        <f t="shared" si="2534"/>
        <v>X02</v>
      </c>
      <c r="JZ305" s="6" t="str">
        <f t="shared" si="2534"/>
        <v>X03</v>
      </c>
      <c r="KA305" s="6" t="str">
        <f t="shared" si="2534"/>
        <v>X04</v>
      </c>
      <c r="KB305" s="6" t="str">
        <f t="shared" si="2534"/>
        <v>X05</v>
      </c>
      <c r="KC305" s="6" t="str">
        <f t="shared" si="2534"/>
        <v>X06</v>
      </c>
      <c r="KD305" s="6" t="str">
        <f t="shared" si="2534"/>
        <v>X07</v>
      </c>
      <c r="KE305" s="6" t="str">
        <f t="shared" si="2534"/>
        <v>X08</v>
      </c>
      <c r="KF305" s="6" t="str">
        <f t="shared" si="2534"/>
        <v>X09</v>
      </c>
      <c r="KG305" s="6" t="str">
        <f t="shared" si="2534"/>
        <v>X10</v>
      </c>
      <c r="KH305" s="6" t="str">
        <f t="shared" si="2534"/>
        <v>X11</v>
      </c>
      <c r="KI305" s="7" t="str">
        <f t="shared" si="2534"/>
        <v/>
      </c>
      <c r="KJ305" s="6" t="str">
        <f t="shared" si="2534"/>
        <v>X00</v>
      </c>
      <c r="KK305" s="6" t="str">
        <f t="shared" si="2534"/>
        <v>X01</v>
      </c>
      <c r="KL305" s="6" t="str">
        <f t="shared" si="2534"/>
        <v>X02</v>
      </c>
      <c r="KM305" s="6" t="str">
        <f t="shared" si="2534"/>
        <v>X03</v>
      </c>
      <c r="KN305" s="6" t="str">
        <f t="shared" si="2534"/>
        <v>X04</v>
      </c>
      <c r="KO305" s="6" t="str">
        <f t="shared" si="2534"/>
        <v>X05</v>
      </c>
      <c r="KP305" s="6" t="str">
        <f t="shared" si="2534"/>
        <v>X06</v>
      </c>
      <c r="KQ305" s="7" t="str">
        <f t="shared" ref="KQ305:KZ305" si="2544">KQ220</f>
        <v/>
      </c>
      <c r="KR305" s="6" t="str">
        <f t="shared" si="2544"/>
        <v>X00</v>
      </c>
      <c r="KS305" s="6" t="str">
        <f t="shared" si="2544"/>
        <v>X01</v>
      </c>
      <c r="KT305" s="6" t="str">
        <f t="shared" si="2544"/>
        <v>X02</v>
      </c>
      <c r="KU305" s="6" t="str">
        <f t="shared" si="2544"/>
        <v>X03</v>
      </c>
      <c r="KV305" s="6" t="str">
        <f t="shared" si="2544"/>
        <v>X04</v>
      </c>
      <c r="KW305" s="6" t="str">
        <f t="shared" si="2544"/>
        <v>X05</v>
      </c>
      <c r="KX305" s="6" t="str">
        <f t="shared" si="2544"/>
        <v>X06</v>
      </c>
      <c r="KY305" s="43" t="str">
        <f t="shared" si="2544"/>
        <v>X07</v>
      </c>
      <c r="KZ305" s="43" t="str">
        <f t="shared" si="2544"/>
        <v>X08</v>
      </c>
    </row>
    <row r="306" spans="1:312">
      <c r="A306" s="6" t="str">
        <f t="shared" ref="A306:A315" si="2545">A221</f>
        <v>01_5BE_HH_170805_rep1</v>
      </c>
      <c r="B306" s="17"/>
      <c r="C306" s="14"/>
      <c r="D306" s="14">
        <f t="shared" ref="D306:F315" si="2546">IF(D221-D$279&lt;0,0,D221-D$279)</f>
        <v>0</v>
      </c>
      <c r="E306" s="14">
        <f t="shared" si="2546"/>
        <v>0</v>
      </c>
      <c r="F306" s="14">
        <f t="shared" si="2546"/>
        <v>3.9407529567951341E-3</v>
      </c>
      <c r="G306" s="17"/>
      <c r="H306" s="14"/>
      <c r="I306" s="14">
        <f t="shared" ref="I306:L315" si="2547">IF(I221-I$279&lt;0,0,I221-I$279)</f>
        <v>3.9170825319846517E-2</v>
      </c>
      <c r="J306" s="14">
        <f t="shared" si="2547"/>
        <v>0</v>
      </c>
      <c r="K306" s="14">
        <f>IF(K221-K$279&lt;0,0,K221-K$279)</f>
        <v>2.3867528535377715E-3</v>
      </c>
      <c r="L306" s="18">
        <f>IF(L221-L$279&lt;0,0,L221-L$279)</f>
        <v>1.7845119697396381E-3</v>
      </c>
      <c r="M306" s="17"/>
      <c r="N306" s="14"/>
      <c r="O306" s="14">
        <f t="shared" ref="O306:Q315" si="2548">IF(O221-O$279&lt;0,0,O221-O$279)</f>
        <v>3.0230954504781145E-2</v>
      </c>
      <c r="P306" s="14">
        <f t="shared" si="2548"/>
        <v>7.087321011572445E-3</v>
      </c>
      <c r="Q306" s="18">
        <f t="shared" si="2548"/>
        <v>3.0921628774654611E-2</v>
      </c>
      <c r="R306" s="17"/>
      <c r="S306" s="14"/>
      <c r="T306" s="14">
        <f t="shared" ref="T306:W315" si="2549">IF(T221-T$279&lt;0,0,T221-T$279)</f>
        <v>0</v>
      </c>
      <c r="U306" s="14">
        <f t="shared" si="2549"/>
        <v>0</v>
      </c>
      <c r="V306" s="14">
        <f t="shared" si="2549"/>
        <v>0</v>
      </c>
      <c r="W306" s="14">
        <f t="shared" si="2549"/>
        <v>0</v>
      </c>
      <c r="X306" s="17"/>
      <c r="Y306" s="14"/>
      <c r="Z306" s="14">
        <f t="shared" ref="Z306:AD315" si="2550">IF(Z221-Z$279&lt;0,0,Z221-Z$279)</f>
        <v>0</v>
      </c>
      <c r="AA306" s="14">
        <f t="shared" si="2550"/>
        <v>0</v>
      </c>
      <c r="AB306" s="14">
        <f t="shared" si="2550"/>
        <v>1.7290705316287094E-2</v>
      </c>
      <c r="AC306" s="14">
        <f t="shared" si="2550"/>
        <v>7.9722539324953161E-4</v>
      </c>
      <c r="AD306" s="14">
        <f t="shared" si="2550"/>
        <v>0</v>
      </c>
      <c r="AE306" s="17"/>
      <c r="AF306" s="14"/>
      <c r="AG306" s="14">
        <f t="shared" ref="AG306:AL315" si="2551">IF(AG221-AG$279&lt;0,0,AG221-AG$279)</f>
        <v>0</v>
      </c>
      <c r="AH306" s="14">
        <f t="shared" si="2551"/>
        <v>4.7481434253594731E-3</v>
      </c>
      <c r="AI306" s="14">
        <f t="shared" si="2551"/>
        <v>6.1187784962220854E-2</v>
      </c>
      <c r="AJ306" s="14">
        <f t="shared" si="2551"/>
        <v>2.3215780011956653E-2</v>
      </c>
      <c r="AK306" s="14">
        <f t="shared" si="2551"/>
        <v>0</v>
      </c>
      <c r="AL306" s="14">
        <f t="shared" si="2551"/>
        <v>0</v>
      </c>
      <c r="AM306" s="17"/>
      <c r="AN306" s="14"/>
      <c r="AO306" s="14">
        <f t="shared" ref="AO306:AT315" si="2552">IF(AO221-AO$279&lt;0,0,AO221-AO$279)</f>
        <v>0</v>
      </c>
      <c r="AP306" s="14">
        <f t="shared" si="2552"/>
        <v>0</v>
      </c>
      <c r="AQ306" s="14">
        <f t="shared" si="2552"/>
        <v>9.4608940073502533E-3</v>
      </c>
      <c r="AR306" s="14">
        <f t="shared" si="2552"/>
        <v>0</v>
      </c>
      <c r="AS306" s="14">
        <f t="shared" si="2552"/>
        <v>0</v>
      </c>
      <c r="AT306" s="14">
        <f t="shared" si="2552"/>
        <v>0</v>
      </c>
      <c r="AU306" s="17"/>
      <c r="AV306" s="17"/>
      <c r="AW306" s="14"/>
      <c r="AX306" s="14">
        <f t="shared" ref="AX306:BB315" si="2553">IF(AX221-AX$279&lt;0,0,AX221-AX$279)</f>
        <v>3.8386734913422448E-2</v>
      </c>
      <c r="AY306" s="14">
        <f t="shared" si="2553"/>
        <v>0</v>
      </c>
      <c r="AZ306" s="14">
        <f t="shared" si="2553"/>
        <v>0</v>
      </c>
      <c r="BA306" s="14">
        <f t="shared" si="2553"/>
        <v>3.3217205243474563E-3</v>
      </c>
      <c r="BB306" s="18">
        <f t="shared" si="2553"/>
        <v>0</v>
      </c>
      <c r="BC306" s="17"/>
      <c r="BD306" s="14"/>
      <c r="BE306" s="14">
        <f t="shared" ref="BE306:BH315" si="2554">IF(BE221-BE$279&lt;0,0,BE221-BE$279)</f>
        <v>0</v>
      </c>
      <c r="BF306" s="14">
        <f t="shared" si="2554"/>
        <v>0</v>
      </c>
      <c r="BG306" s="14">
        <f t="shared" si="2554"/>
        <v>0</v>
      </c>
      <c r="BH306" s="14">
        <f t="shared" si="2554"/>
        <v>9.8164064033065871E-4</v>
      </c>
      <c r="BI306" s="17"/>
      <c r="BJ306" s="14"/>
      <c r="BK306" s="14">
        <f t="shared" ref="BK306:BP315" si="2555">IF(BK221-BK$279&lt;0,0,BK221-BK$279)</f>
        <v>2.5222071291752364E-2</v>
      </c>
      <c r="BL306" s="14">
        <f t="shared" si="2555"/>
        <v>0</v>
      </c>
      <c r="BM306" s="14">
        <f t="shared" si="2555"/>
        <v>2.088950118800318E-2</v>
      </c>
      <c r="BN306" s="14">
        <f t="shared" si="2555"/>
        <v>0</v>
      </c>
      <c r="BO306" s="14">
        <f t="shared" si="2555"/>
        <v>2.2386551500298831E-2</v>
      </c>
      <c r="BP306" s="18">
        <f t="shared" si="2555"/>
        <v>0</v>
      </c>
      <c r="BQ306" s="17"/>
      <c r="BR306" s="14"/>
      <c r="BS306" s="14">
        <f t="shared" ref="BS306:BV315" si="2556">IF(BS221-BS$279&lt;0,0,BS221-BS$279)</f>
        <v>0</v>
      </c>
      <c r="BT306" s="14">
        <f t="shared" si="2556"/>
        <v>0</v>
      </c>
      <c r="BU306" s="14">
        <f t="shared" si="2556"/>
        <v>0</v>
      </c>
      <c r="BV306" s="14">
        <f t="shared" si="2556"/>
        <v>0</v>
      </c>
      <c r="BW306" s="25"/>
      <c r="BX306" s="14"/>
      <c r="BY306" s="14">
        <f t="shared" ref="BY306:CB306" si="2557">IF(BY221-BY$279&lt;0,0,BY221-BY$279)</f>
        <v>0.18089939233334512</v>
      </c>
      <c r="BZ306" s="14">
        <f t="shared" si="2557"/>
        <v>0</v>
      </c>
      <c r="CA306" s="14">
        <f t="shared" si="2557"/>
        <v>0</v>
      </c>
      <c r="CB306" s="14">
        <f t="shared" si="2557"/>
        <v>0</v>
      </c>
      <c r="CC306" s="17"/>
      <c r="CD306" s="17"/>
      <c r="CE306" s="14"/>
      <c r="CF306" s="14">
        <f t="shared" ref="CF306:CI315" si="2558">IF(CF221-CF$279&lt;0,0,CF221-CF$279)</f>
        <v>0</v>
      </c>
      <c r="CG306" s="14">
        <f t="shared" si="2558"/>
        <v>0</v>
      </c>
      <c r="CH306" s="14">
        <f t="shared" si="2558"/>
        <v>0</v>
      </c>
      <c r="CI306" s="18">
        <f t="shared" si="2558"/>
        <v>9.0665664074108063E-3</v>
      </c>
      <c r="CJ306" s="17"/>
      <c r="CK306" s="14"/>
      <c r="CL306" s="14">
        <f t="shared" ref="CL306:CQ306" si="2559">IF(CL221-CL$279&lt;0,0,CL221-CL$279)</f>
        <v>0</v>
      </c>
      <c r="CM306" s="14">
        <f t="shared" si="2559"/>
        <v>0</v>
      </c>
      <c r="CN306" s="14">
        <f t="shared" si="2559"/>
        <v>6.9194938280261152E-3</v>
      </c>
      <c r="CO306" s="14">
        <f t="shared" si="2559"/>
        <v>0</v>
      </c>
      <c r="CP306" s="14">
        <f t="shared" si="2559"/>
        <v>0</v>
      </c>
      <c r="CQ306" s="18">
        <f t="shared" si="2559"/>
        <v>0</v>
      </c>
      <c r="CR306" s="17"/>
      <c r="CS306" s="14"/>
      <c r="CT306" s="14">
        <f t="shared" ref="CT306:CX315" si="2560">IF(CT221-CT$279&lt;0,0,CT221-CT$279)</f>
        <v>0</v>
      </c>
      <c r="CU306" s="14">
        <f t="shared" si="2560"/>
        <v>0</v>
      </c>
      <c r="CV306" s="14">
        <f t="shared" si="2560"/>
        <v>7.3160234860728618E-2</v>
      </c>
      <c r="CW306" s="14">
        <f t="shared" si="2560"/>
        <v>6.1478853129868762E-2</v>
      </c>
      <c r="CX306" s="14">
        <f t="shared" si="2560"/>
        <v>0</v>
      </c>
      <c r="CY306" s="17"/>
      <c r="CZ306" s="14"/>
      <c r="DA306" s="14">
        <f t="shared" ref="DA306:DD315" si="2561">IF(DA221-DA$279&lt;0,0,DA221-DA$279)</f>
        <v>0</v>
      </c>
      <c r="DB306" s="14">
        <f t="shared" si="2561"/>
        <v>0</v>
      </c>
      <c r="DC306" s="14">
        <f t="shared" si="2561"/>
        <v>0</v>
      </c>
      <c r="DD306" s="14">
        <f t="shared" si="2561"/>
        <v>1.4683343136878309E-3</v>
      </c>
      <c r="DE306" s="17"/>
      <c r="DF306" s="14"/>
      <c r="DG306" s="14">
        <f t="shared" ref="DG306:DJ315" si="2562">IF(DG221-DG$279&lt;0,0,DG221-DG$279)</f>
        <v>0</v>
      </c>
      <c r="DH306" s="14">
        <f t="shared" si="2562"/>
        <v>0</v>
      </c>
      <c r="DI306" s="14">
        <f t="shared" si="2562"/>
        <v>0</v>
      </c>
      <c r="DJ306" s="14">
        <f t="shared" si="2562"/>
        <v>0</v>
      </c>
      <c r="DK306" s="17"/>
      <c r="DL306" s="17"/>
      <c r="DM306" s="14"/>
      <c r="DN306" s="14">
        <f t="shared" ref="DN306:DS315" si="2563">IF(DN221-DN$279&lt;0,0,DN221-DN$279)</f>
        <v>0</v>
      </c>
      <c r="DO306" s="14">
        <f t="shared" si="2563"/>
        <v>1.2375446656770707E-2</v>
      </c>
      <c r="DP306" s="14">
        <f t="shared" si="2563"/>
        <v>4.9973063010405772E-2</v>
      </c>
      <c r="DQ306" s="14">
        <f t="shared" si="2563"/>
        <v>1.541229894147089E-2</v>
      </c>
      <c r="DR306" s="14">
        <f t="shared" si="2563"/>
        <v>0.23782334366686733</v>
      </c>
      <c r="DS306" s="14">
        <f t="shared" si="2563"/>
        <v>0</v>
      </c>
      <c r="DT306" s="44"/>
      <c r="DU306" s="44"/>
      <c r="DV306" s="44"/>
      <c r="DW306" s="25"/>
      <c r="DX306" s="14"/>
      <c r="DY306" s="14">
        <f t="shared" ref="DY306:ED306" si="2564">IF(DY221-DY$279&lt;0,0,DY221-DY$279)</f>
        <v>1282.2576547152389</v>
      </c>
      <c r="DZ306" s="14">
        <f t="shared" si="2564"/>
        <v>0</v>
      </c>
      <c r="EA306" s="14">
        <f t="shared" si="2564"/>
        <v>0</v>
      </c>
      <c r="EB306" s="14">
        <f t="shared" si="2564"/>
        <v>0</v>
      </c>
      <c r="EC306" s="14">
        <f t="shared" si="2564"/>
        <v>0</v>
      </c>
      <c r="ED306" s="14">
        <f t="shared" si="2564"/>
        <v>0</v>
      </c>
      <c r="EE306" s="1"/>
      <c r="EF306" s="17"/>
      <c r="EG306" s="14"/>
      <c r="EH306" s="14">
        <f t="shared" ref="EH306:EL315" si="2565">IF(EH221-EH$279&lt;0,0,EH221-EH$279)</f>
        <v>3.4412554702660678E-2</v>
      </c>
      <c r="EI306" s="14">
        <f t="shared" si="2565"/>
        <v>1.0491712887002784E-2</v>
      </c>
      <c r="EJ306" s="14">
        <f t="shared" si="2565"/>
        <v>1.5136687867027547E-3</v>
      </c>
      <c r="EK306" s="14">
        <f t="shared" si="2565"/>
        <v>0</v>
      </c>
      <c r="EL306" s="18">
        <f t="shared" si="2565"/>
        <v>1.297975983960679E-4</v>
      </c>
      <c r="EM306" s="17"/>
      <c r="EN306" s="14"/>
      <c r="EO306" s="14">
        <f t="shared" ref="EO306:ES315" si="2566">IF(EO221-EO$279&lt;0,0,EO221-EO$279)</f>
        <v>0</v>
      </c>
      <c r="EP306" s="14">
        <f t="shared" si="2566"/>
        <v>5.4820253054865861E-2</v>
      </c>
      <c r="EQ306" s="14">
        <f t="shared" si="2566"/>
        <v>0</v>
      </c>
      <c r="ER306" s="14">
        <f t="shared" si="2566"/>
        <v>0</v>
      </c>
      <c r="ES306" s="14">
        <f t="shared" si="2566"/>
        <v>0</v>
      </c>
      <c r="ET306" s="25"/>
      <c r="EU306" s="14"/>
      <c r="EV306" s="14">
        <f t="shared" ref="EV306:EZ306" si="2567">IF(EV221-EV$279&lt;0,0,EV221-EV$279)</f>
        <v>0</v>
      </c>
      <c r="EW306" s="14">
        <f t="shared" si="2567"/>
        <v>1.0292833403231678E-3</v>
      </c>
      <c r="EX306" s="14">
        <f t="shared" si="2567"/>
        <v>0</v>
      </c>
      <c r="EY306" s="14">
        <f t="shared" si="2567"/>
        <v>3.4466610215578264E-3</v>
      </c>
      <c r="EZ306" s="14">
        <f t="shared" si="2567"/>
        <v>0</v>
      </c>
      <c r="FA306" s="17"/>
      <c r="FB306" s="14"/>
      <c r="FC306" s="14">
        <f t="shared" ref="FC306:FH315" si="2568">IF(FC221-FC$279&lt;0,0,FC221-FC$279)</f>
        <v>5.5901930018684598E-2</v>
      </c>
      <c r="FD306" s="14">
        <f t="shared" si="2568"/>
        <v>0</v>
      </c>
      <c r="FE306" s="14">
        <f t="shared" si="2568"/>
        <v>3.3714653997080988E-3</v>
      </c>
      <c r="FF306" s="14">
        <f t="shared" si="2568"/>
        <v>8.2737104340030541E-3</v>
      </c>
      <c r="FG306" s="14">
        <f t="shared" si="2568"/>
        <v>0</v>
      </c>
      <c r="FH306" s="18">
        <f t="shared" si="2568"/>
        <v>0</v>
      </c>
      <c r="FI306" s="17"/>
      <c r="FJ306" s="14"/>
      <c r="FK306" s="14">
        <f t="shared" ref="FK306:FM315" si="2569">IF(FK221-FK$279&lt;0,0,FK221-FK$279)</f>
        <v>4.189339840263296E-2</v>
      </c>
      <c r="FL306" s="14">
        <f t="shared" si="2569"/>
        <v>0</v>
      </c>
      <c r="FM306" s="14">
        <f t="shared" si="2569"/>
        <v>8.5087249470627194E-2</v>
      </c>
      <c r="FN306" s="17"/>
      <c r="FO306" s="14"/>
      <c r="FP306" s="14">
        <f t="shared" ref="FP306:FT315" si="2570">IF(FP221-FP$279&lt;0,0,FP221-FP$279)</f>
        <v>3.1719095458783417E-2</v>
      </c>
      <c r="FQ306" s="14">
        <f t="shared" si="2570"/>
        <v>0</v>
      </c>
      <c r="FR306" s="14">
        <f t="shared" si="2570"/>
        <v>0</v>
      </c>
      <c r="FS306" s="14">
        <f t="shared" si="2570"/>
        <v>0</v>
      </c>
      <c r="FT306" s="14">
        <f t="shared" si="2570"/>
        <v>0</v>
      </c>
      <c r="FU306" s="17"/>
      <c r="FV306" s="14"/>
      <c r="FW306" s="14">
        <f t="shared" ref="FW306:GB315" si="2571">IF(FW221-FW$279&lt;0,0,FW221-FW$279)</f>
        <v>0</v>
      </c>
      <c r="FX306" s="14">
        <f t="shared" si="2571"/>
        <v>0</v>
      </c>
      <c r="FY306" s="14">
        <f t="shared" si="2571"/>
        <v>0</v>
      </c>
      <c r="FZ306" s="14">
        <f t="shared" si="2571"/>
        <v>9.4896276769447594E-3</v>
      </c>
      <c r="GA306" s="18">
        <f t="shared" si="2571"/>
        <v>0</v>
      </c>
      <c r="GB306" s="18">
        <f t="shared" si="2571"/>
        <v>0</v>
      </c>
      <c r="GC306" s="17"/>
      <c r="GD306" s="14"/>
      <c r="GE306" s="14">
        <f t="shared" ref="GE306:GJ315" si="2572">IF(GE221-GE$279&lt;0,0,GE221-GE$279)</f>
        <v>4.2610844942817222E-2</v>
      </c>
      <c r="GF306" s="14">
        <f t="shared" si="2572"/>
        <v>2.9183012067336086E-2</v>
      </c>
      <c r="GG306" s="14">
        <f t="shared" si="2572"/>
        <v>4.0807961497674447E-2</v>
      </c>
      <c r="GH306" s="14">
        <f t="shared" si="2572"/>
        <v>5.2255802524253894E-2</v>
      </c>
      <c r="GI306" s="14">
        <f t="shared" si="2572"/>
        <v>0</v>
      </c>
      <c r="GJ306" s="14">
        <f t="shared" si="2572"/>
        <v>0</v>
      </c>
      <c r="GK306" s="17"/>
      <c r="GL306" s="14"/>
      <c r="GM306" s="14">
        <f t="shared" ref="GM306:GR315" si="2573">IF(GM221-GM$279&lt;0,0,GM221-GM$279)</f>
        <v>0</v>
      </c>
      <c r="GN306" s="14">
        <f t="shared" si="2573"/>
        <v>0</v>
      </c>
      <c r="GO306" s="14">
        <f t="shared" si="2573"/>
        <v>0</v>
      </c>
      <c r="GP306" s="14">
        <f t="shared" si="2573"/>
        <v>0</v>
      </c>
      <c r="GQ306" s="14">
        <f t="shared" si="2573"/>
        <v>4.8983435224431177E-3</v>
      </c>
      <c r="GR306" s="14">
        <f t="shared" si="2573"/>
        <v>1.5021311734057382E-3</v>
      </c>
      <c r="GS306" s="17"/>
      <c r="GT306" s="14"/>
      <c r="GU306" s="14">
        <f t="shared" ref="GU306:GZ315" si="2574">IF(GU221-GU$279&lt;0,0,GU221-GU$279)</f>
        <v>0</v>
      </c>
      <c r="GV306" s="14">
        <f t="shared" si="2574"/>
        <v>0</v>
      </c>
      <c r="GW306" s="14">
        <f t="shared" si="2574"/>
        <v>0</v>
      </c>
      <c r="GX306" s="14">
        <f t="shared" si="2574"/>
        <v>2.2890587873676733E-3</v>
      </c>
      <c r="GY306" s="14">
        <f t="shared" si="2574"/>
        <v>1.1340517536490758E-2</v>
      </c>
      <c r="GZ306" s="14">
        <f t="shared" si="2574"/>
        <v>0</v>
      </c>
      <c r="HA306" s="17"/>
      <c r="HB306" s="14"/>
      <c r="HC306" s="14">
        <f t="shared" ref="HC306:HE315" si="2575">IF(HC221-HC$279&lt;0,0,HC221-HC$279)</f>
        <v>4.8711540181303394E-2</v>
      </c>
      <c r="HD306" s="14">
        <f t="shared" si="2575"/>
        <v>0</v>
      </c>
      <c r="HE306" s="14">
        <f t="shared" si="2575"/>
        <v>0</v>
      </c>
      <c r="HF306" s="17"/>
      <c r="HG306" s="14"/>
      <c r="HH306" s="14">
        <f t="shared" ref="HH306:HJ315" si="2576">IF(HH221-HH$279&lt;0,0,HH221-HH$279)</f>
        <v>4.1733235132063319E-2</v>
      </c>
      <c r="HI306" s="14">
        <f t="shared" si="2576"/>
        <v>4.2073843572685565E-2</v>
      </c>
      <c r="HJ306" s="14">
        <f t="shared" si="2576"/>
        <v>9.0039292523466402E-2</v>
      </c>
      <c r="HK306" s="17"/>
      <c r="HL306" s="14"/>
      <c r="HM306" s="14">
        <f t="shared" ref="HM306:HR315" si="2577">IF(HM221-HM$279&lt;0,0,HM221-HM$279)</f>
        <v>0</v>
      </c>
      <c r="HN306" s="14">
        <f t="shared" si="2577"/>
        <v>0</v>
      </c>
      <c r="HO306" s="14">
        <f t="shared" si="2577"/>
        <v>0</v>
      </c>
      <c r="HP306" s="14">
        <f t="shared" si="2577"/>
        <v>0</v>
      </c>
      <c r="HQ306" s="14">
        <f t="shared" si="2577"/>
        <v>4.9082943190759338E-4</v>
      </c>
      <c r="HR306" s="14">
        <f t="shared" si="2577"/>
        <v>0</v>
      </c>
      <c r="HS306" s="17"/>
      <c r="HT306" s="14"/>
      <c r="HU306" s="14">
        <f t="shared" ref="HU306:IA315" si="2578">IF(HU221-HU$279&lt;0,0,HU221-HU$279)</f>
        <v>0</v>
      </c>
      <c r="HV306" s="14">
        <f t="shared" si="2578"/>
        <v>0</v>
      </c>
      <c r="HW306" s="14">
        <f t="shared" si="2578"/>
        <v>0</v>
      </c>
      <c r="HX306" s="14">
        <f t="shared" si="2578"/>
        <v>0</v>
      </c>
      <c r="HY306" s="14">
        <f t="shared" si="2578"/>
        <v>1.3451257288797083E-3</v>
      </c>
      <c r="HZ306" s="18">
        <f t="shared" si="2578"/>
        <v>1.5102177035649747E-4</v>
      </c>
      <c r="IA306" s="43">
        <f t="shared" si="2578"/>
        <v>0</v>
      </c>
      <c r="IB306" s="17"/>
      <c r="IC306" s="14"/>
      <c r="ID306" s="14">
        <f t="shared" ref="ID306:II306" si="2579">IF(ID221-ID$279&lt;0,0,ID221-ID$279)</f>
        <v>0</v>
      </c>
      <c r="IE306" s="14">
        <f t="shared" si="2579"/>
        <v>1.8359508046919819E-2</v>
      </c>
      <c r="IF306" s="14">
        <f t="shared" si="2579"/>
        <v>0</v>
      </c>
      <c r="IG306" s="14">
        <f t="shared" si="2579"/>
        <v>0</v>
      </c>
      <c r="IH306" s="14">
        <f t="shared" si="2579"/>
        <v>0</v>
      </c>
      <c r="II306" s="14">
        <f t="shared" si="2579"/>
        <v>0</v>
      </c>
      <c r="IJ306" s="17"/>
      <c r="IK306" s="14"/>
      <c r="IL306" s="14">
        <f t="shared" ref="IL306:IQ315" si="2580">IF(IL221-IL$279&lt;0,0,IL221-IL$279)</f>
        <v>0</v>
      </c>
      <c r="IM306" s="14">
        <f t="shared" si="2580"/>
        <v>4.5830353020916105E-3</v>
      </c>
      <c r="IN306" s="14">
        <f t="shared" si="2580"/>
        <v>1.9862344009197029E-2</v>
      </c>
      <c r="IO306" s="14">
        <f t="shared" si="2580"/>
        <v>1.935667402247606E-3</v>
      </c>
      <c r="IP306" s="14">
        <f t="shared" si="2580"/>
        <v>8.0030853388071786E-3</v>
      </c>
      <c r="IQ306" s="14">
        <f t="shared" si="2580"/>
        <v>3.7766379040694614E-3</v>
      </c>
      <c r="IR306" s="17"/>
      <c r="IS306" s="14"/>
      <c r="IT306" s="14">
        <f t="shared" ref="IT306:IY315" si="2581">IF(IT221-IT$279&lt;0,0,IT221-IT$279)</f>
        <v>0</v>
      </c>
      <c r="IU306" s="14">
        <f t="shared" si="2581"/>
        <v>0</v>
      </c>
      <c r="IV306" s="14">
        <f t="shared" si="2581"/>
        <v>0</v>
      </c>
      <c r="IW306" s="14">
        <f t="shared" si="2581"/>
        <v>6.9646744042638235E-3</v>
      </c>
      <c r="IX306" s="14">
        <f t="shared" si="2581"/>
        <v>0</v>
      </c>
      <c r="IY306" s="14">
        <f t="shared" si="2581"/>
        <v>3.4536806939887137E-2</v>
      </c>
      <c r="IZ306" s="44"/>
      <c r="JA306" s="44"/>
      <c r="JB306" s="44"/>
      <c r="JC306" s="17"/>
      <c r="JD306" s="14"/>
      <c r="JE306" s="14">
        <f t="shared" ref="JE306:JI315" si="2582">IF(JE221-JE$279&lt;0,0,JE221-JE$279)</f>
        <v>0</v>
      </c>
      <c r="JF306" s="14">
        <f t="shared" si="2582"/>
        <v>0</v>
      </c>
      <c r="JG306" s="14">
        <f t="shared" si="2582"/>
        <v>2.8787045286154857E-4</v>
      </c>
      <c r="JH306" s="14">
        <f t="shared" si="2582"/>
        <v>0</v>
      </c>
      <c r="JI306" s="14">
        <f t="shared" si="2582"/>
        <v>0</v>
      </c>
      <c r="JJ306" s="4"/>
      <c r="JK306" s="39"/>
      <c r="JL306" s="39">
        <f t="shared" ref="JL306:JQ315" si="2583">IF(JL221-JL$279&lt;0,0,JL221-JL$279)</f>
        <v>0</v>
      </c>
      <c r="JM306" s="39">
        <f t="shared" si="2583"/>
        <v>0</v>
      </c>
      <c r="JN306" s="39">
        <f t="shared" si="2583"/>
        <v>0</v>
      </c>
      <c r="JO306" s="39">
        <f t="shared" si="2583"/>
        <v>0</v>
      </c>
      <c r="JP306" s="39">
        <f t="shared" si="2583"/>
        <v>0</v>
      </c>
      <c r="JQ306" s="39">
        <f t="shared" si="2583"/>
        <v>0</v>
      </c>
      <c r="JR306" s="1"/>
      <c r="JS306" s="1"/>
      <c r="JT306" s="1"/>
      <c r="JU306" s="1"/>
      <c r="JV306" s="17"/>
      <c r="JW306" s="14"/>
      <c r="JX306" s="14">
        <f t="shared" ref="JX306:KC315" si="2584">IF(JX221-JX$279&lt;0,0,JX221-JX$279)</f>
        <v>0.13230178903929185</v>
      </c>
      <c r="JY306" s="14">
        <f t="shared" si="2584"/>
        <v>0.17305372561273685</v>
      </c>
      <c r="JZ306" s="14">
        <f t="shared" si="2584"/>
        <v>0</v>
      </c>
      <c r="KA306" s="14">
        <f t="shared" si="2584"/>
        <v>0</v>
      </c>
      <c r="KB306" s="14">
        <f t="shared" si="2584"/>
        <v>0</v>
      </c>
      <c r="KC306" s="14">
        <f t="shared" si="2584"/>
        <v>0.5882963762590584</v>
      </c>
      <c r="KD306" s="44"/>
      <c r="KE306" s="44"/>
      <c r="KF306" s="44"/>
      <c r="KG306" s="44"/>
      <c r="KH306" s="44"/>
      <c r="KI306" s="17"/>
      <c r="KJ306" s="14"/>
      <c r="KK306" s="14">
        <f t="shared" ref="KK306:KP315" si="2585">IF(KK221-KK$279&lt;0,0,KK221-KK$279)</f>
        <v>0</v>
      </c>
      <c r="KL306" s="14">
        <f t="shared" si="2585"/>
        <v>0</v>
      </c>
      <c r="KM306" s="14">
        <f t="shared" si="2585"/>
        <v>0</v>
      </c>
      <c r="KN306" s="14">
        <f t="shared" si="2585"/>
        <v>0</v>
      </c>
      <c r="KO306" s="14">
        <f t="shared" si="2585"/>
        <v>3.9625608616663123E-4</v>
      </c>
      <c r="KP306" s="14">
        <f t="shared" si="2585"/>
        <v>0</v>
      </c>
      <c r="KQ306" s="17"/>
      <c r="KR306" s="14"/>
      <c r="KS306" s="14">
        <f t="shared" ref="KS306:KX306" si="2586">IF(KS221-KS$279&lt;0,0,KS221-KS$279)</f>
        <v>0</v>
      </c>
      <c r="KT306" s="14">
        <f t="shared" si="2586"/>
        <v>0</v>
      </c>
      <c r="KU306" s="14">
        <f t="shared" si="2586"/>
        <v>0</v>
      </c>
      <c r="KV306" s="14">
        <f t="shared" si="2586"/>
        <v>0</v>
      </c>
      <c r="KW306" s="14">
        <f t="shared" si="2586"/>
        <v>0</v>
      </c>
      <c r="KX306" s="14">
        <f t="shared" si="2586"/>
        <v>0</v>
      </c>
      <c r="KY306" s="44"/>
      <c r="KZ306" s="44"/>
    </row>
    <row r="307" spans="1:312">
      <c r="A307" s="6" t="str">
        <f t="shared" si="2545"/>
        <v>02_11BB_HH_170805_rep2</v>
      </c>
      <c r="B307" s="17"/>
      <c r="C307" s="14"/>
      <c r="D307" s="14">
        <f t="shared" si="2546"/>
        <v>0</v>
      </c>
      <c r="E307" s="14">
        <f t="shared" si="2546"/>
        <v>0</v>
      </c>
      <c r="F307" s="14">
        <f t="shared" si="2546"/>
        <v>8.3531165327016522E-4</v>
      </c>
      <c r="G307" s="17"/>
      <c r="H307" s="14"/>
      <c r="I307" s="14">
        <f t="shared" si="2547"/>
        <v>2.7540232929519862E-2</v>
      </c>
      <c r="J307" s="14">
        <f t="shared" si="2547"/>
        <v>0</v>
      </c>
      <c r="K307" s="14">
        <f t="shared" si="2547"/>
        <v>4.3324267570477139E-3</v>
      </c>
      <c r="L307" s="18">
        <f t="shared" si="2547"/>
        <v>0</v>
      </c>
      <c r="M307" s="17"/>
      <c r="N307" s="14"/>
      <c r="O307" s="14">
        <f t="shared" si="2548"/>
        <v>2.7553352300531526E-2</v>
      </c>
      <c r="P307" s="14">
        <f t="shared" si="2548"/>
        <v>2.4100735690388272E-2</v>
      </c>
      <c r="Q307" s="18">
        <f t="shared" si="2548"/>
        <v>0</v>
      </c>
      <c r="R307" s="17"/>
      <c r="S307" s="14"/>
      <c r="T307" s="14">
        <f t="shared" si="2549"/>
        <v>0</v>
      </c>
      <c r="U307" s="14">
        <f t="shared" si="2549"/>
        <v>0.13266125024025882</v>
      </c>
      <c r="V307" s="14">
        <f t="shared" si="2549"/>
        <v>0</v>
      </c>
      <c r="W307" s="14">
        <f t="shared" si="2549"/>
        <v>0</v>
      </c>
      <c r="X307" s="17"/>
      <c r="Y307" s="14"/>
      <c r="Z307" s="14">
        <f t="shared" si="2550"/>
        <v>0</v>
      </c>
      <c r="AA307" s="14">
        <f t="shared" si="2550"/>
        <v>2.9551453133097476E-2</v>
      </c>
      <c r="AB307" s="14">
        <f t="shared" si="2550"/>
        <v>1.8541119617430674E-2</v>
      </c>
      <c r="AC307" s="14">
        <f t="shared" si="2550"/>
        <v>0</v>
      </c>
      <c r="AD307" s="14">
        <f t="shared" si="2550"/>
        <v>0</v>
      </c>
      <c r="AE307" s="17"/>
      <c r="AF307" s="14"/>
      <c r="AG307" s="14">
        <f t="shared" si="2551"/>
        <v>0</v>
      </c>
      <c r="AH307" s="14">
        <f t="shared" si="2551"/>
        <v>3.3826514200224478E-2</v>
      </c>
      <c r="AI307" s="14">
        <f t="shared" si="2551"/>
        <v>1.7285302027554204E-2</v>
      </c>
      <c r="AJ307" s="14">
        <f t="shared" si="2551"/>
        <v>0</v>
      </c>
      <c r="AK307" s="14">
        <f t="shared" si="2551"/>
        <v>0</v>
      </c>
      <c r="AL307" s="14">
        <f t="shared" si="2551"/>
        <v>0</v>
      </c>
      <c r="AM307" s="17"/>
      <c r="AN307" s="14"/>
      <c r="AO307" s="14">
        <f t="shared" si="2552"/>
        <v>0</v>
      </c>
      <c r="AP307" s="14">
        <f t="shared" si="2552"/>
        <v>0</v>
      </c>
      <c r="AQ307" s="14">
        <f t="shared" si="2552"/>
        <v>1.9578497734913866E-3</v>
      </c>
      <c r="AR307" s="14">
        <f t="shared" si="2552"/>
        <v>0</v>
      </c>
      <c r="AS307" s="14">
        <f t="shared" si="2552"/>
        <v>0</v>
      </c>
      <c r="AT307" s="14">
        <f t="shared" si="2552"/>
        <v>0</v>
      </c>
      <c r="AU307" s="17"/>
      <c r="AV307" s="17"/>
      <c r="AW307" s="14"/>
      <c r="AX307" s="14">
        <f t="shared" si="2553"/>
        <v>0.1555783500434649</v>
      </c>
      <c r="AY307" s="14">
        <f t="shared" si="2553"/>
        <v>0</v>
      </c>
      <c r="AZ307" s="14">
        <f t="shared" si="2553"/>
        <v>0</v>
      </c>
      <c r="BA307" s="14">
        <f t="shared" si="2553"/>
        <v>4.0517936246106528E-3</v>
      </c>
      <c r="BB307" s="18">
        <f t="shared" ref="BB307" si="2587">IF(BB222-BB$279&lt;0,0,BB222-BB$279)</f>
        <v>8.1470560202584787E-3</v>
      </c>
      <c r="BC307" s="17"/>
      <c r="BD307" s="14"/>
      <c r="BE307" s="14">
        <f t="shared" si="2554"/>
        <v>0</v>
      </c>
      <c r="BF307" s="14">
        <f t="shared" si="2554"/>
        <v>0</v>
      </c>
      <c r="BG307" s="14">
        <f t="shared" si="2554"/>
        <v>0</v>
      </c>
      <c r="BH307" s="14">
        <f t="shared" si="2554"/>
        <v>0</v>
      </c>
      <c r="BI307" s="17"/>
      <c r="BJ307" s="14"/>
      <c r="BK307" s="14">
        <f t="shared" si="2555"/>
        <v>1.0884824336052153E-2</v>
      </c>
      <c r="BL307" s="14">
        <f t="shared" si="2555"/>
        <v>0</v>
      </c>
      <c r="BM307" s="14">
        <f t="shared" si="2555"/>
        <v>1.8875781331130388E-2</v>
      </c>
      <c r="BN307" s="14">
        <f t="shared" si="2555"/>
        <v>0</v>
      </c>
      <c r="BO307" s="14">
        <f t="shared" si="2555"/>
        <v>2.4664305965052025E-2</v>
      </c>
      <c r="BP307" s="18">
        <f t="shared" si="2555"/>
        <v>0</v>
      </c>
      <c r="BQ307" s="17"/>
      <c r="BR307" s="14"/>
      <c r="BS307" s="14">
        <f t="shared" si="2556"/>
        <v>0</v>
      </c>
      <c r="BT307" s="14">
        <f t="shared" si="2556"/>
        <v>0</v>
      </c>
      <c r="BU307" s="14">
        <f t="shared" si="2556"/>
        <v>3.9440138535828178E-3</v>
      </c>
      <c r="BV307" s="14">
        <f t="shared" si="2556"/>
        <v>0</v>
      </c>
      <c r="BW307" s="25"/>
      <c r="BX307" s="14"/>
      <c r="BY307" s="14">
        <f t="shared" ref="BY307:CB307" si="2588">IF(BY222-BY$279&lt;0,0,BY222-BY$279)</f>
        <v>0.27979674047205777</v>
      </c>
      <c r="BZ307" s="14">
        <f t="shared" si="2588"/>
        <v>0.12097939064633723</v>
      </c>
      <c r="CA307" s="14">
        <f t="shared" si="2588"/>
        <v>0</v>
      </c>
      <c r="CB307" s="14">
        <f t="shared" si="2588"/>
        <v>0</v>
      </c>
      <c r="CC307" s="17"/>
      <c r="CD307" s="17"/>
      <c r="CE307" s="14"/>
      <c r="CF307" s="14">
        <f t="shared" si="2558"/>
        <v>7.040118504777898E-4</v>
      </c>
      <c r="CG307" s="14">
        <f t="shared" si="2558"/>
        <v>0</v>
      </c>
      <c r="CH307" s="14">
        <f t="shared" si="2558"/>
        <v>0</v>
      </c>
      <c r="CI307" s="18">
        <f t="shared" si="2558"/>
        <v>1.1233992422067476E-2</v>
      </c>
      <c r="CJ307" s="17"/>
      <c r="CK307" s="14"/>
      <c r="CL307" s="14">
        <f t="shared" ref="CL307:CQ307" si="2589">IF(CL222-CL$279&lt;0,0,CL222-CL$279)</f>
        <v>9.149824229865397E-2</v>
      </c>
      <c r="CM307" s="14">
        <f t="shared" si="2589"/>
        <v>1.8818950407632186E-2</v>
      </c>
      <c r="CN307" s="14">
        <f t="shared" si="2589"/>
        <v>0</v>
      </c>
      <c r="CO307" s="14">
        <f t="shared" si="2589"/>
        <v>0</v>
      </c>
      <c r="CP307" s="14">
        <f t="shared" si="2589"/>
        <v>0</v>
      </c>
      <c r="CQ307" s="18">
        <f t="shared" si="2589"/>
        <v>0</v>
      </c>
      <c r="CR307" s="17"/>
      <c r="CS307" s="14"/>
      <c r="CT307" s="14">
        <f t="shared" si="2560"/>
        <v>0</v>
      </c>
      <c r="CU307" s="14">
        <f t="shared" si="2560"/>
        <v>7.0102321642435447E-2</v>
      </c>
      <c r="CV307" s="14">
        <f t="shared" si="2560"/>
        <v>0.34002199159639207</v>
      </c>
      <c r="CW307" s="14">
        <f t="shared" si="2560"/>
        <v>0</v>
      </c>
      <c r="CX307" s="14">
        <f t="shared" si="2560"/>
        <v>0.19030405688662907</v>
      </c>
      <c r="CY307" s="17"/>
      <c r="CZ307" s="14"/>
      <c r="DA307" s="14">
        <f t="shared" si="2561"/>
        <v>0</v>
      </c>
      <c r="DB307" s="14">
        <f t="shared" si="2561"/>
        <v>0</v>
      </c>
      <c r="DC307" s="14">
        <f t="shared" si="2561"/>
        <v>6.7301619881715161E-3</v>
      </c>
      <c r="DD307" s="14">
        <f t="shared" si="2561"/>
        <v>0</v>
      </c>
      <c r="DE307" s="17"/>
      <c r="DF307" s="14"/>
      <c r="DG307" s="14">
        <f t="shared" si="2562"/>
        <v>0</v>
      </c>
      <c r="DH307" s="14">
        <f t="shared" si="2562"/>
        <v>0</v>
      </c>
      <c r="DI307" s="14">
        <f t="shared" si="2562"/>
        <v>0</v>
      </c>
      <c r="DJ307" s="14">
        <f t="shared" si="2562"/>
        <v>0</v>
      </c>
      <c r="DK307" s="17"/>
      <c r="DL307" s="17"/>
      <c r="DM307" s="14"/>
      <c r="DN307" s="14">
        <f t="shared" si="2563"/>
        <v>0</v>
      </c>
      <c r="DO307" s="14">
        <f t="shared" si="2563"/>
        <v>0</v>
      </c>
      <c r="DP307" s="14">
        <f t="shared" si="2563"/>
        <v>3.9440285037856092E-2</v>
      </c>
      <c r="DQ307" s="14">
        <f t="shared" si="2563"/>
        <v>0</v>
      </c>
      <c r="DR307" s="14">
        <f t="shared" si="2563"/>
        <v>0.27822055283597191</v>
      </c>
      <c r="DS307" s="14">
        <f t="shared" si="2563"/>
        <v>0</v>
      </c>
      <c r="DT307" s="44"/>
      <c r="DU307" s="44"/>
      <c r="DV307" s="44"/>
      <c r="DW307" s="25"/>
      <c r="DX307" s="14"/>
      <c r="DY307" s="14">
        <f t="shared" ref="DY307:ED307" si="2590">IF(DY222-DY$279&lt;0,0,DY222-DY$279)</f>
        <v>2579.499997129295</v>
      </c>
      <c r="DZ307" s="14">
        <f t="shared" si="2590"/>
        <v>0</v>
      </c>
      <c r="EA307" s="14">
        <f t="shared" si="2590"/>
        <v>0</v>
      </c>
      <c r="EB307" s="14">
        <f t="shared" si="2590"/>
        <v>0</v>
      </c>
      <c r="EC307" s="14">
        <f t="shared" si="2590"/>
        <v>0</v>
      </c>
      <c r="ED307" s="14">
        <f t="shared" si="2590"/>
        <v>0</v>
      </c>
      <c r="EE307" s="1"/>
      <c r="EF307" s="17"/>
      <c r="EG307" s="14"/>
      <c r="EH307" s="14">
        <f t="shared" si="2565"/>
        <v>0.17120816442438663</v>
      </c>
      <c r="EI307" s="14">
        <f t="shared" si="2565"/>
        <v>0</v>
      </c>
      <c r="EJ307" s="14">
        <f t="shared" si="2565"/>
        <v>0</v>
      </c>
      <c r="EK307" s="14">
        <f t="shared" si="2565"/>
        <v>9.2962608432180867E-4</v>
      </c>
      <c r="EL307" s="18">
        <f t="shared" si="2565"/>
        <v>1.8889500501107731E-3</v>
      </c>
      <c r="EM307" s="17"/>
      <c r="EN307" s="14"/>
      <c r="EO307" s="14">
        <f t="shared" si="2566"/>
        <v>4.1143264615859459E-2</v>
      </c>
      <c r="EP307" s="14">
        <f t="shared" si="2566"/>
        <v>2.6073669009780549E-2</v>
      </c>
      <c r="EQ307" s="14">
        <f t="shared" si="2566"/>
        <v>0.25183939644441172</v>
      </c>
      <c r="ER307" s="14">
        <f t="shared" si="2566"/>
        <v>0</v>
      </c>
      <c r="ES307" s="14">
        <f t="shared" si="2566"/>
        <v>0</v>
      </c>
      <c r="ET307" s="25"/>
      <c r="EU307" s="14"/>
      <c r="EV307" s="14">
        <f t="shared" ref="EV307:EZ307" si="2591">IF(EV222-EV$279&lt;0,0,EV222-EV$279)</f>
        <v>0</v>
      </c>
      <c r="EW307" s="14">
        <f t="shared" si="2591"/>
        <v>0</v>
      </c>
      <c r="EX307" s="14">
        <f t="shared" si="2591"/>
        <v>0</v>
      </c>
      <c r="EY307" s="14">
        <f t="shared" si="2591"/>
        <v>1.0367834636583351E-2</v>
      </c>
      <c r="EZ307" s="14">
        <f t="shared" si="2591"/>
        <v>0</v>
      </c>
      <c r="FA307" s="17"/>
      <c r="FB307" s="14"/>
      <c r="FC307" s="14">
        <f t="shared" si="2568"/>
        <v>4.8703651609579401E-2</v>
      </c>
      <c r="FD307" s="14">
        <f t="shared" si="2568"/>
        <v>0</v>
      </c>
      <c r="FE307" s="14">
        <f t="shared" si="2568"/>
        <v>2.0042795483755493E-3</v>
      </c>
      <c r="FF307" s="14">
        <f t="shared" si="2568"/>
        <v>7.7710145601291546E-4</v>
      </c>
      <c r="FG307" s="14">
        <f t="shared" si="2568"/>
        <v>0</v>
      </c>
      <c r="FH307" s="18">
        <f t="shared" si="2568"/>
        <v>0</v>
      </c>
      <c r="FI307" s="17"/>
      <c r="FJ307" s="14"/>
      <c r="FK307" s="14">
        <f t="shared" si="2569"/>
        <v>0</v>
      </c>
      <c r="FL307" s="14">
        <f t="shared" si="2569"/>
        <v>7.6804501367068317E-2</v>
      </c>
      <c r="FM307" s="14">
        <f t="shared" si="2569"/>
        <v>0</v>
      </c>
      <c r="FN307" s="17"/>
      <c r="FO307" s="14"/>
      <c r="FP307" s="14">
        <f t="shared" si="2570"/>
        <v>0.35302676422802798</v>
      </c>
      <c r="FQ307" s="14">
        <f t="shared" si="2570"/>
        <v>2.6693141615029919E-2</v>
      </c>
      <c r="FR307" s="14">
        <f t="shared" si="2570"/>
        <v>0</v>
      </c>
      <c r="FS307" s="14">
        <f t="shared" si="2570"/>
        <v>0</v>
      </c>
      <c r="FT307" s="14">
        <f t="shared" si="2570"/>
        <v>0</v>
      </c>
      <c r="FU307" s="17"/>
      <c r="FV307" s="14"/>
      <c r="FW307" s="14">
        <f t="shared" si="2571"/>
        <v>0</v>
      </c>
      <c r="FX307" s="14">
        <f t="shared" si="2571"/>
        <v>0</v>
      </c>
      <c r="FY307" s="14">
        <f t="shared" si="2571"/>
        <v>0</v>
      </c>
      <c r="FZ307" s="14">
        <f t="shared" si="2571"/>
        <v>9.6995116063530624E-3</v>
      </c>
      <c r="GA307" s="18">
        <f t="shared" si="2571"/>
        <v>0</v>
      </c>
      <c r="GB307" s="18">
        <f t="shared" si="2571"/>
        <v>0</v>
      </c>
      <c r="GC307" s="17"/>
      <c r="GD307" s="14"/>
      <c r="GE307" s="14">
        <f t="shared" si="2572"/>
        <v>0</v>
      </c>
      <c r="GF307" s="14">
        <f t="shared" si="2572"/>
        <v>0</v>
      </c>
      <c r="GG307" s="14">
        <f t="shared" si="2572"/>
        <v>0</v>
      </c>
      <c r="GH307" s="14">
        <f t="shared" si="2572"/>
        <v>0</v>
      </c>
      <c r="GI307" s="14">
        <f t="shared" si="2572"/>
        <v>0</v>
      </c>
      <c r="GJ307" s="14">
        <f t="shared" si="2572"/>
        <v>0</v>
      </c>
      <c r="GK307" s="17"/>
      <c r="GL307" s="14"/>
      <c r="GM307" s="14">
        <f t="shared" si="2573"/>
        <v>0</v>
      </c>
      <c r="GN307" s="14">
        <f t="shared" si="2573"/>
        <v>1.1669839717652009E-2</v>
      </c>
      <c r="GO307" s="14">
        <f t="shared" si="2573"/>
        <v>0</v>
      </c>
      <c r="GP307" s="14">
        <f t="shared" si="2573"/>
        <v>0</v>
      </c>
      <c r="GQ307" s="14">
        <f t="shared" si="2573"/>
        <v>1.5656451996725288E-3</v>
      </c>
      <c r="GR307" s="14">
        <f t="shared" si="2573"/>
        <v>0</v>
      </c>
      <c r="GS307" s="17"/>
      <c r="GT307" s="14"/>
      <c r="GU307" s="14">
        <f t="shared" si="2574"/>
        <v>0</v>
      </c>
      <c r="GV307" s="14">
        <f t="shared" si="2574"/>
        <v>1.6545379694289718E-2</v>
      </c>
      <c r="GW307" s="14">
        <f t="shared" si="2574"/>
        <v>0</v>
      </c>
      <c r="GX307" s="14">
        <f t="shared" si="2574"/>
        <v>0</v>
      </c>
      <c r="GY307" s="14">
        <f t="shared" si="2574"/>
        <v>0</v>
      </c>
      <c r="GZ307" s="14">
        <f t="shared" si="2574"/>
        <v>0</v>
      </c>
      <c r="HA307" s="17"/>
      <c r="HB307" s="14"/>
      <c r="HC307" s="14">
        <f t="shared" si="2575"/>
        <v>0</v>
      </c>
      <c r="HD307" s="14">
        <f t="shared" si="2575"/>
        <v>3.6738799675711066E-2</v>
      </c>
      <c r="HE307" s="14">
        <f t="shared" si="2575"/>
        <v>0</v>
      </c>
      <c r="HF307" s="17"/>
      <c r="HG307" s="14"/>
      <c r="HH307" s="14">
        <f t="shared" si="2576"/>
        <v>1.3660706481718611E-2</v>
      </c>
      <c r="HI307" s="14">
        <f t="shared" si="2576"/>
        <v>0.21877817107126965</v>
      </c>
      <c r="HJ307" s="14">
        <f t="shared" si="2576"/>
        <v>0</v>
      </c>
      <c r="HK307" s="17"/>
      <c r="HL307" s="14"/>
      <c r="HM307" s="14">
        <f t="shared" si="2577"/>
        <v>0</v>
      </c>
      <c r="HN307" s="14">
        <f t="shared" si="2577"/>
        <v>0</v>
      </c>
      <c r="HO307" s="14">
        <f t="shared" si="2577"/>
        <v>0</v>
      </c>
      <c r="HP307" s="14">
        <f t="shared" si="2577"/>
        <v>0</v>
      </c>
      <c r="HQ307" s="14">
        <f t="shared" si="2577"/>
        <v>0</v>
      </c>
      <c r="HR307" s="14">
        <f t="shared" si="2577"/>
        <v>0</v>
      </c>
      <c r="HS307" s="17"/>
      <c r="HT307" s="14"/>
      <c r="HU307" s="14">
        <f t="shared" si="2578"/>
        <v>0.31721674904170105</v>
      </c>
      <c r="HV307" s="14">
        <f t="shared" si="2578"/>
        <v>0.15708413642456398</v>
      </c>
      <c r="HW307" s="14">
        <f t="shared" si="2578"/>
        <v>1.7298825209395068E-2</v>
      </c>
      <c r="HX307" s="14">
        <f t="shared" si="2578"/>
        <v>0</v>
      </c>
      <c r="HY307" s="14">
        <f t="shared" si="2578"/>
        <v>4.8939786764360888E-3</v>
      </c>
      <c r="HZ307" s="18">
        <f t="shared" si="2578"/>
        <v>0</v>
      </c>
      <c r="IA307" s="43">
        <f t="shared" si="2578"/>
        <v>0</v>
      </c>
      <c r="IB307" s="17"/>
      <c r="IC307" s="14"/>
      <c r="ID307" s="14">
        <f t="shared" ref="ID307:II307" si="2592">IF(ID222-ID$279&lt;0,0,ID222-ID$279)</f>
        <v>1.7135008412556885E-2</v>
      </c>
      <c r="IE307" s="14">
        <f t="shared" si="2592"/>
        <v>0</v>
      </c>
      <c r="IF307" s="14">
        <f t="shared" si="2592"/>
        <v>0</v>
      </c>
      <c r="IG307" s="14">
        <f t="shared" si="2592"/>
        <v>0</v>
      </c>
      <c r="IH307" s="14">
        <f t="shared" si="2592"/>
        <v>0</v>
      </c>
      <c r="II307" s="14">
        <f t="shared" si="2592"/>
        <v>0</v>
      </c>
      <c r="IJ307" s="17"/>
      <c r="IK307" s="14"/>
      <c r="IL307" s="14">
        <f t="shared" si="2580"/>
        <v>0</v>
      </c>
      <c r="IM307" s="14">
        <f t="shared" si="2580"/>
        <v>1.3316910493072293E-2</v>
      </c>
      <c r="IN307" s="14">
        <f t="shared" si="2580"/>
        <v>2.0897111560289935E-2</v>
      </c>
      <c r="IO307" s="14">
        <f t="shared" si="2580"/>
        <v>8.9934870890351504E-3</v>
      </c>
      <c r="IP307" s="14">
        <f t="shared" si="2580"/>
        <v>5.0871255507061999E-3</v>
      </c>
      <c r="IQ307" s="14">
        <f t="shared" si="2580"/>
        <v>0</v>
      </c>
      <c r="IR307" s="17"/>
      <c r="IS307" s="14"/>
      <c r="IT307" s="14">
        <f t="shared" si="2581"/>
        <v>0</v>
      </c>
      <c r="IU307" s="14">
        <f t="shared" si="2581"/>
        <v>0</v>
      </c>
      <c r="IV307" s="14">
        <f t="shared" si="2581"/>
        <v>1.9905835524519237E-2</v>
      </c>
      <c r="IW307" s="14">
        <f t="shared" si="2581"/>
        <v>2.0188228936233274E-2</v>
      </c>
      <c r="IX307" s="14">
        <f t="shared" si="2581"/>
        <v>0</v>
      </c>
      <c r="IY307" s="14">
        <f t="shared" si="2581"/>
        <v>2.6538624176707982E-2</v>
      </c>
      <c r="IZ307" s="44"/>
      <c r="JA307" s="44"/>
      <c r="JB307" s="44"/>
      <c r="JC307" s="17"/>
      <c r="JD307" s="14"/>
      <c r="JE307" s="14">
        <f t="shared" si="2582"/>
        <v>0</v>
      </c>
      <c r="JF307" s="14">
        <f t="shared" si="2582"/>
        <v>0</v>
      </c>
      <c r="JG307" s="14">
        <f t="shared" si="2582"/>
        <v>3.2834621142940881E-3</v>
      </c>
      <c r="JH307" s="14">
        <f t="shared" si="2582"/>
        <v>0</v>
      </c>
      <c r="JI307" s="14">
        <f t="shared" si="2582"/>
        <v>0</v>
      </c>
      <c r="JJ307" s="4"/>
      <c r="JK307" s="39"/>
      <c r="JL307" s="39">
        <f t="shared" si="2583"/>
        <v>0</v>
      </c>
      <c r="JM307" s="39">
        <f t="shared" si="2583"/>
        <v>0</v>
      </c>
      <c r="JN307" s="39">
        <f t="shared" si="2583"/>
        <v>0</v>
      </c>
      <c r="JO307" s="39">
        <f t="shared" si="2583"/>
        <v>0</v>
      </c>
      <c r="JP307" s="39">
        <f t="shared" si="2583"/>
        <v>0</v>
      </c>
      <c r="JQ307" s="39">
        <f t="shared" si="2583"/>
        <v>0</v>
      </c>
      <c r="JR307" s="1"/>
      <c r="JS307" s="1"/>
      <c r="JT307" s="1"/>
      <c r="JU307" s="1"/>
      <c r="JV307" s="17"/>
      <c r="JW307" s="14"/>
      <c r="JX307" s="14">
        <f t="shared" si="2584"/>
        <v>0</v>
      </c>
      <c r="JY307" s="14">
        <f t="shared" si="2584"/>
        <v>3.8739733162366605E-2</v>
      </c>
      <c r="JZ307" s="14">
        <f t="shared" si="2584"/>
        <v>0</v>
      </c>
      <c r="KA307" s="14">
        <f t="shared" si="2584"/>
        <v>0</v>
      </c>
      <c r="KB307" s="14">
        <f t="shared" si="2584"/>
        <v>0</v>
      </c>
      <c r="KC307" s="14">
        <f t="shared" si="2584"/>
        <v>0.30470742408829216</v>
      </c>
      <c r="KD307" s="44"/>
      <c r="KE307" s="44"/>
      <c r="KF307" s="44"/>
      <c r="KG307" s="44"/>
      <c r="KH307" s="44"/>
      <c r="KI307" s="17"/>
      <c r="KJ307" s="14"/>
      <c r="KK307" s="14">
        <f t="shared" si="2585"/>
        <v>0</v>
      </c>
      <c r="KL307" s="14">
        <f t="shared" si="2585"/>
        <v>0</v>
      </c>
      <c r="KM307" s="14">
        <f t="shared" si="2585"/>
        <v>0</v>
      </c>
      <c r="KN307" s="14">
        <f t="shared" si="2585"/>
        <v>0</v>
      </c>
      <c r="KO307" s="14">
        <f t="shared" si="2585"/>
        <v>1.1593562863213081E-3</v>
      </c>
      <c r="KP307" s="14">
        <f t="shared" si="2585"/>
        <v>9.3310350222552052E-4</v>
      </c>
      <c r="KQ307" s="17"/>
      <c r="KR307" s="14"/>
      <c r="KS307" s="14">
        <f t="shared" ref="KS307:KX307" si="2593">IF(KS222-KS$279&lt;0,0,KS222-KS$279)</f>
        <v>0</v>
      </c>
      <c r="KT307" s="14">
        <f t="shared" si="2593"/>
        <v>0</v>
      </c>
      <c r="KU307" s="14">
        <f t="shared" si="2593"/>
        <v>0</v>
      </c>
      <c r="KV307" s="14">
        <f t="shared" si="2593"/>
        <v>0</v>
      </c>
      <c r="KW307" s="14">
        <f t="shared" si="2593"/>
        <v>0</v>
      </c>
      <c r="KX307" s="14">
        <f t="shared" si="2593"/>
        <v>0</v>
      </c>
      <c r="KY307" s="44"/>
      <c r="KZ307" s="44"/>
    </row>
    <row r="308" spans="1:312">
      <c r="A308" s="6" t="str">
        <f t="shared" si="2545"/>
        <v>03_8BC_HH_170805_rep3</v>
      </c>
      <c r="B308" s="17"/>
      <c r="C308" s="14"/>
      <c r="D308" s="14">
        <f t="shared" si="2546"/>
        <v>0</v>
      </c>
      <c r="E308" s="14">
        <f t="shared" si="2546"/>
        <v>0</v>
      </c>
      <c r="F308" s="14">
        <f t="shared" si="2546"/>
        <v>1.5464705375028732E-2</v>
      </c>
      <c r="G308" s="17"/>
      <c r="H308" s="14"/>
      <c r="I308" s="14">
        <f t="shared" si="2547"/>
        <v>3.6678933895048074E-2</v>
      </c>
      <c r="J308" s="14">
        <f t="shared" si="2547"/>
        <v>0</v>
      </c>
      <c r="K308" s="14">
        <f t="shared" si="2547"/>
        <v>3.3374380474083965E-3</v>
      </c>
      <c r="L308" s="18">
        <f t="shared" si="2547"/>
        <v>0</v>
      </c>
      <c r="M308" s="17"/>
      <c r="N308" s="14"/>
      <c r="O308" s="14">
        <f t="shared" si="2548"/>
        <v>0</v>
      </c>
      <c r="P308" s="14">
        <f t="shared" si="2548"/>
        <v>1.7828074882076217E-2</v>
      </c>
      <c r="Q308" s="18">
        <f t="shared" si="2548"/>
        <v>8.6564104211991955E-2</v>
      </c>
      <c r="R308" s="17"/>
      <c r="S308" s="14"/>
      <c r="T308" s="14">
        <f t="shared" si="2549"/>
        <v>6.6975665307478685E-2</v>
      </c>
      <c r="U308" s="14">
        <f t="shared" si="2549"/>
        <v>0</v>
      </c>
      <c r="V308" s="14">
        <f t="shared" si="2549"/>
        <v>0</v>
      </c>
      <c r="W308" s="14">
        <f t="shared" si="2549"/>
        <v>0</v>
      </c>
      <c r="X308" s="17"/>
      <c r="Y308" s="14"/>
      <c r="Z308" s="14">
        <f t="shared" si="2550"/>
        <v>0</v>
      </c>
      <c r="AA308" s="14">
        <f t="shared" si="2550"/>
        <v>1.224103744138374E-2</v>
      </c>
      <c r="AB308" s="14">
        <f t="shared" si="2550"/>
        <v>1.6037901310684995E-2</v>
      </c>
      <c r="AC308" s="14">
        <f t="shared" si="2550"/>
        <v>0</v>
      </c>
      <c r="AD308" s="14">
        <f t="shared" si="2550"/>
        <v>0</v>
      </c>
      <c r="AE308" s="17"/>
      <c r="AF308" s="14"/>
      <c r="AG308" s="14">
        <f t="shared" si="2551"/>
        <v>0</v>
      </c>
      <c r="AH308" s="14">
        <f t="shared" si="2551"/>
        <v>5.5485509323837355E-3</v>
      </c>
      <c r="AI308" s="14">
        <f t="shared" si="2551"/>
        <v>7.868295392395204E-2</v>
      </c>
      <c r="AJ308" s="14">
        <f t="shared" si="2551"/>
        <v>0</v>
      </c>
      <c r="AK308" s="14">
        <f t="shared" si="2551"/>
        <v>0</v>
      </c>
      <c r="AL308" s="14">
        <f t="shared" si="2551"/>
        <v>0</v>
      </c>
      <c r="AM308" s="17"/>
      <c r="AN308" s="14"/>
      <c r="AO308" s="14">
        <f t="shared" si="2552"/>
        <v>2.9089530277371628E-2</v>
      </c>
      <c r="AP308" s="14">
        <f t="shared" si="2552"/>
        <v>0</v>
      </c>
      <c r="AQ308" s="14">
        <f t="shared" si="2552"/>
        <v>0</v>
      </c>
      <c r="AR308" s="14">
        <f t="shared" si="2552"/>
        <v>0</v>
      </c>
      <c r="AS308" s="14">
        <f t="shared" si="2552"/>
        <v>0</v>
      </c>
      <c r="AT308" s="14">
        <f t="shared" si="2552"/>
        <v>0</v>
      </c>
      <c r="AU308" s="17"/>
      <c r="AV308" s="17"/>
      <c r="AW308" s="14"/>
      <c r="AX308" s="14">
        <f t="shared" si="2553"/>
        <v>1.8730191884823076E-2</v>
      </c>
      <c r="AY308" s="14">
        <f t="shared" si="2553"/>
        <v>0</v>
      </c>
      <c r="AZ308" s="14">
        <f t="shared" si="2553"/>
        <v>0</v>
      </c>
      <c r="BA308" s="14">
        <f t="shared" si="2553"/>
        <v>2.6305806511753194E-3</v>
      </c>
      <c r="BB308" s="18">
        <f t="shared" ref="BB308" si="2594">IF(BB223-BB$279&lt;0,0,BB223-BB$279)</f>
        <v>1.0320883590269061E-3</v>
      </c>
      <c r="BC308" s="17"/>
      <c r="BD308" s="14"/>
      <c r="BE308" s="14">
        <f t="shared" si="2554"/>
        <v>0</v>
      </c>
      <c r="BF308" s="14">
        <f t="shared" si="2554"/>
        <v>0</v>
      </c>
      <c r="BG308" s="14">
        <f t="shared" si="2554"/>
        <v>0</v>
      </c>
      <c r="BH308" s="14">
        <f t="shared" si="2554"/>
        <v>0</v>
      </c>
      <c r="BI308" s="17"/>
      <c r="BJ308" s="14"/>
      <c r="BK308" s="14">
        <f t="shared" si="2555"/>
        <v>0</v>
      </c>
      <c r="BL308" s="14">
        <f t="shared" si="2555"/>
        <v>0</v>
      </c>
      <c r="BM308" s="14">
        <f t="shared" si="2555"/>
        <v>3.0034652570323207E-2</v>
      </c>
      <c r="BN308" s="14">
        <f t="shared" si="2555"/>
        <v>0</v>
      </c>
      <c r="BO308" s="14">
        <f t="shared" si="2555"/>
        <v>3.4338159022897573E-2</v>
      </c>
      <c r="BP308" s="18">
        <f t="shared" si="2555"/>
        <v>0</v>
      </c>
      <c r="BQ308" s="17"/>
      <c r="BR308" s="14"/>
      <c r="BS308" s="14">
        <f t="shared" si="2556"/>
        <v>0</v>
      </c>
      <c r="BT308" s="14">
        <f t="shared" si="2556"/>
        <v>0</v>
      </c>
      <c r="BU308" s="14">
        <f t="shared" si="2556"/>
        <v>0</v>
      </c>
      <c r="BV308" s="14">
        <f t="shared" si="2556"/>
        <v>0</v>
      </c>
      <c r="BW308" s="25"/>
      <c r="BX308" s="14"/>
      <c r="BY308" s="14">
        <f t="shared" ref="BY308:CB308" si="2595">IF(BY223-BY$279&lt;0,0,BY223-BY$279)</f>
        <v>0.1602654096753027</v>
      </c>
      <c r="BZ308" s="14">
        <f t="shared" si="2595"/>
        <v>0</v>
      </c>
      <c r="CA308" s="14">
        <f t="shared" si="2595"/>
        <v>0</v>
      </c>
      <c r="CB308" s="14">
        <f t="shared" si="2595"/>
        <v>0</v>
      </c>
      <c r="CC308" s="17"/>
      <c r="CD308" s="17"/>
      <c r="CE308" s="14"/>
      <c r="CF308" s="14">
        <f t="shared" si="2558"/>
        <v>0</v>
      </c>
      <c r="CG308" s="14">
        <f t="shared" si="2558"/>
        <v>0</v>
      </c>
      <c r="CH308" s="14">
        <f t="shared" si="2558"/>
        <v>0</v>
      </c>
      <c r="CI308" s="18">
        <f t="shared" si="2558"/>
        <v>8.9001191449563227E-3</v>
      </c>
      <c r="CJ308" s="17"/>
      <c r="CK308" s="14"/>
      <c r="CL308" s="14">
        <f t="shared" ref="CL308:CQ308" si="2596">IF(CL223-CL$279&lt;0,0,CL223-CL$279)</f>
        <v>4.2949692858963689E-2</v>
      </c>
      <c r="CM308" s="14">
        <f t="shared" si="2596"/>
        <v>0</v>
      </c>
      <c r="CN308" s="14">
        <f t="shared" si="2596"/>
        <v>0</v>
      </c>
      <c r="CO308" s="14">
        <f t="shared" si="2596"/>
        <v>0</v>
      </c>
      <c r="CP308" s="14">
        <f t="shared" si="2596"/>
        <v>0</v>
      </c>
      <c r="CQ308" s="18">
        <f t="shared" si="2596"/>
        <v>0</v>
      </c>
      <c r="CR308" s="17"/>
      <c r="CS308" s="14"/>
      <c r="CT308" s="14">
        <f t="shared" si="2560"/>
        <v>0</v>
      </c>
      <c r="CU308" s="14">
        <f t="shared" si="2560"/>
        <v>0</v>
      </c>
      <c r="CV308" s="14">
        <f t="shared" si="2560"/>
        <v>0</v>
      </c>
      <c r="CW308" s="14">
        <f t="shared" si="2560"/>
        <v>0</v>
      </c>
      <c r="CX308" s="14">
        <f t="shared" si="2560"/>
        <v>0.21639468367211867</v>
      </c>
      <c r="CY308" s="17"/>
      <c r="CZ308" s="14"/>
      <c r="DA308" s="14">
        <f t="shared" si="2561"/>
        <v>0</v>
      </c>
      <c r="DB308" s="14">
        <f t="shared" si="2561"/>
        <v>0</v>
      </c>
      <c r="DC308" s="14">
        <f t="shared" si="2561"/>
        <v>1.0024049905944247E-2</v>
      </c>
      <c r="DD308" s="14">
        <f t="shared" si="2561"/>
        <v>0</v>
      </c>
      <c r="DE308" s="17"/>
      <c r="DF308" s="14"/>
      <c r="DG308" s="14">
        <f t="shared" si="2562"/>
        <v>0</v>
      </c>
      <c r="DH308" s="14">
        <f t="shared" si="2562"/>
        <v>0</v>
      </c>
      <c r="DI308" s="14">
        <f t="shared" si="2562"/>
        <v>0</v>
      </c>
      <c r="DJ308" s="14">
        <f t="shared" si="2562"/>
        <v>0</v>
      </c>
      <c r="DK308" s="17"/>
      <c r="DL308" s="17"/>
      <c r="DM308" s="14"/>
      <c r="DN308" s="14">
        <f t="shared" si="2563"/>
        <v>3.7267926518015804E-2</v>
      </c>
      <c r="DO308" s="14">
        <f t="shared" si="2563"/>
        <v>0</v>
      </c>
      <c r="DP308" s="14">
        <f t="shared" si="2563"/>
        <v>0</v>
      </c>
      <c r="DQ308" s="14">
        <f t="shared" si="2563"/>
        <v>0</v>
      </c>
      <c r="DR308" s="14">
        <f t="shared" si="2563"/>
        <v>0.30061694002111583</v>
      </c>
      <c r="DS308" s="14">
        <f t="shared" si="2563"/>
        <v>0.11227643603047173</v>
      </c>
      <c r="DT308" s="44"/>
      <c r="DU308" s="44"/>
      <c r="DV308" s="44"/>
      <c r="DW308" s="25"/>
      <c r="DX308" s="14"/>
      <c r="DY308" s="14">
        <f t="shared" ref="DY308:ED308" si="2597">IF(DY223-DY$279&lt;0,0,DY223-DY$279)</f>
        <v>2498.9586624679519</v>
      </c>
      <c r="DZ308" s="14">
        <f t="shared" si="2597"/>
        <v>0</v>
      </c>
      <c r="EA308" s="14">
        <f t="shared" si="2597"/>
        <v>0</v>
      </c>
      <c r="EB308" s="14">
        <f t="shared" si="2597"/>
        <v>0</v>
      </c>
      <c r="EC308" s="14">
        <f t="shared" si="2597"/>
        <v>0</v>
      </c>
      <c r="ED308" s="14">
        <f t="shared" si="2597"/>
        <v>0</v>
      </c>
      <c r="EE308" s="1"/>
      <c r="EF308" s="17"/>
      <c r="EG308" s="14"/>
      <c r="EH308" s="14">
        <f t="shared" si="2565"/>
        <v>3.8579117879784935E-3</v>
      </c>
      <c r="EI308" s="14">
        <f t="shared" si="2565"/>
        <v>0</v>
      </c>
      <c r="EJ308" s="14">
        <f t="shared" si="2565"/>
        <v>2.6044198660221105E-3</v>
      </c>
      <c r="EK308" s="14">
        <f t="shared" si="2565"/>
        <v>5.1167892209989124E-4</v>
      </c>
      <c r="EL308" s="18">
        <f t="shared" si="2565"/>
        <v>2.238552080400036E-3</v>
      </c>
      <c r="EM308" s="17"/>
      <c r="EN308" s="14"/>
      <c r="EO308" s="14">
        <f t="shared" si="2566"/>
        <v>0</v>
      </c>
      <c r="EP308" s="14">
        <f t="shared" si="2566"/>
        <v>4.5304927510734117E-2</v>
      </c>
      <c r="EQ308" s="14">
        <f t="shared" si="2566"/>
        <v>0.24526480769182976</v>
      </c>
      <c r="ER308" s="14">
        <f t="shared" si="2566"/>
        <v>8.5577685857677319E-2</v>
      </c>
      <c r="ES308" s="14">
        <f t="shared" si="2566"/>
        <v>0</v>
      </c>
      <c r="ET308" s="25"/>
      <c r="EU308" s="14"/>
      <c r="EV308" s="14">
        <f t="shared" ref="EV308:EZ308" si="2598">IF(EV223-EV$279&lt;0,0,EV223-EV$279)</f>
        <v>0</v>
      </c>
      <c r="EW308" s="14">
        <f t="shared" si="2598"/>
        <v>3.4610840475880929E-3</v>
      </c>
      <c r="EX308" s="14">
        <f t="shared" si="2598"/>
        <v>0</v>
      </c>
      <c r="EY308" s="14">
        <f t="shared" si="2598"/>
        <v>1.5961324198426333E-2</v>
      </c>
      <c r="EZ308" s="14">
        <f t="shared" si="2598"/>
        <v>0</v>
      </c>
      <c r="FA308" s="17"/>
      <c r="FB308" s="14"/>
      <c r="FC308" s="14">
        <f t="shared" si="2568"/>
        <v>5.7388688169410784E-3</v>
      </c>
      <c r="FD308" s="14">
        <f t="shared" si="2568"/>
        <v>0</v>
      </c>
      <c r="FE308" s="14">
        <f t="shared" si="2568"/>
        <v>7.0808139726434409E-4</v>
      </c>
      <c r="FF308" s="14">
        <f t="shared" si="2568"/>
        <v>4.2859266561484253E-3</v>
      </c>
      <c r="FG308" s="14">
        <f t="shared" si="2568"/>
        <v>0</v>
      </c>
      <c r="FH308" s="18">
        <f t="shared" si="2568"/>
        <v>0</v>
      </c>
      <c r="FI308" s="17"/>
      <c r="FJ308" s="14"/>
      <c r="FK308" s="14">
        <f t="shared" si="2569"/>
        <v>0</v>
      </c>
      <c r="FL308" s="14">
        <f t="shared" si="2569"/>
        <v>0</v>
      </c>
      <c r="FM308" s="14">
        <f t="shared" si="2569"/>
        <v>0</v>
      </c>
      <c r="FN308" s="17"/>
      <c r="FO308" s="14"/>
      <c r="FP308" s="14">
        <f t="shared" si="2570"/>
        <v>0.96077573110259518</v>
      </c>
      <c r="FQ308" s="14">
        <f t="shared" si="2570"/>
        <v>0</v>
      </c>
      <c r="FR308" s="14">
        <f t="shared" si="2570"/>
        <v>0</v>
      </c>
      <c r="FS308" s="14">
        <f t="shared" si="2570"/>
        <v>0</v>
      </c>
      <c r="FT308" s="14">
        <f t="shared" si="2570"/>
        <v>0</v>
      </c>
      <c r="FU308" s="17"/>
      <c r="FV308" s="14"/>
      <c r="FW308" s="14">
        <f t="shared" si="2571"/>
        <v>0</v>
      </c>
      <c r="FX308" s="14">
        <f t="shared" si="2571"/>
        <v>0</v>
      </c>
      <c r="FY308" s="14">
        <f t="shared" si="2571"/>
        <v>0</v>
      </c>
      <c r="FZ308" s="14">
        <f t="shared" si="2571"/>
        <v>8.6722331648328831E-3</v>
      </c>
      <c r="GA308" s="18">
        <f t="shared" si="2571"/>
        <v>0</v>
      </c>
      <c r="GB308" s="18">
        <f t="shared" si="2571"/>
        <v>0</v>
      </c>
      <c r="GC308" s="17"/>
      <c r="GD308" s="14"/>
      <c r="GE308" s="14">
        <f t="shared" si="2572"/>
        <v>0.15270250754923995</v>
      </c>
      <c r="GF308" s="14">
        <f t="shared" si="2572"/>
        <v>0</v>
      </c>
      <c r="GG308" s="14">
        <f t="shared" si="2572"/>
        <v>0</v>
      </c>
      <c r="GH308" s="14">
        <f t="shared" si="2572"/>
        <v>0</v>
      </c>
      <c r="GI308" s="14">
        <f t="shared" si="2572"/>
        <v>0</v>
      </c>
      <c r="GJ308" s="14">
        <f t="shared" si="2572"/>
        <v>0</v>
      </c>
      <c r="GK308" s="17"/>
      <c r="GL308" s="14"/>
      <c r="GM308" s="14">
        <f t="shared" si="2573"/>
        <v>0</v>
      </c>
      <c r="GN308" s="14">
        <f t="shared" si="2573"/>
        <v>2.4810404344168036E-2</v>
      </c>
      <c r="GO308" s="14">
        <f t="shared" si="2573"/>
        <v>0</v>
      </c>
      <c r="GP308" s="14">
        <f t="shared" si="2573"/>
        <v>0</v>
      </c>
      <c r="GQ308" s="14">
        <f t="shared" si="2573"/>
        <v>5.6867415358688601E-3</v>
      </c>
      <c r="GR308" s="14">
        <f t="shared" si="2573"/>
        <v>0</v>
      </c>
      <c r="GS308" s="17"/>
      <c r="GT308" s="14"/>
      <c r="GU308" s="14">
        <f t="shared" si="2574"/>
        <v>0</v>
      </c>
      <c r="GV308" s="14">
        <f t="shared" si="2574"/>
        <v>0</v>
      </c>
      <c r="GW308" s="14">
        <f t="shared" si="2574"/>
        <v>0</v>
      </c>
      <c r="GX308" s="14">
        <f t="shared" si="2574"/>
        <v>0</v>
      </c>
      <c r="GY308" s="14">
        <f t="shared" si="2574"/>
        <v>0</v>
      </c>
      <c r="GZ308" s="14">
        <f t="shared" si="2574"/>
        <v>0</v>
      </c>
      <c r="HA308" s="17"/>
      <c r="HB308" s="14"/>
      <c r="HC308" s="14">
        <f t="shared" si="2575"/>
        <v>0</v>
      </c>
      <c r="HD308" s="14">
        <f t="shared" si="2575"/>
        <v>1.628229063285503E-2</v>
      </c>
      <c r="HE308" s="14">
        <f t="shared" si="2575"/>
        <v>4.4719218315973315E-2</v>
      </c>
      <c r="HF308" s="17"/>
      <c r="HG308" s="14"/>
      <c r="HH308" s="14">
        <f t="shared" si="2576"/>
        <v>8.2957174165271957E-2</v>
      </c>
      <c r="HI308" s="14">
        <f t="shared" si="2576"/>
        <v>0.1381134694689265</v>
      </c>
      <c r="HJ308" s="14">
        <f t="shared" si="2576"/>
        <v>0.11580513574970065</v>
      </c>
      <c r="HK308" s="17"/>
      <c r="HL308" s="14"/>
      <c r="HM308" s="14">
        <f t="shared" si="2577"/>
        <v>0</v>
      </c>
      <c r="HN308" s="14">
        <f t="shared" si="2577"/>
        <v>0</v>
      </c>
      <c r="HO308" s="14">
        <f t="shared" si="2577"/>
        <v>0</v>
      </c>
      <c r="HP308" s="14">
        <f t="shared" si="2577"/>
        <v>0</v>
      </c>
      <c r="HQ308" s="14">
        <f t="shared" si="2577"/>
        <v>0</v>
      </c>
      <c r="HR308" s="14">
        <f t="shared" si="2577"/>
        <v>0</v>
      </c>
      <c r="HS308" s="17"/>
      <c r="HT308" s="14"/>
      <c r="HU308" s="14">
        <f t="shared" si="2578"/>
        <v>7.0014185936563916E-2</v>
      </c>
      <c r="HV308" s="14">
        <f t="shared" si="2578"/>
        <v>0</v>
      </c>
      <c r="HW308" s="14">
        <f t="shared" si="2578"/>
        <v>7.863536437224752E-3</v>
      </c>
      <c r="HX308" s="14">
        <f t="shared" si="2578"/>
        <v>0</v>
      </c>
      <c r="HY308" s="14">
        <f t="shared" si="2578"/>
        <v>0</v>
      </c>
      <c r="HZ308" s="18">
        <f t="shared" si="2578"/>
        <v>0</v>
      </c>
      <c r="IA308" s="43">
        <f t="shared" si="2578"/>
        <v>0</v>
      </c>
      <c r="IB308" s="17"/>
      <c r="IC308" s="14"/>
      <c r="ID308" s="14">
        <f t="shared" ref="ID308:II308" si="2599">IF(ID223-ID$279&lt;0,0,ID223-ID$279)</f>
        <v>0</v>
      </c>
      <c r="IE308" s="14">
        <f t="shared" si="2599"/>
        <v>0</v>
      </c>
      <c r="IF308" s="14">
        <f t="shared" si="2599"/>
        <v>0</v>
      </c>
      <c r="IG308" s="14">
        <f t="shared" si="2599"/>
        <v>0</v>
      </c>
      <c r="IH308" s="14">
        <f t="shared" si="2599"/>
        <v>0</v>
      </c>
      <c r="II308" s="14">
        <f t="shared" si="2599"/>
        <v>0</v>
      </c>
      <c r="IJ308" s="17"/>
      <c r="IK308" s="14"/>
      <c r="IL308" s="14">
        <f t="shared" si="2580"/>
        <v>0</v>
      </c>
      <c r="IM308" s="14">
        <f t="shared" si="2580"/>
        <v>1.975154234652267E-3</v>
      </c>
      <c r="IN308" s="14">
        <f t="shared" si="2580"/>
        <v>2.3810008451992017E-2</v>
      </c>
      <c r="IO308" s="14">
        <f t="shared" si="2580"/>
        <v>0</v>
      </c>
      <c r="IP308" s="14">
        <f t="shared" si="2580"/>
        <v>1.1351885370632838E-2</v>
      </c>
      <c r="IQ308" s="14">
        <f t="shared" si="2580"/>
        <v>3.7160732866270115E-3</v>
      </c>
      <c r="IR308" s="17"/>
      <c r="IS308" s="14"/>
      <c r="IT308" s="14">
        <f t="shared" si="2581"/>
        <v>0</v>
      </c>
      <c r="IU308" s="14">
        <f t="shared" si="2581"/>
        <v>3.1021409278592295E-2</v>
      </c>
      <c r="IV308" s="14">
        <f t="shared" si="2581"/>
        <v>0</v>
      </c>
      <c r="IW308" s="14">
        <f t="shared" si="2581"/>
        <v>1.7874735211610975E-2</v>
      </c>
      <c r="IX308" s="14">
        <f t="shared" si="2581"/>
        <v>0</v>
      </c>
      <c r="IY308" s="14">
        <f t="shared" si="2581"/>
        <v>0.16998479005461609</v>
      </c>
      <c r="IZ308" s="44"/>
      <c r="JA308" s="44"/>
      <c r="JB308" s="44"/>
      <c r="JC308" s="17"/>
      <c r="JD308" s="14"/>
      <c r="JE308" s="14">
        <f t="shared" si="2582"/>
        <v>0</v>
      </c>
      <c r="JF308" s="14">
        <f t="shared" si="2582"/>
        <v>0</v>
      </c>
      <c r="JG308" s="14">
        <f t="shared" si="2582"/>
        <v>0</v>
      </c>
      <c r="JH308" s="14">
        <f t="shared" si="2582"/>
        <v>4.7438509117285824E-3</v>
      </c>
      <c r="JI308" s="14">
        <f t="shared" si="2582"/>
        <v>0</v>
      </c>
      <c r="JJ308" s="4"/>
      <c r="JK308" s="39"/>
      <c r="JL308" s="39">
        <f t="shared" si="2583"/>
        <v>0</v>
      </c>
      <c r="JM308" s="39">
        <f t="shared" si="2583"/>
        <v>0</v>
      </c>
      <c r="JN308" s="39">
        <f t="shared" si="2583"/>
        <v>0</v>
      </c>
      <c r="JO308" s="39">
        <f t="shared" si="2583"/>
        <v>0</v>
      </c>
      <c r="JP308" s="39">
        <f t="shared" si="2583"/>
        <v>0</v>
      </c>
      <c r="JQ308" s="39">
        <f t="shared" si="2583"/>
        <v>0</v>
      </c>
      <c r="JR308" s="1"/>
      <c r="JS308" s="1"/>
      <c r="JT308" s="1"/>
      <c r="JU308" s="1"/>
      <c r="JV308" s="17"/>
      <c r="JW308" s="14"/>
      <c r="JX308" s="14">
        <f t="shared" si="2584"/>
        <v>0</v>
      </c>
      <c r="JY308" s="14">
        <f t="shared" si="2584"/>
        <v>0</v>
      </c>
      <c r="JZ308" s="14">
        <f t="shared" si="2584"/>
        <v>0</v>
      </c>
      <c r="KA308" s="14">
        <f t="shared" si="2584"/>
        <v>0</v>
      </c>
      <c r="KB308" s="14">
        <f t="shared" si="2584"/>
        <v>0</v>
      </c>
      <c r="KC308" s="14">
        <f t="shared" si="2584"/>
        <v>0</v>
      </c>
      <c r="KD308" s="44"/>
      <c r="KE308" s="44"/>
      <c r="KF308" s="44"/>
      <c r="KG308" s="44"/>
      <c r="KH308" s="44"/>
      <c r="KI308" s="17"/>
      <c r="KJ308" s="14"/>
      <c r="KK308" s="14">
        <f t="shared" si="2585"/>
        <v>0</v>
      </c>
      <c r="KL308" s="14">
        <f t="shared" si="2585"/>
        <v>0</v>
      </c>
      <c r="KM308" s="14">
        <f t="shared" si="2585"/>
        <v>0</v>
      </c>
      <c r="KN308" s="14">
        <f t="shared" si="2585"/>
        <v>1.1029932849232817E-4</v>
      </c>
      <c r="KO308" s="14">
        <f t="shared" si="2585"/>
        <v>5.8729513249459163E-4</v>
      </c>
      <c r="KP308" s="14">
        <f t="shared" si="2585"/>
        <v>1.2561765329207266E-3</v>
      </c>
      <c r="KQ308" s="17"/>
      <c r="KR308" s="14"/>
      <c r="KS308" s="14">
        <f t="shared" ref="KS308:KX308" si="2600">IF(KS223-KS$279&lt;0,0,KS223-KS$279)</f>
        <v>0</v>
      </c>
      <c r="KT308" s="14">
        <f t="shared" si="2600"/>
        <v>0</v>
      </c>
      <c r="KU308" s="14">
        <f t="shared" si="2600"/>
        <v>0</v>
      </c>
      <c r="KV308" s="14">
        <f t="shared" si="2600"/>
        <v>0</v>
      </c>
      <c r="KW308" s="14">
        <f t="shared" si="2600"/>
        <v>0</v>
      </c>
      <c r="KX308" s="14">
        <f t="shared" si="2600"/>
        <v>0</v>
      </c>
      <c r="KY308" s="44"/>
      <c r="KZ308" s="44"/>
    </row>
    <row r="309" spans="1:312">
      <c r="A309" s="6" t="str">
        <f t="shared" si="2545"/>
        <v>04_20BG_MN_170805_rep1</v>
      </c>
      <c r="B309" s="17"/>
      <c r="C309" s="14"/>
      <c r="D309" s="14">
        <f t="shared" si="2546"/>
        <v>0</v>
      </c>
      <c r="E309" s="14">
        <f t="shared" si="2546"/>
        <v>0</v>
      </c>
      <c r="F309" s="14">
        <f t="shared" si="2546"/>
        <v>2.4635048920131383E-3</v>
      </c>
      <c r="G309" s="17"/>
      <c r="H309" s="14"/>
      <c r="I309" s="14">
        <f t="shared" si="2547"/>
        <v>1.4662752596188391E-2</v>
      </c>
      <c r="J309" s="14">
        <f t="shared" si="2547"/>
        <v>6.5077075059579376E-3</v>
      </c>
      <c r="K309" s="14">
        <f t="shared" si="2547"/>
        <v>0</v>
      </c>
      <c r="L309" s="18">
        <f t="shared" si="2547"/>
        <v>0</v>
      </c>
      <c r="M309" s="17"/>
      <c r="N309" s="14"/>
      <c r="O309" s="14">
        <f t="shared" si="2548"/>
        <v>0</v>
      </c>
      <c r="P309" s="14">
        <f t="shared" si="2548"/>
        <v>5.1147237882073083E-3</v>
      </c>
      <c r="Q309" s="18">
        <f t="shared" si="2548"/>
        <v>3.8273232610511486E-2</v>
      </c>
      <c r="R309" s="17"/>
      <c r="S309" s="14"/>
      <c r="T309" s="14">
        <f t="shared" si="2549"/>
        <v>0</v>
      </c>
      <c r="U309" s="14">
        <f t="shared" si="2549"/>
        <v>0</v>
      </c>
      <c r="V309" s="14">
        <f t="shared" si="2549"/>
        <v>0</v>
      </c>
      <c r="W309" s="14">
        <f t="shared" si="2549"/>
        <v>0</v>
      </c>
      <c r="X309" s="17"/>
      <c r="Y309" s="14"/>
      <c r="Z309" s="14">
        <f t="shared" si="2550"/>
        <v>0</v>
      </c>
      <c r="AA309" s="14">
        <f t="shared" si="2550"/>
        <v>1.2628746084697497E-2</v>
      </c>
      <c r="AB309" s="14">
        <f t="shared" si="2550"/>
        <v>1.3999501295373376E-2</v>
      </c>
      <c r="AC309" s="14">
        <f t="shared" si="2550"/>
        <v>2.1090625319582768E-2</v>
      </c>
      <c r="AD309" s="14">
        <f t="shared" si="2550"/>
        <v>0</v>
      </c>
      <c r="AE309" s="17"/>
      <c r="AF309" s="14"/>
      <c r="AG309" s="14">
        <f t="shared" si="2551"/>
        <v>0</v>
      </c>
      <c r="AH309" s="14">
        <f t="shared" si="2551"/>
        <v>4.1717590918177207E-3</v>
      </c>
      <c r="AI309" s="14">
        <f t="shared" si="2551"/>
        <v>2.5752408456410098E-2</v>
      </c>
      <c r="AJ309" s="14">
        <f t="shared" si="2551"/>
        <v>0</v>
      </c>
      <c r="AK309" s="14">
        <f t="shared" si="2551"/>
        <v>0</v>
      </c>
      <c r="AL309" s="14">
        <f t="shared" si="2551"/>
        <v>0</v>
      </c>
      <c r="AM309" s="17"/>
      <c r="AN309" s="14"/>
      <c r="AO309" s="14">
        <f t="shared" si="2552"/>
        <v>0</v>
      </c>
      <c r="AP309" s="14">
        <f t="shared" si="2552"/>
        <v>0</v>
      </c>
      <c r="AQ309" s="14">
        <f t="shared" si="2552"/>
        <v>0</v>
      </c>
      <c r="AR309" s="14">
        <f t="shared" si="2552"/>
        <v>0</v>
      </c>
      <c r="AS309" s="14">
        <f t="shared" si="2552"/>
        <v>0</v>
      </c>
      <c r="AT309" s="14">
        <f t="shared" si="2552"/>
        <v>0</v>
      </c>
      <c r="AU309" s="17"/>
      <c r="AV309" s="17"/>
      <c r="AW309" s="14"/>
      <c r="AX309" s="14">
        <f t="shared" si="2553"/>
        <v>5.4603479794881414E-2</v>
      </c>
      <c r="AY309" s="14">
        <f t="shared" si="2553"/>
        <v>0</v>
      </c>
      <c r="AZ309" s="14">
        <f t="shared" si="2553"/>
        <v>0</v>
      </c>
      <c r="BA309" s="14">
        <f t="shared" si="2553"/>
        <v>8.0734222534901857E-3</v>
      </c>
      <c r="BB309" s="18">
        <f t="shared" ref="BB309" si="2601">IF(BB224-BB$279&lt;0,0,BB224-BB$279)</f>
        <v>6.7423307530258417E-3</v>
      </c>
      <c r="BC309" s="17"/>
      <c r="BD309" s="14"/>
      <c r="BE309" s="14">
        <f t="shared" si="2554"/>
        <v>0</v>
      </c>
      <c r="BF309" s="14">
        <f t="shared" si="2554"/>
        <v>0</v>
      </c>
      <c r="BG309" s="14">
        <f t="shared" si="2554"/>
        <v>0</v>
      </c>
      <c r="BH309" s="14">
        <f t="shared" si="2554"/>
        <v>3.1260968825705664E-4</v>
      </c>
      <c r="BI309" s="17"/>
      <c r="BJ309" s="14"/>
      <c r="BK309" s="14">
        <f t="shared" si="2555"/>
        <v>0</v>
      </c>
      <c r="BL309" s="14">
        <f t="shared" si="2555"/>
        <v>0</v>
      </c>
      <c r="BM309" s="14">
        <f t="shared" si="2555"/>
        <v>2.9390685332536588E-2</v>
      </c>
      <c r="BN309" s="14">
        <f t="shared" si="2555"/>
        <v>9.0005700739368994E-3</v>
      </c>
      <c r="BO309" s="14">
        <f t="shared" si="2555"/>
        <v>0</v>
      </c>
      <c r="BP309" s="18">
        <f t="shared" si="2555"/>
        <v>0</v>
      </c>
      <c r="BQ309" s="17"/>
      <c r="BR309" s="14"/>
      <c r="BS309" s="14">
        <f t="shared" si="2556"/>
        <v>0</v>
      </c>
      <c r="BT309" s="14">
        <f t="shared" si="2556"/>
        <v>0</v>
      </c>
      <c r="BU309" s="14">
        <f t="shared" si="2556"/>
        <v>0</v>
      </c>
      <c r="BV309" s="14">
        <f t="shared" si="2556"/>
        <v>5.8000368326927227E-3</v>
      </c>
      <c r="BW309" s="25"/>
      <c r="BX309" s="14"/>
      <c r="BY309" s="14">
        <f t="shared" ref="BY309:CB309" si="2602">IF(BY224-BY$279&lt;0,0,BY224-BY$279)</f>
        <v>0.26708484377876779</v>
      </c>
      <c r="BZ309" s="14">
        <f t="shared" si="2602"/>
        <v>0</v>
      </c>
      <c r="CA309" s="14">
        <f t="shared" si="2602"/>
        <v>0</v>
      </c>
      <c r="CB309" s="14">
        <f t="shared" si="2602"/>
        <v>0</v>
      </c>
      <c r="CC309" s="17"/>
      <c r="CD309" s="17"/>
      <c r="CE309" s="14"/>
      <c r="CF309" s="14">
        <f t="shared" si="2558"/>
        <v>0</v>
      </c>
      <c r="CG309" s="14">
        <f t="shared" si="2558"/>
        <v>7.7121438543492965E-3</v>
      </c>
      <c r="CH309" s="14">
        <f t="shared" si="2558"/>
        <v>0</v>
      </c>
      <c r="CI309" s="18">
        <f t="shared" si="2558"/>
        <v>6.5602089457506702E-3</v>
      </c>
      <c r="CJ309" s="17"/>
      <c r="CK309" s="14"/>
      <c r="CL309" s="14">
        <f t="shared" ref="CL309:CQ309" si="2603">IF(CL224-CL$279&lt;0,0,CL224-CL$279)</f>
        <v>0.10128466525619303</v>
      </c>
      <c r="CM309" s="14">
        <f t="shared" si="2603"/>
        <v>0</v>
      </c>
      <c r="CN309" s="14">
        <f t="shared" si="2603"/>
        <v>1.5336519582842864E-2</v>
      </c>
      <c r="CO309" s="14">
        <f t="shared" si="2603"/>
        <v>0</v>
      </c>
      <c r="CP309" s="14">
        <f t="shared" si="2603"/>
        <v>0</v>
      </c>
      <c r="CQ309" s="18">
        <f t="shared" si="2603"/>
        <v>0</v>
      </c>
      <c r="CR309" s="17"/>
      <c r="CS309" s="14"/>
      <c r="CT309" s="14">
        <f t="shared" si="2560"/>
        <v>0</v>
      </c>
      <c r="CU309" s="14">
        <f t="shared" si="2560"/>
        <v>0</v>
      </c>
      <c r="CV309" s="14">
        <f t="shared" si="2560"/>
        <v>0</v>
      </c>
      <c r="CW309" s="14">
        <f t="shared" si="2560"/>
        <v>0</v>
      </c>
      <c r="CX309" s="14">
        <f t="shared" si="2560"/>
        <v>0</v>
      </c>
      <c r="CY309" s="17"/>
      <c r="CZ309" s="14"/>
      <c r="DA309" s="14">
        <f t="shared" si="2561"/>
        <v>0</v>
      </c>
      <c r="DB309" s="14">
        <f t="shared" si="2561"/>
        <v>9.1421777182664907E-2</v>
      </c>
      <c r="DC309" s="14">
        <f t="shared" si="2561"/>
        <v>0</v>
      </c>
      <c r="DD309" s="14">
        <f t="shared" si="2561"/>
        <v>0</v>
      </c>
      <c r="DE309" s="17"/>
      <c r="DF309" s="14"/>
      <c r="DG309" s="14">
        <f t="shared" si="2562"/>
        <v>0</v>
      </c>
      <c r="DH309" s="14">
        <f t="shared" si="2562"/>
        <v>0</v>
      </c>
      <c r="DI309" s="14">
        <f t="shared" si="2562"/>
        <v>5.2379426102678131E-4</v>
      </c>
      <c r="DJ309" s="14">
        <f t="shared" si="2562"/>
        <v>0</v>
      </c>
      <c r="DK309" s="17"/>
      <c r="DL309" s="17"/>
      <c r="DM309" s="14"/>
      <c r="DN309" s="14">
        <f t="shared" si="2563"/>
        <v>0</v>
      </c>
      <c r="DO309" s="14">
        <f t="shared" si="2563"/>
        <v>3.9760764655665498E-2</v>
      </c>
      <c r="DP309" s="14">
        <f t="shared" si="2563"/>
        <v>1.8589540809697873E-2</v>
      </c>
      <c r="DQ309" s="14">
        <f t="shared" si="2563"/>
        <v>0</v>
      </c>
      <c r="DR309" s="14">
        <f t="shared" si="2563"/>
        <v>0.20379259845526204</v>
      </c>
      <c r="DS309" s="14">
        <f t="shared" si="2563"/>
        <v>5.0447736527667666E-2</v>
      </c>
      <c r="DT309" s="44"/>
      <c r="DU309" s="44"/>
      <c r="DV309" s="44"/>
      <c r="DW309" s="25"/>
      <c r="DX309" s="14"/>
      <c r="DY309" s="14">
        <f t="shared" ref="DY309:ED309" si="2604">IF(DY224-DY$279&lt;0,0,DY224-DY$279)</f>
        <v>0</v>
      </c>
      <c r="DZ309" s="14">
        <f t="shared" si="2604"/>
        <v>0</v>
      </c>
      <c r="EA309" s="14">
        <f t="shared" si="2604"/>
        <v>0</v>
      </c>
      <c r="EB309" s="14">
        <f t="shared" si="2604"/>
        <v>0</v>
      </c>
      <c r="EC309" s="14">
        <f t="shared" si="2604"/>
        <v>0</v>
      </c>
      <c r="ED309" s="14">
        <f t="shared" si="2604"/>
        <v>0</v>
      </c>
      <c r="EE309" s="1"/>
      <c r="EF309" s="17"/>
      <c r="EG309" s="14"/>
      <c r="EH309" s="14">
        <f t="shared" si="2565"/>
        <v>1.5673572626880447E-2</v>
      </c>
      <c r="EI309" s="14">
        <f t="shared" si="2565"/>
        <v>0</v>
      </c>
      <c r="EJ309" s="14">
        <f t="shared" si="2565"/>
        <v>3.1652403656850206E-3</v>
      </c>
      <c r="EK309" s="14">
        <f t="shared" si="2565"/>
        <v>0</v>
      </c>
      <c r="EL309" s="18">
        <f t="shared" si="2565"/>
        <v>3.4064122214586645E-3</v>
      </c>
      <c r="EM309" s="17"/>
      <c r="EN309" s="14"/>
      <c r="EO309" s="14">
        <f t="shared" si="2566"/>
        <v>0</v>
      </c>
      <c r="EP309" s="14">
        <f t="shared" si="2566"/>
        <v>0.76952370277325699</v>
      </c>
      <c r="EQ309" s="14">
        <f t="shared" si="2566"/>
        <v>0</v>
      </c>
      <c r="ER309" s="14">
        <f t="shared" si="2566"/>
        <v>0</v>
      </c>
      <c r="ES309" s="14">
        <f t="shared" si="2566"/>
        <v>0</v>
      </c>
      <c r="ET309" s="25"/>
      <c r="EU309" s="14"/>
      <c r="EV309" s="14">
        <f t="shared" ref="EV309:EZ309" si="2605">IF(EV224-EV$279&lt;0,0,EV224-EV$279)</f>
        <v>0</v>
      </c>
      <c r="EW309" s="14">
        <f t="shared" si="2605"/>
        <v>3.2818110181509402E-2</v>
      </c>
      <c r="EX309" s="14">
        <f t="shared" si="2605"/>
        <v>0</v>
      </c>
      <c r="EY309" s="14">
        <f t="shared" si="2605"/>
        <v>0</v>
      </c>
      <c r="EZ309" s="14">
        <f t="shared" si="2605"/>
        <v>0</v>
      </c>
      <c r="FA309" s="17"/>
      <c r="FB309" s="14"/>
      <c r="FC309" s="14">
        <f t="shared" si="2568"/>
        <v>0</v>
      </c>
      <c r="FD309" s="14">
        <f t="shared" si="2568"/>
        <v>0</v>
      </c>
      <c r="FE309" s="14">
        <f t="shared" si="2568"/>
        <v>0</v>
      </c>
      <c r="FF309" s="14">
        <f t="shared" si="2568"/>
        <v>0</v>
      </c>
      <c r="FG309" s="14">
        <f t="shared" si="2568"/>
        <v>0</v>
      </c>
      <c r="FH309" s="18">
        <f t="shared" si="2568"/>
        <v>0</v>
      </c>
      <c r="FI309" s="17"/>
      <c r="FJ309" s="14"/>
      <c r="FK309" s="14">
        <f t="shared" si="2569"/>
        <v>0</v>
      </c>
      <c r="FL309" s="14">
        <f t="shared" si="2569"/>
        <v>0</v>
      </c>
      <c r="FM309" s="14">
        <f t="shared" si="2569"/>
        <v>0</v>
      </c>
      <c r="FN309" s="17"/>
      <c r="FO309" s="14"/>
      <c r="FP309" s="14">
        <f t="shared" si="2570"/>
        <v>0.62441511880786227</v>
      </c>
      <c r="FQ309" s="14">
        <f t="shared" si="2570"/>
        <v>0</v>
      </c>
      <c r="FR309" s="14">
        <f t="shared" si="2570"/>
        <v>0</v>
      </c>
      <c r="FS309" s="14">
        <f t="shared" si="2570"/>
        <v>0</v>
      </c>
      <c r="FT309" s="14">
        <f t="shared" si="2570"/>
        <v>0</v>
      </c>
      <c r="FU309" s="17"/>
      <c r="FV309" s="14"/>
      <c r="FW309" s="14">
        <f t="shared" si="2571"/>
        <v>7.8392477824301671E-2</v>
      </c>
      <c r="FX309" s="14">
        <f t="shared" si="2571"/>
        <v>2.8288404805253062E-2</v>
      </c>
      <c r="FY309" s="14">
        <f t="shared" si="2571"/>
        <v>0</v>
      </c>
      <c r="FZ309" s="14">
        <f t="shared" si="2571"/>
        <v>4.5818643067506541E-3</v>
      </c>
      <c r="GA309" s="18">
        <f t="shared" si="2571"/>
        <v>2.6499682833197708E-3</v>
      </c>
      <c r="GB309" s="18">
        <f t="shared" si="2571"/>
        <v>0</v>
      </c>
      <c r="GC309" s="17"/>
      <c r="GD309" s="14"/>
      <c r="GE309" s="14">
        <f t="shared" si="2572"/>
        <v>8.5313294415060165E-2</v>
      </c>
      <c r="GF309" s="14">
        <f t="shared" si="2572"/>
        <v>0</v>
      </c>
      <c r="GG309" s="14">
        <f t="shared" si="2572"/>
        <v>1.5064357580788144E-2</v>
      </c>
      <c r="GH309" s="14">
        <f t="shared" si="2572"/>
        <v>0</v>
      </c>
      <c r="GI309" s="14">
        <f t="shared" si="2572"/>
        <v>0</v>
      </c>
      <c r="GJ309" s="14">
        <f t="shared" si="2572"/>
        <v>0</v>
      </c>
      <c r="GK309" s="17"/>
      <c r="GL309" s="14"/>
      <c r="GM309" s="14">
        <f t="shared" si="2573"/>
        <v>0</v>
      </c>
      <c r="GN309" s="14">
        <f t="shared" si="2573"/>
        <v>8.2033803233044766E-5</v>
      </c>
      <c r="GO309" s="14">
        <f t="shared" si="2573"/>
        <v>0</v>
      </c>
      <c r="GP309" s="14">
        <f t="shared" si="2573"/>
        <v>3.8972069461840992E-3</v>
      </c>
      <c r="GQ309" s="14">
        <f t="shared" si="2573"/>
        <v>0</v>
      </c>
      <c r="GR309" s="14">
        <f t="shared" si="2573"/>
        <v>1.6330332939472027E-2</v>
      </c>
      <c r="GS309" s="17"/>
      <c r="GT309" s="14"/>
      <c r="GU309" s="14">
        <f t="shared" si="2574"/>
        <v>0</v>
      </c>
      <c r="GV309" s="14">
        <f t="shared" si="2574"/>
        <v>0</v>
      </c>
      <c r="GW309" s="14">
        <f t="shared" si="2574"/>
        <v>0.65051345882420786</v>
      </c>
      <c r="GX309" s="14">
        <f t="shared" si="2574"/>
        <v>0.92382393878840319</v>
      </c>
      <c r="GY309" s="14">
        <f t="shared" si="2574"/>
        <v>0</v>
      </c>
      <c r="GZ309" s="14">
        <f t="shared" si="2574"/>
        <v>9.126186887661282E-2</v>
      </c>
      <c r="HA309" s="17"/>
      <c r="HB309" s="14"/>
      <c r="HC309" s="14">
        <f t="shared" si="2575"/>
        <v>4.8191779171535623E-3</v>
      </c>
      <c r="HD309" s="14">
        <f t="shared" si="2575"/>
        <v>0.12992960209437171</v>
      </c>
      <c r="HE309" s="14">
        <f t="shared" si="2575"/>
        <v>0</v>
      </c>
      <c r="HF309" s="17"/>
      <c r="HG309" s="14"/>
      <c r="HH309" s="14">
        <f t="shared" si="2576"/>
        <v>0</v>
      </c>
      <c r="HI309" s="14">
        <f t="shared" si="2576"/>
        <v>9.6991739783600456E-2</v>
      </c>
      <c r="HJ309" s="14">
        <f t="shared" si="2576"/>
        <v>8.3417169522303439E-3</v>
      </c>
      <c r="HK309" s="17"/>
      <c r="HL309" s="14"/>
      <c r="HM309" s="14">
        <f t="shared" si="2577"/>
        <v>0</v>
      </c>
      <c r="HN309" s="14">
        <f t="shared" si="2577"/>
        <v>0</v>
      </c>
      <c r="HO309" s="14">
        <f t="shared" si="2577"/>
        <v>0</v>
      </c>
      <c r="HP309" s="14">
        <f t="shared" si="2577"/>
        <v>0</v>
      </c>
      <c r="HQ309" s="14">
        <f t="shared" si="2577"/>
        <v>0</v>
      </c>
      <c r="HR309" s="14">
        <f t="shared" si="2577"/>
        <v>0</v>
      </c>
      <c r="HS309" s="17"/>
      <c r="HT309" s="14"/>
      <c r="HU309" s="14">
        <f t="shared" si="2578"/>
        <v>0</v>
      </c>
      <c r="HV309" s="14">
        <f t="shared" si="2578"/>
        <v>0</v>
      </c>
      <c r="HW309" s="14">
        <f t="shared" si="2578"/>
        <v>8.6618698742907518E-3</v>
      </c>
      <c r="HX309" s="14">
        <f t="shared" si="2578"/>
        <v>2.983863171282258E-2</v>
      </c>
      <c r="HY309" s="14">
        <f t="shared" si="2578"/>
        <v>1.4148053900348088E-2</v>
      </c>
      <c r="HZ309" s="18">
        <f t="shared" si="2578"/>
        <v>7.3503810034242275E-3</v>
      </c>
      <c r="IA309" s="43">
        <f t="shared" si="2578"/>
        <v>1.9713913438889338E-2</v>
      </c>
      <c r="IB309" s="17"/>
      <c r="IC309" s="14"/>
      <c r="ID309" s="14">
        <f t="shared" ref="ID309:II309" si="2606">IF(ID224-ID$279&lt;0,0,ID224-ID$279)</f>
        <v>0</v>
      </c>
      <c r="IE309" s="14">
        <f t="shared" si="2606"/>
        <v>0</v>
      </c>
      <c r="IF309" s="14">
        <f t="shared" si="2606"/>
        <v>0</v>
      </c>
      <c r="IG309" s="14">
        <f t="shared" si="2606"/>
        <v>0</v>
      </c>
      <c r="IH309" s="14">
        <f t="shared" si="2606"/>
        <v>0</v>
      </c>
      <c r="II309" s="14">
        <f t="shared" si="2606"/>
        <v>0</v>
      </c>
      <c r="IJ309" s="17"/>
      <c r="IK309" s="14"/>
      <c r="IL309" s="14">
        <f t="shared" si="2580"/>
        <v>2.0994013113609014</v>
      </c>
      <c r="IM309" s="14">
        <f t="shared" si="2580"/>
        <v>0.14973791254782101</v>
      </c>
      <c r="IN309" s="14">
        <f t="shared" si="2580"/>
        <v>1.6086695170004934</v>
      </c>
      <c r="IO309" s="14">
        <f t="shared" si="2580"/>
        <v>0</v>
      </c>
      <c r="IP309" s="14">
        <f t="shared" si="2580"/>
        <v>0.44465268822012172</v>
      </c>
      <c r="IQ309" s="14">
        <f t="shared" si="2580"/>
        <v>0</v>
      </c>
      <c r="IR309" s="17"/>
      <c r="IS309" s="14"/>
      <c r="IT309" s="14">
        <f t="shared" si="2581"/>
        <v>0</v>
      </c>
      <c r="IU309" s="14">
        <f t="shared" si="2581"/>
        <v>3.3127442891208066E-2</v>
      </c>
      <c r="IV309" s="14">
        <f t="shared" si="2581"/>
        <v>0.11878663003581874</v>
      </c>
      <c r="IW309" s="14">
        <f t="shared" si="2581"/>
        <v>0</v>
      </c>
      <c r="IX309" s="14">
        <f t="shared" si="2581"/>
        <v>7.7688388371323358E-2</v>
      </c>
      <c r="IY309" s="14">
        <f t="shared" si="2581"/>
        <v>1.5711993946316403</v>
      </c>
      <c r="IZ309" s="44"/>
      <c r="JA309" s="44"/>
      <c r="JB309" s="44"/>
      <c r="JC309" s="17"/>
      <c r="JD309" s="14"/>
      <c r="JE309" s="14">
        <f t="shared" si="2582"/>
        <v>0</v>
      </c>
      <c r="JF309" s="14">
        <f t="shared" si="2582"/>
        <v>9.3021297664305277E-3</v>
      </c>
      <c r="JG309" s="14">
        <f t="shared" si="2582"/>
        <v>0</v>
      </c>
      <c r="JH309" s="14">
        <f t="shared" si="2582"/>
        <v>1.4569998262766511E-2</v>
      </c>
      <c r="JI309" s="14">
        <f t="shared" si="2582"/>
        <v>1.9372246970174655E-2</v>
      </c>
      <c r="JJ309" s="4"/>
      <c r="JK309" s="39"/>
      <c r="JL309" s="39">
        <f t="shared" si="2583"/>
        <v>0</v>
      </c>
      <c r="JM309" s="39">
        <f t="shared" si="2583"/>
        <v>0</v>
      </c>
      <c r="JN309" s="39">
        <f t="shared" si="2583"/>
        <v>0</v>
      </c>
      <c r="JO309" s="39">
        <f t="shared" si="2583"/>
        <v>0</v>
      </c>
      <c r="JP309" s="39">
        <f t="shared" si="2583"/>
        <v>0</v>
      </c>
      <c r="JQ309" s="39">
        <f t="shared" si="2583"/>
        <v>0</v>
      </c>
      <c r="JR309" s="1"/>
      <c r="JS309" s="1"/>
      <c r="JT309" s="1"/>
      <c r="JU309" s="1"/>
      <c r="JV309" s="17"/>
      <c r="JW309" s="14"/>
      <c r="JX309" s="14">
        <f t="shared" si="2584"/>
        <v>0</v>
      </c>
      <c r="JY309" s="14">
        <f t="shared" si="2584"/>
        <v>7.4952209706089859E-2</v>
      </c>
      <c r="JZ309" s="14">
        <f t="shared" si="2584"/>
        <v>0</v>
      </c>
      <c r="KA309" s="14">
        <f t="shared" si="2584"/>
        <v>5.6131272538440503E-2</v>
      </c>
      <c r="KB309" s="14">
        <f t="shared" si="2584"/>
        <v>0</v>
      </c>
      <c r="KC309" s="14">
        <f t="shared" si="2584"/>
        <v>0</v>
      </c>
      <c r="KD309" s="44"/>
      <c r="KE309" s="44"/>
      <c r="KF309" s="44"/>
      <c r="KG309" s="44"/>
      <c r="KH309" s="44"/>
      <c r="KI309" s="17"/>
      <c r="KJ309" s="14"/>
      <c r="KK309" s="14">
        <f t="shared" si="2585"/>
        <v>0</v>
      </c>
      <c r="KL309" s="14">
        <f t="shared" si="2585"/>
        <v>0</v>
      </c>
      <c r="KM309" s="14">
        <f t="shared" si="2585"/>
        <v>1.2373291379385999E-3</v>
      </c>
      <c r="KN309" s="14">
        <f t="shared" si="2585"/>
        <v>1.2036866583819198E-3</v>
      </c>
      <c r="KO309" s="14">
        <f t="shared" si="2585"/>
        <v>0</v>
      </c>
      <c r="KP309" s="14">
        <f t="shared" si="2585"/>
        <v>0</v>
      </c>
      <c r="KQ309" s="17"/>
      <c r="KR309" s="14"/>
      <c r="KS309" s="14">
        <f t="shared" ref="KS309:KX309" si="2607">IF(KS224-KS$279&lt;0,0,KS224-KS$279)</f>
        <v>0</v>
      </c>
      <c r="KT309" s="14">
        <f t="shared" si="2607"/>
        <v>0</v>
      </c>
      <c r="KU309" s="14">
        <f t="shared" si="2607"/>
        <v>0</v>
      </c>
      <c r="KV309" s="14">
        <f t="shared" si="2607"/>
        <v>0</v>
      </c>
      <c r="KW309" s="14">
        <f t="shared" si="2607"/>
        <v>0</v>
      </c>
      <c r="KX309" s="14">
        <f t="shared" si="2607"/>
        <v>0</v>
      </c>
      <c r="KY309" s="44"/>
      <c r="KZ309" s="44"/>
    </row>
    <row r="310" spans="1:312">
      <c r="A310" s="6" t="str">
        <f t="shared" si="2545"/>
        <v>05_20BF_MN_170805_rep2</v>
      </c>
      <c r="B310" s="17"/>
      <c r="C310" s="14"/>
      <c r="D310" s="14">
        <f t="shared" si="2546"/>
        <v>0</v>
      </c>
      <c r="E310" s="14">
        <f t="shared" si="2546"/>
        <v>0</v>
      </c>
      <c r="F310" s="14">
        <f t="shared" si="2546"/>
        <v>1.2198644774315232E-4</v>
      </c>
      <c r="G310" s="17"/>
      <c r="H310" s="14"/>
      <c r="I310" s="14">
        <f t="shared" si="2547"/>
        <v>0.26511022323483358</v>
      </c>
      <c r="J310" s="14">
        <f t="shared" si="2547"/>
        <v>0</v>
      </c>
      <c r="K310" s="14">
        <f t="shared" si="2547"/>
        <v>3.0734022180876026E-2</v>
      </c>
      <c r="L310" s="18">
        <f t="shared" si="2547"/>
        <v>0</v>
      </c>
      <c r="M310" s="17"/>
      <c r="N310" s="14"/>
      <c r="O310" s="14">
        <f t="shared" si="2548"/>
        <v>5.294839997248308E-2</v>
      </c>
      <c r="P310" s="14">
        <f t="shared" si="2548"/>
        <v>1.6994536169776923E-2</v>
      </c>
      <c r="Q310" s="18">
        <f t="shared" si="2548"/>
        <v>0.20675433840579752</v>
      </c>
      <c r="R310" s="17"/>
      <c r="S310" s="14"/>
      <c r="T310" s="14">
        <f t="shared" si="2549"/>
        <v>5.2114079494493676E-3</v>
      </c>
      <c r="U310" s="14">
        <f t="shared" si="2549"/>
        <v>0.28687670762808021</v>
      </c>
      <c r="V310" s="14">
        <f t="shared" si="2549"/>
        <v>0</v>
      </c>
      <c r="W310" s="14">
        <f t="shared" si="2549"/>
        <v>0</v>
      </c>
      <c r="X310" s="17"/>
      <c r="Y310" s="14"/>
      <c r="Z310" s="14">
        <f t="shared" si="2550"/>
        <v>3.0658409537623443E-2</v>
      </c>
      <c r="AA310" s="14">
        <f t="shared" si="2550"/>
        <v>7.0242139450383434E-2</v>
      </c>
      <c r="AB310" s="14">
        <f t="shared" si="2550"/>
        <v>0</v>
      </c>
      <c r="AC310" s="14">
        <f t="shared" si="2550"/>
        <v>0</v>
      </c>
      <c r="AD310" s="14">
        <f t="shared" si="2550"/>
        <v>0</v>
      </c>
      <c r="AE310" s="17"/>
      <c r="AF310" s="14"/>
      <c r="AG310" s="14">
        <f t="shared" si="2551"/>
        <v>2.4318134593748347E-2</v>
      </c>
      <c r="AH310" s="14">
        <f t="shared" si="2551"/>
        <v>1.685732802787291E-2</v>
      </c>
      <c r="AI310" s="14">
        <f t="shared" si="2551"/>
        <v>0.19397637930044592</v>
      </c>
      <c r="AJ310" s="14">
        <f t="shared" si="2551"/>
        <v>0</v>
      </c>
      <c r="AK310" s="14">
        <f t="shared" si="2551"/>
        <v>0.12526765685242788</v>
      </c>
      <c r="AL310" s="14">
        <f t="shared" si="2551"/>
        <v>0</v>
      </c>
      <c r="AM310" s="17"/>
      <c r="AN310" s="14"/>
      <c r="AO310" s="14">
        <f t="shared" si="2552"/>
        <v>0</v>
      </c>
      <c r="AP310" s="14">
        <f t="shared" si="2552"/>
        <v>1.4830327807353706E-2</v>
      </c>
      <c r="AQ310" s="14">
        <f t="shared" si="2552"/>
        <v>0</v>
      </c>
      <c r="AR310" s="14">
        <f t="shared" si="2552"/>
        <v>0</v>
      </c>
      <c r="AS310" s="14">
        <f t="shared" si="2552"/>
        <v>0</v>
      </c>
      <c r="AT310" s="14">
        <f t="shared" si="2552"/>
        <v>0</v>
      </c>
      <c r="AU310" s="17"/>
      <c r="AV310" s="17"/>
      <c r="AW310" s="14"/>
      <c r="AX310" s="14">
        <f t="shared" si="2553"/>
        <v>0.63702954097863651</v>
      </c>
      <c r="AY310" s="14">
        <f t="shared" si="2553"/>
        <v>3.5876930826485166E-2</v>
      </c>
      <c r="AZ310" s="14">
        <f t="shared" si="2553"/>
        <v>0</v>
      </c>
      <c r="BA310" s="14">
        <f t="shared" si="2553"/>
        <v>1.7273602590854788E-2</v>
      </c>
      <c r="BB310" s="18">
        <f t="shared" ref="BB310" si="2608">IF(BB225-BB$279&lt;0,0,BB225-BB$279)</f>
        <v>3.0833296807290401E-2</v>
      </c>
      <c r="BC310" s="17"/>
      <c r="BD310" s="14"/>
      <c r="BE310" s="14">
        <f t="shared" si="2554"/>
        <v>0</v>
      </c>
      <c r="BF310" s="14">
        <f t="shared" si="2554"/>
        <v>0</v>
      </c>
      <c r="BG310" s="14">
        <f t="shared" si="2554"/>
        <v>0</v>
      </c>
      <c r="BH310" s="14">
        <f t="shared" si="2554"/>
        <v>1.778907444232962E-3</v>
      </c>
      <c r="BI310" s="17"/>
      <c r="BJ310" s="14"/>
      <c r="BK310" s="14">
        <f t="shared" si="2555"/>
        <v>0</v>
      </c>
      <c r="BL310" s="14">
        <f t="shared" si="2555"/>
        <v>0</v>
      </c>
      <c r="BM310" s="14">
        <f t="shared" si="2555"/>
        <v>0</v>
      </c>
      <c r="BN310" s="14">
        <f t="shared" si="2555"/>
        <v>0</v>
      </c>
      <c r="BO310" s="14">
        <f t="shared" si="2555"/>
        <v>0</v>
      </c>
      <c r="BP310" s="18">
        <f t="shared" si="2555"/>
        <v>0</v>
      </c>
      <c r="BQ310" s="17"/>
      <c r="BR310" s="14"/>
      <c r="BS310" s="14">
        <f t="shared" si="2556"/>
        <v>0</v>
      </c>
      <c r="BT310" s="14">
        <f t="shared" si="2556"/>
        <v>4.7467324675357064E-3</v>
      </c>
      <c r="BU310" s="14">
        <f t="shared" si="2556"/>
        <v>0</v>
      </c>
      <c r="BV310" s="14">
        <f t="shared" si="2556"/>
        <v>8.5847292325824682E-3</v>
      </c>
      <c r="BW310" s="25"/>
      <c r="BX310" s="14"/>
      <c r="BY310" s="14">
        <f t="shared" ref="BY310:CB310" si="2609">IF(BY225-BY$279&lt;0,0,BY225-BY$279)</f>
        <v>0.18953242434482337</v>
      </c>
      <c r="BZ310" s="14">
        <f t="shared" si="2609"/>
        <v>0</v>
      </c>
      <c r="CA310" s="14">
        <f t="shared" si="2609"/>
        <v>0</v>
      </c>
      <c r="CB310" s="14">
        <f t="shared" si="2609"/>
        <v>0</v>
      </c>
      <c r="CC310" s="17"/>
      <c r="CD310" s="17"/>
      <c r="CE310" s="14"/>
      <c r="CF310" s="14">
        <f t="shared" si="2558"/>
        <v>6.9723451714810855E-2</v>
      </c>
      <c r="CG310" s="14">
        <f t="shared" si="2558"/>
        <v>0</v>
      </c>
      <c r="CH310" s="14">
        <f t="shared" si="2558"/>
        <v>0</v>
      </c>
      <c r="CI310" s="18">
        <f t="shared" si="2558"/>
        <v>7.641165786205056E-3</v>
      </c>
      <c r="CJ310" s="17"/>
      <c r="CK310" s="14"/>
      <c r="CL310" s="14">
        <f t="shared" ref="CL310:CQ310" si="2610">IF(CL225-CL$279&lt;0,0,CL225-CL$279)</f>
        <v>0.14943554953492102</v>
      </c>
      <c r="CM310" s="14">
        <f t="shared" si="2610"/>
        <v>0</v>
      </c>
      <c r="CN310" s="14">
        <f t="shared" si="2610"/>
        <v>2.29252922202768E-2</v>
      </c>
      <c r="CO310" s="14">
        <f t="shared" si="2610"/>
        <v>0</v>
      </c>
      <c r="CP310" s="14">
        <f t="shared" si="2610"/>
        <v>0</v>
      </c>
      <c r="CQ310" s="18">
        <f t="shared" si="2610"/>
        <v>0</v>
      </c>
      <c r="CR310" s="17"/>
      <c r="CS310" s="14"/>
      <c r="CT310" s="14">
        <f t="shared" si="2560"/>
        <v>0.17345639275617625</v>
      </c>
      <c r="CU310" s="14">
        <f t="shared" si="2560"/>
        <v>0</v>
      </c>
      <c r="CV310" s="14">
        <f t="shared" si="2560"/>
        <v>0</v>
      </c>
      <c r="CW310" s="14">
        <f t="shared" si="2560"/>
        <v>0</v>
      </c>
      <c r="CX310" s="14">
        <f t="shared" si="2560"/>
        <v>0</v>
      </c>
      <c r="CY310" s="17"/>
      <c r="CZ310" s="14"/>
      <c r="DA310" s="14">
        <f t="shared" si="2561"/>
        <v>3.1937802473626438E-2</v>
      </c>
      <c r="DB310" s="14">
        <f t="shared" si="2561"/>
        <v>1.6978986460993318E-3</v>
      </c>
      <c r="DC310" s="14">
        <f t="shared" si="2561"/>
        <v>0</v>
      </c>
      <c r="DD310" s="14">
        <f t="shared" si="2561"/>
        <v>0</v>
      </c>
      <c r="DE310" s="17"/>
      <c r="DF310" s="14"/>
      <c r="DG310" s="14">
        <f t="shared" si="2562"/>
        <v>0</v>
      </c>
      <c r="DH310" s="14">
        <f t="shared" si="2562"/>
        <v>0</v>
      </c>
      <c r="DI310" s="14">
        <f t="shared" si="2562"/>
        <v>5.7837119607196917E-3</v>
      </c>
      <c r="DJ310" s="14">
        <f t="shared" si="2562"/>
        <v>0</v>
      </c>
      <c r="DK310" s="17"/>
      <c r="DL310" s="17"/>
      <c r="DM310" s="14"/>
      <c r="DN310" s="14">
        <f t="shared" si="2563"/>
        <v>0.11179947602210705</v>
      </c>
      <c r="DO310" s="14">
        <f t="shared" si="2563"/>
        <v>4.75756508227234E-2</v>
      </c>
      <c r="DP310" s="14">
        <f t="shared" si="2563"/>
        <v>0</v>
      </c>
      <c r="DQ310" s="14">
        <f t="shared" si="2563"/>
        <v>0.25488469605596209</v>
      </c>
      <c r="DR310" s="14">
        <f t="shared" si="2563"/>
        <v>0</v>
      </c>
      <c r="DS310" s="14">
        <f t="shared" si="2563"/>
        <v>0</v>
      </c>
      <c r="DT310" s="44"/>
      <c r="DU310" s="44"/>
      <c r="DV310" s="44"/>
      <c r="DW310" s="25"/>
      <c r="DX310" s="14"/>
      <c r="DY310" s="14">
        <f t="shared" ref="DY310:ED310" si="2611">IF(DY225-DY$279&lt;0,0,DY225-DY$279)</f>
        <v>0</v>
      </c>
      <c r="DZ310" s="14">
        <f t="shared" si="2611"/>
        <v>0</v>
      </c>
      <c r="EA310" s="14">
        <f t="shared" si="2611"/>
        <v>0</v>
      </c>
      <c r="EB310" s="14">
        <f t="shared" si="2611"/>
        <v>0</v>
      </c>
      <c r="EC310" s="14">
        <f t="shared" si="2611"/>
        <v>0</v>
      </c>
      <c r="ED310" s="14">
        <f t="shared" si="2611"/>
        <v>0</v>
      </c>
      <c r="EE310" s="1"/>
      <c r="EF310" s="17"/>
      <c r="EG310" s="14"/>
      <c r="EH310" s="14">
        <f t="shared" si="2565"/>
        <v>0.3521163289240053</v>
      </c>
      <c r="EI310" s="14">
        <f t="shared" si="2565"/>
        <v>0</v>
      </c>
      <c r="EJ310" s="14">
        <f t="shared" si="2565"/>
        <v>1.7259494500846403E-2</v>
      </c>
      <c r="EK310" s="14">
        <f t="shared" si="2565"/>
        <v>1.6260573098741311E-3</v>
      </c>
      <c r="EL310" s="18">
        <f t="shared" si="2565"/>
        <v>2.2682468449749748E-3</v>
      </c>
      <c r="EM310" s="17"/>
      <c r="EN310" s="14"/>
      <c r="EO310" s="14">
        <f t="shared" si="2566"/>
        <v>0</v>
      </c>
      <c r="EP310" s="14">
        <f t="shared" si="2566"/>
        <v>0</v>
      </c>
      <c r="EQ310" s="14">
        <f t="shared" si="2566"/>
        <v>0</v>
      </c>
      <c r="ER310" s="14">
        <f t="shared" si="2566"/>
        <v>0</v>
      </c>
      <c r="ES310" s="14">
        <f t="shared" si="2566"/>
        <v>0</v>
      </c>
      <c r="ET310" s="25"/>
      <c r="EU310" s="14"/>
      <c r="EV310" s="14">
        <f t="shared" ref="EV310:EZ310" si="2612">IF(EV225-EV$279&lt;0,0,EV225-EV$279)</f>
        <v>0</v>
      </c>
      <c r="EW310" s="14">
        <f t="shared" si="2612"/>
        <v>1.2093253564073245E-3</v>
      </c>
      <c r="EX310" s="14">
        <f t="shared" si="2612"/>
        <v>4.3884929345145793E-3</v>
      </c>
      <c r="EY310" s="14">
        <f t="shared" si="2612"/>
        <v>1.251647431142934E-2</v>
      </c>
      <c r="EZ310" s="14">
        <f t="shared" si="2612"/>
        <v>0</v>
      </c>
      <c r="FA310" s="17"/>
      <c r="FB310" s="14"/>
      <c r="FC310" s="14">
        <f t="shared" si="2568"/>
        <v>0</v>
      </c>
      <c r="FD310" s="14">
        <f t="shared" si="2568"/>
        <v>0</v>
      </c>
      <c r="FE310" s="14">
        <f t="shared" si="2568"/>
        <v>1.3192470697750824E-2</v>
      </c>
      <c r="FF310" s="14">
        <f t="shared" si="2568"/>
        <v>4.2048097658276872E-3</v>
      </c>
      <c r="FG310" s="14">
        <f t="shared" si="2568"/>
        <v>0</v>
      </c>
      <c r="FH310" s="18">
        <f t="shared" si="2568"/>
        <v>0</v>
      </c>
      <c r="FI310" s="17"/>
      <c r="FJ310" s="14"/>
      <c r="FK310" s="14">
        <f t="shared" si="2569"/>
        <v>0</v>
      </c>
      <c r="FL310" s="14">
        <f t="shared" si="2569"/>
        <v>0</v>
      </c>
      <c r="FM310" s="14">
        <f t="shared" si="2569"/>
        <v>0</v>
      </c>
      <c r="FN310" s="17"/>
      <c r="FO310" s="14"/>
      <c r="FP310" s="14">
        <f t="shared" si="2570"/>
        <v>0</v>
      </c>
      <c r="FQ310" s="14">
        <f t="shared" si="2570"/>
        <v>0</v>
      </c>
      <c r="FR310" s="14">
        <f t="shared" si="2570"/>
        <v>0</v>
      </c>
      <c r="FS310" s="14">
        <f t="shared" si="2570"/>
        <v>0</v>
      </c>
      <c r="FT310" s="14">
        <f t="shared" si="2570"/>
        <v>0</v>
      </c>
      <c r="FU310" s="17"/>
      <c r="FV310" s="14"/>
      <c r="FW310" s="14">
        <f t="shared" si="2571"/>
        <v>0.46074692461554478</v>
      </c>
      <c r="FX310" s="14">
        <f t="shared" si="2571"/>
        <v>0.29303819881580218</v>
      </c>
      <c r="FY310" s="14">
        <f t="shared" si="2571"/>
        <v>0</v>
      </c>
      <c r="FZ310" s="14">
        <f t="shared" si="2571"/>
        <v>1.3366577092989958E-3</v>
      </c>
      <c r="GA310" s="18">
        <f t="shared" si="2571"/>
        <v>0</v>
      </c>
      <c r="GB310" s="18">
        <f t="shared" si="2571"/>
        <v>0</v>
      </c>
      <c r="GC310" s="17"/>
      <c r="GD310" s="14"/>
      <c r="GE310" s="14">
        <f t="shared" si="2572"/>
        <v>0.12555149803879759</v>
      </c>
      <c r="GF310" s="14">
        <f t="shared" si="2572"/>
        <v>0</v>
      </c>
      <c r="GG310" s="14">
        <f t="shared" si="2572"/>
        <v>0</v>
      </c>
      <c r="GH310" s="14">
        <f t="shared" si="2572"/>
        <v>0</v>
      </c>
      <c r="GI310" s="14">
        <f t="shared" si="2572"/>
        <v>0</v>
      </c>
      <c r="GJ310" s="14">
        <f t="shared" si="2572"/>
        <v>0</v>
      </c>
      <c r="GK310" s="17"/>
      <c r="GL310" s="14"/>
      <c r="GM310" s="14">
        <f t="shared" si="2573"/>
        <v>0</v>
      </c>
      <c r="GN310" s="14">
        <f t="shared" si="2573"/>
        <v>0</v>
      </c>
      <c r="GO310" s="14">
        <f t="shared" si="2573"/>
        <v>0</v>
      </c>
      <c r="GP310" s="14">
        <f t="shared" si="2573"/>
        <v>0</v>
      </c>
      <c r="GQ310" s="14">
        <f t="shared" si="2573"/>
        <v>6.4974157967260152E-2</v>
      </c>
      <c r="GR310" s="14">
        <f t="shared" si="2573"/>
        <v>0</v>
      </c>
      <c r="GS310" s="17"/>
      <c r="GT310" s="14"/>
      <c r="GU310" s="14">
        <f t="shared" si="2574"/>
        <v>0</v>
      </c>
      <c r="GV310" s="14">
        <f t="shared" si="2574"/>
        <v>0</v>
      </c>
      <c r="GW310" s="14">
        <f t="shared" si="2574"/>
        <v>0.86085889141832639</v>
      </c>
      <c r="GX310" s="14">
        <f t="shared" si="2574"/>
        <v>0.21591039249589936</v>
      </c>
      <c r="GY310" s="14">
        <f t="shared" si="2574"/>
        <v>0.36030472092723265</v>
      </c>
      <c r="GZ310" s="14">
        <f t="shared" si="2574"/>
        <v>0</v>
      </c>
      <c r="HA310" s="17"/>
      <c r="HB310" s="14"/>
      <c r="HC310" s="14">
        <f t="shared" si="2575"/>
        <v>0</v>
      </c>
      <c r="HD310" s="14">
        <f t="shared" si="2575"/>
        <v>0</v>
      </c>
      <c r="HE310" s="14">
        <f t="shared" si="2575"/>
        <v>9.1807086006825619E-2</v>
      </c>
      <c r="HF310" s="17"/>
      <c r="HG310" s="14"/>
      <c r="HH310" s="14">
        <f t="shared" si="2576"/>
        <v>6.0440274092012171E-2</v>
      </c>
      <c r="HI310" s="14">
        <f t="shared" si="2576"/>
        <v>0.1088454356552197</v>
      </c>
      <c r="HJ310" s="14">
        <f t="shared" si="2576"/>
        <v>0</v>
      </c>
      <c r="HK310" s="17"/>
      <c r="HL310" s="14"/>
      <c r="HM310" s="14">
        <f t="shared" si="2577"/>
        <v>0</v>
      </c>
      <c r="HN310" s="14">
        <f t="shared" si="2577"/>
        <v>0</v>
      </c>
      <c r="HO310" s="14">
        <f t="shared" si="2577"/>
        <v>0</v>
      </c>
      <c r="HP310" s="14">
        <f t="shared" si="2577"/>
        <v>0</v>
      </c>
      <c r="HQ310" s="14">
        <f t="shared" si="2577"/>
        <v>0</v>
      </c>
      <c r="HR310" s="14">
        <f t="shared" si="2577"/>
        <v>0</v>
      </c>
      <c r="HS310" s="17"/>
      <c r="HT310" s="14"/>
      <c r="HU310" s="14">
        <f t="shared" si="2578"/>
        <v>0.14611654119123038</v>
      </c>
      <c r="HV310" s="14">
        <f t="shared" si="2578"/>
        <v>8.9967645505006966E-2</v>
      </c>
      <c r="HW310" s="14">
        <f t="shared" si="2578"/>
        <v>8.6090687834376716E-3</v>
      </c>
      <c r="HX310" s="14">
        <f t="shared" si="2578"/>
        <v>3.5216623226758761E-3</v>
      </c>
      <c r="HY310" s="14">
        <f t="shared" si="2578"/>
        <v>0</v>
      </c>
      <c r="HZ310" s="18">
        <f t="shared" si="2578"/>
        <v>2.3216136322103672E-2</v>
      </c>
      <c r="IA310" s="43">
        <f t="shared" si="2578"/>
        <v>0</v>
      </c>
      <c r="IB310" s="17"/>
      <c r="IC310" s="14"/>
      <c r="ID310" s="14">
        <f t="shared" ref="ID310:II310" si="2613">IF(ID225-ID$279&lt;0,0,ID225-ID$279)</f>
        <v>0</v>
      </c>
      <c r="IE310" s="14">
        <f t="shared" si="2613"/>
        <v>0</v>
      </c>
      <c r="IF310" s="14">
        <f t="shared" si="2613"/>
        <v>0</v>
      </c>
      <c r="IG310" s="14">
        <f t="shared" si="2613"/>
        <v>9.9748503059811141E-3</v>
      </c>
      <c r="IH310" s="14">
        <f t="shared" si="2613"/>
        <v>0</v>
      </c>
      <c r="II310" s="14">
        <f t="shared" si="2613"/>
        <v>0</v>
      </c>
      <c r="IJ310" s="17"/>
      <c r="IK310" s="14"/>
      <c r="IL310" s="14">
        <f t="shared" si="2580"/>
        <v>1.8092697737560099</v>
      </c>
      <c r="IM310" s="14">
        <f t="shared" si="2580"/>
        <v>1.4331785300367366</v>
      </c>
      <c r="IN310" s="14">
        <f t="shared" si="2580"/>
        <v>1.6378696649636129</v>
      </c>
      <c r="IO310" s="14">
        <f t="shared" si="2580"/>
        <v>1.3993821445129053E-3</v>
      </c>
      <c r="IP310" s="14">
        <f t="shared" si="2580"/>
        <v>1.1020634576076394</v>
      </c>
      <c r="IQ310" s="14">
        <f t="shared" si="2580"/>
        <v>0</v>
      </c>
      <c r="IR310" s="17"/>
      <c r="IS310" s="14"/>
      <c r="IT310" s="14">
        <f t="shared" si="2581"/>
        <v>0</v>
      </c>
      <c r="IU310" s="14">
        <f t="shared" si="2581"/>
        <v>0</v>
      </c>
      <c r="IV310" s="14">
        <f t="shared" si="2581"/>
        <v>5.3907011172150271E-2</v>
      </c>
      <c r="IW310" s="14">
        <f t="shared" si="2581"/>
        <v>0</v>
      </c>
      <c r="IX310" s="14">
        <f t="shared" si="2581"/>
        <v>0.29910870870041778</v>
      </c>
      <c r="IY310" s="14">
        <f t="shared" si="2581"/>
        <v>0.11890632203586274</v>
      </c>
      <c r="IZ310" s="44"/>
      <c r="JA310" s="44"/>
      <c r="JB310" s="44"/>
      <c r="JC310" s="17"/>
      <c r="JD310" s="14"/>
      <c r="JE310" s="14">
        <f t="shared" si="2582"/>
        <v>0</v>
      </c>
      <c r="JF310" s="14">
        <f t="shared" si="2582"/>
        <v>0</v>
      </c>
      <c r="JG310" s="14">
        <f t="shared" si="2582"/>
        <v>1.4500748606726253E-2</v>
      </c>
      <c r="JH310" s="14">
        <f t="shared" si="2582"/>
        <v>2.9549971682004333E-2</v>
      </c>
      <c r="JI310" s="14">
        <f t="shared" si="2582"/>
        <v>0</v>
      </c>
      <c r="JJ310" s="4"/>
      <c r="JK310" s="39"/>
      <c r="JL310" s="39">
        <f t="shared" si="2583"/>
        <v>0</v>
      </c>
      <c r="JM310" s="39">
        <f t="shared" si="2583"/>
        <v>0</v>
      </c>
      <c r="JN310" s="39">
        <f t="shared" si="2583"/>
        <v>0</v>
      </c>
      <c r="JO310" s="39">
        <f t="shared" si="2583"/>
        <v>0</v>
      </c>
      <c r="JP310" s="39">
        <f t="shared" si="2583"/>
        <v>0</v>
      </c>
      <c r="JQ310" s="39">
        <f t="shared" si="2583"/>
        <v>0</v>
      </c>
      <c r="JR310" s="1"/>
      <c r="JS310" s="1"/>
      <c r="JT310" s="1"/>
      <c r="JU310" s="1"/>
      <c r="JV310" s="17"/>
      <c r="JW310" s="14"/>
      <c r="JX310" s="14">
        <f t="shared" si="2584"/>
        <v>0</v>
      </c>
      <c r="JY310" s="14">
        <f t="shared" si="2584"/>
        <v>0</v>
      </c>
      <c r="JZ310" s="14">
        <f t="shared" si="2584"/>
        <v>0</v>
      </c>
      <c r="KA310" s="14">
        <f t="shared" si="2584"/>
        <v>0</v>
      </c>
      <c r="KB310" s="14">
        <f t="shared" si="2584"/>
        <v>0</v>
      </c>
      <c r="KC310" s="14">
        <f t="shared" si="2584"/>
        <v>0.16499116284083604</v>
      </c>
      <c r="KD310" s="44"/>
      <c r="KE310" s="44"/>
      <c r="KF310" s="44"/>
      <c r="KG310" s="44"/>
      <c r="KH310" s="44"/>
      <c r="KI310" s="17"/>
      <c r="KJ310" s="14"/>
      <c r="KK310" s="14">
        <f t="shared" si="2585"/>
        <v>0</v>
      </c>
      <c r="KL310" s="14">
        <f t="shared" si="2585"/>
        <v>0</v>
      </c>
      <c r="KM310" s="14">
        <f t="shared" si="2585"/>
        <v>0</v>
      </c>
      <c r="KN310" s="14">
        <f t="shared" si="2585"/>
        <v>0</v>
      </c>
      <c r="KO310" s="14">
        <f t="shared" si="2585"/>
        <v>0</v>
      </c>
      <c r="KP310" s="14">
        <f t="shared" si="2585"/>
        <v>0</v>
      </c>
      <c r="KQ310" s="17"/>
      <c r="KR310" s="14"/>
      <c r="KS310" s="14">
        <f t="shared" ref="KS310:KX310" si="2614">IF(KS225-KS$279&lt;0,0,KS225-KS$279)</f>
        <v>0</v>
      </c>
      <c r="KT310" s="14">
        <f t="shared" si="2614"/>
        <v>0</v>
      </c>
      <c r="KU310" s="14">
        <f t="shared" si="2614"/>
        <v>0</v>
      </c>
      <c r="KV310" s="14">
        <f t="shared" si="2614"/>
        <v>0</v>
      </c>
      <c r="KW310" s="14">
        <f t="shared" si="2614"/>
        <v>0</v>
      </c>
      <c r="KX310" s="14">
        <f t="shared" si="2614"/>
        <v>0</v>
      </c>
      <c r="KY310" s="44"/>
      <c r="KZ310" s="44"/>
    </row>
    <row r="311" spans="1:312">
      <c r="A311" s="6" t="str">
        <f t="shared" si="2545"/>
        <v>06_20BH_MN_170805_rep3</v>
      </c>
      <c r="B311" s="17"/>
      <c r="C311" s="14"/>
      <c r="D311" s="14">
        <f t="shared" si="2546"/>
        <v>0</v>
      </c>
      <c r="E311" s="14">
        <f t="shared" si="2546"/>
        <v>0</v>
      </c>
      <c r="F311" s="14">
        <f t="shared" si="2546"/>
        <v>3.5195008427003896E-3</v>
      </c>
      <c r="G311" s="17"/>
      <c r="H311" s="14"/>
      <c r="I311" s="14">
        <f t="shared" si="2547"/>
        <v>1.107086111531487E-2</v>
      </c>
      <c r="J311" s="14">
        <f t="shared" si="2547"/>
        <v>0</v>
      </c>
      <c r="K311" s="14">
        <f t="shared" si="2547"/>
        <v>2.2279165327805306E-3</v>
      </c>
      <c r="L311" s="18">
        <f t="shared" si="2547"/>
        <v>5.4494087746339449E-3</v>
      </c>
      <c r="M311" s="17"/>
      <c r="N311" s="14"/>
      <c r="O311" s="14">
        <f t="shared" si="2548"/>
        <v>4.2993086938478649E-2</v>
      </c>
      <c r="P311" s="14">
        <f t="shared" si="2548"/>
        <v>5.3733621153384207E-3</v>
      </c>
      <c r="Q311" s="18">
        <f t="shared" si="2548"/>
        <v>5.1047902605045853E-2</v>
      </c>
      <c r="R311" s="17"/>
      <c r="S311" s="14"/>
      <c r="T311" s="14">
        <f t="shared" si="2549"/>
        <v>0</v>
      </c>
      <c r="U311" s="14">
        <f t="shared" si="2549"/>
        <v>0</v>
      </c>
      <c r="V311" s="14">
        <f t="shared" si="2549"/>
        <v>0</v>
      </c>
      <c r="W311" s="14">
        <f t="shared" si="2549"/>
        <v>0</v>
      </c>
      <c r="X311" s="17"/>
      <c r="Y311" s="14"/>
      <c r="Z311" s="14">
        <f t="shared" si="2550"/>
        <v>0</v>
      </c>
      <c r="AA311" s="14">
        <f t="shared" si="2550"/>
        <v>3.5849451602792695E-2</v>
      </c>
      <c r="AB311" s="14">
        <f t="shared" si="2550"/>
        <v>8.2030202172875388E-3</v>
      </c>
      <c r="AC311" s="14">
        <f t="shared" si="2550"/>
        <v>0</v>
      </c>
      <c r="AD311" s="14">
        <f t="shared" si="2550"/>
        <v>0</v>
      </c>
      <c r="AE311" s="17"/>
      <c r="AF311" s="14"/>
      <c r="AG311" s="14">
        <f t="shared" si="2551"/>
        <v>0</v>
      </c>
      <c r="AH311" s="14">
        <f t="shared" si="2551"/>
        <v>4.481626516148772E-2</v>
      </c>
      <c r="AI311" s="14">
        <f t="shared" si="2551"/>
        <v>0.13111428303974632</v>
      </c>
      <c r="AJ311" s="14">
        <f t="shared" si="2551"/>
        <v>0</v>
      </c>
      <c r="AK311" s="14">
        <f t="shared" si="2551"/>
        <v>0</v>
      </c>
      <c r="AL311" s="14">
        <f t="shared" si="2551"/>
        <v>0</v>
      </c>
      <c r="AM311" s="17"/>
      <c r="AN311" s="14"/>
      <c r="AO311" s="14">
        <f t="shared" si="2552"/>
        <v>8.8117150249158727E-3</v>
      </c>
      <c r="AP311" s="14">
        <f t="shared" si="2552"/>
        <v>1.0443711790994112E-2</v>
      </c>
      <c r="AQ311" s="14">
        <f t="shared" si="2552"/>
        <v>5.5358123409598184E-2</v>
      </c>
      <c r="AR311" s="14">
        <f t="shared" si="2552"/>
        <v>0</v>
      </c>
      <c r="AS311" s="14">
        <f t="shared" si="2552"/>
        <v>0</v>
      </c>
      <c r="AT311" s="14">
        <f t="shared" si="2552"/>
        <v>0</v>
      </c>
      <c r="AU311" s="17"/>
      <c r="AV311" s="17"/>
      <c r="AW311" s="14"/>
      <c r="AX311" s="14">
        <f t="shared" si="2553"/>
        <v>6.7464631773292788E-2</v>
      </c>
      <c r="AY311" s="14">
        <f t="shared" si="2553"/>
        <v>0</v>
      </c>
      <c r="AZ311" s="14">
        <f t="shared" si="2553"/>
        <v>0</v>
      </c>
      <c r="BA311" s="14">
        <f t="shared" si="2553"/>
        <v>1.2167080860000028E-3</v>
      </c>
      <c r="BB311" s="18">
        <f t="shared" ref="BB311" si="2615">IF(BB226-BB$279&lt;0,0,BB226-BB$279)</f>
        <v>0</v>
      </c>
      <c r="BC311" s="17"/>
      <c r="BD311" s="14"/>
      <c r="BE311" s="14">
        <f t="shared" si="2554"/>
        <v>0</v>
      </c>
      <c r="BF311" s="14">
        <f t="shared" si="2554"/>
        <v>0</v>
      </c>
      <c r="BG311" s="14">
        <f t="shared" si="2554"/>
        <v>0</v>
      </c>
      <c r="BH311" s="14">
        <f t="shared" si="2554"/>
        <v>3.7851181417105618E-3</v>
      </c>
      <c r="BI311" s="17"/>
      <c r="BJ311" s="14"/>
      <c r="BK311" s="14">
        <f t="shared" si="2555"/>
        <v>0</v>
      </c>
      <c r="BL311" s="14">
        <f t="shared" si="2555"/>
        <v>0</v>
      </c>
      <c r="BM311" s="14">
        <f t="shared" si="2555"/>
        <v>6.3237291490856995E-2</v>
      </c>
      <c r="BN311" s="14">
        <f t="shared" si="2555"/>
        <v>0</v>
      </c>
      <c r="BO311" s="14">
        <f t="shared" si="2555"/>
        <v>0</v>
      </c>
      <c r="BP311" s="18">
        <f t="shared" si="2555"/>
        <v>0</v>
      </c>
      <c r="BQ311" s="17"/>
      <c r="BR311" s="14"/>
      <c r="BS311" s="14">
        <f t="shared" si="2556"/>
        <v>0</v>
      </c>
      <c r="BT311" s="14">
        <f t="shared" si="2556"/>
        <v>0</v>
      </c>
      <c r="BU311" s="14">
        <f t="shared" si="2556"/>
        <v>1.4116704030057389E-3</v>
      </c>
      <c r="BV311" s="14">
        <f t="shared" si="2556"/>
        <v>1.1944274750211101E-2</v>
      </c>
      <c r="BW311" s="25"/>
      <c r="BX311" s="14"/>
      <c r="BY311" s="14">
        <f t="shared" ref="BY311:CB311" si="2616">IF(BY226-BY$279&lt;0,0,BY226-BY$279)</f>
        <v>0.42024313765408777</v>
      </c>
      <c r="BZ311" s="14">
        <f t="shared" si="2616"/>
        <v>0.225113380691566</v>
      </c>
      <c r="CA311" s="14">
        <f t="shared" si="2616"/>
        <v>0.12507806576066069</v>
      </c>
      <c r="CB311" s="14">
        <f t="shared" si="2616"/>
        <v>0</v>
      </c>
      <c r="CC311" s="17"/>
      <c r="CD311" s="17"/>
      <c r="CE311" s="14"/>
      <c r="CF311" s="14">
        <f t="shared" si="2558"/>
        <v>0</v>
      </c>
      <c r="CG311" s="14">
        <f t="shared" si="2558"/>
        <v>0</v>
      </c>
      <c r="CH311" s="14">
        <f t="shared" si="2558"/>
        <v>0</v>
      </c>
      <c r="CI311" s="18">
        <f t="shared" si="2558"/>
        <v>8.272640729808052E-3</v>
      </c>
      <c r="CJ311" s="17"/>
      <c r="CK311" s="14"/>
      <c r="CL311" s="14">
        <f t="shared" ref="CL311:CQ311" si="2617">IF(CL226-CL$279&lt;0,0,CL226-CL$279)</f>
        <v>0.12716378079093174</v>
      </c>
      <c r="CM311" s="14">
        <f t="shared" si="2617"/>
        <v>0</v>
      </c>
      <c r="CN311" s="14">
        <f t="shared" si="2617"/>
        <v>1.8206622647396073E-2</v>
      </c>
      <c r="CO311" s="14">
        <f t="shared" si="2617"/>
        <v>0</v>
      </c>
      <c r="CP311" s="14">
        <f t="shared" si="2617"/>
        <v>0</v>
      </c>
      <c r="CQ311" s="18">
        <f t="shared" si="2617"/>
        <v>0</v>
      </c>
      <c r="CR311" s="17"/>
      <c r="CS311" s="14"/>
      <c r="CT311" s="14">
        <f t="shared" si="2560"/>
        <v>0.21631935505288818</v>
      </c>
      <c r="CU311" s="14">
        <f t="shared" si="2560"/>
        <v>0</v>
      </c>
      <c r="CV311" s="14">
        <f t="shared" si="2560"/>
        <v>0.21237616438433704</v>
      </c>
      <c r="CW311" s="14">
        <f t="shared" si="2560"/>
        <v>0</v>
      </c>
      <c r="CX311" s="14">
        <f t="shared" si="2560"/>
        <v>0</v>
      </c>
      <c r="CY311" s="17"/>
      <c r="CZ311" s="14"/>
      <c r="DA311" s="14">
        <f t="shared" si="2561"/>
        <v>0</v>
      </c>
      <c r="DB311" s="14">
        <f t="shared" si="2561"/>
        <v>1.4974121841836835E-2</v>
      </c>
      <c r="DC311" s="14">
        <f t="shared" si="2561"/>
        <v>0</v>
      </c>
      <c r="DD311" s="14">
        <f t="shared" si="2561"/>
        <v>0</v>
      </c>
      <c r="DE311" s="17"/>
      <c r="DF311" s="14"/>
      <c r="DG311" s="14">
        <f t="shared" si="2562"/>
        <v>0</v>
      </c>
      <c r="DH311" s="14">
        <f t="shared" si="2562"/>
        <v>0</v>
      </c>
      <c r="DI311" s="14">
        <f t="shared" si="2562"/>
        <v>0</v>
      </c>
      <c r="DJ311" s="14">
        <f t="shared" si="2562"/>
        <v>0</v>
      </c>
      <c r="DK311" s="17"/>
      <c r="DL311" s="17"/>
      <c r="DM311" s="14"/>
      <c r="DN311" s="14">
        <f t="shared" si="2563"/>
        <v>8.9848303623537962E-2</v>
      </c>
      <c r="DO311" s="14">
        <f t="shared" si="2563"/>
        <v>2.3296751395089799E-2</v>
      </c>
      <c r="DP311" s="14">
        <f t="shared" si="2563"/>
        <v>0.28590876639071128</v>
      </c>
      <c r="DQ311" s="14">
        <f t="shared" si="2563"/>
        <v>3.5902866396249379E-2</v>
      </c>
      <c r="DR311" s="14">
        <f t="shared" si="2563"/>
        <v>0</v>
      </c>
      <c r="DS311" s="14">
        <f t="shared" si="2563"/>
        <v>0.39868122594508087</v>
      </c>
      <c r="DT311" s="44"/>
      <c r="DU311" s="44"/>
      <c r="DV311" s="44"/>
      <c r="DW311" s="25"/>
      <c r="DX311" s="14"/>
      <c r="DY311" s="14">
        <f t="shared" ref="DY311:ED311" si="2618">IF(DY226-DY$279&lt;0,0,DY226-DY$279)</f>
        <v>0</v>
      </c>
      <c r="DZ311" s="14">
        <f t="shared" si="2618"/>
        <v>0</v>
      </c>
      <c r="EA311" s="14">
        <f t="shared" si="2618"/>
        <v>0</v>
      </c>
      <c r="EB311" s="14">
        <f t="shared" si="2618"/>
        <v>0</v>
      </c>
      <c r="EC311" s="14">
        <f t="shared" si="2618"/>
        <v>0</v>
      </c>
      <c r="ED311" s="14">
        <f t="shared" si="2618"/>
        <v>0</v>
      </c>
      <c r="EE311" s="1"/>
      <c r="EF311" s="17"/>
      <c r="EG311" s="14"/>
      <c r="EH311" s="14">
        <f t="shared" si="2565"/>
        <v>7.9281925903509728E-2</v>
      </c>
      <c r="EI311" s="14">
        <f t="shared" si="2565"/>
        <v>3.1600154387711146E-2</v>
      </c>
      <c r="EJ311" s="14">
        <f t="shared" si="2565"/>
        <v>2.0844569385932835E-3</v>
      </c>
      <c r="EK311" s="14">
        <f t="shared" si="2565"/>
        <v>0</v>
      </c>
      <c r="EL311" s="18">
        <f t="shared" si="2565"/>
        <v>0</v>
      </c>
      <c r="EM311" s="17"/>
      <c r="EN311" s="14"/>
      <c r="EO311" s="14">
        <f t="shared" si="2566"/>
        <v>0</v>
      </c>
      <c r="EP311" s="14">
        <f t="shared" si="2566"/>
        <v>0</v>
      </c>
      <c r="EQ311" s="14">
        <f t="shared" si="2566"/>
        <v>0</v>
      </c>
      <c r="ER311" s="14">
        <f t="shared" si="2566"/>
        <v>0</v>
      </c>
      <c r="ES311" s="14">
        <f t="shared" si="2566"/>
        <v>0</v>
      </c>
      <c r="ET311" s="25"/>
      <c r="EU311" s="14"/>
      <c r="EV311" s="14">
        <f t="shared" ref="EV311:EZ311" si="2619">IF(EV226-EV$279&lt;0,0,EV226-EV$279)</f>
        <v>0</v>
      </c>
      <c r="EW311" s="14">
        <f t="shared" si="2619"/>
        <v>4.9092245523278382E-3</v>
      </c>
      <c r="EX311" s="14">
        <f t="shared" si="2619"/>
        <v>0</v>
      </c>
      <c r="EY311" s="14">
        <f t="shared" si="2619"/>
        <v>1.397171697169416E-2</v>
      </c>
      <c r="EZ311" s="14">
        <f t="shared" si="2619"/>
        <v>0</v>
      </c>
      <c r="FA311" s="17"/>
      <c r="FB311" s="14"/>
      <c r="FC311" s="14">
        <f t="shared" si="2568"/>
        <v>0</v>
      </c>
      <c r="FD311" s="14">
        <f t="shared" si="2568"/>
        <v>0</v>
      </c>
      <c r="FE311" s="14">
        <f t="shared" si="2568"/>
        <v>0</v>
      </c>
      <c r="FF311" s="14">
        <f t="shared" si="2568"/>
        <v>0</v>
      </c>
      <c r="FG311" s="14">
        <f t="shared" si="2568"/>
        <v>0</v>
      </c>
      <c r="FH311" s="18">
        <f t="shared" si="2568"/>
        <v>0</v>
      </c>
      <c r="FI311" s="17"/>
      <c r="FJ311" s="14"/>
      <c r="FK311" s="14">
        <f t="shared" si="2569"/>
        <v>0.12802043669511437</v>
      </c>
      <c r="FL311" s="14">
        <f t="shared" si="2569"/>
        <v>0</v>
      </c>
      <c r="FM311" s="14">
        <f t="shared" si="2569"/>
        <v>0</v>
      </c>
      <c r="FN311" s="17"/>
      <c r="FO311" s="14"/>
      <c r="FP311" s="14">
        <f t="shared" si="2570"/>
        <v>0.1745839809950594</v>
      </c>
      <c r="FQ311" s="14">
        <f t="shared" si="2570"/>
        <v>0</v>
      </c>
      <c r="FR311" s="14">
        <f t="shared" si="2570"/>
        <v>0</v>
      </c>
      <c r="FS311" s="14">
        <f t="shared" si="2570"/>
        <v>0</v>
      </c>
      <c r="FT311" s="14">
        <f t="shared" si="2570"/>
        <v>0</v>
      </c>
      <c r="FU311" s="17"/>
      <c r="FV311" s="14"/>
      <c r="FW311" s="14">
        <f t="shared" si="2571"/>
        <v>0.10733352250614589</v>
      </c>
      <c r="FX311" s="14">
        <f t="shared" si="2571"/>
        <v>8.0107685383844579E-2</v>
      </c>
      <c r="FY311" s="14">
        <f t="shared" si="2571"/>
        <v>0</v>
      </c>
      <c r="FZ311" s="14">
        <f t="shared" si="2571"/>
        <v>1.3832315790487743E-2</v>
      </c>
      <c r="GA311" s="18">
        <f t="shared" si="2571"/>
        <v>0</v>
      </c>
      <c r="GB311" s="18">
        <f t="shared" si="2571"/>
        <v>1.2105922984635303E-3</v>
      </c>
      <c r="GC311" s="17"/>
      <c r="GD311" s="14"/>
      <c r="GE311" s="14">
        <f t="shared" si="2572"/>
        <v>0</v>
      </c>
      <c r="GF311" s="14">
        <f t="shared" si="2572"/>
        <v>0</v>
      </c>
      <c r="GG311" s="14">
        <f t="shared" si="2572"/>
        <v>5.288124550976072E-3</v>
      </c>
      <c r="GH311" s="14">
        <f t="shared" si="2572"/>
        <v>3.3207282475691104E-3</v>
      </c>
      <c r="GI311" s="14">
        <f t="shared" si="2572"/>
        <v>0</v>
      </c>
      <c r="GJ311" s="14">
        <f t="shared" si="2572"/>
        <v>0</v>
      </c>
      <c r="GK311" s="17"/>
      <c r="GL311" s="14"/>
      <c r="GM311" s="14">
        <f t="shared" si="2573"/>
        <v>0</v>
      </c>
      <c r="GN311" s="14">
        <f t="shared" si="2573"/>
        <v>0</v>
      </c>
      <c r="GO311" s="14">
        <f t="shared" si="2573"/>
        <v>0</v>
      </c>
      <c r="GP311" s="14">
        <f t="shared" si="2573"/>
        <v>6.0112544049317944E-3</v>
      </c>
      <c r="GQ311" s="14">
        <f t="shared" si="2573"/>
        <v>0</v>
      </c>
      <c r="GR311" s="14">
        <f t="shared" si="2573"/>
        <v>2.1016559927554388E-2</v>
      </c>
      <c r="GS311" s="17"/>
      <c r="GT311" s="14"/>
      <c r="GU311" s="14">
        <f t="shared" si="2574"/>
        <v>0</v>
      </c>
      <c r="GV311" s="14">
        <f t="shared" si="2574"/>
        <v>0.119831578315525</v>
      </c>
      <c r="GW311" s="14">
        <f t="shared" si="2574"/>
        <v>0.57090506083350145</v>
      </c>
      <c r="GX311" s="14">
        <f t="shared" si="2574"/>
        <v>9.8028023650315266E-2</v>
      </c>
      <c r="GY311" s="14">
        <f t="shared" si="2574"/>
        <v>9.5670865743379754E-2</v>
      </c>
      <c r="GZ311" s="14">
        <f t="shared" si="2574"/>
        <v>0</v>
      </c>
      <c r="HA311" s="17"/>
      <c r="HB311" s="14"/>
      <c r="HC311" s="14">
        <f t="shared" si="2575"/>
        <v>0</v>
      </c>
      <c r="HD311" s="14">
        <f t="shared" si="2575"/>
        <v>2.1033164580108989E-2</v>
      </c>
      <c r="HE311" s="14">
        <f t="shared" si="2575"/>
        <v>0</v>
      </c>
      <c r="HF311" s="17"/>
      <c r="HG311" s="14"/>
      <c r="HH311" s="14">
        <f t="shared" si="2576"/>
        <v>2.5493034389136283E-2</v>
      </c>
      <c r="HI311" s="14">
        <f t="shared" si="2576"/>
        <v>4.4248117521343694E-2</v>
      </c>
      <c r="HJ311" s="14">
        <f t="shared" si="2576"/>
        <v>5.9342968754019468E-2</v>
      </c>
      <c r="HK311" s="17"/>
      <c r="HL311" s="14"/>
      <c r="HM311" s="14">
        <f t="shared" si="2577"/>
        <v>0</v>
      </c>
      <c r="HN311" s="14">
        <f t="shared" si="2577"/>
        <v>0</v>
      </c>
      <c r="HO311" s="14">
        <f t="shared" si="2577"/>
        <v>6.1992307897095911E-3</v>
      </c>
      <c r="HP311" s="14">
        <f t="shared" si="2577"/>
        <v>0</v>
      </c>
      <c r="HQ311" s="14">
        <f t="shared" si="2577"/>
        <v>0</v>
      </c>
      <c r="HR311" s="14">
        <f t="shared" si="2577"/>
        <v>2.3346026468794908E-4</v>
      </c>
      <c r="HS311" s="17"/>
      <c r="HT311" s="14"/>
      <c r="HU311" s="14">
        <f t="shared" si="2578"/>
        <v>8.6184090642164451E-2</v>
      </c>
      <c r="HV311" s="14">
        <f t="shared" si="2578"/>
        <v>4.5508396658498262E-2</v>
      </c>
      <c r="HW311" s="14">
        <f t="shared" si="2578"/>
        <v>1.3233694007990753E-2</v>
      </c>
      <c r="HX311" s="14">
        <f t="shared" si="2578"/>
        <v>7.9623037414988402E-3</v>
      </c>
      <c r="HY311" s="14">
        <f t="shared" si="2578"/>
        <v>0</v>
      </c>
      <c r="HZ311" s="18">
        <f t="shared" si="2578"/>
        <v>2.8594750705271087E-2</v>
      </c>
      <c r="IA311" s="43">
        <f t="shared" si="2578"/>
        <v>4.5533728238685263E-3</v>
      </c>
      <c r="IB311" s="17"/>
      <c r="IC311" s="14"/>
      <c r="ID311" s="14">
        <f t="shared" ref="ID311:II311" si="2620">IF(ID226-ID$279&lt;0,0,ID226-ID$279)</f>
        <v>0</v>
      </c>
      <c r="IE311" s="14">
        <f t="shared" si="2620"/>
        <v>2.4695583466953268E-2</v>
      </c>
      <c r="IF311" s="14">
        <f t="shared" si="2620"/>
        <v>0</v>
      </c>
      <c r="IG311" s="14">
        <f t="shared" si="2620"/>
        <v>0</v>
      </c>
      <c r="IH311" s="14">
        <f t="shared" si="2620"/>
        <v>0</v>
      </c>
      <c r="II311" s="14">
        <f t="shared" si="2620"/>
        <v>0</v>
      </c>
      <c r="IJ311" s="17"/>
      <c r="IK311" s="14"/>
      <c r="IL311" s="14">
        <f t="shared" si="2580"/>
        <v>1.1918309815436041</v>
      </c>
      <c r="IM311" s="14">
        <f t="shared" si="2580"/>
        <v>0.82747368427566981</v>
      </c>
      <c r="IN311" s="14">
        <f t="shared" si="2580"/>
        <v>1.6388426686712139</v>
      </c>
      <c r="IO311" s="14">
        <f t="shared" si="2580"/>
        <v>0</v>
      </c>
      <c r="IP311" s="14">
        <f t="shared" si="2580"/>
        <v>0.32266205078437926</v>
      </c>
      <c r="IQ311" s="14">
        <f t="shared" si="2580"/>
        <v>0.14402967052406437</v>
      </c>
      <c r="IR311" s="17"/>
      <c r="IS311" s="14"/>
      <c r="IT311" s="14">
        <f t="shared" si="2581"/>
        <v>0</v>
      </c>
      <c r="IU311" s="14">
        <f t="shared" si="2581"/>
        <v>0</v>
      </c>
      <c r="IV311" s="14">
        <f t="shared" si="2581"/>
        <v>0.12650233734855265</v>
      </c>
      <c r="IW311" s="14">
        <f t="shared" si="2581"/>
        <v>0</v>
      </c>
      <c r="IX311" s="14">
        <f t="shared" si="2581"/>
        <v>3.6981196695590692</v>
      </c>
      <c r="IY311" s="14">
        <f t="shared" si="2581"/>
        <v>0</v>
      </c>
      <c r="IZ311" s="44"/>
      <c r="JA311" s="44"/>
      <c r="JB311" s="44"/>
      <c r="JC311" s="17"/>
      <c r="JD311" s="14"/>
      <c r="JE311" s="14">
        <f t="shared" si="2582"/>
        <v>0</v>
      </c>
      <c r="JF311" s="14">
        <f t="shared" si="2582"/>
        <v>0</v>
      </c>
      <c r="JG311" s="14">
        <f t="shared" si="2582"/>
        <v>3.5015735279307431E-2</v>
      </c>
      <c r="JH311" s="14">
        <f t="shared" si="2582"/>
        <v>2.8259077779004223E-2</v>
      </c>
      <c r="JI311" s="14">
        <f t="shared" si="2582"/>
        <v>2.4264142632420493E-3</v>
      </c>
      <c r="JJ311" s="4"/>
      <c r="JK311" s="39"/>
      <c r="JL311" s="39">
        <f t="shared" si="2583"/>
        <v>0</v>
      </c>
      <c r="JM311" s="39">
        <f t="shared" si="2583"/>
        <v>0</v>
      </c>
      <c r="JN311" s="39">
        <f t="shared" si="2583"/>
        <v>0</v>
      </c>
      <c r="JO311" s="39">
        <f t="shared" si="2583"/>
        <v>0</v>
      </c>
      <c r="JP311" s="39">
        <f t="shared" si="2583"/>
        <v>0</v>
      </c>
      <c r="JQ311" s="39">
        <f t="shared" si="2583"/>
        <v>0</v>
      </c>
      <c r="JR311" s="1"/>
      <c r="JS311" s="1"/>
      <c r="JT311" s="1"/>
      <c r="JU311" s="1"/>
      <c r="JV311" s="17"/>
      <c r="JW311" s="14"/>
      <c r="JX311" s="14">
        <f t="shared" si="2584"/>
        <v>0</v>
      </c>
      <c r="JY311" s="14">
        <f t="shared" si="2584"/>
        <v>2.1896680968806873E-2</v>
      </c>
      <c r="JZ311" s="14">
        <f t="shared" si="2584"/>
        <v>0</v>
      </c>
      <c r="KA311" s="14">
        <f t="shared" si="2584"/>
        <v>0</v>
      </c>
      <c r="KB311" s="14">
        <f t="shared" si="2584"/>
        <v>0</v>
      </c>
      <c r="KC311" s="14">
        <f t="shared" si="2584"/>
        <v>0.24129773741589872</v>
      </c>
      <c r="KD311" s="44"/>
      <c r="KE311" s="44"/>
      <c r="KF311" s="44"/>
      <c r="KG311" s="44"/>
      <c r="KH311" s="44"/>
      <c r="KI311" s="17"/>
      <c r="KJ311" s="14"/>
      <c r="KK311" s="14">
        <f t="shared" si="2585"/>
        <v>0</v>
      </c>
      <c r="KL311" s="14">
        <f t="shared" si="2585"/>
        <v>0</v>
      </c>
      <c r="KM311" s="14">
        <f t="shared" si="2585"/>
        <v>1.563368574787657E-3</v>
      </c>
      <c r="KN311" s="14">
        <f t="shared" si="2585"/>
        <v>4.8208698686638051E-3</v>
      </c>
      <c r="KO311" s="14">
        <f t="shared" si="2585"/>
        <v>0</v>
      </c>
      <c r="KP311" s="14">
        <f t="shared" si="2585"/>
        <v>0</v>
      </c>
      <c r="KQ311" s="17"/>
      <c r="KR311" s="14"/>
      <c r="KS311" s="14">
        <f t="shared" ref="KS311:KX311" si="2621">IF(KS226-KS$279&lt;0,0,KS226-KS$279)</f>
        <v>0</v>
      </c>
      <c r="KT311" s="14">
        <f t="shared" si="2621"/>
        <v>0</v>
      </c>
      <c r="KU311" s="14">
        <f t="shared" si="2621"/>
        <v>0</v>
      </c>
      <c r="KV311" s="14">
        <f t="shared" si="2621"/>
        <v>0</v>
      </c>
      <c r="KW311" s="14">
        <f t="shared" si="2621"/>
        <v>0</v>
      </c>
      <c r="KX311" s="14">
        <f t="shared" si="2621"/>
        <v>0</v>
      </c>
      <c r="KY311" s="44"/>
      <c r="KZ311" s="44"/>
    </row>
    <row r="312" spans="1:312">
      <c r="A312" s="6">
        <f t="shared" si="2545"/>
        <v>0</v>
      </c>
      <c r="B312" s="17"/>
      <c r="C312" s="14"/>
      <c r="D312" s="14">
        <f t="shared" si="2546"/>
        <v>0</v>
      </c>
      <c r="E312" s="14">
        <f t="shared" si="2546"/>
        <v>0</v>
      </c>
      <c r="F312" s="14">
        <f t="shared" si="2546"/>
        <v>0</v>
      </c>
      <c r="G312" s="17"/>
      <c r="H312" s="14"/>
      <c r="I312" s="14">
        <f t="shared" si="2547"/>
        <v>0</v>
      </c>
      <c r="J312" s="14">
        <f t="shared" si="2547"/>
        <v>0</v>
      </c>
      <c r="K312" s="14">
        <f t="shared" si="2547"/>
        <v>0</v>
      </c>
      <c r="L312" s="18">
        <f t="shared" si="2547"/>
        <v>0</v>
      </c>
      <c r="M312" s="17"/>
      <c r="N312" s="14"/>
      <c r="O312" s="14">
        <f t="shared" si="2548"/>
        <v>0</v>
      </c>
      <c r="P312" s="14">
        <f t="shared" si="2548"/>
        <v>0</v>
      </c>
      <c r="Q312" s="18">
        <f t="shared" si="2548"/>
        <v>0</v>
      </c>
      <c r="R312" s="17"/>
      <c r="S312" s="14"/>
      <c r="T312" s="14">
        <f t="shared" si="2549"/>
        <v>0</v>
      </c>
      <c r="U312" s="14">
        <f t="shared" si="2549"/>
        <v>0</v>
      </c>
      <c r="V312" s="14">
        <f t="shared" si="2549"/>
        <v>0</v>
      </c>
      <c r="W312" s="14">
        <f t="shared" si="2549"/>
        <v>0</v>
      </c>
      <c r="X312" s="17"/>
      <c r="Y312" s="14"/>
      <c r="Z312" s="14">
        <f t="shared" si="2550"/>
        <v>0</v>
      </c>
      <c r="AA312" s="14">
        <f t="shared" si="2550"/>
        <v>0</v>
      </c>
      <c r="AB312" s="14">
        <f t="shared" si="2550"/>
        <v>0</v>
      </c>
      <c r="AC312" s="14">
        <f t="shared" si="2550"/>
        <v>0</v>
      </c>
      <c r="AD312" s="14">
        <f t="shared" si="2550"/>
        <v>0</v>
      </c>
      <c r="AE312" s="17"/>
      <c r="AF312" s="14"/>
      <c r="AG312" s="14">
        <f t="shared" si="2551"/>
        <v>0</v>
      </c>
      <c r="AH312" s="14">
        <f t="shared" si="2551"/>
        <v>0</v>
      </c>
      <c r="AI312" s="14">
        <f t="shared" si="2551"/>
        <v>0</v>
      </c>
      <c r="AJ312" s="14">
        <f t="shared" si="2551"/>
        <v>0</v>
      </c>
      <c r="AK312" s="14">
        <f t="shared" si="2551"/>
        <v>0</v>
      </c>
      <c r="AL312" s="14">
        <f t="shared" si="2551"/>
        <v>0</v>
      </c>
      <c r="AM312" s="17"/>
      <c r="AN312" s="14"/>
      <c r="AO312" s="14">
        <f t="shared" si="2552"/>
        <v>0</v>
      </c>
      <c r="AP312" s="14">
        <f t="shared" si="2552"/>
        <v>0</v>
      </c>
      <c r="AQ312" s="14">
        <f t="shared" si="2552"/>
        <v>0</v>
      </c>
      <c r="AR312" s="14">
        <f t="shared" si="2552"/>
        <v>0</v>
      </c>
      <c r="AS312" s="14">
        <f t="shared" si="2552"/>
        <v>0</v>
      </c>
      <c r="AT312" s="14">
        <f t="shared" si="2552"/>
        <v>0</v>
      </c>
      <c r="AU312" s="17"/>
      <c r="AV312" s="17"/>
      <c r="AW312" s="14"/>
      <c r="AX312" s="14">
        <f t="shared" si="2553"/>
        <v>0</v>
      </c>
      <c r="AY312" s="14">
        <f t="shared" si="2553"/>
        <v>0</v>
      </c>
      <c r="AZ312" s="14">
        <f t="shared" si="2553"/>
        <v>0</v>
      </c>
      <c r="BA312" s="14">
        <f t="shared" si="2553"/>
        <v>0</v>
      </c>
      <c r="BB312" s="18">
        <f t="shared" ref="BB312" si="2622">IF(BB227-BB$279&lt;0,0,BB227-BB$279)</f>
        <v>0</v>
      </c>
      <c r="BC312" s="17"/>
      <c r="BD312" s="14"/>
      <c r="BE312" s="14">
        <f t="shared" si="2554"/>
        <v>0</v>
      </c>
      <c r="BF312" s="14">
        <f t="shared" si="2554"/>
        <v>0</v>
      </c>
      <c r="BG312" s="14">
        <f t="shared" si="2554"/>
        <v>0</v>
      </c>
      <c r="BH312" s="14">
        <f t="shared" si="2554"/>
        <v>0</v>
      </c>
      <c r="BI312" s="17"/>
      <c r="BJ312" s="14"/>
      <c r="BK312" s="14">
        <f t="shared" si="2555"/>
        <v>0</v>
      </c>
      <c r="BL312" s="14">
        <f t="shared" si="2555"/>
        <v>0</v>
      </c>
      <c r="BM312" s="14">
        <f t="shared" si="2555"/>
        <v>0</v>
      </c>
      <c r="BN312" s="14">
        <f t="shared" si="2555"/>
        <v>0</v>
      </c>
      <c r="BO312" s="14">
        <f t="shared" si="2555"/>
        <v>0</v>
      </c>
      <c r="BP312" s="18">
        <f t="shared" si="2555"/>
        <v>0</v>
      </c>
      <c r="BQ312" s="17"/>
      <c r="BR312" s="14"/>
      <c r="BS312" s="14">
        <f t="shared" si="2556"/>
        <v>0</v>
      </c>
      <c r="BT312" s="14">
        <f t="shared" si="2556"/>
        <v>0</v>
      </c>
      <c r="BU312" s="14">
        <f t="shared" si="2556"/>
        <v>0</v>
      </c>
      <c r="BV312" s="14">
        <f t="shared" si="2556"/>
        <v>0</v>
      </c>
      <c r="BW312" s="25"/>
      <c r="BX312" s="14"/>
      <c r="BY312" s="14">
        <f t="shared" ref="BY312:CB312" si="2623">IF(BY227-BY$279&lt;0,0,BY227-BY$279)</f>
        <v>0</v>
      </c>
      <c r="BZ312" s="14">
        <f t="shared" si="2623"/>
        <v>0</v>
      </c>
      <c r="CA312" s="14">
        <f t="shared" si="2623"/>
        <v>0</v>
      </c>
      <c r="CB312" s="14">
        <f t="shared" si="2623"/>
        <v>0</v>
      </c>
      <c r="CC312" s="17"/>
      <c r="CD312" s="17"/>
      <c r="CE312" s="14"/>
      <c r="CF312" s="14">
        <f t="shared" si="2558"/>
        <v>0</v>
      </c>
      <c r="CG312" s="14">
        <f t="shared" si="2558"/>
        <v>0</v>
      </c>
      <c r="CH312" s="14">
        <f t="shared" si="2558"/>
        <v>0</v>
      </c>
      <c r="CI312" s="18">
        <f t="shared" si="2558"/>
        <v>0</v>
      </c>
      <c r="CJ312" s="17"/>
      <c r="CK312" s="14"/>
      <c r="CL312" s="14">
        <f t="shared" ref="CL312:CQ312" si="2624">IF(CL227-CL$279&lt;0,0,CL227-CL$279)</f>
        <v>0</v>
      </c>
      <c r="CM312" s="14">
        <f t="shared" si="2624"/>
        <v>0</v>
      </c>
      <c r="CN312" s="14">
        <f t="shared" si="2624"/>
        <v>0</v>
      </c>
      <c r="CO312" s="14">
        <f t="shared" si="2624"/>
        <v>0</v>
      </c>
      <c r="CP312" s="14">
        <f t="shared" si="2624"/>
        <v>0</v>
      </c>
      <c r="CQ312" s="18">
        <f t="shared" si="2624"/>
        <v>0</v>
      </c>
      <c r="CR312" s="17"/>
      <c r="CS312" s="14"/>
      <c r="CT312" s="14">
        <f t="shared" si="2560"/>
        <v>0</v>
      </c>
      <c r="CU312" s="14">
        <f t="shared" si="2560"/>
        <v>0</v>
      </c>
      <c r="CV312" s="14">
        <f t="shared" si="2560"/>
        <v>0</v>
      </c>
      <c r="CW312" s="14">
        <f t="shared" si="2560"/>
        <v>0</v>
      </c>
      <c r="CX312" s="14">
        <f t="shared" si="2560"/>
        <v>0</v>
      </c>
      <c r="CY312" s="17"/>
      <c r="CZ312" s="14"/>
      <c r="DA312" s="14">
        <f t="shared" si="2561"/>
        <v>0</v>
      </c>
      <c r="DB312" s="14">
        <f t="shared" si="2561"/>
        <v>0</v>
      </c>
      <c r="DC312" s="14">
        <f t="shared" si="2561"/>
        <v>0</v>
      </c>
      <c r="DD312" s="14">
        <f t="shared" si="2561"/>
        <v>0</v>
      </c>
      <c r="DE312" s="17"/>
      <c r="DF312" s="14"/>
      <c r="DG312" s="14">
        <f t="shared" si="2562"/>
        <v>0</v>
      </c>
      <c r="DH312" s="14">
        <f t="shared" si="2562"/>
        <v>0</v>
      </c>
      <c r="DI312" s="14">
        <f t="shared" si="2562"/>
        <v>0</v>
      </c>
      <c r="DJ312" s="14">
        <f t="shared" si="2562"/>
        <v>0</v>
      </c>
      <c r="DK312" s="17"/>
      <c r="DL312" s="17"/>
      <c r="DM312" s="14"/>
      <c r="DN312" s="14">
        <f t="shared" si="2563"/>
        <v>0</v>
      </c>
      <c r="DO312" s="14">
        <f t="shared" si="2563"/>
        <v>0</v>
      </c>
      <c r="DP312" s="14">
        <f t="shared" si="2563"/>
        <v>0</v>
      </c>
      <c r="DQ312" s="14">
        <f t="shared" si="2563"/>
        <v>0</v>
      </c>
      <c r="DR312" s="14">
        <f t="shared" si="2563"/>
        <v>0</v>
      </c>
      <c r="DS312" s="14">
        <f t="shared" si="2563"/>
        <v>0</v>
      </c>
      <c r="DT312" s="44"/>
      <c r="DU312" s="44"/>
      <c r="DV312" s="44"/>
      <c r="DW312" s="25"/>
      <c r="DX312" s="14"/>
      <c r="DY312" s="14">
        <f t="shared" ref="DY312:ED312" si="2625">IF(DY227-DY$279&lt;0,0,DY227-DY$279)</f>
        <v>0</v>
      </c>
      <c r="DZ312" s="14">
        <f t="shared" si="2625"/>
        <v>0</v>
      </c>
      <c r="EA312" s="14">
        <f t="shared" si="2625"/>
        <v>0</v>
      </c>
      <c r="EB312" s="14">
        <f t="shared" si="2625"/>
        <v>0</v>
      </c>
      <c r="EC312" s="14">
        <f t="shared" si="2625"/>
        <v>0</v>
      </c>
      <c r="ED312" s="14">
        <f t="shared" si="2625"/>
        <v>0</v>
      </c>
      <c r="EE312" s="1"/>
      <c r="EF312" s="17"/>
      <c r="EG312" s="14"/>
      <c r="EH312" s="14">
        <f t="shared" si="2565"/>
        <v>0</v>
      </c>
      <c r="EI312" s="14">
        <f t="shared" si="2565"/>
        <v>0</v>
      </c>
      <c r="EJ312" s="14">
        <f t="shared" si="2565"/>
        <v>0</v>
      </c>
      <c r="EK312" s="14">
        <f t="shared" si="2565"/>
        <v>0</v>
      </c>
      <c r="EL312" s="18">
        <f t="shared" si="2565"/>
        <v>0</v>
      </c>
      <c r="EM312" s="17"/>
      <c r="EN312" s="14"/>
      <c r="EO312" s="14">
        <f t="shared" si="2566"/>
        <v>0</v>
      </c>
      <c r="EP312" s="14">
        <f t="shared" si="2566"/>
        <v>0</v>
      </c>
      <c r="EQ312" s="14">
        <f t="shared" si="2566"/>
        <v>0</v>
      </c>
      <c r="ER312" s="14">
        <f t="shared" si="2566"/>
        <v>0</v>
      </c>
      <c r="ES312" s="14">
        <f t="shared" si="2566"/>
        <v>0</v>
      </c>
      <c r="ET312" s="25"/>
      <c r="EU312" s="14"/>
      <c r="EV312" s="14">
        <f t="shared" ref="EV312:EZ312" si="2626">IF(EV227-EV$279&lt;0,0,EV227-EV$279)</f>
        <v>0</v>
      </c>
      <c r="EW312" s="14">
        <f t="shared" si="2626"/>
        <v>0</v>
      </c>
      <c r="EX312" s="14">
        <f t="shared" si="2626"/>
        <v>0</v>
      </c>
      <c r="EY312" s="14">
        <f t="shared" si="2626"/>
        <v>0</v>
      </c>
      <c r="EZ312" s="14">
        <f t="shared" si="2626"/>
        <v>0</v>
      </c>
      <c r="FA312" s="17"/>
      <c r="FB312" s="14"/>
      <c r="FC312" s="14">
        <f t="shared" si="2568"/>
        <v>0</v>
      </c>
      <c r="FD312" s="14">
        <f t="shared" si="2568"/>
        <v>0</v>
      </c>
      <c r="FE312" s="14">
        <f t="shared" si="2568"/>
        <v>0</v>
      </c>
      <c r="FF312" s="14">
        <f t="shared" si="2568"/>
        <v>0</v>
      </c>
      <c r="FG312" s="14">
        <f t="shared" si="2568"/>
        <v>0</v>
      </c>
      <c r="FH312" s="18">
        <f t="shared" si="2568"/>
        <v>0</v>
      </c>
      <c r="FI312" s="17"/>
      <c r="FJ312" s="14"/>
      <c r="FK312" s="14">
        <f t="shared" si="2569"/>
        <v>0</v>
      </c>
      <c r="FL312" s="14">
        <f t="shared" si="2569"/>
        <v>0</v>
      </c>
      <c r="FM312" s="14">
        <f t="shared" si="2569"/>
        <v>0</v>
      </c>
      <c r="FN312" s="17"/>
      <c r="FO312" s="14"/>
      <c r="FP312" s="14">
        <f t="shared" si="2570"/>
        <v>0</v>
      </c>
      <c r="FQ312" s="14">
        <f t="shared" si="2570"/>
        <v>0</v>
      </c>
      <c r="FR312" s="14">
        <f t="shared" si="2570"/>
        <v>0</v>
      </c>
      <c r="FS312" s="14">
        <f t="shared" si="2570"/>
        <v>0</v>
      </c>
      <c r="FT312" s="14">
        <f t="shared" si="2570"/>
        <v>0</v>
      </c>
      <c r="FU312" s="17"/>
      <c r="FV312" s="14"/>
      <c r="FW312" s="14">
        <f t="shared" si="2571"/>
        <v>0</v>
      </c>
      <c r="FX312" s="14">
        <f t="shared" si="2571"/>
        <v>0</v>
      </c>
      <c r="FY312" s="14">
        <f t="shared" si="2571"/>
        <v>0</v>
      </c>
      <c r="FZ312" s="14">
        <f t="shared" si="2571"/>
        <v>0</v>
      </c>
      <c r="GA312" s="18">
        <f t="shared" si="2571"/>
        <v>0</v>
      </c>
      <c r="GB312" s="18">
        <f t="shared" si="2571"/>
        <v>0</v>
      </c>
      <c r="GC312" s="17"/>
      <c r="GD312" s="14"/>
      <c r="GE312" s="14">
        <f t="shared" si="2572"/>
        <v>0</v>
      </c>
      <c r="GF312" s="14">
        <f t="shared" si="2572"/>
        <v>0</v>
      </c>
      <c r="GG312" s="14">
        <f t="shared" si="2572"/>
        <v>0</v>
      </c>
      <c r="GH312" s="14">
        <f t="shared" si="2572"/>
        <v>0</v>
      </c>
      <c r="GI312" s="14">
        <f t="shared" si="2572"/>
        <v>0</v>
      </c>
      <c r="GJ312" s="14">
        <f t="shared" si="2572"/>
        <v>0</v>
      </c>
      <c r="GK312" s="17"/>
      <c r="GL312" s="14"/>
      <c r="GM312" s="14">
        <f t="shared" si="2573"/>
        <v>0</v>
      </c>
      <c r="GN312" s="14">
        <f t="shared" si="2573"/>
        <v>0</v>
      </c>
      <c r="GO312" s="14">
        <f t="shared" si="2573"/>
        <v>0</v>
      </c>
      <c r="GP312" s="14">
        <f t="shared" si="2573"/>
        <v>0</v>
      </c>
      <c r="GQ312" s="14">
        <f t="shared" si="2573"/>
        <v>0</v>
      </c>
      <c r="GR312" s="14">
        <f t="shared" si="2573"/>
        <v>0</v>
      </c>
      <c r="GS312" s="17"/>
      <c r="GT312" s="14"/>
      <c r="GU312" s="14">
        <f t="shared" si="2574"/>
        <v>0</v>
      </c>
      <c r="GV312" s="14">
        <f t="shared" si="2574"/>
        <v>0</v>
      </c>
      <c r="GW312" s="14">
        <f t="shared" si="2574"/>
        <v>0</v>
      </c>
      <c r="GX312" s="14">
        <f t="shared" si="2574"/>
        <v>0</v>
      </c>
      <c r="GY312" s="14">
        <f t="shared" si="2574"/>
        <v>0</v>
      </c>
      <c r="GZ312" s="14">
        <f t="shared" si="2574"/>
        <v>0</v>
      </c>
      <c r="HA312" s="17"/>
      <c r="HB312" s="14"/>
      <c r="HC312" s="14">
        <f t="shared" si="2575"/>
        <v>0</v>
      </c>
      <c r="HD312" s="14">
        <f t="shared" si="2575"/>
        <v>0</v>
      </c>
      <c r="HE312" s="14">
        <f t="shared" si="2575"/>
        <v>0</v>
      </c>
      <c r="HF312" s="17"/>
      <c r="HG312" s="14"/>
      <c r="HH312" s="14">
        <f t="shared" si="2576"/>
        <v>0</v>
      </c>
      <c r="HI312" s="14">
        <f t="shared" si="2576"/>
        <v>0</v>
      </c>
      <c r="HJ312" s="14">
        <f t="shared" si="2576"/>
        <v>0</v>
      </c>
      <c r="HK312" s="17"/>
      <c r="HL312" s="14"/>
      <c r="HM312" s="14">
        <f t="shared" si="2577"/>
        <v>0</v>
      </c>
      <c r="HN312" s="14">
        <f t="shared" si="2577"/>
        <v>0</v>
      </c>
      <c r="HO312" s="14">
        <f t="shared" si="2577"/>
        <v>0</v>
      </c>
      <c r="HP312" s="14">
        <f t="shared" si="2577"/>
        <v>0</v>
      </c>
      <c r="HQ312" s="14">
        <f t="shared" si="2577"/>
        <v>0</v>
      </c>
      <c r="HR312" s="14">
        <f t="shared" si="2577"/>
        <v>0</v>
      </c>
      <c r="HS312" s="17"/>
      <c r="HT312" s="14"/>
      <c r="HU312" s="14">
        <f t="shared" si="2578"/>
        <v>0</v>
      </c>
      <c r="HV312" s="14">
        <f t="shared" si="2578"/>
        <v>0</v>
      </c>
      <c r="HW312" s="14">
        <f t="shared" si="2578"/>
        <v>0</v>
      </c>
      <c r="HX312" s="14">
        <f t="shared" si="2578"/>
        <v>0</v>
      </c>
      <c r="HY312" s="14">
        <f t="shared" si="2578"/>
        <v>0</v>
      </c>
      <c r="HZ312" s="18">
        <f t="shared" si="2578"/>
        <v>0</v>
      </c>
      <c r="IA312" s="43">
        <f t="shared" si="2578"/>
        <v>0</v>
      </c>
      <c r="IB312" s="17"/>
      <c r="IC312" s="14"/>
      <c r="ID312" s="14">
        <f t="shared" ref="ID312:II312" si="2627">IF(ID227-ID$279&lt;0,0,ID227-ID$279)</f>
        <v>0</v>
      </c>
      <c r="IE312" s="14">
        <f t="shared" si="2627"/>
        <v>0</v>
      </c>
      <c r="IF312" s="14">
        <f t="shared" si="2627"/>
        <v>0</v>
      </c>
      <c r="IG312" s="14">
        <f t="shared" si="2627"/>
        <v>0</v>
      </c>
      <c r="IH312" s="14">
        <f t="shared" si="2627"/>
        <v>0</v>
      </c>
      <c r="II312" s="14">
        <f t="shared" si="2627"/>
        <v>0</v>
      </c>
      <c r="IJ312" s="17"/>
      <c r="IK312" s="14"/>
      <c r="IL312" s="14">
        <f t="shared" si="2580"/>
        <v>0</v>
      </c>
      <c r="IM312" s="14">
        <f t="shared" si="2580"/>
        <v>0</v>
      </c>
      <c r="IN312" s="14">
        <f t="shared" si="2580"/>
        <v>0</v>
      </c>
      <c r="IO312" s="14">
        <f t="shared" si="2580"/>
        <v>0</v>
      </c>
      <c r="IP312" s="14">
        <f t="shared" si="2580"/>
        <v>0</v>
      </c>
      <c r="IQ312" s="14">
        <f t="shared" si="2580"/>
        <v>0</v>
      </c>
      <c r="IR312" s="17"/>
      <c r="IS312" s="14"/>
      <c r="IT312" s="14">
        <f t="shared" si="2581"/>
        <v>0</v>
      </c>
      <c r="IU312" s="14">
        <f t="shared" si="2581"/>
        <v>0</v>
      </c>
      <c r="IV312" s="14">
        <f t="shared" si="2581"/>
        <v>0</v>
      </c>
      <c r="IW312" s="14">
        <f t="shared" si="2581"/>
        <v>0</v>
      </c>
      <c r="IX312" s="14">
        <f t="shared" si="2581"/>
        <v>0</v>
      </c>
      <c r="IY312" s="14">
        <f t="shared" si="2581"/>
        <v>0</v>
      </c>
      <c r="IZ312" s="44"/>
      <c r="JA312" s="44"/>
      <c r="JB312" s="44"/>
      <c r="JC312" s="17"/>
      <c r="JD312" s="14"/>
      <c r="JE312" s="14">
        <f t="shared" si="2582"/>
        <v>0</v>
      </c>
      <c r="JF312" s="14">
        <f t="shared" si="2582"/>
        <v>0</v>
      </c>
      <c r="JG312" s="14">
        <f t="shared" si="2582"/>
        <v>0</v>
      </c>
      <c r="JH312" s="14">
        <f t="shared" si="2582"/>
        <v>0</v>
      </c>
      <c r="JI312" s="14">
        <f t="shared" si="2582"/>
        <v>0</v>
      </c>
      <c r="JJ312" s="4"/>
      <c r="JK312" s="39"/>
      <c r="JL312" s="39">
        <f t="shared" si="2583"/>
        <v>0</v>
      </c>
      <c r="JM312" s="39">
        <f t="shared" si="2583"/>
        <v>0</v>
      </c>
      <c r="JN312" s="39">
        <f t="shared" si="2583"/>
        <v>0</v>
      </c>
      <c r="JO312" s="39">
        <f t="shared" si="2583"/>
        <v>0</v>
      </c>
      <c r="JP312" s="39">
        <f t="shared" si="2583"/>
        <v>0</v>
      </c>
      <c r="JQ312" s="39">
        <f t="shared" si="2583"/>
        <v>0</v>
      </c>
      <c r="JR312" s="1"/>
      <c r="JS312" s="1"/>
      <c r="JT312" s="1"/>
      <c r="JU312" s="1"/>
      <c r="JV312" s="17"/>
      <c r="JW312" s="14"/>
      <c r="JX312" s="14">
        <f t="shared" si="2584"/>
        <v>0</v>
      </c>
      <c r="JY312" s="14">
        <f t="shared" si="2584"/>
        <v>0</v>
      </c>
      <c r="JZ312" s="14">
        <f t="shared" si="2584"/>
        <v>0</v>
      </c>
      <c r="KA312" s="14">
        <f t="shared" si="2584"/>
        <v>0</v>
      </c>
      <c r="KB312" s="14">
        <f t="shared" si="2584"/>
        <v>0</v>
      </c>
      <c r="KC312" s="14">
        <f t="shared" si="2584"/>
        <v>0</v>
      </c>
      <c r="KD312" s="44"/>
      <c r="KE312" s="44"/>
      <c r="KF312" s="44"/>
      <c r="KG312" s="44"/>
      <c r="KH312" s="44"/>
      <c r="KI312" s="17"/>
      <c r="KJ312" s="14"/>
      <c r="KK312" s="14">
        <f t="shared" si="2585"/>
        <v>0</v>
      </c>
      <c r="KL312" s="14">
        <f t="shared" si="2585"/>
        <v>0</v>
      </c>
      <c r="KM312" s="14">
        <f t="shared" si="2585"/>
        <v>0</v>
      </c>
      <c r="KN312" s="14">
        <f t="shared" si="2585"/>
        <v>0</v>
      </c>
      <c r="KO312" s="14">
        <f t="shared" si="2585"/>
        <v>0</v>
      </c>
      <c r="KP312" s="14">
        <f t="shared" si="2585"/>
        <v>0</v>
      </c>
      <c r="KQ312" s="17"/>
      <c r="KR312" s="14"/>
      <c r="KS312" s="14">
        <f t="shared" ref="KS312:KX312" si="2628">IF(KS227-KS$279&lt;0,0,KS227-KS$279)</f>
        <v>0</v>
      </c>
      <c r="KT312" s="14">
        <f t="shared" si="2628"/>
        <v>0</v>
      </c>
      <c r="KU312" s="14">
        <f t="shared" si="2628"/>
        <v>0</v>
      </c>
      <c r="KV312" s="14">
        <f t="shared" si="2628"/>
        <v>0</v>
      </c>
      <c r="KW312" s="14">
        <f t="shared" si="2628"/>
        <v>0</v>
      </c>
      <c r="KX312" s="14">
        <f t="shared" si="2628"/>
        <v>0</v>
      </c>
      <c r="KY312" s="44"/>
      <c r="KZ312" s="44"/>
    </row>
    <row r="313" spans="1:312">
      <c r="A313" s="6">
        <f t="shared" si="2545"/>
        <v>0</v>
      </c>
      <c r="B313" s="17"/>
      <c r="C313" s="14"/>
      <c r="D313" s="14">
        <f t="shared" si="2546"/>
        <v>0</v>
      </c>
      <c r="E313" s="14">
        <f t="shared" si="2546"/>
        <v>0</v>
      </c>
      <c r="F313" s="14">
        <f t="shared" si="2546"/>
        <v>0</v>
      </c>
      <c r="G313" s="17"/>
      <c r="H313" s="14"/>
      <c r="I313" s="14">
        <f t="shared" si="2547"/>
        <v>0</v>
      </c>
      <c r="J313" s="14">
        <f t="shared" si="2547"/>
        <v>0</v>
      </c>
      <c r="K313" s="14">
        <f t="shared" si="2547"/>
        <v>0</v>
      </c>
      <c r="L313" s="18">
        <f t="shared" si="2547"/>
        <v>0</v>
      </c>
      <c r="M313" s="17"/>
      <c r="N313" s="14"/>
      <c r="O313" s="14">
        <f t="shared" si="2548"/>
        <v>0</v>
      </c>
      <c r="P313" s="14">
        <f t="shared" si="2548"/>
        <v>0</v>
      </c>
      <c r="Q313" s="18">
        <f t="shared" si="2548"/>
        <v>0</v>
      </c>
      <c r="R313" s="17"/>
      <c r="S313" s="14"/>
      <c r="T313" s="14">
        <f t="shared" si="2549"/>
        <v>0</v>
      </c>
      <c r="U313" s="14">
        <f t="shared" si="2549"/>
        <v>0</v>
      </c>
      <c r="V313" s="14">
        <f t="shared" si="2549"/>
        <v>0</v>
      </c>
      <c r="W313" s="14">
        <f t="shared" si="2549"/>
        <v>0</v>
      </c>
      <c r="X313" s="17"/>
      <c r="Y313" s="14"/>
      <c r="Z313" s="14">
        <f t="shared" si="2550"/>
        <v>0</v>
      </c>
      <c r="AA313" s="14">
        <f t="shared" si="2550"/>
        <v>0</v>
      </c>
      <c r="AB313" s="14">
        <f t="shared" si="2550"/>
        <v>0</v>
      </c>
      <c r="AC313" s="14">
        <f t="shared" si="2550"/>
        <v>0</v>
      </c>
      <c r="AD313" s="14">
        <f t="shared" si="2550"/>
        <v>0</v>
      </c>
      <c r="AE313" s="17"/>
      <c r="AF313" s="14"/>
      <c r="AG313" s="14">
        <f t="shared" si="2551"/>
        <v>0</v>
      </c>
      <c r="AH313" s="14">
        <f t="shared" si="2551"/>
        <v>0</v>
      </c>
      <c r="AI313" s="14">
        <f t="shared" si="2551"/>
        <v>0</v>
      </c>
      <c r="AJ313" s="14">
        <f t="shared" si="2551"/>
        <v>0</v>
      </c>
      <c r="AK313" s="14">
        <f t="shared" si="2551"/>
        <v>0</v>
      </c>
      <c r="AL313" s="14">
        <f t="shared" si="2551"/>
        <v>0</v>
      </c>
      <c r="AM313" s="17"/>
      <c r="AN313" s="14"/>
      <c r="AO313" s="14">
        <f t="shared" si="2552"/>
        <v>0</v>
      </c>
      <c r="AP313" s="14">
        <f t="shared" si="2552"/>
        <v>0</v>
      </c>
      <c r="AQ313" s="14">
        <f t="shared" si="2552"/>
        <v>0</v>
      </c>
      <c r="AR313" s="14">
        <f t="shared" si="2552"/>
        <v>0</v>
      </c>
      <c r="AS313" s="14">
        <f t="shared" si="2552"/>
        <v>0</v>
      </c>
      <c r="AT313" s="14">
        <f t="shared" si="2552"/>
        <v>0</v>
      </c>
      <c r="AU313" s="17"/>
      <c r="AV313" s="17"/>
      <c r="AW313" s="14"/>
      <c r="AX313" s="14">
        <f t="shared" si="2553"/>
        <v>0</v>
      </c>
      <c r="AY313" s="14">
        <f t="shared" si="2553"/>
        <v>0</v>
      </c>
      <c r="AZ313" s="14">
        <f t="shared" si="2553"/>
        <v>0</v>
      </c>
      <c r="BA313" s="14">
        <f t="shared" si="2553"/>
        <v>0</v>
      </c>
      <c r="BB313" s="18">
        <f t="shared" ref="BB313" si="2629">IF(BB228-BB$279&lt;0,0,BB228-BB$279)</f>
        <v>0</v>
      </c>
      <c r="BC313" s="17"/>
      <c r="BD313" s="14"/>
      <c r="BE313" s="14">
        <f t="shared" si="2554"/>
        <v>0</v>
      </c>
      <c r="BF313" s="14">
        <f t="shared" si="2554"/>
        <v>0</v>
      </c>
      <c r="BG313" s="14">
        <f t="shared" si="2554"/>
        <v>0</v>
      </c>
      <c r="BH313" s="14">
        <f t="shared" si="2554"/>
        <v>0</v>
      </c>
      <c r="BI313" s="17"/>
      <c r="BJ313" s="14"/>
      <c r="BK313" s="14">
        <f t="shared" si="2555"/>
        <v>0</v>
      </c>
      <c r="BL313" s="14">
        <f t="shared" si="2555"/>
        <v>0</v>
      </c>
      <c r="BM313" s="14">
        <f t="shared" si="2555"/>
        <v>0</v>
      </c>
      <c r="BN313" s="14">
        <f t="shared" si="2555"/>
        <v>0</v>
      </c>
      <c r="BO313" s="14">
        <f t="shared" si="2555"/>
        <v>0</v>
      </c>
      <c r="BP313" s="18">
        <f t="shared" si="2555"/>
        <v>0</v>
      </c>
      <c r="BQ313" s="17"/>
      <c r="BR313" s="14"/>
      <c r="BS313" s="14">
        <f t="shared" si="2556"/>
        <v>0</v>
      </c>
      <c r="BT313" s="14">
        <f t="shared" si="2556"/>
        <v>0</v>
      </c>
      <c r="BU313" s="14">
        <f t="shared" si="2556"/>
        <v>0</v>
      </c>
      <c r="BV313" s="14">
        <f t="shared" si="2556"/>
        <v>0</v>
      </c>
      <c r="BW313" s="25"/>
      <c r="BX313" s="14"/>
      <c r="BY313" s="14">
        <f t="shared" ref="BY313:CB313" si="2630">IF(BY228-BY$279&lt;0,0,BY228-BY$279)</f>
        <v>0</v>
      </c>
      <c r="BZ313" s="14">
        <f t="shared" si="2630"/>
        <v>0</v>
      </c>
      <c r="CA313" s="14">
        <f t="shared" si="2630"/>
        <v>0</v>
      </c>
      <c r="CB313" s="14">
        <f t="shared" si="2630"/>
        <v>0</v>
      </c>
      <c r="CC313" s="17"/>
      <c r="CD313" s="17"/>
      <c r="CE313" s="14"/>
      <c r="CF313" s="14">
        <f t="shared" si="2558"/>
        <v>0</v>
      </c>
      <c r="CG313" s="14">
        <f t="shared" si="2558"/>
        <v>0</v>
      </c>
      <c r="CH313" s="14">
        <f t="shared" si="2558"/>
        <v>0</v>
      </c>
      <c r="CI313" s="18">
        <f t="shared" si="2558"/>
        <v>0</v>
      </c>
      <c r="CJ313" s="17"/>
      <c r="CK313" s="14"/>
      <c r="CL313" s="14">
        <f t="shared" ref="CL313:CQ313" si="2631">IF(CL228-CL$279&lt;0,0,CL228-CL$279)</f>
        <v>0</v>
      </c>
      <c r="CM313" s="14">
        <f t="shared" si="2631"/>
        <v>0</v>
      </c>
      <c r="CN313" s="14">
        <f t="shared" si="2631"/>
        <v>0</v>
      </c>
      <c r="CO313" s="14">
        <f t="shared" si="2631"/>
        <v>0</v>
      </c>
      <c r="CP313" s="14">
        <f t="shared" si="2631"/>
        <v>0</v>
      </c>
      <c r="CQ313" s="18">
        <f t="shared" si="2631"/>
        <v>0</v>
      </c>
      <c r="CR313" s="17"/>
      <c r="CS313" s="14"/>
      <c r="CT313" s="14">
        <f t="shared" si="2560"/>
        <v>0</v>
      </c>
      <c r="CU313" s="14">
        <f t="shared" si="2560"/>
        <v>0</v>
      </c>
      <c r="CV313" s="14">
        <f t="shared" si="2560"/>
        <v>0</v>
      </c>
      <c r="CW313" s="14">
        <f t="shared" si="2560"/>
        <v>0</v>
      </c>
      <c r="CX313" s="14">
        <f t="shared" si="2560"/>
        <v>0</v>
      </c>
      <c r="CY313" s="17"/>
      <c r="CZ313" s="14"/>
      <c r="DA313" s="14">
        <f t="shared" si="2561"/>
        <v>0</v>
      </c>
      <c r="DB313" s="14">
        <f t="shared" si="2561"/>
        <v>0</v>
      </c>
      <c r="DC313" s="14">
        <f t="shared" si="2561"/>
        <v>0</v>
      </c>
      <c r="DD313" s="14">
        <f t="shared" si="2561"/>
        <v>0</v>
      </c>
      <c r="DE313" s="17"/>
      <c r="DF313" s="14"/>
      <c r="DG313" s="14">
        <f t="shared" si="2562"/>
        <v>0</v>
      </c>
      <c r="DH313" s="14">
        <f t="shared" si="2562"/>
        <v>0</v>
      </c>
      <c r="DI313" s="14">
        <f t="shared" si="2562"/>
        <v>0</v>
      </c>
      <c r="DJ313" s="14">
        <f t="shared" si="2562"/>
        <v>0</v>
      </c>
      <c r="DK313" s="17"/>
      <c r="DL313" s="17"/>
      <c r="DM313" s="14"/>
      <c r="DN313" s="14">
        <f t="shared" si="2563"/>
        <v>0</v>
      </c>
      <c r="DO313" s="14">
        <f t="shared" si="2563"/>
        <v>0</v>
      </c>
      <c r="DP313" s="14">
        <f t="shared" si="2563"/>
        <v>0</v>
      </c>
      <c r="DQ313" s="14">
        <f t="shared" si="2563"/>
        <v>0</v>
      </c>
      <c r="DR313" s="14">
        <f t="shared" si="2563"/>
        <v>0</v>
      </c>
      <c r="DS313" s="14">
        <f t="shared" si="2563"/>
        <v>0</v>
      </c>
      <c r="DT313" s="44"/>
      <c r="DU313" s="44"/>
      <c r="DV313" s="44"/>
      <c r="DW313" s="25"/>
      <c r="DX313" s="14"/>
      <c r="DY313" s="14">
        <f t="shared" ref="DY313:ED313" si="2632">IF(DY228-DY$279&lt;0,0,DY228-DY$279)</f>
        <v>0</v>
      </c>
      <c r="DZ313" s="14">
        <f t="shared" si="2632"/>
        <v>0</v>
      </c>
      <c r="EA313" s="14">
        <f t="shared" si="2632"/>
        <v>0</v>
      </c>
      <c r="EB313" s="14">
        <f t="shared" si="2632"/>
        <v>0</v>
      </c>
      <c r="EC313" s="14">
        <f t="shared" si="2632"/>
        <v>0</v>
      </c>
      <c r="ED313" s="14">
        <f t="shared" si="2632"/>
        <v>0</v>
      </c>
      <c r="EE313" s="1"/>
      <c r="EF313" s="17"/>
      <c r="EG313" s="14"/>
      <c r="EH313" s="14">
        <f t="shared" si="2565"/>
        <v>0</v>
      </c>
      <c r="EI313" s="14">
        <f t="shared" si="2565"/>
        <v>0</v>
      </c>
      <c r="EJ313" s="14">
        <f t="shared" si="2565"/>
        <v>0</v>
      </c>
      <c r="EK313" s="14">
        <f t="shared" si="2565"/>
        <v>0</v>
      </c>
      <c r="EL313" s="18">
        <f t="shared" si="2565"/>
        <v>0</v>
      </c>
      <c r="EM313" s="17"/>
      <c r="EN313" s="14"/>
      <c r="EO313" s="14">
        <f t="shared" si="2566"/>
        <v>0</v>
      </c>
      <c r="EP313" s="14">
        <f t="shared" si="2566"/>
        <v>0</v>
      </c>
      <c r="EQ313" s="14">
        <f t="shared" si="2566"/>
        <v>0</v>
      </c>
      <c r="ER313" s="14">
        <f t="shared" si="2566"/>
        <v>0</v>
      </c>
      <c r="ES313" s="14">
        <f t="shared" si="2566"/>
        <v>0</v>
      </c>
      <c r="ET313" s="25"/>
      <c r="EU313" s="14"/>
      <c r="EV313" s="14">
        <f t="shared" ref="EV313:EZ313" si="2633">IF(EV228-EV$279&lt;0,0,EV228-EV$279)</f>
        <v>0</v>
      </c>
      <c r="EW313" s="14">
        <f t="shared" si="2633"/>
        <v>0</v>
      </c>
      <c r="EX313" s="14">
        <f t="shared" si="2633"/>
        <v>0</v>
      </c>
      <c r="EY313" s="14">
        <f t="shared" si="2633"/>
        <v>0</v>
      </c>
      <c r="EZ313" s="14">
        <f t="shared" si="2633"/>
        <v>0</v>
      </c>
      <c r="FA313" s="17"/>
      <c r="FB313" s="14"/>
      <c r="FC313" s="14">
        <f t="shared" si="2568"/>
        <v>0</v>
      </c>
      <c r="FD313" s="14">
        <f t="shared" si="2568"/>
        <v>0</v>
      </c>
      <c r="FE313" s="14">
        <f t="shared" si="2568"/>
        <v>0</v>
      </c>
      <c r="FF313" s="14">
        <f t="shared" si="2568"/>
        <v>0</v>
      </c>
      <c r="FG313" s="14">
        <f t="shared" si="2568"/>
        <v>0</v>
      </c>
      <c r="FH313" s="18">
        <f t="shared" si="2568"/>
        <v>0</v>
      </c>
      <c r="FI313" s="17"/>
      <c r="FJ313" s="14"/>
      <c r="FK313" s="14">
        <f t="shared" si="2569"/>
        <v>0</v>
      </c>
      <c r="FL313" s="14">
        <f t="shared" si="2569"/>
        <v>0</v>
      </c>
      <c r="FM313" s="14">
        <f t="shared" si="2569"/>
        <v>0</v>
      </c>
      <c r="FN313" s="17"/>
      <c r="FO313" s="14"/>
      <c r="FP313" s="14">
        <f t="shared" si="2570"/>
        <v>0</v>
      </c>
      <c r="FQ313" s="14">
        <f t="shared" si="2570"/>
        <v>0</v>
      </c>
      <c r="FR313" s="14">
        <f t="shared" si="2570"/>
        <v>0</v>
      </c>
      <c r="FS313" s="14">
        <f t="shared" si="2570"/>
        <v>0</v>
      </c>
      <c r="FT313" s="14">
        <f t="shared" si="2570"/>
        <v>0</v>
      </c>
      <c r="FU313" s="17"/>
      <c r="FV313" s="14"/>
      <c r="FW313" s="14">
        <f t="shared" si="2571"/>
        <v>0</v>
      </c>
      <c r="FX313" s="14">
        <f t="shared" si="2571"/>
        <v>0</v>
      </c>
      <c r="FY313" s="14">
        <f t="shared" si="2571"/>
        <v>0</v>
      </c>
      <c r="FZ313" s="14">
        <f t="shared" si="2571"/>
        <v>0</v>
      </c>
      <c r="GA313" s="18">
        <f t="shared" si="2571"/>
        <v>0</v>
      </c>
      <c r="GB313" s="18">
        <f t="shared" si="2571"/>
        <v>0</v>
      </c>
      <c r="GC313" s="17"/>
      <c r="GD313" s="14"/>
      <c r="GE313" s="14">
        <f t="shared" si="2572"/>
        <v>0</v>
      </c>
      <c r="GF313" s="14">
        <f t="shared" si="2572"/>
        <v>0</v>
      </c>
      <c r="GG313" s="14">
        <f t="shared" si="2572"/>
        <v>0</v>
      </c>
      <c r="GH313" s="14">
        <f t="shared" si="2572"/>
        <v>0</v>
      </c>
      <c r="GI313" s="14">
        <f t="shared" si="2572"/>
        <v>0</v>
      </c>
      <c r="GJ313" s="14">
        <f t="shared" si="2572"/>
        <v>0</v>
      </c>
      <c r="GK313" s="17"/>
      <c r="GL313" s="14"/>
      <c r="GM313" s="14">
        <f t="shared" si="2573"/>
        <v>0</v>
      </c>
      <c r="GN313" s="14">
        <f t="shared" si="2573"/>
        <v>0</v>
      </c>
      <c r="GO313" s="14">
        <f t="shared" si="2573"/>
        <v>0</v>
      </c>
      <c r="GP313" s="14">
        <f t="shared" si="2573"/>
        <v>0</v>
      </c>
      <c r="GQ313" s="14">
        <f t="shared" si="2573"/>
        <v>0</v>
      </c>
      <c r="GR313" s="14">
        <f t="shared" si="2573"/>
        <v>0</v>
      </c>
      <c r="GS313" s="17"/>
      <c r="GT313" s="14"/>
      <c r="GU313" s="14">
        <f t="shared" si="2574"/>
        <v>0</v>
      </c>
      <c r="GV313" s="14">
        <f t="shared" si="2574"/>
        <v>0</v>
      </c>
      <c r="GW313" s="14">
        <f t="shared" si="2574"/>
        <v>0</v>
      </c>
      <c r="GX313" s="14">
        <f t="shared" si="2574"/>
        <v>0</v>
      </c>
      <c r="GY313" s="14">
        <f t="shared" si="2574"/>
        <v>0</v>
      </c>
      <c r="GZ313" s="14">
        <f t="shared" si="2574"/>
        <v>0</v>
      </c>
      <c r="HA313" s="17"/>
      <c r="HB313" s="14"/>
      <c r="HC313" s="14">
        <f t="shared" si="2575"/>
        <v>0</v>
      </c>
      <c r="HD313" s="14">
        <f t="shared" si="2575"/>
        <v>0</v>
      </c>
      <c r="HE313" s="14">
        <f t="shared" si="2575"/>
        <v>0</v>
      </c>
      <c r="HF313" s="17"/>
      <c r="HG313" s="14"/>
      <c r="HH313" s="14">
        <f t="shared" si="2576"/>
        <v>0</v>
      </c>
      <c r="HI313" s="14">
        <f t="shared" si="2576"/>
        <v>0</v>
      </c>
      <c r="HJ313" s="14">
        <f t="shared" si="2576"/>
        <v>0</v>
      </c>
      <c r="HK313" s="17"/>
      <c r="HL313" s="14"/>
      <c r="HM313" s="14">
        <f t="shared" si="2577"/>
        <v>0</v>
      </c>
      <c r="HN313" s="14">
        <f t="shared" si="2577"/>
        <v>0</v>
      </c>
      <c r="HO313" s="14">
        <f t="shared" si="2577"/>
        <v>0</v>
      </c>
      <c r="HP313" s="14">
        <f t="shared" si="2577"/>
        <v>0</v>
      </c>
      <c r="HQ313" s="14">
        <f t="shared" si="2577"/>
        <v>0</v>
      </c>
      <c r="HR313" s="14">
        <f t="shared" si="2577"/>
        <v>0</v>
      </c>
      <c r="HS313" s="17"/>
      <c r="HT313" s="14"/>
      <c r="HU313" s="14">
        <f t="shared" si="2578"/>
        <v>0</v>
      </c>
      <c r="HV313" s="14">
        <f t="shared" si="2578"/>
        <v>0</v>
      </c>
      <c r="HW313" s="14">
        <f t="shared" si="2578"/>
        <v>0</v>
      </c>
      <c r="HX313" s="14">
        <f t="shared" si="2578"/>
        <v>0</v>
      </c>
      <c r="HY313" s="14">
        <f t="shared" si="2578"/>
        <v>0</v>
      </c>
      <c r="HZ313" s="18">
        <f t="shared" si="2578"/>
        <v>0</v>
      </c>
      <c r="IA313" s="43">
        <f t="shared" si="2578"/>
        <v>0</v>
      </c>
      <c r="IB313" s="17"/>
      <c r="IC313" s="14"/>
      <c r="ID313" s="14">
        <f t="shared" ref="ID313:II313" si="2634">IF(ID228-ID$279&lt;0,0,ID228-ID$279)</f>
        <v>0</v>
      </c>
      <c r="IE313" s="14">
        <f t="shared" si="2634"/>
        <v>0</v>
      </c>
      <c r="IF313" s="14">
        <f t="shared" si="2634"/>
        <v>0</v>
      </c>
      <c r="IG313" s="14">
        <f t="shared" si="2634"/>
        <v>0</v>
      </c>
      <c r="IH313" s="14">
        <f t="shared" si="2634"/>
        <v>0</v>
      </c>
      <c r="II313" s="14">
        <f t="shared" si="2634"/>
        <v>0</v>
      </c>
      <c r="IJ313" s="17"/>
      <c r="IK313" s="14"/>
      <c r="IL313" s="14">
        <f t="shared" si="2580"/>
        <v>0</v>
      </c>
      <c r="IM313" s="14">
        <f t="shared" si="2580"/>
        <v>0</v>
      </c>
      <c r="IN313" s="14">
        <f t="shared" si="2580"/>
        <v>0</v>
      </c>
      <c r="IO313" s="14">
        <f t="shared" si="2580"/>
        <v>0</v>
      </c>
      <c r="IP313" s="14">
        <f t="shared" si="2580"/>
        <v>0</v>
      </c>
      <c r="IQ313" s="14">
        <f t="shared" si="2580"/>
        <v>0</v>
      </c>
      <c r="IR313" s="17"/>
      <c r="IS313" s="14"/>
      <c r="IT313" s="14">
        <f t="shared" si="2581"/>
        <v>0</v>
      </c>
      <c r="IU313" s="14">
        <f t="shared" si="2581"/>
        <v>0</v>
      </c>
      <c r="IV313" s="14">
        <f t="shared" si="2581"/>
        <v>0</v>
      </c>
      <c r="IW313" s="14">
        <f t="shared" si="2581"/>
        <v>0</v>
      </c>
      <c r="IX313" s="14">
        <f t="shared" si="2581"/>
        <v>0</v>
      </c>
      <c r="IY313" s="14">
        <f t="shared" si="2581"/>
        <v>0</v>
      </c>
      <c r="IZ313" s="44"/>
      <c r="JA313" s="44"/>
      <c r="JB313" s="44"/>
      <c r="JC313" s="17"/>
      <c r="JD313" s="14"/>
      <c r="JE313" s="14">
        <f t="shared" si="2582"/>
        <v>0</v>
      </c>
      <c r="JF313" s="14">
        <f t="shared" si="2582"/>
        <v>0</v>
      </c>
      <c r="JG313" s="14">
        <f t="shared" si="2582"/>
        <v>0</v>
      </c>
      <c r="JH313" s="14">
        <f t="shared" si="2582"/>
        <v>0</v>
      </c>
      <c r="JI313" s="14">
        <f t="shared" si="2582"/>
        <v>0</v>
      </c>
      <c r="JJ313" s="4"/>
      <c r="JK313" s="39"/>
      <c r="JL313" s="39">
        <f t="shared" si="2583"/>
        <v>0</v>
      </c>
      <c r="JM313" s="39">
        <f t="shared" si="2583"/>
        <v>0</v>
      </c>
      <c r="JN313" s="39">
        <f t="shared" si="2583"/>
        <v>0</v>
      </c>
      <c r="JO313" s="39">
        <f t="shared" si="2583"/>
        <v>0</v>
      </c>
      <c r="JP313" s="39">
        <f t="shared" si="2583"/>
        <v>0</v>
      </c>
      <c r="JQ313" s="39">
        <f t="shared" si="2583"/>
        <v>0</v>
      </c>
      <c r="JR313" s="1"/>
      <c r="JS313" s="1"/>
      <c r="JT313" s="1"/>
      <c r="JU313" s="1"/>
      <c r="JV313" s="17"/>
      <c r="JW313" s="14"/>
      <c r="JX313" s="14">
        <f t="shared" si="2584"/>
        <v>0</v>
      </c>
      <c r="JY313" s="14">
        <f t="shared" si="2584"/>
        <v>0</v>
      </c>
      <c r="JZ313" s="14">
        <f t="shared" si="2584"/>
        <v>0</v>
      </c>
      <c r="KA313" s="14">
        <f t="shared" si="2584"/>
        <v>0</v>
      </c>
      <c r="KB313" s="14">
        <f t="shared" si="2584"/>
        <v>0</v>
      </c>
      <c r="KC313" s="14">
        <f t="shared" si="2584"/>
        <v>0</v>
      </c>
      <c r="KD313" s="44"/>
      <c r="KE313" s="44"/>
      <c r="KF313" s="44"/>
      <c r="KG313" s="44"/>
      <c r="KH313" s="44"/>
      <c r="KI313" s="17"/>
      <c r="KJ313" s="14"/>
      <c r="KK313" s="14">
        <f t="shared" si="2585"/>
        <v>0</v>
      </c>
      <c r="KL313" s="14">
        <f t="shared" si="2585"/>
        <v>0</v>
      </c>
      <c r="KM313" s="14">
        <f t="shared" si="2585"/>
        <v>0</v>
      </c>
      <c r="KN313" s="14">
        <f t="shared" si="2585"/>
        <v>0</v>
      </c>
      <c r="KO313" s="14">
        <f t="shared" si="2585"/>
        <v>0</v>
      </c>
      <c r="KP313" s="14">
        <f t="shared" si="2585"/>
        <v>0</v>
      </c>
      <c r="KQ313" s="17"/>
      <c r="KR313" s="14"/>
      <c r="KS313" s="14">
        <f t="shared" ref="KS313:KX313" si="2635">IF(KS228-KS$279&lt;0,0,KS228-KS$279)</f>
        <v>0</v>
      </c>
      <c r="KT313" s="14">
        <f t="shared" si="2635"/>
        <v>0</v>
      </c>
      <c r="KU313" s="14">
        <f t="shared" si="2635"/>
        <v>0</v>
      </c>
      <c r="KV313" s="14">
        <f t="shared" si="2635"/>
        <v>0</v>
      </c>
      <c r="KW313" s="14">
        <f t="shared" si="2635"/>
        <v>0</v>
      </c>
      <c r="KX313" s="14">
        <f t="shared" si="2635"/>
        <v>0</v>
      </c>
      <c r="KY313" s="44"/>
      <c r="KZ313" s="44"/>
    </row>
    <row r="314" spans="1:312">
      <c r="A314" s="6">
        <f t="shared" si="2545"/>
        <v>0</v>
      </c>
      <c r="B314" s="17"/>
      <c r="C314" s="14"/>
      <c r="D314" s="14">
        <f t="shared" si="2546"/>
        <v>0</v>
      </c>
      <c r="E314" s="14">
        <f t="shared" si="2546"/>
        <v>0</v>
      </c>
      <c r="F314" s="14">
        <f t="shared" si="2546"/>
        <v>0</v>
      </c>
      <c r="G314" s="17"/>
      <c r="H314" s="14"/>
      <c r="I314" s="14">
        <f t="shared" si="2547"/>
        <v>0</v>
      </c>
      <c r="J314" s="14">
        <f t="shared" si="2547"/>
        <v>0</v>
      </c>
      <c r="K314" s="14">
        <f t="shared" si="2547"/>
        <v>0</v>
      </c>
      <c r="L314" s="18">
        <f t="shared" si="2547"/>
        <v>0</v>
      </c>
      <c r="M314" s="17"/>
      <c r="N314" s="14"/>
      <c r="O314" s="14">
        <f t="shared" si="2548"/>
        <v>0</v>
      </c>
      <c r="P314" s="14">
        <f t="shared" si="2548"/>
        <v>0</v>
      </c>
      <c r="Q314" s="18">
        <f t="shared" si="2548"/>
        <v>0</v>
      </c>
      <c r="R314" s="17"/>
      <c r="S314" s="14"/>
      <c r="T314" s="14">
        <f t="shared" si="2549"/>
        <v>0</v>
      </c>
      <c r="U314" s="14">
        <f t="shared" si="2549"/>
        <v>0</v>
      </c>
      <c r="V314" s="14">
        <f t="shared" si="2549"/>
        <v>0</v>
      </c>
      <c r="W314" s="14">
        <f t="shared" si="2549"/>
        <v>0</v>
      </c>
      <c r="X314" s="17"/>
      <c r="Y314" s="14"/>
      <c r="Z314" s="14">
        <f t="shared" si="2550"/>
        <v>0</v>
      </c>
      <c r="AA314" s="14">
        <f t="shared" si="2550"/>
        <v>0</v>
      </c>
      <c r="AB314" s="14">
        <f t="shared" si="2550"/>
        <v>0</v>
      </c>
      <c r="AC314" s="14">
        <f t="shared" si="2550"/>
        <v>0</v>
      </c>
      <c r="AD314" s="14">
        <f t="shared" si="2550"/>
        <v>0</v>
      </c>
      <c r="AE314" s="17"/>
      <c r="AF314" s="14"/>
      <c r="AG314" s="14">
        <f t="shared" si="2551"/>
        <v>0</v>
      </c>
      <c r="AH314" s="14">
        <f t="shared" si="2551"/>
        <v>0</v>
      </c>
      <c r="AI314" s="14">
        <f t="shared" si="2551"/>
        <v>0</v>
      </c>
      <c r="AJ314" s="14">
        <f t="shared" si="2551"/>
        <v>0</v>
      </c>
      <c r="AK314" s="14">
        <f t="shared" si="2551"/>
        <v>0</v>
      </c>
      <c r="AL314" s="14">
        <f t="shared" si="2551"/>
        <v>0</v>
      </c>
      <c r="AM314" s="17"/>
      <c r="AN314" s="14"/>
      <c r="AO314" s="14">
        <f t="shared" si="2552"/>
        <v>0</v>
      </c>
      <c r="AP314" s="14">
        <f t="shared" si="2552"/>
        <v>0</v>
      </c>
      <c r="AQ314" s="14">
        <f t="shared" si="2552"/>
        <v>0</v>
      </c>
      <c r="AR314" s="14">
        <f t="shared" si="2552"/>
        <v>0</v>
      </c>
      <c r="AS314" s="14">
        <f t="shared" si="2552"/>
        <v>0</v>
      </c>
      <c r="AT314" s="14">
        <f t="shared" si="2552"/>
        <v>0</v>
      </c>
      <c r="AU314" s="17"/>
      <c r="AV314" s="17"/>
      <c r="AW314" s="14"/>
      <c r="AX314" s="14">
        <f t="shared" si="2553"/>
        <v>0</v>
      </c>
      <c r="AY314" s="14">
        <f t="shared" si="2553"/>
        <v>0</v>
      </c>
      <c r="AZ314" s="14">
        <f t="shared" si="2553"/>
        <v>0</v>
      </c>
      <c r="BA314" s="14">
        <f t="shared" si="2553"/>
        <v>0</v>
      </c>
      <c r="BB314" s="18">
        <f t="shared" ref="BB314" si="2636">IF(BB229-BB$279&lt;0,0,BB229-BB$279)</f>
        <v>0</v>
      </c>
      <c r="BC314" s="17"/>
      <c r="BD314" s="14"/>
      <c r="BE314" s="14">
        <f t="shared" si="2554"/>
        <v>0</v>
      </c>
      <c r="BF314" s="14">
        <f t="shared" si="2554"/>
        <v>0</v>
      </c>
      <c r="BG314" s="14">
        <f t="shared" si="2554"/>
        <v>0</v>
      </c>
      <c r="BH314" s="14">
        <f t="shared" si="2554"/>
        <v>0</v>
      </c>
      <c r="BI314" s="17"/>
      <c r="BJ314" s="14"/>
      <c r="BK314" s="14">
        <f t="shared" si="2555"/>
        <v>0</v>
      </c>
      <c r="BL314" s="14">
        <f t="shared" si="2555"/>
        <v>0</v>
      </c>
      <c r="BM314" s="14">
        <f t="shared" si="2555"/>
        <v>0</v>
      </c>
      <c r="BN314" s="14">
        <f t="shared" si="2555"/>
        <v>0</v>
      </c>
      <c r="BO314" s="14">
        <f t="shared" si="2555"/>
        <v>0</v>
      </c>
      <c r="BP314" s="18">
        <f t="shared" si="2555"/>
        <v>0</v>
      </c>
      <c r="BQ314" s="17"/>
      <c r="BR314" s="14"/>
      <c r="BS314" s="14">
        <f t="shared" si="2556"/>
        <v>0</v>
      </c>
      <c r="BT314" s="14">
        <f t="shared" si="2556"/>
        <v>0</v>
      </c>
      <c r="BU314" s="14">
        <f t="shared" si="2556"/>
        <v>0</v>
      </c>
      <c r="BV314" s="14">
        <f t="shared" si="2556"/>
        <v>0</v>
      </c>
      <c r="BW314" s="25"/>
      <c r="BX314" s="14"/>
      <c r="BY314" s="14">
        <f t="shared" ref="BY314:CB314" si="2637">IF(BY229-BY$279&lt;0,0,BY229-BY$279)</f>
        <v>0</v>
      </c>
      <c r="BZ314" s="14">
        <f t="shared" si="2637"/>
        <v>0</v>
      </c>
      <c r="CA314" s="14">
        <f t="shared" si="2637"/>
        <v>0</v>
      </c>
      <c r="CB314" s="14">
        <f t="shared" si="2637"/>
        <v>0</v>
      </c>
      <c r="CC314" s="17"/>
      <c r="CD314" s="17"/>
      <c r="CE314" s="14"/>
      <c r="CF314" s="14">
        <f t="shared" si="2558"/>
        <v>0</v>
      </c>
      <c r="CG314" s="14">
        <f t="shared" si="2558"/>
        <v>0</v>
      </c>
      <c r="CH314" s="14">
        <f t="shared" si="2558"/>
        <v>0</v>
      </c>
      <c r="CI314" s="18">
        <f t="shared" si="2558"/>
        <v>0</v>
      </c>
      <c r="CJ314" s="17"/>
      <c r="CK314" s="14"/>
      <c r="CL314" s="14">
        <f t="shared" ref="CL314:CQ314" si="2638">IF(CL229-CL$279&lt;0,0,CL229-CL$279)</f>
        <v>0</v>
      </c>
      <c r="CM314" s="14">
        <f t="shared" si="2638"/>
        <v>0</v>
      </c>
      <c r="CN314" s="14">
        <f t="shared" si="2638"/>
        <v>0</v>
      </c>
      <c r="CO314" s="14">
        <f t="shared" si="2638"/>
        <v>0</v>
      </c>
      <c r="CP314" s="14">
        <f t="shared" si="2638"/>
        <v>0</v>
      </c>
      <c r="CQ314" s="18">
        <f t="shared" si="2638"/>
        <v>0</v>
      </c>
      <c r="CR314" s="17"/>
      <c r="CS314" s="14"/>
      <c r="CT314" s="14">
        <f t="shared" si="2560"/>
        <v>0</v>
      </c>
      <c r="CU314" s="14">
        <f t="shared" si="2560"/>
        <v>0</v>
      </c>
      <c r="CV314" s="14">
        <f t="shared" si="2560"/>
        <v>0</v>
      </c>
      <c r="CW314" s="14">
        <f t="shared" si="2560"/>
        <v>0</v>
      </c>
      <c r="CX314" s="14">
        <f t="shared" si="2560"/>
        <v>0</v>
      </c>
      <c r="CY314" s="17"/>
      <c r="CZ314" s="14"/>
      <c r="DA314" s="14">
        <f t="shared" si="2561"/>
        <v>0</v>
      </c>
      <c r="DB314" s="14">
        <f t="shared" si="2561"/>
        <v>0</v>
      </c>
      <c r="DC314" s="14">
        <f t="shared" si="2561"/>
        <v>0</v>
      </c>
      <c r="DD314" s="14">
        <f t="shared" si="2561"/>
        <v>0</v>
      </c>
      <c r="DE314" s="17"/>
      <c r="DF314" s="14"/>
      <c r="DG314" s="14">
        <f t="shared" si="2562"/>
        <v>0</v>
      </c>
      <c r="DH314" s="14">
        <f t="shared" si="2562"/>
        <v>0</v>
      </c>
      <c r="DI314" s="14">
        <f t="shared" si="2562"/>
        <v>0</v>
      </c>
      <c r="DJ314" s="14">
        <f t="shared" si="2562"/>
        <v>0</v>
      </c>
      <c r="DK314" s="17"/>
      <c r="DL314" s="17"/>
      <c r="DM314" s="14"/>
      <c r="DN314" s="14">
        <f t="shared" si="2563"/>
        <v>0</v>
      </c>
      <c r="DO314" s="14">
        <f t="shared" si="2563"/>
        <v>0</v>
      </c>
      <c r="DP314" s="14">
        <f t="shared" si="2563"/>
        <v>0</v>
      </c>
      <c r="DQ314" s="14">
        <f t="shared" si="2563"/>
        <v>0</v>
      </c>
      <c r="DR314" s="14">
        <f t="shared" si="2563"/>
        <v>0</v>
      </c>
      <c r="DS314" s="14">
        <f t="shared" si="2563"/>
        <v>0</v>
      </c>
      <c r="DT314" s="44"/>
      <c r="DU314" s="44"/>
      <c r="DV314" s="44"/>
      <c r="DW314" s="25"/>
      <c r="DX314" s="14"/>
      <c r="DY314" s="14">
        <f t="shared" ref="DY314:ED314" si="2639">IF(DY229-DY$279&lt;0,0,DY229-DY$279)</f>
        <v>0</v>
      </c>
      <c r="DZ314" s="14">
        <f t="shared" si="2639"/>
        <v>0</v>
      </c>
      <c r="EA314" s="14">
        <f t="shared" si="2639"/>
        <v>0</v>
      </c>
      <c r="EB314" s="14">
        <f t="shared" si="2639"/>
        <v>0</v>
      </c>
      <c r="EC314" s="14">
        <f t="shared" si="2639"/>
        <v>0</v>
      </c>
      <c r="ED314" s="14">
        <f t="shared" si="2639"/>
        <v>0</v>
      </c>
      <c r="EE314" s="1"/>
      <c r="EF314" s="17"/>
      <c r="EG314" s="14"/>
      <c r="EH314" s="14">
        <f t="shared" si="2565"/>
        <v>0</v>
      </c>
      <c r="EI314" s="14">
        <f t="shared" si="2565"/>
        <v>0</v>
      </c>
      <c r="EJ314" s="14">
        <f t="shared" si="2565"/>
        <v>0</v>
      </c>
      <c r="EK314" s="14">
        <f t="shared" si="2565"/>
        <v>0</v>
      </c>
      <c r="EL314" s="18">
        <f t="shared" si="2565"/>
        <v>0</v>
      </c>
      <c r="EM314" s="17"/>
      <c r="EN314" s="14"/>
      <c r="EO314" s="14">
        <f t="shared" si="2566"/>
        <v>0</v>
      </c>
      <c r="EP314" s="14">
        <f t="shared" si="2566"/>
        <v>0</v>
      </c>
      <c r="EQ314" s="14">
        <f t="shared" si="2566"/>
        <v>0</v>
      </c>
      <c r="ER314" s="14">
        <f t="shared" si="2566"/>
        <v>0</v>
      </c>
      <c r="ES314" s="14">
        <f t="shared" si="2566"/>
        <v>0</v>
      </c>
      <c r="ET314" s="25"/>
      <c r="EU314" s="14"/>
      <c r="EV314" s="14">
        <f t="shared" ref="EV314:EZ314" si="2640">IF(EV229-EV$279&lt;0,0,EV229-EV$279)</f>
        <v>0</v>
      </c>
      <c r="EW314" s="14">
        <f t="shared" si="2640"/>
        <v>0</v>
      </c>
      <c r="EX314" s="14">
        <f t="shared" si="2640"/>
        <v>0</v>
      </c>
      <c r="EY314" s="14">
        <f t="shared" si="2640"/>
        <v>0</v>
      </c>
      <c r="EZ314" s="14">
        <f t="shared" si="2640"/>
        <v>0</v>
      </c>
      <c r="FA314" s="17"/>
      <c r="FB314" s="14"/>
      <c r="FC314" s="14">
        <f t="shared" si="2568"/>
        <v>0</v>
      </c>
      <c r="FD314" s="14">
        <f t="shared" si="2568"/>
        <v>0</v>
      </c>
      <c r="FE314" s="14">
        <f t="shared" si="2568"/>
        <v>0</v>
      </c>
      <c r="FF314" s="14">
        <f t="shared" si="2568"/>
        <v>0</v>
      </c>
      <c r="FG314" s="14">
        <f t="shared" si="2568"/>
        <v>0</v>
      </c>
      <c r="FH314" s="18">
        <f t="shared" si="2568"/>
        <v>0</v>
      </c>
      <c r="FI314" s="17"/>
      <c r="FJ314" s="14"/>
      <c r="FK314" s="14">
        <f t="shared" si="2569"/>
        <v>0</v>
      </c>
      <c r="FL314" s="14">
        <f t="shared" si="2569"/>
        <v>0</v>
      </c>
      <c r="FM314" s="14">
        <f t="shared" si="2569"/>
        <v>0</v>
      </c>
      <c r="FN314" s="17"/>
      <c r="FO314" s="14"/>
      <c r="FP314" s="14">
        <f t="shared" si="2570"/>
        <v>0</v>
      </c>
      <c r="FQ314" s="14">
        <f t="shared" si="2570"/>
        <v>0</v>
      </c>
      <c r="FR314" s="14">
        <f t="shared" si="2570"/>
        <v>0</v>
      </c>
      <c r="FS314" s="14">
        <f t="shared" si="2570"/>
        <v>0</v>
      </c>
      <c r="FT314" s="14">
        <f t="shared" si="2570"/>
        <v>0</v>
      </c>
      <c r="FU314" s="17"/>
      <c r="FV314" s="14"/>
      <c r="FW314" s="14">
        <f t="shared" si="2571"/>
        <v>0</v>
      </c>
      <c r="FX314" s="14">
        <f t="shared" si="2571"/>
        <v>0</v>
      </c>
      <c r="FY314" s="14">
        <f t="shared" si="2571"/>
        <v>0</v>
      </c>
      <c r="FZ314" s="14">
        <f t="shared" si="2571"/>
        <v>0</v>
      </c>
      <c r="GA314" s="18">
        <f t="shared" si="2571"/>
        <v>0</v>
      </c>
      <c r="GB314" s="18">
        <f t="shared" si="2571"/>
        <v>0</v>
      </c>
      <c r="GC314" s="17"/>
      <c r="GD314" s="14"/>
      <c r="GE314" s="14">
        <f t="shared" si="2572"/>
        <v>0</v>
      </c>
      <c r="GF314" s="14">
        <f t="shared" si="2572"/>
        <v>0</v>
      </c>
      <c r="GG314" s="14">
        <f t="shared" si="2572"/>
        <v>0</v>
      </c>
      <c r="GH314" s="14">
        <f t="shared" si="2572"/>
        <v>0</v>
      </c>
      <c r="GI314" s="14">
        <f t="shared" si="2572"/>
        <v>0</v>
      </c>
      <c r="GJ314" s="14">
        <f t="shared" si="2572"/>
        <v>0</v>
      </c>
      <c r="GK314" s="17"/>
      <c r="GL314" s="14"/>
      <c r="GM314" s="14">
        <f t="shared" si="2573"/>
        <v>0</v>
      </c>
      <c r="GN314" s="14">
        <f t="shared" si="2573"/>
        <v>0</v>
      </c>
      <c r="GO314" s="14">
        <f t="shared" si="2573"/>
        <v>0</v>
      </c>
      <c r="GP314" s="14">
        <f t="shared" si="2573"/>
        <v>0</v>
      </c>
      <c r="GQ314" s="14">
        <f t="shared" si="2573"/>
        <v>0</v>
      </c>
      <c r="GR314" s="14">
        <f t="shared" si="2573"/>
        <v>0</v>
      </c>
      <c r="GS314" s="17"/>
      <c r="GT314" s="14"/>
      <c r="GU314" s="14">
        <f t="shared" si="2574"/>
        <v>0</v>
      </c>
      <c r="GV314" s="14">
        <f t="shared" si="2574"/>
        <v>0</v>
      </c>
      <c r="GW314" s="14">
        <f t="shared" si="2574"/>
        <v>0</v>
      </c>
      <c r="GX314" s="14">
        <f t="shared" si="2574"/>
        <v>0</v>
      </c>
      <c r="GY314" s="14">
        <f t="shared" si="2574"/>
        <v>0</v>
      </c>
      <c r="GZ314" s="14">
        <f t="shared" si="2574"/>
        <v>0</v>
      </c>
      <c r="HA314" s="17"/>
      <c r="HB314" s="14"/>
      <c r="HC314" s="14">
        <f t="shared" si="2575"/>
        <v>0</v>
      </c>
      <c r="HD314" s="14">
        <f t="shared" si="2575"/>
        <v>0</v>
      </c>
      <c r="HE314" s="14">
        <f t="shared" si="2575"/>
        <v>0</v>
      </c>
      <c r="HF314" s="17"/>
      <c r="HG314" s="14"/>
      <c r="HH314" s="14">
        <f t="shared" si="2576"/>
        <v>0</v>
      </c>
      <c r="HI314" s="14">
        <f t="shared" si="2576"/>
        <v>0</v>
      </c>
      <c r="HJ314" s="14">
        <f t="shared" si="2576"/>
        <v>0</v>
      </c>
      <c r="HK314" s="17"/>
      <c r="HL314" s="14"/>
      <c r="HM314" s="14">
        <f t="shared" si="2577"/>
        <v>0</v>
      </c>
      <c r="HN314" s="14">
        <f t="shared" si="2577"/>
        <v>0</v>
      </c>
      <c r="HO314" s="14">
        <f t="shared" si="2577"/>
        <v>0</v>
      </c>
      <c r="HP314" s="14">
        <f t="shared" si="2577"/>
        <v>0</v>
      </c>
      <c r="HQ314" s="14">
        <f t="shared" si="2577"/>
        <v>0</v>
      </c>
      <c r="HR314" s="14">
        <f t="shared" si="2577"/>
        <v>0</v>
      </c>
      <c r="HS314" s="17"/>
      <c r="HT314" s="14"/>
      <c r="HU314" s="14">
        <f t="shared" si="2578"/>
        <v>0</v>
      </c>
      <c r="HV314" s="14">
        <f t="shared" si="2578"/>
        <v>0</v>
      </c>
      <c r="HW314" s="14">
        <f t="shared" si="2578"/>
        <v>0</v>
      </c>
      <c r="HX314" s="14">
        <f t="shared" si="2578"/>
        <v>0</v>
      </c>
      <c r="HY314" s="14">
        <f t="shared" si="2578"/>
        <v>0</v>
      </c>
      <c r="HZ314" s="18">
        <f t="shared" si="2578"/>
        <v>0</v>
      </c>
      <c r="IA314" s="43">
        <f t="shared" si="2578"/>
        <v>0</v>
      </c>
      <c r="IB314" s="17"/>
      <c r="IC314" s="14"/>
      <c r="ID314" s="14">
        <f t="shared" ref="ID314:II314" si="2641">IF(ID229-ID$279&lt;0,0,ID229-ID$279)</f>
        <v>0</v>
      </c>
      <c r="IE314" s="14">
        <f t="shared" si="2641"/>
        <v>0</v>
      </c>
      <c r="IF314" s="14">
        <f t="shared" si="2641"/>
        <v>0</v>
      </c>
      <c r="IG314" s="14">
        <f t="shared" si="2641"/>
        <v>0</v>
      </c>
      <c r="IH314" s="14">
        <f t="shared" si="2641"/>
        <v>0</v>
      </c>
      <c r="II314" s="14">
        <f t="shared" si="2641"/>
        <v>0</v>
      </c>
      <c r="IJ314" s="17"/>
      <c r="IK314" s="14"/>
      <c r="IL314" s="14">
        <f t="shared" si="2580"/>
        <v>0</v>
      </c>
      <c r="IM314" s="14">
        <f t="shared" si="2580"/>
        <v>0</v>
      </c>
      <c r="IN314" s="14">
        <f t="shared" si="2580"/>
        <v>0</v>
      </c>
      <c r="IO314" s="14">
        <f t="shared" si="2580"/>
        <v>0</v>
      </c>
      <c r="IP314" s="14">
        <f t="shared" si="2580"/>
        <v>0</v>
      </c>
      <c r="IQ314" s="14">
        <f t="shared" si="2580"/>
        <v>0</v>
      </c>
      <c r="IR314" s="17"/>
      <c r="IS314" s="14"/>
      <c r="IT314" s="14">
        <f t="shared" si="2581"/>
        <v>0</v>
      </c>
      <c r="IU314" s="14">
        <f t="shared" si="2581"/>
        <v>0</v>
      </c>
      <c r="IV314" s="14">
        <f t="shared" si="2581"/>
        <v>0</v>
      </c>
      <c r="IW314" s="14">
        <f t="shared" si="2581"/>
        <v>0</v>
      </c>
      <c r="IX314" s="14">
        <f t="shared" si="2581"/>
        <v>0</v>
      </c>
      <c r="IY314" s="14">
        <f t="shared" si="2581"/>
        <v>0</v>
      </c>
      <c r="IZ314" s="44"/>
      <c r="JA314" s="44"/>
      <c r="JB314" s="44"/>
      <c r="JC314" s="17"/>
      <c r="JD314" s="14"/>
      <c r="JE314" s="14">
        <f t="shared" si="2582"/>
        <v>0</v>
      </c>
      <c r="JF314" s="14">
        <f t="shared" si="2582"/>
        <v>0</v>
      </c>
      <c r="JG314" s="14">
        <f t="shared" si="2582"/>
        <v>0</v>
      </c>
      <c r="JH314" s="14">
        <f t="shared" si="2582"/>
        <v>0</v>
      </c>
      <c r="JI314" s="14">
        <f t="shared" si="2582"/>
        <v>0</v>
      </c>
      <c r="JJ314" s="4"/>
      <c r="JK314" s="39"/>
      <c r="JL314" s="39">
        <f t="shared" si="2583"/>
        <v>0</v>
      </c>
      <c r="JM314" s="39">
        <f t="shared" si="2583"/>
        <v>0</v>
      </c>
      <c r="JN314" s="39">
        <f t="shared" si="2583"/>
        <v>0</v>
      </c>
      <c r="JO314" s="39">
        <f t="shared" si="2583"/>
        <v>0</v>
      </c>
      <c r="JP314" s="39">
        <f t="shared" si="2583"/>
        <v>0</v>
      </c>
      <c r="JQ314" s="39">
        <f t="shared" si="2583"/>
        <v>0</v>
      </c>
      <c r="JR314" s="1"/>
      <c r="JS314" s="1"/>
      <c r="JT314" s="1"/>
      <c r="JU314" s="1"/>
      <c r="JV314" s="17"/>
      <c r="JW314" s="14"/>
      <c r="JX314" s="14">
        <f t="shared" si="2584"/>
        <v>0</v>
      </c>
      <c r="JY314" s="14">
        <f t="shared" si="2584"/>
        <v>0</v>
      </c>
      <c r="JZ314" s="14">
        <f t="shared" si="2584"/>
        <v>0</v>
      </c>
      <c r="KA314" s="14">
        <f t="shared" si="2584"/>
        <v>0</v>
      </c>
      <c r="KB314" s="14">
        <f t="shared" si="2584"/>
        <v>0</v>
      </c>
      <c r="KC314" s="14">
        <f t="shared" si="2584"/>
        <v>0</v>
      </c>
      <c r="KD314" s="44"/>
      <c r="KE314" s="44"/>
      <c r="KF314" s="44"/>
      <c r="KG314" s="44"/>
      <c r="KH314" s="44"/>
      <c r="KI314" s="17"/>
      <c r="KJ314" s="14"/>
      <c r="KK314" s="14">
        <f t="shared" si="2585"/>
        <v>0</v>
      </c>
      <c r="KL314" s="14">
        <f t="shared" si="2585"/>
        <v>0</v>
      </c>
      <c r="KM314" s="14">
        <f t="shared" si="2585"/>
        <v>0</v>
      </c>
      <c r="KN314" s="14">
        <f t="shared" si="2585"/>
        <v>0</v>
      </c>
      <c r="KO314" s="14">
        <f t="shared" si="2585"/>
        <v>0</v>
      </c>
      <c r="KP314" s="14">
        <f t="shared" si="2585"/>
        <v>0</v>
      </c>
      <c r="KQ314" s="17"/>
      <c r="KR314" s="14"/>
      <c r="KS314" s="14">
        <f t="shared" ref="KS314:KX314" si="2642">IF(KS229-KS$279&lt;0,0,KS229-KS$279)</f>
        <v>0</v>
      </c>
      <c r="KT314" s="14">
        <f t="shared" si="2642"/>
        <v>0</v>
      </c>
      <c r="KU314" s="14">
        <f t="shared" si="2642"/>
        <v>0</v>
      </c>
      <c r="KV314" s="14">
        <f t="shared" si="2642"/>
        <v>0</v>
      </c>
      <c r="KW314" s="14">
        <f t="shared" si="2642"/>
        <v>0</v>
      </c>
      <c r="KX314" s="14">
        <f t="shared" si="2642"/>
        <v>0</v>
      </c>
      <c r="KY314" s="44"/>
      <c r="KZ314" s="44"/>
    </row>
    <row r="315" spans="1:312">
      <c r="A315" s="6">
        <f t="shared" si="2545"/>
        <v>0</v>
      </c>
      <c r="B315" s="17"/>
      <c r="C315" s="14"/>
      <c r="D315" s="14">
        <f t="shared" si="2546"/>
        <v>0</v>
      </c>
      <c r="E315" s="14">
        <f t="shared" si="2546"/>
        <v>0</v>
      </c>
      <c r="F315" s="14">
        <f t="shared" si="2546"/>
        <v>0</v>
      </c>
      <c r="G315" s="17"/>
      <c r="H315" s="14"/>
      <c r="I315" s="14">
        <f t="shared" si="2547"/>
        <v>0</v>
      </c>
      <c r="J315" s="14">
        <f t="shared" si="2547"/>
        <v>0</v>
      </c>
      <c r="K315" s="14">
        <f t="shared" si="2547"/>
        <v>0</v>
      </c>
      <c r="L315" s="18">
        <f t="shared" si="2547"/>
        <v>0</v>
      </c>
      <c r="M315" s="17"/>
      <c r="N315" s="14"/>
      <c r="O315" s="14">
        <f t="shared" si="2548"/>
        <v>0</v>
      </c>
      <c r="P315" s="14">
        <f t="shared" si="2548"/>
        <v>0</v>
      </c>
      <c r="Q315" s="18">
        <f t="shared" si="2548"/>
        <v>0</v>
      </c>
      <c r="R315" s="17"/>
      <c r="S315" s="14"/>
      <c r="T315" s="14">
        <f t="shared" si="2549"/>
        <v>0</v>
      </c>
      <c r="U315" s="14">
        <f t="shared" si="2549"/>
        <v>0</v>
      </c>
      <c r="V315" s="14">
        <f t="shared" si="2549"/>
        <v>0</v>
      </c>
      <c r="W315" s="14">
        <f t="shared" si="2549"/>
        <v>0</v>
      </c>
      <c r="X315" s="17"/>
      <c r="Y315" s="14"/>
      <c r="Z315" s="14">
        <f t="shared" si="2550"/>
        <v>0</v>
      </c>
      <c r="AA315" s="14">
        <f t="shared" si="2550"/>
        <v>0</v>
      </c>
      <c r="AB315" s="14">
        <f t="shared" si="2550"/>
        <v>0</v>
      </c>
      <c r="AC315" s="14">
        <f t="shared" si="2550"/>
        <v>0</v>
      </c>
      <c r="AD315" s="14">
        <f t="shared" si="2550"/>
        <v>0</v>
      </c>
      <c r="AE315" s="17"/>
      <c r="AF315" s="14"/>
      <c r="AG315" s="14">
        <f t="shared" si="2551"/>
        <v>0</v>
      </c>
      <c r="AH315" s="14">
        <f t="shared" si="2551"/>
        <v>0</v>
      </c>
      <c r="AI315" s="14">
        <f t="shared" si="2551"/>
        <v>0</v>
      </c>
      <c r="AJ315" s="14">
        <f t="shared" si="2551"/>
        <v>0</v>
      </c>
      <c r="AK315" s="14">
        <f t="shared" si="2551"/>
        <v>0</v>
      </c>
      <c r="AL315" s="14">
        <f t="shared" si="2551"/>
        <v>0</v>
      </c>
      <c r="AM315" s="17"/>
      <c r="AN315" s="14"/>
      <c r="AO315" s="14">
        <f t="shared" si="2552"/>
        <v>0</v>
      </c>
      <c r="AP315" s="14">
        <f t="shared" si="2552"/>
        <v>0</v>
      </c>
      <c r="AQ315" s="14">
        <f t="shared" si="2552"/>
        <v>0</v>
      </c>
      <c r="AR315" s="14">
        <f t="shared" si="2552"/>
        <v>0</v>
      </c>
      <c r="AS315" s="14">
        <f t="shared" si="2552"/>
        <v>0</v>
      </c>
      <c r="AT315" s="14">
        <f t="shared" si="2552"/>
        <v>0</v>
      </c>
      <c r="AU315" s="17"/>
      <c r="AV315" s="17"/>
      <c r="AW315" s="14"/>
      <c r="AX315" s="14">
        <f t="shared" si="2553"/>
        <v>0</v>
      </c>
      <c r="AY315" s="14">
        <f t="shared" si="2553"/>
        <v>0</v>
      </c>
      <c r="AZ315" s="14">
        <f t="shared" si="2553"/>
        <v>0</v>
      </c>
      <c r="BA315" s="14">
        <f t="shared" si="2553"/>
        <v>0</v>
      </c>
      <c r="BB315" s="18">
        <f t="shared" ref="BB315" si="2643">IF(BB230-BB$279&lt;0,0,BB230-BB$279)</f>
        <v>0</v>
      </c>
      <c r="BC315" s="17"/>
      <c r="BD315" s="14"/>
      <c r="BE315" s="14">
        <f t="shared" si="2554"/>
        <v>0</v>
      </c>
      <c r="BF315" s="14">
        <f t="shared" si="2554"/>
        <v>0</v>
      </c>
      <c r="BG315" s="14">
        <f t="shared" si="2554"/>
        <v>0</v>
      </c>
      <c r="BH315" s="14">
        <f t="shared" si="2554"/>
        <v>0</v>
      </c>
      <c r="BI315" s="17"/>
      <c r="BJ315" s="14"/>
      <c r="BK315" s="14">
        <f t="shared" si="2555"/>
        <v>0</v>
      </c>
      <c r="BL315" s="14">
        <f t="shared" si="2555"/>
        <v>0</v>
      </c>
      <c r="BM315" s="14">
        <f t="shared" si="2555"/>
        <v>0</v>
      </c>
      <c r="BN315" s="14">
        <f t="shared" si="2555"/>
        <v>0</v>
      </c>
      <c r="BO315" s="14">
        <f t="shared" si="2555"/>
        <v>0</v>
      </c>
      <c r="BP315" s="18">
        <f t="shared" si="2555"/>
        <v>0</v>
      </c>
      <c r="BQ315" s="17"/>
      <c r="BR315" s="14"/>
      <c r="BS315" s="14">
        <f t="shared" si="2556"/>
        <v>0</v>
      </c>
      <c r="BT315" s="14">
        <f t="shared" si="2556"/>
        <v>0</v>
      </c>
      <c r="BU315" s="14">
        <f t="shared" si="2556"/>
        <v>0</v>
      </c>
      <c r="BV315" s="14">
        <f t="shared" si="2556"/>
        <v>0</v>
      </c>
      <c r="BW315" s="25"/>
      <c r="BX315" s="14"/>
      <c r="BY315" s="14">
        <f t="shared" ref="BY315:CB315" si="2644">IF(BY230-BY$279&lt;0,0,BY230-BY$279)</f>
        <v>0</v>
      </c>
      <c r="BZ315" s="14">
        <f t="shared" si="2644"/>
        <v>0</v>
      </c>
      <c r="CA315" s="14">
        <f t="shared" si="2644"/>
        <v>0</v>
      </c>
      <c r="CB315" s="14">
        <f t="shared" si="2644"/>
        <v>0</v>
      </c>
      <c r="CC315" s="17"/>
      <c r="CD315" s="17"/>
      <c r="CE315" s="14"/>
      <c r="CF315" s="14">
        <f t="shared" si="2558"/>
        <v>0</v>
      </c>
      <c r="CG315" s="14">
        <f t="shared" si="2558"/>
        <v>0</v>
      </c>
      <c r="CH315" s="14">
        <f t="shared" si="2558"/>
        <v>0</v>
      </c>
      <c r="CI315" s="18">
        <f t="shared" si="2558"/>
        <v>0</v>
      </c>
      <c r="CJ315" s="17"/>
      <c r="CK315" s="14"/>
      <c r="CL315" s="14">
        <f t="shared" ref="CL315:CQ315" si="2645">IF(CL230-CL$279&lt;0,0,CL230-CL$279)</f>
        <v>0</v>
      </c>
      <c r="CM315" s="14">
        <f t="shared" si="2645"/>
        <v>0</v>
      </c>
      <c r="CN315" s="14">
        <f t="shared" si="2645"/>
        <v>0</v>
      </c>
      <c r="CO315" s="14">
        <f t="shared" si="2645"/>
        <v>0</v>
      </c>
      <c r="CP315" s="14">
        <f t="shared" si="2645"/>
        <v>0</v>
      </c>
      <c r="CQ315" s="18">
        <f t="shared" si="2645"/>
        <v>0</v>
      </c>
      <c r="CR315" s="17"/>
      <c r="CS315" s="14"/>
      <c r="CT315" s="14">
        <f t="shared" si="2560"/>
        <v>0</v>
      </c>
      <c r="CU315" s="14">
        <f t="shared" si="2560"/>
        <v>0</v>
      </c>
      <c r="CV315" s="14">
        <f t="shared" si="2560"/>
        <v>0</v>
      </c>
      <c r="CW315" s="14">
        <f t="shared" si="2560"/>
        <v>0</v>
      </c>
      <c r="CX315" s="14">
        <f t="shared" si="2560"/>
        <v>0</v>
      </c>
      <c r="CY315" s="17"/>
      <c r="CZ315" s="14"/>
      <c r="DA315" s="14">
        <f t="shared" si="2561"/>
        <v>0</v>
      </c>
      <c r="DB315" s="14">
        <f t="shared" si="2561"/>
        <v>0</v>
      </c>
      <c r="DC315" s="14">
        <f t="shared" si="2561"/>
        <v>0</v>
      </c>
      <c r="DD315" s="14">
        <f t="shared" si="2561"/>
        <v>0</v>
      </c>
      <c r="DE315" s="17"/>
      <c r="DF315" s="14"/>
      <c r="DG315" s="14">
        <f t="shared" si="2562"/>
        <v>0</v>
      </c>
      <c r="DH315" s="14">
        <f t="shared" si="2562"/>
        <v>0</v>
      </c>
      <c r="DI315" s="14">
        <f t="shared" si="2562"/>
        <v>0</v>
      </c>
      <c r="DJ315" s="14">
        <f t="shared" si="2562"/>
        <v>0</v>
      </c>
      <c r="DK315" s="17"/>
      <c r="DL315" s="17"/>
      <c r="DM315" s="14"/>
      <c r="DN315" s="14">
        <f t="shared" si="2563"/>
        <v>0</v>
      </c>
      <c r="DO315" s="14">
        <f t="shared" si="2563"/>
        <v>0</v>
      </c>
      <c r="DP315" s="14">
        <f t="shared" si="2563"/>
        <v>0</v>
      </c>
      <c r="DQ315" s="14">
        <f t="shared" si="2563"/>
        <v>0</v>
      </c>
      <c r="DR315" s="14">
        <f t="shared" si="2563"/>
        <v>0</v>
      </c>
      <c r="DS315" s="14">
        <f t="shared" si="2563"/>
        <v>0</v>
      </c>
      <c r="DT315" s="44"/>
      <c r="DU315" s="44"/>
      <c r="DV315" s="44"/>
      <c r="DW315" s="25"/>
      <c r="DX315" s="14"/>
      <c r="DY315" s="14">
        <f t="shared" ref="DY315:ED315" si="2646">IF(DY230-DY$279&lt;0,0,DY230-DY$279)</f>
        <v>0</v>
      </c>
      <c r="DZ315" s="14">
        <f t="shared" si="2646"/>
        <v>0</v>
      </c>
      <c r="EA315" s="14">
        <f t="shared" si="2646"/>
        <v>0</v>
      </c>
      <c r="EB315" s="14">
        <f t="shared" si="2646"/>
        <v>0</v>
      </c>
      <c r="EC315" s="14">
        <f t="shared" si="2646"/>
        <v>0</v>
      </c>
      <c r="ED315" s="14">
        <f t="shared" si="2646"/>
        <v>0</v>
      </c>
      <c r="EE315" s="1"/>
      <c r="EF315" s="17"/>
      <c r="EG315" s="14"/>
      <c r="EH315" s="14">
        <f t="shared" si="2565"/>
        <v>0</v>
      </c>
      <c r="EI315" s="14">
        <f t="shared" si="2565"/>
        <v>0</v>
      </c>
      <c r="EJ315" s="14">
        <f t="shared" si="2565"/>
        <v>0</v>
      </c>
      <c r="EK315" s="14">
        <f t="shared" si="2565"/>
        <v>0</v>
      </c>
      <c r="EL315" s="18">
        <f t="shared" si="2565"/>
        <v>0</v>
      </c>
      <c r="EM315" s="17"/>
      <c r="EN315" s="14"/>
      <c r="EO315" s="14">
        <f t="shared" si="2566"/>
        <v>0</v>
      </c>
      <c r="EP315" s="14">
        <f t="shared" si="2566"/>
        <v>0</v>
      </c>
      <c r="EQ315" s="14">
        <f t="shared" si="2566"/>
        <v>0</v>
      </c>
      <c r="ER315" s="14">
        <f t="shared" si="2566"/>
        <v>0</v>
      </c>
      <c r="ES315" s="14">
        <f t="shared" si="2566"/>
        <v>0</v>
      </c>
      <c r="ET315" s="25"/>
      <c r="EU315" s="14"/>
      <c r="EV315" s="14">
        <f t="shared" ref="EV315:EZ315" si="2647">IF(EV230-EV$279&lt;0,0,EV230-EV$279)</f>
        <v>0</v>
      </c>
      <c r="EW315" s="14">
        <f t="shared" si="2647"/>
        <v>0</v>
      </c>
      <c r="EX315" s="14">
        <f t="shared" si="2647"/>
        <v>0</v>
      </c>
      <c r="EY315" s="14">
        <f t="shared" si="2647"/>
        <v>0</v>
      </c>
      <c r="EZ315" s="14">
        <f t="shared" si="2647"/>
        <v>0</v>
      </c>
      <c r="FA315" s="17"/>
      <c r="FB315" s="14"/>
      <c r="FC315" s="14">
        <f t="shared" si="2568"/>
        <v>0</v>
      </c>
      <c r="FD315" s="14">
        <f t="shared" si="2568"/>
        <v>0</v>
      </c>
      <c r="FE315" s="14">
        <f t="shared" si="2568"/>
        <v>0</v>
      </c>
      <c r="FF315" s="14">
        <f t="shared" si="2568"/>
        <v>0</v>
      </c>
      <c r="FG315" s="14">
        <f t="shared" si="2568"/>
        <v>0</v>
      </c>
      <c r="FH315" s="18">
        <f t="shared" si="2568"/>
        <v>0</v>
      </c>
      <c r="FI315" s="17"/>
      <c r="FJ315" s="14"/>
      <c r="FK315" s="14">
        <f t="shared" si="2569"/>
        <v>0</v>
      </c>
      <c r="FL315" s="14">
        <f t="shared" si="2569"/>
        <v>0</v>
      </c>
      <c r="FM315" s="14">
        <f t="shared" si="2569"/>
        <v>0</v>
      </c>
      <c r="FN315" s="17"/>
      <c r="FO315" s="14"/>
      <c r="FP315" s="14">
        <f t="shared" si="2570"/>
        <v>0</v>
      </c>
      <c r="FQ315" s="14">
        <f t="shared" si="2570"/>
        <v>0</v>
      </c>
      <c r="FR315" s="14">
        <f t="shared" si="2570"/>
        <v>0</v>
      </c>
      <c r="FS315" s="14">
        <f t="shared" si="2570"/>
        <v>0</v>
      </c>
      <c r="FT315" s="14">
        <f t="shared" si="2570"/>
        <v>0</v>
      </c>
      <c r="FU315" s="17"/>
      <c r="FV315" s="14"/>
      <c r="FW315" s="14">
        <f t="shared" si="2571"/>
        <v>0</v>
      </c>
      <c r="FX315" s="14">
        <f t="shared" si="2571"/>
        <v>0</v>
      </c>
      <c r="FY315" s="14">
        <f t="shared" si="2571"/>
        <v>0</v>
      </c>
      <c r="FZ315" s="14">
        <f t="shared" si="2571"/>
        <v>0</v>
      </c>
      <c r="GA315" s="18">
        <f t="shared" si="2571"/>
        <v>0</v>
      </c>
      <c r="GB315" s="18">
        <f t="shared" si="2571"/>
        <v>0</v>
      </c>
      <c r="GC315" s="17"/>
      <c r="GD315" s="14"/>
      <c r="GE315" s="14">
        <f t="shared" si="2572"/>
        <v>0</v>
      </c>
      <c r="GF315" s="14">
        <f t="shared" si="2572"/>
        <v>0</v>
      </c>
      <c r="GG315" s="14">
        <f t="shared" si="2572"/>
        <v>0</v>
      </c>
      <c r="GH315" s="14">
        <f t="shared" si="2572"/>
        <v>0</v>
      </c>
      <c r="GI315" s="14">
        <f t="shared" si="2572"/>
        <v>0</v>
      </c>
      <c r="GJ315" s="14">
        <f t="shared" si="2572"/>
        <v>0</v>
      </c>
      <c r="GK315" s="17"/>
      <c r="GL315" s="14"/>
      <c r="GM315" s="14">
        <f t="shared" si="2573"/>
        <v>0</v>
      </c>
      <c r="GN315" s="14">
        <f t="shared" si="2573"/>
        <v>0</v>
      </c>
      <c r="GO315" s="14">
        <f t="shared" si="2573"/>
        <v>0</v>
      </c>
      <c r="GP315" s="14">
        <f t="shared" si="2573"/>
        <v>0</v>
      </c>
      <c r="GQ315" s="14">
        <f t="shared" si="2573"/>
        <v>0</v>
      </c>
      <c r="GR315" s="14">
        <f t="shared" si="2573"/>
        <v>0</v>
      </c>
      <c r="GS315" s="17"/>
      <c r="GT315" s="14"/>
      <c r="GU315" s="14">
        <f t="shared" si="2574"/>
        <v>0</v>
      </c>
      <c r="GV315" s="14">
        <f t="shared" si="2574"/>
        <v>0</v>
      </c>
      <c r="GW315" s="14">
        <f t="shared" si="2574"/>
        <v>0</v>
      </c>
      <c r="GX315" s="14">
        <f t="shared" si="2574"/>
        <v>0</v>
      </c>
      <c r="GY315" s="14">
        <f t="shared" si="2574"/>
        <v>0</v>
      </c>
      <c r="GZ315" s="14">
        <f t="shared" si="2574"/>
        <v>0</v>
      </c>
      <c r="HA315" s="17"/>
      <c r="HB315" s="14"/>
      <c r="HC315" s="14">
        <f t="shared" si="2575"/>
        <v>0</v>
      </c>
      <c r="HD315" s="14">
        <f t="shared" si="2575"/>
        <v>0</v>
      </c>
      <c r="HE315" s="14">
        <f t="shared" si="2575"/>
        <v>0</v>
      </c>
      <c r="HF315" s="17"/>
      <c r="HG315" s="14"/>
      <c r="HH315" s="14">
        <f t="shared" si="2576"/>
        <v>0</v>
      </c>
      <c r="HI315" s="14">
        <f t="shared" si="2576"/>
        <v>0</v>
      </c>
      <c r="HJ315" s="14">
        <f t="shared" si="2576"/>
        <v>0</v>
      </c>
      <c r="HK315" s="17"/>
      <c r="HL315" s="14"/>
      <c r="HM315" s="14">
        <f t="shared" si="2577"/>
        <v>0</v>
      </c>
      <c r="HN315" s="14">
        <f t="shared" si="2577"/>
        <v>0</v>
      </c>
      <c r="HO315" s="14">
        <f t="shared" si="2577"/>
        <v>0</v>
      </c>
      <c r="HP315" s="14">
        <f t="shared" si="2577"/>
        <v>0</v>
      </c>
      <c r="HQ315" s="14">
        <f t="shared" si="2577"/>
        <v>0</v>
      </c>
      <c r="HR315" s="14">
        <f t="shared" si="2577"/>
        <v>0</v>
      </c>
      <c r="HS315" s="17"/>
      <c r="HT315" s="14"/>
      <c r="HU315" s="14">
        <f t="shared" si="2578"/>
        <v>0</v>
      </c>
      <c r="HV315" s="14">
        <f t="shared" si="2578"/>
        <v>0</v>
      </c>
      <c r="HW315" s="14">
        <f t="shared" si="2578"/>
        <v>0</v>
      </c>
      <c r="HX315" s="14">
        <f t="shared" si="2578"/>
        <v>0</v>
      </c>
      <c r="HY315" s="14">
        <f t="shared" si="2578"/>
        <v>0</v>
      </c>
      <c r="HZ315" s="18">
        <f t="shared" si="2578"/>
        <v>0</v>
      </c>
      <c r="IA315" s="43">
        <f t="shared" si="2578"/>
        <v>0</v>
      </c>
      <c r="IB315" s="17"/>
      <c r="IC315" s="14"/>
      <c r="ID315" s="14">
        <f t="shared" ref="ID315:II315" si="2648">IF(ID230-ID$279&lt;0,0,ID230-ID$279)</f>
        <v>0</v>
      </c>
      <c r="IE315" s="14">
        <f t="shared" si="2648"/>
        <v>0</v>
      </c>
      <c r="IF315" s="14">
        <f t="shared" si="2648"/>
        <v>0</v>
      </c>
      <c r="IG315" s="14">
        <f t="shared" si="2648"/>
        <v>0</v>
      </c>
      <c r="IH315" s="14">
        <f t="shared" si="2648"/>
        <v>0</v>
      </c>
      <c r="II315" s="14">
        <f t="shared" si="2648"/>
        <v>0</v>
      </c>
      <c r="IJ315" s="17"/>
      <c r="IK315" s="14"/>
      <c r="IL315" s="14">
        <f t="shared" si="2580"/>
        <v>0</v>
      </c>
      <c r="IM315" s="14">
        <f t="shared" si="2580"/>
        <v>0</v>
      </c>
      <c r="IN315" s="14">
        <f t="shared" si="2580"/>
        <v>0</v>
      </c>
      <c r="IO315" s="14">
        <f t="shared" si="2580"/>
        <v>0</v>
      </c>
      <c r="IP315" s="14">
        <f t="shared" si="2580"/>
        <v>0</v>
      </c>
      <c r="IQ315" s="14">
        <f t="shared" si="2580"/>
        <v>0</v>
      </c>
      <c r="IR315" s="17"/>
      <c r="IS315" s="14"/>
      <c r="IT315" s="14">
        <f t="shared" si="2581"/>
        <v>0</v>
      </c>
      <c r="IU315" s="14">
        <f t="shared" si="2581"/>
        <v>0</v>
      </c>
      <c r="IV315" s="14">
        <f t="shared" si="2581"/>
        <v>0</v>
      </c>
      <c r="IW315" s="14">
        <f t="shared" si="2581"/>
        <v>0</v>
      </c>
      <c r="IX315" s="14">
        <f t="shared" si="2581"/>
        <v>0</v>
      </c>
      <c r="IY315" s="14">
        <f t="shared" si="2581"/>
        <v>0</v>
      </c>
      <c r="IZ315" s="44"/>
      <c r="JA315" s="44"/>
      <c r="JB315" s="44"/>
      <c r="JC315" s="17"/>
      <c r="JD315" s="14"/>
      <c r="JE315" s="14">
        <f t="shared" si="2582"/>
        <v>0</v>
      </c>
      <c r="JF315" s="14">
        <f t="shared" si="2582"/>
        <v>0</v>
      </c>
      <c r="JG315" s="14">
        <f t="shared" si="2582"/>
        <v>0</v>
      </c>
      <c r="JH315" s="14">
        <f t="shared" si="2582"/>
        <v>0</v>
      </c>
      <c r="JI315" s="14">
        <f t="shared" si="2582"/>
        <v>0</v>
      </c>
      <c r="JJ315" s="4"/>
      <c r="JK315" s="39"/>
      <c r="JL315" s="39">
        <f t="shared" si="2583"/>
        <v>0</v>
      </c>
      <c r="JM315" s="39">
        <f t="shared" si="2583"/>
        <v>0</v>
      </c>
      <c r="JN315" s="39">
        <f t="shared" si="2583"/>
        <v>0</v>
      </c>
      <c r="JO315" s="39">
        <f t="shared" si="2583"/>
        <v>0</v>
      </c>
      <c r="JP315" s="39">
        <f t="shared" si="2583"/>
        <v>0</v>
      </c>
      <c r="JQ315" s="39">
        <f t="shared" si="2583"/>
        <v>0</v>
      </c>
      <c r="JR315" s="1"/>
      <c r="JS315" s="1"/>
      <c r="JT315" s="1"/>
      <c r="JU315" s="1"/>
      <c r="JV315" s="17"/>
      <c r="JW315" s="14"/>
      <c r="JX315" s="14">
        <f t="shared" si="2584"/>
        <v>0</v>
      </c>
      <c r="JY315" s="14">
        <f t="shared" si="2584"/>
        <v>0</v>
      </c>
      <c r="JZ315" s="14">
        <f t="shared" si="2584"/>
        <v>0</v>
      </c>
      <c r="KA315" s="14">
        <f t="shared" si="2584"/>
        <v>0</v>
      </c>
      <c r="KB315" s="14">
        <f t="shared" si="2584"/>
        <v>0</v>
      </c>
      <c r="KC315" s="14">
        <f t="shared" si="2584"/>
        <v>0</v>
      </c>
      <c r="KD315" s="44"/>
      <c r="KE315" s="44"/>
      <c r="KF315" s="44"/>
      <c r="KG315" s="44"/>
      <c r="KH315" s="44"/>
      <c r="KI315" s="17"/>
      <c r="KJ315" s="14"/>
      <c r="KK315" s="14">
        <f t="shared" si="2585"/>
        <v>0</v>
      </c>
      <c r="KL315" s="14">
        <f t="shared" si="2585"/>
        <v>0</v>
      </c>
      <c r="KM315" s="14">
        <f t="shared" si="2585"/>
        <v>0</v>
      </c>
      <c r="KN315" s="14">
        <f t="shared" si="2585"/>
        <v>0</v>
      </c>
      <c r="KO315" s="14">
        <f t="shared" si="2585"/>
        <v>0</v>
      </c>
      <c r="KP315" s="14">
        <f t="shared" si="2585"/>
        <v>0</v>
      </c>
      <c r="KQ315" s="17"/>
      <c r="KR315" s="14"/>
      <c r="KS315" s="14">
        <f t="shared" ref="KS315:KX315" si="2649">IF(KS230-KS$279&lt;0,0,KS230-KS$279)</f>
        <v>0</v>
      </c>
      <c r="KT315" s="14">
        <f t="shared" si="2649"/>
        <v>0</v>
      </c>
      <c r="KU315" s="14">
        <f t="shared" si="2649"/>
        <v>0</v>
      </c>
      <c r="KV315" s="14">
        <f t="shared" si="2649"/>
        <v>0</v>
      </c>
      <c r="KW315" s="14">
        <f t="shared" si="2649"/>
        <v>0</v>
      </c>
      <c r="KX315" s="14">
        <f t="shared" si="2649"/>
        <v>0</v>
      </c>
      <c r="KY315" s="44"/>
      <c r="KZ315" s="44"/>
    </row>
    <row r="316" spans="1:312">
      <c r="A316" s="6"/>
      <c r="B316" s="7"/>
      <c r="C316" s="6"/>
      <c r="D316" s="6"/>
      <c r="E316" s="6"/>
      <c r="F316" s="6"/>
      <c r="G316" s="7"/>
      <c r="H316" s="6"/>
      <c r="I316" s="6"/>
      <c r="J316" s="6"/>
      <c r="K316" s="6"/>
      <c r="L316" s="5"/>
      <c r="M316" s="7"/>
      <c r="N316" s="6"/>
      <c r="O316" s="6"/>
      <c r="P316" s="6"/>
      <c r="Q316" s="5"/>
      <c r="R316" s="7"/>
      <c r="S316" s="6"/>
      <c r="T316" s="6"/>
      <c r="U316" s="6"/>
      <c r="V316" s="6"/>
      <c r="W316" s="6"/>
      <c r="X316" s="7"/>
      <c r="Y316" s="6"/>
      <c r="Z316" s="6"/>
      <c r="AA316" s="6"/>
      <c r="AB316" s="6"/>
      <c r="AC316" s="6"/>
      <c r="AD316" s="6"/>
      <c r="AE316" s="7"/>
      <c r="AF316" s="6"/>
      <c r="AG316" s="6"/>
      <c r="AH316" s="6"/>
      <c r="AI316" s="6"/>
      <c r="AJ316" s="6"/>
      <c r="AK316" s="6"/>
      <c r="AL316" s="6"/>
      <c r="AM316" s="7"/>
      <c r="AN316" s="6"/>
      <c r="AO316" s="6"/>
      <c r="AP316" s="6"/>
      <c r="AQ316" s="6"/>
      <c r="AR316" s="6"/>
      <c r="AS316" s="6"/>
      <c r="AT316" s="6"/>
      <c r="AU316" s="7"/>
      <c r="AV316" s="7"/>
      <c r="AW316" s="6"/>
      <c r="AX316" s="6"/>
      <c r="AY316" s="6"/>
      <c r="AZ316" s="6"/>
      <c r="BA316" s="6"/>
      <c r="BB316" s="5"/>
      <c r="BC316" s="7"/>
      <c r="BD316" s="6"/>
      <c r="BE316" s="6"/>
      <c r="BF316" s="6"/>
      <c r="BG316" s="6"/>
      <c r="BH316" s="6"/>
      <c r="BI316" s="7"/>
      <c r="BJ316" s="6"/>
      <c r="BK316" s="6"/>
      <c r="BL316" s="6"/>
      <c r="BM316" s="6"/>
      <c r="BN316" s="6"/>
      <c r="BO316" s="6"/>
      <c r="BP316" s="5"/>
      <c r="BQ316" s="7"/>
      <c r="BR316" s="6"/>
      <c r="BS316" s="6"/>
      <c r="BT316" s="6"/>
      <c r="BU316" s="6"/>
      <c r="BV316" s="6"/>
      <c r="BW316" s="4"/>
      <c r="BX316" s="6"/>
      <c r="BY316" s="6"/>
      <c r="BZ316" s="6"/>
      <c r="CA316" s="6"/>
      <c r="CB316" s="6"/>
      <c r="CC316" s="7"/>
      <c r="CD316" s="7"/>
      <c r="CE316" s="6"/>
      <c r="CF316" s="6"/>
      <c r="CG316" s="6"/>
      <c r="CH316" s="6"/>
      <c r="CI316" s="5"/>
      <c r="CJ316" s="7"/>
      <c r="CK316" s="6"/>
      <c r="CL316" s="6"/>
      <c r="CM316" s="6"/>
      <c r="CN316" s="6"/>
      <c r="CO316" s="6"/>
      <c r="CP316" s="6"/>
      <c r="CQ316" s="5"/>
      <c r="CR316" s="7"/>
      <c r="CS316" s="6"/>
      <c r="CT316" s="6"/>
      <c r="CU316" s="6"/>
      <c r="CV316" s="6"/>
      <c r="CW316" s="6"/>
      <c r="CX316" s="6"/>
      <c r="CY316" s="7"/>
      <c r="CZ316" s="6"/>
      <c r="DA316" s="6"/>
      <c r="DB316" s="6"/>
      <c r="DC316" s="6"/>
      <c r="DD316" s="6"/>
      <c r="DE316" s="7"/>
      <c r="DF316" s="6"/>
      <c r="DG316" s="6"/>
      <c r="DH316" s="6"/>
      <c r="DI316" s="6"/>
      <c r="DJ316" s="6"/>
      <c r="DK316" s="7"/>
      <c r="DL316" s="7"/>
      <c r="DM316" s="6"/>
      <c r="DN316" s="6"/>
      <c r="DO316" s="6"/>
      <c r="DP316" s="6"/>
      <c r="DQ316" s="6"/>
      <c r="DR316" s="6"/>
      <c r="DS316" s="6"/>
      <c r="DT316" s="6"/>
      <c r="DU316" s="6"/>
      <c r="DV316" s="6"/>
      <c r="DW316" s="4"/>
      <c r="DX316" s="6"/>
      <c r="DY316" s="6"/>
      <c r="DZ316" s="6"/>
      <c r="EA316" s="6"/>
      <c r="EB316" s="6"/>
      <c r="EC316" s="6"/>
      <c r="ED316" s="6"/>
      <c r="EE316" s="5"/>
      <c r="EF316" s="7"/>
      <c r="EG316" s="6"/>
      <c r="EH316" s="6"/>
      <c r="EI316" s="6"/>
      <c r="EJ316" s="6"/>
      <c r="EK316" s="6"/>
      <c r="EL316" s="5"/>
      <c r="EM316" s="7"/>
      <c r="EN316" s="6"/>
      <c r="EO316" s="6"/>
      <c r="EP316" s="6"/>
      <c r="EQ316" s="6"/>
      <c r="ER316" s="6"/>
      <c r="ES316" s="6"/>
      <c r="ET316" s="4"/>
      <c r="EU316" s="6"/>
      <c r="EV316" s="6"/>
      <c r="EW316" s="6"/>
      <c r="EX316" s="6"/>
      <c r="EY316" s="6"/>
      <c r="EZ316" s="6"/>
      <c r="FA316" s="7"/>
      <c r="FB316" s="6"/>
      <c r="FC316" s="6"/>
      <c r="FD316" s="6"/>
      <c r="FE316" s="6"/>
      <c r="FF316" s="6"/>
      <c r="FG316" s="6"/>
      <c r="FH316" s="5"/>
      <c r="FI316" s="7"/>
      <c r="FJ316" s="6"/>
      <c r="FK316" s="6"/>
      <c r="FL316" s="6"/>
      <c r="FM316" s="6"/>
      <c r="FN316" s="7"/>
      <c r="FO316" s="6"/>
      <c r="FP316" s="6"/>
      <c r="FQ316" s="6"/>
      <c r="FR316" s="6"/>
      <c r="FS316" s="6"/>
      <c r="FT316" s="6"/>
      <c r="FU316" s="7"/>
      <c r="FV316" s="6"/>
      <c r="FW316" s="6"/>
      <c r="FX316" s="6"/>
      <c r="FY316" s="6"/>
      <c r="FZ316" s="6"/>
      <c r="GA316" s="5"/>
      <c r="GB316" s="5"/>
      <c r="GC316" s="7"/>
      <c r="GD316" s="6"/>
      <c r="GE316" s="6"/>
      <c r="GF316" s="6"/>
      <c r="GG316" s="6"/>
      <c r="GH316" s="6"/>
      <c r="GI316" s="6"/>
      <c r="GJ316" s="6"/>
      <c r="GK316" s="7"/>
      <c r="GL316" s="6"/>
      <c r="GM316" s="6"/>
      <c r="GN316" s="6"/>
      <c r="GO316" s="6"/>
      <c r="GP316" s="6"/>
      <c r="GQ316" s="6"/>
      <c r="GR316" s="6"/>
      <c r="GS316" s="7"/>
      <c r="GT316" s="6"/>
      <c r="GU316" s="6"/>
      <c r="GV316" s="6"/>
      <c r="GW316" s="6"/>
      <c r="GX316" s="6"/>
      <c r="GY316" s="6"/>
      <c r="GZ316" s="6"/>
      <c r="HA316" s="7"/>
      <c r="HB316" s="6"/>
      <c r="HC316" s="6"/>
      <c r="HD316" s="6"/>
      <c r="HE316" s="6"/>
      <c r="HF316" s="7"/>
      <c r="HG316" s="6"/>
      <c r="HH316" s="6"/>
      <c r="HI316" s="6"/>
      <c r="HJ316" s="6"/>
      <c r="HK316" s="7"/>
      <c r="HL316" s="6"/>
      <c r="HM316" s="6"/>
      <c r="HN316" s="6"/>
      <c r="HO316" s="6"/>
      <c r="HP316" s="6"/>
      <c r="HQ316" s="6"/>
      <c r="HR316" s="6"/>
      <c r="HS316" s="7"/>
      <c r="HT316" s="6"/>
      <c r="HU316" s="6"/>
      <c r="HV316" s="6"/>
      <c r="HW316" s="6"/>
      <c r="HX316" s="6"/>
      <c r="HY316" s="6"/>
      <c r="HZ316" s="5"/>
      <c r="IA316" s="5"/>
      <c r="IB316" s="7"/>
      <c r="IC316" s="6"/>
      <c r="ID316" s="6"/>
      <c r="IE316" s="6"/>
      <c r="IF316" s="6"/>
      <c r="IG316" s="6"/>
      <c r="IH316" s="6"/>
      <c r="II316" s="6"/>
      <c r="IJ316" s="7"/>
      <c r="IK316" s="6"/>
      <c r="IL316" s="6"/>
      <c r="IM316" s="6"/>
      <c r="IN316" s="6"/>
      <c r="IO316" s="6"/>
      <c r="IP316" s="6"/>
      <c r="IQ316" s="6"/>
      <c r="IR316" s="7"/>
      <c r="IS316" s="6"/>
      <c r="IT316" s="6"/>
      <c r="IU316" s="6"/>
      <c r="IV316" s="6"/>
      <c r="IW316" s="6"/>
      <c r="IX316" s="6"/>
      <c r="IY316" s="6"/>
      <c r="IZ316" s="6"/>
      <c r="JA316" s="6"/>
      <c r="JB316" s="6"/>
      <c r="JC316" s="7"/>
      <c r="JD316" s="6"/>
      <c r="JE316" s="6"/>
      <c r="JF316" s="6"/>
      <c r="JG316" s="6"/>
      <c r="JH316" s="6"/>
      <c r="JI316" s="6"/>
      <c r="JJ316" s="4"/>
      <c r="JV316" s="7"/>
      <c r="JW316" s="6"/>
      <c r="JX316" s="6"/>
      <c r="JY316" s="6"/>
      <c r="JZ316" s="6"/>
      <c r="KA316" s="6"/>
      <c r="KB316" s="6"/>
      <c r="KC316" s="6"/>
      <c r="KD316" s="6"/>
      <c r="KE316" s="6"/>
      <c r="KF316" s="6"/>
      <c r="KG316" s="6"/>
      <c r="KH316" s="6"/>
      <c r="KI316" s="7"/>
      <c r="KJ316" s="6"/>
      <c r="KK316" s="6"/>
      <c r="KL316" s="6"/>
      <c r="KM316" s="6"/>
      <c r="KN316" s="6"/>
      <c r="KO316" s="6"/>
      <c r="KP316" s="6"/>
      <c r="KQ316" s="7"/>
      <c r="KR316" s="6"/>
      <c r="KS316" s="6"/>
      <c r="KT316" s="6"/>
      <c r="KU316" s="6"/>
      <c r="KV316" s="6"/>
      <c r="KW316" s="6"/>
      <c r="KX316" s="6"/>
      <c r="KY316" s="6"/>
      <c r="KZ316" s="6"/>
    </row>
    <row r="317" spans="1:312">
      <c r="A317" s="6"/>
      <c r="B317" s="7"/>
      <c r="C317" s="6"/>
      <c r="D317" s="6"/>
      <c r="E317" s="6"/>
      <c r="F317" s="6"/>
      <c r="G317" s="7"/>
      <c r="H317" s="6"/>
      <c r="I317" s="6"/>
      <c r="J317" s="6"/>
      <c r="K317" s="6"/>
      <c r="L317" s="5"/>
      <c r="M317" s="7"/>
      <c r="N317" s="6"/>
      <c r="O317" s="6"/>
      <c r="P317" s="6"/>
      <c r="Q317" s="5"/>
      <c r="R317" s="7"/>
      <c r="S317" s="6"/>
      <c r="T317" s="6"/>
      <c r="U317" s="6"/>
      <c r="V317" s="6"/>
      <c r="W317" s="6"/>
      <c r="X317" s="7"/>
      <c r="Y317" s="6"/>
      <c r="Z317" s="6"/>
      <c r="AA317" s="6"/>
      <c r="AB317" s="6"/>
      <c r="AC317" s="6"/>
      <c r="AD317" s="6"/>
      <c r="AE317" s="7"/>
      <c r="AF317" s="6"/>
      <c r="AG317" s="6"/>
      <c r="AH317" s="6"/>
      <c r="AI317" s="6"/>
      <c r="AJ317" s="6"/>
      <c r="AK317" s="6"/>
      <c r="AL317" s="6"/>
      <c r="AM317" s="7"/>
      <c r="AN317" s="6"/>
      <c r="AO317" s="6"/>
      <c r="AP317" s="6"/>
      <c r="AQ317" s="6"/>
      <c r="AR317" s="6"/>
      <c r="AS317" s="6"/>
      <c r="AT317" s="6"/>
      <c r="AU317" s="7"/>
      <c r="AV317" s="7"/>
      <c r="AW317" s="6"/>
      <c r="AX317" s="6"/>
      <c r="AY317" s="6"/>
      <c r="AZ317" s="6"/>
      <c r="BA317" s="6"/>
      <c r="BB317" s="5"/>
      <c r="BC317" s="7"/>
      <c r="BD317" s="6"/>
      <c r="BE317" s="6"/>
      <c r="BF317" s="6"/>
      <c r="BG317" s="6"/>
      <c r="BH317" s="6"/>
      <c r="BI317" s="7"/>
      <c r="BJ317" s="6"/>
      <c r="BK317" s="6"/>
      <c r="BL317" s="6"/>
      <c r="BM317" s="6"/>
      <c r="BN317" s="6"/>
      <c r="BO317" s="6"/>
      <c r="BP317" s="5"/>
      <c r="BQ317" s="7"/>
      <c r="BR317" s="6"/>
      <c r="BS317" s="6"/>
      <c r="BT317" s="6"/>
      <c r="BU317" s="6"/>
      <c r="BV317" s="6"/>
      <c r="BW317" s="4"/>
      <c r="BX317" s="6"/>
      <c r="BY317" s="6"/>
      <c r="BZ317" s="6"/>
      <c r="CA317" s="6"/>
      <c r="CB317" s="6"/>
      <c r="CC317" s="7"/>
      <c r="CD317" s="7"/>
      <c r="CE317" s="6"/>
      <c r="CF317" s="6"/>
      <c r="CG317" s="6"/>
      <c r="CH317" s="6"/>
      <c r="CI317" s="5"/>
      <c r="CJ317" s="7"/>
      <c r="CK317" s="6"/>
      <c r="CL317" s="6"/>
      <c r="CM317" s="6"/>
      <c r="CN317" s="6"/>
      <c r="CO317" s="6"/>
      <c r="CP317" s="6"/>
      <c r="CQ317" s="5"/>
      <c r="CR317" s="7"/>
      <c r="CS317" s="6"/>
      <c r="CT317" s="6"/>
      <c r="CU317" s="6"/>
      <c r="CV317" s="6"/>
      <c r="CW317" s="6"/>
      <c r="CX317" s="6"/>
      <c r="CY317" s="7"/>
      <c r="CZ317" s="6"/>
      <c r="DA317" s="6"/>
      <c r="DB317" s="6"/>
      <c r="DC317" s="6"/>
      <c r="DD317" s="6"/>
      <c r="DE317" s="7"/>
      <c r="DF317" s="6"/>
      <c r="DG317" s="6"/>
      <c r="DH317" s="6"/>
      <c r="DI317" s="6"/>
      <c r="DJ317" s="6"/>
      <c r="DK317" s="7"/>
      <c r="DL317" s="7"/>
      <c r="DM317" s="6"/>
      <c r="DN317" s="6"/>
      <c r="DO317" s="6"/>
      <c r="DP317" s="6"/>
      <c r="DQ317" s="6"/>
      <c r="DR317" s="6"/>
      <c r="DS317" s="6"/>
      <c r="DT317" s="6"/>
      <c r="DU317" s="6"/>
      <c r="DV317" s="6"/>
      <c r="DW317" s="4"/>
      <c r="DX317" s="6"/>
      <c r="DY317" s="6"/>
      <c r="DZ317" s="6"/>
      <c r="EA317" s="6"/>
      <c r="EB317" s="6"/>
      <c r="EC317" s="6"/>
      <c r="ED317" s="6"/>
      <c r="EE317" s="5"/>
      <c r="EF317" s="7"/>
      <c r="EG317" s="6"/>
      <c r="EH317" s="6"/>
      <c r="EI317" s="6"/>
      <c r="EJ317" s="6"/>
      <c r="EK317" s="6"/>
      <c r="EL317" s="5"/>
      <c r="EM317" s="7"/>
      <c r="EN317" s="6"/>
      <c r="EO317" s="6"/>
      <c r="EP317" s="6"/>
      <c r="EQ317" s="6"/>
      <c r="ER317" s="6"/>
      <c r="ES317" s="6"/>
      <c r="ET317" s="4"/>
      <c r="EU317" s="6"/>
      <c r="EV317" s="6"/>
      <c r="EW317" s="6"/>
      <c r="EX317" s="6"/>
      <c r="EY317" s="6"/>
      <c r="EZ317" s="6"/>
      <c r="FA317" s="7"/>
      <c r="FB317" s="6"/>
      <c r="FC317" s="6"/>
      <c r="FD317" s="6"/>
      <c r="FE317" s="6"/>
      <c r="FF317" s="6"/>
      <c r="FG317" s="6"/>
      <c r="FH317" s="5"/>
      <c r="FI317" s="7"/>
      <c r="FJ317" s="6"/>
      <c r="FK317" s="6"/>
      <c r="FL317" s="6"/>
      <c r="FM317" s="6"/>
      <c r="FN317" s="7"/>
      <c r="FO317" s="6"/>
      <c r="FP317" s="6"/>
      <c r="FQ317" s="6"/>
      <c r="FR317" s="6"/>
      <c r="FS317" s="6"/>
      <c r="FT317" s="6"/>
      <c r="FU317" s="7"/>
      <c r="FV317" s="6"/>
      <c r="FW317" s="6"/>
      <c r="FX317" s="6"/>
      <c r="FY317" s="6"/>
      <c r="FZ317" s="6"/>
      <c r="GA317" s="5"/>
      <c r="GB317" s="5"/>
      <c r="GC317" s="7"/>
      <c r="GD317" s="6"/>
      <c r="GE317" s="6"/>
      <c r="GF317" s="6"/>
      <c r="GG317" s="6"/>
      <c r="GH317" s="6"/>
      <c r="GI317" s="6"/>
      <c r="GJ317" s="6"/>
      <c r="GK317" s="7"/>
      <c r="GL317" s="6"/>
      <c r="GM317" s="6"/>
      <c r="GN317" s="6"/>
      <c r="GO317" s="6"/>
      <c r="GP317" s="6"/>
      <c r="GQ317" s="6"/>
      <c r="GR317" s="6"/>
      <c r="GS317" s="7"/>
      <c r="GT317" s="6"/>
      <c r="GU317" s="6"/>
      <c r="GV317" s="6"/>
      <c r="GW317" s="6"/>
      <c r="GX317" s="6"/>
      <c r="GY317" s="6"/>
      <c r="GZ317" s="6"/>
      <c r="HA317" s="7"/>
      <c r="HB317" s="6"/>
      <c r="HC317" s="6"/>
      <c r="HD317" s="6"/>
      <c r="HE317" s="6"/>
      <c r="HF317" s="7"/>
      <c r="HG317" s="6"/>
      <c r="HH317" s="6"/>
      <c r="HI317" s="6"/>
      <c r="HJ317" s="6"/>
      <c r="HK317" s="7"/>
      <c r="HL317" s="6"/>
      <c r="HM317" s="6"/>
      <c r="HN317" s="6"/>
      <c r="HO317" s="6"/>
      <c r="HP317" s="6"/>
      <c r="HQ317" s="6"/>
      <c r="HR317" s="6"/>
      <c r="HS317" s="7"/>
      <c r="HT317" s="6"/>
      <c r="HU317" s="6"/>
      <c r="HV317" s="6"/>
      <c r="HW317" s="6"/>
      <c r="HX317" s="6"/>
      <c r="HY317" s="6"/>
      <c r="HZ317" s="5"/>
      <c r="IA317" s="5"/>
      <c r="IB317" s="7"/>
      <c r="IC317" s="6"/>
      <c r="ID317" s="6"/>
      <c r="IE317" s="6"/>
      <c r="IF317" s="6"/>
      <c r="IG317" s="6"/>
      <c r="IH317" s="6"/>
      <c r="II317" s="6"/>
      <c r="IJ317" s="7"/>
      <c r="IK317" s="6"/>
      <c r="IL317" s="6"/>
      <c r="IM317" s="6"/>
      <c r="IN317" s="6"/>
      <c r="IO317" s="6"/>
      <c r="IP317" s="6"/>
      <c r="IQ317" s="6"/>
      <c r="IR317" s="7"/>
      <c r="IS317" s="6"/>
      <c r="IT317" s="6"/>
      <c r="IU317" s="6"/>
      <c r="IV317" s="6"/>
      <c r="IW317" s="6"/>
      <c r="IX317" s="6"/>
      <c r="IY317" s="6"/>
      <c r="IZ317" s="6"/>
      <c r="JA317" s="6"/>
      <c r="JB317" s="6"/>
      <c r="JC317" s="7"/>
      <c r="JD317" s="6"/>
      <c r="JE317" s="6"/>
      <c r="JF317" s="6"/>
      <c r="JG317" s="6"/>
      <c r="JH317" s="6"/>
      <c r="JI317" s="6"/>
      <c r="JJ317" s="4"/>
      <c r="JV317" s="7"/>
      <c r="JW317" s="6"/>
      <c r="JX317" s="6"/>
      <c r="JY317" s="6"/>
      <c r="JZ317" s="6"/>
      <c r="KA317" s="6"/>
      <c r="KB317" s="6"/>
      <c r="KC317" s="6"/>
      <c r="KD317" s="6"/>
      <c r="KE317" s="6"/>
      <c r="KF317" s="6"/>
      <c r="KG317" s="6"/>
      <c r="KH317" s="6"/>
      <c r="KI317" s="7"/>
      <c r="KJ317" s="6"/>
      <c r="KK317" s="6"/>
      <c r="KL317" s="6"/>
      <c r="KM317" s="6"/>
      <c r="KN317" s="6"/>
      <c r="KO317" s="6"/>
      <c r="KP317" s="6"/>
      <c r="KQ317" s="7"/>
      <c r="KR317" s="6"/>
      <c r="KS317" s="6"/>
      <c r="KT317" s="6"/>
      <c r="KU317" s="6"/>
      <c r="KV317" s="6"/>
      <c r="KW317" s="6"/>
      <c r="KX317" s="6"/>
      <c r="KY317" s="6"/>
      <c r="KZ317" s="6"/>
    </row>
    <row r="318" spans="1:312">
      <c r="A318" s="6"/>
      <c r="B318" s="7"/>
      <c r="C318" s="6"/>
      <c r="D318" s="6"/>
      <c r="E318" s="6"/>
      <c r="F318" s="6"/>
      <c r="G318" s="7"/>
      <c r="H318" s="6"/>
      <c r="I318" s="6"/>
      <c r="J318" s="6"/>
      <c r="K318" s="6"/>
      <c r="L318" s="5"/>
      <c r="M318" s="7"/>
      <c r="N318" s="6"/>
      <c r="O318" s="6"/>
      <c r="P318" s="6"/>
      <c r="Q318" s="5"/>
      <c r="R318" s="7"/>
      <c r="S318" s="6"/>
      <c r="T318" s="6"/>
      <c r="U318" s="6"/>
      <c r="V318" s="6"/>
      <c r="W318" s="6"/>
      <c r="X318" s="7"/>
      <c r="Y318" s="6"/>
      <c r="Z318" s="6"/>
      <c r="AA318" s="6"/>
      <c r="AB318" s="6"/>
      <c r="AC318" s="6"/>
      <c r="AD318" s="6"/>
      <c r="AE318" s="7"/>
      <c r="AF318" s="6"/>
      <c r="AG318" s="6"/>
      <c r="AH318" s="6"/>
      <c r="AI318" s="6"/>
      <c r="AJ318" s="6"/>
      <c r="AK318" s="6"/>
      <c r="AL318" s="6"/>
      <c r="AM318" s="7"/>
      <c r="AN318" s="6"/>
      <c r="AO318" s="6"/>
      <c r="AP318" s="6"/>
      <c r="AQ318" s="6"/>
      <c r="AR318" s="6"/>
      <c r="AS318" s="6"/>
      <c r="AT318" s="6"/>
      <c r="AU318" s="7"/>
      <c r="AV318" s="7"/>
      <c r="AW318" s="6"/>
      <c r="AX318" s="6"/>
      <c r="AY318" s="6"/>
      <c r="AZ318" s="6"/>
      <c r="BA318" s="6"/>
      <c r="BB318" s="5"/>
      <c r="BC318" s="7"/>
      <c r="BD318" s="6"/>
      <c r="BE318" s="6"/>
      <c r="BF318" s="6"/>
      <c r="BG318" s="6"/>
      <c r="BH318" s="6"/>
      <c r="BI318" s="7"/>
      <c r="BJ318" s="6"/>
      <c r="BK318" s="6"/>
      <c r="BL318" s="6"/>
      <c r="BM318" s="6"/>
      <c r="BN318" s="6"/>
      <c r="BO318" s="6"/>
      <c r="BP318" s="5"/>
      <c r="BQ318" s="7"/>
      <c r="BR318" s="6"/>
      <c r="BS318" s="6"/>
      <c r="BT318" s="6"/>
      <c r="BU318" s="6"/>
      <c r="BV318" s="6"/>
      <c r="BW318" s="4"/>
      <c r="BX318" s="6"/>
      <c r="BY318" s="6"/>
      <c r="BZ318" s="6"/>
      <c r="CA318" s="6"/>
      <c r="CB318" s="6"/>
      <c r="CC318" s="7"/>
      <c r="CD318" s="7"/>
      <c r="CE318" s="6"/>
      <c r="CF318" s="6"/>
      <c r="CG318" s="6"/>
      <c r="CH318" s="6"/>
      <c r="CI318" s="5"/>
      <c r="CJ318" s="7"/>
      <c r="CK318" s="6"/>
      <c r="CL318" s="6"/>
      <c r="CM318" s="6"/>
      <c r="CN318" s="6"/>
      <c r="CO318" s="6"/>
      <c r="CP318" s="6"/>
      <c r="CQ318" s="5"/>
      <c r="CR318" s="7"/>
      <c r="CS318" s="6"/>
      <c r="CT318" s="6"/>
      <c r="CU318" s="6"/>
      <c r="CV318" s="6"/>
      <c r="CW318" s="6"/>
      <c r="CX318" s="6"/>
      <c r="CY318" s="7"/>
      <c r="CZ318" s="6"/>
      <c r="DA318" s="6"/>
      <c r="DB318" s="6"/>
      <c r="DC318" s="6"/>
      <c r="DD318" s="6"/>
      <c r="DE318" s="7"/>
      <c r="DF318" s="6"/>
      <c r="DG318" s="6"/>
      <c r="DH318" s="6"/>
      <c r="DI318" s="6"/>
      <c r="DJ318" s="6"/>
      <c r="DK318" s="7"/>
      <c r="DL318" s="7"/>
      <c r="DM318" s="6"/>
      <c r="DN318" s="6"/>
      <c r="DO318" s="6"/>
      <c r="DP318" s="6"/>
      <c r="DQ318" s="6"/>
      <c r="DR318" s="6"/>
      <c r="DS318" s="6"/>
      <c r="DT318" s="6"/>
      <c r="DU318" s="6"/>
      <c r="DV318" s="6"/>
      <c r="DW318" s="4"/>
      <c r="DX318" s="6"/>
      <c r="DY318" s="6"/>
      <c r="DZ318" s="6"/>
      <c r="EA318" s="6"/>
      <c r="EB318" s="6"/>
      <c r="EC318" s="6"/>
      <c r="ED318" s="6"/>
      <c r="EE318" s="5"/>
      <c r="EF318" s="7"/>
      <c r="EG318" s="6"/>
      <c r="EH318" s="6"/>
      <c r="EI318" s="6"/>
      <c r="EJ318" s="6"/>
      <c r="EK318" s="6"/>
      <c r="EL318" s="5"/>
      <c r="EM318" s="7"/>
      <c r="EN318" s="6"/>
      <c r="EO318" s="6"/>
      <c r="EP318" s="6"/>
      <c r="EQ318" s="6"/>
      <c r="ER318" s="6"/>
      <c r="ES318" s="6"/>
      <c r="ET318" s="4"/>
      <c r="EU318" s="6"/>
      <c r="EV318" s="6"/>
      <c r="EW318" s="6"/>
      <c r="EX318" s="6"/>
      <c r="EY318" s="6"/>
      <c r="EZ318" s="6"/>
      <c r="FA318" s="7"/>
      <c r="FB318" s="6"/>
      <c r="FC318" s="6"/>
      <c r="FD318" s="6"/>
      <c r="FE318" s="6"/>
      <c r="FF318" s="6"/>
      <c r="FG318" s="6"/>
      <c r="FH318" s="5"/>
      <c r="FI318" s="7"/>
      <c r="FJ318" s="6"/>
      <c r="FK318" s="6"/>
      <c r="FL318" s="6"/>
      <c r="FM318" s="6"/>
      <c r="FN318" s="7"/>
      <c r="FO318" s="6"/>
      <c r="FP318" s="6"/>
      <c r="FQ318" s="6"/>
      <c r="FR318" s="6"/>
      <c r="FS318" s="6"/>
      <c r="FT318" s="6"/>
      <c r="FU318" s="7"/>
      <c r="FV318" s="6"/>
      <c r="FW318" s="6"/>
      <c r="FX318" s="6"/>
      <c r="FY318" s="6"/>
      <c r="FZ318" s="6"/>
      <c r="GA318" s="5"/>
      <c r="GB318" s="5"/>
      <c r="GC318" s="7"/>
      <c r="GD318" s="6"/>
      <c r="GE318" s="6"/>
      <c r="GF318" s="6"/>
      <c r="GG318" s="6"/>
      <c r="GH318" s="6"/>
      <c r="GI318" s="6"/>
      <c r="GJ318" s="6"/>
      <c r="GK318" s="7"/>
      <c r="GL318" s="6"/>
      <c r="GM318" s="6"/>
      <c r="GN318" s="6"/>
      <c r="GO318" s="6"/>
      <c r="GP318" s="6"/>
      <c r="GQ318" s="6"/>
      <c r="GR318" s="6"/>
      <c r="GS318" s="7"/>
      <c r="GT318" s="6"/>
      <c r="GU318" s="6"/>
      <c r="GV318" s="6"/>
      <c r="GW318" s="6"/>
      <c r="GX318" s="6"/>
      <c r="GY318" s="6"/>
      <c r="GZ318" s="6"/>
      <c r="HA318" s="7"/>
      <c r="HB318" s="6"/>
      <c r="HC318" s="6"/>
      <c r="HD318" s="6"/>
      <c r="HE318" s="6"/>
      <c r="HF318" s="7"/>
      <c r="HG318" s="6"/>
      <c r="HH318" s="6"/>
      <c r="HI318" s="6"/>
      <c r="HJ318" s="6"/>
      <c r="HK318" s="7"/>
      <c r="HL318" s="6"/>
      <c r="HM318" s="6"/>
      <c r="HN318" s="6"/>
      <c r="HO318" s="6"/>
      <c r="HP318" s="6"/>
      <c r="HQ318" s="6"/>
      <c r="HR318" s="6"/>
      <c r="HS318" s="7"/>
      <c r="HT318" s="6"/>
      <c r="HU318" s="6"/>
      <c r="HV318" s="6"/>
      <c r="HW318" s="6"/>
      <c r="HX318" s="6"/>
      <c r="HY318" s="6"/>
      <c r="HZ318" s="5"/>
      <c r="IA318" s="5"/>
      <c r="IB318" s="7"/>
      <c r="IC318" s="6"/>
      <c r="ID318" s="6"/>
      <c r="IE318" s="6"/>
      <c r="IF318" s="6"/>
      <c r="IG318" s="6"/>
      <c r="IH318" s="6"/>
      <c r="II318" s="6"/>
      <c r="IJ318" s="7"/>
      <c r="IK318" s="6"/>
      <c r="IL318" s="6"/>
      <c r="IM318" s="6"/>
      <c r="IN318" s="6"/>
      <c r="IO318" s="6"/>
      <c r="IP318" s="6"/>
      <c r="IQ318" s="6"/>
      <c r="IR318" s="7"/>
      <c r="IS318" s="6"/>
      <c r="IT318" s="6"/>
      <c r="IU318" s="6"/>
      <c r="IV318" s="6"/>
      <c r="IW318" s="6"/>
      <c r="IX318" s="6"/>
      <c r="IY318" s="6"/>
      <c r="IZ318" s="6"/>
      <c r="JA318" s="6"/>
      <c r="JB318" s="6"/>
      <c r="JC318" s="7"/>
      <c r="JD318" s="6"/>
      <c r="JE318" s="6"/>
      <c r="JF318" s="6"/>
      <c r="JG318" s="6"/>
      <c r="JH318" s="6"/>
      <c r="JI318" s="6"/>
      <c r="JJ318" s="4"/>
      <c r="JV318" s="7"/>
      <c r="JW318" s="6"/>
      <c r="JX318" s="6"/>
      <c r="JY318" s="6"/>
      <c r="JZ318" s="6"/>
      <c r="KA318" s="6"/>
      <c r="KB318" s="6"/>
      <c r="KC318" s="6"/>
      <c r="KD318" s="6"/>
      <c r="KE318" s="6"/>
      <c r="KF318" s="6"/>
      <c r="KG318" s="6"/>
      <c r="KH318" s="6"/>
      <c r="KI318" s="7"/>
      <c r="KJ318" s="6"/>
      <c r="KK318" s="6"/>
      <c r="KL318" s="6"/>
      <c r="KM318" s="6"/>
      <c r="KN318" s="6"/>
      <c r="KO318" s="6"/>
      <c r="KP318" s="6"/>
      <c r="KQ318" s="7"/>
      <c r="KR318" s="6"/>
      <c r="KS318" s="6"/>
      <c r="KT318" s="6"/>
      <c r="KU318" s="6"/>
      <c r="KV318" s="6"/>
      <c r="KW318" s="6"/>
      <c r="KX318" s="6"/>
      <c r="KY318" s="6"/>
      <c r="KZ318" s="6"/>
    </row>
    <row r="319" spans="1:312">
      <c r="A319" s="6"/>
      <c r="B319" s="7"/>
      <c r="C319" s="6"/>
      <c r="D319" s="6"/>
      <c r="E319" s="6"/>
      <c r="F319" s="6"/>
      <c r="G319" s="7"/>
      <c r="H319" s="6"/>
      <c r="I319" s="6"/>
      <c r="J319" s="6"/>
      <c r="K319" s="6"/>
      <c r="L319" s="5"/>
      <c r="M319" s="7"/>
      <c r="N319" s="6"/>
      <c r="O319" s="6"/>
      <c r="P319" s="6"/>
      <c r="Q319" s="5"/>
      <c r="R319" s="7"/>
      <c r="S319" s="6"/>
      <c r="T319" s="6"/>
      <c r="U319" s="6"/>
      <c r="V319" s="6"/>
      <c r="W319" s="6"/>
      <c r="X319" s="7"/>
      <c r="Y319" s="6"/>
      <c r="Z319" s="6"/>
      <c r="AA319" s="6"/>
      <c r="AB319" s="6"/>
      <c r="AC319" s="6"/>
      <c r="AD319" s="6"/>
      <c r="AE319" s="7"/>
      <c r="AF319" s="6"/>
      <c r="AG319" s="6"/>
      <c r="AH319" s="6"/>
      <c r="AI319" s="6"/>
      <c r="AJ319" s="6"/>
      <c r="AK319" s="6"/>
      <c r="AL319" s="6"/>
      <c r="AM319" s="7"/>
      <c r="AN319" s="6"/>
      <c r="AO319" s="6"/>
      <c r="AP319" s="6"/>
      <c r="AQ319" s="6"/>
      <c r="AR319" s="6"/>
      <c r="AS319" s="6"/>
      <c r="AT319" s="6"/>
      <c r="AU319" s="7"/>
      <c r="AV319" s="7"/>
      <c r="AW319" s="6"/>
      <c r="AX319" s="6"/>
      <c r="AY319" s="6"/>
      <c r="AZ319" s="6"/>
      <c r="BA319" s="6"/>
      <c r="BB319" s="5"/>
      <c r="BC319" s="7"/>
      <c r="BD319" s="6"/>
      <c r="BE319" s="6"/>
      <c r="BF319" s="6"/>
      <c r="BG319" s="6"/>
      <c r="BH319" s="6"/>
      <c r="BI319" s="7"/>
      <c r="BJ319" s="6"/>
      <c r="BK319" s="6"/>
      <c r="BL319" s="6"/>
      <c r="BM319" s="6"/>
      <c r="BN319" s="6"/>
      <c r="BO319" s="6"/>
      <c r="BP319" s="5"/>
      <c r="BQ319" s="7"/>
      <c r="BR319" s="6"/>
      <c r="BS319" s="6"/>
      <c r="BT319" s="6"/>
      <c r="BU319" s="6"/>
      <c r="BV319" s="6"/>
      <c r="BW319" s="4"/>
      <c r="BX319" s="6"/>
      <c r="BY319" s="6"/>
      <c r="BZ319" s="6"/>
      <c r="CA319" s="6"/>
      <c r="CB319" s="6"/>
      <c r="CC319" s="7"/>
      <c r="CD319" s="7"/>
      <c r="CE319" s="6"/>
      <c r="CF319" s="6"/>
      <c r="CG319" s="6"/>
      <c r="CH319" s="6"/>
      <c r="CI319" s="5"/>
      <c r="CJ319" s="7"/>
      <c r="CK319" s="6"/>
      <c r="CL319" s="6"/>
      <c r="CM319" s="6"/>
      <c r="CN319" s="6"/>
      <c r="CO319" s="6"/>
      <c r="CP319" s="6"/>
      <c r="CQ319" s="5"/>
      <c r="CR319" s="7"/>
      <c r="CS319" s="6"/>
      <c r="CT319" s="6"/>
      <c r="CU319" s="6"/>
      <c r="CV319" s="6"/>
      <c r="CW319" s="6"/>
      <c r="CX319" s="6"/>
      <c r="CY319" s="7"/>
      <c r="CZ319" s="6"/>
      <c r="DA319" s="6"/>
      <c r="DB319" s="6"/>
      <c r="DC319" s="6"/>
      <c r="DD319" s="6"/>
      <c r="DE319" s="7"/>
      <c r="DF319" s="6"/>
      <c r="DG319" s="6"/>
      <c r="DH319" s="6"/>
      <c r="DI319" s="6"/>
      <c r="DJ319" s="6"/>
      <c r="DK319" s="7"/>
      <c r="DL319" s="7"/>
      <c r="DM319" s="6"/>
      <c r="DN319" s="6"/>
      <c r="DO319" s="6"/>
      <c r="DP319" s="6"/>
      <c r="DQ319" s="6"/>
      <c r="DR319" s="6"/>
      <c r="DS319" s="6"/>
      <c r="DT319" s="6"/>
      <c r="DU319" s="6"/>
      <c r="DV319" s="6"/>
      <c r="DW319" s="4"/>
      <c r="DX319" s="6"/>
      <c r="DY319" s="6"/>
      <c r="DZ319" s="6"/>
      <c r="EA319" s="6"/>
      <c r="EB319" s="6"/>
      <c r="EC319" s="6"/>
      <c r="ED319" s="6"/>
      <c r="EE319" s="5"/>
      <c r="EF319" s="7"/>
      <c r="EG319" s="6"/>
      <c r="EH319" s="6"/>
      <c r="EI319" s="6"/>
      <c r="EJ319" s="6"/>
      <c r="EK319" s="6"/>
      <c r="EL319" s="5"/>
      <c r="EM319" s="7"/>
      <c r="EN319" s="6"/>
      <c r="EO319" s="6"/>
      <c r="EP319" s="6"/>
      <c r="EQ319" s="6"/>
      <c r="ER319" s="6"/>
      <c r="ES319" s="6"/>
      <c r="ET319" s="4"/>
      <c r="EU319" s="6"/>
      <c r="EV319" s="6"/>
      <c r="EW319" s="6"/>
      <c r="EX319" s="6"/>
      <c r="EY319" s="6"/>
      <c r="EZ319" s="6"/>
      <c r="FA319" s="7"/>
      <c r="FB319" s="6"/>
      <c r="FC319" s="6"/>
      <c r="FD319" s="6"/>
      <c r="FE319" s="6"/>
      <c r="FF319" s="6"/>
      <c r="FG319" s="6"/>
      <c r="FH319" s="5"/>
      <c r="FI319" s="7"/>
      <c r="FJ319" s="6"/>
      <c r="FK319" s="6"/>
      <c r="FL319" s="6"/>
      <c r="FM319" s="6"/>
      <c r="FN319" s="7"/>
      <c r="FO319" s="6"/>
      <c r="FP319" s="6"/>
      <c r="FQ319" s="6"/>
      <c r="FR319" s="6"/>
      <c r="FS319" s="6"/>
      <c r="FT319" s="6"/>
      <c r="FU319" s="7"/>
      <c r="FV319" s="6"/>
      <c r="FW319" s="6"/>
      <c r="FX319" s="6"/>
      <c r="FY319" s="6"/>
      <c r="FZ319" s="6"/>
      <c r="GA319" s="5"/>
      <c r="GB319" s="5"/>
      <c r="GC319" s="7"/>
      <c r="GD319" s="6"/>
      <c r="GE319" s="6"/>
      <c r="GF319" s="6"/>
      <c r="GG319" s="6"/>
      <c r="GH319" s="6"/>
      <c r="GI319" s="6"/>
      <c r="GJ319" s="6"/>
      <c r="GK319" s="7"/>
      <c r="GL319" s="6"/>
      <c r="GM319" s="6"/>
      <c r="GN319" s="6"/>
      <c r="GO319" s="6"/>
      <c r="GP319" s="6"/>
      <c r="GQ319" s="6"/>
      <c r="GR319" s="6"/>
      <c r="GS319" s="7"/>
      <c r="GT319" s="6"/>
      <c r="GU319" s="6"/>
      <c r="GV319" s="6"/>
      <c r="GW319" s="6"/>
      <c r="GX319" s="6"/>
      <c r="GY319" s="6"/>
      <c r="GZ319" s="6"/>
      <c r="HA319" s="7"/>
      <c r="HB319" s="6"/>
      <c r="HC319" s="6"/>
      <c r="HD319" s="6"/>
      <c r="HE319" s="6"/>
      <c r="HF319" s="7"/>
      <c r="HG319" s="6"/>
      <c r="HH319" s="6"/>
      <c r="HI319" s="6"/>
      <c r="HJ319" s="6"/>
      <c r="HK319" s="7"/>
      <c r="HL319" s="6"/>
      <c r="HM319" s="6"/>
      <c r="HN319" s="6"/>
      <c r="HO319" s="6"/>
      <c r="HP319" s="6"/>
      <c r="HQ319" s="6"/>
      <c r="HR319" s="6"/>
      <c r="HS319" s="7"/>
      <c r="HT319" s="6"/>
      <c r="HU319" s="6"/>
      <c r="HV319" s="6"/>
      <c r="HW319" s="6"/>
      <c r="HX319" s="6"/>
      <c r="HY319" s="6"/>
      <c r="HZ319" s="5"/>
      <c r="IA319" s="5"/>
      <c r="IB319" s="7"/>
      <c r="IC319" s="6"/>
      <c r="ID319" s="6"/>
      <c r="IE319" s="6"/>
      <c r="IF319" s="6"/>
      <c r="IG319" s="6"/>
      <c r="IH319" s="6"/>
      <c r="II319" s="6"/>
      <c r="IJ319" s="7"/>
      <c r="IK319" s="6"/>
      <c r="IL319" s="6"/>
      <c r="IM319" s="6"/>
      <c r="IN319" s="6"/>
      <c r="IO319" s="6"/>
      <c r="IP319" s="6"/>
      <c r="IQ319" s="6"/>
      <c r="IR319" s="7"/>
      <c r="IS319" s="6"/>
      <c r="IT319" s="6"/>
      <c r="IU319" s="6"/>
      <c r="IV319" s="6"/>
      <c r="IW319" s="6"/>
      <c r="IX319" s="6"/>
      <c r="IY319" s="6"/>
      <c r="IZ319" s="6"/>
      <c r="JA319" s="6"/>
      <c r="JB319" s="6"/>
      <c r="JC319" s="7"/>
      <c r="JD319" s="6"/>
      <c r="JE319" s="6"/>
      <c r="JF319" s="6"/>
      <c r="JG319" s="6"/>
      <c r="JH319" s="6"/>
      <c r="JI319" s="6"/>
      <c r="JJ319" s="4"/>
      <c r="JV319" s="7"/>
      <c r="JW319" s="6"/>
      <c r="JX319" s="6"/>
      <c r="JY319" s="6"/>
      <c r="JZ319" s="6"/>
      <c r="KA319" s="6"/>
      <c r="KB319" s="6"/>
      <c r="KC319" s="6"/>
      <c r="KD319" s="6"/>
      <c r="KE319" s="6"/>
      <c r="KF319" s="6"/>
      <c r="KG319" s="6"/>
      <c r="KH319" s="6"/>
      <c r="KI319" s="7"/>
      <c r="KJ319" s="6"/>
      <c r="KK319" s="6"/>
      <c r="KL319" s="6"/>
      <c r="KM319" s="6"/>
      <c r="KN319" s="6"/>
      <c r="KO319" s="6"/>
      <c r="KP319" s="6"/>
      <c r="KQ319" s="7"/>
      <c r="KR319" s="6"/>
      <c r="KS319" s="6"/>
      <c r="KT319" s="6"/>
      <c r="KU319" s="6"/>
      <c r="KV319" s="6"/>
      <c r="KW319" s="6"/>
      <c r="KX319" s="6"/>
      <c r="KY319" s="6"/>
      <c r="KZ319" s="6"/>
    </row>
    <row r="320" spans="1:312">
      <c r="A320" s="6"/>
      <c r="B320" s="17"/>
      <c r="C320" s="14"/>
      <c r="D320" s="14"/>
      <c r="E320" s="14"/>
      <c r="F320" s="14"/>
      <c r="G320" s="17"/>
      <c r="H320" s="14"/>
      <c r="I320" s="14"/>
      <c r="J320" s="14"/>
      <c r="K320" s="14"/>
      <c r="L320" s="18"/>
      <c r="M320" s="17"/>
      <c r="N320" s="14"/>
      <c r="O320" s="14"/>
      <c r="P320" s="14"/>
      <c r="Q320" s="18"/>
      <c r="R320" s="17"/>
      <c r="S320" s="14"/>
      <c r="T320" s="14"/>
      <c r="U320" s="14"/>
      <c r="V320" s="14"/>
      <c r="W320" s="14"/>
      <c r="X320" s="17"/>
      <c r="Y320" s="14"/>
      <c r="Z320" s="14"/>
      <c r="AA320" s="14"/>
      <c r="AB320" s="14"/>
      <c r="AC320" s="14"/>
      <c r="AD320" s="14"/>
      <c r="AE320" s="17"/>
      <c r="AF320" s="14"/>
      <c r="AG320" s="14"/>
      <c r="AH320" s="14"/>
      <c r="AI320" s="14"/>
      <c r="AJ320" s="14"/>
      <c r="AK320" s="14"/>
      <c r="AL320" s="14"/>
      <c r="AM320" s="17"/>
      <c r="AN320" s="14"/>
      <c r="AO320" s="14"/>
      <c r="AP320" s="14"/>
      <c r="AQ320" s="14"/>
      <c r="AR320" s="14"/>
      <c r="AS320" s="14"/>
      <c r="AT320" s="14"/>
      <c r="AU320" s="17"/>
      <c r="AV320" s="17"/>
      <c r="AW320" s="14"/>
      <c r="AX320" s="14"/>
      <c r="AY320" s="14"/>
      <c r="AZ320" s="14"/>
      <c r="BA320" s="14"/>
      <c r="BB320" s="18"/>
      <c r="BC320" s="17"/>
      <c r="BD320" s="14"/>
      <c r="BE320" s="14"/>
      <c r="BF320" s="14"/>
      <c r="BG320" s="14"/>
      <c r="BH320" s="14"/>
      <c r="BI320" s="17"/>
      <c r="BJ320" s="14"/>
      <c r="BK320" s="14"/>
      <c r="BL320" s="14"/>
      <c r="BM320" s="14"/>
      <c r="BN320" s="14"/>
      <c r="BO320" s="14"/>
      <c r="BP320" s="18"/>
      <c r="BQ320" s="17"/>
      <c r="BR320" s="14"/>
      <c r="BS320" s="14"/>
      <c r="BT320" s="14"/>
      <c r="BU320" s="14"/>
      <c r="BV320" s="14"/>
      <c r="BW320" s="25"/>
      <c r="BX320" s="14"/>
      <c r="BY320" s="14"/>
      <c r="BZ320" s="14"/>
      <c r="CA320" s="14"/>
      <c r="CB320" s="14"/>
      <c r="CC320" s="17"/>
      <c r="CD320" s="17"/>
      <c r="CE320" s="14"/>
      <c r="CF320" s="14"/>
      <c r="CG320" s="14"/>
      <c r="CH320" s="14"/>
      <c r="CI320" s="18"/>
      <c r="CJ320" s="17"/>
      <c r="CK320" s="14"/>
      <c r="CL320" s="14"/>
      <c r="CM320" s="14"/>
      <c r="CN320" s="14"/>
      <c r="CO320" s="14"/>
      <c r="CP320" s="14"/>
      <c r="CQ320" s="18"/>
      <c r="CR320" s="17"/>
      <c r="CS320" s="14"/>
      <c r="CT320" s="14"/>
      <c r="CU320" s="14"/>
      <c r="CV320" s="14"/>
      <c r="CW320" s="14"/>
      <c r="CX320" s="14"/>
      <c r="CY320" s="17"/>
      <c r="CZ320" s="14"/>
      <c r="DA320" s="14"/>
      <c r="DB320" s="14"/>
      <c r="DC320" s="14"/>
      <c r="DD320" s="14"/>
      <c r="DE320" s="17"/>
      <c r="DF320" s="14"/>
      <c r="DG320" s="14"/>
      <c r="DH320" s="14"/>
      <c r="DI320" s="14"/>
      <c r="DJ320" s="14"/>
      <c r="DK320" s="17"/>
      <c r="DL320" s="17"/>
      <c r="DM320" s="14"/>
      <c r="DN320" s="14"/>
      <c r="DO320" s="14"/>
      <c r="DP320" s="14"/>
      <c r="DQ320" s="14"/>
      <c r="DR320" s="14"/>
      <c r="DS320" s="14"/>
      <c r="DT320" s="14"/>
      <c r="DU320" s="14"/>
      <c r="DV320" s="14"/>
      <c r="DW320" s="25"/>
      <c r="DX320" s="14"/>
      <c r="DY320" s="14"/>
      <c r="DZ320" s="14"/>
      <c r="EA320" s="14"/>
      <c r="EB320" s="14"/>
      <c r="EC320" s="14"/>
      <c r="ED320" s="14"/>
      <c r="EE320" s="18"/>
      <c r="EF320" s="17"/>
      <c r="EG320" s="14"/>
      <c r="EH320" s="14"/>
      <c r="EI320" s="14"/>
      <c r="EJ320" s="14"/>
      <c r="EK320" s="14"/>
      <c r="EL320" s="18"/>
      <c r="EM320" s="17"/>
      <c r="EN320" s="14"/>
      <c r="EO320" s="14"/>
      <c r="EP320" s="14"/>
      <c r="EQ320" s="14"/>
      <c r="ER320" s="14"/>
      <c r="ES320" s="14"/>
      <c r="ET320" s="25"/>
      <c r="EU320" s="14"/>
      <c r="EV320" s="14"/>
      <c r="EW320" s="14"/>
      <c r="EX320" s="14"/>
      <c r="EY320" s="14"/>
      <c r="EZ320" s="14"/>
      <c r="FA320" s="17"/>
      <c r="FB320" s="14"/>
      <c r="FC320" s="14"/>
      <c r="FD320" s="14"/>
      <c r="FE320" s="14"/>
      <c r="FF320" s="14"/>
      <c r="FG320" s="14"/>
      <c r="FH320" s="18"/>
      <c r="FI320" s="17"/>
      <c r="FJ320" s="14"/>
      <c r="FK320" s="14"/>
      <c r="FL320" s="14"/>
      <c r="FM320" s="14"/>
      <c r="FN320" s="17"/>
      <c r="FO320" s="14"/>
      <c r="FP320" s="14"/>
      <c r="FQ320" s="14"/>
      <c r="FR320" s="14"/>
      <c r="FS320" s="14"/>
      <c r="FT320" s="14"/>
      <c r="FU320" s="17"/>
      <c r="FV320" s="14"/>
      <c r="FW320" s="14"/>
      <c r="FX320" s="14"/>
      <c r="FY320" s="14"/>
      <c r="FZ320" s="14"/>
      <c r="GA320" s="18"/>
      <c r="GB320" s="18"/>
      <c r="GC320" s="17"/>
      <c r="GD320" s="14"/>
      <c r="GE320" s="14"/>
      <c r="GF320" s="14"/>
      <c r="GG320" s="14"/>
      <c r="GH320" s="14"/>
      <c r="GI320" s="14"/>
      <c r="GJ320" s="14"/>
      <c r="GK320" s="17"/>
      <c r="GL320" s="14"/>
      <c r="GM320" s="14"/>
      <c r="GN320" s="14"/>
      <c r="GO320" s="14"/>
      <c r="GP320" s="14"/>
      <c r="GQ320" s="14"/>
      <c r="GR320" s="14"/>
      <c r="GS320" s="17"/>
      <c r="GT320" s="14"/>
      <c r="GU320" s="14"/>
      <c r="GV320" s="14"/>
      <c r="GW320" s="14"/>
      <c r="GX320" s="14"/>
      <c r="GY320" s="14"/>
      <c r="GZ320" s="14"/>
      <c r="HA320" s="17"/>
      <c r="HB320" s="14"/>
      <c r="HC320" s="14"/>
      <c r="HD320" s="14"/>
      <c r="HE320" s="14"/>
      <c r="HF320" s="17"/>
      <c r="HG320" s="14"/>
      <c r="HH320" s="14"/>
      <c r="HI320" s="14"/>
      <c r="HJ320" s="14"/>
      <c r="HK320" s="17"/>
      <c r="HL320" s="14"/>
      <c r="HM320" s="14"/>
      <c r="HN320" s="14"/>
      <c r="HO320" s="14"/>
      <c r="HP320" s="14"/>
      <c r="HQ320" s="14"/>
      <c r="HR320" s="14"/>
      <c r="HS320" s="17"/>
      <c r="HT320" s="14"/>
      <c r="HU320" s="14"/>
      <c r="HV320" s="14"/>
      <c r="HW320" s="14"/>
      <c r="HX320" s="14"/>
      <c r="HY320" s="14"/>
      <c r="HZ320" s="18"/>
      <c r="IA320" s="18"/>
      <c r="IB320" s="17"/>
      <c r="IC320" s="14"/>
      <c r="ID320" s="14"/>
      <c r="IE320" s="14"/>
      <c r="IF320" s="14"/>
      <c r="IG320" s="14"/>
      <c r="IH320" s="14"/>
      <c r="II320" s="14"/>
      <c r="IJ320" s="17"/>
      <c r="IK320" s="14"/>
      <c r="IL320" s="14"/>
      <c r="IM320" s="14"/>
      <c r="IN320" s="14"/>
      <c r="IO320" s="14"/>
      <c r="IP320" s="14"/>
      <c r="IQ320" s="14"/>
      <c r="IR320" s="17"/>
      <c r="IS320" s="14"/>
      <c r="IT320" s="14"/>
      <c r="IU320" s="14"/>
      <c r="IV320" s="14"/>
      <c r="IW320" s="14"/>
      <c r="IX320" s="14"/>
      <c r="IY320" s="14"/>
      <c r="IZ320" s="14"/>
      <c r="JA320" s="14"/>
      <c r="JB320" s="14"/>
      <c r="JC320" s="17"/>
      <c r="JD320" s="14"/>
      <c r="JE320" s="14"/>
      <c r="JF320" s="14"/>
      <c r="JG320" s="14"/>
      <c r="JH320" s="14"/>
      <c r="JI320" s="14"/>
      <c r="JJ320" s="4"/>
      <c r="JV320" s="17"/>
      <c r="JW320" s="14"/>
      <c r="JX320" s="14"/>
      <c r="JY320" s="14"/>
      <c r="JZ320" s="14"/>
      <c r="KA320" s="14"/>
      <c r="KB320" s="14"/>
      <c r="KC320" s="14"/>
      <c r="KD320" s="14"/>
      <c r="KE320" s="14"/>
      <c r="KF320" s="14"/>
      <c r="KG320" s="14"/>
      <c r="KH320" s="14"/>
      <c r="KI320" s="17"/>
      <c r="KJ320" s="14"/>
      <c r="KK320" s="14"/>
      <c r="KL320" s="14"/>
      <c r="KM320" s="14"/>
      <c r="KN320" s="14"/>
      <c r="KO320" s="14"/>
      <c r="KP320" s="14"/>
      <c r="KQ320" s="17"/>
      <c r="KR320" s="14"/>
      <c r="KS320" s="14"/>
      <c r="KT320" s="14"/>
      <c r="KU320" s="14"/>
      <c r="KV320" s="14"/>
      <c r="KW320" s="14"/>
      <c r="KX320" s="14"/>
      <c r="KY320" s="14"/>
      <c r="KZ320" s="14"/>
    </row>
    <row r="321" spans="1:312" ht="30">
      <c r="A321" s="27" t="s">
        <v>616</v>
      </c>
      <c r="B321" s="7"/>
      <c r="C321" s="6"/>
      <c r="D321" s="6"/>
      <c r="E321" s="6"/>
      <c r="F321" s="6"/>
      <c r="G321" s="7"/>
      <c r="H321" s="6"/>
      <c r="I321" s="6"/>
      <c r="J321" s="6"/>
      <c r="K321" s="6"/>
      <c r="L321" s="5"/>
      <c r="M321" s="7"/>
      <c r="N321" s="6"/>
      <c r="O321" s="6"/>
      <c r="P321" s="6"/>
      <c r="Q321" s="5"/>
      <c r="R321" s="7"/>
      <c r="S321" s="6"/>
      <c r="T321" s="6"/>
      <c r="U321" s="6"/>
      <c r="V321" s="6"/>
      <c r="W321" s="6"/>
      <c r="X321" s="7"/>
      <c r="Y321" s="6"/>
      <c r="Z321" s="6"/>
      <c r="AA321" s="6"/>
      <c r="AB321" s="6"/>
      <c r="AC321" s="6"/>
      <c r="AD321" s="6"/>
      <c r="AE321" s="7"/>
      <c r="AF321" s="6"/>
      <c r="AG321" s="6"/>
      <c r="AH321" s="6"/>
      <c r="AI321" s="6"/>
      <c r="AJ321" s="6"/>
      <c r="AK321" s="6"/>
      <c r="AL321" s="6"/>
      <c r="AM321" s="7"/>
      <c r="AN321" s="6"/>
      <c r="AO321" s="6"/>
      <c r="AP321" s="6"/>
      <c r="AQ321" s="6"/>
      <c r="AR321" s="6"/>
      <c r="AS321" s="6"/>
      <c r="AT321" s="6"/>
      <c r="AU321" s="7"/>
      <c r="AV321" s="7"/>
      <c r="AW321" s="6"/>
      <c r="AX321" s="6"/>
      <c r="AY321" s="6"/>
      <c r="AZ321" s="6"/>
      <c r="BA321" s="6"/>
      <c r="BB321" s="5"/>
      <c r="BC321" s="7"/>
      <c r="BD321" s="6"/>
      <c r="BE321" s="6"/>
      <c r="BF321" s="6"/>
      <c r="BG321" s="6"/>
      <c r="BH321" s="6"/>
      <c r="BI321" s="7"/>
      <c r="BJ321" s="6"/>
      <c r="BK321" s="6"/>
      <c r="BL321" s="6"/>
      <c r="BM321" s="6"/>
      <c r="BN321" s="6"/>
      <c r="BO321" s="6"/>
      <c r="BP321" s="5"/>
      <c r="BQ321" s="7"/>
      <c r="BR321" s="6"/>
      <c r="BS321" s="6"/>
      <c r="BT321" s="6"/>
      <c r="BU321" s="6"/>
      <c r="BV321" s="6"/>
      <c r="BW321" s="4"/>
      <c r="BX321" s="6"/>
      <c r="BY321" s="6"/>
      <c r="BZ321" s="6"/>
      <c r="CA321" s="6"/>
      <c r="CB321" s="6"/>
      <c r="CC321" s="7"/>
      <c r="CD321" s="7"/>
      <c r="CE321" s="6"/>
      <c r="CF321" s="6"/>
      <c r="CG321" s="6"/>
      <c r="CH321" s="6"/>
      <c r="CI321" s="5"/>
      <c r="CJ321" s="7"/>
      <c r="CK321" s="6"/>
      <c r="CL321" s="6"/>
      <c r="CM321" s="6"/>
      <c r="CN321" s="6"/>
      <c r="CO321" s="6"/>
      <c r="CP321" s="6"/>
      <c r="CQ321" s="5"/>
      <c r="CR321" s="7"/>
      <c r="CS321" s="6"/>
      <c r="CT321" s="6"/>
      <c r="CU321" s="6"/>
      <c r="CV321" s="6"/>
      <c r="CW321" s="6"/>
      <c r="CX321" s="6"/>
      <c r="CY321" s="7"/>
      <c r="CZ321" s="6"/>
      <c r="DA321" s="6"/>
      <c r="DB321" s="6"/>
      <c r="DC321" s="6"/>
      <c r="DD321" s="6"/>
      <c r="DE321" s="7"/>
      <c r="DF321" s="6"/>
      <c r="DG321" s="6"/>
      <c r="DH321" s="6"/>
      <c r="DI321" s="6"/>
      <c r="DJ321" s="6"/>
      <c r="DK321" s="7"/>
      <c r="DL321" s="7"/>
      <c r="DM321" s="6"/>
      <c r="DN321" s="6"/>
      <c r="DO321" s="6"/>
      <c r="DP321" s="6"/>
      <c r="DQ321" s="6"/>
      <c r="DR321" s="6"/>
      <c r="DS321" s="6"/>
      <c r="DT321" s="6"/>
      <c r="DU321" s="6"/>
      <c r="DV321" s="6"/>
      <c r="DW321" s="4"/>
      <c r="DX321" s="6"/>
      <c r="DY321" s="6"/>
      <c r="DZ321" s="6"/>
      <c r="EA321" s="6"/>
      <c r="EB321" s="6"/>
      <c r="EC321" s="6"/>
      <c r="ED321" s="6"/>
      <c r="EE321" s="5"/>
      <c r="EF321" s="7"/>
      <c r="EG321" s="6"/>
      <c r="EH321" s="6"/>
      <c r="EI321" s="6"/>
      <c r="EJ321" s="6"/>
      <c r="EK321" s="6"/>
      <c r="EL321" s="5"/>
      <c r="EM321" s="7"/>
      <c r="EN321" s="6"/>
      <c r="EO321" s="6"/>
      <c r="EP321" s="6"/>
      <c r="EQ321" s="6"/>
      <c r="ER321" s="6"/>
      <c r="ES321" s="6"/>
      <c r="ET321" s="4"/>
      <c r="EU321" s="6"/>
      <c r="EV321" s="6"/>
      <c r="EW321" s="6"/>
      <c r="EX321" s="6"/>
      <c r="EY321" s="6"/>
      <c r="EZ321" s="6"/>
      <c r="FA321" s="7"/>
      <c r="FB321" s="6"/>
      <c r="FC321" s="6"/>
      <c r="FD321" s="6"/>
      <c r="FE321" s="6"/>
      <c r="FF321" s="6"/>
      <c r="FG321" s="6"/>
      <c r="FH321" s="5"/>
      <c r="FI321" s="7"/>
      <c r="FJ321" s="6"/>
      <c r="FK321" s="6"/>
      <c r="FL321" s="6"/>
      <c r="FM321" s="6"/>
      <c r="FN321" s="7"/>
      <c r="FO321" s="6"/>
      <c r="FP321" s="6"/>
      <c r="FQ321" s="6"/>
      <c r="FR321" s="6"/>
      <c r="FS321" s="6"/>
      <c r="FT321" s="6"/>
      <c r="FU321" s="7"/>
      <c r="FV321" s="6"/>
      <c r="FW321" s="6"/>
      <c r="FX321" s="6"/>
      <c r="FY321" s="6"/>
      <c r="FZ321" s="6"/>
      <c r="GA321" s="5"/>
      <c r="GB321" s="5"/>
      <c r="GC321" s="7"/>
      <c r="GD321" s="6"/>
      <c r="GE321" s="6"/>
      <c r="GF321" s="6"/>
      <c r="GG321" s="6"/>
      <c r="GH321" s="6"/>
      <c r="GI321" s="6"/>
      <c r="GJ321" s="6"/>
      <c r="GK321" s="7"/>
      <c r="GL321" s="6"/>
      <c r="GM321" s="6"/>
      <c r="GN321" s="6"/>
      <c r="GO321" s="6"/>
      <c r="GP321" s="6"/>
      <c r="GQ321" s="6"/>
      <c r="GR321" s="6"/>
      <c r="GS321" s="7"/>
      <c r="GT321" s="6"/>
      <c r="GU321" s="6"/>
      <c r="GV321" s="6"/>
      <c r="GW321" s="6"/>
      <c r="GX321" s="6"/>
      <c r="GY321" s="6"/>
      <c r="GZ321" s="6"/>
      <c r="HA321" s="7"/>
      <c r="HB321" s="6"/>
      <c r="HC321" s="6"/>
      <c r="HD321" s="6"/>
      <c r="HE321" s="6"/>
      <c r="HF321" s="7"/>
      <c r="HG321" s="6"/>
      <c r="HH321" s="6"/>
      <c r="HI321" s="6"/>
      <c r="HJ321" s="6"/>
      <c r="HK321" s="7"/>
      <c r="HL321" s="6"/>
      <c r="HM321" s="6"/>
      <c r="HN321" s="6"/>
      <c r="HO321" s="6"/>
      <c r="HP321" s="6"/>
      <c r="HQ321" s="6"/>
      <c r="HR321" s="6"/>
      <c r="HS321" s="7"/>
      <c r="HT321" s="6"/>
      <c r="HU321" s="6"/>
      <c r="HV321" s="6"/>
      <c r="HW321" s="6"/>
      <c r="HX321" s="6"/>
      <c r="HY321" s="6"/>
      <c r="HZ321" s="5"/>
      <c r="IA321" s="5"/>
      <c r="IB321" s="7"/>
      <c r="IC321" s="6"/>
      <c r="ID321" s="6"/>
      <c r="IE321" s="6"/>
      <c r="IF321" s="6"/>
      <c r="IG321" s="6"/>
      <c r="IH321" s="6"/>
      <c r="II321" s="6"/>
      <c r="IJ321" s="7"/>
      <c r="IK321" s="6"/>
      <c r="IL321" s="6"/>
      <c r="IM321" s="6"/>
      <c r="IN321" s="6"/>
      <c r="IO321" s="6"/>
      <c r="IP321" s="6"/>
      <c r="IQ321" s="6"/>
      <c r="IR321" s="7"/>
      <c r="IS321" s="6"/>
      <c r="IT321" s="6"/>
      <c r="IU321" s="6"/>
      <c r="IV321" s="6"/>
      <c r="IW321" s="6"/>
      <c r="IX321" s="6"/>
      <c r="IY321" s="6"/>
      <c r="IZ321" s="6"/>
      <c r="JA321" s="6"/>
      <c r="JB321" s="6"/>
      <c r="JC321" s="7"/>
      <c r="JD321" s="6"/>
      <c r="JE321" s="6"/>
      <c r="JF321" s="6"/>
      <c r="JG321" s="6"/>
      <c r="JH321" s="6"/>
      <c r="JI321" s="6"/>
      <c r="JJ321" s="4"/>
      <c r="JV321" s="7"/>
      <c r="JW321" s="6"/>
      <c r="JX321" s="6"/>
      <c r="JY321" s="6"/>
      <c r="JZ321" s="6"/>
      <c r="KA321" s="6"/>
      <c r="KB321" s="6"/>
      <c r="KC321" s="6"/>
      <c r="KD321" s="6"/>
      <c r="KE321" s="6"/>
      <c r="KF321" s="6"/>
      <c r="KG321" s="6"/>
      <c r="KH321" s="6"/>
      <c r="KI321" s="7"/>
      <c r="KJ321" s="6"/>
      <c r="KK321" s="6"/>
      <c r="KL321" s="6"/>
      <c r="KM321" s="6"/>
      <c r="KN321" s="6"/>
      <c r="KO321" s="6"/>
      <c r="KP321" s="6"/>
      <c r="KQ321" s="7"/>
      <c r="KR321" s="6"/>
      <c r="KS321" s="6"/>
      <c r="KT321" s="6"/>
      <c r="KU321" s="6"/>
      <c r="KV321" s="6"/>
      <c r="KW321" s="6"/>
      <c r="KX321" s="6"/>
      <c r="KY321" s="6"/>
      <c r="KZ321" s="6"/>
    </row>
    <row r="322" spans="1:312">
      <c r="A322" s="49" t="str">
        <f t="shared" ref="A322:BL327" si="2650">A290</f>
        <v># 13C</v>
      </c>
      <c r="B322" s="7" t="str">
        <f t="shared" si="2650"/>
        <v>lactate</v>
      </c>
      <c r="C322" s="6" t="str">
        <f t="shared" si="2650"/>
        <v>lactate+00</v>
      </c>
      <c r="D322" s="6" t="str">
        <f t="shared" si="2650"/>
        <v>lactate+01</v>
      </c>
      <c r="E322" s="6" t="str">
        <f t="shared" si="2650"/>
        <v>lactate+02</v>
      </c>
      <c r="F322" s="6" t="str">
        <f t="shared" si="2650"/>
        <v>lactate+03</v>
      </c>
      <c r="G322" s="7" t="str">
        <f t="shared" si="2650"/>
        <v>Ala</v>
      </c>
      <c r="H322" s="6" t="str">
        <f t="shared" si="2650"/>
        <v>Ala+00</v>
      </c>
      <c r="I322" s="6" t="str">
        <f t="shared" si="2650"/>
        <v>Ala+01</v>
      </c>
      <c r="J322" s="6" t="str">
        <f t="shared" si="2650"/>
        <v>Ala+02</v>
      </c>
      <c r="K322" s="6" t="str">
        <f t="shared" si="2650"/>
        <v>Ala+03</v>
      </c>
      <c r="L322" s="5" t="str">
        <f t="shared" si="2650"/>
        <v>Ala+_for_15N_04</v>
      </c>
      <c r="M322" s="7" t="str">
        <f t="shared" si="2650"/>
        <v>Gly</v>
      </c>
      <c r="N322" s="6" t="str">
        <f t="shared" si="2650"/>
        <v>Gly+00</v>
      </c>
      <c r="O322" s="6" t="str">
        <f t="shared" si="2650"/>
        <v>Gly+01</v>
      </c>
      <c r="P322" s="6" t="str">
        <f t="shared" si="2650"/>
        <v>Gly+02</v>
      </c>
      <c r="Q322" s="5" t="str">
        <f t="shared" si="2650"/>
        <v>Gly+_for_15N_03</v>
      </c>
      <c r="R322" s="7" t="str">
        <f t="shared" si="2650"/>
        <v>bOHbutyrate</v>
      </c>
      <c r="S322" s="6" t="str">
        <f t="shared" si="2650"/>
        <v>bOHbutyrate+00</v>
      </c>
      <c r="T322" s="6" t="str">
        <f t="shared" si="2650"/>
        <v>bOHbutyrate+01</v>
      </c>
      <c r="U322" s="6" t="str">
        <f t="shared" si="2650"/>
        <v>bOHbutyrate+02</v>
      </c>
      <c r="V322" s="6" t="str">
        <f t="shared" si="2650"/>
        <v>bOHbutyrate+03</v>
      </c>
      <c r="W322" s="6" t="str">
        <f t="shared" si="2650"/>
        <v>bOHbutyrate+04</v>
      </c>
      <c r="X322" s="7" t="str">
        <f t="shared" si="2650"/>
        <v>Val</v>
      </c>
      <c r="Y322" s="6" t="str">
        <f t="shared" si="2650"/>
        <v>Val+00</v>
      </c>
      <c r="Z322" s="6" t="str">
        <f t="shared" si="2650"/>
        <v>Val+01</v>
      </c>
      <c r="AA322" s="6" t="str">
        <f t="shared" si="2650"/>
        <v>Val+02</v>
      </c>
      <c r="AB322" s="6" t="str">
        <f t="shared" si="2650"/>
        <v>Val+03</v>
      </c>
      <c r="AC322" s="6" t="str">
        <f t="shared" si="2650"/>
        <v>Val+04</v>
      </c>
      <c r="AD322" s="6" t="str">
        <f t="shared" si="2650"/>
        <v>Val+05</v>
      </c>
      <c r="AE322" s="7" t="str">
        <f t="shared" si="2650"/>
        <v>Leu</v>
      </c>
      <c r="AF322" s="6" t="str">
        <f t="shared" si="2650"/>
        <v>Leu+00</v>
      </c>
      <c r="AG322" s="6" t="str">
        <f t="shared" si="2650"/>
        <v>Leu+01</v>
      </c>
      <c r="AH322" s="6" t="str">
        <f t="shared" si="2650"/>
        <v>Leu+02</v>
      </c>
      <c r="AI322" s="6" t="str">
        <f t="shared" si="2650"/>
        <v>Leu+03</v>
      </c>
      <c r="AJ322" s="6" t="str">
        <f t="shared" si="2650"/>
        <v>Leu+04</v>
      </c>
      <c r="AK322" s="6" t="str">
        <f t="shared" si="2650"/>
        <v>Leu+05</v>
      </c>
      <c r="AL322" s="6" t="str">
        <f t="shared" si="2650"/>
        <v>Leu+06</v>
      </c>
      <c r="AM322" s="7" t="str">
        <f t="shared" si="2650"/>
        <v>Ile</v>
      </c>
      <c r="AN322" s="6" t="str">
        <f t="shared" si="2650"/>
        <v>Ile+00</v>
      </c>
      <c r="AO322" s="6" t="str">
        <f t="shared" si="2650"/>
        <v>Ile+01</v>
      </c>
      <c r="AP322" s="6" t="str">
        <f t="shared" si="2650"/>
        <v>Ile+02</v>
      </c>
      <c r="AQ322" s="6" t="str">
        <f t="shared" si="2650"/>
        <v>Ile+03</v>
      </c>
      <c r="AR322" s="6" t="str">
        <f t="shared" si="2650"/>
        <v>Ile+04</v>
      </c>
      <c r="AS322" s="6" t="str">
        <f t="shared" si="2650"/>
        <v>Ile+05</v>
      </c>
      <c r="AT322" s="6" t="str">
        <f t="shared" si="2650"/>
        <v>Ile+06</v>
      </c>
      <c r="AU322" s="7" t="str">
        <f t="shared" si="2650"/>
        <v>Norleu</v>
      </c>
      <c r="AV322" s="7" t="str">
        <f t="shared" si="2650"/>
        <v>GAB</v>
      </c>
      <c r="AW322" s="6" t="str">
        <f t="shared" si="2650"/>
        <v>GAB+00</v>
      </c>
      <c r="AX322" s="6" t="str">
        <f t="shared" si="2650"/>
        <v>GAB+01</v>
      </c>
      <c r="AY322" s="6" t="str">
        <f t="shared" si="2650"/>
        <v>GAB+02</v>
      </c>
      <c r="AZ322" s="6" t="str">
        <f t="shared" si="2650"/>
        <v>GAB+03</v>
      </c>
      <c r="BA322" s="6" t="str">
        <f t="shared" si="2650"/>
        <v>GAB+04</v>
      </c>
      <c r="BB322" s="5" t="str">
        <f t="shared" ref="BB322:BB333" si="2651">BB290</f>
        <v>GAB+_for_15N_05</v>
      </c>
      <c r="BC322" s="7" t="str">
        <f t="shared" si="2650"/>
        <v>Succinate</v>
      </c>
      <c r="BD322" s="6" t="str">
        <f t="shared" si="2650"/>
        <v>Succinate+00</v>
      </c>
      <c r="BE322" s="6" t="str">
        <f t="shared" si="2650"/>
        <v>Succinate+01</v>
      </c>
      <c r="BF322" s="6" t="str">
        <f t="shared" si="2650"/>
        <v>Succinate+02</v>
      </c>
      <c r="BG322" s="6" t="str">
        <f t="shared" si="2650"/>
        <v>Succinate+03</v>
      </c>
      <c r="BH322" s="6" t="str">
        <f t="shared" si="2650"/>
        <v>Succinate+04</v>
      </c>
      <c r="BI322" s="7" t="str">
        <f t="shared" si="2650"/>
        <v>Pro</v>
      </c>
      <c r="BJ322" s="6" t="str">
        <f t="shared" si="2650"/>
        <v>Pro+00</v>
      </c>
      <c r="BK322" s="6" t="str">
        <f t="shared" si="2650"/>
        <v>Pro+01</v>
      </c>
      <c r="BL322" s="6" t="str">
        <f t="shared" si="2650"/>
        <v>Pro+02</v>
      </c>
      <c r="BM322" s="6" t="str">
        <f t="shared" ref="BM322:BP324" si="2652">BM290</f>
        <v>Pro+03</v>
      </c>
      <c r="BN322" s="6" t="str">
        <f t="shared" si="2652"/>
        <v>Pro+04</v>
      </c>
      <c r="BO322" s="6" t="str">
        <f t="shared" si="2652"/>
        <v>Pro+05</v>
      </c>
      <c r="BP322" s="5" t="str">
        <f t="shared" si="2652"/>
        <v>Pro+_for_15N_06</v>
      </c>
      <c r="BQ322" s="7" t="str">
        <f t="shared" ref="BQ322:BV323" si="2653">BQ290</f>
        <v>fumarate</v>
      </c>
      <c r="BR322" s="6" t="str">
        <f t="shared" si="2653"/>
        <v>fumarate+00</v>
      </c>
      <c r="BS322" s="6" t="str">
        <f t="shared" si="2653"/>
        <v>fumarate+01</v>
      </c>
      <c r="BT322" s="6" t="str">
        <f t="shared" si="2653"/>
        <v>fumarate+02</v>
      </c>
      <c r="BU322" s="6" t="str">
        <f t="shared" si="2653"/>
        <v>fumarate+03</v>
      </c>
      <c r="BV322" s="6" t="str">
        <f t="shared" si="2653"/>
        <v>fumarate+04</v>
      </c>
      <c r="BW322" s="4" t="str">
        <f t="shared" ref="BW322:CB322" si="2654">BW290</f>
        <v>Itaconate</v>
      </c>
      <c r="BX322" s="6" t="str">
        <f t="shared" si="2654"/>
        <v>Itaconate+00</v>
      </c>
      <c r="BY322" s="6" t="str">
        <f t="shared" si="2654"/>
        <v>Itaconate+01</v>
      </c>
      <c r="BZ322" s="6" t="str">
        <f t="shared" si="2654"/>
        <v>Itaconate+02</v>
      </c>
      <c r="CA322" s="6" t="str">
        <f t="shared" si="2654"/>
        <v>Itaconate+03</v>
      </c>
      <c r="CB322" s="6" t="str">
        <f t="shared" si="2654"/>
        <v>Itaconate+04</v>
      </c>
      <c r="CC322" s="7" t="str">
        <f t="shared" ref="CC322:FO326" si="2655">CC290</f>
        <v>PO4</v>
      </c>
      <c r="CD322" s="7" t="str">
        <f t="shared" ref="CD322:CI323" si="2656">CD290</f>
        <v>Ser</v>
      </c>
      <c r="CE322" s="6" t="str">
        <f t="shared" si="2656"/>
        <v>Ser+00</v>
      </c>
      <c r="CF322" s="6" t="str">
        <f t="shared" si="2656"/>
        <v>Ser+01</v>
      </c>
      <c r="CG322" s="6" t="str">
        <f t="shared" si="2656"/>
        <v>Ser+02</v>
      </c>
      <c r="CH322" s="6" t="str">
        <f t="shared" si="2656"/>
        <v>Ser+03</v>
      </c>
      <c r="CI322" s="5" t="str">
        <f t="shared" si="2656"/>
        <v>Ser+_for_15N_04</v>
      </c>
      <c r="CJ322" s="7" t="str">
        <f t="shared" ref="CJ322:CQ328" si="2657">CJ290</f>
        <v>pyroGlu</v>
      </c>
      <c r="CK322" s="6" t="str">
        <f t="shared" si="2657"/>
        <v>pyroGlu+00</v>
      </c>
      <c r="CL322" s="6" t="str">
        <f t="shared" si="2657"/>
        <v>pyroGlu+01</v>
      </c>
      <c r="CM322" s="6" t="str">
        <f t="shared" si="2657"/>
        <v>pyroGlu+02</v>
      </c>
      <c r="CN322" s="6" t="str">
        <f t="shared" si="2657"/>
        <v>pyroGlu+03</v>
      </c>
      <c r="CO322" s="6" t="str">
        <f t="shared" si="2657"/>
        <v>pyroGlu+04</v>
      </c>
      <c r="CP322" s="6" t="str">
        <f t="shared" si="2657"/>
        <v>pyroGlu+05</v>
      </c>
      <c r="CQ322" s="5" t="str">
        <f t="shared" si="2657"/>
        <v>pyroGlu+_for_15N_06</v>
      </c>
      <c r="CR322" s="7" t="str">
        <f t="shared" si="2655"/>
        <v>Met</v>
      </c>
      <c r="CS322" s="6" t="str">
        <f t="shared" si="2655"/>
        <v>Met+00</v>
      </c>
      <c r="CT322" s="6" t="str">
        <f t="shared" si="2655"/>
        <v>Met+01</v>
      </c>
      <c r="CU322" s="6" t="str">
        <f t="shared" si="2655"/>
        <v>Met+02</v>
      </c>
      <c r="CV322" s="6" t="str">
        <f t="shared" si="2655"/>
        <v>Met+03</v>
      </c>
      <c r="CW322" s="6" t="str">
        <f t="shared" si="2655"/>
        <v>Met+04</v>
      </c>
      <c r="CX322" s="6" t="str">
        <f t="shared" si="2655"/>
        <v>Met+05</v>
      </c>
      <c r="CY322" s="7" t="str">
        <f t="shared" si="2655"/>
        <v>Thr</v>
      </c>
      <c r="CZ322" s="6" t="str">
        <f t="shared" si="2655"/>
        <v>Thr+00</v>
      </c>
      <c r="DA322" s="6" t="str">
        <f t="shared" si="2655"/>
        <v>Thr+01</v>
      </c>
      <c r="DB322" s="6" t="str">
        <f t="shared" si="2655"/>
        <v>Thr+02</v>
      </c>
      <c r="DC322" s="6" t="str">
        <f t="shared" si="2655"/>
        <v>Thr+03</v>
      </c>
      <c r="DD322" s="6" t="str">
        <f t="shared" si="2655"/>
        <v>Thr+04</v>
      </c>
      <c r="DE322" s="7" t="str">
        <f t="shared" si="2655"/>
        <v>Malate</v>
      </c>
      <c r="DF322" s="6" t="str">
        <f t="shared" si="2655"/>
        <v>Malate+00</v>
      </c>
      <c r="DG322" s="6" t="str">
        <f t="shared" si="2655"/>
        <v>Malate+01</v>
      </c>
      <c r="DH322" s="6" t="str">
        <f t="shared" si="2655"/>
        <v>Malate+02</v>
      </c>
      <c r="DI322" s="6" t="str">
        <f t="shared" si="2655"/>
        <v>Malate+03</v>
      </c>
      <c r="DJ322" s="6" t="str">
        <f t="shared" si="2655"/>
        <v>Malate+04</v>
      </c>
      <c r="DK322" s="7" t="str">
        <f>DK290</f>
        <v>SeMet</v>
      </c>
      <c r="DL322" s="7" t="str">
        <f t="shared" si="2655"/>
        <v>Phe</v>
      </c>
      <c r="DM322" s="6" t="str">
        <f t="shared" si="2655"/>
        <v>Phe+00</v>
      </c>
      <c r="DN322" s="6" t="str">
        <f t="shared" si="2655"/>
        <v>Phe+01</v>
      </c>
      <c r="DO322" s="6" t="str">
        <f t="shared" si="2655"/>
        <v>Phe+02</v>
      </c>
      <c r="DP322" s="6" t="str">
        <f t="shared" si="2655"/>
        <v>Phe+03</v>
      </c>
      <c r="DQ322" s="6" t="str">
        <f t="shared" si="2655"/>
        <v>Phe+04</v>
      </c>
      <c r="DR322" s="6" t="str">
        <f t="shared" si="2655"/>
        <v>Phe+05</v>
      </c>
      <c r="DS322" s="6" t="str">
        <f t="shared" si="2655"/>
        <v>Phe+06</v>
      </c>
      <c r="DT322" s="6" t="str">
        <f t="shared" si="2655"/>
        <v>Phe+07</v>
      </c>
      <c r="DU322" s="6" t="str">
        <f t="shared" si="2655"/>
        <v>Phe+08</v>
      </c>
      <c r="DV322" s="6" t="str">
        <f t="shared" si="2655"/>
        <v>Phe+09</v>
      </c>
      <c r="DW322" s="4" t="str">
        <f t="shared" si="2655"/>
        <v>N-Ace-Asp</v>
      </c>
      <c r="DX322" s="6" t="str">
        <f t="shared" si="2655"/>
        <v>N-Ace-Asp+00</v>
      </c>
      <c r="DY322" s="6" t="str">
        <f t="shared" si="2655"/>
        <v>N-Ace-Asp+01</v>
      </c>
      <c r="DZ322" s="6" t="str">
        <f t="shared" si="2655"/>
        <v>N-Ace-Asp+02</v>
      </c>
      <c r="EA322" s="6" t="str">
        <f t="shared" si="2655"/>
        <v>N-Ace-Asp+03</v>
      </c>
      <c r="EB322" s="6" t="str">
        <f t="shared" si="2655"/>
        <v>N-Ace-Asp+04</v>
      </c>
      <c r="EC322" s="6" t="str">
        <f t="shared" si="2655"/>
        <v>N-Ace-Asp+05</v>
      </c>
      <c r="ED322" s="6" t="str">
        <f t="shared" si="2655"/>
        <v>N-Ace-Asp+06</v>
      </c>
      <c r="EE322" s="1" t="str">
        <f t="shared" si="2655"/>
        <v>N-Ace-Asp+07_for_15N</v>
      </c>
      <c r="EF322" s="7" t="str">
        <f t="shared" si="2655"/>
        <v>Asp</v>
      </c>
      <c r="EG322" s="6" t="str">
        <f t="shared" si="2655"/>
        <v>Asp+00</v>
      </c>
      <c r="EH322" s="6" t="str">
        <f t="shared" si="2655"/>
        <v>Asp+01</v>
      </c>
      <c r="EI322" s="6" t="str">
        <f t="shared" si="2655"/>
        <v>Asp+02</v>
      </c>
      <c r="EJ322" s="6" t="str">
        <f t="shared" si="2655"/>
        <v>Asp+03</v>
      </c>
      <c r="EK322" s="6" t="str">
        <f t="shared" si="2655"/>
        <v>Asp+04</v>
      </c>
      <c r="EL322" s="5" t="str">
        <f t="shared" si="2655"/>
        <v>Asp+_for_15N_05</v>
      </c>
      <c r="EM322" s="7" t="str">
        <f t="shared" si="2655"/>
        <v>OHPro</v>
      </c>
      <c r="EN322" s="6" t="str">
        <f t="shared" si="2655"/>
        <v>OHPro+00</v>
      </c>
      <c r="EO322" s="6" t="str">
        <f t="shared" si="2655"/>
        <v>OHPro+01</v>
      </c>
      <c r="EP322" s="6" t="str">
        <f t="shared" si="2655"/>
        <v>OHPro+02</v>
      </c>
      <c r="EQ322" s="6" t="str">
        <f t="shared" si="2655"/>
        <v>OHPro+03</v>
      </c>
      <c r="ER322" s="6" t="str">
        <f t="shared" si="2655"/>
        <v>OHPro+04</v>
      </c>
      <c r="ES322" s="6" t="str">
        <f t="shared" si="2655"/>
        <v>OHPro+05</v>
      </c>
      <c r="ET322" s="4" t="str">
        <f t="shared" ref="ET322:EZ322" si="2658">ET290</f>
        <v>aOHglutarate</v>
      </c>
      <c r="EU322" s="6" t="str">
        <f t="shared" si="2658"/>
        <v>aOHglutarate+00</v>
      </c>
      <c r="EV322" s="6" t="str">
        <f t="shared" si="2658"/>
        <v>aOHglutarate+01</v>
      </c>
      <c r="EW322" s="6" t="str">
        <f t="shared" si="2658"/>
        <v>aOHglutarate+02</v>
      </c>
      <c r="EX322" s="6" t="str">
        <f t="shared" si="2658"/>
        <v>aOHglutarate+03</v>
      </c>
      <c r="EY322" s="6" t="str">
        <f t="shared" si="2658"/>
        <v>aOHglutarate+04</v>
      </c>
      <c r="EZ322" s="6" t="str">
        <f t="shared" si="2658"/>
        <v>aOHglutarate+05</v>
      </c>
      <c r="FA322" s="7" t="str">
        <f t="shared" si="2655"/>
        <v>Glu</v>
      </c>
      <c r="FB322" s="6" t="str">
        <f t="shared" si="2655"/>
        <v>Glu+00</v>
      </c>
      <c r="FC322" s="6" t="str">
        <f t="shared" si="2655"/>
        <v>Glu+01</v>
      </c>
      <c r="FD322" s="6" t="str">
        <f t="shared" si="2655"/>
        <v>Glu+02</v>
      </c>
      <c r="FE322" s="6" t="str">
        <f t="shared" si="2655"/>
        <v>Glu+03</v>
      </c>
      <c r="FF322" s="6" t="str">
        <f t="shared" si="2655"/>
        <v>Glu+04</v>
      </c>
      <c r="FG322" s="6" t="str">
        <f t="shared" si="2655"/>
        <v>Glu+05</v>
      </c>
      <c r="FH322" s="5" t="str">
        <f t="shared" si="2655"/>
        <v>Glu+_for_15N_06</v>
      </c>
      <c r="FI322" s="7" t="str">
        <f t="shared" ref="FI322:FM323" si="2659">FI290</f>
        <v>Cys</v>
      </c>
      <c r="FJ322" s="6" t="str">
        <f t="shared" si="2659"/>
        <v>Cys+00</v>
      </c>
      <c r="FK322" s="6" t="str">
        <f t="shared" si="2659"/>
        <v>Cys+01</v>
      </c>
      <c r="FL322" s="6" t="str">
        <f t="shared" si="2659"/>
        <v>Cys+02</v>
      </c>
      <c r="FM322" s="6" t="str">
        <f t="shared" si="2659"/>
        <v>Cys+03</v>
      </c>
      <c r="FN322" s="7" t="str">
        <f t="shared" si="2655"/>
        <v>Orn</v>
      </c>
      <c r="FO322" s="6" t="str">
        <f t="shared" si="2655"/>
        <v>Orn+00</v>
      </c>
      <c r="FP322" s="6" t="str">
        <f t="shared" ref="FP322:HR326" si="2660">FP290</f>
        <v>Orn+01</v>
      </c>
      <c r="FQ322" s="6" t="str">
        <f t="shared" si="2660"/>
        <v>Orn+02</v>
      </c>
      <c r="FR322" s="6" t="str">
        <f t="shared" si="2660"/>
        <v>Orn+03</v>
      </c>
      <c r="FS322" s="6" t="str">
        <f t="shared" si="2660"/>
        <v>Orn+04</v>
      </c>
      <c r="FT322" s="6" t="str">
        <f t="shared" si="2660"/>
        <v>Orn+05</v>
      </c>
      <c r="FU322" s="7" t="str">
        <f t="shared" si="2660"/>
        <v>Asn</v>
      </c>
      <c r="FV322" s="6" t="str">
        <f t="shared" si="2660"/>
        <v>Asn+00</v>
      </c>
      <c r="FW322" s="6" t="str">
        <f t="shared" si="2660"/>
        <v>Asn+01</v>
      </c>
      <c r="FX322" s="6" t="str">
        <f t="shared" si="2660"/>
        <v>Asn+02</v>
      </c>
      <c r="FY322" s="6" t="str">
        <f t="shared" si="2660"/>
        <v>Asn+03</v>
      </c>
      <c r="FZ322" s="6" t="str">
        <f t="shared" si="2660"/>
        <v>Asn+04</v>
      </c>
      <c r="GA322" s="5" t="str">
        <f t="shared" si="2660"/>
        <v>Asn+_for_15N_05</v>
      </c>
      <c r="GB322" s="5" t="str">
        <f t="shared" si="2660"/>
        <v>Asn+_for_15N_06</v>
      </c>
      <c r="GC322" s="7" t="str">
        <f t="shared" si="2660"/>
        <v>Lys</v>
      </c>
      <c r="GD322" s="6" t="str">
        <f t="shared" si="2660"/>
        <v>Lys+00</v>
      </c>
      <c r="GE322" s="6" t="str">
        <f t="shared" si="2660"/>
        <v>Lys+01</v>
      </c>
      <c r="GF322" s="6" t="str">
        <f t="shared" si="2660"/>
        <v>Lys+02</v>
      </c>
      <c r="GG322" s="6" t="str">
        <f t="shared" si="2660"/>
        <v>Lys+03</v>
      </c>
      <c r="GH322" s="6" t="str">
        <f t="shared" si="2660"/>
        <v>Lys+04</v>
      </c>
      <c r="GI322" s="6" t="str">
        <f t="shared" si="2660"/>
        <v>Lys+05</v>
      </c>
      <c r="GJ322" s="6" t="str">
        <f t="shared" si="2660"/>
        <v>Lys+06</v>
      </c>
      <c r="GK322" s="7" t="str">
        <f t="shared" si="2660"/>
        <v>t-aconitate</v>
      </c>
      <c r="GL322" s="6" t="str">
        <f t="shared" si="2660"/>
        <v>t-aconitate+00</v>
      </c>
      <c r="GM322" s="6" t="str">
        <f t="shared" si="2660"/>
        <v>t-aconitate+01</v>
      </c>
      <c r="GN322" s="6" t="str">
        <f t="shared" si="2660"/>
        <v>t-aconitate+02</v>
      </c>
      <c r="GO322" s="6" t="str">
        <f t="shared" si="2660"/>
        <v>t-aconitate+03</v>
      </c>
      <c r="GP322" s="6" t="str">
        <f t="shared" si="2660"/>
        <v>t-aconitate+04</v>
      </c>
      <c r="GQ322" s="6" t="str">
        <f t="shared" si="2660"/>
        <v>t-aconitate+05</v>
      </c>
      <c r="GR322" s="6" t="str">
        <f t="shared" si="2660"/>
        <v>t-aconitate+06</v>
      </c>
      <c r="GS322" s="7" t="str">
        <f t="shared" si="2660"/>
        <v>Arg</v>
      </c>
      <c r="GT322" s="6" t="str">
        <f t="shared" si="2660"/>
        <v>Arg+00</v>
      </c>
      <c r="GU322" s="6" t="str">
        <f t="shared" si="2660"/>
        <v>Arg+01</v>
      </c>
      <c r="GV322" s="6" t="str">
        <f t="shared" si="2660"/>
        <v>Arg+02</v>
      </c>
      <c r="GW322" s="6" t="str">
        <f t="shared" si="2660"/>
        <v>Arg+03</v>
      </c>
      <c r="GX322" s="6" t="str">
        <f t="shared" si="2660"/>
        <v>Arg+04</v>
      </c>
      <c r="GY322" s="6" t="str">
        <f t="shared" si="2660"/>
        <v>Arg+05</v>
      </c>
      <c r="GZ322" s="6" t="str">
        <f t="shared" si="2660"/>
        <v>Arg+06</v>
      </c>
      <c r="HA322" s="7" t="str">
        <f t="shared" si="2660"/>
        <v>a-glycerol-3P_#1</v>
      </c>
      <c r="HB322" s="6" t="str">
        <f t="shared" si="2660"/>
        <v>a-glycerol-3P_#1+00</v>
      </c>
      <c r="HC322" s="6" t="str">
        <f t="shared" si="2660"/>
        <v>a-glycerol-3P_#1+01</v>
      </c>
      <c r="HD322" s="6" t="str">
        <f t="shared" si="2660"/>
        <v>a-glycerol-3P_#1+02</v>
      </c>
      <c r="HE322" s="6" t="str">
        <f t="shared" si="2660"/>
        <v>a-glycerol-3P_#1+03</v>
      </c>
      <c r="HF322" s="7" t="str">
        <f t="shared" si="2660"/>
        <v>a-glycerol-3P_#2</v>
      </c>
      <c r="HG322" s="6" t="str">
        <f t="shared" si="2660"/>
        <v>a-glycerol-3P_#2+00</v>
      </c>
      <c r="HH322" s="6" t="str">
        <f t="shared" si="2660"/>
        <v>a-glycerol-3P_#2+01</v>
      </c>
      <c r="HI322" s="6" t="str">
        <f t="shared" si="2660"/>
        <v>a-glycerol-3P_#2+02</v>
      </c>
      <c r="HJ322" s="6" t="str">
        <f t="shared" si="2660"/>
        <v>a-glycerol-3P_#2+03</v>
      </c>
      <c r="HK322" s="7" t="str">
        <f t="shared" si="2660"/>
        <v>citrate</v>
      </c>
      <c r="HL322" s="6" t="str">
        <f t="shared" si="2660"/>
        <v>citrate+00</v>
      </c>
      <c r="HM322" s="6" t="str">
        <f t="shared" si="2660"/>
        <v>citrate+01</v>
      </c>
      <c r="HN322" s="6" t="str">
        <f t="shared" si="2660"/>
        <v>citrate+02</v>
      </c>
      <c r="HO322" s="6" t="str">
        <f t="shared" si="2660"/>
        <v>citrate+03</v>
      </c>
      <c r="HP322" s="6" t="str">
        <f t="shared" si="2660"/>
        <v>citrate+04</v>
      </c>
      <c r="HQ322" s="6" t="str">
        <f t="shared" si="2660"/>
        <v>citrate+05</v>
      </c>
      <c r="HR322" s="6" t="str">
        <f t="shared" si="2660"/>
        <v>citrate+06</v>
      </c>
      <c r="HS322" s="7" t="str">
        <f t="shared" ref="HS322:IA322" si="2661">HS290</f>
        <v>Gln</v>
      </c>
      <c r="HT322" s="6" t="str">
        <f t="shared" si="2661"/>
        <v>Gln+00</v>
      </c>
      <c r="HU322" s="6" t="str">
        <f t="shared" si="2661"/>
        <v>Gln+01</v>
      </c>
      <c r="HV322" s="6" t="str">
        <f t="shared" si="2661"/>
        <v>Gln+02</v>
      </c>
      <c r="HW322" s="6" t="str">
        <f t="shared" si="2661"/>
        <v>Gln+03</v>
      </c>
      <c r="HX322" s="6" t="str">
        <f t="shared" si="2661"/>
        <v>Gln+04</v>
      </c>
      <c r="HY322" s="6" t="str">
        <f t="shared" si="2661"/>
        <v>Gln+05</v>
      </c>
      <c r="HZ322" s="5" t="str">
        <f t="shared" si="2661"/>
        <v>Gln+_for_15N_06</v>
      </c>
      <c r="IA322" s="5" t="str">
        <f t="shared" si="2661"/>
        <v>Gln+_for_15N_07</v>
      </c>
      <c r="IB322" s="7" t="str">
        <f t="shared" ref="IB322:II326" si="2662">IB290</f>
        <v>Isocitrate</v>
      </c>
      <c r="IC322" s="6" t="str">
        <f t="shared" si="2662"/>
        <v>Isocitrate+00</v>
      </c>
      <c r="ID322" s="6" t="str">
        <f t="shared" si="2662"/>
        <v>Isocitrate+01</v>
      </c>
      <c r="IE322" s="6" t="str">
        <f t="shared" si="2662"/>
        <v>Isocitrate+02</v>
      </c>
      <c r="IF322" s="6" t="str">
        <f t="shared" si="2662"/>
        <v>Isocitrate+03</v>
      </c>
      <c r="IG322" s="6" t="str">
        <f t="shared" si="2662"/>
        <v>Isocitrate+04</v>
      </c>
      <c r="IH322" s="6" t="str">
        <f t="shared" si="2662"/>
        <v>Isocitrate+05</v>
      </c>
      <c r="II322" s="6" t="str">
        <f t="shared" si="2662"/>
        <v>Isocitrate+06</v>
      </c>
      <c r="IJ322" s="7" t="str">
        <f t="shared" ref="IJ322:KP328" si="2663">IJ290</f>
        <v>His</v>
      </c>
      <c r="IK322" s="6" t="str">
        <f t="shared" si="2663"/>
        <v>His+00</v>
      </c>
      <c r="IL322" s="6" t="str">
        <f t="shared" si="2663"/>
        <v>His+01</v>
      </c>
      <c r="IM322" s="6" t="str">
        <f t="shared" si="2663"/>
        <v>His+02</v>
      </c>
      <c r="IN322" s="6" t="str">
        <f t="shared" si="2663"/>
        <v>His+03</v>
      </c>
      <c r="IO322" s="6" t="str">
        <f t="shared" si="2663"/>
        <v>His+04</v>
      </c>
      <c r="IP322" s="6" t="str">
        <f t="shared" si="2663"/>
        <v>His+05</v>
      </c>
      <c r="IQ322" s="6" t="str">
        <f t="shared" si="2663"/>
        <v>His+06</v>
      </c>
      <c r="IR322" s="7" t="str">
        <f t="shared" si="2663"/>
        <v>Tyr</v>
      </c>
      <c r="IS322" s="6" t="str">
        <f t="shared" si="2663"/>
        <v>Tyr+00</v>
      </c>
      <c r="IT322" s="6" t="str">
        <f t="shared" si="2663"/>
        <v>Tyr+01</v>
      </c>
      <c r="IU322" s="6" t="str">
        <f t="shared" si="2663"/>
        <v>Tyr+02</v>
      </c>
      <c r="IV322" s="6" t="str">
        <f t="shared" si="2663"/>
        <v>Tyr+03</v>
      </c>
      <c r="IW322" s="6" t="str">
        <f t="shared" si="2663"/>
        <v>Tyr+04</v>
      </c>
      <c r="IX322" s="6" t="str">
        <f t="shared" si="2663"/>
        <v>Tyr+05</v>
      </c>
      <c r="IY322" s="6" t="str">
        <f t="shared" si="2663"/>
        <v>Tyr+06</v>
      </c>
      <c r="IZ322" s="6" t="str">
        <f t="shared" si="2663"/>
        <v>Tyr+07</v>
      </c>
      <c r="JA322" s="6" t="str">
        <f t="shared" si="2663"/>
        <v>Tyr+08</v>
      </c>
      <c r="JB322" s="6" t="str">
        <f t="shared" si="2663"/>
        <v>Tyr+09</v>
      </c>
      <c r="JC322" s="7" t="str">
        <f t="shared" si="2663"/>
        <v>a-ketoglutarate</v>
      </c>
      <c r="JD322" s="6" t="str">
        <f t="shared" si="2663"/>
        <v>a-ketoglutarate+00</v>
      </c>
      <c r="JE322" s="6" t="str">
        <f t="shared" si="2663"/>
        <v>a-ketoglutarate+01</v>
      </c>
      <c r="JF322" s="6" t="str">
        <f t="shared" si="2663"/>
        <v>a-ketoglutarate+02</v>
      </c>
      <c r="JG322" s="6" t="str">
        <f t="shared" si="2663"/>
        <v>a-ketoglutarate+03</v>
      </c>
      <c r="JH322" s="6" t="str">
        <f t="shared" si="2663"/>
        <v>a-ketoglutarate+04</v>
      </c>
      <c r="JI322" s="6" t="str">
        <f t="shared" si="2663"/>
        <v>a-ketoglutarate+05</v>
      </c>
      <c r="JJ322" s="4" t="str">
        <f t="shared" ref="JJ322:JU327" si="2664">JJ290</f>
        <v>Kynurenic_acid</v>
      </c>
      <c r="JK322" s="3" t="str">
        <f t="shared" si="2664"/>
        <v>Kynurenic_acid+000</v>
      </c>
      <c r="JL322" s="3" t="str">
        <f t="shared" si="2664"/>
        <v>Kynurenic_acid+001</v>
      </c>
      <c r="JM322" s="3" t="str">
        <f t="shared" si="2664"/>
        <v>Kynurenic_acid+002</v>
      </c>
      <c r="JN322" s="3" t="str">
        <f t="shared" si="2664"/>
        <v>Kynurenic_acid+003</v>
      </c>
      <c r="JO322" s="3" t="str">
        <f t="shared" si="2664"/>
        <v>Kynurenic_acid+004</v>
      </c>
      <c r="JP322" s="3" t="str">
        <f t="shared" si="2664"/>
        <v>Kynurenic_acid+005</v>
      </c>
      <c r="JQ322" s="3" t="str">
        <f t="shared" si="2664"/>
        <v>Kynurenic_acid+006</v>
      </c>
      <c r="JR322" s="1" t="str">
        <f t="shared" si="2664"/>
        <v>Kynurenic_acid+007</v>
      </c>
      <c r="JS322" s="1" t="str">
        <f t="shared" si="2664"/>
        <v>Kynurenic_acid+008</v>
      </c>
      <c r="JT322" s="1" t="str">
        <f t="shared" si="2664"/>
        <v>Kynurenic_acid+009</v>
      </c>
      <c r="JU322" s="1" t="str">
        <f t="shared" si="2664"/>
        <v>Kynurenic_acid+010</v>
      </c>
      <c r="JV322" s="7" t="str">
        <f t="shared" si="2663"/>
        <v>Trp</v>
      </c>
      <c r="JW322" s="6" t="str">
        <f t="shared" si="2663"/>
        <v>Trp+00</v>
      </c>
      <c r="JX322" s="6" t="str">
        <f t="shared" si="2663"/>
        <v>Trp+01</v>
      </c>
      <c r="JY322" s="6" t="str">
        <f t="shared" si="2663"/>
        <v>Trp+02</v>
      </c>
      <c r="JZ322" s="6" t="str">
        <f t="shared" si="2663"/>
        <v>Trp+03</v>
      </c>
      <c r="KA322" s="6" t="str">
        <f t="shared" si="2663"/>
        <v>Trp+04</v>
      </c>
      <c r="KB322" s="6" t="str">
        <f t="shared" si="2663"/>
        <v>Trp+05</v>
      </c>
      <c r="KC322" s="6" t="str">
        <f t="shared" si="2663"/>
        <v>Trp+06</v>
      </c>
      <c r="KD322" s="6" t="str">
        <f t="shared" si="2663"/>
        <v>Trp+07</v>
      </c>
      <c r="KE322" s="6" t="str">
        <f t="shared" si="2663"/>
        <v>Trp+08</v>
      </c>
      <c r="KF322" s="6" t="str">
        <f t="shared" si="2663"/>
        <v>Trp+09</v>
      </c>
      <c r="KG322" s="6" t="str">
        <f t="shared" si="2663"/>
        <v>Trp+10</v>
      </c>
      <c r="KH322" s="6" t="str">
        <f t="shared" si="2663"/>
        <v>Trp+11</v>
      </c>
      <c r="KI322" s="7" t="str">
        <f t="shared" si="2663"/>
        <v>ascorbate</v>
      </c>
      <c r="KJ322" s="6" t="str">
        <f t="shared" si="2663"/>
        <v>ascorbate+00</v>
      </c>
      <c r="KK322" s="6" t="str">
        <f t="shared" si="2663"/>
        <v>ascorbate+01</v>
      </c>
      <c r="KL322" s="6" t="str">
        <f t="shared" si="2663"/>
        <v>ascorbate+02</v>
      </c>
      <c r="KM322" s="6" t="str">
        <f t="shared" si="2663"/>
        <v>ascorbate+03</v>
      </c>
      <c r="KN322" s="6" t="str">
        <f t="shared" si="2663"/>
        <v>ascorbate+04</v>
      </c>
      <c r="KO322" s="6" t="str">
        <f t="shared" si="2663"/>
        <v>ascorbate+05</v>
      </c>
      <c r="KP322" s="6" t="str">
        <f t="shared" si="2663"/>
        <v>ascorbate+06</v>
      </c>
      <c r="KQ322" s="7" t="str">
        <f t="shared" ref="KQ322:KZ328" si="2665">KQ290</f>
        <v>Kynurenine</v>
      </c>
      <c r="KR322" s="6" t="str">
        <f t="shared" si="2665"/>
        <v>Kynurenine+00</v>
      </c>
      <c r="KS322" s="6" t="str">
        <f t="shared" si="2665"/>
        <v>Kynurenine+01</v>
      </c>
      <c r="KT322" s="6" t="str">
        <f t="shared" si="2665"/>
        <v>Kynurenine+02</v>
      </c>
      <c r="KU322" s="6" t="str">
        <f t="shared" si="2665"/>
        <v>Kynurenine+03</v>
      </c>
      <c r="KV322" s="6" t="str">
        <f t="shared" si="2665"/>
        <v>Kynurenine+04</v>
      </c>
      <c r="KW322" s="6" t="str">
        <f t="shared" si="2665"/>
        <v>Kynurenine+05</v>
      </c>
      <c r="KX322" s="6" t="str">
        <f t="shared" si="2665"/>
        <v>Kynurenine+06</v>
      </c>
      <c r="KY322" s="1" t="str">
        <f t="shared" si="2665"/>
        <v>Kynurenine+07</v>
      </c>
      <c r="KZ322" s="1" t="str">
        <f t="shared" si="2665"/>
        <v>Kynurenine+08</v>
      </c>
    </row>
    <row r="323" spans="1:312">
      <c r="A323" s="49" t="str">
        <f t="shared" si="2650"/>
        <v>enrichment</v>
      </c>
      <c r="B323" s="7" t="str">
        <f t="shared" si="2650"/>
        <v/>
      </c>
      <c r="C323" s="6" t="str">
        <f t="shared" si="2650"/>
        <v>X00</v>
      </c>
      <c r="D323" s="6" t="str">
        <f t="shared" si="2650"/>
        <v>X01</v>
      </c>
      <c r="E323" s="6" t="str">
        <f t="shared" si="2650"/>
        <v>X02</v>
      </c>
      <c r="F323" s="6" t="str">
        <f t="shared" si="2650"/>
        <v>X03</v>
      </c>
      <c r="G323" s="7" t="str">
        <f t="shared" si="2650"/>
        <v/>
      </c>
      <c r="H323" s="6" t="str">
        <f t="shared" si="2650"/>
        <v>X00</v>
      </c>
      <c r="I323" s="6" t="str">
        <f t="shared" si="2650"/>
        <v>X01</v>
      </c>
      <c r="J323" s="6" t="str">
        <f t="shared" si="2650"/>
        <v>X02</v>
      </c>
      <c r="K323" s="6" t="str">
        <f t="shared" si="2650"/>
        <v>X03</v>
      </c>
      <c r="L323" s="5" t="str">
        <f t="shared" si="2650"/>
        <v>X_for_15N_04</v>
      </c>
      <c r="M323" s="7" t="str">
        <f t="shared" si="2650"/>
        <v/>
      </c>
      <c r="N323" s="6" t="str">
        <f t="shared" si="2650"/>
        <v>X00</v>
      </c>
      <c r="O323" s="6" t="str">
        <f t="shared" si="2650"/>
        <v>X01</v>
      </c>
      <c r="P323" s="6" t="str">
        <f t="shared" si="2650"/>
        <v>X02</v>
      </c>
      <c r="Q323" s="5" t="str">
        <f t="shared" si="2650"/>
        <v>X_for_15N_03</v>
      </c>
      <c r="R323" s="7" t="str">
        <f t="shared" si="2650"/>
        <v/>
      </c>
      <c r="S323" s="6" t="str">
        <f t="shared" si="2650"/>
        <v>X00</v>
      </c>
      <c r="T323" s="6" t="str">
        <f t="shared" si="2650"/>
        <v>X01</v>
      </c>
      <c r="U323" s="6" t="str">
        <f t="shared" si="2650"/>
        <v>X02</v>
      </c>
      <c r="V323" s="6" t="str">
        <f t="shared" si="2650"/>
        <v>X03</v>
      </c>
      <c r="W323" s="6" t="str">
        <f t="shared" si="2650"/>
        <v>X04</v>
      </c>
      <c r="X323" s="7" t="str">
        <f t="shared" si="2650"/>
        <v/>
      </c>
      <c r="Y323" s="6" t="str">
        <f t="shared" si="2650"/>
        <v>X00</v>
      </c>
      <c r="Z323" s="6" t="str">
        <f t="shared" si="2650"/>
        <v>X01</v>
      </c>
      <c r="AA323" s="6" t="str">
        <f t="shared" si="2650"/>
        <v>X02</v>
      </c>
      <c r="AB323" s="6" t="str">
        <f t="shared" si="2650"/>
        <v>X03</v>
      </c>
      <c r="AC323" s="6" t="str">
        <f t="shared" si="2650"/>
        <v>X04</v>
      </c>
      <c r="AD323" s="6" t="str">
        <f t="shared" si="2650"/>
        <v>X05</v>
      </c>
      <c r="AE323" s="7" t="str">
        <f t="shared" si="2650"/>
        <v/>
      </c>
      <c r="AF323" s="6" t="str">
        <f t="shared" si="2650"/>
        <v>X00</v>
      </c>
      <c r="AG323" s="6" t="str">
        <f t="shared" si="2650"/>
        <v>X01</v>
      </c>
      <c r="AH323" s="6" t="str">
        <f t="shared" si="2650"/>
        <v>X02</v>
      </c>
      <c r="AI323" s="6" t="str">
        <f t="shared" si="2650"/>
        <v>X03</v>
      </c>
      <c r="AJ323" s="6" t="str">
        <f t="shared" si="2650"/>
        <v>X04</v>
      </c>
      <c r="AK323" s="6" t="str">
        <f t="shared" si="2650"/>
        <v>X05</v>
      </c>
      <c r="AL323" s="6" t="str">
        <f t="shared" si="2650"/>
        <v>X06</v>
      </c>
      <c r="AM323" s="7" t="str">
        <f t="shared" si="2650"/>
        <v/>
      </c>
      <c r="AN323" s="6" t="str">
        <f t="shared" si="2650"/>
        <v>X00</v>
      </c>
      <c r="AO323" s="6" t="str">
        <f t="shared" si="2650"/>
        <v>X01</v>
      </c>
      <c r="AP323" s="6" t="str">
        <f t="shared" si="2650"/>
        <v>X02</v>
      </c>
      <c r="AQ323" s="6" t="str">
        <f t="shared" si="2650"/>
        <v>X03</v>
      </c>
      <c r="AR323" s="6" t="str">
        <f t="shared" si="2650"/>
        <v>X04</v>
      </c>
      <c r="AS323" s="6" t="str">
        <f t="shared" si="2650"/>
        <v>X05</v>
      </c>
      <c r="AT323" s="6" t="str">
        <f t="shared" si="2650"/>
        <v>X06</v>
      </c>
      <c r="AU323" s="7" t="str">
        <f t="shared" si="2650"/>
        <v/>
      </c>
      <c r="AV323" s="7" t="str">
        <f t="shared" si="2650"/>
        <v/>
      </c>
      <c r="AW323" s="6" t="str">
        <f t="shared" si="2650"/>
        <v>X00</v>
      </c>
      <c r="AX323" s="6" t="str">
        <f t="shared" si="2650"/>
        <v>X01</v>
      </c>
      <c r="AY323" s="6" t="str">
        <f t="shared" si="2650"/>
        <v>X02</v>
      </c>
      <c r="AZ323" s="6" t="str">
        <f t="shared" si="2650"/>
        <v>X03</v>
      </c>
      <c r="BA323" s="6" t="str">
        <f t="shared" si="2650"/>
        <v>X04</v>
      </c>
      <c r="BB323" s="5" t="str">
        <f t="shared" si="2651"/>
        <v>X_for_15N_05</v>
      </c>
      <c r="BC323" s="7" t="str">
        <f t="shared" si="2650"/>
        <v/>
      </c>
      <c r="BD323" s="6" t="str">
        <f t="shared" si="2650"/>
        <v>X00</v>
      </c>
      <c r="BE323" s="6" t="str">
        <f t="shared" si="2650"/>
        <v>X01</v>
      </c>
      <c r="BF323" s="6" t="str">
        <f t="shared" si="2650"/>
        <v>X02</v>
      </c>
      <c r="BG323" s="6" t="str">
        <f t="shared" si="2650"/>
        <v>X03</v>
      </c>
      <c r="BH323" s="6" t="str">
        <f t="shared" si="2650"/>
        <v>X04</v>
      </c>
      <c r="BI323" s="7" t="str">
        <f t="shared" si="2650"/>
        <v/>
      </c>
      <c r="BJ323" s="6" t="str">
        <f t="shared" si="2650"/>
        <v>X00</v>
      </c>
      <c r="BK323" s="6" t="str">
        <f t="shared" si="2650"/>
        <v>X01</v>
      </c>
      <c r="BL323" s="6" t="str">
        <f t="shared" si="2650"/>
        <v>X02</v>
      </c>
      <c r="BM323" s="6" t="str">
        <f t="shared" si="2652"/>
        <v>X03</v>
      </c>
      <c r="BN323" s="6" t="str">
        <f t="shared" si="2652"/>
        <v>X04</v>
      </c>
      <c r="BO323" s="6" t="str">
        <f t="shared" si="2652"/>
        <v>X05</v>
      </c>
      <c r="BP323" s="5" t="str">
        <f t="shared" si="2652"/>
        <v>X_for_15N_06</v>
      </c>
      <c r="BQ323" s="7" t="str">
        <f t="shared" si="2653"/>
        <v/>
      </c>
      <c r="BR323" s="6" t="str">
        <f t="shared" si="2653"/>
        <v>X00</v>
      </c>
      <c r="BS323" s="6" t="str">
        <f t="shared" si="2653"/>
        <v>X01</v>
      </c>
      <c r="BT323" s="6" t="str">
        <f t="shared" si="2653"/>
        <v>X02</v>
      </c>
      <c r="BU323" s="6" t="str">
        <f t="shared" si="2653"/>
        <v>X03</v>
      </c>
      <c r="BV323" s="6" t="str">
        <f t="shared" si="2653"/>
        <v>X04</v>
      </c>
      <c r="BW323" s="4" t="str">
        <f t="shared" ref="BW323:CB323" si="2666">BW291</f>
        <v/>
      </c>
      <c r="BX323" s="6" t="str">
        <f t="shared" si="2666"/>
        <v>X00</v>
      </c>
      <c r="BY323" s="6" t="str">
        <f t="shared" si="2666"/>
        <v>X01</v>
      </c>
      <c r="BZ323" s="6" t="str">
        <f t="shared" si="2666"/>
        <v>X02</v>
      </c>
      <c r="CA323" s="6" t="str">
        <f t="shared" si="2666"/>
        <v>X03</v>
      </c>
      <c r="CB323" s="6" t="str">
        <f t="shared" si="2666"/>
        <v>X04</v>
      </c>
      <c r="CC323" s="7" t="str">
        <f t="shared" si="2655"/>
        <v/>
      </c>
      <c r="CD323" s="7" t="str">
        <f t="shared" si="2656"/>
        <v/>
      </c>
      <c r="CE323" s="6" t="str">
        <f t="shared" si="2656"/>
        <v>X00</v>
      </c>
      <c r="CF323" s="6" t="str">
        <f t="shared" si="2656"/>
        <v>X01</v>
      </c>
      <c r="CG323" s="6" t="str">
        <f t="shared" si="2656"/>
        <v>X02</v>
      </c>
      <c r="CH323" s="6" t="str">
        <f t="shared" si="2656"/>
        <v>X03</v>
      </c>
      <c r="CI323" s="5" t="str">
        <f t="shared" si="2656"/>
        <v>X_for_15N_04</v>
      </c>
      <c r="CJ323" s="7" t="str">
        <f t="shared" si="2657"/>
        <v/>
      </c>
      <c r="CK323" s="6" t="str">
        <f t="shared" si="2657"/>
        <v>X00</v>
      </c>
      <c r="CL323" s="6" t="str">
        <f t="shared" si="2657"/>
        <v>X01</v>
      </c>
      <c r="CM323" s="6" t="str">
        <f t="shared" si="2657"/>
        <v>X02</v>
      </c>
      <c r="CN323" s="6" t="str">
        <f t="shared" si="2657"/>
        <v>X03</v>
      </c>
      <c r="CO323" s="6" t="str">
        <f t="shared" si="2657"/>
        <v>X04</v>
      </c>
      <c r="CP323" s="6" t="str">
        <f t="shared" si="2657"/>
        <v>X05</v>
      </c>
      <c r="CQ323" s="5" t="str">
        <f t="shared" si="2657"/>
        <v>X_for_15N_06</v>
      </c>
      <c r="CR323" s="7" t="str">
        <f t="shared" si="2655"/>
        <v/>
      </c>
      <c r="CS323" s="6" t="str">
        <f t="shared" si="2655"/>
        <v>X00</v>
      </c>
      <c r="CT323" s="6" t="str">
        <f t="shared" si="2655"/>
        <v>X01</v>
      </c>
      <c r="CU323" s="6" t="str">
        <f t="shared" si="2655"/>
        <v>X02</v>
      </c>
      <c r="CV323" s="6" t="str">
        <f t="shared" si="2655"/>
        <v>X03</v>
      </c>
      <c r="CW323" s="6" t="str">
        <f t="shared" si="2655"/>
        <v>X04</v>
      </c>
      <c r="CX323" s="6" t="str">
        <f t="shared" si="2655"/>
        <v>X05</v>
      </c>
      <c r="CY323" s="7" t="str">
        <f t="shared" si="2655"/>
        <v/>
      </c>
      <c r="CZ323" s="6" t="str">
        <f t="shared" si="2655"/>
        <v>X00</v>
      </c>
      <c r="DA323" s="6" t="str">
        <f t="shared" si="2655"/>
        <v>X01</v>
      </c>
      <c r="DB323" s="6" t="str">
        <f t="shared" si="2655"/>
        <v>X02</v>
      </c>
      <c r="DC323" s="6" t="str">
        <f t="shared" si="2655"/>
        <v>X03</v>
      </c>
      <c r="DD323" s="6" t="str">
        <f t="shared" si="2655"/>
        <v>X04</v>
      </c>
      <c r="DE323" s="7" t="str">
        <f t="shared" si="2655"/>
        <v/>
      </c>
      <c r="DF323" s="6" t="str">
        <f t="shared" si="2655"/>
        <v>X00</v>
      </c>
      <c r="DG323" s="6" t="str">
        <f t="shared" si="2655"/>
        <v>X01</v>
      </c>
      <c r="DH323" s="6" t="str">
        <f t="shared" si="2655"/>
        <v>X02</v>
      </c>
      <c r="DI323" s="6" t="str">
        <f t="shared" si="2655"/>
        <v>X03</v>
      </c>
      <c r="DJ323" s="6" t="str">
        <f t="shared" si="2655"/>
        <v>X04</v>
      </c>
      <c r="DK323" s="7" t="str">
        <f>DK291</f>
        <v/>
      </c>
      <c r="DL323" s="7" t="str">
        <f t="shared" si="2655"/>
        <v/>
      </c>
      <c r="DM323" s="6" t="str">
        <f t="shared" si="2655"/>
        <v>X00</v>
      </c>
      <c r="DN323" s="6" t="str">
        <f t="shared" si="2655"/>
        <v>X01</v>
      </c>
      <c r="DO323" s="6" t="str">
        <f t="shared" si="2655"/>
        <v>X02</v>
      </c>
      <c r="DP323" s="6" t="str">
        <f t="shared" si="2655"/>
        <v>X03</v>
      </c>
      <c r="DQ323" s="6" t="str">
        <f t="shared" si="2655"/>
        <v>X04</v>
      </c>
      <c r="DR323" s="6" t="str">
        <f t="shared" si="2655"/>
        <v>X05</v>
      </c>
      <c r="DS323" s="6" t="str">
        <f t="shared" si="2655"/>
        <v>X06</v>
      </c>
      <c r="DT323" s="6" t="str">
        <f t="shared" si="2655"/>
        <v>X07</v>
      </c>
      <c r="DU323" s="6" t="str">
        <f t="shared" si="2655"/>
        <v>X08</v>
      </c>
      <c r="DV323" s="6" t="str">
        <f t="shared" si="2655"/>
        <v>X09</v>
      </c>
      <c r="DW323" s="4" t="str">
        <f t="shared" si="2655"/>
        <v/>
      </c>
      <c r="DX323" s="6" t="str">
        <f t="shared" si="2655"/>
        <v>X00</v>
      </c>
      <c r="DY323" s="6" t="str">
        <f t="shared" si="2655"/>
        <v>X01</v>
      </c>
      <c r="DZ323" s="6" t="str">
        <f t="shared" si="2655"/>
        <v>X02</v>
      </c>
      <c r="EA323" s="6" t="str">
        <f t="shared" si="2655"/>
        <v>X03</v>
      </c>
      <c r="EB323" s="6" t="str">
        <f t="shared" si="2655"/>
        <v>X04</v>
      </c>
      <c r="EC323" s="6" t="str">
        <f t="shared" si="2655"/>
        <v>X05</v>
      </c>
      <c r="ED323" s="6" t="str">
        <f t="shared" si="2655"/>
        <v>X06</v>
      </c>
      <c r="EE323" s="1"/>
      <c r="EF323" s="7" t="str">
        <f t="shared" si="2655"/>
        <v/>
      </c>
      <c r="EG323" s="6" t="str">
        <f t="shared" si="2655"/>
        <v>X00</v>
      </c>
      <c r="EH323" s="6" t="str">
        <f t="shared" si="2655"/>
        <v>X01</v>
      </c>
      <c r="EI323" s="6" t="str">
        <f t="shared" si="2655"/>
        <v>X02</v>
      </c>
      <c r="EJ323" s="6" t="str">
        <f t="shared" si="2655"/>
        <v>X03</v>
      </c>
      <c r="EK323" s="6" t="str">
        <f t="shared" si="2655"/>
        <v>X04</v>
      </c>
      <c r="EL323" s="5" t="str">
        <f t="shared" si="2655"/>
        <v>X_for_15N_05</v>
      </c>
      <c r="EM323" s="7" t="str">
        <f t="shared" si="2655"/>
        <v/>
      </c>
      <c r="EN323" s="6" t="str">
        <f t="shared" si="2655"/>
        <v>X00</v>
      </c>
      <c r="EO323" s="6" t="str">
        <f t="shared" si="2655"/>
        <v>X01</v>
      </c>
      <c r="EP323" s="6" t="str">
        <f t="shared" si="2655"/>
        <v>X02</v>
      </c>
      <c r="EQ323" s="6" t="str">
        <f t="shared" si="2655"/>
        <v>X03</v>
      </c>
      <c r="ER323" s="6" t="str">
        <f t="shared" si="2655"/>
        <v>X04</v>
      </c>
      <c r="ES323" s="6" t="str">
        <f t="shared" si="2655"/>
        <v>X05</v>
      </c>
      <c r="ET323" s="4" t="str">
        <f t="shared" ref="ET323:EZ323" si="2667">ET291</f>
        <v/>
      </c>
      <c r="EU323" s="6" t="str">
        <f t="shared" si="2667"/>
        <v>X00</v>
      </c>
      <c r="EV323" s="6" t="str">
        <f t="shared" si="2667"/>
        <v>X01</v>
      </c>
      <c r="EW323" s="6" t="str">
        <f t="shared" si="2667"/>
        <v>X02</v>
      </c>
      <c r="EX323" s="6" t="str">
        <f t="shared" si="2667"/>
        <v>X03</v>
      </c>
      <c r="EY323" s="6" t="str">
        <f t="shared" si="2667"/>
        <v>X04</v>
      </c>
      <c r="EZ323" s="6" t="str">
        <f t="shared" si="2667"/>
        <v>X05</v>
      </c>
      <c r="FA323" s="7" t="str">
        <f t="shared" si="2655"/>
        <v/>
      </c>
      <c r="FB323" s="6" t="str">
        <f t="shared" si="2655"/>
        <v>X00</v>
      </c>
      <c r="FC323" s="6" t="str">
        <f t="shared" si="2655"/>
        <v>X01</v>
      </c>
      <c r="FD323" s="6" t="str">
        <f t="shared" si="2655"/>
        <v>X02</v>
      </c>
      <c r="FE323" s="6" t="str">
        <f t="shared" si="2655"/>
        <v>X03</v>
      </c>
      <c r="FF323" s="6" t="str">
        <f t="shared" si="2655"/>
        <v>X04</v>
      </c>
      <c r="FG323" s="6" t="str">
        <f t="shared" si="2655"/>
        <v>X05</v>
      </c>
      <c r="FH323" s="5" t="str">
        <f t="shared" si="2655"/>
        <v>X_for_15N_06</v>
      </c>
      <c r="FI323" s="7" t="str">
        <f t="shared" si="2659"/>
        <v/>
      </c>
      <c r="FJ323" s="6" t="str">
        <f t="shared" si="2659"/>
        <v>X00</v>
      </c>
      <c r="FK323" s="6" t="str">
        <f t="shared" si="2659"/>
        <v>X01</v>
      </c>
      <c r="FL323" s="6" t="str">
        <f t="shared" si="2659"/>
        <v>X02</v>
      </c>
      <c r="FM323" s="6" t="str">
        <f t="shared" si="2659"/>
        <v>X03</v>
      </c>
      <c r="FN323" s="7" t="str">
        <f t="shared" si="2655"/>
        <v/>
      </c>
      <c r="FO323" s="6" t="str">
        <f t="shared" si="2655"/>
        <v>X00</v>
      </c>
      <c r="FP323" s="6" t="str">
        <f t="shared" si="2660"/>
        <v>X01</v>
      </c>
      <c r="FQ323" s="6" t="str">
        <f t="shared" si="2660"/>
        <v>X02</v>
      </c>
      <c r="FR323" s="6" t="str">
        <f t="shared" si="2660"/>
        <v>X03</v>
      </c>
      <c r="FS323" s="6" t="str">
        <f t="shared" si="2660"/>
        <v>X04</v>
      </c>
      <c r="FT323" s="6" t="str">
        <f t="shared" si="2660"/>
        <v>X05</v>
      </c>
      <c r="FU323" s="7" t="str">
        <f t="shared" si="2660"/>
        <v/>
      </c>
      <c r="FV323" s="6" t="str">
        <f t="shared" si="2660"/>
        <v>X00</v>
      </c>
      <c r="FW323" s="6" t="str">
        <f t="shared" si="2660"/>
        <v>X01</v>
      </c>
      <c r="FX323" s="6" t="str">
        <f t="shared" si="2660"/>
        <v>X02</v>
      </c>
      <c r="FY323" s="6" t="str">
        <f t="shared" si="2660"/>
        <v>X03</v>
      </c>
      <c r="FZ323" s="6" t="str">
        <f t="shared" si="2660"/>
        <v>X04</v>
      </c>
      <c r="GA323" s="5" t="str">
        <f t="shared" si="2660"/>
        <v>X_for_15N_05</v>
      </c>
      <c r="GB323" s="5" t="str">
        <f t="shared" si="2660"/>
        <v>X_for_15N_06</v>
      </c>
      <c r="GC323" s="7" t="str">
        <f t="shared" si="2660"/>
        <v/>
      </c>
      <c r="GD323" s="6" t="str">
        <f t="shared" si="2660"/>
        <v>X00</v>
      </c>
      <c r="GE323" s="6" t="str">
        <f t="shared" si="2660"/>
        <v>X01</v>
      </c>
      <c r="GF323" s="6" t="str">
        <f t="shared" si="2660"/>
        <v>X02</v>
      </c>
      <c r="GG323" s="6" t="str">
        <f t="shared" si="2660"/>
        <v>X03</v>
      </c>
      <c r="GH323" s="6" t="str">
        <f t="shared" si="2660"/>
        <v>X04</v>
      </c>
      <c r="GI323" s="6" t="str">
        <f t="shared" si="2660"/>
        <v>X05</v>
      </c>
      <c r="GJ323" s="6" t="str">
        <f t="shared" si="2660"/>
        <v>X06</v>
      </c>
      <c r="GK323" s="7" t="str">
        <f t="shared" si="2660"/>
        <v/>
      </c>
      <c r="GL323" s="6" t="str">
        <f t="shared" si="2660"/>
        <v>X00</v>
      </c>
      <c r="GM323" s="6" t="str">
        <f t="shared" si="2660"/>
        <v>X01</v>
      </c>
      <c r="GN323" s="6" t="str">
        <f t="shared" si="2660"/>
        <v>X02</v>
      </c>
      <c r="GO323" s="6" t="str">
        <f t="shared" si="2660"/>
        <v>X03</v>
      </c>
      <c r="GP323" s="6" t="str">
        <f t="shared" si="2660"/>
        <v>X04</v>
      </c>
      <c r="GQ323" s="6" t="str">
        <f t="shared" si="2660"/>
        <v>X05</v>
      </c>
      <c r="GR323" s="6" t="str">
        <f t="shared" si="2660"/>
        <v>X06</v>
      </c>
      <c r="GS323" s="7" t="str">
        <f t="shared" si="2660"/>
        <v/>
      </c>
      <c r="GT323" s="6" t="str">
        <f t="shared" si="2660"/>
        <v>X00</v>
      </c>
      <c r="GU323" s="6" t="str">
        <f t="shared" si="2660"/>
        <v>X01</v>
      </c>
      <c r="GV323" s="6" t="str">
        <f t="shared" si="2660"/>
        <v>X02</v>
      </c>
      <c r="GW323" s="6" t="str">
        <f t="shared" si="2660"/>
        <v>X03</v>
      </c>
      <c r="GX323" s="6" t="str">
        <f t="shared" si="2660"/>
        <v>X04</v>
      </c>
      <c r="GY323" s="6" t="str">
        <f t="shared" si="2660"/>
        <v>X05</v>
      </c>
      <c r="GZ323" s="6" t="str">
        <f t="shared" si="2660"/>
        <v>X06</v>
      </c>
      <c r="HA323" s="7" t="str">
        <f t="shared" si="2660"/>
        <v/>
      </c>
      <c r="HB323" s="6" t="str">
        <f t="shared" si="2660"/>
        <v>X00</v>
      </c>
      <c r="HC323" s="6" t="str">
        <f t="shared" si="2660"/>
        <v>X01</v>
      </c>
      <c r="HD323" s="6" t="str">
        <f t="shared" si="2660"/>
        <v>X02</v>
      </c>
      <c r="HE323" s="6" t="str">
        <f t="shared" si="2660"/>
        <v>X03</v>
      </c>
      <c r="HF323" s="7" t="str">
        <f t="shared" si="2660"/>
        <v/>
      </c>
      <c r="HG323" s="6" t="str">
        <f t="shared" si="2660"/>
        <v>X00</v>
      </c>
      <c r="HH323" s="6" t="str">
        <f t="shared" si="2660"/>
        <v>X01</v>
      </c>
      <c r="HI323" s="6" t="str">
        <f t="shared" si="2660"/>
        <v>X02</v>
      </c>
      <c r="HJ323" s="6" t="str">
        <f t="shared" si="2660"/>
        <v>X03</v>
      </c>
      <c r="HK323" s="7" t="str">
        <f t="shared" si="2660"/>
        <v/>
      </c>
      <c r="HL323" s="6" t="str">
        <f t="shared" si="2660"/>
        <v>X00</v>
      </c>
      <c r="HM323" s="6" t="str">
        <f t="shared" si="2660"/>
        <v>X01</v>
      </c>
      <c r="HN323" s="6" t="str">
        <f t="shared" si="2660"/>
        <v>X02</v>
      </c>
      <c r="HO323" s="6" t="str">
        <f t="shared" si="2660"/>
        <v>X03</v>
      </c>
      <c r="HP323" s="6" t="str">
        <f t="shared" si="2660"/>
        <v>X04</v>
      </c>
      <c r="HQ323" s="6" t="str">
        <f t="shared" si="2660"/>
        <v>X05</v>
      </c>
      <c r="HR323" s="6" t="str">
        <f t="shared" si="2660"/>
        <v>X06</v>
      </c>
      <c r="HS323" s="7" t="str">
        <f t="shared" ref="HS323:IA323" si="2668">HS291</f>
        <v/>
      </c>
      <c r="HT323" s="6" t="str">
        <f t="shared" si="2668"/>
        <v>X00</v>
      </c>
      <c r="HU323" s="6" t="str">
        <f t="shared" si="2668"/>
        <v>X01</v>
      </c>
      <c r="HV323" s="6" t="str">
        <f t="shared" si="2668"/>
        <v>X02</v>
      </c>
      <c r="HW323" s="6" t="str">
        <f t="shared" si="2668"/>
        <v>X03</v>
      </c>
      <c r="HX323" s="6" t="str">
        <f t="shared" si="2668"/>
        <v>X04</v>
      </c>
      <c r="HY323" s="6" t="str">
        <f t="shared" si="2668"/>
        <v>X05</v>
      </c>
      <c r="HZ323" s="5" t="str">
        <f t="shared" si="2668"/>
        <v>X_for_15N_06</v>
      </c>
      <c r="IA323" s="5" t="str">
        <f t="shared" si="2668"/>
        <v>X_for_15N_07</v>
      </c>
      <c r="IB323" s="7" t="str">
        <f t="shared" si="2662"/>
        <v/>
      </c>
      <c r="IC323" s="6" t="str">
        <f t="shared" si="2662"/>
        <v>X00</v>
      </c>
      <c r="ID323" s="6" t="str">
        <f t="shared" si="2662"/>
        <v>X01</v>
      </c>
      <c r="IE323" s="6" t="str">
        <f t="shared" si="2662"/>
        <v>X02</v>
      </c>
      <c r="IF323" s="6" t="str">
        <f t="shared" si="2662"/>
        <v>X03</v>
      </c>
      <c r="IG323" s="6" t="str">
        <f t="shared" si="2662"/>
        <v>X04</v>
      </c>
      <c r="IH323" s="6" t="str">
        <f t="shared" si="2662"/>
        <v>X05</v>
      </c>
      <c r="II323" s="6" t="str">
        <f t="shared" si="2662"/>
        <v>X06</v>
      </c>
      <c r="IJ323" s="7" t="str">
        <f t="shared" si="2663"/>
        <v/>
      </c>
      <c r="IK323" s="6" t="str">
        <f t="shared" si="2663"/>
        <v>X00</v>
      </c>
      <c r="IL323" s="6" t="str">
        <f t="shared" si="2663"/>
        <v>X01</v>
      </c>
      <c r="IM323" s="6" t="str">
        <f t="shared" si="2663"/>
        <v>X02</v>
      </c>
      <c r="IN323" s="6" t="str">
        <f t="shared" si="2663"/>
        <v>X03</v>
      </c>
      <c r="IO323" s="6" t="str">
        <f t="shared" si="2663"/>
        <v>X04</v>
      </c>
      <c r="IP323" s="6" t="str">
        <f t="shared" si="2663"/>
        <v>X05</v>
      </c>
      <c r="IQ323" s="6" t="str">
        <f t="shared" si="2663"/>
        <v>X06</v>
      </c>
      <c r="IR323" s="7" t="str">
        <f t="shared" si="2663"/>
        <v/>
      </c>
      <c r="IS323" s="6" t="str">
        <f t="shared" si="2663"/>
        <v>X00</v>
      </c>
      <c r="IT323" s="6" t="str">
        <f t="shared" si="2663"/>
        <v>X01</v>
      </c>
      <c r="IU323" s="6" t="str">
        <f t="shared" si="2663"/>
        <v>X02</v>
      </c>
      <c r="IV323" s="6" t="str">
        <f t="shared" si="2663"/>
        <v>X03</v>
      </c>
      <c r="IW323" s="6" t="str">
        <f t="shared" si="2663"/>
        <v>X04</v>
      </c>
      <c r="IX323" s="6" t="str">
        <f t="shared" si="2663"/>
        <v>X05</v>
      </c>
      <c r="IY323" s="6" t="str">
        <f t="shared" si="2663"/>
        <v>X06</v>
      </c>
      <c r="IZ323" s="6" t="str">
        <f t="shared" si="2663"/>
        <v>X07</v>
      </c>
      <c r="JA323" s="6" t="str">
        <f t="shared" si="2663"/>
        <v>X08</v>
      </c>
      <c r="JB323" s="6" t="str">
        <f t="shared" si="2663"/>
        <v>X09</v>
      </c>
      <c r="JC323" s="7" t="str">
        <f t="shared" si="2663"/>
        <v/>
      </c>
      <c r="JD323" s="6" t="str">
        <f t="shared" si="2663"/>
        <v>X00</v>
      </c>
      <c r="JE323" s="6" t="str">
        <f t="shared" si="2663"/>
        <v>X01</v>
      </c>
      <c r="JF323" s="6" t="str">
        <f t="shared" si="2663"/>
        <v>X02</v>
      </c>
      <c r="JG323" s="6" t="str">
        <f t="shared" si="2663"/>
        <v>X03</v>
      </c>
      <c r="JH323" s="6" t="str">
        <f t="shared" si="2663"/>
        <v>X04</v>
      </c>
      <c r="JI323" s="6" t="str">
        <f t="shared" si="2663"/>
        <v>X05</v>
      </c>
      <c r="JJ323" s="4" t="str">
        <f t="shared" si="2664"/>
        <v/>
      </c>
      <c r="JK323" s="3" t="str">
        <f t="shared" si="2664"/>
        <v>X000</v>
      </c>
      <c r="JL323" s="3" t="str">
        <f t="shared" si="2664"/>
        <v>X001</v>
      </c>
      <c r="JM323" s="3" t="str">
        <f t="shared" si="2664"/>
        <v>X002</v>
      </c>
      <c r="JN323" s="3" t="str">
        <f t="shared" si="2664"/>
        <v>X003</v>
      </c>
      <c r="JO323" s="3" t="str">
        <f t="shared" si="2664"/>
        <v>X004</v>
      </c>
      <c r="JP323" s="3" t="str">
        <f t="shared" si="2664"/>
        <v>X005</v>
      </c>
      <c r="JQ323" s="3" t="str">
        <f t="shared" si="2664"/>
        <v>X006</v>
      </c>
      <c r="JR323" s="1" t="str">
        <f t="shared" si="2664"/>
        <v>X007</v>
      </c>
      <c r="JS323" s="1" t="str">
        <f t="shared" si="2664"/>
        <v>X008</v>
      </c>
      <c r="JT323" s="1" t="str">
        <f t="shared" si="2664"/>
        <v>X009</v>
      </c>
      <c r="JU323" s="1" t="str">
        <f t="shared" si="2664"/>
        <v>X010</v>
      </c>
      <c r="JV323" s="7" t="str">
        <f t="shared" si="2663"/>
        <v/>
      </c>
      <c r="JW323" s="6" t="str">
        <f t="shared" si="2663"/>
        <v>X00</v>
      </c>
      <c r="JX323" s="6" t="str">
        <f t="shared" si="2663"/>
        <v>X01</v>
      </c>
      <c r="JY323" s="6" t="str">
        <f t="shared" si="2663"/>
        <v>X02</v>
      </c>
      <c r="JZ323" s="6" t="str">
        <f t="shared" si="2663"/>
        <v>X03</v>
      </c>
      <c r="KA323" s="6" t="str">
        <f t="shared" si="2663"/>
        <v>X04</v>
      </c>
      <c r="KB323" s="6" t="str">
        <f t="shared" si="2663"/>
        <v>X05</v>
      </c>
      <c r="KC323" s="6" t="str">
        <f t="shared" si="2663"/>
        <v>X06</v>
      </c>
      <c r="KD323" s="6" t="str">
        <f t="shared" si="2663"/>
        <v>X07</v>
      </c>
      <c r="KE323" s="6" t="str">
        <f t="shared" si="2663"/>
        <v>X08</v>
      </c>
      <c r="KF323" s="6" t="str">
        <f t="shared" si="2663"/>
        <v>X09</v>
      </c>
      <c r="KG323" s="6" t="str">
        <f t="shared" si="2663"/>
        <v>X10</v>
      </c>
      <c r="KH323" s="6" t="str">
        <f t="shared" si="2663"/>
        <v>X11</v>
      </c>
      <c r="KI323" s="7" t="str">
        <f t="shared" si="2663"/>
        <v/>
      </c>
      <c r="KJ323" s="6" t="str">
        <f t="shared" si="2663"/>
        <v>X00</v>
      </c>
      <c r="KK323" s="6" t="str">
        <f t="shared" si="2663"/>
        <v>X01</v>
      </c>
      <c r="KL323" s="6" t="str">
        <f t="shared" si="2663"/>
        <v>X02</v>
      </c>
      <c r="KM323" s="6" t="str">
        <f t="shared" si="2663"/>
        <v>X03</v>
      </c>
      <c r="KN323" s="6" t="str">
        <f t="shared" si="2663"/>
        <v>X04</v>
      </c>
      <c r="KO323" s="6" t="str">
        <f t="shared" si="2663"/>
        <v>X05</v>
      </c>
      <c r="KP323" s="6" t="str">
        <f t="shared" si="2663"/>
        <v>X06</v>
      </c>
      <c r="KQ323" s="7" t="str">
        <f t="shared" si="2665"/>
        <v/>
      </c>
      <c r="KR323" s="6" t="str">
        <f t="shared" si="2665"/>
        <v>X00</v>
      </c>
      <c r="KS323" s="6" t="str">
        <f t="shared" si="2665"/>
        <v>X01</v>
      </c>
      <c r="KT323" s="6" t="str">
        <f t="shared" si="2665"/>
        <v>X02</v>
      </c>
      <c r="KU323" s="6" t="str">
        <f t="shared" si="2665"/>
        <v>X03</v>
      </c>
      <c r="KV323" s="6" t="str">
        <f t="shared" si="2665"/>
        <v>X04</v>
      </c>
      <c r="KW323" s="6" t="str">
        <f t="shared" si="2665"/>
        <v>X05</v>
      </c>
      <c r="KX323" s="6" t="str">
        <f t="shared" si="2665"/>
        <v>X06</v>
      </c>
      <c r="KY323" s="43" t="str">
        <f t="shared" si="2665"/>
        <v>X07</v>
      </c>
      <c r="KZ323" s="43" t="str">
        <f t="shared" si="2665"/>
        <v>X08</v>
      </c>
    </row>
    <row r="324" spans="1:312">
      <c r="A324" s="49" t="str">
        <f t="shared" si="2650"/>
        <v>01_5BE_HH_170805_rep1</v>
      </c>
      <c r="B324" s="17"/>
      <c r="C324" s="14"/>
      <c r="D324" s="14">
        <f t="shared" si="2650"/>
        <v>1.2448672800940364E-2</v>
      </c>
      <c r="E324" s="14">
        <f t="shared" si="2650"/>
        <v>1.686126067900711E-2</v>
      </c>
      <c r="F324" s="14">
        <f t="shared" si="2650"/>
        <v>2.4340019722300477E-2</v>
      </c>
      <c r="G324" s="17"/>
      <c r="H324" s="14"/>
      <c r="I324" s="14">
        <f t="shared" si="2650"/>
        <v>7.6727224477749253E-2</v>
      </c>
      <c r="J324" s="14">
        <f t="shared" si="2650"/>
        <v>0</v>
      </c>
      <c r="K324" s="14">
        <f t="shared" si="2650"/>
        <v>8.4383103916932465E-3</v>
      </c>
      <c r="L324" s="18">
        <f t="shared" si="2650"/>
        <v>0</v>
      </c>
      <c r="M324" s="17"/>
      <c r="N324" s="14"/>
      <c r="O324" s="14">
        <f t="shared" si="2650"/>
        <v>4.5630867770559864E-2</v>
      </c>
      <c r="P324" s="14">
        <f t="shared" si="2650"/>
        <v>1.049736739707295E-2</v>
      </c>
      <c r="Q324" s="18">
        <f t="shared" si="2650"/>
        <v>1.9382464365972022E-2</v>
      </c>
      <c r="R324" s="17"/>
      <c r="S324" s="14"/>
      <c r="T324" s="14">
        <f t="shared" si="2650"/>
        <v>0</v>
      </c>
      <c r="U324" s="14">
        <f t="shared" si="2650"/>
        <v>0</v>
      </c>
      <c r="V324" s="14">
        <f t="shared" si="2650"/>
        <v>0</v>
      </c>
      <c r="W324" s="14">
        <f t="shared" si="2650"/>
        <v>0</v>
      </c>
      <c r="X324" s="17"/>
      <c r="Y324" s="14"/>
      <c r="Z324" s="14">
        <f t="shared" si="2650"/>
        <v>7.7682086665910366E-2</v>
      </c>
      <c r="AA324" s="14">
        <f t="shared" si="2650"/>
        <v>0</v>
      </c>
      <c r="AB324" s="14">
        <f t="shared" si="2650"/>
        <v>1.4481911000844686E-2</v>
      </c>
      <c r="AC324" s="14">
        <f t="shared" si="2650"/>
        <v>9.4789392164606988E-3</v>
      </c>
      <c r="AD324" s="14">
        <f t="shared" si="2650"/>
        <v>0</v>
      </c>
      <c r="AE324" s="17"/>
      <c r="AF324" s="14"/>
      <c r="AG324" s="14">
        <f t="shared" si="2650"/>
        <v>3.4495492728618043E-2</v>
      </c>
      <c r="AH324" s="14">
        <f t="shared" si="2650"/>
        <v>6.4874626019472232E-3</v>
      </c>
      <c r="AI324" s="14">
        <f t="shared" si="2650"/>
        <v>6.9900937712583766E-2</v>
      </c>
      <c r="AJ324" s="14">
        <f t="shared" si="2650"/>
        <v>2.1285789796475087E-2</v>
      </c>
      <c r="AK324" s="14">
        <f t="shared" si="2650"/>
        <v>0</v>
      </c>
      <c r="AL324" s="14">
        <f t="shared" si="2650"/>
        <v>0</v>
      </c>
      <c r="AM324" s="17"/>
      <c r="AN324" s="14"/>
      <c r="AO324" s="14">
        <f t="shared" si="2650"/>
        <v>6.1033996512599026E-2</v>
      </c>
      <c r="AP324" s="14">
        <f t="shared" si="2650"/>
        <v>3.7570265332138473E-3</v>
      </c>
      <c r="AQ324" s="14">
        <f t="shared" si="2650"/>
        <v>8.9943073224157764E-3</v>
      </c>
      <c r="AR324" s="14">
        <f t="shared" si="2650"/>
        <v>0</v>
      </c>
      <c r="AS324" s="14">
        <f t="shared" si="2650"/>
        <v>0</v>
      </c>
      <c r="AT324" s="14">
        <f t="shared" si="2650"/>
        <v>0</v>
      </c>
      <c r="AU324" s="17"/>
      <c r="AV324" s="17"/>
      <c r="AW324" s="14"/>
      <c r="AX324" s="14">
        <f t="shared" si="2650"/>
        <v>9.2779306626245006E-2</v>
      </c>
      <c r="AY324" s="14">
        <f t="shared" si="2650"/>
        <v>3.8141644159300956E-3</v>
      </c>
      <c r="AZ324" s="14">
        <f t="shared" si="2650"/>
        <v>0</v>
      </c>
      <c r="BA324" s="14">
        <f t="shared" si="2650"/>
        <v>9.2012117475542138E-4</v>
      </c>
      <c r="BB324" s="18">
        <f t="shared" si="2651"/>
        <v>0</v>
      </c>
      <c r="BC324" s="17"/>
      <c r="BD324" s="14"/>
      <c r="BE324" s="14">
        <f t="shared" si="2650"/>
        <v>6.1951948903048518E-3</v>
      </c>
      <c r="BF324" s="14">
        <f t="shared" si="2650"/>
        <v>1.2412600142129904E-2</v>
      </c>
      <c r="BG324" s="14">
        <f t="shared" si="2650"/>
        <v>5.5899576992776787E-4</v>
      </c>
      <c r="BH324" s="14">
        <f t="shared" si="2650"/>
        <v>3.9941125184375794E-4</v>
      </c>
      <c r="BI324" s="17"/>
      <c r="BJ324" s="14"/>
      <c r="BK324" s="14">
        <f>BK292</f>
        <v>4.9014046766908188E-2</v>
      </c>
      <c r="BL324" s="14">
        <f t="shared" si="2650"/>
        <v>4.4660483043962012E-3</v>
      </c>
      <c r="BM324" s="14">
        <f t="shared" si="2652"/>
        <v>7.6188262140109743E-3</v>
      </c>
      <c r="BN324" s="14">
        <f t="shared" si="2652"/>
        <v>0</v>
      </c>
      <c r="BO324" s="14">
        <f t="shared" si="2652"/>
        <v>2.3862541508330823E-2</v>
      </c>
      <c r="BP324" s="18">
        <f t="shared" si="2652"/>
        <v>0</v>
      </c>
      <c r="BQ324" s="17"/>
      <c r="BR324" s="14"/>
      <c r="BS324" s="14">
        <f t="shared" ref="BS324:BV333" si="2669">BS292</f>
        <v>1.6516492439714182E-2</v>
      </c>
      <c r="BT324" s="14">
        <f t="shared" si="2669"/>
        <v>0</v>
      </c>
      <c r="BU324" s="14">
        <f t="shared" si="2669"/>
        <v>1.1816003443177448E-3</v>
      </c>
      <c r="BV324" s="14">
        <f t="shared" si="2669"/>
        <v>3.6269227120908029E-3</v>
      </c>
      <c r="BW324" s="25"/>
      <c r="BX324" s="14"/>
      <c r="BY324" s="14">
        <f t="shared" ref="BY324:CB324" si="2670">BY292</f>
        <v>0</v>
      </c>
      <c r="BZ324" s="14">
        <f t="shared" si="2670"/>
        <v>0</v>
      </c>
      <c r="CA324" s="14">
        <f t="shared" si="2670"/>
        <v>0</v>
      </c>
      <c r="CB324" s="14">
        <f t="shared" si="2670"/>
        <v>0</v>
      </c>
      <c r="CC324" s="17"/>
      <c r="CD324" s="17"/>
      <c r="CE324" s="14"/>
      <c r="CF324" s="14">
        <f t="shared" ref="CF324:CI326" si="2671">CF292</f>
        <v>3.0621734372492923E-2</v>
      </c>
      <c r="CG324" s="14">
        <f t="shared" si="2671"/>
        <v>0</v>
      </c>
      <c r="CH324" s="14">
        <f t="shared" si="2671"/>
        <v>0</v>
      </c>
      <c r="CI324" s="18">
        <f t="shared" si="2671"/>
        <v>1.5558554611150828E-3</v>
      </c>
      <c r="CJ324" s="17"/>
      <c r="CK324" s="14"/>
      <c r="CL324" s="14">
        <f t="shared" si="2657"/>
        <v>1.9563011350773041E-2</v>
      </c>
      <c r="CM324" s="14">
        <f t="shared" si="2657"/>
        <v>6.6688306198090181E-3</v>
      </c>
      <c r="CN324" s="14">
        <f t="shared" si="2657"/>
        <v>6.6458021474580728E-3</v>
      </c>
      <c r="CO324" s="14">
        <f t="shared" si="2657"/>
        <v>0</v>
      </c>
      <c r="CP324" s="14">
        <f t="shared" si="2657"/>
        <v>0</v>
      </c>
      <c r="CQ324" s="18">
        <f t="shared" si="2657"/>
        <v>0</v>
      </c>
      <c r="CR324" s="17"/>
      <c r="CS324" s="14"/>
      <c r="CT324" s="14">
        <f t="shared" si="2655"/>
        <v>8.4254923546233651E-3</v>
      </c>
      <c r="CU324" s="14">
        <f t="shared" si="2655"/>
        <v>1.0346295269427909E-2</v>
      </c>
      <c r="CV324" s="14">
        <f t="shared" si="2655"/>
        <v>7.9123497542786497E-2</v>
      </c>
      <c r="CW324" s="14">
        <f t="shared" si="2655"/>
        <v>6.9577275740760142E-2</v>
      </c>
      <c r="CX324" s="14">
        <f t="shared" si="2655"/>
        <v>0</v>
      </c>
      <c r="CY324" s="17"/>
      <c r="CZ324" s="14"/>
      <c r="DA324" s="14">
        <f t="shared" si="2655"/>
        <v>3.1252632697618757E-3</v>
      </c>
      <c r="DB324" s="14">
        <f t="shared" si="2655"/>
        <v>0</v>
      </c>
      <c r="DC324" s="14">
        <f t="shared" si="2655"/>
        <v>0</v>
      </c>
      <c r="DD324" s="14">
        <f t="shared" si="2655"/>
        <v>1.7485422036383393E-3</v>
      </c>
      <c r="DE324" s="17"/>
      <c r="DF324" s="14"/>
      <c r="DG324" s="14">
        <f t="shared" si="2655"/>
        <v>0</v>
      </c>
      <c r="DH324" s="14">
        <f t="shared" si="2655"/>
        <v>0</v>
      </c>
      <c r="DI324" s="14">
        <f t="shared" si="2655"/>
        <v>5.5644948572688814E-3</v>
      </c>
      <c r="DJ324" s="14">
        <f t="shared" si="2655"/>
        <v>0</v>
      </c>
      <c r="DK324" s="17"/>
      <c r="DL324" s="17"/>
      <c r="DM324" s="14"/>
      <c r="DN324" s="14">
        <f t="shared" si="2655"/>
        <v>9.2969991372518546E-2</v>
      </c>
      <c r="DO324" s="14">
        <f t="shared" si="2655"/>
        <v>1.7656695561413603E-2</v>
      </c>
      <c r="DP324" s="14">
        <f t="shared" si="2655"/>
        <v>5.6762406057732771E-2</v>
      </c>
      <c r="DQ324" s="14">
        <f t="shared" si="2655"/>
        <v>2.0844891475874219E-2</v>
      </c>
      <c r="DR324" s="14">
        <f t="shared" si="2655"/>
        <v>0.2432684902871512</v>
      </c>
      <c r="DS324" s="14">
        <f t="shared" si="2655"/>
        <v>3.8077581561107837E-3</v>
      </c>
      <c r="DT324" s="44">
        <f t="shared" si="2655"/>
        <v>0</v>
      </c>
      <c r="DU324" s="44">
        <f t="shared" si="2655"/>
        <v>0</v>
      </c>
      <c r="DV324" s="44">
        <f t="shared" si="2655"/>
        <v>0</v>
      </c>
      <c r="DW324" s="25"/>
      <c r="DX324" s="14"/>
      <c r="DY324" s="14">
        <f t="shared" si="2655"/>
        <v>1282.0901965895714</v>
      </c>
      <c r="DZ324" s="14">
        <f t="shared" ref="DY324:ED326" si="2672">DZ292</f>
        <v>0</v>
      </c>
      <c r="EA324" s="14">
        <f t="shared" si="2672"/>
        <v>0</v>
      </c>
      <c r="EB324" s="14">
        <f t="shared" si="2672"/>
        <v>0</v>
      </c>
      <c r="EC324" s="14">
        <f t="shared" si="2672"/>
        <v>0</v>
      </c>
      <c r="ED324" s="14">
        <f t="shared" si="2672"/>
        <v>0</v>
      </c>
      <c r="EE324" s="1"/>
      <c r="EF324" s="17"/>
      <c r="EG324" s="14"/>
      <c r="EH324" s="14">
        <f t="shared" si="2655"/>
        <v>8.6915013312649045E-2</v>
      </c>
      <c r="EI324" s="14">
        <f t="shared" si="2655"/>
        <v>1.2313350246429988E-2</v>
      </c>
      <c r="EJ324" s="14">
        <f t="shared" si="2655"/>
        <v>2.5641911000329524E-3</v>
      </c>
      <c r="EK324" s="14">
        <f t="shared" si="2655"/>
        <v>0</v>
      </c>
      <c r="EL324" s="18">
        <f t="shared" si="2655"/>
        <v>0</v>
      </c>
      <c r="EM324" s="17"/>
      <c r="EN324" s="14"/>
      <c r="EO324" s="14">
        <f t="shared" si="2655"/>
        <v>0</v>
      </c>
      <c r="EP324" s="14">
        <f t="shared" si="2655"/>
        <v>7.1540103573587879E-2</v>
      </c>
      <c r="EQ324" s="14">
        <f t="shared" si="2655"/>
        <v>0</v>
      </c>
      <c r="ER324" s="14">
        <f t="shared" si="2655"/>
        <v>0</v>
      </c>
      <c r="ES324" s="14">
        <f t="shared" si="2655"/>
        <v>0</v>
      </c>
      <c r="ET324" s="25"/>
      <c r="EU324" s="14"/>
      <c r="EV324" s="14">
        <f t="shared" ref="EV324:EZ324" si="2673">EV292</f>
        <v>0</v>
      </c>
      <c r="EW324" s="14">
        <f t="shared" si="2673"/>
        <v>2.4390662878689493E-2</v>
      </c>
      <c r="EX324" s="14">
        <f t="shared" si="2673"/>
        <v>0</v>
      </c>
      <c r="EY324" s="14">
        <f t="shared" si="2673"/>
        <v>5.5237570666600072E-3</v>
      </c>
      <c r="EZ324" s="14">
        <f t="shared" si="2673"/>
        <v>0</v>
      </c>
      <c r="FA324" s="17"/>
      <c r="FB324" s="14"/>
      <c r="FC324" s="14">
        <f t="shared" si="2655"/>
        <v>0.12287935053266463</v>
      </c>
      <c r="FD324" s="14">
        <f t="shared" si="2655"/>
        <v>0</v>
      </c>
      <c r="FE324" s="14">
        <f t="shared" si="2655"/>
        <v>4.028944780304587E-3</v>
      </c>
      <c r="FF324" s="14">
        <f t="shared" si="2655"/>
        <v>7.6709966854259116E-3</v>
      </c>
      <c r="FG324" s="14">
        <f t="shared" si="2655"/>
        <v>0</v>
      </c>
      <c r="FH324" s="18">
        <f t="shared" si="2655"/>
        <v>0</v>
      </c>
      <c r="FI324" s="17"/>
      <c r="FJ324" s="14"/>
      <c r="FK324" s="14">
        <f t="shared" ref="FK324:FM325" si="2674">FK292</f>
        <v>9.4547294375579738E-2</v>
      </c>
      <c r="FL324" s="14">
        <f t="shared" si="2674"/>
        <v>0</v>
      </c>
      <c r="FM324" s="14">
        <f t="shared" si="2674"/>
        <v>0.12604025067770983</v>
      </c>
      <c r="FN324" s="17"/>
      <c r="FO324" s="14"/>
      <c r="FP324" s="14">
        <f t="shared" si="2660"/>
        <v>9.8481754745624969E-2</v>
      </c>
      <c r="FQ324" s="14">
        <f t="shared" si="2660"/>
        <v>0</v>
      </c>
      <c r="FR324" s="14">
        <f t="shared" si="2660"/>
        <v>1.4156162964602814E-2</v>
      </c>
      <c r="FS324" s="14">
        <f t="shared" si="2660"/>
        <v>0</v>
      </c>
      <c r="FT324" s="14">
        <f t="shared" si="2660"/>
        <v>0</v>
      </c>
      <c r="FU324" s="17"/>
      <c r="FV324" s="14"/>
      <c r="FW324" s="14">
        <f t="shared" si="2660"/>
        <v>1.1651805362470707E-2</v>
      </c>
      <c r="FX324" s="14">
        <f t="shared" si="2660"/>
        <v>3.2282602719294244E-3</v>
      </c>
      <c r="FY324" s="14">
        <f t="shared" si="2660"/>
        <v>0</v>
      </c>
      <c r="FZ324" s="14">
        <f t="shared" si="2660"/>
        <v>2.6307203304372917E-5</v>
      </c>
      <c r="GA324" s="18">
        <f t="shared" si="2660"/>
        <v>1.1515219031148709E-4</v>
      </c>
      <c r="GB324" s="18">
        <f t="shared" si="2660"/>
        <v>3.2869887759360558E-6</v>
      </c>
      <c r="GC324" s="17"/>
      <c r="GD324" s="14"/>
      <c r="GE324" s="14">
        <f t="shared" si="2660"/>
        <v>0.10337088152257243</v>
      </c>
      <c r="GF324" s="14">
        <f t="shared" si="2660"/>
        <v>3.7695997069793208E-2</v>
      </c>
      <c r="GG324" s="14">
        <f t="shared" si="2660"/>
        <v>4.623748691299185E-2</v>
      </c>
      <c r="GH324" s="14">
        <f t="shared" si="2660"/>
        <v>5.6337627199985051E-2</v>
      </c>
      <c r="GI324" s="14">
        <f t="shared" si="2660"/>
        <v>0</v>
      </c>
      <c r="GJ324" s="14">
        <f t="shared" si="2660"/>
        <v>0</v>
      </c>
      <c r="GK324" s="17"/>
      <c r="GL324" s="14"/>
      <c r="GM324" s="14">
        <f t="shared" si="2660"/>
        <v>1.1877586308282798E-2</v>
      </c>
      <c r="GN324" s="14">
        <f t="shared" si="2660"/>
        <v>1.1526621337144627E-2</v>
      </c>
      <c r="GO324" s="14">
        <f t="shared" si="2660"/>
        <v>0</v>
      </c>
      <c r="GP324" s="14">
        <f t="shared" si="2660"/>
        <v>0</v>
      </c>
      <c r="GQ324" s="14">
        <f t="shared" si="2660"/>
        <v>3.0753058501008595E-3</v>
      </c>
      <c r="GR324" s="14">
        <f t="shared" si="2660"/>
        <v>2.1323789444215413E-3</v>
      </c>
      <c r="GS324" s="17"/>
      <c r="GT324" s="14"/>
      <c r="GU324" s="14">
        <f>GU292</f>
        <v>0</v>
      </c>
      <c r="GV324" s="14">
        <f t="shared" si="2660"/>
        <v>9.9419766089061962E-4</v>
      </c>
      <c r="GW324" s="14">
        <f t="shared" si="2660"/>
        <v>0</v>
      </c>
      <c r="GX324" s="14">
        <f t="shared" si="2660"/>
        <v>4.6537646964684865E-3</v>
      </c>
      <c r="GY324" s="14">
        <f t="shared" si="2660"/>
        <v>9.0876684751623506E-3</v>
      </c>
      <c r="GZ324" s="14">
        <f t="shared" si="2660"/>
        <v>0</v>
      </c>
      <c r="HA324" s="17"/>
      <c r="HB324" s="14"/>
      <c r="HC324" s="14">
        <f t="shared" si="2660"/>
        <v>5.5143332589234019E-2</v>
      </c>
      <c r="HD324" s="14">
        <f t="shared" si="2660"/>
        <v>0</v>
      </c>
      <c r="HE324" s="14">
        <f t="shared" si="2660"/>
        <v>0</v>
      </c>
      <c r="HF324" s="17"/>
      <c r="HG324" s="14"/>
      <c r="HH324" s="14">
        <f t="shared" si="2660"/>
        <v>5.1707499831137572E-2</v>
      </c>
      <c r="HI324" s="14">
        <f t="shared" si="2660"/>
        <v>5.8048247851945227E-2</v>
      </c>
      <c r="HJ324" s="14">
        <f t="shared" si="2660"/>
        <v>9.2373447055875343E-2</v>
      </c>
      <c r="HK324" s="17"/>
      <c r="HL324" s="14"/>
      <c r="HM324" s="14">
        <f t="shared" si="2660"/>
        <v>0</v>
      </c>
      <c r="HN324" s="14">
        <f t="shared" si="2660"/>
        <v>0</v>
      </c>
      <c r="HO324" s="14">
        <f t="shared" si="2660"/>
        <v>0</v>
      </c>
      <c r="HP324" s="14">
        <f t="shared" si="2660"/>
        <v>0</v>
      </c>
      <c r="HQ324" s="14">
        <f t="shared" si="2660"/>
        <v>6.559405940095175E-4</v>
      </c>
      <c r="HR324" s="14">
        <f t="shared" si="2660"/>
        <v>0</v>
      </c>
      <c r="HS324" s="17"/>
      <c r="HT324" s="14"/>
      <c r="HU324" s="14">
        <f t="shared" ref="HU324:IA326" si="2675">HU292</f>
        <v>0</v>
      </c>
      <c r="HV324" s="14">
        <f t="shared" si="2675"/>
        <v>7.6581552014322006E-3</v>
      </c>
      <c r="HW324" s="14">
        <f t="shared" si="2675"/>
        <v>0</v>
      </c>
      <c r="HX324" s="14">
        <f t="shared" si="2675"/>
        <v>0</v>
      </c>
      <c r="HY324" s="14">
        <f t="shared" si="2675"/>
        <v>0</v>
      </c>
      <c r="HZ324" s="18">
        <f t="shared" si="2675"/>
        <v>4.0039772471596344E-4</v>
      </c>
      <c r="IA324" s="43">
        <f t="shared" si="2675"/>
        <v>0</v>
      </c>
      <c r="IB324" s="17"/>
      <c r="IC324" s="14"/>
      <c r="ID324" s="14">
        <f t="shared" si="2662"/>
        <v>0</v>
      </c>
      <c r="IE324" s="14">
        <f t="shared" si="2662"/>
        <v>3.9970516170474951E-2</v>
      </c>
      <c r="IF324" s="14">
        <f t="shared" si="2662"/>
        <v>0</v>
      </c>
      <c r="IG324" s="14">
        <f t="shared" si="2662"/>
        <v>0</v>
      </c>
      <c r="IH324" s="14">
        <f t="shared" si="2662"/>
        <v>0</v>
      </c>
      <c r="II324" s="14">
        <f t="shared" si="2662"/>
        <v>0</v>
      </c>
      <c r="IJ324" s="17"/>
      <c r="IK324" s="14"/>
      <c r="IL324" s="14">
        <f t="shared" si="2663"/>
        <v>2.3113031120166661E-2</v>
      </c>
      <c r="IM324" s="14">
        <f t="shared" si="2663"/>
        <v>9.8841190459997685E-3</v>
      </c>
      <c r="IN324" s="14">
        <f t="shared" si="2663"/>
        <v>2.312695925945777E-2</v>
      </c>
      <c r="IO324" s="14">
        <f t="shared" si="2663"/>
        <v>3.6878654570262461E-3</v>
      </c>
      <c r="IP324" s="14">
        <f t="shared" si="2663"/>
        <v>8.534639306221406E-3</v>
      </c>
      <c r="IQ324" s="14">
        <f t="shared" si="2663"/>
        <v>3.642437542993465E-3</v>
      </c>
      <c r="IR324" s="17"/>
      <c r="IS324" s="14"/>
      <c r="IT324" s="14">
        <f t="shared" si="2663"/>
        <v>8.0049455600852679E-2</v>
      </c>
      <c r="IU324" s="14">
        <f t="shared" si="2663"/>
        <v>1.1265994160913794E-2</v>
      </c>
      <c r="IV324" s="14">
        <f t="shared" si="2663"/>
        <v>0</v>
      </c>
      <c r="IW324" s="14">
        <f t="shared" si="2663"/>
        <v>8.2198694957427831E-3</v>
      </c>
      <c r="IX324" s="14">
        <f t="shared" si="2663"/>
        <v>0</v>
      </c>
      <c r="IY324" s="14">
        <f t="shared" si="2663"/>
        <v>3.9693182670931443E-2</v>
      </c>
      <c r="IZ324" s="44">
        <f t="shared" si="2663"/>
        <v>0</v>
      </c>
      <c r="JA324" s="44">
        <f t="shared" si="2663"/>
        <v>0</v>
      </c>
      <c r="JB324" s="44">
        <f t="shared" si="2663"/>
        <v>0</v>
      </c>
      <c r="JC324" s="17"/>
      <c r="JD324" s="14"/>
      <c r="JE324" s="14">
        <f t="shared" si="2663"/>
        <v>0</v>
      </c>
      <c r="JF324" s="14">
        <f t="shared" si="2663"/>
        <v>9.7718196324587947E-4</v>
      </c>
      <c r="JG324" s="14">
        <f t="shared" si="2663"/>
        <v>6.6176708326690847E-3</v>
      </c>
      <c r="JH324" s="14">
        <f t="shared" si="2663"/>
        <v>0</v>
      </c>
      <c r="JI324" s="14">
        <f t="shared" si="2663"/>
        <v>0</v>
      </c>
      <c r="JJ324" s="4"/>
      <c r="JK324" s="39"/>
      <c r="JL324" s="39">
        <f t="shared" si="2664"/>
        <v>0</v>
      </c>
      <c r="JM324" s="39">
        <f t="shared" si="2664"/>
        <v>0</v>
      </c>
      <c r="JN324" s="39">
        <f t="shared" si="2664"/>
        <v>0</v>
      </c>
      <c r="JO324" s="39">
        <f t="shared" si="2664"/>
        <v>0</v>
      </c>
      <c r="JP324" s="39">
        <f t="shared" si="2664"/>
        <v>0</v>
      </c>
      <c r="JQ324" s="39">
        <f t="shared" si="2664"/>
        <v>0</v>
      </c>
      <c r="JR324" s="1">
        <f t="shared" si="2664"/>
        <v>0</v>
      </c>
      <c r="JS324" s="1">
        <f t="shared" si="2664"/>
        <v>0</v>
      </c>
      <c r="JT324" s="1">
        <f t="shared" si="2664"/>
        <v>0</v>
      </c>
      <c r="JU324" s="1">
        <f t="shared" si="2664"/>
        <v>0</v>
      </c>
      <c r="JV324" s="17"/>
      <c r="JW324" s="14"/>
      <c r="JX324" s="14">
        <f t="shared" si="2663"/>
        <v>0.26460682440155703</v>
      </c>
      <c r="JY324" s="14">
        <f t="shared" si="2663"/>
        <v>0.1956237594517812</v>
      </c>
      <c r="JZ324" s="14">
        <f t="shared" si="2663"/>
        <v>0</v>
      </c>
      <c r="KA324" s="14">
        <f t="shared" si="2663"/>
        <v>0</v>
      </c>
      <c r="KB324" s="14">
        <f t="shared" si="2663"/>
        <v>0</v>
      </c>
      <c r="KC324" s="14">
        <f t="shared" si="2663"/>
        <v>0.5888668553849763</v>
      </c>
      <c r="KD324" s="44">
        <f t="shared" si="2663"/>
        <v>0</v>
      </c>
      <c r="KE324" s="44">
        <f t="shared" si="2663"/>
        <v>0</v>
      </c>
      <c r="KF324" s="44">
        <f t="shared" si="2663"/>
        <v>0</v>
      </c>
      <c r="KG324" s="44">
        <f t="shared" si="2663"/>
        <v>0</v>
      </c>
      <c r="KH324" s="44">
        <f t="shared" si="2663"/>
        <v>0</v>
      </c>
      <c r="KI324" s="17"/>
      <c r="KJ324" s="14"/>
      <c r="KK324" s="14">
        <f t="shared" si="2663"/>
        <v>0</v>
      </c>
      <c r="KL324" s="14">
        <f t="shared" si="2663"/>
        <v>0</v>
      </c>
      <c r="KM324" s="14">
        <f t="shared" si="2663"/>
        <v>7.5413568611959025E-4</v>
      </c>
      <c r="KN324" s="14">
        <f t="shared" si="2663"/>
        <v>1.3710984840117331E-3</v>
      </c>
      <c r="KO324" s="14">
        <f t="shared" si="2663"/>
        <v>3.3951798935164061E-4</v>
      </c>
      <c r="KP324" s="14">
        <f t="shared" si="2663"/>
        <v>0</v>
      </c>
      <c r="KQ324" s="17"/>
      <c r="KR324" s="14"/>
      <c r="KS324" s="14">
        <f t="shared" si="2665"/>
        <v>0</v>
      </c>
      <c r="KT324" s="14">
        <f t="shared" si="2665"/>
        <v>0</v>
      </c>
      <c r="KU324" s="14">
        <f t="shared" si="2665"/>
        <v>0</v>
      </c>
      <c r="KV324" s="14">
        <f t="shared" si="2665"/>
        <v>0</v>
      </c>
      <c r="KW324" s="14">
        <f t="shared" si="2665"/>
        <v>0</v>
      </c>
      <c r="KX324" s="14">
        <f t="shared" si="2665"/>
        <v>0</v>
      </c>
      <c r="KY324" s="44">
        <f t="shared" si="2665"/>
        <v>0</v>
      </c>
      <c r="KZ324" s="44">
        <f t="shared" si="2665"/>
        <v>0</v>
      </c>
    </row>
    <row r="325" spans="1:312">
      <c r="A325" s="49" t="str">
        <f t="shared" si="2650"/>
        <v>02_11BB_HH_170805_rep2</v>
      </c>
      <c r="B325" s="17"/>
      <c r="C325" s="14"/>
      <c r="D325" s="14">
        <f t="shared" si="2650"/>
        <v>9.4042327147269844E-3</v>
      </c>
      <c r="E325" s="14">
        <f t="shared" si="2650"/>
        <v>1.4716088863194147E-2</v>
      </c>
      <c r="F325" s="14">
        <f t="shared" si="2650"/>
        <v>2.1199206723958291E-2</v>
      </c>
      <c r="G325" s="17"/>
      <c r="H325" s="14"/>
      <c r="I325" s="14">
        <f t="shared" si="2650"/>
        <v>6.5096632087422598E-2</v>
      </c>
      <c r="J325" s="14">
        <f t="shared" si="2650"/>
        <v>0</v>
      </c>
      <c r="K325" s="14">
        <f t="shared" si="2650"/>
        <v>9.8456881477223031E-3</v>
      </c>
      <c r="L325" s="18">
        <f t="shared" si="2650"/>
        <v>0</v>
      </c>
      <c r="M325" s="17"/>
      <c r="N325" s="14"/>
      <c r="O325" s="14">
        <f t="shared" si="2650"/>
        <v>4.2953265566310246E-2</v>
      </c>
      <c r="P325" s="14">
        <f t="shared" si="2650"/>
        <v>2.7511360490543077E-2</v>
      </c>
      <c r="Q325" s="18">
        <f t="shared" si="2650"/>
        <v>0</v>
      </c>
      <c r="R325" s="17"/>
      <c r="S325" s="14"/>
      <c r="T325" s="14">
        <f t="shared" si="2650"/>
        <v>0</v>
      </c>
      <c r="U325" s="14">
        <f t="shared" si="2650"/>
        <v>0.14898303410474151</v>
      </c>
      <c r="V325" s="14">
        <f t="shared" si="2650"/>
        <v>0</v>
      </c>
      <c r="W325" s="14">
        <f t="shared" si="2650"/>
        <v>0</v>
      </c>
      <c r="X325" s="17"/>
      <c r="Y325" s="14"/>
      <c r="Z325" s="14">
        <f t="shared" si="2650"/>
        <v>7.8631103338012265E-2</v>
      </c>
      <c r="AA325" s="14">
        <f t="shared" si="2650"/>
        <v>2.7236967312344224E-2</v>
      </c>
      <c r="AB325" s="14">
        <f t="shared" si="2650"/>
        <v>1.8203109767458325E-2</v>
      </c>
      <c r="AC325" s="14">
        <f t="shared" si="2650"/>
        <v>0</v>
      </c>
      <c r="AD325" s="14">
        <f t="shared" si="2650"/>
        <v>0</v>
      </c>
      <c r="AE325" s="17"/>
      <c r="AF325" s="14"/>
      <c r="AG325" s="14">
        <f t="shared" si="2650"/>
        <v>3.5322660429925851E-2</v>
      </c>
      <c r="AH325" s="14">
        <f t="shared" si="2650"/>
        <v>3.5579242422902224E-2</v>
      </c>
      <c r="AI325" s="14">
        <f t="shared" si="2650"/>
        <v>2.6780367782998925E-2</v>
      </c>
      <c r="AJ325" s="14">
        <f t="shared" si="2650"/>
        <v>0</v>
      </c>
      <c r="AK325" s="14">
        <f t="shared" si="2650"/>
        <v>0</v>
      </c>
      <c r="AL325" s="14">
        <f t="shared" si="2650"/>
        <v>0</v>
      </c>
      <c r="AM325" s="17"/>
      <c r="AN325" s="14"/>
      <c r="AO325" s="14">
        <f t="shared" si="2650"/>
        <v>5.6081938526565872E-2</v>
      </c>
      <c r="AP325" s="14">
        <f t="shared" si="2650"/>
        <v>0</v>
      </c>
      <c r="AQ325" s="14">
        <f t="shared" si="2650"/>
        <v>4.1805440151831382E-3</v>
      </c>
      <c r="AR325" s="14">
        <f t="shared" si="2650"/>
        <v>0</v>
      </c>
      <c r="AS325" s="14">
        <f t="shared" si="2650"/>
        <v>0</v>
      </c>
      <c r="AT325" s="14">
        <f t="shared" si="2650"/>
        <v>0</v>
      </c>
      <c r="AU325" s="17"/>
      <c r="AV325" s="17"/>
      <c r="AW325" s="14"/>
      <c r="AX325" s="14">
        <f t="shared" si="2650"/>
        <v>0.20997092175628745</v>
      </c>
      <c r="AY325" s="14">
        <f t="shared" si="2650"/>
        <v>0</v>
      </c>
      <c r="AZ325" s="14">
        <f t="shared" si="2650"/>
        <v>0</v>
      </c>
      <c r="BA325" s="14">
        <f t="shared" si="2650"/>
        <v>3.1659027295155902E-3</v>
      </c>
      <c r="BB325" s="18">
        <f t="shared" si="2651"/>
        <v>7.899980578409644E-3</v>
      </c>
      <c r="BC325" s="17"/>
      <c r="BD325" s="14"/>
      <c r="BE325" s="14">
        <f t="shared" si="2650"/>
        <v>0</v>
      </c>
      <c r="BF325" s="14">
        <f t="shared" si="2650"/>
        <v>1.7801556906201291E-2</v>
      </c>
      <c r="BG325" s="14">
        <f t="shared" si="2650"/>
        <v>0</v>
      </c>
      <c r="BH325" s="14">
        <f t="shared" si="2650"/>
        <v>0</v>
      </c>
      <c r="BI325" s="17"/>
      <c r="BJ325" s="14"/>
      <c r="BK325" s="14">
        <f t="shared" ref="BK325:BP333" si="2676">BK293</f>
        <v>3.4676799811207977E-2</v>
      </c>
      <c r="BL325" s="14">
        <f t="shared" si="2676"/>
        <v>1.025777763612197E-2</v>
      </c>
      <c r="BM325" s="14">
        <f t="shared" si="2676"/>
        <v>4.8558547487940924E-3</v>
      </c>
      <c r="BN325" s="14">
        <f t="shared" si="2676"/>
        <v>0</v>
      </c>
      <c r="BO325" s="14">
        <f t="shared" si="2676"/>
        <v>2.6052568109077388E-2</v>
      </c>
      <c r="BP325" s="18">
        <f t="shared" si="2676"/>
        <v>0</v>
      </c>
      <c r="BQ325" s="17"/>
      <c r="BR325" s="14"/>
      <c r="BS325" s="14">
        <f t="shared" si="2669"/>
        <v>1.1182428001400353E-2</v>
      </c>
      <c r="BT325" s="14">
        <f t="shared" si="2669"/>
        <v>0</v>
      </c>
      <c r="BU325" s="14">
        <f t="shared" si="2669"/>
        <v>9.3196363024870155E-3</v>
      </c>
      <c r="BV325" s="14">
        <f t="shared" si="2669"/>
        <v>4.7860800397507813E-5</v>
      </c>
      <c r="BW325" s="25"/>
      <c r="BX325" s="14"/>
      <c r="BY325" s="14">
        <f t="shared" ref="BY325:CB325" si="2677">BY293</f>
        <v>8.9300917814869568E-2</v>
      </c>
      <c r="BZ325" s="14">
        <f t="shared" si="2677"/>
        <v>1.0294111328820006E-2</v>
      </c>
      <c r="CA325" s="14">
        <f t="shared" si="2677"/>
        <v>0</v>
      </c>
      <c r="CB325" s="14">
        <f t="shared" si="2677"/>
        <v>0</v>
      </c>
      <c r="CC325" s="17"/>
      <c r="CD325" s="17"/>
      <c r="CE325" s="14"/>
      <c r="CF325" s="14">
        <f t="shared" si="2671"/>
        <v>4.2000779054822288E-2</v>
      </c>
      <c r="CG325" s="14">
        <f t="shared" si="2671"/>
        <v>0</v>
      </c>
      <c r="CH325" s="14">
        <f t="shared" si="2671"/>
        <v>0</v>
      </c>
      <c r="CI325" s="18">
        <f t="shared" si="2671"/>
        <v>3.2494073108145483E-3</v>
      </c>
      <c r="CJ325" s="17"/>
      <c r="CK325" s="14"/>
      <c r="CL325" s="14">
        <f t="shared" si="2657"/>
        <v>0.13503367839013725</v>
      </c>
      <c r="CM325" s="14">
        <f t="shared" si="2657"/>
        <v>2.8453638479810486E-2</v>
      </c>
      <c r="CN325" s="14">
        <f t="shared" si="2657"/>
        <v>0</v>
      </c>
      <c r="CO325" s="14">
        <f t="shared" si="2657"/>
        <v>0</v>
      </c>
      <c r="CP325" s="14">
        <f t="shared" si="2657"/>
        <v>0</v>
      </c>
      <c r="CQ325" s="18">
        <f t="shared" si="2657"/>
        <v>0</v>
      </c>
      <c r="CR325" s="17"/>
      <c r="CS325" s="14"/>
      <c r="CT325" s="14">
        <f t="shared" si="2655"/>
        <v>2.0805370327934392E-2</v>
      </c>
      <c r="CU325" s="14">
        <f t="shared" si="2655"/>
        <v>0.11550349682070116</v>
      </c>
      <c r="CV325" s="14">
        <f t="shared" si="2655"/>
        <v>0.34773714229599423</v>
      </c>
      <c r="CW325" s="14">
        <f t="shared" si="2655"/>
        <v>0</v>
      </c>
      <c r="CX325" s="14">
        <f t="shared" si="2655"/>
        <v>0.19641023196271032</v>
      </c>
      <c r="CY325" s="17"/>
      <c r="CZ325" s="14"/>
      <c r="DA325" s="14">
        <f t="shared" si="2655"/>
        <v>0</v>
      </c>
      <c r="DB325" s="14">
        <f t="shared" si="2655"/>
        <v>6.9281828062481461E-3</v>
      </c>
      <c r="DC325" s="14">
        <f t="shared" si="2655"/>
        <v>6.73615743148861E-3</v>
      </c>
      <c r="DD325" s="14">
        <f t="shared" si="2655"/>
        <v>0</v>
      </c>
      <c r="DE325" s="17"/>
      <c r="DF325" s="14"/>
      <c r="DG325" s="14">
        <f t="shared" si="2655"/>
        <v>0</v>
      </c>
      <c r="DH325" s="14">
        <f t="shared" si="2655"/>
        <v>0</v>
      </c>
      <c r="DI325" s="14">
        <f t="shared" si="2655"/>
        <v>3.4025792670364747E-3</v>
      </c>
      <c r="DJ325" s="14">
        <f t="shared" si="2655"/>
        <v>2.0225108541644288E-3</v>
      </c>
      <c r="DK325" s="17"/>
      <c r="DL325" s="17"/>
      <c r="DM325" s="14"/>
      <c r="DN325" s="14">
        <f t="shared" si="2655"/>
        <v>7.5663514829572287E-2</v>
      </c>
      <c r="DO325" s="14">
        <f t="shared" si="2655"/>
        <v>0</v>
      </c>
      <c r="DP325" s="14">
        <f t="shared" si="2655"/>
        <v>4.7972221597274663E-2</v>
      </c>
      <c r="DQ325" s="14">
        <f t="shared" si="2655"/>
        <v>0</v>
      </c>
      <c r="DR325" s="14">
        <f t="shared" si="2655"/>
        <v>0.2849666093809054</v>
      </c>
      <c r="DS325" s="14">
        <f t="shared" si="2655"/>
        <v>0</v>
      </c>
      <c r="DT325" s="44">
        <f t="shared" si="2655"/>
        <v>0</v>
      </c>
      <c r="DU325" s="44">
        <f t="shared" si="2655"/>
        <v>0</v>
      </c>
      <c r="DV325" s="44">
        <f t="shared" si="2655"/>
        <v>0</v>
      </c>
      <c r="DW325" s="25"/>
      <c r="DX325" s="14"/>
      <c r="DY325" s="14">
        <f t="shared" si="2672"/>
        <v>2579.3325390036275</v>
      </c>
      <c r="DZ325" s="14">
        <f t="shared" si="2672"/>
        <v>0</v>
      </c>
      <c r="EA325" s="14">
        <f t="shared" si="2672"/>
        <v>0</v>
      </c>
      <c r="EB325" s="14">
        <f t="shared" si="2672"/>
        <v>0</v>
      </c>
      <c r="EC325" s="14">
        <f t="shared" si="2672"/>
        <v>0</v>
      </c>
      <c r="ED325" s="14">
        <f t="shared" si="2672"/>
        <v>0</v>
      </c>
      <c r="EE325" s="1"/>
      <c r="EF325" s="17"/>
      <c r="EG325" s="14"/>
      <c r="EH325" s="14">
        <f t="shared" si="2655"/>
        <v>0.223710623034375</v>
      </c>
      <c r="EI325" s="14">
        <f t="shared" si="2655"/>
        <v>5.0678385677984696E-4</v>
      </c>
      <c r="EJ325" s="14">
        <f t="shared" si="2655"/>
        <v>0</v>
      </c>
      <c r="EK325" s="14">
        <f t="shared" si="2655"/>
        <v>2.3360852761378872E-3</v>
      </c>
      <c r="EL325" s="18">
        <f t="shared" si="2655"/>
        <v>5.2771704649185055E-4</v>
      </c>
      <c r="EM325" s="17"/>
      <c r="EN325" s="14"/>
      <c r="EO325" s="14">
        <f t="shared" si="2655"/>
        <v>8.3385934096925768E-2</v>
      </c>
      <c r="EP325" s="14">
        <f t="shared" si="2655"/>
        <v>4.2813082843966344E-2</v>
      </c>
      <c r="EQ325" s="14">
        <f t="shared" si="2655"/>
        <v>0.25415059338767332</v>
      </c>
      <c r="ER325" s="14">
        <f t="shared" si="2655"/>
        <v>0</v>
      </c>
      <c r="ES325" s="14">
        <f t="shared" si="2655"/>
        <v>0</v>
      </c>
      <c r="ET325" s="25"/>
      <c r="EU325" s="14"/>
      <c r="EV325" s="14">
        <f t="shared" ref="EV325:EZ325" si="2678">EV293</f>
        <v>0</v>
      </c>
      <c r="EW325" s="14">
        <f t="shared" si="2678"/>
        <v>0</v>
      </c>
      <c r="EX325" s="14">
        <f t="shared" si="2678"/>
        <v>9.9933910208442047E-4</v>
      </c>
      <c r="EY325" s="14">
        <f t="shared" si="2678"/>
        <v>1.4129499211720182E-2</v>
      </c>
      <c r="EZ325" s="14">
        <f t="shared" si="2678"/>
        <v>0</v>
      </c>
      <c r="FA325" s="17"/>
      <c r="FB325" s="14"/>
      <c r="FC325" s="14">
        <f t="shared" si="2655"/>
        <v>0.11568107212355944</v>
      </c>
      <c r="FD325" s="14">
        <f t="shared" si="2655"/>
        <v>0</v>
      </c>
      <c r="FE325" s="14">
        <f t="shared" si="2655"/>
        <v>3.225705556653689E-3</v>
      </c>
      <c r="FF325" s="14">
        <f t="shared" si="2655"/>
        <v>6.0439679146635951E-5</v>
      </c>
      <c r="FG325" s="14">
        <f t="shared" si="2655"/>
        <v>0</v>
      </c>
      <c r="FH325" s="18">
        <f t="shared" si="2655"/>
        <v>0</v>
      </c>
      <c r="FI325" s="17"/>
      <c r="FJ325" s="14"/>
      <c r="FK325" s="14">
        <f t="shared" si="2674"/>
        <v>4.0174494701009485E-2</v>
      </c>
      <c r="FL325" s="14">
        <f t="shared" si="2674"/>
        <v>0.17058785852830688</v>
      </c>
      <c r="FM325" s="14">
        <f t="shared" si="2674"/>
        <v>0</v>
      </c>
      <c r="FN325" s="17"/>
      <c r="FO325" s="14"/>
      <c r="FP325" s="14">
        <f t="shared" si="2660"/>
        <v>0.41978942351486953</v>
      </c>
      <c r="FQ325" s="14">
        <f t="shared" si="2660"/>
        <v>4.1886975602628648E-2</v>
      </c>
      <c r="FR325" s="14">
        <f t="shared" si="2660"/>
        <v>0</v>
      </c>
      <c r="FS325" s="14">
        <f t="shared" si="2660"/>
        <v>0</v>
      </c>
      <c r="FT325" s="14">
        <f t="shared" si="2660"/>
        <v>0</v>
      </c>
      <c r="FU325" s="17"/>
      <c r="FV325" s="14"/>
      <c r="FW325" s="14">
        <f t="shared" si="2660"/>
        <v>2.1527400996171814E-2</v>
      </c>
      <c r="FX325" s="14">
        <f t="shared" si="2660"/>
        <v>9.3013464732444109E-3</v>
      </c>
      <c r="FY325" s="14">
        <f t="shared" si="2660"/>
        <v>0</v>
      </c>
      <c r="FZ325" s="14">
        <f t="shared" si="2660"/>
        <v>0</v>
      </c>
      <c r="GA325" s="18">
        <f t="shared" si="2660"/>
        <v>0</v>
      </c>
      <c r="GB325" s="18">
        <f t="shared" si="2660"/>
        <v>0</v>
      </c>
      <c r="GC325" s="17"/>
      <c r="GD325" s="14"/>
      <c r="GE325" s="14">
        <f t="shared" si="2660"/>
        <v>1.3346829233463059E-2</v>
      </c>
      <c r="GF325" s="14">
        <f t="shared" si="2660"/>
        <v>8.8442356706642264E-4</v>
      </c>
      <c r="GG325" s="14">
        <f t="shared" si="2660"/>
        <v>0</v>
      </c>
      <c r="GH325" s="14">
        <f t="shared" si="2660"/>
        <v>0</v>
      </c>
      <c r="GI325" s="14">
        <f t="shared" si="2660"/>
        <v>0</v>
      </c>
      <c r="GJ325" s="14">
        <f t="shared" si="2660"/>
        <v>0</v>
      </c>
      <c r="GK325" s="17"/>
      <c r="GL325" s="14"/>
      <c r="GM325" s="14">
        <f t="shared" si="2660"/>
        <v>5.8651095579490137E-3</v>
      </c>
      <c r="GN325" s="14">
        <f t="shared" si="2660"/>
        <v>3.1770069395086656E-2</v>
      </c>
      <c r="GO325" s="14">
        <f t="shared" si="2660"/>
        <v>0</v>
      </c>
      <c r="GP325" s="14">
        <f t="shared" si="2660"/>
        <v>0</v>
      </c>
      <c r="GQ325" s="14">
        <f t="shared" si="2660"/>
        <v>1.1373779491157866E-4</v>
      </c>
      <c r="GR325" s="14">
        <f t="shared" si="2660"/>
        <v>0</v>
      </c>
      <c r="GS325" s="17"/>
      <c r="GT325" s="14"/>
      <c r="GU325" s="14">
        <f t="shared" ref="GU325:GZ333" si="2679">GU293</f>
        <v>0</v>
      </c>
      <c r="GV325" s="14">
        <f t="shared" si="2679"/>
        <v>2.8410962030937941E-2</v>
      </c>
      <c r="GW325" s="14">
        <f t="shared" si="2679"/>
        <v>0</v>
      </c>
      <c r="GX325" s="14">
        <f t="shared" si="2679"/>
        <v>0</v>
      </c>
      <c r="GY325" s="14">
        <f t="shared" si="2679"/>
        <v>0</v>
      </c>
      <c r="GZ325" s="14">
        <f t="shared" si="2679"/>
        <v>0</v>
      </c>
      <c r="HA325" s="17"/>
      <c r="HB325" s="14"/>
      <c r="HC325" s="14">
        <f t="shared" si="2660"/>
        <v>0</v>
      </c>
      <c r="HD325" s="14">
        <f t="shared" si="2660"/>
        <v>5.0239589914482026E-2</v>
      </c>
      <c r="HE325" s="14">
        <f t="shared" si="2660"/>
        <v>0</v>
      </c>
      <c r="HF325" s="17"/>
      <c r="HG325" s="14"/>
      <c r="HH325" s="14">
        <f t="shared" si="2660"/>
        <v>2.3634971180792864E-2</v>
      </c>
      <c r="HI325" s="14">
        <f t="shared" si="2660"/>
        <v>0.23516013290833829</v>
      </c>
      <c r="HJ325" s="14">
        <f t="shared" si="2660"/>
        <v>0</v>
      </c>
      <c r="HK325" s="17"/>
      <c r="HL325" s="14"/>
      <c r="HM325" s="14">
        <f t="shared" si="2660"/>
        <v>0</v>
      </c>
      <c r="HN325" s="14">
        <f t="shared" si="2660"/>
        <v>0</v>
      </c>
      <c r="HO325" s="14">
        <f t="shared" si="2660"/>
        <v>0</v>
      </c>
      <c r="HP325" s="14">
        <f t="shared" si="2660"/>
        <v>1.2308556545186553E-3</v>
      </c>
      <c r="HQ325" s="14">
        <f t="shared" si="2660"/>
        <v>0</v>
      </c>
      <c r="HR325" s="14">
        <f t="shared" si="2660"/>
        <v>0</v>
      </c>
      <c r="HS325" s="17"/>
      <c r="HT325" s="14"/>
      <c r="HU325" s="14">
        <f t="shared" si="2675"/>
        <v>0.38289445343672357</v>
      </c>
      <c r="HV325" s="14">
        <f t="shared" si="2675"/>
        <v>0.17317982254560915</v>
      </c>
      <c r="HW325" s="14">
        <f t="shared" si="2675"/>
        <v>2.1964507827366534E-2</v>
      </c>
      <c r="HX325" s="14">
        <f t="shared" si="2675"/>
        <v>0</v>
      </c>
      <c r="HY325" s="14">
        <f t="shared" si="2675"/>
        <v>4.7830896505142734E-3</v>
      </c>
      <c r="HZ325" s="18">
        <f t="shared" si="2675"/>
        <v>0</v>
      </c>
      <c r="IA325" s="43">
        <f t="shared" si="2675"/>
        <v>0</v>
      </c>
      <c r="IB325" s="17"/>
      <c r="IC325" s="14"/>
      <c r="ID325" s="14">
        <f t="shared" si="2662"/>
        <v>6.6603553172210284E-2</v>
      </c>
      <c r="IE325" s="14">
        <f t="shared" si="2662"/>
        <v>9.4820005702724551E-3</v>
      </c>
      <c r="IF325" s="14">
        <f t="shared" si="2662"/>
        <v>0</v>
      </c>
      <c r="IG325" s="14">
        <f t="shared" si="2662"/>
        <v>0</v>
      </c>
      <c r="IH325" s="14">
        <f t="shared" si="2662"/>
        <v>0</v>
      </c>
      <c r="II325" s="14">
        <f t="shared" si="2662"/>
        <v>0</v>
      </c>
      <c r="IJ325" s="17"/>
      <c r="IK325" s="14"/>
      <c r="IL325" s="14">
        <f t="shared" si="2663"/>
        <v>9.9989460770425476E-3</v>
      </c>
      <c r="IM325" s="14">
        <f t="shared" si="2663"/>
        <v>1.8500387228049024E-2</v>
      </c>
      <c r="IN325" s="14">
        <f t="shared" si="2663"/>
        <v>2.4354987689914839E-2</v>
      </c>
      <c r="IO325" s="14">
        <f t="shared" si="2663"/>
        <v>1.0730230656190293E-2</v>
      </c>
      <c r="IP325" s="14">
        <f t="shared" si="2663"/>
        <v>5.9189772203492256E-3</v>
      </c>
      <c r="IQ325" s="14">
        <f t="shared" si="2663"/>
        <v>0</v>
      </c>
      <c r="IR325" s="17"/>
      <c r="IS325" s="14"/>
      <c r="IT325" s="14">
        <f t="shared" si="2663"/>
        <v>1.9066380416202108E-2</v>
      </c>
      <c r="IU325" s="14">
        <f t="shared" si="2663"/>
        <v>4.6069553253479441E-3</v>
      </c>
      <c r="IV325" s="14">
        <f t="shared" si="2663"/>
        <v>2.2237829665400447E-2</v>
      </c>
      <c r="IW325" s="14">
        <f t="shared" si="2663"/>
        <v>2.1783398751620692E-2</v>
      </c>
      <c r="IX325" s="14">
        <f t="shared" si="2663"/>
        <v>0</v>
      </c>
      <c r="IY325" s="14">
        <f t="shared" si="2663"/>
        <v>3.2310444480255419E-2</v>
      </c>
      <c r="IZ325" s="44">
        <f t="shared" si="2663"/>
        <v>0</v>
      </c>
      <c r="JA325" s="44">
        <f t="shared" si="2663"/>
        <v>0</v>
      </c>
      <c r="JB325" s="44">
        <f t="shared" si="2663"/>
        <v>0</v>
      </c>
      <c r="JC325" s="17"/>
      <c r="JD325" s="14"/>
      <c r="JE325" s="14">
        <f t="shared" si="2663"/>
        <v>0</v>
      </c>
      <c r="JF325" s="14">
        <f t="shared" si="2663"/>
        <v>0</v>
      </c>
      <c r="JG325" s="14">
        <f t="shared" si="2663"/>
        <v>1.032484225943257E-2</v>
      </c>
      <c r="JH325" s="14">
        <f t="shared" si="2663"/>
        <v>0</v>
      </c>
      <c r="JI325" s="14">
        <f t="shared" si="2663"/>
        <v>0</v>
      </c>
      <c r="JJ325" s="4"/>
      <c r="JK325" s="39"/>
      <c r="JL325" s="39">
        <f t="shared" si="2664"/>
        <v>0</v>
      </c>
      <c r="JM325" s="39">
        <f t="shared" si="2664"/>
        <v>0</v>
      </c>
      <c r="JN325" s="39">
        <f t="shared" si="2664"/>
        <v>0</v>
      </c>
      <c r="JO325" s="39">
        <f t="shared" si="2664"/>
        <v>0</v>
      </c>
      <c r="JP325" s="39">
        <f t="shared" si="2664"/>
        <v>0</v>
      </c>
      <c r="JQ325" s="39">
        <f t="shared" si="2664"/>
        <v>0</v>
      </c>
      <c r="JR325" s="1">
        <f t="shared" si="2664"/>
        <v>0</v>
      </c>
      <c r="JS325" s="1">
        <f t="shared" si="2664"/>
        <v>0</v>
      </c>
      <c r="JT325" s="1">
        <f t="shared" si="2664"/>
        <v>0</v>
      </c>
      <c r="JU325" s="1">
        <f t="shared" si="2664"/>
        <v>0</v>
      </c>
      <c r="JV325" s="17"/>
      <c r="JW325" s="14"/>
      <c r="JX325" s="14">
        <f t="shared" si="2663"/>
        <v>0</v>
      </c>
      <c r="JY325" s="14">
        <f t="shared" si="2663"/>
        <v>6.7677115329602508E-2</v>
      </c>
      <c r="JZ325" s="14">
        <f t="shared" si="2663"/>
        <v>0</v>
      </c>
      <c r="KA325" s="14">
        <f t="shared" si="2663"/>
        <v>0</v>
      </c>
      <c r="KB325" s="14">
        <f t="shared" si="2663"/>
        <v>0</v>
      </c>
      <c r="KC325" s="14">
        <f t="shared" si="2663"/>
        <v>0.30483943979901607</v>
      </c>
      <c r="KD325" s="44">
        <f t="shared" si="2663"/>
        <v>0</v>
      </c>
      <c r="KE325" s="44">
        <f t="shared" si="2663"/>
        <v>0</v>
      </c>
      <c r="KF325" s="44">
        <f t="shared" si="2663"/>
        <v>0</v>
      </c>
      <c r="KG325" s="44">
        <f t="shared" si="2663"/>
        <v>0</v>
      </c>
      <c r="KH325" s="44">
        <f t="shared" si="2663"/>
        <v>0</v>
      </c>
      <c r="KI325" s="17"/>
      <c r="KJ325" s="14"/>
      <c r="KK325" s="14">
        <f t="shared" si="2663"/>
        <v>0</v>
      </c>
      <c r="KL325" s="14">
        <f t="shared" si="2663"/>
        <v>0</v>
      </c>
      <c r="KM325" s="14">
        <f t="shared" si="2663"/>
        <v>5.0353507533540042E-3</v>
      </c>
      <c r="KN325" s="14">
        <f t="shared" si="2663"/>
        <v>0</v>
      </c>
      <c r="KO325" s="14">
        <f t="shared" si="2663"/>
        <v>7.6407208953541161E-4</v>
      </c>
      <c r="KP325" s="14">
        <f t="shared" si="2663"/>
        <v>4.7834626517246723E-5</v>
      </c>
      <c r="KQ325" s="17"/>
      <c r="KR325" s="14"/>
      <c r="KS325" s="14">
        <f t="shared" si="2665"/>
        <v>0</v>
      </c>
      <c r="KT325" s="14">
        <f t="shared" si="2665"/>
        <v>0</v>
      </c>
      <c r="KU325" s="14">
        <f t="shared" si="2665"/>
        <v>0</v>
      </c>
      <c r="KV325" s="14">
        <f t="shared" si="2665"/>
        <v>0</v>
      </c>
      <c r="KW325" s="14">
        <f t="shared" si="2665"/>
        <v>0</v>
      </c>
      <c r="KX325" s="14">
        <f t="shared" si="2665"/>
        <v>0</v>
      </c>
      <c r="KY325" s="44">
        <f t="shared" si="2665"/>
        <v>0</v>
      </c>
      <c r="KZ325" s="44">
        <f t="shared" si="2665"/>
        <v>0</v>
      </c>
    </row>
    <row r="326" spans="1:312">
      <c r="A326" s="49" t="str">
        <f t="shared" si="2650"/>
        <v>03_8BC_HH_170805_rep3</v>
      </c>
      <c r="B326" s="17"/>
      <c r="C326" s="14"/>
      <c r="D326" s="14">
        <f t="shared" si="2650"/>
        <v>0</v>
      </c>
      <c r="E326" s="14">
        <f t="shared" si="2650"/>
        <v>1.7268528368515342E-2</v>
      </c>
      <c r="F326" s="14">
        <f t="shared" si="2650"/>
        <v>3.6907201997896426E-2</v>
      </c>
      <c r="G326" s="17"/>
      <c r="H326" s="14"/>
      <c r="I326" s="14">
        <f t="shared" si="2650"/>
        <v>7.4235333052950811E-2</v>
      </c>
      <c r="J326" s="14">
        <f t="shared" si="2650"/>
        <v>0</v>
      </c>
      <c r="K326" s="14">
        <f t="shared" si="2650"/>
        <v>8.3793687604511342E-3</v>
      </c>
      <c r="L326" s="18">
        <f t="shared" si="2650"/>
        <v>0</v>
      </c>
      <c r="M326" s="17"/>
      <c r="N326" s="14"/>
      <c r="O326" s="14">
        <f t="shared" si="2650"/>
        <v>0</v>
      </c>
      <c r="P326" s="14">
        <f t="shared" si="2650"/>
        <v>2.220471286022167E-2</v>
      </c>
      <c r="Q326" s="18">
        <f t="shared" si="2650"/>
        <v>7.527679754870141E-2</v>
      </c>
      <c r="R326" s="17"/>
      <c r="S326" s="14"/>
      <c r="T326" s="14">
        <f t="shared" si="2650"/>
        <v>0.10253570340153197</v>
      </c>
      <c r="U326" s="14">
        <f t="shared" si="2650"/>
        <v>0</v>
      </c>
      <c r="V326" s="14">
        <f t="shared" si="2650"/>
        <v>0</v>
      </c>
      <c r="W326" s="14">
        <f t="shared" si="2650"/>
        <v>0</v>
      </c>
      <c r="X326" s="17"/>
      <c r="Y326" s="14"/>
      <c r="Z326" s="14">
        <f t="shared" si="2650"/>
        <v>8.1227299294454824E-2</v>
      </c>
      <c r="AA326" s="14">
        <f t="shared" si="2650"/>
        <v>1.0079315209555613E-2</v>
      </c>
      <c r="AB326" s="14">
        <f t="shared" si="2650"/>
        <v>1.447056884120251E-2</v>
      </c>
      <c r="AC326" s="14">
        <f t="shared" si="2650"/>
        <v>0</v>
      </c>
      <c r="AD326" s="14">
        <f t="shared" si="2650"/>
        <v>0</v>
      </c>
      <c r="AE326" s="17"/>
      <c r="AF326" s="14"/>
      <c r="AG326" s="14">
        <f t="shared" si="2650"/>
        <v>2.0282613096401475E-2</v>
      </c>
      <c r="AH326" s="14">
        <f t="shared" si="2650"/>
        <v>7.0574680299750683E-3</v>
      </c>
      <c r="AI326" s="14">
        <f t="shared" si="2650"/>
        <v>8.7485986593340032E-2</v>
      </c>
      <c r="AJ326" s="14">
        <f t="shared" si="2650"/>
        <v>0</v>
      </c>
      <c r="AK326" s="14">
        <f t="shared" si="2650"/>
        <v>0</v>
      </c>
      <c r="AL326" s="14">
        <f t="shared" si="2650"/>
        <v>0</v>
      </c>
      <c r="AM326" s="17"/>
      <c r="AN326" s="14"/>
      <c r="AO326" s="14">
        <f t="shared" si="2650"/>
        <v>0.10681444402165749</v>
      </c>
      <c r="AP326" s="14">
        <f t="shared" si="2650"/>
        <v>5.1923663538702564E-3</v>
      </c>
      <c r="AQ326" s="14">
        <f t="shared" si="2650"/>
        <v>0</v>
      </c>
      <c r="AR326" s="14">
        <f t="shared" si="2650"/>
        <v>0</v>
      </c>
      <c r="AS326" s="14">
        <f t="shared" si="2650"/>
        <v>0</v>
      </c>
      <c r="AT326" s="14">
        <f t="shared" si="2650"/>
        <v>0</v>
      </c>
      <c r="AU326" s="17"/>
      <c r="AV326" s="17"/>
      <c r="AW326" s="14"/>
      <c r="AX326" s="14">
        <f t="shared" si="2650"/>
        <v>7.3122763597645635E-2</v>
      </c>
      <c r="AY326" s="14">
        <f t="shared" si="2650"/>
        <v>9.2967317741255821E-3</v>
      </c>
      <c r="AZ326" s="14">
        <f t="shared" si="2650"/>
        <v>0</v>
      </c>
      <c r="BA326" s="14">
        <f t="shared" si="2650"/>
        <v>3.8345465851882717E-5</v>
      </c>
      <c r="BB326" s="18">
        <f t="shared" si="2651"/>
        <v>1.248873064884685E-3</v>
      </c>
      <c r="BC326" s="17"/>
      <c r="BD326" s="14"/>
      <c r="BE326" s="14">
        <f t="shared" si="2650"/>
        <v>3.2366355270663297E-3</v>
      </c>
      <c r="BF326" s="14">
        <f t="shared" si="2650"/>
        <v>9.9497964319791125E-3</v>
      </c>
      <c r="BG326" s="14">
        <f t="shared" si="2650"/>
        <v>4.0949966233780734E-4</v>
      </c>
      <c r="BH326" s="14">
        <f t="shared" si="2650"/>
        <v>0</v>
      </c>
      <c r="BI326" s="17"/>
      <c r="BJ326" s="14"/>
      <c r="BK326" s="14">
        <f t="shared" si="2676"/>
        <v>0</v>
      </c>
      <c r="BL326" s="14">
        <f t="shared" si="2676"/>
        <v>1.0691999966916128E-2</v>
      </c>
      <c r="BM326" s="14">
        <f t="shared" si="2676"/>
        <v>1.555562062636541E-2</v>
      </c>
      <c r="BN326" s="14">
        <f t="shared" si="2676"/>
        <v>0</v>
      </c>
      <c r="BO326" s="14">
        <f t="shared" si="2676"/>
        <v>3.5732600748351134E-2</v>
      </c>
      <c r="BP326" s="18">
        <f t="shared" si="2676"/>
        <v>0</v>
      </c>
      <c r="BQ326" s="17"/>
      <c r="BR326" s="14"/>
      <c r="BS326" s="14">
        <f t="shared" si="2669"/>
        <v>8.6096256039452437E-3</v>
      </c>
      <c r="BT326" s="14">
        <f t="shared" si="2669"/>
        <v>8.8585279119830947E-4</v>
      </c>
      <c r="BU326" s="14">
        <f t="shared" si="2669"/>
        <v>2.4227785352130072E-3</v>
      </c>
      <c r="BV326" s="14">
        <f t="shared" si="2669"/>
        <v>3.6964901463341113E-3</v>
      </c>
      <c r="BW326" s="25"/>
      <c r="BX326" s="14"/>
      <c r="BY326" s="14">
        <f t="shared" ref="BY326:CB326" si="2680">BY294</f>
        <v>0</v>
      </c>
      <c r="BZ326" s="14">
        <f t="shared" si="2680"/>
        <v>0</v>
      </c>
      <c r="CA326" s="14">
        <f t="shared" si="2680"/>
        <v>0</v>
      </c>
      <c r="CB326" s="14">
        <f t="shared" si="2680"/>
        <v>0</v>
      </c>
      <c r="CC326" s="17"/>
      <c r="CD326" s="17"/>
      <c r="CE326" s="14"/>
      <c r="CF326" s="14">
        <f t="shared" si="2671"/>
        <v>3.749299275878247E-2</v>
      </c>
      <c r="CG326" s="14">
        <f t="shared" si="2671"/>
        <v>0</v>
      </c>
      <c r="CH326" s="14">
        <f t="shared" si="2671"/>
        <v>1.1447285324194599E-3</v>
      </c>
      <c r="CI326" s="18">
        <f t="shared" si="2671"/>
        <v>5.2373913576846381E-4</v>
      </c>
      <c r="CJ326" s="17"/>
      <c r="CK326" s="14"/>
      <c r="CL326" s="14">
        <f t="shared" si="2657"/>
        <v>8.6485128950446966E-2</v>
      </c>
      <c r="CM326" s="14">
        <f t="shared" si="2657"/>
        <v>0</v>
      </c>
      <c r="CN326" s="14">
        <f t="shared" si="2657"/>
        <v>0</v>
      </c>
      <c r="CO326" s="14">
        <f t="shared" si="2657"/>
        <v>0</v>
      </c>
      <c r="CP326" s="14">
        <f t="shared" si="2657"/>
        <v>0</v>
      </c>
      <c r="CQ326" s="18">
        <f t="shared" si="2657"/>
        <v>0</v>
      </c>
      <c r="CR326" s="17"/>
      <c r="CS326" s="14"/>
      <c r="CT326" s="14">
        <f t="shared" si="2655"/>
        <v>8.1883536727692108E-3</v>
      </c>
      <c r="CU326" s="14">
        <f t="shared" si="2655"/>
        <v>0</v>
      </c>
      <c r="CV326" s="14">
        <f t="shared" si="2655"/>
        <v>0</v>
      </c>
      <c r="CW326" s="14">
        <f t="shared" si="2655"/>
        <v>0</v>
      </c>
      <c r="CX326" s="14">
        <f t="shared" si="2655"/>
        <v>0.2196313176790845</v>
      </c>
      <c r="CY326" s="17"/>
      <c r="CZ326" s="14"/>
      <c r="DA326" s="14">
        <f t="shared" si="2655"/>
        <v>3.1192001773173057E-2</v>
      </c>
      <c r="DB326" s="14">
        <f t="shared" si="2655"/>
        <v>0</v>
      </c>
      <c r="DC326" s="14">
        <f t="shared" si="2655"/>
        <v>1.0592646516016177E-2</v>
      </c>
      <c r="DD326" s="14">
        <f t="shared" si="2655"/>
        <v>0</v>
      </c>
      <c r="DE326" s="17"/>
      <c r="DF326" s="14"/>
      <c r="DG326" s="14">
        <f t="shared" si="2655"/>
        <v>0</v>
      </c>
      <c r="DH326" s="14">
        <f t="shared" si="2655"/>
        <v>6.8903297294756714E-4</v>
      </c>
      <c r="DI326" s="14">
        <f t="shared" si="2655"/>
        <v>3.3401533806409964E-3</v>
      </c>
      <c r="DJ326" s="14">
        <f t="shared" si="2655"/>
        <v>0</v>
      </c>
      <c r="DK326" s="17"/>
      <c r="DL326" s="17"/>
      <c r="DM326" s="14"/>
      <c r="DN326" s="14">
        <f t="shared" si="2655"/>
        <v>0.13465337616570527</v>
      </c>
      <c r="DO326" s="14">
        <f t="shared" si="2655"/>
        <v>3.9755319382118216E-3</v>
      </c>
      <c r="DP326" s="14">
        <f t="shared" si="2655"/>
        <v>0</v>
      </c>
      <c r="DQ326" s="14">
        <f t="shared" si="2655"/>
        <v>0</v>
      </c>
      <c r="DR326" s="14">
        <f t="shared" si="2655"/>
        <v>0.30781231266227915</v>
      </c>
      <c r="DS326" s="14">
        <f t="shared" si="2655"/>
        <v>0.13576227409653679</v>
      </c>
      <c r="DT326" s="44">
        <f t="shared" si="2655"/>
        <v>0</v>
      </c>
      <c r="DU326" s="44">
        <f t="shared" si="2655"/>
        <v>0</v>
      </c>
      <c r="DV326" s="44">
        <f t="shared" si="2655"/>
        <v>0</v>
      </c>
      <c r="DW326" s="25"/>
      <c r="DX326" s="14"/>
      <c r="DY326" s="14">
        <f t="shared" si="2672"/>
        <v>2498.7912043422843</v>
      </c>
      <c r="DZ326" s="14">
        <f t="shared" si="2672"/>
        <v>0</v>
      </c>
      <c r="EA326" s="14">
        <f t="shared" si="2672"/>
        <v>0</v>
      </c>
      <c r="EB326" s="14">
        <f t="shared" si="2672"/>
        <v>0</v>
      </c>
      <c r="EC326" s="14">
        <f t="shared" si="2672"/>
        <v>0</v>
      </c>
      <c r="ED326" s="14">
        <f t="shared" si="2672"/>
        <v>0</v>
      </c>
      <c r="EE326" s="1"/>
      <c r="EF326" s="17"/>
      <c r="EG326" s="14"/>
      <c r="EH326" s="14">
        <f t="shared" si="2655"/>
        <v>5.6360370397966861E-2</v>
      </c>
      <c r="EI326" s="14">
        <f t="shared" si="2655"/>
        <v>0</v>
      </c>
      <c r="EJ326" s="14">
        <f t="shared" si="2655"/>
        <v>4.2903467615162802E-3</v>
      </c>
      <c r="EK326" s="14">
        <f t="shared" si="2655"/>
        <v>1.5816346761789264E-3</v>
      </c>
      <c r="EL326" s="18">
        <f t="shared" si="2655"/>
        <v>5.4359529909264281E-4</v>
      </c>
      <c r="EM326" s="17"/>
      <c r="EN326" s="14"/>
      <c r="EO326" s="14">
        <f t="shared" ref="EO326:ES333" si="2681">EO294</f>
        <v>1.3533992501982756E-2</v>
      </c>
      <c r="EP326" s="14">
        <f t="shared" si="2681"/>
        <v>6.250164327777985E-2</v>
      </c>
      <c r="EQ326" s="14">
        <f t="shared" si="2681"/>
        <v>0.24698146080975122</v>
      </c>
      <c r="ER326" s="14">
        <f t="shared" si="2681"/>
        <v>8.7625279366157202E-2</v>
      </c>
      <c r="ES326" s="14">
        <f t="shared" si="2681"/>
        <v>0</v>
      </c>
      <c r="ET326" s="25"/>
      <c r="EU326" s="14"/>
      <c r="EV326" s="14">
        <f t="shared" ref="EV326:EZ326" si="2682">EV294</f>
        <v>0</v>
      </c>
      <c r="EW326" s="14">
        <f t="shared" si="2682"/>
        <v>2.0967592051714463E-2</v>
      </c>
      <c r="EX326" s="14">
        <f t="shared" si="2682"/>
        <v>0</v>
      </c>
      <c r="EY326" s="14">
        <f t="shared" si="2682"/>
        <v>1.8409235423708491E-2</v>
      </c>
      <c r="EZ326" s="14">
        <f t="shared" si="2682"/>
        <v>0</v>
      </c>
      <c r="FA326" s="17"/>
      <c r="FB326" s="14"/>
      <c r="FC326" s="14">
        <f t="shared" ref="FC326:FH333" si="2683">FC294</f>
        <v>7.2716289330921113E-2</v>
      </c>
      <c r="FD326" s="14">
        <f t="shared" si="2683"/>
        <v>0</v>
      </c>
      <c r="FE326" s="14">
        <f t="shared" si="2683"/>
        <v>2.5465590588964271E-3</v>
      </c>
      <c r="FF326" s="14">
        <f t="shared" si="2683"/>
        <v>3.5661521418190599E-3</v>
      </c>
      <c r="FG326" s="14">
        <f t="shared" si="2683"/>
        <v>0</v>
      </c>
      <c r="FH326" s="18">
        <f t="shared" si="2683"/>
        <v>0</v>
      </c>
      <c r="FI326" s="17"/>
      <c r="FJ326" s="14"/>
      <c r="FK326" s="14">
        <f t="shared" ref="FK326:FM333" si="2684">FK294</f>
        <v>0</v>
      </c>
      <c r="FL326" s="14">
        <f t="shared" si="2684"/>
        <v>0</v>
      </c>
      <c r="FM326" s="14">
        <f t="shared" si="2684"/>
        <v>0</v>
      </c>
      <c r="FN326" s="17"/>
      <c r="FO326" s="14"/>
      <c r="FP326" s="14">
        <f t="shared" si="2660"/>
        <v>1.0275383903894366</v>
      </c>
      <c r="FQ326" s="14">
        <f t="shared" si="2660"/>
        <v>0</v>
      </c>
      <c r="FR326" s="14">
        <f t="shared" si="2660"/>
        <v>0</v>
      </c>
      <c r="FS326" s="14">
        <f t="shared" si="2660"/>
        <v>0</v>
      </c>
      <c r="FT326" s="14">
        <f t="shared" si="2660"/>
        <v>0</v>
      </c>
      <c r="FU326" s="17"/>
      <c r="FV326" s="14"/>
      <c r="FW326" s="14">
        <f t="shared" si="2660"/>
        <v>8.1393336219435508E-3</v>
      </c>
      <c r="FX326" s="14">
        <f t="shared" si="2660"/>
        <v>0</v>
      </c>
      <c r="FY326" s="14">
        <f t="shared" si="2660"/>
        <v>1.8720714378024918E-4</v>
      </c>
      <c r="FZ326" s="14">
        <f t="shared" si="2660"/>
        <v>0</v>
      </c>
      <c r="GA326" s="18">
        <f t="shared" si="2660"/>
        <v>0</v>
      </c>
      <c r="GB326" s="18">
        <f t="shared" si="2660"/>
        <v>0</v>
      </c>
      <c r="GC326" s="17"/>
      <c r="GD326" s="14"/>
      <c r="GE326" s="14">
        <f t="shared" si="2660"/>
        <v>0.21346254412899515</v>
      </c>
      <c r="GF326" s="14">
        <f t="shared" si="2660"/>
        <v>0</v>
      </c>
      <c r="GG326" s="14">
        <f t="shared" si="2660"/>
        <v>0</v>
      </c>
      <c r="GH326" s="14">
        <f t="shared" si="2660"/>
        <v>0</v>
      </c>
      <c r="GI326" s="14">
        <f t="shared" si="2660"/>
        <v>0</v>
      </c>
      <c r="GJ326" s="14">
        <f t="shared" si="2660"/>
        <v>0</v>
      </c>
      <c r="GK326" s="17"/>
      <c r="GL326" s="14"/>
      <c r="GM326" s="14">
        <f t="shared" si="2660"/>
        <v>0</v>
      </c>
      <c r="GN326" s="14">
        <f t="shared" si="2660"/>
        <v>5.1852346526563245E-2</v>
      </c>
      <c r="GO326" s="14">
        <f t="shared" si="2660"/>
        <v>0</v>
      </c>
      <c r="GP326" s="14">
        <f t="shared" si="2660"/>
        <v>0</v>
      </c>
      <c r="GQ326" s="14">
        <f t="shared" si="2660"/>
        <v>4.4511198169905853E-3</v>
      </c>
      <c r="GR326" s="14">
        <f t="shared" si="2660"/>
        <v>0</v>
      </c>
      <c r="GS326" s="17"/>
      <c r="GT326" s="14"/>
      <c r="GU326" s="14">
        <f t="shared" si="2679"/>
        <v>0</v>
      </c>
      <c r="GV326" s="14">
        <f t="shared" si="2679"/>
        <v>0</v>
      </c>
      <c r="GW326" s="14">
        <f t="shared" si="2679"/>
        <v>0</v>
      </c>
      <c r="GX326" s="14">
        <f t="shared" si="2679"/>
        <v>0</v>
      </c>
      <c r="GY326" s="14">
        <f t="shared" si="2679"/>
        <v>0</v>
      </c>
      <c r="GZ326" s="14">
        <f t="shared" si="2679"/>
        <v>0</v>
      </c>
      <c r="HA326" s="17"/>
      <c r="HB326" s="14"/>
      <c r="HC326" s="14">
        <f t="shared" si="2660"/>
        <v>2.0230798416820753E-3</v>
      </c>
      <c r="HD326" s="14">
        <f t="shared" si="2660"/>
        <v>2.7196884816532235E-2</v>
      </c>
      <c r="HE326" s="14">
        <f t="shared" si="2660"/>
        <v>4.9391193750013336E-2</v>
      </c>
      <c r="HF326" s="17"/>
      <c r="HG326" s="14"/>
      <c r="HH326" s="14">
        <f t="shared" si="2660"/>
        <v>9.2931438864346211E-2</v>
      </c>
      <c r="HI326" s="14">
        <f t="shared" si="2660"/>
        <v>0.15348938373950527</v>
      </c>
      <c r="HJ326" s="14">
        <f t="shared" si="2660"/>
        <v>0.1179551885018319</v>
      </c>
      <c r="HK326" s="17"/>
      <c r="HL326" s="14"/>
      <c r="HM326" s="14">
        <f t="shared" si="2660"/>
        <v>0</v>
      </c>
      <c r="HN326" s="14">
        <f t="shared" si="2660"/>
        <v>0</v>
      </c>
      <c r="HO326" s="14">
        <f t="shared" ref="HO326:HR326" si="2685">HO294</f>
        <v>3.8837591574084982E-3</v>
      </c>
      <c r="HP326" s="14">
        <f t="shared" si="2685"/>
        <v>9.5440618714068986E-6</v>
      </c>
      <c r="HQ326" s="14">
        <f t="shared" si="2685"/>
        <v>0</v>
      </c>
      <c r="HR326" s="14">
        <f t="shared" si="2685"/>
        <v>0</v>
      </c>
      <c r="HS326" s="17"/>
      <c r="HT326" s="14"/>
      <c r="HU326" s="14">
        <f t="shared" si="2675"/>
        <v>0.13569189033158643</v>
      </c>
      <c r="HV326" s="14">
        <f t="shared" si="2675"/>
        <v>4.0198411750037022E-3</v>
      </c>
      <c r="HW326" s="14">
        <f t="shared" si="2675"/>
        <v>8.0900255975319777E-3</v>
      </c>
      <c r="HX326" s="14">
        <f t="shared" si="2675"/>
        <v>1.1456087268641179E-3</v>
      </c>
      <c r="HY326" s="14">
        <f t="shared" si="2675"/>
        <v>0</v>
      </c>
      <c r="HZ326" s="18">
        <f t="shared" si="2675"/>
        <v>0</v>
      </c>
      <c r="IA326" s="43">
        <f t="shared" si="2675"/>
        <v>0</v>
      </c>
      <c r="IB326" s="17"/>
      <c r="IC326" s="14"/>
      <c r="ID326" s="14">
        <f t="shared" si="2662"/>
        <v>1.1667621253231786E-2</v>
      </c>
      <c r="IE326" s="14">
        <f t="shared" si="2662"/>
        <v>0</v>
      </c>
      <c r="IF326" s="14">
        <f t="shared" si="2662"/>
        <v>5.3982660736977385E-3</v>
      </c>
      <c r="IG326" s="14">
        <f t="shared" si="2662"/>
        <v>0</v>
      </c>
      <c r="IH326" s="14">
        <f t="shared" si="2662"/>
        <v>0</v>
      </c>
      <c r="II326" s="14">
        <f t="shared" si="2662"/>
        <v>0</v>
      </c>
      <c r="IJ326" s="17"/>
      <c r="IK326" s="14"/>
      <c r="IL326" s="14">
        <f t="shared" si="2663"/>
        <v>2.1465628174761553E-2</v>
      </c>
      <c r="IM326" s="14">
        <f t="shared" si="2663"/>
        <v>7.2614640822285933E-3</v>
      </c>
      <c r="IN326" s="14">
        <f t="shared" si="2663"/>
        <v>2.7025601951502266E-2</v>
      </c>
      <c r="IO326" s="14">
        <f t="shared" si="2663"/>
        <v>0</v>
      </c>
      <c r="IP326" s="14">
        <f t="shared" si="2663"/>
        <v>1.2818054349688071E-2</v>
      </c>
      <c r="IQ326" s="14">
        <f t="shared" si="2663"/>
        <v>3.9007030009142189E-3</v>
      </c>
      <c r="IR326" s="17"/>
      <c r="IS326" s="14"/>
      <c r="IT326" s="14">
        <f t="shared" si="2663"/>
        <v>0</v>
      </c>
      <c r="IU326" s="14">
        <f t="shared" si="2663"/>
        <v>4.8256244872004507E-2</v>
      </c>
      <c r="IV326" s="14">
        <f t="shared" si="2663"/>
        <v>0</v>
      </c>
      <c r="IW326" s="14">
        <f t="shared" si="2663"/>
        <v>1.9315145702813116E-2</v>
      </c>
      <c r="IX326" s="14">
        <f t="shared" si="2663"/>
        <v>0</v>
      </c>
      <c r="IY326" s="14">
        <f t="shared" si="2663"/>
        <v>0.17551585461511629</v>
      </c>
      <c r="IZ326" s="44">
        <f t="shared" si="2663"/>
        <v>0</v>
      </c>
      <c r="JA326" s="44">
        <f t="shared" si="2663"/>
        <v>0</v>
      </c>
      <c r="JB326" s="44">
        <f t="shared" si="2663"/>
        <v>0</v>
      </c>
      <c r="JC326" s="17"/>
      <c r="JD326" s="14"/>
      <c r="JE326" s="14">
        <f t="shared" si="2663"/>
        <v>0</v>
      </c>
      <c r="JF326" s="14">
        <f t="shared" si="2663"/>
        <v>3.5854165909997814E-4</v>
      </c>
      <c r="JG326" s="14">
        <f t="shared" si="2663"/>
        <v>0</v>
      </c>
      <c r="JH326" s="14">
        <f t="shared" si="2663"/>
        <v>8.6225729234548389E-3</v>
      </c>
      <c r="JI326" s="14">
        <f t="shared" si="2663"/>
        <v>0</v>
      </c>
      <c r="JJ326" s="4"/>
      <c r="JK326" s="39"/>
      <c r="JL326" s="39">
        <f t="shared" si="2664"/>
        <v>0</v>
      </c>
      <c r="JM326" s="39">
        <f t="shared" si="2664"/>
        <v>0</v>
      </c>
      <c r="JN326" s="39">
        <f t="shared" si="2664"/>
        <v>0</v>
      </c>
      <c r="JO326" s="39">
        <f t="shared" si="2664"/>
        <v>0</v>
      </c>
      <c r="JP326" s="39">
        <f t="shared" si="2664"/>
        <v>0</v>
      </c>
      <c r="JQ326" s="39">
        <f t="shared" si="2664"/>
        <v>0</v>
      </c>
      <c r="JR326" s="1">
        <f t="shared" si="2664"/>
        <v>0</v>
      </c>
      <c r="JS326" s="1">
        <f t="shared" si="2664"/>
        <v>0</v>
      </c>
      <c r="JT326" s="1">
        <f t="shared" si="2664"/>
        <v>0</v>
      </c>
      <c r="JU326" s="1">
        <f t="shared" si="2664"/>
        <v>0</v>
      </c>
      <c r="JV326" s="17"/>
      <c r="JW326" s="14"/>
      <c r="JX326" s="14">
        <f t="shared" si="2663"/>
        <v>2.1734891279820534E-2</v>
      </c>
      <c r="JY326" s="14">
        <f t="shared" si="2663"/>
        <v>0</v>
      </c>
      <c r="JZ326" s="14">
        <f t="shared" si="2663"/>
        <v>0</v>
      </c>
      <c r="KA326" s="14">
        <f t="shared" si="2663"/>
        <v>0</v>
      </c>
      <c r="KB326" s="14">
        <f t="shared" si="2663"/>
        <v>0</v>
      </c>
      <c r="KC326" s="14">
        <f t="shared" si="2663"/>
        <v>0</v>
      </c>
      <c r="KD326" s="44">
        <f t="shared" si="2663"/>
        <v>0</v>
      </c>
      <c r="KE326" s="44">
        <f t="shared" si="2663"/>
        <v>0</v>
      </c>
      <c r="KF326" s="44">
        <f t="shared" si="2663"/>
        <v>0</v>
      </c>
      <c r="KG326" s="44">
        <f t="shared" si="2663"/>
        <v>0</v>
      </c>
      <c r="KH326" s="44">
        <f t="shared" si="2663"/>
        <v>0</v>
      </c>
      <c r="KI326" s="17"/>
      <c r="KJ326" s="14"/>
      <c r="KK326" s="14">
        <f t="shared" si="2663"/>
        <v>0</v>
      </c>
      <c r="KL326" s="14">
        <f t="shared" si="2663"/>
        <v>0</v>
      </c>
      <c r="KM326" s="14">
        <f t="shared" si="2663"/>
        <v>7.5962576028302945E-4</v>
      </c>
      <c r="KN326" s="14">
        <f t="shared" si="2663"/>
        <v>1.2738283620422246E-3</v>
      </c>
      <c r="KO326" s="14">
        <f t="shared" si="2663"/>
        <v>2.8933233495148717E-4</v>
      </c>
      <c r="KP326" s="14">
        <f t="shared" si="2663"/>
        <v>2.2237699516525612E-4</v>
      </c>
      <c r="KQ326" s="17"/>
      <c r="KR326" s="14"/>
      <c r="KS326" s="14">
        <f t="shared" si="2665"/>
        <v>0</v>
      </c>
      <c r="KT326" s="14">
        <f t="shared" si="2665"/>
        <v>0</v>
      </c>
      <c r="KU326" s="14">
        <f t="shared" si="2665"/>
        <v>0</v>
      </c>
      <c r="KV326" s="14">
        <f t="shared" si="2665"/>
        <v>0</v>
      </c>
      <c r="KW326" s="14">
        <f t="shared" si="2665"/>
        <v>0</v>
      </c>
      <c r="KX326" s="14">
        <f t="shared" si="2665"/>
        <v>0</v>
      </c>
      <c r="KY326" s="44">
        <f t="shared" si="2665"/>
        <v>0</v>
      </c>
      <c r="KZ326" s="44">
        <f t="shared" si="2665"/>
        <v>0</v>
      </c>
    </row>
    <row r="327" spans="1:312">
      <c r="A327" s="49" t="str">
        <f t="shared" si="2650"/>
        <v>04_20BG_MN_170805_rep1</v>
      </c>
      <c r="B327" s="17"/>
      <c r="C327" s="14"/>
      <c r="D327" s="14">
        <f t="shared" si="2650"/>
        <v>5.9091144670594953E-4</v>
      </c>
      <c r="E327" s="14">
        <f t="shared" si="2650"/>
        <v>1.1228475939814955E-2</v>
      </c>
      <c r="F327" s="14">
        <f t="shared" si="2650"/>
        <v>2.3392722462364859E-2</v>
      </c>
      <c r="G327" s="17"/>
      <c r="H327" s="14"/>
      <c r="I327" s="14">
        <f t="shared" si="2650"/>
        <v>5.2219151754091128E-2</v>
      </c>
      <c r="J327" s="14">
        <f t="shared" si="2650"/>
        <v>9.556900824233645E-3</v>
      </c>
      <c r="K327" s="14">
        <f t="shared" si="2650"/>
        <v>4.1851466540169307E-3</v>
      </c>
      <c r="L327" s="18">
        <f t="shared" si="2650"/>
        <v>0</v>
      </c>
      <c r="M327" s="17"/>
      <c r="N327" s="14"/>
      <c r="O327" s="14">
        <f t="shared" ref="O327:Q333" si="2686">O295</f>
        <v>0</v>
      </c>
      <c r="P327" s="14">
        <f t="shared" si="2686"/>
        <v>8.4940408081858078E-3</v>
      </c>
      <c r="Q327" s="18">
        <f t="shared" si="2686"/>
        <v>2.6546823991940603E-2</v>
      </c>
      <c r="R327" s="17"/>
      <c r="S327" s="14"/>
      <c r="T327" s="14">
        <f t="shared" ref="T327:W333" si="2687">T295</f>
        <v>0</v>
      </c>
      <c r="U327" s="14">
        <f t="shared" si="2687"/>
        <v>0</v>
      </c>
      <c r="V327" s="14">
        <f t="shared" si="2687"/>
        <v>0</v>
      </c>
      <c r="W327" s="14">
        <f t="shared" si="2687"/>
        <v>0</v>
      </c>
      <c r="X327" s="17"/>
      <c r="Y327" s="14"/>
      <c r="Z327" s="14">
        <f t="shared" ref="Z327:AD333" si="2688">Z295</f>
        <v>8.116254720527466E-2</v>
      </c>
      <c r="AA327" s="14">
        <f t="shared" si="2688"/>
        <v>1.0463213754672032E-2</v>
      </c>
      <c r="AB327" s="14">
        <f t="shared" si="2688"/>
        <v>1.2459762335782732E-2</v>
      </c>
      <c r="AC327" s="14">
        <f t="shared" si="2688"/>
        <v>2.9317410063589708E-2</v>
      </c>
      <c r="AD327" s="14">
        <f t="shared" si="2688"/>
        <v>0</v>
      </c>
      <c r="AE327" s="17"/>
      <c r="AF327" s="14"/>
      <c r="AG327" s="14">
        <f t="shared" ref="AG327:AL333" si="2689">AG295</f>
        <v>6.6876738050577728E-2</v>
      </c>
      <c r="AH327" s="14">
        <f t="shared" si="2689"/>
        <v>6.4360040002579538E-3</v>
      </c>
      <c r="AI327" s="14">
        <f t="shared" si="2689"/>
        <v>3.4294494536465069E-2</v>
      </c>
      <c r="AJ327" s="14">
        <f t="shared" si="2689"/>
        <v>0</v>
      </c>
      <c r="AK327" s="14">
        <f t="shared" si="2689"/>
        <v>0</v>
      </c>
      <c r="AL327" s="14">
        <f t="shared" si="2689"/>
        <v>0</v>
      </c>
      <c r="AM327" s="17"/>
      <c r="AN327" s="14"/>
      <c r="AO327" s="14">
        <f t="shared" ref="AO327:AT333" si="2690">AO295</f>
        <v>3.2199833476942635E-2</v>
      </c>
      <c r="AP327" s="14">
        <f t="shared" si="2690"/>
        <v>0</v>
      </c>
      <c r="AQ327" s="14">
        <f t="shared" si="2690"/>
        <v>0</v>
      </c>
      <c r="AR327" s="14">
        <f t="shared" si="2690"/>
        <v>0</v>
      </c>
      <c r="AS327" s="14">
        <f t="shared" si="2690"/>
        <v>0</v>
      </c>
      <c r="AT327" s="14">
        <f t="shared" si="2690"/>
        <v>0</v>
      </c>
      <c r="AU327" s="17"/>
      <c r="AV327" s="17"/>
      <c r="AW327" s="14"/>
      <c r="AX327" s="14">
        <f t="shared" ref="AX327:BA333" si="2691">AX295</f>
        <v>0.10899605150770397</v>
      </c>
      <c r="AY327" s="14">
        <f t="shared" si="2691"/>
        <v>1.0263818098607647E-2</v>
      </c>
      <c r="AZ327" s="14">
        <f t="shared" si="2691"/>
        <v>0</v>
      </c>
      <c r="BA327" s="14">
        <f t="shared" si="2691"/>
        <v>5.6748177716954718E-3</v>
      </c>
      <c r="BB327" s="18">
        <f t="shared" si="2651"/>
        <v>7.1404451905069761E-3</v>
      </c>
      <c r="BC327" s="17"/>
      <c r="BD327" s="14"/>
      <c r="BE327" s="14">
        <f t="shared" ref="BE327:BH333" si="2692">BE295</f>
        <v>1.8127335194520269E-3</v>
      </c>
      <c r="BF327" s="14">
        <f t="shared" si="2692"/>
        <v>1.2528685905125736E-2</v>
      </c>
      <c r="BG327" s="14">
        <f t="shared" si="2692"/>
        <v>9.2485393803935377E-5</v>
      </c>
      <c r="BH327" s="14">
        <f t="shared" si="2692"/>
        <v>0</v>
      </c>
      <c r="BI327" s="17"/>
      <c r="BJ327" s="14"/>
      <c r="BK327" s="14">
        <f t="shared" si="2676"/>
        <v>1.5356439732404144E-2</v>
      </c>
      <c r="BL327" s="14">
        <f t="shared" si="2676"/>
        <v>0</v>
      </c>
      <c r="BM327" s="14">
        <f t="shared" si="2676"/>
        <v>1.8234741303909424E-2</v>
      </c>
      <c r="BN327" s="14">
        <f t="shared" si="2676"/>
        <v>1.491195557161429E-2</v>
      </c>
      <c r="BO327" s="14">
        <f t="shared" si="2676"/>
        <v>0</v>
      </c>
      <c r="BP327" s="18">
        <f t="shared" si="2676"/>
        <v>0</v>
      </c>
      <c r="BQ327" s="17"/>
      <c r="BR327" s="14"/>
      <c r="BS327" s="14">
        <f t="shared" si="2669"/>
        <v>1.9865803025075658E-2</v>
      </c>
      <c r="BT327" s="14">
        <f t="shared" si="2669"/>
        <v>1.6230650999474196E-3</v>
      </c>
      <c r="BU327" s="14">
        <f t="shared" si="2669"/>
        <v>7.7144946800384662E-4</v>
      </c>
      <c r="BV327" s="14">
        <f t="shared" si="2669"/>
        <v>1.1331780969401259E-2</v>
      </c>
      <c r="BW327" s="25"/>
      <c r="BX327" s="14"/>
      <c r="BY327" s="14">
        <f t="shared" ref="BY327:CB327" si="2693">BY295</f>
        <v>7.6589021121579587E-2</v>
      </c>
      <c r="BZ327" s="14">
        <f t="shared" si="2693"/>
        <v>0</v>
      </c>
      <c r="CA327" s="14">
        <f t="shared" si="2693"/>
        <v>0</v>
      </c>
      <c r="CB327" s="14">
        <f t="shared" si="2693"/>
        <v>0</v>
      </c>
      <c r="CC327" s="17"/>
      <c r="CD327" s="17"/>
      <c r="CE327" s="14"/>
      <c r="CF327" s="14">
        <f t="shared" ref="CF327:CI333" si="2694">CF295</f>
        <v>8.6499591914280666E-3</v>
      </c>
      <c r="CG327" s="14">
        <f t="shared" si="2694"/>
        <v>1.851753537576005E-2</v>
      </c>
      <c r="CH327" s="14">
        <f t="shared" si="2694"/>
        <v>0</v>
      </c>
      <c r="CI327" s="18">
        <f t="shared" si="2694"/>
        <v>0</v>
      </c>
      <c r="CJ327" s="17"/>
      <c r="CK327" s="14"/>
      <c r="CL327" s="14">
        <f t="shared" si="2657"/>
        <v>0.14482010134767631</v>
      </c>
      <c r="CM327" s="14">
        <f t="shared" si="2657"/>
        <v>0</v>
      </c>
      <c r="CN327" s="14">
        <f t="shared" si="2657"/>
        <v>1.715114154787311E-2</v>
      </c>
      <c r="CO327" s="14">
        <f t="shared" si="2657"/>
        <v>0</v>
      </c>
      <c r="CP327" s="14">
        <f t="shared" si="2657"/>
        <v>0</v>
      </c>
      <c r="CQ327" s="18">
        <f t="shared" si="2657"/>
        <v>0</v>
      </c>
      <c r="CR327" s="17"/>
      <c r="CS327" s="14"/>
      <c r="CT327" s="14">
        <f t="shared" ref="CT327:CX333" si="2695">CT295</f>
        <v>0</v>
      </c>
      <c r="CU327" s="14">
        <f t="shared" si="2695"/>
        <v>0</v>
      </c>
      <c r="CV327" s="14">
        <f t="shared" si="2695"/>
        <v>0</v>
      </c>
      <c r="CW327" s="14">
        <f t="shared" si="2695"/>
        <v>0</v>
      </c>
      <c r="CX327" s="14">
        <f t="shared" si="2695"/>
        <v>0</v>
      </c>
      <c r="CY327" s="17"/>
      <c r="CZ327" s="14"/>
      <c r="DA327" s="14">
        <f t="shared" ref="DA327:DD333" si="2696">DA295</f>
        <v>2.167296048013851E-2</v>
      </c>
      <c r="DB327" s="14">
        <f t="shared" si="2696"/>
        <v>9.5529246025477382E-2</v>
      </c>
      <c r="DC327" s="14">
        <f t="shared" si="2696"/>
        <v>0</v>
      </c>
      <c r="DD327" s="14">
        <f t="shared" si="2696"/>
        <v>0</v>
      </c>
      <c r="DE327" s="17"/>
      <c r="DF327" s="14"/>
      <c r="DG327" s="14">
        <f t="shared" ref="DG327:DJ333" si="2697">DG295</f>
        <v>0</v>
      </c>
      <c r="DH327" s="14">
        <f t="shared" si="2697"/>
        <v>0</v>
      </c>
      <c r="DI327" s="14">
        <f t="shared" si="2697"/>
        <v>5.1638349834923197E-3</v>
      </c>
      <c r="DJ327" s="14">
        <f t="shared" si="2697"/>
        <v>0</v>
      </c>
      <c r="DK327" s="17"/>
      <c r="DL327" s="17"/>
      <c r="DM327" s="14"/>
      <c r="DN327" s="14">
        <f t="shared" ref="DN327:DV333" si="2698">DN295</f>
        <v>6.6095627086782238E-2</v>
      </c>
      <c r="DO327" s="14">
        <f t="shared" si="2698"/>
        <v>4.4897725537298823E-2</v>
      </c>
      <c r="DP327" s="14">
        <f t="shared" si="2698"/>
        <v>2.5931029573453238E-2</v>
      </c>
      <c r="DQ327" s="14">
        <f t="shared" si="2698"/>
        <v>0</v>
      </c>
      <c r="DR327" s="14">
        <f t="shared" si="2698"/>
        <v>0.21055565567512832</v>
      </c>
      <c r="DS327" s="14">
        <f t="shared" si="2698"/>
        <v>6.9295463158670884E-2</v>
      </c>
      <c r="DT327" s="44">
        <f t="shared" si="2698"/>
        <v>0</v>
      </c>
      <c r="DU327" s="44">
        <f t="shared" si="2698"/>
        <v>0</v>
      </c>
      <c r="DV327" s="44">
        <f t="shared" si="2698"/>
        <v>0</v>
      </c>
      <c r="DW327" s="25"/>
      <c r="DX327" s="14"/>
      <c r="DY327" s="14">
        <f t="shared" ref="DY327:ED327" si="2699">DY295</f>
        <v>0</v>
      </c>
      <c r="DZ327" s="14">
        <f t="shared" si="2699"/>
        <v>0</v>
      </c>
      <c r="EA327" s="14">
        <f t="shared" si="2699"/>
        <v>0</v>
      </c>
      <c r="EB327" s="14">
        <f t="shared" si="2699"/>
        <v>0</v>
      </c>
      <c r="EC327" s="14">
        <f t="shared" si="2699"/>
        <v>0</v>
      </c>
      <c r="ED327" s="14">
        <f t="shared" si="2699"/>
        <v>0</v>
      </c>
      <c r="EE327" s="1"/>
      <c r="EF327" s="17"/>
      <c r="EG327" s="14"/>
      <c r="EH327" s="14">
        <f t="shared" ref="EH327:EL333" si="2700">EH295</f>
        <v>6.8176031236868814E-2</v>
      </c>
      <c r="EI327" s="14">
        <f t="shared" si="2700"/>
        <v>0</v>
      </c>
      <c r="EJ327" s="14">
        <f t="shared" si="2700"/>
        <v>4.9475812151317218E-3</v>
      </c>
      <c r="EK327" s="14">
        <f t="shared" si="2700"/>
        <v>0</v>
      </c>
      <c r="EL327" s="18">
        <f t="shared" si="2700"/>
        <v>2.0528915761261883E-3</v>
      </c>
      <c r="EM327" s="17"/>
      <c r="EN327" s="14"/>
      <c r="EO327" s="14">
        <f t="shared" si="2681"/>
        <v>0</v>
      </c>
      <c r="EP327" s="14">
        <f t="shared" si="2681"/>
        <v>0.79908181635920628</v>
      </c>
      <c r="EQ327" s="14">
        <f t="shared" si="2681"/>
        <v>0</v>
      </c>
      <c r="ER327" s="14">
        <f t="shared" si="2681"/>
        <v>0</v>
      </c>
      <c r="ES327" s="14">
        <f t="shared" si="2681"/>
        <v>0</v>
      </c>
      <c r="ET327" s="25"/>
      <c r="EU327" s="14"/>
      <c r="EV327" s="14">
        <f t="shared" ref="EV327:EZ327" si="2701">EV295</f>
        <v>0</v>
      </c>
      <c r="EW327" s="14">
        <f t="shared" si="2701"/>
        <v>4.7452763254073008E-2</v>
      </c>
      <c r="EX327" s="14">
        <f t="shared" si="2701"/>
        <v>0</v>
      </c>
      <c r="EY327" s="14">
        <f t="shared" si="2701"/>
        <v>0</v>
      </c>
      <c r="EZ327" s="14">
        <f t="shared" si="2701"/>
        <v>0</v>
      </c>
      <c r="FA327" s="17"/>
      <c r="FB327" s="14"/>
      <c r="FC327" s="14">
        <f t="shared" si="2683"/>
        <v>1.4875919097934842E-2</v>
      </c>
      <c r="FD327" s="14">
        <f t="shared" si="2683"/>
        <v>0</v>
      </c>
      <c r="FE327" s="14">
        <f t="shared" si="2683"/>
        <v>0</v>
      </c>
      <c r="FF327" s="14">
        <f t="shared" si="2683"/>
        <v>0</v>
      </c>
      <c r="FG327" s="14">
        <f t="shared" si="2683"/>
        <v>0</v>
      </c>
      <c r="FH327" s="18">
        <f t="shared" si="2683"/>
        <v>0</v>
      </c>
      <c r="FI327" s="17"/>
      <c r="FJ327" s="14"/>
      <c r="FK327" s="14">
        <f t="shared" si="2684"/>
        <v>0</v>
      </c>
      <c r="FL327" s="14">
        <f t="shared" si="2684"/>
        <v>4.1148260587722696E-2</v>
      </c>
      <c r="FM327" s="14">
        <f t="shared" si="2684"/>
        <v>0</v>
      </c>
      <c r="FN327" s="17"/>
      <c r="FO327" s="14"/>
      <c r="FP327" s="14">
        <f t="shared" ref="FP327:GR333" si="2702">FP295</f>
        <v>0.69117777809470382</v>
      </c>
      <c r="FQ327" s="14">
        <f t="shared" si="2702"/>
        <v>0</v>
      </c>
      <c r="FR327" s="14">
        <f t="shared" si="2702"/>
        <v>0</v>
      </c>
      <c r="FS327" s="14">
        <f t="shared" si="2702"/>
        <v>0</v>
      </c>
      <c r="FT327" s="14">
        <f t="shared" si="2702"/>
        <v>0</v>
      </c>
      <c r="FU327" s="17"/>
      <c r="FV327" s="14"/>
      <c r="FW327" s="14">
        <f t="shared" si="2702"/>
        <v>0.12942237287755273</v>
      </c>
      <c r="FX327" s="14">
        <f t="shared" si="2702"/>
        <v>4.7985660876170483E-2</v>
      </c>
      <c r="FY327" s="14">
        <f t="shared" si="2702"/>
        <v>0</v>
      </c>
      <c r="FZ327" s="14">
        <f t="shared" si="2702"/>
        <v>0</v>
      </c>
      <c r="GA327" s="18">
        <f t="shared" si="2702"/>
        <v>1.9450232027610859E-3</v>
      </c>
      <c r="GB327" s="18">
        <f t="shared" si="2702"/>
        <v>0</v>
      </c>
      <c r="GC327" s="17"/>
      <c r="GD327" s="14"/>
      <c r="GE327" s="14">
        <f t="shared" si="2702"/>
        <v>0.14607333099481537</v>
      </c>
      <c r="GF327" s="14">
        <f t="shared" si="2702"/>
        <v>0</v>
      </c>
      <c r="GG327" s="14">
        <f t="shared" si="2702"/>
        <v>2.5553760717244203E-2</v>
      </c>
      <c r="GH327" s="14">
        <f t="shared" si="2702"/>
        <v>0</v>
      </c>
      <c r="GI327" s="14">
        <f t="shared" si="2702"/>
        <v>0</v>
      </c>
      <c r="GJ327" s="14">
        <f t="shared" si="2702"/>
        <v>0</v>
      </c>
      <c r="GK327" s="17"/>
      <c r="GL327" s="14"/>
      <c r="GM327" s="14">
        <f t="shared" si="2702"/>
        <v>0</v>
      </c>
      <c r="GN327" s="14">
        <f t="shared" si="2702"/>
        <v>3.6792847546400248E-2</v>
      </c>
      <c r="GO327" s="14">
        <f t="shared" si="2702"/>
        <v>2.318141176304907E-3</v>
      </c>
      <c r="GP327" s="14">
        <f t="shared" si="2702"/>
        <v>2.1337847655715191E-3</v>
      </c>
      <c r="GQ327" s="14">
        <f t="shared" si="2702"/>
        <v>0</v>
      </c>
      <c r="GR327" s="14">
        <f t="shared" si="2702"/>
        <v>1.6209139301079194E-2</v>
      </c>
      <c r="GS327" s="17"/>
      <c r="GT327" s="14"/>
      <c r="GU327" s="14">
        <f t="shared" si="2679"/>
        <v>0</v>
      </c>
      <c r="GV327" s="14">
        <f t="shared" si="2679"/>
        <v>0</v>
      </c>
      <c r="GW327" s="14">
        <f t="shared" si="2679"/>
        <v>0.6692147071302873</v>
      </c>
      <c r="GX327" s="14">
        <f t="shared" si="2679"/>
        <v>0.94392637423655656</v>
      </c>
      <c r="GY327" s="14">
        <f t="shared" si="2679"/>
        <v>0</v>
      </c>
      <c r="GZ327" s="14">
        <f t="shared" si="2679"/>
        <v>0.11996643852282793</v>
      </c>
      <c r="HA327" s="17"/>
      <c r="HB327" s="14"/>
      <c r="HC327" s="14">
        <f t="shared" ref="HC327:HE333" si="2703">HC295</f>
        <v>1.1250970325084188E-2</v>
      </c>
      <c r="HD327" s="14">
        <f t="shared" si="2703"/>
        <v>0.14067753602475636</v>
      </c>
      <c r="HE327" s="14">
        <f t="shared" si="2703"/>
        <v>0</v>
      </c>
      <c r="HF327" s="17"/>
      <c r="HG327" s="14"/>
      <c r="HH327" s="14">
        <f t="shared" ref="HH327:HJ333" si="2704">HH295</f>
        <v>0</v>
      </c>
      <c r="HI327" s="14">
        <f t="shared" si="2704"/>
        <v>0.11770611515716889</v>
      </c>
      <c r="HJ327" s="14">
        <f t="shared" si="2704"/>
        <v>1.0156034179616214E-2</v>
      </c>
      <c r="HK327" s="17"/>
      <c r="HL327" s="14"/>
      <c r="HM327" s="14">
        <f t="shared" ref="HM327:HR333" si="2705">HM295</f>
        <v>0</v>
      </c>
      <c r="HN327" s="14">
        <f t="shared" si="2705"/>
        <v>0</v>
      </c>
      <c r="HO327" s="14">
        <f t="shared" si="2705"/>
        <v>3.2562485873961341E-3</v>
      </c>
      <c r="HP327" s="14">
        <f t="shared" si="2705"/>
        <v>0</v>
      </c>
      <c r="HQ327" s="14">
        <f t="shared" si="2705"/>
        <v>0</v>
      </c>
      <c r="HR327" s="14">
        <f t="shared" si="2705"/>
        <v>0</v>
      </c>
      <c r="HS327" s="17"/>
      <c r="HT327" s="14"/>
      <c r="HU327" s="14">
        <f t="shared" ref="HU327:IA333" si="2706">HU295</f>
        <v>4.1038636035273607E-2</v>
      </c>
      <c r="HV327" s="14">
        <f t="shared" si="2706"/>
        <v>0</v>
      </c>
      <c r="HW327" s="14">
        <f t="shared" si="2706"/>
        <v>1.0291621764836204E-2</v>
      </c>
      <c r="HX327" s="14">
        <f t="shared" si="2706"/>
        <v>3.2176399468374042E-2</v>
      </c>
      <c r="HY327" s="14">
        <f t="shared" si="2706"/>
        <v>1.3221922950586456E-2</v>
      </c>
      <c r="HZ327" s="18">
        <f t="shared" si="2706"/>
        <v>8.7017610090210432E-3</v>
      </c>
      <c r="IA327" s="43">
        <f t="shared" si="2706"/>
        <v>0</v>
      </c>
      <c r="IB327" s="17"/>
      <c r="IC327" s="14"/>
      <c r="ID327" s="14">
        <f t="shared" ref="ID327:II327" si="2707">ID295</f>
        <v>2.3069760155682462E-2</v>
      </c>
      <c r="IE327" s="14">
        <f t="shared" si="2707"/>
        <v>1.0406847301442925E-2</v>
      </c>
      <c r="IF327" s="14">
        <f t="shared" si="2707"/>
        <v>0</v>
      </c>
      <c r="IG327" s="14">
        <f t="shared" si="2707"/>
        <v>0</v>
      </c>
      <c r="IH327" s="14">
        <f t="shared" si="2707"/>
        <v>0</v>
      </c>
      <c r="II327" s="14">
        <f t="shared" si="2707"/>
        <v>0</v>
      </c>
      <c r="IJ327" s="17"/>
      <c r="IK327" s="14"/>
      <c r="IL327" s="14">
        <f t="shared" si="2663"/>
        <v>2.1749807492267341</v>
      </c>
      <c r="IM327" s="14">
        <f t="shared" si="2663"/>
        <v>0.1743369286377833</v>
      </c>
      <c r="IN327" s="14">
        <f t="shared" si="2663"/>
        <v>1.6114465287018431</v>
      </c>
      <c r="IO327" s="14">
        <f t="shared" si="2663"/>
        <v>0</v>
      </c>
      <c r="IP327" s="14">
        <f t="shared" si="2663"/>
        <v>0.47089878579154965</v>
      </c>
      <c r="IQ327" s="14">
        <f t="shared" si="2663"/>
        <v>0</v>
      </c>
      <c r="IR327" s="17"/>
      <c r="IS327" s="14"/>
      <c r="IT327" s="14">
        <f t="shared" si="2663"/>
        <v>0</v>
      </c>
      <c r="IU327" s="14">
        <f t="shared" si="2663"/>
        <v>6.5112955057128802E-2</v>
      </c>
      <c r="IV327" s="14">
        <f t="shared" si="2663"/>
        <v>0.1226397704932105</v>
      </c>
      <c r="IW327" s="14">
        <f t="shared" si="2663"/>
        <v>0</v>
      </c>
      <c r="IX327" s="14">
        <f t="shared" si="2663"/>
        <v>8.1682918786974257E-2</v>
      </c>
      <c r="IY327" s="14">
        <f t="shared" si="2663"/>
        <v>1.5797838926001413</v>
      </c>
      <c r="IZ327" s="44">
        <f t="shared" si="2663"/>
        <v>0</v>
      </c>
      <c r="JA327" s="44">
        <f t="shared" si="2663"/>
        <v>0</v>
      </c>
      <c r="JB327" s="44">
        <f t="shared" si="2663"/>
        <v>0</v>
      </c>
      <c r="JC327" s="17"/>
      <c r="JD327" s="14"/>
      <c r="JE327" s="14">
        <f t="shared" si="2663"/>
        <v>2.9633055568903527E-3</v>
      </c>
      <c r="JF327" s="14">
        <f t="shared" si="2663"/>
        <v>2.0279350225496831E-2</v>
      </c>
      <c r="JG327" s="14">
        <f t="shared" si="2663"/>
        <v>0</v>
      </c>
      <c r="JH327" s="14">
        <f t="shared" si="2663"/>
        <v>1.8927892665975124E-2</v>
      </c>
      <c r="JI327" s="14">
        <f t="shared" si="2663"/>
        <v>1.9359512103484244E-2</v>
      </c>
      <c r="JJ327" s="4"/>
      <c r="JK327" s="39"/>
      <c r="JL327" s="39">
        <f t="shared" si="2664"/>
        <v>0</v>
      </c>
      <c r="JM327" s="39">
        <f t="shared" si="2664"/>
        <v>0</v>
      </c>
      <c r="JN327" s="39">
        <f t="shared" si="2664"/>
        <v>0</v>
      </c>
      <c r="JO327" s="39">
        <f t="shared" si="2664"/>
        <v>0</v>
      </c>
      <c r="JP327" s="39">
        <f t="shared" si="2664"/>
        <v>0</v>
      </c>
      <c r="JQ327" s="39">
        <f t="shared" si="2664"/>
        <v>0</v>
      </c>
      <c r="JR327" s="1">
        <f t="shared" si="2664"/>
        <v>0</v>
      </c>
      <c r="JS327" s="1">
        <f t="shared" si="2664"/>
        <v>0</v>
      </c>
      <c r="JT327" s="1">
        <f t="shared" si="2664"/>
        <v>0</v>
      </c>
      <c r="JU327" s="1">
        <f t="shared" si="2664"/>
        <v>0</v>
      </c>
      <c r="JV327" s="17"/>
      <c r="JW327" s="14"/>
      <c r="JX327" s="14">
        <f t="shared" si="2663"/>
        <v>8.1311086296733892E-2</v>
      </c>
      <c r="JY327" s="14">
        <f t="shared" si="2663"/>
        <v>9.4808543660739764E-2</v>
      </c>
      <c r="JZ327" s="14">
        <f t="shared" si="2663"/>
        <v>0</v>
      </c>
      <c r="KA327" s="14">
        <f t="shared" si="2663"/>
        <v>6.0345153647413441E-2</v>
      </c>
      <c r="KB327" s="14">
        <f t="shared" si="2663"/>
        <v>0</v>
      </c>
      <c r="KC327" s="14">
        <f t="shared" si="2663"/>
        <v>0</v>
      </c>
      <c r="KD327" s="44">
        <f t="shared" si="2663"/>
        <v>0</v>
      </c>
      <c r="KE327" s="44">
        <f t="shared" si="2663"/>
        <v>0</v>
      </c>
      <c r="KF327" s="44">
        <f t="shared" si="2663"/>
        <v>0</v>
      </c>
      <c r="KG327" s="44">
        <f t="shared" si="2663"/>
        <v>0</v>
      </c>
      <c r="KH327" s="44">
        <f t="shared" si="2663"/>
        <v>0</v>
      </c>
      <c r="KI327" s="17"/>
      <c r="KJ327" s="14"/>
      <c r="KK327" s="14">
        <f t="shared" si="2663"/>
        <v>0</v>
      </c>
      <c r="KL327" s="14">
        <f t="shared" si="2663"/>
        <v>0</v>
      </c>
      <c r="KM327" s="14">
        <f t="shared" si="2663"/>
        <v>8.5153428195219975E-3</v>
      </c>
      <c r="KN327" s="14">
        <f t="shared" si="2663"/>
        <v>1.2064845355571382E-3</v>
      </c>
      <c r="KO327" s="14">
        <f t="shared" si="2663"/>
        <v>0</v>
      </c>
      <c r="KP327" s="14">
        <f t="shared" si="2663"/>
        <v>0</v>
      </c>
      <c r="KQ327" s="17"/>
      <c r="KR327" s="14"/>
      <c r="KS327" s="14">
        <f t="shared" si="2665"/>
        <v>0</v>
      </c>
      <c r="KT327" s="14">
        <f t="shared" si="2665"/>
        <v>0</v>
      </c>
      <c r="KU327" s="14">
        <f t="shared" si="2665"/>
        <v>0</v>
      </c>
      <c r="KV327" s="14">
        <f t="shared" si="2665"/>
        <v>0</v>
      </c>
      <c r="KW327" s="14">
        <f t="shared" si="2665"/>
        <v>0</v>
      </c>
      <c r="KX327" s="14">
        <f t="shared" si="2665"/>
        <v>0</v>
      </c>
      <c r="KY327" s="44">
        <f t="shared" si="2665"/>
        <v>0</v>
      </c>
      <c r="KZ327" s="44">
        <f t="shared" si="2665"/>
        <v>0</v>
      </c>
    </row>
    <row r="328" spans="1:312">
      <c r="A328" s="49" t="str">
        <f t="shared" ref="A328:A333" si="2708">A296</f>
        <v>05_20BF_MN_170805_rep2</v>
      </c>
      <c r="B328" s="17"/>
      <c r="C328" s="14"/>
      <c r="D328" s="14">
        <f t="shared" ref="D328:F333" si="2709">D296</f>
        <v>0</v>
      </c>
      <c r="E328" s="14">
        <f t="shared" si="2709"/>
        <v>1.6418484657193134E-2</v>
      </c>
      <c r="F328" s="14">
        <f t="shared" si="2709"/>
        <v>2.0252282879708389E-2</v>
      </c>
      <c r="G328" s="17"/>
      <c r="H328" s="14"/>
      <c r="I328" s="14">
        <f t="shared" ref="I328:L333" si="2710">I296</f>
        <v>0.30266662239273628</v>
      </c>
      <c r="J328" s="14">
        <f t="shared" si="2710"/>
        <v>1.4136472979656284E-3</v>
      </c>
      <c r="K328" s="14">
        <f t="shared" si="2710"/>
        <v>3.5331995272919497E-2</v>
      </c>
      <c r="L328" s="18">
        <f t="shared" si="2710"/>
        <v>0</v>
      </c>
      <c r="M328" s="17"/>
      <c r="N328" s="14"/>
      <c r="O328" s="14">
        <f t="shared" si="2686"/>
        <v>6.8348313238261793E-2</v>
      </c>
      <c r="P328" s="14">
        <f t="shared" si="2686"/>
        <v>2.0399675140969957E-2</v>
      </c>
      <c r="Q328" s="18">
        <f t="shared" si="2686"/>
        <v>0.19544157626735675</v>
      </c>
      <c r="R328" s="17"/>
      <c r="S328" s="14"/>
      <c r="T328" s="14">
        <f t="shared" si="2687"/>
        <v>4.0771446043502649E-2</v>
      </c>
      <c r="U328" s="14">
        <f t="shared" si="2687"/>
        <v>0.29964240663963088</v>
      </c>
      <c r="V328" s="14">
        <f t="shared" si="2687"/>
        <v>0</v>
      </c>
      <c r="W328" s="14">
        <f t="shared" si="2687"/>
        <v>0</v>
      </c>
      <c r="X328" s="17"/>
      <c r="Y328" s="14"/>
      <c r="Z328" s="14">
        <f t="shared" si="2688"/>
        <v>0.13825270666816381</v>
      </c>
      <c r="AA328" s="14">
        <f t="shared" si="2688"/>
        <v>7.1435867283373103E-2</v>
      </c>
      <c r="AB328" s="14">
        <f t="shared" si="2688"/>
        <v>0</v>
      </c>
      <c r="AC328" s="14">
        <f t="shared" si="2688"/>
        <v>0</v>
      </c>
      <c r="AD328" s="14">
        <f t="shared" si="2688"/>
        <v>0</v>
      </c>
      <c r="AE328" s="17"/>
      <c r="AF328" s="14"/>
      <c r="AG328" s="14">
        <f t="shared" si="2689"/>
        <v>0.10032805047896701</v>
      </c>
      <c r="AH328" s="14">
        <f t="shared" si="2689"/>
        <v>1.9663845306733388E-2</v>
      </c>
      <c r="AI328" s="14">
        <f t="shared" si="2689"/>
        <v>0.20270068385491355</v>
      </c>
      <c r="AJ328" s="14">
        <f t="shared" si="2689"/>
        <v>0</v>
      </c>
      <c r="AK328" s="14">
        <f t="shared" si="2689"/>
        <v>0.12645263888470762</v>
      </c>
      <c r="AL328" s="14">
        <f t="shared" si="2689"/>
        <v>0</v>
      </c>
      <c r="AM328" s="17"/>
      <c r="AN328" s="14"/>
      <c r="AO328" s="14">
        <f t="shared" si="2690"/>
        <v>5.8787507177270631E-2</v>
      </c>
      <c r="AP328" s="14">
        <f t="shared" si="2690"/>
        <v>2.5403465826228322E-2</v>
      </c>
      <c r="AQ328" s="14">
        <f t="shared" si="2690"/>
        <v>0</v>
      </c>
      <c r="AR328" s="14">
        <f t="shared" si="2690"/>
        <v>0</v>
      </c>
      <c r="AS328" s="14">
        <f t="shared" si="2690"/>
        <v>0</v>
      </c>
      <c r="AT328" s="14">
        <f t="shared" si="2690"/>
        <v>0</v>
      </c>
      <c r="AU328" s="17"/>
      <c r="AV328" s="17"/>
      <c r="AW328" s="14"/>
      <c r="AX328" s="14">
        <f t="shared" si="2691"/>
        <v>0.69142211269145915</v>
      </c>
      <c r="AY328" s="14">
        <f t="shared" si="2691"/>
        <v>5.6465555280655083E-2</v>
      </c>
      <c r="AZ328" s="14">
        <f t="shared" si="2691"/>
        <v>0</v>
      </c>
      <c r="BA328" s="14">
        <f t="shared" si="2691"/>
        <v>1.8487994138652996E-2</v>
      </c>
      <c r="BB328" s="18">
        <f t="shared" si="2651"/>
        <v>3.0057521469648272E-2</v>
      </c>
      <c r="BC328" s="17"/>
      <c r="BD328" s="14"/>
      <c r="BE328" s="14">
        <f t="shared" si="2692"/>
        <v>2.4080102495944306E-4</v>
      </c>
      <c r="BF328" s="14">
        <f t="shared" si="2692"/>
        <v>0</v>
      </c>
      <c r="BG328" s="14">
        <f t="shared" si="2692"/>
        <v>2.0768552793475384E-3</v>
      </c>
      <c r="BH328" s="14">
        <f t="shared" si="2692"/>
        <v>2.1747598242521132E-3</v>
      </c>
      <c r="BI328" s="17"/>
      <c r="BJ328" s="14"/>
      <c r="BK328" s="14">
        <f t="shared" si="2676"/>
        <v>0</v>
      </c>
      <c r="BL328" s="14">
        <f t="shared" si="2676"/>
        <v>0</v>
      </c>
      <c r="BM328" s="14">
        <f t="shared" si="2676"/>
        <v>0</v>
      </c>
      <c r="BN328" s="14">
        <f t="shared" si="2676"/>
        <v>0</v>
      </c>
      <c r="BO328" s="14">
        <f t="shared" si="2676"/>
        <v>0</v>
      </c>
      <c r="BP328" s="18">
        <f t="shared" si="2676"/>
        <v>0</v>
      </c>
      <c r="BQ328" s="17"/>
      <c r="BR328" s="14"/>
      <c r="BS328" s="14">
        <f t="shared" si="2669"/>
        <v>0</v>
      </c>
      <c r="BT328" s="14">
        <f t="shared" si="2669"/>
        <v>2.4829889796041983E-2</v>
      </c>
      <c r="BU328" s="14">
        <f t="shared" si="2669"/>
        <v>7.8787227191056449E-4</v>
      </c>
      <c r="BV328" s="14">
        <f t="shared" si="2669"/>
        <v>1.3618565641203092E-2</v>
      </c>
      <c r="BW328" s="25"/>
      <c r="BX328" s="14"/>
      <c r="BY328" s="14">
        <f t="shared" ref="BY328:CB328" si="2711">BY296</f>
        <v>0</v>
      </c>
      <c r="BZ328" s="14">
        <f t="shared" si="2711"/>
        <v>0</v>
      </c>
      <c r="CA328" s="14">
        <f t="shared" si="2711"/>
        <v>0</v>
      </c>
      <c r="CB328" s="14">
        <f t="shared" si="2711"/>
        <v>0</v>
      </c>
      <c r="CC328" s="17"/>
      <c r="CD328" s="17"/>
      <c r="CE328" s="14"/>
      <c r="CF328" s="14">
        <f t="shared" si="2694"/>
        <v>0.11102021891915535</v>
      </c>
      <c r="CG328" s="14">
        <f t="shared" si="2694"/>
        <v>1.1971598422575716E-3</v>
      </c>
      <c r="CH328" s="14">
        <f t="shared" si="2694"/>
        <v>0</v>
      </c>
      <c r="CI328" s="18">
        <f t="shared" si="2694"/>
        <v>0</v>
      </c>
      <c r="CJ328" s="17"/>
      <c r="CK328" s="14"/>
      <c r="CL328" s="14">
        <f t="shared" si="2657"/>
        <v>0.1929709856264043</v>
      </c>
      <c r="CM328" s="14">
        <f t="shared" si="2657"/>
        <v>0</v>
      </c>
      <c r="CN328" s="14">
        <f t="shared" si="2657"/>
        <v>2.4579521104862376E-2</v>
      </c>
      <c r="CO328" s="14">
        <f t="shared" si="2657"/>
        <v>0</v>
      </c>
      <c r="CP328" s="14">
        <f t="shared" si="2657"/>
        <v>0</v>
      </c>
      <c r="CQ328" s="18">
        <f t="shared" si="2657"/>
        <v>0</v>
      </c>
      <c r="CR328" s="17"/>
      <c r="CS328" s="14"/>
      <c r="CT328" s="14">
        <f t="shared" si="2695"/>
        <v>0.23677282485042994</v>
      </c>
      <c r="CU328" s="14">
        <f t="shared" si="2695"/>
        <v>0</v>
      </c>
      <c r="CV328" s="14">
        <f t="shared" si="2695"/>
        <v>0</v>
      </c>
      <c r="CW328" s="14">
        <f t="shared" si="2695"/>
        <v>0</v>
      </c>
      <c r="CX328" s="14">
        <f t="shared" si="2695"/>
        <v>0</v>
      </c>
      <c r="CY328" s="17"/>
      <c r="CZ328" s="14"/>
      <c r="DA328" s="14">
        <f t="shared" si="2696"/>
        <v>9.4832771128542825E-2</v>
      </c>
      <c r="DB328" s="14">
        <f t="shared" si="2696"/>
        <v>7.6285985665735176E-3</v>
      </c>
      <c r="DC328" s="14">
        <f t="shared" si="2696"/>
        <v>0</v>
      </c>
      <c r="DD328" s="14">
        <f t="shared" si="2696"/>
        <v>0</v>
      </c>
      <c r="DE328" s="17"/>
      <c r="DF328" s="14"/>
      <c r="DG328" s="14">
        <f t="shared" si="2697"/>
        <v>5.8464485049318504E-4</v>
      </c>
      <c r="DH328" s="14">
        <f t="shared" si="2697"/>
        <v>1.6598376338496825E-3</v>
      </c>
      <c r="DI328" s="14">
        <f t="shared" si="2697"/>
        <v>9.6013721363454509E-3</v>
      </c>
      <c r="DJ328" s="14">
        <f t="shared" si="2697"/>
        <v>0</v>
      </c>
      <c r="DK328" s="17"/>
      <c r="DL328" s="17"/>
      <c r="DM328" s="14"/>
      <c r="DN328" s="14">
        <f t="shared" si="2698"/>
        <v>0.20918492566979652</v>
      </c>
      <c r="DO328" s="14">
        <f t="shared" si="2698"/>
        <v>5.3480855811895552E-2</v>
      </c>
      <c r="DP328" s="14">
        <f t="shared" si="2698"/>
        <v>0</v>
      </c>
      <c r="DQ328" s="14">
        <f t="shared" si="2698"/>
        <v>0.26244179766542974</v>
      </c>
      <c r="DR328" s="14">
        <f t="shared" si="2698"/>
        <v>0</v>
      </c>
      <c r="DS328" s="14">
        <f t="shared" si="2698"/>
        <v>0</v>
      </c>
      <c r="DT328" s="44">
        <f t="shared" si="2698"/>
        <v>0</v>
      </c>
      <c r="DU328" s="44">
        <f t="shared" si="2698"/>
        <v>0</v>
      </c>
      <c r="DV328" s="44">
        <f t="shared" si="2698"/>
        <v>0</v>
      </c>
      <c r="DW328" s="25"/>
      <c r="DX328" s="14"/>
      <c r="DY328" s="14">
        <f t="shared" ref="DY328:ED328" si="2712">DY296</f>
        <v>0</v>
      </c>
      <c r="DZ328" s="14">
        <f t="shared" si="2712"/>
        <v>0</v>
      </c>
      <c r="EA328" s="14">
        <f t="shared" si="2712"/>
        <v>0</v>
      </c>
      <c r="EB328" s="14">
        <f t="shared" si="2712"/>
        <v>0</v>
      </c>
      <c r="EC328" s="14">
        <f t="shared" si="2712"/>
        <v>0</v>
      </c>
      <c r="ED328" s="14">
        <f t="shared" si="2712"/>
        <v>0</v>
      </c>
      <c r="EE328" s="1"/>
      <c r="EF328" s="17"/>
      <c r="EG328" s="14"/>
      <c r="EH328" s="14">
        <f t="shared" si="2700"/>
        <v>0.40461878753399366</v>
      </c>
      <c r="EI328" s="14">
        <f t="shared" si="2700"/>
        <v>0</v>
      </c>
      <c r="EJ328" s="14">
        <f t="shared" si="2700"/>
        <v>1.5149636495074325E-2</v>
      </c>
      <c r="EK328" s="14">
        <f t="shared" si="2700"/>
        <v>3.3739871114937562E-3</v>
      </c>
      <c r="EL328" s="18">
        <f t="shared" si="2700"/>
        <v>1.0184806410354894E-3</v>
      </c>
      <c r="EM328" s="17"/>
      <c r="EN328" s="14"/>
      <c r="EO328" s="14">
        <f t="shared" si="2681"/>
        <v>0</v>
      </c>
      <c r="EP328" s="14">
        <f t="shared" si="2681"/>
        <v>0</v>
      </c>
      <c r="EQ328" s="14">
        <f t="shared" si="2681"/>
        <v>0</v>
      </c>
      <c r="ER328" s="14">
        <f t="shared" si="2681"/>
        <v>0</v>
      </c>
      <c r="ES328" s="14">
        <f t="shared" si="2681"/>
        <v>0</v>
      </c>
      <c r="ET328" s="25"/>
      <c r="EU328" s="14"/>
      <c r="EV328" s="14">
        <f t="shared" ref="EV328:EZ328" si="2713">EV296</f>
        <v>0</v>
      </c>
      <c r="EW328" s="14">
        <f t="shared" si="2713"/>
        <v>1.5537379678494428E-2</v>
      </c>
      <c r="EX328" s="14">
        <f t="shared" si="2713"/>
        <v>1.4904912171788028E-3</v>
      </c>
      <c r="EY328" s="14">
        <f t="shared" si="2713"/>
        <v>1.5975672246644836E-2</v>
      </c>
      <c r="EZ328" s="14">
        <f t="shared" si="2713"/>
        <v>0</v>
      </c>
      <c r="FA328" s="17"/>
      <c r="FB328" s="14"/>
      <c r="FC328" s="14">
        <f t="shared" si="2683"/>
        <v>4.3307954675064486E-2</v>
      </c>
      <c r="FD328" s="14">
        <f t="shared" si="2683"/>
        <v>0</v>
      </c>
      <c r="FE328" s="14">
        <f t="shared" si="2683"/>
        <v>1.4755893732710232E-2</v>
      </c>
      <c r="FF328" s="14">
        <f t="shared" si="2683"/>
        <v>3.8451289839319695E-3</v>
      </c>
      <c r="FG328" s="14">
        <f t="shared" si="2683"/>
        <v>0</v>
      </c>
      <c r="FH328" s="18">
        <f t="shared" si="2683"/>
        <v>0</v>
      </c>
      <c r="FI328" s="17"/>
      <c r="FJ328" s="14"/>
      <c r="FK328" s="14">
        <f t="shared" si="2684"/>
        <v>0</v>
      </c>
      <c r="FL328" s="14">
        <f t="shared" si="2684"/>
        <v>0</v>
      </c>
      <c r="FM328" s="14">
        <f t="shared" si="2684"/>
        <v>0</v>
      </c>
      <c r="FN328" s="17"/>
      <c r="FO328" s="14"/>
      <c r="FP328" s="14">
        <f t="shared" si="2702"/>
        <v>0</v>
      </c>
      <c r="FQ328" s="14">
        <f t="shared" si="2702"/>
        <v>0</v>
      </c>
      <c r="FR328" s="14">
        <f t="shared" si="2702"/>
        <v>0</v>
      </c>
      <c r="FS328" s="14">
        <f t="shared" si="2702"/>
        <v>0</v>
      </c>
      <c r="FT328" s="14">
        <f t="shared" si="2702"/>
        <v>0</v>
      </c>
      <c r="FU328" s="17"/>
      <c r="FV328" s="14"/>
      <c r="FW328" s="14">
        <f t="shared" si="2702"/>
        <v>0.51177681966879585</v>
      </c>
      <c r="FX328" s="14">
        <f t="shared" si="2702"/>
        <v>0.31635921512699933</v>
      </c>
      <c r="FY328" s="14">
        <f t="shared" si="2702"/>
        <v>0</v>
      </c>
      <c r="FZ328" s="14">
        <f t="shared" si="2702"/>
        <v>0</v>
      </c>
      <c r="GA328" s="18">
        <f t="shared" si="2702"/>
        <v>0</v>
      </c>
      <c r="GB328" s="18">
        <f t="shared" si="2702"/>
        <v>0</v>
      </c>
      <c r="GC328" s="17"/>
      <c r="GD328" s="14"/>
      <c r="GE328" s="14">
        <f t="shared" si="2702"/>
        <v>0.18631153461855279</v>
      </c>
      <c r="GF328" s="14">
        <f t="shared" si="2702"/>
        <v>0</v>
      </c>
      <c r="GG328" s="14">
        <f t="shared" si="2702"/>
        <v>0</v>
      </c>
      <c r="GH328" s="14">
        <f t="shared" si="2702"/>
        <v>0</v>
      </c>
      <c r="GI328" s="14">
        <f t="shared" si="2702"/>
        <v>0</v>
      </c>
      <c r="GJ328" s="14">
        <f t="shared" si="2702"/>
        <v>0</v>
      </c>
      <c r="GK328" s="17"/>
      <c r="GL328" s="14"/>
      <c r="GM328" s="14">
        <f t="shared" si="2702"/>
        <v>0</v>
      </c>
      <c r="GN328" s="14">
        <f t="shared" si="2702"/>
        <v>0</v>
      </c>
      <c r="GO328" s="14">
        <f t="shared" si="2702"/>
        <v>0</v>
      </c>
      <c r="GP328" s="14">
        <f t="shared" si="2702"/>
        <v>0</v>
      </c>
      <c r="GQ328" s="14">
        <f t="shared" si="2702"/>
        <v>6.3614507474106685E-2</v>
      </c>
      <c r="GR328" s="14">
        <f t="shared" si="2702"/>
        <v>1.1511181523742729E-3</v>
      </c>
      <c r="GS328" s="17"/>
      <c r="GT328" s="14"/>
      <c r="GU328" s="14">
        <f t="shared" si="2679"/>
        <v>0</v>
      </c>
      <c r="GV328" s="14">
        <f t="shared" si="2679"/>
        <v>0</v>
      </c>
      <c r="GW328" s="14">
        <f t="shared" si="2679"/>
        <v>0.87956013972440583</v>
      </c>
      <c r="GX328" s="14">
        <f t="shared" si="2679"/>
        <v>0.24295726917625249</v>
      </c>
      <c r="GY328" s="14">
        <f t="shared" si="2679"/>
        <v>0.3663576416190244</v>
      </c>
      <c r="GZ328" s="14">
        <f t="shared" si="2679"/>
        <v>0</v>
      </c>
      <c r="HA328" s="17"/>
      <c r="HB328" s="14"/>
      <c r="HC328" s="14">
        <f t="shared" si="2703"/>
        <v>0</v>
      </c>
      <c r="HD328" s="14">
        <f t="shared" si="2703"/>
        <v>0</v>
      </c>
      <c r="HE328" s="14">
        <f t="shared" si="2703"/>
        <v>0.1011674600611719</v>
      </c>
      <c r="HF328" s="17"/>
      <c r="HG328" s="14"/>
      <c r="HH328" s="14">
        <f t="shared" si="2704"/>
        <v>7.0414538791086417E-2</v>
      </c>
      <c r="HI328" s="14">
        <f t="shared" si="2704"/>
        <v>0.12454825075178347</v>
      </c>
      <c r="HJ328" s="14">
        <f t="shared" si="2704"/>
        <v>0</v>
      </c>
      <c r="HK328" s="17"/>
      <c r="HL328" s="14"/>
      <c r="HM328" s="14">
        <f t="shared" si="2705"/>
        <v>0</v>
      </c>
      <c r="HN328" s="14">
        <f t="shared" si="2705"/>
        <v>0</v>
      </c>
      <c r="HO328" s="14">
        <f t="shared" si="2705"/>
        <v>0</v>
      </c>
      <c r="HP328" s="14">
        <f t="shared" si="2705"/>
        <v>4.3401606253101906E-4</v>
      </c>
      <c r="HQ328" s="14">
        <f t="shared" si="2705"/>
        <v>0</v>
      </c>
      <c r="HR328" s="14">
        <f t="shared" si="2705"/>
        <v>0</v>
      </c>
      <c r="HS328" s="17"/>
      <c r="HT328" s="14"/>
      <c r="HU328" s="14">
        <f t="shared" si="2706"/>
        <v>0.2117942455862529</v>
      </c>
      <c r="HV328" s="14">
        <f t="shared" si="2706"/>
        <v>0.10382540812831423</v>
      </c>
      <c r="HW328" s="14">
        <f t="shared" si="2706"/>
        <v>1.1091133547977696E-2</v>
      </c>
      <c r="HX328" s="14">
        <f t="shared" si="2706"/>
        <v>5.7922360802928063E-3</v>
      </c>
      <c r="HY328" s="14">
        <f t="shared" si="2706"/>
        <v>0</v>
      </c>
      <c r="HZ328" s="18">
        <f t="shared" si="2706"/>
        <v>2.2692095070788711E-2</v>
      </c>
      <c r="IA328" s="43">
        <f t="shared" si="2706"/>
        <v>0</v>
      </c>
      <c r="IB328" s="17"/>
      <c r="IC328" s="14"/>
      <c r="ID328" s="14">
        <f t="shared" ref="ID328:II328" si="2714">ID296</f>
        <v>3.3426680283665244E-3</v>
      </c>
      <c r="IE328" s="14">
        <f t="shared" si="2714"/>
        <v>1.91457385351147E-3</v>
      </c>
      <c r="IF328" s="14">
        <f t="shared" si="2714"/>
        <v>0</v>
      </c>
      <c r="IG328" s="14">
        <f t="shared" si="2714"/>
        <v>9.4378936569057582E-3</v>
      </c>
      <c r="IH328" s="14">
        <f t="shared" si="2714"/>
        <v>0</v>
      </c>
      <c r="II328" s="14">
        <f t="shared" si="2714"/>
        <v>0</v>
      </c>
      <c r="IJ328" s="17"/>
      <c r="IK328" s="14"/>
      <c r="IL328" s="14">
        <f t="shared" si="2663"/>
        <v>1.8848492116218427</v>
      </c>
      <c r="IM328" s="14">
        <f t="shared" si="2663"/>
        <v>1.45517564883671</v>
      </c>
      <c r="IN328" s="14">
        <f t="shared" si="2663"/>
        <v>1.6664908045124285</v>
      </c>
      <c r="IO328" s="14">
        <f t="shared" si="2663"/>
        <v>5.5753137219590576E-2</v>
      </c>
      <c r="IP328" s="14">
        <f t="shared" si="2663"/>
        <v>1.1067968951455009</v>
      </c>
      <c r="IQ328" s="14">
        <f t="shared" si="2663"/>
        <v>0</v>
      </c>
      <c r="IR328" s="17"/>
      <c r="IS328" s="14"/>
      <c r="IT328" s="14">
        <f t="shared" si="2663"/>
        <v>2.1365979658360276E-2</v>
      </c>
      <c r="IU328" s="14">
        <f t="shared" si="2663"/>
        <v>0</v>
      </c>
      <c r="IV328" s="14">
        <f t="shared" si="2663"/>
        <v>6.1316043309108358E-2</v>
      </c>
      <c r="IW328" s="14">
        <f t="shared" si="2663"/>
        <v>0</v>
      </c>
      <c r="IX328" s="14">
        <f t="shared" si="2663"/>
        <v>0.3007273339304436</v>
      </c>
      <c r="IY328" s="14">
        <f t="shared" si="2663"/>
        <v>0.13538187180948097</v>
      </c>
      <c r="IZ328" s="44">
        <f t="shared" si="2663"/>
        <v>0</v>
      </c>
      <c r="JA328" s="44">
        <f t="shared" ref="JA328:JB328" si="2715">JA296</f>
        <v>0</v>
      </c>
      <c r="JB328" s="44">
        <f t="shared" si="2715"/>
        <v>0</v>
      </c>
      <c r="JC328" s="17"/>
      <c r="JD328" s="14"/>
      <c r="JE328" s="14">
        <f t="shared" ref="JE328:JI333" si="2716">JE296</f>
        <v>2.6079668896683686E-2</v>
      </c>
      <c r="JF328" s="14">
        <f t="shared" si="2716"/>
        <v>0</v>
      </c>
      <c r="JG328" s="14">
        <f t="shared" si="2716"/>
        <v>2.0563247436236252E-2</v>
      </c>
      <c r="JH328" s="14">
        <f t="shared" si="2716"/>
        <v>3.1975960529130702E-2</v>
      </c>
      <c r="JI328" s="14">
        <f t="shared" si="2716"/>
        <v>0</v>
      </c>
      <c r="JJ328" s="4"/>
      <c r="JK328" s="39"/>
      <c r="JL328" s="39">
        <f t="shared" ref="JL328:JU328" si="2717">JL296</f>
        <v>0</v>
      </c>
      <c r="JM328" s="39">
        <f t="shared" si="2717"/>
        <v>0</v>
      </c>
      <c r="JN328" s="39">
        <f t="shared" si="2717"/>
        <v>0</v>
      </c>
      <c r="JO328" s="39">
        <f t="shared" si="2717"/>
        <v>0</v>
      </c>
      <c r="JP328" s="39">
        <f t="shared" si="2717"/>
        <v>0</v>
      </c>
      <c r="JQ328" s="39">
        <f t="shared" si="2717"/>
        <v>0</v>
      </c>
      <c r="JR328" s="1">
        <f t="shared" si="2717"/>
        <v>0</v>
      </c>
      <c r="JS328" s="1">
        <f t="shared" si="2717"/>
        <v>0</v>
      </c>
      <c r="JT328" s="1">
        <f t="shared" si="2717"/>
        <v>0</v>
      </c>
      <c r="JU328" s="1">
        <f t="shared" si="2717"/>
        <v>0</v>
      </c>
      <c r="JV328" s="17"/>
      <c r="JW328" s="14"/>
      <c r="JX328" s="14">
        <f t="shared" ref="JX328:KH333" si="2718">JX296</f>
        <v>4.365250836678547E-2</v>
      </c>
      <c r="JY328" s="14">
        <f t="shared" si="2718"/>
        <v>0</v>
      </c>
      <c r="JZ328" s="14">
        <f t="shared" si="2718"/>
        <v>0</v>
      </c>
      <c r="KA328" s="14">
        <f t="shared" si="2718"/>
        <v>0</v>
      </c>
      <c r="KB328" s="14">
        <f t="shared" si="2718"/>
        <v>0</v>
      </c>
      <c r="KC328" s="14">
        <f t="shared" si="2718"/>
        <v>0.16496721600695272</v>
      </c>
      <c r="KD328" s="44">
        <f t="shared" si="2718"/>
        <v>0</v>
      </c>
      <c r="KE328" s="44">
        <f t="shared" si="2718"/>
        <v>0</v>
      </c>
      <c r="KF328" s="44">
        <f t="shared" si="2718"/>
        <v>0</v>
      </c>
      <c r="KG328" s="44">
        <f t="shared" si="2718"/>
        <v>0</v>
      </c>
      <c r="KH328" s="44">
        <f t="shared" si="2718"/>
        <v>0</v>
      </c>
      <c r="KI328" s="17"/>
      <c r="KJ328" s="14"/>
      <c r="KK328" s="14">
        <f t="shared" ref="KK328:KP333" si="2719">KK296</f>
        <v>0</v>
      </c>
      <c r="KL328" s="14">
        <f t="shared" si="2719"/>
        <v>5.8959237649061115E-3</v>
      </c>
      <c r="KM328" s="14">
        <f t="shared" si="2719"/>
        <v>4.2317724639164044E-3</v>
      </c>
      <c r="KN328" s="14">
        <f t="shared" si="2719"/>
        <v>0</v>
      </c>
      <c r="KO328" s="14">
        <f t="shared" si="2719"/>
        <v>0</v>
      </c>
      <c r="KP328" s="14">
        <f t="shared" si="2719"/>
        <v>0</v>
      </c>
      <c r="KQ328" s="17"/>
      <c r="KR328" s="14"/>
      <c r="KS328" s="14">
        <f t="shared" si="2665"/>
        <v>0</v>
      </c>
      <c r="KT328" s="14">
        <f t="shared" si="2665"/>
        <v>0</v>
      </c>
      <c r="KU328" s="14">
        <f t="shared" si="2665"/>
        <v>0</v>
      </c>
      <c r="KV328" s="14">
        <f t="shared" si="2665"/>
        <v>0</v>
      </c>
      <c r="KW328" s="14">
        <f t="shared" si="2665"/>
        <v>0</v>
      </c>
      <c r="KX328" s="14">
        <f t="shared" si="2665"/>
        <v>0</v>
      </c>
      <c r="KY328" s="44">
        <f t="shared" si="2665"/>
        <v>0</v>
      </c>
      <c r="KZ328" s="44">
        <f t="shared" si="2665"/>
        <v>0</v>
      </c>
    </row>
    <row r="329" spans="1:312">
      <c r="A329" s="49" t="str">
        <f t="shared" si="2708"/>
        <v>06_20BH_MN_170805_rep3</v>
      </c>
      <c r="B329" s="17"/>
      <c r="C329" s="14"/>
      <c r="D329" s="14">
        <f t="shared" si="2709"/>
        <v>0</v>
      </c>
      <c r="E329" s="14">
        <f t="shared" si="2709"/>
        <v>1.1530818666095385E-2</v>
      </c>
      <c r="F329" s="14">
        <f t="shared" si="2709"/>
        <v>2.4608995565554192E-2</v>
      </c>
      <c r="G329" s="17"/>
      <c r="H329" s="14"/>
      <c r="I329" s="14">
        <f t="shared" si="2710"/>
        <v>4.8627260273217607E-2</v>
      </c>
      <c r="J329" s="14">
        <f t="shared" si="2710"/>
        <v>0</v>
      </c>
      <c r="K329" s="14">
        <f t="shared" si="2710"/>
        <v>7.3665218605097902E-3</v>
      </c>
      <c r="L329" s="18">
        <f t="shared" si="2710"/>
        <v>2.5536457199456766E-3</v>
      </c>
      <c r="M329" s="17"/>
      <c r="N329" s="14"/>
      <c r="O329" s="14">
        <f t="shared" si="2686"/>
        <v>5.8393000204257368E-2</v>
      </c>
      <c r="P329" s="14">
        <f t="shared" si="2686"/>
        <v>8.7806516296322582E-3</v>
      </c>
      <c r="Q329" s="18">
        <f t="shared" si="2686"/>
        <v>3.9523820487260067E-2</v>
      </c>
      <c r="R329" s="17"/>
      <c r="S329" s="14"/>
      <c r="T329" s="14">
        <f t="shared" si="2687"/>
        <v>0</v>
      </c>
      <c r="U329" s="14">
        <f t="shared" si="2687"/>
        <v>0</v>
      </c>
      <c r="V329" s="14">
        <f t="shared" si="2687"/>
        <v>0</v>
      </c>
      <c r="W329" s="14">
        <f t="shared" si="2687"/>
        <v>0</v>
      </c>
      <c r="X329" s="17"/>
      <c r="Y329" s="14"/>
      <c r="Z329" s="14">
        <f t="shared" si="2688"/>
        <v>8.8908733844824839E-2</v>
      </c>
      <c r="AA329" s="14">
        <f t="shared" si="2688"/>
        <v>3.4139715095345656E-2</v>
      </c>
      <c r="AB329" s="14">
        <f t="shared" si="2688"/>
        <v>8.2105588083389962E-3</v>
      </c>
      <c r="AC329" s="14">
        <f t="shared" si="2688"/>
        <v>0</v>
      </c>
      <c r="AD329" s="14">
        <f t="shared" si="2688"/>
        <v>0</v>
      </c>
      <c r="AE329" s="17"/>
      <c r="AF329" s="14"/>
      <c r="AG329" s="14">
        <f t="shared" si="2689"/>
        <v>5.8581803033727425E-2</v>
      </c>
      <c r="AH329" s="14">
        <f t="shared" si="2689"/>
        <v>4.6946042578295197E-2</v>
      </c>
      <c r="AI329" s="14">
        <f t="shared" si="2689"/>
        <v>0.14079467635164097</v>
      </c>
      <c r="AJ329" s="14">
        <f t="shared" si="2689"/>
        <v>0</v>
      </c>
      <c r="AK329" s="14">
        <f t="shared" si="2689"/>
        <v>0</v>
      </c>
      <c r="AL329" s="14">
        <f t="shared" si="2689"/>
        <v>0</v>
      </c>
      <c r="AM329" s="17"/>
      <c r="AN329" s="14"/>
      <c r="AO329" s="14">
        <f t="shared" si="2690"/>
        <v>8.6536628769201734E-2</v>
      </c>
      <c r="AP329" s="14">
        <f t="shared" si="2690"/>
        <v>2.1514274817340761E-2</v>
      </c>
      <c r="AQ329" s="14">
        <f t="shared" si="2690"/>
        <v>5.531664678971282E-2</v>
      </c>
      <c r="AR329" s="14">
        <f t="shared" si="2690"/>
        <v>0</v>
      </c>
      <c r="AS329" s="14">
        <f t="shared" si="2690"/>
        <v>0</v>
      </c>
      <c r="AT329" s="14">
        <f t="shared" si="2690"/>
        <v>0</v>
      </c>
      <c r="AU329" s="17"/>
      <c r="AV329" s="17"/>
      <c r="AW329" s="14"/>
      <c r="AX329" s="14">
        <f t="shared" si="2691"/>
        <v>0.12185720348611534</v>
      </c>
      <c r="AY329" s="14">
        <f t="shared" si="2691"/>
        <v>0</v>
      </c>
      <c r="AZ329" s="14">
        <f t="shared" si="2691"/>
        <v>3.6003927137130709E-3</v>
      </c>
      <c r="BA329" s="14">
        <f t="shared" si="2691"/>
        <v>0</v>
      </c>
      <c r="BB329" s="18">
        <f t="shared" si="2651"/>
        <v>0</v>
      </c>
      <c r="BC329" s="17"/>
      <c r="BD329" s="14"/>
      <c r="BE329" s="14">
        <f t="shared" si="2692"/>
        <v>9.8386472628124791E-3</v>
      </c>
      <c r="BF329" s="14">
        <f t="shared" si="2692"/>
        <v>8.0205773908072729E-3</v>
      </c>
      <c r="BG329" s="14">
        <f t="shared" si="2692"/>
        <v>0</v>
      </c>
      <c r="BH329" s="14">
        <f t="shared" si="2692"/>
        <v>3.4982974580506608E-3</v>
      </c>
      <c r="BI329" s="17"/>
      <c r="BJ329" s="14"/>
      <c r="BK329" s="14">
        <f t="shared" si="2676"/>
        <v>0</v>
      </c>
      <c r="BL329" s="14">
        <f t="shared" si="2676"/>
        <v>0</v>
      </c>
      <c r="BM329" s="14">
        <f t="shared" si="2676"/>
        <v>5.2498729733462354E-2</v>
      </c>
      <c r="BN329" s="14">
        <f t="shared" si="2676"/>
        <v>0</v>
      </c>
      <c r="BO329" s="14">
        <f t="shared" si="2676"/>
        <v>0</v>
      </c>
      <c r="BP329" s="18">
        <f t="shared" si="2676"/>
        <v>0</v>
      </c>
      <c r="BQ329" s="17"/>
      <c r="BR329" s="14"/>
      <c r="BS329" s="14">
        <f t="shared" si="2669"/>
        <v>1.1457163791542886E-2</v>
      </c>
      <c r="BT329" s="14">
        <f t="shared" si="2669"/>
        <v>1.3787362170696398E-3</v>
      </c>
      <c r="BU329" s="14">
        <f t="shared" si="2669"/>
        <v>5.5569966083817415E-3</v>
      </c>
      <c r="BV329" s="14">
        <f t="shared" si="2669"/>
        <v>1.6914180617299893E-2</v>
      </c>
      <c r="BW329" s="25"/>
      <c r="BX329" s="14"/>
      <c r="BY329" s="14">
        <f t="shared" ref="BY329:CB329" si="2720">BY297</f>
        <v>0.22974731499689957</v>
      </c>
      <c r="BZ329" s="14">
        <f t="shared" si="2720"/>
        <v>8.2870186156633441E-2</v>
      </c>
      <c r="CA329" s="14">
        <f t="shared" si="2720"/>
        <v>6.960079874389595E-2</v>
      </c>
      <c r="CB329" s="14">
        <f t="shared" si="2720"/>
        <v>0</v>
      </c>
      <c r="CC329" s="17"/>
      <c r="CD329" s="17"/>
      <c r="CE329" s="14"/>
      <c r="CF329" s="14">
        <f t="shared" si="2694"/>
        <v>3.2663364872083586E-2</v>
      </c>
      <c r="CG329" s="14">
        <f t="shared" si="2694"/>
        <v>0</v>
      </c>
      <c r="CH329" s="14">
        <f t="shared" si="2694"/>
        <v>2.0480960699936867E-3</v>
      </c>
      <c r="CI329" s="18">
        <f t="shared" si="2694"/>
        <v>0</v>
      </c>
      <c r="CJ329" s="17"/>
      <c r="CK329" s="14"/>
      <c r="CL329" s="14">
        <f t="shared" ref="CL329:CQ329" si="2721">CL297</f>
        <v>0.17069921688241502</v>
      </c>
      <c r="CM329" s="14">
        <f t="shared" si="2721"/>
        <v>0</v>
      </c>
      <c r="CN329" s="14">
        <f t="shared" si="2721"/>
        <v>2.0570023207104216E-2</v>
      </c>
      <c r="CO329" s="14">
        <f t="shared" si="2721"/>
        <v>0</v>
      </c>
      <c r="CP329" s="14">
        <f t="shared" si="2721"/>
        <v>0</v>
      </c>
      <c r="CQ329" s="18">
        <f t="shared" si="2721"/>
        <v>0</v>
      </c>
      <c r="CR329" s="17"/>
      <c r="CS329" s="14"/>
      <c r="CT329" s="14">
        <f t="shared" si="2695"/>
        <v>0.27963578714714188</v>
      </c>
      <c r="CU329" s="14">
        <f t="shared" si="2695"/>
        <v>0</v>
      </c>
      <c r="CV329" s="14">
        <f t="shared" si="2695"/>
        <v>0.22824875722817894</v>
      </c>
      <c r="CW329" s="14">
        <f t="shared" si="2695"/>
        <v>0</v>
      </c>
      <c r="CX329" s="14">
        <f t="shared" si="2695"/>
        <v>0</v>
      </c>
      <c r="CY329" s="17"/>
      <c r="CZ329" s="14"/>
      <c r="DA329" s="14">
        <f t="shared" si="2696"/>
        <v>2.7713546098339543E-2</v>
      </c>
      <c r="DB329" s="14">
        <f t="shared" si="2696"/>
        <v>1.923212939338529E-2</v>
      </c>
      <c r="DC329" s="14">
        <f t="shared" si="2696"/>
        <v>0</v>
      </c>
      <c r="DD329" s="14">
        <f t="shared" si="2696"/>
        <v>0</v>
      </c>
      <c r="DE329" s="17"/>
      <c r="DF329" s="14"/>
      <c r="DG329" s="14">
        <f t="shared" si="2697"/>
        <v>7.2858742049129871E-3</v>
      </c>
      <c r="DH329" s="14">
        <f t="shared" si="2697"/>
        <v>0</v>
      </c>
      <c r="DI329" s="14">
        <f t="shared" si="2697"/>
        <v>0</v>
      </c>
      <c r="DJ329" s="14">
        <f t="shared" si="2697"/>
        <v>1.4667856157418379E-3</v>
      </c>
      <c r="DK329" s="17"/>
      <c r="DL329" s="17"/>
      <c r="DM329" s="14"/>
      <c r="DN329" s="14">
        <f t="shared" si="2698"/>
        <v>0.18723375327122743</v>
      </c>
      <c r="DO329" s="14">
        <f t="shared" si="2698"/>
        <v>2.9084100898102136E-2</v>
      </c>
      <c r="DP329" s="14">
        <f t="shared" si="2698"/>
        <v>0.29249281180430514</v>
      </c>
      <c r="DQ329" s="14">
        <f t="shared" si="2698"/>
        <v>4.8252500025079859E-2</v>
      </c>
      <c r="DR329" s="14">
        <f t="shared" si="2698"/>
        <v>0</v>
      </c>
      <c r="DS329" s="14">
        <f t="shared" si="2698"/>
        <v>0.41173203100733485</v>
      </c>
      <c r="DT329" s="44">
        <f t="shared" si="2698"/>
        <v>0</v>
      </c>
      <c r="DU329" s="44">
        <f t="shared" si="2698"/>
        <v>0</v>
      </c>
      <c r="DV329" s="44">
        <f t="shared" si="2698"/>
        <v>0</v>
      </c>
      <c r="DW329" s="25"/>
      <c r="DX329" s="14"/>
      <c r="DY329" s="14">
        <f t="shared" ref="DY329:ED329" si="2722">DY297</f>
        <v>0</v>
      </c>
      <c r="DZ329" s="14">
        <f t="shared" si="2722"/>
        <v>0</v>
      </c>
      <c r="EA329" s="14">
        <f t="shared" si="2722"/>
        <v>0</v>
      </c>
      <c r="EB329" s="14">
        <f t="shared" si="2722"/>
        <v>0</v>
      </c>
      <c r="EC329" s="14">
        <f t="shared" si="2722"/>
        <v>0</v>
      </c>
      <c r="ED329" s="14">
        <f t="shared" si="2722"/>
        <v>0</v>
      </c>
      <c r="EE329" s="1"/>
      <c r="EF329" s="17"/>
      <c r="EG329" s="14"/>
      <c r="EH329" s="14">
        <f t="shared" si="2700"/>
        <v>0.13178438451349811</v>
      </c>
      <c r="EI329" s="14">
        <f t="shared" si="2700"/>
        <v>3.4066920331247141E-2</v>
      </c>
      <c r="EJ329" s="14">
        <f t="shared" si="2700"/>
        <v>3.2899707905087523E-3</v>
      </c>
      <c r="EK329" s="14">
        <f t="shared" si="2700"/>
        <v>0</v>
      </c>
      <c r="EL329" s="18">
        <f t="shared" si="2700"/>
        <v>0</v>
      </c>
      <c r="EM329" s="17"/>
      <c r="EN329" s="14"/>
      <c r="EO329" s="14">
        <f t="shared" si="2681"/>
        <v>0</v>
      </c>
      <c r="EP329" s="14">
        <f t="shared" si="2681"/>
        <v>0</v>
      </c>
      <c r="EQ329" s="14">
        <f t="shared" si="2681"/>
        <v>0</v>
      </c>
      <c r="ER329" s="14">
        <f t="shared" si="2681"/>
        <v>0</v>
      </c>
      <c r="ES329" s="14">
        <f t="shared" si="2681"/>
        <v>0</v>
      </c>
      <c r="ET329" s="25"/>
      <c r="EU329" s="14"/>
      <c r="EV329" s="14">
        <f t="shared" ref="EV329:EZ329" si="2723">EV297</f>
        <v>0</v>
      </c>
      <c r="EW329" s="14">
        <f t="shared" si="2723"/>
        <v>1.937067175031178E-2</v>
      </c>
      <c r="EX329" s="14">
        <f t="shared" si="2723"/>
        <v>0</v>
      </c>
      <c r="EY329" s="14">
        <f t="shared" si="2723"/>
        <v>1.6629436197242074E-2</v>
      </c>
      <c r="EZ329" s="14">
        <f t="shared" si="2723"/>
        <v>0</v>
      </c>
      <c r="FA329" s="17"/>
      <c r="FB329" s="14"/>
      <c r="FC329" s="14">
        <f t="shared" si="2683"/>
        <v>3.6663239522851665E-3</v>
      </c>
      <c r="FD329" s="14">
        <f t="shared" si="2683"/>
        <v>0</v>
      </c>
      <c r="FE329" s="14">
        <f t="shared" si="2683"/>
        <v>0</v>
      </c>
      <c r="FF329" s="14">
        <f t="shared" si="2683"/>
        <v>0</v>
      </c>
      <c r="FG329" s="14">
        <f t="shared" si="2683"/>
        <v>0</v>
      </c>
      <c r="FH329" s="18">
        <f t="shared" si="2683"/>
        <v>0</v>
      </c>
      <c r="FI329" s="17"/>
      <c r="FJ329" s="14"/>
      <c r="FK329" s="14">
        <f t="shared" si="2684"/>
        <v>0.18067433266806115</v>
      </c>
      <c r="FL329" s="14">
        <f t="shared" si="2684"/>
        <v>6.0296549682304417E-3</v>
      </c>
      <c r="FM329" s="14">
        <f t="shared" si="2684"/>
        <v>0</v>
      </c>
      <c r="FN329" s="17"/>
      <c r="FO329" s="14"/>
      <c r="FP329" s="14">
        <f t="shared" si="2702"/>
        <v>0.24134664028190095</v>
      </c>
      <c r="FQ329" s="14">
        <f t="shared" si="2702"/>
        <v>0</v>
      </c>
      <c r="FR329" s="14">
        <f t="shared" si="2702"/>
        <v>0</v>
      </c>
      <c r="FS329" s="14">
        <f t="shared" si="2702"/>
        <v>0</v>
      </c>
      <c r="FT329" s="14">
        <f t="shared" si="2702"/>
        <v>0</v>
      </c>
      <c r="FU329" s="17"/>
      <c r="FV329" s="14"/>
      <c r="FW329" s="14">
        <f t="shared" si="2702"/>
        <v>0.15836341755939695</v>
      </c>
      <c r="FX329" s="14">
        <f t="shared" si="2702"/>
        <v>0.10007922990075852</v>
      </c>
      <c r="FY329" s="14">
        <f t="shared" si="2702"/>
        <v>0</v>
      </c>
      <c r="FZ329" s="14">
        <f t="shared" si="2702"/>
        <v>5.3792691164404527E-3</v>
      </c>
      <c r="GA329" s="18">
        <f t="shared" si="2702"/>
        <v>0</v>
      </c>
      <c r="GB329" s="18">
        <f t="shared" si="2702"/>
        <v>1.6463279208807264E-3</v>
      </c>
      <c r="GC329" s="17"/>
      <c r="GD329" s="14"/>
      <c r="GE329" s="14">
        <f t="shared" si="2702"/>
        <v>9.4569001669815023E-3</v>
      </c>
      <c r="GF329" s="14">
        <f t="shared" si="2702"/>
        <v>8.7446232569457559E-4</v>
      </c>
      <c r="GG329" s="14">
        <f t="shared" si="2702"/>
        <v>1.0714221220264908E-2</v>
      </c>
      <c r="GH329" s="14">
        <f t="shared" si="2702"/>
        <v>6.2723131200934689E-3</v>
      </c>
      <c r="GI329" s="14">
        <f t="shared" si="2702"/>
        <v>0</v>
      </c>
      <c r="GJ329" s="14">
        <f t="shared" si="2702"/>
        <v>0</v>
      </c>
      <c r="GK329" s="17"/>
      <c r="GL329" s="14"/>
      <c r="GM329" s="14">
        <f t="shared" si="2702"/>
        <v>4.5514033516071487E-2</v>
      </c>
      <c r="GN329" s="14">
        <f t="shared" si="2702"/>
        <v>0</v>
      </c>
      <c r="GO329" s="14">
        <f t="shared" si="2702"/>
        <v>3.2185781231138339E-3</v>
      </c>
      <c r="GP329" s="14">
        <f t="shared" si="2702"/>
        <v>6.5531850463441642E-3</v>
      </c>
      <c r="GQ329" s="14">
        <f t="shared" si="2702"/>
        <v>0</v>
      </c>
      <c r="GR329" s="14">
        <f t="shared" si="2702"/>
        <v>2.0659538378947837E-2</v>
      </c>
      <c r="GS329" s="17"/>
      <c r="GT329" s="14"/>
      <c r="GU329" s="14">
        <f t="shared" si="2679"/>
        <v>0</v>
      </c>
      <c r="GV329" s="14">
        <f t="shared" si="2679"/>
        <v>0.15162240079904318</v>
      </c>
      <c r="GW329" s="14">
        <f t="shared" si="2679"/>
        <v>0.58115017122360213</v>
      </c>
      <c r="GX329" s="14">
        <f t="shared" si="2679"/>
        <v>0.11434527240299933</v>
      </c>
      <c r="GY329" s="14">
        <f t="shared" si="2679"/>
        <v>9.8149497403312302E-2</v>
      </c>
      <c r="GZ329" s="14">
        <f t="shared" si="2679"/>
        <v>0</v>
      </c>
      <c r="HA329" s="17"/>
      <c r="HB329" s="14"/>
      <c r="HC329" s="14">
        <f t="shared" si="2703"/>
        <v>0</v>
      </c>
      <c r="HD329" s="14">
        <f t="shared" si="2703"/>
        <v>3.2722565325783354E-2</v>
      </c>
      <c r="HE329" s="14">
        <f t="shared" si="2703"/>
        <v>0</v>
      </c>
      <c r="HF329" s="17"/>
      <c r="HG329" s="14"/>
      <c r="HH329" s="14">
        <f t="shared" si="2704"/>
        <v>3.5467299088210537E-2</v>
      </c>
      <c r="HI329" s="14">
        <f t="shared" si="2704"/>
        <v>6.0458297374494631E-2</v>
      </c>
      <c r="HJ329" s="14">
        <f t="shared" si="2704"/>
        <v>6.1601544366140459E-2</v>
      </c>
      <c r="HK329" s="17"/>
      <c r="HL329" s="14"/>
      <c r="HM329" s="14">
        <f t="shared" si="2705"/>
        <v>0</v>
      </c>
      <c r="HN329" s="14">
        <f t="shared" si="2705"/>
        <v>0</v>
      </c>
      <c r="HO329" s="14">
        <f t="shared" si="2705"/>
        <v>9.3862825600268419E-3</v>
      </c>
      <c r="HP329" s="14">
        <f t="shared" si="2705"/>
        <v>0</v>
      </c>
      <c r="HQ329" s="14">
        <f t="shared" si="2705"/>
        <v>0</v>
      </c>
      <c r="HR329" s="14">
        <f t="shared" si="2705"/>
        <v>4.0796243533355343E-4</v>
      </c>
      <c r="HS329" s="17"/>
      <c r="HT329" s="14"/>
      <c r="HU329" s="14">
        <f t="shared" si="2706"/>
        <v>0.15186179503718697</v>
      </c>
      <c r="HV329" s="14">
        <f t="shared" si="2706"/>
        <v>5.8582266374568447E-2</v>
      </c>
      <c r="HW329" s="14">
        <f t="shared" si="2706"/>
        <v>1.4450280080727467E-2</v>
      </c>
      <c r="HX329" s="14">
        <f t="shared" si="2706"/>
        <v>1.0287745625856472E-2</v>
      </c>
      <c r="HY329" s="14">
        <f t="shared" si="2706"/>
        <v>0</v>
      </c>
      <c r="HZ329" s="18">
        <f t="shared" si="2706"/>
        <v>2.8246910479146282E-2</v>
      </c>
      <c r="IA329" s="43">
        <f t="shared" si="2706"/>
        <v>0</v>
      </c>
      <c r="IB329" s="17"/>
      <c r="IC329" s="14"/>
      <c r="ID329" s="14">
        <f t="shared" ref="ID329:II329" si="2724">ID297</f>
        <v>0</v>
      </c>
      <c r="IE329" s="14">
        <f t="shared" si="2724"/>
        <v>4.8828280011287604E-2</v>
      </c>
      <c r="IF329" s="14">
        <f t="shared" si="2724"/>
        <v>0</v>
      </c>
      <c r="IG329" s="14">
        <f t="shared" si="2724"/>
        <v>0</v>
      </c>
      <c r="IH329" s="14">
        <f t="shared" si="2724"/>
        <v>0</v>
      </c>
      <c r="II329" s="14">
        <f t="shared" si="2724"/>
        <v>0</v>
      </c>
      <c r="IJ329" s="17"/>
      <c r="IK329" s="14"/>
      <c r="IL329" s="14">
        <f t="shared" ref="IL329:IQ333" si="2725">IL297</f>
        <v>1.2674104194094369</v>
      </c>
      <c r="IM329" s="14">
        <f t="shared" si="2725"/>
        <v>0.84393361696532398</v>
      </c>
      <c r="IN329" s="14">
        <f t="shared" si="2725"/>
        <v>1.6564446173182052</v>
      </c>
      <c r="IO329" s="14">
        <f t="shared" si="2725"/>
        <v>0</v>
      </c>
      <c r="IP329" s="14">
        <f t="shared" si="2725"/>
        <v>0.36781262967674505</v>
      </c>
      <c r="IQ329" s="14">
        <f t="shared" si="2725"/>
        <v>0.17178011861054929</v>
      </c>
      <c r="IR329" s="17"/>
      <c r="IS329" s="14"/>
      <c r="IT329" s="14">
        <f t="shared" ref="IT329:JB333" si="2726">IT297</f>
        <v>0</v>
      </c>
      <c r="IU329" s="14">
        <f t="shared" si="2726"/>
        <v>0</v>
      </c>
      <c r="IV329" s="14">
        <f t="shared" si="2726"/>
        <v>0.13162444398833378</v>
      </c>
      <c r="IW329" s="14">
        <f t="shared" si="2726"/>
        <v>4.5675870042004183E-3</v>
      </c>
      <c r="IX329" s="14">
        <f t="shared" si="2726"/>
        <v>3.7009537160443755</v>
      </c>
      <c r="IY329" s="14">
        <f t="shared" si="2726"/>
        <v>9.4578021649863786E-2</v>
      </c>
      <c r="IZ329" s="44">
        <f t="shared" si="2726"/>
        <v>0</v>
      </c>
      <c r="JA329" s="44">
        <f t="shared" si="2726"/>
        <v>0</v>
      </c>
      <c r="JB329" s="44">
        <f t="shared" si="2726"/>
        <v>0</v>
      </c>
      <c r="JC329" s="17"/>
      <c r="JD329" s="14"/>
      <c r="JE329" s="14">
        <f t="shared" si="2716"/>
        <v>0</v>
      </c>
      <c r="JF329" s="14">
        <f t="shared" si="2716"/>
        <v>0</v>
      </c>
      <c r="JG329" s="14">
        <f t="shared" si="2716"/>
        <v>3.9559389956870611E-2</v>
      </c>
      <c r="JH329" s="14">
        <f t="shared" si="2716"/>
        <v>3.0877430464907221E-2</v>
      </c>
      <c r="JI329" s="14">
        <f t="shared" si="2716"/>
        <v>2.5042041206647281E-3</v>
      </c>
      <c r="JJ329" s="4"/>
      <c r="JK329" s="39"/>
      <c r="JL329" s="39">
        <f t="shared" ref="JL329:JU329" si="2727">JL297</f>
        <v>0</v>
      </c>
      <c r="JM329" s="39">
        <f t="shared" si="2727"/>
        <v>0</v>
      </c>
      <c r="JN329" s="39">
        <f t="shared" si="2727"/>
        <v>0</v>
      </c>
      <c r="JO329" s="39">
        <f t="shared" si="2727"/>
        <v>0</v>
      </c>
      <c r="JP329" s="39">
        <f t="shared" si="2727"/>
        <v>0</v>
      </c>
      <c r="JQ329" s="39">
        <f t="shared" si="2727"/>
        <v>0</v>
      </c>
      <c r="JR329" s="1">
        <f t="shared" si="2727"/>
        <v>0</v>
      </c>
      <c r="JS329" s="1">
        <f t="shared" si="2727"/>
        <v>0</v>
      </c>
      <c r="JT329" s="1">
        <f t="shared" si="2727"/>
        <v>0</v>
      </c>
      <c r="JU329" s="1">
        <f t="shared" si="2727"/>
        <v>0</v>
      </c>
      <c r="JV329" s="17"/>
      <c r="JW329" s="14"/>
      <c r="JX329" s="14">
        <f t="shared" si="2718"/>
        <v>1.0895622494319357E-2</v>
      </c>
      <c r="JY329" s="14">
        <f t="shared" si="2718"/>
        <v>4.0710511491811735E-2</v>
      </c>
      <c r="JZ329" s="14">
        <f t="shared" si="2718"/>
        <v>0</v>
      </c>
      <c r="KA329" s="14">
        <f t="shared" si="2718"/>
        <v>0</v>
      </c>
      <c r="KB329" s="14">
        <f t="shared" si="2718"/>
        <v>0</v>
      </c>
      <c r="KC329" s="14">
        <f t="shared" si="2718"/>
        <v>0.24137303366919202</v>
      </c>
      <c r="KD329" s="44">
        <f t="shared" si="2718"/>
        <v>0</v>
      </c>
      <c r="KE329" s="44">
        <f t="shared" si="2718"/>
        <v>0</v>
      </c>
      <c r="KF329" s="44">
        <f t="shared" si="2718"/>
        <v>0</v>
      </c>
      <c r="KG329" s="44">
        <f t="shared" si="2718"/>
        <v>0</v>
      </c>
      <c r="KH329" s="44">
        <f t="shared" si="2718"/>
        <v>0</v>
      </c>
      <c r="KI329" s="17"/>
      <c r="KJ329" s="14"/>
      <c r="KK329" s="14">
        <f t="shared" si="2719"/>
        <v>0</v>
      </c>
      <c r="KL329" s="14">
        <f t="shared" si="2719"/>
        <v>0</v>
      </c>
      <c r="KM329" s="14">
        <f t="shared" si="2719"/>
        <v>9.3573462935199053E-3</v>
      </c>
      <c r="KN329" s="14">
        <f t="shared" si="2719"/>
        <v>3.7524427454358753E-3</v>
      </c>
      <c r="KO329" s="14">
        <f t="shared" si="2719"/>
        <v>0</v>
      </c>
      <c r="KP329" s="14">
        <f t="shared" si="2719"/>
        <v>0</v>
      </c>
      <c r="KQ329" s="17"/>
      <c r="KR329" s="14"/>
      <c r="KS329" s="14">
        <f t="shared" ref="KS329:KZ329" si="2728">KS297</f>
        <v>0</v>
      </c>
      <c r="KT329" s="14">
        <f t="shared" si="2728"/>
        <v>0</v>
      </c>
      <c r="KU329" s="14">
        <f t="shared" si="2728"/>
        <v>0</v>
      </c>
      <c r="KV329" s="14">
        <f t="shared" si="2728"/>
        <v>0</v>
      </c>
      <c r="KW329" s="14">
        <f t="shared" si="2728"/>
        <v>0</v>
      </c>
      <c r="KX329" s="14">
        <f t="shared" si="2728"/>
        <v>0</v>
      </c>
      <c r="KY329" s="44">
        <f t="shared" si="2728"/>
        <v>0</v>
      </c>
      <c r="KZ329" s="44">
        <f t="shared" si="2728"/>
        <v>0</v>
      </c>
    </row>
    <row r="330" spans="1:312">
      <c r="A330" s="49">
        <f t="shared" si="2708"/>
        <v>0</v>
      </c>
      <c r="B330" s="17"/>
      <c r="C330" s="14"/>
      <c r="D330" s="14">
        <f t="shared" si="2709"/>
        <v>0</v>
      </c>
      <c r="E330" s="14">
        <f t="shared" si="2709"/>
        <v>0</v>
      </c>
      <c r="F330" s="14">
        <f t="shared" si="2709"/>
        <v>0</v>
      </c>
      <c r="G330" s="17"/>
      <c r="H330" s="14"/>
      <c r="I330" s="14">
        <f t="shared" si="2710"/>
        <v>0</v>
      </c>
      <c r="J330" s="14">
        <f t="shared" si="2710"/>
        <v>0</v>
      </c>
      <c r="K330" s="14">
        <f t="shared" si="2710"/>
        <v>0</v>
      </c>
      <c r="L330" s="18">
        <f t="shared" si="2710"/>
        <v>0</v>
      </c>
      <c r="M330" s="17"/>
      <c r="N330" s="14"/>
      <c r="O330" s="14">
        <f t="shared" si="2686"/>
        <v>0</v>
      </c>
      <c r="P330" s="14">
        <f t="shared" si="2686"/>
        <v>0</v>
      </c>
      <c r="Q330" s="18">
        <f t="shared" si="2686"/>
        <v>0</v>
      </c>
      <c r="R330" s="17"/>
      <c r="S330" s="14"/>
      <c r="T330" s="14">
        <f t="shared" si="2687"/>
        <v>0</v>
      </c>
      <c r="U330" s="14">
        <f t="shared" si="2687"/>
        <v>0</v>
      </c>
      <c r="V330" s="14">
        <f t="shared" si="2687"/>
        <v>0</v>
      </c>
      <c r="W330" s="14">
        <f t="shared" si="2687"/>
        <v>0</v>
      </c>
      <c r="X330" s="17"/>
      <c r="Y330" s="14"/>
      <c r="Z330" s="14">
        <f t="shared" si="2688"/>
        <v>0</v>
      </c>
      <c r="AA330" s="14">
        <f t="shared" si="2688"/>
        <v>0</v>
      </c>
      <c r="AB330" s="14">
        <f t="shared" si="2688"/>
        <v>0</v>
      </c>
      <c r="AC330" s="14">
        <f t="shared" si="2688"/>
        <v>0</v>
      </c>
      <c r="AD330" s="14">
        <f t="shared" si="2688"/>
        <v>0</v>
      </c>
      <c r="AE330" s="17"/>
      <c r="AF330" s="14"/>
      <c r="AG330" s="14">
        <f t="shared" si="2689"/>
        <v>0</v>
      </c>
      <c r="AH330" s="14">
        <f t="shared" si="2689"/>
        <v>0</v>
      </c>
      <c r="AI330" s="14">
        <f t="shared" si="2689"/>
        <v>0</v>
      </c>
      <c r="AJ330" s="14">
        <f t="shared" si="2689"/>
        <v>0</v>
      </c>
      <c r="AK330" s="14">
        <f t="shared" si="2689"/>
        <v>0</v>
      </c>
      <c r="AL330" s="14">
        <f t="shared" si="2689"/>
        <v>0</v>
      </c>
      <c r="AM330" s="17"/>
      <c r="AN330" s="14"/>
      <c r="AO330" s="14">
        <f t="shared" si="2690"/>
        <v>0</v>
      </c>
      <c r="AP330" s="14">
        <f t="shared" si="2690"/>
        <v>0</v>
      </c>
      <c r="AQ330" s="14">
        <f t="shared" si="2690"/>
        <v>0</v>
      </c>
      <c r="AR330" s="14">
        <f t="shared" si="2690"/>
        <v>0</v>
      </c>
      <c r="AS330" s="14">
        <f t="shared" si="2690"/>
        <v>0</v>
      </c>
      <c r="AT330" s="14">
        <f t="shared" si="2690"/>
        <v>0</v>
      </c>
      <c r="AU330" s="17"/>
      <c r="AV330" s="17"/>
      <c r="AW330" s="14"/>
      <c r="AX330" s="14">
        <f t="shared" si="2691"/>
        <v>0</v>
      </c>
      <c r="AY330" s="14">
        <f t="shared" si="2691"/>
        <v>0</v>
      </c>
      <c r="AZ330" s="14">
        <f t="shared" si="2691"/>
        <v>0</v>
      </c>
      <c r="BA330" s="14">
        <f t="shared" si="2691"/>
        <v>0</v>
      </c>
      <c r="BB330" s="18">
        <f t="shared" si="2651"/>
        <v>0</v>
      </c>
      <c r="BC330" s="17"/>
      <c r="BD330" s="14"/>
      <c r="BE330" s="14">
        <f t="shared" si="2692"/>
        <v>0</v>
      </c>
      <c r="BF330" s="14">
        <f t="shared" si="2692"/>
        <v>0</v>
      </c>
      <c r="BG330" s="14">
        <f t="shared" si="2692"/>
        <v>0</v>
      </c>
      <c r="BH330" s="14">
        <f t="shared" si="2692"/>
        <v>0</v>
      </c>
      <c r="BI330" s="17"/>
      <c r="BJ330" s="14"/>
      <c r="BK330" s="14">
        <f t="shared" si="2676"/>
        <v>0</v>
      </c>
      <c r="BL330" s="14">
        <f t="shared" si="2676"/>
        <v>0</v>
      </c>
      <c r="BM330" s="14">
        <f t="shared" si="2676"/>
        <v>0</v>
      </c>
      <c r="BN330" s="14">
        <f t="shared" si="2676"/>
        <v>0</v>
      </c>
      <c r="BO330" s="14">
        <f t="shared" si="2676"/>
        <v>0</v>
      </c>
      <c r="BP330" s="18" t="e">
        <f t="shared" si="2676"/>
        <v>#VALUE!</v>
      </c>
      <c r="BQ330" s="17"/>
      <c r="BR330" s="14"/>
      <c r="BS330" s="14">
        <f t="shared" si="2669"/>
        <v>0</v>
      </c>
      <c r="BT330" s="14">
        <f t="shared" si="2669"/>
        <v>0</v>
      </c>
      <c r="BU330" s="14">
        <f t="shared" si="2669"/>
        <v>0</v>
      </c>
      <c r="BV330" s="14">
        <f t="shared" si="2669"/>
        <v>0</v>
      </c>
      <c r="BW330" s="25"/>
      <c r="BX330" s="14"/>
      <c r="BY330" s="14">
        <f t="shared" ref="BY330:CB330" si="2729">BY298</f>
        <v>0</v>
      </c>
      <c r="BZ330" s="14">
        <f t="shared" si="2729"/>
        <v>0</v>
      </c>
      <c r="CA330" s="14">
        <f t="shared" si="2729"/>
        <v>0</v>
      </c>
      <c r="CB330" s="14">
        <f t="shared" si="2729"/>
        <v>0</v>
      </c>
      <c r="CC330" s="17"/>
      <c r="CD330" s="17"/>
      <c r="CE330" s="14"/>
      <c r="CF330" s="14">
        <f t="shared" si="2694"/>
        <v>0</v>
      </c>
      <c r="CG330" s="14">
        <f t="shared" si="2694"/>
        <v>0</v>
      </c>
      <c r="CH330" s="14">
        <f t="shared" si="2694"/>
        <v>0</v>
      </c>
      <c r="CI330" s="18">
        <f t="shared" si="2694"/>
        <v>0</v>
      </c>
      <c r="CJ330" s="17"/>
      <c r="CK330" s="14"/>
      <c r="CL330" s="14">
        <f t="shared" ref="CL330:CQ330" si="2730">CL298</f>
        <v>0</v>
      </c>
      <c r="CM330" s="14">
        <f t="shared" si="2730"/>
        <v>0</v>
      </c>
      <c r="CN330" s="14">
        <f t="shared" si="2730"/>
        <v>0</v>
      </c>
      <c r="CO330" s="14">
        <f t="shared" si="2730"/>
        <v>0</v>
      </c>
      <c r="CP330" s="14">
        <f t="shared" si="2730"/>
        <v>0</v>
      </c>
      <c r="CQ330" s="18">
        <f t="shared" si="2730"/>
        <v>0</v>
      </c>
      <c r="CR330" s="17"/>
      <c r="CS330" s="14"/>
      <c r="CT330" s="14">
        <f t="shared" si="2695"/>
        <v>0</v>
      </c>
      <c r="CU330" s="14">
        <f t="shared" si="2695"/>
        <v>0</v>
      </c>
      <c r="CV330" s="14">
        <f t="shared" si="2695"/>
        <v>0</v>
      </c>
      <c r="CW330" s="14">
        <f t="shared" si="2695"/>
        <v>0</v>
      </c>
      <c r="CX330" s="14">
        <f t="shared" si="2695"/>
        <v>0</v>
      </c>
      <c r="CY330" s="17"/>
      <c r="CZ330" s="14"/>
      <c r="DA330" s="14">
        <f t="shared" si="2696"/>
        <v>0</v>
      </c>
      <c r="DB330" s="14">
        <f t="shared" si="2696"/>
        <v>0</v>
      </c>
      <c r="DC330" s="14">
        <f t="shared" si="2696"/>
        <v>0</v>
      </c>
      <c r="DD330" s="14">
        <f t="shared" si="2696"/>
        <v>0</v>
      </c>
      <c r="DE330" s="17"/>
      <c r="DF330" s="14"/>
      <c r="DG330" s="14">
        <f t="shared" si="2697"/>
        <v>0</v>
      </c>
      <c r="DH330" s="14">
        <f t="shared" si="2697"/>
        <v>0</v>
      </c>
      <c r="DI330" s="14">
        <f t="shared" si="2697"/>
        <v>0</v>
      </c>
      <c r="DJ330" s="14">
        <f t="shared" si="2697"/>
        <v>0</v>
      </c>
      <c r="DK330" s="17"/>
      <c r="DL330" s="17"/>
      <c r="DM330" s="14"/>
      <c r="DN330" s="14">
        <f t="shared" si="2698"/>
        <v>0</v>
      </c>
      <c r="DO330" s="14">
        <f t="shared" si="2698"/>
        <v>0</v>
      </c>
      <c r="DP330" s="14">
        <f t="shared" si="2698"/>
        <v>0</v>
      </c>
      <c r="DQ330" s="14">
        <f t="shared" si="2698"/>
        <v>0</v>
      </c>
      <c r="DR330" s="14">
        <f t="shared" si="2698"/>
        <v>0</v>
      </c>
      <c r="DS330" s="14">
        <f t="shared" si="2698"/>
        <v>0</v>
      </c>
      <c r="DT330" s="44">
        <f t="shared" si="2698"/>
        <v>0</v>
      </c>
      <c r="DU330" s="44">
        <f t="shared" si="2698"/>
        <v>0</v>
      </c>
      <c r="DV330" s="44">
        <f t="shared" si="2698"/>
        <v>0</v>
      </c>
      <c r="DW330" s="25"/>
      <c r="DX330" s="14"/>
      <c r="DY330" s="14">
        <f t="shared" ref="DY330:ED330" si="2731">DY298</f>
        <v>0</v>
      </c>
      <c r="DZ330" s="14">
        <f t="shared" si="2731"/>
        <v>0</v>
      </c>
      <c r="EA330" s="14">
        <f t="shared" si="2731"/>
        <v>0</v>
      </c>
      <c r="EB330" s="14">
        <f t="shared" si="2731"/>
        <v>0</v>
      </c>
      <c r="EC330" s="14">
        <f t="shared" si="2731"/>
        <v>0</v>
      </c>
      <c r="ED330" s="14">
        <f t="shared" si="2731"/>
        <v>0</v>
      </c>
      <c r="EE330" s="1"/>
      <c r="EF330" s="17"/>
      <c r="EG330" s="14"/>
      <c r="EH330" s="14">
        <f t="shared" si="2700"/>
        <v>0</v>
      </c>
      <c r="EI330" s="14">
        <f t="shared" si="2700"/>
        <v>0</v>
      </c>
      <c r="EJ330" s="14">
        <f t="shared" si="2700"/>
        <v>0</v>
      </c>
      <c r="EK330" s="14">
        <f t="shared" si="2700"/>
        <v>0</v>
      </c>
      <c r="EL330" s="18">
        <f t="shared" si="2700"/>
        <v>0</v>
      </c>
      <c r="EM330" s="17"/>
      <c r="EN330" s="14"/>
      <c r="EO330" s="14">
        <f t="shared" si="2681"/>
        <v>0</v>
      </c>
      <c r="EP330" s="14">
        <f t="shared" si="2681"/>
        <v>0</v>
      </c>
      <c r="EQ330" s="14">
        <f t="shared" si="2681"/>
        <v>0</v>
      </c>
      <c r="ER330" s="14">
        <f t="shared" si="2681"/>
        <v>0</v>
      </c>
      <c r="ES330" s="14">
        <f t="shared" si="2681"/>
        <v>0</v>
      </c>
      <c r="ET330" s="25"/>
      <c r="EU330" s="14"/>
      <c r="EV330" s="14">
        <f t="shared" ref="EV330:EZ330" si="2732">EV298</f>
        <v>0</v>
      </c>
      <c r="EW330" s="14">
        <f t="shared" si="2732"/>
        <v>0</v>
      </c>
      <c r="EX330" s="14">
        <f t="shared" si="2732"/>
        <v>0</v>
      </c>
      <c r="EY330" s="14">
        <f t="shared" si="2732"/>
        <v>0</v>
      </c>
      <c r="EZ330" s="14">
        <f t="shared" si="2732"/>
        <v>0</v>
      </c>
      <c r="FA330" s="17"/>
      <c r="FB330" s="14"/>
      <c r="FC330" s="14">
        <f t="shared" si="2683"/>
        <v>0</v>
      </c>
      <c r="FD330" s="14">
        <f t="shared" si="2683"/>
        <v>0</v>
      </c>
      <c r="FE330" s="14">
        <f t="shared" si="2683"/>
        <v>0</v>
      </c>
      <c r="FF330" s="14">
        <f t="shared" si="2683"/>
        <v>0</v>
      </c>
      <c r="FG330" s="14">
        <f t="shared" si="2683"/>
        <v>0</v>
      </c>
      <c r="FH330" s="18" t="e">
        <f t="shared" si="2683"/>
        <v>#VALUE!</v>
      </c>
      <c r="FI330" s="17"/>
      <c r="FJ330" s="14"/>
      <c r="FK330" s="14">
        <f t="shared" si="2684"/>
        <v>0</v>
      </c>
      <c r="FL330" s="14">
        <f t="shared" si="2684"/>
        <v>0</v>
      </c>
      <c r="FM330" s="14">
        <f t="shared" si="2684"/>
        <v>0</v>
      </c>
      <c r="FN330" s="17"/>
      <c r="FO330" s="14"/>
      <c r="FP330" s="14">
        <f t="shared" si="2702"/>
        <v>0</v>
      </c>
      <c r="FQ330" s="14">
        <f t="shared" si="2702"/>
        <v>0</v>
      </c>
      <c r="FR330" s="14">
        <f t="shared" si="2702"/>
        <v>0</v>
      </c>
      <c r="FS330" s="14">
        <f t="shared" si="2702"/>
        <v>0</v>
      </c>
      <c r="FT330" s="14">
        <f t="shared" si="2702"/>
        <v>0</v>
      </c>
      <c r="FU330" s="17"/>
      <c r="FV330" s="14"/>
      <c r="FW330" s="14">
        <f t="shared" si="2702"/>
        <v>0</v>
      </c>
      <c r="FX330" s="14">
        <f t="shared" si="2702"/>
        <v>0</v>
      </c>
      <c r="FY330" s="14">
        <f t="shared" si="2702"/>
        <v>0</v>
      </c>
      <c r="FZ330" s="14">
        <f t="shared" si="2702"/>
        <v>0</v>
      </c>
      <c r="GA330" s="18">
        <f t="shared" si="2702"/>
        <v>0</v>
      </c>
      <c r="GB330" s="18" t="e">
        <f t="shared" si="2702"/>
        <v>#VALUE!</v>
      </c>
      <c r="GC330" s="17"/>
      <c r="GD330" s="14"/>
      <c r="GE330" s="14">
        <f t="shared" si="2702"/>
        <v>0</v>
      </c>
      <c r="GF330" s="14">
        <f t="shared" si="2702"/>
        <v>0</v>
      </c>
      <c r="GG330" s="14">
        <f t="shared" si="2702"/>
        <v>0</v>
      </c>
      <c r="GH330" s="14">
        <f t="shared" si="2702"/>
        <v>0</v>
      </c>
      <c r="GI330" s="14">
        <f t="shared" si="2702"/>
        <v>0</v>
      </c>
      <c r="GJ330" s="14">
        <f t="shared" si="2702"/>
        <v>0</v>
      </c>
      <c r="GK330" s="17"/>
      <c r="GL330" s="14"/>
      <c r="GM330" s="14">
        <f t="shared" si="2702"/>
        <v>0</v>
      </c>
      <c r="GN330" s="14">
        <f t="shared" si="2702"/>
        <v>0</v>
      </c>
      <c r="GO330" s="14">
        <f t="shared" si="2702"/>
        <v>0</v>
      </c>
      <c r="GP330" s="14">
        <f t="shared" si="2702"/>
        <v>0</v>
      </c>
      <c r="GQ330" s="14">
        <f t="shared" si="2702"/>
        <v>0</v>
      </c>
      <c r="GR330" s="14">
        <f t="shared" si="2702"/>
        <v>0</v>
      </c>
      <c r="GS330" s="17"/>
      <c r="GT330" s="14"/>
      <c r="GU330" s="14">
        <f t="shared" si="2679"/>
        <v>0</v>
      </c>
      <c r="GV330" s="14">
        <f t="shared" si="2679"/>
        <v>0</v>
      </c>
      <c r="GW330" s="14">
        <f t="shared" si="2679"/>
        <v>0</v>
      </c>
      <c r="GX330" s="14">
        <f t="shared" si="2679"/>
        <v>0</v>
      </c>
      <c r="GY330" s="14">
        <f t="shared" si="2679"/>
        <v>0</v>
      </c>
      <c r="GZ330" s="14">
        <f t="shared" si="2679"/>
        <v>0</v>
      </c>
      <c r="HA330" s="17"/>
      <c r="HB330" s="14"/>
      <c r="HC330" s="14">
        <f t="shared" si="2703"/>
        <v>0</v>
      </c>
      <c r="HD330" s="14">
        <f t="shared" si="2703"/>
        <v>0</v>
      </c>
      <c r="HE330" s="14">
        <f t="shared" si="2703"/>
        <v>0</v>
      </c>
      <c r="HF330" s="17"/>
      <c r="HG330" s="14"/>
      <c r="HH330" s="14">
        <f t="shared" si="2704"/>
        <v>0</v>
      </c>
      <c r="HI330" s="14">
        <f t="shared" si="2704"/>
        <v>0</v>
      </c>
      <c r="HJ330" s="14">
        <f t="shared" si="2704"/>
        <v>0</v>
      </c>
      <c r="HK330" s="17"/>
      <c r="HL330" s="14"/>
      <c r="HM330" s="14">
        <f t="shared" si="2705"/>
        <v>0</v>
      </c>
      <c r="HN330" s="14">
        <f t="shared" si="2705"/>
        <v>0</v>
      </c>
      <c r="HO330" s="14">
        <f t="shared" si="2705"/>
        <v>0</v>
      </c>
      <c r="HP330" s="14">
        <f t="shared" si="2705"/>
        <v>0</v>
      </c>
      <c r="HQ330" s="14">
        <f t="shared" si="2705"/>
        <v>0</v>
      </c>
      <c r="HR330" s="14">
        <f t="shared" si="2705"/>
        <v>0</v>
      </c>
      <c r="HS330" s="17"/>
      <c r="HT330" s="14"/>
      <c r="HU330" s="14">
        <f t="shared" si="2706"/>
        <v>0</v>
      </c>
      <c r="HV330" s="14">
        <f t="shared" si="2706"/>
        <v>0</v>
      </c>
      <c r="HW330" s="14">
        <f t="shared" si="2706"/>
        <v>0</v>
      </c>
      <c r="HX330" s="14">
        <f t="shared" si="2706"/>
        <v>0</v>
      </c>
      <c r="HY330" s="14">
        <f t="shared" si="2706"/>
        <v>0</v>
      </c>
      <c r="HZ330" s="18" t="e">
        <f t="shared" si="2706"/>
        <v>#VALUE!</v>
      </c>
      <c r="IA330" s="43">
        <f t="shared" si="2706"/>
        <v>0</v>
      </c>
      <c r="IB330" s="17"/>
      <c r="IC330" s="14"/>
      <c r="ID330" s="14">
        <f t="shared" ref="ID330:II330" si="2733">ID298</f>
        <v>0</v>
      </c>
      <c r="IE330" s="14">
        <f t="shared" si="2733"/>
        <v>0</v>
      </c>
      <c r="IF330" s="14">
        <f t="shared" si="2733"/>
        <v>0</v>
      </c>
      <c r="IG330" s="14">
        <f t="shared" si="2733"/>
        <v>0</v>
      </c>
      <c r="IH330" s="14">
        <f t="shared" si="2733"/>
        <v>0</v>
      </c>
      <c r="II330" s="14">
        <f t="shared" si="2733"/>
        <v>0</v>
      </c>
      <c r="IJ330" s="17"/>
      <c r="IK330" s="14"/>
      <c r="IL330" s="14">
        <f t="shared" si="2725"/>
        <v>0</v>
      </c>
      <c r="IM330" s="14">
        <f t="shared" si="2725"/>
        <v>0</v>
      </c>
      <c r="IN330" s="14">
        <f t="shared" si="2725"/>
        <v>0</v>
      </c>
      <c r="IO330" s="14">
        <f t="shared" si="2725"/>
        <v>0</v>
      </c>
      <c r="IP330" s="14">
        <f t="shared" si="2725"/>
        <v>0</v>
      </c>
      <c r="IQ330" s="14">
        <f t="shared" si="2725"/>
        <v>0</v>
      </c>
      <c r="IR330" s="17"/>
      <c r="IS330" s="14"/>
      <c r="IT330" s="14">
        <f t="shared" si="2726"/>
        <v>0</v>
      </c>
      <c r="IU330" s="14">
        <f t="shared" si="2726"/>
        <v>0</v>
      </c>
      <c r="IV330" s="14">
        <f t="shared" si="2726"/>
        <v>0</v>
      </c>
      <c r="IW330" s="14">
        <f t="shared" si="2726"/>
        <v>0</v>
      </c>
      <c r="IX330" s="14">
        <f t="shared" si="2726"/>
        <v>0</v>
      </c>
      <c r="IY330" s="14">
        <f t="shared" si="2726"/>
        <v>0</v>
      </c>
      <c r="IZ330" s="44">
        <f t="shared" si="2726"/>
        <v>0</v>
      </c>
      <c r="JA330" s="44">
        <f t="shared" si="2726"/>
        <v>0</v>
      </c>
      <c r="JB330" s="44">
        <f t="shared" si="2726"/>
        <v>0</v>
      </c>
      <c r="JC330" s="17"/>
      <c r="JD330" s="14"/>
      <c r="JE330" s="14">
        <f t="shared" si="2716"/>
        <v>0</v>
      </c>
      <c r="JF330" s="14">
        <f t="shared" si="2716"/>
        <v>0</v>
      </c>
      <c r="JG330" s="14">
        <f t="shared" si="2716"/>
        <v>0</v>
      </c>
      <c r="JH330" s="14">
        <f t="shared" si="2716"/>
        <v>0</v>
      </c>
      <c r="JI330" s="14">
        <f t="shared" si="2716"/>
        <v>0</v>
      </c>
      <c r="JJ330" s="4"/>
      <c r="JK330" s="39"/>
      <c r="JL330" s="39">
        <f t="shared" ref="JL330:JU330" si="2734">JL298</f>
        <v>0</v>
      </c>
      <c r="JM330" s="39">
        <f t="shared" si="2734"/>
        <v>0</v>
      </c>
      <c r="JN330" s="39">
        <f t="shared" si="2734"/>
        <v>0</v>
      </c>
      <c r="JO330" s="39">
        <f t="shared" si="2734"/>
        <v>0</v>
      </c>
      <c r="JP330" s="39">
        <f t="shared" si="2734"/>
        <v>0</v>
      </c>
      <c r="JQ330" s="39">
        <f t="shared" si="2734"/>
        <v>0</v>
      </c>
      <c r="JR330" s="1">
        <f t="shared" si="2734"/>
        <v>0</v>
      </c>
      <c r="JS330" s="1">
        <f t="shared" si="2734"/>
        <v>0</v>
      </c>
      <c r="JT330" s="1">
        <f t="shared" si="2734"/>
        <v>0</v>
      </c>
      <c r="JU330" s="1">
        <f t="shared" si="2734"/>
        <v>0</v>
      </c>
      <c r="JV330" s="17"/>
      <c r="JW330" s="14"/>
      <c r="JX330" s="14">
        <f t="shared" si="2718"/>
        <v>0</v>
      </c>
      <c r="JY330" s="14">
        <f t="shared" si="2718"/>
        <v>0</v>
      </c>
      <c r="JZ330" s="14">
        <f t="shared" si="2718"/>
        <v>0</v>
      </c>
      <c r="KA330" s="14">
        <f t="shared" si="2718"/>
        <v>0</v>
      </c>
      <c r="KB330" s="14">
        <f t="shared" si="2718"/>
        <v>0</v>
      </c>
      <c r="KC330" s="14">
        <f t="shared" si="2718"/>
        <v>0</v>
      </c>
      <c r="KD330" s="44">
        <f t="shared" si="2718"/>
        <v>0</v>
      </c>
      <c r="KE330" s="44">
        <f t="shared" si="2718"/>
        <v>0</v>
      </c>
      <c r="KF330" s="44">
        <f t="shared" si="2718"/>
        <v>0</v>
      </c>
      <c r="KG330" s="44">
        <f t="shared" si="2718"/>
        <v>0</v>
      </c>
      <c r="KH330" s="44">
        <f t="shared" si="2718"/>
        <v>0</v>
      </c>
      <c r="KI330" s="17"/>
      <c r="KJ330" s="14"/>
      <c r="KK330" s="14">
        <f t="shared" si="2719"/>
        <v>0</v>
      </c>
      <c r="KL330" s="14">
        <f t="shared" si="2719"/>
        <v>0</v>
      </c>
      <c r="KM330" s="14">
        <f t="shared" si="2719"/>
        <v>0</v>
      </c>
      <c r="KN330" s="14">
        <f t="shared" si="2719"/>
        <v>0</v>
      </c>
      <c r="KO330" s="14">
        <f t="shared" si="2719"/>
        <v>0</v>
      </c>
      <c r="KP330" s="14">
        <f t="shared" si="2719"/>
        <v>0</v>
      </c>
      <c r="KQ330" s="17"/>
      <c r="KR330" s="14"/>
      <c r="KS330" s="14">
        <f t="shared" ref="KS330:KZ330" si="2735">KS298</f>
        <v>0</v>
      </c>
      <c r="KT330" s="14">
        <f t="shared" si="2735"/>
        <v>0</v>
      </c>
      <c r="KU330" s="14">
        <f t="shared" si="2735"/>
        <v>0</v>
      </c>
      <c r="KV330" s="14">
        <f t="shared" si="2735"/>
        <v>0</v>
      </c>
      <c r="KW330" s="14">
        <f t="shared" si="2735"/>
        <v>0</v>
      </c>
      <c r="KX330" s="14">
        <f t="shared" si="2735"/>
        <v>0</v>
      </c>
      <c r="KY330" s="44">
        <f t="shared" si="2735"/>
        <v>0</v>
      </c>
      <c r="KZ330" s="44">
        <f t="shared" si="2735"/>
        <v>0</v>
      </c>
    </row>
    <row r="331" spans="1:312">
      <c r="A331" s="49">
        <f t="shared" si="2708"/>
        <v>0</v>
      </c>
      <c r="B331" s="17"/>
      <c r="C331" s="14"/>
      <c r="D331" s="14">
        <f t="shared" si="2709"/>
        <v>0</v>
      </c>
      <c r="E331" s="14">
        <f t="shared" si="2709"/>
        <v>0</v>
      </c>
      <c r="F331" s="14">
        <f t="shared" si="2709"/>
        <v>0</v>
      </c>
      <c r="G331" s="17"/>
      <c r="H331" s="14"/>
      <c r="I331" s="14">
        <f t="shared" si="2710"/>
        <v>0</v>
      </c>
      <c r="J331" s="14">
        <f t="shared" si="2710"/>
        <v>0</v>
      </c>
      <c r="K331" s="14">
        <f t="shared" si="2710"/>
        <v>0</v>
      </c>
      <c r="L331" s="18">
        <f t="shared" si="2710"/>
        <v>0</v>
      </c>
      <c r="M331" s="17"/>
      <c r="N331" s="14"/>
      <c r="O331" s="14">
        <f t="shared" si="2686"/>
        <v>0</v>
      </c>
      <c r="P331" s="14">
        <f t="shared" si="2686"/>
        <v>0</v>
      </c>
      <c r="Q331" s="18">
        <f t="shared" si="2686"/>
        <v>0</v>
      </c>
      <c r="R331" s="17"/>
      <c r="S331" s="14"/>
      <c r="T331" s="14">
        <f t="shared" si="2687"/>
        <v>0</v>
      </c>
      <c r="U331" s="14">
        <f t="shared" si="2687"/>
        <v>0</v>
      </c>
      <c r="V331" s="14">
        <f t="shared" si="2687"/>
        <v>0</v>
      </c>
      <c r="W331" s="14">
        <f t="shared" si="2687"/>
        <v>0</v>
      </c>
      <c r="X331" s="17"/>
      <c r="Y331" s="14"/>
      <c r="Z331" s="14">
        <f t="shared" si="2688"/>
        <v>0</v>
      </c>
      <c r="AA331" s="14">
        <f t="shared" si="2688"/>
        <v>0</v>
      </c>
      <c r="AB331" s="14">
        <f t="shared" si="2688"/>
        <v>0</v>
      </c>
      <c r="AC331" s="14">
        <f t="shared" si="2688"/>
        <v>0</v>
      </c>
      <c r="AD331" s="14">
        <f t="shared" si="2688"/>
        <v>0</v>
      </c>
      <c r="AE331" s="17"/>
      <c r="AF331" s="14"/>
      <c r="AG331" s="14">
        <f t="shared" si="2689"/>
        <v>0</v>
      </c>
      <c r="AH331" s="14">
        <f t="shared" si="2689"/>
        <v>0</v>
      </c>
      <c r="AI331" s="14">
        <f t="shared" si="2689"/>
        <v>0</v>
      </c>
      <c r="AJ331" s="14">
        <f t="shared" si="2689"/>
        <v>0</v>
      </c>
      <c r="AK331" s="14">
        <f t="shared" si="2689"/>
        <v>0</v>
      </c>
      <c r="AL331" s="14">
        <f t="shared" si="2689"/>
        <v>0</v>
      </c>
      <c r="AM331" s="17"/>
      <c r="AN331" s="14"/>
      <c r="AO331" s="14">
        <f t="shared" si="2690"/>
        <v>0</v>
      </c>
      <c r="AP331" s="14">
        <f t="shared" si="2690"/>
        <v>0</v>
      </c>
      <c r="AQ331" s="14">
        <f t="shared" si="2690"/>
        <v>0</v>
      </c>
      <c r="AR331" s="14">
        <f t="shared" si="2690"/>
        <v>0</v>
      </c>
      <c r="AS331" s="14">
        <f t="shared" si="2690"/>
        <v>0</v>
      </c>
      <c r="AT331" s="14">
        <f t="shared" si="2690"/>
        <v>0</v>
      </c>
      <c r="AU331" s="17"/>
      <c r="AV331" s="17"/>
      <c r="AW331" s="14"/>
      <c r="AX331" s="14">
        <f t="shared" si="2691"/>
        <v>0</v>
      </c>
      <c r="AY331" s="14">
        <f t="shared" si="2691"/>
        <v>0</v>
      </c>
      <c r="AZ331" s="14">
        <f t="shared" si="2691"/>
        <v>0</v>
      </c>
      <c r="BA331" s="14">
        <f t="shared" si="2691"/>
        <v>0</v>
      </c>
      <c r="BB331" s="18" t="e">
        <f t="shared" si="2651"/>
        <v>#VALUE!</v>
      </c>
      <c r="BC331" s="17"/>
      <c r="BD331" s="14"/>
      <c r="BE331" s="14">
        <f t="shared" si="2692"/>
        <v>0</v>
      </c>
      <c r="BF331" s="14">
        <f t="shared" si="2692"/>
        <v>0</v>
      </c>
      <c r="BG331" s="14">
        <f t="shared" si="2692"/>
        <v>0</v>
      </c>
      <c r="BH331" s="14">
        <f t="shared" si="2692"/>
        <v>0</v>
      </c>
      <c r="BI331" s="17"/>
      <c r="BJ331" s="14"/>
      <c r="BK331" s="14">
        <f t="shared" si="2676"/>
        <v>0</v>
      </c>
      <c r="BL331" s="14">
        <f t="shared" si="2676"/>
        <v>0</v>
      </c>
      <c r="BM331" s="14">
        <f t="shared" si="2676"/>
        <v>0</v>
      </c>
      <c r="BN331" s="14">
        <f t="shared" si="2676"/>
        <v>0</v>
      </c>
      <c r="BO331" s="14">
        <f t="shared" si="2676"/>
        <v>0</v>
      </c>
      <c r="BP331" s="18" t="e">
        <f t="shared" si="2676"/>
        <v>#VALUE!</v>
      </c>
      <c r="BQ331" s="17"/>
      <c r="BR331" s="14"/>
      <c r="BS331" s="14">
        <f t="shared" si="2669"/>
        <v>0</v>
      </c>
      <c r="BT331" s="14">
        <f t="shared" si="2669"/>
        <v>0</v>
      </c>
      <c r="BU331" s="14">
        <f t="shared" si="2669"/>
        <v>0</v>
      </c>
      <c r="BV331" s="14">
        <f t="shared" si="2669"/>
        <v>0</v>
      </c>
      <c r="BW331" s="25"/>
      <c r="BX331" s="14"/>
      <c r="BY331" s="14">
        <f t="shared" ref="BY331:CB331" si="2736">BY299</f>
        <v>0</v>
      </c>
      <c r="BZ331" s="14">
        <f t="shared" si="2736"/>
        <v>0</v>
      </c>
      <c r="CA331" s="14">
        <f t="shared" si="2736"/>
        <v>0</v>
      </c>
      <c r="CB331" s="14">
        <f t="shared" si="2736"/>
        <v>0</v>
      </c>
      <c r="CC331" s="17"/>
      <c r="CD331" s="17"/>
      <c r="CE331" s="14"/>
      <c r="CF331" s="14">
        <f t="shared" si="2694"/>
        <v>0</v>
      </c>
      <c r="CG331" s="14">
        <f t="shared" si="2694"/>
        <v>0</v>
      </c>
      <c r="CH331" s="14">
        <f t="shared" si="2694"/>
        <v>0</v>
      </c>
      <c r="CI331" s="18">
        <f t="shared" si="2694"/>
        <v>0</v>
      </c>
      <c r="CJ331" s="17"/>
      <c r="CK331" s="14"/>
      <c r="CL331" s="14">
        <f t="shared" ref="CL331:CQ331" si="2737">CL299</f>
        <v>0</v>
      </c>
      <c r="CM331" s="14">
        <f t="shared" si="2737"/>
        <v>0</v>
      </c>
      <c r="CN331" s="14">
        <f t="shared" si="2737"/>
        <v>0</v>
      </c>
      <c r="CO331" s="14">
        <f t="shared" si="2737"/>
        <v>0</v>
      </c>
      <c r="CP331" s="14">
        <f t="shared" si="2737"/>
        <v>0</v>
      </c>
      <c r="CQ331" s="18">
        <f t="shared" si="2737"/>
        <v>0</v>
      </c>
      <c r="CR331" s="17"/>
      <c r="CS331" s="14"/>
      <c r="CT331" s="14">
        <f t="shared" si="2695"/>
        <v>0</v>
      </c>
      <c r="CU331" s="14">
        <f t="shared" si="2695"/>
        <v>0</v>
      </c>
      <c r="CV331" s="14">
        <f t="shared" si="2695"/>
        <v>0</v>
      </c>
      <c r="CW331" s="14">
        <f t="shared" si="2695"/>
        <v>0</v>
      </c>
      <c r="CX331" s="14">
        <f t="shared" si="2695"/>
        <v>0</v>
      </c>
      <c r="CY331" s="17"/>
      <c r="CZ331" s="14"/>
      <c r="DA331" s="14">
        <f t="shared" si="2696"/>
        <v>0</v>
      </c>
      <c r="DB331" s="14">
        <f t="shared" si="2696"/>
        <v>0</v>
      </c>
      <c r="DC331" s="14">
        <f t="shared" si="2696"/>
        <v>0</v>
      </c>
      <c r="DD331" s="14">
        <f t="shared" si="2696"/>
        <v>0</v>
      </c>
      <c r="DE331" s="17"/>
      <c r="DF331" s="14"/>
      <c r="DG331" s="14">
        <f t="shared" si="2697"/>
        <v>0</v>
      </c>
      <c r="DH331" s="14">
        <f t="shared" si="2697"/>
        <v>0</v>
      </c>
      <c r="DI331" s="14">
        <f t="shared" si="2697"/>
        <v>0</v>
      </c>
      <c r="DJ331" s="14">
        <f t="shared" si="2697"/>
        <v>0</v>
      </c>
      <c r="DK331" s="17"/>
      <c r="DL331" s="17"/>
      <c r="DM331" s="14"/>
      <c r="DN331" s="14">
        <f t="shared" si="2698"/>
        <v>0</v>
      </c>
      <c r="DO331" s="14">
        <f t="shared" si="2698"/>
        <v>0</v>
      </c>
      <c r="DP331" s="14">
        <f t="shared" si="2698"/>
        <v>0</v>
      </c>
      <c r="DQ331" s="14">
        <f t="shared" si="2698"/>
        <v>0</v>
      </c>
      <c r="DR331" s="14">
        <f t="shared" si="2698"/>
        <v>0</v>
      </c>
      <c r="DS331" s="14">
        <f t="shared" si="2698"/>
        <v>0</v>
      </c>
      <c r="DT331" s="44">
        <f t="shared" si="2698"/>
        <v>0</v>
      </c>
      <c r="DU331" s="44">
        <f t="shared" si="2698"/>
        <v>0</v>
      </c>
      <c r="DV331" s="44">
        <f t="shared" si="2698"/>
        <v>0</v>
      </c>
      <c r="DW331" s="25"/>
      <c r="DX331" s="14"/>
      <c r="DY331" s="14">
        <f t="shared" ref="DY331:ED331" si="2738">DY299</f>
        <v>0</v>
      </c>
      <c r="DZ331" s="14">
        <f t="shared" si="2738"/>
        <v>0</v>
      </c>
      <c r="EA331" s="14">
        <f t="shared" si="2738"/>
        <v>0</v>
      </c>
      <c r="EB331" s="14">
        <f t="shared" si="2738"/>
        <v>0</v>
      </c>
      <c r="EC331" s="14">
        <f t="shared" si="2738"/>
        <v>0</v>
      </c>
      <c r="ED331" s="14">
        <f t="shared" si="2738"/>
        <v>0</v>
      </c>
      <c r="EE331" s="1"/>
      <c r="EF331" s="17"/>
      <c r="EG331" s="14"/>
      <c r="EH331" s="14">
        <f t="shared" si="2700"/>
        <v>0</v>
      </c>
      <c r="EI331" s="14">
        <f t="shared" si="2700"/>
        <v>0</v>
      </c>
      <c r="EJ331" s="14">
        <f t="shared" si="2700"/>
        <v>0</v>
      </c>
      <c r="EK331" s="14">
        <f t="shared" si="2700"/>
        <v>0</v>
      </c>
      <c r="EL331" s="18" t="e">
        <f t="shared" si="2700"/>
        <v>#VALUE!</v>
      </c>
      <c r="EM331" s="17"/>
      <c r="EN331" s="14"/>
      <c r="EO331" s="14">
        <f t="shared" si="2681"/>
        <v>0</v>
      </c>
      <c r="EP331" s="14">
        <f t="shared" si="2681"/>
        <v>0</v>
      </c>
      <c r="EQ331" s="14">
        <f t="shared" si="2681"/>
        <v>0</v>
      </c>
      <c r="ER331" s="14">
        <f t="shared" si="2681"/>
        <v>0</v>
      </c>
      <c r="ES331" s="14">
        <f t="shared" si="2681"/>
        <v>0</v>
      </c>
      <c r="ET331" s="25"/>
      <c r="EU331" s="14"/>
      <c r="EV331" s="14">
        <f t="shared" ref="EV331:EZ331" si="2739">EV299</f>
        <v>0</v>
      </c>
      <c r="EW331" s="14">
        <f t="shared" si="2739"/>
        <v>0</v>
      </c>
      <c r="EX331" s="14">
        <f t="shared" si="2739"/>
        <v>0</v>
      </c>
      <c r="EY331" s="14">
        <f t="shared" si="2739"/>
        <v>0</v>
      </c>
      <c r="EZ331" s="14">
        <f t="shared" si="2739"/>
        <v>0</v>
      </c>
      <c r="FA331" s="17"/>
      <c r="FB331" s="14"/>
      <c r="FC331" s="14">
        <f t="shared" si="2683"/>
        <v>0</v>
      </c>
      <c r="FD331" s="14">
        <f t="shared" si="2683"/>
        <v>0</v>
      </c>
      <c r="FE331" s="14">
        <f t="shared" si="2683"/>
        <v>0</v>
      </c>
      <c r="FF331" s="14">
        <f t="shared" si="2683"/>
        <v>0</v>
      </c>
      <c r="FG331" s="14">
        <f t="shared" si="2683"/>
        <v>0</v>
      </c>
      <c r="FH331" s="18" t="e">
        <f t="shared" si="2683"/>
        <v>#VALUE!</v>
      </c>
      <c r="FI331" s="17"/>
      <c r="FJ331" s="14"/>
      <c r="FK331" s="14">
        <f t="shared" si="2684"/>
        <v>0</v>
      </c>
      <c r="FL331" s="14">
        <f t="shared" si="2684"/>
        <v>0</v>
      </c>
      <c r="FM331" s="14">
        <f t="shared" si="2684"/>
        <v>0</v>
      </c>
      <c r="FN331" s="17"/>
      <c r="FO331" s="14"/>
      <c r="FP331" s="14">
        <f t="shared" si="2702"/>
        <v>0</v>
      </c>
      <c r="FQ331" s="14">
        <f t="shared" si="2702"/>
        <v>0</v>
      </c>
      <c r="FR331" s="14">
        <f t="shared" si="2702"/>
        <v>0</v>
      </c>
      <c r="FS331" s="14">
        <f t="shared" si="2702"/>
        <v>0</v>
      </c>
      <c r="FT331" s="14">
        <f t="shared" si="2702"/>
        <v>0</v>
      </c>
      <c r="FU331" s="17"/>
      <c r="FV331" s="14"/>
      <c r="FW331" s="14">
        <f t="shared" si="2702"/>
        <v>0</v>
      </c>
      <c r="FX331" s="14">
        <f t="shared" si="2702"/>
        <v>0</v>
      </c>
      <c r="FY331" s="14">
        <f t="shared" si="2702"/>
        <v>0</v>
      </c>
      <c r="FZ331" s="14">
        <f t="shared" si="2702"/>
        <v>0</v>
      </c>
      <c r="GA331" s="18" t="e">
        <f t="shared" si="2702"/>
        <v>#VALUE!</v>
      </c>
      <c r="GB331" s="18" t="e">
        <f t="shared" si="2702"/>
        <v>#VALUE!</v>
      </c>
      <c r="GC331" s="17"/>
      <c r="GD331" s="14"/>
      <c r="GE331" s="14">
        <f t="shared" si="2702"/>
        <v>0</v>
      </c>
      <c r="GF331" s="14">
        <f t="shared" si="2702"/>
        <v>0</v>
      </c>
      <c r="GG331" s="14">
        <f t="shared" si="2702"/>
        <v>0</v>
      </c>
      <c r="GH331" s="14">
        <f t="shared" si="2702"/>
        <v>0</v>
      </c>
      <c r="GI331" s="14">
        <f t="shared" si="2702"/>
        <v>0</v>
      </c>
      <c r="GJ331" s="14">
        <f t="shared" si="2702"/>
        <v>0</v>
      </c>
      <c r="GK331" s="17"/>
      <c r="GL331" s="14"/>
      <c r="GM331" s="14">
        <f t="shared" si="2702"/>
        <v>0</v>
      </c>
      <c r="GN331" s="14">
        <f t="shared" si="2702"/>
        <v>0</v>
      </c>
      <c r="GO331" s="14">
        <f t="shared" si="2702"/>
        <v>0</v>
      </c>
      <c r="GP331" s="14">
        <f t="shared" si="2702"/>
        <v>0</v>
      </c>
      <c r="GQ331" s="14">
        <f t="shared" si="2702"/>
        <v>0</v>
      </c>
      <c r="GR331" s="14">
        <f t="shared" si="2702"/>
        <v>0</v>
      </c>
      <c r="GS331" s="17"/>
      <c r="GT331" s="14"/>
      <c r="GU331" s="14">
        <f t="shared" si="2679"/>
        <v>0</v>
      </c>
      <c r="GV331" s="14">
        <f t="shared" si="2679"/>
        <v>0</v>
      </c>
      <c r="GW331" s="14">
        <f t="shared" si="2679"/>
        <v>0</v>
      </c>
      <c r="GX331" s="14">
        <f t="shared" si="2679"/>
        <v>0</v>
      </c>
      <c r="GY331" s="14">
        <f t="shared" si="2679"/>
        <v>0</v>
      </c>
      <c r="GZ331" s="14">
        <f t="shared" si="2679"/>
        <v>0</v>
      </c>
      <c r="HA331" s="17"/>
      <c r="HB331" s="14"/>
      <c r="HC331" s="14">
        <f t="shared" si="2703"/>
        <v>0</v>
      </c>
      <c r="HD331" s="14">
        <f t="shared" si="2703"/>
        <v>0</v>
      </c>
      <c r="HE331" s="14">
        <f t="shared" si="2703"/>
        <v>0</v>
      </c>
      <c r="HF331" s="17"/>
      <c r="HG331" s="14"/>
      <c r="HH331" s="14">
        <f t="shared" si="2704"/>
        <v>0</v>
      </c>
      <c r="HI331" s="14">
        <f t="shared" si="2704"/>
        <v>0</v>
      </c>
      <c r="HJ331" s="14">
        <f t="shared" si="2704"/>
        <v>0</v>
      </c>
      <c r="HK331" s="17"/>
      <c r="HL331" s="14"/>
      <c r="HM331" s="14">
        <f t="shared" si="2705"/>
        <v>0</v>
      </c>
      <c r="HN331" s="14">
        <f t="shared" si="2705"/>
        <v>0</v>
      </c>
      <c r="HO331" s="14">
        <f t="shared" si="2705"/>
        <v>0</v>
      </c>
      <c r="HP331" s="14">
        <f t="shared" si="2705"/>
        <v>0</v>
      </c>
      <c r="HQ331" s="14">
        <f t="shared" si="2705"/>
        <v>0</v>
      </c>
      <c r="HR331" s="14">
        <f t="shared" si="2705"/>
        <v>0</v>
      </c>
      <c r="HS331" s="17"/>
      <c r="HT331" s="14"/>
      <c r="HU331" s="14">
        <f t="shared" si="2706"/>
        <v>0</v>
      </c>
      <c r="HV331" s="14">
        <f t="shared" si="2706"/>
        <v>0</v>
      </c>
      <c r="HW331" s="14">
        <f t="shared" si="2706"/>
        <v>0</v>
      </c>
      <c r="HX331" s="14">
        <f t="shared" si="2706"/>
        <v>0</v>
      </c>
      <c r="HY331" s="14">
        <f t="shared" si="2706"/>
        <v>0</v>
      </c>
      <c r="HZ331" s="18" t="e">
        <f t="shared" si="2706"/>
        <v>#VALUE!</v>
      </c>
      <c r="IA331" s="43">
        <f t="shared" si="2706"/>
        <v>0</v>
      </c>
      <c r="IB331" s="17"/>
      <c r="IC331" s="14"/>
      <c r="ID331" s="14">
        <f t="shared" ref="ID331:II331" si="2740">ID299</f>
        <v>0</v>
      </c>
      <c r="IE331" s="14">
        <f t="shared" si="2740"/>
        <v>0</v>
      </c>
      <c r="IF331" s="14">
        <f t="shared" si="2740"/>
        <v>0</v>
      </c>
      <c r="IG331" s="14">
        <f t="shared" si="2740"/>
        <v>0</v>
      </c>
      <c r="IH331" s="14">
        <f t="shared" si="2740"/>
        <v>0</v>
      </c>
      <c r="II331" s="14">
        <f t="shared" si="2740"/>
        <v>0</v>
      </c>
      <c r="IJ331" s="17"/>
      <c r="IK331" s="14"/>
      <c r="IL331" s="14">
        <f t="shared" si="2725"/>
        <v>0</v>
      </c>
      <c r="IM331" s="14">
        <f t="shared" si="2725"/>
        <v>0</v>
      </c>
      <c r="IN331" s="14">
        <f t="shared" si="2725"/>
        <v>0</v>
      </c>
      <c r="IO331" s="14">
        <f t="shared" si="2725"/>
        <v>0</v>
      </c>
      <c r="IP331" s="14">
        <f t="shared" si="2725"/>
        <v>0</v>
      </c>
      <c r="IQ331" s="14">
        <f t="shared" si="2725"/>
        <v>0</v>
      </c>
      <c r="IR331" s="17"/>
      <c r="IS331" s="14"/>
      <c r="IT331" s="14">
        <f t="shared" si="2726"/>
        <v>0</v>
      </c>
      <c r="IU331" s="14">
        <f t="shared" si="2726"/>
        <v>0</v>
      </c>
      <c r="IV331" s="14">
        <f t="shared" si="2726"/>
        <v>0</v>
      </c>
      <c r="IW331" s="14">
        <f t="shared" si="2726"/>
        <v>0</v>
      </c>
      <c r="IX331" s="14">
        <f t="shared" si="2726"/>
        <v>0</v>
      </c>
      <c r="IY331" s="14">
        <f t="shared" si="2726"/>
        <v>0</v>
      </c>
      <c r="IZ331" s="44">
        <f t="shared" si="2726"/>
        <v>0</v>
      </c>
      <c r="JA331" s="44">
        <f t="shared" si="2726"/>
        <v>0</v>
      </c>
      <c r="JB331" s="44">
        <f t="shared" si="2726"/>
        <v>0</v>
      </c>
      <c r="JC331" s="17"/>
      <c r="JD331" s="14"/>
      <c r="JE331" s="14">
        <f t="shared" si="2716"/>
        <v>0</v>
      </c>
      <c r="JF331" s="14">
        <f t="shared" si="2716"/>
        <v>0</v>
      </c>
      <c r="JG331" s="14">
        <f t="shared" si="2716"/>
        <v>0</v>
      </c>
      <c r="JH331" s="14">
        <f t="shared" si="2716"/>
        <v>0</v>
      </c>
      <c r="JI331" s="14">
        <f t="shared" si="2716"/>
        <v>0</v>
      </c>
      <c r="JJ331" s="4"/>
      <c r="JK331" s="39"/>
      <c r="JL331" s="39">
        <f t="shared" ref="JL331:JU331" si="2741">JL299</f>
        <v>0</v>
      </c>
      <c r="JM331" s="39">
        <f t="shared" si="2741"/>
        <v>0</v>
      </c>
      <c r="JN331" s="39">
        <f t="shared" si="2741"/>
        <v>0</v>
      </c>
      <c r="JO331" s="39">
        <f t="shared" si="2741"/>
        <v>0</v>
      </c>
      <c r="JP331" s="39">
        <f t="shared" si="2741"/>
        <v>0</v>
      </c>
      <c r="JQ331" s="39">
        <f t="shared" si="2741"/>
        <v>0</v>
      </c>
      <c r="JR331" s="1">
        <f t="shared" si="2741"/>
        <v>0</v>
      </c>
      <c r="JS331" s="1">
        <f t="shared" si="2741"/>
        <v>0</v>
      </c>
      <c r="JT331" s="1">
        <f t="shared" si="2741"/>
        <v>0</v>
      </c>
      <c r="JU331" s="1">
        <f t="shared" si="2741"/>
        <v>0</v>
      </c>
      <c r="JV331" s="17"/>
      <c r="JW331" s="14"/>
      <c r="JX331" s="14">
        <f t="shared" si="2718"/>
        <v>0</v>
      </c>
      <c r="JY331" s="14">
        <f t="shared" si="2718"/>
        <v>0</v>
      </c>
      <c r="JZ331" s="14">
        <f t="shared" si="2718"/>
        <v>0</v>
      </c>
      <c r="KA331" s="14">
        <f t="shared" si="2718"/>
        <v>0</v>
      </c>
      <c r="KB331" s="14">
        <f t="shared" si="2718"/>
        <v>0</v>
      </c>
      <c r="KC331" s="14">
        <f t="shared" si="2718"/>
        <v>0</v>
      </c>
      <c r="KD331" s="44">
        <f t="shared" si="2718"/>
        <v>0</v>
      </c>
      <c r="KE331" s="44">
        <f t="shared" si="2718"/>
        <v>0</v>
      </c>
      <c r="KF331" s="44">
        <f t="shared" si="2718"/>
        <v>0</v>
      </c>
      <c r="KG331" s="44">
        <f t="shared" si="2718"/>
        <v>0</v>
      </c>
      <c r="KH331" s="44">
        <f t="shared" si="2718"/>
        <v>0</v>
      </c>
      <c r="KI331" s="17"/>
      <c r="KJ331" s="14"/>
      <c r="KK331" s="14">
        <f t="shared" si="2719"/>
        <v>0</v>
      </c>
      <c r="KL331" s="14">
        <f t="shared" si="2719"/>
        <v>0</v>
      </c>
      <c r="KM331" s="14">
        <f t="shared" si="2719"/>
        <v>0</v>
      </c>
      <c r="KN331" s="14">
        <f t="shared" si="2719"/>
        <v>0</v>
      </c>
      <c r="KO331" s="14">
        <f t="shared" si="2719"/>
        <v>0</v>
      </c>
      <c r="KP331" s="14">
        <f t="shared" si="2719"/>
        <v>0</v>
      </c>
      <c r="KQ331" s="17"/>
      <c r="KR331" s="14"/>
      <c r="KS331" s="14">
        <f t="shared" ref="KS331:KZ331" si="2742">KS299</f>
        <v>0</v>
      </c>
      <c r="KT331" s="14">
        <f t="shared" si="2742"/>
        <v>0</v>
      </c>
      <c r="KU331" s="14">
        <f t="shared" si="2742"/>
        <v>0</v>
      </c>
      <c r="KV331" s="14">
        <f t="shared" si="2742"/>
        <v>0</v>
      </c>
      <c r="KW331" s="14">
        <f t="shared" si="2742"/>
        <v>0</v>
      </c>
      <c r="KX331" s="14">
        <f t="shared" si="2742"/>
        <v>0</v>
      </c>
      <c r="KY331" s="44">
        <f t="shared" si="2742"/>
        <v>0</v>
      </c>
      <c r="KZ331" s="44">
        <f t="shared" si="2742"/>
        <v>0</v>
      </c>
    </row>
    <row r="332" spans="1:312">
      <c r="A332" s="49">
        <f t="shared" si="2708"/>
        <v>0</v>
      </c>
      <c r="B332" s="17"/>
      <c r="C332" s="14"/>
      <c r="D332" s="14">
        <f t="shared" si="2709"/>
        <v>0</v>
      </c>
      <c r="E332" s="14">
        <f t="shared" si="2709"/>
        <v>0</v>
      </c>
      <c r="F332" s="14">
        <f t="shared" si="2709"/>
        <v>0</v>
      </c>
      <c r="G332" s="17"/>
      <c r="H332" s="14"/>
      <c r="I332" s="14">
        <f t="shared" si="2710"/>
        <v>0</v>
      </c>
      <c r="J332" s="14">
        <f t="shared" si="2710"/>
        <v>0</v>
      </c>
      <c r="K332" s="14">
        <f t="shared" si="2710"/>
        <v>0</v>
      </c>
      <c r="L332" s="18" t="e">
        <f t="shared" si="2710"/>
        <v>#VALUE!</v>
      </c>
      <c r="M332" s="17"/>
      <c r="N332" s="14"/>
      <c r="O332" s="14">
        <f t="shared" si="2686"/>
        <v>0</v>
      </c>
      <c r="P332" s="14">
        <f t="shared" si="2686"/>
        <v>0</v>
      </c>
      <c r="Q332" s="18">
        <f t="shared" si="2686"/>
        <v>0</v>
      </c>
      <c r="R332" s="17"/>
      <c r="S332" s="14"/>
      <c r="T332" s="14">
        <f t="shared" si="2687"/>
        <v>0</v>
      </c>
      <c r="U332" s="14">
        <f t="shared" si="2687"/>
        <v>0</v>
      </c>
      <c r="V332" s="14">
        <f t="shared" si="2687"/>
        <v>0</v>
      </c>
      <c r="W332" s="14">
        <f t="shared" si="2687"/>
        <v>0</v>
      </c>
      <c r="X332" s="17"/>
      <c r="Y332" s="14"/>
      <c r="Z332" s="14">
        <f t="shared" si="2688"/>
        <v>0</v>
      </c>
      <c r="AA332" s="14">
        <f t="shared" si="2688"/>
        <v>0</v>
      </c>
      <c r="AB332" s="14">
        <f t="shared" si="2688"/>
        <v>0</v>
      </c>
      <c r="AC332" s="14">
        <f t="shared" si="2688"/>
        <v>0</v>
      </c>
      <c r="AD332" s="14">
        <f t="shared" si="2688"/>
        <v>0</v>
      </c>
      <c r="AE332" s="17"/>
      <c r="AF332" s="14"/>
      <c r="AG332" s="14">
        <f t="shared" si="2689"/>
        <v>0</v>
      </c>
      <c r="AH332" s="14">
        <f t="shared" si="2689"/>
        <v>0</v>
      </c>
      <c r="AI332" s="14">
        <f t="shared" si="2689"/>
        <v>0</v>
      </c>
      <c r="AJ332" s="14">
        <f t="shared" si="2689"/>
        <v>0</v>
      </c>
      <c r="AK332" s="14">
        <f t="shared" si="2689"/>
        <v>0</v>
      </c>
      <c r="AL332" s="14">
        <f t="shared" si="2689"/>
        <v>0</v>
      </c>
      <c r="AM332" s="17"/>
      <c r="AN332" s="14"/>
      <c r="AO332" s="14">
        <f t="shared" si="2690"/>
        <v>0</v>
      </c>
      <c r="AP332" s="14">
        <f t="shared" si="2690"/>
        <v>0</v>
      </c>
      <c r="AQ332" s="14">
        <f t="shared" si="2690"/>
        <v>0</v>
      </c>
      <c r="AR332" s="14">
        <f t="shared" si="2690"/>
        <v>0</v>
      </c>
      <c r="AS332" s="14">
        <f t="shared" si="2690"/>
        <v>0</v>
      </c>
      <c r="AT332" s="14">
        <f t="shared" si="2690"/>
        <v>0</v>
      </c>
      <c r="AU332" s="17"/>
      <c r="AV332" s="17"/>
      <c r="AW332" s="14"/>
      <c r="AX332" s="14">
        <f t="shared" si="2691"/>
        <v>0</v>
      </c>
      <c r="AY332" s="14">
        <f t="shared" si="2691"/>
        <v>0</v>
      </c>
      <c r="AZ332" s="14">
        <f t="shared" si="2691"/>
        <v>0</v>
      </c>
      <c r="BA332" s="14">
        <f t="shared" si="2691"/>
        <v>0</v>
      </c>
      <c r="BB332" s="18" t="e">
        <f t="shared" si="2651"/>
        <v>#VALUE!</v>
      </c>
      <c r="BC332" s="17"/>
      <c r="BD332" s="14"/>
      <c r="BE332" s="14">
        <f t="shared" si="2692"/>
        <v>0</v>
      </c>
      <c r="BF332" s="14">
        <f t="shared" si="2692"/>
        <v>0</v>
      </c>
      <c r="BG332" s="14">
        <f t="shared" si="2692"/>
        <v>0</v>
      </c>
      <c r="BH332" s="14">
        <f t="shared" si="2692"/>
        <v>0</v>
      </c>
      <c r="BI332" s="17"/>
      <c r="BJ332" s="14"/>
      <c r="BK332" s="14">
        <f t="shared" si="2676"/>
        <v>0</v>
      </c>
      <c r="BL332" s="14">
        <f t="shared" si="2676"/>
        <v>0</v>
      </c>
      <c r="BM332" s="14">
        <f t="shared" si="2676"/>
        <v>0</v>
      </c>
      <c r="BN332" s="14">
        <f t="shared" si="2676"/>
        <v>0</v>
      </c>
      <c r="BO332" s="14">
        <f t="shared" si="2676"/>
        <v>0</v>
      </c>
      <c r="BP332" s="18" t="e">
        <f t="shared" si="2676"/>
        <v>#VALUE!</v>
      </c>
      <c r="BQ332" s="17"/>
      <c r="BR332" s="14"/>
      <c r="BS332" s="14">
        <f t="shared" si="2669"/>
        <v>0</v>
      </c>
      <c r="BT332" s="14">
        <f t="shared" si="2669"/>
        <v>0</v>
      </c>
      <c r="BU332" s="14">
        <f t="shared" si="2669"/>
        <v>0</v>
      </c>
      <c r="BV332" s="14">
        <f t="shared" si="2669"/>
        <v>0</v>
      </c>
      <c r="BW332" s="25"/>
      <c r="BX332" s="14"/>
      <c r="BY332" s="14">
        <f t="shared" ref="BY332:CB332" si="2743">BY300</f>
        <v>0</v>
      </c>
      <c r="BZ332" s="14">
        <f t="shared" si="2743"/>
        <v>0</v>
      </c>
      <c r="CA332" s="14">
        <f t="shared" si="2743"/>
        <v>0</v>
      </c>
      <c r="CB332" s="14">
        <f t="shared" si="2743"/>
        <v>0</v>
      </c>
      <c r="CC332" s="17"/>
      <c r="CD332" s="17"/>
      <c r="CE332" s="14"/>
      <c r="CF332" s="14">
        <f t="shared" si="2694"/>
        <v>0</v>
      </c>
      <c r="CG332" s="14">
        <f t="shared" si="2694"/>
        <v>0</v>
      </c>
      <c r="CH332" s="14">
        <f t="shared" si="2694"/>
        <v>0</v>
      </c>
      <c r="CI332" s="18" t="e">
        <f t="shared" si="2694"/>
        <v>#VALUE!</v>
      </c>
      <c r="CJ332" s="17"/>
      <c r="CK332" s="14"/>
      <c r="CL332" s="14">
        <f t="shared" ref="CL332:CQ332" si="2744">CL300</f>
        <v>0</v>
      </c>
      <c r="CM332" s="14">
        <f t="shared" si="2744"/>
        <v>0</v>
      </c>
      <c r="CN332" s="14">
        <f t="shared" si="2744"/>
        <v>0</v>
      </c>
      <c r="CO332" s="14">
        <f t="shared" si="2744"/>
        <v>0</v>
      </c>
      <c r="CP332" s="14">
        <f t="shared" si="2744"/>
        <v>0</v>
      </c>
      <c r="CQ332" s="18">
        <f t="shared" si="2744"/>
        <v>0</v>
      </c>
      <c r="CR332" s="17"/>
      <c r="CS332" s="14"/>
      <c r="CT332" s="14">
        <f t="shared" si="2695"/>
        <v>0</v>
      </c>
      <c r="CU332" s="14">
        <f t="shared" si="2695"/>
        <v>0</v>
      </c>
      <c r="CV332" s="14">
        <f t="shared" si="2695"/>
        <v>0</v>
      </c>
      <c r="CW332" s="14">
        <f t="shared" si="2695"/>
        <v>0</v>
      </c>
      <c r="CX332" s="14">
        <f t="shared" si="2695"/>
        <v>0</v>
      </c>
      <c r="CY332" s="17"/>
      <c r="CZ332" s="14"/>
      <c r="DA332" s="14">
        <f t="shared" si="2696"/>
        <v>0</v>
      </c>
      <c r="DB332" s="14">
        <f t="shared" si="2696"/>
        <v>0</v>
      </c>
      <c r="DC332" s="14">
        <f t="shared" si="2696"/>
        <v>0</v>
      </c>
      <c r="DD332" s="14">
        <f t="shared" si="2696"/>
        <v>0</v>
      </c>
      <c r="DE332" s="17"/>
      <c r="DF332" s="14"/>
      <c r="DG332" s="14">
        <f t="shared" si="2697"/>
        <v>0</v>
      </c>
      <c r="DH332" s="14">
        <f t="shared" si="2697"/>
        <v>0</v>
      </c>
      <c r="DI332" s="14">
        <f t="shared" si="2697"/>
        <v>0</v>
      </c>
      <c r="DJ332" s="14">
        <f t="shared" si="2697"/>
        <v>0</v>
      </c>
      <c r="DK332" s="17"/>
      <c r="DL332" s="17"/>
      <c r="DM332" s="14"/>
      <c r="DN332" s="14">
        <f t="shared" si="2698"/>
        <v>0</v>
      </c>
      <c r="DO332" s="14">
        <f t="shared" si="2698"/>
        <v>0</v>
      </c>
      <c r="DP332" s="14">
        <f t="shared" si="2698"/>
        <v>0</v>
      </c>
      <c r="DQ332" s="14">
        <f t="shared" si="2698"/>
        <v>0</v>
      </c>
      <c r="DR332" s="14">
        <f t="shared" si="2698"/>
        <v>0</v>
      </c>
      <c r="DS332" s="14">
        <f t="shared" si="2698"/>
        <v>0</v>
      </c>
      <c r="DT332" s="44">
        <f t="shared" si="2698"/>
        <v>0</v>
      </c>
      <c r="DU332" s="44">
        <f t="shared" si="2698"/>
        <v>0</v>
      </c>
      <c r="DV332" s="44">
        <f t="shared" si="2698"/>
        <v>0</v>
      </c>
      <c r="DW332" s="25"/>
      <c r="DX332" s="14"/>
      <c r="DY332" s="14">
        <f t="shared" ref="DY332:ED332" si="2745">DY300</f>
        <v>0</v>
      </c>
      <c r="DZ332" s="14">
        <f t="shared" si="2745"/>
        <v>0</v>
      </c>
      <c r="EA332" s="14">
        <f t="shared" si="2745"/>
        <v>0</v>
      </c>
      <c r="EB332" s="14">
        <f t="shared" si="2745"/>
        <v>0</v>
      </c>
      <c r="EC332" s="14">
        <f t="shared" si="2745"/>
        <v>0</v>
      </c>
      <c r="ED332" s="14">
        <f t="shared" si="2745"/>
        <v>0</v>
      </c>
      <c r="EE332" s="1"/>
      <c r="EF332" s="17"/>
      <c r="EG332" s="14"/>
      <c r="EH332" s="14">
        <f t="shared" si="2700"/>
        <v>0</v>
      </c>
      <c r="EI332" s="14">
        <f t="shared" si="2700"/>
        <v>0</v>
      </c>
      <c r="EJ332" s="14">
        <f t="shared" si="2700"/>
        <v>0</v>
      </c>
      <c r="EK332" s="14">
        <f t="shared" si="2700"/>
        <v>0</v>
      </c>
      <c r="EL332" s="18" t="e">
        <f t="shared" si="2700"/>
        <v>#VALUE!</v>
      </c>
      <c r="EM332" s="17"/>
      <c r="EN332" s="14"/>
      <c r="EO332" s="14">
        <f t="shared" si="2681"/>
        <v>0</v>
      </c>
      <c r="EP332" s="14">
        <f t="shared" si="2681"/>
        <v>0</v>
      </c>
      <c r="EQ332" s="14">
        <f t="shared" si="2681"/>
        <v>0</v>
      </c>
      <c r="ER332" s="14">
        <f t="shared" si="2681"/>
        <v>0</v>
      </c>
      <c r="ES332" s="14">
        <f t="shared" si="2681"/>
        <v>0</v>
      </c>
      <c r="ET332" s="25"/>
      <c r="EU332" s="14"/>
      <c r="EV332" s="14">
        <f t="shared" ref="EV332:EZ332" si="2746">EV300</f>
        <v>0</v>
      </c>
      <c r="EW332" s="14">
        <f t="shared" si="2746"/>
        <v>0</v>
      </c>
      <c r="EX332" s="14">
        <f t="shared" si="2746"/>
        <v>0</v>
      </c>
      <c r="EY332" s="14">
        <f t="shared" si="2746"/>
        <v>0</v>
      </c>
      <c r="EZ332" s="14">
        <f t="shared" si="2746"/>
        <v>0</v>
      </c>
      <c r="FA332" s="17"/>
      <c r="FB332" s="14"/>
      <c r="FC332" s="14">
        <f t="shared" si="2683"/>
        <v>0</v>
      </c>
      <c r="FD332" s="14">
        <f t="shared" si="2683"/>
        <v>0</v>
      </c>
      <c r="FE332" s="14">
        <f t="shared" si="2683"/>
        <v>0</v>
      </c>
      <c r="FF332" s="14">
        <f t="shared" si="2683"/>
        <v>0</v>
      </c>
      <c r="FG332" s="14">
        <f t="shared" si="2683"/>
        <v>0</v>
      </c>
      <c r="FH332" s="18" t="e">
        <f t="shared" si="2683"/>
        <v>#VALUE!</v>
      </c>
      <c r="FI332" s="17"/>
      <c r="FJ332" s="14"/>
      <c r="FK332" s="14">
        <f t="shared" si="2684"/>
        <v>0</v>
      </c>
      <c r="FL332" s="14">
        <f t="shared" si="2684"/>
        <v>0</v>
      </c>
      <c r="FM332" s="14">
        <f t="shared" si="2684"/>
        <v>0</v>
      </c>
      <c r="FN332" s="17"/>
      <c r="FO332" s="14"/>
      <c r="FP332" s="14">
        <f t="shared" si="2702"/>
        <v>0</v>
      </c>
      <c r="FQ332" s="14">
        <f t="shared" si="2702"/>
        <v>0</v>
      </c>
      <c r="FR332" s="14">
        <f t="shared" si="2702"/>
        <v>0</v>
      </c>
      <c r="FS332" s="14">
        <f t="shared" si="2702"/>
        <v>0</v>
      </c>
      <c r="FT332" s="14">
        <f t="shared" si="2702"/>
        <v>0</v>
      </c>
      <c r="FU332" s="17"/>
      <c r="FV332" s="14"/>
      <c r="FW332" s="14">
        <f t="shared" si="2702"/>
        <v>0</v>
      </c>
      <c r="FX332" s="14">
        <f t="shared" si="2702"/>
        <v>0</v>
      </c>
      <c r="FY332" s="14">
        <f t="shared" si="2702"/>
        <v>0</v>
      </c>
      <c r="FZ332" s="14">
        <f t="shared" si="2702"/>
        <v>0</v>
      </c>
      <c r="GA332" s="18" t="e">
        <f t="shared" si="2702"/>
        <v>#VALUE!</v>
      </c>
      <c r="GB332" s="18" t="e">
        <f t="shared" si="2702"/>
        <v>#VALUE!</v>
      </c>
      <c r="GC332" s="17"/>
      <c r="GD332" s="14"/>
      <c r="GE332" s="14">
        <f t="shared" si="2702"/>
        <v>0</v>
      </c>
      <c r="GF332" s="14">
        <f t="shared" si="2702"/>
        <v>0</v>
      </c>
      <c r="GG332" s="14">
        <f t="shared" si="2702"/>
        <v>0</v>
      </c>
      <c r="GH332" s="14">
        <f t="shared" si="2702"/>
        <v>0</v>
      </c>
      <c r="GI332" s="14">
        <f t="shared" si="2702"/>
        <v>0</v>
      </c>
      <c r="GJ332" s="14">
        <f t="shared" si="2702"/>
        <v>0</v>
      </c>
      <c r="GK332" s="17"/>
      <c r="GL332" s="14"/>
      <c r="GM332" s="14">
        <f t="shared" si="2702"/>
        <v>0</v>
      </c>
      <c r="GN332" s="14">
        <f t="shared" si="2702"/>
        <v>0</v>
      </c>
      <c r="GO332" s="14">
        <f t="shared" si="2702"/>
        <v>0</v>
      </c>
      <c r="GP332" s="14">
        <f t="shared" si="2702"/>
        <v>0</v>
      </c>
      <c r="GQ332" s="14">
        <f t="shared" si="2702"/>
        <v>0</v>
      </c>
      <c r="GR332" s="14">
        <f t="shared" si="2702"/>
        <v>0</v>
      </c>
      <c r="GS332" s="17"/>
      <c r="GT332" s="14"/>
      <c r="GU332" s="14">
        <f t="shared" si="2679"/>
        <v>0</v>
      </c>
      <c r="GV332" s="14">
        <f t="shared" si="2679"/>
        <v>0</v>
      </c>
      <c r="GW332" s="14">
        <f t="shared" si="2679"/>
        <v>0</v>
      </c>
      <c r="GX332" s="14">
        <f t="shared" si="2679"/>
        <v>0</v>
      </c>
      <c r="GY332" s="14">
        <f t="shared" si="2679"/>
        <v>0</v>
      </c>
      <c r="GZ332" s="14">
        <f t="shared" si="2679"/>
        <v>0</v>
      </c>
      <c r="HA332" s="17"/>
      <c r="HB332" s="14"/>
      <c r="HC332" s="14">
        <f t="shared" si="2703"/>
        <v>0</v>
      </c>
      <c r="HD332" s="14">
        <f t="shared" si="2703"/>
        <v>0</v>
      </c>
      <c r="HE332" s="14">
        <f t="shared" si="2703"/>
        <v>0</v>
      </c>
      <c r="HF332" s="17"/>
      <c r="HG332" s="14"/>
      <c r="HH332" s="14">
        <f t="shared" si="2704"/>
        <v>0</v>
      </c>
      <c r="HI332" s="14">
        <f t="shared" si="2704"/>
        <v>0</v>
      </c>
      <c r="HJ332" s="14">
        <f t="shared" si="2704"/>
        <v>0</v>
      </c>
      <c r="HK332" s="17"/>
      <c r="HL332" s="14"/>
      <c r="HM332" s="14">
        <f t="shared" si="2705"/>
        <v>0</v>
      </c>
      <c r="HN332" s="14">
        <f t="shared" si="2705"/>
        <v>0</v>
      </c>
      <c r="HO332" s="14">
        <f t="shared" si="2705"/>
        <v>0</v>
      </c>
      <c r="HP332" s="14">
        <f t="shared" si="2705"/>
        <v>0</v>
      </c>
      <c r="HQ332" s="14">
        <f t="shared" si="2705"/>
        <v>0</v>
      </c>
      <c r="HR332" s="14">
        <f t="shared" si="2705"/>
        <v>0</v>
      </c>
      <c r="HS332" s="17"/>
      <c r="HT332" s="14"/>
      <c r="HU332" s="14">
        <f t="shared" si="2706"/>
        <v>0</v>
      </c>
      <c r="HV332" s="14">
        <f t="shared" si="2706"/>
        <v>0</v>
      </c>
      <c r="HW332" s="14">
        <f t="shared" si="2706"/>
        <v>0</v>
      </c>
      <c r="HX332" s="14">
        <f t="shared" si="2706"/>
        <v>0</v>
      </c>
      <c r="HY332" s="14">
        <f t="shared" si="2706"/>
        <v>0</v>
      </c>
      <c r="HZ332" s="18" t="e">
        <f t="shared" si="2706"/>
        <v>#VALUE!</v>
      </c>
      <c r="IA332" s="43">
        <f t="shared" si="2706"/>
        <v>0</v>
      </c>
      <c r="IB332" s="17"/>
      <c r="IC332" s="14"/>
      <c r="ID332" s="14">
        <f t="shared" ref="ID332:II332" si="2747">ID300</f>
        <v>0</v>
      </c>
      <c r="IE332" s="14">
        <f t="shared" si="2747"/>
        <v>0</v>
      </c>
      <c r="IF332" s="14">
        <f t="shared" si="2747"/>
        <v>0</v>
      </c>
      <c r="IG332" s="14">
        <f t="shared" si="2747"/>
        <v>0</v>
      </c>
      <c r="IH332" s="14">
        <f t="shared" si="2747"/>
        <v>0</v>
      </c>
      <c r="II332" s="14">
        <f t="shared" si="2747"/>
        <v>0</v>
      </c>
      <c r="IJ332" s="17"/>
      <c r="IK332" s="14"/>
      <c r="IL332" s="14">
        <f t="shared" si="2725"/>
        <v>0</v>
      </c>
      <c r="IM332" s="14">
        <f t="shared" si="2725"/>
        <v>0</v>
      </c>
      <c r="IN332" s="14">
        <f t="shared" si="2725"/>
        <v>0</v>
      </c>
      <c r="IO332" s="14">
        <f t="shared" si="2725"/>
        <v>0</v>
      </c>
      <c r="IP332" s="14">
        <f t="shared" si="2725"/>
        <v>0</v>
      </c>
      <c r="IQ332" s="14">
        <f t="shared" si="2725"/>
        <v>0</v>
      </c>
      <c r="IR332" s="17"/>
      <c r="IS332" s="14"/>
      <c r="IT332" s="14">
        <f t="shared" si="2726"/>
        <v>0</v>
      </c>
      <c r="IU332" s="14">
        <f t="shared" si="2726"/>
        <v>0</v>
      </c>
      <c r="IV332" s="14">
        <f t="shared" si="2726"/>
        <v>0</v>
      </c>
      <c r="IW332" s="14">
        <f t="shared" si="2726"/>
        <v>0</v>
      </c>
      <c r="IX332" s="14">
        <f t="shared" si="2726"/>
        <v>0</v>
      </c>
      <c r="IY332" s="14">
        <f t="shared" si="2726"/>
        <v>0</v>
      </c>
      <c r="IZ332" s="44">
        <f t="shared" si="2726"/>
        <v>0</v>
      </c>
      <c r="JA332" s="44">
        <f t="shared" si="2726"/>
        <v>0</v>
      </c>
      <c r="JB332" s="44">
        <f t="shared" si="2726"/>
        <v>0</v>
      </c>
      <c r="JC332" s="17"/>
      <c r="JD332" s="14"/>
      <c r="JE332" s="14">
        <f t="shared" si="2716"/>
        <v>0</v>
      </c>
      <c r="JF332" s="14">
        <f t="shared" si="2716"/>
        <v>0</v>
      </c>
      <c r="JG332" s="14">
        <f t="shared" si="2716"/>
        <v>0</v>
      </c>
      <c r="JH332" s="14">
        <f t="shared" si="2716"/>
        <v>0</v>
      </c>
      <c r="JI332" s="14">
        <f t="shared" si="2716"/>
        <v>0</v>
      </c>
      <c r="JJ332" s="4"/>
      <c r="JK332" s="39"/>
      <c r="JL332" s="39">
        <f t="shared" ref="JL332:JU332" si="2748">JL300</f>
        <v>0</v>
      </c>
      <c r="JM332" s="39">
        <f t="shared" si="2748"/>
        <v>0</v>
      </c>
      <c r="JN332" s="39">
        <f t="shared" si="2748"/>
        <v>0</v>
      </c>
      <c r="JO332" s="39">
        <f t="shared" si="2748"/>
        <v>0</v>
      </c>
      <c r="JP332" s="39">
        <f t="shared" si="2748"/>
        <v>0</v>
      </c>
      <c r="JQ332" s="39">
        <f t="shared" si="2748"/>
        <v>0</v>
      </c>
      <c r="JR332" s="1">
        <f t="shared" si="2748"/>
        <v>0</v>
      </c>
      <c r="JS332" s="1">
        <f t="shared" si="2748"/>
        <v>0</v>
      </c>
      <c r="JT332" s="1">
        <f t="shared" si="2748"/>
        <v>0</v>
      </c>
      <c r="JU332" s="1">
        <f t="shared" si="2748"/>
        <v>0</v>
      </c>
      <c r="JV332" s="17"/>
      <c r="JW332" s="14"/>
      <c r="JX332" s="14">
        <f t="shared" si="2718"/>
        <v>0</v>
      </c>
      <c r="JY332" s="14">
        <f t="shared" si="2718"/>
        <v>0</v>
      </c>
      <c r="JZ332" s="14">
        <f t="shared" si="2718"/>
        <v>0</v>
      </c>
      <c r="KA332" s="14">
        <f t="shared" si="2718"/>
        <v>0</v>
      </c>
      <c r="KB332" s="14">
        <f t="shared" si="2718"/>
        <v>0</v>
      </c>
      <c r="KC332" s="14">
        <f t="shared" si="2718"/>
        <v>0</v>
      </c>
      <c r="KD332" s="44">
        <f t="shared" si="2718"/>
        <v>0</v>
      </c>
      <c r="KE332" s="44">
        <f t="shared" si="2718"/>
        <v>0</v>
      </c>
      <c r="KF332" s="44">
        <f t="shared" si="2718"/>
        <v>0</v>
      </c>
      <c r="KG332" s="44">
        <f t="shared" si="2718"/>
        <v>0</v>
      </c>
      <c r="KH332" s="44">
        <f t="shared" si="2718"/>
        <v>0</v>
      </c>
      <c r="KI332" s="17"/>
      <c r="KJ332" s="14"/>
      <c r="KK332" s="14">
        <f t="shared" si="2719"/>
        <v>0</v>
      </c>
      <c r="KL332" s="14">
        <f t="shared" si="2719"/>
        <v>0</v>
      </c>
      <c r="KM332" s="14">
        <f t="shared" si="2719"/>
        <v>0</v>
      </c>
      <c r="KN332" s="14">
        <f t="shared" si="2719"/>
        <v>0</v>
      </c>
      <c r="KO332" s="14">
        <f t="shared" si="2719"/>
        <v>0</v>
      </c>
      <c r="KP332" s="14">
        <f t="shared" si="2719"/>
        <v>0</v>
      </c>
      <c r="KQ332" s="17"/>
      <c r="KR332" s="14"/>
      <c r="KS332" s="14">
        <f t="shared" ref="KS332:KZ332" si="2749">KS300</f>
        <v>0</v>
      </c>
      <c r="KT332" s="14">
        <f t="shared" si="2749"/>
        <v>0</v>
      </c>
      <c r="KU332" s="14">
        <f t="shared" si="2749"/>
        <v>0</v>
      </c>
      <c r="KV332" s="14">
        <f t="shared" si="2749"/>
        <v>0</v>
      </c>
      <c r="KW332" s="14">
        <f t="shared" si="2749"/>
        <v>0</v>
      </c>
      <c r="KX332" s="14">
        <f t="shared" si="2749"/>
        <v>0</v>
      </c>
      <c r="KY332" s="44">
        <f t="shared" si="2749"/>
        <v>0</v>
      </c>
      <c r="KZ332" s="44">
        <f t="shared" si="2749"/>
        <v>0</v>
      </c>
    </row>
    <row r="333" spans="1:312">
      <c r="A333" s="49">
        <f t="shared" si="2708"/>
        <v>0</v>
      </c>
      <c r="B333" s="17"/>
      <c r="C333" s="14"/>
      <c r="D333" s="14">
        <f t="shared" si="2709"/>
        <v>0</v>
      </c>
      <c r="E333" s="14">
        <f t="shared" si="2709"/>
        <v>0</v>
      </c>
      <c r="F333" s="14">
        <f t="shared" si="2709"/>
        <v>0</v>
      </c>
      <c r="G333" s="17"/>
      <c r="H333" s="14"/>
      <c r="I333" s="14">
        <f t="shared" si="2710"/>
        <v>0</v>
      </c>
      <c r="J333" s="14">
        <f t="shared" si="2710"/>
        <v>0</v>
      </c>
      <c r="K333" s="14">
        <f t="shared" si="2710"/>
        <v>0</v>
      </c>
      <c r="L333" s="18" t="e">
        <f t="shared" si="2710"/>
        <v>#VALUE!</v>
      </c>
      <c r="M333" s="17"/>
      <c r="N333" s="14"/>
      <c r="O333" s="14">
        <f t="shared" si="2686"/>
        <v>0</v>
      </c>
      <c r="P333" s="14">
        <f t="shared" si="2686"/>
        <v>0</v>
      </c>
      <c r="Q333" s="18" t="e">
        <f t="shared" si="2686"/>
        <v>#VALUE!</v>
      </c>
      <c r="R333" s="17"/>
      <c r="S333" s="14"/>
      <c r="T333" s="14">
        <f t="shared" si="2687"/>
        <v>0</v>
      </c>
      <c r="U333" s="14">
        <f t="shared" si="2687"/>
        <v>0</v>
      </c>
      <c r="V333" s="14">
        <f t="shared" si="2687"/>
        <v>0</v>
      </c>
      <c r="W333" s="14">
        <f t="shared" si="2687"/>
        <v>0</v>
      </c>
      <c r="X333" s="17"/>
      <c r="Y333" s="14"/>
      <c r="Z333" s="14">
        <f t="shared" si="2688"/>
        <v>0</v>
      </c>
      <c r="AA333" s="14">
        <f t="shared" si="2688"/>
        <v>0</v>
      </c>
      <c r="AB333" s="14">
        <f t="shared" si="2688"/>
        <v>0</v>
      </c>
      <c r="AC333" s="14">
        <f t="shared" si="2688"/>
        <v>0</v>
      </c>
      <c r="AD333" s="14">
        <f t="shared" si="2688"/>
        <v>0</v>
      </c>
      <c r="AE333" s="17"/>
      <c r="AF333" s="14"/>
      <c r="AG333" s="14">
        <f t="shared" si="2689"/>
        <v>0</v>
      </c>
      <c r="AH333" s="14">
        <f t="shared" si="2689"/>
        <v>0</v>
      </c>
      <c r="AI333" s="14">
        <f t="shared" si="2689"/>
        <v>0</v>
      </c>
      <c r="AJ333" s="14">
        <f t="shared" si="2689"/>
        <v>0</v>
      </c>
      <c r="AK333" s="14">
        <f t="shared" si="2689"/>
        <v>0</v>
      </c>
      <c r="AL333" s="14">
        <f t="shared" si="2689"/>
        <v>0</v>
      </c>
      <c r="AM333" s="17"/>
      <c r="AN333" s="14"/>
      <c r="AO333" s="14">
        <f t="shared" si="2690"/>
        <v>0</v>
      </c>
      <c r="AP333" s="14">
        <f t="shared" si="2690"/>
        <v>0</v>
      </c>
      <c r="AQ333" s="14">
        <f t="shared" si="2690"/>
        <v>0</v>
      </c>
      <c r="AR333" s="14">
        <f t="shared" si="2690"/>
        <v>0</v>
      </c>
      <c r="AS333" s="14">
        <f t="shared" si="2690"/>
        <v>0</v>
      </c>
      <c r="AT333" s="14">
        <f t="shared" si="2690"/>
        <v>0</v>
      </c>
      <c r="AU333" s="17"/>
      <c r="AV333" s="17"/>
      <c r="AW333" s="14"/>
      <c r="AX333" s="14">
        <f t="shared" si="2691"/>
        <v>0</v>
      </c>
      <c r="AY333" s="14">
        <f t="shared" si="2691"/>
        <v>0</v>
      </c>
      <c r="AZ333" s="14">
        <f t="shared" si="2691"/>
        <v>0</v>
      </c>
      <c r="BA333" s="14">
        <f t="shared" si="2691"/>
        <v>0</v>
      </c>
      <c r="BB333" s="18" t="e">
        <f t="shared" si="2651"/>
        <v>#VALUE!</v>
      </c>
      <c r="BC333" s="17"/>
      <c r="BD333" s="14"/>
      <c r="BE333" s="14">
        <f t="shared" si="2692"/>
        <v>0</v>
      </c>
      <c r="BF333" s="14">
        <f t="shared" si="2692"/>
        <v>0</v>
      </c>
      <c r="BG333" s="14">
        <f t="shared" si="2692"/>
        <v>0</v>
      </c>
      <c r="BH333" s="14">
        <f t="shared" si="2692"/>
        <v>0</v>
      </c>
      <c r="BI333" s="17"/>
      <c r="BJ333" s="14"/>
      <c r="BK333" s="14">
        <f t="shared" si="2676"/>
        <v>0</v>
      </c>
      <c r="BL333" s="14">
        <f t="shared" si="2676"/>
        <v>0</v>
      </c>
      <c r="BM333" s="14">
        <f t="shared" si="2676"/>
        <v>0</v>
      </c>
      <c r="BN333" s="14">
        <f t="shared" si="2676"/>
        <v>0</v>
      </c>
      <c r="BO333" s="14">
        <f t="shared" si="2676"/>
        <v>0</v>
      </c>
      <c r="BP333" s="18" t="e">
        <f t="shared" si="2676"/>
        <v>#VALUE!</v>
      </c>
      <c r="BQ333" s="17"/>
      <c r="BR333" s="14"/>
      <c r="BS333" s="14">
        <f t="shared" si="2669"/>
        <v>0</v>
      </c>
      <c r="BT333" s="14">
        <f t="shared" si="2669"/>
        <v>0</v>
      </c>
      <c r="BU333" s="14">
        <f t="shared" si="2669"/>
        <v>0</v>
      </c>
      <c r="BV333" s="14">
        <f t="shared" si="2669"/>
        <v>0</v>
      </c>
      <c r="BW333" s="25"/>
      <c r="BX333" s="14"/>
      <c r="BY333" s="14">
        <f t="shared" ref="BY333:CB333" si="2750">BY301</f>
        <v>0</v>
      </c>
      <c r="BZ333" s="14">
        <f t="shared" si="2750"/>
        <v>0</v>
      </c>
      <c r="CA333" s="14">
        <f t="shared" si="2750"/>
        <v>0</v>
      </c>
      <c r="CB333" s="14">
        <f t="shared" si="2750"/>
        <v>0</v>
      </c>
      <c r="CC333" s="17"/>
      <c r="CD333" s="17"/>
      <c r="CE333" s="14"/>
      <c r="CF333" s="14">
        <f t="shared" si="2694"/>
        <v>0</v>
      </c>
      <c r="CG333" s="14">
        <f t="shared" si="2694"/>
        <v>0</v>
      </c>
      <c r="CH333" s="14">
        <f t="shared" si="2694"/>
        <v>0</v>
      </c>
      <c r="CI333" s="18" t="e">
        <f t="shared" si="2694"/>
        <v>#VALUE!</v>
      </c>
      <c r="CJ333" s="17"/>
      <c r="CK333" s="14"/>
      <c r="CL333" s="14">
        <f t="shared" ref="CL333:CQ333" si="2751">CL301</f>
        <v>0</v>
      </c>
      <c r="CM333" s="14">
        <f t="shared" si="2751"/>
        <v>0</v>
      </c>
      <c r="CN333" s="14">
        <f t="shared" si="2751"/>
        <v>0</v>
      </c>
      <c r="CO333" s="14">
        <f t="shared" si="2751"/>
        <v>0</v>
      </c>
      <c r="CP333" s="14">
        <f t="shared" si="2751"/>
        <v>0</v>
      </c>
      <c r="CQ333" s="18">
        <f t="shared" si="2751"/>
        <v>0</v>
      </c>
      <c r="CR333" s="17"/>
      <c r="CS333" s="14"/>
      <c r="CT333" s="14">
        <f t="shared" si="2695"/>
        <v>0</v>
      </c>
      <c r="CU333" s="14">
        <f t="shared" si="2695"/>
        <v>0</v>
      </c>
      <c r="CV333" s="14">
        <f t="shared" si="2695"/>
        <v>0</v>
      </c>
      <c r="CW333" s="14">
        <f t="shared" si="2695"/>
        <v>0</v>
      </c>
      <c r="CX333" s="14">
        <f t="shared" si="2695"/>
        <v>0</v>
      </c>
      <c r="CY333" s="17"/>
      <c r="CZ333" s="14"/>
      <c r="DA333" s="14">
        <f t="shared" si="2696"/>
        <v>0</v>
      </c>
      <c r="DB333" s="14">
        <f t="shared" si="2696"/>
        <v>0</v>
      </c>
      <c r="DC333" s="14">
        <f t="shared" si="2696"/>
        <v>0</v>
      </c>
      <c r="DD333" s="14">
        <f t="shared" si="2696"/>
        <v>0</v>
      </c>
      <c r="DE333" s="17"/>
      <c r="DF333" s="14"/>
      <c r="DG333" s="14">
        <f t="shared" si="2697"/>
        <v>0</v>
      </c>
      <c r="DH333" s="14">
        <f t="shared" si="2697"/>
        <v>0</v>
      </c>
      <c r="DI333" s="14">
        <f t="shared" si="2697"/>
        <v>0</v>
      </c>
      <c r="DJ333" s="14">
        <f t="shared" si="2697"/>
        <v>0</v>
      </c>
      <c r="DK333" s="17"/>
      <c r="DL333" s="17"/>
      <c r="DM333" s="14"/>
      <c r="DN333" s="14">
        <f t="shared" si="2698"/>
        <v>0</v>
      </c>
      <c r="DO333" s="14">
        <f t="shared" si="2698"/>
        <v>0</v>
      </c>
      <c r="DP333" s="14">
        <f t="shared" si="2698"/>
        <v>0</v>
      </c>
      <c r="DQ333" s="14">
        <f t="shared" si="2698"/>
        <v>0</v>
      </c>
      <c r="DR333" s="14">
        <f t="shared" si="2698"/>
        <v>0</v>
      </c>
      <c r="DS333" s="14">
        <f t="shared" si="2698"/>
        <v>0</v>
      </c>
      <c r="DT333" s="44">
        <f t="shared" si="2698"/>
        <v>0</v>
      </c>
      <c r="DU333" s="44">
        <f t="shared" si="2698"/>
        <v>0</v>
      </c>
      <c r="DV333" s="44">
        <f t="shared" si="2698"/>
        <v>0</v>
      </c>
      <c r="DW333" s="25"/>
      <c r="DX333" s="14"/>
      <c r="DY333" s="14">
        <f t="shared" ref="DY333:ED333" si="2752">DY301</f>
        <v>0</v>
      </c>
      <c r="DZ333" s="14">
        <f t="shared" si="2752"/>
        <v>0</v>
      </c>
      <c r="EA333" s="14">
        <f t="shared" si="2752"/>
        <v>0</v>
      </c>
      <c r="EB333" s="14">
        <f t="shared" si="2752"/>
        <v>0</v>
      </c>
      <c r="EC333" s="14">
        <f t="shared" si="2752"/>
        <v>0</v>
      </c>
      <c r="ED333" s="14">
        <f t="shared" si="2752"/>
        <v>0</v>
      </c>
      <c r="EE333" s="1"/>
      <c r="EF333" s="17"/>
      <c r="EG333" s="14"/>
      <c r="EH333" s="14">
        <f t="shared" si="2700"/>
        <v>0</v>
      </c>
      <c r="EI333" s="14">
        <f t="shared" si="2700"/>
        <v>0</v>
      </c>
      <c r="EJ333" s="14">
        <f t="shared" si="2700"/>
        <v>0</v>
      </c>
      <c r="EK333" s="14">
        <f t="shared" si="2700"/>
        <v>0</v>
      </c>
      <c r="EL333" s="18" t="e">
        <f t="shared" si="2700"/>
        <v>#VALUE!</v>
      </c>
      <c r="EM333" s="17"/>
      <c r="EN333" s="14"/>
      <c r="EO333" s="14">
        <f t="shared" si="2681"/>
        <v>0</v>
      </c>
      <c r="EP333" s="14">
        <f t="shared" si="2681"/>
        <v>0</v>
      </c>
      <c r="EQ333" s="14">
        <f t="shared" si="2681"/>
        <v>0</v>
      </c>
      <c r="ER333" s="14">
        <f t="shared" si="2681"/>
        <v>0</v>
      </c>
      <c r="ES333" s="14">
        <f t="shared" si="2681"/>
        <v>0</v>
      </c>
      <c r="ET333" s="25"/>
      <c r="EU333" s="14"/>
      <c r="EV333" s="14">
        <f t="shared" ref="EV333:EZ333" si="2753">EV301</f>
        <v>0</v>
      </c>
      <c r="EW333" s="14">
        <f t="shared" si="2753"/>
        <v>0</v>
      </c>
      <c r="EX333" s="14">
        <f t="shared" si="2753"/>
        <v>0</v>
      </c>
      <c r="EY333" s="14">
        <f t="shared" si="2753"/>
        <v>0</v>
      </c>
      <c r="EZ333" s="14">
        <f t="shared" si="2753"/>
        <v>0</v>
      </c>
      <c r="FA333" s="17"/>
      <c r="FB333" s="14"/>
      <c r="FC333" s="14">
        <f t="shared" si="2683"/>
        <v>0</v>
      </c>
      <c r="FD333" s="14">
        <f t="shared" si="2683"/>
        <v>0</v>
      </c>
      <c r="FE333" s="14">
        <f t="shared" si="2683"/>
        <v>0</v>
      </c>
      <c r="FF333" s="14">
        <f t="shared" si="2683"/>
        <v>0</v>
      </c>
      <c r="FG333" s="14">
        <f t="shared" si="2683"/>
        <v>0</v>
      </c>
      <c r="FH333" s="18" t="e">
        <f t="shared" si="2683"/>
        <v>#VALUE!</v>
      </c>
      <c r="FI333" s="17"/>
      <c r="FJ333" s="14"/>
      <c r="FK333" s="14">
        <f t="shared" si="2684"/>
        <v>0</v>
      </c>
      <c r="FL333" s="14">
        <f t="shared" si="2684"/>
        <v>0</v>
      </c>
      <c r="FM333" s="14">
        <f t="shared" si="2684"/>
        <v>0</v>
      </c>
      <c r="FN333" s="17"/>
      <c r="FO333" s="14"/>
      <c r="FP333" s="14">
        <f t="shared" si="2702"/>
        <v>0</v>
      </c>
      <c r="FQ333" s="14">
        <f t="shared" si="2702"/>
        <v>0</v>
      </c>
      <c r="FR333" s="14">
        <f t="shared" si="2702"/>
        <v>0</v>
      </c>
      <c r="FS333" s="14">
        <f t="shared" si="2702"/>
        <v>0</v>
      </c>
      <c r="FT333" s="14">
        <f t="shared" si="2702"/>
        <v>0</v>
      </c>
      <c r="FU333" s="17"/>
      <c r="FV333" s="14"/>
      <c r="FW333" s="14">
        <f t="shared" si="2702"/>
        <v>0</v>
      </c>
      <c r="FX333" s="14">
        <f t="shared" si="2702"/>
        <v>0</v>
      </c>
      <c r="FY333" s="14">
        <f t="shared" si="2702"/>
        <v>0</v>
      </c>
      <c r="FZ333" s="14">
        <f t="shared" si="2702"/>
        <v>0</v>
      </c>
      <c r="GA333" s="18" t="e">
        <f t="shared" si="2702"/>
        <v>#VALUE!</v>
      </c>
      <c r="GB333" s="18" t="e">
        <f t="shared" si="2702"/>
        <v>#VALUE!</v>
      </c>
      <c r="GC333" s="17"/>
      <c r="GD333" s="14"/>
      <c r="GE333" s="14">
        <f t="shared" si="2702"/>
        <v>0</v>
      </c>
      <c r="GF333" s="14">
        <f t="shared" si="2702"/>
        <v>0</v>
      </c>
      <c r="GG333" s="14">
        <f t="shared" si="2702"/>
        <v>0</v>
      </c>
      <c r="GH333" s="14">
        <f t="shared" si="2702"/>
        <v>0</v>
      </c>
      <c r="GI333" s="14">
        <f t="shared" si="2702"/>
        <v>0</v>
      </c>
      <c r="GJ333" s="14">
        <f t="shared" si="2702"/>
        <v>0</v>
      </c>
      <c r="GK333" s="17"/>
      <c r="GL333" s="14"/>
      <c r="GM333" s="14">
        <f t="shared" si="2702"/>
        <v>0</v>
      </c>
      <c r="GN333" s="14">
        <f t="shared" si="2702"/>
        <v>0</v>
      </c>
      <c r="GO333" s="14">
        <f t="shared" si="2702"/>
        <v>0</v>
      </c>
      <c r="GP333" s="14">
        <f t="shared" si="2702"/>
        <v>0</v>
      </c>
      <c r="GQ333" s="14">
        <f t="shared" si="2702"/>
        <v>0</v>
      </c>
      <c r="GR333" s="14">
        <f t="shared" si="2702"/>
        <v>0</v>
      </c>
      <c r="GS333" s="17"/>
      <c r="GT333" s="14"/>
      <c r="GU333" s="14">
        <f t="shared" si="2679"/>
        <v>0</v>
      </c>
      <c r="GV333" s="14">
        <f t="shared" si="2679"/>
        <v>0</v>
      </c>
      <c r="GW333" s="14">
        <f t="shared" si="2679"/>
        <v>0</v>
      </c>
      <c r="GX333" s="14">
        <f t="shared" si="2679"/>
        <v>0</v>
      </c>
      <c r="GY333" s="14">
        <f t="shared" si="2679"/>
        <v>0</v>
      </c>
      <c r="GZ333" s="14">
        <f t="shared" si="2679"/>
        <v>0</v>
      </c>
      <c r="HA333" s="17"/>
      <c r="HB333" s="14"/>
      <c r="HC333" s="14">
        <f t="shared" si="2703"/>
        <v>0</v>
      </c>
      <c r="HD333" s="14">
        <f t="shared" si="2703"/>
        <v>0</v>
      </c>
      <c r="HE333" s="14">
        <f t="shared" si="2703"/>
        <v>0</v>
      </c>
      <c r="HF333" s="17"/>
      <c r="HG333" s="14"/>
      <c r="HH333" s="14">
        <f t="shared" si="2704"/>
        <v>0</v>
      </c>
      <c r="HI333" s="14">
        <f t="shared" si="2704"/>
        <v>0</v>
      </c>
      <c r="HJ333" s="14">
        <f t="shared" si="2704"/>
        <v>0</v>
      </c>
      <c r="HK333" s="17"/>
      <c r="HL333" s="14"/>
      <c r="HM333" s="14">
        <f t="shared" si="2705"/>
        <v>0</v>
      </c>
      <c r="HN333" s="14">
        <f t="shared" si="2705"/>
        <v>0</v>
      </c>
      <c r="HO333" s="14">
        <f t="shared" si="2705"/>
        <v>0</v>
      </c>
      <c r="HP333" s="14">
        <f t="shared" si="2705"/>
        <v>0</v>
      </c>
      <c r="HQ333" s="14">
        <f t="shared" si="2705"/>
        <v>0</v>
      </c>
      <c r="HR333" s="14">
        <f t="shared" si="2705"/>
        <v>0</v>
      </c>
      <c r="HS333" s="17"/>
      <c r="HT333" s="14"/>
      <c r="HU333" s="14">
        <f t="shared" si="2706"/>
        <v>0</v>
      </c>
      <c r="HV333" s="14">
        <f t="shared" si="2706"/>
        <v>0</v>
      </c>
      <c r="HW333" s="14">
        <f t="shared" si="2706"/>
        <v>0</v>
      </c>
      <c r="HX333" s="14">
        <f t="shared" si="2706"/>
        <v>0</v>
      </c>
      <c r="HY333" s="14">
        <f t="shared" si="2706"/>
        <v>0</v>
      </c>
      <c r="HZ333" s="18" t="e">
        <f t="shared" si="2706"/>
        <v>#VALUE!</v>
      </c>
      <c r="IA333" s="43">
        <f t="shared" si="2706"/>
        <v>0</v>
      </c>
      <c r="IB333" s="17"/>
      <c r="IC333" s="14"/>
      <c r="ID333" s="14">
        <f t="shared" ref="ID333:II333" si="2754">ID301</f>
        <v>0</v>
      </c>
      <c r="IE333" s="14">
        <f t="shared" si="2754"/>
        <v>0</v>
      </c>
      <c r="IF333" s="14">
        <f t="shared" si="2754"/>
        <v>0</v>
      </c>
      <c r="IG333" s="14">
        <f t="shared" si="2754"/>
        <v>0</v>
      </c>
      <c r="IH333" s="14">
        <f t="shared" si="2754"/>
        <v>0</v>
      </c>
      <c r="II333" s="14">
        <f t="shared" si="2754"/>
        <v>0</v>
      </c>
      <c r="IJ333" s="17"/>
      <c r="IK333" s="14"/>
      <c r="IL333" s="14">
        <f t="shared" si="2725"/>
        <v>0</v>
      </c>
      <c r="IM333" s="14">
        <f t="shared" si="2725"/>
        <v>0</v>
      </c>
      <c r="IN333" s="14">
        <f t="shared" si="2725"/>
        <v>0</v>
      </c>
      <c r="IO333" s="14">
        <f t="shared" si="2725"/>
        <v>0</v>
      </c>
      <c r="IP333" s="14">
        <f t="shared" si="2725"/>
        <v>0</v>
      </c>
      <c r="IQ333" s="14">
        <f t="shared" si="2725"/>
        <v>0</v>
      </c>
      <c r="IR333" s="17"/>
      <c r="IS333" s="14"/>
      <c r="IT333" s="14">
        <f t="shared" si="2726"/>
        <v>0</v>
      </c>
      <c r="IU333" s="14">
        <f t="shared" si="2726"/>
        <v>0</v>
      </c>
      <c r="IV333" s="14">
        <f t="shared" si="2726"/>
        <v>0</v>
      </c>
      <c r="IW333" s="14">
        <f t="shared" si="2726"/>
        <v>0</v>
      </c>
      <c r="IX333" s="14">
        <f t="shared" si="2726"/>
        <v>0</v>
      </c>
      <c r="IY333" s="14">
        <f t="shared" si="2726"/>
        <v>0</v>
      </c>
      <c r="IZ333" s="44">
        <f t="shared" si="2726"/>
        <v>0</v>
      </c>
      <c r="JA333" s="44">
        <f t="shared" si="2726"/>
        <v>0</v>
      </c>
      <c r="JB333" s="44">
        <f t="shared" si="2726"/>
        <v>0</v>
      </c>
      <c r="JC333" s="17"/>
      <c r="JD333" s="14"/>
      <c r="JE333" s="14">
        <f t="shared" si="2716"/>
        <v>0</v>
      </c>
      <c r="JF333" s="14">
        <f t="shared" si="2716"/>
        <v>0</v>
      </c>
      <c r="JG333" s="14">
        <f t="shared" si="2716"/>
        <v>0</v>
      </c>
      <c r="JH333" s="14">
        <f t="shared" si="2716"/>
        <v>0</v>
      </c>
      <c r="JI333" s="14">
        <f t="shared" si="2716"/>
        <v>0</v>
      </c>
      <c r="JJ333" s="4"/>
      <c r="JK333" s="39"/>
      <c r="JL333" s="39">
        <f t="shared" ref="JL333:JU333" si="2755">JL301</f>
        <v>0</v>
      </c>
      <c r="JM333" s="39">
        <f t="shared" si="2755"/>
        <v>0</v>
      </c>
      <c r="JN333" s="39">
        <f t="shared" si="2755"/>
        <v>0</v>
      </c>
      <c r="JO333" s="39">
        <f t="shared" si="2755"/>
        <v>0</v>
      </c>
      <c r="JP333" s="39">
        <f t="shared" si="2755"/>
        <v>0</v>
      </c>
      <c r="JQ333" s="39">
        <f t="shared" si="2755"/>
        <v>0</v>
      </c>
      <c r="JR333" s="1">
        <f t="shared" si="2755"/>
        <v>0</v>
      </c>
      <c r="JS333" s="1">
        <f t="shared" si="2755"/>
        <v>0</v>
      </c>
      <c r="JT333" s="1">
        <f t="shared" si="2755"/>
        <v>0</v>
      </c>
      <c r="JU333" s="1">
        <f t="shared" si="2755"/>
        <v>0</v>
      </c>
      <c r="JV333" s="17"/>
      <c r="JW333" s="14"/>
      <c r="JX333" s="14">
        <f t="shared" si="2718"/>
        <v>0</v>
      </c>
      <c r="JY333" s="14">
        <f t="shared" si="2718"/>
        <v>0</v>
      </c>
      <c r="JZ333" s="14">
        <f t="shared" si="2718"/>
        <v>0</v>
      </c>
      <c r="KA333" s="14">
        <f t="shared" si="2718"/>
        <v>0</v>
      </c>
      <c r="KB333" s="14">
        <f t="shared" si="2718"/>
        <v>0</v>
      </c>
      <c r="KC333" s="14">
        <f t="shared" si="2718"/>
        <v>0</v>
      </c>
      <c r="KD333" s="44">
        <f t="shared" si="2718"/>
        <v>0</v>
      </c>
      <c r="KE333" s="44">
        <f t="shared" si="2718"/>
        <v>0</v>
      </c>
      <c r="KF333" s="44">
        <f t="shared" si="2718"/>
        <v>0</v>
      </c>
      <c r="KG333" s="44">
        <f t="shared" si="2718"/>
        <v>0</v>
      </c>
      <c r="KH333" s="44">
        <f t="shared" si="2718"/>
        <v>0</v>
      </c>
      <c r="KI333" s="17"/>
      <c r="KJ333" s="14"/>
      <c r="KK333" s="14">
        <f t="shared" si="2719"/>
        <v>0</v>
      </c>
      <c r="KL333" s="14">
        <f t="shared" si="2719"/>
        <v>0</v>
      </c>
      <c r="KM333" s="14">
        <f t="shared" si="2719"/>
        <v>0</v>
      </c>
      <c r="KN333" s="14">
        <f t="shared" si="2719"/>
        <v>0</v>
      </c>
      <c r="KO333" s="14">
        <f t="shared" si="2719"/>
        <v>0</v>
      </c>
      <c r="KP333" s="14">
        <f t="shared" si="2719"/>
        <v>0</v>
      </c>
      <c r="KQ333" s="17"/>
      <c r="KR333" s="14"/>
      <c r="KS333" s="14">
        <f t="shared" ref="KS333:KZ333" si="2756">KS301</f>
        <v>0</v>
      </c>
      <c r="KT333" s="14">
        <f t="shared" si="2756"/>
        <v>0</v>
      </c>
      <c r="KU333" s="14">
        <f t="shared" si="2756"/>
        <v>0</v>
      </c>
      <c r="KV333" s="14">
        <f t="shared" si="2756"/>
        <v>0</v>
      </c>
      <c r="KW333" s="14">
        <f t="shared" si="2756"/>
        <v>0</v>
      </c>
      <c r="KX333" s="14">
        <f t="shared" si="2756"/>
        <v>0</v>
      </c>
      <c r="KY333" s="44">
        <f t="shared" si="2756"/>
        <v>0</v>
      </c>
      <c r="KZ333" s="44">
        <f t="shared" si="2756"/>
        <v>0</v>
      </c>
    </row>
    <row r="334" spans="1:312">
      <c r="A334" s="6"/>
      <c r="B334" s="7"/>
      <c r="C334" s="6"/>
      <c r="D334" s="6"/>
      <c r="E334" s="6"/>
      <c r="F334" s="6"/>
      <c r="G334" s="7"/>
      <c r="H334" s="6"/>
      <c r="I334" s="6"/>
      <c r="J334" s="6"/>
      <c r="K334" s="6"/>
      <c r="L334" s="5"/>
      <c r="M334" s="7"/>
      <c r="N334" s="6"/>
      <c r="O334" s="6"/>
      <c r="P334" s="6"/>
      <c r="Q334" s="5"/>
      <c r="R334" s="7"/>
      <c r="S334" s="6"/>
      <c r="T334" s="6"/>
      <c r="U334" s="6"/>
      <c r="V334" s="6"/>
      <c r="W334" s="6"/>
      <c r="X334" s="7"/>
      <c r="Y334" s="6"/>
      <c r="Z334" s="6"/>
      <c r="AA334" s="6"/>
      <c r="AB334" s="6"/>
      <c r="AC334" s="6"/>
      <c r="AD334" s="6"/>
      <c r="AE334" s="7"/>
      <c r="AF334" s="6"/>
      <c r="AG334" s="6"/>
      <c r="AH334" s="6"/>
      <c r="AI334" s="6"/>
      <c r="AJ334" s="6"/>
      <c r="AK334" s="6"/>
      <c r="AL334" s="6"/>
      <c r="AM334" s="7"/>
      <c r="AN334" s="6"/>
      <c r="AO334" s="6"/>
      <c r="AP334" s="6"/>
      <c r="AQ334" s="6"/>
      <c r="AR334" s="6"/>
      <c r="AS334" s="6"/>
      <c r="AT334" s="6"/>
      <c r="AU334" s="7"/>
      <c r="AV334" s="7"/>
      <c r="AW334" s="6"/>
      <c r="AX334" s="6"/>
      <c r="AY334" s="6"/>
      <c r="AZ334" s="6"/>
      <c r="BA334" s="6"/>
      <c r="BB334" s="5"/>
      <c r="BC334" s="7"/>
      <c r="BD334" s="6"/>
      <c r="BE334" s="6"/>
      <c r="BF334" s="6"/>
      <c r="BG334" s="6"/>
      <c r="BH334" s="6"/>
      <c r="BI334" s="7"/>
      <c r="BJ334" s="6"/>
      <c r="BK334" s="6"/>
      <c r="BL334" s="6"/>
      <c r="BM334" s="6"/>
      <c r="BN334" s="6"/>
      <c r="BO334" s="6"/>
      <c r="BP334" s="5"/>
      <c r="BQ334" s="7"/>
      <c r="BR334" s="6"/>
      <c r="BS334" s="6"/>
      <c r="BT334" s="6"/>
      <c r="BU334" s="6"/>
      <c r="BV334" s="6"/>
      <c r="BW334" s="4"/>
      <c r="BX334" s="6"/>
      <c r="BY334" s="6"/>
      <c r="BZ334" s="6"/>
      <c r="CA334" s="6"/>
      <c r="CB334" s="6"/>
      <c r="CC334" s="7"/>
      <c r="CD334" s="7"/>
      <c r="CE334" s="6"/>
      <c r="CF334" s="6"/>
      <c r="CG334" s="6"/>
      <c r="CH334" s="6"/>
      <c r="CI334" s="5"/>
      <c r="CJ334" s="7"/>
      <c r="CK334" s="6"/>
      <c r="CL334" s="6"/>
      <c r="CM334" s="6"/>
      <c r="CN334" s="6"/>
      <c r="CO334" s="6"/>
      <c r="CP334" s="6"/>
      <c r="CQ334" s="5"/>
      <c r="CR334" s="7"/>
      <c r="CS334" s="6"/>
      <c r="CT334" s="6"/>
      <c r="CU334" s="6"/>
      <c r="CV334" s="6"/>
      <c r="CW334" s="6"/>
      <c r="CX334" s="6"/>
      <c r="CY334" s="7"/>
      <c r="CZ334" s="6"/>
      <c r="DA334" s="6"/>
      <c r="DB334" s="6"/>
      <c r="DC334" s="6"/>
      <c r="DD334" s="6"/>
      <c r="DE334" s="7"/>
      <c r="DF334" s="6"/>
      <c r="DG334" s="6"/>
      <c r="DH334" s="6"/>
      <c r="DI334" s="6"/>
      <c r="DJ334" s="6"/>
      <c r="DK334" s="7"/>
      <c r="DL334" s="7"/>
      <c r="DM334" s="6"/>
      <c r="DN334" s="6"/>
      <c r="DO334" s="6"/>
      <c r="DP334" s="6"/>
      <c r="DQ334" s="6"/>
      <c r="DR334" s="6"/>
      <c r="DS334" s="6"/>
      <c r="DT334" s="6"/>
      <c r="DU334" s="6"/>
      <c r="DV334" s="6"/>
      <c r="DW334" s="4"/>
      <c r="DX334" s="6"/>
      <c r="DY334" s="6"/>
      <c r="DZ334" s="6"/>
      <c r="EA334" s="6"/>
      <c r="EB334" s="6"/>
      <c r="EC334" s="6"/>
      <c r="ED334" s="6"/>
      <c r="EE334" s="5"/>
      <c r="EF334" s="7"/>
      <c r="EG334" s="6"/>
      <c r="EH334" s="6"/>
      <c r="EI334" s="6"/>
      <c r="EJ334" s="6"/>
      <c r="EK334" s="6"/>
      <c r="EL334" s="5"/>
      <c r="EM334" s="7"/>
      <c r="EN334" s="6"/>
      <c r="EO334" s="6"/>
      <c r="EP334" s="6"/>
      <c r="EQ334" s="6"/>
      <c r="ER334" s="6"/>
      <c r="ES334" s="6"/>
      <c r="ET334" s="4"/>
      <c r="EU334" s="6"/>
      <c r="EV334" s="6"/>
      <c r="EW334" s="6"/>
      <c r="EX334" s="6"/>
      <c r="EY334" s="6"/>
      <c r="EZ334" s="6"/>
      <c r="FA334" s="7"/>
      <c r="FB334" s="6"/>
      <c r="FC334" s="6"/>
      <c r="FD334" s="6"/>
      <c r="FE334" s="6"/>
      <c r="FF334" s="6"/>
      <c r="FG334" s="6"/>
      <c r="FH334" s="5"/>
      <c r="FI334" s="7"/>
      <c r="FJ334" s="6"/>
      <c r="FK334" s="6"/>
      <c r="FL334" s="6"/>
      <c r="FM334" s="6"/>
      <c r="FN334" s="7"/>
      <c r="FO334" s="6"/>
      <c r="FP334" s="6"/>
      <c r="FQ334" s="6"/>
      <c r="FR334" s="6"/>
      <c r="FS334" s="6"/>
      <c r="FT334" s="6"/>
      <c r="FU334" s="7"/>
      <c r="FV334" s="6"/>
      <c r="FW334" s="6"/>
      <c r="FX334" s="6"/>
      <c r="FY334" s="6"/>
      <c r="FZ334" s="6"/>
      <c r="GA334" s="5"/>
      <c r="GB334" s="5"/>
      <c r="GC334" s="7"/>
      <c r="GD334" s="6"/>
      <c r="GE334" s="6"/>
      <c r="GF334" s="6"/>
      <c r="GG334" s="6"/>
      <c r="GH334" s="6"/>
      <c r="GI334" s="6"/>
      <c r="GJ334" s="6"/>
      <c r="GK334" s="7"/>
      <c r="GL334" s="6"/>
      <c r="GM334" s="6"/>
      <c r="GN334" s="6"/>
      <c r="GO334" s="6"/>
      <c r="GP334" s="6"/>
      <c r="GQ334" s="6"/>
      <c r="GR334" s="6"/>
      <c r="GS334" s="7"/>
      <c r="GT334" s="6"/>
      <c r="GU334" s="6"/>
      <c r="GV334" s="6"/>
      <c r="GW334" s="6"/>
      <c r="GX334" s="6"/>
      <c r="GY334" s="6"/>
      <c r="GZ334" s="6"/>
      <c r="HA334" s="7"/>
      <c r="HB334" s="6"/>
      <c r="HC334" s="6"/>
      <c r="HD334" s="6"/>
      <c r="HE334" s="6"/>
      <c r="HF334" s="7"/>
      <c r="HG334" s="6"/>
      <c r="HH334" s="6"/>
      <c r="HI334" s="6"/>
      <c r="HJ334" s="6"/>
      <c r="HK334" s="7"/>
      <c r="HL334" s="6"/>
      <c r="HM334" s="6"/>
      <c r="HN334" s="6"/>
      <c r="HO334" s="6"/>
      <c r="HP334" s="6"/>
      <c r="HQ334" s="6"/>
      <c r="HR334" s="6"/>
      <c r="HS334" s="7"/>
      <c r="HT334" s="6"/>
      <c r="HU334" s="6"/>
      <c r="HV334" s="6"/>
      <c r="HW334" s="6"/>
      <c r="HX334" s="6"/>
      <c r="HY334" s="6"/>
      <c r="HZ334" s="5"/>
      <c r="IA334" s="5"/>
      <c r="IB334" s="7"/>
      <c r="IC334" s="6"/>
      <c r="ID334" s="6"/>
      <c r="IE334" s="6"/>
      <c r="IF334" s="6"/>
      <c r="IG334" s="6"/>
      <c r="IH334" s="6"/>
      <c r="II334" s="6"/>
      <c r="IJ334" s="7"/>
      <c r="IK334" s="6"/>
      <c r="IL334" s="6"/>
      <c r="IM334" s="6"/>
      <c r="IN334" s="6"/>
      <c r="IO334" s="6"/>
      <c r="IP334" s="6"/>
      <c r="IQ334" s="6"/>
      <c r="IR334" s="7"/>
      <c r="IS334" s="6"/>
      <c r="IT334" s="6"/>
      <c r="IU334" s="6"/>
      <c r="IV334" s="6"/>
      <c r="IW334" s="6"/>
      <c r="IX334" s="6"/>
      <c r="IY334" s="6"/>
      <c r="IZ334" s="6"/>
      <c r="JA334" s="6"/>
      <c r="JB334" s="6"/>
      <c r="JC334" s="7"/>
      <c r="JD334" s="6"/>
      <c r="JE334" s="6"/>
      <c r="JF334" s="6"/>
      <c r="JG334" s="6"/>
      <c r="JH334" s="6"/>
      <c r="JI334" s="6"/>
      <c r="JJ334" s="4"/>
      <c r="JV334" s="7"/>
      <c r="JW334" s="6"/>
      <c r="JX334" s="6"/>
      <c r="JY334" s="6"/>
      <c r="JZ334" s="6"/>
      <c r="KA334" s="6"/>
      <c r="KB334" s="6"/>
      <c r="KC334" s="6"/>
      <c r="KD334" s="6"/>
      <c r="KE334" s="6"/>
      <c r="KF334" s="6"/>
      <c r="KG334" s="6"/>
      <c r="KH334" s="6"/>
      <c r="KI334" s="7"/>
      <c r="KJ334" s="6"/>
      <c r="KK334" s="6"/>
      <c r="KL334" s="6"/>
      <c r="KM334" s="6"/>
      <c r="KN334" s="6"/>
      <c r="KO334" s="6"/>
      <c r="KP334" s="6"/>
      <c r="KQ334" s="7"/>
      <c r="KR334" s="6"/>
      <c r="KS334" s="6"/>
      <c r="KT334" s="6"/>
      <c r="KU334" s="6"/>
      <c r="KV334" s="6"/>
      <c r="KW334" s="6"/>
      <c r="KX334" s="6"/>
      <c r="KY334" s="6"/>
      <c r="KZ334" s="6"/>
    </row>
    <row r="335" spans="1:312">
      <c r="A335" s="6"/>
      <c r="B335" s="7"/>
      <c r="C335" s="6"/>
      <c r="D335" s="6"/>
      <c r="E335" s="6"/>
      <c r="F335" s="6"/>
      <c r="G335" s="7"/>
      <c r="H335" s="6"/>
      <c r="I335" s="6"/>
      <c r="J335" s="6"/>
      <c r="K335" s="6"/>
      <c r="L335" s="5"/>
      <c r="M335" s="7"/>
      <c r="N335" s="6"/>
      <c r="O335" s="6"/>
      <c r="P335" s="6"/>
      <c r="Q335" s="5"/>
      <c r="R335" s="7"/>
      <c r="S335" s="6"/>
      <c r="T335" s="6"/>
      <c r="U335" s="6"/>
      <c r="V335" s="6"/>
      <c r="W335" s="6"/>
      <c r="X335" s="7"/>
      <c r="Y335" s="6"/>
      <c r="Z335" s="6"/>
      <c r="AA335" s="6"/>
      <c r="AB335" s="6"/>
      <c r="AC335" s="6"/>
      <c r="AD335" s="6"/>
      <c r="AE335" s="7"/>
      <c r="AF335" s="6"/>
      <c r="AG335" s="6"/>
      <c r="AH335" s="6"/>
      <c r="AI335" s="6"/>
      <c r="AJ335" s="6"/>
      <c r="AK335" s="6"/>
      <c r="AL335" s="6"/>
      <c r="AM335" s="7"/>
      <c r="AN335" s="6"/>
      <c r="AO335" s="6"/>
      <c r="AP335" s="6"/>
      <c r="AQ335" s="6"/>
      <c r="AR335" s="6"/>
      <c r="AS335" s="6"/>
      <c r="AT335" s="6"/>
      <c r="AU335" s="7"/>
      <c r="AV335" s="7"/>
      <c r="AW335" s="6"/>
      <c r="AX335" s="6"/>
      <c r="AY335" s="6"/>
      <c r="AZ335" s="6"/>
      <c r="BA335" s="6"/>
      <c r="BB335" s="5"/>
      <c r="BC335" s="7"/>
      <c r="BD335" s="6"/>
      <c r="BE335" s="6"/>
      <c r="BF335" s="6"/>
      <c r="BG335" s="6"/>
      <c r="BH335" s="6"/>
      <c r="BI335" s="7"/>
      <c r="BJ335" s="6"/>
      <c r="BK335" s="6"/>
      <c r="BL335" s="6"/>
      <c r="BM335" s="6"/>
      <c r="BN335" s="6"/>
      <c r="BO335" s="6"/>
      <c r="BP335" s="5"/>
      <c r="BQ335" s="7"/>
      <c r="BR335" s="6"/>
      <c r="BS335" s="6"/>
      <c r="BT335" s="6"/>
      <c r="BU335" s="6"/>
      <c r="BV335" s="6"/>
      <c r="BW335" s="4"/>
      <c r="BX335" s="6"/>
      <c r="BY335" s="6"/>
      <c r="BZ335" s="6"/>
      <c r="CA335" s="6"/>
      <c r="CB335" s="6"/>
      <c r="CC335" s="7"/>
      <c r="CD335" s="7"/>
      <c r="CE335" s="6"/>
      <c r="CF335" s="6"/>
      <c r="CG335" s="6"/>
      <c r="CH335" s="6"/>
      <c r="CI335" s="5"/>
      <c r="CJ335" s="7"/>
      <c r="CK335" s="6"/>
      <c r="CL335" s="6"/>
      <c r="CM335" s="6"/>
      <c r="CN335" s="6"/>
      <c r="CO335" s="6"/>
      <c r="CP335" s="6"/>
      <c r="CQ335" s="5"/>
      <c r="CR335" s="7"/>
      <c r="CS335" s="6"/>
      <c r="CT335" s="6"/>
      <c r="CU335" s="6"/>
      <c r="CV335" s="6"/>
      <c r="CW335" s="6"/>
      <c r="CX335" s="6"/>
      <c r="CY335" s="7"/>
      <c r="CZ335" s="6"/>
      <c r="DA335" s="6"/>
      <c r="DB335" s="6"/>
      <c r="DC335" s="6"/>
      <c r="DD335" s="6"/>
      <c r="DE335" s="7"/>
      <c r="DF335" s="6"/>
      <c r="DG335" s="6"/>
      <c r="DH335" s="6"/>
      <c r="DI335" s="6"/>
      <c r="DJ335" s="6"/>
      <c r="DK335" s="7"/>
      <c r="DL335" s="7"/>
      <c r="DM335" s="6"/>
      <c r="DN335" s="6"/>
      <c r="DO335" s="6"/>
      <c r="DP335" s="6"/>
      <c r="DQ335" s="6"/>
      <c r="DR335" s="6"/>
      <c r="DS335" s="6"/>
      <c r="DT335" s="6"/>
      <c r="DU335" s="6"/>
      <c r="DV335" s="6"/>
      <c r="DW335" s="4"/>
      <c r="DX335" s="6"/>
      <c r="DY335" s="6"/>
      <c r="DZ335" s="6"/>
      <c r="EA335" s="6"/>
      <c r="EB335" s="6"/>
      <c r="EC335" s="6"/>
      <c r="ED335" s="6"/>
      <c r="EE335" s="5"/>
      <c r="EF335" s="7"/>
      <c r="EG335" s="6"/>
      <c r="EH335" s="6"/>
      <c r="EI335" s="6"/>
      <c r="EJ335" s="6"/>
      <c r="EK335" s="6"/>
      <c r="EL335" s="5"/>
      <c r="EM335" s="7"/>
      <c r="EN335" s="6"/>
      <c r="EO335" s="6"/>
      <c r="EP335" s="6"/>
      <c r="EQ335" s="6"/>
      <c r="ER335" s="6"/>
      <c r="ES335" s="6"/>
      <c r="ET335" s="4"/>
      <c r="EU335" s="6"/>
      <c r="EV335" s="6"/>
      <c r="EW335" s="6"/>
      <c r="EX335" s="6"/>
      <c r="EY335" s="6"/>
      <c r="EZ335" s="6"/>
      <c r="FA335" s="7"/>
      <c r="FB335" s="6"/>
      <c r="FC335" s="6"/>
      <c r="FD335" s="6"/>
      <c r="FE335" s="6"/>
      <c r="FF335" s="6"/>
      <c r="FG335" s="6"/>
      <c r="FH335" s="5"/>
      <c r="FI335" s="7"/>
      <c r="FJ335" s="6"/>
      <c r="FK335" s="6"/>
      <c r="FL335" s="6"/>
      <c r="FM335" s="6"/>
      <c r="FN335" s="7"/>
      <c r="FO335" s="6"/>
      <c r="FP335" s="6"/>
      <c r="FQ335" s="6"/>
      <c r="FR335" s="6"/>
      <c r="FS335" s="6"/>
      <c r="FT335" s="6"/>
      <c r="FU335" s="7"/>
      <c r="FV335" s="6"/>
      <c r="FW335" s="6"/>
      <c r="FX335" s="6"/>
      <c r="FY335" s="6"/>
      <c r="FZ335" s="6"/>
      <c r="GA335" s="5"/>
      <c r="GB335" s="5"/>
      <c r="GC335" s="7"/>
      <c r="GD335" s="6"/>
      <c r="GE335" s="6"/>
      <c r="GF335" s="6"/>
      <c r="GG335" s="6"/>
      <c r="GH335" s="6"/>
      <c r="GI335" s="6"/>
      <c r="GJ335" s="6"/>
      <c r="GK335" s="7"/>
      <c r="GL335" s="6"/>
      <c r="GM335" s="6"/>
      <c r="GN335" s="6"/>
      <c r="GO335" s="6"/>
      <c r="GP335" s="6"/>
      <c r="GQ335" s="6"/>
      <c r="GR335" s="6"/>
      <c r="GS335" s="7"/>
      <c r="GT335" s="6"/>
      <c r="GU335" s="6"/>
      <c r="GV335" s="6"/>
      <c r="GW335" s="6"/>
      <c r="GX335" s="6"/>
      <c r="GY335" s="6"/>
      <c r="GZ335" s="6"/>
      <c r="HA335" s="7"/>
      <c r="HB335" s="6"/>
      <c r="HC335" s="6"/>
      <c r="HD335" s="6"/>
      <c r="HE335" s="6"/>
      <c r="HF335" s="7"/>
      <c r="HG335" s="6"/>
      <c r="HH335" s="6"/>
      <c r="HI335" s="6"/>
      <c r="HJ335" s="6"/>
      <c r="HK335" s="7"/>
      <c r="HL335" s="6"/>
      <c r="HM335" s="6"/>
      <c r="HN335" s="6"/>
      <c r="HO335" s="6"/>
      <c r="HP335" s="6"/>
      <c r="HQ335" s="6"/>
      <c r="HR335" s="6"/>
      <c r="HS335" s="7"/>
      <c r="HT335" s="6"/>
      <c r="HU335" s="6"/>
      <c r="HV335" s="6"/>
      <c r="HW335" s="6"/>
      <c r="HX335" s="6"/>
      <c r="HY335" s="6"/>
      <c r="HZ335" s="5"/>
      <c r="IA335" s="5"/>
      <c r="IB335" s="7"/>
      <c r="IC335" s="6"/>
      <c r="ID335" s="6"/>
      <c r="IE335" s="6"/>
      <c r="IF335" s="6"/>
      <c r="IG335" s="6"/>
      <c r="IH335" s="6"/>
      <c r="II335" s="6"/>
      <c r="IJ335" s="7"/>
      <c r="IK335" s="6"/>
      <c r="IL335" s="6"/>
      <c r="IM335" s="6"/>
      <c r="IN335" s="6"/>
      <c r="IO335" s="6"/>
      <c r="IP335" s="6"/>
      <c r="IQ335" s="6"/>
      <c r="IR335" s="7"/>
      <c r="IS335" s="6"/>
      <c r="IT335" s="6"/>
      <c r="IU335" s="6"/>
      <c r="IV335" s="6"/>
      <c r="IW335" s="6"/>
      <c r="IX335" s="6"/>
      <c r="IY335" s="6"/>
      <c r="IZ335" s="6"/>
      <c r="JA335" s="6"/>
      <c r="JB335" s="6"/>
      <c r="JC335" s="7"/>
      <c r="JD335" s="6"/>
      <c r="JE335" s="6"/>
      <c r="JF335" s="6"/>
      <c r="JG335" s="6"/>
      <c r="JH335" s="6"/>
      <c r="JI335" s="6"/>
      <c r="JJ335" s="4"/>
      <c r="JV335" s="7"/>
      <c r="JW335" s="6"/>
      <c r="JX335" s="6"/>
      <c r="JY335" s="6"/>
      <c r="JZ335" s="6"/>
      <c r="KA335" s="6"/>
      <c r="KB335" s="6"/>
      <c r="KC335" s="6"/>
      <c r="KD335" s="6"/>
      <c r="KE335" s="6"/>
      <c r="KF335" s="6"/>
      <c r="KG335" s="6"/>
      <c r="KH335" s="6"/>
      <c r="KI335" s="7"/>
      <c r="KJ335" s="6"/>
      <c r="KK335" s="6"/>
      <c r="KL335" s="6"/>
      <c r="KM335" s="6"/>
      <c r="KN335" s="6"/>
      <c r="KO335" s="6"/>
      <c r="KP335" s="6"/>
      <c r="KQ335" s="7"/>
      <c r="KR335" s="6"/>
      <c r="KS335" s="6"/>
      <c r="KT335" s="6"/>
      <c r="KU335" s="6"/>
      <c r="KV335" s="6"/>
      <c r="KW335" s="6"/>
      <c r="KX335" s="6"/>
      <c r="KY335" s="6"/>
      <c r="KZ335" s="6"/>
    </row>
    <row r="336" spans="1:312">
      <c r="A336" s="6"/>
      <c r="B336" s="7"/>
      <c r="C336" s="6"/>
      <c r="D336" s="6"/>
      <c r="E336" s="6"/>
      <c r="F336" s="6"/>
      <c r="G336" s="7"/>
      <c r="H336" s="6"/>
      <c r="I336" s="6"/>
      <c r="J336" s="6"/>
      <c r="K336" s="6"/>
      <c r="L336" s="5"/>
      <c r="M336" s="7"/>
      <c r="N336" s="6"/>
      <c r="O336" s="6"/>
      <c r="P336" s="6"/>
      <c r="Q336" s="5"/>
      <c r="R336" s="7"/>
      <c r="S336" s="6"/>
      <c r="T336" s="6"/>
      <c r="U336" s="6"/>
      <c r="V336" s="6"/>
      <c r="W336" s="6"/>
      <c r="X336" s="7"/>
      <c r="Y336" s="6"/>
      <c r="Z336" s="6"/>
      <c r="AA336" s="6"/>
      <c r="AB336" s="6"/>
      <c r="AC336" s="6"/>
      <c r="AD336" s="6"/>
      <c r="AE336" s="7"/>
      <c r="AF336" s="6"/>
      <c r="AG336" s="6"/>
      <c r="AH336" s="6"/>
      <c r="AI336" s="6"/>
      <c r="AJ336" s="6"/>
      <c r="AK336" s="6"/>
      <c r="AL336" s="6"/>
      <c r="AM336" s="7"/>
      <c r="AN336" s="6"/>
      <c r="AO336" s="6"/>
      <c r="AP336" s="6"/>
      <c r="AQ336" s="6"/>
      <c r="AR336" s="6"/>
      <c r="AS336" s="6"/>
      <c r="AT336" s="6"/>
      <c r="AU336" s="7"/>
      <c r="AV336" s="7"/>
      <c r="AW336" s="6"/>
      <c r="AX336" s="6"/>
      <c r="AY336" s="6"/>
      <c r="AZ336" s="6"/>
      <c r="BA336" s="6"/>
      <c r="BB336" s="5"/>
      <c r="BC336" s="7"/>
      <c r="BD336" s="6"/>
      <c r="BE336" s="6"/>
      <c r="BF336" s="6"/>
      <c r="BG336" s="6"/>
      <c r="BH336" s="6"/>
      <c r="BI336" s="7"/>
      <c r="BJ336" s="6"/>
      <c r="BK336" s="6"/>
      <c r="BL336" s="6"/>
      <c r="BM336" s="6"/>
      <c r="BN336" s="6"/>
      <c r="BO336" s="6"/>
      <c r="BP336" s="5"/>
      <c r="BQ336" s="7"/>
      <c r="BR336" s="6"/>
      <c r="BS336" s="6"/>
      <c r="BT336" s="6"/>
      <c r="BU336" s="6"/>
      <c r="BV336" s="6"/>
      <c r="BW336" s="4"/>
      <c r="BX336" s="6"/>
      <c r="BY336" s="6"/>
      <c r="BZ336" s="6"/>
      <c r="CA336" s="6"/>
      <c r="CB336" s="6"/>
      <c r="CC336" s="7"/>
      <c r="CD336" s="7"/>
      <c r="CE336" s="6"/>
      <c r="CF336" s="6"/>
      <c r="CG336" s="6"/>
      <c r="CH336" s="6"/>
      <c r="CI336" s="5"/>
      <c r="CJ336" s="7"/>
      <c r="CK336" s="6"/>
      <c r="CL336" s="6"/>
      <c r="CM336" s="6"/>
      <c r="CN336" s="6"/>
      <c r="CO336" s="6"/>
      <c r="CP336" s="6"/>
      <c r="CQ336" s="5"/>
      <c r="CR336" s="7"/>
      <c r="CS336" s="6"/>
      <c r="CT336" s="6"/>
      <c r="CU336" s="6"/>
      <c r="CV336" s="6"/>
      <c r="CW336" s="6"/>
      <c r="CX336" s="6"/>
      <c r="CY336" s="7"/>
      <c r="CZ336" s="6"/>
      <c r="DA336" s="6"/>
      <c r="DB336" s="6"/>
      <c r="DC336" s="6"/>
      <c r="DD336" s="6"/>
      <c r="DE336" s="7"/>
      <c r="DF336" s="6"/>
      <c r="DG336" s="6"/>
      <c r="DH336" s="6"/>
      <c r="DI336" s="6"/>
      <c r="DJ336" s="6"/>
      <c r="DK336" s="7"/>
      <c r="DL336" s="7"/>
      <c r="DM336" s="6"/>
      <c r="DN336" s="6"/>
      <c r="DO336" s="6"/>
      <c r="DP336" s="6"/>
      <c r="DQ336" s="6"/>
      <c r="DR336" s="6"/>
      <c r="DS336" s="6"/>
      <c r="DT336" s="6"/>
      <c r="DU336" s="6"/>
      <c r="DV336" s="6"/>
      <c r="DW336" s="4"/>
      <c r="DX336" s="6"/>
      <c r="DY336" s="6"/>
      <c r="DZ336" s="6"/>
      <c r="EA336" s="6"/>
      <c r="EB336" s="6"/>
      <c r="EC336" s="6"/>
      <c r="ED336" s="6"/>
      <c r="EE336" s="5"/>
      <c r="EF336" s="7"/>
      <c r="EG336" s="6"/>
      <c r="EH336" s="6"/>
      <c r="EI336" s="6"/>
      <c r="EJ336" s="6"/>
      <c r="EK336" s="6"/>
      <c r="EL336" s="5"/>
      <c r="EM336" s="7"/>
      <c r="EN336" s="6"/>
      <c r="EO336" s="6"/>
      <c r="EP336" s="6"/>
      <c r="EQ336" s="6"/>
      <c r="ER336" s="6"/>
      <c r="ES336" s="6"/>
      <c r="ET336" s="4"/>
      <c r="EU336" s="6"/>
      <c r="EV336" s="6"/>
      <c r="EW336" s="6"/>
      <c r="EX336" s="6"/>
      <c r="EY336" s="6"/>
      <c r="EZ336" s="6"/>
      <c r="FA336" s="7"/>
      <c r="FB336" s="6"/>
      <c r="FC336" s="6"/>
      <c r="FD336" s="6"/>
      <c r="FE336" s="6"/>
      <c r="FF336" s="6"/>
      <c r="FG336" s="6"/>
      <c r="FH336" s="5"/>
      <c r="FI336" s="7"/>
      <c r="FJ336" s="6"/>
      <c r="FK336" s="6"/>
      <c r="FL336" s="6"/>
      <c r="FM336" s="6"/>
      <c r="FN336" s="7"/>
      <c r="FO336" s="6"/>
      <c r="FP336" s="6"/>
      <c r="FQ336" s="6"/>
      <c r="FR336" s="6"/>
      <c r="FS336" s="6"/>
      <c r="FT336" s="6"/>
      <c r="FU336" s="7"/>
      <c r="FV336" s="6"/>
      <c r="FW336" s="6"/>
      <c r="FX336" s="6"/>
      <c r="FY336" s="6"/>
      <c r="FZ336" s="6"/>
      <c r="GA336" s="5"/>
      <c r="GB336" s="5"/>
      <c r="GC336" s="7"/>
      <c r="GD336" s="6"/>
      <c r="GE336" s="6"/>
      <c r="GF336" s="6"/>
      <c r="GG336" s="6"/>
      <c r="GH336" s="6"/>
      <c r="GI336" s="6"/>
      <c r="GJ336" s="6"/>
      <c r="GK336" s="7"/>
      <c r="GL336" s="6"/>
      <c r="GM336" s="6"/>
      <c r="GN336" s="6"/>
      <c r="GO336" s="6"/>
      <c r="GP336" s="6"/>
      <c r="GQ336" s="6"/>
      <c r="GR336" s="6"/>
      <c r="GS336" s="7"/>
      <c r="GT336" s="6"/>
      <c r="GU336" s="6"/>
      <c r="GV336" s="6"/>
      <c r="GW336" s="6"/>
      <c r="GX336" s="6"/>
      <c r="GY336" s="6"/>
      <c r="GZ336" s="6"/>
      <c r="HA336" s="7"/>
      <c r="HB336" s="6"/>
      <c r="HC336" s="6"/>
      <c r="HD336" s="6"/>
      <c r="HE336" s="6"/>
      <c r="HF336" s="7"/>
      <c r="HG336" s="6"/>
      <c r="HH336" s="6"/>
      <c r="HI336" s="6"/>
      <c r="HJ336" s="6"/>
      <c r="HK336" s="7"/>
      <c r="HL336" s="6"/>
      <c r="HM336" s="6"/>
      <c r="HN336" s="6"/>
      <c r="HO336" s="6"/>
      <c r="HP336" s="6"/>
      <c r="HQ336" s="6"/>
      <c r="HR336" s="6"/>
      <c r="HS336" s="7"/>
      <c r="HT336" s="6"/>
      <c r="HU336" s="6"/>
      <c r="HV336" s="6"/>
      <c r="HW336" s="6"/>
      <c r="HX336" s="6"/>
      <c r="HY336" s="6"/>
      <c r="HZ336" s="5"/>
      <c r="IA336" s="5"/>
      <c r="IB336" s="7"/>
      <c r="IC336" s="6"/>
      <c r="ID336" s="6"/>
      <c r="IE336" s="6"/>
      <c r="IF336" s="6"/>
      <c r="IG336" s="6"/>
      <c r="IH336" s="6"/>
      <c r="II336" s="6"/>
      <c r="IJ336" s="7"/>
      <c r="IK336" s="6"/>
      <c r="IL336" s="6"/>
      <c r="IM336" s="6"/>
      <c r="IN336" s="6"/>
      <c r="IO336" s="6"/>
      <c r="IP336" s="6"/>
      <c r="IQ336" s="6"/>
      <c r="IR336" s="7"/>
      <c r="IS336" s="6"/>
      <c r="IT336" s="6"/>
      <c r="IU336" s="6"/>
      <c r="IV336" s="6"/>
      <c r="IW336" s="6"/>
      <c r="IX336" s="6"/>
      <c r="IY336" s="6"/>
      <c r="IZ336" s="6"/>
      <c r="JA336" s="6"/>
      <c r="JB336" s="6"/>
      <c r="JC336" s="7"/>
      <c r="JD336" s="6"/>
      <c r="JE336" s="6"/>
      <c r="JF336" s="6"/>
      <c r="JG336" s="6"/>
      <c r="JH336" s="6"/>
      <c r="JI336" s="6"/>
      <c r="JJ336" s="4"/>
      <c r="JV336" s="7"/>
      <c r="JW336" s="6"/>
      <c r="JX336" s="6"/>
      <c r="JY336" s="6"/>
      <c r="JZ336" s="6"/>
      <c r="KA336" s="6"/>
      <c r="KB336" s="6"/>
      <c r="KC336" s="6"/>
      <c r="KD336" s="6"/>
      <c r="KE336" s="6"/>
      <c r="KF336" s="6"/>
      <c r="KG336" s="6"/>
      <c r="KH336" s="6"/>
      <c r="KI336" s="7"/>
      <c r="KJ336" s="6"/>
      <c r="KK336" s="6"/>
      <c r="KL336" s="6"/>
      <c r="KM336" s="6"/>
      <c r="KN336" s="6"/>
      <c r="KO336" s="6"/>
      <c r="KP336" s="6"/>
      <c r="KQ336" s="7"/>
      <c r="KR336" s="6"/>
      <c r="KS336" s="6"/>
      <c r="KT336" s="6"/>
      <c r="KU336" s="6"/>
      <c r="KV336" s="6"/>
      <c r="KW336" s="6"/>
      <c r="KX336" s="6"/>
      <c r="KY336" s="6"/>
      <c r="KZ336" s="6"/>
    </row>
    <row r="337" spans="1:312">
      <c r="A337" s="8" t="s">
        <v>383</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2"/>
      <c r="BQ337" s="8"/>
      <c r="BR337" s="8"/>
      <c r="BS337" s="8"/>
      <c r="BT337" s="8"/>
      <c r="BU337" s="8"/>
      <c r="BV337" s="8"/>
      <c r="BW337" s="4"/>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4"/>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row>
    <row r="338" spans="1:312">
      <c r="A338" s="14" t="str">
        <f t="shared" ref="A338:BL343" si="2757">A322</f>
        <v># 13C</v>
      </c>
      <c r="B338" s="17" t="str">
        <f t="shared" si="2757"/>
        <v>lactate</v>
      </c>
      <c r="C338" s="14" t="str">
        <f t="shared" si="2757"/>
        <v>lactate+00</v>
      </c>
      <c r="D338" s="14" t="str">
        <f t="shared" si="2757"/>
        <v>lactate+01</v>
      </c>
      <c r="E338" s="14" t="str">
        <f t="shared" si="2757"/>
        <v>lactate+02</v>
      </c>
      <c r="F338" s="14" t="str">
        <f t="shared" si="2757"/>
        <v>lactate+03</v>
      </c>
      <c r="G338" s="17" t="str">
        <f t="shared" si="2757"/>
        <v>Ala</v>
      </c>
      <c r="H338" s="14" t="str">
        <f t="shared" si="2757"/>
        <v>Ala+00</v>
      </c>
      <c r="I338" s="14" t="str">
        <f t="shared" si="2757"/>
        <v>Ala+01</v>
      </c>
      <c r="J338" s="14" t="str">
        <f t="shared" si="2757"/>
        <v>Ala+02</v>
      </c>
      <c r="K338" s="14" t="str">
        <f t="shared" si="2757"/>
        <v>Ala+03</v>
      </c>
      <c r="L338" s="18" t="str">
        <f t="shared" si="2757"/>
        <v>Ala+_for_15N_04</v>
      </c>
      <c r="M338" s="17" t="str">
        <f t="shared" si="2757"/>
        <v>Gly</v>
      </c>
      <c r="N338" s="14" t="str">
        <f t="shared" si="2757"/>
        <v>Gly+00</v>
      </c>
      <c r="O338" s="14" t="str">
        <f t="shared" si="2757"/>
        <v>Gly+01</v>
      </c>
      <c r="P338" s="14" t="str">
        <f t="shared" si="2757"/>
        <v>Gly+02</v>
      </c>
      <c r="Q338" s="18" t="str">
        <f t="shared" si="2757"/>
        <v>Gly+_for_15N_03</v>
      </c>
      <c r="R338" s="17" t="str">
        <f t="shared" si="2757"/>
        <v>bOHbutyrate</v>
      </c>
      <c r="S338" s="14" t="str">
        <f t="shared" si="2757"/>
        <v>bOHbutyrate+00</v>
      </c>
      <c r="T338" s="14" t="str">
        <f t="shared" si="2757"/>
        <v>bOHbutyrate+01</v>
      </c>
      <c r="U338" s="14" t="str">
        <f t="shared" si="2757"/>
        <v>bOHbutyrate+02</v>
      </c>
      <c r="V338" s="14" t="str">
        <f t="shared" si="2757"/>
        <v>bOHbutyrate+03</v>
      </c>
      <c r="W338" s="14" t="str">
        <f t="shared" si="2757"/>
        <v>bOHbutyrate+04</v>
      </c>
      <c r="X338" s="17" t="str">
        <f t="shared" si="2757"/>
        <v>Val</v>
      </c>
      <c r="Y338" s="14" t="str">
        <f t="shared" si="2757"/>
        <v>Val+00</v>
      </c>
      <c r="Z338" s="14" t="str">
        <f t="shared" si="2757"/>
        <v>Val+01</v>
      </c>
      <c r="AA338" s="14" t="str">
        <f t="shared" si="2757"/>
        <v>Val+02</v>
      </c>
      <c r="AB338" s="14" t="str">
        <f t="shared" si="2757"/>
        <v>Val+03</v>
      </c>
      <c r="AC338" s="14" t="str">
        <f t="shared" si="2757"/>
        <v>Val+04</v>
      </c>
      <c r="AD338" s="14" t="str">
        <f t="shared" si="2757"/>
        <v>Val+05</v>
      </c>
      <c r="AE338" s="17" t="str">
        <f t="shared" si="2757"/>
        <v>Leu</v>
      </c>
      <c r="AF338" s="14" t="str">
        <f t="shared" si="2757"/>
        <v>Leu+00</v>
      </c>
      <c r="AG338" s="14" t="str">
        <f t="shared" si="2757"/>
        <v>Leu+01</v>
      </c>
      <c r="AH338" s="14" t="str">
        <f t="shared" si="2757"/>
        <v>Leu+02</v>
      </c>
      <c r="AI338" s="14" t="str">
        <f t="shared" si="2757"/>
        <v>Leu+03</v>
      </c>
      <c r="AJ338" s="14" t="str">
        <f t="shared" si="2757"/>
        <v>Leu+04</v>
      </c>
      <c r="AK338" s="14" t="str">
        <f t="shared" si="2757"/>
        <v>Leu+05</v>
      </c>
      <c r="AL338" s="14" t="str">
        <f t="shared" si="2757"/>
        <v>Leu+06</v>
      </c>
      <c r="AM338" s="17" t="str">
        <f t="shared" si="2757"/>
        <v>Ile</v>
      </c>
      <c r="AN338" s="14" t="str">
        <f t="shared" si="2757"/>
        <v>Ile+00</v>
      </c>
      <c r="AO338" s="14" t="str">
        <f t="shared" si="2757"/>
        <v>Ile+01</v>
      </c>
      <c r="AP338" s="14" t="str">
        <f t="shared" si="2757"/>
        <v>Ile+02</v>
      </c>
      <c r="AQ338" s="14" t="str">
        <f t="shared" si="2757"/>
        <v>Ile+03</v>
      </c>
      <c r="AR338" s="14" t="str">
        <f t="shared" si="2757"/>
        <v>Ile+04</v>
      </c>
      <c r="AS338" s="14" t="str">
        <f t="shared" si="2757"/>
        <v>Ile+05</v>
      </c>
      <c r="AT338" s="14" t="str">
        <f t="shared" si="2757"/>
        <v>Ile+06</v>
      </c>
      <c r="AU338" s="17" t="str">
        <f t="shared" si="2757"/>
        <v>Norleu</v>
      </c>
      <c r="AV338" s="17" t="str">
        <f t="shared" si="2757"/>
        <v>GAB</v>
      </c>
      <c r="AW338" s="14" t="str">
        <f t="shared" si="2757"/>
        <v>GAB+00</v>
      </c>
      <c r="AX338" s="14" t="str">
        <f t="shared" si="2757"/>
        <v>GAB+01</v>
      </c>
      <c r="AY338" s="14" t="str">
        <f t="shared" si="2757"/>
        <v>GAB+02</v>
      </c>
      <c r="AZ338" s="14" t="str">
        <f t="shared" si="2757"/>
        <v>GAB+03</v>
      </c>
      <c r="BA338" s="14" t="str">
        <f t="shared" si="2757"/>
        <v>GAB+04</v>
      </c>
      <c r="BB338" s="18" t="str">
        <f t="shared" ref="BB338:BB349" si="2758">BB322</f>
        <v>GAB+_for_15N_05</v>
      </c>
      <c r="BC338" s="17" t="str">
        <f t="shared" si="2757"/>
        <v>Succinate</v>
      </c>
      <c r="BD338" s="14" t="str">
        <f t="shared" si="2757"/>
        <v>Succinate+00</v>
      </c>
      <c r="BE338" s="14" t="str">
        <f t="shared" si="2757"/>
        <v>Succinate+01</v>
      </c>
      <c r="BF338" s="14" t="str">
        <f t="shared" si="2757"/>
        <v>Succinate+02</v>
      </c>
      <c r="BG338" s="14" t="str">
        <f t="shared" si="2757"/>
        <v>Succinate+03</v>
      </c>
      <c r="BH338" s="14" t="str">
        <f t="shared" si="2757"/>
        <v>Succinate+04</v>
      </c>
      <c r="BI338" s="17" t="str">
        <f t="shared" si="2757"/>
        <v>Pro</v>
      </c>
      <c r="BJ338" s="14" t="str">
        <f t="shared" si="2757"/>
        <v>Pro+00</v>
      </c>
      <c r="BK338" s="14" t="str">
        <f t="shared" si="2757"/>
        <v>Pro+01</v>
      </c>
      <c r="BL338" s="14" t="str">
        <f t="shared" si="2757"/>
        <v>Pro+02</v>
      </c>
      <c r="BM338" s="14" t="str">
        <f t="shared" ref="BM338:ES348" si="2759">BM322</f>
        <v>Pro+03</v>
      </c>
      <c r="BN338" s="14" t="str">
        <f t="shared" si="2759"/>
        <v>Pro+04</v>
      </c>
      <c r="BO338" s="14" t="str">
        <f t="shared" si="2759"/>
        <v>Pro+05</v>
      </c>
      <c r="BP338" s="18" t="str">
        <f t="shared" si="2759"/>
        <v>Pro+_for_15N_06</v>
      </c>
      <c r="BQ338" s="17" t="str">
        <f t="shared" ref="BQ338:BV339" si="2760">BQ322</f>
        <v>fumarate</v>
      </c>
      <c r="BR338" s="14" t="str">
        <f t="shared" si="2760"/>
        <v>fumarate+00</v>
      </c>
      <c r="BS338" s="14" t="str">
        <f t="shared" si="2760"/>
        <v>fumarate+01</v>
      </c>
      <c r="BT338" s="14" t="str">
        <f t="shared" si="2760"/>
        <v>fumarate+02</v>
      </c>
      <c r="BU338" s="14" t="str">
        <f t="shared" si="2760"/>
        <v>fumarate+03</v>
      </c>
      <c r="BV338" s="14" t="str">
        <f t="shared" si="2760"/>
        <v>fumarate+04</v>
      </c>
      <c r="BW338" s="25" t="str">
        <f t="shared" ref="BW338:CB338" si="2761">BW322</f>
        <v>Itaconate</v>
      </c>
      <c r="BX338" s="14" t="str">
        <f t="shared" si="2761"/>
        <v>Itaconate+00</v>
      </c>
      <c r="BY338" s="14" t="str">
        <f t="shared" si="2761"/>
        <v>Itaconate+01</v>
      </c>
      <c r="BZ338" s="14" t="str">
        <f t="shared" si="2761"/>
        <v>Itaconate+02</v>
      </c>
      <c r="CA338" s="14" t="str">
        <f t="shared" si="2761"/>
        <v>Itaconate+03</v>
      </c>
      <c r="CB338" s="14" t="str">
        <f t="shared" si="2761"/>
        <v>Itaconate+04</v>
      </c>
      <c r="CC338" s="17" t="str">
        <f t="shared" si="2759"/>
        <v>PO4</v>
      </c>
      <c r="CD338" s="17" t="str">
        <f t="shared" ref="CD338:CI339" si="2762">CD322</f>
        <v>Ser</v>
      </c>
      <c r="CE338" s="14" t="str">
        <f t="shared" si="2762"/>
        <v>Ser+00</v>
      </c>
      <c r="CF338" s="14" t="str">
        <f t="shared" si="2762"/>
        <v>Ser+01</v>
      </c>
      <c r="CG338" s="14" t="str">
        <f t="shared" si="2762"/>
        <v>Ser+02</v>
      </c>
      <c r="CH338" s="14" t="str">
        <f t="shared" si="2762"/>
        <v>Ser+03</v>
      </c>
      <c r="CI338" s="18" t="str">
        <f t="shared" si="2762"/>
        <v>Ser+_for_15N_04</v>
      </c>
      <c r="CJ338" s="17" t="str">
        <f t="shared" ref="CJ338:CQ344" si="2763">CJ322</f>
        <v>pyroGlu</v>
      </c>
      <c r="CK338" s="14" t="str">
        <f t="shared" si="2763"/>
        <v>pyroGlu+00</v>
      </c>
      <c r="CL338" s="14" t="str">
        <f t="shared" si="2763"/>
        <v>pyroGlu+01</v>
      </c>
      <c r="CM338" s="14" t="str">
        <f t="shared" si="2763"/>
        <v>pyroGlu+02</v>
      </c>
      <c r="CN338" s="14" t="str">
        <f t="shared" si="2763"/>
        <v>pyroGlu+03</v>
      </c>
      <c r="CO338" s="14" t="str">
        <f t="shared" si="2763"/>
        <v>pyroGlu+04</v>
      </c>
      <c r="CP338" s="14" t="str">
        <f t="shared" si="2763"/>
        <v>pyroGlu+05</v>
      </c>
      <c r="CQ338" s="18" t="str">
        <f t="shared" si="2763"/>
        <v>pyroGlu+_for_15N_06</v>
      </c>
      <c r="CR338" s="17" t="str">
        <f t="shared" ref="CR338:FP349" si="2764">CR322</f>
        <v>Met</v>
      </c>
      <c r="CS338" s="14" t="str">
        <f t="shared" si="2764"/>
        <v>Met+00</v>
      </c>
      <c r="CT338" s="14" t="str">
        <f t="shared" si="2764"/>
        <v>Met+01</v>
      </c>
      <c r="CU338" s="14" t="str">
        <f t="shared" si="2764"/>
        <v>Met+02</v>
      </c>
      <c r="CV338" s="14" t="str">
        <f t="shared" si="2764"/>
        <v>Met+03</v>
      </c>
      <c r="CW338" s="14" t="str">
        <f t="shared" si="2764"/>
        <v>Met+04</v>
      </c>
      <c r="CX338" s="14" t="str">
        <f t="shared" si="2764"/>
        <v>Met+05</v>
      </c>
      <c r="CY338" s="17" t="str">
        <f t="shared" si="2764"/>
        <v>Thr</v>
      </c>
      <c r="CZ338" s="14" t="str">
        <f t="shared" si="2764"/>
        <v>Thr+00</v>
      </c>
      <c r="DA338" s="14" t="str">
        <f t="shared" si="2764"/>
        <v>Thr+01</v>
      </c>
      <c r="DB338" s="14" t="str">
        <f t="shared" si="2764"/>
        <v>Thr+02</v>
      </c>
      <c r="DC338" s="14" t="str">
        <f t="shared" si="2764"/>
        <v>Thr+03</v>
      </c>
      <c r="DD338" s="14" t="str">
        <f t="shared" si="2764"/>
        <v>Thr+04</v>
      </c>
      <c r="DE338" s="17" t="str">
        <f t="shared" si="2764"/>
        <v>Malate</v>
      </c>
      <c r="DF338" s="14" t="str">
        <f t="shared" si="2764"/>
        <v>Malate+00</v>
      </c>
      <c r="DG338" s="14" t="str">
        <f t="shared" si="2764"/>
        <v>Malate+01</v>
      </c>
      <c r="DH338" s="14" t="str">
        <f t="shared" si="2764"/>
        <v>Malate+02</v>
      </c>
      <c r="DI338" s="14" t="str">
        <f t="shared" si="2764"/>
        <v>Malate+03</v>
      </c>
      <c r="DJ338" s="14" t="str">
        <f t="shared" si="2764"/>
        <v>Malate+04</v>
      </c>
      <c r="DK338" s="17" t="str">
        <f t="shared" ref="DK338:DK349" si="2765">DK322</f>
        <v>SeMet</v>
      </c>
      <c r="DL338" s="17" t="str">
        <f t="shared" si="2764"/>
        <v>Phe</v>
      </c>
      <c r="DM338" s="14" t="str">
        <f t="shared" si="2764"/>
        <v>Phe+00</v>
      </c>
      <c r="DN338" s="14" t="str">
        <f t="shared" si="2764"/>
        <v>Phe+01</v>
      </c>
      <c r="DO338" s="14" t="str">
        <f t="shared" si="2764"/>
        <v>Phe+02</v>
      </c>
      <c r="DP338" s="14" t="str">
        <f t="shared" si="2764"/>
        <v>Phe+03</v>
      </c>
      <c r="DQ338" s="14" t="str">
        <f t="shared" si="2764"/>
        <v>Phe+04</v>
      </c>
      <c r="DR338" s="14" t="str">
        <f t="shared" si="2764"/>
        <v>Phe+05</v>
      </c>
      <c r="DS338" s="14" t="str">
        <f t="shared" si="2764"/>
        <v>Phe+06</v>
      </c>
      <c r="DT338" s="14" t="str">
        <f t="shared" si="2764"/>
        <v>Phe+07</v>
      </c>
      <c r="DU338" s="14" t="str">
        <f t="shared" si="2764"/>
        <v>Phe+08</v>
      </c>
      <c r="DV338" s="14" t="str">
        <f t="shared" si="2764"/>
        <v>Phe+09</v>
      </c>
      <c r="DW338" s="25" t="str">
        <f t="shared" si="2764"/>
        <v>N-Ace-Asp</v>
      </c>
      <c r="DX338" s="14" t="str">
        <f t="shared" si="2764"/>
        <v>N-Ace-Asp+00</v>
      </c>
      <c r="DY338" s="14" t="str">
        <f t="shared" si="2764"/>
        <v>N-Ace-Asp+01</v>
      </c>
      <c r="DZ338" s="14" t="str">
        <f t="shared" si="2764"/>
        <v>N-Ace-Asp+02</v>
      </c>
      <c r="EA338" s="14" t="str">
        <f t="shared" si="2764"/>
        <v>N-Ace-Asp+03</v>
      </c>
      <c r="EB338" s="14" t="str">
        <f t="shared" si="2764"/>
        <v>N-Ace-Asp+04</v>
      </c>
      <c r="EC338" s="14" t="str">
        <f t="shared" si="2764"/>
        <v>N-Ace-Asp+05</v>
      </c>
      <c r="ED338" s="14" t="str">
        <f t="shared" si="2764"/>
        <v>N-Ace-Asp+06</v>
      </c>
      <c r="EE338" s="18" t="str">
        <f t="shared" si="2764"/>
        <v>N-Ace-Asp+07_for_15N</v>
      </c>
      <c r="EF338" s="17" t="str">
        <f t="shared" si="2764"/>
        <v>Asp</v>
      </c>
      <c r="EG338" s="14" t="str">
        <f t="shared" si="2764"/>
        <v>Asp+00</v>
      </c>
      <c r="EH338" s="14" t="str">
        <f t="shared" si="2764"/>
        <v>Asp+01</v>
      </c>
      <c r="EI338" s="14" t="str">
        <f t="shared" si="2764"/>
        <v>Asp+02</v>
      </c>
      <c r="EJ338" s="14" t="str">
        <f t="shared" si="2764"/>
        <v>Asp+03</v>
      </c>
      <c r="EK338" s="14" t="str">
        <f t="shared" si="2764"/>
        <v>Asp+04</v>
      </c>
      <c r="EL338" s="18" t="str">
        <f t="shared" si="2764"/>
        <v>Asp+_for_15N_05</v>
      </c>
      <c r="EM338" s="17" t="str">
        <f t="shared" si="2764"/>
        <v>OHPro</v>
      </c>
      <c r="EN338" s="14" t="str">
        <f t="shared" si="2764"/>
        <v>OHPro+00</v>
      </c>
      <c r="EO338" s="14" t="str">
        <f t="shared" si="2764"/>
        <v>OHPro+01</v>
      </c>
      <c r="EP338" s="14" t="str">
        <f t="shared" si="2764"/>
        <v>OHPro+02</v>
      </c>
      <c r="EQ338" s="14" t="str">
        <f t="shared" si="2764"/>
        <v>OHPro+03</v>
      </c>
      <c r="ER338" s="14" t="str">
        <f t="shared" si="2764"/>
        <v>OHPro+04</v>
      </c>
      <c r="ES338" s="14" t="str">
        <f t="shared" si="2764"/>
        <v>OHPro+05</v>
      </c>
      <c r="ET338" s="25" t="str">
        <f t="shared" ref="ET338:EZ338" si="2766">ET322</f>
        <v>aOHglutarate</v>
      </c>
      <c r="EU338" s="14" t="str">
        <f t="shared" si="2766"/>
        <v>aOHglutarate+00</v>
      </c>
      <c r="EV338" s="14" t="str">
        <f t="shared" si="2766"/>
        <v>aOHglutarate+01</v>
      </c>
      <c r="EW338" s="14" t="str">
        <f t="shared" si="2766"/>
        <v>aOHglutarate+02</v>
      </c>
      <c r="EX338" s="14" t="str">
        <f t="shared" si="2766"/>
        <v>aOHglutarate+03</v>
      </c>
      <c r="EY338" s="14" t="str">
        <f t="shared" si="2766"/>
        <v>aOHglutarate+04</v>
      </c>
      <c r="EZ338" s="14" t="str">
        <f t="shared" si="2766"/>
        <v>aOHglutarate+05</v>
      </c>
      <c r="FA338" s="17" t="str">
        <f t="shared" si="2764"/>
        <v>Glu</v>
      </c>
      <c r="FB338" s="14" t="str">
        <f t="shared" si="2764"/>
        <v>Glu+00</v>
      </c>
      <c r="FC338" s="14" t="str">
        <f t="shared" si="2764"/>
        <v>Glu+01</v>
      </c>
      <c r="FD338" s="14" t="str">
        <f t="shared" si="2764"/>
        <v>Glu+02</v>
      </c>
      <c r="FE338" s="14" t="str">
        <f t="shared" si="2764"/>
        <v>Glu+03</v>
      </c>
      <c r="FF338" s="14" t="str">
        <f t="shared" si="2764"/>
        <v>Glu+04</v>
      </c>
      <c r="FG338" s="14" t="str">
        <f t="shared" si="2764"/>
        <v>Glu+05</v>
      </c>
      <c r="FH338" s="18" t="str">
        <f t="shared" si="2764"/>
        <v>Glu+_for_15N_06</v>
      </c>
      <c r="FI338" s="17" t="str">
        <f t="shared" ref="FI338:FM339" si="2767">FI322</f>
        <v>Cys</v>
      </c>
      <c r="FJ338" s="14" t="str">
        <f t="shared" si="2767"/>
        <v>Cys+00</v>
      </c>
      <c r="FK338" s="14" t="str">
        <f t="shared" si="2767"/>
        <v>Cys+01</v>
      </c>
      <c r="FL338" s="14" t="str">
        <f t="shared" si="2767"/>
        <v>Cys+02</v>
      </c>
      <c r="FM338" s="14" t="str">
        <f t="shared" si="2767"/>
        <v>Cys+03</v>
      </c>
      <c r="FN338" s="17" t="str">
        <f t="shared" si="2764"/>
        <v>Orn</v>
      </c>
      <c r="FO338" s="14" t="str">
        <f t="shared" si="2764"/>
        <v>Orn+00</v>
      </c>
      <c r="FP338" s="14" t="str">
        <f t="shared" si="2764"/>
        <v>Orn+01</v>
      </c>
      <c r="FQ338" s="14" t="str">
        <f t="shared" ref="FQ338:HR347" si="2768">FQ322</f>
        <v>Orn+02</v>
      </c>
      <c r="FR338" s="14" t="str">
        <f t="shared" si="2768"/>
        <v>Orn+03</v>
      </c>
      <c r="FS338" s="14" t="str">
        <f t="shared" si="2768"/>
        <v>Orn+04</v>
      </c>
      <c r="FT338" s="14" t="str">
        <f t="shared" si="2768"/>
        <v>Orn+05</v>
      </c>
      <c r="FU338" s="17" t="str">
        <f t="shared" si="2768"/>
        <v>Asn</v>
      </c>
      <c r="FV338" s="14" t="str">
        <f t="shared" si="2768"/>
        <v>Asn+00</v>
      </c>
      <c r="FW338" s="14" t="str">
        <f t="shared" si="2768"/>
        <v>Asn+01</v>
      </c>
      <c r="FX338" s="14" t="str">
        <f t="shared" si="2768"/>
        <v>Asn+02</v>
      </c>
      <c r="FY338" s="14" t="str">
        <f t="shared" si="2768"/>
        <v>Asn+03</v>
      </c>
      <c r="FZ338" s="14" t="str">
        <f t="shared" si="2768"/>
        <v>Asn+04</v>
      </c>
      <c r="GA338" s="18" t="str">
        <f t="shared" si="2768"/>
        <v>Asn+_for_15N_05</v>
      </c>
      <c r="GB338" s="18" t="str">
        <f t="shared" si="2768"/>
        <v>Asn+_for_15N_06</v>
      </c>
      <c r="GC338" s="17" t="str">
        <f t="shared" si="2768"/>
        <v>Lys</v>
      </c>
      <c r="GD338" s="14" t="str">
        <f t="shared" si="2768"/>
        <v>Lys+00</v>
      </c>
      <c r="GE338" s="14" t="str">
        <f t="shared" si="2768"/>
        <v>Lys+01</v>
      </c>
      <c r="GF338" s="14" t="str">
        <f t="shared" si="2768"/>
        <v>Lys+02</v>
      </c>
      <c r="GG338" s="14" t="str">
        <f t="shared" si="2768"/>
        <v>Lys+03</v>
      </c>
      <c r="GH338" s="14" t="str">
        <f t="shared" si="2768"/>
        <v>Lys+04</v>
      </c>
      <c r="GI338" s="14" t="str">
        <f t="shared" si="2768"/>
        <v>Lys+05</v>
      </c>
      <c r="GJ338" s="14" t="str">
        <f t="shared" si="2768"/>
        <v>Lys+06</v>
      </c>
      <c r="GK338" s="17" t="str">
        <f t="shared" si="2768"/>
        <v>t-aconitate</v>
      </c>
      <c r="GL338" s="14" t="str">
        <f t="shared" si="2768"/>
        <v>t-aconitate+00</v>
      </c>
      <c r="GM338" s="14" t="str">
        <f t="shared" si="2768"/>
        <v>t-aconitate+01</v>
      </c>
      <c r="GN338" s="14" t="str">
        <f t="shared" si="2768"/>
        <v>t-aconitate+02</v>
      </c>
      <c r="GO338" s="14" t="str">
        <f t="shared" si="2768"/>
        <v>t-aconitate+03</v>
      </c>
      <c r="GP338" s="14" t="str">
        <f t="shared" si="2768"/>
        <v>t-aconitate+04</v>
      </c>
      <c r="GQ338" s="14" t="str">
        <f t="shared" si="2768"/>
        <v>t-aconitate+05</v>
      </c>
      <c r="GR338" s="14" t="str">
        <f t="shared" si="2768"/>
        <v>t-aconitate+06</v>
      </c>
      <c r="GS338" s="17" t="str">
        <f t="shared" si="2768"/>
        <v>Arg</v>
      </c>
      <c r="GT338" s="14" t="str">
        <f t="shared" si="2768"/>
        <v>Arg+00</v>
      </c>
      <c r="GU338" s="14" t="str">
        <f t="shared" si="2768"/>
        <v>Arg+01</v>
      </c>
      <c r="GV338" s="14" t="str">
        <f t="shared" si="2768"/>
        <v>Arg+02</v>
      </c>
      <c r="GW338" s="14" t="str">
        <f t="shared" si="2768"/>
        <v>Arg+03</v>
      </c>
      <c r="GX338" s="14" t="str">
        <f t="shared" si="2768"/>
        <v>Arg+04</v>
      </c>
      <c r="GY338" s="14" t="str">
        <f t="shared" si="2768"/>
        <v>Arg+05</v>
      </c>
      <c r="GZ338" s="14" t="str">
        <f t="shared" si="2768"/>
        <v>Arg+06</v>
      </c>
      <c r="HA338" s="17" t="str">
        <f t="shared" si="2768"/>
        <v>a-glycerol-3P_#1</v>
      </c>
      <c r="HB338" s="14" t="str">
        <f t="shared" si="2768"/>
        <v>a-glycerol-3P_#1+00</v>
      </c>
      <c r="HC338" s="14" t="str">
        <f t="shared" si="2768"/>
        <v>a-glycerol-3P_#1+01</v>
      </c>
      <c r="HD338" s="14" t="str">
        <f t="shared" si="2768"/>
        <v>a-glycerol-3P_#1+02</v>
      </c>
      <c r="HE338" s="14" t="str">
        <f t="shared" si="2768"/>
        <v>a-glycerol-3P_#1+03</v>
      </c>
      <c r="HF338" s="17" t="str">
        <f t="shared" si="2768"/>
        <v>a-glycerol-3P_#2</v>
      </c>
      <c r="HG338" s="14" t="str">
        <f t="shared" si="2768"/>
        <v>a-glycerol-3P_#2+00</v>
      </c>
      <c r="HH338" s="14" t="str">
        <f t="shared" si="2768"/>
        <v>a-glycerol-3P_#2+01</v>
      </c>
      <c r="HI338" s="14" t="str">
        <f t="shared" si="2768"/>
        <v>a-glycerol-3P_#2+02</v>
      </c>
      <c r="HJ338" s="14" t="str">
        <f t="shared" si="2768"/>
        <v>a-glycerol-3P_#2+03</v>
      </c>
      <c r="HK338" s="17" t="str">
        <f t="shared" si="2768"/>
        <v>citrate</v>
      </c>
      <c r="HL338" s="14" t="str">
        <f t="shared" si="2768"/>
        <v>citrate+00</v>
      </c>
      <c r="HM338" s="14" t="str">
        <f t="shared" si="2768"/>
        <v>citrate+01</v>
      </c>
      <c r="HN338" s="14" t="str">
        <f t="shared" si="2768"/>
        <v>citrate+02</v>
      </c>
      <c r="HO338" s="14" t="str">
        <f t="shared" si="2768"/>
        <v>citrate+03</v>
      </c>
      <c r="HP338" s="14" t="str">
        <f t="shared" si="2768"/>
        <v>citrate+04</v>
      </c>
      <c r="HQ338" s="14" t="str">
        <f t="shared" si="2768"/>
        <v>citrate+05</v>
      </c>
      <c r="HR338" s="14" t="str">
        <f t="shared" si="2768"/>
        <v>citrate+06</v>
      </c>
      <c r="HS338" s="17" t="str">
        <f t="shared" ref="HS338:IA338" si="2769">HS322</f>
        <v>Gln</v>
      </c>
      <c r="HT338" s="14" t="str">
        <f t="shared" si="2769"/>
        <v>Gln+00</v>
      </c>
      <c r="HU338" s="14" t="str">
        <f t="shared" si="2769"/>
        <v>Gln+01</v>
      </c>
      <c r="HV338" s="14" t="str">
        <f t="shared" si="2769"/>
        <v>Gln+02</v>
      </c>
      <c r="HW338" s="14" t="str">
        <f t="shared" si="2769"/>
        <v>Gln+03</v>
      </c>
      <c r="HX338" s="14" t="str">
        <f t="shared" si="2769"/>
        <v>Gln+04</v>
      </c>
      <c r="HY338" s="14" t="str">
        <f t="shared" si="2769"/>
        <v>Gln+05</v>
      </c>
      <c r="HZ338" s="18" t="str">
        <f t="shared" si="2769"/>
        <v>Gln+_for_15N_06</v>
      </c>
      <c r="IA338" s="18" t="str">
        <f t="shared" si="2769"/>
        <v>Gln+_for_15N_07</v>
      </c>
      <c r="IB338" s="17" t="str">
        <f t="shared" ref="IB338:II338" si="2770">IB322</f>
        <v>Isocitrate</v>
      </c>
      <c r="IC338" s="14" t="str">
        <f t="shared" si="2770"/>
        <v>Isocitrate+00</v>
      </c>
      <c r="ID338" s="14" t="str">
        <f t="shared" si="2770"/>
        <v>Isocitrate+01</v>
      </c>
      <c r="IE338" s="14" t="str">
        <f t="shared" si="2770"/>
        <v>Isocitrate+02</v>
      </c>
      <c r="IF338" s="14" t="str">
        <f t="shared" si="2770"/>
        <v>Isocitrate+03</v>
      </c>
      <c r="IG338" s="14" t="str">
        <f t="shared" si="2770"/>
        <v>Isocitrate+04</v>
      </c>
      <c r="IH338" s="14" t="str">
        <f t="shared" si="2770"/>
        <v>Isocitrate+05</v>
      </c>
      <c r="II338" s="14" t="str">
        <f t="shared" si="2770"/>
        <v>Isocitrate+06</v>
      </c>
      <c r="IJ338" s="17" t="str">
        <f t="shared" ref="IJ338:KP344" si="2771">IJ322</f>
        <v>His</v>
      </c>
      <c r="IK338" s="14" t="str">
        <f t="shared" si="2771"/>
        <v>His+00</v>
      </c>
      <c r="IL338" s="14" t="str">
        <f t="shared" si="2771"/>
        <v>His+01</v>
      </c>
      <c r="IM338" s="14" t="str">
        <f t="shared" si="2771"/>
        <v>His+02</v>
      </c>
      <c r="IN338" s="14" t="str">
        <f t="shared" si="2771"/>
        <v>His+03</v>
      </c>
      <c r="IO338" s="14" t="str">
        <f t="shared" si="2771"/>
        <v>His+04</v>
      </c>
      <c r="IP338" s="14" t="str">
        <f t="shared" si="2771"/>
        <v>His+05</v>
      </c>
      <c r="IQ338" s="14" t="str">
        <f t="shared" si="2771"/>
        <v>His+06</v>
      </c>
      <c r="IR338" s="17" t="str">
        <f t="shared" si="2771"/>
        <v>Tyr</v>
      </c>
      <c r="IS338" s="14" t="str">
        <f t="shared" si="2771"/>
        <v>Tyr+00</v>
      </c>
      <c r="IT338" s="14" t="str">
        <f t="shared" si="2771"/>
        <v>Tyr+01</v>
      </c>
      <c r="IU338" s="14" t="str">
        <f t="shared" si="2771"/>
        <v>Tyr+02</v>
      </c>
      <c r="IV338" s="14" t="str">
        <f t="shared" si="2771"/>
        <v>Tyr+03</v>
      </c>
      <c r="IW338" s="14" t="str">
        <f t="shared" si="2771"/>
        <v>Tyr+04</v>
      </c>
      <c r="IX338" s="14" t="str">
        <f t="shared" si="2771"/>
        <v>Tyr+05</v>
      </c>
      <c r="IY338" s="14" t="str">
        <f t="shared" si="2771"/>
        <v>Tyr+06</v>
      </c>
      <c r="IZ338" s="14" t="str">
        <f t="shared" si="2771"/>
        <v>Tyr+07</v>
      </c>
      <c r="JA338" s="14" t="str">
        <f t="shared" si="2771"/>
        <v>Tyr+08</v>
      </c>
      <c r="JB338" s="14" t="str">
        <f t="shared" si="2771"/>
        <v>Tyr+09</v>
      </c>
      <c r="JC338" s="17" t="str">
        <f t="shared" si="2771"/>
        <v>a-ketoglutarate</v>
      </c>
      <c r="JD338" s="14" t="str">
        <f t="shared" si="2771"/>
        <v>a-ketoglutarate+00</v>
      </c>
      <c r="JE338" s="14" t="str">
        <f t="shared" si="2771"/>
        <v>a-ketoglutarate+01</v>
      </c>
      <c r="JF338" s="14" t="str">
        <f t="shared" si="2771"/>
        <v>a-ketoglutarate+02</v>
      </c>
      <c r="JG338" s="14" t="str">
        <f t="shared" si="2771"/>
        <v>a-ketoglutarate+03</v>
      </c>
      <c r="JH338" s="14" t="str">
        <f t="shared" si="2771"/>
        <v>a-ketoglutarate+04</v>
      </c>
      <c r="JI338" s="14" t="str">
        <f t="shared" si="2771"/>
        <v>a-ketoglutarate+05</v>
      </c>
      <c r="JJ338" s="4" t="str">
        <f t="shared" ref="JJ338:JU343" si="2772">JJ322</f>
        <v>Kynurenic_acid</v>
      </c>
      <c r="JK338" s="3" t="str">
        <f t="shared" si="2772"/>
        <v>Kynurenic_acid+000</v>
      </c>
      <c r="JL338" s="3" t="str">
        <f t="shared" si="2772"/>
        <v>Kynurenic_acid+001</v>
      </c>
      <c r="JM338" s="3" t="str">
        <f t="shared" si="2772"/>
        <v>Kynurenic_acid+002</v>
      </c>
      <c r="JN338" s="3" t="str">
        <f t="shared" si="2772"/>
        <v>Kynurenic_acid+003</v>
      </c>
      <c r="JO338" s="3" t="str">
        <f t="shared" si="2772"/>
        <v>Kynurenic_acid+004</v>
      </c>
      <c r="JP338" s="3" t="str">
        <f t="shared" si="2772"/>
        <v>Kynurenic_acid+005</v>
      </c>
      <c r="JQ338" s="3" t="str">
        <f t="shared" si="2772"/>
        <v>Kynurenic_acid+006</v>
      </c>
      <c r="JR338" s="3" t="str">
        <f t="shared" si="2772"/>
        <v>Kynurenic_acid+007</v>
      </c>
      <c r="JS338" s="3" t="str">
        <f t="shared" si="2772"/>
        <v>Kynurenic_acid+008</v>
      </c>
      <c r="JT338" s="3" t="str">
        <f t="shared" si="2772"/>
        <v>Kynurenic_acid+009</v>
      </c>
      <c r="JU338" s="3" t="str">
        <f t="shared" si="2772"/>
        <v>Kynurenic_acid+010</v>
      </c>
      <c r="JV338" s="17" t="str">
        <f t="shared" si="2771"/>
        <v>Trp</v>
      </c>
      <c r="JW338" s="14" t="str">
        <f t="shared" si="2771"/>
        <v>Trp+00</v>
      </c>
      <c r="JX338" s="14" t="str">
        <f t="shared" si="2771"/>
        <v>Trp+01</v>
      </c>
      <c r="JY338" s="14" t="str">
        <f t="shared" si="2771"/>
        <v>Trp+02</v>
      </c>
      <c r="JZ338" s="14" t="str">
        <f t="shared" si="2771"/>
        <v>Trp+03</v>
      </c>
      <c r="KA338" s="14" t="str">
        <f t="shared" si="2771"/>
        <v>Trp+04</v>
      </c>
      <c r="KB338" s="14" t="str">
        <f t="shared" si="2771"/>
        <v>Trp+05</v>
      </c>
      <c r="KC338" s="14" t="str">
        <f t="shared" si="2771"/>
        <v>Trp+06</v>
      </c>
      <c r="KD338" s="14" t="str">
        <f t="shared" si="2771"/>
        <v>Trp+07</v>
      </c>
      <c r="KE338" s="14" t="str">
        <f t="shared" si="2771"/>
        <v>Trp+08</v>
      </c>
      <c r="KF338" s="14" t="str">
        <f t="shared" si="2771"/>
        <v>Trp+09</v>
      </c>
      <c r="KG338" s="14" t="str">
        <f t="shared" si="2771"/>
        <v>Trp+10</v>
      </c>
      <c r="KH338" s="14" t="str">
        <f t="shared" si="2771"/>
        <v>Trp+11</v>
      </c>
      <c r="KI338" s="17" t="str">
        <f t="shared" si="2771"/>
        <v>ascorbate</v>
      </c>
      <c r="KJ338" s="14" t="str">
        <f t="shared" si="2771"/>
        <v>ascorbate+00</v>
      </c>
      <c r="KK338" s="14" t="str">
        <f t="shared" si="2771"/>
        <v>ascorbate+01</v>
      </c>
      <c r="KL338" s="14" t="str">
        <f t="shared" si="2771"/>
        <v>ascorbate+02</v>
      </c>
      <c r="KM338" s="14" t="str">
        <f t="shared" si="2771"/>
        <v>ascorbate+03</v>
      </c>
      <c r="KN338" s="14" t="str">
        <f t="shared" si="2771"/>
        <v>ascorbate+04</v>
      </c>
      <c r="KO338" s="14" t="str">
        <f t="shared" si="2771"/>
        <v>ascorbate+05</v>
      </c>
      <c r="KP338" s="14" t="str">
        <f t="shared" si="2771"/>
        <v>ascorbate+06</v>
      </c>
      <c r="KQ338" s="17" t="str">
        <f t="shared" ref="KQ338:KZ344" si="2773">KQ322</f>
        <v>Kynurenine</v>
      </c>
      <c r="KR338" s="14" t="str">
        <f t="shared" si="2773"/>
        <v>Kynurenine+00</v>
      </c>
      <c r="KS338" s="14" t="str">
        <f t="shared" si="2773"/>
        <v>Kynurenine+01</v>
      </c>
      <c r="KT338" s="14" t="str">
        <f t="shared" si="2773"/>
        <v>Kynurenine+02</v>
      </c>
      <c r="KU338" s="14" t="str">
        <f t="shared" si="2773"/>
        <v>Kynurenine+03</v>
      </c>
      <c r="KV338" s="14" t="str">
        <f t="shared" si="2773"/>
        <v>Kynurenine+04</v>
      </c>
      <c r="KW338" s="14" t="str">
        <f t="shared" si="2773"/>
        <v>Kynurenine+05</v>
      </c>
      <c r="KX338" s="14" t="str">
        <f t="shared" si="2773"/>
        <v>Kynurenine+06</v>
      </c>
      <c r="KY338" s="1" t="str">
        <f t="shared" si="2773"/>
        <v>Kynurenine+07</v>
      </c>
      <c r="KZ338" s="1" t="str">
        <f t="shared" si="2773"/>
        <v>Kynurenine+08</v>
      </c>
    </row>
    <row r="339" spans="1:312">
      <c r="A339" s="24" t="s">
        <v>384</v>
      </c>
      <c r="B339" s="17" t="str">
        <f t="shared" si="2757"/>
        <v/>
      </c>
      <c r="C339" s="14" t="str">
        <f t="shared" si="2757"/>
        <v>X00</v>
      </c>
      <c r="D339" s="14" t="str">
        <f t="shared" si="2757"/>
        <v>X01</v>
      </c>
      <c r="E339" s="14" t="str">
        <f t="shared" si="2757"/>
        <v>X02</v>
      </c>
      <c r="F339" s="14" t="str">
        <f t="shared" si="2757"/>
        <v>X03</v>
      </c>
      <c r="G339" s="17" t="str">
        <f t="shared" si="2757"/>
        <v/>
      </c>
      <c r="H339" s="14" t="str">
        <f t="shared" si="2757"/>
        <v>X00</v>
      </c>
      <c r="I339" s="14" t="str">
        <f t="shared" si="2757"/>
        <v>X01</v>
      </c>
      <c r="J339" s="14" t="str">
        <f t="shared" si="2757"/>
        <v>X02</v>
      </c>
      <c r="K339" s="14" t="str">
        <f t="shared" si="2757"/>
        <v>X03</v>
      </c>
      <c r="L339" s="18" t="str">
        <f t="shared" si="2757"/>
        <v>X_for_15N_04</v>
      </c>
      <c r="M339" s="17" t="str">
        <f t="shared" si="2757"/>
        <v/>
      </c>
      <c r="N339" s="14" t="str">
        <f t="shared" si="2757"/>
        <v>X00</v>
      </c>
      <c r="O339" s="14" t="str">
        <f t="shared" si="2757"/>
        <v>X01</v>
      </c>
      <c r="P339" s="14" t="str">
        <f t="shared" si="2757"/>
        <v>X02</v>
      </c>
      <c r="Q339" s="18" t="str">
        <f t="shared" si="2757"/>
        <v>X_for_15N_03</v>
      </c>
      <c r="R339" s="17" t="str">
        <f t="shared" si="2757"/>
        <v/>
      </c>
      <c r="S339" s="14" t="str">
        <f t="shared" si="2757"/>
        <v>X00</v>
      </c>
      <c r="T339" s="14" t="str">
        <f t="shared" si="2757"/>
        <v>X01</v>
      </c>
      <c r="U339" s="14" t="str">
        <f t="shared" si="2757"/>
        <v>X02</v>
      </c>
      <c r="V339" s="14" t="str">
        <f t="shared" si="2757"/>
        <v>X03</v>
      </c>
      <c r="W339" s="14" t="str">
        <f t="shared" si="2757"/>
        <v>X04</v>
      </c>
      <c r="X339" s="17" t="str">
        <f t="shared" si="2757"/>
        <v/>
      </c>
      <c r="Y339" s="14" t="str">
        <f t="shared" si="2757"/>
        <v>X00</v>
      </c>
      <c r="Z339" s="14" t="str">
        <f t="shared" si="2757"/>
        <v>X01</v>
      </c>
      <c r="AA339" s="14" t="str">
        <f t="shared" si="2757"/>
        <v>X02</v>
      </c>
      <c r="AB339" s="14" t="str">
        <f t="shared" si="2757"/>
        <v>X03</v>
      </c>
      <c r="AC339" s="14" t="str">
        <f t="shared" si="2757"/>
        <v>X04</v>
      </c>
      <c r="AD339" s="14" t="str">
        <f t="shared" si="2757"/>
        <v>X05</v>
      </c>
      <c r="AE339" s="17" t="str">
        <f t="shared" si="2757"/>
        <v/>
      </c>
      <c r="AF339" s="14" t="str">
        <f t="shared" si="2757"/>
        <v>X00</v>
      </c>
      <c r="AG339" s="14" t="str">
        <f t="shared" si="2757"/>
        <v>X01</v>
      </c>
      <c r="AH339" s="14" t="str">
        <f t="shared" si="2757"/>
        <v>X02</v>
      </c>
      <c r="AI339" s="14" t="str">
        <f t="shared" si="2757"/>
        <v>X03</v>
      </c>
      <c r="AJ339" s="14" t="str">
        <f t="shared" si="2757"/>
        <v>X04</v>
      </c>
      <c r="AK339" s="14" t="str">
        <f t="shared" si="2757"/>
        <v>X05</v>
      </c>
      <c r="AL339" s="14" t="str">
        <f t="shared" si="2757"/>
        <v>X06</v>
      </c>
      <c r="AM339" s="17" t="str">
        <f t="shared" si="2757"/>
        <v/>
      </c>
      <c r="AN339" s="14" t="str">
        <f t="shared" si="2757"/>
        <v>X00</v>
      </c>
      <c r="AO339" s="14" t="str">
        <f t="shared" si="2757"/>
        <v>X01</v>
      </c>
      <c r="AP339" s="14" t="str">
        <f t="shared" si="2757"/>
        <v>X02</v>
      </c>
      <c r="AQ339" s="14" t="str">
        <f t="shared" si="2757"/>
        <v>X03</v>
      </c>
      <c r="AR339" s="14" t="str">
        <f t="shared" si="2757"/>
        <v>X04</v>
      </c>
      <c r="AS339" s="14" t="str">
        <f t="shared" si="2757"/>
        <v>X05</v>
      </c>
      <c r="AT339" s="14" t="str">
        <f t="shared" si="2757"/>
        <v>X06</v>
      </c>
      <c r="AU339" s="17" t="str">
        <f t="shared" si="2757"/>
        <v/>
      </c>
      <c r="AV339" s="17" t="str">
        <f t="shared" si="2757"/>
        <v/>
      </c>
      <c r="AW339" s="14" t="str">
        <f t="shared" si="2757"/>
        <v>X00</v>
      </c>
      <c r="AX339" s="14" t="str">
        <f t="shared" si="2757"/>
        <v>X01</v>
      </c>
      <c r="AY339" s="14" t="str">
        <f t="shared" si="2757"/>
        <v>X02</v>
      </c>
      <c r="AZ339" s="14" t="str">
        <f t="shared" si="2757"/>
        <v>X03</v>
      </c>
      <c r="BA339" s="14" t="str">
        <f t="shared" si="2757"/>
        <v>X04</v>
      </c>
      <c r="BB339" s="18" t="str">
        <f t="shared" si="2758"/>
        <v>X_for_15N_05</v>
      </c>
      <c r="BC339" s="17" t="str">
        <f t="shared" si="2757"/>
        <v/>
      </c>
      <c r="BD339" s="14" t="str">
        <f t="shared" si="2757"/>
        <v>X00</v>
      </c>
      <c r="BE339" s="14" t="str">
        <f t="shared" si="2757"/>
        <v>X01</v>
      </c>
      <c r="BF339" s="14" t="str">
        <f t="shared" si="2757"/>
        <v>X02</v>
      </c>
      <c r="BG339" s="14" t="str">
        <f t="shared" si="2757"/>
        <v>X03</v>
      </c>
      <c r="BH339" s="14" t="str">
        <f t="shared" si="2757"/>
        <v>X04</v>
      </c>
      <c r="BI339" s="17" t="str">
        <f t="shared" si="2757"/>
        <v/>
      </c>
      <c r="BJ339" s="14" t="str">
        <f t="shared" si="2757"/>
        <v>X00</v>
      </c>
      <c r="BK339" s="14" t="str">
        <f t="shared" si="2757"/>
        <v>X01</v>
      </c>
      <c r="BL339" s="14" t="str">
        <f t="shared" si="2757"/>
        <v>X02</v>
      </c>
      <c r="BM339" s="14" t="str">
        <f t="shared" si="2759"/>
        <v>X03</v>
      </c>
      <c r="BN339" s="14" t="str">
        <f t="shared" si="2759"/>
        <v>X04</v>
      </c>
      <c r="BO339" s="14" t="str">
        <f t="shared" si="2759"/>
        <v>X05</v>
      </c>
      <c r="BP339" s="18" t="str">
        <f t="shared" si="2759"/>
        <v>X_for_15N_06</v>
      </c>
      <c r="BQ339" s="17" t="str">
        <f t="shared" si="2760"/>
        <v/>
      </c>
      <c r="BR339" s="14" t="str">
        <f t="shared" si="2760"/>
        <v>X00</v>
      </c>
      <c r="BS339" s="14" t="str">
        <f t="shared" si="2760"/>
        <v>X01</v>
      </c>
      <c r="BT339" s="14" t="str">
        <f t="shared" si="2760"/>
        <v>X02</v>
      </c>
      <c r="BU339" s="14" t="str">
        <f t="shared" si="2760"/>
        <v>X03</v>
      </c>
      <c r="BV339" s="14" t="str">
        <f t="shared" si="2760"/>
        <v>X04</v>
      </c>
      <c r="BW339" s="25" t="str">
        <f t="shared" ref="BW339:CB339" si="2774">BW323</f>
        <v/>
      </c>
      <c r="BX339" s="14" t="str">
        <f t="shared" si="2774"/>
        <v>X00</v>
      </c>
      <c r="BY339" s="14" t="str">
        <f t="shared" si="2774"/>
        <v>X01</v>
      </c>
      <c r="BZ339" s="14" t="str">
        <f t="shared" si="2774"/>
        <v>X02</v>
      </c>
      <c r="CA339" s="14" t="str">
        <f t="shared" si="2774"/>
        <v>X03</v>
      </c>
      <c r="CB339" s="14" t="str">
        <f t="shared" si="2774"/>
        <v>X04</v>
      </c>
      <c r="CC339" s="17" t="str">
        <f t="shared" si="2759"/>
        <v/>
      </c>
      <c r="CD339" s="17" t="str">
        <f t="shared" si="2762"/>
        <v/>
      </c>
      <c r="CE339" s="14" t="str">
        <f t="shared" si="2762"/>
        <v>X00</v>
      </c>
      <c r="CF339" s="14" t="str">
        <f t="shared" si="2762"/>
        <v>X01</v>
      </c>
      <c r="CG339" s="14" t="str">
        <f t="shared" si="2762"/>
        <v>X02</v>
      </c>
      <c r="CH339" s="14" t="str">
        <f t="shared" si="2762"/>
        <v>X03</v>
      </c>
      <c r="CI339" s="18" t="str">
        <f t="shared" si="2762"/>
        <v>X_for_15N_04</v>
      </c>
      <c r="CJ339" s="17" t="str">
        <f t="shared" si="2763"/>
        <v/>
      </c>
      <c r="CK339" s="14" t="str">
        <f t="shared" si="2763"/>
        <v>X00</v>
      </c>
      <c r="CL339" s="14" t="str">
        <f t="shared" si="2763"/>
        <v>X01</v>
      </c>
      <c r="CM339" s="14" t="str">
        <f t="shared" si="2763"/>
        <v>X02</v>
      </c>
      <c r="CN339" s="14" t="str">
        <f t="shared" si="2763"/>
        <v>X03</v>
      </c>
      <c r="CO339" s="14" t="str">
        <f t="shared" si="2763"/>
        <v>X04</v>
      </c>
      <c r="CP339" s="14" t="str">
        <f t="shared" si="2763"/>
        <v>X05</v>
      </c>
      <c r="CQ339" s="18" t="str">
        <f t="shared" si="2763"/>
        <v>X_for_15N_06</v>
      </c>
      <c r="CR339" s="17" t="str">
        <f t="shared" si="2764"/>
        <v/>
      </c>
      <c r="CS339" s="14" t="str">
        <f t="shared" si="2764"/>
        <v>X00</v>
      </c>
      <c r="CT339" s="14" t="str">
        <f t="shared" si="2764"/>
        <v>X01</v>
      </c>
      <c r="CU339" s="14" t="str">
        <f t="shared" si="2764"/>
        <v>X02</v>
      </c>
      <c r="CV339" s="14" t="str">
        <f t="shared" si="2764"/>
        <v>X03</v>
      </c>
      <c r="CW339" s="14" t="str">
        <f t="shared" si="2764"/>
        <v>X04</v>
      </c>
      <c r="CX339" s="14" t="str">
        <f t="shared" si="2764"/>
        <v>X05</v>
      </c>
      <c r="CY339" s="17" t="str">
        <f t="shared" si="2764"/>
        <v/>
      </c>
      <c r="CZ339" s="14" t="str">
        <f t="shared" si="2764"/>
        <v>X00</v>
      </c>
      <c r="DA339" s="14" t="str">
        <f t="shared" si="2764"/>
        <v>X01</v>
      </c>
      <c r="DB339" s="14" t="str">
        <f t="shared" si="2764"/>
        <v>X02</v>
      </c>
      <c r="DC339" s="14" t="str">
        <f t="shared" si="2764"/>
        <v>X03</v>
      </c>
      <c r="DD339" s="14" t="str">
        <f t="shared" si="2764"/>
        <v>X04</v>
      </c>
      <c r="DE339" s="17" t="str">
        <f t="shared" si="2764"/>
        <v/>
      </c>
      <c r="DF339" s="14" t="str">
        <f t="shared" si="2764"/>
        <v>X00</v>
      </c>
      <c r="DG339" s="14" t="str">
        <f t="shared" si="2764"/>
        <v>X01</v>
      </c>
      <c r="DH339" s="14" t="str">
        <f t="shared" si="2764"/>
        <v>X02</v>
      </c>
      <c r="DI339" s="14" t="str">
        <f t="shared" si="2764"/>
        <v>X03</v>
      </c>
      <c r="DJ339" s="14" t="str">
        <f t="shared" si="2764"/>
        <v>X04</v>
      </c>
      <c r="DK339" s="17" t="str">
        <f t="shared" si="2765"/>
        <v/>
      </c>
      <c r="DL339" s="17" t="str">
        <f t="shared" si="2764"/>
        <v/>
      </c>
      <c r="DM339" s="14" t="str">
        <f t="shared" si="2764"/>
        <v>X00</v>
      </c>
      <c r="DN339" s="14" t="str">
        <f t="shared" si="2764"/>
        <v>X01</v>
      </c>
      <c r="DO339" s="14" t="str">
        <f t="shared" si="2764"/>
        <v>X02</v>
      </c>
      <c r="DP339" s="14" t="str">
        <f t="shared" si="2764"/>
        <v>X03</v>
      </c>
      <c r="DQ339" s="14" t="str">
        <f t="shared" si="2764"/>
        <v>X04</v>
      </c>
      <c r="DR339" s="14" t="str">
        <f t="shared" si="2764"/>
        <v>X05</v>
      </c>
      <c r="DS339" s="14" t="str">
        <f t="shared" si="2764"/>
        <v>X06</v>
      </c>
      <c r="DT339" s="14" t="str">
        <f t="shared" si="2764"/>
        <v>X07</v>
      </c>
      <c r="DU339" s="14" t="str">
        <f t="shared" si="2764"/>
        <v>X08</v>
      </c>
      <c r="DV339" s="14" t="str">
        <f t="shared" si="2764"/>
        <v>X09</v>
      </c>
      <c r="DW339" s="25" t="str">
        <f t="shared" si="2764"/>
        <v/>
      </c>
      <c r="DX339" s="14" t="str">
        <f t="shared" si="2764"/>
        <v>X00</v>
      </c>
      <c r="DY339" s="14" t="str">
        <f t="shared" si="2764"/>
        <v>X01</v>
      </c>
      <c r="DZ339" s="14" t="str">
        <f t="shared" si="2764"/>
        <v>X02</v>
      </c>
      <c r="EA339" s="14" t="str">
        <f t="shared" si="2764"/>
        <v>X03</v>
      </c>
      <c r="EB339" s="14" t="str">
        <f t="shared" si="2764"/>
        <v>X04</v>
      </c>
      <c r="EC339" s="14" t="str">
        <f t="shared" si="2764"/>
        <v>X05</v>
      </c>
      <c r="ED339" s="14" t="str">
        <f t="shared" si="2764"/>
        <v>X06</v>
      </c>
      <c r="EE339" s="18"/>
      <c r="EF339" s="17" t="str">
        <f t="shared" si="2764"/>
        <v/>
      </c>
      <c r="EG339" s="14" t="str">
        <f t="shared" si="2764"/>
        <v>X00</v>
      </c>
      <c r="EH339" s="14" t="str">
        <f t="shared" si="2764"/>
        <v>X01</v>
      </c>
      <c r="EI339" s="14" t="str">
        <f t="shared" si="2764"/>
        <v>X02</v>
      </c>
      <c r="EJ339" s="14" t="str">
        <f t="shared" si="2764"/>
        <v>X03</v>
      </c>
      <c r="EK339" s="14" t="str">
        <f t="shared" si="2764"/>
        <v>X04</v>
      </c>
      <c r="EL339" s="18" t="str">
        <f t="shared" si="2764"/>
        <v>X_for_15N_05</v>
      </c>
      <c r="EM339" s="17" t="str">
        <f t="shared" si="2764"/>
        <v/>
      </c>
      <c r="EN339" s="14" t="str">
        <f t="shared" si="2764"/>
        <v>X00</v>
      </c>
      <c r="EO339" s="14" t="str">
        <f t="shared" si="2764"/>
        <v>X01</v>
      </c>
      <c r="EP339" s="14" t="str">
        <f t="shared" si="2764"/>
        <v>X02</v>
      </c>
      <c r="EQ339" s="14" t="str">
        <f t="shared" si="2764"/>
        <v>X03</v>
      </c>
      <c r="ER339" s="14" t="str">
        <f t="shared" si="2764"/>
        <v>X04</v>
      </c>
      <c r="ES339" s="14" t="str">
        <f t="shared" si="2764"/>
        <v>X05</v>
      </c>
      <c r="ET339" s="25" t="str">
        <f t="shared" ref="ET339:EZ339" si="2775">ET323</f>
        <v/>
      </c>
      <c r="EU339" s="14" t="str">
        <f t="shared" si="2775"/>
        <v>X00</v>
      </c>
      <c r="EV339" s="14" t="str">
        <f t="shared" si="2775"/>
        <v>X01</v>
      </c>
      <c r="EW339" s="14" t="str">
        <f t="shared" si="2775"/>
        <v>X02</v>
      </c>
      <c r="EX339" s="14" t="str">
        <f t="shared" si="2775"/>
        <v>X03</v>
      </c>
      <c r="EY339" s="14" t="str">
        <f t="shared" si="2775"/>
        <v>X04</v>
      </c>
      <c r="EZ339" s="14" t="str">
        <f t="shared" si="2775"/>
        <v>X05</v>
      </c>
      <c r="FA339" s="17" t="str">
        <f t="shared" si="2764"/>
        <v/>
      </c>
      <c r="FB339" s="14" t="str">
        <f t="shared" si="2764"/>
        <v>X00</v>
      </c>
      <c r="FC339" s="14" t="str">
        <f t="shared" si="2764"/>
        <v>X01</v>
      </c>
      <c r="FD339" s="14" t="str">
        <f t="shared" si="2764"/>
        <v>X02</v>
      </c>
      <c r="FE339" s="14" t="str">
        <f t="shared" si="2764"/>
        <v>X03</v>
      </c>
      <c r="FF339" s="14" t="str">
        <f t="shared" si="2764"/>
        <v>X04</v>
      </c>
      <c r="FG339" s="14" t="str">
        <f t="shared" si="2764"/>
        <v>X05</v>
      </c>
      <c r="FH339" s="18" t="str">
        <f t="shared" si="2764"/>
        <v>X_for_15N_06</v>
      </c>
      <c r="FI339" s="17" t="str">
        <f t="shared" si="2767"/>
        <v/>
      </c>
      <c r="FJ339" s="14" t="str">
        <f t="shared" si="2767"/>
        <v>X00</v>
      </c>
      <c r="FK339" s="14" t="str">
        <f t="shared" si="2767"/>
        <v>X01</v>
      </c>
      <c r="FL339" s="14" t="str">
        <f t="shared" si="2767"/>
        <v>X02</v>
      </c>
      <c r="FM339" s="14" t="str">
        <f t="shared" si="2767"/>
        <v>X03</v>
      </c>
      <c r="FN339" s="17" t="str">
        <f t="shared" si="2764"/>
        <v/>
      </c>
      <c r="FO339" s="14" t="str">
        <f t="shared" si="2764"/>
        <v>X00</v>
      </c>
      <c r="FP339" s="14" t="str">
        <f t="shared" si="2764"/>
        <v>X01</v>
      </c>
      <c r="FQ339" s="14" t="str">
        <f t="shared" si="2768"/>
        <v>X02</v>
      </c>
      <c r="FR339" s="14" t="str">
        <f t="shared" si="2768"/>
        <v>X03</v>
      </c>
      <c r="FS339" s="14" t="str">
        <f t="shared" si="2768"/>
        <v>X04</v>
      </c>
      <c r="FT339" s="14" t="str">
        <f t="shared" si="2768"/>
        <v>X05</v>
      </c>
      <c r="FU339" s="17" t="str">
        <f t="shared" si="2768"/>
        <v/>
      </c>
      <c r="FV339" s="14" t="str">
        <f t="shared" si="2768"/>
        <v>X00</v>
      </c>
      <c r="FW339" s="14" t="str">
        <f t="shared" si="2768"/>
        <v>X01</v>
      </c>
      <c r="FX339" s="14" t="str">
        <f t="shared" si="2768"/>
        <v>X02</v>
      </c>
      <c r="FY339" s="14" t="str">
        <f t="shared" si="2768"/>
        <v>X03</v>
      </c>
      <c r="FZ339" s="14" t="str">
        <f t="shared" si="2768"/>
        <v>X04</v>
      </c>
      <c r="GA339" s="18" t="str">
        <f t="shared" si="2768"/>
        <v>X_for_15N_05</v>
      </c>
      <c r="GB339" s="18" t="str">
        <f t="shared" si="2768"/>
        <v>X_for_15N_06</v>
      </c>
      <c r="GC339" s="17" t="str">
        <f t="shared" si="2768"/>
        <v/>
      </c>
      <c r="GD339" s="14" t="str">
        <f t="shared" si="2768"/>
        <v>X00</v>
      </c>
      <c r="GE339" s="14" t="str">
        <f t="shared" si="2768"/>
        <v>X01</v>
      </c>
      <c r="GF339" s="14" t="str">
        <f t="shared" si="2768"/>
        <v>X02</v>
      </c>
      <c r="GG339" s="14" t="str">
        <f t="shared" si="2768"/>
        <v>X03</v>
      </c>
      <c r="GH339" s="14" t="str">
        <f t="shared" si="2768"/>
        <v>X04</v>
      </c>
      <c r="GI339" s="14" t="str">
        <f t="shared" si="2768"/>
        <v>X05</v>
      </c>
      <c r="GJ339" s="14" t="str">
        <f t="shared" si="2768"/>
        <v>X06</v>
      </c>
      <c r="GK339" s="17" t="str">
        <f t="shared" si="2768"/>
        <v/>
      </c>
      <c r="GL339" s="14" t="str">
        <f t="shared" si="2768"/>
        <v>X00</v>
      </c>
      <c r="GM339" s="14" t="str">
        <f t="shared" si="2768"/>
        <v>X01</v>
      </c>
      <c r="GN339" s="14" t="str">
        <f t="shared" si="2768"/>
        <v>X02</v>
      </c>
      <c r="GO339" s="14" t="str">
        <f t="shared" si="2768"/>
        <v>X03</v>
      </c>
      <c r="GP339" s="14" t="str">
        <f t="shared" si="2768"/>
        <v>X04</v>
      </c>
      <c r="GQ339" s="14" t="str">
        <f t="shared" si="2768"/>
        <v>X05</v>
      </c>
      <c r="GR339" s="14" t="str">
        <f t="shared" si="2768"/>
        <v>X06</v>
      </c>
      <c r="GS339" s="17" t="str">
        <f t="shared" si="2768"/>
        <v/>
      </c>
      <c r="GT339" s="14" t="str">
        <f t="shared" si="2768"/>
        <v>X00</v>
      </c>
      <c r="GU339" s="14" t="str">
        <f t="shared" si="2768"/>
        <v>X01</v>
      </c>
      <c r="GV339" s="14" t="str">
        <f t="shared" si="2768"/>
        <v>X02</v>
      </c>
      <c r="GW339" s="14" t="str">
        <f t="shared" si="2768"/>
        <v>X03</v>
      </c>
      <c r="GX339" s="14" t="str">
        <f t="shared" si="2768"/>
        <v>X04</v>
      </c>
      <c r="GY339" s="14" t="str">
        <f t="shared" si="2768"/>
        <v>X05</v>
      </c>
      <c r="GZ339" s="14" t="str">
        <f t="shared" si="2768"/>
        <v>X06</v>
      </c>
      <c r="HA339" s="17" t="str">
        <f t="shared" si="2768"/>
        <v/>
      </c>
      <c r="HB339" s="14" t="str">
        <f t="shared" si="2768"/>
        <v>X00</v>
      </c>
      <c r="HC339" s="14" t="str">
        <f t="shared" si="2768"/>
        <v>X01</v>
      </c>
      <c r="HD339" s="14" t="str">
        <f t="shared" si="2768"/>
        <v>X02</v>
      </c>
      <c r="HE339" s="14" t="str">
        <f t="shared" si="2768"/>
        <v>X03</v>
      </c>
      <c r="HF339" s="17" t="str">
        <f t="shared" si="2768"/>
        <v/>
      </c>
      <c r="HG339" s="14" t="str">
        <f t="shared" si="2768"/>
        <v>X00</v>
      </c>
      <c r="HH339" s="14" t="str">
        <f t="shared" si="2768"/>
        <v>X01</v>
      </c>
      <c r="HI339" s="14" t="str">
        <f t="shared" si="2768"/>
        <v>X02</v>
      </c>
      <c r="HJ339" s="14" t="str">
        <f t="shared" si="2768"/>
        <v>X03</v>
      </c>
      <c r="HK339" s="17" t="str">
        <f t="shared" si="2768"/>
        <v/>
      </c>
      <c r="HL339" s="14" t="str">
        <f t="shared" si="2768"/>
        <v>X00</v>
      </c>
      <c r="HM339" s="14" t="str">
        <f t="shared" si="2768"/>
        <v>X01</v>
      </c>
      <c r="HN339" s="14" t="str">
        <f t="shared" si="2768"/>
        <v>X02</v>
      </c>
      <c r="HO339" s="14" t="str">
        <f t="shared" si="2768"/>
        <v>X03</v>
      </c>
      <c r="HP339" s="14" t="str">
        <f t="shared" si="2768"/>
        <v>X04</v>
      </c>
      <c r="HQ339" s="14" t="str">
        <f t="shared" si="2768"/>
        <v>X05</v>
      </c>
      <c r="HR339" s="14" t="str">
        <f t="shared" si="2768"/>
        <v>X06</v>
      </c>
      <c r="HS339" s="17" t="str">
        <f t="shared" ref="HS339:IA339" si="2776">HS323</f>
        <v/>
      </c>
      <c r="HT339" s="14" t="str">
        <f t="shared" si="2776"/>
        <v>X00</v>
      </c>
      <c r="HU339" s="14" t="str">
        <f t="shared" si="2776"/>
        <v>X01</v>
      </c>
      <c r="HV339" s="14" t="str">
        <f t="shared" si="2776"/>
        <v>X02</v>
      </c>
      <c r="HW339" s="14" t="str">
        <f t="shared" si="2776"/>
        <v>X03</v>
      </c>
      <c r="HX339" s="14" t="str">
        <f t="shared" si="2776"/>
        <v>X04</v>
      </c>
      <c r="HY339" s="14" t="str">
        <f t="shared" si="2776"/>
        <v>X05</v>
      </c>
      <c r="HZ339" s="18" t="str">
        <f t="shared" si="2776"/>
        <v>X_for_15N_06</v>
      </c>
      <c r="IA339" s="18" t="str">
        <f t="shared" si="2776"/>
        <v>X_for_15N_07</v>
      </c>
      <c r="IB339" s="17" t="str">
        <f t="shared" ref="IB339:II339" si="2777">IB323</f>
        <v/>
      </c>
      <c r="IC339" s="14" t="str">
        <f t="shared" si="2777"/>
        <v>X00</v>
      </c>
      <c r="ID339" s="14" t="str">
        <f t="shared" si="2777"/>
        <v>X01</v>
      </c>
      <c r="IE339" s="14" t="str">
        <f t="shared" si="2777"/>
        <v>X02</v>
      </c>
      <c r="IF339" s="14" t="str">
        <f t="shared" si="2777"/>
        <v>X03</v>
      </c>
      <c r="IG339" s="14" t="str">
        <f t="shared" si="2777"/>
        <v>X04</v>
      </c>
      <c r="IH339" s="14" t="str">
        <f t="shared" si="2777"/>
        <v>X05</v>
      </c>
      <c r="II339" s="14" t="str">
        <f t="shared" si="2777"/>
        <v>X06</v>
      </c>
      <c r="IJ339" s="17" t="str">
        <f t="shared" si="2771"/>
        <v/>
      </c>
      <c r="IK339" s="14" t="str">
        <f t="shared" si="2771"/>
        <v>X00</v>
      </c>
      <c r="IL339" s="14" t="str">
        <f t="shared" si="2771"/>
        <v>X01</v>
      </c>
      <c r="IM339" s="14" t="str">
        <f t="shared" si="2771"/>
        <v>X02</v>
      </c>
      <c r="IN339" s="14" t="str">
        <f t="shared" si="2771"/>
        <v>X03</v>
      </c>
      <c r="IO339" s="14" t="str">
        <f t="shared" si="2771"/>
        <v>X04</v>
      </c>
      <c r="IP339" s="14" t="str">
        <f t="shared" si="2771"/>
        <v>X05</v>
      </c>
      <c r="IQ339" s="14" t="str">
        <f t="shared" si="2771"/>
        <v>X06</v>
      </c>
      <c r="IR339" s="17" t="str">
        <f t="shared" si="2771"/>
        <v/>
      </c>
      <c r="IS339" s="14" t="str">
        <f t="shared" si="2771"/>
        <v>X00</v>
      </c>
      <c r="IT339" s="14" t="str">
        <f t="shared" si="2771"/>
        <v>X01</v>
      </c>
      <c r="IU339" s="14" t="str">
        <f t="shared" si="2771"/>
        <v>X02</v>
      </c>
      <c r="IV339" s="14" t="str">
        <f t="shared" si="2771"/>
        <v>X03</v>
      </c>
      <c r="IW339" s="14" t="str">
        <f t="shared" si="2771"/>
        <v>X04</v>
      </c>
      <c r="IX339" s="14" t="str">
        <f t="shared" si="2771"/>
        <v>X05</v>
      </c>
      <c r="IY339" s="14" t="str">
        <f t="shared" si="2771"/>
        <v>X06</v>
      </c>
      <c r="IZ339" s="14" t="str">
        <f t="shared" si="2771"/>
        <v>X07</v>
      </c>
      <c r="JA339" s="14" t="str">
        <f t="shared" si="2771"/>
        <v>X08</v>
      </c>
      <c r="JB339" s="14" t="str">
        <f t="shared" si="2771"/>
        <v>X09</v>
      </c>
      <c r="JC339" s="17" t="str">
        <f t="shared" si="2771"/>
        <v/>
      </c>
      <c r="JD339" s="14" t="str">
        <f t="shared" si="2771"/>
        <v>X00</v>
      </c>
      <c r="JE339" s="14" t="str">
        <f t="shared" si="2771"/>
        <v>X01</v>
      </c>
      <c r="JF339" s="14" t="str">
        <f t="shared" si="2771"/>
        <v>X02</v>
      </c>
      <c r="JG339" s="14" t="str">
        <f t="shared" si="2771"/>
        <v>X03</v>
      </c>
      <c r="JH339" s="14" t="str">
        <f t="shared" si="2771"/>
        <v>X04</v>
      </c>
      <c r="JI339" s="14" t="str">
        <f t="shared" si="2771"/>
        <v>X05</v>
      </c>
      <c r="JJ339" s="4" t="str">
        <f t="shared" si="2772"/>
        <v/>
      </c>
      <c r="JK339" s="3" t="str">
        <f t="shared" si="2772"/>
        <v>X000</v>
      </c>
      <c r="JL339" s="3" t="str">
        <f t="shared" si="2772"/>
        <v>X001</v>
      </c>
      <c r="JM339" s="3" t="str">
        <f t="shared" si="2772"/>
        <v>X002</v>
      </c>
      <c r="JN339" s="3" t="str">
        <f t="shared" si="2772"/>
        <v>X003</v>
      </c>
      <c r="JO339" s="3" t="str">
        <f t="shared" si="2772"/>
        <v>X004</v>
      </c>
      <c r="JP339" s="3" t="str">
        <f t="shared" si="2772"/>
        <v>X005</v>
      </c>
      <c r="JQ339" s="3" t="str">
        <f t="shared" si="2772"/>
        <v>X006</v>
      </c>
      <c r="JR339" s="3" t="str">
        <f t="shared" si="2772"/>
        <v>X007</v>
      </c>
      <c r="JS339" s="3" t="str">
        <f t="shared" si="2772"/>
        <v>X008</v>
      </c>
      <c r="JT339" s="3" t="str">
        <f t="shared" si="2772"/>
        <v>X009</v>
      </c>
      <c r="JU339" s="3" t="str">
        <f t="shared" si="2772"/>
        <v>X010</v>
      </c>
      <c r="JV339" s="17" t="str">
        <f t="shared" si="2771"/>
        <v/>
      </c>
      <c r="JW339" s="14" t="str">
        <f t="shared" si="2771"/>
        <v>X00</v>
      </c>
      <c r="JX339" s="14" t="str">
        <f t="shared" si="2771"/>
        <v>X01</v>
      </c>
      <c r="JY339" s="14" t="str">
        <f t="shared" si="2771"/>
        <v>X02</v>
      </c>
      <c r="JZ339" s="14" t="str">
        <f t="shared" si="2771"/>
        <v>X03</v>
      </c>
      <c r="KA339" s="14" t="str">
        <f t="shared" si="2771"/>
        <v>X04</v>
      </c>
      <c r="KB339" s="14" t="str">
        <f t="shared" si="2771"/>
        <v>X05</v>
      </c>
      <c r="KC339" s="14" t="str">
        <f t="shared" si="2771"/>
        <v>X06</v>
      </c>
      <c r="KD339" s="14" t="str">
        <f t="shared" si="2771"/>
        <v>X07</v>
      </c>
      <c r="KE339" s="14" t="str">
        <f t="shared" si="2771"/>
        <v>X08</v>
      </c>
      <c r="KF339" s="14" t="str">
        <f t="shared" si="2771"/>
        <v>X09</v>
      </c>
      <c r="KG339" s="14" t="str">
        <f t="shared" si="2771"/>
        <v>X10</v>
      </c>
      <c r="KH339" s="14" t="str">
        <f t="shared" si="2771"/>
        <v>X11</v>
      </c>
      <c r="KI339" s="17" t="str">
        <f t="shared" si="2771"/>
        <v/>
      </c>
      <c r="KJ339" s="14" t="str">
        <f t="shared" si="2771"/>
        <v>X00</v>
      </c>
      <c r="KK339" s="14" t="str">
        <f t="shared" si="2771"/>
        <v>X01</v>
      </c>
      <c r="KL339" s="14" t="str">
        <f t="shared" si="2771"/>
        <v>X02</v>
      </c>
      <c r="KM339" s="14" t="str">
        <f t="shared" si="2771"/>
        <v>X03</v>
      </c>
      <c r="KN339" s="14" t="str">
        <f t="shared" si="2771"/>
        <v>X04</v>
      </c>
      <c r="KO339" s="14" t="str">
        <f t="shared" si="2771"/>
        <v>X05</v>
      </c>
      <c r="KP339" s="14" t="str">
        <f t="shared" si="2771"/>
        <v>X06</v>
      </c>
      <c r="KQ339" s="17" t="str">
        <f t="shared" si="2773"/>
        <v/>
      </c>
      <c r="KR339" s="14" t="str">
        <f t="shared" si="2773"/>
        <v>X00</v>
      </c>
      <c r="KS339" s="14" t="str">
        <f t="shared" si="2773"/>
        <v>X01</v>
      </c>
      <c r="KT339" s="14" t="str">
        <f t="shared" si="2773"/>
        <v>X02</v>
      </c>
      <c r="KU339" s="14" t="str">
        <f t="shared" si="2773"/>
        <v>X03</v>
      </c>
      <c r="KV339" s="14" t="str">
        <f t="shared" si="2773"/>
        <v>X04</v>
      </c>
      <c r="KW339" s="14" t="str">
        <f t="shared" si="2773"/>
        <v>X05</v>
      </c>
      <c r="KX339" s="14" t="str">
        <f t="shared" si="2773"/>
        <v>X06</v>
      </c>
      <c r="KY339" s="43" t="str">
        <f t="shared" si="2773"/>
        <v>X07</v>
      </c>
      <c r="KZ339" s="43" t="str">
        <f t="shared" si="2773"/>
        <v>X08</v>
      </c>
    </row>
    <row r="340" spans="1:312">
      <c r="A340" s="14" t="str">
        <f t="shared" si="2757"/>
        <v>01_5BE_HH_170805_rep1</v>
      </c>
      <c r="B340" s="17">
        <f>SUM(C340:F340)</f>
        <v>1.0536499532022479</v>
      </c>
      <c r="C340" s="14">
        <v>1</v>
      </c>
      <c r="D340" s="14">
        <f t="shared" si="2757"/>
        <v>1.2448672800940364E-2</v>
      </c>
      <c r="E340" s="14">
        <f t="shared" si="2757"/>
        <v>1.686126067900711E-2</v>
      </c>
      <c r="F340" s="14">
        <f t="shared" si="2757"/>
        <v>2.4340019722300477E-2</v>
      </c>
      <c r="G340" s="17">
        <f t="shared" ref="G340:G349" si="2778">SUM(H340:K340)</f>
        <v>1.0851655348694424</v>
      </c>
      <c r="H340" s="14">
        <v>1</v>
      </c>
      <c r="I340" s="14">
        <f t="shared" si="2757"/>
        <v>7.6727224477749253E-2</v>
      </c>
      <c r="J340" s="14">
        <f t="shared" si="2757"/>
        <v>0</v>
      </c>
      <c r="K340" s="14">
        <f t="shared" si="2757"/>
        <v>8.4383103916932465E-3</v>
      </c>
      <c r="L340" s="18">
        <f t="shared" si="2757"/>
        <v>0</v>
      </c>
      <c r="M340" s="17">
        <f>SUM(N340:P340)</f>
        <v>1.0561282351676329</v>
      </c>
      <c r="N340" s="14">
        <v>1</v>
      </c>
      <c r="O340" s="14">
        <f t="shared" si="2757"/>
        <v>4.5630867770559864E-2</v>
      </c>
      <c r="P340" s="14">
        <f t="shared" si="2757"/>
        <v>1.049736739707295E-2</v>
      </c>
      <c r="Q340" s="18">
        <f t="shared" si="2757"/>
        <v>1.9382464365972022E-2</v>
      </c>
      <c r="R340" s="17">
        <f t="shared" ref="R340:R349" si="2779">SUM(S340:W340)</f>
        <v>1</v>
      </c>
      <c r="S340" s="14">
        <v>1</v>
      </c>
      <c r="T340" s="14">
        <f t="shared" si="2757"/>
        <v>0</v>
      </c>
      <c r="U340" s="14">
        <f t="shared" si="2757"/>
        <v>0</v>
      </c>
      <c r="V340" s="14">
        <f t="shared" si="2757"/>
        <v>0</v>
      </c>
      <c r="W340" s="14">
        <f t="shared" si="2757"/>
        <v>0</v>
      </c>
      <c r="X340" s="17">
        <f>SUM(Y340:AD340)</f>
        <v>1.1016429368832157</v>
      </c>
      <c r="Y340" s="14">
        <v>1</v>
      </c>
      <c r="Z340" s="14">
        <f t="shared" si="2757"/>
        <v>7.7682086665910366E-2</v>
      </c>
      <c r="AA340" s="14">
        <f t="shared" si="2757"/>
        <v>0</v>
      </c>
      <c r="AB340" s="14">
        <f t="shared" si="2757"/>
        <v>1.4481911000844686E-2</v>
      </c>
      <c r="AC340" s="14">
        <f t="shared" si="2757"/>
        <v>9.4789392164606988E-3</v>
      </c>
      <c r="AD340" s="14">
        <f t="shared" si="2757"/>
        <v>0</v>
      </c>
      <c r="AE340" s="17">
        <f>SUM(AF340:AL340)</f>
        <v>1.1321696828396242</v>
      </c>
      <c r="AF340" s="14">
        <v>1</v>
      </c>
      <c r="AG340" s="14">
        <f t="shared" si="2757"/>
        <v>3.4495492728618043E-2</v>
      </c>
      <c r="AH340" s="14">
        <f t="shared" si="2757"/>
        <v>6.4874626019472232E-3</v>
      </c>
      <c r="AI340" s="14">
        <f t="shared" si="2757"/>
        <v>6.9900937712583766E-2</v>
      </c>
      <c r="AJ340" s="14">
        <f t="shared" si="2757"/>
        <v>2.1285789796475087E-2</v>
      </c>
      <c r="AK340" s="14">
        <f t="shared" si="2757"/>
        <v>0</v>
      </c>
      <c r="AL340" s="14">
        <f t="shared" si="2757"/>
        <v>0</v>
      </c>
      <c r="AM340" s="17">
        <f>SUM(AN340:AT340)</f>
        <v>1.0737853303682285</v>
      </c>
      <c r="AN340" s="14">
        <v>1</v>
      </c>
      <c r="AO340" s="14">
        <f t="shared" si="2757"/>
        <v>6.1033996512599026E-2</v>
      </c>
      <c r="AP340" s="14">
        <f t="shared" si="2757"/>
        <v>3.7570265332138473E-3</v>
      </c>
      <c r="AQ340" s="14">
        <f t="shared" si="2757"/>
        <v>8.9943073224157764E-3</v>
      </c>
      <c r="AR340" s="14">
        <f t="shared" si="2757"/>
        <v>0</v>
      </c>
      <c r="AS340" s="14">
        <f t="shared" si="2757"/>
        <v>0</v>
      </c>
      <c r="AT340" s="14">
        <f t="shared" si="2757"/>
        <v>0</v>
      </c>
      <c r="AU340" s="17">
        <f t="shared" si="2757"/>
        <v>0</v>
      </c>
      <c r="AV340" s="17">
        <f>SUM(AW340:BA340)</f>
        <v>1.0975135922169306</v>
      </c>
      <c r="AW340" s="14">
        <v>1</v>
      </c>
      <c r="AX340" s="14">
        <f t="shared" si="2757"/>
        <v>9.2779306626245006E-2</v>
      </c>
      <c r="AY340" s="14">
        <f t="shared" si="2757"/>
        <v>3.8141644159300956E-3</v>
      </c>
      <c r="AZ340" s="14">
        <f t="shared" si="2757"/>
        <v>0</v>
      </c>
      <c r="BA340" s="14">
        <f t="shared" si="2757"/>
        <v>9.2012117475542138E-4</v>
      </c>
      <c r="BB340" s="18">
        <f t="shared" si="2758"/>
        <v>0</v>
      </c>
      <c r="BC340" s="17">
        <f>SUM(BD340:BH340)</f>
        <v>1.0195662020542062</v>
      </c>
      <c r="BD340" s="14">
        <v>1</v>
      </c>
      <c r="BE340" s="14">
        <f t="shared" si="2757"/>
        <v>6.1951948903048518E-3</v>
      </c>
      <c r="BF340" s="14">
        <f t="shared" si="2757"/>
        <v>1.2412600142129904E-2</v>
      </c>
      <c r="BG340" s="14">
        <f t="shared" si="2757"/>
        <v>5.5899576992776787E-4</v>
      </c>
      <c r="BH340" s="14">
        <f t="shared" si="2757"/>
        <v>3.9941125184375794E-4</v>
      </c>
      <c r="BI340" s="17">
        <f>SUM(BJ340:BO340)</f>
        <v>1.0849614627936461</v>
      </c>
      <c r="BJ340" s="14">
        <v>1</v>
      </c>
      <c r="BK340" s="14">
        <f t="shared" si="2757"/>
        <v>4.9014046766908188E-2</v>
      </c>
      <c r="BL340" s="14">
        <f t="shared" si="2757"/>
        <v>4.4660483043962012E-3</v>
      </c>
      <c r="BM340" s="14">
        <f t="shared" si="2759"/>
        <v>7.6188262140109743E-3</v>
      </c>
      <c r="BN340" s="14">
        <f t="shared" si="2759"/>
        <v>0</v>
      </c>
      <c r="BO340" s="14">
        <f t="shared" si="2759"/>
        <v>2.3862541508330823E-2</v>
      </c>
      <c r="BP340" s="18">
        <f t="shared" si="2759"/>
        <v>0</v>
      </c>
      <c r="BQ340" s="17">
        <f>SUM(BR340:BV340)</f>
        <v>1.0213250154961226</v>
      </c>
      <c r="BR340" s="14">
        <v>1</v>
      </c>
      <c r="BS340" s="14">
        <f t="shared" ref="BS340:BV349" si="2780">BS324</f>
        <v>1.6516492439714182E-2</v>
      </c>
      <c r="BT340" s="14">
        <f t="shared" si="2780"/>
        <v>0</v>
      </c>
      <c r="BU340" s="14">
        <f t="shared" si="2780"/>
        <v>1.1816003443177448E-3</v>
      </c>
      <c r="BV340" s="14">
        <f t="shared" si="2780"/>
        <v>3.6269227120908029E-3</v>
      </c>
      <c r="BW340" s="25">
        <f>SUM(BX340:CB340)</f>
        <v>1</v>
      </c>
      <c r="BX340" s="14">
        <v>1</v>
      </c>
      <c r="BY340" s="14">
        <f t="shared" ref="BY340:CB340" si="2781">BY324</f>
        <v>0</v>
      </c>
      <c r="BZ340" s="14">
        <f t="shared" si="2781"/>
        <v>0</v>
      </c>
      <c r="CA340" s="14">
        <f t="shared" si="2781"/>
        <v>0</v>
      </c>
      <c r="CB340" s="14">
        <f t="shared" si="2781"/>
        <v>0</v>
      </c>
      <c r="CC340" s="17">
        <f t="shared" si="2759"/>
        <v>0</v>
      </c>
      <c r="CD340" s="17">
        <f>SUM(CE340:CH340)</f>
        <v>1.0306217343724928</v>
      </c>
      <c r="CE340" s="14">
        <v>1</v>
      </c>
      <c r="CF340" s="14">
        <f t="shared" ref="CF340:CI349" si="2782">CF324</f>
        <v>3.0621734372492923E-2</v>
      </c>
      <c r="CG340" s="14">
        <f t="shared" si="2782"/>
        <v>0</v>
      </c>
      <c r="CH340" s="14">
        <f t="shared" si="2782"/>
        <v>0</v>
      </c>
      <c r="CI340" s="18">
        <f t="shared" si="2782"/>
        <v>1.5558554611150828E-3</v>
      </c>
      <c r="CJ340" s="17">
        <f>SUM(CK340:CQ340)</f>
        <v>1.0328776441180401</v>
      </c>
      <c r="CK340" s="14">
        <v>1</v>
      </c>
      <c r="CL340" s="14">
        <f t="shared" si="2763"/>
        <v>1.9563011350773041E-2</v>
      </c>
      <c r="CM340" s="14">
        <f t="shared" si="2763"/>
        <v>6.6688306198090181E-3</v>
      </c>
      <c r="CN340" s="14">
        <f t="shared" si="2763"/>
        <v>6.6458021474580728E-3</v>
      </c>
      <c r="CO340" s="14">
        <f t="shared" si="2763"/>
        <v>0</v>
      </c>
      <c r="CP340" s="14">
        <f t="shared" si="2763"/>
        <v>0</v>
      </c>
      <c r="CQ340" s="18">
        <f t="shared" si="2763"/>
        <v>0</v>
      </c>
      <c r="CR340" s="17">
        <f>SUM(CS340:CX340)</f>
        <v>1.1674725609075982</v>
      </c>
      <c r="CS340" s="14">
        <v>1</v>
      </c>
      <c r="CT340" s="14">
        <f t="shared" si="2764"/>
        <v>8.4254923546233651E-3</v>
      </c>
      <c r="CU340" s="14">
        <f t="shared" si="2764"/>
        <v>1.0346295269427909E-2</v>
      </c>
      <c r="CV340" s="14">
        <f t="shared" si="2764"/>
        <v>7.9123497542786497E-2</v>
      </c>
      <c r="CW340" s="14">
        <f t="shared" si="2764"/>
        <v>6.9577275740760142E-2</v>
      </c>
      <c r="CX340" s="14">
        <f t="shared" si="2764"/>
        <v>0</v>
      </c>
      <c r="CY340" s="17">
        <f>SUM(CZ340:DD340)</f>
        <v>1.0048738054734001</v>
      </c>
      <c r="CZ340" s="14">
        <v>1</v>
      </c>
      <c r="DA340" s="14">
        <f t="shared" si="2764"/>
        <v>3.1252632697618757E-3</v>
      </c>
      <c r="DB340" s="14">
        <f t="shared" si="2764"/>
        <v>0</v>
      </c>
      <c r="DC340" s="14">
        <f t="shared" si="2764"/>
        <v>0</v>
      </c>
      <c r="DD340" s="14">
        <f t="shared" si="2764"/>
        <v>1.7485422036383393E-3</v>
      </c>
      <c r="DE340" s="17">
        <f>SUM(DF340:DJ340)</f>
        <v>1.0055644948572688</v>
      </c>
      <c r="DF340" s="14">
        <v>1</v>
      </c>
      <c r="DG340" s="14">
        <f t="shared" si="2764"/>
        <v>0</v>
      </c>
      <c r="DH340" s="14">
        <f t="shared" si="2764"/>
        <v>0</v>
      </c>
      <c r="DI340" s="14">
        <f t="shared" si="2764"/>
        <v>5.5644948572688814E-3</v>
      </c>
      <c r="DJ340" s="14">
        <f t="shared" si="2764"/>
        <v>0</v>
      </c>
      <c r="DK340" s="17">
        <f t="shared" si="2765"/>
        <v>0</v>
      </c>
      <c r="DL340" s="17">
        <f>SUM(DM340:DV340)</f>
        <v>1.4353102329108012</v>
      </c>
      <c r="DM340" s="14">
        <v>1</v>
      </c>
      <c r="DN340" s="14">
        <f t="shared" si="2764"/>
        <v>9.2969991372518546E-2</v>
      </c>
      <c r="DO340" s="14">
        <f t="shared" si="2764"/>
        <v>1.7656695561413603E-2</v>
      </c>
      <c r="DP340" s="14">
        <f t="shared" si="2764"/>
        <v>5.6762406057732771E-2</v>
      </c>
      <c r="DQ340" s="14">
        <f t="shared" si="2764"/>
        <v>2.0844891475874219E-2</v>
      </c>
      <c r="DR340" s="14">
        <f t="shared" si="2764"/>
        <v>0.2432684902871512</v>
      </c>
      <c r="DS340" s="14">
        <f t="shared" si="2764"/>
        <v>3.8077581561107837E-3</v>
      </c>
      <c r="DT340" s="14">
        <f t="shared" si="2764"/>
        <v>0</v>
      </c>
      <c r="DU340" s="14">
        <f t="shared" si="2764"/>
        <v>0</v>
      </c>
      <c r="DV340" s="14">
        <f t="shared" si="2764"/>
        <v>0</v>
      </c>
      <c r="DW340" s="25">
        <f>SUM(DX340:ED340)</f>
        <v>1283.0901965895714</v>
      </c>
      <c r="DX340" s="14">
        <v>1</v>
      </c>
      <c r="DY340" s="14">
        <f>DY324</f>
        <v>1282.0901965895714</v>
      </c>
      <c r="DZ340" s="14">
        <f>DZ324</f>
        <v>0</v>
      </c>
      <c r="EA340" s="14">
        <f>EA324</f>
        <v>0</v>
      </c>
      <c r="EB340" s="14">
        <f>EB324</f>
        <v>0</v>
      </c>
      <c r="EC340" s="14">
        <f>EC324</f>
        <v>0</v>
      </c>
      <c r="ED340" s="14">
        <f t="shared" ref="ED340" si="2783">ED324</f>
        <v>0</v>
      </c>
      <c r="EE340" s="18"/>
      <c r="EF340" s="17">
        <f>SUM(EG340:EK340)</f>
        <v>1.1017925546591119</v>
      </c>
      <c r="EG340" s="14">
        <v>1</v>
      </c>
      <c r="EH340" s="14">
        <f t="shared" si="2764"/>
        <v>8.6915013312649045E-2</v>
      </c>
      <c r="EI340" s="14">
        <f t="shared" si="2764"/>
        <v>1.2313350246429988E-2</v>
      </c>
      <c r="EJ340" s="14">
        <f t="shared" si="2764"/>
        <v>2.5641911000329524E-3</v>
      </c>
      <c r="EK340" s="14">
        <f t="shared" si="2764"/>
        <v>0</v>
      </c>
      <c r="EL340" s="18">
        <f t="shared" si="2764"/>
        <v>0</v>
      </c>
      <c r="EM340" s="17">
        <f>SUM(EN340:ES340)</f>
        <v>1.0715401035735879</v>
      </c>
      <c r="EN340" s="14">
        <v>1</v>
      </c>
      <c r="EO340" s="14">
        <f t="shared" si="2764"/>
        <v>0</v>
      </c>
      <c r="EP340" s="14">
        <f t="shared" si="2764"/>
        <v>7.1540103573587879E-2</v>
      </c>
      <c r="EQ340" s="14">
        <f t="shared" si="2764"/>
        <v>0</v>
      </c>
      <c r="ER340" s="14">
        <f t="shared" si="2764"/>
        <v>0</v>
      </c>
      <c r="ES340" s="14">
        <f t="shared" si="2764"/>
        <v>0</v>
      </c>
      <c r="ET340" s="25">
        <f>SUM(EU340:EZ340)</f>
        <v>1.0299144199453494</v>
      </c>
      <c r="EU340" s="14">
        <v>1</v>
      </c>
      <c r="EV340" s="14">
        <f t="shared" ref="EV340:EZ340" si="2784">EV324</f>
        <v>0</v>
      </c>
      <c r="EW340" s="14">
        <f t="shared" si="2784"/>
        <v>2.4390662878689493E-2</v>
      </c>
      <c r="EX340" s="14">
        <f t="shared" si="2784"/>
        <v>0</v>
      </c>
      <c r="EY340" s="14">
        <f t="shared" si="2784"/>
        <v>5.5237570666600072E-3</v>
      </c>
      <c r="EZ340" s="14">
        <f t="shared" si="2784"/>
        <v>0</v>
      </c>
      <c r="FA340" s="17">
        <f>SUM(FB340:FG340)</f>
        <v>1.134579291998395</v>
      </c>
      <c r="FB340" s="14">
        <v>1</v>
      </c>
      <c r="FC340" s="14">
        <f t="shared" si="2764"/>
        <v>0.12287935053266463</v>
      </c>
      <c r="FD340" s="14">
        <f t="shared" si="2764"/>
        <v>0</v>
      </c>
      <c r="FE340" s="14">
        <f t="shared" si="2764"/>
        <v>4.028944780304587E-3</v>
      </c>
      <c r="FF340" s="14">
        <f t="shared" si="2764"/>
        <v>7.6709966854259116E-3</v>
      </c>
      <c r="FG340" s="14">
        <f t="shared" si="2764"/>
        <v>0</v>
      </c>
      <c r="FH340" s="18">
        <f t="shared" si="2764"/>
        <v>0</v>
      </c>
      <c r="FI340" s="17">
        <f>SUM(FJ340:FM340)</f>
        <v>1.2205875450532897</v>
      </c>
      <c r="FJ340" s="14">
        <v>1</v>
      </c>
      <c r="FK340" s="14">
        <f t="shared" ref="FK340:FM349" si="2785">FK324</f>
        <v>9.4547294375579738E-2</v>
      </c>
      <c r="FL340" s="14">
        <f t="shared" si="2785"/>
        <v>0</v>
      </c>
      <c r="FM340" s="14">
        <f t="shared" si="2785"/>
        <v>0.12604025067770983</v>
      </c>
      <c r="FN340" s="17">
        <f>SUM(FO340:FT340)</f>
        <v>1.1126379177102277</v>
      </c>
      <c r="FO340" s="14">
        <v>1</v>
      </c>
      <c r="FP340" s="14">
        <f t="shared" si="2764"/>
        <v>9.8481754745624969E-2</v>
      </c>
      <c r="FQ340" s="14">
        <f>FQ324</f>
        <v>0</v>
      </c>
      <c r="FR340" s="14">
        <f>FR324</f>
        <v>1.4156162964602814E-2</v>
      </c>
      <c r="FS340" s="14">
        <f>FS324</f>
        <v>0</v>
      </c>
      <c r="FT340" s="14">
        <f>FT324</f>
        <v>0</v>
      </c>
      <c r="FU340" s="17">
        <f>SUM(FV340:FZ340)</f>
        <v>1.0149063728377046</v>
      </c>
      <c r="FV340" s="14">
        <v>1</v>
      </c>
      <c r="FW340" s="14">
        <f>FW324</f>
        <v>1.1651805362470707E-2</v>
      </c>
      <c r="FX340" s="14">
        <f>FX324</f>
        <v>3.2282602719294244E-3</v>
      </c>
      <c r="FY340" s="14">
        <f>FY324</f>
        <v>0</v>
      </c>
      <c r="FZ340" s="14">
        <f>FZ324</f>
        <v>2.6307203304372917E-5</v>
      </c>
      <c r="GA340" s="18">
        <f t="shared" si="2768"/>
        <v>1.1515219031148709E-4</v>
      </c>
      <c r="GB340" s="18">
        <f t="shared" si="2768"/>
        <v>3.2869887759360558E-6</v>
      </c>
      <c r="GC340" s="17">
        <f>SUM(GD340:GJ340)</f>
        <v>1.2436419927053426</v>
      </c>
      <c r="GD340" s="14">
        <v>1</v>
      </c>
      <c r="GE340" s="14">
        <f t="shared" si="2768"/>
        <v>0.10337088152257243</v>
      </c>
      <c r="GF340" s="14">
        <f t="shared" si="2768"/>
        <v>3.7695997069793208E-2</v>
      </c>
      <c r="GG340" s="14">
        <f t="shared" si="2768"/>
        <v>4.623748691299185E-2</v>
      </c>
      <c r="GH340" s="14">
        <f t="shared" si="2768"/>
        <v>5.6337627199985051E-2</v>
      </c>
      <c r="GI340" s="14">
        <f t="shared" si="2768"/>
        <v>0</v>
      </c>
      <c r="GJ340" s="14">
        <f t="shared" si="2768"/>
        <v>0</v>
      </c>
      <c r="GK340" s="17">
        <f>SUM(GL340:GR340)</f>
        <v>1.0286118924399499</v>
      </c>
      <c r="GL340" s="14">
        <v>1</v>
      </c>
      <c r="GM340" s="14">
        <f t="shared" si="2768"/>
        <v>1.1877586308282798E-2</v>
      </c>
      <c r="GN340" s="14">
        <f t="shared" si="2768"/>
        <v>1.1526621337144627E-2</v>
      </c>
      <c r="GO340" s="14">
        <f t="shared" si="2768"/>
        <v>0</v>
      </c>
      <c r="GP340" s="14">
        <f t="shared" si="2768"/>
        <v>0</v>
      </c>
      <c r="GQ340" s="14">
        <f t="shared" si="2768"/>
        <v>3.0753058501008595E-3</v>
      </c>
      <c r="GR340" s="14">
        <f t="shared" si="2768"/>
        <v>2.1323789444215413E-3</v>
      </c>
      <c r="GS340" s="17">
        <f>SUM(GT340:GZ340)</f>
        <v>1.0147356308325215</v>
      </c>
      <c r="GT340" s="14">
        <v>1</v>
      </c>
      <c r="GU340" s="14">
        <f t="shared" si="2768"/>
        <v>0</v>
      </c>
      <c r="GV340" s="14">
        <f t="shared" si="2768"/>
        <v>9.9419766089061962E-4</v>
      </c>
      <c r="GW340" s="14">
        <f t="shared" si="2768"/>
        <v>0</v>
      </c>
      <c r="GX340" s="14">
        <f t="shared" si="2768"/>
        <v>4.6537646964684865E-3</v>
      </c>
      <c r="GY340" s="14">
        <f t="shared" si="2768"/>
        <v>9.0876684751623506E-3</v>
      </c>
      <c r="GZ340" s="14">
        <f t="shared" si="2768"/>
        <v>0</v>
      </c>
      <c r="HA340" s="17">
        <f>SUM(HB340:HE340)</f>
        <v>1.0551433325892341</v>
      </c>
      <c r="HB340" s="14">
        <v>1</v>
      </c>
      <c r="HC340" s="14">
        <f>HC324</f>
        <v>5.5143332589234019E-2</v>
      </c>
      <c r="HD340" s="14">
        <f>HD324</f>
        <v>0</v>
      </c>
      <c r="HE340" s="14">
        <f>HE324</f>
        <v>0</v>
      </c>
      <c r="HF340" s="17">
        <f>SUM(HG340:HJ340)</f>
        <v>1.2021291947389581</v>
      </c>
      <c r="HG340" s="14">
        <v>1</v>
      </c>
      <c r="HH340" s="14">
        <f>HH324</f>
        <v>5.1707499831137572E-2</v>
      </c>
      <c r="HI340" s="14">
        <f>HI324</f>
        <v>5.8048247851945227E-2</v>
      </c>
      <c r="HJ340" s="14">
        <f>HJ324</f>
        <v>9.2373447055875343E-2</v>
      </c>
      <c r="HK340" s="17">
        <f>SUM(HL340:HR340)</f>
        <v>1.0006559405940094</v>
      </c>
      <c r="HL340" s="14">
        <v>1</v>
      </c>
      <c r="HM340" s="14">
        <f>HM324</f>
        <v>0</v>
      </c>
      <c r="HN340" s="14">
        <f>HN324</f>
        <v>0</v>
      </c>
      <c r="HO340" s="14">
        <f>HO324</f>
        <v>0</v>
      </c>
      <c r="HP340" s="14">
        <f>HP324</f>
        <v>0</v>
      </c>
      <c r="HQ340" s="14">
        <f>HQ324</f>
        <v>6.559405940095175E-4</v>
      </c>
      <c r="HR340" s="14">
        <f t="shared" si="2768"/>
        <v>0</v>
      </c>
      <c r="HS340" s="17">
        <f>SUM(HT340:HY340)</f>
        <v>1.0076581552014321</v>
      </c>
      <c r="HT340" s="14">
        <v>1</v>
      </c>
      <c r="HU340" s="14">
        <f t="shared" ref="HU340:IA349" si="2786">HU324</f>
        <v>0</v>
      </c>
      <c r="HV340" s="14">
        <f t="shared" si="2786"/>
        <v>7.6581552014322006E-3</v>
      </c>
      <c r="HW340" s="14">
        <f t="shared" si="2786"/>
        <v>0</v>
      </c>
      <c r="HX340" s="14">
        <f t="shared" si="2786"/>
        <v>0</v>
      </c>
      <c r="HY340" s="14">
        <f t="shared" si="2786"/>
        <v>0</v>
      </c>
      <c r="HZ340" s="18">
        <f t="shared" si="2786"/>
        <v>4.0039772471596344E-4</v>
      </c>
      <c r="IA340" s="18">
        <f t="shared" si="2786"/>
        <v>0</v>
      </c>
      <c r="IB340" s="17">
        <f>SUM(IC340:II340)</f>
        <v>1.0399705161704749</v>
      </c>
      <c r="IC340" s="14">
        <v>1</v>
      </c>
      <c r="ID340" s="14">
        <f>ID324</f>
        <v>0</v>
      </c>
      <c r="IE340" s="14">
        <f>IE324</f>
        <v>3.9970516170474951E-2</v>
      </c>
      <c r="IF340" s="14">
        <f>IF324</f>
        <v>0</v>
      </c>
      <c r="IG340" s="14">
        <f>IG324</f>
        <v>0</v>
      </c>
      <c r="IH340" s="14">
        <f>IH324</f>
        <v>0</v>
      </c>
      <c r="II340" s="14">
        <f t="shared" ref="II340" si="2787">II324</f>
        <v>0</v>
      </c>
      <c r="IJ340" s="17">
        <f>SUM(IK340:IQ340)</f>
        <v>1.0719890517318653</v>
      </c>
      <c r="IK340" s="14">
        <v>1</v>
      </c>
      <c r="IL340" s="14">
        <f t="shared" si="2771"/>
        <v>2.3113031120166661E-2</v>
      </c>
      <c r="IM340" s="14">
        <f t="shared" si="2771"/>
        <v>9.8841190459997685E-3</v>
      </c>
      <c r="IN340" s="14">
        <f t="shared" si="2771"/>
        <v>2.312695925945777E-2</v>
      </c>
      <c r="IO340" s="14">
        <f t="shared" si="2771"/>
        <v>3.6878654570262461E-3</v>
      </c>
      <c r="IP340" s="14">
        <f t="shared" si="2771"/>
        <v>8.534639306221406E-3</v>
      </c>
      <c r="IQ340" s="14">
        <f t="shared" si="2771"/>
        <v>3.642437542993465E-3</v>
      </c>
      <c r="IR340" s="17">
        <f>SUM(IS340:JB340)</f>
        <v>1.1392285019284407</v>
      </c>
      <c r="IS340" s="14">
        <v>1</v>
      </c>
      <c r="IT340" s="14">
        <f t="shared" si="2771"/>
        <v>8.0049455600852679E-2</v>
      </c>
      <c r="IU340" s="14">
        <f t="shared" si="2771"/>
        <v>1.1265994160913794E-2</v>
      </c>
      <c r="IV340" s="14">
        <f t="shared" si="2771"/>
        <v>0</v>
      </c>
      <c r="IW340" s="14">
        <f t="shared" si="2771"/>
        <v>8.2198694957427831E-3</v>
      </c>
      <c r="IX340" s="14">
        <f t="shared" si="2771"/>
        <v>0</v>
      </c>
      <c r="IY340" s="14">
        <f t="shared" si="2771"/>
        <v>3.9693182670931443E-2</v>
      </c>
      <c r="IZ340" s="14">
        <f t="shared" si="2771"/>
        <v>0</v>
      </c>
      <c r="JA340" s="14">
        <f t="shared" si="2771"/>
        <v>0</v>
      </c>
      <c r="JB340" s="14">
        <f t="shared" si="2771"/>
        <v>0</v>
      </c>
      <c r="JC340" s="17">
        <f>SUM(JD340:JI340)</f>
        <v>1.0075948527959149</v>
      </c>
      <c r="JD340" s="14">
        <v>1</v>
      </c>
      <c r="JE340" s="14">
        <f t="shared" si="2771"/>
        <v>0</v>
      </c>
      <c r="JF340" s="14">
        <f t="shared" si="2771"/>
        <v>9.7718196324587947E-4</v>
      </c>
      <c r="JG340" s="14">
        <f t="shared" si="2771"/>
        <v>6.6176708326690847E-3</v>
      </c>
      <c r="JH340" s="14">
        <f t="shared" si="2771"/>
        <v>0</v>
      </c>
      <c r="JI340" s="14">
        <f t="shared" si="2771"/>
        <v>0</v>
      </c>
      <c r="JJ340" s="25">
        <f t="shared" ref="JJ340:JJ349" si="2788">SUM(IJ340:IJ340)</f>
        <v>1.0719890517318653</v>
      </c>
      <c r="JK340" s="39">
        <v>1</v>
      </c>
      <c r="JL340" s="39">
        <f t="shared" si="2772"/>
        <v>0</v>
      </c>
      <c r="JM340" s="39">
        <f t="shared" si="2772"/>
        <v>0</v>
      </c>
      <c r="JN340" s="39">
        <f t="shared" si="2772"/>
        <v>0</v>
      </c>
      <c r="JO340" s="39">
        <f t="shared" si="2772"/>
        <v>0</v>
      </c>
      <c r="JP340" s="39">
        <f t="shared" si="2772"/>
        <v>0</v>
      </c>
      <c r="JQ340" s="39">
        <f t="shared" si="2772"/>
        <v>0</v>
      </c>
      <c r="JR340" s="39">
        <f t="shared" si="2772"/>
        <v>0</v>
      </c>
      <c r="JS340" s="39">
        <f t="shared" si="2772"/>
        <v>0</v>
      </c>
      <c r="JT340" s="39">
        <f t="shared" si="2772"/>
        <v>0</v>
      </c>
      <c r="JU340" s="39">
        <f t="shared" si="2772"/>
        <v>0</v>
      </c>
      <c r="JV340" s="17">
        <f>SUM(JW340:KH340)</f>
        <v>2.0490974392383143</v>
      </c>
      <c r="JW340" s="14">
        <v>1</v>
      </c>
      <c r="JX340" s="14">
        <f t="shared" si="2771"/>
        <v>0.26460682440155703</v>
      </c>
      <c r="JY340" s="14">
        <f t="shared" si="2771"/>
        <v>0.1956237594517812</v>
      </c>
      <c r="JZ340" s="14">
        <f t="shared" si="2771"/>
        <v>0</v>
      </c>
      <c r="KA340" s="14">
        <f t="shared" si="2771"/>
        <v>0</v>
      </c>
      <c r="KB340" s="14">
        <f t="shared" si="2771"/>
        <v>0</v>
      </c>
      <c r="KC340" s="14">
        <f t="shared" si="2771"/>
        <v>0.5888668553849763</v>
      </c>
      <c r="KD340" s="14">
        <f t="shared" si="2771"/>
        <v>0</v>
      </c>
      <c r="KE340" s="14">
        <f t="shared" si="2771"/>
        <v>0</v>
      </c>
      <c r="KF340" s="14">
        <f t="shared" si="2771"/>
        <v>0</v>
      </c>
      <c r="KG340" s="14">
        <f t="shared" si="2771"/>
        <v>0</v>
      </c>
      <c r="KH340" s="14">
        <f t="shared" si="2771"/>
        <v>0</v>
      </c>
      <c r="KI340" s="17">
        <f>SUM(KJ340:KP340)</f>
        <v>1.0024647521594829</v>
      </c>
      <c r="KJ340" s="14">
        <v>1</v>
      </c>
      <c r="KK340" s="14">
        <f t="shared" si="2771"/>
        <v>0</v>
      </c>
      <c r="KL340" s="14">
        <f t="shared" si="2771"/>
        <v>0</v>
      </c>
      <c r="KM340" s="14">
        <f t="shared" si="2771"/>
        <v>7.5413568611959025E-4</v>
      </c>
      <c r="KN340" s="14">
        <f t="shared" si="2771"/>
        <v>1.3710984840117331E-3</v>
      </c>
      <c r="KO340" s="14">
        <f t="shared" si="2771"/>
        <v>3.3951798935164061E-4</v>
      </c>
      <c r="KP340" s="14">
        <f t="shared" si="2771"/>
        <v>0</v>
      </c>
      <c r="KQ340" s="17">
        <f>SUM(KR340:LA340)</f>
        <v>1</v>
      </c>
      <c r="KR340" s="14">
        <v>1</v>
      </c>
      <c r="KS340" s="14">
        <f t="shared" si="2773"/>
        <v>0</v>
      </c>
      <c r="KT340" s="14">
        <f t="shared" si="2773"/>
        <v>0</v>
      </c>
      <c r="KU340" s="14">
        <f t="shared" si="2773"/>
        <v>0</v>
      </c>
      <c r="KV340" s="14">
        <f t="shared" si="2773"/>
        <v>0</v>
      </c>
      <c r="KW340" s="14">
        <f t="shared" si="2773"/>
        <v>0</v>
      </c>
      <c r="KX340" s="14">
        <f t="shared" si="2773"/>
        <v>0</v>
      </c>
      <c r="KY340" s="44">
        <f t="shared" si="2773"/>
        <v>0</v>
      </c>
      <c r="KZ340" s="44">
        <f t="shared" si="2773"/>
        <v>0</v>
      </c>
    </row>
    <row r="341" spans="1:312">
      <c r="A341" s="14" t="str">
        <f t="shared" si="2757"/>
        <v>02_11BB_HH_170805_rep2</v>
      </c>
      <c r="B341" s="17">
        <f t="shared" ref="B341:B349" si="2789">SUM(C341:F341)</f>
        <v>1.0453195283018795</v>
      </c>
      <c r="C341" s="14">
        <v>1</v>
      </c>
      <c r="D341" s="14">
        <f t="shared" si="2757"/>
        <v>9.4042327147269844E-3</v>
      </c>
      <c r="E341" s="14">
        <f t="shared" si="2757"/>
        <v>1.4716088863194147E-2</v>
      </c>
      <c r="F341" s="14">
        <f t="shared" si="2757"/>
        <v>2.1199206723958291E-2</v>
      </c>
      <c r="G341" s="17">
        <f t="shared" si="2778"/>
        <v>1.0749423202351449</v>
      </c>
      <c r="H341" s="14">
        <v>1</v>
      </c>
      <c r="I341" s="14">
        <f t="shared" si="2757"/>
        <v>6.5096632087422598E-2</v>
      </c>
      <c r="J341" s="14">
        <f t="shared" si="2757"/>
        <v>0</v>
      </c>
      <c r="K341" s="14">
        <f t="shared" si="2757"/>
        <v>9.8456881477223031E-3</v>
      </c>
      <c r="L341" s="18">
        <f t="shared" si="2757"/>
        <v>0</v>
      </c>
      <c r="M341" s="17">
        <f t="shared" ref="M341:M349" si="2790">SUM(N341:P341)</f>
        <v>1.0704646260568533</v>
      </c>
      <c r="N341" s="14">
        <v>1</v>
      </c>
      <c r="O341" s="14">
        <f t="shared" si="2757"/>
        <v>4.2953265566310246E-2</v>
      </c>
      <c r="P341" s="14">
        <f t="shared" si="2757"/>
        <v>2.7511360490543077E-2</v>
      </c>
      <c r="Q341" s="18">
        <f t="shared" si="2757"/>
        <v>0</v>
      </c>
      <c r="R341" s="17">
        <f t="shared" si="2779"/>
        <v>1.1489830341047416</v>
      </c>
      <c r="S341" s="14">
        <v>1</v>
      </c>
      <c r="T341" s="14">
        <f t="shared" si="2757"/>
        <v>0</v>
      </c>
      <c r="U341" s="14">
        <f t="shared" si="2757"/>
        <v>0.14898303410474151</v>
      </c>
      <c r="V341" s="14">
        <f t="shared" si="2757"/>
        <v>0</v>
      </c>
      <c r="W341" s="14">
        <f t="shared" si="2757"/>
        <v>0</v>
      </c>
      <c r="X341" s="17">
        <f t="shared" ref="X341:X349" si="2791">SUM(Y341:AD341)</f>
        <v>1.124071180417815</v>
      </c>
      <c r="Y341" s="14">
        <v>1</v>
      </c>
      <c r="Z341" s="14">
        <f t="shared" si="2757"/>
        <v>7.8631103338012265E-2</v>
      </c>
      <c r="AA341" s="14">
        <f t="shared" si="2757"/>
        <v>2.7236967312344224E-2</v>
      </c>
      <c r="AB341" s="14">
        <f t="shared" si="2757"/>
        <v>1.8203109767458325E-2</v>
      </c>
      <c r="AC341" s="14">
        <f t="shared" si="2757"/>
        <v>0</v>
      </c>
      <c r="AD341" s="14">
        <f t="shared" si="2757"/>
        <v>0</v>
      </c>
      <c r="AE341" s="17">
        <f t="shared" ref="AE341:AE349" si="2792">SUM(AF341:AL341)</f>
        <v>1.0976822706358271</v>
      </c>
      <c r="AF341" s="14">
        <v>1</v>
      </c>
      <c r="AG341" s="14">
        <f t="shared" si="2757"/>
        <v>3.5322660429925851E-2</v>
      </c>
      <c r="AH341" s="14">
        <f t="shared" si="2757"/>
        <v>3.5579242422902224E-2</v>
      </c>
      <c r="AI341" s="14">
        <f t="shared" si="2757"/>
        <v>2.6780367782998925E-2</v>
      </c>
      <c r="AJ341" s="14">
        <f t="shared" si="2757"/>
        <v>0</v>
      </c>
      <c r="AK341" s="14">
        <f t="shared" si="2757"/>
        <v>0</v>
      </c>
      <c r="AL341" s="14">
        <f t="shared" si="2757"/>
        <v>0</v>
      </c>
      <c r="AM341" s="17">
        <f t="shared" ref="AM341:AM349" si="2793">SUM(AN341:AT341)</f>
        <v>1.060262482541749</v>
      </c>
      <c r="AN341" s="14">
        <v>1</v>
      </c>
      <c r="AO341" s="14">
        <f t="shared" si="2757"/>
        <v>5.6081938526565872E-2</v>
      </c>
      <c r="AP341" s="14">
        <f t="shared" si="2757"/>
        <v>0</v>
      </c>
      <c r="AQ341" s="14">
        <f t="shared" si="2757"/>
        <v>4.1805440151831382E-3</v>
      </c>
      <c r="AR341" s="14">
        <f t="shared" si="2757"/>
        <v>0</v>
      </c>
      <c r="AS341" s="14">
        <f t="shared" si="2757"/>
        <v>0</v>
      </c>
      <c r="AT341" s="14">
        <f t="shared" si="2757"/>
        <v>0</v>
      </c>
      <c r="AU341" s="17">
        <f t="shared" si="2757"/>
        <v>0</v>
      </c>
      <c r="AV341" s="17">
        <f t="shared" ref="AV341:AV349" si="2794">SUM(AW341:BA341)</f>
        <v>1.2131368244858032</v>
      </c>
      <c r="AW341" s="14">
        <v>1</v>
      </c>
      <c r="AX341" s="14">
        <f t="shared" si="2757"/>
        <v>0.20997092175628745</v>
      </c>
      <c r="AY341" s="14">
        <f t="shared" si="2757"/>
        <v>0</v>
      </c>
      <c r="AZ341" s="14">
        <f t="shared" si="2757"/>
        <v>0</v>
      </c>
      <c r="BA341" s="14">
        <f t="shared" si="2757"/>
        <v>3.1659027295155902E-3</v>
      </c>
      <c r="BB341" s="18">
        <f t="shared" si="2758"/>
        <v>7.899980578409644E-3</v>
      </c>
      <c r="BC341" s="17">
        <f t="shared" ref="BC341:BC349" si="2795">SUM(BD341:BH341)</f>
        <v>1.0178015569062013</v>
      </c>
      <c r="BD341" s="14">
        <v>1</v>
      </c>
      <c r="BE341" s="14">
        <f t="shared" si="2757"/>
        <v>0</v>
      </c>
      <c r="BF341" s="14">
        <f t="shared" si="2757"/>
        <v>1.7801556906201291E-2</v>
      </c>
      <c r="BG341" s="14">
        <f t="shared" si="2757"/>
        <v>0</v>
      </c>
      <c r="BH341" s="14">
        <f t="shared" si="2757"/>
        <v>0</v>
      </c>
      <c r="BI341" s="17">
        <f t="shared" ref="BI341:BI349" si="2796">SUM(BJ341:BO341)</f>
        <v>1.0758430003052013</v>
      </c>
      <c r="BJ341" s="14">
        <v>1</v>
      </c>
      <c r="BK341" s="14">
        <f t="shared" si="2757"/>
        <v>3.4676799811207977E-2</v>
      </c>
      <c r="BL341" s="14">
        <f t="shared" si="2757"/>
        <v>1.025777763612197E-2</v>
      </c>
      <c r="BM341" s="14">
        <f t="shared" si="2759"/>
        <v>4.8558547487940924E-3</v>
      </c>
      <c r="BN341" s="14">
        <f t="shared" si="2759"/>
        <v>0</v>
      </c>
      <c r="BO341" s="14">
        <f t="shared" si="2759"/>
        <v>2.6052568109077388E-2</v>
      </c>
      <c r="BP341" s="18">
        <f t="shared" si="2759"/>
        <v>0</v>
      </c>
      <c r="BQ341" s="17">
        <f t="shared" ref="BQ341:BQ349" si="2797">SUM(BR341:BV341)</f>
        <v>1.0205499251042849</v>
      </c>
      <c r="BR341" s="14">
        <v>1</v>
      </c>
      <c r="BS341" s="14">
        <f t="shared" si="2780"/>
        <v>1.1182428001400353E-2</v>
      </c>
      <c r="BT341" s="14">
        <f t="shared" si="2780"/>
        <v>0</v>
      </c>
      <c r="BU341" s="14">
        <f t="shared" si="2780"/>
        <v>9.3196363024870155E-3</v>
      </c>
      <c r="BV341" s="14">
        <f t="shared" si="2780"/>
        <v>4.7860800397507813E-5</v>
      </c>
      <c r="BW341" s="25">
        <f t="shared" ref="BW341:BW349" si="2798">SUM(BX341:CB341)</f>
        <v>1.0995950291436896</v>
      </c>
      <c r="BX341" s="14">
        <v>1</v>
      </c>
      <c r="BY341" s="14">
        <f t="shared" ref="BY341:CB341" si="2799">BY325</f>
        <v>8.9300917814869568E-2</v>
      </c>
      <c r="BZ341" s="14">
        <f t="shared" si="2799"/>
        <v>1.0294111328820006E-2</v>
      </c>
      <c r="CA341" s="14">
        <f t="shared" si="2799"/>
        <v>0</v>
      </c>
      <c r="CB341" s="14">
        <f t="shared" si="2799"/>
        <v>0</v>
      </c>
      <c r="CC341" s="17">
        <f t="shared" si="2759"/>
        <v>0</v>
      </c>
      <c r="CD341" s="17">
        <f t="shared" ref="CD341:CD349" si="2800">SUM(CE341:CH341)</f>
        <v>1.0420007790548222</v>
      </c>
      <c r="CE341" s="14">
        <v>1</v>
      </c>
      <c r="CF341" s="14">
        <f t="shared" si="2782"/>
        <v>4.2000779054822288E-2</v>
      </c>
      <c r="CG341" s="14">
        <f t="shared" si="2782"/>
        <v>0</v>
      </c>
      <c r="CH341" s="14">
        <f t="shared" si="2782"/>
        <v>0</v>
      </c>
      <c r="CI341" s="18">
        <f t="shared" si="2782"/>
        <v>3.2494073108145483E-3</v>
      </c>
      <c r="CJ341" s="17">
        <f t="shared" ref="CJ341:CJ349" si="2801">SUM(CK341:CQ341)</f>
        <v>1.1634873168699478</v>
      </c>
      <c r="CK341" s="14">
        <v>1</v>
      </c>
      <c r="CL341" s="14">
        <f t="shared" si="2763"/>
        <v>0.13503367839013725</v>
      </c>
      <c r="CM341" s="14">
        <f t="shared" si="2763"/>
        <v>2.8453638479810486E-2</v>
      </c>
      <c r="CN341" s="14">
        <f t="shared" si="2763"/>
        <v>0</v>
      </c>
      <c r="CO341" s="14">
        <f t="shared" si="2763"/>
        <v>0</v>
      </c>
      <c r="CP341" s="14">
        <f t="shared" si="2763"/>
        <v>0</v>
      </c>
      <c r="CQ341" s="18">
        <f t="shared" si="2763"/>
        <v>0</v>
      </c>
      <c r="CR341" s="17">
        <f t="shared" ref="CR341:CR349" si="2802">SUM(CS341:CX341)</f>
        <v>1.6804562414073401</v>
      </c>
      <c r="CS341" s="14">
        <v>1</v>
      </c>
      <c r="CT341" s="14">
        <f t="shared" si="2764"/>
        <v>2.0805370327934392E-2</v>
      </c>
      <c r="CU341" s="14">
        <f t="shared" si="2764"/>
        <v>0.11550349682070116</v>
      </c>
      <c r="CV341" s="14">
        <f t="shared" si="2764"/>
        <v>0.34773714229599423</v>
      </c>
      <c r="CW341" s="14">
        <f t="shared" si="2764"/>
        <v>0</v>
      </c>
      <c r="CX341" s="14">
        <f t="shared" si="2764"/>
        <v>0.19641023196271032</v>
      </c>
      <c r="CY341" s="17">
        <f t="shared" ref="CY341:CY349" si="2803">SUM(CZ341:DD341)</f>
        <v>1.0136643402377368</v>
      </c>
      <c r="CZ341" s="14">
        <v>1</v>
      </c>
      <c r="DA341" s="14">
        <f t="shared" si="2764"/>
        <v>0</v>
      </c>
      <c r="DB341" s="14">
        <f t="shared" si="2764"/>
        <v>6.9281828062481461E-3</v>
      </c>
      <c r="DC341" s="14">
        <f t="shared" si="2764"/>
        <v>6.73615743148861E-3</v>
      </c>
      <c r="DD341" s="14">
        <f t="shared" si="2764"/>
        <v>0</v>
      </c>
      <c r="DE341" s="17">
        <f t="shared" ref="DE341:DE349" si="2804">SUM(DF341:DJ341)</f>
        <v>1.005425090121201</v>
      </c>
      <c r="DF341" s="14">
        <v>1</v>
      </c>
      <c r="DG341" s="14">
        <f t="shared" si="2764"/>
        <v>0</v>
      </c>
      <c r="DH341" s="14">
        <f t="shared" si="2764"/>
        <v>0</v>
      </c>
      <c r="DI341" s="14">
        <f t="shared" si="2764"/>
        <v>3.4025792670364747E-3</v>
      </c>
      <c r="DJ341" s="14">
        <f t="shared" si="2764"/>
        <v>2.0225108541644288E-3</v>
      </c>
      <c r="DK341" s="17">
        <f t="shared" si="2765"/>
        <v>0</v>
      </c>
      <c r="DL341" s="17">
        <f t="shared" ref="DL341:DL349" si="2805">SUM(DM341:DV341)</f>
        <v>1.4086023458077523</v>
      </c>
      <c r="DM341" s="14">
        <v>1</v>
      </c>
      <c r="DN341" s="14">
        <f t="shared" si="2764"/>
        <v>7.5663514829572287E-2</v>
      </c>
      <c r="DO341" s="14">
        <f t="shared" si="2764"/>
        <v>0</v>
      </c>
      <c r="DP341" s="14">
        <f t="shared" si="2764"/>
        <v>4.7972221597274663E-2</v>
      </c>
      <c r="DQ341" s="14">
        <f t="shared" si="2764"/>
        <v>0</v>
      </c>
      <c r="DR341" s="14">
        <f t="shared" si="2764"/>
        <v>0.2849666093809054</v>
      </c>
      <c r="DS341" s="14">
        <f t="shared" si="2764"/>
        <v>0</v>
      </c>
      <c r="DT341" s="14">
        <f t="shared" si="2764"/>
        <v>0</v>
      </c>
      <c r="DU341" s="14">
        <f t="shared" si="2764"/>
        <v>0</v>
      </c>
      <c r="DV341" s="14">
        <f t="shared" si="2764"/>
        <v>0</v>
      </c>
      <c r="DW341" s="25">
        <f t="shared" ref="DW341:DW349" si="2806">SUM(DX341:ED341)</f>
        <v>2580.3325390036275</v>
      </c>
      <c r="DX341" s="14">
        <v>1</v>
      </c>
      <c r="DY341" s="14">
        <f t="shared" ref="DY341:EC346" si="2807">DY325</f>
        <v>2579.3325390036275</v>
      </c>
      <c r="DZ341" s="14">
        <f t="shared" si="2807"/>
        <v>0</v>
      </c>
      <c r="EA341" s="14">
        <f t="shared" si="2807"/>
        <v>0</v>
      </c>
      <c r="EB341" s="14">
        <f t="shared" si="2807"/>
        <v>0</v>
      </c>
      <c r="EC341" s="14">
        <f>EC325</f>
        <v>0</v>
      </c>
      <c r="ED341" s="14">
        <f t="shared" ref="ED341" si="2808">ED325</f>
        <v>0</v>
      </c>
      <c r="EE341" s="18"/>
      <c r="EF341" s="17">
        <f t="shared" ref="EF341:EF349" si="2809">SUM(EG341:EK341)</f>
        <v>1.2265534921672927</v>
      </c>
      <c r="EG341" s="14">
        <v>1</v>
      </c>
      <c r="EH341" s="14">
        <f t="shared" si="2764"/>
        <v>0.223710623034375</v>
      </c>
      <c r="EI341" s="14">
        <f t="shared" si="2764"/>
        <v>5.0678385677984696E-4</v>
      </c>
      <c r="EJ341" s="14">
        <f t="shared" si="2764"/>
        <v>0</v>
      </c>
      <c r="EK341" s="14">
        <f t="shared" si="2764"/>
        <v>2.3360852761378872E-3</v>
      </c>
      <c r="EL341" s="18">
        <f t="shared" si="2764"/>
        <v>5.2771704649185055E-4</v>
      </c>
      <c r="EM341" s="17">
        <f t="shared" ref="EM341:EM349" si="2810">SUM(EN341:ES341)</f>
        <v>1.3803496103285655</v>
      </c>
      <c r="EN341" s="14">
        <v>1</v>
      </c>
      <c r="EO341" s="14">
        <f t="shared" si="2764"/>
        <v>8.3385934096925768E-2</v>
      </c>
      <c r="EP341" s="14">
        <f t="shared" si="2764"/>
        <v>4.2813082843966344E-2</v>
      </c>
      <c r="EQ341" s="14">
        <f t="shared" si="2764"/>
        <v>0.25415059338767332</v>
      </c>
      <c r="ER341" s="14">
        <f t="shared" si="2764"/>
        <v>0</v>
      </c>
      <c r="ES341" s="14">
        <f t="shared" si="2764"/>
        <v>0</v>
      </c>
      <c r="ET341" s="25">
        <f t="shared" ref="ET341:ET349" si="2811">SUM(EU341:EZ341)</f>
        <v>1.0151288383138046</v>
      </c>
      <c r="EU341" s="14">
        <v>1</v>
      </c>
      <c r="EV341" s="14">
        <f t="shared" ref="EV341:EZ341" si="2812">EV325</f>
        <v>0</v>
      </c>
      <c r="EW341" s="14">
        <f t="shared" si="2812"/>
        <v>0</v>
      </c>
      <c r="EX341" s="14">
        <f t="shared" si="2812"/>
        <v>9.9933910208442047E-4</v>
      </c>
      <c r="EY341" s="14">
        <f t="shared" si="2812"/>
        <v>1.4129499211720182E-2</v>
      </c>
      <c r="EZ341" s="14">
        <f t="shared" si="2812"/>
        <v>0</v>
      </c>
      <c r="FA341" s="17">
        <f t="shared" ref="FA341:FA349" si="2813">SUM(FB341:FG341)</f>
        <v>1.1189672173593597</v>
      </c>
      <c r="FB341" s="14">
        <v>1</v>
      </c>
      <c r="FC341" s="14">
        <f t="shared" si="2764"/>
        <v>0.11568107212355944</v>
      </c>
      <c r="FD341" s="14">
        <f t="shared" si="2764"/>
        <v>0</v>
      </c>
      <c r="FE341" s="14">
        <f t="shared" si="2764"/>
        <v>3.225705556653689E-3</v>
      </c>
      <c r="FF341" s="14">
        <f t="shared" si="2764"/>
        <v>6.0439679146635951E-5</v>
      </c>
      <c r="FG341" s="14">
        <f t="shared" si="2764"/>
        <v>0</v>
      </c>
      <c r="FH341" s="18">
        <f t="shared" si="2764"/>
        <v>0</v>
      </c>
      <c r="FI341" s="17">
        <f t="shared" ref="FI341:FI349" si="2814">SUM(FJ341:FM341)</f>
        <v>1.2107623532293164</v>
      </c>
      <c r="FJ341" s="14">
        <v>1</v>
      </c>
      <c r="FK341" s="14">
        <f t="shared" si="2785"/>
        <v>4.0174494701009485E-2</v>
      </c>
      <c r="FL341" s="14">
        <f t="shared" si="2785"/>
        <v>0.17058785852830688</v>
      </c>
      <c r="FM341" s="14">
        <f t="shared" si="2785"/>
        <v>0</v>
      </c>
      <c r="FN341" s="17">
        <f t="shared" ref="FN341:FN349" si="2815">SUM(FO341:FT341)</f>
        <v>1.4616763991174981</v>
      </c>
      <c r="FO341" s="14">
        <v>1</v>
      </c>
      <c r="FP341" s="14">
        <f t="shared" si="2764"/>
        <v>0.41978942351486953</v>
      </c>
      <c r="FQ341" s="14">
        <f t="shared" ref="FQ341:HQ347" si="2816">FQ325</f>
        <v>4.1886975602628648E-2</v>
      </c>
      <c r="FR341" s="14">
        <f t="shared" si="2816"/>
        <v>0</v>
      </c>
      <c r="FS341" s="14">
        <f t="shared" si="2816"/>
        <v>0</v>
      </c>
      <c r="FT341" s="14">
        <f t="shared" si="2816"/>
        <v>0</v>
      </c>
      <c r="FU341" s="17">
        <f t="shared" ref="FU341:FU349" si="2817">SUM(FV341:FZ341)</f>
        <v>1.0308287474694162</v>
      </c>
      <c r="FV341" s="14">
        <v>1</v>
      </c>
      <c r="FW341" s="14">
        <f t="shared" si="2816"/>
        <v>2.1527400996171814E-2</v>
      </c>
      <c r="FX341" s="14">
        <f t="shared" si="2816"/>
        <v>9.3013464732444109E-3</v>
      </c>
      <c r="FY341" s="14">
        <f t="shared" si="2816"/>
        <v>0</v>
      </c>
      <c r="FZ341" s="14">
        <f t="shared" si="2816"/>
        <v>0</v>
      </c>
      <c r="GA341" s="18">
        <f t="shared" si="2768"/>
        <v>0</v>
      </c>
      <c r="GB341" s="18">
        <f t="shared" si="2768"/>
        <v>0</v>
      </c>
      <c r="GC341" s="17">
        <f t="shared" ref="GC341:GC349" si="2818">SUM(GD341:GJ341)</f>
        <v>1.0142312528005295</v>
      </c>
      <c r="GD341" s="14">
        <v>1</v>
      </c>
      <c r="GE341" s="14">
        <f t="shared" si="2816"/>
        <v>1.3346829233463059E-2</v>
      </c>
      <c r="GF341" s="14">
        <f t="shared" si="2816"/>
        <v>8.8442356706642264E-4</v>
      </c>
      <c r="GG341" s="14">
        <f t="shared" si="2816"/>
        <v>0</v>
      </c>
      <c r="GH341" s="14">
        <f t="shared" si="2816"/>
        <v>0</v>
      </c>
      <c r="GI341" s="14">
        <f t="shared" si="2816"/>
        <v>0</v>
      </c>
      <c r="GJ341" s="14">
        <f t="shared" si="2816"/>
        <v>0</v>
      </c>
      <c r="GK341" s="17">
        <f t="shared" ref="GK341:GK349" si="2819">SUM(GL341:GR341)</f>
        <v>1.0377489167479472</v>
      </c>
      <c r="GL341" s="14">
        <v>1</v>
      </c>
      <c r="GM341" s="14">
        <f t="shared" si="2816"/>
        <v>5.8651095579490137E-3</v>
      </c>
      <c r="GN341" s="14">
        <f t="shared" si="2816"/>
        <v>3.1770069395086656E-2</v>
      </c>
      <c r="GO341" s="14">
        <f t="shared" si="2816"/>
        <v>0</v>
      </c>
      <c r="GP341" s="14">
        <f t="shared" si="2816"/>
        <v>0</v>
      </c>
      <c r="GQ341" s="14">
        <f t="shared" si="2816"/>
        <v>1.1373779491157866E-4</v>
      </c>
      <c r="GR341" s="14">
        <f t="shared" si="2816"/>
        <v>0</v>
      </c>
      <c r="GS341" s="17">
        <f t="shared" ref="GS341:GS349" si="2820">SUM(GT341:GZ341)</f>
        <v>1.0284109620309378</v>
      </c>
      <c r="GT341" s="14">
        <v>1</v>
      </c>
      <c r="GU341" s="14">
        <f t="shared" si="2816"/>
        <v>0</v>
      </c>
      <c r="GV341" s="14">
        <f t="shared" si="2816"/>
        <v>2.8410962030937941E-2</v>
      </c>
      <c r="GW341" s="14">
        <f t="shared" si="2816"/>
        <v>0</v>
      </c>
      <c r="GX341" s="14">
        <f t="shared" si="2816"/>
        <v>0</v>
      </c>
      <c r="GY341" s="14">
        <f t="shared" si="2816"/>
        <v>0</v>
      </c>
      <c r="GZ341" s="14">
        <f t="shared" si="2816"/>
        <v>0</v>
      </c>
      <c r="HA341" s="17">
        <f t="shared" ref="HA341:HA349" si="2821">SUM(HB341:HE341)</f>
        <v>1.0502395899144821</v>
      </c>
      <c r="HB341" s="14">
        <v>1</v>
      </c>
      <c r="HC341" s="14">
        <f t="shared" si="2816"/>
        <v>0</v>
      </c>
      <c r="HD341" s="14">
        <f t="shared" si="2816"/>
        <v>5.0239589914482026E-2</v>
      </c>
      <c r="HE341" s="14">
        <f t="shared" si="2816"/>
        <v>0</v>
      </c>
      <c r="HF341" s="17">
        <f t="shared" ref="HF341:HF349" si="2822">SUM(HG341:HJ341)</f>
        <v>1.2587951040891312</v>
      </c>
      <c r="HG341" s="14">
        <v>1</v>
      </c>
      <c r="HH341" s="14">
        <f t="shared" si="2816"/>
        <v>2.3634971180792864E-2</v>
      </c>
      <c r="HI341" s="14">
        <f t="shared" si="2816"/>
        <v>0.23516013290833829</v>
      </c>
      <c r="HJ341" s="14">
        <f t="shared" si="2816"/>
        <v>0</v>
      </c>
      <c r="HK341" s="17">
        <f t="shared" ref="HK341:HK349" si="2823">SUM(HL341:HR341)</f>
        <v>1.0012308556545186</v>
      </c>
      <c r="HL341" s="14">
        <v>1</v>
      </c>
      <c r="HM341" s="14">
        <f t="shared" si="2816"/>
        <v>0</v>
      </c>
      <c r="HN341" s="14">
        <f t="shared" si="2816"/>
        <v>0</v>
      </c>
      <c r="HO341" s="14">
        <f t="shared" si="2816"/>
        <v>0</v>
      </c>
      <c r="HP341" s="14">
        <f t="shared" si="2816"/>
        <v>1.2308556545186553E-3</v>
      </c>
      <c r="HQ341" s="14">
        <f>HQ325</f>
        <v>0</v>
      </c>
      <c r="HR341" s="14">
        <f t="shared" si="2768"/>
        <v>0</v>
      </c>
      <c r="HS341" s="17">
        <f t="shared" ref="HS341:HS349" si="2824">SUM(HT341:HY341)</f>
        <v>1.5828218734602135</v>
      </c>
      <c r="HT341" s="14">
        <v>1</v>
      </c>
      <c r="HU341" s="14">
        <f t="shared" si="2786"/>
        <v>0.38289445343672357</v>
      </c>
      <c r="HV341" s="14">
        <f t="shared" si="2786"/>
        <v>0.17317982254560915</v>
      </c>
      <c r="HW341" s="14">
        <f t="shared" si="2786"/>
        <v>2.1964507827366534E-2</v>
      </c>
      <c r="HX341" s="14">
        <f t="shared" si="2786"/>
        <v>0</v>
      </c>
      <c r="HY341" s="14">
        <f t="shared" si="2786"/>
        <v>4.7830896505142734E-3</v>
      </c>
      <c r="HZ341" s="18">
        <f t="shared" si="2786"/>
        <v>0</v>
      </c>
      <c r="IA341" s="18">
        <f t="shared" si="2786"/>
        <v>0</v>
      </c>
      <c r="IB341" s="17">
        <f t="shared" ref="IB341:IB349" si="2825">SUM(IC341:II341)</f>
        <v>1.0760855537424827</v>
      </c>
      <c r="IC341" s="14">
        <v>1</v>
      </c>
      <c r="ID341" s="14">
        <f t="shared" ref="ID341:IH346" si="2826">ID325</f>
        <v>6.6603553172210284E-2</v>
      </c>
      <c r="IE341" s="14">
        <f t="shared" si="2826"/>
        <v>9.4820005702724551E-3</v>
      </c>
      <c r="IF341" s="14">
        <f t="shared" si="2826"/>
        <v>0</v>
      </c>
      <c r="IG341" s="14">
        <f t="shared" si="2826"/>
        <v>0</v>
      </c>
      <c r="IH341" s="14">
        <f>IH325</f>
        <v>0</v>
      </c>
      <c r="II341" s="14">
        <f t="shared" ref="II341" si="2827">II325</f>
        <v>0</v>
      </c>
      <c r="IJ341" s="17">
        <f t="shared" ref="IJ341:IJ349" si="2828">SUM(IK341:IQ341)</f>
        <v>1.0695035288715455</v>
      </c>
      <c r="IK341" s="14">
        <v>1</v>
      </c>
      <c r="IL341" s="14">
        <f t="shared" si="2771"/>
        <v>9.9989460770425476E-3</v>
      </c>
      <c r="IM341" s="14">
        <f t="shared" si="2771"/>
        <v>1.8500387228049024E-2</v>
      </c>
      <c r="IN341" s="14">
        <f t="shared" si="2771"/>
        <v>2.4354987689914839E-2</v>
      </c>
      <c r="IO341" s="14">
        <f t="shared" si="2771"/>
        <v>1.0730230656190293E-2</v>
      </c>
      <c r="IP341" s="14">
        <f t="shared" si="2771"/>
        <v>5.9189772203492256E-3</v>
      </c>
      <c r="IQ341" s="14">
        <f t="shared" si="2771"/>
        <v>0</v>
      </c>
      <c r="IR341" s="17">
        <f t="shared" ref="IR341:IR349" si="2829">SUM(IS341:JB341)</f>
        <v>1.1000050086388267</v>
      </c>
      <c r="IS341" s="14">
        <v>1</v>
      </c>
      <c r="IT341" s="14">
        <f t="shared" si="2771"/>
        <v>1.9066380416202108E-2</v>
      </c>
      <c r="IU341" s="14">
        <f t="shared" si="2771"/>
        <v>4.6069553253479441E-3</v>
      </c>
      <c r="IV341" s="14">
        <f t="shared" si="2771"/>
        <v>2.2237829665400447E-2</v>
      </c>
      <c r="IW341" s="14">
        <f t="shared" si="2771"/>
        <v>2.1783398751620692E-2</v>
      </c>
      <c r="IX341" s="14">
        <f t="shared" si="2771"/>
        <v>0</v>
      </c>
      <c r="IY341" s="14">
        <f t="shared" si="2771"/>
        <v>3.2310444480255419E-2</v>
      </c>
      <c r="IZ341" s="14">
        <f t="shared" si="2771"/>
        <v>0</v>
      </c>
      <c r="JA341" s="14">
        <f t="shared" si="2771"/>
        <v>0</v>
      </c>
      <c r="JB341" s="14">
        <f t="shared" si="2771"/>
        <v>0</v>
      </c>
      <c r="JC341" s="17">
        <f t="shared" ref="JC341:JC349" si="2830">SUM(JD341:JI341)</f>
        <v>1.0103248422594326</v>
      </c>
      <c r="JD341" s="14">
        <v>1</v>
      </c>
      <c r="JE341" s="14">
        <f t="shared" si="2771"/>
        <v>0</v>
      </c>
      <c r="JF341" s="14">
        <f t="shared" si="2771"/>
        <v>0</v>
      </c>
      <c r="JG341" s="14">
        <f t="shared" si="2771"/>
        <v>1.032484225943257E-2</v>
      </c>
      <c r="JH341" s="14">
        <f t="shared" si="2771"/>
        <v>0</v>
      </c>
      <c r="JI341" s="14">
        <f t="shared" si="2771"/>
        <v>0</v>
      </c>
      <c r="JJ341" s="25">
        <f t="shared" si="2788"/>
        <v>1.0695035288715455</v>
      </c>
      <c r="JK341" s="39">
        <v>1</v>
      </c>
      <c r="JL341" s="39">
        <f t="shared" si="2772"/>
        <v>0</v>
      </c>
      <c r="JM341" s="39">
        <f t="shared" si="2772"/>
        <v>0</v>
      </c>
      <c r="JN341" s="39">
        <f t="shared" si="2772"/>
        <v>0</v>
      </c>
      <c r="JO341" s="39">
        <f t="shared" si="2772"/>
        <v>0</v>
      </c>
      <c r="JP341" s="39">
        <f t="shared" si="2772"/>
        <v>0</v>
      </c>
      <c r="JQ341" s="39">
        <f t="shared" si="2772"/>
        <v>0</v>
      </c>
      <c r="JR341" s="39">
        <f t="shared" si="2772"/>
        <v>0</v>
      </c>
      <c r="JS341" s="39">
        <f t="shared" si="2772"/>
        <v>0</v>
      </c>
      <c r="JT341" s="39">
        <f t="shared" si="2772"/>
        <v>0</v>
      </c>
      <c r="JU341" s="39">
        <f t="shared" si="2772"/>
        <v>0</v>
      </c>
      <c r="JV341" s="17">
        <f t="shared" ref="JV341:JV349" si="2831">SUM(JW341:KH341)</f>
        <v>1.3725165551286187</v>
      </c>
      <c r="JW341" s="14">
        <v>1</v>
      </c>
      <c r="JX341" s="14">
        <f t="shared" si="2771"/>
        <v>0</v>
      </c>
      <c r="JY341" s="14">
        <f t="shared" si="2771"/>
        <v>6.7677115329602508E-2</v>
      </c>
      <c r="JZ341" s="14">
        <f t="shared" si="2771"/>
        <v>0</v>
      </c>
      <c r="KA341" s="14">
        <f t="shared" si="2771"/>
        <v>0</v>
      </c>
      <c r="KB341" s="14">
        <f t="shared" si="2771"/>
        <v>0</v>
      </c>
      <c r="KC341" s="14">
        <f t="shared" si="2771"/>
        <v>0.30483943979901607</v>
      </c>
      <c r="KD341" s="14">
        <f t="shared" si="2771"/>
        <v>0</v>
      </c>
      <c r="KE341" s="14">
        <f t="shared" si="2771"/>
        <v>0</v>
      </c>
      <c r="KF341" s="14">
        <f t="shared" si="2771"/>
        <v>0</v>
      </c>
      <c r="KG341" s="14">
        <f t="shared" si="2771"/>
        <v>0</v>
      </c>
      <c r="KH341" s="14">
        <f t="shared" si="2771"/>
        <v>0</v>
      </c>
      <c r="KI341" s="17">
        <f t="shared" ref="KI341:KI349" si="2832">SUM(KJ341:KP341)</f>
        <v>1.0058472574694066</v>
      </c>
      <c r="KJ341" s="14">
        <v>1</v>
      </c>
      <c r="KK341" s="14">
        <f t="shared" si="2771"/>
        <v>0</v>
      </c>
      <c r="KL341" s="14">
        <f t="shared" si="2771"/>
        <v>0</v>
      </c>
      <c r="KM341" s="14">
        <f t="shared" si="2771"/>
        <v>5.0353507533540042E-3</v>
      </c>
      <c r="KN341" s="14">
        <f t="shared" si="2771"/>
        <v>0</v>
      </c>
      <c r="KO341" s="14">
        <f t="shared" si="2771"/>
        <v>7.6407208953541161E-4</v>
      </c>
      <c r="KP341" s="14">
        <f t="shared" si="2771"/>
        <v>4.7834626517246723E-5</v>
      </c>
      <c r="KQ341" s="17">
        <f t="shared" ref="KQ341:KQ349" si="2833">SUM(KR341:LA341)</f>
        <v>1</v>
      </c>
      <c r="KR341" s="14">
        <v>1</v>
      </c>
      <c r="KS341" s="14">
        <f t="shared" si="2773"/>
        <v>0</v>
      </c>
      <c r="KT341" s="14">
        <f t="shared" si="2773"/>
        <v>0</v>
      </c>
      <c r="KU341" s="14">
        <f t="shared" si="2773"/>
        <v>0</v>
      </c>
      <c r="KV341" s="14">
        <f t="shared" si="2773"/>
        <v>0</v>
      </c>
      <c r="KW341" s="14">
        <f t="shared" si="2773"/>
        <v>0</v>
      </c>
      <c r="KX341" s="14">
        <f t="shared" si="2773"/>
        <v>0</v>
      </c>
      <c r="KY341" s="44">
        <f t="shared" si="2773"/>
        <v>0</v>
      </c>
      <c r="KZ341" s="44">
        <f t="shared" si="2773"/>
        <v>0</v>
      </c>
    </row>
    <row r="342" spans="1:312">
      <c r="A342" s="14" t="str">
        <f t="shared" si="2757"/>
        <v>03_8BC_HH_170805_rep3</v>
      </c>
      <c r="B342" s="17">
        <f t="shared" si="2789"/>
        <v>1.0541757303664119</v>
      </c>
      <c r="C342" s="14">
        <v>1</v>
      </c>
      <c r="D342" s="14">
        <f t="shared" si="2757"/>
        <v>0</v>
      </c>
      <c r="E342" s="14">
        <f t="shared" si="2757"/>
        <v>1.7268528368515342E-2</v>
      </c>
      <c r="F342" s="14">
        <f t="shared" si="2757"/>
        <v>3.6907201997896426E-2</v>
      </c>
      <c r="G342" s="17">
        <f t="shared" si="2778"/>
        <v>1.082614701813402</v>
      </c>
      <c r="H342" s="14">
        <v>1</v>
      </c>
      <c r="I342" s="14">
        <f t="shared" si="2757"/>
        <v>7.4235333052950811E-2</v>
      </c>
      <c r="J342" s="14">
        <f t="shared" si="2757"/>
        <v>0</v>
      </c>
      <c r="K342" s="14">
        <f t="shared" si="2757"/>
        <v>8.3793687604511342E-3</v>
      </c>
      <c r="L342" s="18">
        <f t="shared" si="2757"/>
        <v>0</v>
      </c>
      <c r="M342" s="17">
        <f t="shared" si="2790"/>
        <v>1.0222047128602216</v>
      </c>
      <c r="N342" s="14">
        <v>1</v>
      </c>
      <c r="O342" s="14">
        <f t="shared" si="2757"/>
        <v>0</v>
      </c>
      <c r="P342" s="14">
        <f t="shared" si="2757"/>
        <v>2.220471286022167E-2</v>
      </c>
      <c r="Q342" s="18">
        <f t="shared" si="2757"/>
        <v>7.527679754870141E-2</v>
      </c>
      <c r="R342" s="17">
        <f t="shared" si="2779"/>
        <v>1.102535703401532</v>
      </c>
      <c r="S342" s="14">
        <v>1</v>
      </c>
      <c r="T342" s="14">
        <f t="shared" si="2757"/>
        <v>0.10253570340153197</v>
      </c>
      <c r="U342" s="14">
        <f t="shared" si="2757"/>
        <v>0</v>
      </c>
      <c r="V342" s="14">
        <f t="shared" si="2757"/>
        <v>0</v>
      </c>
      <c r="W342" s="14">
        <f t="shared" si="2757"/>
        <v>0</v>
      </c>
      <c r="X342" s="17">
        <f t="shared" si="2791"/>
        <v>1.1057771833452128</v>
      </c>
      <c r="Y342" s="14">
        <v>1</v>
      </c>
      <c r="Z342" s="14">
        <f t="shared" si="2757"/>
        <v>8.1227299294454824E-2</v>
      </c>
      <c r="AA342" s="14">
        <f t="shared" si="2757"/>
        <v>1.0079315209555613E-2</v>
      </c>
      <c r="AB342" s="14">
        <f t="shared" si="2757"/>
        <v>1.447056884120251E-2</v>
      </c>
      <c r="AC342" s="14">
        <f t="shared" si="2757"/>
        <v>0</v>
      </c>
      <c r="AD342" s="14">
        <f t="shared" si="2757"/>
        <v>0</v>
      </c>
      <c r="AE342" s="17">
        <f t="shared" si="2792"/>
        <v>1.1148260677197166</v>
      </c>
      <c r="AF342" s="14">
        <v>1</v>
      </c>
      <c r="AG342" s="14">
        <f t="shared" si="2757"/>
        <v>2.0282613096401475E-2</v>
      </c>
      <c r="AH342" s="14">
        <f t="shared" si="2757"/>
        <v>7.0574680299750683E-3</v>
      </c>
      <c r="AI342" s="14">
        <f t="shared" si="2757"/>
        <v>8.7485986593340032E-2</v>
      </c>
      <c r="AJ342" s="14">
        <f t="shared" si="2757"/>
        <v>0</v>
      </c>
      <c r="AK342" s="14">
        <f t="shared" si="2757"/>
        <v>0</v>
      </c>
      <c r="AL342" s="14">
        <f t="shared" si="2757"/>
        <v>0</v>
      </c>
      <c r="AM342" s="17">
        <f t="shared" si="2793"/>
        <v>1.1120068103755276</v>
      </c>
      <c r="AN342" s="14">
        <v>1</v>
      </c>
      <c r="AO342" s="14">
        <f t="shared" si="2757"/>
        <v>0.10681444402165749</v>
      </c>
      <c r="AP342" s="14">
        <f t="shared" si="2757"/>
        <v>5.1923663538702564E-3</v>
      </c>
      <c r="AQ342" s="14">
        <f t="shared" si="2757"/>
        <v>0</v>
      </c>
      <c r="AR342" s="14">
        <f t="shared" si="2757"/>
        <v>0</v>
      </c>
      <c r="AS342" s="14">
        <f t="shared" si="2757"/>
        <v>0</v>
      </c>
      <c r="AT342" s="14">
        <f t="shared" si="2757"/>
        <v>0</v>
      </c>
      <c r="AU342" s="17">
        <f t="shared" si="2757"/>
        <v>0</v>
      </c>
      <c r="AV342" s="17">
        <f t="shared" si="2794"/>
        <v>1.0824578408376231</v>
      </c>
      <c r="AW342" s="14">
        <v>1</v>
      </c>
      <c r="AX342" s="14">
        <f t="shared" si="2757"/>
        <v>7.3122763597645635E-2</v>
      </c>
      <c r="AY342" s="14">
        <f t="shared" si="2757"/>
        <v>9.2967317741255821E-3</v>
      </c>
      <c r="AZ342" s="14">
        <f t="shared" si="2757"/>
        <v>0</v>
      </c>
      <c r="BA342" s="14">
        <f t="shared" si="2757"/>
        <v>3.8345465851882717E-5</v>
      </c>
      <c r="BB342" s="18">
        <f t="shared" si="2758"/>
        <v>1.248873064884685E-3</v>
      </c>
      <c r="BC342" s="17">
        <f t="shared" si="2795"/>
        <v>1.0135959316213832</v>
      </c>
      <c r="BD342" s="14">
        <v>1</v>
      </c>
      <c r="BE342" s="14">
        <f t="shared" si="2757"/>
        <v>3.2366355270663297E-3</v>
      </c>
      <c r="BF342" s="14">
        <f t="shared" si="2757"/>
        <v>9.9497964319791125E-3</v>
      </c>
      <c r="BG342" s="14">
        <f t="shared" si="2757"/>
        <v>4.0949966233780734E-4</v>
      </c>
      <c r="BH342" s="14">
        <f t="shared" si="2757"/>
        <v>0</v>
      </c>
      <c r="BI342" s="17">
        <f t="shared" si="2796"/>
        <v>1.0619802213416327</v>
      </c>
      <c r="BJ342" s="14">
        <v>1</v>
      </c>
      <c r="BK342" s="14">
        <f t="shared" si="2757"/>
        <v>0</v>
      </c>
      <c r="BL342" s="14">
        <f t="shared" si="2757"/>
        <v>1.0691999966916128E-2</v>
      </c>
      <c r="BM342" s="14">
        <f t="shared" si="2759"/>
        <v>1.555562062636541E-2</v>
      </c>
      <c r="BN342" s="14">
        <f t="shared" si="2759"/>
        <v>0</v>
      </c>
      <c r="BO342" s="14">
        <f t="shared" si="2759"/>
        <v>3.5732600748351134E-2</v>
      </c>
      <c r="BP342" s="18">
        <f t="shared" si="2759"/>
        <v>0</v>
      </c>
      <c r="BQ342" s="17">
        <f t="shared" si="2797"/>
        <v>1.0156147470766907</v>
      </c>
      <c r="BR342" s="14">
        <v>1</v>
      </c>
      <c r="BS342" s="14">
        <f t="shared" si="2780"/>
        <v>8.6096256039452437E-3</v>
      </c>
      <c r="BT342" s="14">
        <f t="shared" si="2780"/>
        <v>8.8585279119830947E-4</v>
      </c>
      <c r="BU342" s="14">
        <f t="shared" si="2780"/>
        <v>2.4227785352130072E-3</v>
      </c>
      <c r="BV342" s="14">
        <f t="shared" si="2780"/>
        <v>3.6964901463341113E-3</v>
      </c>
      <c r="BW342" s="25">
        <f t="shared" si="2798"/>
        <v>1</v>
      </c>
      <c r="BX342" s="14">
        <v>1</v>
      </c>
      <c r="BY342" s="14">
        <f t="shared" ref="BY342:CB348" si="2834">BY326</f>
        <v>0</v>
      </c>
      <c r="BZ342" s="14">
        <f t="shared" si="2834"/>
        <v>0</v>
      </c>
      <c r="CA342" s="14">
        <f t="shared" si="2834"/>
        <v>0</v>
      </c>
      <c r="CB342" s="14">
        <f t="shared" si="2834"/>
        <v>0</v>
      </c>
      <c r="CC342" s="17">
        <f t="shared" si="2759"/>
        <v>0</v>
      </c>
      <c r="CD342" s="17">
        <f t="shared" si="2800"/>
        <v>1.0386377212912019</v>
      </c>
      <c r="CE342" s="14">
        <v>1</v>
      </c>
      <c r="CF342" s="14">
        <f t="shared" si="2782"/>
        <v>3.749299275878247E-2</v>
      </c>
      <c r="CG342" s="14">
        <f t="shared" si="2782"/>
        <v>0</v>
      </c>
      <c r="CH342" s="14">
        <f t="shared" si="2782"/>
        <v>1.1447285324194599E-3</v>
      </c>
      <c r="CI342" s="18">
        <f t="shared" si="2782"/>
        <v>5.2373913576846381E-4</v>
      </c>
      <c r="CJ342" s="17">
        <f t="shared" si="2801"/>
        <v>1.0864851289504469</v>
      </c>
      <c r="CK342" s="14">
        <v>1</v>
      </c>
      <c r="CL342" s="14">
        <f t="shared" si="2763"/>
        <v>8.6485128950446966E-2</v>
      </c>
      <c r="CM342" s="14">
        <f t="shared" si="2763"/>
        <v>0</v>
      </c>
      <c r="CN342" s="14">
        <f t="shared" si="2763"/>
        <v>0</v>
      </c>
      <c r="CO342" s="14">
        <f t="shared" si="2763"/>
        <v>0</v>
      </c>
      <c r="CP342" s="14">
        <f t="shared" si="2763"/>
        <v>0</v>
      </c>
      <c r="CQ342" s="18">
        <f t="shared" si="2763"/>
        <v>0</v>
      </c>
      <c r="CR342" s="17">
        <f t="shared" si="2802"/>
        <v>1.2278196713518537</v>
      </c>
      <c r="CS342" s="14">
        <v>1</v>
      </c>
      <c r="CT342" s="14">
        <f>CT326</f>
        <v>8.1883536727692108E-3</v>
      </c>
      <c r="CU342" s="14">
        <f>CU326</f>
        <v>0</v>
      </c>
      <c r="CV342" s="14">
        <f>CV326</f>
        <v>0</v>
      </c>
      <c r="CW342" s="14">
        <f>CW326</f>
        <v>0</v>
      </c>
      <c r="CX342" s="14">
        <f>CX326</f>
        <v>0.2196313176790845</v>
      </c>
      <c r="CY342" s="17">
        <f t="shared" si="2803"/>
        <v>1.0417846482891893</v>
      </c>
      <c r="CZ342" s="14">
        <v>1</v>
      </c>
      <c r="DA342" s="14">
        <f>DA326</f>
        <v>3.1192001773173057E-2</v>
      </c>
      <c r="DB342" s="14">
        <f>DB326</f>
        <v>0</v>
      </c>
      <c r="DC342" s="14">
        <f>DC326</f>
        <v>1.0592646516016177E-2</v>
      </c>
      <c r="DD342" s="14">
        <f>DD326</f>
        <v>0</v>
      </c>
      <c r="DE342" s="17">
        <f t="shared" si="2804"/>
        <v>1.0040291863535886</v>
      </c>
      <c r="DF342" s="14">
        <v>1</v>
      </c>
      <c r="DG342" s="14">
        <f>DG326</f>
        <v>0</v>
      </c>
      <c r="DH342" s="14">
        <f>DH326</f>
        <v>6.8903297294756714E-4</v>
      </c>
      <c r="DI342" s="14">
        <f>DI326</f>
        <v>3.3401533806409964E-3</v>
      </c>
      <c r="DJ342" s="14">
        <f>DJ326</f>
        <v>0</v>
      </c>
      <c r="DK342" s="17">
        <f t="shared" si="2765"/>
        <v>0</v>
      </c>
      <c r="DL342" s="17">
        <f t="shared" si="2805"/>
        <v>1.582203494862733</v>
      </c>
      <c r="DM342" s="14">
        <v>1</v>
      </c>
      <c r="DN342" s="14">
        <f t="shared" si="2764"/>
        <v>0.13465337616570527</v>
      </c>
      <c r="DO342" s="14">
        <f t="shared" si="2764"/>
        <v>3.9755319382118216E-3</v>
      </c>
      <c r="DP342" s="14">
        <f t="shared" si="2764"/>
        <v>0</v>
      </c>
      <c r="DQ342" s="14">
        <f t="shared" si="2764"/>
        <v>0</v>
      </c>
      <c r="DR342" s="14">
        <f t="shared" si="2764"/>
        <v>0.30781231266227915</v>
      </c>
      <c r="DS342" s="14">
        <f t="shared" si="2764"/>
        <v>0.13576227409653679</v>
      </c>
      <c r="DT342" s="14">
        <f t="shared" si="2764"/>
        <v>0</v>
      </c>
      <c r="DU342" s="14">
        <f t="shared" si="2764"/>
        <v>0</v>
      </c>
      <c r="DV342" s="14">
        <f t="shared" si="2764"/>
        <v>0</v>
      </c>
      <c r="DW342" s="25">
        <f t="shared" si="2806"/>
        <v>2499.7912043422843</v>
      </c>
      <c r="DX342" s="14">
        <v>1</v>
      </c>
      <c r="DY342" s="14">
        <f t="shared" si="2807"/>
        <v>2498.7912043422843</v>
      </c>
      <c r="DZ342" s="14">
        <f t="shared" si="2807"/>
        <v>0</v>
      </c>
      <c r="EA342" s="14">
        <f t="shared" si="2807"/>
        <v>0</v>
      </c>
      <c r="EB342" s="14">
        <f t="shared" si="2807"/>
        <v>0</v>
      </c>
      <c r="EC342" s="14">
        <f>EC326</f>
        <v>0</v>
      </c>
      <c r="ED342" s="14">
        <f t="shared" ref="ED342" si="2835">ED326</f>
        <v>0</v>
      </c>
      <c r="EE342" s="18"/>
      <c r="EF342" s="17">
        <f t="shared" si="2809"/>
        <v>1.0622323518356622</v>
      </c>
      <c r="EG342" s="14">
        <v>1</v>
      </c>
      <c r="EH342" s="14">
        <f>EH326</f>
        <v>5.6360370397966861E-2</v>
      </c>
      <c r="EI342" s="14">
        <f>EI326</f>
        <v>0</v>
      </c>
      <c r="EJ342" s="14">
        <f>EJ326</f>
        <v>4.2903467615162802E-3</v>
      </c>
      <c r="EK342" s="14">
        <f>EK326</f>
        <v>1.5816346761789264E-3</v>
      </c>
      <c r="EL342" s="18">
        <f t="shared" si="2764"/>
        <v>5.4359529909264281E-4</v>
      </c>
      <c r="EM342" s="17">
        <f t="shared" si="2810"/>
        <v>1.410642375955671</v>
      </c>
      <c r="EN342" s="14">
        <v>1</v>
      </c>
      <c r="EO342" s="14">
        <f>EO326</f>
        <v>1.3533992501982756E-2</v>
      </c>
      <c r="EP342" s="14">
        <f>EP326</f>
        <v>6.250164327777985E-2</v>
      </c>
      <c r="EQ342" s="14">
        <f>EQ326</f>
        <v>0.24698146080975122</v>
      </c>
      <c r="ER342" s="14">
        <f>ER326</f>
        <v>8.7625279366157202E-2</v>
      </c>
      <c r="ES342" s="14">
        <f>ES326</f>
        <v>0</v>
      </c>
      <c r="ET342" s="25">
        <f t="shared" si="2811"/>
        <v>1.0393768274754229</v>
      </c>
      <c r="EU342" s="14">
        <v>1</v>
      </c>
      <c r="EV342" s="14">
        <f>EV326</f>
        <v>0</v>
      </c>
      <c r="EW342" s="14">
        <f>EW326</f>
        <v>2.0967592051714463E-2</v>
      </c>
      <c r="EX342" s="14">
        <f>EX326</f>
        <v>0</v>
      </c>
      <c r="EY342" s="14">
        <f>EY326</f>
        <v>1.8409235423708491E-2</v>
      </c>
      <c r="EZ342" s="14">
        <f>EZ326</f>
        <v>0</v>
      </c>
      <c r="FA342" s="17">
        <f t="shared" si="2813"/>
        <v>1.0788290005316368</v>
      </c>
      <c r="FB342" s="14">
        <v>1</v>
      </c>
      <c r="FC342" s="14">
        <f>FC326</f>
        <v>7.2716289330921113E-2</v>
      </c>
      <c r="FD342" s="14">
        <f>FD326</f>
        <v>0</v>
      </c>
      <c r="FE342" s="14">
        <f>FE326</f>
        <v>2.5465590588964271E-3</v>
      </c>
      <c r="FF342" s="14">
        <f>FF326</f>
        <v>3.5661521418190599E-3</v>
      </c>
      <c r="FG342" s="14">
        <f>FG326</f>
        <v>0</v>
      </c>
      <c r="FH342" s="18">
        <f t="shared" si="2764"/>
        <v>0</v>
      </c>
      <c r="FI342" s="17">
        <f t="shared" si="2814"/>
        <v>1</v>
      </c>
      <c r="FJ342" s="14">
        <v>1</v>
      </c>
      <c r="FK342" s="14">
        <f t="shared" si="2785"/>
        <v>0</v>
      </c>
      <c r="FL342" s="14">
        <f t="shared" si="2785"/>
        <v>0</v>
      </c>
      <c r="FM342" s="14">
        <f t="shared" si="2785"/>
        <v>0</v>
      </c>
      <c r="FN342" s="17">
        <f t="shared" si="2815"/>
        <v>2.0275383903894366</v>
      </c>
      <c r="FO342" s="14">
        <v>1</v>
      </c>
      <c r="FP342" s="14">
        <f t="shared" si="2764"/>
        <v>1.0275383903894366</v>
      </c>
      <c r="FQ342" s="14">
        <f t="shared" si="2816"/>
        <v>0</v>
      </c>
      <c r="FR342" s="14">
        <f t="shared" si="2816"/>
        <v>0</v>
      </c>
      <c r="FS342" s="14">
        <f t="shared" si="2816"/>
        <v>0</v>
      </c>
      <c r="FT342" s="14">
        <f t="shared" si="2816"/>
        <v>0</v>
      </c>
      <c r="FU342" s="17">
        <f t="shared" si="2817"/>
        <v>1.0083265407657238</v>
      </c>
      <c r="FV342" s="14">
        <v>1</v>
      </c>
      <c r="FW342" s="14">
        <f t="shared" si="2816"/>
        <v>8.1393336219435508E-3</v>
      </c>
      <c r="FX342" s="14">
        <f t="shared" si="2816"/>
        <v>0</v>
      </c>
      <c r="FY342" s="14">
        <f t="shared" si="2816"/>
        <v>1.8720714378024918E-4</v>
      </c>
      <c r="FZ342" s="14">
        <f t="shared" si="2816"/>
        <v>0</v>
      </c>
      <c r="GA342" s="18">
        <f t="shared" si="2768"/>
        <v>0</v>
      </c>
      <c r="GB342" s="18">
        <f t="shared" si="2768"/>
        <v>0</v>
      </c>
      <c r="GC342" s="17">
        <f t="shared" si="2818"/>
        <v>1.2134625441289952</v>
      </c>
      <c r="GD342" s="14">
        <v>1</v>
      </c>
      <c r="GE342" s="14">
        <f t="shared" si="2816"/>
        <v>0.21346254412899515</v>
      </c>
      <c r="GF342" s="14">
        <f t="shared" si="2816"/>
        <v>0</v>
      </c>
      <c r="GG342" s="14">
        <f t="shared" si="2816"/>
        <v>0</v>
      </c>
      <c r="GH342" s="14">
        <f t="shared" si="2816"/>
        <v>0</v>
      </c>
      <c r="GI342" s="14">
        <f t="shared" si="2816"/>
        <v>0</v>
      </c>
      <c r="GJ342" s="14">
        <f t="shared" si="2816"/>
        <v>0</v>
      </c>
      <c r="GK342" s="17">
        <f t="shared" si="2819"/>
        <v>1.0563034663435538</v>
      </c>
      <c r="GL342" s="14">
        <v>1</v>
      </c>
      <c r="GM342" s="14">
        <f t="shared" si="2816"/>
        <v>0</v>
      </c>
      <c r="GN342" s="14">
        <f t="shared" si="2816"/>
        <v>5.1852346526563245E-2</v>
      </c>
      <c r="GO342" s="14">
        <f t="shared" si="2816"/>
        <v>0</v>
      </c>
      <c r="GP342" s="14">
        <f t="shared" si="2816"/>
        <v>0</v>
      </c>
      <c r="GQ342" s="14">
        <f t="shared" si="2816"/>
        <v>4.4511198169905853E-3</v>
      </c>
      <c r="GR342" s="14">
        <f t="shared" si="2816"/>
        <v>0</v>
      </c>
      <c r="GS342" s="17">
        <f t="shared" si="2820"/>
        <v>1</v>
      </c>
      <c r="GT342" s="14">
        <v>1</v>
      </c>
      <c r="GU342" s="14">
        <f t="shared" si="2816"/>
        <v>0</v>
      </c>
      <c r="GV342" s="14">
        <f t="shared" si="2816"/>
        <v>0</v>
      </c>
      <c r="GW342" s="14">
        <f t="shared" si="2816"/>
        <v>0</v>
      </c>
      <c r="GX342" s="14">
        <f t="shared" si="2816"/>
        <v>0</v>
      </c>
      <c r="GY342" s="14">
        <f t="shared" si="2816"/>
        <v>0</v>
      </c>
      <c r="GZ342" s="14">
        <f t="shared" si="2816"/>
        <v>0</v>
      </c>
      <c r="HA342" s="17">
        <f t="shared" si="2821"/>
        <v>1.0786111584082276</v>
      </c>
      <c r="HB342" s="14">
        <v>1</v>
      </c>
      <c r="HC342" s="14">
        <f t="shared" si="2816"/>
        <v>2.0230798416820753E-3</v>
      </c>
      <c r="HD342" s="14">
        <f t="shared" si="2816"/>
        <v>2.7196884816532235E-2</v>
      </c>
      <c r="HE342" s="14">
        <f t="shared" si="2816"/>
        <v>4.9391193750013336E-2</v>
      </c>
      <c r="HF342" s="17">
        <f t="shared" si="2822"/>
        <v>1.3643760111056835</v>
      </c>
      <c r="HG342" s="14">
        <v>1</v>
      </c>
      <c r="HH342" s="14">
        <f t="shared" si="2816"/>
        <v>9.2931438864346211E-2</v>
      </c>
      <c r="HI342" s="14">
        <f t="shared" si="2816"/>
        <v>0.15348938373950527</v>
      </c>
      <c r="HJ342" s="14">
        <f t="shared" si="2816"/>
        <v>0.1179551885018319</v>
      </c>
      <c r="HK342" s="17">
        <f t="shared" si="2823"/>
        <v>1.0038933032192801</v>
      </c>
      <c r="HL342" s="14">
        <v>1</v>
      </c>
      <c r="HM342" s="14">
        <f t="shared" si="2816"/>
        <v>0</v>
      </c>
      <c r="HN342" s="14">
        <f t="shared" si="2816"/>
        <v>0</v>
      </c>
      <c r="HO342" s="14">
        <f t="shared" si="2816"/>
        <v>3.8837591574084982E-3</v>
      </c>
      <c r="HP342" s="14">
        <f t="shared" si="2816"/>
        <v>9.5440618714068986E-6</v>
      </c>
      <c r="HQ342" s="14">
        <f>HQ326</f>
        <v>0</v>
      </c>
      <c r="HR342" s="14">
        <f t="shared" si="2768"/>
        <v>0</v>
      </c>
      <c r="HS342" s="17">
        <f t="shared" si="2824"/>
        <v>1.1489473658309863</v>
      </c>
      <c r="HT342" s="14">
        <v>1</v>
      </c>
      <c r="HU342" s="14">
        <f t="shared" si="2786"/>
        <v>0.13569189033158643</v>
      </c>
      <c r="HV342" s="14">
        <f t="shared" si="2786"/>
        <v>4.0198411750037022E-3</v>
      </c>
      <c r="HW342" s="14">
        <f t="shared" si="2786"/>
        <v>8.0900255975319777E-3</v>
      </c>
      <c r="HX342" s="14">
        <f t="shared" si="2786"/>
        <v>1.1456087268641179E-3</v>
      </c>
      <c r="HY342" s="14">
        <f t="shared" si="2786"/>
        <v>0</v>
      </c>
      <c r="HZ342" s="18">
        <f t="shared" si="2786"/>
        <v>0</v>
      </c>
      <c r="IA342" s="18">
        <f t="shared" si="2786"/>
        <v>0</v>
      </c>
      <c r="IB342" s="17">
        <f t="shared" si="2825"/>
        <v>1.0170658873269296</v>
      </c>
      <c r="IC342" s="14">
        <v>1</v>
      </c>
      <c r="ID342" s="14">
        <f t="shared" si="2826"/>
        <v>1.1667621253231786E-2</v>
      </c>
      <c r="IE342" s="14">
        <f t="shared" si="2826"/>
        <v>0</v>
      </c>
      <c r="IF342" s="14">
        <f t="shared" si="2826"/>
        <v>5.3982660736977385E-3</v>
      </c>
      <c r="IG342" s="14">
        <f t="shared" si="2826"/>
        <v>0</v>
      </c>
      <c r="IH342" s="14">
        <f>IH326</f>
        <v>0</v>
      </c>
      <c r="II342" s="14">
        <f t="shared" ref="II342" si="2836">II326</f>
        <v>0</v>
      </c>
      <c r="IJ342" s="17">
        <f t="shared" si="2828"/>
        <v>1.0724714515590947</v>
      </c>
      <c r="IK342" s="14">
        <v>1</v>
      </c>
      <c r="IL342" s="14">
        <f t="shared" si="2771"/>
        <v>2.1465628174761553E-2</v>
      </c>
      <c r="IM342" s="14">
        <f t="shared" si="2771"/>
        <v>7.2614640822285933E-3</v>
      </c>
      <c r="IN342" s="14">
        <f t="shared" si="2771"/>
        <v>2.7025601951502266E-2</v>
      </c>
      <c r="IO342" s="14">
        <f t="shared" si="2771"/>
        <v>0</v>
      </c>
      <c r="IP342" s="14">
        <f t="shared" si="2771"/>
        <v>1.2818054349688071E-2</v>
      </c>
      <c r="IQ342" s="14">
        <f t="shared" si="2771"/>
        <v>3.9007030009142189E-3</v>
      </c>
      <c r="IR342" s="17">
        <f t="shared" si="2829"/>
        <v>1.243087245189934</v>
      </c>
      <c r="IS342" s="14">
        <v>1</v>
      </c>
      <c r="IT342" s="14">
        <f t="shared" si="2771"/>
        <v>0</v>
      </c>
      <c r="IU342" s="14">
        <f t="shared" si="2771"/>
        <v>4.8256244872004507E-2</v>
      </c>
      <c r="IV342" s="14">
        <f t="shared" si="2771"/>
        <v>0</v>
      </c>
      <c r="IW342" s="14">
        <f t="shared" si="2771"/>
        <v>1.9315145702813116E-2</v>
      </c>
      <c r="IX342" s="14">
        <f t="shared" si="2771"/>
        <v>0</v>
      </c>
      <c r="IY342" s="14">
        <f t="shared" si="2771"/>
        <v>0.17551585461511629</v>
      </c>
      <c r="IZ342" s="14">
        <f t="shared" si="2771"/>
        <v>0</v>
      </c>
      <c r="JA342" s="14">
        <f t="shared" si="2771"/>
        <v>0</v>
      </c>
      <c r="JB342" s="14">
        <f t="shared" si="2771"/>
        <v>0</v>
      </c>
      <c r="JC342" s="17">
        <f t="shared" si="2830"/>
        <v>1.0089811145825547</v>
      </c>
      <c r="JD342" s="14">
        <v>1</v>
      </c>
      <c r="JE342" s="14">
        <f t="shared" si="2771"/>
        <v>0</v>
      </c>
      <c r="JF342" s="14">
        <f t="shared" si="2771"/>
        <v>3.5854165909997814E-4</v>
      </c>
      <c r="JG342" s="14">
        <f t="shared" si="2771"/>
        <v>0</v>
      </c>
      <c r="JH342" s="14">
        <f t="shared" si="2771"/>
        <v>8.6225729234548389E-3</v>
      </c>
      <c r="JI342" s="14">
        <f t="shared" si="2771"/>
        <v>0</v>
      </c>
      <c r="JJ342" s="25">
        <f t="shared" si="2788"/>
        <v>1.0724714515590947</v>
      </c>
      <c r="JK342" s="39">
        <v>1</v>
      </c>
      <c r="JL342" s="39">
        <f t="shared" si="2772"/>
        <v>0</v>
      </c>
      <c r="JM342" s="39">
        <f t="shared" si="2772"/>
        <v>0</v>
      </c>
      <c r="JN342" s="39">
        <f t="shared" si="2772"/>
        <v>0</v>
      </c>
      <c r="JO342" s="39">
        <f t="shared" si="2772"/>
        <v>0</v>
      </c>
      <c r="JP342" s="39">
        <f t="shared" si="2772"/>
        <v>0</v>
      </c>
      <c r="JQ342" s="39">
        <f t="shared" si="2772"/>
        <v>0</v>
      </c>
      <c r="JR342" s="39">
        <f t="shared" si="2772"/>
        <v>0</v>
      </c>
      <c r="JS342" s="39">
        <f t="shared" si="2772"/>
        <v>0</v>
      </c>
      <c r="JT342" s="39">
        <f t="shared" si="2772"/>
        <v>0</v>
      </c>
      <c r="JU342" s="39">
        <f t="shared" si="2772"/>
        <v>0</v>
      </c>
      <c r="JV342" s="17">
        <f t="shared" si="2831"/>
        <v>1.0217348912798205</v>
      </c>
      <c r="JW342" s="14">
        <v>1</v>
      </c>
      <c r="JX342" s="14">
        <f t="shared" si="2771"/>
        <v>2.1734891279820534E-2</v>
      </c>
      <c r="JY342" s="14">
        <f t="shared" si="2771"/>
        <v>0</v>
      </c>
      <c r="JZ342" s="14">
        <f t="shared" si="2771"/>
        <v>0</v>
      </c>
      <c r="KA342" s="14">
        <f t="shared" si="2771"/>
        <v>0</v>
      </c>
      <c r="KB342" s="14">
        <f t="shared" si="2771"/>
        <v>0</v>
      </c>
      <c r="KC342" s="14">
        <f t="shared" si="2771"/>
        <v>0</v>
      </c>
      <c r="KD342" s="14">
        <f t="shared" si="2771"/>
        <v>0</v>
      </c>
      <c r="KE342" s="14">
        <f t="shared" si="2771"/>
        <v>0</v>
      </c>
      <c r="KF342" s="14">
        <f t="shared" si="2771"/>
        <v>0</v>
      </c>
      <c r="KG342" s="14">
        <f t="shared" si="2771"/>
        <v>0</v>
      </c>
      <c r="KH342" s="14">
        <f t="shared" si="2771"/>
        <v>0</v>
      </c>
      <c r="KI342" s="17">
        <f t="shared" si="2832"/>
        <v>1.002545163452442</v>
      </c>
      <c r="KJ342" s="14">
        <v>1</v>
      </c>
      <c r="KK342" s="14">
        <f t="shared" si="2771"/>
        <v>0</v>
      </c>
      <c r="KL342" s="14">
        <f t="shared" si="2771"/>
        <v>0</v>
      </c>
      <c r="KM342" s="14">
        <f t="shared" si="2771"/>
        <v>7.5962576028302945E-4</v>
      </c>
      <c r="KN342" s="14">
        <f t="shared" si="2771"/>
        <v>1.2738283620422246E-3</v>
      </c>
      <c r="KO342" s="14">
        <f t="shared" si="2771"/>
        <v>2.8933233495148717E-4</v>
      </c>
      <c r="KP342" s="14">
        <f t="shared" si="2771"/>
        <v>2.2237699516525612E-4</v>
      </c>
      <c r="KQ342" s="17">
        <f t="shared" si="2833"/>
        <v>1</v>
      </c>
      <c r="KR342" s="14">
        <v>1</v>
      </c>
      <c r="KS342" s="14">
        <f t="shared" si="2773"/>
        <v>0</v>
      </c>
      <c r="KT342" s="14">
        <f t="shared" si="2773"/>
        <v>0</v>
      </c>
      <c r="KU342" s="14">
        <f t="shared" si="2773"/>
        <v>0</v>
      </c>
      <c r="KV342" s="14">
        <f t="shared" si="2773"/>
        <v>0</v>
      </c>
      <c r="KW342" s="14">
        <f t="shared" si="2773"/>
        <v>0</v>
      </c>
      <c r="KX342" s="14">
        <f t="shared" si="2773"/>
        <v>0</v>
      </c>
      <c r="KY342" s="44">
        <f t="shared" si="2773"/>
        <v>0</v>
      </c>
      <c r="KZ342" s="44">
        <f t="shared" si="2773"/>
        <v>0</v>
      </c>
    </row>
    <row r="343" spans="1:312">
      <c r="A343" s="14" t="str">
        <f t="shared" si="2757"/>
        <v>04_20BG_MN_170805_rep1</v>
      </c>
      <c r="B343" s="17">
        <f t="shared" si="2789"/>
        <v>1.0352121098488858</v>
      </c>
      <c r="C343" s="14">
        <v>1</v>
      </c>
      <c r="D343" s="14">
        <f t="shared" ref="D343:CC348" si="2837">D327</f>
        <v>5.9091144670594953E-4</v>
      </c>
      <c r="E343" s="14">
        <f t="shared" si="2837"/>
        <v>1.1228475939814955E-2</v>
      </c>
      <c r="F343" s="14">
        <f t="shared" si="2837"/>
        <v>2.3392722462364859E-2</v>
      </c>
      <c r="G343" s="17">
        <f t="shared" si="2778"/>
        <v>1.0659611992323417</v>
      </c>
      <c r="H343" s="14">
        <v>1</v>
      </c>
      <c r="I343" s="14">
        <f t="shared" si="2837"/>
        <v>5.2219151754091128E-2</v>
      </c>
      <c r="J343" s="14">
        <f t="shared" si="2837"/>
        <v>9.556900824233645E-3</v>
      </c>
      <c r="K343" s="14">
        <f t="shared" si="2837"/>
        <v>4.1851466540169307E-3</v>
      </c>
      <c r="L343" s="18">
        <f t="shared" si="2837"/>
        <v>0</v>
      </c>
      <c r="M343" s="17">
        <f t="shared" si="2790"/>
        <v>1.0084940408081857</v>
      </c>
      <c r="N343" s="14">
        <v>1</v>
      </c>
      <c r="O343" s="14">
        <f t="shared" si="2837"/>
        <v>0</v>
      </c>
      <c r="P343" s="14">
        <f t="shared" si="2837"/>
        <v>8.4940408081858078E-3</v>
      </c>
      <c r="Q343" s="18">
        <f t="shared" si="2837"/>
        <v>2.6546823991940603E-2</v>
      </c>
      <c r="R343" s="17">
        <f t="shared" si="2779"/>
        <v>1</v>
      </c>
      <c r="S343" s="14">
        <v>1</v>
      </c>
      <c r="T343" s="14">
        <f t="shared" ref="T343:W349" si="2838">T327</f>
        <v>0</v>
      </c>
      <c r="U343" s="14">
        <f t="shared" si="2838"/>
        <v>0</v>
      </c>
      <c r="V343" s="14">
        <f t="shared" si="2838"/>
        <v>0</v>
      </c>
      <c r="W343" s="14">
        <f t="shared" si="2838"/>
        <v>0</v>
      </c>
      <c r="X343" s="17">
        <f t="shared" si="2791"/>
        <v>1.1334029333593192</v>
      </c>
      <c r="Y343" s="14">
        <v>1</v>
      </c>
      <c r="Z343" s="14">
        <f t="shared" si="2837"/>
        <v>8.116254720527466E-2</v>
      </c>
      <c r="AA343" s="14">
        <f t="shared" si="2837"/>
        <v>1.0463213754672032E-2</v>
      </c>
      <c r="AB343" s="14">
        <f t="shared" si="2837"/>
        <v>1.2459762335782732E-2</v>
      </c>
      <c r="AC343" s="14">
        <f t="shared" si="2837"/>
        <v>2.9317410063589708E-2</v>
      </c>
      <c r="AD343" s="14">
        <f t="shared" si="2837"/>
        <v>0</v>
      </c>
      <c r="AE343" s="17">
        <f t="shared" si="2792"/>
        <v>1.1076072365873009</v>
      </c>
      <c r="AF343" s="14">
        <v>1</v>
      </c>
      <c r="AG343" s="14">
        <f t="shared" si="2837"/>
        <v>6.6876738050577728E-2</v>
      </c>
      <c r="AH343" s="14">
        <f t="shared" si="2837"/>
        <v>6.4360040002579538E-3</v>
      </c>
      <c r="AI343" s="14">
        <f t="shared" si="2837"/>
        <v>3.4294494536465069E-2</v>
      </c>
      <c r="AJ343" s="14">
        <f t="shared" si="2837"/>
        <v>0</v>
      </c>
      <c r="AK343" s="14">
        <f t="shared" si="2837"/>
        <v>0</v>
      </c>
      <c r="AL343" s="14">
        <f t="shared" si="2837"/>
        <v>0</v>
      </c>
      <c r="AM343" s="17">
        <f t="shared" si="2793"/>
        <v>1.0321998334769427</v>
      </c>
      <c r="AN343" s="14">
        <v>1</v>
      </c>
      <c r="AO343" s="14">
        <f t="shared" si="2837"/>
        <v>3.2199833476942635E-2</v>
      </c>
      <c r="AP343" s="14">
        <f t="shared" si="2837"/>
        <v>0</v>
      </c>
      <c r="AQ343" s="14">
        <f t="shared" si="2837"/>
        <v>0</v>
      </c>
      <c r="AR343" s="14">
        <f t="shared" si="2837"/>
        <v>0</v>
      </c>
      <c r="AS343" s="14">
        <f t="shared" si="2837"/>
        <v>0</v>
      </c>
      <c r="AT343" s="14">
        <f t="shared" si="2837"/>
        <v>0</v>
      </c>
      <c r="AU343" s="17">
        <f t="shared" si="2837"/>
        <v>0</v>
      </c>
      <c r="AV343" s="17">
        <f t="shared" si="2794"/>
        <v>1.1249346873780071</v>
      </c>
      <c r="AW343" s="14">
        <v>1</v>
      </c>
      <c r="AX343" s="14">
        <f t="shared" ref="AX343:BA349" si="2839">AX327</f>
        <v>0.10899605150770397</v>
      </c>
      <c r="AY343" s="14">
        <f t="shared" si="2839"/>
        <v>1.0263818098607647E-2</v>
      </c>
      <c r="AZ343" s="14">
        <f t="shared" si="2839"/>
        <v>0</v>
      </c>
      <c r="BA343" s="14">
        <f t="shared" si="2839"/>
        <v>5.6748177716954718E-3</v>
      </c>
      <c r="BB343" s="18">
        <f t="shared" si="2758"/>
        <v>7.1404451905069761E-3</v>
      </c>
      <c r="BC343" s="17">
        <f t="shared" si="2795"/>
        <v>1.0144339048183817</v>
      </c>
      <c r="BD343" s="14">
        <v>1</v>
      </c>
      <c r="BE343" s="14">
        <f t="shared" si="2837"/>
        <v>1.8127335194520269E-3</v>
      </c>
      <c r="BF343" s="14">
        <f t="shared" si="2837"/>
        <v>1.2528685905125736E-2</v>
      </c>
      <c r="BG343" s="14">
        <f t="shared" si="2837"/>
        <v>9.2485393803935377E-5</v>
      </c>
      <c r="BH343" s="14">
        <f t="shared" si="2837"/>
        <v>0</v>
      </c>
      <c r="BI343" s="17">
        <f t="shared" si="2796"/>
        <v>1.048503136607928</v>
      </c>
      <c r="BJ343" s="14">
        <v>1</v>
      </c>
      <c r="BK343" s="14">
        <f t="shared" si="2837"/>
        <v>1.5356439732404144E-2</v>
      </c>
      <c r="BL343" s="14">
        <f t="shared" si="2837"/>
        <v>0</v>
      </c>
      <c r="BM343" s="14">
        <f t="shared" si="2837"/>
        <v>1.8234741303909424E-2</v>
      </c>
      <c r="BN343" s="14">
        <f t="shared" si="2837"/>
        <v>1.491195557161429E-2</v>
      </c>
      <c r="BO343" s="14">
        <f t="shared" si="2837"/>
        <v>0</v>
      </c>
      <c r="BP343" s="18">
        <f t="shared" si="2759"/>
        <v>0</v>
      </c>
      <c r="BQ343" s="17">
        <f t="shared" si="2797"/>
        <v>1.0335920985624281</v>
      </c>
      <c r="BR343" s="14">
        <v>1</v>
      </c>
      <c r="BS343" s="14">
        <f t="shared" si="2780"/>
        <v>1.9865803025075658E-2</v>
      </c>
      <c r="BT343" s="14">
        <f t="shared" si="2780"/>
        <v>1.6230650999474196E-3</v>
      </c>
      <c r="BU343" s="14">
        <f t="shared" si="2780"/>
        <v>7.7144946800384662E-4</v>
      </c>
      <c r="BV343" s="14">
        <f t="shared" si="2780"/>
        <v>1.1331780969401259E-2</v>
      </c>
      <c r="BW343" s="25">
        <f t="shared" si="2798"/>
        <v>1.0765890211215796</v>
      </c>
      <c r="BX343" s="14">
        <v>1</v>
      </c>
      <c r="BY343" s="14">
        <f t="shared" si="2834"/>
        <v>7.6589021121579587E-2</v>
      </c>
      <c r="BZ343" s="14">
        <f t="shared" si="2834"/>
        <v>0</v>
      </c>
      <c r="CA343" s="14">
        <f t="shared" si="2834"/>
        <v>0</v>
      </c>
      <c r="CB343" s="14">
        <f t="shared" si="2834"/>
        <v>0</v>
      </c>
      <c r="CC343" s="17">
        <f t="shared" si="2759"/>
        <v>0</v>
      </c>
      <c r="CD343" s="17">
        <f t="shared" si="2800"/>
        <v>1.027167494567188</v>
      </c>
      <c r="CE343" s="14">
        <v>1</v>
      </c>
      <c r="CF343" s="14">
        <f t="shared" si="2782"/>
        <v>8.6499591914280666E-3</v>
      </c>
      <c r="CG343" s="14">
        <f t="shared" si="2782"/>
        <v>1.851753537576005E-2</v>
      </c>
      <c r="CH343" s="14">
        <f t="shared" si="2782"/>
        <v>0</v>
      </c>
      <c r="CI343" s="18">
        <f t="shared" si="2782"/>
        <v>0</v>
      </c>
      <c r="CJ343" s="17">
        <f t="shared" si="2801"/>
        <v>1.1619712428955493</v>
      </c>
      <c r="CK343" s="14">
        <v>1</v>
      </c>
      <c r="CL343" s="14">
        <f t="shared" si="2763"/>
        <v>0.14482010134767631</v>
      </c>
      <c r="CM343" s="14">
        <f t="shared" si="2763"/>
        <v>0</v>
      </c>
      <c r="CN343" s="14">
        <f t="shared" si="2763"/>
        <v>1.715114154787311E-2</v>
      </c>
      <c r="CO343" s="14">
        <f t="shared" si="2763"/>
        <v>0</v>
      </c>
      <c r="CP343" s="14">
        <f t="shared" si="2763"/>
        <v>0</v>
      </c>
      <c r="CQ343" s="18">
        <f t="shared" si="2763"/>
        <v>0</v>
      </c>
      <c r="CR343" s="17">
        <f t="shared" si="2802"/>
        <v>1</v>
      </c>
      <c r="CS343" s="14">
        <v>1</v>
      </c>
      <c r="CT343" s="14">
        <f t="shared" si="2759"/>
        <v>0</v>
      </c>
      <c r="CU343" s="14">
        <f t="shared" si="2759"/>
        <v>0</v>
      </c>
      <c r="CV343" s="14">
        <f t="shared" si="2759"/>
        <v>0</v>
      </c>
      <c r="CW343" s="14">
        <f t="shared" si="2759"/>
        <v>0</v>
      </c>
      <c r="CX343" s="14">
        <f t="shared" si="2759"/>
        <v>0</v>
      </c>
      <c r="CY343" s="17">
        <f t="shared" si="2803"/>
        <v>1.1172022065056157</v>
      </c>
      <c r="CZ343" s="14">
        <v>1</v>
      </c>
      <c r="DA343" s="14">
        <f t="shared" si="2759"/>
        <v>2.167296048013851E-2</v>
      </c>
      <c r="DB343" s="14">
        <f t="shared" si="2759"/>
        <v>9.5529246025477382E-2</v>
      </c>
      <c r="DC343" s="14">
        <f t="shared" si="2759"/>
        <v>0</v>
      </c>
      <c r="DD343" s="14">
        <f t="shared" si="2759"/>
        <v>0</v>
      </c>
      <c r="DE343" s="17">
        <f t="shared" si="2804"/>
        <v>1.0051638349834924</v>
      </c>
      <c r="DF343" s="14">
        <v>1</v>
      </c>
      <c r="DG343" s="14">
        <f t="shared" si="2759"/>
        <v>0</v>
      </c>
      <c r="DH343" s="14">
        <f t="shared" si="2759"/>
        <v>0</v>
      </c>
      <c r="DI343" s="14">
        <f t="shared" si="2759"/>
        <v>5.1638349834923197E-3</v>
      </c>
      <c r="DJ343" s="14">
        <f t="shared" si="2759"/>
        <v>0</v>
      </c>
      <c r="DK343" s="17">
        <f t="shared" si="2765"/>
        <v>0</v>
      </c>
      <c r="DL343" s="17">
        <f t="shared" si="2805"/>
        <v>1.4167755010313334</v>
      </c>
      <c r="DM343" s="14">
        <v>1</v>
      </c>
      <c r="DN343" s="14">
        <f t="shared" si="2759"/>
        <v>6.6095627086782238E-2</v>
      </c>
      <c r="DO343" s="14">
        <f t="shared" si="2759"/>
        <v>4.4897725537298823E-2</v>
      </c>
      <c r="DP343" s="14">
        <f t="shared" si="2759"/>
        <v>2.5931029573453238E-2</v>
      </c>
      <c r="DQ343" s="14">
        <f t="shared" si="2759"/>
        <v>0</v>
      </c>
      <c r="DR343" s="14">
        <f t="shared" si="2759"/>
        <v>0.21055565567512832</v>
      </c>
      <c r="DS343" s="14">
        <f t="shared" si="2759"/>
        <v>6.9295463158670884E-2</v>
      </c>
      <c r="DT343" s="14">
        <f t="shared" si="2759"/>
        <v>0</v>
      </c>
      <c r="DU343" s="14">
        <f t="shared" si="2759"/>
        <v>0</v>
      </c>
      <c r="DV343" s="14">
        <f t="shared" si="2759"/>
        <v>0</v>
      </c>
      <c r="DW343" s="25">
        <f t="shared" si="2806"/>
        <v>1</v>
      </c>
      <c r="DX343" s="14">
        <v>1</v>
      </c>
      <c r="DY343" s="14">
        <f t="shared" si="2807"/>
        <v>0</v>
      </c>
      <c r="DZ343" s="14">
        <f t="shared" si="2807"/>
        <v>0</v>
      </c>
      <c r="EA343" s="14">
        <f t="shared" si="2807"/>
        <v>0</v>
      </c>
      <c r="EB343" s="14">
        <f t="shared" si="2807"/>
        <v>0</v>
      </c>
      <c r="EC343" s="14">
        <f>EC327</f>
        <v>0</v>
      </c>
      <c r="ED343" s="14">
        <f t="shared" ref="ED343" si="2840">ED327</f>
        <v>0</v>
      </c>
      <c r="EE343" s="18"/>
      <c r="EF343" s="17">
        <f t="shared" si="2809"/>
        <v>1.0731236124520005</v>
      </c>
      <c r="EG343" s="14">
        <v>1</v>
      </c>
      <c r="EH343" s="14">
        <f t="shared" si="2759"/>
        <v>6.8176031236868814E-2</v>
      </c>
      <c r="EI343" s="14">
        <f t="shared" si="2759"/>
        <v>0</v>
      </c>
      <c r="EJ343" s="14">
        <f t="shared" si="2759"/>
        <v>4.9475812151317218E-3</v>
      </c>
      <c r="EK343" s="14">
        <f t="shared" si="2759"/>
        <v>0</v>
      </c>
      <c r="EL343" s="18">
        <f t="shared" si="2759"/>
        <v>2.0528915761261883E-3</v>
      </c>
      <c r="EM343" s="17">
        <f t="shared" si="2810"/>
        <v>1.7990818163592062</v>
      </c>
      <c r="EN343" s="14">
        <v>1</v>
      </c>
      <c r="EO343" s="14">
        <f t="shared" si="2759"/>
        <v>0</v>
      </c>
      <c r="EP343" s="14">
        <f t="shared" si="2759"/>
        <v>0.79908181635920628</v>
      </c>
      <c r="EQ343" s="14">
        <f t="shared" si="2759"/>
        <v>0</v>
      </c>
      <c r="ER343" s="14">
        <f t="shared" si="2759"/>
        <v>0</v>
      </c>
      <c r="ES343" s="14">
        <f t="shared" si="2759"/>
        <v>0</v>
      </c>
      <c r="ET343" s="25">
        <f t="shared" si="2811"/>
        <v>1.0474527632540731</v>
      </c>
      <c r="EU343" s="14">
        <v>1</v>
      </c>
      <c r="EV343" s="14">
        <f t="shared" ref="EV343:EZ343" si="2841">EV327</f>
        <v>0</v>
      </c>
      <c r="EW343" s="14">
        <f t="shared" si="2841"/>
        <v>4.7452763254073008E-2</v>
      </c>
      <c r="EX343" s="14">
        <f t="shared" si="2841"/>
        <v>0</v>
      </c>
      <c r="EY343" s="14">
        <f t="shared" si="2841"/>
        <v>0</v>
      </c>
      <c r="EZ343" s="14">
        <f t="shared" si="2841"/>
        <v>0</v>
      </c>
      <c r="FA343" s="17">
        <f t="shared" si="2813"/>
        <v>1.0148759190979348</v>
      </c>
      <c r="FB343" s="14">
        <v>1</v>
      </c>
      <c r="FC343" s="14">
        <f t="shared" ref="FC343:FH347" si="2842">FC327</f>
        <v>1.4875919097934842E-2</v>
      </c>
      <c r="FD343" s="14">
        <f t="shared" si="2842"/>
        <v>0</v>
      </c>
      <c r="FE343" s="14">
        <f t="shared" si="2842"/>
        <v>0</v>
      </c>
      <c r="FF343" s="14">
        <f t="shared" si="2842"/>
        <v>0</v>
      </c>
      <c r="FG343" s="14">
        <f t="shared" si="2842"/>
        <v>0</v>
      </c>
      <c r="FH343" s="18">
        <f t="shared" si="2842"/>
        <v>0</v>
      </c>
      <c r="FI343" s="17">
        <f t="shared" si="2814"/>
        <v>1.0411482605877227</v>
      </c>
      <c r="FJ343" s="14">
        <v>1</v>
      </c>
      <c r="FK343" s="14">
        <f t="shared" si="2785"/>
        <v>0</v>
      </c>
      <c r="FL343" s="14">
        <f t="shared" si="2785"/>
        <v>4.1148260587722696E-2</v>
      </c>
      <c r="FM343" s="14">
        <f t="shared" si="2785"/>
        <v>0</v>
      </c>
      <c r="FN343" s="17">
        <f t="shared" si="2815"/>
        <v>1.6911777780947039</v>
      </c>
      <c r="FO343" s="14">
        <v>1</v>
      </c>
      <c r="FP343" s="14">
        <f t="shared" si="2764"/>
        <v>0.69117777809470382</v>
      </c>
      <c r="FQ343" s="14">
        <f t="shared" si="2816"/>
        <v>0</v>
      </c>
      <c r="FR343" s="14">
        <f t="shared" si="2816"/>
        <v>0</v>
      </c>
      <c r="FS343" s="14">
        <f t="shared" si="2816"/>
        <v>0</v>
      </c>
      <c r="FT343" s="14">
        <f t="shared" si="2816"/>
        <v>0</v>
      </c>
      <c r="FU343" s="17">
        <f t="shared" si="2817"/>
        <v>1.1774080337537232</v>
      </c>
      <c r="FV343" s="14">
        <v>1</v>
      </c>
      <c r="FW343" s="14">
        <f t="shared" si="2816"/>
        <v>0.12942237287755273</v>
      </c>
      <c r="FX343" s="14">
        <f t="shared" si="2816"/>
        <v>4.7985660876170483E-2</v>
      </c>
      <c r="FY343" s="14">
        <f t="shared" si="2816"/>
        <v>0</v>
      </c>
      <c r="FZ343" s="14">
        <f t="shared" si="2816"/>
        <v>0</v>
      </c>
      <c r="GA343" s="18">
        <f t="shared" si="2768"/>
        <v>1.9450232027610859E-3</v>
      </c>
      <c r="GB343" s="18">
        <f t="shared" si="2768"/>
        <v>0</v>
      </c>
      <c r="GC343" s="17">
        <f t="shared" si="2818"/>
        <v>1.1716270917120597</v>
      </c>
      <c r="GD343" s="14">
        <v>1</v>
      </c>
      <c r="GE343" s="14">
        <f t="shared" si="2816"/>
        <v>0.14607333099481537</v>
      </c>
      <c r="GF343" s="14">
        <f t="shared" si="2816"/>
        <v>0</v>
      </c>
      <c r="GG343" s="14">
        <f t="shared" si="2816"/>
        <v>2.5553760717244203E-2</v>
      </c>
      <c r="GH343" s="14">
        <f t="shared" si="2816"/>
        <v>0</v>
      </c>
      <c r="GI343" s="14">
        <f t="shared" si="2816"/>
        <v>0</v>
      </c>
      <c r="GJ343" s="14">
        <f t="shared" si="2816"/>
        <v>0</v>
      </c>
      <c r="GK343" s="17">
        <f t="shared" si="2819"/>
        <v>1.0574539127893561</v>
      </c>
      <c r="GL343" s="14">
        <v>1</v>
      </c>
      <c r="GM343" s="14">
        <f t="shared" si="2816"/>
        <v>0</v>
      </c>
      <c r="GN343" s="14">
        <f t="shared" si="2816"/>
        <v>3.6792847546400248E-2</v>
      </c>
      <c r="GO343" s="14">
        <f t="shared" si="2816"/>
        <v>2.318141176304907E-3</v>
      </c>
      <c r="GP343" s="14">
        <f t="shared" si="2816"/>
        <v>2.1337847655715191E-3</v>
      </c>
      <c r="GQ343" s="14">
        <f t="shared" si="2816"/>
        <v>0</v>
      </c>
      <c r="GR343" s="14">
        <f t="shared" si="2816"/>
        <v>1.6209139301079194E-2</v>
      </c>
      <c r="GS343" s="17">
        <f t="shared" si="2820"/>
        <v>2.7331075198896722</v>
      </c>
      <c r="GT343" s="14">
        <v>1</v>
      </c>
      <c r="GU343" s="14">
        <f t="shared" si="2816"/>
        <v>0</v>
      </c>
      <c r="GV343" s="14">
        <f t="shared" si="2816"/>
        <v>0</v>
      </c>
      <c r="GW343" s="14">
        <f t="shared" si="2816"/>
        <v>0.6692147071302873</v>
      </c>
      <c r="GX343" s="14">
        <f t="shared" si="2816"/>
        <v>0.94392637423655656</v>
      </c>
      <c r="GY343" s="14">
        <f t="shared" si="2816"/>
        <v>0</v>
      </c>
      <c r="GZ343" s="14">
        <f t="shared" si="2816"/>
        <v>0.11996643852282793</v>
      </c>
      <c r="HA343" s="17">
        <f t="shared" si="2821"/>
        <v>1.1519285063498406</v>
      </c>
      <c r="HB343" s="14">
        <v>1</v>
      </c>
      <c r="HC343" s="14">
        <f t="shared" si="2816"/>
        <v>1.1250970325084188E-2</v>
      </c>
      <c r="HD343" s="14">
        <f t="shared" si="2816"/>
        <v>0.14067753602475636</v>
      </c>
      <c r="HE343" s="14">
        <f t="shared" si="2816"/>
        <v>0</v>
      </c>
      <c r="HF343" s="17">
        <f t="shared" si="2822"/>
        <v>1.1278621493367851</v>
      </c>
      <c r="HG343" s="14">
        <v>1</v>
      </c>
      <c r="HH343" s="14">
        <f t="shared" si="2816"/>
        <v>0</v>
      </c>
      <c r="HI343" s="14">
        <f t="shared" si="2816"/>
        <v>0.11770611515716889</v>
      </c>
      <c r="HJ343" s="14">
        <f t="shared" si="2816"/>
        <v>1.0156034179616214E-2</v>
      </c>
      <c r="HK343" s="17">
        <f t="shared" si="2823"/>
        <v>1.0032562485873961</v>
      </c>
      <c r="HL343" s="14">
        <v>1</v>
      </c>
      <c r="HM343" s="14">
        <f t="shared" si="2816"/>
        <v>0</v>
      </c>
      <c r="HN343" s="14">
        <f t="shared" si="2816"/>
        <v>0</v>
      </c>
      <c r="HO343" s="14">
        <f t="shared" si="2816"/>
        <v>3.2562485873961341E-3</v>
      </c>
      <c r="HP343" s="14">
        <f t="shared" si="2816"/>
        <v>0</v>
      </c>
      <c r="HQ343" s="14">
        <f>HQ327</f>
        <v>0</v>
      </c>
      <c r="HR343" s="14">
        <f t="shared" si="2768"/>
        <v>0</v>
      </c>
      <c r="HS343" s="17">
        <f t="shared" si="2824"/>
        <v>1.0967285802190705</v>
      </c>
      <c r="HT343" s="14">
        <v>1</v>
      </c>
      <c r="HU343" s="14">
        <f t="shared" si="2786"/>
        <v>4.1038636035273607E-2</v>
      </c>
      <c r="HV343" s="14">
        <f t="shared" si="2786"/>
        <v>0</v>
      </c>
      <c r="HW343" s="14">
        <f t="shared" si="2786"/>
        <v>1.0291621764836204E-2</v>
      </c>
      <c r="HX343" s="14">
        <f t="shared" si="2786"/>
        <v>3.2176399468374042E-2</v>
      </c>
      <c r="HY343" s="14">
        <f t="shared" si="2786"/>
        <v>1.3221922950586456E-2</v>
      </c>
      <c r="HZ343" s="18">
        <f t="shared" si="2786"/>
        <v>8.7017610090210432E-3</v>
      </c>
      <c r="IA343" s="18">
        <f t="shared" si="2786"/>
        <v>0</v>
      </c>
      <c r="IB343" s="17">
        <f t="shared" si="2825"/>
        <v>1.0334766074571253</v>
      </c>
      <c r="IC343" s="14">
        <v>1</v>
      </c>
      <c r="ID343" s="14">
        <f t="shared" si="2826"/>
        <v>2.3069760155682462E-2</v>
      </c>
      <c r="IE343" s="14">
        <f t="shared" si="2826"/>
        <v>1.0406847301442925E-2</v>
      </c>
      <c r="IF343" s="14">
        <f t="shared" si="2826"/>
        <v>0</v>
      </c>
      <c r="IG343" s="14">
        <f t="shared" si="2826"/>
        <v>0</v>
      </c>
      <c r="IH343" s="14">
        <f>IH327</f>
        <v>0</v>
      </c>
      <c r="II343" s="14">
        <f t="shared" ref="II343" si="2843">II327</f>
        <v>0</v>
      </c>
      <c r="IJ343" s="17">
        <f t="shared" si="2828"/>
        <v>5.4316629923579107</v>
      </c>
      <c r="IK343" s="14">
        <v>1</v>
      </c>
      <c r="IL343" s="14">
        <f t="shared" si="2771"/>
        <v>2.1749807492267341</v>
      </c>
      <c r="IM343" s="14">
        <f t="shared" si="2771"/>
        <v>0.1743369286377833</v>
      </c>
      <c r="IN343" s="14">
        <f t="shared" si="2771"/>
        <v>1.6114465287018431</v>
      </c>
      <c r="IO343" s="14">
        <f t="shared" si="2771"/>
        <v>0</v>
      </c>
      <c r="IP343" s="14">
        <f t="shared" si="2771"/>
        <v>0.47089878579154965</v>
      </c>
      <c r="IQ343" s="14">
        <f t="shared" si="2771"/>
        <v>0</v>
      </c>
      <c r="IR343" s="17">
        <f t="shared" si="2829"/>
        <v>2.8492195369374551</v>
      </c>
      <c r="IS343" s="14">
        <v>1</v>
      </c>
      <c r="IT343" s="14">
        <f t="shared" si="2771"/>
        <v>0</v>
      </c>
      <c r="IU343" s="14">
        <f t="shared" si="2771"/>
        <v>6.5112955057128802E-2</v>
      </c>
      <c r="IV343" s="14">
        <f t="shared" si="2771"/>
        <v>0.1226397704932105</v>
      </c>
      <c r="IW343" s="14">
        <f t="shared" si="2771"/>
        <v>0</v>
      </c>
      <c r="IX343" s="14">
        <f t="shared" si="2771"/>
        <v>8.1682918786974257E-2</v>
      </c>
      <c r="IY343" s="14">
        <f t="shared" si="2771"/>
        <v>1.5797838926001413</v>
      </c>
      <c r="IZ343" s="14">
        <f t="shared" si="2771"/>
        <v>0</v>
      </c>
      <c r="JA343" s="14">
        <f t="shared" si="2771"/>
        <v>0</v>
      </c>
      <c r="JB343" s="14">
        <f t="shared" si="2771"/>
        <v>0</v>
      </c>
      <c r="JC343" s="17">
        <f t="shared" si="2830"/>
        <v>1.0615300605518463</v>
      </c>
      <c r="JD343" s="14">
        <v>1</v>
      </c>
      <c r="JE343" s="14">
        <f t="shared" si="2771"/>
        <v>2.9633055568903527E-3</v>
      </c>
      <c r="JF343" s="14">
        <f t="shared" si="2771"/>
        <v>2.0279350225496831E-2</v>
      </c>
      <c r="JG343" s="14">
        <f t="shared" si="2771"/>
        <v>0</v>
      </c>
      <c r="JH343" s="14">
        <f t="shared" si="2771"/>
        <v>1.8927892665975124E-2</v>
      </c>
      <c r="JI343" s="14">
        <f t="shared" si="2771"/>
        <v>1.9359512103484244E-2</v>
      </c>
      <c r="JJ343" s="25">
        <f t="shared" si="2788"/>
        <v>5.4316629923579107</v>
      </c>
      <c r="JK343" s="39">
        <v>1</v>
      </c>
      <c r="JL343" s="39">
        <f t="shared" si="2772"/>
        <v>0</v>
      </c>
      <c r="JM343" s="39">
        <f t="shared" si="2772"/>
        <v>0</v>
      </c>
      <c r="JN343" s="39">
        <f t="shared" si="2772"/>
        <v>0</v>
      </c>
      <c r="JO343" s="39">
        <f t="shared" si="2772"/>
        <v>0</v>
      </c>
      <c r="JP343" s="39">
        <f t="shared" si="2772"/>
        <v>0</v>
      </c>
      <c r="JQ343" s="39">
        <f t="shared" si="2772"/>
        <v>0</v>
      </c>
      <c r="JR343" s="39">
        <f t="shared" si="2772"/>
        <v>0</v>
      </c>
      <c r="JS343" s="39">
        <f t="shared" si="2772"/>
        <v>0</v>
      </c>
      <c r="JT343" s="39">
        <f t="shared" si="2772"/>
        <v>0</v>
      </c>
      <c r="JU343" s="39">
        <f t="shared" si="2772"/>
        <v>0</v>
      </c>
      <c r="JV343" s="17">
        <f t="shared" si="2831"/>
        <v>1.236464783604887</v>
      </c>
      <c r="JW343" s="14">
        <v>1</v>
      </c>
      <c r="JX343" s="14">
        <f t="shared" si="2771"/>
        <v>8.1311086296733892E-2</v>
      </c>
      <c r="JY343" s="14">
        <f t="shared" si="2771"/>
        <v>9.4808543660739764E-2</v>
      </c>
      <c r="JZ343" s="14">
        <f t="shared" si="2771"/>
        <v>0</v>
      </c>
      <c r="KA343" s="14">
        <f t="shared" si="2771"/>
        <v>6.0345153647413441E-2</v>
      </c>
      <c r="KB343" s="14">
        <f t="shared" si="2771"/>
        <v>0</v>
      </c>
      <c r="KC343" s="14">
        <f t="shared" si="2771"/>
        <v>0</v>
      </c>
      <c r="KD343" s="14">
        <f t="shared" si="2771"/>
        <v>0</v>
      </c>
      <c r="KE343" s="14">
        <f t="shared" si="2771"/>
        <v>0</v>
      </c>
      <c r="KF343" s="14">
        <f t="shared" si="2771"/>
        <v>0</v>
      </c>
      <c r="KG343" s="14">
        <f t="shared" si="2771"/>
        <v>0</v>
      </c>
      <c r="KH343" s="14">
        <f t="shared" si="2771"/>
        <v>0</v>
      </c>
      <c r="KI343" s="17">
        <f t="shared" si="2832"/>
        <v>1.009721827355079</v>
      </c>
      <c r="KJ343" s="14">
        <v>1</v>
      </c>
      <c r="KK343" s="14">
        <f t="shared" si="2771"/>
        <v>0</v>
      </c>
      <c r="KL343" s="14">
        <f t="shared" si="2771"/>
        <v>0</v>
      </c>
      <c r="KM343" s="14">
        <f t="shared" si="2771"/>
        <v>8.5153428195219975E-3</v>
      </c>
      <c r="KN343" s="14">
        <f t="shared" si="2771"/>
        <v>1.2064845355571382E-3</v>
      </c>
      <c r="KO343" s="14">
        <f t="shared" si="2771"/>
        <v>0</v>
      </c>
      <c r="KP343" s="14">
        <f t="shared" si="2771"/>
        <v>0</v>
      </c>
      <c r="KQ343" s="17">
        <f t="shared" si="2833"/>
        <v>1</v>
      </c>
      <c r="KR343" s="14">
        <v>1</v>
      </c>
      <c r="KS343" s="14">
        <f t="shared" si="2773"/>
        <v>0</v>
      </c>
      <c r="KT343" s="14">
        <f t="shared" si="2773"/>
        <v>0</v>
      </c>
      <c r="KU343" s="14">
        <f t="shared" si="2773"/>
        <v>0</v>
      </c>
      <c r="KV343" s="14">
        <f t="shared" si="2773"/>
        <v>0</v>
      </c>
      <c r="KW343" s="14">
        <f t="shared" si="2773"/>
        <v>0</v>
      </c>
      <c r="KX343" s="14">
        <f t="shared" si="2773"/>
        <v>0</v>
      </c>
      <c r="KY343" s="44">
        <f t="shared" si="2773"/>
        <v>0</v>
      </c>
      <c r="KZ343" s="44">
        <f t="shared" si="2773"/>
        <v>0</v>
      </c>
    </row>
    <row r="344" spans="1:312">
      <c r="A344" s="14" t="str">
        <f t="shared" ref="A344:A349" si="2844">A328</f>
        <v>05_20BF_MN_170805_rep2</v>
      </c>
      <c r="B344" s="17">
        <f t="shared" si="2789"/>
        <v>1.0366707675369016</v>
      </c>
      <c r="C344" s="14">
        <v>1</v>
      </c>
      <c r="D344" s="14">
        <f t="shared" si="2837"/>
        <v>0</v>
      </c>
      <c r="E344" s="14">
        <f t="shared" si="2837"/>
        <v>1.6418484657193134E-2</v>
      </c>
      <c r="F344" s="14">
        <f t="shared" si="2837"/>
        <v>2.0252282879708389E-2</v>
      </c>
      <c r="G344" s="17">
        <f t="shared" si="2778"/>
        <v>1.3394122649636213</v>
      </c>
      <c r="H344" s="14">
        <v>1</v>
      </c>
      <c r="I344" s="14">
        <f t="shared" si="2837"/>
        <v>0.30266662239273628</v>
      </c>
      <c r="J344" s="14">
        <f t="shared" si="2837"/>
        <v>1.4136472979656284E-3</v>
      </c>
      <c r="K344" s="14">
        <f t="shared" si="2837"/>
        <v>3.5331995272919497E-2</v>
      </c>
      <c r="L344" s="18">
        <f t="shared" si="2837"/>
        <v>0</v>
      </c>
      <c r="M344" s="17">
        <f t="shared" si="2790"/>
        <v>1.0887479883792317</v>
      </c>
      <c r="N344" s="14">
        <v>1</v>
      </c>
      <c r="O344" s="14">
        <f t="shared" si="2837"/>
        <v>6.8348313238261793E-2</v>
      </c>
      <c r="P344" s="14">
        <f t="shared" si="2837"/>
        <v>2.0399675140969957E-2</v>
      </c>
      <c r="Q344" s="18">
        <f t="shared" si="2837"/>
        <v>0.19544157626735675</v>
      </c>
      <c r="R344" s="17">
        <f t="shared" si="2779"/>
        <v>1.3404138526831335</v>
      </c>
      <c r="S344" s="14">
        <v>1</v>
      </c>
      <c r="T344" s="14">
        <f t="shared" si="2838"/>
        <v>4.0771446043502649E-2</v>
      </c>
      <c r="U344" s="14">
        <f t="shared" si="2838"/>
        <v>0.29964240663963088</v>
      </c>
      <c r="V344" s="14">
        <f t="shared" si="2838"/>
        <v>0</v>
      </c>
      <c r="W344" s="14">
        <f t="shared" si="2838"/>
        <v>0</v>
      </c>
      <c r="X344" s="17">
        <f t="shared" si="2791"/>
        <v>1.2096885739515368</v>
      </c>
      <c r="Y344" s="14">
        <v>1</v>
      </c>
      <c r="Z344" s="14">
        <f t="shared" si="2837"/>
        <v>0.13825270666816381</v>
      </c>
      <c r="AA344" s="14">
        <f t="shared" si="2837"/>
        <v>7.1435867283373103E-2</v>
      </c>
      <c r="AB344" s="14">
        <f t="shared" si="2837"/>
        <v>0</v>
      </c>
      <c r="AC344" s="14">
        <f t="shared" si="2837"/>
        <v>0</v>
      </c>
      <c r="AD344" s="14">
        <f t="shared" si="2837"/>
        <v>0</v>
      </c>
      <c r="AE344" s="17">
        <f t="shared" si="2792"/>
        <v>1.4491452185253215</v>
      </c>
      <c r="AF344" s="14">
        <v>1</v>
      </c>
      <c r="AG344" s="14">
        <f t="shared" si="2837"/>
        <v>0.10032805047896701</v>
      </c>
      <c r="AH344" s="14">
        <f t="shared" si="2837"/>
        <v>1.9663845306733388E-2</v>
      </c>
      <c r="AI344" s="14">
        <f t="shared" si="2837"/>
        <v>0.20270068385491355</v>
      </c>
      <c r="AJ344" s="14">
        <f t="shared" si="2837"/>
        <v>0</v>
      </c>
      <c r="AK344" s="14">
        <f t="shared" si="2837"/>
        <v>0.12645263888470762</v>
      </c>
      <c r="AL344" s="14">
        <f t="shared" si="2837"/>
        <v>0</v>
      </c>
      <c r="AM344" s="17">
        <f t="shared" si="2793"/>
        <v>1.0841909730034989</v>
      </c>
      <c r="AN344" s="14">
        <v>1</v>
      </c>
      <c r="AO344" s="14">
        <f t="shared" si="2837"/>
        <v>5.8787507177270631E-2</v>
      </c>
      <c r="AP344" s="14">
        <f t="shared" si="2837"/>
        <v>2.5403465826228322E-2</v>
      </c>
      <c r="AQ344" s="14">
        <f t="shared" si="2837"/>
        <v>0</v>
      </c>
      <c r="AR344" s="14">
        <f t="shared" si="2837"/>
        <v>0</v>
      </c>
      <c r="AS344" s="14">
        <f t="shared" si="2837"/>
        <v>0</v>
      </c>
      <c r="AT344" s="14">
        <f t="shared" si="2837"/>
        <v>0</v>
      </c>
      <c r="AU344" s="17">
        <f t="shared" si="2837"/>
        <v>0</v>
      </c>
      <c r="AV344" s="17">
        <f t="shared" si="2794"/>
        <v>1.7663756621107671</v>
      </c>
      <c r="AW344" s="14">
        <v>1</v>
      </c>
      <c r="AX344" s="14">
        <f t="shared" si="2839"/>
        <v>0.69142211269145915</v>
      </c>
      <c r="AY344" s="14">
        <f t="shared" si="2839"/>
        <v>5.6465555280655083E-2</v>
      </c>
      <c r="AZ344" s="14">
        <f t="shared" si="2839"/>
        <v>0</v>
      </c>
      <c r="BA344" s="14">
        <f t="shared" si="2839"/>
        <v>1.8487994138652996E-2</v>
      </c>
      <c r="BB344" s="18">
        <f t="shared" si="2758"/>
        <v>3.0057521469648272E-2</v>
      </c>
      <c r="BC344" s="17">
        <f t="shared" si="2795"/>
        <v>1.0044924161285591</v>
      </c>
      <c r="BD344" s="14">
        <v>1</v>
      </c>
      <c r="BE344" s="14">
        <f t="shared" si="2837"/>
        <v>2.4080102495944306E-4</v>
      </c>
      <c r="BF344" s="14">
        <f t="shared" si="2837"/>
        <v>0</v>
      </c>
      <c r="BG344" s="14">
        <f t="shared" si="2837"/>
        <v>2.0768552793475384E-3</v>
      </c>
      <c r="BH344" s="14">
        <f t="shared" si="2837"/>
        <v>2.1747598242521132E-3</v>
      </c>
      <c r="BI344" s="17">
        <f t="shared" si="2796"/>
        <v>1</v>
      </c>
      <c r="BJ344" s="14">
        <v>1</v>
      </c>
      <c r="BK344" s="14">
        <f t="shared" si="2837"/>
        <v>0</v>
      </c>
      <c r="BL344" s="14">
        <f t="shared" si="2837"/>
        <v>0</v>
      </c>
      <c r="BM344" s="14">
        <f t="shared" si="2837"/>
        <v>0</v>
      </c>
      <c r="BN344" s="14">
        <f t="shared" si="2837"/>
        <v>0</v>
      </c>
      <c r="BO344" s="14">
        <f t="shared" si="2837"/>
        <v>0</v>
      </c>
      <c r="BP344" s="18">
        <f t="shared" si="2837"/>
        <v>0</v>
      </c>
      <c r="BQ344" s="17">
        <f t="shared" si="2797"/>
        <v>1.0392363277091556</v>
      </c>
      <c r="BR344" s="14">
        <v>1</v>
      </c>
      <c r="BS344" s="14">
        <f t="shared" si="2780"/>
        <v>0</v>
      </c>
      <c r="BT344" s="14">
        <f t="shared" si="2780"/>
        <v>2.4829889796041983E-2</v>
      </c>
      <c r="BU344" s="14">
        <f t="shared" si="2780"/>
        <v>7.8787227191056449E-4</v>
      </c>
      <c r="BV344" s="14">
        <f t="shared" si="2780"/>
        <v>1.3618565641203092E-2</v>
      </c>
      <c r="BW344" s="25">
        <f t="shared" si="2798"/>
        <v>1</v>
      </c>
      <c r="BX344" s="14">
        <v>1</v>
      </c>
      <c r="BY344" s="14">
        <f t="shared" si="2834"/>
        <v>0</v>
      </c>
      <c r="BZ344" s="14">
        <f t="shared" si="2834"/>
        <v>0</v>
      </c>
      <c r="CA344" s="14">
        <f t="shared" si="2834"/>
        <v>0</v>
      </c>
      <c r="CB344" s="14">
        <f t="shared" si="2834"/>
        <v>0</v>
      </c>
      <c r="CC344" s="17">
        <f t="shared" si="2837"/>
        <v>0</v>
      </c>
      <c r="CD344" s="17">
        <f t="shared" si="2800"/>
        <v>1.1122173787614129</v>
      </c>
      <c r="CE344" s="14">
        <v>1</v>
      </c>
      <c r="CF344" s="14">
        <f t="shared" si="2782"/>
        <v>0.11102021891915535</v>
      </c>
      <c r="CG344" s="14">
        <f t="shared" si="2782"/>
        <v>1.1971598422575716E-3</v>
      </c>
      <c r="CH344" s="14">
        <f t="shared" si="2782"/>
        <v>0</v>
      </c>
      <c r="CI344" s="18">
        <f t="shared" si="2782"/>
        <v>0</v>
      </c>
      <c r="CJ344" s="17">
        <f t="shared" si="2801"/>
        <v>1.2175505067312666</v>
      </c>
      <c r="CK344" s="14">
        <v>1</v>
      </c>
      <c r="CL344" s="14">
        <f t="shared" si="2763"/>
        <v>0.1929709856264043</v>
      </c>
      <c r="CM344" s="14">
        <f t="shared" si="2763"/>
        <v>0</v>
      </c>
      <c r="CN344" s="14">
        <f t="shared" si="2763"/>
        <v>2.4579521104862376E-2</v>
      </c>
      <c r="CO344" s="14">
        <f t="shared" si="2763"/>
        <v>0</v>
      </c>
      <c r="CP344" s="14">
        <f t="shared" si="2763"/>
        <v>0</v>
      </c>
      <c r="CQ344" s="18">
        <f t="shared" si="2763"/>
        <v>0</v>
      </c>
      <c r="CR344" s="17">
        <f t="shared" si="2802"/>
        <v>1.2367728248504299</v>
      </c>
      <c r="CS344" s="14">
        <v>1</v>
      </c>
      <c r="CT344" s="14">
        <f t="shared" si="2759"/>
        <v>0.23677282485042994</v>
      </c>
      <c r="CU344" s="14">
        <f t="shared" si="2759"/>
        <v>0</v>
      </c>
      <c r="CV344" s="14">
        <f t="shared" si="2759"/>
        <v>0</v>
      </c>
      <c r="CW344" s="14">
        <f t="shared" si="2759"/>
        <v>0</v>
      </c>
      <c r="CX344" s="14">
        <f t="shared" si="2759"/>
        <v>0</v>
      </c>
      <c r="CY344" s="17">
        <f t="shared" si="2803"/>
        <v>1.1024613696951164</v>
      </c>
      <c r="CZ344" s="14">
        <v>1</v>
      </c>
      <c r="DA344" s="14">
        <f t="shared" si="2759"/>
        <v>9.4832771128542825E-2</v>
      </c>
      <c r="DB344" s="14">
        <f t="shared" si="2759"/>
        <v>7.6285985665735176E-3</v>
      </c>
      <c r="DC344" s="14">
        <f t="shared" si="2759"/>
        <v>0</v>
      </c>
      <c r="DD344" s="14">
        <f t="shared" si="2759"/>
        <v>0</v>
      </c>
      <c r="DE344" s="17">
        <f t="shared" si="2804"/>
        <v>1.0118458546206883</v>
      </c>
      <c r="DF344" s="14">
        <v>1</v>
      </c>
      <c r="DG344" s="14">
        <f t="shared" si="2759"/>
        <v>5.8464485049318504E-4</v>
      </c>
      <c r="DH344" s="14">
        <f t="shared" si="2759"/>
        <v>1.6598376338496825E-3</v>
      </c>
      <c r="DI344" s="14">
        <f t="shared" si="2759"/>
        <v>9.6013721363454509E-3</v>
      </c>
      <c r="DJ344" s="14">
        <f t="shared" si="2759"/>
        <v>0</v>
      </c>
      <c r="DK344" s="17">
        <f t="shared" si="2765"/>
        <v>0</v>
      </c>
      <c r="DL344" s="17">
        <f t="shared" si="2805"/>
        <v>1.5251075791471216</v>
      </c>
      <c r="DM344" s="14">
        <v>1</v>
      </c>
      <c r="DN344" s="14">
        <f t="shared" si="2759"/>
        <v>0.20918492566979652</v>
      </c>
      <c r="DO344" s="14">
        <f t="shared" si="2759"/>
        <v>5.3480855811895552E-2</v>
      </c>
      <c r="DP344" s="14">
        <f t="shared" si="2759"/>
        <v>0</v>
      </c>
      <c r="DQ344" s="14">
        <f t="shared" si="2759"/>
        <v>0.26244179766542974</v>
      </c>
      <c r="DR344" s="14">
        <f t="shared" si="2759"/>
        <v>0</v>
      </c>
      <c r="DS344" s="14">
        <f t="shared" si="2759"/>
        <v>0</v>
      </c>
      <c r="DT344" s="14">
        <f t="shared" si="2759"/>
        <v>0</v>
      </c>
      <c r="DU344" s="14">
        <f t="shared" si="2759"/>
        <v>0</v>
      </c>
      <c r="DV344" s="14">
        <f t="shared" si="2759"/>
        <v>0</v>
      </c>
      <c r="DW344" s="25">
        <f t="shared" si="2806"/>
        <v>1</v>
      </c>
      <c r="DX344" s="14">
        <v>1</v>
      </c>
      <c r="DY344" s="14">
        <f t="shared" si="2807"/>
        <v>0</v>
      </c>
      <c r="DZ344" s="14">
        <f t="shared" si="2807"/>
        <v>0</v>
      </c>
      <c r="EA344" s="14">
        <f t="shared" si="2807"/>
        <v>0</v>
      </c>
      <c r="EB344" s="14">
        <f t="shared" si="2807"/>
        <v>0</v>
      </c>
      <c r="EC344" s="14">
        <f>EC328</f>
        <v>0</v>
      </c>
      <c r="ED344" s="14">
        <f t="shared" ref="ED344" si="2845">ED328</f>
        <v>0</v>
      </c>
      <c r="EE344" s="18"/>
      <c r="EF344" s="17">
        <f t="shared" si="2809"/>
        <v>1.4231424111405617</v>
      </c>
      <c r="EG344" s="14">
        <v>1</v>
      </c>
      <c r="EH344" s="14">
        <f t="shared" si="2759"/>
        <v>0.40461878753399366</v>
      </c>
      <c r="EI344" s="14">
        <f t="shared" si="2759"/>
        <v>0</v>
      </c>
      <c r="EJ344" s="14">
        <f t="shared" si="2759"/>
        <v>1.5149636495074325E-2</v>
      </c>
      <c r="EK344" s="14">
        <f t="shared" si="2759"/>
        <v>3.3739871114937562E-3</v>
      </c>
      <c r="EL344" s="18">
        <f t="shared" si="2759"/>
        <v>1.0184806410354894E-3</v>
      </c>
      <c r="EM344" s="17">
        <f t="shared" si="2810"/>
        <v>1</v>
      </c>
      <c r="EN344" s="14">
        <v>1</v>
      </c>
      <c r="EO344" s="14">
        <f t="shared" si="2759"/>
        <v>0</v>
      </c>
      <c r="EP344" s="14">
        <f t="shared" si="2759"/>
        <v>0</v>
      </c>
      <c r="EQ344" s="14">
        <f t="shared" si="2759"/>
        <v>0</v>
      </c>
      <c r="ER344" s="14">
        <f t="shared" si="2759"/>
        <v>0</v>
      </c>
      <c r="ES344" s="14">
        <f t="shared" si="2759"/>
        <v>0</v>
      </c>
      <c r="ET344" s="25">
        <f t="shared" si="2811"/>
        <v>1.0330035431423179</v>
      </c>
      <c r="EU344" s="14">
        <v>1</v>
      </c>
      <c r="EV344" s="14">
        <f t="shared" ref="EV344:EZ344" si="2846">EV328</f>
        <v>0</v>
      </c>
      <c r="EW344" s="14">
        <f t="shared" si="2846"/>
        <v>1.5537379678494428E-2</v>
      </c>
      <c r="EX344" s="14">
        <f t="shared" si="2846"/>
        <v>1.4904912171788028E-3</v>
      </c>
      <c r="EY344" s="14">
        <f t="shared" si="2846"/>
        <v>1.5975672246644836E-2</v>
      </c>
      <c r="EZ344" s="14">
        <f t="shared" si="2846"/>
        <v>0</v>
      </c>
      <c r="FA344" s="17">
        <f t="shared" si="2813"/>
        <v>1.0619089773917068</v>
      </c>
      <c r="FB344" s="14">
        <v>1</v>
      </c>
      <c r="FC344" s="14">
        <f t="shared" si="2842"/>
        <v>4.3307954675064486E-2</v>
      </c>
      <c r="FD344" s="14">
        <f t="shared" si="2842"/>
        <v>0</v>
      </c>
      <c r="FE344" s="14">
        <f t="shared" si="2842"/>
        <v>1.4755893732710232E-2</v>
      </c>
      <c r="FF344" s="14">
        <f t="shared" si="2842"/>
        <v>3.8451289839319695E-3</v>
      </c>
      <c r="FG344" s="14">
        <f t="shared" si="2842"/>
        <v>0</v>
      </c>
      <c r="FH344" s="18">
        <f t="shared" si="2842"/>
        <v>0</v>
      </c>
      <c r="FI344" s="17">
        <f t="shared" si="2814"/>
        <v>1</v>
      </c>
      <c r="FJ344" s="14">
        <v>1</v>
      </c>
      <c r="FK344" s="14">
        <f t="shared" si="2785"/>
        <v>0</v>
      </c>
      <c r="FL344" s="14">
        <f t="shared" si="2785"/>
        <v>0</v>
      </c>
      <c r="FM344" s="14">
        <f t="shared" si="2785"/>
        <v>0</v>
      </c>
      <c r="FN344" s="17">
        <f t="shared" si="2815"/>
        <v>1</v>
      </c>
      <c r="FO344" s="14">
        <v>1</v>
      </c>
      <c r="FP344" s="14">
        <f t="shared" si="2764"/>
        <v>0</v>
      </c>
      <c r="FQ344" s="14">
        <f t="shared" si="2816"/>
        <v>0</v>
      </c>
      <c r="FR344" s="14">
        <f t="shared" si="2816"/>
        <v>0</v>
      </c>
      <c r="FS344" s="14">
        <f t="shared" si="2816"/>
        <v>0</v>
      </c>
      <c r="FT344" s="14">
        <f t="shared" si="2816"/>
        <v>0</v>
      </c>
      <c r="FU344" s="17">
        <f t="shared" si="2817"/>
        <v>1.8281360347957951</v>
      </c>
      <c r="FV344" s="14">
        <v>1</v>
      </c>
      <c r="FW344" s="14">
        <f t="shared" si="2816"/>
        <v>0.51177681966879585</v>
      </c>
      <c r="FX344" s="14">
        <f t="shared" si="2816"/>
        <v>0.31635921512699933</v>
      </c>
      <c r="FY344" s="14">
        <f t="shared" si="2816"/>
        <v>0</v>
      </c>
      <c r="FZ344" s="14">
        <f t="shared" si="2816"/>
        <v>0</v>
      </c>
      <c r="GA344" s="18">
        <f t="shared" si="2768"/>
        <v>0</v>
      </c>
      <c r="GB344" s="18">
        <f t="shared" si="2768"/>
        <v>0</v>
      </c>
      <c r="GC344" s="17">
        <f t="shared" si="2818"/>
        <v>1.1863115346185529</v>
      </c>
      <c r="GD344" s="14">
        <v>1</v>
      </c>
      <c r="GE344" s="14">
        <f t="shared" si="2816"/>
        <v>0.18631153461855279</v>
      </c>
      <c r="GF344" s="14">
        <f t="shared" si="2816"/>
        <v>0</v>
      </c>
      <c r="GG344" s="14">
        <f t="shared" si="2816"/>
        <v>0</v>
      </c>
      <c r="GH344" s="14">
        <f t="shared" si="2816"/>
        <v>0</v>
      </c>
      <c r="GI344" s="14">
        <f t="shared" si="2816"/>
        <v>0</v>
      </c>
      <c r="GJ344" s="14">
        <f t="shared" si="2816"/>
        <v>0</v>
      </c>
      <c r="GK344" s="17">
        <f t="shared" si="2819"/>
        <v>1.0647656256264808</v>
      </c>
      <c r="GL344" s="14">
        <v>1</v>
      </c>
      <c r="GM344" s="14">
        <f t="shared" si="2816"/>
        <v>0</v>
      </c>
      <c r="GN344" s="14">
        <f t="shared" si="2816"/>
        <v>0</v>
      </c>
      <c r="GO344" s="14">
        <f t="shared" si="2816"/>
        <v>0</v>
      </c>
      <c r="GP344" s="14">
        <f t="shared" si="2816"/>
        <v>0</v>
      </c>
      <c r="GQ344" s="14">
        <f t="shared" si="2816"/>
        <v>6.3614507474106685E-2</v>
      </c>
      <c r="GR344" s="14">
        <f t="shared" si="2816"/>
        <v>1.1511181523742729E-3</v>
      </c>
      <c r="GS344" s="17">
        <f t="shared" si="2820"/>
        <v>2.4888750505196828</v>
      </c>
      <c r="GT344" s="14">
        <v>1</v>
      </c>
      <c r="GU344" s="14">
        <f t="shared" si="2816"/>
        <v>0</v>
      </c>
      <c r="GV344" s="14">
        <f t="shared" si="2816"/>
        <v>0</v>
      </c>
      <c r="GW344" s="14">
        <f t="shared" si="2816"/>
        <v>0.87956013972440583</v>
      </c>
      <c r="GX344" s="14">
        <f t="shared" si="2816"/>
        <v>0.24295726917625249</v>
      </c>
      <c r="GY344" s="14">
        <f t="shared" si="2816"/>
        <v>0.3663576416190244</v>
      </c>
      <c r="GZ344" s="14">
        <f t="shared" si="2816"/>
        <v>0</v>
      </c>
      <c r="HA344" s="17">
        <f t="shared" si="2821"/>
        <v>1.1011674600611718</v>
      </c>
      <c r="HB344" s="14">
        <v>1</v>
      </c>
      <c r="HC344" s="14">
        <f t="shared" si="2816"/>
        <v>0</v>
      </c>
      <c r="HD344" s="14">
        <f t="shared" si="2816"/>
        <v>0</v>
      </c>
      <c r="HE344" s="14">
        <f t="shared" si="2816"/>
        <v>0.1011674600611719</v>
      </c>
      <c r="HF344" s="17">
        <f t="shared" si="2822"/>
        <v>1.1949627895428698</v>
      </c>
      <c r="HG344" s="14">
        <v>1</v>
      </c>
      <c r="HH344" s="14">
        <f t="shared" si="2816"/>
        <v>7.0414538791086417E-2</v>
      </c>
      <c r="HI344" s="14">
        <f t="shared" si="2816"/>
        <v>0.12454825075178347</v>
      </c>
      <c r="HJ344" s="14">
        <f t="shared" si="2816"/>
        <v>0</v>
      </c>
      <c r="HK344" s="17">
        <f t="shared" si="2823"/>
        <v>1.0004340160625311</v>
      </c>
      <c r="HL344" s="14">
        <v>1</v>
      </c>
      <c r="HM344" s="14">
        <f t="shared" si="2816"/>
        <v>0</v>
      </c>
      <c r="HN344" s="14">
        <f t="shared" si="2816"/>
        <v>0</v>
      </c>
      <c r="HO344" s="14">
        <f t="shared" si="2816"/>
        <v>0</v>
      </c>
      <c r="HP344" s="14">
        <f t="shared" si="2816"/>
        <v>4.3401606253101906E-4</v>
      </c>
      <c r="HQ344" s="14">
        <f>HQ328</f>
        <v>0</v>
      </c>
      <c r="HR344" s="14">
        <f t="shared" si="2768"/>
        <v>0</v>
      </c>
      <c r="HS344" s="17">
        <f t="shared" si="2824"/>
        <v>1.3325030233428379</v>
      </c>
      <c r="HT344" s="14">
        <v>1</v>
      </c>
      <c r="HU344" s="14">
        <f t="shared" si="2786"/>
        <v>0.2117942455862529</v>
      </c>
      <c r="HV344" s="14">
        <f t="shared" si="2786"/>
        <v>0.10382540812831423</v>
      </c>
      <c r="HW344" s="14">
        <f t="shared" si="2786"/>
        <v>1.1091133547977696E-2</v>
      </c>
      <c r="HX344" s="14">
        <f t="shared" si="2786"/>
        <v>5.7922360802928063E-3</v>
      </c>
      <c r="HY344" s="14">
        <f t="shared" si="2786"/>
        <v>0</v>
      </c>
      <c r="HZ344" s="18">
        <f t="shared" si="2786"/>
        <v>2.2692095070788711E-2</v>
      </c>
      <c r="IA344" s="18">
        <f t="shared" si="2786"/>
        <v>0</v>
      </c>
      <c r="IB344" s="17">
        <f t="shared" si="2825"/>
        <v>1.0146951355387839</v>
      </c>
      <c r="IC344" s="14">
        <v>1</v>
      </c>
      <c r="ID344" s="14">
        <f t="shared" si="2826"/>
        <v>3.3426680283665244E-3</v>
      </c>
      <c r="IE344" s="14">
        <f t="shared" si="2826"/>
        <v>1.91457385351147E-3</v>
      </c>
      <c r="IF344" s="14">
        <f t="shared" si="2826"/>
        <v>0</v>
      </c>
      <c r="IG344" s="14">
        <f t="shared" si="2826"/>
        <v>9.4378936569057582E-3</v>
      </c>
      <c r="IH344" s="14">
        <f>IH328</f>
        <v>0</v>
      </c>
      <c r="II344" s="14">
        <f t="shared" ref="II344" si="2847">II328</f>
        <v>0</v>
      </c>
      <c r="IJ344" s="17">
        <f t="shared" si="2828"/>
        <v>7.1690656973360731</v>
      </c>
      <c r="IK344" s="14">
        <v>1</v>
      </c>
      <c r="IL344" s="14">
        <f t="shared" si="2771"/>
        <v>1.8848492116218427</v>
      </c>
      <c r="IM344" s="14">
        <f t="shared" si="2771"/>
        <v>1.45517564883671</v>
      </c>
      <c r="IN344" s="14">
        <f t="shared" si="2771"/>
        <v>1.6664908045124285</v>
      </c>
      <c r="IO344" s="14">
        <f t="shared" si="2771"/>
        <v>5.5753137219590576E-2</v>
      </c>
      <c r="IP344" s="14">
        <f t="shared" si="2771"/>
        <v>1.1067968951455009</v>
      </c>
      <c r="IQ344" s="14">
        <f t="shared" si="2771"/>
        <v>0</v>
      </c>
      <c r="IR344" s="17">
        <f t="shared" si="2829"/>
        <v>1.5187912287073935</v>
      </c>
      <c r="IS344" s="14">
        <v>1</v>
      </c>
      <c r="IT344" s="14">
        <f t="shared" si="2771"/>
        <v>2.1365979658360276E-2</v>
      </c>
      <c r="IU344" s="14">
        <f t="shared" si="2771"/>
        <v>0</v>
      </c>
      <c r="IV344" s="14">
        <f t="shared" si="2771"/>
        <v>6.1316043309108358E-2</v>
      </c>
      <c r="IW344" s="14">
        <f t="shared" si="2771"/>
        <v>0</v>
      </c>
      <c r="IX344" s="14">
        <f t="shared" si="2771"/>
        <v>0.3007273339304436</v>
      </c>
      <c r="IY344" s="14">
        <f t="shared" si="2771"/>
        <v>0.13538187180948097</v>
      </c>
      <c r="IZ344" s="14">
        <f t="shared" si="2771"/>
        <v>0</v>
      </c>
      <c r="JA344" s="14">
        <f t="shared" ref="JA344:KP344" si="2848">JA328</f>
        <v>0</v>
      </c>
      <c r="JB344" s="14">
        <f t="shared" si="2848"/>
        <v>0</v>
      </c>
      <c r="JC344" s="17">
        <f t="shared" si="2830"/>
        <v>1.0786188768620508</v>
      </c>
      <c r="JD344" s="14">
        <v>1</v>
      </c>
      <c r="JE344" s="14">
        <f t="shared" si="2848"/>
        <v>2.6079668896683686E-2</v>
      </c>
      <c r="JF344" s="14">
        <f t="shared" si="2848"/>
        <v>0</v>
      </c>
      <c r="JG344" s="14">
        <f t="shared" si="2848"/>
        <v>2.0563247436236252E-2</v>
      </c>
      <c r="JH344" s="14">
        <f t="shared" si="2848"/>
        <v>3.1975960529130702E-2</v>
      </c>
      <c r="JI344" s="14">
        <f t="shared" si="2848"/>
        <v>0</v>
      </c>
      <c r="JJ344" s="25">
        <f t="shared" si="2788"/>
        <v>7.1690656973360731</v>
      </c>
      <c r="JK344" s="39">
        <v>1</v>
      </c>
      <c r="JL344" s="39">
        <f t="shared" ref="JL344:JU344" si="2849">JL328</f>
        <v>0</v>
      </c>
      <c r="JM344" s="39">
        <f t="shared" si="2849"/>
        <v>0</v>
      </c>
      <c r="JN344" s="39">
        <f t="shared" si="2849"/>
        <v>0</v>
      </c>
      <c r="JO344" s="39">
        <f t="shared" si="2849"/>
        <v>0</v>
      </c>
      <c r="JP344" s="39">
        <f t="shared" si="2849"/>
        <v>0</v>
      </c>
      <c r="JQ344" s="39">
        <f t="shared" si="2849"/>
        <v>0</v>
      </c>
      <c r="JR344" s="39">
        <f t="shared" si="2849"/>
        <v>0</v>
      </c>
      <c r="JS344" s="39">
        <f t="shared" si="2849"/>
        <v>0</v>
      </c>
      <c r="JT344" s="39">
        <f t="shared" si="2849"/>
        <v>0</v>
      </c>
      <c r="JU344" s="39">
        <f t="shared" si="2849"/>
        <v>0</v>
      </c>
      <c r="JV344" s="17">
        <f t="shared" si="2831"/>
        <v>1.208619724373738</v>
      </c>
      <c r="JW344" s="14">
        <v>1</v>
      </c>
      <c r="JX344" s="14">
        <f t="shared" si="2848"/>
        <v>4.365250836678547E-2</v>
      </c>
      <c r="JY344" s="14">
        <f t="shared" si="2848"/>
        <v>0</v>
      </c>
      <c r="JZ344" s="14">
        <f t="shared" si="2848"/>
        <v>0</v>
      </c>
      <c r="KA344" s="14">
        <f t="shared" si="2848"/>
        <v>0</v>
      </c>
      <c r="KB344" s="14">
        <f t="shared" si="2848"/>
        <v>0</v>
      </c>
      <c r="KC344" s="14">
        <f t="shared" si="2848"/>
        <v>0.16496721600695272</v>
      </c>
      <c r="KD344" s="14">
        <f t="shared" si="2848"/>
        <v>0</v>
      </c>
      <c r="KE344" s="14">
        <f t="shared" si="2848"/>
        <v>0</v>
      </c>
      <c r="KF344" s="14">
        <f t="shared" si="2848"/>
        <v>0</v>
      </c>
      <c r="KG344" s="14">
        <f t="shared" si="2848"/>
        <v>0</v>
      </c>
      <c r="KH344" s="14">
        <f t="shared" si="2848"/>
        <v>0</v>
      </c>
      <c r="KI344" s="17">
        <f t="shared" si="2832"/>
        <v>1.0101276962288226</v>
      </c>
      <c r="KJ344" s="14">
        <v>1</v>
      </c>
      <c r="KK344" s="14">
        <f t="shared" si="2848"/>
        <v>0</v>
      </c>
      <c r="KL344" s="14">
        <f t="shared" si="2848"/>
        <v>5.8959237649061115E-3</v>
      </c>
      <c r="KM344" s="14">
        <f t="shared" si="2848"/>
        <v>4.2317724639164044E-3</v>
      </c>
      <c r="KN344" s="14">
        <f t="shared" si="2848"/>
        <v>0</v>
      </c>
      <c r="KO344" s="14">
        <f t="shared" si="2848"/>
        <v>0</v>
      </c>
      <c r="KP344" s="14">
        <f t="shared" si="2848"/>
        <v>0</v>
      </c>
      <c r="KQ344" s="17">
        <f t="shared" si="2833"/>
        <v>1</v>
      </c>
      <c r="KR344" s="14">
        <v>1</v>
      </c>
      <c r="KS344" s="14">
        <f t="shared" si="2773"/>
        <v>0</v>
      </c>
      <c r="KT344" s="14">
        <f t="shared" si="2773"/>
        <v>0</v>
      </c>
      <c r="KU344" s="14">
        <f t="shared" si="2773"/>
        <v>0</v>
      </c>
      <c r="KV344" s="14">
        <f t="shared" si="2773"/>
        <v>0</v>
      </c>
      <c r="KW344" s="14">
        <f t="shared" si="2773"/>
        <v>0</v>
      </c>
      <c r="KX344" s="14">
        <f t="shared" si="2773"/>
        <v>0</v>
      </c>
      <c r="KY344" s="44">
        <f t="shared" si="2773"/>
        <v>0</v>
      </c>
      <c r="KZ344" s="44">
        <f t="shared" si="2773"/>
        <v>0</v>
      </c>
    </row>
    <row r="345" spans="1:312">
      <c r="A345" s="14" t="str">
        <f t="shared" si="2844"/>
        <v>06_20BH_MN_170805_rep3</v>
      </c>
      <c r="B345" s="17">
        <f t="shared" si="2789"/>
        <v>1.0361398142316496</v>
      </c>
      <c r="C345" s="14">
        <v>1</v>
      </c>
      <c r="D345" s="14">
        <f t="shared" si="2837"/>
        <v>0</v>
      </c>
      <c r="E345" s="14">
        <f t="shared" si="2837"/>
        <v>1.1530818666095385E-2</v>
      </c>
      <c r="F345" s="14">
        <f t="shared" si="2837"/>
        <v>2.4608995565554192E-2</v>
      </c>
      <c r="G345" s="17">
        <f t="shared" si="2778"/>
        <v>1.0559937821337275</v>
      </c>
      <c r="H345" s="14">
        <v>1</v>
      </c>
      <c r="I345" s="14">
        <f t="shared" si="2837"/>
        <v>4.8627260273217607E-2</v>
      </c>
      <c r="J345" s="14">
        <f t="shared" si="2837"/>
        <v>0</v>
      </c>
      <c r="K345" s="14">
        <f t="shared" si="2837"/>
        <v>7.3665218605097902E-3</v>
      </c>
      <c r="L345" s="18">
        <f t="shared" si="2837"/>
        <v>2.5536457199456766E-3</v>
      </c>
      <c r="M345" s="17">
        <f t="shared" si="2790"/>
        <v>1.0671736518338897</v>
      </c>
      <c r="N345" s="14">
        <v>1</v>
      </c>
      <c r="O345" s="14">
        <f t="shared" si="2837"/>
        <v>5.8393000204257368E-2</v>
      </c>
      <c r="P345" s="14">
        <f t="shared" si="2837"/>
        <v>8.7806516296322582E-3</v>
      </c>
      <c r="Q345" s="18">
        <f t="shared" si="2837"/>
        <v>3.9523820487260067E-2</v>
      </c>
      <c r="R345" s="17">
        <f t="shared" si="2779"/>
        <v>1</v>
      </c>
      <c r="S345" s="14">
        <v>1</v>
      </c>
      <c r="T345" s="14">
        <f t="shared" si="2838"/>
        <v>0</v>
      </c>
      <c r="U345" s="14">
        <f t="shared" si="2838"/>
        <v>0</v>
      </c>
      <c r="V345" s="14">
        <f t="shared" si="2838"/>
        <v>0</v>
      </c>
      <c r="W345" s="14">
        <f t="shared" si="2838"/>
        <v>0</v>
      </c>
      <c r="X345" s="17">
        <f t="shared" si="2791"/>
        <v>1.1312590077485096</v>
      </c>
      <c r="Y345" s="14">
        <v>1</v>
      </c>
      <c r="Z345" s="14">
        <f t="shared" si="2837"/>
        <v>8.8908733844824839E-2</v>
      </c>
      <c r="AA345" s="14">
        <f t="shared" si="2837"/>
        <v>3.4139715095345656E-2</v>
      </c>
      <c r="AB345" s="14">
        <f t="shared" si="2837"/>
        <v>8.2105588083389962E-3</v>
      </c>
      <c r="AC345" s="14">
        <f t="shared" si="2837"/>
        <v>0</v>
      </c>
      <c r="AD345" s="14">
        <f t="shared" si="2837"/>
        <v>0</v>
      </c>
      <c r="AE345" s="17">
        <f t="shared" si="2792"/>
        <v>1.2463225219636638</v>
      </c>
      <c r="AF345" s="14">
        <v>1</v>
      </c>
      <c r="AG345" s="14">
        <f t="shared" si="2837"/>
        <v>5.8581803033727425E-2</v>
      </c>
      <c r="AH345" s="14">
        <f t="shared" si="2837"/>
        <v>4.6946042578295197E-2</v>
      </c>
      <c r="AI345" s="14">
        <f t="shared" si="2837"/>
        <v>0.14079467635164097</v>
      </c>
      <c r="AJ345" s="14">
        <f t="shared" si="2837"/>
        <v>0</v>
      </c>
      <c r="AK345" s="14">
        <f t="shared" si="2837"/>
        <v>0</v>
      </c>
      <c r="AL345" s="14">
        <f t="shared" si="2837"/>
        <v>0</v>
      </c>
      <c r="AM345" s="17">
        <f t="shared" si="2793"/>
        <v>1.1633675503762553</v>
      </c>
      <c r="AN345" s="14">
        <v>1</v>
      </c>
      <c r="AO345" s="14">
        <f t="shared" si="2837"/>
        <v>8.6536628769201734E-2</v>
      </c>
      <c r="AP345" s="14">
        <f t="shared" si="2837"/>
        <v>2.1514274817340761E-2</v>
      </c>
      <c r="AQ345" s="14">
        <f t="shared" si="2837"/>
        <v>5.531664678971282E-2</v>
      </c>
      <c r="AR345" s="14">
        <f t="shared" si="2837"/>
        <v>0</v>
      </c>
      <c r="AS345" s="14">
        <f t="shared" si="2837"/>
        <v>0</v>
      </c>
      <c r="AT345" s="14">
        <f t="shared" si="2837"/>
        <v>0</v>
      </c>
      <c r="AU345" s="17">
        <f t="shared" si="2837"/>
        <v>0</v>
      </c>
      <c r="AV345" s="17">
        <f t="shared" si="2794"/>
        <v>1.1254575961998285</v>
      </c>
      <c r="AW345" s="14">
        <v>1</v>
      </c>
      <c r="AX345" s="14">
        <f t="shared" si="2839"/>
        <v>0.12185720348611534</v>
      </c>
      <c r="AY345" s="14">
        <f t="shared" si="2839"/>
        <v>0</v>
      </c>
      <c r="AZ345" s="14">
        <f t="shared" si="2839"/>
        <v>3.6003927137130709E-3</v>
      </c>
      <c r="BA345" s="14">
        <f t="shared" si="2839"/>
        <v>0</v>
      </c>
      <c r="BB345" s="18">
        <f t="shared" si="2758"/>
        <v>0</v>
      </c>
      <c r="BC345" s="17">
        <f t="shared" si="2795"/>
        <v>1.0213575221116704</v>
      </c>
      <c r="BD345" s="14">
        <v>1</v>
      </c>
      <c r="BE345" s="14">
        <f t="shared" si="2837"/>
        <v>9.8386472628124791E-3</v>
      </c>
      <c r="BF345" s="14">
        <f t="shared" si="2837"/>
        <v>8.0205773908072729E-3</v>
      </c>
      <c r="BG345" s="14">
        <f t="shared" si="2837"/>
        <v>0</v>
      </c>
      <c r="BH345" s="14">
        <f t="shared" si="2837"/>
        <v>3.4982974580506608E-3</v>
      </c>
      <c r="BI345" s="17">
        <f t="shared" si="2796"/>
        <v>1.0524987297334623</v>
      </c>
      <c r="BJ345" s="14">
        <v>1</v>
      </c>
      <c r="BK345" s="14">
        <f t="shared" si="2837"/>
        <v>0</v>
      </c>
      <c r="BL345" s="14">
        <f t="shared" si="2837"/>
        <v>0</v>
      </c>
      <c r="BM345" s="14">
        <f t="shared" si="2837"/>
        <v>5.2498729733462354E-2</v>
      </c>
      <c r="BN345" s="14">
        <f t="shared" si="2837"/>
        <v>0</v>
      </c>
      <c r="BO345" s="14">
        <f t="shared" si="2837"/>
        <v>0</v>
      </c>
      <c r="BP345" s="18">
        <f t="shared" si="2837"/>
        <v>0</v>
      </c>
      <c r="BQ345" s="17">
        <f t="shared" si="2797"/>
        <v>1.035307077234294</v>
      </c>
      <c r="BR345" s="14">
        <v>1</v>
      </c>
      <c r="BS345" s="14">
        <f t="shared" si="2780"/>
        <v>1.1457163791542886E-2</v>
      </c>
      <c r="BT345" s="14">
        <f t="shared" si="2780"/>
        <v>1.3787362170696398E-3</v>
      </c>
      <c r="BU345" s="14">
        <f t="shared" si="2780"/>
        <v>5.5569966083817415E-3</v>
      </c>
      <c r="BV345" s="14">
        <f t="shared" si="2780"/>
        <v>1.6914180617299893E-2</v>
      </c>
      <c r="BW345" s="25">
        <f t="shared" si="2798"/>
        <v>1.3822182998974291</v>
      </c>
      <c r="BX345" s="14">
        <v>1</v>
      </c>
      <c r="BY345" s="14">
        <f t="shared" si="2834"/>
        <v>0.22974731499689957</v>
      </c>
      <c r="BZ345" s="14">
        <f t="shared" si="2834"/>
        <v>8.2870186156633441E-2</v>
      </c>
      <c r="CA345" s="14">
        <f t="shared" si="2834"/>
        <v>6.960079874389595E-2</v>
      </c>
      <c r="CB345" s="14">
        <f t="shared" si="2834"/>
        <v>0</v>
      </c>
      <c r="CC345" s="17">
        <f t="shared" si="2837"/>
        <v>0</v>
      </c>
      <c r="CD345" s="17">
        <f t="shared" si="2800"/>
        <v>1.0347114609420773</v>
      </c>
      <c r="CE345" s="14">
        <v>1</v>
      </c>
      <c r="CF345" s="14">
        <f t="shared" si="2782"/>
        <v>3.2663364872083586E-2</v>
      </c>
      <c r="CG345" s="14">
        <f t="shared" si="2782"/>
        <v>0</v>
      </c>
      <c r="CH345" s="14">
        <f t="shared" si="2782"/>
        <v>2.0480960699936867E-3</v>
      </c>
      <c r="CI345" s="18">
        <f t="shared" si="2782"/>
        <v>0</v>
      </c>
      <c r="CJ345" s="17">
        <f t="shared" si="2801"/>
        <v>1.1912692400895193</v>
      </c>
      <c r="CK345" s="14">
        <v>1</v>
      </c>
      <c r="CL345" s="14">
        <f t="shared" ref="CL345:CQ345" si="2850">CL329</f>
        <v>0.17069921688241502</v>
      </c>
      <c r="CM345" s="14">
        <f t="shared" si="2850"/>
        <v>0</v>
      </c>
      <c r="CN345" s="14">
        <f t="shared" si="2850"/>
        <v>2.0570023207104216E-2</v>
      </c>
      <c r="CO345" s="14">
        <f t="shared" si="2850"/>
        <v>0</v>
      </c>
      <c r="CP345" s="14">
        <f t="shared" si="2850"/>
        <v>0</v>
      </c>
      <c r="CQ345" s="18">
        <f t="shared" si="2850"/>
        <v>0</v>
      </c>
      <c r="CR345" s="17">
        <f t="shared" si="2802"/>
        <v>1.507884544375321</v>
      </c>
      <c r="CS345" s="14">
        <v>1</v>
      </c>
      <c r="CT345" s="14">
        <f t="shared" si="2759"/>
        <v>0.27963578714714188</v>
      </c>
      <c r="CU345" s="14">
        <f t="shared" si="2759"/>
        <v>0</v>
      </c>
      <c r="CV345" s="14">
        <f t="shared" si="2759"/>
        <v>0.22824875722817894</v>
      </c>
      <c r="CW345" s="14">
        <f t="shared" si="2759"/>
        <v>0</v>
      </c>
      <c r="CX345" s="14">
        <f t="shared" si="2759"/>
        <v>0</v>
      </c>
      <c r="CY345" s="17">
        <f t="shared" si="2803"/>
        <v>1.0469456754917248</v>
      </c>
      <c r="CZ345" s="14">
        <v>1</v>
      </c>
      <c r="DA345" s="14">
        <f t="shared" si="2759"/>
        <v>2.7713546098339543E-2</v>
      </c>
      <c r="DB345" s="14">
        <f t="shared" si="2759"/>
        <v>1.923212939338529E-2</v>
      </c>
      <c r="DC345" s="14">
        <f t="shared" si="2759"/>
        <v>0</v>
      </c>
      <c r="DD345" s="14">
        <f t="shared" si="2759"/>
        <v>0</v>
      </c>
      <c r="DE345" s="17">
        <f t="shared" si="2804"/>
        <v>1.0087526598206547</v>
      </c>
      <c r="DF345" s="14">
        <v>1</v>
      </c>
      <c r="DG345" s="14">
        <f t="shared" si="2759"/>
        <v>7.2858742049129871E-3</v>
      </c>
      <c r="DH345" s="14">
        <f t="shared" si="2759"/>
        <v>0</v>
      </c>
      <c r="DI345" s="14">
        <f t="shared" si="2759"/>
        <v>0</v>
      </c>
      <c r="DJ345" s="14">
        <f t="shared" si="2759"/>
        <v>1.4667856157418379E-3</v>
      </c>
      <c r="DK345" s="17">
        <f t="shared" si="2765"/>
        <v>0</v>
      </c>
      <c r="DL345" s="17">
        <f t="shared" si="2805"/>
        <v>1.9687951970060495</v>
      </c>
      <c r="DM345" s="14">
        <v>1</v>
      </c>
      <c r="DN345" s="14">
        <f t="shared" si="2759"/>
        <v>0.18723375327122743</v>
      </c>
      <c r="DO345" s="14">
        <f t="shared" si="2759"/>
        <v>2.9084100898102136E-2</v>
      </c>
      <c r="DP345" s="14">
        <f t="shared" si="2759"/>
        <v>0.29249281180430514</v>
      </c>
      <c r="DQ345" s="14">
        <f t="shared" si="2759"/>
        <v>4.8252500025079859E-2</v>
      </c>
      <c r="DR345" s="14">
        <f t="shared" si="2759"/>
        <v>0</v>
      </c>
      <c r="DS345" s="14">
        <f t="shared" si="2759"/>
        <v>0.41173203100733485</v>
      </c>
      <c r="DT345" s="14">
        <f t="shared" si="2759"/>
        <v>0</v>
      </c>
      <c r="DU345" s="14">
        <f t="shared" si="2759"/>
        <v>0</v>
      </c>
      <c r="DV345" s="14">
        <f t="shared" si="2759"/>
        <v>0</v>
      </c>
      <c r="DW345" s="25">
        <f t="shared" si="2806"/>
        <v>1</v>
      </c>
      <c r="DX345" s="14">
        <v>1</v>
      </c>
      <c r="DY345" s="14">
        <f>DY329</f>
        <v>0</v>
      </c>
      <c r="DZ345" s="14">
        <f>DZ329</f>
        <v>0</v>
      </c>
      <c r="EA345" s="14">
        <f>EA329</f>
        <v>0</v>
      </c>
      <c r="EB345" s="14">
        <f>EB329</f>
        <v>0</v>
      </c>
      <c r="EC345" s="14">
        <f>EC329</f>
        <v>0</v>
      </c>
      <c r="ED345" s="14">
        <f>ED329</f>
        <v>0</v>
      </c>
      <c r="EE345" s="18"/>
      <c r="EF345" s="17">
        <f t="shared" si="2809"/>
        <v>1.1691412756352539</v>
      </c>
      <c r="EG345" s="14">
        <v>1</v>
      </c>
      <c r="EH345" s="14">
        <f t="shared" si="2759"/>
        <v>0.13178438451349811</v>
      </c>
      <c r="EI345" s="14">
        <f t="shared" si="2759"/>
        <v>3.4066920331247141E-2</v>
      </c>
      <c r="EJ345" s="14">
        <f t="shared" si="2759"/>
        <v>3.2899707905087523E-3</v>
      </c>
      <c r="EK345" s="14">
        <f t="shared" si="2759"/>
        <v>0</v>
      </c>
      <c r="EL345" s="18">
        <f t="shared" si="2759"/>
        <v>0</v>
      </c>
      <c r="EM345" s="17">
        <f t="shared" si="2810"/>
        <v>1</v>
      </c>
      <c r="EN345" s="14">
        <v>1</v>
      </c>
      <c r="EO345" s="14">
        <f t="shared" si="2759"/>
        <v>0</v>
      </c>
      <c r="EP345" s="14">
        <f t="shared" si="2759"/>
        <v>0</v>
      </c>
      <c r="EQ345" s="14">
        <f t="shared" si="2759"/>
        <v>0</v>
      </c>
      <c r="ER345" s="14">
        <f t="shared" si="2759"/>
        <v>0</v>
      </c>
      <c r="ES345" s="14">
        <f t="shared" si="2759"/>
        <v>0</v>
      </c>
      <c r="ET345" s="25">
        <f t="shared" si="2811"/>
        <v>1.0360001079475538</v>
      </c>
      <c r="EU345" s="14">
        <v>1</v>
      </c>
      <c r="EV345" s="14">
        <f t="shared" ref="EV345:EZ345" si="2851">EV329</f>
        <v>0</v>
      </c>
      <c r="EW345" s="14">
        <f t="shared" si="2851"/>
        <v>1.937067175031178E-2</v>
      </c>
      <c r="EX345" s="14">
        <f t="shared" si="2851"/>
        <v>0</v>
      </c>
      <c r="EY345" s="14">
        <f t="shared" si="2851"/>
        <v>1.6629436197242074E-2</v>
      </c>
      <c r="EZ345" s="14">
        <f t="shared" si="2851"/>
        <v>0</v>
      </c>
      <c r="FA345" s="17">
        <f t="shared" si="2813"/>
        <v>1.0036663239522852</v>
      </c>
      <c r="FB345" s="14">
        <v>1</v>
      </c>
      <c r="FC345" s="14">
        <f t="shared" si="2842"/>
        <v>3.6663239522851665E-3</v>
      </c>
      <c r="FD345" s="14">
        <f t="shared" si="2842"/>
        <v>0</v>
      </c>
      <c r="FE345" s="14">
        <f t="shared" si="2842"/>
        <v>0</v>
      </c>
      <c r="FF345" s="14">
        <f t="shared" si="2842"/>
        <v>0</v>
      </c>
      <c r="FG345" s="14">
        <f t="shared" si="2842"/>
        <v>0</v>
      </c>
      <c r="FH345" s="18">
        <f t="shared" si="2842"/>
        <v>0</v>
      </c>
      <c r="FI345" s="17">
        <f t="shared" si="2814"/>
        <v>1.1867039876362915</v>
      </c>
      <c r="FJ345" s="14">
        <v>1</v>
      </c>
      <c r="FK345" s="14">
        <f t="shared" si="2785"/>
        <v>0.18067433266806115</v>
      </c>
      <c r="FL345" s="14">
        <f t="shared" si="2785"/>
        <v>6.0296549682304417E-3</v>
      </c>
      <c r="FM345" s="14">
        <f t="shared" si="2785"/>
        <v>0</v>
      </c>
      <c r="FN345" s="17">
        <f t="shared" si="2815"/>
        <v>1.2413466402819009</v>
      </c>
      <c r="FO345" s="14">
        <v>1</v>
      </c>
      <c r="FP345" s="14">
        <f t="shared" si="2764"/>
        <v>0.24134664028190095</v>
      </c>
      <c r="FQ345" s="14">
        <f t="shared" si="2816"/>
        <v>0</v>
      </c>
      <c r="FR345" s="14">
        <f t="shared" si="2816"/>
        <v>0</v>
      </c>
      <c r="FS345" s="14">
        <f>FS329</f>
        <v>0</v>
      </c>
      <c r="FT345" s="14">
        <f>FT329</f>
        <v>0</v>
      </c>
      <c r="FU345" s="17">
        <f t="shared" si="2817"/>
        <v>1.2638219165765958</v>
      </c>
      <c r="FV345" s="14">
        <v>1</v>
      </c>
      <c r="FW345" s="14">
        <f>FW329</f>
        <v>0.15836341755939695</v>
      </c>
      <c r="FX345" s="14">
        <f>FX329</f>
        <v>0.10007922990075852</v>
      </c>
      <c r="FY345" s="14">
        <f>FY329</f>
        <v>0</v>
      </c>
      <c r="FZ345" s="14">
        <f>FZ329</f>
        <v>5.3792691164404527E-3</v>
      </c>
      <c r="GA345" s="18">
        <f t="shared" si="2768"/>
        <v>0</v>
      </c>
      <c r="GB345" s="18">
        <f t="shared" si="2768"/>
        <v>1.6463279208807264E-3</v>
      </c>
      <c r="GC345" s="17">
        <f t="shared" si="2818"/>
        <v>1.0273178968330345</v>
      </c>
      <c r="GD345" s="14">
        <v>1</v>
      </c>
      <c r="GE345" s="14">
        <f t="shared" si="2816"/>
        <v>9.4569001669815023E-3</v>
      </c>
      <c r="GF345" s="14">
        <f t="shared" si="2816"/>
        <v>8.7446232569457559E-4</v>
      </c>
      <c r="GG345" s="14">
        <f t="shared" si="2816"/>
        <v>1.0714221220264908E-2</v>
      </c>
      <c r="GH345" s="14">
        <f t="shared" si="2816"/>
        <v>6.2723131200934689E-3</v>
      </c>
      <c r="GI345" s="14">
        <f t="shared" si="2816"/>
        <v>0</v>
      </c>
      <c r="GJ345" s="14">
        <f t="shared" si="2816"/>
        <v>0</v>
      </c>
      <c r="GK345" s="17">
        <f t="shared" si="2819"/>
        <v>1.0759453350644772</v>
      </c>
      <c r="GL345" s="14">
        <v>1</v>
      </c>
      <c r="GM345" s="14">
        <f t="shared" si="2816"/>
        <v>4.5514033516071487E-2</v>
      </c>
      <c r="GN345" s="14">
        <f t="shared" si="2816"/>
        <v>0</v>
      </c>
      <c r="GO345" s="14">
        <f t="shared" si="2816"/>
        <v>3.2185781231138339E-3</v>
      </c>
      <c r="GP345" s="14">
        <f t="shared" si="2816"/>
        <v>6.5531850463441642E-3</v>
      </c>
      <c r="GQ345" s="14">
        <f t="shared" si="2816"/>
        <v>0</v>
      </c>
      <c r="GR345" s="14">
        <f t="shared" si="2816"/>
        <v>2.0659538378947837E-2</v>
      </c>
      <c r="GS345" s="17">
        <f t="shared" si="2820"/>
        <v>1.9452673418289572</v>
      </c>
      <c r="GT345" s="14">
        <v>1</v>
      </c>
      <c r="GU345" s="14">
        <f t="shared" si="2816"/>
        <v>0</v>
      </c>
      <c r="GV345" s="14">
        <f t="shared" si="2816"/>
        <v>0.15162240079904318</v>
      </c>
      <c r="GW345" s="14">
        <f t="shared" si="2816"/>
        <v>0.58115017122360213</v>
      </c>
      <c r="GX345" s="14">
        <f t="shared" si="2816"/>
        <v>0.11434527240299933</v>
      </c>
      <c r="GY345" s="14">
        <f t="shared" si="2816"/>
        <v>9.8149497403312302E-2</v>
      </c>
      <c r="GZ345" s="14">
        <f t="shared" si="2816"/>
        <v>0</v>
      </c>
      <c r="HA345" s="17">
        <f t="shared" si="2821"/>
        <v>1.0327225653257834</v>
      </c>
      <c r="HB345" s="14">
        <v>1</v>
      </c>
      <c r="HC345" s="14">
        <f>HC329</f>
        <v>0</v>
      </c>
      <c r="HD345" s="14">
        <f>HD329</f>
        <v>3.2722565325783354E-2</v>
      </c>
      <c r="HE345" s="14">
        <f>HE329</f>
        <v>0</v>
      </c>
      <c r="HF345" s="17">
        <f t="shared" si="2822"/>
        <v>1.1575271408288457</v>
      </c>
      <c r="HG345" s="14">
        <v>1</v>
      </c>
      <c r="HH345" s="14">
        <f>HH329</f>
        <v>3.5467299088210537E-2</v>
      </c>
      <c r="HI345" s="14">
        <f>HI329</f>
        <v>6.0458297374494631E-2</v>
      </c>
      <c r="HJ345" s="14">
        <f>HJ329</f>
        <v>6.1601544366140459E-2</v>
      </c>
      <c r="HK345" s="17">
        <f t="shared" si="2823"/>
        <v>1.0097942449953603</v>
      </c>
      <c r="HL345" s="14">
        <v>1</v>
      </c>
      <c r="HM345" s="14">
        <f>HM329</f>
        <v>0</v>
      </c>
      <c r="HN345" s="14">
        <f>HN329</f>
        <v>0</v>
      </c>
      <c r="HO345" s="14">
        <f>HO329</f>
        <v>9.3862825600268419E-3</v>
      </c>
      <c r="HP345" s="14">
        <f>HP329</f>
        <v>0</v>
      </c>
      <c r="HQ345" s="14">
        <f>HQ329</f>
        <v>0</v>
      </c>
      <c r="HR345" s="14">
        <f>HR329</f>
        <v>4.0796243533355343E-4</v>
      </c>
      <c r="HS345" s="17">
        <f t="shared" si="2824"/>
        <v>1.2351820871183397</v>
      </c>
      <c r="HT345" s="14">
        <v>1</v>
      </c>
      <c r="HU345" s="14">
        <f t="shared" si="2786"/>
        <v>0.15186179503718697</v>
      </c>
      <c r="HV345" s="14">
        <f t="shared" si="2786"/>
        <v>5.8582266374568447E-2</v>
      </c>
      <c r="HW345" s="14">
        <f t="shared" si="2786"/>
        <v>1.4450280080727467E-2</v>
      </c>
      <c r="HX345" s="14">
        <f t="shared" si="2786"/>
        <v>1.0287745625856472E-2</v>
      </c>
      <c r="HY345" s="14">
        <f t="shared" si="2786"/>
        <v>0</v>
      </c>
      <c r="HZ345" s="18">
        <f t="shared" si="2786"/>
        <v>2.8246910479146282E-2</v>
      </c>
      <c r="IA345" s="18">
        <f t="shared" si="2786"/>
        <v>0</v>
      </c>
      <c r="IB345" s="17">
        <f t="shared" si="2825"/>
        <v>1.0488282800112876</v>
      </c>
      <c r="IC345" s="14">
        <v>1</v>
      </c>
      <c r="ID345" s="14">
        <f>ID329</f>
        <v>0</v>
      </c>
      <c r="IE345" s="14">
        <f>IE329</f>
        <v>4.8828280011287604E-2</v>
      </c>
      <c r="IF345" s="14">
        <f>IF329</f>
        <v>0</v>
      </c>
      <c r="IG345" s="14">
        <f>IG329</f>
        <v>0</v>
      </c>
      <c r="IH345" s="14">
        <f>IH329</f>
        <v>0</v>
      </c>
      <c r="II345" s="14">
        <f>II329</f>
        <v>0</v>
      </c>
      <c r="IJ345" s="17">
        <f t="shared" si="2828"/>
        <v>5.3073814019802601</v>
      </c>
      <c r="IK345" s="14">
        <v>1</v>
      </c>
      <c r="IL345" s="14">
        <f t="shared" ref="IL345:KP348" si="2852">IL329</f>
        <v>1.2674104194094369</v>
      </c>
      <c r="IM345" s="14">
        <f t="shared" si="2852"/>
        <v>0.84393361696532398</v>
      </c>
      <c r="IN345" s="14">
        <f t="shared" si="2852"/>
        <v>1.6564446173182052</v>
      </c>
      <c r="IO345" s="14">
        <f t="shared" si="2852"/>
        <v>0</v>
      </c>
      <c r="IP345" s="14">
        <f t="shared" si="2852"/>
        <v>0.36781262967674505</v>
      </c>
      <c r="IQ345" s="14">
        <f t="shared" si="2852"/>
        <v>0.17178011861054929</v>
      </c>
      <c r="IR345" s="17">
        <f t="shared" si="2829"/>
        <v>4.9317237686867736</v>
      </c>
      <c r="IS345" s="14">
        <v>1</v>
      </c>
      <c r="IT345" s="14">
        <f t="shared" si="2852"/>
        <v>0</v>
      </c>
      <c r="IU345" s="14">
        <f t="shared" si="2852"/>
        <v>0</v>
      </c>
      <c r="IV345" s="14">
        <f t="shared" si="2852"/>
        <v>0.13162444398833378</v>
      </c>
      <c r="IW345" s="14">
        <f t="shared" si="2852"/>
        <v>4.5675870042004183E-3</v>
      </c>
      <c r="IX345" s="14">
        <f t="shared" si="2852"/>
        <v>3.7009537160443755</v>
      </c>
      <c r="IY345" s="14">
        <f t="shared" si="2852"/>
        <v>9.4578021649863786E-2</v>
      </c>
      <c r="IZ345" s="14">
        <f t="shared" si="2852"/>
        <v>0</v>
      </c>
      <c r="JA345" s="14">
        <f t="shared" si="2852"/>
        <v>0</v>
      </c>
      <c r="JB345" s="14">
        <f t="shared" si="2852"/>
        <v>0</v>
      </c>
      <c r="JC345" s="17">
        <f t="shared" si="2830"/>
        <v>1.0729410245424427</v>
      </c>
      <c r="JD345" s="14">
        <v>1</v>
      </c>
      <c r="JE345" s="14">
        <f t="shared" si="2852"/>
        <v>0</v>
      </c>
      <c r="JF345" s="14">
        <f t="shared" si="2852"/>
        <v>0</v>
      </c>
      <c r="JG345" s="14">
        <f t="shared" si="2852"/>
        <v>3.9559389956870611E-2</v>
      </c>
      <c r="JH345" s="14">
        <f t="shared" si="2852"/>
        <v>3.0877430464907221E-2</v>
      </c>
      <c r="JI345" s="14">
        <f t="shared" si="2852"/>
        <v>2.5042041206647281E-3</v>
      </c>
      <c r="JJ345" s="25">
        <f t="shared" si="2788"/>
        <v>5.3073814019802601</v>
      </c>
      <c r="JK345" s="39">
        <v>1</v>
      </c>
      <c r="JL345" s="39">
        <f t="shared" ref="JL345:JU345" si="2853">JL329</f>
        <v>0</v>
      </c>
      <c r="JM345" s="39">
        <f t="shared" si="2853"/>
        <v>0</v>
      </c>
      <c r="JN345" s="39">
        <f t="shared" si="2853"/>
        <v>0</v>
      </c>
      <c r="JO345" s="39">
        <f t="shared" si="2853"/>
        <v>0</v>
      </c>
      <c r="JP345" s="39">
        <f t="shared" si="2853"/>
        <v>0</v>
      </c>
      <c r="JQ345" s="39">
        <f t="shared" si="2853"/>
        <v>0</v>
      </c>
      <c r="JR345" s="39">
        <f t="shared" si="2853"/>
        <v>0</v>
      </c>
      <c r="JS345" s="39">
        <f t="shared" si="2853"/>
        <v>0</v>
      </c>
      <c r="JT345" s="39">
        <f t="shared" si="2853"/>
        <v>0</v>
      </c>
      <c r="JU345" s="39">
        <f t="shared" si="2853"/>
        <v>0</v>
      </c>
      <c r="JV345" s="17">
        <f t="shared" si="2831"/>
        <v>1.2929791676553231</v>
      </c>
      <c r="JW345" s="14">
        <v>1</v>
      </c>
      <c r="JX345" s="14">
        <f t="shared" si="2852"/>
        <v>1.0895622494319357E-2</v>
      </c>
      <c r="JY345" s="14">
        <f t="shared" si="2852"/>
        <v>4.0710511491811735E-2</v>
      </c>
      <c r="JZ345" s="14">
        <f t="shared" si="2852"/>
        <v>0</v>
      </c>
      <c r="KA345" s="14">
        <f t="shared" si="2852"/>
        <v>0</v>
      </c>
      <c r="KB345" s="14">
        <f t="shared" si="2852"/>
        <v>0</v>
      </c>
      <c r="KC345" s="14">
        <f t="shared" si="2852"/>
        <v>0.24137303366919202</v>
      </c>
      <c r="KD345" s="14">
        <f t="shared" si="2852"/>
        <v>0</v>
      </c>
      <c r="KE345" s="14">
        <f t="shared" si="2852"/>
        <v>0</v>
      </c>
      <c r="KF345" s="14">
        <f t="shared" si="2852"/>
        <v>0</v>
      </c>
      <c r="KG345" s="14">
        <f t="shared" si="2852"/>
        <v>0</v>
      </c>
      <c r="KH345" s="14">
        <f t="shared" si="2852"/>
        <v>0</v>
      </c>
      <c r="KI345" s="17">
        <f t="shared" si="2832"/>
        <v>1.0131097890389558</v>
      </c>
      <c r="KJ345" s="14">
        <v>1</v>
      </c>
      <c r="KK345" s="14">
        <f t="shared" si="2852"/>
        <v>0</v>
      </c>
      <c r="KL345" s="14">
        <f t="shared" si="2852"/>
        <v>0</v>
      </c>
      <c r="KM345" s="14">
        <f t="shared" si="2852"/>
        <v>9.3573462935199053E-3</v>
      </c>
      <c r="KN345" s="14">
        <f t="shared" si="2852"/>
        <v>3.7524427454358753E-3</v>
      </c>
      <c r="KO345" s="14">
        <f t="shared" si="2852"/>
        <v>0</v>
      </c>
      <c r="KP345" s="14">
        <f t="shared" si="2852"/>
        <v>0</v>
      </c>
      <c r="KQ345" s="17">
        <f t="shared" si="2833"/>
        <v>1</v>
      </c>
      <c r="KR345" s="14">
        <v>1</v>
      </c>
      <c r="KS345" s="14">
        <f t="shared" ref="KS345:KZ345" si="2854">KS329</f>
        <v>0</v>
      </c>
      <c r="KT345" s="14">
        <f t="shared" si="2854"/>
        <v>0</v>
      </c>
      <c r="KU345" s="14">
        <f t="shared" si="2854"/>
        <v>0</v>
      </c>
      <c r="KV345" s="14">
        <f t="shared" si="2854"/>
        <v>0</v>
      </c>
      <c r="KW345" s="14">
        <f t="shared" si="2854"/>
        <v>0</v>
      </c>
      <c r="KX345" s="14">
        <f t="shared" si="2854"/>
        <v>0</v>
      </c>
      <c r="KY345" s="44">
        <f t="shared" si="2854"/>
        <v>0</v>
      </c>
      <c r="KZ345" s="44">
        <f t="shared" si="2854"/>
        <v>0</v>
      </c>
    </row>
    <row r="346" spans="1:312">
      <c r="A346" s="14">
        <f t="shared" si="2844"/>
        <v>0</v>
      </c>
      <c r="B346" s="17">
        <f t="shared" si="2789"/>
        <v>1</v>
      </c>
      <c r="C346" s="14">
        <v>1</v>
      </c>
      <c r="D346" s="14">
        <f t="shared" si="2837"/>
        <v>0</v>
      </c>
      <c r="E346" s="14">
        <f t="shared" si="2837"/>
        <v>0</v>
      </c>
      <c r="F346" s="14">
        <f t="shared" si="2837"/>
        <v>0</v>
      </c>
      <c r="G346" s="17">
        <f t="shared" si="2778"/>
        <v>1</v>
      </c>
      <c r="H346" s="14">
        <v>1</v>
      </c>
      <c r="I346" s="14">
        <f t="shared" si="2837"/>
        <v>0</v>
      </c>
      <c r="J346" s="14">
        <f t="shared" si="2837"/>
        <v>0</v>
      </c>
      <c r="K346" s="14">
        <f t="shared" si="2837"/>
        <v>0</v>
      </c>
      <c r="L346" s="18">
        <f t="shared" si="2837"/>
        <v>0</v>
      </c>
      <c r="M346" s="17">
        <f t="shared" si="2790"/>
        <v>1</v>
      </c>
      <c r="N346" s="14">
        <v>1</v>
      </c>
      <c r="O346" s="14">
        <f t="shared" si="2837"/>
        <v>0</v>
      </c>
      <c r="P346" s="14">
        <f t="shared" si="2837"/>
        <v>0</v>
      </c>
      <c r="Q346" s="18">
        <f t="shared" si="2837"/>
        <v>0</v>
      </c>
      <c r="R346" s="17">
        <f t="shared" si="2779"/>
        <v>1</v>
      </c>
      <c r="S346" s="14">
        <v>1</v>
      </c>
      <c r="T346" s="14">
        <f t="shared" si="2838"/>
        <v>0</v>
      </c>
      <c r="U346" s="14">
        <f t="shared" si="2838"/>
        <v>0</v>
      </c>
      <c r="V346" s="14">
        <f t="shared" si="2838"/>
        <v>0</v>
      </c>
      <c r="W346" s="14">
        <f t="shared" si="2838"/>
        <v>0</v>
      </c>
      <c r="X346" s="17">
        <f t="shared" si="2791"/>
        <v>1</v>
      </c>
      <c r="Y346" s="14">
        <v>1</v>
      </c>
      <c r="Z346" s="14">
        <f t="shared" si="2837"/>
        <v>0</v>
      </c>
      <c r="AA346" s="14">
        <f t="shared" si="2837"/>
        <v>0</v>
      </c>
      <c r="AB346" s="14">
        <f t="shared" si="2837"/>
        <v>0</v>
      </c>
      <c r="AC346" s="14">
        <f t="shared" si="2837"/>
        <v>0</v>
      </c>
      <c r="AD346" s="14">
        <f t="shared" si="2837"/>
        <v>0</v>
      </c>
      <c r="AE346" s="17">
        <f t="shared" si="2792"/>
        <v>1</v>
      </c>
      <c r="AF346" s="14">
        <v>1</v>
      </c>
      <c r="AG346" s="14">
        <f t="shared" si="2837"/>
        <v>0</v>
      </c>
      <c r="AH346" s="14">
        <f t="shared" si="2837"/>
        <v>0</v>
      </c>
      <c r="AI346" s="14">
        <f t="shared" si="2837"/>
        <v>0</v>
      </c>
      <c r="AJ346" s="14">
        <f t="shared" si="2837"/>
        <v>0</v>
      </c>
      <c r="AK346" s="14">
        <f t="shared" si="2837"/>
        <v>0</v>
      </c>
      <c r="AL346" s="14">
        <f t="shared" si="2837"/>
        <v>0</v>
      </c>
      <c r="AM346" s="17">
        <f t="shared" si="2793"/>
        <v>1</v>
      </c>
      <c r="AN346" s="14">
        <v>1</v>
      </c>
      <c r="AO346" s="14">
        <f t="shared" si="2837"/>
        <v>0</v>
      </c>
      <c r="AP346" s="14">
        <f t="shared" si="2837"/>
        <v>0</v>
      </c>
      <c r="AQ346" s="14">
        <f t="shared" si="2837"/>
        <v>0</v>
      </c>
      <c r="AR346" s="14">
        <f t="shared" si="2837"/>
        <v>0</v>
      </c>
      <c r="AS346" s="14">
        <f t="shared" si="2837"/>
        <v>0</v>
      </c>
      <c r="AT346" s="14">
        <f t="shared" si="2837"/>
        <v>0</v>
      </c>
      <c r="AU346" s="17">
        <f t="shared" si="2837"/>
        <v>0</v>
      </c>
      <c r="AV346" s="17">
        <f t="shared" si="2794"/>
        <v>1</v>
      </c>
      <c r="AW346" s="14">
        <v>1</v>
      </c>
      <c r="AX346" s="14">
        <f t="shared" si="2839"/>
        <v>0</v>
      </c>
      <c r="AY346" s="14">
        <f t="shared" si="2839"/>
        <v>0</v>
      </c>
      <c r="AZ346" s="14">
        <f t="shared" si="2839"/>
        <v>0</v>
      </c>
      <c r="BA346" s="14">
        <f t="shared" si="2839"/>
        <v>0</v>
      </c>
      <c r="BB346" s="18">
        <f t="shared" si="2758"/>
        <v>0</v>
      </c>
      <c r="BC346" s="17">
        <f t="shared" si="2795"/>
        <v>1</v>
      </c>
      <c r="BD346" s="14">
        <v>1</v>
      </c>
      <c r="BE346" s="14">
        <f t="shared" si="2837"/>
        <v>0</v>
      </c>
      <c r="BF346" s="14">
        <f t="shared" si="2837"/>
        <v>0</v>
      </c>
      <c r="BG346" s="14">
        <f t="shared" si="2837"/>
        <v>0</v>
      </c>
      <c r="BH346" s="14">
        <f t="shared" si="2837"/>
        <v>0</v>
      </c>
      <c r="BI346" s="17">
        <f t="shared" si="2796"/>
        <v>1</v>
      </c>
      <c r="BJ346" s="14">
        <v>1</v>
      </c>
      <c r="BK346" s="14">
        <f t="shared" si="2837"/>
        <v>0</v>
      </c>
      <c r="BL346" s="14">
        <f t="shared" si="2837"/>
        <v>0</v>
      </c>
      <c r="BM346" s="14">
        <f t="shared" si="2837"/>
        <v>0</v>
      </c>
      <c r="BN346" s="14">
        <f t="shared" si="2837"/>
        <v>0</v>
      </c>
      <c r="BO346" s="14">
        <f t="shared" si="2837"/>
        <v>0</v>
      </c>
      <c r="BP346" s="18" t="e">
        <f t="shared" si="2837"/>
        <v>#VALUE!</v>
      </c>
      <c r="BQ346" s="17">
        <f t="shared" si="2797"/>
        <v>1</v>
      </c>
      <c r="BR346" s="14">
        <v>1</v>
      </c>
      <c r="BS346" s="14">
        <f t="shared" si="2780"/>
        <v>0</v>
      </c>
      <c r="BT346" s="14">
        <f t="shared" si="2780"/>
        <v>0</v>
      </c>
      <c r="BU346" s="14">
        <f t="shared" si="2780"/>
        <v>0</v>
      </c>
      <c r="BV346" s="14">
        <f t="shared" si="2780"/>
        <v>0</v>
      </c>
      <c r="BW346" s="25">
        <f t="shared" si="2798"/>
        <v>1</v>
      </c>
      <c r="BX346" s="14">
        <v>1</v>
      </c>
      <c r="BY346" s="14">
        <f t="shared" si="2834"/>
        <v>0</v>
      </c>
      <c r="BZ346" s="14">
        <f t="shared" si="2834"/>
        <v>0</v>
      </c>
      <c r="CA346" s="14">
        <f t="shared" si="2834"/>
        <v>0</v>
      </c>
      <c r="CB346" s="14">
        <f t="shared" si="2834"/>
        <v>0</v>
      </c>
      <c r="CC346" s="17">
        <f t="shared" si="2837"/>
        <v>0</v>
      </c>
      <c r="CD346" s="17">
        <f t="shared" si="2800"/>
        <v>1</v>
      </c>
      <c r="CE346" s="14">
        <v>1</v>
      </c>
      <c r="CF346" s="14">
        <f t="shared" si="2782"/>
        <v>0</v>
      </c>
      <c r="CG346" s="14">
        <f t="shared" si="2782"/>
        <v>0</v>
      </c>
      <c r="CH346" s="14">
        <f t="shared" si="2782"/>
        <v>0</v>
      </c>
      <c r="CI346" s="18">
        <f t="shared" si="2782"/>
        <v>0</v>
      </c>
      <c r="CJ346" s="17">
        <f t="shared" si="2801"/>
        <v>1</v>
      </c>
      <c r="CK346" s="14">
        <v>1</v>
      </c>
      <c r="CL346" s="14">
        <f t="shared" ref="CL346:CQ346" si="2855">CL330</f>
        <v>0</v>
      </c>
      <c r="CM346" s="14">
        <f t="shared" si="2855"/>
        <v>0</v>
      </c>
      <c r="CN346" s="14">
        <f t="shared" si="2855"/>
        <v>0</v>
      </c>
      <c r="CO346" s="14">
        <f t="shared" si="2855"/>
        <v>0</v>
      </c>
      <c r="CP346" s="14">
        <f t="shared" si="2855"/>
        <v>0</v>
      </c>
      <c r="CQ346" s="18">
        <f t="shared" si="2855"/>
        <v>0</v>
      </c>
      <c r="CR346" s="17">
        <f t="shared" si="2802"/>
        <v>1</v>
      </c>
      <c r="CS346" s="14">
        <v>1</v>
      </c>
      <c r="CT346" s="14">
        <f t="shared" si="2759"/>
        <v>0</v>
      </c>
      <c r="CU346" s="14">
        <f t="shared" si="2759"/>
        <v>0</v>
      </c>
      <c r="CV346" s="14">
        <f t="shared" si="2759"/>
        <v>0</v>
      </c>
      <c r="CW346" s="14">
        <f t="shared" si="2759"/>
        <v>0</v>
      </c>
      <c r="CX346" s="14">
        <f t="shared" si="2759"/>
        <v>0</v>
      </c>
      <c r="CY346" s="17">
        <f t="shared" si="2803"/>
        <v>1</v>
      </c>
      <c r="CZ346" s="14">
        <v>1</v>
      </c>
      <c r="DA346" s="14">
        <f t="shared" si="2759"/>
        <v>0</v>
      </c>
      <c r="DB346" s="14">
        <f t="shared" si="2759"/>
        <v>0</v>
      </c>
      <c r="DC346" s="14">
        <f t="shared" si="2759"/>
        <v>0</v>
      </c>
      <c r="DD346" s="14">
        <f t="shared" si="2759"/>
        <v>0</v>
      </c>
      <c r="DE346" s="17">
        <f t="shared" si="2804"/>
        <v>1</v>
      </c>
      <c r="DF346" s="14">
        <v>1</v>
      </c>
      <c r="DG346" s="14">
        <f t="shared" si="2759"/>
        <v>0</v>
      </c>
      <c r="DH346" s="14">
        <f t="shared" si="2759"/>
        <v>0</v>
      </c>
      <c r="DI346" s="14">
        <f t="shared" si="2759"/>
        <v>0</v>
      </c>
      <c r="DJ346" s="14">
        <f t="shared" si="2759"/>
        <v>0</v>
      </c>
      <c r="DK346" s="17">
        <f t="shared" si="2765"/>
        <v>0</v>
      </c>
      <c r="DL346" s="17">
        <f t="shared" si="2805"/>
        <v>1</v>
      </c>
      <c r="DM346" s="14">
        <v>1</v>
      </c>
      <c r="DN346" s="14">
        <f t="shared" si="2759"/>
        <v>0</v>
      </c>
      <c r="DO346" s="14">
        <f t="shared" si="2759"/>
        <v>0</v>
      </c>
      <c r="DP346" s="14">
        <f t="shared" si="2759"/>
        <v>0</v>
      </c>
      <c r="DQ346" s="14">
        <f t="shared" si="2759"/>
        <v>0</v>
      </c>
      <c r="DR346" s="14">
        <f t="shared" si="2759"/>
        <v>0</v>
      </c>
      <c r="DS346" s="14">
        <f t="shared" si="2759"/>
        <v>0</v>
      </c>
      <c r="DT346" s="14">
        <f t="shared" si="2759"/>
        <v>0</v>
      </c>
      <c r="DU346" s="14">
        <f t="shared" si="2759"/>
        <v>0</v>
      </c>
      <c r="DV346" s="14">
        <f t="shared" si="2759"/>
        <v>0</v>
      </c>
      <c r="DW346" s="25">
        <f t="shared" si="2806"/>
        <v>1</v>
      </c>
      <c r="DX346" s="14">
        <v>1</v>
      </c>
      <c r="DY346" s="14">
        <f t="shared" si="2807"/>
        <v>0</v>
      </c>
      <c r="DZ346" s="14">
        <f t="shared" si="2807"/>
        <v>0</v>
      </c>
      <c r="EA346" s="14">
        <f t="shared" si="2807"/>
        <v>0</v>
      </c>
      <c r="EB346" s="14">
        <f t="shared" si="2807"/>
        <v>0</v>
      </c>
      <c r="EC346" s="14">
        <f t="shared" si="2807"/>
        <v>0</v>
      </c>
      <c r="ED346" s="14">
        <f>ED330</f>
        <v>0</v>
      </c>
      <c r="EE346" s="18"/>
      <c r="EF346" s="17">
        <f t="shared" si="2809"/>
        <v>1</v>
      </c>
      <c r="EG346" s="14">
        <v>1</v>
      </c>
      <c r="EH346" s="14">
        <f t="shared" si="2759"/>
        <v>0</v>
      </c>
      <c r="EI346" s="14">
        <f t="shared" si="2759"/>
        <v>0</v>
      </c>
      <c r="EJ346" s="14">
        <f t="shared" si="2759"/>
        <v>0</v>
      </c>
      <c r="EK346" s="14">
        <f t="shared" si="2759"/>
        <v>0</v>
      </c>
      <c r="EL346" s="18">
        <f t="shared" si="2759"/>
        <v>0</v>
      </c>
      <c r="EM346" s="17">
        <f t="shared" si="2810"/>
        <v>1</v>
      </c>
      <c r="EN346" s="14">
        <v>1</v>
      </c>
      <c r="EO346" s="14">
        <f t="shared" si="2759"/>
        <v>0</v>
      </c>
      <c r="EP346" s="14">
        <f t="shared" si="2759"/>
        <v>0</v>
      </c>
      <c r="EQ346" s="14">
        <f t="shared" si="2759"/>
        <v>0</v>
      </c>
      <c r="ER346" s="14">
        <f t="shared" si="2759"/>
        <v>0</v>
      </c>
      <c r="ES346" s="14">
        <f t="shared" si="2759"/>
        <v>0</v>
      </c>
      <c r="ET346" s="25">
        <f t="shared" si="2811"/>
        <v>1</v>
      </c>
      <c r="EU346" s="14">
        <v>1</v>
      </c>
      <c r="EV346" s="14">
        <f t="shared" ref="EV346:EZ346" si="2856">EV330</f>
        <v>0</v>
      </c>
      <c r="EW346" s="14">
        <f t="shared" si="2856"/>
        <v>0</v>
      </c>
      <c r="EX346" s="14">
        <f t="shared" si="2856"/>
        <v>0</v>
      </c>
      <c r="EY346" s="14">
        <f t="shared" si="2856"/>
        <v>0</v>
      </c>
      <c r="EZ346" s="14">
        <f t="shared" si="2856"/>
        <v>0</v>
      </c>
      <c r="FA346" s="17">
        <f t="shared" si="2813"/>
        <v>1</v>
      </c>
      <c r="FB346" s="14">
        <v>1</v>
      </c>
      <c r="FC346" s="14">
        <f t="shared" si="2842"/>
        <v>0</v>
      </c>
      <c r="FD346" s="14">
        <f t="shared" si="2842"/>
        <v>0</v>
      </c>
      <c r="FE346" s="14">
        <f t="shared" si="2842"/>
        <v>0</v>
      </c>
      <c r="FF346" s="14">
        <f t="shared" si="2842"/>
        <v>0</v>
      </c>
      <c r="FG346" s="14">
        <f t="shared" si="2842"/>
        <v>0</v>
      </c>
      <c r="FH346" s="18" t="e">
        <f t="shared" si="2842"/>
        <v>#VALUE!</v>
      </c>
      <c r="FI346" s="17">
        <f t="shared" si="2814"/>
        <v>1</v>
      </c>
      <c r="FJ346" s="14">
        <v>1</v>
      </c>
      <c r="FK346" s="14">
        <f t="shared" si="2785"/>
        <v>0</v>
      </c>
      <c r="FL346" s="14">
        <f t="shared" si="2785"/>
        <v>0</v>
      </c>
      <c r="FM346" s="14">
        <f t="shared" si="2785"/>
        <v>0</v>
      </c>
      <c r="FN346" s="17">
        <f t="shared" si="2815"/>
        <v>1</v>
      </c>
      <c r="FO346" s="14">
        <v>1</v>
      </c>
      <c r="FP346" s="14">
        <f t="shared" si="2764"/>
        <v>0</v>
      </c>
      <c r="FQ346" s="14">
        <f t="shared" si="2816"/>
        <v>0</v>
      </c>
      <c r="FR346" s="14">
        <f t="shared" si="2816"/>
        <v>0</v>
      </c>
      <c r="FS346" s="14">
        <f t="shared" si="2816"/>
        <v>0</v>
      </c>
      <c r="FT346" s="14">
        <f t="shared" si="2816"/>
        <v>0</v>
      </c>
      <c r="FU346" s="17">
        <f t="shared" si="2817"/>
        <v>1</v>
      </c>
      <c r="FV346" s="14">
        <v>1</v>
      </c>
      <c r="FW346" s="14">
        <f t="shared" si="2816"/>
        <v>0</v>
      </c>
      <c r="FX346" s="14">
        <f t="shared" si="2816"/>
        <v>0</v>
      </c>
      <c r="FY346" s="14">
        <f t="shared" si="2816"/>
        <v>0</v>
      </c>
      <c r="FZ346" s="14">
        <f t="shared" si="2816"/>
        <v>0</v>
      </c>
      <c r="GA346" s="18">
        <f t="shared" si="2768"/>
        <v>0</v>
      </c>
      <c r="GB346" s="18" t="e">
        <f t="shared" si="2768"/>
        <v>#VALUE!</v>
      </c>
      <c r="GC346" s="17">
        <f t="shared" si="2818"/>
        <v>1</v>
      </c>
      <c r="GD346" s="14">
        <v>1</v>
      </c>
      <c r="GE346" s="14">
        <f t="shared" si="2816"/>
        <v>0</v>
      </c>
      <c r="GF346" s="14">
        <f t="shared" si="2816"/>
        <v>0</v>
      </c>
      <c r="GG346" s="14">
        <f t="shared" si="2816"/>
        <v>0</v>
      </c>
      <c r="GH346" s="14">
        <f t="shared" si="2816"/>
        <v>0</v>
      </c>
      <c r="GI346" s="14">
        <f t="shared" si="2816"/>
        <v>0</v>
      </c>
      <c r="GJ346" s="14">
        <f t="shared" si="2816"/>
        <v>0</v>
      </c>
      <c r="GK346" s="17">
        <f t="shared" si="2819"/>
        <v>1</v>
      </c>
      <c r="GL346" s="14">
        <v>1</v>
      </c>
      <c r="GM346" s="14">
        <f t="shared" si="2816"/>
        <v>0</v>
      </c>
      <c r="GN346" s="14">
        <f t="shared" si="2816"/>
        <v>0</v>
      </c>
      <c r="GO346" s="14">
        <f t="shared" si="2816"/>
        <v>0</v>
      </c>
      <c r="GP346" s="14">
        <f t="shared" si="2816"/>
        <v>0</v>
      </c>
      <c r="GQ346" s="14">
        <f t="shared" si="2816"/>
        <v>0</v>
      </c>
      <c r="GR346" s="14">
        <f t="shared" si="2816"/>
        <v>0</v>
      </c>
      <c r="GS346" s="17">
        <f t="shared" si="2820"/>
        <v>1</v>
      </c>
      <c r="GT346" s="14">
        <v>1</v>
      </c>
      <c r="GU346" s="14">
        <f t="shared" si="2816"/>
        <v>0</v>
      </c>
      <c r="GV346" s="14">
        <f t="shared" si="2816"/>
        <v>0</v>
      </c>
      <c r="GW346" s="14">
        <f t="shared" si="2816"/>
        <v>0</v>
      </c>
      <c r="GX346" s="14">
        <f t="shared" si="2816"/>
        <v>0</v>
      </c>
      <c r="GY346" s="14">
        <f t="shared" si="2816"/>
        <v>0</v>
      </c>
      <c r="GZ346" s="14">
        <f t="shared" si="2816"/>
        <v>0</v>
      </c>
      <c r="HA346" s="17">
        <f t="shared" si="2821"/>
        <v>1</v>
      </c>
      <c r="HB346" s="14">
        <v>1</v>
      </c>
      <c r="HC346" s="14">
        <f t="shared" si="2816"/>
        <v>0</v>
      </c>
      <c r="HD346" s="14">
        <f t="shared" si="2816"/>
        <v>0</v>
      </c>
      <c r="HE346" s="14">
        <f t="shared" si="2816"/>
        <v>0</v>
      </c>
      <c r="HF346" s="17">
        <f t="shared" si="2822"/>
        <v>1</v>
      </c>
      <c r="HG346" s="14">
        <v>1</v>
      </c>
      <c r="HH346" s="14">
        <f t="shared" si="2816"/>
        <v>0</v>
      </c>
      <c r="HI346" s="14">
        <f t="shared" si="2816"/>
        <v>0</v>
      </c>
      <c r="HJ346" s="14">
        <f t="shared" si="2816"/>
        <v>0</v>
      </c>
      <c r="HK346" s="17">
        <f t="shared" si="2823"/>
        <v>1</v>
      </c>
      <c r="HL346" s="14">
        <v>1</v>
      </c>
      <c r="HM346" s="14">
        <f t="shared" si="2816"/>
        <v>0</v>
      </c>
      <c r="HN346" s="14">
        <f t="shared" si="2816"/>
        <v>0</v>
      </c>
      <c r="HO346" s="14">
        <f t="shared" si="2816"/>
        <v>0</v>
      </c>
      <c r="HP346" s="14">
        <f t="shared" si="2816"/>
        <v>0</v>
      </c>
      <c r="HQ346" s="14">
        <f t="shared" si="2816"/>
        <v>0</v>
      </c>
      <c r="HR346" s="14">
        <f>HR330</f>
        <v>0</v>
      </c>
      <c r="HS346" s="17">
        <f t="shared" si="2824"/>
        <v>1</v>
      </c>
      <c r="HT346" s="14">
        <v>1</v>
      </c>
      <c r="HU346" s="14">
        <f t="shared" si="2786"/>
        <v>0</v>
      </c>
      <c r="HV346" s="14">
        <f t="shared" si="2786"/>
        <v>0</v>
      </c>
      <c r="HW346" s="14">
        <f t="shared" si="2786"/>
        <v>0</v>
      </c>
      <c r="HX346" s="14">
        <f t="shared" si="2786"/>
        <v>0</v>
      </c>
      <c r="HY346" s="14">
        <f t="shared" si="2786"/>
        <v>0</v>
      </c>
      <c r="HZ346" s="18" t="e">
        <f t="shared" si="2786"/>
        <v>#VALUE!</v>
      </c>
      <c r="IA346" s="18">
        <f t="shared" si="2786"/>
        <v>0</v>
      </c>
      <c r="IB346" s="17">
        <f t="shared" si="2825"/>
        <v>1</v>
      </c>
      <c r="IC346" s="14">
        <v>1</v>
      </c>
      <c r="ID346" s="14">
        <f t="shared" si="2826"/>
        <v>0</v>
      </c>
      <c r="IE346" s="14">
        <f t="shared" si="2826"/>
        <v>0</v>
      </c>
      <c r="IF346" s="14">
        <f t="shared" si="2826"/>
        <v>0</v>
      </c>
      <c r="IG346" s="14">
        <f t="shared" si="2826"/>
        <v>0</v>
      </c>
      <c r="IH346" s="14">
        <f t="shared" si="2826"/>
        <v>0</v>
      </c>
      <c r="II346" s="14">
        <f>II330</f>
        <v>0</v>
      </c>
      <c r="IJ346" s="17">
        <f t="shared" si="2828"/>
        <v>1</v>
      </c>
      <c r="IK346" s="14">
        <v>1</v>
      </c>
      <c r="IL346" s="14">
        <f t="shared" si="2852"/>
        <v>0</v>
      </c>
      <c r="IM346" s="14">
        <f t="shared" si="2852"/>
        <v>0</v>
      </c>
      <c r="IN346" s="14">
        <f t="shared" si="2852"/>
        <v>0</v>
      </c>
      <c r="IO346" s="14">
        <f t="shared" si="2852"/>
        <v>0</v>
      </c>
      <c r="IP346" s="14">
        <f t="shared" si="2852"/>
        <v>0</v>
      </c>
      <c r="IQ346" s="14">
        <f t="shared" si="2852"/>
        <v>0</v>
      </c>
      <c r="IR346" s="17">
        <f t="shared" si="2829"/>
        <v>1</v>
      </c>
      <c r="IS346" s="14">
        <v>1</v>
      </c>
      <c r="IT346" s="14">
        <f t="shared" si="2852"/>
        <v>0</v>
      </c>
      <c r="IU346" s="14">
        <f t="shared" si="2852"/>
        <v>0</v>
      </c>
      <c r="IV346" s="14">
        <f t="shared" si="2852"/>
        <v>0</v>
      </c>
      <c r="IW346" s="14">
        <f t="shared" si="2852"/>
        <v>0</v>
      </c>
      <c r="IX346" s="14">
        <f t="shared" si="2852"/>
        <v>0</v>
      </c>
      <c r="IY346" s="14">
        <f t="shared" si="2852"/>
        <v>0</v>
      </c>
      <c r="IZ346" s="14">
        <f t="shared" si="2852"/>
        <v>0</v>
      </c>
      <c r="JA346" s="14">
        <f t="shared" si="2852"/>
        <v>0</v>
      </c>
      <c r="JB346" s="14">
        <f t="shared" si="2852"/>
        <v>0</v>
      </c>
      <c r="JC346" s="17">
        <f t="shared" si="2830"/>
        <v>1</v>
      </c>
      <c r="JD346" s="14">
        <v>1</v>
      </c>
      <c r="JE346" s="14">
        <f t="shared" si="2852"/>
        <v>0</v>
      </c>
      <c r="JF346" s="14">
        <f t="shared" si="2852"/>
        <v>0</v>
      </c>
      <c r="JG346" s="14">
        <f t="shared" si="2852"/>
        <v>0</v>
      </c>
      <c r="JH346" s="14">
        <f t="shared" si="2852"/>
        <v>0</v>
      </c>
      <c r="JI346" s="14">
        <f t="shared" si="2852"/>
        <v>0</v>
      </c>
      <c r="JJ346" s="25">
        <f t="shared" si="2788"/>
        <v>1</v>
      </c>
      <c r="JK346" s="39">
        <v>1</v>
      </c>
      <c r="JL346" s="39">
        <f t="shared" ref="JL346:JU346" si="2857">JL330</f>
        <v>0</v>
      </c>
      <c r="JM346" s="39">
        <f t="shared" si="2857"/>
        <v>0</v>
      </c>
      <c r="JN346" s="39">
        <f t="shared" si="2857"/>
        <v>0</v>
      </c>
      <c r="JO346" s="39">
        <f t="shared" si="2857"/>
        <v>0</v>
      </c>
      <c r="JP346" s="39">
        <f t="shared" si="2857"/>
        <v>0</v>
      </c>
      <c r="JQ346" s="39">
        <f t="shared" si="2857"/>
        <v>0</v>
      </c>
      <c r="JR346" s="39">
        <f t="shared" si="2857"/>
        <v>0</v>
      </c>
      <c r="JS346" s="39">
        <f t="shared" si="2857"/>
        <v>0</v>
      </c>
      <c r="JT346" s="39">
        <f t="shared" si="2857"/>
        <v>0</v>
      </c>
      <c r="JU346" s="39">
        <f t="shared" si="2857"/>
        <v>0</v>
      </c>
      <c r="JV346" s="17">
        <f t="shared" si="2831"/>
        <v>1</v>
      </c>
      <c r="JW346" s="14">
        <v>1</v>
      </c>
      <c r="JX346" s="14">
        <f t="shared" si="2852"/>
        <v>0</v>
      </c>
      <c r="JY346" s="14">
        <f t="shared" si="2852"/>
        <v>0</v>
      </c>
      <c r="JZ346" s="14">
        <f t="shared" si="2852"/>
        <v>0</v>
      </c>
      <c r="KA346" s="14">
        <f t="shared" si="2852"/>
        <v>0</v>
      </c>
      <c r="KB346" s="14">
        <f t="shared" si="2852"/>
        <v>0</v>
      </c>
      <c r="KC346" s="14">
        <f t="shared" si="2852"/>
        <v>0</v>
      </c>
      <c r="KD346" s="14">
        <f t="shared" si="2852"/>
        <v>0</v>
      </c>
      <c r="KE346" s="14">
        <f t="shared" si="2852"/>
        <v>0</v>
      </c>
      <c r="KF346" s="14">
        <f t="shared" si="2852"/>
        <v>0</v>
      </c>
      <c r="KG346" s="14">
        <f t="shared" si="2852"/>
        <v>0</v>
      </c>
      <c r="KH346" s="14">
        <f t="shared" si="2852"/>
        <v>0</v>
      </c>
      <c r="KI346" s="17">
        <f t="shared" si="2832"/>
        <v>1</v>
      </c>
      <c r="KJ346" s="14">
        <v>1</v>
      </c>
      <c r="KK346" s="14">
        <f t="shared" si="2852"/>
        <v>0</v>
      </c>
      <c r="KL346" s="14">
        <f t="shared" si="2852"/>
        <v>0</v>
      </c>
      <c r="KM346" s="14">
        <f t="shared" si="2852"/>
        <v>0</v>
      </c>
      <c r="KN346" s="14">
        <f t="shared" si="2852"/>
        <v>0</v>
      </c>
      <c r="KO346" s="14">
        <f t="shared" si="2852"/>
        <v>0</v>
      </c>
      <c r="KP346" s="14">
        <f t="shared" si="2852"/>
        <v>0</v>
      </c>
      <c r="KQ346" s="17">
        <f t="shared" si="2833"/>
        <v>1</v>
      </c>
      <c r="KR346" s="14">
        <v>1</v>
      </c>
      <c r="KS346" s="14">
        <f t="shared" ref="KS346:KZ346" si="2858">KS330</f>
        <v>0</v>
      </c>
      <c r="KT346" s="14">
        <f t="shared" si="2858"/>
        <v>0</v>
      </c>
      <c r="KU346" s="14">
        <f t="shared" si="2858"/>
        <v>0</v>
      </c>
      <c r="KV346" s="14">
        <f t="shared" si="2858"/>
        <v>0</v>
      </c>
      <c r="KW346" s="14">
        <f t="shared" si="2858"/>
        <v>0</v>
      </c>
      <c r="KX346" s="14">
        <f t="shared" si="2858"/>
        <v>0</v>
      </c>
      <c r="KY346" s="44">
        <f t="shared" si="2858"/>
        <v>0</v>
      </c>
      <c r="KZ346" s="44">
        <f t="shared" si="2858"/>
        <v>0</v>
      </c>
    </row>
    <row r="347" spans="1:312">
      <c r="A347" s="14">
        <f t="shared" si="2844"/>
        <v>0</v>
      </c>
      <c r="B347" s="17">
        <f t="shared" si="2789"/>
        <v>1</v>
      </c>
      <c r="C347" s="14">
        <v>1</v>
      </c>
      <c r="D347" s="14">
        <f t="shared" si="2837"/>
        <v>0</v>
      </c>
      <c r="E347" s="14">
        <f t="shared" si="2837"/>
        <v>0</v>
      </c>
      <c r="F347" s="14">
        <f t="shared" si="2837"/>
        <v>0</v>
      </c>
      <c r="G347" s="17">
        <f t="shared" si="2778"/>
        <v>1</v>
      </c>
      <c r="H347" s="14">
        <v>1</v>
      </c>
      <c r="I347" s="14">
        <f t="shared" si="2837"/>
        <v>0</v>
      </c>
      <c r="J347" s="14">
        <f t="shared" si="2837"/>
        <v>0</v>
      </c>
      <c r="K347" s="14">
        <f t="shared" si="2837"/>
        <v>0</v>
      </c>
      <c r="L347" s="18">
        <f t="shared" si="2837"/>
        <v>0</v>
      </c>
      <c r="M347" s="17">
        <f t="shared" si="2790"/>
        <v>1</v>
      </c>
      <c r="N347" s="14">
        <v>1</v>
      </c>
      <c r="O347" s="14">
        <f t="shared" si="2837"/>
        <v>0</v>
      </c>
      <c r="P347" s="14">
        <f t="shared" si="2837"/>
        <v>0</v>
      </c>
      <c r="Q347" s="18">
        <f t="shared" si="2837"/>
        <v>0</v>
      </c>
      <c r="R347" s="17">
        <f t="shared" si="2779"/>
        <v>1</v>
      </c>
      <c r="S347" s="14">
        <v>1</v>
      </c>
      <c r="T347" s="14">
        <f t="shared" si="2838"/>
        <v>0</v>
      </c>
      <c r="U347" s="14">
        <f t="shared" si="2838"/>
        <v>0</v>
      </c>
      <c r="V347" s="14">
        <f t="shared" si="2838"/>
        <v>0</v>
      </c>
      <c r="W347" s="14">
        <f t="shared" si="2838"/>
        <v>0</v>
      </c>
      <c r="X347" s="17">
        <f t="shared" si="2791"/>
        <v>1</v>
      </c>
      <c r="Y347" s="14">
        <v>1</v>
      </c>
      <c r="Z347" s="14">
        <f t="shared" si="2837"/>
        <v>0</v>
      </c>
      <c r="AA347" s="14">
        <f t="shared" si="2837"/>
        <v>0</v>
      </c>
      <c r="AB347" s="14">
        <f t="shared" si="2837"/>
        <v>0</v>
      </c>
      <c r="AC347" s="14">
        <f t="shared" si="2837"/>
        <v>0</v>
      </c>
      <c r="AD347" s="14">
        <f t="shared" si="2837"/>
        <v>0</v>
      </c>
      <c r="AE347" s="17">
        <f t="shared" si="2792"/>
        <v>1</v>
      </c>
      <c r="AF347" s="14">
        <v>1</v>
      </c>
      <c r="AG347" s="14">
        <f t="shared" si="2837"/>
        <v>0</v>
      </c>
      <c r="AH347" s="14">
        <f t="shared" si="2837"/>
        <v>0</v>
      </c>
      <c r="AI347" s="14">
        <f t="shared" si="2837"/>
        <v>0</v>
      </c>
      <c r="AJ347" s="14">
        <f t="shared" si="2837"/>
        <v>0</v>
      </c>
      <c r="AK347" s="14">
        <f t="shared" si="2837"/>
        <v>0</v>
      </c>
      <c r="AL347" s="14">
        <f t="shared" si="2837"/>
        <v>0</v>
      </c>
      <c r="AM347" s="17">
        <f t="shared" si="2793"/>
        <v>1</v>
      </c>
      <c r="AN347" s="14">
        <v>1</v>
      </c>
      <c r="AO347" s="14">
        <f t="shared" si="2837"/>
        <v>0</v>
      </c>
      <c r="AP347" s="14">
        <f t="shared" si="2837"/>
        <v>0</v>
      </c>
      <c r="AQ347" s="14">
        <f t="shared" si="2837"/>
        <v>0</v>
      </c>
      <c r="AR347" s="14">
        <f t="shared" si="2837"/>
        <v>0</v>
      </c>
      <c r="AS347" s="14">
        <f t="shared" si="2837"/>
        <v>0</v>
      </c>
      <c r="AT347" s="14">
        <f t="shared" si="2837"/>
        <v>0</v>
      </c>
      <c r="AU347" s="17">
        <f t="shared" si="2837"/>
        <v>0</v>
      </c>
      <c r="AV347" s="17">
        <f t="shared" si="2794"/>
        <v>1</v>
      </c>
      <c r="AW347" s="14">
        <v>1</v>
      </c>
      <c r="AX347" s="14">
        <f t="shared" si="2839"/>
        <v>0</v>
      </c>
      <c r="AY347" s="14">
        <f t="shared" si="2839"/>
        <v>0</v>
      </c>
      <c r="AZ347" s="14">
        <f t="shared" si="2839"/>
        <v>0</v>
      </c>
      <c r="BA347" s="14">
        <f t="shared" si="2839"/>
        <v>0</v>
      </c>
      <c r="BB347" s="18" t="e">
        <f t="shared" si="2758"/>
        <v>#VALUE!</v>
      </c>
      <c r="BC347" s="17">
        <f t="shared" si="2795"/>
        <v>1</v>
      </c>
      <c r="BD347" s="14">
        <v>1</v>
      </c>
      <c r="BE347" s="14">
        <f t="shared" si="2837"/>
        <v>0</v>
      </c>
      <c r="BF347" s="14">
        <f t="shared" si="2837"/>
        <v>0</v>
      </c>
      <c r="BG347" s="14">
        <f t="shared" si="2837"/>
        <v>0</v>
      </c>
      <c r="BH347" s="14">
        <f t="shared" si="2837"/>
        <v>0</v>
      </c>
      <c r="BI347" s="17">
        <f t="shared" si="2796"/>
        <v>1</v>
      </c>
      <c r="BJ347" s="14">
        <v>1</v>
      </c>
      <c r="BK347" s="14">
        <f t="shared" si="2837"/>
        <v>0</v>
      </c>
      <c r="BL347" s="14">
        <f t="shared" si="2837"/>
        <v>0</v>
      </c>
      <c r="BM347" s="14">
        <f t="shared" si="2837"/>
        <v>0</v>
      </c>
      <c r="BN347" s="14">
        <f t="shared" si="2837"/>
        <v>0</v>
      </c>
      <c r="BO347" s="14">
        <f t="shared" si="2837"/>
        <v>0</v>
      </c>
      <c r="BP347" s="18" t="e">
        <f t="shared" si="2837"/>
        <v>#VALUE!</v>
      </c>
      <c r="BQ347" s="17">
        <f t="shared" si="2797"/>
        <v>1</v>
      </c>
      <c r="BR347" s="14">
        <v>1</v>
      </c>
      <c r="BS347" s="14">
        <f t="shared" si="2780"/>
        <v>0</v>
      </c>
      <c r="BT347" s="14">
        <f t="shared" si="2780"/>
        <v>0</v>
      </c>
      <c r="BU347" s="14">
        <f t="shared" si="2780"/>
        <v>0</v>
      </c>
      <c r="BV347" s="14">
        <f t="shared" si="2780"/>
        <v>0</v>
      </c>
      <c r="BW347" s="25">
        <f t="shared" si="2798"/>
        <v>1</v>
      </c>
      <c r="BX347" s="14">
        <v>1</v>
      </c>
      <c r="BY347" s="14">
        <f t="shared" si="2834"/>
        <v>0</v>
      </c>
      <c r="BZ347" s="14">
        <f t="shared" si="2834"/>
        <v>0</v>
      </c>
      <c r="CA347" s="14">
        <f t="shared" si="2834"/>
        <v>0</v>
      </c>
      <c r="CB347" s="14">
        <f t="shared" si="2834"/>
        <v>0</v>
      </c>
      <c r="CC347" s="17">
        <f t="shared" si="2837"/>
        <v>0</v>
      </c>
      <c r="CD347" s="17">
        <f t="shared" si="2800"/>
        <v>1</v>
      </c>
      <c r="CE347" s="14">
        <v>1</v>
      </c>
      <c r="CF347" s="14">
        <f t="shared" si="2782"/>
        <v>0</v>
      </c>
      <c r="CG347" s="14">
        <f t="shared" si="2782"/>
        <v>0</v>
      </c>
      <c r="CH347" s="14">
        <f t="shared" si="2782"/>
        <v>0</v>
      </c>
      <c r="CI347" s="18">
        <f t="shared" si="2782"/>
        <v>0</v>
      </c>
      <c r="CJ347" s="17">
        <f t="shared" si="2801"/>
        <v>1</v>
      </c>
      <c r="CK347" s="14">
        <v>1</v>
      </c>
      <c r="CL347" s="14">
        <f t="shared" ref="CL347:CQ347" si="2859">CL331</f>
        <v>0</v>
      </c>
      <c r="CM347" s="14">
        <f t="shared" si="2859"/>
        <v>0</v>
      </c>
      <c r="CN347" s="14">
        <f t="shared" si="2859"/>
        <v>0</v>
      </c>
      <c r="CO347" s="14">
        <f t="shared" si="2859"/>
        <v>0</v>
      </c>
      <c r="CP347" s="14">
        <f t="shared" si="2859"/>
        <v>0</v>
      </c>
      <c r="CQ347" s="18">
        <f t="shared" si="2859"/>
        <v>0</v>
      </c>
      <c r="CR347" s="17">
        <f t="shared" si="2802"/>
        <v>1</v>
      </c>
      <c r="CS347" s="14">
        <v>1</v>
      </c>
      <c r="CT347" s="14">
        <f t="shared" si="2759"/>
        <v>0</v>
      </c>
      <c r="CU347" s="14">
        <f t="shared" si="2759"/>
        <v>0</v>
      </c>
      <c r="CV347" s="14">
        <f t="shared" si="2759"/>
        <v>0</v>
      </c>
      <c r="CW347" s="14">
        <f t="shared" si="2759"/>
        <v>0</v>
      </c>
      <c r="CX347" s="14">
        <f t="shared" si="2759"/>
        <v>0</v>
      </c>
      <c r="CY347" s="17">
        <f t="shared" si="2803"/>
        <v>1</v>
      </c>
      <c r="CZ347" s="14">
        <v>1</v>
      </c>
      <c r="DA347" s="14">
        <f t="shared" si="2759"/>
        <v>0</v>
      </c>
      <c r="DB347" s="14">
        <f t="shared" si="2759"/>
        <v>0</v>
      </c>
      <c r="DC347" s="14">
        <f t="shared" si="2759"/>
        <v>0</v>
      </c>
      <c r="DD347" s="14">
        <f t="shared" si="2759"/>
        <v>0</v>
      </c>
      <c r="DE347" s="17">
        <f t="shared" si="2804"/>
        <v>1</v>
      </c>
      <c r="DF347" s="14">
        <v>1</v>
      </c>
      <c r="DG347" s="14">
        <f t="shared" si="2759"/>
        <v>0</v>
      </c>
      <c r="DH347" s="14">
        <f t="shared" si="2759"/>
        <v>0</v>
      </c>
      <c r="DI347" s="14">
        <f t="shared" si="2759"/>
        <v>0</v>
      </c>
      <c r="DJ347" s="14">
        <f t="shared" si="2759"/>
        <v>0</v>
      </c>
      <c r="DK347" s="17">
        <f t="shared" si="2765"/>
        <v>0</v>
      </c>
      <c r="DL347" s="17">
        <f t="shared" si="2805"/>
        <v>1</v>
      </c>
      <c r="DM347" s="14">
        <v>1</v>
      </c>
      <c r="DN347" s="14">
        <f t="shared" si="2759"/>
        <v>0</v>
      </c>
      <c r="DO347" s="14">
        <f t="shared" si="2759"/>
        <v>0</v>
      </c>
      <c r="DP347" s="14">
        <f t="shared" si="2759"/>
        <v>0</v>
      </c>
      <c r="DQ347" s="14">
        <f t="shared" si="2759"/>
        <v>0</v>
      </c>
      <c r="DR347" s="14">
        <f t="shared" si="2759"/>
        <v>0</v>
      </c>
      <c r="DS347" s="14">
        <f t="shared" si="2759"/>
        <v>0</v>
      </c>
      <c r="DT347" s="14">
        <f t="shared" si="2759"/>
        <v>0</v>
      </c>
      <c r="DU347" s="14">
        <f t="shared" si="2759"/>
        <v>0</v>
      </c>
      <c r="DV347" s="14">
        <f t="shared" si="2759"/>
        <v>0</v>
      </c>
      <c r="DW347" s="25">
        <f t="shared" si="2806"/>
        <v>1</v>
      </c>
      <c r="DX347" s="14">
        <v>1</v>
      </c>
      <c r="DY347" s="14">
        <f t="shared" ref="DY347:EC347" si="2860">DY331</f>
        <v>0</v>
      </c>
      <c r="DZ347" s="14">
        <f t="shared" si="2860"/>
        <v>0</v>
      </c>
      <c r="EA347" s="14">
        <f t="shared" si="2860"/>
        <v>0</v>
      </c>
      <c r="EB347" s="14">
        <f t="shared" si="2860"/>
        <v>0</v>
      </c>
      <c r="EC347" s="14">
        <f t="shared" si="2860"/>
        <v>0</v>
      </c>
      <c r="ED347" s="14">
        <f>ED331</f>
        <v>0</v>
      </c>
      <c r="EE347" s="18"/>
      <c r="EF347" s="17">
        <f t="shared" si="2809"/>
        <v>1</v>
      </c>
      <c r="EG347" s="14">
        <v>1</v>
      </c>
      <c r="EH347" s="14">
        <f t="shared" si="2759"/>
        <v>0</v>
      </c>
      <c r="EI347" s="14">
        <f t="shared" si="2759"/>
        <v>0</v>
      </c>
      <c r="EJ347" s="14">
        <f t="shared" si="2759"/>
        <v>0</v>
      </c>
      <c r="EK347" s="14">
        <f t="shared" si="2759"/>
        <v>0</v>
      </c>
      <c r="EL347" s="18" t="e">
        <f t="shared" si="2759"/>
        <v>#VALUE!</v>
      </c>
      <c r="EM347" s="17">
        <f t="shared" si="2810"/>
        <v>1</v>
      </c>
      <c r="EN347" s="14">
        <v>1</v>
      </c>
      <c r="EO347" s="14">
        <f t="shared" si="2759"/>
        <v>0</v>
      </c>
      <c r="EP347" s="14">
        <f t="shared" si="2759"/>
        <v>0</v>
      </c>
      <c r="EQ347" s="14">
        <f t="shared" si="2759"/>
        <v>0</v>
      </c>
      <c r="ER347" s="14">
        <f t="shared" si="2759"/>
        <v>0</v>
      </c>
      <c r="ES347" s="14">
        <f t="shared" si="2759"/>
        <v>0</v>
      </c>
      <c r="ET347" s="25">
        <f t="shared" si="2811"/>
        <v>1</v>
      </c>
      <c r="EU347" s="14">
        <v>1</v>
      </c>
      <c r="EV347" s="14">
        <f t="shared" ref="EV347:EZ347" si="2861">EV331</f>
        <v>0</v>
      </c>
      <c r="EW347" s="14">
        <f t="shared" si="2861"/>
        <v>0</v>
      </c>
      <c r="EX347" s="14">
        <f t="shared" si="2861"/>
        <v>0</v>
      </c>
      <c r="EY347" s="14">
        <f t="shared" si="2861"/>
        <v>0</v>
      </c>
      <c r="EZ347" s="14">
        <f t="shared" si="2861"/>
        <v>0</v>
      </c>
      <c r="FA347" s="17">
        <f t="shared" si="2813"/>
        <v>1</v>
      </c>
      <c r="FB347" s="14">
        <v>1</v>
      </c>
      <c r="FC347" s="14">
        <f t="shared" si="2842"/>
        <v>0</v>
      </c>
      <c r="FD347" s="14">
        <f t="shared" si="2842"/>
        <v>0</v>
      </c>
      <c r="FE347" s="14">
        <f t="shared" si="2842"/>
        <v>0</v>
      </c>
      <c r="FF347" s="14">
        <f t="shared" si="2842"/>
        <v>0</v>
      </c>
      <c r="FG347" s="14">
        <f t="shared" si="2842"/>
        <v>0</v>
      </c>
      <c r="FH347" s="18" t="e">
        <f t="shared" si="2842"/>
        <v>#VALUE!</v>
      </c>
      <c r="FI347" s="17">
        <f t="shared" si="2814"/>
        <v>1</v>
      </c>
      <c r="FJ347" s="14">
        <v>1</v>
      </c>
      <c r="FK347" s="14">
        <f t="shared" si="2785"/>
        <v>0</v>
      </c>
      <c r="FL347" s="14">
        <f t="shared" si="2785"/>
        <v>0</v>
      </c>
      <c r="FM347" s="14">
        <f t="shared" si="2785"/>
        <v>0</v>
      </c>
      <c r="FN347" s="17">
        <f t="shared" si="2815"/>
        <v>1</v>
      </c>
      <c r="FO347" s="14">
        <v>1</v>
      </c>
      <c r="FP347" s="14">
        <f t="shared" si="2764"/>
        <v>0</v>
      </c>
      <c r="FQ347" s="14">
        <f t="shared" si="2816"/>
        <v>0</v>
      </c>
      <c r="FR347" s="14">
        <f t="shared" si="2816"/>
        <v>0</v>
      </c>
      <c r="FS347" s="14">
        <f t="shared" si="2816"/>
        <v>0</v>
      </c>
      <c r="FT347" s="14">
        <f t="shared" si="2816"/>
        <v>0</v>
      </c>
      <c r="FU347" s="17">
        <f t="shared" si="2817"/>
        <v>1</v>
      </c>
      <c r="FV347" s="14">
        <v>1</v>
      </c>
      <c r="FW347" s="14">
        <f t="shared" si="2816"/>
        <v>0</v>
      </c>
      <c r="FX347" s="14">
        <f t="shared" si="2816"/>
        <v>0</v>
      </c>
      <c r="FY347" s="14">
        <f t="shared" si="2816"/>
        <v>0</v>
      </c>
      <c r="FZ347" s="14">
        <f t="shared" si="2816"/>
        <v>0</v>
      </c>
      <c r="GA347" s="18" t="e">
        <f t="shared" si="2768"/>
        <v>#VALUE!</v>
      </c>
      <c r="GB347" s="18" t="e">
        <f t="shared" si="2768"/>
        <v>#VALUE!</v>
      </c>
      <c r="GC347" s="17">
        <f t="shared" si="2818"/>
        <v>1</v>
      </c>
      <c r="GD347" s="14">
        <v>1</v>
      </c>
      <c r="GE347" s="14">
        <f t="shared" si="2816"/>
        <v>0</v>
      </c>
      <c r="GF347" s="14">
        <f t="shared" si="2816"/>
        <v>0</v>
      </c>
      <c r="GG347" s="14">
        <f t="shared" si="2816"/>
        <v>0</v>
      </c>
      <c r="GH347" s="14">
        <f t="shared" si="2816"/>
        <v>0</v>
      </c>
      <c r="GI347" s="14">
        <f t="shared" si="2816"/>
        <v>0</v>
      </c>
      <c r="GJ347" s="14">
        <f t="shared" si="2816"/>
        <v>0</v>
      </c>
      <c r="GK347" s="17">
        <f t="shared" si="2819"/>
        <v>1</v>
      </c>
      <c r="GL347" s="14">
        <v>1</v>
      </c>
      <c r="GM347" s="14">
        <f t="shared" si="2816"/>
        <v>0</v>
      </c>
      <c r="GN347" s="14">
        <f t="shared" si="2816"/>
        <v>0</v>
      </c>
      <c r="GO347" s="14">
        <f t="shared" si="2816"/>
        <v>0</v>
      </c>
      <c r="GP347" s="14">
        <f t="shared" si="2816"/>
        <v>0</v>
      </c>
      <c r="GQ347" s="14">
        <f t="shared" si="2816"/>
        <v>0</v>
      </c>
      <c r="GR347" s="14">
        <f t="shared" si="2816"/>
        <v>0</v>
      </c>
      <c r="GS347" s="17">
        <f t="shared" si="2820"/>
        <v>1</v>
      </c>
      <c r="GT347" s="14">
        <v>1</v>
      </c>
      <c r="GU347" s="14">
        <f t="shared" si="2816"/>
        <v>0</v>
      </c>
      <c r="GV347" s="14">
        <f t="shared" si="2816"/>
        <v>0</v>
      </c>
      <c r="GW347" s="14">
        <f t="shared" si="2816"/>
        <v>0</v>
      </c>
      <c r="GX347" s="14">
        <f t="shared" si="2816"/>
        <v>0</v>
      </c>
      <c r="GY347" s="14">
        <f t="shared" ref="GY347:HQ347" si="2862">GY331</f>
        <v>0</v>
      </c>
      <c r="GZ347" s="14">
        <f t="shared" si="2862"/>
        <v>0</v>
      </c>
      <c r="HA347" s="17">
        <f t="shared" si="2821"/>
        <v>1</v>
      </c>
      <c r="HB347" s="14">
        <v>1</v>
      </c>
      <c r="HC347" s="14">
        <f t="shared" si="2862"/>
        <v>0</v>
      </c>
      <c r="HD347" s="14">
        <f t="shared" si="2862"/>
        <v>0</v>
      </c>
      <c r="HE347" s="14">
        <f t="shared" si="2862"/>
        <v>0</v>
      </c>
      <c r="HF347" s="17">
        <f t="shared" si="2822"/>
        <v>1</v>
      </c>
      <c r="HG347" s="14">
        <v>1</v>
      </c>
      <c r="HH347" s="14">
        <f t="shared" si="2862"/>
        <v>0</v>
      </c>
      <c r="HI347" s="14">
        <f t="shared" si="2862"/>
        <v>0</v>
      </c>
      <c r="HJ347" s="14">
        <f t="shared" si="2862"/>
        <v>0</v>
      </c>
      <c r="HK347" s="17">
        <f t="shared" si="2823"/>
        <v>1</v>
      </c>
      <c r="HL347" s="14">
        <v>1</v>
      </c>
      <c r="HM347" s="14">
        <f t="shared" si="2862"/>
        <v>0</v>
      </c>
      <c r="HN347" s="14">
        <f t="shared" si="2862"/>
        <v>0</v>
      </c>
      <c r="HO347" s="14">
        <f t="shared" si="2862"/>
        <v>0</v>
      </c>
      <c r="HP347" s="14">
        <f t="shared" si="2862"/>
        <v>0</v>
      </c>
      <c r="HQ347" s="14">
        <f t="shared" si="2862"/>
        <v>0</v>
      </c>
      <c r="HR347" s="14">
        <f>HR331</f>
        <v>0</v>
      </c>
      <c r="HS347" s="17">
        <f t="shared" si="2824"/>
        <v>1</v>
      </c>
      <c r="HT347" s="14">
        <v>1</v>
      </c>
      <c r="HU347" s="14">
        <f t="shared" si="2786"/>
        <v>0</v>
      </c>
      <c r="HV347" s="14">
        <f t="shared" si="2786"/>
        <v>0</v>
      </c>
      <c r="HW347" s="14">
        <f t="shared" si="2786"/>
        <v>0</v>
      </c>
      <c r="HX347" s="14">
        <f t="shared" si="2786"/>
        <v>0</v>
      </c>
      <c r="HY347" s="14">
        <f t="shared" si="2786"/>
        <v>0</v>
      </c>
      <c r="HZ347" s="18" t="e">
        <f t="shared" si="2786"/>
        <v>#VALUE!</v>
      </c>
      <c r="IA347" s="18">
        <f t="shared" si="2786"/>
        <v>0</v>
      </c>
      <c r="IB347" s="17">
        <f t="shared" si="2825"/>
        <v>1</v>
      </c>
      <c r="IC347" s="14">
        <v>1</v>
      </c>
      <c r="ID347" s="14">
        <f t="shared" ref="ID347:IH347" si="2863">ID331</f>
        <v>0</v>
      </c>
      <c r="IE347" s="14">
        <f t="shared" si="2863"/>
        <v>0</v>
      </c>
      <c r="IF347" s="14">
        <f t="shared" si="2863"/>
        <v>0</v>
      </c>
      <c r="IG347" s="14">
        <f t="shared" si="2863"/>
        <v>0</v>
      </c>
      <c r="IH347" s="14">
        <f t="shared" si="2863"/>
        <v>0</v>
      </c>
      <c r="II347" s="14">
        <f>II331</f>
        <v>0</v>
      </c>
      <c r="IJ347" s="17">
        <f t="shared" si="2828"/>
        <v>1</v>
      </c>
      <c r="IK347" s="14">
        <v>1</v>
      </c>
      <c r="IL347" s="14">
        <f t="shared" si="2852"/>
        <v>0</v>
      </c>
      <c r="IM347" s="14">
        <f t="shared" si="2852"/>
        <v>0</v>
      </c>
      <c r="IN347" s="14">
        <f t="shared" si="2852"/>
        <v>0</v>
      </c>
      <c r="IO347" s="14">
        <f t="shared" si="2852"/>
        <v>0</v>
      </c>
      <c r="IP347" s="14">
        <f t="shared" si="2852"/>
        <v>0</v>
      </c>
      <c r="IQ347" s="14">
        <f t="shared" si="2852"/>
        <v>0</v>
      </c>
      <c r="IR347" s="17">
        <f t="shared" si="2829"/>
        <v>1</v>
      </c>
      <c r="IS347" s="14">
        <v>1</v>
      </c>
      <c r="IT347" s="14">
        <f t="shared" si="2852"/>
        <v>0</v>
      </c>
      <c r="IU347" s="14">
        <f t="shared" si="2852"/>
        <v>0</v>
      </c>
      <c r="IV347" s="14">
        <f t="shared" si="2852"/>
        <v>0</v>
      </c>
      <c r="IW347" s="14">
        <f t="shared" si="2852"/>
        <v>0</v>
      </c>
      <c r="IX347" s="14">
        <f t="shared" si="2852"/>
        <v>0</v>
      </c>
      <c r="IY347" s="14">
        <f t="shared" si="2852"/>
        <v>0</v>
      </c>
      <c r="IZ347" s="14">
        <f t="shared" si="2852"/>
        <v>0</v>
      </c>
      <c r="JA347" s="14">
        <f t="shared" si="2852"/>
        <v>0</v>
      </c>
      <c r="JB347" s="14">
        <f t="shared" si="2852"/>
        <v>0</v>
      </c>
      <c r="JC347" s="17">
        <f t="shared" si="2830"/>
        <v>1</v>
      </c>
      <c r="JD347" s="14">
        <v>1</v>
      </c>
      <c r="JE347" s="14">
        <f t="shared" si="2852"/>
        <v>0</v>
      </c>
      <c r="JF347" s="14">
        <f t="shared" si="2852"/>
        <v>0</v>
      </c>
      <c r="JG347" s="14">
        <f t="shared" si="2852"/>
        <v>0</v>
      </c>
      <c r="JH347" s="14">
        <f t="shared" si="2852"/>
        <v>0</v>
      </c>
      <c r="JI347" s="14">
        <f t="shared" si="2852"/>
        <v>0</v>
      </c>
      <c r="JJ347" s="25">
        <f t="shared" si="2788"/>
        <v>1</v>
      </c>
      <c r="JK347" s="39">
        <v>1</v>
      </c>
      <c r="JL347" s="39">
        <f t="shared" ref="JL347:JU347" si="2864">JL331</f>
        <v>0</v>
      </c>
      <c r="JM347" s="39">
        <f t="shared" si="2864"/>
        <v>0</v>
      </c>
      <c r="JN347" s="39">
        <f t="shared" si="2864"/>
        <v>0</v>
      </c>
      <c r="JO347" s="39">
        <f t="shared" si="2864"/>
        <v>0</v>
      </c>
      <c r="JP347" s="39">
        <f t="shared" si="2864"/>
        <v>0</v>
      </c>
      <c r="JQ347" s="39">
        <f t="shared" si="2864"/>
        <v>0</v>
      </c>
      <c r="JR347" s="39">
        <f t="shared" si="2864"/>
        <v>0</v>
      </c>
      <c r="JS347" s="39">
        <f t="shared" si="2864"/>
        <v>0</v>
      </c>
      <c r="JT347" s="39">
        <f t="shared" si="2864"/>
        <v>0</v>
      </c>
      <c r="JU347" s="39">
        <f t="shared" si="2864"/>
        <v>0</v>
      </c>
      <c r="JV347" s="17">
        <f t="shared" si="2831"/>
        <v>1</v>
      </c>
      <c r="JW347" s="14">
        <v>1</v>
      </c>
      <c r="JX347" s="14">
        <f t="shared" si="2852"/>
        <v>0</v>
      </c>
      <c r="JY347" s="14">
        <f t="shared" si="2852"/>
        <v>0</v>
      </c>
      <c r="JZ347" s="14">
        <f t="shared" si="2852"/>
        <v>0</v>
      </c>
      <c r="KA347" s="14">
        <f t="shared" si="2852"/>
        <v>0</v>
      </c>
      <c r="KB347" s="14">
        <f t="shared" si="2852"/>
        <v>0</v>
      </c>
      <c r="KC347" s="14">
        <f t="shared" si="2852"/>
        <v>0</v>
      </c>
      <c r="KD347" s="14">
        <f t="shared" si="2852"/>
        <v>0</v>
      </c>
      <c r="KE347" s="14">
        <f t="shared" si="2852"/>
        <v>0</v>
      </c>
      <c r="KF347" s="14">
        <f t="shared" si="2852"/>
        <v>0</v>
      </c>
      <c r="KG347" s="14">
        <f t="shared" si="2852"/>
        <v>0</v>
      </c>
      <c r="KH347" s="14">
        <f t="shared" si="2852"/>
        <v>0</v>
      </c>
      <c r="KI347" s="17">
        <f t="shared" si="2832"/>
        <v>1</v>
      </c>
      <c r="KJ347" s="14">
        <v>1</v>
      </c>
      <c r="KK347" s="14">
        <f t="shared" si="2852"/>
        <v>0</v>
      </c>
      <c r="KL347" s="14">
        <f t="shared" si="2852"/>
        <v>0</v>
      </c>
      <c r="KM347" s="14">
        <f t="shared" si="2852"/>
        <v>0</v>
      </c>
      <c r="KN347" s="14">
        <f t="shared" si="2852"/>
        <v>0</v>
      </c>
      <c r="KO347" s="14">
        <f t="shared" si="2852"/>
        <v>0</v>
      </c>
      <c r="KP347" s="14">
        <f t="shared" si="2852"/>
        <v>0</v>
      </c>
      <c r="KQ347" s="17">
        <f t="shared" si="2833"/>
        <v>1</v>
      </c>
      <c r="KR347" s="14">
        <v>1</v>
      </c>
      <c r="KS347" s="14">
        <f t="shared" ref="KS347:KZ347" si="2865">KS331</f>
        <v>0</v>
      </c>
      <c r="KT347" s="14">
        <f t="shared" si="2865"/>
        <v>0</v>
      </c>
      <c r="KU347" s="14">
        <f t="shared" si="2865"/>
        <v>0</v>
      </c>
      <c r="KV347" s="14">
        <f t="shared" si="2865"/>
        <v>0</v>
      </c>
      <c r="KW347" s="14">
        <f t="shared" si="2865"/>
        <v>0</v>
      </c>
      <c r="KX347" s="14">
        <f t="shared" si="2865"/>
        <v>0</v>
      </c>
      <c r="KY347" s="44">
        <f t="shared" si="2865"/>
        <v>0</v>
      </c>
      <c r="KZ347" s="44">
        <f t="shared" si="2865"/>
        <v>0</v>
      </c>
    </row>
    <row r="348" spans="1:312">
      <c r="A348" s="14">
        <f t="shared" si="2844"/>
        <v>0</v>
      </c>
      <c r="B348" s="17">
        <f t="shared" si="2789"/>
        <v>1</v>
      </c>
      <c r="C348" s="14">
        <v>1</v>
      </c>
      <c r="D348" s="14">
        <f t="shared" si="2837"/>
        <v>0</v>
      </c>
      <c r="E348" s="14">
        <f t="shared" si="2837"/>
        <v>0</v>
      </c>
      <c r="F348" s="14">
        <f t="shared" si="2837"/>
        <v>0</v>
      </c>
      <c r="G348" s="17">
        <f t="shared" si="2778"/>
        <v>1</v>
      </c>
      <c r="H348" s="14">
        <v>1</v>
      </c>
      <c r="I348" s="14">
        <f t="shared" si="2837"/>
        <v>0</v>
      </c>
      <c r="J348" s="14">
        <f t="shared" si="2837"/>
        <v>0</v>
      </c>
      <c r="K348" s="14">
        <f t="shared" si="2837"/>
        <v>0</v>
      </c>
      <c r="L348" s="18" t="e">
        <f t="shared" si="2837"/>
        <v>#VALUE!</v>
      </c>
      <c r="M348" s="17">
        <f t="shared" si="2790"/>
        <v>1</v>
      </c>
      <c r="N348" s="14">
        <v>1</v>
      </c>
      <c r="O348" s="14">
        <f t="shared" si="2837"/>
        <v>0</v>
      </c>
      <c r="P348" s="14">
        <f t="shared" si="2837"/>
        <v>0</v>
      </c>
      <c r="Q348" s="18">
        <f t="shared" si="2837"/>
        <v>0</v>
      </c>
      <c r="R348" s="17">
        <f t="shared" si="2779"/>
        <v>1</v>
      </c>
      <c r="S348" s="14">
        <v>1</v>
      </c>
      <c r="T348" s="14">
        <f t="shared" si="2838"/>
        <v>0</v>
      </c>
      <c r="U348" s="14">
        <f t="shared" si="2838"/>
        <v>0</v>
      </c>
      <c r="V348" s="14">
        <f t="shared" si="2838"/>
        <v>0</v>
      </c>
      <c r="W348" s="14">
        <f t="shared" si="2838"/>
        <v>0</v>
      </c>
      <c r="X348" s="17">
        <f t="shared" si="2791"/>
        <v>1</v>
      </c>
      <c r="Y348" s="14">
        <v>1</v>
      </c>
      <c r="Z348" s="14">
        <f t="shared" si="2837"/>
        <v>0</v>
      </c>
      <c r="AA348" s="14">
        <f t="shared" si="2837"/>
        <v>0</v>
      </c>
      <c r="AB348" s="14">
        <f t="shared" si="2837"/>
        <v>0</v>
      </c>
      <c r="AC348" s="14">
        <f t="shared" si="2837"/>
        <v>0</v>
      </c>
      <c r="AD348" s="14">
        <f t="shared" si="2837"/>
        <v>0</v>
      </c>
      <c r="AE348" s="17">
        <f t="shared" si="2792"/>
        <v>1</v>
      </c>
      <c r="AF348" s="14">
        <v>1</v>
      </c>
      <c r="AG348" s="14">
        <f t="shared" si="2837"/>
        <v>0</v>
      </c>
      <c r="AH348" s="14">
        <f t="shared" si="2837"/>
        <v>0</v>
      </c>
      <c r="AI348" s="14">
        <f t="shared" si="2837"/>
        <v>0</v>
      </c>
      <c r="AJ348" s="14">
        <f t="shared" si="2837"/>
        <v>0</v>
      </c>
      <c r="AK348" s="14">
        <f t="shared" si="2837"/>
        <v>0</v>
      </c>
      <c r="AL348" s="14">
        <f t="shared" si="2837"/>
        <v>0</v>
      </c>
      <c r="AM348" s="17">
        <f t="shared" si="2793"/>
        <v>1</v>
      </c>
      <c r="AN348" s="14">
        <v>1</v>
      </c>
      <c r="AO348" s="14">
        <f t="shared" si="2837"/>
        <v>0</v>
      </c>
      <c r="AP348" s="14">
        <f t="shared" si="2837"/>
        <v>0</v>
      </c>
      <c r="AQ348" s="14">
        <f t="shared" si="2837"/>
        <v>0</v>
      </c>
      <c r="AR348" s="14">
        <f t="shared" si="2837"/>
        <v>0</v>
      </c>
      <c r="AS348" s="14">
        <f t="shared" si="2837"/>
        <v>0</v>
      </c>
      <c r="AT348" s="14">
        <f t="shared" si="2837"/>
        <v>0</v>
      </c>
      <c r="AU348" s="17">
        <f t="shared" si="2837"/>
        <v>0</v>
      </c>
      <c r="AV348" s="17">
        <f t="shared" si="2794"/>
        <v>1</v>
      </c>
      <c r="AW348" s="14">
        <v>1</v>
      </c>
      <c r="AX348" s="14">
        <f t="shared" si="2839"/>
        <v>0</v>
      </c>
      <c r="AY348" s="14">
        <f t="shared" si="2839"/>
        <v>0</v>
      </c>
      <c r="AZ348" s="14">
        <f t="shared" si="2839"/>
        <v>0</v>
      </c>
      <c r="BA348" s="14">
        <f t="shared" si="2839"/>
        <v>0</v>
      </c>
      <c r="BB348" s="18" t="e">
        <f t="shared" si="2758"/>
        <v>#VALUE!</v>
      </c>
      <c r="BC348" s="17">
        <f t="shared" si="2795"/>
        <v>1</v>
      </c>
      <c r="BD348" s="14">
        <v>1</v>
      </c>
      <c r="BE348" s="14">
        <f t="shared" si="2837"/>
        <v>0</v>
      </c>
      <c r="BF348" s="14">
        <f t="shared" si="2837"/>
        <v>0</v>
      </c>
      <c r="BG348" s="14">
        <f t="shared" si="2837"/>
        <v>0</v>
      </c>
      <c r="BH348" s="14">
        <f t="shared" si="2837"/>
        <v>0</v>
      </c>
      <c r="BI348" s="17">
        <f t="shared" si="2796"/>
        <v>1</v>
      </c>
      <c r="BJ348" s="14">
        <v>1</v>
      </c>
      <c r="BK348" s="14">
        <f t="shared" si="2837"/>
        <v>0</v>
      </c>
      <c r="BL348" s="14">
        <f t="shared" si="2837"/>
        <v>0</v>
      </c>
      <c r="BM348" s="14">
        <f t="shared" si="2837"/>
        <v>0</v>
      </c>
      <c r="BN348" s="14">
        <f t="shared" si="2837"/>
        <v>0</v>
      </c>
      <c r="BO348" s="14">
        <f t="shared" si="2837"/>
        <v>0</v>
      </c>
      <c r="BP348" s="18" t="e">
        <f t="shared" si="2837"/>
        <v>#VALUE!</v>
      </c>
      <c r="BQ348" s="17">
        <f t="shared" si="2797"/>
        <v>1</v>
      </c>
      <c r="BR348" s="14">
        <v>1</v>
      </c>
      <c r="BS348" s="14">
        <f t="shared" si="2780"/>
        <v>0</v>
      </c>
      <c r="BT348" s="14">
        <f t="shared" si="2780"/>
        <v>0</v>
      </c>
      <c r="BU348" s="14">
        <f t="shared" si="2780"/>
        <v>0</v>
      </c>
      <c r="BV348" s="14">
        <f t="shared" si="2780"/>
        <v>0</v>
      </c>
      <c r="BW348" s="25">
        <f t="shared" si="2798"/>
        <v>1</v>
      </c>
      <c r="BX348" s="14">
        <v>1</v>
      </c>
      <c r="BY348" s="14">
        <f t="shared" si="2834"/>
        <v>0</v>
      </c>
      <c r="BZ348" s="14">
        <f t="shared" si="2834"/>
        <v>0</v>
      </c>
      <c r="CA348" s="14">
        <f t="shared" si="2834"/>
        <v>0</v>
      </c>
      <c r="CB348" s="14">
        <f t="shared" si="2834"/>
        <v>0</v>
      </c>
      <c r="CC348" s="17">
        <f t="shared" ref="CC348" si="2866">CC332</f>
        <v>0</v>
      </c>
      <c r="CD348" s="17">
        <f t="shared" si="2800"/>
        <v>1</v>
      </c>
      <c r="CE348" s="14">
        <v>1</v>
      </c>
      <c r="CF348" s="14">
        <f t="shared" si="2782"/>
        <v>0</v>
      </c>
      <c r="CG348" s="14">
        <f t="shared" si="2782"/>
        <v>0</v>
      </c>
      <c r="CH348" s="14">
        <f t="shared" si="2782"/>
        <v>0</v>
      </c>
      <c r="CI348" s="18" t="e">
        <f t="shared" si="2782"/>
        <v>#VALUE!</v>
      </c>
      <c r="CJ348" s="17">
        <f t="shared" si="2801"/>
        <v>1</v>
      </c>
      <c r="CK348" s="14">
        <v>1</v>
      </c>
      <c r="CL348" s="14">
        <f t="shared" ref="CL348:CQ348" si="2867">CL332</f>
        <v>0</v>
      </c>
      <c r="CM348" s="14">
        <f t="shared" si="2867"/>
        <v>0</v>
      </c>
      <c r="CN348" s="14">
        <f t="shared" si="2867"/>
        <v>0</v>
      </c>
      <c r="CO348" s="14">
        <f t="shared" si="2867"/>
        <v>0</v>
      </c>
      <c r="CP348" s="14">
        <f t="shared" si="2867"/>
        <v>0</v>
      </c>
      <c r="CQ348" s="18">
        <f t="shared" si="2867"/>
        <v>0</v>
      </c>
      <c r="CR348" s="17">
        <f t="shared" si="2802"/>
        <v>1</v>
      </c>
      <c r="CS348" s="14">
        <v>1</v>
      </c>
      <c r="CT348" s="14">
        <f t="shared" si="2759"/>
        <v>0</v>
      </c>
      <c r="CU348" s="14">
        <f t="shared" si="2759"/>
        <v>0</v>
      </c>
      <c r="CV348" s="14">
        <f t="shared" si="2759"/>
        <v>0</v>
      </c>
      <c r="CW348" s="14">
        <f t="shared" si="2759"/>
        <v>0</v>
      </c>
      <c r="CX348" s="14">
        <f t="shared" si="2759"/>
        <v>0</v>
      </c>
      <c r="CY348" s="17">
        <f t="shared" si="2803"/>
        <v>1</v>
      </c>
      <c r="CZ348" s="14">
        <v>1</v>
      </c>
      <c r="DA348" s="14">
        <f t="shared" si="2759"/>
        <v>0</v>
      </c>
      <c r="DB348" s="14">
        <f t="shared" si="2759"/>
        <v>0</v>
      </c>
      <c r="DC348" s="14">
        <f t="shared" si="2759"/>
        <v>0</v>
      </c>
      <c r="DD348" s="14">
        <f t="shared" si="2759"/>
        <v>0</v>
      </c>
      <c r="DE348" s="17">
        <f t="shared" si="2804"/>
        <v>1</v>
      </c>
      <c r="DF348" s="14">
        <v>1</v>
      </c>
      <c r="DG348" s="14">
        <f t="shared" si="2759"/>
        <v>0</v>
      </c>
      <c r="DH348" s="14">
        <f t="shared" si="2759"/>
        <v>0</v>
      </c>
      <c r="DI348" s="14">
        <f t="shared" si="2759"/>
        <v>0</v>
      </c>
      <c r="DJ348" s="14">
        <f t="shared" si="2759"/>
        <v>0</v>
      </c>
      <c r="DK348" s="17">
        <f t="shared" si="2765"/>
        <v>0</v>
      </c>
      <c r="DL348" s="17">
        <f t="shared" si="2805"/>
        <v>1</v>
      </c>
      <c r="DM348" s="14">
        <v>1</v>
      </c>
      <c r="DN348" s="14">
        <f t="shared" si="2759"/>
        <v>0</v>
      </c>
      <c r="DO348" s="14">
        <f t="shared" ref="DO348:FH348" si="2868">DO332</f>
        <v>0</v>
      </c>
      <c r="DP348" s="14">
        <f t="shared" si="2868"/>
        <v>0</v>
      </c>
      <c r="DQ348" s="14">
        <f t="shared" si="2868"/>
        <v>0</v>
      </c>
      <c r="DR348" s="14">
        <f t="shared" si="2868"/>
        <v>0</v>
      </c>
      <c r="DS348" s="14">
        <f t="shared" si="2868"/>
        <v>0</v>
      </c>
      <c r="DT348" s="14">
        <f t="shared" si="2868"/>
        <v>0</v>
      </c>
      <c r="DU348" s="14">
        <f t="shared" si="2868"/>
        <v>0</v>
      </c>
      <c r="DV348" s="14">
        <f t="shared" si="2868"/>
        <v>0</v>
      </c>
      <c r="DW348" s="25">
        <f t="shared" si="2806"/>
        <v>1</v>
      </c>
      <c r="DX348" s="14">
        <v>1</v>
      </c>
      <c r="DY348" s="14">
        <f t="shared" ref="DY348:EC348" si="2869">DY332</f>
        <v>0</v>
      </c>
      <c r="DZ348" s="14">
        <f t="shared" si="2869"/>
        <v>0</v>
      </c>
      <c r="EA348" s="14">
        <f t="shared" si="2869"/>
        <v>0</v>
      </c>
      <c r="EB348" s="14">
        <f t="shared" si="2869"/>
        <v>0</v>
      </c>
      <c r="EC348" s="14">
        <f t="shared" si="2869"/>
        <v>0</v>
      </c>
      <c r="ED348" s="14">
        <f>ED332</f>
        <v>0</v>
      </c>
      <c r="EE348" s="18"/>
      <c r="EF348" s="17">
        <f t="shared" si="2809"/>
        <v>1</v>
      </c>
      <c r="EG348" s="14">
        <v>1</v>
      </c>
      <c r="EH348" s="14">
        <f t="shared" si="2868"/>
        <v>0</v>
      </c>
      <c r="EI348" s="14">
        <f t="shared" si="2868"/>
        <v>0</v>
      </c>
      <c r="EJ348" s="14">
        <f t="shared" si="2868"/>
        <v>0</v>
      </c>
      <c r="EK348" s="14">
        <f t="shared" si="2868"/>
        <v>0</v>
      </c>
      <c r="EL348" s="18" t="e">
        <f t="shared" si="2868"/>
        <v>#VALUE!</v>
      </c>
      <c r="EM348" s="17">
        <f t="shared" si="2810"/>
        <v>1</v>
      </c>
      <c r="EN348" s="14">
        <v>1</v>
      </c>
      <c r="EO348" s="14">
        <f t="shared" si="2868"/>
        <v>0</v>
      </c>
      <c r="EP348" s="14">
        <f t="shared" si="2868"/>
        <v>0</v>
      </c>
      <c r="EQ348" s="14">
        <f t="shared" si="2868"/>
        <v>0</v>
      </c>
      <c r="ER348" s="14">
        <f t="shared" si="2868"/>
        <v>0</v>
      </c>
      <c r="ES348" s="14">
        <f t="shared" si="2868"/>
        <v>0</v>
      </c>
      <c r="ET348" s="25">
        <f t="shared" si="2811"/>
        <v>1</v>
      </c>
      <c r="EU348" s="14">
        <v>1</v>
      </c>
      <c r="EV348" s="14">
        <f t="shared" ref="EV348:EZ348" si="2870">EV332</f>
        <v>0</v>
      </c>
      <c r="EW348" s="14">
        <f t="shared" si="2870"/>
        <v>0</v>
      </c>
      <c r="EX348" s="14">
        <f t="shared" si="2870"/>
        <v>0</v>
      </c>
      <c r="EY348" s="14">
        <f t="shared" si="2870"/>
        <v>0</v>
      </c>
      <c r="EZ348" s="14">
        <f t="shared" si="2870"/>
        <v>0</v>
      </c>
      <c r="FA348" s="17">
        <f t="shared" si="2813"/>
        <v>1</v>
      </c>
      <c r="FB348" s="14">
        <v>1</v>
      </c>
      <c r="FC348" s="14">
        <f t="shared" si="2868"/>
        <v>0</v>
      </c>
      <c r="FD348" s="14">
        <f t="shared" si="2868"/>
        <v>0</v>
      </c>
      <c r="FE348" s="14">
        <f t="shared" si="2868"/>
        <v>0</v>
      </c>
      <c r="FF348" s="14">
        <f t="shared" si="2868"/>
        <v>0</v>
      </c>
      <c r="FG348" s="14">
        <f t="shared" si="2868"/>
        <v>0</v>
      </c>
      <c r="FH348" s="18" t="e">
        <f t="shared" si="2868"/>
        <v>#VALUE!</v>
      </c>
      <c r="FI348" s="17">
        <f t="shared" si="2814"/>
        <v>1</v>
      </c>
      <c r="FJ348" s="14">
        <v>1</v>
      </c>
      <c r="FK348" s="14">
        <f t="shared" si="2785"/>
        <v>0</v>
      </c>
      <c r="FL348" s="14">
        <f t="shared" si="2785"/>
        <v>0</v>
      </c>
      <c r="FM348" s="14">
        <f t="shared" si="2785"/>
        <v>0</v>
      </c>
      <c r="FN348" s="17">
        <f t="shared" si="2815"/>
        <v>1</v>
      </c>
      <c r="FO348" s="14">
        <v>1</v>
      </c>
      <c r="FP348" s="14">
        <f t="shared" si="2764"/>
        <v>0</v>
      </c>
      <c r="FQ348" s="14">
        <f t="shared" ref="FQ348:HQ349" si="2871">FQ332</f>
        <v>0</v>
      </c>
      <c r="FR348" s="14">
        <f t="shared" si="2871"/>
        <v>0</v>
      </c>
      <c r="FS348" s="14">
        <f t="shared" si="2871"/>
        <v>0</v>
      </c>
      <c r="FT348" s="14">
        <f t="shared" si="2871"/>
        <v>0</v>
      </c>
      <c r="FU348" s="17">
        <f t="shared" si="2817"/>
        <v>1</v>
      </c>
      <c r="FV348" s="14">
        <v>1</v>
      </c>
      <c r="FW348" s="14">
        <f t="shared" si="2871"/>
        <v>0</v>
      </c>
      <c r="FX348" s="14">
        <f t="shared" si="2871"/>
        <v>0</v>
      </c>
      <c r="FY348" s="14">
        <f t="shared" si="2871"/>
        <v>0</v>
      </c>
      <c r="FZ348" s="14">
        <f t="shared" si="2871"/>
        <v>0</v>
      </c>
      <c r="GA348" s="18" t="e">
        <f t="shared" si="2871"/>
        <v>#VALUE!</v>
      </c>
      <c r="GB348" s="18" t="e">
        <f t="shared" si="2871"/>
        <v>#VALUE!</v>
      </c>
      <c r="GC348" s="17">
        <f t="shared" si="2818"/>
        <v>1</v>
      </c>
      <c r="GD348" s="14">
        <v>1</v>
      </c>
      <c r="GE348" s="14">
        <f t="shared" si="2871"/>
        <v>0</v>
      </c>
      <c r="GF348" s="14">
        <f t="shared" si="2871"/>
        <v>0</v>
      </c>
      <c r="GG348" s="14">
        <f t="shared" si="2871"/>
        <v>0</v>
      </c>
      <c r="GH348" s="14">
        <f t="shared" si="2871"/>
        <v>0</v>
      </c>
      <c r="GI348" s="14">
        <f t="shared" si="2871"/>
        <v>0</v>
      </c>
      <c r="GJ348" s="14">
        <f t="shared" si="2871"/>
        <v>0</v>
      </c>
      <c r="GK348" s="17">
        <f t="shared" si="2819"/>
        <v>1</v>
      </c>
      <c r="GL348" s="14">
        <v>1</v>
      </c>
      <c r="GM348" s="14">
        <f t="shared" si="2871"/>
        <v>0</v>
      </c>
      <c r="GN348" s="14">
        <f t="shared" si="2871"/>
        <v>0</v>
      </c>
      <c r="GO348" s="14">
        <f t="shared" si="2871"/>
        <v>0</v>
      </c>
      <c r="GP348" s="14">
        <f t="shared" si="2871"/>
        <v>0</v>
      </c>
      <c r="GQ348" s="14">
        <f t="shared" si="2871"/>
        <v>0</v>
      </c>
      <c r="GR348" s="14">
        <f t="shared" si="2871"/>
        <v>0</v>
      </c>
      <c r="GS348" s="17">
        <f t="shared" si="2820"/>
        <v>1</v>
      </c>
      <c r="GT348" s="14">
        <v>1</v>
      </c>
      <c r="GU348" s="14">
        <f t="shared" si="2871"/>
        <v>0</v>
      </c>
      <c r="GV348" s="14">
        <f t="shared" si="2871"/>
        <v>0</v>
      </c>
      <c r="GW348" s="14">
        <f t="shared" si="2871"/>
        <v>0</v>
      </c>
      <c r="GX348" s="14">
        <f t="shared" si="2871"/>
        <v>0</v>
      </c>
      <c r="GY348" s="14">
        <f t="shared" si="2871"/>
        <v>0</v>
      </c>
      <c r="GZ348" s="14">
        <f t="shared" si="2871"/>
        <v>0</v>
      </c>
      <c r="HA348" s="17">
        <f t="shared" si="2821"/>
        <v>1</v>
      </c>
      <c r="HB348" s="14">
        <v>1</v>
      </c>
      <c r="HC348" s="14">
        <f t="shared" si="2871"/>
        <v>0</v>
      </c>
      <c r="HD348" s="14">
        <f t="shared" si="2871"/>
        <v>0</v>
      </c>
      <c r="HE348" s="14">
        <f t="shared" si="2871"/>
        <v>0</v>
      </c>
      <c r="HF348" s="17">
        <f t="shared" si="2822"/>
        <v>1</v>
      </c>
      <c r="HG348" s="14">
        <v>1</v>
      </c>
      <c r="HH348" s="14">
        <f t="shared" si="2871"/>
        <v>0</v>
      </c>
      <c r="HI348" s="14">
        <f t="shared" si="2871"/>
        <v>0</v>
      </c>
      <c r="HJ348" s="14">
        <f t="shared" si="2871"/>
        <v>0</v>
      </c>
      <c r="HK348" s="17">
        <f t="shared" si="2823"/>
        <v>1</v>
      </c>
      <c r="HL348" s="14">
        <v>1</v>
      </c>
      <c r="HM348" s="14">
        <f t="shared" si="2871"/>
        <v>0</v>
      </c>
      <c r="HN348" s="14">
        <f t="shared" si="2871"/>
        <v>0</v>
      </c>
      <c r="HO348" s="14">
        <f t="shared" si="2871"/>
        <v>0</v>
      </c>
      <c r="HP348" s="14">
        <f t="shared" si="2871"/>
        <v>0</v>
      </c>
      <c r="HQ348" s="14">
        <f t="shared" si="2871"/>
        <v>0</v>
      </c>
      <c r="HR348" s="14">
        <f>HR332</f>
        <v>0</v>
      </c>
      <c r="HS348" s="17">
        <f t="shared" si="2824"/>
        <v>1</v>
      </c>
      <c r="HT348" s="14">
        <v>1</v>
      </c>
      <c r="HU348" s="14">
        <f t="shared" si="2786"/>
        <v>0</v>
      </c>
      <c r="HV348" s="14">
        <f t="shared" si="2786"/>
        <v>0</v>
      </c>
      <c r="HW348" s="14">
        <f t="shared" si="2786"/>
        <v>0</v>
      </c>
      <c r="HX348" s="14">
        <f t="shared" si="2786"/>
        <v>0</v>
      </c>
      <c r="HY348" s="14">
        <f t="shared" si="2786"/>
        <v>0</v>
      </c>
      <c r="HZ348" s="18" t="e">
        <f t="shared" si="2786"/>
        <v>#VALUE!</v>
      </c>
      <c r="IA348" s="18">
        <f t="shared" si="2786"/>
        <v>0</v>
      </c>
      <c r="IB348" s="17">
        <f t="shared" si="2825"/>
        <v>1</v>
      </c>
      <c r="IC348" s="14">
        <v>1</v>
      </c>
      <c r="ID348" s="14">
        <f t="shared" ref="ID348:IH348" si="2872">ID332</f>
        <v>0</v>
      </c>
      <c r="IE348" s="14">
        <f t="shared" si="2872"/>
        <v>0</v>
      </c>
      <c r="IF348" s="14">
        <f t="shared" si="2872"/>
        <v>0</v>
      </c>
      <c r="IG348" s="14">
        <f t="shared" si="2872"/>
        <v>0</v>
      </c>
      <c r="IH348" s="14">
        <f t="shared" si="2872"/>
        <v>0</v>
      </c>
      <c r="II348" s="14">
        <f>II332</f>
        <v>0</v>
      </c>
      <c r="IJ348" s="17">
        <f t="shared" si="2828"/>
        <v>1</v>
      </c>
      <c r="IK348" s="14">
        <v>1</v>
      </c>
      <c r="IL348" s="14">
        <f t="shared" si="2852"/>
        <v>0</v>
      </c>
      <c r="IM348" s="14">
        <f t="shared" si="2852"/>
        <v>0</v>
      </c>
      <c r="IN348" s="14">
        <f t="shared" si="2852"/>
        <v>0</v>
      </c>
      <c r="IO348" s="14">
        <f t="shared" si="2852"/>
        <v>0</v>
      </c>
      <c r="IP348" s="14">
        <f t="shared" si="2852"/>
        <v>0</v>
      </c>
      <c r="IQ348" s="14">
        <f t="shared" si="2852"/>
        <v>0</v>
      </c>
      <c r="IR348" s="17">
        <f t="shared" si="2829"/>
        <v>1</v>
      </c>
      <c r="IS348" s="14">
        <v>1</v>
      </c>
      <c r="IT348" s="14">
        <f t="shared" si="2852"/>
        <v>0</v>
      </c>
      <c r="IU348" s="14">
        <f t="shared" si="2852"/>
        <v>0</v>
      </c>
      <c r="IV348" s="14">
        <f t="shared" si="2852"/>
        <v>0</v>
      </c>
      <c r="IW348" s="14">
        <f t="shared" si="2852"/>
        <v>0</v>
      </c>
      <c r="IX348" s="14">
        <f t="shared" si="2852"/>
        <v>0</v>
      </c>
      <c r="IY348" s="14">
        <f t="shared" si="2852"/>
        <v>0</v>
      </c>
      <c r="IZ348" s="14">
        <f t="shared" si="2852"/>
        <v>0</v>
      </c>
      <c r="JA348" s="14">
        <f t="shared" si="2852"/>
        <v>0</v>
      </c>
      <c r="JB348" s="14">
        <f t="shared" si="2852"/>
        <v>0</v>
      </c>
      <c r="JC348" s="17">
        <f t="shared" si="2830"/>
        <v>1</v>
      </c>
      <c r="JD348" s="14">
        <v>1</v>
      </c>
      <c r="JE348" s="14">
        <f t="shared" si="2852"/>
        <v>0</v>
      </c>
      <c r="JF348" s="14">
        <f t="shared" si="2852"/>
        <v>0</v>
      </c>
      <c r="JG348" s="14">
        <f t="shared" si="2852"/>
        <v>0</v>
      </c>
      <c r="JH348" s="14">
        <f t="shared" si="2852"/>
        <v>0</v>
      </c>
      <c r="JI348" s="14">
        <f t="shared" si="2852"/>
        <v>0</v>
      </c>
      <c r="JJ348" s="25">
        <f t="shared" si="2788"/>
        <v>1</v>
      </c>
      <c r="JK348" s="39">
        <v>1</v>
      </c>
      <c r="JL348" s="39">
        <f t="shared" ref="JL348:JU348" si="2873">JL332</f>
        <v>0</v>
      </c>
      <c r="JM348" s="39">
        <f t="shared" si="2873"/>
        <v>0</v>
      </c>
      <c r="JN348" s="39">
        <f t="shared" si="2873"/>
        <v>0</v>
      </c>
      <c r="JO348" s="39">
        <f t="shared" si="2873"/>
        <v>0</v>
      </c>
      <c r="JP348" s="39">
        <f t="shared" si="2873"/>
        <v>0</v>
      </c>
      <c r="JQ348" s="39">
        <f t="shared" si="2873"/>
        <v>0</v>
      </c>
      <c r="JR348" s="39">
        <f t="shared" si="2873"/>
        <v>0</v>
      </c>
      <c r="JS348" s="39">
        <f t="shared" si="2873"/>
        <v>0</v>
      </c>
      <c r="JT348" s="39">
        <f t="shared" si="2873"/>
        <v>0</v>
      </c>
      <c r="JU348" s="39">
        <f t="shared" si="2873"/>
        <v>0</v>
      </c>
      <c r="JV348" s="17">
        <f t="shared" si="2831"/>
        <v>1</v>
      </c>
      <c r="JW348" s="14">
        <v>1</v>
      </c>
      <c r="JX348" s="14">
        <f t="shared" si="2852"/>
        <v>0</v>
      </c>
      <c r="JY348" s="14">
        <f t="shared" si="2852"/>
        <v>0</v>
      </c>
      <c r="JZ348" s="14">
        <f t="shared" si="2852"/>
        <v>0</v>
      </c>
      <c r="KA348" s="14">
        <f t="shared" si="2852"/>
        <v>0</v>
      </c>
      <c r="KB348" s="14">
        <f t="shared" si="2852"/>
        <v>0</v>
      </c>
      <c r="KC348" s="14">
        <f t="shared" si="2852"/>
        <v>0</v>
      </c>
      <c r="KD348" s="14">
        <f t="shared" si="2852"/>
        <v>0</v>
      </c>
      <c r="KE348" s="14">
        <f t="shared" si="2852"/>
        <v>0</v>
      </c>
      <c r="KF348" s="14">
        <f t="shared" si="2852"/>
        <v>0</v>
      </c>
      <c r="KG348" s="14">
        <f t="shared" si="2852"/>
        <v>0</v>
      </c>
      <c r="KH348" s="14">
        <f t="shared" si="2852"/>
        <v>0</v>
      </c>
      <c r="KI348" s="17">
        <f t="shared" si="2832"/>
        <v>1</v>
      </c>
      <c r="KJ348" s="14">
        <v>1</v>
      </c>
      <c r="KK348" s="14">
        <f t="shared" si="2852"/>
        <v>0</v>
      </c>
      <c r="KL348" s="14">
        <f t="shared" si="2852"/>
        <v>0</v>
      </c>
      <c r="KM348" s="14">
        <f t="shared" si="2852"/>
        <v>0</v>
      </c>
      <c r="KN348" s="14">
        <f t="shared" si="2852"/>
        <v>0</v>
      </c>
      <c r="KO348" s="14">
        <f t="shared" si="2852"/>
        <v>0</v>
      </c>
      <c r="KP348" s="14">
        <f t="shared" si="2852"/>
        <v>0</v>
      </c>
      <c r="KQ348" s="17">
        <f t="shared" si="2833"/>
        <v>1</v>
      </c>
      <c r="KR348" s="14">
        <v>1</v>
      </c>
      <c r="KS348" s="14">
        <f t="shared" ref="KS348:KZ348" si="2874">KS332</f>
        <v>0</v>
      </c>
      <c r="KT348" s="14">
        <f t="shared" si="2874"/>
        <v>0</v>
      </c>
      <c r="KU348" s="14">
        <f t="shared" si="2874"/>
        <v>0</v>
      </c>
      <c r="KV348" s="14">
        <f t="shared" si="2874"/>
        <v>0</v>
      </c>
      <c r="KW348" s="14">
        <f t="shared" si="2874"/>
        <v>0</v>
      </c>
      <c r="KX348" s="14">
        <f t="shared" si="2874"/>
        <v>0</v>
      </c>
      <c r="KY348" s="44">
        <f t="shared" si="2874"/>
        <v>0</v>
      </c>
      <c r="KZ348" s="44">
        <f t="shared" si="2874"/>
        <v>0</v>
      </c>
    </row>
    <row r="349" spans="1:312">
      <c r="A349" s="14">
        <f t="shared" si="2844"/>
        <v>0</v>
      </c>
      <c r="B349" s="17">
        <f t="shared" si="2789"/>
        <v>1</v>
      </c>
      <c r="C349" s="14">
        <v>1</v>
      </c>
      <c r="D349" s="14">
        <f t="shared" ref="D349:CC349" si="2875">D333</f>
        <v>0</v>
      </c>
      <c r="E349" s="14">
        <f t="shared" si="2875"/>
        <v>0</v>
      </c>
      <c r="F349" s="14">
        <f t="shared" si="2875"/>
        <v>0</v>
      </c>
      <c r="G349" s="17">
        <f t="shared" si="2778"/>
        <v>1</v>
      </c>
      <c r="H349" s="14">
        <v>1</v>
      </c>
      <c r="I349" s="14">
        <f t="shared" si="2875"/>
        <v>0</v>
      </c>
      <c r="J349" s="14">
        <f t="shared" si="2875"/>
        <v>0</v>
      </c>
      <c r="K349" s="14">
        <f t="shared" si="2875"/>
        <v>0</v>
      </c>
      <c r="L349" s="18" t="e">
        <f t="shared" si="2875"/>
        <v>#VALUE!</v>
      </c>
      <c r="M349" s="17">
        <f t="shared" si="2790"/>
        <v>1</v>
      </c>
      <c r="N349" s="14">
        <v>1</v>
      </c>
      <c r="O349" s="14">
        <f t="shared" si="2875"/>
        <v>0</v>
      </c>
      <c r="P349" s="14">
        <f t="shared" si="2875"/>
        <v>0</v>
      </c>
      <c r="Q349" s="18" t="e">
        <f t="shared" si="2875"/>
        <v>#VALUE!</v>
      </c>
      <c r="R349" s="17">
        <f t="shared" si="2779"/>
        <v>1</v>
      </c>
      <c r="S349" s="14">
        <v>1</v>
      </c>
      <c r="T349" s="14">
        <f t="shared" si="2838"/>
        <v>0</v>
      </c>
      <c r="U349" s="14">
        <f t="shared" si="2838"/>
        <v>0</v>
      </c>
      <c r="V349" s="14">
        <f t="shared" si="2838"/>
        <v>0</v>
      </c>
      <c r="W349" s="14">
        <f t="shared" si="2838"/>
        <v>0</v>
      </c>
      <c r="X349" s="17">
        <f t="shared" si="2791"/>
        <v>1</v>
      </c>
      <c r="Y349" s="14">
        <v>1</v>
      </c>
      <c r="Z349" s="14">
        <f t="shared" si="2875"/>
        <v>0</v>
      </c>
      <c r="AA349" s="14">
        <f t="shared" si="2875"/>
        <v>0</v>
      </c>
      <c r="AB349" s="14">
        <f t="shared" si="2875"/>
        <v>0</v>
      </c>
      <c r="AC349" s="14">
        <f t="shared" si="2875"/>
        <v>0</v>
      </c>
      <c r="AD349" s="14">
        <f t="shared" si="2875"/>
        <v>0</v>
      </c>
      <c r="AE349" s="17">
        <f t="shared" si="2792"/>
        <v>1</v>
      </c>
      <c r="AF349" s="14">
        <v>1</v>
      </c>
      <c r="AG349" s="14">
        <f t="shared" si="2875"/>
        <v>0</v>
      </c>
      <c r="AH349" s="14">
        <f t="shared" si="2875"/>
        <v>0</v>
      </c>
      <c r="AI349" s="14">
        <f t="shared" si="2875"/>
        <v>0</v>
      </c>
      <c r="AJ349" s="14">
        <f t="shared" si="2875"/>
        <v>0</v>
      </c>
      <c r="AK349" s="14">
        <f t="shared" si="2875"/>
        <v>0</v>
      </c>
      <c r="AL349" s="14">
        <f t="shared" si="2875"/>
        <v>0</v>
      </c>
      <c r="AM349" s="17">
        <f t="shared" si="2793"/>
        <v>1</v>
      </c>
      <c r="AN349" s="14">
        <v>1</v>
      </c>
      <c r="AO349" s="14">
        <f t="shared" si="2875"/>
        <v>0</v>
      </c>
      <c r="AP349" s="14">
        <f t="shared" si="2875"/>
        <v>0</v>
      </c>
      <c r="AQ349" s="14">
        <f t="shared" si="2875"/>
        <v>0</v>
      </c>
      <c r="AR349" s="14">
        <f t="shared" si="2875"/>
        <v>0</v>
      </c>
      <c r="AS349" s="14">
        <f t="shared" si="2875"/>
        <v>0</v>
      </c>
      <c r="AT349" s="14">
        <f t="shared" si="2875"/>
        <v>0</v>
      </c>
      <c r="AU349" s="17">
        <f t="shared" si="2875"/>
        <v>0</v>
      </c>
      <c r="AV349" s="17">
        <f t="shared" si="2794"/>
        <v>1</v>
      </c>
      <c r="AW349" s="14">
        <v>1</v>
      </c>
      <c r="AX349" s="14">
        <f t="shared" si="2839"/>
        <v>0</v>
      </c>
      <c r="AY349" s="14">
        <f t="shared" si="2839"/>
        <v>0</v>
      </c>
      <c r="AZ349" s="14">
        <f t="shared" si="2839"/>
        <v>0</v>
      </c>
      <c r="BA349" s="14">
        <f t="shared" si="2839"/>
        <v>0</v>
      </c>
      <c r="BB349" s="18" t="e">
        <f t="shared" si="2758"/>
        <v>#VALUE!</v>
      </c>
      <c r="BC349" s="17">
        <f t="shared" si="2795"/>
        <v>1</v>
      </c>
      <c r="BD349" s="14">
        <v>1</v>
      </c>
      <c r="BE349" s="14">
        <f t="shared" si="2875"/>
        <v>0</v>
      </c>
      <c r="BF349" s="14">
        <f t="shared" si="2875"/>
        <v>0</v>
      </c>
      <c r="BG349" s="14">
        <f t="shared" si="2875"/>
        <v>0</v>
      </c>
      <c r="BH349" s="14">
        <f t="shared" si="2875"/>
        <v>0</v>
      </c>
      <c r="BI349" s="17">
        <f t="shared" si="2796"/>
        <v>1</v>
      </c>
      <c r="BJ349" s="14">
        <v>1</v>
      </c>
      <c r="BK349" s="14">
        <f t="shared" si="2875"/>
        <v>0</v>
      </c>
      <c r="BL349" s="14">
        <f t="shared" si="2875"/>
        <v>0</v>
      </c>
      <c r="BM349" s="14">
        <f t="shared" si="2875"/>
        <v>0</v>
      </c>
      <c r="BN349" s="14">
        <f t="shared" si="2875"/>
        <v>0</v>
      </c>
      <c r="BO349" s="14">
        <f t="shared" si="2875"/>
        <v>0</v>
      </c>
      <c r="BP349" s="18" t="e">
        <f t="shared" si="2875"/>
        <v>#VALUE!</v>
      </c>
      <c r="BQ349" s="17">
        <f t="shared" si="2797"/>
        <v>1</v>
      </c>
      <c r="BR349" s="14">
        <v>1</v>
      </c>
      <c r="BS349" s="14">
        <f t="shared" si="2780"/>
        <v>0</v>
      </c>
      <c r="BT349" s="14">
        <f t="shared" si="2780"/>
        <v>0</v>
      </c>
      <c r="BU349" s="14">
        <f t="shared" si="2780"/>
        <v>0</v>
      </c>
      <c r="BV349" s="14">
        <f t="shared" si="2780"/>
        <v>0</v>
      </c>
      <c r="BW349" s="25">
        <f t="shared" si="2798"/>
        <v>1</v>
      </c>
      <c r="BX349" s="14">
        <v>1</v>
      </c>
      <c r="BY349" s="14">
        <f t="shared" ref="BY349:CB349" si="2876">BY333</f>
        <v>0</v>
      </c>
      <c r="BZ349" s="14">
        <f t="shared" si="2876"/>
        <v>0</v>
      </c>
      <c r="CA349" s="14">
        <f t="shared" si="2876"/>
        <v>0</v>
      </c>
      <c r="CB349" s="14">
        <f t="shared" si="2876"/>
        <v>0</v>
      </c>
      <c r="CC349" s="17">
        <f t="shared" si="2875"/>
        <v>0</v>
      </c>
      <c r="CD349" s="17">
        <f t="shared" si="2800"/>
        <v>1</v>
      </c>
      <c r="CE349" s="14">
        <v>1</v>
      </c>
      <c r="CF349" s="14">
        <f t="shared" si="2782"/>
        <v>0</v>
      </c>
      <c r="CG349" s="14">
        <f t="shared" si="2782"/>
        <v>0</v>
      </c>
      <c r="CH349" s="14">
        <f t="shared" si="2782"/>
        <v>0</v>
      </c>
      <c r="CI349" s="18" t="e">
        <f t="shared" si="2782"/>
        <v>#VALUE!</v>
      </c>
      <c r="CJ349" s="17">
        <f t="shared" si="2801"/>
        <v>1</v>
      </c>
      <c r="CK349" s="14">
        <v>1</v>
      </c>
      <c r="CL349" s="14">
        <f t="shared" ref="CL349:CQ349" si="2877">CL333</f>
        <v>0</v>
      </c>
      <c r="CM349" s="14">
        <f t="shared" si="2877"/>
        <v>0</v>
      </c>
      <c r="CN349" s="14">
        <f t="shared" si="2877"/>
        <v>0</v>
      </c>
      <c r="CO349" s="14">
        <f t="shared" si="2877"/>
        <v>0</v>
      </c>
      <c r="CP349" s="14">
        <f t="shared" si="2877"/>
        <v>0</v>
      </c>
      <c r="CQ349" s="18">
        <f t="shared" si="2877"/>
        <v>0</v>
      </c>
      <c r="CR349" s="17">
        <f t="shared" si="2802"/>
        <v>1</v>
      </c>
      <c r="CS349" s="14">
        <v>1</v>
      </c>
      <c r="CT349" s="14">
        <f t="shared" ref="CT349:FH349" si="2878">CT333</f>
        <v>0</v>
      </c>
      <c r="CU349" s="14">
        <f t="shared" si="2878"/>
        <v>0</v>
      </c>
      <c r="CV349" s="14">
        <f t="shared" si="2878"/>
        <v>0</v>
      </c>
      <c r="CW349" s="14">
        <f t="shared" si="2878"/>
        <v>0</v>
      </c>
      <c r="CX349" s="14">
        <f t="shared" si="2878"/>
        <v>0</v>
      </c>
      <c r="CY349" s="17">
        <f t="shared" si="2803"/>
        <v>1</v>
      </c>
      <c r="CZ349" s="14">
        <v>1</v>
      </c>
      <c r="DA349" s="14">
        <f t="shared" si="2878"/>
        <v>0</v>
      </c>
      <c r="DB349" s="14">
        <f t="shared" si="2878"/>
        <v>0</v>
      </c>
      <c r="DC349" s="14">
        <f t="shared" si="2878"/>
        <v>0</v>
      </c>
      <c r="DD349" s="14">
        <f t="shared" si="2878"/>
        <v>0</v>
      </c>
      <c r="DE349" s="17">
        <f t="shared" si="2804"/>
        <v>1</v>
      </c>
      <c r="DF349" s="14">
        <v>1</v>
      </c>
      <c r="DG349" s="14">
        <f t="shared" si="2878"/>
        <v>0</v>
      </c>
      <c r="DH349" s="14">
        <f t="shared" si="2878"/>
        <v>0</v>
      </c>
      <c r="DI349" s="14">
        <f t="shared" si="2878"/>
        <v>0</v>
      </c>
      <c r="DJ349" s="14">
        <f t="shared" si="2878"/>
        <v>0</v>
      </c>
      <c r="DK349" s="17">
        <f t="shared" si="2765"/>
        <v>0</v>
      </c>
      <c r="DL349" s="17">
        <f t="shared" si="2805"/>
        <v>1</v>
      </c>
      <c r="DM349" s="14">
        <v>1</v>
      </c>
      <c r="DN349" s="14">
        <f t="shared" si="2878"/>
        <v>0</v>
      </c>
      <c r="DO349" s="14">
        <f t="shared" si="2878"/>
        <v>0</v>
      </c>
      <c r="DP349" s="14">
        <f t="shared" si="2878"/>
        <v>0</v>
      </c>
      <c r="DQ349" s="14">
        <f t="shared" si="2878"/>
        <v>0</v>
      </c>
      <c r="DR349" s="14">
        <f t="shared" si="2878"/>
        <v>0</v>
      </c>
      <c r="DS349" s="14">
        <f t="shared" si="2878"/>
        <v>0</v>
      </c>
      <c r="DT349" s="14">
        <f t="shared" si="2878"/>
        <v>0</v>
      </c>
      <c r="DU349" s="14">
        <f t="shared" si="2878"/>
        <v>0</v>
      </c>
      <c r="DV349" s="14">
        <f t="shared" si="2878"/>
        <v>0</v>
      </c>
      <c r="DW349" s="25">
        <f t="shared" si="2806"/>
        <v>1</v>
      </c>
      <c r="DX349" s="14">
        <v>1</v>
      </c>
      <c r="DY349" s="14">
        <f t="shared" ref="DY349:ED349" si="2879">DY333</f>
        <v>0</v>
      </c>
      <c r="DZ349" s="14">
        <f t="shared" si="2879"/>
        <v>0</v>
      </c>
      <c r="EA349" s="14">
        <f t="shared" si="2879"/>
        <v>0</v>
      </c>
      <c r="EB349" s="14">
        <f t="shared" si="2879"/>
        <v>0</v>
      </c>
      <c r="EC349" s="14">
        <f t="shared" si="2879"/>
        <v>0</v>
      </c>
      <c r="ED349" s="14">
        <f t="shared" si="2879"/>
        <v>0</v>
      </c>
      <c r="EE349" s="18"/>
      <c r="EF349" s="17">
        <f t="shared" si="2809"/>
        <v>1</v>
      </c>
      <c r="EG349" s="14">
        <v>1</v>
      </c>
      <c r="EH349" s="14">
        <f t="shared" si="2878"/>
        <v>0</v>
      </c>
      <c r="EI349" s="14">
        <f t="shared" si="2878"/>
        <v>0</v>
      </c>
      <c r="EJ349" s="14">
        <f t="shared" si="2878"/>
        <v>0</v>
      </c>
      <c r="EK349" s="14">
        <f t="shared" si="2878"/>
        <v>0</v>
      </c>
      <c r="EL349" s="18" t="e">
        <f t="shared" si="2878"/>
        <v>#VALUE!</v>
      </c>
      <c r="EM349" s="17">
        <f t="shared" si="2810"/>
        <v>1</v>
      </c>
      <c r="EN349" s="14">
        <v>1</v>
      </c>
      <c r="EO349" s="14">
        <f t="shared" si="2878"/>
        <v>0</v>
      </c>
      <c r="EP349" s="14">
        <f t="shared" si="2878"/>
        <v>0</v>
      </c>
      <c r="EQ349" s="14">
        <f t="shared" si="2878"/>
        <v>0</v>
      </c>
      <c r="ER349" s="14">
        <f t="shared" si="2878"/>
        <v>0</v>
      </c>
      <c r="ES349" s="14">
        <f t="shared" si="2878"/>
        <v>0</v>
      </c>
      <c r="ET349" s="25">
        <f t="shared" si="2811"/>
        <v>1</v>
      </c>
      <c r="EU349" s="14">
        <v>1</v>
      </c>
      <c r="EV349" s="14">
        <f t="shared" ref="EV349:EZ349" si="2880">EV333</f>
        <v>0</v>
      </c>
      <c r="EW349" s="14">
        <f t="shared" si="2880"/>
        <v>0</v>
      </c>
      <c r="EX349" s="14">
        <f t="shared" si="2880"/>
        <v>0</v>
      </c>
      <c r="EY349" s="14">
        <f t="shared" si="2880"/>
        <v>0</v>
      </c>
      <c r="EZ349" s="14">
        <f t="shared" si="2880"/>
        <v>0</v>
      </c>
      <c r="FA349" s="17">
        <f t="shared" si="2813"/>
        <v>1</v>
      </c>
      <c r="FB349" s="14">
        <v>1</v>
      </c>
      <c r="FC349" s="14">
        <f t="shared" si="2878"/>
        <v>0</v>
      </c>
      <c r="FD349" s="14">
        <f t="shared" si="2878"/>
        <v>0</v>
      </c>
      <c r="FE349" s="14">
        <f t="shared" si="2878"/>
        <v>0</v>
      </c>
      <c r="FF349" s="14">
        <f t="shared" si="2878"/>
        <v>0</v>
      </c>
      <c r="FG349" s="14">
        <f t="shared" si="2878"/>
        <v>0</v>
      </c>
      <c r="FH349" s="18" t="e">
        <f t="shared" si="2878"/>
        <v>#VALUE!</v>
      </c>
      <c r="FI349" s="17">
        <f t="shared" si="2814"/>
        <v>1</v>
      </c>
      <c r="FJ349" s="14">
        <v>1</v>
      </c>
      <c r="FK349" s="14">
        <f t="shared" si="2785"/>
        <v>0</v>
      </c>
      <c r="FL349" s="14">
        <f t="shared" si="2785"/>
        <v>0</v>
      </c>
      <c r="FM349" s="14">
        <f t="shared" si="2785"/>
        <v>0</v>
      </c>
      <c r="FN349" s="17">
        <f t="shared" si="2815"/>
        <v>1</v>
      </c>
      <c r="FO349" s="14">
        <v>1</v>
      </c>
      <c r="FP349" s="14">
        <f t="shared" si="2764"/>
        <v>0</v>
      </c>
      <c r="FQ349" s="14">
        <f t="shared" si="2871"/>
        <v>0</v>
      </c>
      <c r="FR349" s="14">
        <f t="shared" si="2871"/>
        <v>0</v>
      </c>
      <c r="FS349" s="14">
        <f t="shared" si="2871"/>
        <v>0</v>
      </c>
      <c r="FT349" s="14">
        <f t="shared" si="2871"/>
        <v>0</v>
      </c>
      <c r="FU349" s="17">
        <f t="shared" si="2817"/>
        <v>1</v>
      </c>
      <c r="FV349" s="14">
        <v>1</v>
      </c>
      <c r="FW349" s="14">
        <f t="shared" si="2871"/>
        <v>0</v>
      </c>
      <c r="FX349" s="14">
        <f t="shared" si="2871"/>
        <v>0</v>
      </c>
      <c r="FY349" s="14">
        <f t="shared" si="2871"/>
        <v>0</v>
      </c>
      <c r="FZ349" s="14">
        <f t="shared" si="2871"/>
        <v>0</v>
      </c>
      <c r="GA349" s="18" t="e">
        <f t="shared" si="2871"/>
        <v>#VALUE!</v>
      </c>
      <c r="GB349" s="18" t="e">
        <f t="shared" si="2871"/>
        <v>#VALUE!</v>
      </c>
      <c r="GC349" s="17">
        <f t="shared" si="2818"/>
        <v>1</v>
      </c>
      <c r="GD349" s="14">
        <v>1</v>
      </c>
      <c r="GE349" s="14">
        <f t="shared" si="2871"/>
        <v>0</v>
      </c>
      <c r="GF349" s="14">
        <f t="shared" si="2871"/>
        <v>0</v>
      </c>
      <c r="GG349" s="14">
        <f t="shared" si="2871"/>
        <v>0</v>
      </c>
      <c r="GH349" s="14">
        <f t="shared" si="2871"/>
        <v>0</v>
      </c>
      <c r="GI349" s="14">
        <f t="shared" si="2871"/>
        <v>0</v>
      </c>
      <c r="GJ349" s="14">
        <f t="shared" si="2871"/>
        <v>0</v>
      </c>
      <c r="GK349" s="17">
        <f t="shared" si="2819"/>
        <v>1</v>
      </c>
      <c r="GL349" s="14">
        <v>1</v>
      </c>
      <c r="GM349" s="14">
        <f t="shared" si="2871"/>
        <v>0</v>
      </c>
      <c r="GN349" s="14">
        <f t="shared" si="2871"/>
        <v>0</v>
      </c>
      <c r="GO349" s="14">
        <f t="shared" si="2871"/>
        <v>0</v>
      </c>
      <c r="GP349" s="14">
        <f t="shared" si="2871"/>
        <v>0</v>
      </c>
      <c r="GQ349" s="14">
        <f t="shared" si="2871"/>
        <v>0</v>
      </c>
      <c r="GR349" s="14">
        <f t="shared" si="2871"/>
        <v>0</v>
      </c>
      <c r="GS349" s="17">
        <f t="shared" si="2820"/>
        <v>1</v>
      </c>
      <c r="GT349" s="14">
        <v>1</v>
      </c>
      <c r="GU349" s="14">
        <f t="shared" si="2871"/>
        <v>0</v>
      </c>
      <c r="GV349" s="14">
        <f t="shared" si="2871"/>
        <v>0</v>
      </c>
      <c r="GW349" s="14">
        <f t="shared" si="2871"/>
        <v>0</v>
      </c>
      <c r="GX349" s="14">
        <f t="shared" si="2871"/>
        <v>0</v>
      </c>
      <c r="GY349" s="14">
        <f t="shared" si="2871"/>
        <v>0</v>
      </c>
      <c r="GZ349" s="14">
        <f t="shared" si="2871"/>
        <v>0</v>
      </c>
      <c r="HA349" s="17">
        <f t="shared" si="2821"/>
        <v>1</v>
      </c>
      <c r="HB349" s="14">
        <v>1</v>
      </c>
      <c r="HC349" s="14">
        <f t="shared" si="2871"/>
        <v>0</v>
      </c>
      <c r="HD349" s="14">
        <f t="shared" si="2871"/>
        <v>0</v>
      </c>
      <c r="HE349" s="14">
        <f t="shared" si="2871"/>
        <v>0</v>
      </c>
      <c r="HF349" s="17">
        <f t="shared" si="2822"/>
        <v>1</v>
      </c>
      <c r="HG349" s="14">
        <v>1</v>
      </c>
      <c r="HH349" s="14">
        <f t="shared" si="2871"/>
        <v>0</v>
      </c>
      <c r="HI349" s="14">
        <f t="shared" si="2871"/>
        <v>0</v>
      </c>
      <c r="HJ349" s="14">
        <f t="shared" si="2871"/>
        <v>0</v>
      </c>
      <c r="HK349" s="17">
        <f t="shared" si="2823"/>
        <v>1</v>
      </c>
      <c r="HL349" s="14">
        <v>1</v>
      </c>
      <c r="HM349" s="14">
        <f t="shared" si="2871"/>
        <v>0</v>
      </c>
      <c r="HN349" s="14">
        <f t="shared" si="2871"/>
        <v>0</v>
      </c>
      <c r="HO349" s="14">
        <f t="shared" si="2871"/>
        <v>0</v>
      </c>
      <c r="HP349" s="14">
        <f t="shared" si="2871"/>
        <v>0</v>
      </c>
      <c r="HQ349" s="14">
        <f t="shared" si="2871"/>
        <v>0</v>
      </c>
      <c r="HR349" s="14">
        <f t="shared" ref="HR349:KP349" si="2881">HR333</f>
        <v>0</v>
      </c>
      <c r="HS349" s="17">
        <f t="shared" si="2824"/>
        <v>1</v>
      </c>
      <c r="HT349" s="14">
        <v>1</v>
      </c>
      <c r="HU349" s="14">
        <f t="shared" si="2786"/>
        <v>0</v>
      </c>
      <c r="HV349" s="14">
        <f t="shared" si="2786"/>
        <v>0</v>
      </c>
      <c r="HW349" s="14">
        <f t="shared" si="2786"/>
        <v>0</v>
      </c>
      <c r="HX349" s="14">
        <f t="shared" si="2786"/>
        <v>0</v>
      </c>
      <c r="HY349" s="14">
        <f t="shared" si="2786"/>
        <v>0</v>
      </c>
      <c r="HZ349" s="18" t="e">
        <f t="shared" si="2786"/>
        <v>#VALUE!</v>
      </c>
      <c r="IA349" s="18">
        <f t="shared" si="2786"/>
        <v>0</v>
      </c>
      <c r="IB349" s="17">
        <f t="shared" si="2825"/>
        <v>1</v>
      </c>
      <c r="IC349" s="14">
        <v>1</v>
      </c>
      <c r="ID349" s="14">
        <f t="shared" ref="ID349:II349" si="2882">ID333</f>
        <v>0</v>
      </c>
      <c r="IE349" s="14">
        <f t="shared" si="2882"/>
        <v>0</v>
      </c>
      <c r="IF349" s="14">
        <f t="shared" si="2882"/>
        <v>0</v>
      </c>
      <c r="IG349" s="14">
        <f t="shared" si="2882"/>
        <v>0</v>
      </c>
      <c r="IH349" s="14">
        <f t="shared" si="2882"/>
        <v>0</v>
      </c>
      <c r="II349" s="14">
        <f t="shared" si="2882"/>
        <v>0</v>
      </c>
      <c r="IJ349" s="17">
        <f t="shared" si="2828"/>
        <v>1</v>
      </c>
      <c r="IK349" s="14">
        <v>1</v>
      </c>
      <c r="IL349" s="14">
        <f t="shared" si="2881"/>
        <v>0</v>
      </c>
      <c r="IM349" s="14">
        <f t="shared" si="2881"/>
        <v>0</v>
      </c>
      <c r="IN349" s="14">
        <f t="shared" si="2881"/>
        <v>0</v>
      </c>
      <c r="IO349" s="14">
        <f t="shared" si="2881"/>
        <v>0</v>
      </c>
      <c r="IP349" s="14">
        <f t="shared" si="2881"/>
        <v>0</v>
      </c>
      <c r="IQ349" s="14">
        <f t="shared" si="2881"/>
        <v>0</v>
      </c>
      <c r="IR349" s="17">
        <f t="shared" si="2829"/>
        <v>1</v>
      </c>
      <c r="IS349" s="14">
        <v>1</v>
      </c>
      <c r="IT349" s="14">
        <f t="shared" si="2881"/>
        <v>0</v>
      </c>
      <c r="IU349" s="14">
        <f t="shared" si="2881"/>
        <v>0</v>
      </c>
      <c r="IV349" s="14">
        <f t="shared" si="2881"/>
        <v>0</v>
      </c>
      <c r="IW349" s="14">
        <f t="shared" si="2881"/>
        <v>0</v>
      </c>
      <c r="IX349" s="14">
        <f t="shared" si="2881"/>
        <v>0</v>
      </c>
      <c r="IY349" s="14">
        <f t="shared" si="2881"/>
        <v>0</v>
      </c>
      <c r="IZ349" s="14">
        <f t="shared" si="2881"/>
        <v>0</v>
      </c>
      <c r="JA349" s="14">
        <f t="shared" si="2881"/>
        <v>0</v>
      </c>
      <c r="JB349" s="14">
        <f t="shared" si="2881"/>
        <v>0</v>
      </c>
      <c r="JC349" s="17">
        <f t="shared" si="2830"/>
        <v>1</v>
      </c>
      <c r="JD349" s="14">
        <v>1</v>
      </c>
      <c r="JE349" s="14">
        <f t="shared" si="2881"/>
        <v>0</v>
      </c>
      <c r="JF349" s="14">
        <f t="shared" si="2881"/>
        <v>0</v>
      </c>
      <c r="JG349" s="14">
        <f t="shared" si="2881"/>
        <v>0</v>
      </c>
      <c r="JH349" s="14">
        <f t="shared" si="2881"/>
        <v>0</v>
      </c>
      <c r="JI349" s="14">
        <f t="shared" si="2881"/>
        <v>0</v>
      </c>
      <c r="JJ349" s="25">
        <f t="shared" si="2788"/>
        <v>1</v>
      </c>
      <c r="JK349" s="39">
        <v>1</v>
      </c>
      <c r="JL349" s="39">
        <f t="shared" ref="JL349:JU349" si="2883">JL333</f>
        <v>0</v>
      </c>
      <c r="JM349" s="39">
        <f t="shared" si="2883"/>
        <v>0</v>
      </c>
      <c r="JN349" s="39">
        <f t="shared" si="2883"/>
        <v>0</v>
      </c>
      <c r="JO349" s="39">
        <f t="shared" si="2883"/>
        <v>0</v>
      </c>
      <c r="JP349" s="39">
        <f t="shared" si="2883"/>
        <v>0</v>
      </c>
      <c r="JQ349" s="39">
        <f t="shared" si="2883"/>
        <v>0</v>
      </c>
      <c r="JR349" s="39">
        <f t="shared" si="2883"/>
        <v>0</v>
      </c>
      <c r="JS349" s="39">
        <f t="shared" si="2883"/>
        <v>0</v>
      </c>
      <c r="JT349" s="39">
        <f t="shared" si="2883"/>
        <v>0</v>
      </c>
      <c r="JU349" s="39">
        <f t="shared" si="2883"/>
        <v>0</v>
      </c>
      <c r="JV349" s="17">
        <f t="shared" si="2831"/>
        <v>1</v>
      </c>
      <c r="JW349" s="14">
        <v>1</v>
      </c>
      <c r="JX349" s="14">
        <f t="shared" si="2881"/>
        <v>0</v>
      </c>
      <c r="JY349" s="14">
        <f t="shared" si="2881"/>
        <v>0</v>
      </c>
      <c r="JZ349" s="14">
        <f t="shared" si="2881"/>
        <v>0</v>
      </c>
      <c r="KA349" s="14">
        <f t="shared" si="2881"/>
        <v>0</v>
      </c>
      <c r="KB349" s="14">
        <f t="shared" si="2881"/>
        <v>0</v>
      </c>
      <c r="KC349" s="14">
        <f t="shared" si="2881"/>
        <v>0</v>
      </c>
      <c r="KD349" s="14">
        <f t="shared" si="2881"/>
        <v>0</v>
      </c>
      <c r="KE349" s="14">
        <f t="shared" si="2881"/>
        <v>0</v>
      </c>
      <c r="KF349" s="14">
        <f t="shared" si="2881"/>
        <v>0</v>
      </c>
      <c r="KG349" s="14">
        <f t="shared" si="2881"/>
        <v>0</v>
      </c>
      <c r="KH349" s="14">
        <f t="shared" si="2881"/>
        <v>0</v>
      </c>
      <c r="KI349" s="17">
        <f t="shared" si="2832"/>
        <v>1</v>
      </c>
      <c r="KJ349" s="14">
        <v>1</v>
      </c>
      <c r="KK349" s="14">
        <f t="shared" si="2881"/>
        <v>0</v>
      </c>
      <c r="KL349" s="14">
        <f t="shared" si="2881"/>
        <v>0</v>
      </c>
      <c r="KM349" s="14">
        <f t="shared" si="2881"/>
        <v>0</v>
      </c>
      <c r="KN349" s="14">
        <f t="shared" si="2881"/>
        <v>0</v>
      </c>
      <c r="KO349" s="14">
        <f t="shared" si="2881"/>
        <v>0</v>
      </c>
      <c r="KP349" s="14">
        <f t="shared" si="2881"/>
        <v>0</v>
      </c>
      <c r="KQ349" s="17">
        <f t="shared" si="2833"/>
        <v>1</v>
      </c>
      <c r="KR349" s="14">
        <v>1</v>
      </c>
      <c r="KS349" s="14">
        <f t="shared" ref="KS349:KZ349" si="2884">KS333</f>
        <v>0</v>
      </c>
      <c r="KT349" s="14">
        <f t="shared" si="2884"/>
        <v>0</v>
      </c>
      <c r="KU349" s="14">
        <f t="shared" si="2884"/>
        <v>0</v>
      </c>
      <c r="KV349" s="14">
        <f t="shared" si="2884"/>
        <v>0</v>
      </c>
      <c r="KW349" s="14">
        <f t="shared" si="2884"/>
        <v>0</v>
      </c>
      <c r="KX349" s="14">
        <f t="shared" si="2884"/>
        <v>0</v>
      </c>
      <c r="KY349" s="44">
        <f t="shared" si="2884"/>
        <v>0</v>
      </c>
      <c r="KZ349" s="44">
        <f t="shared" si="2884"/>
        <v>0</v>
      </c>
    </row>
    <row r="350" spans="1:312">
      <c r="A350" s="6"/>
      <c r="B350" s="7"/>
      <c r="C350" s="6"/>
      <c r="D350" s="6"/>
      <c r="E350" s="6"/>
      <c r="F350" s="6"/>
      <c r="G350" s="7"/>
      <c r="H350" s="6"/>
      <c r="I350" s="6"/>
      <c r="J350" s="6"/>
      <c r="K350" s="6"/>
      <c r="L350" s="5"/>
      <c r="M350" s="7"/>
      <c r="N350" s="6"/>
      <c r="O350" s="6"/>
      <c r="P350" s="6"/>
      <c r="Q350" s="5"/>
      <c r="R350" s="7"/>
      <c r="S350" s="6"/>
      <c r="T350" s="6"/>
      <c r="U350" s="6"/>
      <c r="V350" s="6"/>
      <c r="W350" s="6"/>
      <c r="X350" s="7"/>
      <c r="Y350" s="6"/>
      <c r="Z350" s="6"/>
      <c r="AA350" s="6"/>
      <c r="AB350" s="6"/>
      <c r="AC350" s="6"/>
      <c r="AD350" s="6"/>
      <c r="AE350" s="7"/>
      <c r="AF350" s="6"/>
      <c r="AG350" s="6"/>
      <c r="AH350" s="6"/>
      <c r="AI350" s="6"/>
      <c r="AJ350" s="6"/>
      <c r="AK350" s="6"/>
      <c r="AL350" s="6"/>
      <c r="AM350" s="7"/>
      <c r="AN350" s="6"/>
      <c r="AO350" s="6"/>
      <c r="AP350" s="6"/>
      <c r="AQ350" s="6"/>
      <c r="AR350" s="6"/>
      <c r="AS350" s="6"/>
      <c r="AT350" s="6"/>
      <c r="AU350" s="7"/>
      <c r="AV350" s="7"/>
      <c r="AW350" s="6"/>
      <c r="AX350" s="6"/>
      <c r="AY350" s="6"/>
      <c r="AZ350" s="6"/>
      <c r="BA350" s="6"/>
      <c r="BB350" s="5"/>
      <c r="BC350" s="7"/>
      <c r="BD350" s="6"/>
      <c r="BE350" s="6"/>
      <c r="BF350" s="6"/>
      <c r="BG350" s="6"/>
      <c r="BH350" s="6"/>
      <c r="BI350" s="7"/>
      <c r="BJ350" s="6"/>
      <c r="BK350" s="6"/>
      <c r="BL350" s="6"/>
      <c r="BM350" s="6"/>
      <c r="BN350" s="6"/>
      <c r="BO350" s="6"/>
      <c r="BP350" s="5"/>
      <c r="BQ350" s="7"/>
      <c r="BR350" s="6"/>
      <c r="BS350" s="6"/>
      <c r="BT350" s="6"/>
      <c r="BU350" s="6"/>
      <c r="BV350" s="6"/>
      <c r="BW350" s="4"/>
      <c r="BX350" s="6"/>
      <c r="BY350" s="6"/>
      <c r="BZ350" s="6"/>
      <c r="CA350" s="6"/>
      <c r="CB350" s="6"/>
      <c r="CC350" s="7"/>
      <c r="CD350" s="7"/>
      <c r="CE350" s="6"/>
      <c r="CF350" s="6"/>
      <c r="CG350" s="6"/>
      <c r="CH350" s="6"/>
      <c r="CI350" s="5"/>
      <c r="CJ350" s="7"/>
      <c r="CK350" s="6"/>
      <c r="CL350" s="6"/>
      <c r="CM350" s="6"/>
      <c r="CN350" s="6"/>
      <c r="CO350" s="6"/>
      <c r="CP350" s="6"/>
      <c r="CQ350" s="5"/>
      <c r="CR350" s="7"/>
      <c r="CS350" s="6"/>
      <c r="CT350" s="6"/>
      <c r="CU350" s="6"/>
      <c r="CV350" s="6"/>
      <c r="CW350" s="6"/>
      <c r="CX350" s="6"/>
      <c r="CY350" s="7"/>
      <c r="CZ350" s="6"/>
      <c r="DA350" s="6"/>
      <c r="DB350" s="6"/>
      <c r="DC350" s="6"/>
      <c r="DD350" s="6"/>
      <c r="DE350" s="7"/>
      <c r="DF350" s="6"/>
      <c r="DG350" s="6"/>
      <c r="DH350" s="6"/>
      <c r="DI350" s="6"/>
      <c r="DJ350" s="6"/>
      <c r="DK350" s="7"/>
      <c r="DL350" s="7"/>
      <c r="DM350" s="6"/>
      <c r="DN350" s="6"/>
      <c r="DO350" s="6"/>
      <c r="DP350" s="6"/>
      <c r="DQ350" s="6"/>
      <c r="DR350" s="6"/>
      <c r="DS350" s="6"/>
      <c r="DT350" s="6"/>
      <c r="DU350" s="6"/>
      <c r="DV350" s="6"/>
      <c r="DW350" s="4"/>
      <c r="DX350" s="6"/>
      <c r="DY350" s="6"/>
      <c r="DZ350" s="6"/>
      <c r="EA350" s="6"/>
      <c r="EB350" s="6"/>
      <c r="EC350" s="6"/>
      <c r="ED350" s="6"/>
      <c r="EE350" s="5"/>
      <c r="EF350" s="7"/>
      <c r="EG350" s="6"/>
      <c r="EH350" s="6"/>
      <c r="EI350" s="6"/>
      <c r="EJ350" s="6"/>
      <c r="EK350" s="6"/>
      <c r="EL350" s="5"/>
      <c r="EM350" s="7"/>
      <c r="EN350" s="6"/>
      <c r="EO350" s="6"/>
      <c r="EP350" s="6"/>
      <c r="EQ350" s="6"/>
      <c r="ER350" s="6"/>
      <c r="ES350" s="6"/>
      <c r="ET350" s="4"/>
      <c r="EU350" s="6"/>
      <c r="EV350" s="6"/>
      <c r="EW350" s="6"/>
      <c r="EX350" s="6"/>
      <c r="EY350" s="6"/>
      <c r="EZ350" s="6"/>
      <c r="FA350" s="7"/>
      <c r="FB350" s="6"/>
      <c r="FC350" s="6"/>
      <c r="FD350" s="6"/>
      <c r="FE350" s="6"/>
      <c r="FF350" s="6"/>
      <c r="FG350" s="6"/>
      <c r="FH350" s="5"/>
      <c r="FI350" s="7"/>
      <c r="FJ350" s="6"/>
      <c r="FK350" s="6"/>
      <c r="FL350" s="6"/>
      <c r="FM350" s="6"/>
      <c r="FN350" s="7"/>
      <c r="FO350" s="6"/>
      <c r="FP350" s="6"/>
      <c r="FQ350" s="6"/>
      <c r="FR350" s="6"/>
      <c r="FS350" s="6"/>
      <c r="FT350" s="6"/>
      <c r="FU350" s="7"/>
      <c r="FV350" s="6"/>
      <c r="FW350" s="6"/>
      <c r="FX350" s="6"/>
      <c r="FY350" s="6"/>
      <c r="FZ350" s="6"/>
      <c r="GA350" s="5"/>
      <c r="GB350" s="5"/>
      <c r="GC350" s="7"/>
      <c r="GD350" s="6"/>
      <c r="GE350" s="6"/>
      <c r="GF350" s="6"/>
      <c r="GG350" s="6"/>
      <c r="GH350" s="6"/>
      <c r="GI350" s="6"/>
      <c r="GJ350" s="6"/>
      <c r="GK350" s="7"/>
      <c r="GL350" s="6"/>
      <c r="GM350" s="6"/>
      <c r="GN350" s="6"/>
      <c r="GO350" s="6"/>
      <c r="GP350" s="6"/>
      <c r="GQ350" s="6"/>
      <c r="GR350" s="6"/>
      <c r="GS350" s="7"/>
      <c r="GT350" s="6"/>
      <c r="GU350" s="6"/>
      <c r="GV350" s="6"/>
      <c r="GW350" s="6"/>
      <c r="GX350" s="6"/>
      <c r="GY350" s="6"/>
      <c r="GZ350" s="6"/>
      <c r="HA350" s="7"/>
      <c r="HB350" s="6"/>
      <c r="HC350" s="6"/>
      <c r="HD350" s="6"/>
      <c r="HE350" s="6"/>
      <c r="HF350" s="7"/>
      <c r="HG350" s="6"/>
      <c r="HH350" s="6"/>
      <c r="HI350" s="6"/>
      <c r="HJ350" s="6"/>
      <c r="HK350" s="7"/>
      <c r="HL350" s="6"/>
      <c r="HM350" s="6"/>
      <c r="HN350" s="6"/>
      <c r="HO350" s="6"/>
      <c r="HP350" s="6"/>
      <c r="HQ350" s="6"/>
      <c r="HR350" s="6"/>
      <c r="HS350" s="7"/>
      <c r="HT350" s="6"/>
      <c r="HU350" s="6"/>
      <c r="HV350" s="6"/>
      <c r="HW350" s="6"/>
      <c r="HX350" s="6"/>
      <c r="HY350" s="6"/>
      <c r="HZ350" s="5"/>
      <c r="IA350" s="5"/>
      <c r="IB350" s="7"/>
      <c r="IC350" s="6"/>
      <c r="ID350" s="6"/>
      <c r="IE350" s="6"/>
      <c r="IF350" s="6"/>
      <c r="IG350" s="6"/>
      <c r="IH350" s="6"/>
      <c r="II350" s="6"/>
      <c r="IJ350" s="7"/>
      <c r="IK350" s="6"/>
      <c r="IL350" s="6"/>
      <c r="IM350" s="6"/>
      <c r="IN350" s="6"/>
      <c r="IO350" s="6"/>
      <c r="IP350" s="6"/>
      <c r="IQ350" s="6"/>
      <c r="IR350" s="7"/>
      <c r="IS350" s="6"/>
      <c r="IT350" s="6"/>
      <c r="IU350" s="6"/>
      <c r="IV350" s="6"/>
      <c r="IW350" s="6"/>
      <c r="IX350" s="6"/>
      <c r="IY350" s="6"/>
      <c r="IZ350" s="6"/>
      <c r="JA350" s="6"/>
      <c r="JB350" s="6"/>
      <c r="JC350" s="7"/>
      <c r="JD350" s="6"/>
      <c r="JE350" s="6"/>
      <c r="JF350" s="6"/>
      <c r="JG350" s="6"/>
      <c r="JH350" s="6"/>
      <c r="JI350" s="6"/>
      <c r="JJ350" s="4"/>
      <c r="JV350" s="7"/>
      <c r="JW350" s="6"/>
      <c r="JX350" s="6"/>
      <c r="JY350" s="6"/>
      <c r="JZ350" s="6"/>
      <c r="KA350" s="6"/>
      <c r="KB350" s="6"/>
      <c r="KC350" s="6"/>
      <c r="KD350" s="6"/>
      <c r="KE350" s="6"/>
      <c r="KF350" s="6"/>
      <c r="KG350" s="6"/>
      <c r="KH350" s="6"/>
      <c r="KI350" s="7"/>
      <c r="KJ350" s="6"/>
      <c r="KK350" s="6"/>
      <c r="KL350" s="6"/>
      <c r="KM350" s="6"/>
      <c r="KN350" s="6"/>
      <c r="KO350" s="6"/>
      <c r="KP350" s="6"/>
      <c r="KQ350" s="7"/>
      <c r="KR350" s="6"/>
      <c r="KS350" s="6"/>
      <c r="KT350" s="6"/>
      <c r="KU350" s="6"/>
      <c r="KV350" s="6"/>
      <c r="KW350" s="6"/>
      <c r="KX350" s="6"/>
      <c r="KY350" s="6"/>
      <c r="KZ350" s="6"/>
    </row>
    <row r="351" spans="1:312">
      <c r="A351" s="6"/>
      <c r="B351" s="7"/>
      <c r="C351" s="6"/>
      <c r="D351" s="6"/>
      <c r="E351" s="6"/>
      <c r="F351" s="6"/>
      <c r="G351" s="7"/>
      <c r="H351" s="6"/>
      <c r="I351" s="6"/>
      <c r="J351" s="6"/>
      <c r="K351" s="6"/>
      <c r="L351" s="5"/>
      <c r="M351" s="7"/>
      <c r="N351" s="6"/>
      <c r="O351" s="6"/>
      <c r="P351" s="6"/>
      <c r="Q351" s="5"/>
      <c r="R351" s="7"/>
      <c r="S351" s="6"/>
      <c r="T351" s="6"/>
      <c r="U351" s="6"/>
      <c r="V351" s="6"/>
      <c r="W351" s="6"/>
      <c r="X351" s="7"/>
      <c r="Y351" s="6"/>
      <c r="Z351" s="6"/>
      <c r="AA351" s="6"/>
      <c r="AB351" s="6"/>
      <c r="AC351" s="6"/>
      <c r="AD351" s="6"/>
      <c r="AE351" s="7"/>
      <c r="AF351" s="6"/>
      <c r="AG351" s="6"/>
      <c r="AH351" s="6"/>
      <c r="AI351" s="6"/>
      <c r="AJ351" s="6"/>
      <c r="AK351" s="6"/>
      <c r="AL351" s="6"/>
      <c r="AM351" s="7"/>
      <c r="AN351" s="6"/>
      <c r="AO351" s="6"/>
      <c r="AP351" s="6"/>
      <c r="AQ351" s="6"/>
      <c r="AR351" s="6"/>
      <c r="AS351" s="6"/>
      <c r="AT351" s="6"/>
      <c r="AU351" s="7"/>
      <c r="AV351" s="7"/>
      <c r="AW351" s="6"/>
      <c r="AX351" s="6"/>
      <c r="AY351" s="6"/>
      <c r="AZ351" s="6"/>
      <c r="BA351" s="6"/>
      <c r="BB351" s="5"/>
      <c r="BC351" s="7"/>
      <c r="BD351" s="6"/>
      <c r="BE351" s="6"/>
      <c r="BF351" s="6"/>
      <c r="BG351" s="6"/>
      <c r="BH351" s="6"/>
      <c r="BI351" s="7"/>
      <c r="BJ351" s="6"/>
      <c r="BK351" s="6"/>
      <c r="BL351" s="6"/>
      <c r="BM351" s="6"/>
      <c r="BN351" s="6"/>
      <c r="BO351" s="6"/>
      <c r="BP351" s="5"/>
      <c r="BQ351" s="7"/>
      <c r="BR351" s="6"/>
      <c r="BS351" s="6"/>
      <c r="BT351" s="6"/>
      <c r="BU351" s="6"/>
      <c r="BV351" s="6"/>
      <c r="BW351" s="4"/>
      <c r="BX351" s="6"/>
      <c r="BY351" s="6"/>
      <c r="BZ351" s="6"/>
      <c r="CA351" s="6"/>
      <c r="CB351" s="6"/>
      <c r="CC351" s="7"/>
      <c r="CD351" s="7"/>
      <c r="CE351" s="6"/>
      <c r="CF351" s="6"/>
      <c r="CG351" s="6"/>
      <c r="CH351" s="6"/>
      <c r="CI351" s="5"/>
      <c r="CJ351" s="7"/>
      <c r="CK351" s="6"/>
      <c r="CL351" s="6"/>
      <c r="CM351" s="6"/>
      <c r="CN351" s="6"/>
      <c r="CO351" s="6"/>
      <c r="CP351" s="6"/>
      <c r="CQ351" s="5"/>
      <c r="CR351" s="7"/>
      <c r="CS351" s="6"/>
      <c r="CT351" s="6"/>
      <c r="CU351" s="6"/>
      <c r="CV351" s="6"/>
      <c r="CW351" s="6"/>
      <c r="CX351" s="6"/>
      <c r="CY351" s="7"/>
      <c r="CZ351" s="6"/>
      <c r="DA351" s="6"/>
      <c r="DB351" s="6"/>
      <c r="DC351" s="6"/>
      <c r="DD351" s="6"/>
      <c r="DE351" s="7"/>
      <c r="DF351" s="6"/>
      <c r="DG351" s="6"/>
      <c r="DH351" s="6"/>
      <c r="DI351" s="6"/>
      <c r="DJ351" s="6"/>
      <c r="DK351" s="7"/>
      <c r="DL351" s="7"/>
      <c r="DM351" s="6"/>
      <c r="DN351" s="6"/>
      <c r="DO351" s="6"/>
      <c r="DP351" s="6"/>
      <c r="DQ351" s="6"/>
      <c r="DR351" s="6"/>
      <c r="DS351" s="6"/>
      <c r="DT351" s="6"/>
      <c r="DU351" s="6"/>
      <c r="DV351" s="6"/>
      <c r="DW351" s="4"/>
      <c r="DX351" s="6"/>
      <c r="DY351" s="6"/>
      <c r="DZ351" s="6"/>
      <c r="EA351" s="6"/>
      <c r="EB351" s="6"/>
      <c r="EC351" s="6"/>
      <c r="ED351" s="6"/>
      <c r="EE351" s="5"/>
      <c r="EF351" s="7"/>
      <c r="EG351" s="6"/>
      <c r="EH351" s="6"/>
      <c r="EI351" s="6"/>
      <c r="EJ351" s="6"/>
      <c r="EK351" s="6"/>
      <c r="EL351" s="5"/>
      <c r="EM351" s="7"/>
      <c r="EN351" s="6"/>
      <c r="EO351" s="6"/>
      <c r="EP351" s="6"/>
      <c r="EQ351" s="6"/>
      <c r="ER351" s="6"/>
      <c r="ES351" s="6"/>
      <c r="ET351" s="4"/>
      <c r="EU351" s="6"/>
      <c r="EV351" s="6"/>
      <c r="EW351" s="6"/>
      <c r="EX351" s="6"/>
      <c r="EY351" s="6"/>
      <c r="EZ351" s="6"/>
      <c r="FA351" s="7"/>
      <c r="FB351" s="6"/>
      <c r="FC351" s="6"/>
      <c r="FD351" s="6"/>
      <c r="FE351" s="6"/>
      <c r="FF351" s="6"/>
      <c r="FG351" s="6"/>
      <c r="FH351" s="5"/>
      <c r="FI351" s="7"/>
      <c r="FJ351" s="6"/>
      <c r="FK351" s="6"/>
      <c r="FL351" s="6"/>
      <c r="FM351" s="6"/>
      <c r="FN351" s="7"/>
      <c r="FO351" s="6"/>
      <c r="FP351" s="6"/>
      <c r="FQ351" s="6"/>
      <c r="FR351" s="6"/>
      <c r="FS351" s="6"/>
      <c r="FT351" s="6"/>
      <c r="FU351" s="7"/>
      <c r="FV351" s="6"/>
      <c r="FW351" s="6"/>
      <c r="FX351" s="6"/>
      <c r="FY351" s="6"/>
      <c r="FZ351" s="6"/>
      <c r="GA351" s="5"/>
      <c r="GB351" s="5"/>
      <c r="GC351" s="7"/>
      <c r="GD351" s="6"/>
      <c r="GE351" s="6"/>
      <c r="GF351" s="6"/>
      <c r="GG351" s="6"/>
      <c r="GH351" s="6"/>
      <c r="GI351" s="6"/>
      <c r="GJ351" s="6"/>
      <c r="GK351" s="7"/>
      <c r="GL351" s="6"/>
      <c r="GM351" s="6"/>
      <c r="GN351" s="6"/>
      <c r="GO351" s="6"/>
      <c r="GP351" s="6"/>
      <c r="GQ351" s="6"/>
      <c r="GR351" s="6"/>
      <c r="GS351" s="7"/>
      <c r="GT351" s="6"/>
      <c r="GU351" s="6"/>
      <c r="GV351" s="6"/>
      <c r="GW351" s="6"/>
      <c r="GX351" s="6"/>
      <c r="GY351" s="6"/>
      <c r="GZ351" s="6"/>
      <c r="HA351" s="7"/>
      <c r="HB351" s="6"/>
      <c r="HC351" s="6"/>
      <c r="HD351" s="6"/>
      <c r="HE351" s="6"/>
      <c r="HF351" s="7"/>
      <c r="HG351" s="6"/>
      <c r="HH351" s="6"/>
      <c r="HI351" s="6"/>
      <c r="HJ351" s="6"/>
      <c r="HK351" s="7"/>
      <c r="HL351" s="6"/>
      <c r="HM351" s="6"/>
      <c r="HN351" s="6"/>
      <c r="HO351" s="6"/>
      <c r="HP351" s="6"/>
      <c r="HQ351" s="6"/>
      <c r="HR351" s="6"/>
      <c r="HS351" s="7"/>
      <c r="HT351" s="6"/>
      <c r="HU351" s="6"/>
      <c r="HV351" s="6"/>
      <c r="HW351" s="6"/>
      <c r="HX351" s="6"/>
      <c r="HY351" s="6"/>
      <c r="HZ351" s="5"/>
      <c r="IA351" s="5"/>
      <c r="IB351" s="7"/>
      <c r="IC351" s="6"/>
      <c r="ID351" s="6"/>
      <c r="IE351" s="6"/>
      <c r="IF351" s="6"/>
      <c r="IG351" s="6"/>
      <c r="IH351" s="6"/>
      <c r="II351" s="6"/>
      <c r="IJ351" s="7"/>
      <c r="IK351" s="6"/>
      <c r="IL351" s="6"/>
      <c r="IM351" s="6"/>
      <c r="IN351" s="6"/>
      <c r="IO351" s="6"/>
      <c r="IP351" s="6"/>
      <c r="IQ351" s="6"/>
      <c r="IR351" s="7"/>
      <c r="IS351" s="6"/>
      <c r="IT351" s="6"/>
      <c r="IU351" s="6"/>
      <c r="IV351" s="6"/>
      <c r="IW351" s="6"/>
      <c r="IX351" s="6"/>
      <c r="IY351" s="6"/>
      <c r="IZ351" s="6"/>
      <c r="JA351" s="6"/>
      <c r="JB351" s="6"/>
      <c r="JC351" s="7"/>
      <c r="JD351" s="6"/>
      <c r="JE351" s="6"/>
      <c r="JF351" s="6"/>
      <c r="JG351" s="6"/>
      <c r="JH351" s="6"/>
      <c r="JI351" s="6"/>
      <c r="JJ351" s="4"/>
      <c r="JV351" s="7"/>
      <c r="JW351" s="6"/>
      <c r="JX351" s="6"/>
      <c r="JY351" s="6"/>
      <c r="JZ351" s="6"/>
      <c r="KA351" s="6"/>
      <c r="KB351" s="6"/>
      <c r="KC351" s="6"/>
      <c r="KD351" s="6"/>
      <c r="KE351" s="6"/>
      <c r="KF351" s="6"/>
      <c r="KG351" s="6"/>
      <c r="KH351" s="6"/>
      <c r="KI351" s="7"/>
      <c r="KJ351" s="6"/>
      <c r="KK351" s="6"/>
      <c r="KL351" s="6"/>
      <c r="KM351" s="6"/>
      <c r="KN351" s="6"/>
      <c r="KO351" s="6"/>
      <c r="KP351" s="6"/>
      <c r="KQ351" s="7"/>
      <c r="KR351" s="6"/>
      <c r="KS351" s="6"/>
      <c r="KT351" s="6"/>
      <c r="KU351" s="6"/>
      <c r="KV351" s="6"/>
      <c r="KW351" s="6"/>
      <c r="KX351" s="6"/>
      <c r="KY351" s="6"/>
      <c r="KZ351" s="6"/>
    </row>
    <row r="352" spans="1:312">
      <c r="A352" s="6"/>
      <c r="B352" s="7"/>
      <c r="C352" s="6"/>
      <c r="D352" s="6"/>
      <c r="E352" s="6"/>
      <c r="F352" s="6"/>
      <c r="G352" s="7"/>
      <c r="H352" s="6"/>
      <c r="I352" s="6"/>
      <c r="J352" s="6"/>
      <c r="K352" s="6"/>
      <c r="L352" s="5"/>
      <c r="M352" s="7"/>
      <c r="N352" s="6"/>
      <c r="O352" s="6"/>
      <c r="P352" s="6"/>
      <c r="Q352" s="5"/>
      <c r="R352" s="7"/>
      <c r="S352" s="6"/>
      <c r="T352" s="6"/>
      <c r="U352" s="6"/>
      <c r="V352" s="6"/>
      <c r="W352" s="6"/>
      <c r="X352" s="7"/>
      <c r="Y352" s="6"/>
      <c r="Z352" s="6"/>
      <c r="AA352" s="6"/>
      <c r="AB352" s="6"/>
      <c r="AC352" s="6"/>
      <c r="AD352" s="6"/>
      <c r="AE352" s="7"/>
      <c r="AF352" s="6"/>
      <c r="AG352" s="6"/>
      <c r="AH352" s="6"/>
      <c r="AI352" s="6"/>
      <c r="AJ352" s="6"/>
      <c r="AK352" s="6"/>
      <c r="AL352" s="6"/>
      <c r="AM352" s="7"/>
      <c r="AN352" s="6"/>
      <c r="AO352" s="6"/>
      <c r="AP352" s="6"/>
      <c r="AQ352" s="6"/>
      <c r="AR352" s="6"/>
      <c r="AS352" s="6"/>
      <c r="AT352" s="6"/>
      <c r="AU352" s="7"/>
      <c r="AV352" s="7"/>
      <c r="AW352" s="6"/>
      <c r="AX352" s="6"/>
      <c r="AY352" s="6"/>
      <c r="AZ352" s="6"/>
      <c r="BA352" s="6"/>
      <c r="BB352" s="5"/>
      <c r="BC352" s="7"/>
      <c r="BD352" s="6"/>
      <c r="BE352" s="6"/>
      <c r="BF352" s="6"/>
      <c r="BG352" s="6"/>
      <c r="BH352" s="6"/>
      <c r="BI352" s="7"/>
      <c r="BJ352" s="6"/>
      <c r="BK352" s="6"/>
      <c r="BL352" s="6"/>
      <c r="BM352" s="6"/>
      <c r="BN352" s="6"/>
      <c r="BO352" s="6"/>
      <c r="BP352" s="5"/>
      <c r="BQ352" s="7"/>
      <c r="BR352" s="6"/>
      <c r="BS352" s="6"/>
      <c r="BT352" s="6"/>
      <c r="BU352" s="6"/>
      <c r="BV352" s="6"/>
      <c r="BW352" s="4"/>
      <c r="BX352" s="6"/>
      <c r="BY352" s="6"/>
      <c r="BZ352" s="6"/>
      <c r="CA352" s="6"/>
      <c r="CB352" s="6"/>
      <c r="CC352" s="7"/>
      <c r="CD352" s="7"/>
      <c r="CE352" s="6"/>
      <c r="CF352" s="6"/>
      <c r="CG352" s="6"/>
      <c r="CH352" s="6"/>
      <c r="CI352" s="5"/>
      <c r="CJ352" s="7"/>
      <c r="CK352" s="6"/>
      <c r="CL352" s="6"/>
      <c r="CM352" s="6"/>
      <c r="CN352" s="6"/>
      <c r="CO352" s="6"/>
      <c r="CP352" s="6"/>
      <c r="CQ352" s="5"/>
      <c r="CR352" s="7"/>
      <c r="CS352" s="6"/>
      <c r="CT352" s="6"/>
      <c r="CU352" s="6"/>
      <c r="CV352" s="6"/>
      <c r="CW352" s="6"/>
      <c r="CX352" s="6"/>
      <c r="CY352" s="7"/>
      <c r="CZ352" s="6"/>
      <c r="DA352" s="6"/>
      <c r="DB352" s="6"/>
      <c r="DC352" s="6"/>
      <c r="DD352" s="6"/>
      <c r="DE352" s="7"/>
      <c r="DF352" s="6"/>
      <c r="DG352" s="6"/>
      <c r="DH352" s="6"/>
      <c r="DI352" s="6"/>
      <c r="DJ352" s="6"/>
      <c r="DK352" s="7"/>
      <c r="DL352" s="7"/>
      <c r="DM352" s="6"/>
      <c r="DN352" s="6"/>
      <c r="DO352" s="6"/>
      <c r="DP352" s="6"/>
      <c r="DQ352" s="6"/>
      <c r="DR352" s="6"/>
      <c r="DS352" s="6"/>
      <c r="DT352" s="6"/>
      <c r="DU352" s="6"/>
      <c r="DV352" s="6"/>
      <c r="DW352" s="4"/>
      <c r="DX352" s="6"/>
      <c r="DY352" s="6"/>
      <c r="DZ352" s="6"/>
      <c r="EA352" s="6"/>
      <c r="EB352" s="6"/>
      <c r="EC352" s="6"/>
      <c r="ED352" s="6"/>
      <c r="EE352" s="5"/>
      <c r="EF352" s="7"/>
      <c r="EG352" s="6"/>
      <c r="EH352" s="6"/>
      <c r="EI352" s="6"/>
      <c r="EJ352" s="6"/>
      <c r="EK352" s="6"/>
      <c r="EL352" s="5"/>
      <c r="EM352" s="7"/>
      <c r="EN352" s="6"/>
      <c r="EO352" s="6"/>
      <c r="EP352" s="6"/>
      <c r="EQ352" s="6"/>
      <c r="ER352" s="6"/>
      <c r="ES352" s="6"/>
      <c r="ET352" s="4"/>
      <c r="EU352" s="6"/>
      <c r="EV352" s="6"/>
      <c r="EW352" s="6"/>
      <c r="EX352" s="6"/>
      <c r="EY352" s="6"/>
      <c r="EZ352" s="6"/>
      <c r="FA352" s="7"/>
      <c r="FB352" s="6"/>
      <c r="FC352" s="6"/>
      <c r="FD352" s="6"/>
      <c r="FE352" s="6"/>
      <c r="FF352" s="6"/>
      <c r="FG352" s="6"/>
      <c r="FH352" s="5"/>
      <c r="FI352" s="7"/>
      <c r="FJ352" s="6"/>
      <c r="FK352" s="6"/>
      <c r="FL352" s="6"/>
      <c r="FM352" s="6"/>
      <c r="FN352" s="7"/>
      <c r="FO352" s="6"/>
      <c r="FP352" s="6"/>
      <c r="FQ352" s="6"/>
      <c r="FR352" s="6"/>
      <c r="FS352" s="6"/>
      <c r="FT352" s="6"/>
      <c r="FU352" s="7"/>
      <c r="FV352" s="6"/>
      <c r="FW352" s="6"/>
      <c r="FX352" s="6"/>
      <c r="FY352" s="6"/>
      <c r="FZ352" s="6"/>
      <c r="GA352" s="5"/>
      <c r="GB352" s="5"/>
      <c r="GC352" s="7"/>
      <c r="GD352" s="6"/>
      <c r="GE352" s="6"/>
      <c r="GF352" s="6"/>
      <c r="GG352" s="6"/>
      <c r="GH352" s="6"/>
      <c r="GI352" s="6"/>
      <c r="GJ352" s="6"/>
      <c r="GK352" s="7"/>
      <c r="GL352" s="6"/>
      <c r="GM352" s="6"/>
      <c r="GN352" s="6"/>
      <c r="GO352" s="6"/>
      <c r="GP352" s="6"/>
      <c r="GQ352" s="6"/>
      <c r="GR352" s="6"/>
      <c r="GS352" s="7"/>
      <c r="GT352" s="6"/>
      <c r="GU352" s="6"/>
      <c r="GV352" s="6"/>
      <c r="GW352" s="6"/>
      <c r="GX352" s="6"/>
      <c r="GY352" s="6"/>
      <c r="GZ352" s="6"/>
      <c r="HA352" s="7"/>
      <c r="HB352" s="6"/>
      <c r="HC352" s="6"/>
      <c r="HD352" s="6"/>
      <c r="HE352" s="6"/>
      <c r="HF352" s="7"/>
      <c r="HG352" s="6"/>
      <c r="HH352" s="6"/>
      <c r="HI352" s="6"/>
      <c r="HJ352" s="6"/>
      <c r="HK352" s="7"/>
      <c r="HL352" s="6"/>
      <c r="HM352" s="6"/>
      <c r="HN352" s="6"/>
      <c r="HO352" s="6"/>
      <c r="HP352" s="6"/>
      <c r="HQ352" s="6"/>
      <c r="HR352" s="6"/>
      <c r="HS352" s="7"/>
      <c r="HT352" s="6"/>
      <c r="HU352" s="6"/>
      <c r="HV352" s="6"/>
      <c r="HW352" s="6"/>
      <c r="HX352" s="6"/>
      <c r="HY352" s="6"/>
      <c r="HZ352" s="5"/>
      <c r="IA352" s="5"/>
      <c r="IB352" s="7"/>
      <c r="IC352" s="6"/>
      <c r="ID352" s="6"/>
      <c r="IE352" s="6"/>
      <c r="IF352" s="6"/>
      <c r="IG352" s="6"/>
      <c r="IH352" s="6"/>
      <c r="II352" s="6"/>
      <c r="IJ352" s="7"/>
      <c r="IK352" s="6"/>
      <c r="IL352" s="6"/>
      <c r="IM352" s="6"/>
      <c r="IN352" s="6"/>
      <c r="IO352" s="6"/>
      <c r="IP352" s="6"/>
      <c r="IQ352" s="6"/>
      <c r="IR352" s="7"/>
      <c r="IS352" s="6"/>
      <c r="IT352" s="6"/>
      <c r="IU352" s="6"/>
      <c r="IV352" s="6"/>
      <c r="IW352" s="6"/>
      <c r="IX352" s="6"/>
      <c r="IY352" s="6"/>
      <c r="IZ352" s="6"/>
      <c r="JA352" s="6"/>
      <c r="JB352" s="6"/>
      <c r="JC352" s="7"/>
      <c r="JD352" s="6"/>
      <c r="JE352" s="6"/>
      <c r="JF352" s="6"/>
      <c r="JG352" s="6"/>
      <c r="JH352" s="6"/>
      <c r="JI352" s="6"/>
      <c r="JJ352" s="4"/>
      <c r="JV352" s="7"/>
      <c r="JW352" s="6"/>
      <c r="JX352" s="6"/>
      <c r="JY352" s="6"/>
      <c r="JZ352" s="6"/>
      <c r="KA352" s="6"/>
      <c r="KB352" s="6"/>
      <c r="KC352" s="6"/>
      <c r="KD352" s="6"/>
      <c r="KE352" s="6"/>
      <c r="KF352" s="6"/>
      <c r="KG352" s="6"/>
      <c r="KH352" s="6"/>
      <c r="KI352" s="7"/>
      <c r="KJ352" s="6"/>
      <c r="KK352" s="6"/>
      <c r="KL352" s="6"/>
      <c r="KM352" s="6"/>
      <c r="KN352" s="6"/>
      <c r="KO352" s="6"/>
      <c r="KP352" s="6"/>
      <c r="KQ352" s="7"/>
      <c r="KR352" s="6"/>
      <c r="KS352" s="6"/>
      <c r="KT352" s="6"/>
      <c r="KU352" s="6"/>
      <c r="KV352" s="6"/>
      <c r="KW352" s="6"/>
      <c r="KX352" s="6"/>
      <c r="KY352" s="6"/>
      <c r="KZ352" s="6"/>
    </row>
    <row r="353" spans="1:312">
      <c r="A353" s="49" t="str">
        <f>A338</f>
        <v># 13C</v>
      </c>
      <c r="B353" s="17" t="str">
        <f>B338</f>
        <v>lactate</v>
      </c>
      <c r="C353" s="14" t="str">
        <f t="shared" ref="C353:CQ354" si="2885">C338</f>
        <v>lactate+00</v>
      </c>
      <c r="D353" s="14" t="str">
        <f t="shared" si="2885"/>
        <v>lactate+01</v>
      </c>
      <c r="E353" s="14" t="str">
        <f t="shared" si="2885"/>
        <v>lactate+02</v>
      </c>
      <c r="F353" s="14" t="str">
        <f t="shared" si="2885"/>
        <v>lactate+03</v>
      </c>
      <c r="G353" s="17" t="str">
        <f t="shared" si="2885"/>
        <v>Ala</v>
      </c>
      <c r="H353" s="14" t="str">
        <f t="shared" si="2885"/>
        <v>Ala+00</v>
      </c>
      <c r="I353" s="14" t="str">
        <f t="shared" si="2885"/>
        <v>Ala+01</v>
      </c>
      <c r="J353" s="14" t="str">
        <f t="shared" si="2885"/>
        <v>Ala+02</v>
      </c>
      <c r="K353" s="14" t="str">
        <f t="shared" si="2885"/>
        <v>Ala+03</v>
      </c>
      <c r="L353" s="18" t="str">
        <f t="shared" si="2885"/>
        <v>Ala+_for_15N_04</v>
      </c>
      <c r="M353" s="17" t="str">
        <f t="shared" si="2885"/>
        <v>Gly</v>
      </c>
      <c r="N353" s="14" t="str">
        <f t="shared" si="2885"/>
        <v>Gly+00</v>
      </c>
      <c r="O353" s="14" t="str">
        <f t="shared" si="2885"/>
        <v>Gly+01</v>
      </c>
      <c r="P353" s="14" t="str">
        <f t="shared" si="2885"/>
        <v>Gly+02</v>
      </c>
      <c r="Q353" s="18" t="str">
        <f t="shared" si="2885"/>
        <v>Gly+_for_15N_03</v>
      </c>
      <c r="R353" s="17" t="str">
        <f t="shared" si="2885"/>
        <v>bOHbutyrate</v>
      </c>
      <c r="S353" s="14" t="str">
        <f t="shared" si="2885"/>
        <v>bOHbutyrate+00</v>
      </c>
      <c r="T353" s="14" t="str">
        <f t="shared" si="2885"/>
        <v>bOHbutyrate+01</v>
      </c>
      <c r="U353" s="14" t="str">
        <f t="shared" si="2885"/>
        <v>bOHbutyrate+02</v>
      </c>
      <c r="V353" s="14" t="str">
        <f t="shared" si="2885"/>
        <v>bOHbutyrate+03</v>
      </c>
      <c r="W353" s="14" t="str">
        <f t="shared" si="2885"/>
        <v>bOHbutyrate+04</v>
      </c>
      <c r="X353" s="17" t="str">
        <f t="shared" si="2885"/>
        <v>Val</v>
      </c>
      <c r="Y353" s="14" t="str">
        <f t="shared" si="2885"/>
        <v>Val+00</v>
      </c>
      <c r="Z353" s="14" t="str">
        <f t="shared" si="2885"/>
        <v>Val+01</v>
      </c>
      <c r="AA353" s="14" t="str">
        <f t="shared" si="2885"/>
        <v>Val+02</v>
      </c>
      <c r="AB353" s="14" t="str">
        <f t="shared" si="2885"/>
        <v>Val+03</v>
      </c>
      <c r="AC353" s="14" t="str">
        <f t="shared" si="2885"/>
        <v>Val+04</v>
      </c>
      <c r="AD353" s="14" t="str">
        <f t="shared" si="2885"/>
        <v>Val+05</v>
      </c>
      <c r="AE353" s="17" t="str">
        <f t="shared" si="2885"/>
        <v>Leu</v>
      </c>
      <c r="AF353" s="14" t="str">
        <f t="shared" si="2885"/>
        <v>Leu+00</v>
      </c>
      <c r="AG353" s="14" t="str">
        <f t="shared" si="2885"/>
        <v>Leu+01</v>
      </c>
      <c r="AH353" s="14" t="str">
        <f t="shared" si="2885"/>
        <v>Leu+02</v>
      </c>
      <c r="AI353" s="14" t="str">
        <f t="shared" si="2885"/>
        <v>Leu+03</v>
      </c>
      <c r="AJ353" s="14" t="str">
        <f t="shared" si="2885"/>
        <v>Leu+04</v>
      </c>
      <c r="AK353" s="14" t="str">
        <f t="shared" si="2885"/>
        <v>Leu+05</v>
      </c>
      <c r="AL353" s="14" t="str">
        <f t="shared" si="2885"/>
        <v>Leu+06</v>
      </c>
      <c r="AM353" s="17" t="str">
        <f t="shared" si="2885"/>
        <v>Ile</v>
      </c>
      <c r="AN353" s="14" t="str">
        <f t="shared" si="2885"/>
        <v>Ile+00</v>
      </c>
      <c r="AO353" s="14" t="str">
        <f t="shared" si="2885"/>
        <v>Ile+01</v>
      </c>
      <c r="AP353" s="14" t="str">
        <f t="shared" si="2885"/>
        <v>Ile+02</v>
      </c>
      <c r="AQ353" s="14" t="str">
        <f t="shared" si="2885"/>
        <v>Ile+03</v>
      </c>
      <c r="AR353" s="14" t="str">
        <f t="shared" si="2885"/>
        <v>Ile+04</v>
      </c>
      <c r="AS353" s="14" t="str">
        <f t="shared" si="2885"/>
        <v>Ile+05</v>
      </c>
      <c r="AT353" s="14" t="str">
        <f t="shared" si="2885"/>
        <v>Ile+06</v>
      </c>
      <c r="AU353" s="17" t="str">
        <f t="shared" si="2885"/>
        <v>Norleu</v>
      </c>
      <c r="AV353" s="17" t="str">
        <f t="shared" si="2885"/>
        <v>GAB</v>
      </c>
      <c r="AW353" s="14" t="str">
        <f t="shared" si="2885"/>
        <v>GAB+00</v>
      </c>
      <c r="AX353" s="14" t="str">
        <f t="shared" si="2885"/>
        <v>GAB+01</v>
      </c>
      <c r="AY353" s="14" t="str">
        <f t="shared" si="2885"/>
        <v>GAB+02</v>
      </c>
      <c r="AZ353" s="14" t="str">
        <f t="shared" si="2885"/>
        <v>GAB+03</v>
      </c>
      <c r="BA353" s="14" t="str">
        <f t="shared" si="2885"/>
        <v>GAB+04</v>
      </c>
      <c r="BB353" s="18" t="str">
        <f t="shared" ref="BB353" si="2886">BB338</f>
        <v>GAB+_for_15N_05</v>
      </c>
      <c r="BC353" s="17" t="str">
        <f t="shared" si="2885"/>
        <v>Succinate</v>
      </c>
      <c r="BD353" s="14" t="str">
        <f t="shared" si="2885"/>
        <v>Succinate+00</v>
      </c>
      <c r="BE353" s="14" t="str">
        <f t="shared" si="2885"/>
        <v>Succinate+01</v>
      </c>
      <c r="BF353" s="14" t="str">
        <f t="shared" si="2885"/>
        <v>Succinate+02</v>
      </c>
      <c r="BG353" s="14" t="str">
        <f t="shared" si="2885"/>
        <v>Succinate+03</v>
      </c>
      <c r="BH353" s="14" t="str">
        <f t="shared" si="2885"/>
        <v>Succinate+04</v>
      </c>
      <c r="BI353" s="17" t="str">
        <f t="shared" si="2885"/>
        <v>Pro</v>
      </c>
      <c r="BJ353" s="14" t="str">
        <f t="shared" si="2885"/>
        <v>Pro+00</v>
      </c>
      <c r="BK353" s="14" t="str">
        <f t="shared" si="2885"/>
        <v>Pro+01</v>
      </c>
      <c r="BL353" s="14" t="str">
        <f t="shared" si="2885"/>
        <v>Pro+02</v>
      </c>
      <c r="BM353" s="14" t="str">
        <f t="shared" si="2885"/>
        <v>Pro+03</v>
      </c>
      <c r="BN353" s="14" t="str">
        <f t="shared" si="2885"/>
        <v>Pro+04</v>
      </c>
      <c r="BO353" s="14" t="str">
        <f t="shared" si="2885"/>
        <v>Pro+05</v>
      </c>
      <c r="BP353" s="18" t="str">
        <f t="shared" si="2885"/>
        <v>Pro+_for_15N_06</v>
      </c>
      <c r="BQ353" s="17" t="str">
        <f t="shared" ref="BQ353:BV354" si="2887">BQ338</f>
        <v>fumarate</v>
      </c>
      <c r="BR353" s="14" t="str">
        <f t="shared" si="2887"/>
        <v>fumarate+00</v>
      </c>
      <c r="BS353" s="14" t="str">
        <f t="shared" si="2887"/>
        <v>fumarate+01</v>
      </c>
      <c r="BT353" s="14" t="str">
        <f t="shared" si="2887"/>
        <v>fumarate+02</v>
      </c>
      <c r="BU353" s="14" t="str">
        <f t="shared" si="2887"/>
        <v>fumarate+03</v>
      </c>
      <c r="BV353" s="14" t="str">
        <f t="shared" si="2887"/>
        <v>fumarate+04</v>
      </c>
      <c r="BW353" s="25" t="str">
        <f t="shared" ref="BW353:CB353" si="2888">BW338</f>
        <v>Itaconate</v>
      </c>
      <c r="BX353" s="14" t="str">
        <f t="shared" si="2888"/>
        <v>Itaconate+00</v>
      </c>
      <c r="BY353" s="14" t="str">
        <f t="shared" si="2888"/>
        <v>Itaconate+01</v>
      </c>
      <c r="BZ353" s="14" t="str">
        <f t="shared" si="2888"/>
        <v>Itaconate+02</v>
      </c>
      <c r="CA353" s="14" t="str">
        <f t="shared" si="2888"/>
        <v>Itaconate+03</v>
      </c>
      <c r="CB353" s="14" t="str">
        <f t="shared" si="2888"/>
        <v>Itaconate+04</v>
      </c>
      <c r="CC353" s="17" t="str">
        <f t="shared" si="2885"/>
        <v>PO4</v>
      </c>
      <c r="CD353" s="17" t="str">
        <f t="shared" ref="CD353:CI354" si="2889">CD338</f>
        <v>Ser</v>
      </c>
      <c r="CE353" s="14" t="str">
        <f t="shared" si="2889"/>
        <v>Ser+00</v>
      </c>
      <c r="CF353" s="14" t="str">
        <f t="shared" si="2889"/>
        <v>Ser+01</v>
      </c>
      <c r="CG353" s="14" t="str">
        <f t="shared" si="2889"/>
        <v>Ser+02</v>
      </c>
      <c r="CH353" s="14" t="str">
        <f t="shared" si="2889"/>
        <v>Ser+03</v>
      </c>
      <c r="CI353" s="18" t="str">
        <f t="shared" si="2889"/>
        <v>Ser+_for_15N_04</v>
      </c>
      <c r="CJ353" s="17" t="str">
        <f t="shared" si="2885"/>
        <v>pyroGlu</v>
      </c>
      <c r="CK353" s="14" t="str">
        <f t="shared" si="2885"/>
        <v>pyroGlu+00</v>
      </c>
      <c r="CL353" s="14" t="str">
        <f t="shared" si="2885"/>
        <v>pyroGlu+01</v>
      </c>
      <c r="CM353" s="14" t="str">
        <f t="shared" si="2885"/>
        <v>pyroGlu+02</v>
      </c>
      <c r="CN353" s="14" t="str">
        <f t="shared" si="2885"/>
        <v>pyroGlu+03</v>
      </c>
      <c r="CO353" s="14" t="str">
        <f t="shared" si="2885"/>
        <v>pyroGlu+04</v>
      </c>
      <c r="CP353" s="14" t="str">
        <f t="shared" si="2885"/>
        <v>pyroGlu+05</v>
      </c>
      <c r="CQ353" s="18" t="str">
        <f t="shared" si="2885"/>
        <v>pyroGlu+_for_15N_06</v>
      </c>
      <c r="CR353" s="17" t="str">
        <f t="shared" ref="CR353:FQ354" si="2890">CR338</f>
        <v>Met</v>
      </c>
      <c r="CS353" s="14" t="str">
        <f t="shared" si="2890"/>
        <v>Met+00</v>
      </c>
      <c r="CT353" s="14" t="str">
        <f t="shared" si="2890"/>
        <v>Met+01</v>
      </c>
      <c r="CU353" s="14" t="str">
        <f t="shared" si="2890"/>
        <v>Met+02</v>
      </c>
      <c r="CV353" s="14" t="str">
        <f t="shared" si="2890"/>
        <v>Met+03</v>
      </c>
      <c r="CW353" s="14" t="str">
        <f t="shared" si="2890"/>
        <v>Met+04</v>
      </c>
      <c r="CX353" s="14" t="str">
        <f t="shared" si="2890"/>
        <v>Met+05</v>
      </c>
      <c r="CY353" s="17" t="str">
        <f t="shared" si="2890"/>
        <v>Thr</v>
      </c>
      <c r="CZ353" s="14" t="str">
        <f t="shared" si="2890"/>
        <v>Thr+00</v>
      </c>
      <c r="DA353" s="14" t="str">
        <f t="shared" si="2890"/>
        <v>Thr+01</v>
      </c>
      <c r="DB353" s="14" t="str">
        <f t="shared" si="2890"/>
        <v>Thr+02</v>
      </c>
      <c r="DC353" s="14" t="str">
        <f t="shared" si="2890"/>
        <v>Thr+03</v>
      </c>
      <c r="DD353" s="14" t="str">
        <f t="shared" si="2890"/>
        <v>Thr+04</v>
      </c>
      <c r="DE353" s="17" t="str">
        <f t="shared" si="2890"/>
        <v>Malate</v>
      </c>
      <c r="DF353" s="14" t="str">
        <f t="shared" si="2890"/>
        <v>Malate+00</v>
      </c>
      <c r="DG353" s="14" t="str">
        <f t="shared" si="2890"/>
        <v>Malate+01</v>
      </c>
      <c r="DH353" s="14" t="str">
        <f t="shared" si="2890"/>
        <v>Malate+02</v>
      </c>
      <c r="DI353" s="14" t="str">
        <f t="shared" si="2890"/>
        <v>Malate+03</v>
      </c>
      <c r="DJ353" s="14" t="str">
        <f t="shared" si="2890"/>
        <v>Malate+04</v>
      </c>
      <c r="DK353" s="17" t="str">
        <f>DK338</f>
        <v>SeMet</v>
      </c>
      <c r="DL353" s="17" t="str">
        <f t="shared" si="2890"/>
        <v>Phe</v>
      </c>
      <c r="DM353" s="14" t="str">
        <f t="shared" si="2890"/>
        <v>Phe+00</v>
      </c>
      <c r="DN353" s="14" t="str">
        <f t="shared" si="2890"/>
        <v>Phe+01</v>
      </c>
      <c r="DO353" s="14" t="str">
        <f t="shared" si="2890"/>
        <v>Phe+02</v>
      </c>
      <c r="DP353" s="14" t="str">
        <f t="shared" si="2890"/>
        <v>Phe+03</v>
      </c>
      <c r="DQ353" s="14" t="str">
        <f t="shared" si="2890"/>
        <v>Phe+04</v>
      </c>
      <c r="DR353" s="14" t="str">
        <f t="shared" si="2890"/>
        <v>Phe+05</v>
      </c>
      <c r="DS353" s="14" t="str">
        <f t="shared" si="2890"/>
        <v>Phe+06</v>
      </c>
      <c r="DT353" s="14" t="str">
        <f t="shared" si="2890"/>
        <v>Phe+07</v>
      </c>
      <c r="DU353" s="14" t="str">
        <f t="shared" si="2890"/>
        <v>Phe+08</v>
      </c>
      <c r="DV353" s="14" t="str">
        <f t="shared" si="2890"/>
        <v>Phe+09</v>
      </c>
      <c r="DW353" s="25" t="str">
        <f t="shared" si="2890"/>
        <v>N-Ace-Asp</v>
      </c>
      <c r="DX353" s="14" t="str">
        <f t="shared" si="2890"/>
        <v>N-Ace-Asp+00</v>
      </c>
      <c r="DY353" s="14" t="str">
        <f t="shared" si="2890"/>
        <v>N-Ace-Asp+01</v>
      </c>
      <c r="DZ353" s="14" t="str">
        <f t="shared" si="2890"/>
        <v>N-Ace-Asp+02</v>
      </c>
      <c r="EA353" s="14" t="str">
        <f t="shared" si="2890"/>
        <v>N-Ace-Asp+03</v>
      </c>
      <c r="EB353" s="14" t="str">
        <f t="shared" si="2890"/>
        <v>N-Ace-Asp+04</v>
      </c>
      <c r="EC353" s="14" t="str">
        <f t="shared" si="2890"/>
        <v>N-Ace-Asp+05</v>
      </c>
      <c r="ED353" s="14" t="str">
        <f t="shared" si="2890"/>
        <v>N-Ace-Asp+06</v>
      </c>
      <c r="EE353" s="18" t="str">
        <f t="shared" si="2890"/>
        <v>N-Ace-Asp+07_for_15N</v>
      </c>
      <c r="EF353" s="17" t="str">
        <f t="shared" si="2890"/>
        <v>Asp</v>
      </c>
      <c r="EG353" s="14" t="str">
        <f t="shared" si="2890"/>
        <v>Asp+00</v>
      </c>
      <c r="EH353" s="14" t="str">
        <f t="shared" si="2890"/>
        <v>Asp+01</v>
      </c>
      <c r="EI353" s="14" t="str">
        <f t="shared" si="2890"/>
        <v>Asp+02</v>
      </c>
      <c r="EJ353" s="14" t="str">
        <f t="shared" si="2890"/>
        <v>Asp+03</v>
      </c>
      <c r="EK353" s="14" t="str">
        <f t="shared" si="2890"/>
        <v>Asp+04</v>
      </c>
      <c r="EL353" s="18" t="str">
        <f t="shared" si="2890"/>
        <v>Asp+_for_15N_05</v>
      </c>
      <c r="EM353" s="17" t="str">
        <f t="shared" si="2890"/>
        <v>OHPro</v>
      </c>
      <c r="EN353" s="14" t="str">
        <f t="shared" si="2890"/>
        <v>OHPro+00</v>
      </c>
      <c r="EO353" s="14" t="str">
        <f t="shared" si="2890"/>
        <v>OHPro+01</v>
      </c>
      <c r="EP353" s="14" t="str">
        <f t="shared" si="2890"/>
        <v>OHPro+02</v>
      </c>
      <c r="EQ353" s="14" t="str">
        <f t="shared" si="2890"/>
        <v>OHPro+03</v>
      </c>
      <c r="ER353" s="14" t="str">
        <f t="shared" si="2890"/>
        <v>OHPro+04</v>
      </c>
      <c r="ES353" s="14" t="str">
        <f t="shared" si="2890"/>
        <v>OHPro+05</v>
      </c>
      <c r="ET353" s="25" t="str">
        <f t="shared" ref="ET353:EZ353" si="2891">ET338</f>
        <v>aOHglutarate</v>
      </c>
      <c r="EU353" s="14" t="str">
        <f t="shared" si="2891"/>
        <v>aOHglutarate+00</v>
      </c>
      <c r="EV353" s="14" t="str">
        <f t="shared" si="2891"/>
        <v>aOHglutarate+01</v>
      </c>
      <c r="EW353" s="14" t="str">
        <f t="shared" si="2891"/>
        <v>aOHglutarate+02</v>
      </c>
      <c r="EX353" s="14" t="str">
        <f t="shared" si="2891"/>
        <v>aOHglutarate+03</v>
      </c>
      <c r="EY353" s="14" t="str">
        <f t="shared" si="2891"/>
        <v>aOHglutarate+04</v>
      </c>
      <c r="EZ353" s="14" t="str">
        <f t="shared" si="2891"/>
        <v>aOHglutarate+05</v>
      </c>
      <c r="FA353" s="17" t="str">
        <f t="shared" si="2890"/>
        <v>Glu</v>
      </c>
      <c r="FB353" s="14" t="str">
        <f t="shared" si="2890"/>
        <v>Glu+00</v>
      </c>
      <c r="FC353" s="14" t="str">
        <f t="shared" si="2890"/>
        <v>Glu+01</v>
      </c>
      <c r="FD353" s="14" t="str">
        <f t="shared" si="2890"/>
        <v>Glu+02</v>
      </c>
      <c r="FE353" s="14" t="str">
        <f t="shared" si="2890"/>
        <v>Glu+03</v>
      </c>
      <c r="FF353" s="14" t="str">
        <f t="shared" si="2890"/>
        <v>Glu+04</v>
      </c>
      <c r="FG353" s="14" t="str">
        <f t="shared" si="2890"/>
        <v>Glu+05</v>
      </c>
      <c r="FH353" s="18" t="str">
        <f t="shared" si="2890"/>
        <v>Glu+_for_15N_06</v>
      </c>
      <c r="FI353" s="17" t="str">
        <f t="shared" ref="FI353:FM354" si="2892">FI338</f>
        <v>Cys</v>
      </c>
      <c r="FJ353" s="14" t="str">
        <f t="shared" si="2892"/>
        <v>Cys+00</v>
      </c>
      <c r="FK353" s="14" t="str">
        <f t="shared" si="2892"/>
        <v>Cys+01</v>
      </c>
      <c r="FL353" s="14" t="str">
        <f t="shared" si="2892"/>
        <v>Cys+02</v>
      </c>
      <c r="FM353" s="14" t="str">
        <f t="shared" si="2892"/>
        <v>Cys+03</v>
      </c>
      <c r="FN353" s="17" t="str">
        <f t="shared" si="2890"/>
        <v>Orn</v>
      </c>
      <c r="FO353" s="14" t="str">
        <f t="shared" si="2890"/>
        <v>Orn+00</v>
      </c>
      <c r="FP353" s="14" t="str">
        <f t="shared" si="2890"/>
        <v>Orn+01</v>
      </c>
      <c r="FQ353" s="14" t="str">
        <f t="shared" si="2890"/>
        <v>Orn+02</v>
      </c>
      <c r="FR353" s="14" t="str">
        <f t="shared" ref="FR353:HR354" si="2893">FR338</f>
        <v>Orn+03</v>
      </c>
      <c r="FS353" s="14" t="str">
        <f t="shared" si="2893"/>
        <v>Orn+04</v>
      </c>
      <c r="FT353" s="14" t="str">
        <f t="shared" si="2893"/>
        <v>Orn+05</v>
      </c>
      <c r="FU353" s="17" t="str">
        <f t="shared" si="2893"/>
        <v>Asn</v>
      </c>
      <c r="FV353" s="14" t="str">
        <f t="shared" si="2893"/>
        <v>Asn+00</v>
      </c>
      <c r="FW353" s="14" t="str">
        <f t="shared" si="2893"/>
        <v>Asn+01</v>
      </c>
      <c r="FX353" s="14" t="str">
        <f t="shared" si="2893"/>
        <v>Asn+02</v>
      </c>
      <c r="FY353" s="14" t="str">
        <f t="shared" si="2893"/>
        <v>Asn+03</v>
      </c>
      <c r="FZ353" s="14" t="str">
        <f t="shared" si="2893"/>
        <v>Asn+04</v>
      </c>
      <c r="GA353" s="18" t="str">
        <f t="shared" si="2893"/>
        <v>Asn+_for_15N_05</v>
      </c>
      <c r="GB353" s="18" t="str">
        <f t="shared" si="2893"/>
        <v>Asn+_for_15N_06</v>
      </c>
      <c r="GC353" s="17" t="str">
        <f t="shared" si="2893"/>
        <v>Lys</v>
      </c>
      <c r="GD353" s="14" t="str">
        <f t="shared" si="2893"/>
        <v>Lys+00</v>
      </c>
      <c r="GE353" s="14" t="str">
        <f t="shared" si="2893"/>
        <v>Lys+01</v>
      </c>
      <c r="GF353" s="14" t="str">
        <f t="shared" si="2893"/>
        <v>Lys+02</v>
      </c>
      <c r="GG353" s="14" t="str">
        <f t="shared" si="2893"/>
        <v>Lys+03</v>
      </c>
      <c r="GH353" s="14" t="str">
        <f t="shared" si="2893"/>
        <v>Lys+04</v>
      </c>
      <c r="GI353" s="14" t="str">
        <f t="shared" si="2893"/>
        <v>Lys+05</v>
      </c>
      <c r="GJ353" s="14" t="str">
        <f t="shared" si="2893"/>
        <v>Lys+06</v>
      </c>
      <c r="GK353" s="17" t="str">
        <f t="shared" si="2893"/>
        <v>t-aconitate</v>
      </c>
      <c r="GL353" s="14" t="str">
        <f t="shared" si="2893"/>
        <v>t-aconitate+00</v>
      </c>
      <c r="GM353" s="14" t="str">
        <f t="shared" si="2893"/>
        <v>t-aconitate+01</v>
      </c>
      <c r="GN353" s="14" t="str">
        <f t="shared" si="2893"/>
        <v>t-aconitate+02</v>
      </c>
      <c r="GO353" s="14" t="str">
        <f t="shared" si="2893"/>
        <v>t-aconitate+03</v>
      </c>
      <c r="GP353" s="14" t="str">
        <f t="shared" si="2893"/>
        <v>t-aconitate+04</v>
      </c>
      <c r="GQ353" s="14" t="str">
        <f t="shared" si="2893"/>
        <v>t-aconitate+05</v>
      </c>
      <c r="GR353" s="14" t="str">
        <f t="shared" si="2893"/>
        <v>t-aconitate+06</v>
      </c>
      <c r="GS353" s="17" t="str">
        <f t="shared" si="2893"/>
        <v>Arg</v>
      </c>
      <c r="GT353" s="14" t="str">
        <f t="shared" si="2893"/>
        <v>Arg+00</v>
      </c>
      <c r="GU353" s="14" t="str">
        <f t="shared" si="2893"/>
        <v>Arg+01</v>
      </c>
      <c r="GV353" s="14" t="str">
        <f t="shared" si="2893"/>
        <v>Arg+02</v>
      </c>
      <c r="GW353" s="14" t="str">
        <f t="shared" si="2893"/>
        <v>Arg+03</v>
      </c>
      <c r="GX353" s="14" t="str">
        <f t="shared" si="2893"/>
        <v>Arg+04</v>
      </c>
      <c r="GY353" s="14" t="str">
        <f t="shared" si="2893"/>
        <v>Arg+05</v>
      </c>
      <c r="GZ353" s="14" t="str">
        <f t="shared" si="2893"/>
        <v>Arg+06</v>
      </c>
      <c r="HA353" s="17" t="str">
        <f t="shared" si="2893"/>
        <v>a-glycerol-3P_#1</v>
      </c>
      <c r="HB353" s="14" t="str">
        <f t="shared" si="2893"/>
        <v>a-glycerol-3P_#1+00</v>
      </c>
      <c r="HC353" s="14" t="str">
        <f t="shared" si="2893"/>
        <v>a-glycerol-3P_#1+01</v>
      </c>
      <c r="HD353" s="14" t="str">
        <f t="shared" si="2893"/>
        <v>a-glycerol-3P_#1+02</v>
      </c>
      <c r="HE353" s="14" t="str">
        <f t="shared" si="2893"/>
        <v>a-glycerol-3P_#1+03</v>
      </c>
      <c r="HF353" s="17" t="str">
        <f t="shared" si="2893"/>
        <v>a-glycerol-3P_#2</v>
      </c>
      <c r="HG353" s="14" t="str">
        <f t="shared" si="2893"/>
        <v>a-glycerol-3P_#2+00</v>
      </c>
      <c r="HH353" s="14" t="str">
        <f t="shared" si="2893"/>
        <v>a-glycerol-3P_#2+01</v>
      </c>
      <c r="HI353" s="14" t="str">
        <f t="shared" si="2893"/>
        <v>a-glycerol-3P_#2+02</v>
      </c>
      <c r="HJ353" s="14" t="str">
        <f t="shared" si="2893"/>
        <v>a-glycerol-3P_#2+03</v>
      </c>
      <c r="HK353" s="17" t="str">
        <f t="shared" si="2893"/>
        <v>citrate</v>
      </c>
      <c r="HL353" s="14" t="str">
        <f t="shared" si="2893"/>
        <v>citrate+00</v>
      </c>
      <c r="HM353" s="14" t="str">
        <f t="shared" si="2893"/>
        <v>citrate+01</v>
      </c>
      <c r="HN353" s="14" t="str">
        <f t="shared" si="2893"/>
        <v>citrate+02</v>
      </c>
      <c r="HO353" s="14" t="str">
        <f t="shared" si="2893"/>
        <v>citrate+03</v>
      </c>
      <c r="HP353" s="14" t="str">
        <f t="shared" si="2893"/>
        <v>citrate+04</v>
      </c>
      <c r="HQ353" s="14" t="str">
        <f t="shared" si="2893"/>
        <v>citrate+05</v>
      </c>
      <c r="HR353" s="14" t="str">
        <f t="shared" si="2893"/>
        <v>citrate+06</v>
      </c>
      <c r="HS353" s="17" t="str">
        <f t="shared" ref="HS353:IA353" si="2894">HS338</f>
        <v>Gln</v>
      </c>
      <c r="HT353" s="14" t="str">
        <f t="shared" si="2894"/>
        <v>Gln+00</v>
      </c>
      <c r="HU353" s="14" t="str">
        <f t="shared" si="2894"/>
        <v>Gln+01</v>
      </c>
      <c r="HV353" s="14" t="str">
        <f t="shared" si="2894"/>
        <v>Gln+02</v>
      </c>
      <c r="HW353" s="14" t="str">
        <f t="shared" si="2894"/>
        <v>Gln+03</v>
      </c>
      <c r="HX353" s="14" t="str">
        <f t="shared" si="2894"/>
        <v>Gln+04</v>
      </c>
      <c r="HY353" s="14" t="str">
        <f t="shared" si="2894"/>
        <v>Gln+05</v>
      </c>
      <c r="HZ353" s="18" t="str">
        <f t="shared" si="2894"/>
        <v>Gln+_for_15N_06</v>
      </c>
      <c r="IA353" s="18" t="str">
        <f t="shared" si="2894"/>
        <v>Gln+_for_15N_07</v>
      </c>
      <c r="IB353" s="17" t="str">
        <f t="shared" ref="IB353:II353" si="2895">IB338</f>
        <v>Isocitrate</v>
      </c>
      <c r="IC353" s="14" t="str">
        <f t="shared" si="2895"/>
        <v>Isocitrate+00</v>
      </c>
      <c r="ID353" s="14" t="str">
        <f t="shared" si="2895"/>
        <v>Isocitrate+01</v>
      </c>
      <c r="IE353" s="14" t="str">
        <f t="shared" si="2895"/>
        <v>Isocitrate+02</v>
      </c>
      <c r="IF353" s="14" t="str">
        <f t="shared" si="2895"/>
        <v>Isocitrate+03</v>
      </c>
      <c r="IG353" s="14" t="str">
        <f t="shared" si="2895"/>
        <v>Isocitrate+04</v>
      </c>
      <c r="IH353" s="14" t="str">
        <f t="shared" si="2895"/>
        <v>Isocitrate+05</v>
      </c>
      <c r="II353" s="14" t="str">
        <f t="shared" si="2895"/>
        <v>Isocitrate+06</v>
      </c>
      <c r="IJ353" s="17" t="str">
        <f t="shared" ref="IJ353:KP354" si="2896">IJ338</f>
        <v>His</v>
      </c>
      <c r="IK353" s="14" t="str">
        <f t="shared" si="2896"/>
        <v>His+00</v>
      </c>
      <c r="IL353" s="14" t="str">
        <f t="shared" si="2896"/>
        <v>His+01</v>
      </c>
      <c r="IM353" s="14" t="str">
        <f t="shared" si="2896"/>
        <v>His+02</v>
      </c>
      <c r="IN353" s="14" t="str">
        <f t="shared" si="2896"/>
        <v>His+03</v>
      </c>
      <c r="IO353" s="14" t="str">
        <f t="shared" si="2896"/>
        <v>His+04</v>
      </c>
      <c r="IP353" s="14" t="str">
        <f t="shared" si="2896"/>
        <v>His+05</v>
      </c>
      <c r="IQ353" s="14" t="str">
        <f t="shared" si="2896"/>
        <v>His+06</v>
      </c>
      <c r="IR353" s="17" t="str">
        <f t="shared" si="2896"/>
        <v>Tyr</v>
      </c>
      <c r="IS353" s="14" t="str">
        <f t="shared" si="2896"/>
        <v>Tyr+00</v>
      </c>
      <c r="IT353" s="14" t="str">
        <f t="shared" si="2896"/>
        <v>Tyr+01</v>
      </c>
      <c r="IU353" s="14" t="str">
        <f t="shared" si="2896"/>
        <v>Tyr+02</v>
      </c>
      <c r="IV353" s="14" t="str">
        <f t="shared" si="2896"/>
        <v>Tyr+03</v>
      </c>
      <c r="IW353" s="14" t="str">
        <f t="shared" si="2896"/>
        <v>Tyr+04</v>
      </c>
      <c r="IX353" s="14" t="str">
        <f t="shared" si="2896"/>
        <v>Tyr+05</v>
      </c>
      <c r="IY353" s="14" t="str">
        <f t="shared" si="2896"/>
        <v>Tyr+06</v>
      </c>
      <c r="IZ353" s="14" t="str">
        <f t="shared" si="2896"/>
        <v>Tyr+07</v>
      </c>
      <c r="JA353" s="14" t="str">
        <f t="shared" si="2896"/>
        <v>Tyr+08</v>
      </c>
      <c r="JB353" s="14" t="str">
        <f t="shared" si="2896"/>
        <v>Tyr+09</v>
      </c>
      <c r="JC353" s="17" t="str">
        <f t="shared" si="2896"/>
        <v>a-ketoglutarate</v>
      </c>
      <c r="JD353" s="14" t="str">
        <f t="shared" si="2896"/>
        <v>a-ketoglutarate+00</v>
      </c>
      <c r="JE353" s="14" t="str">
        <f t="shared" si="2896"/>
        <v>a-ketoglutarate+01</v>
      </c>
      <c r="JF353" s="14" t="str">
        <f t="shared" si="2896"/>
        <v>a-ketoglutarate+02</v>
      </c>
      <c r="JG353" s="14" t="str">
        <f t="shared" si="2896"/>
        <v>a-ketoglutarate+03</v>
      </c>
      <c r="JH353" s="14" t="str">
        <f t="shared" si="2896"/>
        <v>a-ketoglutarate+04</v>
      </c>
      <c r="JI353" s="14" t="str">
        <f t="shared" si="2896"/>
        <v>a-ketoglutarate+05</v>
      </c>
      <c r="JJ353" s="4" t="str">
        <f t="shared" ref="JJ353:JU353" si="2897">JJ338</f>
        <v>Kynurenic_acid</v>
      </c>
      <c r="JK353" s="3" t="str">
        <f t="shared" si="2897"/>
        <v>Kynurenic_acid+000</v>
      </c>
      <c r="JL353" s="3" t="str">
        <f t="shared" si="2897"/>
        <v>Kynurenic_acid+001</v>
      </c>
      <c r="JM353" s="3" t="str">
        <f t="shared" si="2897"/>
        <v>Kynurenic_acid+002</v>
      </c>
      <c r="JN353" s="3" t="str">
        <f t="shared" si="2897"/>
        <v>Kynurenic_acid+003</v>
      </c>
      <c r="JO353" s="3" t="str">
        <f t="shared" si="2897"/>
        <v>Kynurenic_acid+004</v>
      </c>
      <c r="JP353" s="3" t="str">
        <f t="shared" si="2897"/>
        <v>Kynurenic_acid+005</v>
      </c>
      <c r="JQ353" s="3" t="str">
        <f t="shared" si="2897"/>
        <v>Kynurenic_acid+006</v>
      </c>
      <c r="JR353" s="3" t="str">
        <f t="shared" si="2897"/>
        <v>Kynurenic_acid+007</v>
      </c>
      <c r="JS353" s="3" t="str">
        <f t="shared" si="2897"/>
        <v>Kynurenic_acid+008</v>
      </c>
      <c r="JT353" s="3" t="str">
        <f t="shared" si="2897"/>
        <v>Kynurenic_acid+009</v>
      </c>
      <c r="JU353" s="3" t="str">
        <f t="shared" si="2897"/>
        <v>Kynurenic_acid+010</v>
      </c>
      <c r="JV353" s="17" t="str">
        <f t="shared" si="2896"/>
        <v>Trp</v>
      </c>
      <c r="JW353" s="14" t="str">
        <f t="shared" si="2896"/>
        <v>Trp+00</v>
      </c>
      <c r="JX353" s="14" t="str">
        <f t="shared" si="2896"/>
        <v>Trp+01</v>
      </c>
      <c r="JY353" s="14" t="str">
        <f t="shared" si="2896"/>
        <v>Trp+02</v>
      </c>
      <c r="JZ353" s="14" t="str">
        <f t="shared" si="2896"/>
        <v>Trp+03</v>
      </c>
      <c r="KA353" s="14" t="str">
        <f t="shared" si="2896"/>
        <v>Trp+04</v>
      </c>
      <c r="KB353" s="14" t="str">
        <f t="shared" si="2896"/>
        <v>Trp+05</v>
      </c>
      <c r="KC353" s="14" t="str">
        <f t="shared" si="2896"/>
        <v>Trp+06</v>
      </c>
      <c r="KD353" s="14" t="str">
        <f t="shared" si="2896"/>
        <v>Trp+07</v>
      </c>
      <c r="KE353" s="14" t="str">
        <f t="shared" si="2896"/>
        <v>Trp+08</v>
      </c>
      <c r="KF353" s="14" t="str">
        <f t="shared" si="2896"/>
        <v>Trp+09</v>
      </c>
      <c r="KG353" s="14" t="str">
        <f t="shared" si="2896"/>
        <v>Trp+10</v>
      </c>
      <c r="KH353" s="14" t="str">
        <f t="shared" si="2896"/>
        <v>Trp+11</v>
      </c>
      <c r="KI353" s="17" t="str">
        <f t="shared" si="2896"/>
        <v>ascorbate</v>
      </c>
      <c r="KJ353" s="14" t="str">
        <f t="shared" si="2896"/>
        <v>ascorbate+00</v>
      </c>
      <c r="KK353" s="14" t="str">
        <f t="shared" si="2896"/>
        <v>ascorbate+01</v>
      </c>
      <c r="KL353" s="14" t="str">
        <f t="shared" si="2896"/>
        <v>ascorbate+02</v>
      </c>
      <c r="KM353" s="14" t="str">
        <f t="shared" si="2896"/>
        <v>ascorbate+03</v>
      </c>
      <c r="KN353" s="14" t="str">
        <f t="shared" si="2896"/>
        <v>ascorbate+04</v>
      </c>
      <c r="KO353" s="14" t="str">
        <f t="shared" si="2896"/>
        <v>ascorbate+05</v>
      </c>
      <c r="KP353" s="14" t="str">
        <f t="shared" si="2896"/>
        <v>ascorbate+06</v>
      </c>
      <c r="KQ353" s="17" t="str">
        <f t="shared" ref="KQ353:KZ353" si="2898">KQ338</f>
        <v>Kynurenine</v>
      </c>
      <c r="KR353" s="14" t="str">
        <f t="shared" si="2898"/>
        <v>Kynurenine+00</v>
      </c>
      <c r="KS353" s="14" t="str">
        <f t="shared" si="2898"/>
        <v>Kynurenine+01</v>
      </c>
      <c r="KT353" s="14" t="str">
        <f t="shared" si="2898"/>
        <v>Kynurenine+02</v>
      </c>
      <c r="KU353" s="14" t="str">
        <f t="shared" si="2898"/>
        <v>Kynurenine+03</v>
      </c>
      <c r="KV353" s="14" t="str">
        <f t="shared" si="2898"/>
        <v>Kynurenine+04</v>
      </c>
      <c r="KW353" s="14" t="str">
        <f t="shared" si="2898"/>
        <v>Kynurenine+05</v>
      </c>
      <c r="KX353" s="14" t="str">
        <f t="shared" si="2898"/>
        <v>Kynurenine+06</v>
      </c>
      <c r="KY353" s="1" t="str">
        <f t="shared" si="2898"/>
        <v>Kynurenine+07</v>
      </c>
      <c r="KZ353" s="1" t="str">
        <f t="shared" si="2898"/>
        <v>Kynurenine+08</v>
      </c>
    </row>
    <row r="354" spans="1:312">
      <c r="A354" s="8" t="s">
        <v>385</v>
      </c>
      <c r="B354" s="17" t="str">
        <f>B339</f>
        <v/>
      </c>
      <c r="C354" s="14" t="str">
        <f t="shared" si="2885"/>
        <v>X00</v>
      </c>
      <c r="D354" s="14" t="str">
        <f t="shared" si="2885"/>
        <v>X01</v>
      </c>
      <c r="E354" s="14" t="str">
        <f t="shared" si="2885"/>
        <v>X02</v>
      </c>
      <c r="F354" s="14" t="str">
        <f t="shared" si="2885"/>
        <v>X03</v>
      </c>
      <c r="G354" s="17" t="str">
        <f t="shared" si="2885"/>
        <v/>
      </c>
      <c r="H354" s="14" t="str">
        <f t="shared" si="2885"/>
        <v>X00</v>
      </c>
      <c r="I354" s="14" t="str">
        <f t="shared" si="2885"/>
        <v>X01</v>
      </c>
      <c r="J354" s="14" t="str">
        <f t="shared" si="2885"/>
        <v>X02</v>
      </c>
      <c r="K354" s="14" t="str">
        <f t="shared" si="2885"/>
        <v>X03</v>
      </c>
      <c r="L354" s="18" t="str">
        <f t="shared" si="2885"/>
        <v>X_for_15N_04</v>
      </c>
      <c r="M354" s="17" t="str">
        <f t="shared" si="2885"/>
        <v/>
      </c>
      <c r="N354" s="14" t="str">
        <f t="shared" si="2885"/>
        <v>X00</v>
      </c>
      <c r="O354" s="14" t="str">
        <f t="shared" si="2885"/>
        <v>X01</v>
      </c>
      <c r="P354" s="14" t="str">
        <f t="shared" si="2885"/>
        <v>X02</v>
      </c>
      <c r="Q354" s="18" t="str">
        <f t="shared" si="2885"/>
        <v>X_for_15N_03</v>
      </c>
      <c r="R354" s="17" t="str">
        <f t="shared" si="2885"/>
        <v/>
      </c>
      <c r="S354" s="14" t="str">
        <f t="shared" si="2885"/>
        <v>X00</v>
      </c>
      <c r="T354" s="14" t="str">
        <f t="shared" si="2885"/>
        <v>X01</v>
      </c>
      <c r="U354" s="14" t="str">
        <f t="shared" si="2885"/>
        <v>X02</v>
      </c>
      <c r="V354" s="14" t="str">
        <f t="shared" si="2885"/>
        <v>X03</v>
      </c>
      <c r="W354" s="14" t="str">
        <f t="shared" si="2885"/>
        <v>X04</v>
      </c>
      <c r="X354" s="17" t="str">
        <f t="shared" si="2885"/>
        <v/>
      </c>
      <c r="Y354" s="14" t="str">
        <f t="shared" si="2885"/>
        <v>X00</v>
      </c>
      <c r="Z354" s="14" t="str">
        <f t="shared" si="2885"/>
        <v>X01</v>
      </c>
      <c r="AA354" s="14" t="str">
        <f t="shared" si="2885"/>
        <v>X02</v>
      </c>
      <c r="AB354" s="14" t="str">
        <f t="shared" si="2885"/>
        <v>X03</v>
      </c>
      <c r="AC354" s="14" t="str">
        <f t="shared" si="2885"/>
        <v>X04</v>
      </c>
      <c r="AD354" s="14" t="str">
        <f t="shared" si="2885"/>
        <v>X05</v>
      </c>
      <c r="AE354" s="17" t="str">
        <f t="shared" si="2885"/>
        <v/>
      </c>
      <c r="AF354" s="14" t="str">
        <f t="shared" si="2885"/>
        <v>X00</v>
      </c>
      <c r="AG354" s="14" t="str">
        <f t="shared" si="2885"/>
        <v>X01</v>
      </c>
      <c r="AH354" s="14" t="str">
        <f t="shared" si="2885"/>
        <v>X02</v>
      </c>
      <c r="AI354" s="14" t="str">
        <f t="shared" si="2885"/>
        <v>X03</v>
      </c>
      <c r="AJ354" s="14" t="str">
        <f t="shared" si="2885"/>
        <v>X04</v>
      </c>
      <c r="AK354" s="14" t="str">
        <f t="shared" si="2885"/>
        <v>X05</v>
      </c>
      <c r="AL354" s="14" t="str">
        <f t="shared" si="2885"/>
        <v>X06</v>
      </c>
      <c r="AM354" s="17" t="str">
        <f t="shared" si="2885"/>
        <v/>
      </c>
      <c r="AN354" s="14" t="str">
        <f t="shared" si="2885"/>
        <v>X00</v>
      </c>
      <c r="AO354" s="14" t="str">
        <f t="shared" si="2885"/>
        <v>X01</v>
      </c>
      <c r="AP354" s="14" t="str">
        <f t="shared" si="2885"/>
        <v>X02</v>
      </c>
      <c r="AQ354" s="14" t="str">
        <f t="shared" si="2885"/>
        <v>X03</v>
      </c>
      <c r="AR354" s="14" t="str">
        <f t="shared" si="2885"/>
        <v>X04</v>
      </c>
      <c r="AS354" s="14" t="str">
        <f t="shared" si="2885"/>
        <v>X05</v>
      </c>
      <c r="AT354" s="14" t="str">
        <f t="shared" si="2885"/>
        <v>X06</v>
      </c>
      <c r="AU354" s="17" t="str">
        <f t="shared" si="2885"/>
        <v/>
      </c>
      <c r="AV354" s="17" t="str">
        <f t="shared" si="2885"/>
        <v/>
      </c>
      <c r="AW354" s="14" t="str">
        <f t="shared" si="2885"/>
        <v>X00</v>
      </c>
      <c r="AX354" s="14" t="str">
        <f t="shared" si="2885"/>
        <v>X01</v>
      </c>
      <c r="AY354" s="14" t="str">
        <f t="shared" si="2885"/>
        <v>X02</v>
      </c>
      <c r="AZ354" s="14" t="str">
        <f t="shared" si="2885"/>
        <v>X03</v>
      </c>
      <c r="BA354" s="14" t="str">
        <f t="shared" si="2885"/>
        <v>X04</v>
      </c>
      <c r="BB354" s="18" t="str">
        <f t="shared" ref="BB354" si="2899">BB339</f>
        <v>X_for_15N_05</v>
      </c>
      <c r="BC354" s="17" t="str">
        <f t="shared" si="2885"/>
        <v/>
      </c>
      <c r="BD354" s="14" t="str">
        <f t="shared" si="2885"/>
        <v>X00</v>
      </c>
      <c r="BE354" s="14" t="str">
        <f t="shared" si="2885"/>
        <v>X01</v>
      </c>
      <c r="BF354" s="14" t="str">
        <f t="shared" si="2885"/>
        <v>X02</v>
      </c>
      <c r="BG354" s="14" t="str">
        <f t="shared" si="2885"/>
        <v>X03</v>
      </c>
      <c r="BH354" s="14" t="str">
        <f t="shared" si="2885"/>
        <v>X04</v>
      </c>
      <c r="BI354" s="17" t="str">
        <f t="shared" si="2885"/>
        <v/>
      </c>
      <c r="BJ354" s="14" t="str">
        <f t="shared" si="2885"/>
        <v>X00</v>
      </c>
      <c r="BK354" s="14" t="str">
        <f t="shared" si="2885"/>
        <v>X01</v>
      </c>
      <c r="BL354" s="14" t="str">
        <f t="shared" si="2885"/>
        <v>X02</v>
      </c>
      <c r="BM354" s="14" t="str">
        <f t="shared" si="2885"/>
        <v>X03</v>
      </c>
      <c r="BN354" s="14" t="str">
        <f t="shared" si="2885"/>
        <v>X04</v>
      </c>
      <c r="BO354" s="14" t="str">
        <f t="shared" si="2885"/>
        <v>X05</v>
      </c>
      <c r="BP354" s="18" t="str">
        <f t="shared" si="2885"/>
        <v>X_for_15N_06</v>
      </c>
      <c r="BQ354" s="17" t="str">
        <f t="shared" si="2887"/>
        <v/>
      </c>
      <c r="BR354" s="14" t="str">
        <f t="shared" si="2887"/>
        <v>X00</v>
      </c>
      <c r="BS354" s="14" t="str">
        <f t="shared" si="2887"/>
        <v>X01</v>
      </c>
      <c r="BT354" s="14" t="str">
        <f t="shared" si="2887"/>
        <v>X02</v>
      </c>
      <c r="BU354" s="14" t="str">
        <f t="shared" si="2887"/>
        <v>X03</v>
      </c>
      <c r="BV354" s="14" t="str">
        <f t="shared" si="2887"/>
        <v>X04</v>
      </c>
      <c r="BW354" s="25" t="str">
        <f t="shared" ref="BW354:CB354" si="2900">BW339</f>
        <v/>
      </c>
      <c r="BX354" s="14" t="str">
        <f t="shared" si="2900"/>
        <v>X00</v>
      </c>
      <c r="BY354" s="14" t="str">
        <f t="shared" si="2900"/>
        <v>X01</v>
      </c>
      <c r="BZ354" s="14" t="str">
        <f t="shared" si="2900"/>
        <v>X02</v>
      </c>
      <c r="CA354" s="14" t="str">
        <f t="shared" si="2900"/>
        <v>X03</v>
      </c>
      <c r="CB354" s="14" t="str">
        <f t="shared" si="2900"/>
        <v>X04</v>
      </c>
      <c r="CC354" s="17" t="str">
        <f t="shared" si="2885"/>
        <v/>
      </c>
      <c r="CD354" s="17" t="str">
        <f t="shared" si="2889"/>
        <v/>
      </c>
      <c r="CE354" s="14" t="str">
        <f t="shared" si="2889"/>
        <v>X00</v>
      </c>
      <c r="CF354" s="14" t="str">
        <f t="shared" si="2889"/>
        <v>X01</v>
      </c>
      <c r="CG354" s="14" t="str">
        <f t="shared" si="2889"/>
        <v>X02</v>
      </c>
      <c r="CH354" s="14" t="str">
        <f t="shared" si="2889"/>
        <v>X03</v>
      </c>
      <c r="CI354" s="18" t="str">
        <f t="shared" si="2889"/>
        <v>X_for_15N_04</v>
      </c>
      <c r="CJ354" s="17" t="str">
        <f t="shared" si="2885"/>
        <v/>
      </c>
      <c r="CK354" s="14" t="str">
        <f t="shared" si="2885"/>
        <v>X00</v>
      </c>
      <c r="CL354" s="14" t="str">
        <f t="shared" si="2885"/>
        <v>X01</v>
      </c>
      <c r="CM354" s="14" t="str">
        <f t="shared" si="2885"/>
        <v>X02</v>
      </c>
      <c r="CN354" s="14" t="str">
        <f t="shared" si="2885"/>
        <v>X03</v>
      </c>
      <c r="CO354" s="14" t="str">
        <f t="shared" si="2885"/>
        <v>X04</v>
      </c>
      <c r="CP354" s="14" t="str">
        <f t="shared" si="2885"/>
        <v>X05</v>
      </c>
      <c r="CQ354" s="18" t="str">
        <f t="shared" si="2885"/>
        <v>X_for_15N_06</v>
      </c>
      <c r="CR354" s="17" t="str">
        <f t="shared" si="2890"/>
        <v/>
      </c>
      <c r="CS354" s="14" t="str">
        <f t="shared" si="2890"/>
        <v>X00</v>
      </c>
      <c r="CT354" s="14" t="str">
        <f t="shared" si="2890"/>
        <v>X01</v>
      </c>
      <c r="CU354" s="14" t="str">
        <f t="shared" si="2890"/>
        <v>X02</v>
      </c>
      <c r="CV354" s="14" t="str">
        <f t="shared" si="2890"/>
        <v>X03</v>
      </c>
      <c r="CW354" s="14" t="str">
        <f t="shared" si="2890"/>
        <v>X04</v>
      </c>
      <c r="CX354" s="14" t="str">
        <f t="shared" si="2890"/>
        <v>X05</v>
      </c>
      <c r="CY354" s="17" t="str">
        <f t="shared" si="2890"/>
        <v/>
      </c>
      <c r="CZ354" s="14" t="str">
        <f t="shared" si="2890"/>
        <v>X00</v>
      </c>
      <c r="DA354" s="14" t="str">
        <f t="shared" si="2890"/>
        <v>X01</v>
      </c>
      <c r="DB354" s="14" t="str">
        <f t="shared" si="2890"/>
        <v>X02</v>
      </c>
      <c r="DC354" s="14" t="str">
        <f t="shared" si="2890"/>
        <v>X03</v>
      </c>
      <c r="DD354" s="14" t="str">
        <f t="shared" si="2890"/>
        <v>X04</v>
      </c>
      <c r="DE354" s="17" t="str">
        <f t="shared" si="2890"/>
        <v/>
      </c>
      <c r="DF354" s="14" t="str">
        <f t="shared" si="2890"/>
        <v>X00</v>
      </c>
      <c r="DG354" s="14" t="str">
        <f t="shared" si="2890"/>
        <v>X01</v>
      </c>
      <c r="DH354" s="14" t="str">
        <f t="shared" si="2890"/>
        <v>X02</v>
      </c>
      <c r="DI354" s="14" t="str">
        <f t="shared" si="2890"/>
        <v>X03</v>
      </c>
      <c r="DJ354" s="14" t="str">
        <f t="shared" si="2890"/>
        <v>X04</v>
      </c>
      <c r="DK354" s="17" t="str">
        <f>DK339</f>
        <v/>
      </c>
      <c r="DL354" s="17" t="str">
        <f t="shared" si="2890"/>
        <v/>
      </c>
      <c r="DM354" s="14" t="str">
        <f t="shared" si="2890"/>
        <v>X00</v>
      </c>
      <c r="DN354" s="14" t="str">
        <f t="shared" si="2890"/>
        <v>X01</v>
      </c>
      <c r="DO354" s="14" t="str">
        <f t="shared" si="2890"/>
        <v>X02</v>
      </c>
      <c r="DP354" s="14" t="str">
        <f t="shared" si="2890"/>
        <v>X03</v>
      </c>
      <c r="DQ354" s="14" t="str">
        <f t="shared" si="2890"/>
        <v>X04</v>
      </c>
      <c r="DR354" s="14" t="str">
        <f t="shared" si="2890"/>
        <v>X05</v>
      </c>
      <c r="DS354" s="14" t="str">
        <f t="shared" si="2890"/>
        <v>X06</v>
      </c>
      <c r="DT354" s="14" t="str">
        <f t="shared" si="2890"/>
        <v>X07</v>
      </c>
      <c r="DU354" s="14" t="str">
        <f t="shared" si="2890"/>
        <v>X08</v>
      </c>
      <c r="DV354" s="14" t="str">
        <f t="shared" si="2890"/>
        <v>X09</v>
      </c>
      <c r="DW354" s="25" t="str">
        <f t="shared" si="2890"/>
        <v/>
      </c>
      <c r="DX354" s="14" t="str">
        <f t="shared" si="2890"/>
        <v>X00</v>
      </c>
      <c r="DY354" s="14" t="str">
        <f t="shared" si="2890"/>
        <v>X01</v>
      </c>
      <c r="DZ354" s="14" t="str">
        <f t="shared" si="2890"/>
        <v>X02</v>
      </c>
      <c r="EA354" s="14" t="str">
        <f t="shared" si="2890"/>
        <v>X03</v>
      </c>
      <c r="EB354" s="14" t="str">
        <f t="shared" si="2890"/>
        <v>X04</v>
      </c>
      <c r="EC354" s="14" t="str">
        <f t="shared" si="2890"/>
        <v>X05</v>
      </c>
      <c r="ED354" s="14" t="str">
        <f t="shared" si="2890"/>
        <v>X06</v>
      </c>
      <c r="EE354" s="18"/>
      <c r="EF354" s="17" t="str">
        <f t="shared" si="2890"/>
        <v/>
      </c>
      <c r="EG354" s="14" t="str">
        <f t="shared" si="2890"/>
        <v>X00</v>
      </c>
      <c r="EH354" s="14" t="str">
        <f t="shared" si="2890"/>
        <v>X01</v>
      </c>
      <c r="EI354" s="14" t="str">
        <f t="shared" si="2890"/>
        <v>X02</v>
      </c>
      <c r="EJ354" s="14" t="str">
        <f t="shared" si="2890"/>
        <v>X03</v>
      </c>
      <c r="EK354" s="14" t="str">
        <f t="shared" si="2890"/>
        <v>X04</v>
      </c>
      <c r="EL354" s="18" t="str">
        <f t="shared" si="2890"/>
        <v>X_for_15N_05</v>
      </c>
      <c r="EM354" s="17" t="str">
        <f t="shared" si="2890"/>
        <v/>
      </c>
      <c r="EN354" s="14" t="str">
        <f t="shared" si="2890"/>
        <v>X00</v>
      </c>
      <c r="EO354" s="14" t="str">
        <f t="shared" si="2890"/>
        <v>X01</v>
      </c>
      <c r="EP354" s="14" t="str">
        <f t="shared" si="2890"/>
        <v>X02</v>
      </c>
      <c r="EQ354" s="14" t="str">
        <f t="shared" si="2890"/>
        <v>X03</v>
      </c>
      <c r="ER354" s="14" t="str">
        <f t="shared" si="2890"/>
        <v>X04</v>
      </c>
      <c r="ES354" s="14" t="str">
        <f t="shared" si="2890"/>
        <v>X05</v>
      </c>
      <c r="ET354" s="25" t="str">
        <f t="shared" ref="ET354:EZ354" si="2901">ET339</f>
        <v/>
      </c>
      <c r="EU354" s="14" t="str">
        <f t="shared" si="2901"/>
        <v>X00</v>
      </c>
      <c r="EV354" s="14" t="str">
        <f t="shared" si="2901"/>
        <v>X01</v>
      </c>
      <c r="EW354" s="14" t="str">
        <f t="shared" si="2901"/>
        <v>X02</v>
      </c>
      <c r="EX354" s="14" t="str">
        <f t="shared" si="2901"/>
        <v>X03</v>
      </c>
      <c r="EY354" s="14" t="str">
        <f t="shared" si="2901"/>
        <v>X04</v>
      </c>
      <c r="EZ354" s="14" t="str">
        <f t="shared" si="2901"/>
        <v>X05</v>
      </c>
      <c r="FA354" s="17" t="str">
        <f t="shared" si="2890"/>
        <v/>
      </c>
      <c r="FB354" s="14" t="str">
        <f t="shared" si="2890"/>
        <v>X00</v>
      </c>
      <c r="FC354" s="14" t="str">
        <f t="shared" si="2890"/>
        <v>X01</v>
      </c>
      <c r="FD354" s="14" t="str">
        <f t="shared" si="2890"/>
        <v>X02</v>
      </c>
      <c r="FE354" s="14" t="str">
        <f t="shared" si="2890"/>
        <v>X03</v>
      </c>
      <c r="FF354" s="14" t="str">
        <f t="shared" si="2890"/>
        <v>X04</v>
      </c>
      <c r="FG354" s="14" t="str">
        <f t="shared" si="2890"/>
        <v>X05</v>
      </c>
      <c r="FH354" s="18" t="str">
        <f t="shared" si="2890"/>
        <v>X_for_15N_06</v>
      </c>
      <c r="FI354" s="17" t="str">
        <f t="shared" si="2892"/>
        <v/>
      </c>
      <c r="FJ354" s="14" t="str">
        <f t="shared" si="2892"/>
        <v>X00</v>
      </c>
      <c r="FK354" s="14" t="str">
        <f t="shared" si="2892"/>
        <v>X01</v>
      </c>
      <c r="FL354" s="14" t="str">
        <f t="shared" si="2892"/>
        <v>X02</v>
      </c>
      <c r="FM354" s="14" t="str">
        <f t="shared" si="2892"/>
        <v>X03</v>
      </c>
      <c r="FN354" s="17" t="str">
        <f t="shared" si="2890"/>
        <v/>
      </c>
      <c r="FO354" s="14" t="str">
        <f t="shared" si="2890"/>
        <v>X00</v>
      </c>
      <c r="FP354" s="14" t="str">
        <f t="shared" si="2890"/>
        <v>X01</v>
      </c>
      <c r="FQ354" s="14" t="str">
        <f t="shared" si="2890"/>
        <v>X02</v>
      </c>
      <c r="FR354" s="14" t="str">
        <f t="shared" si="2893"/>
        <v>X03</v>
      </c>
      <c r="FS354" s="14" t="str">
        <f t="shared" si="2893"/>
        <v>X04</v>
      </c>
      <c r="FT354" s="14" t="str">
        <f t="shared" si="2893"/>
        <v>X05</v>
      </c>
      <c r="FU354" s="17" t="str">
        <f t="shared" si="2893"/>
        <v/>
      </c>
      <c r="FV354" s="14" t="str">
        <f t="shared" si="2893"/>
        <v>X00</v>
      </c>
      <c r="FW354" s="14" t="str">
        <f t="shared" si="2893"/>
        <v>X01</v>
      </c>
      <c r="FX354" s="14" t="str">
        <f t="shared" si="2893"/>
        <v>X02</v>
      </c>
      <c r="FY354" s="14" t="str">
        <f t="shared" si="2893"/>
        <v>X03</v>
      </c>
      <c r="FZ354" s="14" t="str">
        <f t="shared" si="2893"/>
        <v>X04</v>
      </c>
      <c r="GA354" s="18" t="str">
        <f t="shared" si="2893"/>
        <v>X_for_15N_05</v>
      </c>
      <c r="GB354" s="18" t="str">
        <f t="shared" si="2893"/>
        <v>X_for_15N_06</v>
      </c>
      <c r="GC354" s="17" t="str">
        <f t="shared" si="2893"/>
        <v/>
      </c>
      <c r="GD354" s="14" t="str">
        <f t="shared" si="2893"/>
        <v>X00</v>
      </c>
      <c r="GE354" s="14" t="str">
        <f t="shared" si="2893"/>
        <v>X01</v>
      </c>
      <c r="GF354" s="14" t="str">
        <f t="shared" si="2893"/>
        <v>X02</v>
      </c>
      <c r="GG354" s="14" t="str">
        <f t="shared" si="2893"/>
        <v>X03</v>
      </c>
      <c r="GH354" s="14" t="str">
        <f t="shared" si="2893"/>
        <v>X04</v>
      </c>
      <c r="GI354" s="14" t="str">
        <f t="shared" si="2893"/>
        <v>X05</v>
      </c>
      <c r="GJ354" s="14" t="str">
        <f t="shared" si="2893"/>
        <v>X06</v>
      </c>
      <c r="GK354" s="17" t="str">
        <f t="shared" si="2893"/>
        <v/>
      </c>
      <c r="GL354" s="14" t="str">
        <f t="shared" si="2893"/>
        <v>X00</v>
      </c>
      <c r="GM354" s="14" t="str">
        <f t="shared" si="2893"/>
        <v>X01</v>
      </c>
      <c r="GN354" s="14" t="str">
        <f t="shared" si="2893"/>
        <v>X02</v>
      </c>
      <c r="GO354" s="14" t="str">
        <f t="shared" si="2893"/>
        <v>X03</v>
      </c>
      <c r="GP354" s="14" t="str">
        <f t="shared" si="2893"/>
        <v>X04</v>
      </c>
      <c r="GQ354" s="14" t="str">
        <f t="shared" si="2893"/>
        <v>X05</v>
      </c>
      <c r="GR354" s="14" t="str">
        <f t="shared" si="2893"/>
        <v>X06</v>
      </c>
      <c r="GS354" s="17" t="str">
        <f t="shared" si="2893"/>
        <v/>
      </c>
      <c r="GT354" s="14" t="str">
        <f t="shared" si="2893"/>
        <v>X00</v>
      </c>
      <c r="GU354" s="14" t="str">
        <f t="shared" si="2893"/>
        <v>X01</v>
      </c>
      <c r="GV354" s="14" t="str">
        <f t="shared" si="2893"/>
        <v>X02</v>
      </c>
      <c r="GW354" s="14" t="str">
        <f t="shared" si="2893"/>
        <v>X03</v>
      </c>
      <c r="GX354" s="14" t="str">
        <f t="shared" si="2893"/>
        <v>X04</v>
      </c>
      <c r="GY354" s="14" t="str">
        <f t="shared" si="2893"/>
        <v>X05</v>
      </c>
      <c r="GZ354" s="14" t="str">
        <f t="shared" si="2893"/>
        <v>X06</v>
      </c>
      <c r="HA354" s="17" t="str">
        <f t="shared" si="2893"/>
        <v/>
      </c>
      <c r="HB354" s="14" t="str">
        <f t="shared" si="2893"/>
        <v>X00</v>
      </c>
      <c r="HC354" s="14" t="str">
        <f t="shared" si="2893"/>
        <v>X01</v>
      </c>
      <c r="HD354" s="14" t="str">
        <f t="shared" si="2893"/>
        <v>X02</v>
      </c>
      <c r="HE354" s="14" t="str">
        <f t="shared" si="2893"/>
        <v>X03</v>
      </c>
      <c r="HF354" s="17" t="str">
        <f t="shared" si="2893"/>
        <v/>
      </c>
      <c r="HG354" s="14" t="str">
        <f t="shared" si="2893"/>
        <v>X00</v>
      </c>
      <c r="HH354" s="14" t="str">
        <f t="shared" si="2893"/>
        <v>X01</v>
      </c>
      <c r="HI354" s="14" t="str">
        <f t="shared" si="2893"/>
        <v>X02</v>
      </c>
      <c r="HJ354" s="14" t="str">
        <f t="shared" si="2893"/>
        <v>X03</v>
      </c>
      <c r="HK354" s="17" t="str">
        <f t="shared" si="2893"/>
        <v/>
      </c>
      <c r="HL354" s="14" t="str">
        <f t="shared" si="2893"/>
        <v>X00</v>
      </c>
      <c r="HM354" s="14" t="str">
        <f t="shared" si="2893"/>
        <v>X01</v>
      </c>
      <c r="HN354" s="14" t="str">
        <f t="shared" si="2893"/>
        <v>X02</v>
      </c>
      <c r="HO354" s="14" t="str">
        <f t="shared" si="2893"/>
        <v>X03</v>
      </c>
      <c r="HP354" s="14" t="str">
        <f t="shared" si="2893"/>
        <v>X04</v>
      </c>
      <c r="HQ354" s="14" t="str">
        <f t="shared" si="2893"/>
        <v>X05</v>
      </c>
      <c r="HR354" s="14" t="str">
        <f t="shared" si="2893"/>
        <v>X06</v>
      </c>
      <c r="HS354" s="17" t="str">
        <f t="shared" ref="HS354:IA354" si="2902">HS339</f>
        <v/>
      </c>
      <c r="HT354" s="14" t="str">
        <f t="shared" si="2902"/>
        <v>X00</v>
      </c>
      <c r="HU354" s="14" t="str">
        <f t="shared" si="2902"/>
        <v>X01</v>
      </c>
      <c r="HV354" s="14" t="str">
        <f t="shared" si="2902"/>
        <v>X02</v>
      </c>
      <c r="HW354" s="14" t="str">
        <f t="shared" si="2902"/>
        <v>X03</v>
      </c>
      <c r="HX354" s="14" t="str">
        <f t="shared" si="2902"/>
        <v>X04</v>
      </c>
      <c r="HY354" s="14" t="str">
        <f t="shared" si="2902"/>
        <v>X05</v>
      </c>
      <c r="HZ354" s="18" t="str">
        <f t="shared" si="2902"/>
        <v>X_for_15N_06</v>
      </c>
      <c r="IA354" s="18" t="str">
        <f t="shared" si="2902"/>
        <v>X_for_15N_07</v>
      </c>
      <c r="IB354" s="17" t="str">
        <f t="shared" ref="IB354:II354" si="2903">IB339</f>
        <v/>
      </c>
      <c r="IC354" s="14" t="str">
        <f t="shared" si="2903"/>
        <v>X00</v>
      </c>
      <c r="ID354" s="14" t="str">
        <f t="shared" si="2903"/>
        <v>X01</v>
      </c>
      <c r="IE354" s="14" t="str">
        <f t="shared" si="2903"/>
        <v>X02</v>
      </c>
      <c r="IF354" s="14" t="str">
        <f t="shared" si="2903"/>
        <v>X03</v>
      </c>
      <c r="IG354" s="14" t="str">
        <f t="shared" si="2903"/>
        <v>X04</v>
      </c>
      <c r="IH354" s="14" t="str">
        <f t="shared" si="2903"/>
        <v>X05</v>
      </c>
      <c r="II354" s="14" t="str">
        <f t="shared" si="2903"/>
        <v>X06</v>
      </c>
      <c r="IJ354" s="17" t="str">
        <f t="shared" si="2896"/>
        <v/>
      </c>
      <c r="IK354" s="14" t="str">
        <f t="shared" si="2896"/>
        <v>X00</v>
      </c>
      <c r="IL354" s="14" t="str">
        <f t="shared" si="2896"/>
        <v>X01</v>
      </c>
      <c r="IM354" s="14" t="str">
        <f t="shared" si="2896"/>
        <v>X02</v>
      </c>
      <c r="IN354" s="14" t="str">
        <f t="shared" si="2896"/>
        <v>X03</v>
      </c>
      <c r="IO354" s="14" t="str">
        <f t="shared" si="2896"/>
        <v>X04</v>
      </c>
      <c r="IP354" s="14" t="str">
        <f t="shared" si="2896"/>
        <v>X05</v>
      </c>
      <c r="IQ354" s="14" t="str">
        <f t="shared" si="2896"/>
        <v>X06</v>
      </c>
      <c r="IR354" s="17" t="str">
        <f t="shared" si="2896"/>
        <v/>
      </c>
      <c r="IS354" s="14" t="str">
        <f t="shared" si="2896"/>
        <v>X00</v>
      </c>
      <c r="IT354" s="14" t="str">
        <f t="shared" si="2896"/>
        <v>X01</v>
      </c>
      <c r="IU354" s="14" t="str">
        <f t="shared" si="2896"/>
        <v>X02</v>
      </c>
      <c r="IV354" s="14" t="str">
        <f t="shared" si="2896"/>
        <v>X03</v>
      </c>
      <c r="IW354" s="14" t="str">
        <f t="shared" si="2896"/>
        <v>X04</v>
      </c>
      <c r="IX354" s="14" t="str">
        <f t="shared" si="2896"/>
        <v>X05</v>
      </c>
      <c r="IY354" s="14" t="str">
        <f t="shared" si="2896"/>
        <v>X06</v>
      </c>
      <c r="IZ354" s="14" t="str">
        <f t="shared" si="2896"/>
        <v>X07</v>
      </c>
      <c r="JA354" s="14" t="str">
        <f t="shared" si="2896"/>
        <v>X08</v>
      </c>
      <c r="JB354" s="14" t="str">
        <f t="shared" si="2896"/>
        <v>X09</v>
      </c>
      <c r="JC354" s="17" t="str">
        <f t="shared" si="2896"/>
        <v/>
      </c>
      <c r="JD354" s="14" t="str">
        <f t="shared" si="2896"/>
        <v>X00</v>
      </c>
      <c r="JE354" s="14" t="str">
        <f t="shared" si="2896"/>
        <v>X01</v>
      </c>
      <c r="JF354" s="14" t="str">
        <f t="shared" si="2896"/>
        <v>X02</v>
      </c>
      <c r="JG354" s="14" t="str">
        <f t="shared" si="2896"/>
        <v>X03</v>
      </c>
      <c r="JH354" s="14" t="str">
        <f t="shared" si="2896"/>
        <v>X04</v>
      </c>
      <c r="JI354" s="14" t="str">
        <f t="shared" si="2896"/>
        <v>X05</v>
      </c>
      <c r="JJ354" s="4" t="str">
        <f t="shared" ref="JJ354:JU354" si="2904">JJ339</f>
        <v/>
      </c>
      <c r="JK354" s="3" t="str">
        <f t="shared" si="2904"/>
        <v>X000</v>
      </c>
      <c r="JL354" s="3" t="str">
        <f t="shared" si="2904"/>
        <v>X001</v>
      </c>
      <c r="JM354" s="3" t="str">
        <f t="shared" si="2904"/>
        <v>X002</v>
      </c>
      <c r="JN354" s="3" t="str">
        <f t="shared" si="2904"/>
        <v>X003</v>
      </c>
      <c r="JO354" s="3" t="str">
        <f t="shared" si="2904"/>
        <v>X004</v>
      </c>
      <c r="JP354" s="3" t="str">
        <f t="shared" si="2904"/>
        <v>X005</v>
      </c>
      <c r="JQ354" s="3" t="str">
        <f t="shared" si="2904"/>
        <v>X006</v>
      </c>
      <c r="JR354" s="3" t="str">
        <f t="shared" si="2904"/>
        <v>X007</v>
      </c>
      <c r="JS354" s="3" t="str">
        <f t="shared" si="2904"/>
        <v>X008</v>
      </c>
      <c r="JT354" s="3" t="str">
        <f t="shared" si="2904"/>
        <v>X009</v>
      </c>
      <c r="JU354" s="3" t="str">
        <f t="shared" si="2904"/>
        <v>X010</v>
      </c>
      <c r="JV354" s="17" t="str">
        <f t="shared" si="2896"/>
        <v/>
      </c>
      <c r="JW354" s="14" t="str">
        <f t="shared" si="2896"/>
        <v>X00</v>
      </c>
      <c r="JX354" s="14" t="str">
        <f t="shared" si="2896"/>
        <v>X01</v>
      </c>
      <c r="JY354" s="14" t="str">
        <f t="shared" si="2896"/>
        <v>X02</v>
      </c>
      <c r="JZ354" s="14" t="str">
        <f t="shared" si="2896"/>
        <v>X03</v>
      </c>
      <c r="KA354" s="14" t="str">
        <f t="shared" si="2896"/>
        <v>X04</v>
      </c>
      <c r="KB354" s="14" t="str">
        <f t="shared" si="2896"/>
        <v>X05</v>
      </c>
      <c r="KC354" s="14" t="str">
        <f t="shared" si="2896"/>
        <v>X06</v>
      </c>
      <c r="KD354" s="14" t="str">
        <f t="shared" si="2896"/>
        <v>X07</v>
      </c>
      <c r="KE354" s="14" t="str">
        <f t="shared" si="2896"/>
        <v>X08</v>
      </c>
      <c r="KF354" s="14" t="str">
        <f t="shared" si="2896"/>
        <v>X09</v>
      </c>
      <c r="KG354" s="14" t="str">
        <f t="shared" si="2896"/>
        <v>X10</v>
      </c>
      <c r="KH354" s="14" t="str">
        <f t="shared" si="2896"/>
        <v>X11</v>
      </c>
      <c r="KI354" s="17" t="str">
        <f t="shared" si="2896"/>
        <v/>
      </c>
      <c r="KJ354" s="14" t="str">
        <f t="shared" si="2896"/>
        <v>X00</v>
      </c>
      <c r="KK354" s="14" t="str">
        <f t="shared" si="2896"/>
        <v>X01</v>
      </c>
      <c r="KL354" s="14" t="str">
        <f t="shared" si="2896"/>
        <v>X02</v>
      </c>
      <c r="KM354" s="14" t="str">
        <f t="shared" si="2896"/>
        <v>X03</v>
      </c>
      <c r="KN354" s="14" t="str">
        <f t="shared" si="2896"/>
        <v>X04</v>
      </c>
      <c r="KO354" s="14" t="str">
        <f t="shared" si="2896"/>
        <v>X05</v>
      </c>
      <c r="KP354" s="14" t="str">
        <f t="shared" si="2896"/>
        <v>X06</v>
      </c>
      <c r="KQ354" s="17" t="str">
        <f t="shared" ref="KQ354:KZ354" si="2905">KQ339</f>
        <v/>
      </c>
      <c r="KR354" s="14" t="str">
        <f t="shared" si="2905"/>
        <v>X00</v>
      </c>
      <c r="KS354" s="14" t="str">
        <f t="shared" si="2905"/>
        <v>X01</v>
      </c>
      <c r="KT354" s="14" t="str">
        <f t="shared" si="2905"/>
        <v>X02</v>
      </c>
      <c r="KU354" s="14" t="str">
        <f t="shared" si="2905"/>
        <v>X03</v>
      </c>
      <c r="KV354" s="14" t="str">
        <f t="shared" si="2905"/>
        <v>X04</v>
      </c>
      <c r="KW354" s="14" t="str">
        <f t="shared" si="2905"/>
        <v>X05</v>
      </c>
      <c r="KX354" s="14" t="str">
        <f t="shared" si="2905"/>
        <v>X06</v>
      </c>
      <c r="KY354" s="43" t="str">
        <f t="shared" si="2905"/>
        <v>X07</v>
      </c>
      <c r="KZ354" s="43" t="str">
        <f t="shared" si="2905"/>
        <v>X08</v>
      </c>
    </row>
    <row r="355" spans="1:312">
      <c r="A355" s="49" t="str">
        <f t="shared" ref="A355:A364" si="2906">A340</f>
        <v>01_5BE_HH_170805_rep1</v>
      </c>
      <c r="B355" s="17">
        <f t="shared" ref="B355:B364" si="2907">B340/B340</f>
        <v>1</v>
      </c>
      <c r="C355" s="14">
        <f t="shared" ref="C355:C364" si="2908">C340/B340</f>
        <v>0.94908180554728339</v>
      </c>
      <c r="D355" s="14">
        <f t="shared" ref="D355:D364" si="2909">D340/B340</f>
        <v>1.1814808858583837E-2</v>
      </c>
      <c r="E355" s="14">
        <f t="shared" ref="E355:E364" si="2910">E340/B340</f>
        <v>1.6002715729035482E-2</v>
      </c>
      <c r="F355" s="14">
        <f t="shared" ref="F355:F364" si="2911">F340/B340</f>
        <v>2.3100669865097422E-2</v>
      </c>
      <c r="G355" s="17">
        <f t="shared" ref="G355:G364" si="2912">G340/G340</f>
        <v>1</v>
      </c>
      <c r="H355" s="14">
        <f t="shared" ref="H355:H364" si="2913">H340/G340</f>
        <v>0.92151839315493111</v>
      </c>
      <c r="I355" s="14">
        <f t="shared" ref="I355:I364" si="2914">I340/G340</f>
        <v>7.0705548611973187E-2</v>
      </c>
      <c r="J355" s="14">
        <f t="shared" ref="J355:J364" si="2915">J340/G340</f>
        <v>0</v>
      </c>
      <c r="K355" s="14">
        <f t="shared" ref="K355:K364" si="2916">K340/G340</f>
        <v>7.7760582330957178E-3</v>
      </c>
      <c r="L355" s="18">
        <f>L340/G340</f>
        <v>0</v>
      </c>
      <c r="M355" s="17">
        <f t="shared" ref="M355:M364" si="2917">M340/M340</f>
        <v>1</v>
      </c>
      <c r="N355" s="14">
        <f t="shared" ref="N355:N364" si="2918">N340/M340</f>
        <v>0.94685471583976355</v>
      </c>
      <c r="O355" s="14">
        <f t="shared" ref="O355:O364" si="2919">O340/M340</f>
        <v>4.3205802336415286E-2</v>
      </c>
      <c r="P355" s="14">
        <f t="shared" ref="P355:P364" si="2920">P340/M340</f>
        <v>9.9394818238211068E-3</v>
      </c>
      <c r="Q355" s="18">
        <f>Q340/M340</f>
        <v>1.8352377789516781E-2</v>
      </c>
      <c r="R355" s="17">
        <f t="shared" ref="R355:R364" si="2921">R340/R340</f>
        <v>1</v>
      </c>
      <c r="S355" s="14">
        <f t="shared" ref="S355:S364" si="2922">S340/R340</f>
        <v>1</v>
      </c>
      <c r="T355" s="14">
        <f t="shared" ref="T355:T364" si="2923">T340/R340</f>
        <v>0</v>
      </c>
      <c r="U355" s="14">
        <f t="shared" ref="U355:U364" si="2924">U340/R340</f>
        <v>0</v>
      </c>
      <c r="V355" s="14">
        <f t="shared" ref="V355:V364" si="2925">V340/R340</f>
        <v>0</v>
      </c>
      <c r="W355" s="14">
        <f t="shared" ref="W355:W364" si="2926">W340/R340</f>
        <v>0</v>
      </c>
      <c r="X355" s="17">
        <f t="shared" ref="X355:X364" si="2927">X340/X340</f>
        <v>1</v>
      </c>
      <c r="Y355" s="14">
        <f t="shared" ref="Y355:Y364" si="2928">Y340/X340</f>
        <v>0.907735134969607</v>
      </c>
      <c r="Z355" s="14">
        <f t="shared" ref="Z355:Z364" si="2929">Z340/X340</f>
        <v>7.0514759424400858E-2</v>
      </c>
      <c r="AA355" s="14">
        <f t="shared" ref="AA355:AA364" si="2930">AA340/X340</f>
        <v>0</v>
      </c>
      <c r="AB355" s="14">
        <f t="shared" ref="AB355:AB364" si="2931">AB340/X340</f>
        <v>1.3145739436969587E-2</v>
      </c>
      <c r="AC355" s="14">
        <f t="shared" ref="AC355:AC364" si="2932">AC340/X340</f>
        <v>8.6043661690226522E-3</v>
      </c>
      <c r="AD355" s="14">
        <f t="shared" ref="AD355:AD364" si="2933">AD340/X340</f>
        <v>0</v>
      </c>
      <c r="AE355" s="17">
        <f t="shared" ref="AE355:AE364" si="2934">AE340/AE340</f>
        <v>1</v>
      </c>
      <c r="AF355" s="14">
        <f t="shared" ref="AF355:AF364" si="2935">AF340/AE340</f>
        <v>0.88325982859024632</v>
      </c>
      <c r="AG355" s="14">
        <f t="shared" ref="AG355:AG364" si="2936">AG340/AE340</f>
        <v>3.0468482994615263E-2</v>
      </c>
      <c r="AH355" s="14">
        <f t="shared" ref="AH355:AH364" si="2937">AH340/AE340</f>
        <v>5.7301151057815381E-3</v>
      </c>
      <c r="AI355" s="14">
        <f t="shared" ref="AI355:AI364" si="2938">AI340/AE340</f>
        <v>6.1740690262314227E-2</v>
      </c>
      <c r="AJ355" s="14">
        <f t="shared" ref="AJ355:AJ364" si="2939">AJ340/AE340</f>
        <v>1.88008830470426E-2</v>
      </c>
      <c r="AK355" s="14">
        <f t="shared" ref="AK355:AK364" si="2940">AK340/AE340</f>
        <v>0</v>
      </c>
      <c r="AL355" s="14">
        <f t="shared" ref="AL355:AL364" si="2941">AL340/AE340</f>
        <v>0</v>
      </c>
      <c r="AM355" s="17">
        <f t="shared" ref="AM355:AM364" si="2942">AM340/AM340</f>
        <v>1</v>
      </c>
      <c r="AN355" s="14">
        <f t="shared" ref="AN355:AN364" si="2943">AN340/AM340</f>
        <v>0.93128484038525128</v>
      </c>
      <c r="AO355" s="14">
        <f t="shared" ref="AO355:AO364" si="2944">AO340/AM340</f>
        <v>5.6840035700309766E-2</v>
      </c>
      <c r="AP355" s="14">
        <f t="shared" ref="AP355:AP364" si="2945">AP340/AM340</f>
        <v>3.4988618553072116E-3</v>
      </c>
      <c r="AQ355" s="14">
        <f t="shared" ref="AQ355:AQ364" si="2946">AQ340/AM340</f>
        <v>8.3762620591318736E-3</v>
      </c>
      <c r="AR355" s="14">
        <f t="shared" ref="AR355:AR364" si="2947">AR340/AM340</f>
        <v>0</v>
      </c>
      <c r="AS355" s="14">
        <f t="shared" ref="AS355:AS364" si="2948">AS340/AM340</f>
        <v>0</v>
      </c>
      <c r="AT355" s="14">
        <f t="shared" ref="AT355:AT364" si="2949">AT340/AM340</f>
        <v>0</v>
      </c>
      <c r="AU355" s="7"/>
      <c r="AV355" s="17">
        <f t="shared" ref="AV355:AV364" si="2950">AV340/AV340</f>
        <v>1</v>
      </c>
      <c r="AW355" s="14">
        <f t="shared" ref="AW355:AW364" si="2951">AW340/AV340</f>
        <v>0.91115044687514324</v>
      </c>
      <c r="AX355" s="14">
        <f t="shared" ref="AX355:AX364" si="2952">AX340/AV340</f>
        <v>8.4535906693269075E-2</v>
      </c>
      <c r="AY355" s="14">
        <f t="shared" ref="AY355:AY364" si="2953">AY340/AV340</f>
        <v>3.4752776120299763E-3</v>
      </c>
      <c r="AZ355" s="14">
        <f t="shared" ref="AZ355:AZ364" si="2954">AZ340/AV340</f>
        <v>0</v>
      </c>
      <c r="BA355" s="14">
        <f t="shared" ref="BA355:BA364" si="2955">BA340/AV340</f>
        <v>8.383688195576839E-4</v>
      </c>
      <c r="BB355" s="18">
        <f>BB340/AV340</f>
        <v>0</v>
      </c>
      <c r="BC355" s="17">
        <f t="shared" ref="BC355:BC364" si="2956">BC340/BC340</f>
        <v>1</v>
      </c>
      <c r="BD355" s="14">
        <f t="shared" ref="BD355:BD364" si="2957">BD340/BC340</f>
        <v>0.98080928730789174</v>
      </c>
      <c r="BE355" s="14">
        <f t="shared" ref="BE355:BE364" si="2958">BE340/BC340</f>
        <v>6.0763046850933946E-3</v>
      </c>
      <c r="BF355" s="14">
        <f t="shared" ref="BF355:BF364" si="2959">BF340/BC340</f>
        <v>1.2174393499040268E-2</v>
      </c>
      <c r="BG355" s="14">
        <f t="shared" ref="BG355:BG364" si="2960">BG340/BC340</f>
        <v>5.482682427109803E-4</v>
      </c>
      <c r="BH355" s="14">
        <f t="shared" ref="BH355:BH364" si="2961">BH340/BC340</f>
        <v>3.917462652636291E-4</v>
      </c>
      <c r="BI355" s="17">
        <f t="shared" ref="BI355:BI364" si="2962">BI340/BI340</f>
        <v>1</v>
      </c>
      <c r="BJ355" s="14">
        <f t="shared" ref="BJ355:BJ364" si="2963">BJ340/BI340</f>
        <v>0.92169172297154178</v>
      </c>
      <c r="BK355" s="14">
        <f t="shared" ref="BK355:BK364" si="2964">BK340/BI340</f>
        <v>4.5175841214399333E-2</v>
      </c>
      <c r="BL355" s="14">
        <f t="shared" ref="BL355:BL364" si="2965">BL340/BI340</f>
        <v>4.1163197565530669E-3</v>
      </c>
      <c r="BM355" s="14">
        <f t="shared" ref="BM355:BM364" si="2966">BM340/BI340</f>
        <v>7.0222090602125231E-3</v>
      </c>
      <c r="BN355" s="14">
        <f t="shared" ref="BN355:BN364" si="2967">BN340/BI340</f>
        <v>0</v>
      </c>
      <c r="BO355" s="14">
        <f t="shared" ref="BO355:BO364" si="2968">BO340/BI340</f>
        <v>2.199390699729337E-2</v>
      </c>
      <c r="BP355" s="18">
        <f>BP340/BI340</f>
        <v>0</v>
      </c>
      <c r="BQ355" s="17">
        <f t="shared" ref="BQ355:BQ364" si="2969">BQ340/BQ340</f>
        <v>1</v>
      </c>
      <c r="BR355" s="14">
        <f t="shared" ref="BR355:BR364" si="2970">BR340/BQ340</f>
        <v>0.97912024559022115</v>
      </c>
      <c r="BS355" s="14">
        <f t="shared" ref="BS355:BS364" si="2971">BS340/BQ340</f>
        <v>1.6171632133861982E-2</v>
      </c>
      <c r="BT355" s="14">
        <f t="shared" ref="BT355:BT364" si="2972">BT340/BQ340</f>
        <v>0</v>
      </c>
      <c r="BU355" s="14">
        <f t="shared" ref="BU355:BU364" si="2973">BU340/BQ340</f>
        <v>1.15692881931788E-3</v>
      </c>
      <c r="BV355" s="14">
        <f t="shared" ref="BV355:BV364" si="2974">BV340/BQ340</f>
        <v>3.5511934565990977E-3</v>
      </c>
      <c r="BW355" s="25">
        <f t="shared" ref="BW355:BW364" si="2975">BW340/BW340</f>
        <v>1</v>
      </c>
      <c r="BX355" s="14">
        <f t="shared" ref="BX355:BX364" si="2976">BX340/BW340</f>
        <v>1</v>
      </c>
      <c r="BY355" s="14">
        <f t="shared" ref="BY355:BY364" si="2977">BY340/BW340</f>
        <v>0</v>
      </c>
      <c r="BZ355" s="14">
        <f t="shared" ref="BZ355:BZ364" si="2978">BZ340/BW340</f>
        <v>0</v>
      </c>
      <c r="CA355" s="14">
        <f t="shared" ref="CA355:CA364" si="2979">CA340/BW340</f>
        <v>0</v>
      </c>
      <c r="CB355" s="14">
        <f t="shared" ref="CB355:CB364" si="2980">CB340/BW340</f>
        <v>0</v>
      </c>
      <c r="CC355" s="7"/>
      <c r="CD355" s="17">
        <f t="shared" ref="CD355:CD364" si="2981">CD340/CD340</f>
        <v>1</v>
      </c>
      <c r="CE355" s="14">
        <f t="shared" ref="CE355:CE364" si="2982">CE340/CD340</f>
        <v>0.97028809566961316</v>
      </c>
      <c r="CF355" s="14">
        <f t="shared" ref="CF355:CF364" si="2983">CF340/CD340</f>
        <v>2.9711904330386896E-2</v>
      </c>
      <c r="CG355" s="14">
        <f t="shared" ref="CG355:CG364" si="2984">CG340/CD340</f>
        <v>0</v>
      </c>
      <c r="CH355" s="14">
        <f t="shared" ref="CH355:CH364" si="2985">CH340/CD340</f>
        <v>0</v>
      </c>
      <c r="CI355" s="18">
        <f>CI340/CD340</f>
        <v>1.5096280325025216E-3</v>
      </c>
      <c r="CJ355" s="7">
        <f t="shared" ref="CJ355:CJ364" si="2986">CJ340/CJ340</f>
        <v>1</v>
      </c>
      <c r="CK355" s="6">
        <f t="shared" ref="CK355:CK364" si="2987">CK340/CJ340</f>
        <v>0.96816888785881916</v>
      </c>
      <c r="CL355" s="6">
        <f t="shared" ref="CL355:CL364" si="2988">CL340/CJ340</f>
        <v>1.8940298942647388E-2</v>
      </c>
      <c r="CM355" s="6">
        <f t="shared" ref="CM355:CM364" si="2989">CM340/CJ340</f>
        <v>6.456554324499336E-3</v>
      </c>
      <c r="CN355" s="6">
        <f t="shared" ref="CN355:CN364" si="2990">CN340/CJ340</f>
        <v>6.4342588740342339E-3</v>
      </c>
      <c r="CO355" s="6">
        <f t="shared" ref="CO355:CO364" si="2991">CO340/CJ340</f>
        <v>0</v>
      </c>
      <c r="CP355" s="6">
        <f t="shared" ref="CP355:CP364" si="2992">CP340/CJ340</f>
        <v>0</v>
      </c>
      <c r="CQ355" s="5">
        <f t="shared" ref="CQ355:CQ364" si="2993">CQ340/CJ340</f>
        <v>0</v>
      </c>
      <c r="CR355" s="17">
        <f t="shared" ref="CR355:CR364" si="2994">CR340/CR340</f>
        <v>1</v>
      </c>
      <c r="CS355" s="14">
        <f t="shared" ref="CS355:CS364" si="2995">CS340/CR340</f>
        <v>0.85655118028863619</v>
      </c>
      <c r="CT355" s="14">
        <f t="shared" ref="CT355:CT364" si="2996">CT340/CR340</f>
        <v>7.2168654208655241E-3</v>
      </c>
      <c r="CU355" s="14">
        <f t="shared" ref="CU355:CU364" si="2997">CU340/CR340</f>
        <v>8.8621314246432083E-3</v>
      </c>
      <c r="CV355" s="14">
        <f t="shared" ref="CV355:CV364" si="2998">CV340/CR340</f>
        <v>6.7773325208838789E-2</v>
      </c>
      <c r="CW355" s="14">
        <f t="shared" ref="CW355:CW364" si="2999">CW340/CR340</f>
        <v>5.9596497657015995E-2</v>
      </c>
      <c r="CX355" s="14">
        <f t="shared" ref="CX355:CX364" si="3000">CX340/CR340</f>
        <v>0</v>
      </c>
      <c r="CY355" s="17">
        <f t="shared" ref="CY355:CY364" si="3001">CY340/CY340</f>
        <v>1</v>
      </c>
      <c r="CZ355" s="14">
        <f t="shared" ref="CZ355:CZ364" si="3002">CZ340/CY340</f>
        <v>0.99514983329563056</v>
      </c>
      <c r="DA355" s="14">
        <f t="shared" ref="DA355:DA364" si="3003">DA340/CY340</f>
        <v>3.1101052219084878E-3</v>
      </c>
      <c r="DB355" s="14">
        <f t="shared" ref="DB355:DB364" si="3004">DB340/CY340</f>
        <v>0</v>
      </c>
      <c r="DC355" s="14">
        <f t="shared" ref="DC355:DC364" si="3005">DC340/CY340</f>
        <v>0</v>
      </c>
      <c r="DD355" s="14">
        <f t="shared" ref="DD355:DD364" si="3006">DD340/CY340</f>
        <v>1.7400614824610678E-3</v>
      </c>
      <c r="DE355" s="17">
        <f t="shared" ref="DE355:DE364" si="3007">DE340/DE340</f>
        <v>1</v>
      </c>
      <c r="DF355" s="14">
        <f t="shared" ref="DF355:DF364" si="3008">DF340/DE340</f>
        <v>0.99446629740237724</v>
      </c>
      <c r="DG355" s="14">
        <f t="shared" ref="DG355:DG364" si="3009">DG340/DE340</f>
        <v>0</v>
      </c>
      <c r="DH355" s="14">
        <f t="shared" ref="DH355:DH364" si="3010">DH340/DE340</f>
        <v>0</v>
      </c>
      <c r="DI355" s="14">
        <f t="shared" ref="DI355:DI364" si="3011">DI340/DE340</f>
        <v>5.5337025976227548E-3</v>
      </c>
      <c r="DJ355" s="14">
        <f t="shared" ref="DJ355:DJ364" si="3012">DJ340/DE340</f>
        <v>0</v>
      </c>
      <c r="DK355" s="7"/>
      <c r="DL355" s="17">
        <f t="shared" ref="DL355:DL364" si="3013">DL340/DL340</f>
        <v>1</v>
      </c>
      <c r="DM355" s="14">
        <f t="shared" ref="DM355:DM364" si="3014">DM340/DL340</f>
        <v>0.69671348888247353</v>
      </c>
      <c r="DN355" s="14">
        <f t="shared" ref="DN355:DN364" si="3015">DN340/DL340</f>
        <v>6.4773447050520863E-2</v>
      </c>
      <c r="DO355" s="14">
        <f t="shared" ref="DO355:DO364" si="3016">DO340/DL340</f>
        <v>1.2301657966728156E-2</v>
      </c>
      <c r="DP355" s="14">
        <f t="shared" ref="DP355:DP364" si="3017">DP340/DL340</f>
        <v>3.9547133961846649E-2</v>
      </c>
      <c r="DQ355" s="14">
        <f t="shared" ref="DQ355:DQ364" si="3018">DQ340/DL340</f>
        <v>1.452291706553286E-2</v>
      </c>
      <c r="DR355" s="14">
        <f t="shared" ref="DR355:DR364" si="3019">DR340/DL340</f>
        <v>0.16948843860313323</v>
      </c>
      <c r="DS355" s="14">
        <f t="shared" ref="DS355:DS364" si="3020">DS340/DL340</f>
        <v>2.6529164697646386E-3</v>
      </c>
      <c r="DT355" s="14">
        <f t="shared" ref="DT355:DT364" si="3021">DT340/DL340</f>
        <v>0</v>
      </c>
      <c r="DU355" s="14">
        <f t="shared" ref="DU355:DU364" si="3022">DU340/DL340</f>
        <v>0</v>
      </c>
      <c r="DV355" s="14">
        <f t="shared" ref="DV355:DV364" si="3023">DV340/DL340</f>
        <v>0</v>
      </c>
      <c r="DW355" s="25">
        <f t="shared" ref="DW355:DW364" si="3024">DW340/DW340</f>
        <v>1</v>
      </c>
      <c r="DX355" s="14">
        <f t="shared" ref="DX355:DX364" si="3025">DX340/DW340</f>
        <v>7.7936843618475174E-4</v>
      </c>
      <c r="DY355" s="14">
        <f t="shared" ref="DY355:DY364" si="3026">DY340/DW340</f>
        <v>0.99922063156381524</v>
      </c>
      <c r="DZ355" s="14">
        <f t="shared" ref="DZ355:DZ364" si="3027">DZ340/DW340</f>
        <v>0</v>
      </c>
      <c r="EA355" s="14">
        <f t="shared" ref="EA355:EA364" si="3028">EA340/DW340</f>
        <v>0</v>
      </c>
      <c r="EB355" s="14">
        <f t="shared" ref="EB355:EB364" si="3029">EB340/DW340</f>
        <v>0</v>
      </c>
      <c r="EC355" s="14">
        <f t="shared" ref="EC355:EC364" si="3030">EC340/DW340</f>
        <v>0</v>
      </c>
      <c r="ED355" s="14">
        <f t="shared" ref="ED355:ED364" si="3031">ED340/DW340</f>
        <v>0</v>
      </c>
      <c r="EE355" s="18"/>
      <c r="EF355" s="17">
        <f t="shared" ref="EF355:EF364" si="3032">EF340/EF340</f>
        <v>1</v>
      </c>
      <c r="EG355" s="14">
        <f t="shared" ref="EG355:EG364" si="3033">EG340/EF340</f>
        <v>0.90761186919564374</v>
      </c>
      <c r="EH355" s="14">
        <f t="shared" ref="EH355:EH364" si="3034">EH340/EF340</f>
        <v>7.8885097693857667E-2</v>
      </c>
      <c r="EI355" s="14">
        <f t="shared" ref="EI355:EI364" si="3035">EI340/EF340</f>
        <v>1.1175742833222962E-2</v>
      </c>
      <c r="EJ355" s="14">
        <f t="shared" ref="EJ355:EJ364" si="3036">EJ340/EF340</f>
        <v>2.327290277275742E-3</v>
      </c>
      <c r="EK355" s="14">
        <f t="shared" ref="EK355:EK364" si="3037">EK340/EF340</f>
        <v>0</v>
      </c>
      <c r="EL355" s="18">
        <f>EL340/EF340</f>
        <v>0</v>
      </c>
      <c r="EM355" s="17">
        <f t="shared" ref="EM355:EM364" si="3038">EM340/EM340</f>
        <v>1</v>
      </c>
      <c r="EN355" s="14">
        <f t="shared" ref="EN355:EN364" si="3039">EN340/EM340</f>
        <v>0.93323618655521945</v>
      </c>
      <c r="EO355" s="14">
        <f t="shared" ref="EO355:EO364" si="3040">EO340/EM340</f>
        <v>0</v>
      </c>
      <c r="EP355" s="14">
        <f t="shared" ref="EP355:EP364" si="3041">EP340/EM340</f>
        <v>6.6763813444780579E-2</v>
      </c>
      <c r="EQ355" s="14">
        <f t="shared" ref="EQ355:EQ364" si="3042">EQ340/EM340</f>
        <v>0</v>
      </c>
      <c r="ER355" s="14">
        <f t="shared" ref="ER355:ER364" si="3043">ER340/EM340</f>
        <v>0</v>
      </c>
      <c r="ES355" s="14">
        <f t="shared" ref="ES355:ES364" si="3044">ES340/EM340</f>
        <v>0</v>
      </c>
      <c r="ET355" s="25">
        <f t="shared" ref="ET355:ET364" si="3045">ET340/ET340</f>
        <v>1</v>
      </c>
      <c r="EU355" s="14">
        <f t="shared" ref="EU355:EU364" si="3046">EU340/ET340</f>
        <v>0.97095446052018897</v>
      </c>
      <c r="EV355" s="14">
        <f t="shared" ref="EV355:EV364" si="3047">EV340/ET340</f>
        <v>0</v>
      </c>
      <c r="EW355" s="14">
        <f t="shared" ref="EW355:EW364" si="3048">EW340/ET340</f>
        <v>2.3682222917107754E-2</v>
      </c>
      <c r="EX355" s="14">
        <f t="shared" ref="EX355:EX364" si="3049">EX340/ET340</f>
        <v>0</v>
      </c>
      <c r="EY355" s="14">
        <f t="shared" ref="EY355:EY364" si="3050">EY340/ET340</f>
        <v>5.3633165627034489E-3</v>
      </c>
      <c r="EZ355" s="14">
        <f t="shared" ref="EZ355:EZ364" si="3051">EZ340/ET340</f>
        <v>0</v>
      </c>
      <c r="FA355" s="17">
        <f t="shared" ref="FA355:FA364" si="3052">FA340/FA340</f>
        <v>1</v>
      </c>
      <c r="FB355" s="14">
        <f t="shared" ref="FB355:FB364" si="3053">FB340/FA340</f>
        <v>0.88138396941711028</v>
      </c>
      <c r="FC355" s="14">
        <f t="shared" ref="FC355:FC364" si="3054">FC340/FA340</f>
        <v>0.10830388973187645</v>
      </c>
      <c r="FD355" s="14">
        <f t="shared" ref="FD355:FD364" si="3055">FD340/FA340</f>
        <v>0</v>
      </c>
      <c r="FE355" s="14">
        <f t="shared" ref="FE355:FE364" si="3056">FE340/FA340</f>
        <v>3.5510473430272042E-3</v>
      </c>
      <c r="FF355" s="14">
        <f t="shared" ref="FF355:FF364" si="3057">FF340/FA340</f>
        <v>6.7610935079861854E-3</v>
      </c>
      <c r="FG355" s="14">
        <f t="shared" ref="FG355:FG364" si="3058">FG340/FA340</f>
        <v>0</v>
      </c>
      <c r="FH355" s="18">
        <f>FH340/FA340</f>
        <v>0</v>
      </c>
      <c r="FI355" s="17">
        <f t="shared" ref="FI355:FI364" si="3059">FI340/FI340</f>
        <v>1</v>
      </c>
      <c r="FJ355" s="14">
        <f t="shared" ref="FJ355:FJ364" si="3060">FJ340/FI340</f>
        <v>0.81927757173398075</v>
      </c>
      <c r="FK355" s="14">
        <f t="shared" ref="FK355:FK364" si="3061">FK340/FI340</f>
        <v>7.7460477750042819E-2</v>
      </c>
      <c r="FL355" s="14">
        <f t="shared" ref="FL355:FL364" si="3062">FL340/FI340</f>
        <v>0</v>
      </c>
      <c r="FM355" s="14">
        <f t="shared" ref="FM355:FM364" si="3063">FM340/FI340</f>
        <v>0.10326195051597632</v>
      </c>
      <c r="FN355" s="17">
        <f t="shared" ref="FN355:FN364" si="3064">FN340/FN340</f>
        <v>1</v>
      </c>
      <c r="FO355" s="14">
        <f t="shared" ref="FO355:FO364" si="3065">FO340/FN340</f>
        <v>0.89876498372261771</v>
      </c>
      <c r="FP355" s="14">
        <f t="shared" ref="FP355:FP364" si="3066">FP340/FN340</f>
        <v>8.8511952700926447E-2</v>
      </c>
      <c r="FQ355" s="14">
        <f t="shared" ref="FQ355:FQ364" si="3067">FQ340/FN340</f>
        <v>0</v>
      </c>
      <c r="FR355" s="14">
        <f t="shared" ref="FR355:FR364" si="3068">FR340/FN340</f>
        <v>1.2723063576455971E-2</v>
      </c>
      <c r="FS355" s="14">
        <f t="shared" ref="FS355:FS364" si="3069">FS340/FN340</f>
        <v>0</v>
      </c>
      <c r="FT355" s="14">
        <f t="shared" ref="FT355:FT364" si="3070">FT340/FN340</f>
        <v>0</v>
      </c>
      <c r="FU355" s="17">
        <f t="shared" ref="FU355:FU364" si="3071">FU340/FU340</f>
        <v>1</v>
      </c>
      <c r="FV355" s="14">
        <f t="shared" ref="FV355:FV364" si="3072">FV340/FU340</f>
        <v>0.98531256356581354</v>
      </c>
      <c r="FW355" s="14">
        <f t="shared" ref="FW355:FW364" si="3073">FW340/FU340</f>
        <v>1.1480670211865905E-2</v>
      </c>
      <c r="FX355" s="14">
        <f t="shared" ref="FX355:FX364" si="3074">FX340/FU340</f>
        <v>3.1808454043924512E-3</v>
      </c>
      <c r="FY355" s="14">
        <f t="shared" ref="FY355:FY364" si="3075">FY340/FU340</f>
        <v>0</v>
      </c>
      <c r="FZ355" s="14">
        <f t="shared" ref="FZ355:FZ364" si="3076">FZ340/FU340</f>
        <v>2.5920817928078717E-5</v>
      </c>
      <c r="GA355" s="18">
        <f>GA340/FU340</f>
        <v>1.1346089983602979E-4</v>
      </c>
      <c r="GB355" s="18">
        <f>GB340/FU340</f>
        <v>3.2387113372296103E-6</v>
      </c>
      <c r="GC355" s="17">
        <f t="shared" ref="GC355:GC364" si="3077">GC340/GC340</f>
        <v>1</v>
      </c>
      <c r="GD355" s="14">
        <f t="shared" ref="GD355:GD364" si="3078">GD340/GC340</f>
        <v>0.80408992770070531</v>
      </c>
      <c r="GE355" s="14">
        <f t="shared" ref="GE355:GE364" si="3079">GE340/GC340</f>
        <v>8.3119484649843436E-2</v>
      </c>
      <c r="GF355" s="14">
        <f t="shared" ref="GF355:GF364" si="3080">GF340/GC340</f>
        <v>3.031097155845602E-2</v>
      </c>
      <c r="GG355" s="14">
        <f t="shared" ref="GG355:GG364" si="3081">GG340/GC340</f>
        <v>3.7179097508929927E-2</v>
      </c>
      <c r="GH355" s="14">
        <f t="shared" ref="GH355:GH364" si="3082">GH340/GC340</f>
        <v>4.5300518582065269E-2</v>
      </c>
      <c r="GI355" s="14">
        <f t="shared" ref="GI355:GI364" si="3083">GI340/GC340</f>
        <v>0</v>
      </c>
      <c r="GJ355" s="14">
        <f t="shared" ref="GJ355:GJ364" si="3084">GJ340/GC340</f>
        <v>0</v>
      </c>
      <c r="GK355" s="17">
        <f t="shared" ref="GK355:GK364" si="3085">GK340/GK340</f>
        <v>1</v>
      </c>
      <c r="GL355" s="14">
        <f t="shared" ref="GL355:GL364" si="3086">GL340/GK340</f>
        <v>0.97218397662885248</v>
      </c>
      <c r="GM355" s="14">
        <f t="shared" ref="GM355:GM364" si="3087">GM340/GK340</f>
        <v>1.1547199089938781E-2</v>
      </c>
      <c r="GN355" s="14">
        <f t="shared" ref="GN355:GN364" si="3088">GN340/GK340</f>
        <v>1.1205996568640245E-2</v>
      </c>
      <c r="GO355" s="14">
        <f t="shared" ref="GO355:GO364" si="3089">GO340/GK340</f>
        <v>0</v>
      </c>
      <c r="GP355" s="14">
        <f t="shared" ref="GP355:GP364" si="3090">GP340/GK340</f>
        <v>0</v>
      </c>
      <c r="GQ355" s="14">
        <f t="shared" ref="GQ355:GQ364" si="3091">GQ340/GK340</f>
        <v>2.9897630707010274E-3</v>
      </c>
      <c r="GR355" s="14">
        <f t="shared" ref="GR355:GR364" si="3092">GR340/GK340</f>
        <v>2.073064641867369E-3</v>
      </c>
      <c r="GS355" s="17">
        <f t="shared" ref="GS355:GS364" si="3093">GS340/GS340</f>
        <v>1</v>
      </c>
      <c r="GT355" s="14">
        <f t="shared" ref="GT355:GT364" si="3094">GT340/GS340</f>
        <v>0.98547835477065893</v>
      </c>
      <c r="GU355" s="14">
        <f t="shared" ref="GU355:GU364" si="3095">GU340/GS340</f>
        <v>0</v>
      </c>
      <c r="GV355" s="14">
        <f t="shared" ref="GV355:GV364" si="3096">GV340/GS340</f>
        <v>9.7976027517132527E-4</v>
      </c>
      <c r="GW355" s="14">
        <f t="shared" ref="GW355:GW364" si="3097">GW340/GS340</f>
        <v>0</v>
      </c>
      <c r="GX355" s="14">
        <f t="shared" ref="GX355:GX364" si="3098">GX340/GS340</f>
        <v>4.5861843765655393E-3</v>
      </c>
      <c r="GY355" s="14">
        <f t="shared" ref="GY355:GY364" si="3099">GY340/GS340</f>
        <v>8.9557005776041768E-3</v>
      </c>
      <c r="GZ355" s="14">
        <f t="shared" ref="GZ355:GZ364" si="3100">GZ340/GS340</f>
        <v>0</v>
      </c>
      <c r="HA355" s="17">
        <f t="shared" ref="HA355:HA364" si="3101">HA340/HA340</f>
        <v>1</v>
      </c>
      <c r="HB355" s="14">
        <f t="shared" ref="HB355:HB364" si="3102">HB340/HA340</f>
        <v>0.94773853856052248</v>
      </c>
      <c r="HC355" s="14">
        <f t="shared" ref="HC355:HC364" si="3103">HC340/HA340</f>
        <v>5.2261461439477477E-2</v>
      </c>
      <c r="HD355" s="14">
        <f t="shared" ref="HD355:HD364" si="3104">HD340/HA340</f>
        <v>0</v>
      </c>
      <c r="HE355" s="14">
        <f t="shared" ref="HE355:HE364" si="3105">HE340/HA340</f>
        <v>0</v>
      </c>
      <c r="HF355" s="17">
        <f t="shared" ref="HF355:HF364" si="3106">HF340/HF340</f>
        <v>1</v>
      </c>
      <c r="HG355" s="14">
        <f t="shared" ref="HG355:HG364" si="3107">HG340/HF340</f>
        <v>0.83185734476496898</v>
      </c>
      <c r="HH355" s="14">
        <f t="shared" ref="HH355:HH364" si="3108">HH340/HF340</f>
        <v>4.3013263513965186E-2</v>
      </c>
      <c r="HI355" s="14">
        <f t="shared" ref="HI355:HI364" si="3109">HI340/HF340</f>
        <v>4.8287861326377975E-2</v>
      </c>
      <c r="HJ355" s="14">
        <f t="shared" ref="HJ355:HJ364" si="3110">HJ340/HF340</f>
        <v>7.6841530394687912E-2</v>
      </c>
      <c r="HK355" s="17">
        <f t="shared" ref="HK355:HK364" si="3111">HK340/HK340</f>
        <v>1</v>
      </c>
      <c r="HL355" s="14">
        <f t="shared" ref="HL355:HL364" si="3112">HL340/HK340</f>
        <v>0.9993444893820147</v>
      </c>
      <c r="HM355" s="14">
        <f t="shared" ref="HM355:HM364" si="3113">HM340/HK340</f>
        <v>0</v>
      </c>
      <c r="HN355" s="14">
        <f t="shared" ref="HN355:HN364" si="3114">HN340/HK340</f>
        <v>0</v>
      </c>
      <c r="HO355" s="14">
        <f t="shared" ref="HO355:HO364" si="3115">HO340/HK340</f>
        <v>0</v>
      </c>
      <c r="HP355" s="14">
        <f t="shared" ref="HP355:HP364" si="3116">HP340/HK340</f>
        <v>0</v>
      </c>
      <c r="HQ355" s="14">
        <f t="shared" ref="HQ355:HQ364" si="3117">HQ340/HK340</f>
        <v>6.5551061798537673E-4</v>
      </c>
      <c r="HR355" s="14">
        <f t="shared" ref="HR355:HR364" si="3118">HR340/HK340</f>
        <v>0</v>
      </c>
      <c r="HS355" s="17">
        <f t="shared" ref="HS355:HS364" si="3119">HS340/HS340</f>
        <v>1</v>
      </c>
      <c r="HT355" s="14">
        <f t="shared" ref="HT355:HT364" si="3120">HT340/HS340</f>
        <v>0.99240004642258739</v>
      </c>
      <c r="HU355" s="14">
        <f t="shared" ref="HU355:HU364" si="3121">HU340/HS340</f>
        <v>0</v>
      </c>
      <c r="HV355" s="14">
        <f t="shared" ref="HV355:HV364" si="3122">HV340/HS340</f>
        <v>7.5999535774126954E-3</v>
      </c>
      <c r="HW355" s="14">
        <f t="shared" ref="HW355:HW364" si="3123">HW340/HS340</f>
        <v>0</v>
      </c>
      <c r="HX355" s="14">
        <f t="shared" ref="HX355:HX364" si="3124">HX340/HS340</f>
        <v>0</v>
      </c>
      <c r="HY355" s="14">
        <f t="shared" ref="HY355:HY364" si="3125">HY340/HS340</f>
        <v>0</v>
      </c>
      <c r="HZ355" s="18">
        <f>HZ340/HS340</f>
        <v>3.9735472059562049E-4</v>
      </c>
      <c r="IA355" s="18">
        <f>IA340/HS340</f>
        <v>0</v>
      </c>
      <c r="IB355" s="17">
        <f t="shared" ref="IB355:IB364" si="3126">IB340/IB340</f>
        <v>1</v>
      </c>
      <c r="IC355" s="14">
        <f t="shared" ref="IC355:IC364" si="3127">IC340/IB340</f>
        <v>0.96156572176905564</v>
      </c>
      <c r="ID355" s="14">
        <f t="shared" ref="ID355:ID364" si="3128">ID340/IB340</f>
        <v>0</v>
      </c>
      <c r="IE355" s="14">
        <f t="shared" ref="IE355:IE364" si="3129">IE340/IB340</f>
        <v>3.8434278230944453E-2</v>
      </c>
      <c r="IF355" s="14">
        <f t="shared" ref="IF355:IF364" si="3130">IF340/IB340</f>
        <v>0</v>
      </c>
      <c r="IG355" s="14">
        <f t="shared" ref="IG355:IG364" si="3131">IG340/IB340</f>
        <v>0</v>
      </c>
      <c r="IH355" s="14">
        <f t="shared" ref="IH355:IH364" si="3132">IH340/IB340</f>
        <v>0</v>
      </c>
      <c r="II355" s="14">
        <f t="shared" ref="II355:II364" si="3133">II340/IB340</f>
        <v>0</v>
      </c>
      <c r="IJ355" s="17">
        <f t="shared" ref="IJ355:IJ364" si="3134">IJ340/IJ340</f>
        <v>1</v>
      </c>
      <c r="IK355" s="14">
        <f t="shared" ref="IK355:IK364" si="3135">IK340/IJ340</f>
        <v>0.93284534798600549</v>
      </c>
      <c r="IL355" s="14">
        <f t="shared" ref="IL355:IL364" si="3136">IL340/IJ340</f>
        <v>2.1560883558303243E-2</v>
      </c>
      <c r="IM355" s="14">
        <f t="shared" ref="IM355:IM364" si="3137">IM340/IJ340</f>
        <v>9.2203544710007593E-3</v>
      </c>
      <c r="IN355" s="14">
        <f t="shared" ref="IN355:IN364" si="3138">IN340/IJ340</f>
        <v>2.1573876358247056E-2</v>
      </c>
      <c r="IO355" s="14">
        <f t="shared" ref="IO355:IO364" si="3139">IO340/IJ340</f>
        <v>3.4402081355852177E-3</v>
      </c>
      <c r="IP355" s="14">
        <f t="shared" ref="IP355:IP364" si="3140">IP340/IJ340</f>
        <v>7.9614985735471482E-3</v>
      </c>
      <c r="IQ355" s="14">
        <f t="shared" ref="IQ355:IQ364" si="3141">IQ340/IJ340</f>
        <v>3.3978309173110298E-3</v>
      </c>
      <c r="IR355" s="17">
        <f t="shared" ref="IR355:IR364" si="3142">IR340/IR340</f>
        <v>1</v>
      </c>
      <c r="IS355" s="14">
        <f t="shared" ref="IS355:IS364" si="3143">IS340/IR340</f>
        <v>0.87778702719185808</v>
      </c>
      <c r="IT355" s="14">
        <f t="shared" ref="IT355:IT364" si="3144">IT340/IR340</f>
        <v>7.0266373660199111E-2</v>
      </c>
      <c r="IU355" s="14">
        <f t="shared" ref="IU355:IU364" si="3145">IU340/IR340</f>
        <v>9.8891435228693515E-3</v>
      </c>
      <c r="IV355" s="14">
        <f t="shared" ref="IV355:IV364" si="3146">IV340/IR340</f>
        <v>0</v>
      </c>
      <c r="IW355" s="14">
        <f t="shared" ref="IW355:IW364" si="3147">IW340/IR340</f>
        <v>7.2152948085730953E-3</v>
      </c>
      <c r="IX355" s="14">
        <f t="shared" ref="IX355:IX364" si="3148">IX340/IR340</f>
        <v>0</v>
      </c>
      <c r="IY355" s="14">
        <f t="shared" ref="IY355:IY364" si="3149">IY340/IR340</f>
        <v>3.4842160816500288E-2</v>
      </c>
      <c r="IZ355" s="14">
        <f t="shared" ref="IZ355:IZ364" si="3150">IZ340/IR340</f>
        <v>0</v>
      </c>
      <c r="JA355" s="14">
        <f t="shared" ref="JA355:JA364" si="3151">JA340/IR340</f>
        <v>0</v>
      </c>
      <c r="JB355" s="14">
        <f t="shared" ref="JB355:JB364" si="3152">JB340/IR340</f>
        <v>0</v>
      </c>
      <c r="JC355" s="17">
        <f t="shared" ref="JC355:JC364" si="3153">JC340/JC340</f>
        <v>1</v>
      </c>
      <c r="JD355" s="14">
        <f t="shared" ref="JD355:JD364" si="3154">JD340/JC340</f>
        <v>0.9924623942104901</v>
      </c>
      <c r="JE355" s="14">
        <f t="shared" ref="JE355:JE364" si="3155">JE340/JC340</f>
        <v>0</v>
      </c>
      <c r="JF355" s="14">
        <f t="shared" ref="JF355:JF364" si="3156">JF340/JC340</f>
        <v>9.6981635082231269E-4</v>
      </c>
      <c r="JG355" s="14">
        <f t="shared" ref="JG355:JG364" si="3157">JG340/JC340</f>
        <v>6.567789438687687E-3</v>
      </c>
      <c r="JH355" s="14">
        <f t="shared" ref="JH355:JH364" si="3158">JH340/JC340</f>
        <v>0</v>
      </c>
      <c r="JI355" s="14">
        <f t="shared" ref="JI355:JI364" si="3159">JI340/JC340</f>
        <v>0</v>
      </c>
      <c r="JJ355" s="25">
        <f t="shared" ref="JJ355:JJ364" si="3160">JJ340/JJ340</f>
        <v>1</v>
      </c>
      <c r="JK355" s="39">
        <f t="shared" ref="JK355:JK364" si="3161">JK340/JJ340</f>
        <v>0.93284534798600549</v>
      </c>
      <c r="JL355" s="39">
        <f t="shared" ref="JL355:JL364" si="3162">JL340/JJ340</f>
        <v>0</v>
      </c>
      <c r="JM355" s="39">
        <f t="shared" ref="JM355:JM364" si="3163">JM340/JJ340</f>
        <v>0</v>
      </c>
      <c r="JN355" s="39">
        <f t="shared" ref="JN355:JN364" si="3164">JN340/JJ340</f>
        <v>0</v>
      </c>
      <c r="JO355" s="39">
        <f t="shared" ref="JO355:JO364" si="3165">JO340/JJ340</f>
        <v>0</v>
      </c>
      <c r="JP355" s="39">
        <f t="shared" ref="JP355:JP364" si="3166">JP340/JJ340</f>
        <v>0</v>
      </c>
      <c r="JQ355" s="39">
        <f t="shared" ref="JQ355:JQ364" si="3167">JQ340/JJ340</f>
        <v>0</v>
      </c>
      <c r="JR355" s="39">
        <f t="shared" ref="JR355:JR364" si="3168">JR340/JJ340</f>
        <v>0</v>
      </c>
      <c r="JS355" s="39">
        <f t="shared" ref="JS355:JS364" si="3169">JS340/JJ340</f>
        <v>0</v>
      </c>
      <c r="JT355" s="39">
        <f t="shared" ref="JT355:JT364" si="3170">JT340/JJ340</f>
        <v>0</v>
      </c>
      <c r="JU355" s="39">
        <f t="shared" ref="JU355:JU364" si="3171">JU340/JJ340</f>
        <v>0</v>
      </c>
      <c r="JV355" s="17">
        <f t="shared" ref="JV355:JV364" si="3172">JV340/JV340</f>
        <v>1</v>
      </c>
      <c r="JW355" s="14">
        <f t="shared" ref="JW355:JW364" si="3173">JW340/JV340</f>
        <v>0.48801974022851624</v>
      </c>
      <c r="JX355" s="14">
        <f t="shared" ref="JX355:JX364" si="3174">JX340/JV340</f>
        <v>0.12913335370714046</v>
      </c>
      <c r="JY355" s="14">
        <f t="shared" ref="JY355:JY364" si="3175">JY340/JV340</f>
        <v>9.5468256270184015E-2</v>
      </c>
      <c r="JZ355" s="14">
        <f t="shared" ref="JZ355:JZ364" si="3176">JZ340/JV340</f>
        <v>0</v>
      </c>
      <c r="KA355" s="14">
        <f t="shared" ref="KA355:KA364" si="3177">KA340/JV340</f>
        <v>0</v>
      </c>
      <c r="KB355" s="14">
        <f t="shared" ref="KB355:KB364" si="3178">KB340/JV340</f>
        <v>0</v>
      </c>
      <c r="KC355" s="14">
        <f t="shared" ref="KC355:KC364" si="3179">KC340/JV340</f>
        <v>0.28737864979415939</v>
      </c>
      <c r="KD355" s="14">
        <f t="shared" ref="KD355:KD364" si="3180">KD340/JV340</f>
        <v>0</v>
      </c>
      <c r="KE355" s="14">
        <f t="shared" ref="KE355:KE364" si="3181">KE340/JV340</f>
        <v>0</v>
      </c>
      <c r="KF355" s="14">
        <f t="shared" ref="KF355:KF364" si="3182">KF340/JV340</f>
        <v>0</v>
      </c>
      <c r="KG355" s="14">
        <f t="shared" ref="KG355:KG364" si="3183">KG340/JV340</f>
        <v>0</v>
      </c>
      <c r="KH355" s="14">
        <f t="shared" ref="KH355:KH364" si="3184">KH340/JV340</f>
        <v>0</v>
      </c>
      <c r="KI355" s="17">
        <f t="shared" ref="KI355:KI364" si="3185">KI340/KI340</f>
        <v>1</v>
      </c>
      <c r="KJ355" s="14">
        <f t="shared" ref="KJ355:KJ364" si="3186">KJ340/KI340</f>
        <v>0.99754130790716233</v>
      </c>
      <c r="KK355" s="14">
        <f t="shared" ref="KK355:KK364" si="3187">KK340/KI340</f>
        <v>0</v>
      </c>
      <c r="KL355" s="14">
        <f t="shared" ref="KL355:KL364" si="3188">KL340/KI340</f>
        <v>0</v>
      </c>
      <c r="KM355" s="14">
        <f t="shared" ref="KM355:KM364" si="3189">KM340/KI340</f>
        <v>7.5228149867120138E-4</v>
      </c>
      <c r="KN355" s="14">
        <f t="shared" ref="KN355:KN364" si="3190">KN340/KI340</f>
        <v>1.3677273750105918E-3</v>
      </c>
      <c r="KO355" s="14">
        <f t="shared" ref="KO355:KO364" si="3191">KO340/KI340</f>
        <v>3.3868321915584559E-4</v>
      </c>
      <c r="KP355" s="14">
        <f t="shared" ref="KP355:KP364" si="3192">KP340/KI340</f>
        <v>0</v>
      </c>
      <c r="KQ355" s="17">
        <f t="shared" ref="KQ355:KQ364" si="3193">KQ340/KQ340</f>
        <v>1</v>
      </c>
      <c r="KR355" s="14">
        <f t="shared" ref="KR355:KR364" si="3194">KR340/KQ340</f>
        <v>1</v>
      </c>
      <c r="KS355" s="14">
        <f t="shared" ref="KS355:KS364" si="3195">KS340/KQ340</f>
        <v>0</v>
      </c>
      <c r="KT355" s="14">
        <f t="shared" ref="KT355:KT364" si="3196">KT340/KQ340</f>
        <v>0</v>
      </c>
      <c r="KU355" s="14">
        <f t="shared" ref="KU355:KU364" si="3197">KU340/KQ340</f>
        <v>0</v>
      </c>
      <c r="KV355" s="14">
        <f t="shared" ref="KV355:KV364" si="3198">KV340/KQ340</f>
        <v>0</v>
      </c>
      <c r="KW355" s="14">
        <f t="shared" ref="KW355:KW364" si="3199">KW340/KQ340</f>
        <v>0</v>
      </c>
      <c r="KX355" s="14">
        <f t="shared" ref="KX355:KX364" si="3200">KX340/KQ340</f>
        <v>0</v>
      </c>
      <c r="KY355" s="44">
        <f t="shared" ref="KY355:KY364" si="3201">KY340/KQ340</f>
        <v>0</v>
      </c>
      <c r="KZ355" s="44">
        <f t="shared" ref="KZ355:KZ364" si="3202">KZ340/KQ340</f>
        <v>0</v>
      </c>
    </row>
    <row r="356" spans="1:312">
      <c r="A356" s="49" t="str">
        <f t="shared" si="2906"/>
        <v>02_11BB_HH_170805_rep2</v>
      </c>
      <c r="B356" s="17">
        <f t="shared" si="2907"/>
        <v>1</v>
      </c>
      <c r="C356" s="14">
        <f t="shared" si="2908"/>
        <v>0.95664528684783978</v>
      </c>
      <c r="D356" s="14">
        <f t="shared" si="2909"/>
        <v>8.9965149029638345E-3</v>
      </c>
      <c r="E356" s="14">
        <f t="shared" si="2910"/>
        <v>1.4078077051808665E-2</v>
      </c>
      <c r="F356" s="14">
        <f t="shared" si="2911"/>
        <v>2.0280121197387733E-2</v>
      </c>
      <c r="G356" s="17">
        <f t="shared" si="2912"/>
        <v>1</v>
      </c>
      <c r="H356" s="14">
        <f t="shared" si="2913"/>
        <v>0.93028247299934086</v>
      </c>
      <c r="I356" s="14">
        <f t="shared" si="2914"/>
        <v>6.0558255882215736E-2</v>
      </c>
      <c r="J356" s="14">
        <f t="shared" si="2915"/>
        <v>0</v>
      </c>
      <c r="K356" s="14">
        <f t="shared" si="2916"/>
        <v>9.1592711184434045E-3</v>
      </c>
      <c r="L356" s="18">
        <f t="shared" ref="L356:L364" si="3203">L341/G341</f>
        <v>0</v>
      </c>
      <c r="M356" s="17">
        <f t="shared" si="2917"/>
        <v>1</v>
      </c>
      <c r="N356" s="14">
        <f t="shared" si="2918"/>
        <v>0.93417379300387005</v>
      </c>
      <c r="O356" s="14">
        <f t="shared" si="2919"/>
        <v>4.0125815015982565E-2</v>
      </c>
      <c r="P356" s="14">
        <f t="shared" si="2920"/>
        <v>2.5700391980147435E-2</v>
      </c>
      <c r="Q356" s="18">
        <f t="shared" ref="Q356:Q364" si="3204">Q341/M341</f>
        <v>0</v>
      </c>
      <c r="R356" s="17">
        <f t="shared" si="2921"/>
        <v>1</v>
      </c>
      <c r="S356" s="14">
        <f t="shared" si="2922"/>
        <v>0.87033487033093981</v>
      </c>
      <c r="T356" s="14">
        <f t="shared" si="2923"/>
        <v>0</v>
      </c>
      <c r="U356" s="14">
        <f t="shared" si="2924"/>
        <v>0.12966512966906019</v>
      </c>
      <c r="V356" s="14">
        <f t="shared" si="2925"/>
        <v>0</v>
      </c>
      <c r="W356" s="14">
        <f t="shared" si="2926"/>
        <v>0</v>
      </c>
      <c r="X356" s="17">
        <f t="shared" si="2927"/>
        <v>1</v>
      </c>
      <c r="Y356" s="14">
        <f t="shared" si="2928"/>
        <v>0.88962337743442732</v>
      </c>
      <c r="Z356" s="14">
        <f t="shared" si="2929"/>
        <v>6.9952067722957936E-2</v>
      </c>
      <c r="AA356" s="14">
        <f t="shared" si="2930"/>
        <v>2.4230642851478763E-2</v>
      </c>
      <c r="AB356" s="14">
        <f t="shared" si="2931"/>
        <v>1.6193911991135887E-2</v>
      </c>
      <c r="AC356" s="14">
        <f t="shared" si="2932"/>
        <v>0</v>
      </c>
      <c r="AD356" s="14">
        <f t="shared" si="2933"/>
        <v>0</v>
      </c>
      <c r="AE356" s="17">
        <f t="shared" si="2934"/>
        <v>1</v>
      </c>
      <c r="AF356" s="14">
        <f t="shared" si="2935"/>
        <v>0.91101043239110968</v>
      </c>
      <c r="AG356" s="14">
        <f t="shared" si="2936"/>
        <v>3.2179312151471094E-2</v>
      </c>
      <c r="AH356" s="14">
        <f t="shared" si="2937"/>
        <v>3.2413061023836266E-2</v>
      </c>
      <c r="AI356" s="14">
        <f t="shared" si="2938"/>
        <v>2.4397194433582795E-2</v>
      </c>
      <c r="AJ356" s="14">
        <f t="shared" si="2939"/>
        <v>0</v>
      </c>
      <c r="AK356" s="14">
        <f t="shared" si="2940"/>
        <v>0</v>
      </c>
      <c r="AL356" s="14">
        <f t="shared" si="2941"/>
        <v>0</v>
      </c>
      <c r="AM356" s="17">
        <f t="shared" si="2942"/>
        <v>1</v>
      </c>
      <c r="AN356" s="14">
        <f t="shared" si="2943"/>
        <v>0.94316267572037182</v>
      </c>
      <c r="AO356" s="14">
        <f t="shared" si="2944"/>
        <v>5.2894391200301275E-2</v>
      </c>
      <c r="AP356" s="14">
        <f t="shared" si="2945"/>
        <v>0</v>
      </c>
      <c r="AQ356" s="14">
        <f t="shared" si="2946"/>
        <v>3.9429330793269149E-3</v>
      </c>
      <c r="AR356" s="14">
        <f t="shared" si="2947"/>
        <v>0</v>
      </c>
      <c r="AS356" s="14">
        <f t="shared" si="2948"/>
        <v>0</v>
      </c>
      <c r="AT356" s="14">
        <f t="shared" si="2949"/>
        <v>0</v>
      </c>
      <c r="AU356" s="7"/>
      <c r="AV356" s="17">
        <f t="shared" si="2950"/>
        <v>1</v>
      </c>
      <c r="AW356" s="14">
        <f t="shared" si="2951"/>
        <v>0.82430932753513375</v>
      </c>
      <c r="AX356" s="14">
        <f t="shared" si="2952"/>
        <v>0.17308098931485749</v>
      </c>
      <c r="AY356" s="14">
        <f t="shared" si="2953"/>
        <v>0</v>
      </c>
      <c r="AZ356" s="14">
        <f t="shared" si="2954"/>
        <v>0</v>
      </c>
      <c r="BA356" s="14">
        <f t="shared" si="2955"/>
        <v>2.6096831500086407E-3</v>
      </c>
      <c r="BB356" s="18">
        <f t="shared" ref="BB356:BB364" si="3205">BB341/AV341</f>
        <v>6.5120276781294702E-3</v>
      </c>
      <c r="BC356" s="17">
        <f t="shared" si="2956"/>
        <v>1</v>
      </c>
      <c r="BD356" s="14">
        <f t="shared" si="2957"/>
        <v>0.98250979595638221</v>
      </c>
      <c r="BE356" s="14">
        <f t="shared" si="2958"/>
        <v>0</v>
      </c>
      <c r="BF356" s="14">
        <f t="shared" si="2959"/>
        <v>1.7490204043617757E-2</v>
      </c>
      <c r="BG356" s="14">
        <f t="shared" si="2960"/>
        <v>0</v>
      </c>
      <c r="BH356" s="14">
        <f t="shared" si="2961"/>
        <v>0</v>
      </c>
      <c r="BI356" s="17">
        <f t="shared" si="2962"/>
        <v>1</v>
      </c>
      <c r="BJ356" s="14">
        <f t="shared" si="2963"/>
        <v>0.92950365407993019</v>
      </c>
      <c r="BK356" s="14">
        <f t="shared" si="2964"/>
        <v>3.2232212136316045E-2</v>
      </c>
      <c r="BL356" s="14">
        <f t="shared" si="2965"/>
        <v>9.5346417955147599E-3</v>
      </c>
      <c r="BM356" s="14">
        <f t="shared" si="2966"/>
        <v>4.51353473268549E-3</v>
      </c>
      <c r="BN356" s="14">
        <f t="shared" si="2967"/>
        <v>0</v>
      </c>
      <c r="BO356" s="14">
        <f t="shared" si="2968"/>
        <v>2.4215957255553689E-2</v>
      </c>
      <c r="BP356" s="18">
        <f t="shared" ref="BP356:BP364" si="3206">BP341/BI341</f>
        <v>0</v>
      </c>
      <c r="BQ356" s="17">
        <f t="shared" si="2969"/>
        <v>1</v>
      </c>
      <c r="BR356" s="14">
        <f t="shared" si="2970"/>
        <v>0.97986387084180626</v>
      </c>
      <c r="BS356" s="14">
        <f t="shared" si="2971"/>
        <v>1.0957257186861953E-2</v>
      </c>
      <c r="BT356" s="14">
        <f t="shared" si="2972"/>
        <v>0</v>
      </c>
      <c r="BU356" s="14">
        <f t="shared" si="2973"/>
        <v>9.1319749021927452E-3</v>
      </c>
      <c r="BV356" s="14">
        <f t="shared" si="2974"/>
        <v>4.6897069139089062E-5</v>
      </c>
      <c r="BW356" s="25">
        <f t="shared" si="2975"/>
        <v>1</v>
      </c>
      <c r="BX356" s="14">
        <f t="shared" si="2976"/>
        <v>0.9094257190110715</v>
      </c>
      <c r="BY356" s="14">
        <f t="shared" si="2977"/>
        <v>8.1212551392136359E-2</v>
      </c>
      <c r="BZ356" s="14">
        <f t="shared" si="2978"/>
        <v>9.3617295967921496E-3</v>
      </c>
      <c r="CA356" s="14">
        <f t="shared" si="2979"/>
        <v>0</v>
      </c>
      <c r="CB356" s="14">
        <f t="shared" si="2980"/>
        <v>0</v>
      </c>
      <c r="CC356" s="7"/>
      <c r="CD356" s="17">
        <f t="shared" si="2981"/>
        <v>1</v>
      </c>
      <c r="CE356" s="14">
        <f t="shared" si="2982"/>
        <v>0.95969218075544982</v>
      </c>
      <c r="CF356" s="14">
        <f t="shared" si="2983"/>
        <v>4.0307819244550222E-2</v>
      </c>
      <c r="CG356" s="14">
        <f t="shared" si="2984"/>
        <v>0</v>
      </c>
      <c r="CH356" s="14">
        <f t="shared" si="2985"/>
        <v>0</v>
      </c>
      <c r="CI356" s="18">
        <f t="shared" ref="CI356:CI364" si="3207">CI341/CD341</f>
        <v>3.1184307882783156E-3</v>
      </c>
      <c r="CJ356" s="7">
        <f t="shared" si="2986"/>
        <v>1</v>
      </c>
      <c r="CK356" s="6">
        <f t="shared" si="2987"/>
        <v>0.85948508892235564</v>
      </c>
      <c r="CL356" s="6">
        <f t="shared" si="2988"/>
        <v>0.11605943307865987</v>
      </c>
      <c r="CM356" s="6">
        <f t="shared" si="2989"/>
        <v>2.4455477998984475E-2</v>
      </c>
      <c r="CN356" s="6">
        <f t="shared" si="2990"/>
        <v>0</v>
      </c>
      <c r="CO356" s="6">
        <f t="shared" si="2991"/>
        <v>0</v>
      </c>
      <c r="CP356" s="6">
        <f t="shared" si="2992"/>
        <v>0</v>
      </c>
      <c r="CQ356" s="5">
        <f t="shared" si="2993"/>
        <v>0</v>
      </c>
      <c r="CR356" s="17">
        <f t="shared" si="2994"/>
        <v>1</v>
      </c>
      <c r="CS356" s="14">
        <f t="shared" si="2995"/>
        <v>0.59507648896738008</v>
      </c>
      <c r="CT356" s="14">
        <f t="shared" si="2996"/>
        <v>1.2380786726413308E-2</v>
      </c>
      <c r="CU356" s="14">
        <f t="shared" si="2997"/>
        <v>6.8733415351517793E-2</v>
      </c>
      <c r="CV356" s="14">
        <f t="shared" si="2998"/>
        <v>0.20693019772105048</v>
      </c>
      <c r="CW356" s="14">
        <f t="shared" si="2999"/>
        <v>0</v>
      </c>
      <c r="CX356" s="14">
        <f t="shared" si="3000"/>
        <v>0.11687911123363835</v>
      </c>
      <c r="CY356" s="17">
        <f t="shared" si="3001"/>
        <v>1</v>
      </c>
      <c r="CZ356" s="14">
        <f t="shared" si="3002"/>
        <v>0.986519857022363</v>
      </c>
      <c r="DA356" s="14">
        <f t="shared" si="3003"/>
        <v>0</v>
      </c>
      <c r="DB356" s="14">
        <f t="shared" si="3004"/>
        <v>6.8347899114447148E-3</v>
      </c>
      <c r="DC356" s="14">
        <f t="shared" si="3005"/>
        <v>6.6453530661922718E-3</v>
      </c>
      <c r="DD356" s="14">
        <f t="shared" si="3006"/>
        <v>0</v>
      </c>
      <c r="DE356" s="17">
        <f t="shared" si="3007"/>
        <v>1</v>
      </c>
      <c r="DF356" s="14">
        <f t="shared" si="3008"/>
        <v>0.9946041826740698</v>
      </c>
      <c r="DG356" s="14">
        <f t="shared" si="3009"/>
        <v>0</v>
      </c>
      <c r="DH356" s="14">
        <f t="shared" si="3010"/>
        <v>0</v>
      </c>
      <c r="DI356" s="14">
        <f t="shared" si="3011"/>
        <v>3.3842195708745481E-3</v>
      </c>
      <c r="DJ356" s="14">
        <f t="shared" si="3012"/>
        <v>2.0115977550556464E-3</v>
      </c>
      <c r="DK356" s="7"/>
      <c r="DL356" s="17">
        <f t="shared" si="3013"/>
        <v>1</v>
      </c>
      <c r="DM356" s="14">
        <f t="shared" si="3014"/>
        <v>0.70992356570765014</v>
      </c>
      <c r="DN356" s="14">
        <f t="shared" si="3015"/>
        <v>5.3715312241783622E-2</v>
      </c>
      <c r="DO356" s="14">
        <f t="shared" si="3016"/>
        <v>0</v>
      </c>
      <c r="DP356" s="14">
        <f t="shared" si="3017"/>
        <v>3.405661061125477E-2</v>
      </c>
      <c r="DQ356" s="14">
        <f t="shared" si="3018"/>
        <v>0</v>
      </c>
      <c r="DR356" s="14">
        <f t="shared" si="3019"/>
        <v>0.20230451143931147</v>
      </c>
      <c r="DS356" s="14">
        <f t="shared" si="3020"/>
        <v>0</v>
      </c>
      <c r="DT356" s="14">
        <f t="shared" si="3021"/>
        <v>0</v>
      </c>
      <c r="DU356" s="14">
        <f t="shared" si="3022"/>
        <v>0</v>
      </c>
      <c r="DV356" s="14">
        <f t="shared" si="3023"/>
        <v>0</v>
      </c>
      <c r="DW356" s="25">
        <f t="shared" si="3024"/>
        <v>1</v>
      </c>
      <c r="DX356" s="14">
        <f t="shared" si="3025"/>
        <v>3.875469478775558E-4</v>
      </c>
      <c r="DY356" s="14">
        <f t="shared" si="3026"/>
        <v>0.99961245305212243</v>
      </c>
      <c r="DZ356" s="14">
        <f t="shared" si="3027"/>
        <v>0</v>
      </c>
      <c r="EA356" s="14">
        <f t="shared" si="3028"/>
        <v>0</v>
      </c>
      <c r="EB356" s="14">
        <f t="shared" si="3029"/>
        <v>0</v>
      </c>
      <c r="EC356" s="14">
        <f t="shared" si="3030"/>
        <v>0</v>
      </c>
      <c r="ED356" s="14">
        <f t="shared" si="3031"/>
        <v>0</v>
      </c>
      <c r="EE356" s="18"/>
      <c r="EF356" s="17">
        <f t="shared" si="3032"/>
        <v>1</v>
      </c>
      <c r="EG356" s="14">
        <f t="shared" si="3033"/>
        <v>0.81529261168465006</v>
      </c>
      <c r="EH356" s="14">
        <f t="shared" si="3034"/>
        <v>0.18238961811529583</v>
      </c>
      <c r="EI356" s="14">
        <f t="shared" si="3035"/>
        <v>4.1317713415366109E-4</v>
      </c>
      <c r="EJ356" s="14">
        <f t="shared" si="3036"/>
        <v>0</v>
      </c>
      <c r="EK356" s="14">
        <f t="shared" si="3037"/>
        <v>1.9045930659005149E-3</v>
      </c>
      <c r="EL356" s="18">
        <f t="shared" ref="EL356:EL364" si="3208">EL341/EF341</f>
        <v>4.3024380906485073E-4</v>
      </c>
      <c r="EM356" s="17">
        <f t="shared" si="3038"/>
        <v>1</v>
      </c>
      <c r="EN356" s="14">
        <f t="shared" si="3039"/>
        <v>0.72445414735327041</v>
      </c>
      <c r="EO356" s="14">
        <f t="shared" si="3040"/>
        <v>6.0409285787444353E-2</v>
      </c>
      <c r="EP356" s="14">
        <f t="shared" si="3041"/>
        <v>3.1016115427290568E-2</v>
      </c>
      <c r="EQ356" s="14">
        <f t="shared" si="3042"/>
        <v>0.1841204514319946</v>
      </c>
      <c r="ER356" s="14">
        <f t="shared" si="3043"/>
        <v>0</v>
      </c>
      <c r="ES356" s="14">
        <f t="shared" si="3044"/>
        <v>0</v>
      </c>
      <c r="ET356" s="25">
        <f t="shared" si="3045"/>
        <v>1</v>
      </c>
      <c r="EU356" s="14">
        <f t="shared" si="3046"/>
        <v>0.98509663232606548</v>
      </c>
      <c r="EV356" s="14">
        <f t="shared" si="3047"/>
        <v>0</v>
      </c>
      <c r="EW356" s="14">
        <f t="shared" si="3048"/>
        <v>0</v>
      </c>
      <c r="EX356" s="14">
        <f t="shared" si="3049"/>
        <v>9.8444558401511689E-4</v>
      </c>
      <c r="EY356" s="14">
        <f t="shared" si="3050"/>
        <v>1.3918922089919348E-2</v>
      </c>
      <c r="EZ356" s="14">
        <f t="shared" si="3051"/>
        <v>0</v>
      </c>
      <c r="FA356" s="17">
        <f t="shared" si="3052"/>
        <v>1</v>
      </c>
      <c r="FB356" s="14">
        <f t="shared" si="3053"/>
        <v>0.8936812307691111</v>
      </c>
      <c r="FC356" s="14">
        <f t="shared" si="3054"/>
        <v>0.1033820029120729</v>
      </c>
      <c r="FD356" s="14">
        <f t="shared" si="3055"/>
        <v>0</v>
      </c>
      <c r="FE356" s="14">
        <f t="shared" si="3056"/>
        <v>2.8827525119690294E-3</v>
      </c>
      <c r="FF356" s="14">
        <f t="shared" si="3057"/>
        <v>5.4013806847055794E-5</v>
      </c>
      <c r="FG356" s="14">
        <f t="shared" si="3058"/>
        <v>0</v>
      </c>
      <c r="FH356" s="18">
        <f t="shared" ref="FH356:FH364" si="3209">FH341/FA341</f>
        <v>0</v>
      </c>
      <c r="FI356" s="17">
        <f t="shared" si="3059"/>
        <v>1</v>
      </c>
      <c r="FJ356" s="14">
        <f t="shared" si="3060"/>
        <v>0.82592591133414739</v>
      </c>
      <c r="FK356" s="14">
        <f t="shared" si="3061"/>
        <v>3.3181156148320137E-2</v>
      </c>
      <c r="FL356" s="14">
        <f t="shared" si="3062"/>
        <v>0.14089293251753246</v>
      </c>
      <c r="FM356" s="14">
        <f t="shared" si="3063"/>
        <v>0</v>
      </c>
      <c r="FN356" s="17">
        <f t="shared" si="3064"/>
        <v>1</v>
      </c>
      <c r="FO356" s="14">
        <f t="shared" si="3065"/>
        <v>0.68414595775354936</v>
      </c>
      <c r="FP356" s="14">
        <f t="shared" si="3066"/>
        <v>0.28719723720539075</v>
      </c>
      <c r="FQ356" s="14">
        <f t="shared" si="3067"/>
        <v>2.865680504105993E-2</v>
      </c>
      <c r="FR356" s="14">
        <f t="shared" si="3068"/>
        <v>0</v>
      </c>
      <c r="FS356" s="14">
        <f t="shared" si="3069"/>
        <v>0</v>
      </c>
      <c r="FT356" s="14">
        <f t="shared" si="3070"/>
        <v>0</v>
      </c>
      <c r="FU356" s="17">
        <f t="shared" si="3071"/>
        <v>1</v>
      </c>
      <c r="FV356" s="14">
        <f t="shared" si="3072"/>
        <v>0.97009324046782963</v>
      </c>
      <c r="FW356" s="14">
        <f t="shared" si="3073"/>
        <v>2.0883586191226697E-2</v>
      </c>
      <c r="FX356" s="14">
        <f t="shared" si="3074"/>
        <v>9.0231733409436889E-3</v>
      </c>
      <c r="FY356" s="14">
        <f t="shared" si="3075"/>
        <v>0</v>
      </c>
      <c r="FZ356" s="14">
        <f t="shared" si="3076"/>
        <v>0</v>
      </c>
      <c r="GA356" s="18">
        <f t="shared" ref="GA356:GA364" si="3210">GA341/FU341</f>
        <v>0</v>
      </c>
      <c r="GB356" s="18">
        <f t="shared" ref="GB356:GB364" si="3211">GB341/FU341</f>
        <v>0</v>
      </c>
      <c r="GC356" s="17">
        <f t="shared" si="3077"/>
        <v>1</v>
      </c>
      <c r="GD356" s="14">
        <f t="shared" si="3078"/>
        <v>0.98596843396293132</v>
      </c>
      <c r="GE356" s="14">
        <f t="shared" si="3079"/>
        <v>1.3159552317688243E-2</v>
      </c>
      <c r="GF356" s="14">
        <f t="shared" si="3080"/>
        <v>8.7201371938039026E-4</v>
      </c>
      <c r="GG356" s="14">
        <f t="shared" si="3081"/>
        <v>0</v>
      </c>
      <c r="GH356" s="14">
        <f t="shared" si="3082"/>
        <v>0</v>
      </c>
      <c r="GI356" s="14">
        <f t="shared" si="3083"/>
        <v>0</v>
      </c>
      <c r="GJ356" s="14">
        <f t="shared" si="3084"/>
        <v>0</v>
      </c>
      <c r="GK356" s="17">
        <f t="shared" si="3085"/>
        <v>1</v>
      </c>
      <c r="GL356" s="14">
        <f t="shared" si="3086"/>
        <v>0.9636242291957835</v>
      </c>
      <c r="GM356" s="14">
        <f t="shared" si="3087"/>
        <v>5.6517616769274411E-3</v>
      </c>
      <c r="GN356" s="14">
        <f t="shared" si="3088"/>
        <v>3.0614408632336932E-2</v>
      </c>
      <c r="GO356" s="14">
        <f t="shared" si="3089"/>
        <v>0</v>
      </c>
      <c r="GP356" s="14">
        <f t="shared" si="3090"/>
        <v>0</v>
      </c>
      <c r="GQ356" s="14">
        <f t="shared" si="3091"/>
        <v>1.096004949520981E-4</v>
      </c>
      <c r="GR356" s="14">
        <f t="shared" si="3092"/>
        <v>0</v>
      </c>
      <c r="GS356" s="17">
        <f t="shared" si="3093"/>
        <v>1</v>
      </c>
      <c r="GT356" s="14">
        <f t="shared" si="3094"/>
        <v>0.97237392143814672</v>
      </c>
      <c r="GU356" s="14">
        <f t="shared" si="3095"/>
        <v>0</v>
      </c>
      <c r="GV356" s="14">
        <f t="shared" si="3096"/>
        <v>2.7626078561853416E-2</v>
      </c>
      <c r="GW356" s="14">
        <f t="shared" si="3097"/>
        <v>0</v>
      </c>
      <c r="GX356" s="14">
        <f t="shared" si="3098"/>
        <v>0</v>
      </c>
      <c r="GY356" s="14">
        <f t="shared" si="3099"/>
        <v>0</v>
      </c>
      <c r="GZ356" s="14">
        <f t="shared" si="3100"/>
        <v>0</v>
      </c>
      <c r="HA356" s="17">
        <f t="shared" si="3101"/>
        <v>1</v>
      </c>
      <c r="HB356" s="14">
        <f t="shared" si="3102"/>
        <v>0.9521636868416159</v>
      </c>
      <c r="HC356" s="14">
        <f t="shared" si="3103"/>
        <v>0</v>
      </c>
      <c r="HD356" s="14">
        <f t="shared" si="3104"/>
        <v>4.7836313158384068E-2</v>
      </c>
      <c r="HE356" s="14">
        <f t="shared" si="3105"/>
        <v>0</v>
      </c>
      <c r="HF356" s="17">
        <f t="shared" si="3106"/>
        <v>1</v>
      </c>
      <c r="HG356" s="14">
        <f t="shared" si="3107"/>
        <v>0.79441046183890562</v>
      </c>
      <c r="HH356" s="14">
        <f t="shared" si="3108"/>
        <v>1.8775868371282884E-2</v>
      </c>
      <c r="HI356" s="14">
        <f t="shared" si="3109"/>
        <v>0.18681366978981145</v>
      </c>
      <c r="HJ356" s="14">
        <f t="shared" si="3110"/>
        <v>0</v>
      </c>
      <c r="HK356" s="17">
        <f t="shared" si="3111"/>
        <v>1</v>
      </c>
      <c r="HL356" s="14">
        <f t="shared" si="3112"/>
        <v>0.99877065748866278</v>
      </c>
      <c r="HM356" s="14">
        <f t="shared" si="3113"/>
        <v>0</v>
      </c>
      <c r="HN356" s="14">
        <f t="shared" si="3114"/>
        <v>0</v>
      </c>
      <c r="HO356" s="14">
        <f t="shared" si="3115"/>
        <v>0</v>
      </c>
      <c r="HP356" s="14">
        <f t="shared" si="3116"/>
        <v>1.2293425113372358E-3</v>
      </c>
      <c r="HQ356" s="14">
        <f t="shared" si="3117"/>
        <v>0</v>
      </c>
      <c r="HR356" s="14">
        <f t="shared" si="3118"/>
        <v>0</v>
      </c>
      <c r="HS356" s="17">
        <f t="shared" si="3119"/>
        <v>1</v>
      </c>
      <c r="HT356" s="14">
        <f t="shared" si="3120"/>
        <v>0.63178303052755758</v>
      </c>
      <c r="HU356" s="14">
        <f t="shared" si="3121"/>
        <v>0.24190621816444602</v>
      </c>
      <c r="HV356" s="14">
        <f t="shared" si="3122"/>
        <v>0.1094120731140896</v>
      </c>
      <c r="HW356" s="14">
        <f t="shared" si="3123"/>
        <v>1.3876803319219888E-2</v>
      </c>
      <c r="HX356" s="14">
        <f t="shared" si="3124"/>
        <v>0</v>
      </c>
      <c r="HY356" s="14">
        <f t="shared" si="3125"/>
        <v>3.021874874686904E-3</v>
      </c>
      <c r="HZ356" s="18">
        <f t="shared" ref="HZ356:HZ364" si="3212">HZ341/HS341</f>
        <v>0</v>
      </c>
      <c r="IA356" s="18">
        <f t="shared" ref="IA356:IA364" si="3213">IA341/HS341</f>
        <v>0</v>
      </c>
      <c r="IB356" s="17">
        <f t="shared" si="3126"/>
        <v>1</v>
      </c>
      <c r="IC356" s="14">
        <f t="shared" si="3127"/>
        <v>0.92929414071412142</v>
      </c>
      <c r="ID356" s="14">
        <f t="shared" si="3128"/>
        <v>6.1894291713676448E-2</v>
      </c>
      <c r="IE356" s="14">
        <f t="shared" si="3129"/>
        <v>8.8115675722021513E-3</v>
      </c>
      <c r="IF356" s="14">
        <f t="shared" si="3130"/>
        <v>0</v>
      </c>
      <c r="IG356" s="14">
        <f t="shared" si="3131"/>
        <v>0</v>
      </c>
      <c r="IH356" s="14">
        <f t="shared" si="3132"/>
        <v>0</v>
      </c>
      <c r="II356" s="14">
        <f t="shared" si="3133"/>
        <v>0</v>
      </c>
      <c r="IJ356" s="17">
        <f t="shared" si="3134"/>
        <v>1</v>
      </c>
      <c r="IK356" s="14">
        <f t="shared" si="3135"/>
        <v>0.93501327766082254</v>
      </c>
      <c r="IL356" s="14">
        <f t="shared" si="3136"/>
        <v>9.3491473446493771E-3</v>
      </c>
      <c r="IM356" s="14">
        <f t="shared" si="3137"/>
        <v>1.729810770009254E-2</v>
      </c>
      <c r="IN356" s="14">
        <f t="shared" si="3138"/>
        <v>2.277223686733626E-2</v>
      </c>
      <c r="IO356" s="14">
        <f t="shared" si="3139"/>
        <v>1.0032908135901126E-2</v>
      </c>
      <c r="IP356" s="14">
        <f t="shared" si="3140"/>
        <v>5.5343222911984746E-3</v>
      </c>
      <c r="IQ356" s="14">
        <f t="shared" si="3141"/>
        <v>0</v>
      </c>
      <c r="IR356" s="17">
        <f t="shared" si="3142"/>
        <v>1</v>
      </c>
      <c r="IS356" s="14">
        <f t="shared" si="3143"/>
        <v>0.90908676973882574</v>
      </c>
      <c r="IT356" s="14">
        <f t="shared" si="3144"/>
        <v>1.7332994183176784E-2</v>
      </c>
      <c r="IU356" s="14">
        <f t="shared" si="3145"/>
        <v>4.1881221350516433E-3</v>
      </c>
      <c r="IV356" s="14">
        <f t="shared" si="3146"/>
        <v>2.0216116736521125E-2</v>
      </c>
      <c r="IW356" s="14">
        <f t="shared" si="3147"/>
        <v>1.9802999605043625E-2</v>
      </c>
      <c r="IX356" s="14">
        <f t="shared" si="3148"/>
        <v>0</v>
      </c>
      <c r="IY356" s="14">
        <f t="shared" si="3149"/>
        <v>2.9372997601381071E-2</v>
      </c>
      <c r="IZ356" s="14">
        <f t="shared" si="3150"/>
        <v>0</v>
      </c>
      <c r="JA356" s="14">
        <f t="shared" si="3151"/>
        <v>0</v>
      </c>
      <c r="JB356" s="14">
        <f t="shared" si="3152"/>
        <v>0</v>
      </c>
      <c r="JC356" s="17">
        <f t="shared" si="3153"/>
        <v>1</v>
      </c>
      <c r="JD356" s="14">
        <f t="shared" si="3154"/>
        <v>0.98978067070355036</v>
      </c>
      <c r="JE356" s="14">
        <f t="shared" si="3155"/>
        <v>0</v>
      </c>
      <c r="JF356" s="14">
        <f t="shared" si="3156"/>
        <v>0</v>
      </c>
      <c r="JG356" s="14">
        <f t="shared" si="3157"/>
        <v>1.0219329296449529E-2</v>
      </c>
      <c r="JH356" s="14">
        <f t="shared" si="3158"/>
        <v>0</v>
      </c>
      <c r="JI356" s="14">
        <f t="shared" si="3159"/>
        <v>0</v>
      </c>
      <c r="JJ356" s="25">
        <f t="shared" si="3160"/>
        <v>1</v>
      </c>
      <c r="JK356" s="39">
        <f t="shared" si="3161"/>
        <v>0.93501327766082254</v>
      </c>
      <c r="JL356" s="39">
        <f t="shared" si="3162"/>
        <v>0</v>
      </c>
      <c r="JM356" s="39">
        <f t="shared" si="3163"/>
        <v>0</v>
      </c>
      <c r="JN356" s="39">
        <f t="shared" si="3164"/>
        <v>0</v>
      </c>
      <c r="JO356" s="39">
        <f t="shared" si="3165"/>
        <v>0</v>
      </c>
      <c r="JP356" s="39">
        <f t="shared" si="3166"/>
        <v>0</v>
      </c>
      <c r="JQ356" s="39">
        <f t="shared" si="3167"/>
        <v>0</v>
      </c>
      <c r="JR356" s="39">
        <f t="shared" si="3168"/>
        <v>0</v>
      </c>
      <c r="JS356" s="39">
        <f t="shared" si="3169"/>
        <v>0</v>
      </c>
      <c r="JT356" s="39">
        <f t="shared" si="3170"/>
        <v>0</v>
      </c>
      <c r="JU356" s="39">
        <f t="shared" si="3171"/>
        <v>0</v>
      </c>
      <c r="JV356" s="17">
        <f t="shared" si="3172"/>
        <v>1</v>
      </c>
      <c r="JW356" s="14">
        <f t="shared" si="3173"/>
        <v>0.72858866165464198</v>
      </c>
      <c r="JX356" s="14">
        <f t="shared" si="3174"/>
        <v>0</v>
      </c>
      <c r="JY356" s="14">
        <f t="shared" si="3175"/>
        <v>4.930877888264195E-2</v>
      </c>
      <c r="JZ356" s="14">
        <f t="shared" si="3176"/>
        <v>0</v>
      </c>
      <c r="KA356" s="14">
        <f t="shared" si="3177"/>
        <v>0</v>
      </c>
      <c r="KB356" s="14">
        <f t="shared" si="3178"/>
        <v>0</v>
      </c>
      <c r="KC356" s="14">
        <f t="shared" si="3179"/>
        <v>0.22210255946271593</v>
      </c>
      <c r="KD356" s="14">
        <f t="shared" si="3180"/>
        <v>0</v>
      </c>
      <c r="KE356" s="14">
        <f t="shared" si="3181"/>
        <v>0</v>
      </c>
      <c r="KF356" s="14">
        <f t="shared" si="3182"/>
        <v>0</v>
      </c>
      <c r="KG356" s="14">
        <f t="shared" si="3183"/>
        <v>0</v>
      </c>
      <c r="KH356" s="14">
        <f t="shared" si="3184"/>
        <v>0</v>
      </c>
      <c r="KI356" s="17">
        <f t="shared" si="3185"/>
        <v>1</v>
      </c>
      <c r="KJ356" s="14">
        <f t="shared" si="3186"/>
        <v>0.99418673419250791</v>
      </c>
      <c r="KK356" s="14">
        <f t="shared" si="3187"/>
        <v>0</v>
      </c>
      <c r="KL356" s="14">
        <f t="shared" si="3188"/>
        <v>0</v>
      </c>
      <c r="KM356" s="14">
        <f t="shared" si="3189"/>
        <v>5.0060789209908016E-3</v>
      </c>
      <c r="KN356" s="14">
        <f t="shared" si="3190"/>
        <v>0</v>
      </c>
      <c r="KO356" s="14">
        <f t="shared" si="3191"/>
        <v>7.5963033538285632E-4</v>
      </c>
      <c r="KP356" s="14">
        <f t="shared" si="3192"/>
        <v>4.7556551118499859E-5</v>
      </c>
      <c r="KQ356" s="17">
        <f t="shared" si="3193"/>
        <v>1</v>
      </c>
      <c r="KR356" s="14">
        <f t="shared" si="3194"/>
        <v>1</v>
      </c>
      <c r="KS356" s="14">
        <f t="shared" si="3195"/>
        <v>0</v>
      </c>
      <c r="KT356" s="14">
        <f t="shared" si="3196"/>
        <v>0</v>
      </c>
      <c r="KU356" s="14">
        <f t="shared" si="3197"/>
        <v>0</v>
      </c>
      <c r="KV356" s="14">
        <f t="shared" si="3198"/>
        <v>0</v>
      </c>
      <c r="KW356" s="14">
        <f t="shared" si="3199"/>
        <v>0</v>
      </c>
      <c r="KX356" s="14">
        <f t="shared" si="3200"/>
        <v>0</v>
      </c>
      <c r="KY356" s="44">
        <f t="shared" si="3201"/>
        <v>0</v>
      </c>
      <c r="KZ356" s="44">
        <f t="shared" si="3202"/>
        <v>0</v>
      </c>
    </row>
    <row r="357" spans="1:312">
      <c r="A357" s="49" t="str">
        <f t="shared" si="2906"/>
        <v>03_8BC_HH_170805_rep3</v>
      </c>
      <c r="B357" s="17">
        <f t="shared" si="2907"/>
        <v>1</v>
      </c>
      <c r="C357" s="14">
        <f t="shared" si="2908"/>
        <v>0.94860844467783245</v>
      </c>
      <c r="D357" s="14">
        <f t="shared" si="2909"/>
        <v>0</v>
      </c>
      <c r="E357" s="14">
        <f t="shared" si="2910"/>
        <v>1.6381071837532363E-2</v>
      </c>
      <c r="F357" s="14">
        <f t="shared" si="2911"/>
        <v>3.5010483484635119E-2</v>
      </c>
      <c r="G357" s="17">
        <f t="shared" si="2912"/>
        <v>1</v>
      </c>
      <c r="H357" s="14">
        <f t="shared" si="2913"/>
        <v>0.923689654615792</v>
      </c>
      <c r="I357" s="14">
        <f t="shared" si="2914"/>
        <v>6.8570409147968428E-2</v>
      </c>
      <c r="J357" s="14">
        <f t="shared" si="2915"/>
        <v>0</v>
      </c>
      <c r="K357" s="14">
        <f t="shared" si="2916"/>
        <v>7.7399362362394657E-3</v>
      </c>
      <c r="L357" s="18">
        <f t="shared" si="3203"/>
        <v>0</v>
      </c>
      <c r="M357" s="17">
        <f t="shared" si="2917"/>
        <v>1</v>
      </c>
      <c r="N357" s="14">
        <f t="shared" si="2918"/>
        <v>0.97827762621237502</v>
      </c>
      <c r="O357" s="14">
        <f t="shared" si="2919"/>
        <v>0</v>
      </c>
      <c r="P357" s="14">
        <f t="shared" si="2920"/>
        <v>2.1722373787625052E-2</v>
      </c>
      <c r="Q357" s="18">
        <f t="shared" si="3204"/>
        <v>7.3641606814813146E-2</v>
      </c>
      <c r="R357" s="17">
        <f t="shared" si="2921"/>
        <v>1</v>
      </c>
      <c r="S357" s="14">
        <f t="shared" si="2922"/>
        <v>0.90700010613244553</v>
      </c>
      <c r="T357" s="14">
        <f t="shared" si="2923"/>
        <v>9.2999893867554459E-2</v>
      </c>
      <c r="U357" s="14">
        <f t="shared" si="2924"/>
        <v>0</v>
      </c>
      <c r="V357" s="14">
        <f t="shared" si="2925"/>
        <v>0</v>
      </c>
      <c r="W357" s="14">
        <f t="shared" si="2926"/>
        <v>0</v>
      </c>
      <c r="X357" s="17">
        <f t="shared" si="2927"/>
        <v>1</v>
      </c>
      <c r="Y357" s="14">
        <f t="shared" si="2928"/>
        <v>0.90434132215930318</v>
      </c>
      <c r="Z357" s="14">
        <f t="shared" si="2929"/>
        <v>7.3457203239376712E-2</v>
      </c>
      <c r="AA357" s="14">
        <f t="shared" si="2930"/>
        <v>9.1151412430698978E-3</v>
      </c>
      <c r="AB357" s="14">
        <f t="shared" si="2931"/>
        <v>1.3086333358250294E-2</v>
      </c>
      <c r="AC357" s="14">
        <f t="shared" si="2932"/>
        <v>0</v>
      </c>
      <c r="AD357" s="14">
        <f t="shared" si="2933"/>
        <v>0</v>
      </c>
      <c r="AE357" s="17">
        <f t="shared" si="2934"/>
        <v>1</v>
      </c>
      <c r="AF357" s="14">
        <f t="shared" si="2935"/>
        <v>0.8970009124790348</v>
      </c>
      <c r="AG357" s="14">
        <f t="shared" si="2936"/>
        <v>1.8193522454931343E-2</v>
      </c>
      <c r="AH357" s="14">
        <f t="shared" si="2937"/>
        <v>6.3305552626792523E-3</v>
      </c>
      <c r="AI357" s="14">
        <f t="shared" si="2938"/>
        <v>7.8475009803354617E-2</v>
      </c>
      <c r="AJ357" s="14">
        <f t="shared" si="2939"/>
        <v>0</v>
      </c>
      <c r="AK357" s="14">
        <f t="shared" si="2940"/>
        <v>0</v>
      </c>
      <c r="AL357" s="14">
        <f t="shared" si="2941"/>
        <v>0</v>
      </c>
      <c r="AM357" s="17">
        <f t="shared" si="2942"/>
        <v>1</v>
      </c>
      <c r="AN357" s="14">
        <f t="shared" si="2943"/>
        <v>0.89927506798478818</v>
      </c>
      <c r="AO357" s="14">
        <f t="shared" si="2944"/>
        <v>9.6055566409333382E-2</v>
      </c>
      <c r="AP357" s="14">
        <f t="shared" si="2945"/>
        <v>4.6693656058786016E-3</v>
      </c>
      <c r="AQ357" s="14">
        <f t="shared" si="2946"/>
        <v>0</v>
      </c>
      <c r="AR357" s="14">
        <f t="shared" si="2947"/>
        <v>0</v>
      </c>
      <c r="AS357" s="14">
        <f t="shared" si="2948"/>
        <v>0</v>
      </c>
      <c r="AT357" s="14">
        <f t="shared" si="2949"/>
        <v>0</v>
      </c>
      <c r="AU357" s="7"/>
      <c r="AV357" s="17">
        <f t="shared" si="2950"/>
        <v>1</v>
      </c>
      <c r="AW357" s="14">
        <f t="shared" si="2951"/>
        <v>0.92382350819888204</v>
      </c>
      <c r="AX357" s="14">
        <f t="shared" si="2952"/>
        <v>6.7552527995974498E-2</v>
      </c>
      <c r="AY357" s="14">
        <f t="shared" si="2953"/>
        <v>8.5885393623567115E-3</v>
      </c>
      <c r="AZ357" s="14">
        <f t="shared" si="2954"/>
        <v>0</v>
      </c>
      <c r="BA357" s="14">
        <f t="shared" si="2955"/>
        <v>3.5424442786806724E-5</v>
      </c>
      <c r="BB357" s="18">
        <f t="shared" si="3205"/>
        <v>1.1537382960968598E-3</v>
      </c>
      <c r="BC357" s="17">
        <f t="shared" si="2956"/>
        <v>1</v>
      </c>
      <c r="BD357" s="14">
        <f t="shared" si="2957"/>
        <v>0.98658643824700964</v>
      </c>
      <c r="BE357" s="14">
        <f t="shared" si="2958"/>
        <v>3.1932207165521029E-3</v>
      </c>
      <c r="BF357" s="14">
        <f t="shared" si="2959"/>
        <v>9.8163342231090776E-3</v>
      </c>
      <c r="BG357" s="14">
        <f t="shared" si="2960"/>
        <v>4.0400681332921045E-4</v>
      </c>
      <c r="BH357" s="14">
        <f t="shared" si="2961"/>
        <v>0</v>
      </c>
      <c r="BI357" s="17">
        <f t="shared" si="2962"/>
        <v>1</v>
      </c>
      <c r="BJ357" s="14">
        <f t="shared" si="2963"/>
        <v>0.9416371227108814</v>
      </c>
      <c r="BK357" s="14">
        <f t="shared" si="2964"/>
        <v>0</v>
      </c>
      <c r="BL357" s="14">
        <f t="shared" si="2965"/>
        <v>1.0067984084871742E-2</v>
      </c>
      <c r="BM357" s="14">
        <f t="shared" si="2966"/>
        <v>1.4647749848592764E-2</v>
      </c>
      <c r="BN357" s="14">
        <f t="shared" si="2967"/>
        <v>0</v>
      </c>
      <c r="BO357" s="14">
        <f t="shared" si="2968"/>
        <v>3.3647143355654052E-2</v>
      </c>
      <c r="BP357" s="18">
        <f t="shared" si="3206"/>
        <v>0</v>
      </c>
      <c r="BQ357" s="17">
        <f t="shared" si="2969"/>
        <v>1</v>
      </c>
      <c r="BR357" s="14">
        <f t="shared" si="2970"/>
        <v>0.98462532459120378</v>
      </c>
      <c r="BS357" s="14">
        <f t="shared" si="2971"/>
        <v>8.477255404893325E-3</v>
      </c>
      <c r="BT357" s="14">
        <f t="shared" si="2972"/>
        <v>8.7223309207365939E-4</v>
      </c>
      <c r="BU357" s="14">
        <f t="shared" si="2973"/>
        <v>2.3855291016467084E-3</v>
      </c>
      <c r="BV357" s="14">
        <f t="shared" si="2974"/>
        <v>3.6396578101824109E-3</v>
      </c>
      <c r="BW357" s="25">
        <f t="shared" si="2975"/>
        <v>1</v>
      </c>
      <c r="BX357" s="14">
        <f t="shared" si="2976"/>
        <v>1</v>
      </c>
      <c r="BY357" s="14">
        <f t="shared" si="2977"/>
        <v>0</v>
      </c>
      <c r="BZ357" s="14">
        <f t="shared" si="2978"/>
        <v>0</v>
      </c>
      <c r="CA357" s="14">
        <f t="shared" si="2979"/>
        <v>0</v>
      </c>
      <c r="CB357" s="14">
        <f t="shared" si="2980"/>
        <v>0</v>
      </c>
      <c r="CC357" s="7"/>
      <c r="CD357" s="17">
        <f t="shared" si="2981"/>
        <v>1</v>
      </c>
      <c r="CE357" s="14">
        <f t="shared" si="2982"/>
        <v>0.96279961674878445</v>
      </c>
      <c r="CF357" s="14">
        <f t="shared" si="2983"/>
        <v>3.6098239058920713E-2</v>
      </c>
      <c r="CG357" s="14">
        <f t="shared" si="2984"/>
        <v>0</v>
      </c>
      <c r="CH357" s="14">
        <f t="shared" si="2985"/>
        <v>1.1021441922948545E-3</v>
      </c>
      <c r="CI357" s="18">
        <f t="shared" si="3207"/>
        <v>5.0425583919421651E-4</v>
      </c>
      <c r="CJ357" s="7">
        <f t="shared" si="2986"/>
        <v>1</v>
      </c>
      <c r="CK357" s="6">
        <f t="shared" si="2987"/>
        <v>0.92039915996458022</v>
      </c>
      <c r="CL357" s="6">
        <f t="shared" si="2988"/>
        <v>7.9600840035419784E-2</v>
      </c>
      <c r="CM357" s="6">
        <f t="shared" si="2989"/>
        <v>0</v>
      </c>
      <c r="CN357" s="6">
        <f t="shared" si="2990"/>
        <v>0</v>
      </c>
      <c r="CO357" s="6">
        <f t="shared" si="2991"/>
        <v>0</v>
      </c>
      <c r="CP357" s="6">
        <f t="shared" si="2992"/>
        <v>0</v>
      </c>
      <c r="CQ357" s="5">
        <f t="shared" si="2993"/>
        <v>0</v>
      </c>
      <c r="CR357" s="17">
        <f t="shared" si="2994"/>
        <v>1</v>
      </c>
      <c r="CS357" s="14">
        <f t="shared" si="2995"/>
        <v>0.81445184772042323</v>
      </c>
      <c r="CT357" s="14">
        <f t="shared" si="2996"/>
        <v>6.6690197785751974E-3</v>
      </c>
      <c r="CU357" s="14">
        <f t="shared" si="2997"/>
        <v>0</v>
      </c>
      <c r="CV357" s="14">
        <f t="shared" si="2998"/>
        <v>0</v>
      </c>
      <c r="CW357" s="14">
        <f t="shared" si="2999"/>
        <v>0</v>
      </c>
      <c r="CX357" s="14">
        <f t="shared" si="3000"/>
        <v>0.17887913250100163</v>
      </c>
      <c r="CY357" s="17">
        <f t="shared" si="3001"/>
        <v>1</v>
      </c>
      <c r="CZ357" s="14">
        <f t="shared" si="3002"/>
        <v>0.95989128045051564</v>
      </c>
      <c r="DA357" s="14">
        <f t="shared" si="3003"/>
        <v>2.994093052186584E-2</v>
      </c>
      <c r="DB357" s="14">
        <f t="shared" si="3004"/>
        <v>0</v>
      </c>
      <c r="DC357" s="14">
        <f t="shared" si="3005"/>
        <v>1.0167789027618461E-2</v>
      </c>
      <c r="DD357" s="14">
        <f t="shared" si="3006"/>
        <v>0</v>
      </c>
      <c r="DE357" s="17">
        <f t="shared" si="3007"/>
        <v>1</v>
      </c>
      <c r="DF357" s="14">
        <f t="shared" si="3008"/>
        <v>0.99598698284038756</v>
      </c>
      <c r="DG357" s="14">
        <f t="shared" si="3009"/>
        <v>0</v>
      </c>
      <c r="DH357" s="14">
        <f t="shared" si="3010"/>
        <v>6.8626787180358978E-4</v>
      </c>
      <c r="DI357" s="14">
        <f t="shared" si="3011"/>
        <v>3.3267492878087468E-3</v>
      </c>
      <c r="DJ357" s="14">
        <f t="shared" si="3012"/>
        <v>0</v>
      </c>
      <c r="DK357" s="7"/>
      <c r="DL357" s="17">
        <f t="shared" si="3013"/>
        <v>1</v>
      </c>
      <c r="DM357" s="14">
        <f t="shared" si="3014"/>
        <v>0.63202995268744289</v>
      </c>
      <c r="DN357" s="14">
        <f t="shared" si="3015"/>
        <v>8.5104966967215159E-2</v>
      </c>
      <c r="DO357" s="14">
        <f t="shared" si="3016"/>
        <v>2.512655262815436E-3</v>
      </c>
      <c r="DP357" s="14">
        <f t="shared" si="3017"/>
        <v>0</v>
      </c>
      <c r="DQ357" s="14">
        <f t="shared" si="3018"/>
        <v>0</v>
      </c>
      <c r="DR357" s="14">
        <f t="shared" si="3019"/>
        <v>0.19454660140855268</v>
      </c>
      <c r="DS357" s="14">
        <f t="shared" si="3020"/>
        <v>8.5805823673973811E-2</v>
      </c>
      <c r="DT357" s="14">
        <f t="shared" si="3021"/>
        <v>0</v>
      </c>
      <c r="DU357" s="14">
        <f t="shared" si="3022"/>
        <v>0</v>
      </c>
      <c r="DV357" s="14">
        <f t="shared" si="3023"/>
        <v>0</v>
      </c>
      <c r="DW357" s="25">
        <f t="shared" si="3024"/>
        <v>1</v>
      </c>
      <c r="DX357" s="14">
        <f t="shared" si="3025"/>
        <v>4.0003341009558764E-4</v>
      </c>
      <c r="DY357" s="14">
        <f t="shared" si="3026"/>
        <v>0.99959996658990447</v>
      </c>
      <c r="DZ357" s="14">
        <f t="shared" si="3027"/>
        <v>0</v>
      </c>
      <c r="EA357" s="14">
        <f t="shared" si="3028"/>
        <v>0</v>
      </c>
      <c r="EB357" s="14">
        <f t="shared" si="3029"/>
        <v>0</v>
      </c>
      <c r="EC357" s="14">
        <f t="shared" si="3030"/>
        <v>0</v>
      </c>
      <c r="ED357" s="14">
        <f t="shared" si="3031"/>
        <v>0</v>
      </c>
      <c r="EE357" s="18"/>
      <c r="EF357" s="17">
        <f t="shared" si="3032"/>
        <v>1</v>
      </c>
      <c r="EG357" s="14">
        <f t="shared" si="3033"/>
        <v>0.94141361658951794</v>
      </c>
      <c r="EH357" s="14">
        <f t="shared" si="3034"/>
        <v>5.3058420128674788E-2</v>
      </c>
      <c r="EI357" s="14">
        <f t="shared" si="3035"/>
        <v>0</v>
      </c>
      <c r="EJ357" s="14">
        <f t="shared" si="3036"/>
        <v>4.0389908611821674E-3</v>
      </c>
      <c r="EK357" s="14">
        <f t="shared" si="3037"/>
        <v>1.4889724206249941E-3</v>
      </c>
      <c r="EL357" s="18">
        <f t="shared" si="3208"/>
        <v>5.1174801647986556E-4</v>
      </c>
      <c r="EM357" s="17">
        <f t="shared" si="3038"/>
        <v>1</v>
      </c>
      <c r="EN357" s="14">
        <f t="shared" si="3039"/>
        <v>0.70889689480831586</v>
      </c>
      <c r="EO357" s="14">
        <f t="shared" si="3040"/>
        <v>9.5942052590146047E-3</v>
      </c>
      <c r="EP357" s="14">
        <f t="shared" si="3041"/>
        <v>4.4307220840035182E-2</v>
      </c>
      <c r="EQ357" s="14">
        <f t="shared" si="3042"/>
        <v>0.1750843906432544</v>
      </c>
      <c r="ER357" s="14">
        <f t="shared" si="3043"/>
        <v>6.2117288449380026E-2</v>
      </c>
      <c r="ES357" s="14">
        <f t="shared" si="3044"/>
        <v>0</v>
      </c>
      <c r="ET357" s="25">
        <f t="shared" si="3045"/>
        <v>1</v>
      </c>
      <c r="EU357" s="14">
        <f t="shared" si="3046"/>
        <v>0.96211496501123017</v>
      </c>
      <c r="EV357" s="14">
        <f t="shared" si="3047"/>
        <v>0</v>
      </c>
      <c r="EW357" s="14">
        <f t="shared" si="3048"/>
        <v>2.0173234093205008E-2</v>
      </c>
      <c r="EX357" s="14">
        <f t="shared" si="3049"/>
        <v>0</v>
      </c>
      <c r="EY357" s="14">
        <f t="shared" si="3050"/>
        <v>1.7711800895564796E-2</v>
      </c>
      <c r="EZ357" s="14">
        <f t="shared" si="3051"/>
        <v>0</v>
      </c>
      <c r="FA357" s="17">
        <f t="shared" si="3052"/>
        <v>1</v>
      </c>
      <c r="FB357" s="14">
        <f t="shared" si="3053"/>
        <v>0.92693095894456801</v>
      </c>
      <c r="FC357" s="14">
        <f t="shared" si="3054"/>
        <v>6.7402979800401372E-2</v>
      </c>
      <c r="FD357" s="14">
        <f t="shared" si="3055"/>
        <v>0</v>
      </c>
      <c r="FE357" s="14">
        <f t="shared" si="3056"/>
        <v>2.3604844304718421E-3</v>
      </c>
      <c r="FF357" s="14">
        <f t="shared" si="3057"/>
        <v>3.3055768245585666E-3</v>
      </c>
      <c r="FG357" s="14">
        <f t="shared" si="3058"/>
        <v>0</v>
      </c>
      <c r="FH357" s="18">
        <f t="shared" si="3209"/>
        <v>0</v>
      </c>
      <c r="FI357" s="17">
        <f t="shared" si="3059"/>
        <v>1</v>
      </c>
      <c r="FJ357" s="14">
        <f t="shared" si="3060"/>
        <v>1</v>
      </c>
      <c r="FK357" s="14">
        <f t="shared" si="3061"/>
        <v>0</v>
      </c>
      <c r="FL357" s="14">
        <f t="shared" si="3062"/>
        <v>0</v>
      </c>
      <c r="FM357" s="14">
        <f t="shared" si="3063"/>
        <v>0</v>
      </c>
      <c r="FN357" s="17">
        <f t="shared" si="3064"/>
        <v>1</v>
      </c>
      <c r="FO357" s="14">
        <f t="shared" si="3065"/>
        <v>0.49320891024308861</v>
      </c>
      <c r="FP357" s="14">
        <f t="shared" si="3066"/>
        <v>0.50679108975691134</v>
      </c>
      <c r="FQ357" s="14">
        <f t="shared" si="3067"/>
        <v>0</v>
      </c>
      <c r="FR357" s="14">
        <f t="shared" si="3068"/>
        <v>0</v>
      </c>
      <c r="FS357" s="14">
        <f t="shared" si="3069"/>
        <v>0</v>
      </c>
      <c r="FT357" s="14">
        <f t="shared" si="3070"/>
        <v>0</v>
      </c>
      <c r="FU357" s="17">
        <f t="shared" si="3071"/>
        <v>1</v>
      </c>
      <c r="FV357" s="14">
        <f t="shared" si="3072"/>
        <v>0.99174221799279361</v>
      </c>
      <c r="FW357" s="14">
        <f t="shared" si="3073"/>
        <v>8.0721207792096156E-3</v>
      </c>
      <c r="FX357" s="14">
        <f t="shared" si="3074"/>
        <v>0</v>
      </c>
      <c r="FY357" s="14">
        <f t="shared" si="3075"/>
        <v>1.8566122799672013E-4</v>
      </c>
      <c r="FZ357" s="14">
        <f t="shared" si="3076"/>
        <v>0</v>
      </c>
      <c r="GA357" s="18">
        <f t="shared" si="3210"/>
        <v>0</v>
      </c>
      <c r="GB357" s="18">
        <f t="shared" si="3211"/>
        <v>0</v>
      </c>
      <c r="GC357" s="17">
        <f t="shared" si="3077"/>
        <v>1</v>
      </c>
      <c r="GD357" s="14">
        <f t="shared" si="3078"/>
        <v>0.8240880650484228</v>
      </c>
      <c r="GE357" s="14">
        <f t="shared" si="3079"/>
        <v>0.17591193495157717</v>
      </c>
      <c r="GF357" s="14">
        <f t="shared" si="3080"/>
        <v>0</v>
      </c>
      <c r="GG357" s="14">
        <f t="shared" si="3081"/>
        <v>0</v>
      </c>
      <c r="GH357" s="14">
        <f t="shared" si="3082"/>
        <v>0</v>
      </c>
      <c r="GI357" s="14">
        <f t="shared" si="3083"/>
        <v>0</v>
      </c>
      <c r="GJ357" s="14">
        <f t="shared" si="3084"/>
        <v>0</v>
      </c>
      <c r="GK357" s="17">
        <f t="shared" si="3085"/>
        <v>1</v>
      </c>
      <c r="GL357" s="14">
        <f t="shared" si="3086"/>
        <v>0.9466976412200454</v>
      </c>
      <c r="GM357" s="14">
        <f t="shared" si="3087"/>
        <v>0</v>
      </c>
      <c r="GN357" s="14">
        <f t="shared" si="3088"/>
        <v>4.9088494148421841E-2</v>
      </c>
      <c r="GO357" s="14">
        <f t="shared" si="3089"/>
        <v>0</v>
      </c>
      <c r="GP357" s="14">
        <f t="shared" si="3090"/>
        <v>0</v>
      </c>
      <c r="GQ357" s="14">
        <f t="shared" si="3091"/>
        <v>4.2138646315327873E-3</v>
      </c>
      <c r="GR357" s="14">
        <f t="shared" si="3092"/>
        <v>0</v>
      </c>
      <c r="GS357" s="17">
        <f t="shared" si="3093"/>
        <v>1</v>
      </c>
      <c r="GT357" s="14">
        <f t="shared" si="3094"/>
        <v>1</v>
      </c>
      <c r="GU357" s="14">
        <f t="shared" si="3095"/>
        <v>0</v>
      </c>
      <c r="GV357" s="14">
        <f t="shared" si="3096"/>
        <v>0</v>
      </c>
      <c r="GW357" s="14">
        <f t="shared" si="3097"/>
        <v>0</v>
      </c>
      <c r="GX357" s="14">
        <f t="shared" si="3098"/>
        <v>0</v>
      </c>
      <c r="GY357" s="14">
        <f t="shared" si="3099"/>
        <v>0</v>
      </c>
      <c r="GZ357" s="14">
        <f t="shared" si="3100"/>
        <v>0</v>
      </c>
      <c r="HA357" s="17">
        <f t="shared" si="3101"/>
        <v>1</v>
      </c>
      <c r="HB357" s="14">
        <f t="shared" si="3102"/>
        <v>0.92711816691731719</v>
      </c>
      <c r="HC357" s="14">
        <f t="shared" si="3103"/>
        <v>1.8756340743476619E-3</v>
      </c>
      <c r="HD357" s="14">
        <f t="shared" si="3104"/>
        <v>2.5214725996964782E-2</v>
      </c>
      <c r="HE357" s="14">
        <f t="shared" si="3105"/>
        <v>4.5791473011370418E-2</v>
      </c>
      <c r="HF357" s="17">
        <f t="shared" si="3106"/>
        <v>1</v>
      </c>
      <c r="HG357" s="14">
        <f t="shared" si="3107"/>
        <v>0.73293578299548445</v>
      </c>
      <c r="HH357" s="14">
        <f t="shared" si="3108"/>
        <v>6.8112776908936593E-2</v>
      </c>
      <c r="HI357" s="14">
        <f t="shared" si="3109"/>
        <v>0.11249786165260868</v>
      </c>
      <c r="HJ357" s="14">
        <f t="shared" si="3110"/>
        <v>8.6453578442970136E-2</v>
      </c>
      <c r="HK357" s="17">
        <f t="shared" si="3111"/>
        <v>1</v>
      </c>
      <c r="HL357" s="14">
        <f t="shared" si="3112"/>
        <v>0.99612179580559501</v>
      </c>
      <c r="HM357" s="14">
        <f t="shared" si="3113"/>
        <v>0</v>
      </c>
      <c r="HN357" s="14">
        <f t="shared" si="3114"/>
        <v>0</v>
      </c>
      <c r="HO357" s="14">
        <f t="shared" si="3115"/>
        <v>3.8686971463541778E-3</v>
      </c>
      <c r="HP357" s="14">
        <f t="shared" si="3116"/>
        <v>9.5070480506255485E-6</v>
      </c>
      <c r="HQ357" s="14">
        <f t="shared" si="3117"/>
        <v>0</v>
      </c>
      <c r="HR357" s="14">
        <f t="shared" si="3118"/>
        <v>0</v>
      </c>
      <c r="HS357" s="17">
        <f t="shared" si="3119"/>
        <v>1</v>
      </c>
      <c r="HT357" s="14">
        <f t="shared" si="3120"/>
        <v>0.87036188927309233</v>
      </c>
      <c r="HU357" s="14">
        <f t="shared" si="3121"/>
        <v>0.11810105002803682</v>
      </c>
      <c r="HV357" s="14">
        <f t="shared" si="3122"/>
        <v>3.4987165596539896E-3</v>
      </c>
      <c r="HW357" s="14">
        <f t="shared" si="3123"/>
        <v>7.0412499633356095E-3</v>
      </c>
      <c r="HX357" s="14">
        <f t="shared" si="3124"/>
        <v>9.9709417588119569E-4</v>
      </c>
      <c r="HY357" s="14">
        <f t="shared" si="3125"/>
        <v>0</v>
      </c>
      <c r="HZ357" s="18">
        <f t="shared" si="3212"/>
        <v>0</v>
      </c>
      <c r="IA357" s="18">
        <f t="shared" si="3213"/>
        <v>0</v>
      </c>
      <c r="IB357" s="17">
        <f t="shared" si="3126"/>
        <v>1</v>
      </c>
      <c r="IC357" s="14">
        <f t="shared" si="3127"/>
        <v>0.98322047023739778</v>
      </c>
      <c r="ID357" s="14">
        <f t="shared" si="3128"/>
        <v>1.1471844055154414E-2</v>
      </c>
      <c r="IE357" s="14">
        <f t="shared" si="3129"/>
        <v>0</v>
      </c>
      <c r="IF357" s="14">
        <f t="shared" si="3130"/>
        <v>5.3076857074476815E-3</v>
      </c>
      <c r="IG357" s="14">
        <f t="shared" si="3131"/>
        <v>0</v>
      </c>
      <c r="IH357" s="14">
        <f t="shared" si="3132"/>
        <v>0</v>
      </c>
      <c r="II357" s="14">
        <f t="shared" si="3133"/>
        <v>0</v>
      </c>
      <c r="IJ357" s="17">
        <f t="shared" si="3134"/>
        <v>1</v>
      </c>
      <c r="IK357" s="14">
        <f t="shared" si="3135"/>
        <v>0.93242575226245872</v>
      </c>
      <c r="IL357" s="14">
        <f t="shared" si="3136"/>
        <v>2.0015104498638272E-2</v>
      </c>
      <c r="IM357" s="14">
        <f t="shared" si="3137"/>
        <v>6.7707761093988208E-3</v>
      </c>
      <c r="IN357" s="14">
        <f t="shared" si="3138"/>
        <v>2.5199367229975272E-2</v>
      </c>
      <c r="IO357" s="14">
        <f t="shared" si="3139"/>
        <v>0</v>
      </c>
      <c r="IP357" s="14">
        <f t="shared" si="3140"/>
        <v>1.1951883969548981E-2</v>
      </c>
      <c r="IQ357" s="14">
        <f t="shared" si="3141"/>
        <v>3.6371159299798711E-3</v>
      </c>
      <c r="IR357" s="17">
        <f t="shared" si="3142"/>
        <v>1</v>
      </c>
      <c r="IS357" s="14">
        <f t="shared" si="3143"/>
        <v>0.80444876565941104</v>
      </c>
      <c r="IT357" s="14">
        <f t="shared" si="3144"/>
        <v>0</v>
      </c>
      <c r="IU357" s="14">
        <f t="shared" si="3145"/>
        <v>3.881967662264231E-2</v>
      </c>
      <c r="IV357" s="14">
        <f t="shared" si="3146"/>
        <v>0</v>
      </c>
      <c r="IW357" s="14">
        <f t="shared" si="3147"/>
        <v>1.5538045119159688E-2</v>
      </c>
      <c r="IX357" s="14">
        <f t="shared" si="3148"/>
        <v>0</v>
      </c>
      <c r="IY357" s="14">
        <f t="shared" si="3149"/>
        <v>0.14119351259878693</v>
      </c>
      <c r="IZ357" s="14">
        <f t="shared" si="3150"/>
        <v>0</v>
      </c>
      <c r="JA357" s="14">
        <f t="shared" si="3151"/>
        <v>0</v>
      </c>
      <c r="JB357" s="14">
        <f t="shared" si="3152"/>
        <v>0</v>
      </c>
      <c r="JC357" s="17">
        <f t="shared" si="3153"/>
        <v>1</v>
      </c>
      <c r="JD357" s="14">
        <f t="shared" si="3154"/>
        <v>0.99109882786431491</v>
      </c>
      <c r="JE357" s="14">
        <f t="shared" si="3155"/>
        <v>0</v>
      </c>
      <c r="JF357" s="14">
        <f t="shared" si="3156"/>
        <v>3.5535021807451514E-4</v>
      </c>
      <c r="JG357" s="14">
        <f t="shared" si="3157"/>
        <v>0</v>
      </c>
      <c r="JH357" s="14">
        <f t="shared" si="3158"/>
        <v>8.5458219176106701E-3</v>
      </c>
      <c r="JI357" s="14">
        <f t="shared" si="3159"/>
        <v>0</v>
      </c>
      <c r="JJ357" s="25">
        <f t="shared" si="3160"/>
        <v>1</v>
      </c>
      <c r="JK357" s="39">
        <f t="shared" si="3161"/>
        <v>0.93242575226245872</v>
      </c>
      <c r="JL357" s="39">
        <f t="shared" si="3162"/>
        <v>0</v>
      </c>
      <c r="JM357" s="39">
        <f t="shared" si="3163"/>
        <v>0</v>
      </c>
      <c r="JN357" s="39">
        <f t="shared" si="3164"/>
        <v>0</v>
      </c>
      <c r="JO357" s="39">
        <f t="shared" si="3165"/>
        <v>0</v>
      </c>
      <c r="JP357" s="39">
        <f t="shared" si="3166"/>
        <v>0</v>
      </c>
      <c r="JQ357" s="39">
        <f t="shared" si="3167"/>
        <v>0</v>
      </c>
      <c r="JR357" s="39">
        <f t="shared" si="3168"/>
        <v>0</v>
      </c>
      <c r="JS357" s="39">
        <f t="shared" si="3169"/>
        <v>0</v>
      </c>
      <c r="JT357" s="39">
        <f t="shared" si="3170"/>
        <v>0</v>
      </c>
      <c r="JU357" s="39">
        <f t="shared" si="3171"/>
        <v>0</v>
      </c>
      <c r="JV357" s="17">
        <f t="shared" si="3172"/>
        <v>1</v>
      </c>
      <c r="JW357" s="14">
        <f t="shared" si="3173"/>
        <v>0.97872746495659402</v>
      </c>
      <c r="JX357" s="14">
        <f t="shared" si="3174"/>
        <v>2.1272535043405934E-2</v>
      </c>
      <c r="JY357" s="14">
        <f t="shared" si="3175"/>
        <v>0</v>
      </c>
      <c r="JZ357" s="14">
        <f t="shared" si="3176"/>
        <v>0</v>
      </c>
      <c r="KA357" s="14">
        <f t="shared" si="3177"/>
        <v>0</v>
      </c>
      <c r="KB357" s="14">
        <f t="shared" si="3178"/>
        <v>0</v>
      </c>
      <c r="KC357" s="14">
        <f t="shared" si="3179"/>
        <v>0</v>
      </c>
      <c r="KD357" s="14">
        <f t="shared" si="3180"/>
        <v>0</v>
      </c>
      <c r="KE357" s="14">
        <f t="shared" si="3181"/>
        <v>0</v>
      </c>
      <c r="KF357" s="14">
        <f t="shared" si="3182"/>
        <v>0</v>
      </c>
      <c r="KG357" s="14">
        <f t="shared" si="3183"/>
        <v>0</v>
      </c>
      <c r="KH357" s="14">
        <f t="shared" si="3184"/>
        <v>0</v>
      </c>
      <c r="KI357" s="17">
        <f t="shared" si="3185"/>
        <v>1</v>
      </c>
      <c r="KJ357" s="14">
        <f t="shared" si="3186"/>
        <v>0.99746129795920879</v>
      </c>
      <c r="KK357" s="14">
        <f t="shared" si="3187"/>
        <v>0</v>
      </c>
      <c r="KL357" s="14">
        <f t="shared" si="3188"/>
        <v>0</v>
      </c>
      <c r="KM357" s="14">
        <f t="shared" si="3189"/>
        <v>7.5769729681516142E-4</v>
      </c>
      <c r="KN357" s="14">
        <f t="shared" si="3190"/>
        <v>1.2705944913798902E-3</v>
      </c>
      <c r="KO357" s="14">
        <f t="shared" si="3191"/>
        <v>2.8859780636227895E-4</v>
      </c>
      <c r="KP357" s="14">
        <f t="shared" si="3192"/>
        <v>2.2181244623380508E-4</v>
      </c>
      <c r="KQ357" s="17">
        <f t="shared" si="3193"/>
        <v>1</v>
      </c>
      <c r="KR357" s="14">
        <f t="shared" si="3194"/>
        <v>1</v>
      </c>
      <c r="KS357" s="14">
        <f t="shared" si="3195"/>
        <v>0</v>
      </c>
      <c r="KT357" s="14">
        <f t="shared" si="3196"/>
        <v>0</v>
      </c>
      <c r="KU357" s="14">
        <f t="shared" si="3197"/>
        <v>0</v>
      </c>
      <c r="KV357" s="14">
        <f t="shared" si="3198"/>
        <v>0</v>
      </c>
      <c r="KW357" s="14">
        <f t="shared" si="3199"/>
        <v>0</v>
      </c>
      <c r="KX357" s="14">
        <f t="shared" si="3200"/>
        <v>0</v>
      </c>
      <c r="KY357" s="44">
        <f t="shared" si="3201"/>
        <v>0</v>
      </c>
      <c r="KZ357" s="44">
        <f t="shared" si="3202"/>
        <v>0</v>
      </c>
    </row>
    <row r="358" spans="1:312">
      <c r="A358" s="49" t="str">
        <f t="shared" si="2906"/>
        <v>04_20BG_MN_170805_rep1</v>
      </c>
      <c r="B358" s="17">
        <f t="shared" si="2907"/>
        <v>1</v>
      </c>
      <c r="C358" s="14">
        <f t="shared" si="2908"/>
        <v>0.96598560863625726</v>
      </c>
      <c r="D358" s="14">
        <f t="shared" si="2909"/>
        <v>5.7081195349637794E-4</v>
      </c>
      <c r="E358" s="14">
        <f t="shared" si="2910"/>
        <v>1.0846546164779721E-2</v>
      </c>
      <c r="F358" s="14">
        <f t="shared" si="2911"/>
        <v>2.2597033245466566E-2</v>
      </c>
      <c r="G358" s="17">
        <f t="shared" si="2912"/>
        <v>1</v>
      </c>
      <c r="H358" s="14">
        <f t="shared" si="2913"/>
        <v>0.93812045008782308</v>
      </c>
      <c r="I358" s="14">
        <f t="shared" si="2914"/>
        <v>4.8987854146752302E-2</v>
      </c>
      <c r="J358" s="14">
        <f t="shared" si="2915"/>
        <v>8.9655241026747549E-3</v>
      </c>
      <c r="K358" s="14">
        <f t="shared" si="2916"/>
        <v>3.9261716627499096E-3</v>
      </c>
      <c r="L358" s="18">
        <f t="shared" si="3203"/>
        <v>0</v>
      </c>
      <c r="M358" s="17">
        <f t="shared" si="2917"/>
        <v>1</v>
      </c>
      <c r="N358" s="14">
        <f t="shared" si="2918"/>
        <v>0.99157750024841118</v>
      </c>
      <c r="O358" s="14">
        <f t="shared" si="2919"/>
        <v>0</v>
      </c>
      <c r="P358" s="14">
        <f t="shared" si="2920"/>
        <v>8.4224997515888779E-3</v>
      </c>
      <c r="Q358" s="18">
        <f t="shared" si="3204"/>
        <v>2.6323233373463012E-2</v>
      </c>
      <c r="R358" s="17">
        <f t="shared" si="2921"/>
        <v>1</v>
      </c>
      <c r="S358" s="14">
        <f t="shared" si="2922"/>
        <v>1</v>
      </c>
      <c r="T358" s="14">
        <f t="shared" si="2923"/>
        <v>0</v>
      </c>
      <c r="U358" s="14">
        <f t="shared" si="2924"/>
        <v>0</v>
      </c>
      <c r="V358" s="14">
        <f t="shared" si="2925"/>
        <v>0</v>
      </c>
      <c r="W358" s="14">
        <f t="shared" si="2926"/>
        <v>0</v>
      </c>
      <c r="X358" s="17">
        <f t="shared" si="2927"/>
        <v>1</v>
      </c>
      <c r="Y358" s="14">
        <f t="shared" si="2928"/>
        <v>0.88229875763253662</v>
      </c>
      <c r="Z358" s="14">
        <f t="shared" si="2929"/>
        <v>7.1609614565505936E-2</v>
      </c>
      <c r="AA358" s="14">
        <f t="shared" si="2930"/>
        <v>9.2316804965908023E-3</v>
      </c>
      <c r="AB358" s="14">
        <f t="shared" si="2931"/>
        <v>1.0993232829257777E-2</v>
      </c>
      <c r="AC358" s="14">
        <f t="shared" si="2932"/>
        <v>2.5866714476108825E-2</v>
      </c>
      <c r="AD358" s="14">
        <f t="shared" si="2933"/>
        <v>0</v>
      </c>
      <c r="AE358" s="17">
        <f t="shared" si="2934"/>
        <v>1</v>
      </c>
      <c r="AF358" s="14">
        <f t="shared" si="2935"/>
        <v>0.90284711671002216</v>
      </c>
      <c r="AG358" s="14">
        <f t="shared" si="2936"/>
        <v>6.0379470123935533E-2</v>
      </c>
      <c r="AH358" s="14">
        <f t="shared" si="2937"/>
        <v>5.8107276547670625E-3</v>
      </c>
      <c r="AI358" s="14">
        <f t="shared" si="2938"/>
        <v>3.0962685511275095E-2</v>
      </c>
      <c r="AJ358" s="14">
        <f t="shared" si="2939"/>
        <v>0</v>
      </c>
      <c r="AK358" s="14">
        <f t="shared" si="2940"/>
        <v>0</v>
      </c>
      <c r="AL358" s="14">
        <f t="shared" si="2941"/>
        <v>0</v>
      </c>
      <c r="AM358" s="17">
        <f t="shared" si="2942"/>
        <v>1</v>
      </c>
      <c r="AN358" s="14">
        <f t="shared" si="2943"/>
        <v>0.96880465154845241</v>
      </c>
      <c r="AO358" s="14">
        <f t="shared" si="2944"/>
        <v>3.1195348451547603E-2</v>
      </c>
      <c r="AP358" s="14">
        <f t="shared" si="2945"/>
        <v>0</v>
      </c>
      <c r="AQ358" s="14">
        <f t="shared" si="2946"/>
        <v>0</v>
      </c>
      <c r="AR358" s="14">
        <f t="shared" si="2947"/>
        <v>0</v>
      </c>
      <c r="AS358" s="14">
        <f t="shared" si="2948"/>
        <v>0</v>
      </c>
      <c r="AT358" s="14">
        <f t="shared" si="2949"/>
        <v>0</v>
      </c>
      <c r="AU358" s="7"/>
      <c r="AV358" s="17">
        <f t="shared" si="2950"/>
        <v>1</v>
      </c>
      <c r="AW358" s="14">
        <f t="shared" si="2951"/>
        <v>0.88894049691968846</v>
      </c>
      <c r="AX358" s="14">
        <f t="shared" si="2952"/>
        <v>9.6891004189542329E-2</v>
      </c>
      <c r="AY358" s="14">
        <f t="shared" si="2953"/>
        <v>9.1239235608695738E-3</v>
      </c>
      <c r="AZ358" s="14">
        <f t="shared" si="2954"/>
        <v>0</v>
      </c>
      <c r="BA358" s="14">
        <f t="shared" si="2955"/>
        <v>5.0445753298996518E-3</v>
      </c>
      <c r="BB358" s="18">
        <f t="shared" si="3205"/>
        <v>6.3474308958770707E-3</v>
      </c>
      <c r="BC358" s="17">
        <f t="shared" si="2956"/>
        <v>1</v>
      </c>
      <c r="BD358" s="14">
        <f t="shared" si="2957"/>
        <v>0.98577146845169195</v>
      </c>
      <c r="BE358" s="14">
        <f t="shared" si="2958"/>
        <v>1.7869409833818283E-3</v>
      </c>
      <c r="BF358" s="14">
        <f t="shared" si="2959"/>
        <v>1.2350421102465812E-2</v>
      </c>
      <c r="BG358" s="14">
        <f t="shared" si="2960"/>
        <v>9.1169462460438387E-5</v>
      </c>
      <c r="BH358" s="14">
        <f t="shared" si="2961"/>
        <v>0</v>
      </c>
      <c r="BI358" s="17">
        <f t="shared" si="2962"/>
        <v>1</v>
      </c>
      <c r="BJ358" s="14">
        <f t="shared" si="2963"/>
        <v>0.95374058988050026</v>
      </c>
      <c r="BK358" s="14">
        <f t="shared" si="2964"/>
        <v>1.4646059888847479E-2</v>
      </c>
      <c r="BL358" s="14">
        <f t="shared" si="2965"/>
        <v>0</v>
      </c>
      <c r="BM358" s="14">
        <f t="shared" si="2966"/>
        <v>1.7391212927508896E-2</v>
      </c>
      <c r="BN358" s="14">
        <f t="shared" si="2967"/>
        <v>1.4222137303143225E-2</v>
      </c>
      <c r="BO358" s="14">
        <f t="shared" si="2968"/>
        <v>0</v>
      </c>
      <c r="BP358" s="18">
        <f t="shared" si="3206"/>
        <v>0</v>
      </c>
      <c r="BQ358" s="17">
        <f t="shared" si="2969"/>
        <v>1</v>
      </c>
      <c r="BR358" s="14">
        <f t="shared" si="2970"/>
        <v>0.96749965619014533</v>
      </c>
      <c r="BS358" s="14">
        <f t="shared" si="2971"/>
        <v>1.9220157596701849E-2</v>
      </c>
      <c r="BT358" s="14">
        <f t="shared" si="2972"/>
        <v>1.5703149261733524E-3</v>
      </c>
      <c r="BU358" s="14">
        <f t="shared" si="2973"/>
        <v>7.463770950617922E-4</v>
      </c>
      <c r="BV358" s="14">
        <f t="shared" si="2974"/>
        <v>1.096349419191775E-2</v>
      </c>
      <c r="BW358" s="25">
        <f t="shared" si="2975"/>
        <v>1</v>
      </c>
      <c r="BX358" s="14">
        <f t="shared" si="2976"/>
        <v>0.9288595558574525</v>
      </c>
      <c r="BY358" s="14">
        <f t="shared" si="2977"/>
        <v>7.1140444142547471E-2</v>
      </c>
      <c r="BZ358" s="14">
        <f t="shared" si="2978"/>
        <v>0</v>
      </c>
      <c r="CA358" s="14">
        <f t="shared" si="2979"/>
        <v>0</v>
      </c>
      <c r="CB358" s="14">
        <f t="shared" si="2980"/>
        <v>0</v>
      </c>
      <c r="CC358" s="7"/>
      <c r="CD358" s="17">
        <f t="shared" si="2981"/>
        <v>1</v>
      </c>
      <c r="CE358" s="14">
        <f t="shared" si="2982"/>
        <v>0.97355105694944577</v>
      </c>
      <c r="CF358" s="14">
        <f t="shared" si="2983"/>
        <v>8.4211769133843671E-3</v>
      </c>
      <c r="CG358" s="14">
        <f t="shared" si="2984"/>
        <v>1.802776613716995E-2</v>
      </c>
      <c r="CH358" s="14">
        <f t="shared" si="2985"/>
        <v>0</v>
      </c>
      <c r="CI358" s="18">
        <f t="shared" si="3207"/>
        <v>0</v>
      </c>
      <c r="CJ358" s="7">
        <f t="shared" si="2986"/>
        <v>1</v>
      </c>
      <c r="CK358" s="6">
        <f t="shared" si="2987"/>
        <v>0.86060649617117158</v>
      </c>
      <c r="CL358" s="6">
        <f t="shared" si="2988"/>
        <v>0.12463311999597766</v>
      </c>
      <c r="CM358" s="6">
        <f t="shared" si="2989"/>
        <v>0</v>
      </c>
      <c r="CN358" s="6">
        <f t="shared" si="2990"/>
        <v>1.476038383285088E-2</v>
      </c>
      <c r="CO358" s="6">
        <f t="shared" si="2991"/>
        <v>0</v>
      </c>
      <c r="CP358" s="6">
        <f t="shared" si="2992"/>
        <v>0</v>
      </c>
      <c r="CQ358" s="5">
        <f t="shared" si="2993"/>
        <v>0</v>
      </c>
      <c r="CR358" s="17">
        <f t="shared" si="2994"/>
        <v>1</v>
      </c>
      <c r="CS358" s="14">
        <f t="shared" si="2995"/>
        <v>1</v>
      </c>
      <c r="CT358" s="14">
        <f t="shared" si="2996"/>
        <v>0</v>
      </c>
      <c r="CU358" s="14">
        <f t="shared" si="2997"/>
        <v>0</v>
      </c>
      <c r="CV358" s="14">
        <f t="shared" si="2998"/>
        <v>0</v>
      </c>
      <c r="CW358" s="14">
        <f t="shared" si="2999"/>
        <v>0</v>
      </c>
      <c r="CX358" s="14">
        <f t="shared" si="3000"/>
        <v>0</v>
      </c>
      <c r="CY358" s="17">
        <f t="shared" si="3001"/>
        <v>1</v>
      </c>
      <c r="CZ358" s="14">
        <f t="shared" si="3002"/>
        <v>0.89509311221985433</v>
      </c>
      <c r="DA358" s="14">
        <f t="shared" si="3003"/>
        <v>1.9399317647185089E-2</v>
      </c>
      <c r="DB358" s="14">
        <f t="shared" si="3004"/>
        <v>8.5507570132960703E-2</v>
      </c>
      <c r="DC358" s="14">
        <f t="shared" si="3005"/>
        <v>0</v>
      </c>
      <c r="DD358" s="14">
        <f t="shared" si="3006"/>
        <v>0</v>
      </c>
      <c r="DE358" s="17">
        <f t="shared" si="3007"/>
        <v>1</v>
      </c>
      <c r="DF358" s="14">
        <f t="shared" si="3008"/>
        <v>0.99486269322097409</v>
      </c>
      <c r="DG358" s="14">
        <f t="shared" si="3009"/>
        <v>0</v>
      </c>
      <c r="DH358" s="14">
        <f t="shared" si="3010"/>
        <v>0</v>
      </c>
      <c r="DI358" s="14">
        <f t="shared" si="3011"/>
        <v>5.1373067790258537E-3</v>
      </c>
      <c r="DJ358" s="14">
        <f t="shared" si="3012"/>
        <v>0</v>
      </c>
      <c r="DK358" s="7"/>
      <c r="DL358" s="17">
        <f t="shared" si="3013"/>
        <v>1</v>
      </c>
      <c r="DM358" s="14">
        <f t="shared" si="3014"/>
        <v>0.70582812821936558</v>
      </c>
      <c r="DN358" s="14">
        <f t="shared" si="3015"/>
        <v>4.6652152750148709E-2</v>
      </c>
      <c r="DO358" s="14">
        <f t="shared" si="3016"/>
        <v>3.1690077577298442E-2</v>
      </c>
      <c r="DP358" s="14">
        <f t="shared" si="3017"/>
        <v>1.8302850066631515E-2</v>
      </c>
      <c r="DQ358" s="14">
        <f t="shared" si="3018"/>
        <v>0</v>
      </c>
      <c r="DR358" s="14">
        <f t="shared" si="3019"/>
        <v>0.14861610433117708</v>
      </c>
      <c r="DS358" s="14">
        <f t="shared" si="3020"/>
        <v>4.8910687055378682E-2</v>
      </c>
      <c r="DT358" s="14">
        <f t="shared" si="3021"/>
        <v>0</v>
      </c>
      <c r="DU358" s="14">
        <f t="shared" si="3022"/>
        <v>0</v>
      </c>
      <c r="DV358" s="14">
        <f t="shared" si="3023"/>
        <v>0</v>
      </c>
      <c r="DW358" s="25">
        <f t="shared" si="3024"/>
        <v>1</v>
      </c>
      <c r="DX358" s="14">
        <f t="shared" si="3025"/>
        <v>1</v>
      </c>
      <c r="DY358" s="14">
        <f t="shared" si="3026"/>
        <v>0</v>
      </c>
      <c r="DZ358" s="14">
        <f t="shared" si="3027"/>
        <v>0</v>
      </c>
      <c r="EA358" s="14">
        <f t="shared" si="3028"/>
        <v>0</v>
      </c>
      <c r="EB358" s="14">
        <f t="shared" si="3029"/>
        <v>0</v>
      </c>
      <c r="EC358" s="14">
        <f t="shared" si="3030"/>
        <v>0</v>
      </c>
      <c r="ED358" s="14">
        <f t="shared" si="3031"/>
        <v>0</v>
      </c>
      <c r="EE358" s="18"/>
      <c r="EF358" s="17">
        <f t="shared" si="3032"/>
        <v>1</v>
      </c>
      <c r="EG358" s="14">
        <f t="shared" si="3033"/>
        <v>0.9318590965630521</v>
      </c>
      <c r="EH358" s="14">
        <f t="shared" si="3034"/>
        <v>6.3530454875642989E-2</v>
      </c>
      <c r="EI358" s="14">
        <f t="shared" si="3035"/>
        <v>0</v>
      </c>
      <c r="EJ358" s="14">
        <f t="shared" si="3036"/>
        <v>4.6104485613049735E-3</v>
      </c>
      <c r="EK358" s="14">
        <f t="shared" si="3037"/>
        <v>0</v>
      </c>
      <c r="EL358" s="18">
        <f t="shared" si="3208"/>
        <v>1.9130056894708497E-3</v>
      </c>
      <c r="EM358" s="17">
        <f t="shared" si="3038"/>
        <v>1</v>
      </c>
      <c r="EN358" s="14">
        <f t="shared" si="3039"/>
        <v>0.55583909019974176</v>
      </c>
      <c r="EO358" s="14">
        <f t="shared" si="3040"/>
        <v>0</v>
      </c>
      <c r="EP358" s="14">
        <f t="shared" si="3041"/>
        <v>0.4441609098002583</v>
      </c>
      <c r="EQ358" s="14">
        <f t="shared" si="3042"/>
        <v>0</v>
      </c>
      <c r="ER358" s="14">
        <f t="shared" si="3043"/>
        <v>0</v>
      </c>
      <c r="ES358" s="14">
        <f t="shared" si="3044"/>
        <v>0</v>
      </c>
      <c r="ET358" s="25">
        <f t="shared" si="3045"/>
        <v>1</v>
      </c>
      <c r="EU358" s="14">
        <f t="shared" si="3046"/>
        <v>0.95469698976529138</v>
      </c>
      <c r="EV358" s="14">
        <f t="shared" si="3047"/>
        <v>0</v>
      </c>
      <c r="EW358" s="14">
        <f t="shared" si="3048"/>
        <v>4.5303010234708535E-2</v>
      </c>
      <c r="EX358" s="14">
        <f t="shared" si="3049"/>
        <v>0</v>
      </c>
      <c r="EY358" s="14">
        <f t="shared" si="3050"/>
        <v>0</v>
      </c>
      <c r="EZ358" s="14">
        <f t="shared" si="3051"/>
        <v>0</v>
      </c>
      <c r="FA358" s="17">
        <f t="shared" si="3052"/>
        <v>1</v>
      </c>
      <c r="FB358" s="14">
        <f t="shared" si="3053"/>
        <v>0.98534213018754335</v>
      </c>
      <c r="FC358" s="14">
        <f t="shared" si="3054"/>
        <v>1.4657869812456675E-2</v>
      </c>
      <c r="FD358" s="14">
        <f t="shared" si="3055"/>
        <v>0</v>
      </c>
      <c r="FE358" s="14">
        <f t="shared" si="3056"/>
        <v>0</v>
      </c>
      <c r="FF358" s="14">
        <f t="shared" si="3057"/>
        <v>0</v>
      </c>
      <c r="FG358" s="14">
        <f t="shared" si="3058"/>
        <v>0</v>
      </c>
      <c r="FH358" s="18">
        <f t="shared" si="3209"/>
        <v>0</v>
      </c>
      <c r="FI358" s="17">
        <f t="shared" si="3059"/>
        <v>1</v>
      </c>
      <c r="FJ358" s="14">
        <f t="shared" si="3060"/>
        <v>0.9604780009289986</v>
      </c>
      <c r="FK358" s="14">
        <f t="shared" si="3061"/>
        <v>0</v>
      </c>
      <c r="FL358" s="14">
        <f t="shared" si="3062"/>
        <v>3.9521999071001394E-2</v>
      </c>
      <c r="FM358" s="14">
        <f t="shared" si="3063"/>
        <v>0</v>
      </c>
      <c r="FN358" s="17">
        <f t="shared" si="3064"/>
        <v>1</v>
      </c>
      <c r="FO358" s="14">
        <f t="shared" si="3065"/>
        <v>0.59130389066879119</v>
      </c>
      <c r="FP358" s="14">
        <f t="shared" si="3066"/>
        <v>0.40869610933120876</v>
      </c>
      <c r="FQ358" s="14">
        <f t="shared" si="3067"/>
        <v>0</v>
      </c>
      <c r="FR358" s="14">
        <f t="shared" si="3068"/>
        <v>0</v>
      </c>
      <c r="FS358" s="14">
        <f t="shared" si="3069"/>
        <v>0</v>
      </c>
      <c r="FT358" s="14">
        <f t="shared" si="3070"/>
        <v>0</v>
      </c>
      <c r="FU358" s="17">
        <f t="shared" si="3071"/>
        <v>1</v>
      </c>
      <c r="FV358" s="14">
        <f t="shared" si="3072"/>
        <v>0.84932323487880046</v>
      </c>
      <c r="FW358" s="14">
        <f t="shared" si="3073"/>
        <v>0.10992142839805341</v>
      </c>
      <c r="FX358" s="14">
        <f t="shared" si="3074"/>
        <v>4.0755336723146206E-2</v>
      </c>
      <c r="FY358" s="14">
        <f t="shared" si="3075"/>
        <v>0</v>
      </c>
      <c r="FZ358" s="14">
        <f t="shared" si="3076"/>
        <v>0</v>
      </c>
      <c r="GA358" s="18">
        <f t="shared" si="3210"/>
        <v>1.6519533984833705E-3</v>
      </c>
      <c r="GB358" s="18">
        <f t="shared" si="3211"/>
        <v>0</v>
      </c>
      <c r="GC358" s="17">
        <f t="shared" si="3077"/>
        <v>1</v>
      </c>
      <c r="GD358" s="14">
        <f t="shared" si="3078"/>
        <v>0.8535138928366135</v>
      </c>
      <c r="GE358" s="14">
        <f t="shared" si="3079"/>
        <v>0.12467561737699601</v>
      </c>
      <c r="GF358" s="14">
        <f t="shared" si="3080"/>
        <v>0</v>
      </c>
      <c r="GG358" s="14">
        <f t="shared" si="3081"/>
        <v>2.1810489786390431E-2</v>
      </c>
      <c r="GH358" s="14">
        <f t="shared" si="3082"/>
        <v>0</v>
      </c>
      <c r="GI358" s="14">
        <f t="shared" si="3083"/>
        <v>0</v>
      </c>
      <c r="GJ358" s="14">
        <f t="shared" si="3084"/>
        <v>0</v>
      </c>
      <c r="GK358" s="17">
        <f t="shared" si="3085"/>
        <v>1</v>
      </c>
      <c r="GL358" s="14">
        <f t="shared" si="3086"/>
        <v>0.94566769095609671</v>
      </c>
      <c r="GM358" s="14">
        <f t="shared" si="3087"/>
        <v>0</v>
      </c>
      <c r="GN358" s="14">
        <f t="shared" si="3088"/>
        <v>3.4793807182904007E-2</v>
      </c>
      <c r="GO358" s="14">
        <f t="shared" si="3089"/>
        <v>2.1921912135065111E-3</v>
      </c>
      <c r="GP358" s="14">
        <f t="shared" si="3090"/>
        <v>2.0178513122553147E-3</v>
      </c>
      <c r="GQ358" s="14">
        <f t="shared" si="3091"/>
        <v>0</v>
      </c>
      <c r="GR358" s="14">
        <f t="shared" si="3092"/>
        <v>1.532845933523728E-2</v>
      </c>
      <c r="GS358" s="17">
        <f t="shared" si="3093"/>
        <v>1</v>
      </c>
      <c r="GT358" s="14">
        <f t="shared" si="3094"/>
        <v>0.36588388591472876</v>
      </c>
      <c r="GU358" s="14">
        <f t="shared" si="3095"/>
        <v>0</v>
      </c>
      <c r="GV358" s="14">
        <f t="shared" si="3096"/>
        <v>0</v>
      </c>
      <c r="GW358" s="14">
        <f t="shared" si="3097"/>
        <v>0.24485487755611665</v>
      </c>
      <c r="GX358" s="14">
        <f t="shared" si="3098"/>
        <v>0.34536744982307183</v>
      </c>
      <c r="GY358" s="14">
        <f t="shared" si="3099"/>
        <v>0</v>
      </c>
      <c r="GZ358" s="14">
        <f t="shared" si="3100"/>
        <v>4.3893786706082689E-2</v>
      </c>
      <c r="HA358" s="17">
        <f t="shared" si="3101"/>
        <v>1</v>
      </c>
      <c r="HB358" s="14">
        <f t="shared" si="3102"/>
        <v>0.8681094308263434</v>
      </c>
      <c r="HC358" s="14">
        <f t="shared" si="3103"/>
        <v>9.7670734451529139E-3</v>
      </c>
      <c r="HD358" s="14">
        <f t="shared" si="3104"/>
        <v>0.12212349572850366</v>
      </c>
      <c r="HE358" s="14">
        <f t="shared" si="3105"/>
        <v>0</v>
      </c>
      <c r="HF358" s="17">
        <f t="shared" si="3106"/>
        <v>1</v>
      </c>
      <c r="HG358" s="14">
        <f t="shared" si="3107"/>
        <v>0.88663317639307992</v>
      </c>
      <c r="HH358" s="14">
        <f t="shared" si="3108"/>
        <v>0</v>
      </c>
      <c r="HI358" s="14">
        <f t="shared" si="3109"/>
        <v>0.1043621467626903</v>
      </c>
      <c r="HJ358" s="14">
        <f t="shared" si="3110"/>
        <v>9.0046768442298107E-3</v>
      </c>
      <c r="HK358" s="17">
        <f t="shared" si="3111"/>
        <v>1</v>
      </c>
      <c r="HL358" s="14">
        <f t="shared" si="3112"/>
        <v>0.99675432015302068</v>
      </c>
      <c r="HM358" s="14">
        <f t="shared" si="3113"/>
        <v>0</v>
      </c>
      <c r="HN358" s="14">
        <f t="shared" si="3114"/>
        <v>0</v>
      </c>
      <c r="HO358" s="14">
        <f t="shared" si="3115"/>
        <v>3.2456798469792675E-3</v>
      </c>
      <c r="HP358" s="14">
        <f t="shared" si="3116"/>
        <v>0</v>
      </c>
      <c r="HQ358" s="14">
        <f t="shared" si="3117"/>
        <v>0</v>
      </c>
      <c r="HR358" s="14">
        <f t="shared" si="3118"/>
        <v>0</v>
      </c>
      <c r="HS358" s="17">
        <f t="shared" si="3119"/>
        <v>1</v>
      </c>
      <c r="HT358" s="14">
        <f t="shared" si="3120"/>
        <v>0.91180262649875587</v>
      </c>
      <c r="HU358" s="14">
        <f t="shared" si="3121"/>
        <v>3.7419136124888966E-2</v>
      </c>
      <c r="HV358" s="14">
        <f t="shared" si="3122"/>
        <v>0</v>
      </c>
      <c r="HW358" s="14">
        <f t="shared" si="3123"/>
        <v>9.3839277561094132E-3</v>
      </c>
      <c r="HX358" s="14">
        <f t="shared" si="3124"/>
        <v>2.9338525546536626E-2</v>
      </c>
      <c r="HY358" s="14">
        <f t="shared" si="3125"/>
        <v>1.205578407370891E-2</v>
      </c>
      <c r="HZ358" s="18">
        <f t="shared" si="3212"/>
        <v>7.9342885431898519E-3</v>
      </c>
      <c r="IA358" s="18">
        <f t="shared" si="3213"/>
        <v>0</v>
      </c>
      <c r="IB358" s="17">
        <f t="shared" si="3126"/>
        <v>1</v>
      </c>
      <c r="IC358" s="14">
        <f t="shared" si="3127"/>
        <v>0.96760777436511636</v>
      </c>
      <c r="ID358" s="14">
        <f t="shared" si="3128"/>
        <v>2.2322479279376944E-2</v>
      </c>
      <c r="IE358" s="14">
        <f t="shared" si="3129"/>
        <v>1.0069746355506805E-2</v>
      </c>
      <c r="IF358" s="14">
        <f t="shared" si="3130"/>
        <v>0</v>
      </c>
      <c r="IG358" s="14">
        <f t="shared" si="3131"/>
        <v>0</v>
      </c>
      <c r="IH358" s="14">
        <f t="shared" si="3132"/>
        <v>0</v>
      </c>
      <c r="II358" s="14">
        <f t="shared" si="3133"/>
        <v>0</v>
      </c>
      <c r="IJ358" s="17">
        <f t="shared" si="3134"/>
        <v>1</v>
      </c>
      <c r="IK358" s="14">
        <f t="shared" si="3135"/>
        <v>0.1841056783911211</v>
      </c>
      <c r="IL358" s="14">
        <f t="shared" si="3136"/>
        <v>0.40042630632401671</v>
      </c>
      <c r="IM358" s="14">
        <f t="shared" si="3137"/>
        <v>3.209641851548356E-2</v>
      </c>
      <c r="IN358" s="14">
        <f t="shared" si="3138"/>
        <v>0.29667645635767004</v>
      </c>
      <c r="IO358" s="14">
        <f t="shared" si="3139"/>
        <v>0</v>
      </c>
      <c r="IP358" s="14">
        <f t="shared" si="3140"/>
        <v>8.6695140411708463E-2</v>
      </c>
      <c r="IQ358" s="14">
        <f t="shared" si="3141"/>
        <v>0</v>
      </c>
      <c r="IR358" s="17">
        <f t="shared" si="3142"/>
        <v>1</v>
      </c>
      <c r="IS358" s="14">
        <f t="shared" si="3143"/>
        <v>0.35097330586005721</v>
      </c>
      <c r="IT358" s="14">
        <f t="shared" si="3144"/>
        <v>0</v>
      </c>
      <c r="IU358" s="14">
        <f t="shared" si="3145"/>
        <v>2.2852909090717827E-2</v>
      </c>
      <c r="IV358" s="14">
        <f t="shared" si="3146"/>
        <v>4.3043285679920787E-2</v>
      </c>
      <c r="IW358" s="14">
        <f t="shared" si="3147"/>
        <v>0</v>
      </c>
      <c r="IX358" s="14">
        <f t="shared" si="3148"/>
        <v>2.8668524038962927E-2</v>
      </c>
      <c r="IY358" s="14">
        <f t="shared" si="3149"/>
        <v>0.55446197533034114</v>
      </c>
      <c r="IZ358" s="14">
        <f t="shared" si="3150"/>
        <v>0</v>
      </c>
      <c r="JA358" s="14">
        <f t="shared" si="3151"/>
        <v>0</v>
      </c>
      <c r="JB358" s="14">
        <f t="shared" si="3152"/>
        <v>0</v>
      </c>
      <c r="JC358" s="17">
        <f t="shared" si="3153"/>
        <v>1</v>
      </c>
      <c r="JD358" s="14">
        <f t="shared" si="3154"/>
        <v>0.94203644075810788</v>
      </c>
      <c r="JE358" s="14">
        <f t="shared" si="3155"/>
        <v>2.7915418196917106E-3</v>
      </c>
      <c r="JF358" s="14">
        <f t="shared" si="3156"/>
        <v>1.9103886907314165E-2</v>
      </c>
      <c r="JG358" s="14">
        <f t="shared" si="3157"/>
        <v>0</v>
      </c>
      <c r="JH358" s="14">
        <f t="shared" si="3158"/>
        <v>1.7830764638106698E-2</v>
      </c>
      <c r="JI358" s="14">
        <f t="shared" si="3159"/>
        <v>1.8237365876779807E-2</v>
      </c>
      <c r="JJ358" s="25">
        <f t="shared" si="3160"/>
        <v>1</v>
      </c>
      <c r="JK358" s="39">
        <f t="shared" si="3161"/>
        <v>0.1841056783911211</v>
      </c>
      <c r="JL358" s="39">
        <f t="shared" si="3162"/>
        <v>0</v>
      </c>
      <c r="JM358" s="39">
        <f t="shared" si="3163"/>
        <v>0</v>
      </c>
      <c r="JN358" s="39">
        <f t="shared" si="3164"/>
        <v>0</v>
      </c>
      <c r="JO358" s="39">
        <f t="shared" si="3165"/>
        <v>0</v>
      </c>
      <c r="JP358" s="39">
        <f t="shared" si="3166"/>
        <v>0</v>
      </c>
      <c r="JQ358" s="39">
        <f t="shared" si="3167"/>
        <v>0</v>
      </c>
      <c r="JR358" s="39">
        <f t="shared" si="3168"/>
        <v>0</v>
      </c>
      <c r="JS358" s="39">
        <f t="shared" si="3169"/>
        <v>0</v>
      </c>
      <c r="JT358" s="39">
        <f t="shared" si="3170"/>
        <v>0</v>
      </c>
      <c r="JU358" s="39">
        <f t="shared" si="3171"/>
        <v>0</v>
      </c>
      <c r="JV358" s="17">
        <f t="shared" si="3172"/>
        <v>1</v>
      </c>
      <c r="JW358" s="14">
        <f t="shared" si="3173"/>
        <v>0.80875736475447457</v>
      </c>
      <c r="JX358" s="14">
        <f t="shared" si="3174"/>
        <v>6.5760939878670169E-2</v>
      </c>
      <c r="JY358" s="14">
        <f t="shared" si="3175"/>
        <v>7.6677107927269436E-2</v>
      </c>
      <c r="JZ358" s="14">
        <f t="shared" si="3176"/>
        <v>0</v>
      </c>
      <c r="KA358" s="14">
        <f t="shared" si="3177"/>
        <v>4.8804587439585961E-2</v>
      </c>
      <c r="KB358" s="14">
        <f t="shared" si="3178"/>
        <v>0</v>
      </c>
      <c r="KC358" s="14">
        <f t="shared" si="3179"/>
        <v>0</v>
      </c>
      <c r="KD358" s="14">
        <f t="shared" si="3180"/>
        <v>0</v>
      </c>
      <c r="KE358" s="14">
        <f t="shared" si="3181"/>
        <v>0</v>
      </c>
      <c r="KF358" s="14">
        <f t="shared" si="3182"/>
        <v>0</v>
      </c>
      <c r="KG358" s="14">
        <f t="shared" si="3183"/>
        <v>0</v>
      </c>
      <c r="KH358" s="14">
        <f t="shared" si="3184"/>
        <v>0</v>
      </c>
      <c r="KI358" s="17">
        <f t="shared" si="3185"/>
        <v>1</v>
      </c>
      <c r="KJ358" s="14">
        <f t="shared" si="3186"/>
        <v>0.99037177657083553</v>
      </c>
      <c r="KK358" s="14">
        <f t="shared" si="3187"/>
        <v>0</v>
      </c>
      <c r="KL358" s="14">
        <f t="shared" si="3188"/>
        <v>0</v>
      </c>
      <c r="KM358" s="14">
        <f t="shared" si="3189"/>
        <v>8.4333551962797078E-3</v>
      </c>
      <c r="KN358" s="14">
        <f t="shared" si="3190"/>
        <v>1.1948682328849624E-3</v>
      </c>
      <c r="KO358" s="14">
        <f t="shared" si="3191"/>
        <v>0</v>
      </c>
      <c r="KP358" s="14">
        <f t="shared" si="3192"/>
        <v>0</v>
      </c>
      <c r="KQ358" s="17">
        <f t="shared" si="3193"/>
        <v>1</v>
      </c>
      <c r="KR358" s="14">
        <f t="shared" si="3194"/>
        <v>1</v>
      </c>
      <c r="KS358" s="14">
        <f t="shared" si="3195"/>
        <v>0</v>
      </c>
      <c r="KT358" s="14">
        <f t="shared" si="3196"/>
        <v>0</v>
      </c>
      <c r="KU358" s="14">
        <f t="shared" si="3197"/>
        <v>0</v>
      </c>
      <c r="KV358" s="14">
        <f t="shared" si="3198"/>
        <v>0</v>
      </c>
      <c r="KW358" s="14">
        <f t="shared" si="3199"/>
        <v>0</v>
      </c>
      <c r="KX358" s="14">
        <f t="shared" si="3200"/>
        <v>0</v>
      </c>
      <c r="KY358" s="44">
        <f t="shared" si="3201"/>
        <v>0</v>
      </c>
      <c r="KZ358" s="44">
        <f t="shared" si="3202"/>
        <v>0</v>
      </c>
    </row>
    <row r="359" spans="1:312">
      <c r="A359" s="49" t="str">
        <f t="shared" si="2906"/>
        <v>05_20BF_MN_170805_rep2</v>
      </c>
      <c r="B359" s="17">
        <f t="shared" si="2907"/>
        <v>1</v>
      </c>
      <c r="C359" s="14">
        <f t="shared" si="2908"/>
        <v>0.96462640918868559</v>
      </c>
      <c r="D359" s="14">
        <f t="shared" si="2909"/>
        <v>0</v>
      </c>
      <c r="E359" s="14">
        <f t="shared" si="2910"/>
        <v>1.583770389918774E-2</v>
      </c>
      <c r="F359" s="14">
        <f t="shared" si="2911"/>
        <v>1.9535886912126599E-2</v>
      </c>
      <c r="G359" s="17">
        <f t="shared" si="2912"/>
        <v>1</v>
      </c>
      <c r="H359" s="14">
        <f t="shared" si="2913"/>
        <v>0.74659611992365937</v>
      </c>
      <c r="I359" s="14">
        <f t="shared" si="2914"/>
        <v>0.22596972590881625</v>
      </c>
      <c r="J359" s="14">
        <f t="shared" si="2915"/>
        <v>1.0554235876017032E-3</v>
      </c>
      <c r="K359" s="14">
        <f t="shared" si="2916"/>
        <v>2.6378730579922769E-2</v>
      </c>
      <c r="L359" s="18">
        <f t="shared" si="3203"/>
        <v>0</v>
      </c>
      <c r="M359" s="17">
        <f t="shared" si="2917"/>
        <v>1</v>
      </c>
      <c r="N359" s="14">
        <f t="shared" si="2918"/>
        <v>0.91848619760818417</v>
      </c>
      <c r="O359" s="14">
        <f t="shared" si="2919"/>
        <v>6.2776982339144194E-2</v>
      </c>
      <c r="P359" s="14">
        <f t="shared" si="2920"/>
        <v>1.8736820052671695E-2</v>
      </c>
      <c r="Q359" s="18">
        <f t="shared" si="3204"/>
        <v>0.17951039024035442</v>
      </c>
      <c r="R359" s="17">
        <f t="shared" si="2921"/>
        <v>1</v>
      </c>
      <c r="S359" s="14">
        <f t="shared" si="2922"/>
        <v>0.7460382463209253</v>
      </c>
      <c r="T359" s="14">
        <f t="shared" si="2923"/>
        <v>3.0417058106262943E-2</v>
      </c>
      <c r="U359" s="14">
        <f t="shared" si="2924"/>
        <v>0.22354469557281179</v>
      </c>
      <c r="V359" s="14">
        <f t="shared" si="2925"/>
        <v>0</v>
      </c>
      <c r="W359" s="14">
        <f t="shared" si="2926"/>
        <v>0</v>
      </c>
      <c r="X359" s="17">
        <f t="shared" si="2927"/>
        <v>1</v>
      </c>
      <c r="Y359" s="14">
        <f t="shared" si="2928"/>
        <v>0.82665904393345335</v>
      </c>
      <c r="Z359" s="14">
        <f t="shared" si="2929"/>
        <v>0.11428785031551646</v>
      </c>
      <c r="AA359" s="14">
        <f t="shared" si="2930"/>
        <v>5.9053105751030267E-2</v>
      </c>
      <c r="AB359" s="14">
        <f t="shared" si="2931"/>
        <v>0</v>
      </c>
      <c r="AC359" s="14">
        <f t="shared" si="2932"/>
        <v>0</v>
      </c>
      <c r="AD359" s="14">
        <f t="shared" si="2933"/>
        <v>0</v>
      </c>
      <c r="AE359" s="17">
        <f t="shared" si="2934"/>
        <v>1</v>
      </c>
      <c r="AF359" s="14">
        <f t="shared" si="2935"/>
        <v>0.69006196702468481</v>
      </c>
      <c r="AG359" s="14">
        <f t="shared" si="2936"/>
        <v>6.9232571861267841E-2</v>
      </c>
      <c r="AH359" s="14">
        <f t="shared" si="2937"/>
        <v>1.3569271771633556E-2</v>
      </c>
      <c r="AI359" s="14">
        <f t="shared" si="2938"/>
        <v>0.13987603261817042</v>
      </c>
      <c r="AJ359" s="14">
        <f t="shared" si="2939"/>
        <v>0</v>
      </c>
      <c r="AK359" s="14">
        <f t="shared" si="2940"/>
        <v>8.7260156724243476E-2</v>
      </c>
      <c r="AL359" s="14">
        <f t="shared" si="2941"/>
        <v>0</v>
      </c>
      <c r="AM359" s="17">
        <f t="shared" si="2942"/>
        <v>1</v>
      </c>
      <c r="AN359" s="14">
        <f t="shared" si="2943"/>
        <v>0.92234673124950728</v>
      </c>
      <c r="AO359" s="14">
        <f t="shared" si="2944"/>
        <v>5.4222465083262519E-2</v>
      </c>
      <c r="AP359" s="14">
        <f t="shared" si="2945"/>
        <v>2.3430803667230257E-2</v>
      </c>
      <c r="AQ359" s="14">
        <f t="shared" si="2946"/>
        <v>0</v>
      </c>
      <c r="AR359" s="14">
        <f t="shared" si="2947"/>
        <v>0</v>
      </c>
      <c r="AS359" s="14">
        <f t="shared" si="2948"/>
        <v>0</v>
      </c>
      <c r="AT359" s="14">
        <f t="shared" si="2949"/>
        <v>0</v>
      </c>
      <c r="AU359" s="7"/>
      <c r="AV359" s="17">
        <f t="shared" si="2950"/>
        <v>1</v>
      </c>
      <c r="AW359" s="14">
        <f t="shared" si="2951"/>
        <v>0.5661309886963849</v>
      </c>
      <c r="AX359" s="14">
        <f t="shared" si="2952"/>
        <v>0.39143548426455899</v>
      </c>
      <c r="AY359" s="14">
        <f t="shared" si="2953"/>
        <v>3.1966900638327633E-2</v>
      </c>
      <c r="AZ359" s="14">
        <f t="shared" si="2954"/>
        <v>0</v>
      </c>
      <c r="BA359" s="14">
        <f t="shared" si="2955"/>
        <v>1.0466626400728589E-2</v>
      </c>
      <c r="BB359" s="18">
        <f t="shared" si="3205"/>
        <v>1.7016494347374792E-2</v>
      </c>
      <c r="BC359" s="17">
        <f t="shared" si="2956"/>
        <v>1</v>
      </c>
      <c r="BD359" s="14">
        <f t="shared" si="2957"/>
        <v>0.99552767541454079</v>
      </c>
      <c r="BE359" s="14">
        <f t="shared" si="2958"/>
        <v>2.3972408461531315E-4</v>
      </c>
      <c r="BF359" s="14">
        <f t="shared" si="2959"/>
        <v>0</v>
      </c>
      <c r="BG359" s="14">
        <f t="shared" si="2960"/>
        <v>2.0675669084212716E-3</v>
      </c>
      <c r="BH359" s="14">
        <f t="shared" si="2961"/>
        <v>2.1650335924226416E-3</v>
      </c>
      <c r="BI359" s="17">
        <f t="shared" si="2962"/>
        <v>1</v>
      </c>
      <c r="BJ359" s="14">
        <f t="shared" si="2963"/>
        <v>1</v>
      </c>
      <c r="BK359" s="14">
        <f t="shared" si="2964"/>
        <v>0</v>
      </c>
      <c r="BL359" s="14">
        <f t="shared" si="2965"/>
        <v>0</v>
      </c>
      <c r="BM359" s="14">
        <f t="shared" si="2966"/>
        <v>0</v>
      </c>
      <c r="BN359" s="14">
        <f t="shared" si="2967"/>
        <v>0</v>
      </c>
      <c r="BO359" s="14">
        <f t="shared" si="2968"/>
        <v>0</v>
      </c>
      <c r="BP359" s="18">
        <f t="shared" si="3206"/>
        <v>0</v>
      </c>
      <c r="BQ359" s="17">
        <f t="shared" si="2969"/>
        <v>1</v>
      </c>
      <c r="BR359" s="14">
        <f t="shared" si="2970"/>
        <v>0.9622450383392136</v>
      </c>
      <c r="BS359" s="14">
        <f t="shared" si="2971"/>
        <v>0</v>
      </c>
      <c r="BT359" s="14">
        <f t="shared" si="2972"/>
        <v>2.3892438258750866E-2</v>
      </c>
      <c r="BU359" s="14">
        <f t="shared" si="2973"/>
        <v>7.5812618449098447E-4</v>
      </c>
      <c r="BV359" s="14">
        <f t="shared" si="2974"/>
        <v>1.3104397217544566E-2</v>
      </c>
      <c r="BW359" s="25">
        <f t="shared" si="2975"/>
        <v>1</v>
      </c>
      <c r="BX359" s="14">
        <f t="shared" si="2976"/>
        <v>1</v>
      </c>
      <c r="BY359" s="14">
        <f t="shared" si="2977"/>
        <v>0</v>
      </c>
      <c r="BZ359" s="14">
        <f t="shared" si="2978"/>
        <v>0</v>
      </c>
      <c r="CA359" s="14">
        <f t="shared" si="2979"/>
        <v>0</v>
      </c>
      <c r="CB359" s="14">
        <f t="shared" si="2980"/>
        <v>0</v>
      </c>
      <c r="CC359" s="7"/>
      <c r="CD359" s="17">
        <f t="shared" si="2981"/>
        <v>1</v>
      </c>
      <c r="CE359" s="14">
        <f t="shared" si="2982"/>
        <v>0.89910481448655266</v>
      </c>
      <c r="CF359" s="14">
        <f t="shared" si="2983"/>
        <v>9.9818813335563639E-2</v>
      </c>
      <c r="CG359" s="14">
        <f t="shared" si="2984"/>
        <v>1.0763721778837445E-3</v>
      </c>
      <c r="CH359" s="14">
        <f t="shared" si="2985"/>
        <v>0</v>
      </c>
      <c r="CI359" s="18">
        <f t="shared" si="3207"/>
        <v>0</v>
      </c>
      <c r="CJ359" s="7">
        <f t="shared" si="2986"/>
        <v>1</v>
      </c>
      <c r="CK359" s="6">
        <f t="shared" si="2987"/>
        <v>0.82132116447857251</v>
      </c>
      <c r="CL359" s="6">
        <f t="shared" si="2988"/>
        <v>0.15849115462525626</v>
      </c>
      <c r="CM359" s="6">
        <f t="shared" si="2989"/>
        <v>0</v>
      </c>
      <c r="CN359" s="6">
        <f t="shared" si="2990"/>
        <v>2.0187680896171217E-2</v>
      </c>
      <c r="CO359" s="6">
        <f t="shared" si="2991"/>
        <v>0</v>
      </c>
      <c r="CP359" s="6">
        <f t="shared" si="2992"/>
        <v>0</v>
      </c>
      <c r="CQ359" s="5">
        <f t="shared" si="2993"/>
        <v>0</v>
      </c>
      <c r="CR359" s="17">
        <f t="shared" si="2994"/>
        <v>1</v>
      </c>
      <c r="CS359" s="14">
        <f t="shared" si="2995"/>
        <v>0.80855592870981441</v>
      </c>
      <c r="CT359" s="14">
        <f t="shared" si="2996"/>
        <v>0.19144407129018559</v>
      </c>
      <c r="CU359" s="14">
        <f t="shared" si="2997"/>
        <v>0</v>
      </c>
      <c r="CV359" s="14">
        <f t="shared" si="2998"/>
        <v>0</v>
      </c>
      <c r="CW359" s="14">
        <f t="shared" si="2999"/>
        <v>0</v>
      </c>
      <c r="CX359" s="14">
        <f t="shared" si="3000"/>
        <v>0</v>
      </c>
      <c r="CY359" s="17">
        <f t="shared" si="3001"/>
        <v>1</v>
      </c>
      <c r="CZ359" s="14">
        <f t="shared" si="3002"/>
        <v>0.9070612608190961</v>
      </c>
      <c r="DA359" s="14">
        <f t="shared" si="3003"/>
        <v>8.6019132946824839E-2</v>
      </c>
      <c r="DB359" s="14">
        <f t="shared" si="3004"/>
        <v>6.9196062340789247E-3</v>
      </c>
      <c r="DC359" s="14">
        <f t="shared" si="3005"/>
        <v>0</v>
      </c>
      <c r="DD359" s="14">
        <f t="shared" si="3006"/>
        <v>0</v>
      </c>
      <c r="DE359" s="17">
        <f t="shared" si="3007"/>
        <v>1</v>
      </c>
      <c r="DF359" s="14">
        <f t="shared" si="3008"/>
        <v>0.98829282685046038</v>
      </c>
      <c r="DG359" s="14">
        <f t="shared" si="3009"/>
        <v>5.7780031199747457E-4</v>
      </c>
      <c r="DH359" s="14">
        <f t="shared" si="3010"/>
        <v>1.6404056272700822E-3</v>
      </c>
      <c r="DI359" s="14">
        <f t="shared" si="3011"/>
        <v>9.4889672102720889E-3</v>
      </c>
      <c r="DJ359" s="14">
        <f t="shared" si="3012"/>
        <v>0</v>
      </c>
      <c r="DK359" s="7"/>
      <c r="DL359" s="17">
        <f t="shared" si="3013"/>
        <v>1</v>
      </c>
      <c r="DM359" s="14">
        <f t="shared" si="3014"/>
        <v>0.65569145001510321</v>
      </c>
      <c r="DN359" s="14">
        <f t="shared" si="3015"/>
        <v>0.13716076723373047</v>
      </c>
      <c r="DO359" s="14">
        <f t="shared" si="3016"/>
        <v>3.5066939895350459E-2</v>
      </c>
      <c r="DP359" s="14">
        <f t="shared" si="3017"/>
        <v>0</v>
      </c>
      <c r="DQ359" s="14">
        <f t="shared" si="3018"/>
        <v>0.17208084285581596</v>
      </c>
      <c r="DR359" s="14">
        <f t="shared" si="3019"/>
        <v>0</v>
      </c>
      <c r="DS359" s="14">
        <f t="shared" si="3020"/>
        <v>0</v>
      </c>
      <c r="DT359" s="14">
        <f t="shared" si="3021"/>
        <v>0</v>
      </c>
      <c r="DU359" s="14">
        <f t="shared" si="3022"/>
        <v>0</v>
      </c>
      <c r="DV359" s="14">
        <f t="shared" si="3023"/>
        <v>0</v>
      </c>
      <c r="DW359" s="25">
        <f t="shared" si="3024"/>
        <v>1</v>
      </c>
      <c r="DX359" s="14">
        <f t="shared" si="3025"/>
        <v>1</v>
      </c>
      <c r="DY359" s="14">
        <f t="shared" si="3026"/>
        <v>0</v>
      </c>
      <c r="DZ359" s="14">
        <f t="shared" si="3027"/>
        <v>0</v>
      </c>
      <c r="EA359" s="14">
        <f t="shared" si="3028"/>
        <v>0</v>
      </c>
      <c r="EB359" s="14">
        <f t="shared" si="3029"/>
        <v>0</v>
      </c>
      <c r="EC359" s="14">
        <f t="shared" si="3030"/>
        <v>0</v>
      </c>
      <c r="ED359" s="14">
        <f t="shared" si="3031"/>
        <v>0</v>
      </c>
      <c r="EE359" s="18"/>
      <c r="EF359" s="17">
        <f t="shared" si="3032"/>
        <v>1</v>
      </c>
      <c r="EG359" s="14">
        <f t="shared" si="3033"/>
        <v>0.702670366768538</v>
      </c>
      <c r="EH359" s="14">
        <f t="shared" si="3034"/>
        <v>0.2843136318379525</v>
      </c>
      <c r="EI359" s="14">
        <f t="shared" si="3035"/>
        <v>0</v>
      </c>
      <c r="EJ359" s="14">
        <f t="shared" si="3036"/>
        <v>1.0645200632403904E-2</v>
      </c>
      <c r="EK359" s="14">
        <f t="shared" si="3037"/>
        <v>2.3708007611056379E-3</v>
      </c>
      <c r="EL359" s="18">
        <f t="shared" si="3208"/>
        <v>7.1565616558306306E-4</v>
      </c>
      <c r="EM359" s="17">
        <f t="shared" si="3038"/>
        <v>1</v>
      </c>
      <c r="EN359" s="14">
        <f t="shared" si="3039"/>
        <v>1</v>
      </c>
      <c r="EO359" s="14">
        <f t="shared" si="3040"/>
        <v>0</v>
      </c>
      <c r="EP359" s="14">
        <f t="shared" si="3041"/>
        <v>0</v>
      </c>
      <c r="EQ359" s="14">
        <f t="shared" si="3042"/>
        <v>0</v>
      </c>
      <c r="ER359" s="14">
        <f t="shared" si="3043"/>
        <v>0</v>
      </c>
      <c r="ES359" s="14">
        <f t="shared" si="3044"/>
        <v>0</v>
      </c>
      <c r="ET359" s="25">
        <f t="shared" si="3045"/>
        <v>1</v>
      </c>
      <c r="EU359" s="14">
        <f t="shared" si="3046"/>
        <v>0.96805089066594718</v>
      </c>
      <c r="EV359" s="14">
        <f t="shared" si="3047"/>
        <v>0</v>
      </c>
      <c r="EW359" s="14">
        <f t="shared" si="3048"/>
        <v>1.5040974236381519E-2</v>
      </c>
      <c r="EX359" s="14">
        <f t="shared" si="3049"/>
        <v>1.4428713503197117E-3</v>
      </c>
      <c r="EY359" s="14">
        <f t="shared" si="3050"/>
        <v>1.5465263747351786E-2</v>
      </c>
      <c r="EZ359" s="14">
        <f t="shared" si="3051"/>
        <v>0</v>
      </c>
      <c r="FA359" s="17">
        <f t="shared" si="3052"/>
        <v>1</v>
      </c>
      <c r="FB359" s="14">
        <f t="shared" si="3053"/>
        <v>0.94170029756809337</v>
      </c>
      <c r="FC359" s="14">
        <f t="shared" si="3054"/>
        <v>4.078311380457373E-2</v>
      </c>
      <c r="FD359" s="14">
        <f t="shared" si="3055"/>
        <v>0</v>
      </c>
      <c r="FE359" s="14">
        <f t="shared" si="3056"/>
        <v>1.3895629518976389E-2</v>
      </c>
      <c r="FF359" s="14">
        <f t="shared" si="3057"/>
        <v>3.6209591083564362E-3</v>
      </c>
      <c r="FG359" s="14">
        <f t="shared" si="3058"/>
        <v>0</v>
      </c>
      <c r="FH359" s="18">
        <f t="shared" si="3209"/>
        <v>0</v>
      </c>
      <c r="FI359" s="17">
        <f t="shared" si="3059"/>
        <v>1</v>
      </c>
      <c r="FJ359" s="14">
        <f t="shared" si="3060"/>
        <v>1</v>
      </c>
      <c r="FK359" s="14">
        <f t="shared" si="3061"/>
        <v>0</v>
      </c>
      <c r="FL359" s="14">
        <f t="shared" si="3062"/>
        <v>0</v>
      </c>
      <c r="FM359" s="14">
        <f t="shared" si="3063"/>
        <v>0</v>
      </c>
      <c r="FN359" s="17">
        <f t="shared" si="3064"/>
        <v>1</v>
      </c>
      <c r="FO359" s="14">
        <f t="shared" si="3065"/>
        <v>1</v>
      </c>
      <c r="FP359" s="14">
        <f t="shared" si="3066"/>
        <v>0</v>
      </c>
      <c r="FQ359" s="14">
        <f t="shared" si="3067"/>
        <v>0</v>
      </c>
      <c r="FR359" s="14">
        <f t="shared" si="3068"/>
        <v>0</v>
      </c>
      <c r="FS359" s="14">
        <f t="shared" si="3069"/>
        <v>0</v>
      </c>
      <c r="FT359" s="14">
        <f t="shared" si="3070"/>
        <v>0</v>
      </c>
      <c r="FU359" s="17">
        <f t="shared" si="3071"/>
        <v>1</v>
      </c>
      <c r="FV359" s="14">
        <f t="shared" si="3072"/>
        <v>0.54700524521508109</v>
      </c>
      <c r="FW359" s="14">
        <f t="shared" si="3073"/>
        <v>0.27994460473832405</v>
      </c>
      <c r="FX359" s="14">
        <f t="shared" si="3074"/>
        <v>0.17305015004659488</v>
      </c>
      <c r="FY359" s="14">
        <f t="shared" si="3075"/>
        <v>0</v>
      </c>
      <c r="FZ359" s="14">
        <f t="shared" si="3076"/>
        <v>0</v>
      </c>
      <c r="GA359" s="18">
        <f t="shared" si="3210"/>
        <v>0</v>
      </c>
      <c r="GB359" s="18">
        <f t="shared" si="3211"/>
        <v>0</v>
      </c>
      <c r="GC359" s="17">
        <f t="shared" si="3077"/>
        <v>1</v>
      </c>
      <c r="GD359" s="14">
        <f t="shared" si="3078"/>
        <v>0.84294889733289191</v>
      </c>
      <c r="GE359" s="14">
        <f t="shared" si="3079"/>
        <v>0.15705110266710801</v>
      </c>
      <c r="GF359" s="14">
        <f t="shared" si="3080"/>
        <v>0</v>
      </c>
      <c r="GG359" s="14">
        <f t="shared" si="3081"/>
        <v>0</v>
      </c>
      <c r="GH359" s="14">
        <f t="shared" si="3082"/>
        <v>0</v>
      </c>
      <c r="GI359" s="14">
        <f t="shared" si="3083"/>
        <v>0</v>
      </c>
      <c r="GJ359" s="14">
        <f t="shared" si="3084"/>
        <v>0</v>
      </c>
      <c r="GK359" s="17">
        <f t="shared" si="3085"/>
        <v>1</v>
      </c>
      <c r="GL359" s="14">
        <f t="shared" si="3086"/>
        <v>0.93917381997716698</v>
      </c>
      <c r="GM359" s="14">
        <f t="shared" si="3087"/>
        <v>0</v>
      </c>
      <c r="GN359" s="14">
        <f t="shared" si="3088"/>
        <v>0</v>
      </c>
      <c r="GO359" s="14">
        <f t="shared" si="3089"/>
        <v>0</v>
      </c>
      <c r="GP359" s="14">
        <f t="shared" si="3090"/>
        <v>0</v>
      </c>
      <c r="GQ359" s="14">
        <f t="shared" si="3091"/>
        <v>5.9745079990422813E-2</v>
      </c>
      <c r="GR359" s="14">
        <f t="shared" si="3092"/>
        <v>1.0811000324104044E-3</v>
      </c>
      <c r="GS359" s="17">
        <f t="shared" si="3093"/>
        <v>1</v>
      </c>
      <c r="GT359" s="14">
        <f t="shared" si="3094"/>
        <v>0.40178794825043457</v>
      </c>
      <c r="GU359" s="14">
        <f t="shared" si="3095"/>
        <v>0</v>
      </c>
      <c r="GV359" s="14">
        <f t="shared" si="3096"/>
        <v>0</v>
      </c>
      <c r="GW359" s="14">
        <f t="shared" si="3097"/>
        <v>0.35339666390273455</v>
      </c>
      <c r="GX359" s="14">
        <f t="shared" si="3098"/>
        <v>9.7617302694855038E-2</v>
      </c>
      <c r="GY359" s="14">
        <f t="shared" si="3099"/>
        <v>0.14719808515197583</v>
      </c>
      <c r="GZ359" s="14">
        <f t="shared" si="3100"/>
        <v>0</v>
      </c>
      <c r="HA359" s="17">
        <f t="shared" si="3101"/>
        <v>1</v>
      </c>
      <c r="HB359" s="14">
        <f t="shared" si="3102"/>
        <v>0.90812708899375594</v>
      </c>
      <c r="HC359" s="14">
        <f t="shared" si="3103"/>
        <v>0</v>
      </c>
      <c r="HD359" s="14">
        <f t="shared" si="3104"/>
        <v>0</v>
      </c>
      <c r="HE359" s="14">
        <f t="shared" si="3105"/>
        <v>9.1872911006244104E-2</v>
      </c>
      <c r="HF359" s="17">
        <f t="shared" si="3106"/>
        <v>1</v>
      </c>
      <c r="HG359" s="14">
        <f t="shared" si="3107"/>
        <v>0.83684614178032068</v>
      </c>
      <c r="HH359" s="14">
        <f t="shared" si="3108"/>
        <v>5.8926135112561395E-2</v>
      </c>
      <c r="HI359" s="14">
        <f t="shared" si="3109"/>
        <v>0.10422772310711792</v>
      </c>
      <c r="HJ359" s="14">
        <f t="shared" si="3110"/>
        <v>0</v>
      </c>
      <c r="HK359" s="17">
        <f t="shared" si="3111"/>
        <v>1</v>
      </c>
      <c r="HL359" s="14">
        <f t="shared" si="3112"/>
        <v>0.99956617222569133</v>
      </c>
      <c r="HM359" s="14">
        <f t="shared" si="3113"/>
        <v>0</v>
      </c>
      <c r="HN359" s="14">
        <f t="shared" si="3114"/>
        <v>0</v>
      </c>
      <c r="HO359" s="14">
        <f t="shared" si="3115"/>
        <v>0</v>
      </c>
      <c r="HP359" s="14">
        <f t="shared" si="3116"/>
        <v>4.3382777430859702E-4</v>
      </c>
      <c r="HQ359" s="14">
        <f t="shared" si="3117"/>
        <v>0</v>
      </c>
      <c r="HR359" s="14">
        <f t="shared" si="3118"/>
        <v>0</v>
      </c>
      <c r="HS359" s="17">
        <f t="shared" si="3119"/>
        <v>1</v>
      </c>
      <c r="HT359" s="14">
        <f t="shared" si="3120"/>
        <v>0.75046734039770457</v>
      </c>
      <c r="HU359" s="14">
        <f t="shared" si="3121"/>
        <v>0.15894466419665348</v>
      </c>
      <c r="HV359" s="14">
        <f t="shared" si="3122"/>
        <v>7.7917577903762192E-2</v>
      </c>
      <c r="HW359" s="14">
        <f t="shared" si="3123"/>
        <v>8.3235334957465785E-3</v>
      </c>
      <c r="HX359" s="14">
        <f t="shared" si="3124"/>
        <v>4.3468840061329679E-3</v>
      </c>
      <c r="HY359" s="14">
        <f t="shared" si="3125"/>
        <v>0</v>
      </c>
      <c r="HZ359" s="18">
        <f t="shared" si="3212"/>
        <v>1.7029676235826664E-2</v>
      </c>
      <c r="IA359" s="18">
        <f t="shared" si="3213"/>
        <v>0</v>
      </c>
      <c r="IB359" s="17">
        <f t="shared" si="3126"/>
        <v>1</v>
      </c>
      <c r="IC359" s="14">
        <f t="shared" si="3127"/>
        <v>0.9855176840569152</v>
      </c>
      <c r="ID359" s="14">
        <f t="shared" si="3128"/>
        <v>3.2942584538868721E-3</v>
      </c>
      <c r="IE359" s="14">
        <f t="shared" si="3129"/>
        <v>1.8868463900685475E-3</v>
      </c>
      <c r="IF359" s="14">
        <f t="shared" si="3130"/>
        <v>0</v>
      </c>
      <c r="IG359" s="14">
        <f t="shared" si="3131"/>
        <v>9.3012110991292137E-3</v>
      </c>
      <c r="IH359" s="14">
        <f t="shared" si="3132"/>
        <v>0</v>
      </c>
      <c r="II359" s="14">
        <f t="shared" si="3133"/>
        <v>0</v>
      </c>
      <c r="IJ359" s="17">
        <f t="shared" si="3134"/>
        <v>1</v>
      </c>
      <c r="IK359" s="14">
        <f t="shared" si="3135"/>
        <v>0.13948819026328443</v>
      </c>
      <c r="IL359" s="14">
        <f t="shared" si="3136"/>
        <v>0.26291420544830924</v>
      </c>
      <c r="IM359" s="14">
        <f t="shared" si="3137"/>
        <v>0.20297981777143337</v>
      </c>
      <c r="IN359" s="14">
        <f t="shared" si="3138"/>
        <v>0.23245578641184356</v>
      </c>
      <c r="IO359" s="14">
        <f t="shared" si="3139"/>
        <v>7.7769042122612549E-3</v>
      </c>
      <c r="IP359" s="14">
        <f t="shared" si="3140"/>
        <v>0.15438509589286808</v>
      </c>
      <c r="IQ359" s="14">
        <f t="shared" si="3141"/>
        <v>0</v>
      </c>
      <c r="IR359" s="17">
        <f t="shared" si="3142"/>
        <v>1</v>
      </c>
      <c r="IS359" s="14">
        <f t="shared" si="3143"/>
        <v>0.65841834025541213</v>
      </c>
      <c r="IT359" s="14">
        <f t="shared" si="3144"/>
        <v>1.406775286458847E-2</v>
      </c>
      <c r="IU359" s="14">
        <f t="shared" si="3145"/>
        <v>0</v>
      </c>
      <c r="IV359" s="14">
        <f t="shared" si="3146"/>
        <v>4.0371607466612093E-2</v>
      </c>
      <c r="IW359" s="14">
        <f t="shared" si="3147"/>
        <v>0</v>
      </c>
      <c r="IX359" s="14">
        <f t="shared" si="3148"/>
        <v>0.19800439207591775</v>
      </c>
      <c r="IY359" s="14">
        <f t="shared" si="3149"/>
        <v>8.913790733746943E-2</v>
      </c>
      <c r="IZ359" s="14">
        <f t="shared" si="3150"/>
        <v>0</v>
      </c>
      <c r="JA359" s="14">
        <f t="shared" si="3151"/>
        <v>0</v>
      </c>
      <c r="JB359" s="14">
        <f t="shared" si="3152"/>
        <v>0</v>
      </c>
      <c r="JC359" s="17">
        <f t="shared" si="3153"/>
        <v>1</v>
      </c>
      <c r="JD359" s="14">
        <f t="shared" si="3154"/>
        <v>0.92711153258250856</v>
      </c>
      <c r="JE359" s="14">
        <f t="shared" si="3155"/>
        <v>2.4178761800048791E-2</v>
      </c>
      <c r="JF359" s="14">
        <f t="shared" si="3156"/>
        <v>0</v>
      </c>
      <c r="JG359" s="14">
        <f t="shared" si="3157"/>
        <v>1.906442384548233E-2</v>
      </c>
      <c r="JH359" s="14">
        <f t="shared" si="3158"/>
        <v>2.9645281771960165E-2</v>
      </c>
      <c r="JI359" s="14">
        <f t="shared" si="3159"/>
        <v>0</v>
      </c>
      <c r="JJ359" s="25">
        <f t="shared" si="3160"/>
        <v>1</v>
      </c>
      <c r="JK359" s="39">
        <f t="shared" si="3161"/>
        <v>0.13948819026328443</v>
      </c>
      <c r="JL359" s="39">
        <f t="shared" si="3162"/>
        <v>0</v>
      </c>
      <c r="JM359" s="39">
        <f t="shared" si="3163"/>
        <v>0</v>
      </c>
      <c r="JN359" s="39">
        <f t="shared" si="3164"/>
        <v>0</v>
      </c>
      <c r="JO359" s="39">
        <f t="shared" si="3165"/>
        <v>0</v>
      </c>
      <c r="JP359" s="39">
        <f t="shared" si="3166"/>
        <v>0</v>
      </c>
      <c r="JQ359" s="39">
        <f t="shared" si="3167"/>
        <v>0</v>
      </c>
      <c r="JR359" s="39">
        <f t="shared" si="3168"/>
        <v>0</v>
      </c>
      <c r="JS359" s="39">
        <f t="shared" si="3169"/>
        <v>0</v>
      </c>
      <c r="JT359" s="39">
        <f t="shared" si="3170"/>
        <v>0</v>
      </c>
      <c r="JU359" s="39">
        <f t="shared" si="3171"/>
        <v>0</v>
      </c>
      <c r="JV359" s="17">
        <f t="shared" si="3172"/>
        <v>1</v>
      </c>
      <c r="JW359" s="14">
        <f t="shared" si="3173"/>
        <v>0.82739010445834238</v>
      </c>
      <c r="JX359" s="14">
        <f t="shared" si="3174"/>
        <v>3.6117653457463296E-2</v>
      </c>
      <c r="JY359" s="14">
        <f t="shared" si="3175"/>
        <v>0</v>
      </c>
      <c r="JZ359" s="14">
        <f t="shared" si="3176"/>
        <v>0</v>
      </c>
      <c r="KA359" s="14">
        <f t="shared" si="3177"/>
        <v>0</v>
      </c>
      <c r="KB359" s="14">
        <f t="shared" si="3178"/>
        <v>0</v>
      </c>
      <c r="KC359" s="14">
        <f t="shared" si="3179"/>
        <v>0.13649224208419453</v>
      </c>
      <c r="KD359" s="14">
        <f t="shared" si="3180"/>
        <v>0</v>
      </c>
      <c r="KE359" s="14">
        <f t="shared" si="3181"/>
        <v>0</v>
      </c>
      <c r="KF359" s="14">
        <f t="shared" si="3182"/>
        <v>0</v>
      </c>
      <c r="KG359" s="14">
        <f t="shared" si="3183"/>
        <v>0</v>
      </c>
      <c r="KH359" s="14">
        <f t="shared" si="3184"/>
        <v>0</v>
      </c>
      <c r="KI359" s="17">
        <f t="shared" si="3185"/>
        <v>1</v>
      </c>
      <c r="KJ359" s="14">
        <f t="shared" si="3186"/>
        <v>0.98997384561711055</v>
      </c>
      <c r="KK359" s="14">
        <f t="shared" si="3187"/>
        <v>0</v>
      </c>
      <c r="KL359" s="14">
        <f t="shared" si="3188"/>
        <v>5.8368103230094165E-3</v>
      </c>
      <c r="KM359" s="14">
        <f t="shared" si="3189"/>
        <v>4.1893440598799181E-3</v>
      </c>
      <c r="KN359" s="14">
        <f t="shared" si="3190"/>
        <v>0</v>
      </c>
      <c r="KO359" s="14">
        <f t="shared" si="3191"/>
        <v>0</v>
      </c>
      <c r="KP359" s="14">
        <f t="shared" si="3192"/>
        <v>0</v>
      </c>
      <c r="KQ359" s="17">
        <f t="shared" si="3193"/>
        <v>1</v>
      </c>
      <c r="KR359" s="14">
        <f t="shared" si="3194"/>
        <v>1</v>
      </c>
      <c r="KS359" s="14">
        <f t="shared" si="3195"/>
        <v>0</v>
      </c>
      <c r="KT359" s="14">
        <f t="shared" si="3196"/>
        <v>0</v>
      </c>
      <c r="KU359" s="14">
        <f t="shared" si="3197"/>
        <v>0</v>
      </c>
      <c r="KV359" s="14">
        <f t="shared" si="3198"/>
        <v>0</v>
      </c>
      <c r="KW359" s="14">
        <f t="shared" si="3199"/>
        <v>0</v>
      </c>
      <c r="KX359" s="14">
        <f t="shared" si="3200"/>
        <v>0</v>
      </c>
      <c r="KY359" s="44">
        <f t="shared" si="3201"/>
        <v>0</v>
      </c>
      <c r="KZ359" s="44">
        <f t="shared" si="3202"/>
        <v>0</v>
      </c>
    </row>
    <row r="360" spans="1:312">
      <c r="A360" s="49" t="str">
        <f t="shared" si="2906"/>
        <v>06_20BH_MN_170805_rep3</v>
      </c>
      <c r="B360" s="17">
        <f t="shared" si="2907"/>
        <v>1</v>
      </c>
      <c r="C360" s="14">
        <f t="shared" si="2908"/>
        <v>0.96512071659127485</v>
      </c>
      <c r="D360" s="14">
        <f t="shared" si="2909"/>
        <v>0</v>
      </c>
      <c r="E360" s="14">
        <f t="shared" si="2910"/>
        <v>1.1128631973906025E-2</v>
      </c>
      <c r="F360" s="14">
        <f t="shared" si="2911"/>
        <v>2.3750651434819164E-2</v>
      </c>
      <c r="G360" s="17">
        <f t="shared" si="2912"/>
        <v>1</v>
      </c>
      <c r="H360" s="14">
        <f t="shared" si="2913"/>
        <v>0.94697527288410055</v>
      </c>
      <c r="I360" s="14">
        <f t="shared" si="2914"/>
        <v>4.6048813066836426E-2</v>
      </c>
      <c r="J360" s="14">
        <f t="shared" si="2915"/>
        <v>0</v>
      </c>
      <c r="K360" s="14">
        <f t="shared" si="2916"/>
        <v>6.9759140490629505E-3</v>
      </c>
      <c r="L360" s="18">
        <f t="shared" si="3203"/>
        <v>2.4182393524948722E-3</v>
      </c>
      <c r="M360" s="17">
        <f t="shared" si="2917"/>
        <v>1</v>
      </c>
      <c r="N360" s="14">
        <f t="shared" si="2918"/>
        <v>0.93705461925671163</v>
      </c>
      <c r="O360" s="14">
        <f t="shared" si="2919"/>
        <v>5.4717430573657473E-2</v>
      </c>
      <c r="P360" s="14">
        <f t="shared" si="2920"/>
        <v>8.22795016963088E-3</v>
      </c>
      <c r="Q360" s="18">
        <f t="shared" si="3204"/>
        <v>3.7035978558260102E-2</v>
      </c>
      <c r="R360" s="17">
        <f t="shared" si="2921"/>
        <v>1</v>
      </c>
      <c r="S360" s="14">
        <f t="shared" si="2922"/>
        <v>1</v>
      </c>
      <c r="T360" s="14">
        <f t="shared" si="2923"/>
        <v>0</v>
      </c>
      <c r="U360" s="14">
        <f t="shared" si="2924"/>
        <v>0</v>
      </c>
      <c r="V360" s="14">
        <f t="shared" si="2925"/>
        <v>0</v>
      </c>
      <c r="W360" s="14">
        <f t="shared" si="2926"/>
        <v>0</v>
      </c>
      <c r="X360" s="17">
        <f t="shared" si="2927"/>
        <v>1</v>
      </c>
      <c r="Y360" s="14">
        <f t="shared" si="2928"/>
        <v>0.88397086180135875</v>
      </c>
      <c r="Z360" s="14">
        <f t="shared" si="2929"/>
        <v>7.8592730078477446E-2</v>
      </c>
      <c r="AA360" s="14">
        <f t="shared" si="2930"/>
        <v>3.0178513374485554E-2</v>
      </c>
      <c r="AB360" s="14">
        <f t="shared" si="2931"/>
        <v>7.257894745678159E-3</v>
      </c>
      <c r="AC360" s="14">
        <f t="shared" si="2932"/>
        <v>0</v>
      </c>
      <c r="AD360" s="14">
        <f t="shared" si="2933"/>
        <v>0</v>
      </c>
      <c r="AE360" s="17">
        <f t="shared" si="2934"/>
        <v>1</v>
      </c>
      <c r="AF360" s="14">
        <f t="shared" si="2935"/>
        <v>0.80236053058275292</v>
      </c>
      <c r="AG360" s="14">
        <f t="shared" si="2936"/>
        <v>4.7003726564635862E-2</v>
      </c>
      <c r="AH360" s="14">
        <f t="shared" si="2937"/>
        <v>3.7667651631881446E-2</v>
      </c>
      <c r="AI360" s="14">
        <f t="shared" si="2938"/>
        <v>0.11296809122072962</v>
      </c>
      <c r="AJ360" s="14">
        <f t="shared" si="2939"/>
        <v>0</v>
      </c>
      <c r="AK360" s="14">
        <f t="shared" si="2940"/>
        <v>0</v>
      </c>
      <c r="AL360" s="14">
        <f t="shared" si="2941"/>
        <v>0</v>
      </c>
      <c r="AM360" s="17">
        <f t="shared" si="2942"/>
        <v>1</v>
      </c>
      <c r="AN360" s="14">
        <f t="shared" si="2943"/>
        <v>0.85957357129015755</v>
      </c>
      <c r="AO360" s="14">
        <f t="shared" si="2944"/>
        <v>7.4384599038553323E-2</v>
      </c>
      <c r="AP360" s="14">
        <f t="shared" si="2945"/>
        <v>1.84931020384595E-2</v>
      </c>
      <c r="AQ360" s="14">
        <f t="shared" si="2946"/>
        <v>4.7548727632829677E-2</v>
      </c>
      <c r="AR360" s="14">
        <f t="shared" si="2947"/>
        <v>0</v>
      </c>
      <c r="AS360" s="14">
        <f t="shared" si="2948"/>
        <v>0</v>
      </c>
      <c r="AT360" s="14">
        <f t="shared" si="2949"/>
        <v>0</v>
      </c>
      <c r="AU360" s="7"/>
      <c r="AV360" s="17">
        <f t="shared" si="2950"/>
        <v>1</v>
      </c>
      <c r="AW360" s="14">
        <f t="shared" si="2951"/>
        <v>0.88852747840216884</v>
      </c>
      <c r="AX360" s="14">
        <f t="shared" si="2952"/>
        <v>0.10827347373865803</v>
      </c>
      <c r="AY360" s="14">
        <f t="shared" si="2953"/>
        <v>0</v>
      </c>
      <c r="AZ360" s="14">
        <f t="shared" si="2954"/>
        <v>3.1990478591730166E-3</v>
      </c>
      <c r="BA360" s="14">
        <f t="shared" si="2955"/>
        <v>0</v>
      </c>
      <c r="BB360" s="18">
        <f t="shared" si="3205"/>
        <v>0</v>
      </c>
      <c r="BC360" s="17">
        <f t="shared" si="2956"/>
        <v>1</v>
      </c>
      <c r="BD360" s="14">
        <f t="shared" si="2957"/>
        <v>0.97908908325508437</v>
      </c>
      <c r="BE360" s="14">
        <f t="shared" si="2958"/>
        <v>9.6329121290172157E-3</v>
      </c>
      <c r="BF360" s="14">
        <f t="shared" si="2959"/>
        <v>7.8528597647419505E-3</v>
      </c>
      <c r="BG360" s="14">
        <f t="shared" si="2960"/>
        <v>0</v>
      </c>
      <c r="BH360" s="14">
        <f t="shared" si="2961"/>
        <v>3.4251448511564138E-3</v>
      </c>
      <c r="BI360" s="17">
        <f t="shared" si="2962"/>
        <v>1</v>
      </c>
      <c r="BJ360" s="14">
        <f t="shared" si="2963"/>
        <v>0.95011991154919762</v>
      </c>
      <c r="BK360" s="14">
        <f t="shared" si="2964"/>
        <v>0</v>
      </c>
      <c r="BL360" s="14">
        <f t="shared" si="2965"/>
        <v>0</v>
      </c>
      <c r="BM360" s="14">
        <f t="shared" si="2966"/>
        <v>4.9880088450802482E-2</v>
      </c>
      <c r="BN360" s="14">
        <f t="shared" si="2967"/>
        <v>0</v>
      </c>
      <c r="BO360" s="14">
        <f t="shared" si="2968"/>
        <v>0</v>
      </c>
      <c r="BP360" s="18">
        <f t="shared" si="3206"/>
        <v>0</v>
      </c>
      <c r="BQ360" s="17">
        <f t="shared" si="2969"/>
        <v>1</v>
      </c>
      <c r="BR360" s="14">
        <f t="shared" si="2970"/>
        <v>0.96589700001992362</v>
      </c>
      <c r="BS360" s="14">
        <f t="shared" si="2971"/>
        <v>1.1066440134988167E-2</v>
      </c>
      <c r="BT360" s="14">
        <f t="shared" si="2972"/>
        <v>1.3317171758863834E-3</v>
      </c>
      <c r="BU360" s="14">
        <f t="shared" si="2973"/>
        <v>5.3674863531568149E-3</v>
      </c>
      <c r="BV360" s="14">
        <f t="shared" si="2974"/>
        <v>1.6337356316045108E-2</v>
      </c>
      <c r="BW360" s="25">
        <f t="shared" si="2975"/>
        <v>1</v>
      </c>
      <c r="BX360" s="14">
        <f t="shared" si="2976"/>
        <v>0.72347472181073536</v>
      </c>
      <c r="BY360" s="14">
        <f t="shared" si="2977"/>
        <v>0.16621637480414531</v>
      </c>
      <c r="BZ360" s="14">
        <f t="shared" si="2978"/>
        <v>5.9954484876074229E-2</v>
      </c>
      <c r="CA360" s="14">
        <f t="shared" si="2979"/>
        <v>5.0354418509045096E-2</v>
      </c>
      <c r="CB360" s="14">
        <f t="shared" si="2980"/>
        <v>0</v>
      </c>
      <c r="CC360" s="7"/>
      <c r="CD360" s="17">
        <f t="shared" si="2981"/>
        <v>1</v>
      </c>
      <c r="CE360" s="14">
        <f t="shared" si="2982"/>
        <v>0.96645300428926006</v>
      </c>
      <c r="CF360" s="14">
        <f t="shared" si="2983"/>
        <v>3.1567607110821468E-2</v>
      </c>
      <c r="CG360" s="14">
        <f t="shared" si="2984"/>
        <v>0</v>
      </c>
      <c r="CH360" s="14">
        <f t="shared" si="2985"/>
        <v>1.9793885999184252E-3</v>
      </c>
      <c r="CI360" s="18">
        <f t="shared" si="3207"/>
        <v>0</v>
      </c>
      <c r="CJ360" s="7">
        <f t="shared" si="2986"/>
        <v>1</v>
      </c>
      <c r="CK360" s="6">
        <f t="shared" si="2987"/>
        <v>0.83944079671263383</v>
      </c>
      <c r="CL360" s="6">
        <f t="shared" si="2988"/>
        <v>0.14329188661799713</v>
      </c>
      <c r="CM360" s="6">
        <f t="shared" si="2989"/>
        <v>0</v>
      </c>
      <c r="CN360" s="6">
        <f t="shared" si="2990"/>
        <v>1.726731666936893E-2</v>
      </c>
      <c r="CO360" s="6">
        <f t="shared" si="2991"/>
        <v>0</v>
      </c>
      <c r="CP360" s="6">
        <f t="shared" si="2992"/>
        <v>0</v>
      </c>
      <c r="CQ360" s="5">
        <f t="shared" si="2993"/>
        <v>0</v>
      </c>
      <c r="CR360" s="17">
        <f t="shared" si="2994"/>
        <v>1</v>
      </c>
      <c r="CS360" s="14">
        <f t="shared" si="2995"/>
        <v>0.66318074797581739</v>
      </c>
      <c r="CT360" s="14">
        <f t="shared" si="2996"/>
        <v>0.185449070481048</v>
      </c>
      <c r="CU360" s="14">
        <f t="shared" si="2997"/>
        <v>0</v>
      </c>
      <c r="CV360" s="14">
        <f t="shared" si="2998"/>
        <v>0.15137018154313447</v>
      </c>
      <c r="CW360" s="14">
        <f t="shared" si="2999"/>
        <v>0</v>
      </c>
      <c r="CX360" s="14">
        <f t="shared" si="3000"/>
        <v>0</v>
      </c>
      <c r="CY360" s="17">
        <f t="shared" si="3001"/>
        <v>1</v>
      </c>
      <c r="CZ360" s="14">
        <f t="shared" si="3002"/>
        <v>0.9551593969098009</v>
      </c>
      <c r="DA360" s="14">
        <f t="shared" si="3003"/>
        <v>2.6470853977521965E-2</v>
      </c>
      <c r="DB360" s="14">
        <f t="shared" si="3004"/>
        <v>1.836974911267715E-2</v>
      </c>
      <c r="DC360" s="14">
        <f t="shared" si="3005"/>
        <v>0</v>
      </c>
      <c r="DD360" s="14">
        <f t="shared" si="3006"/>
        <v>0</v>
      </c>
      <c r="DE360" s="17">
        <f t="shared" si="3007"/>
        <v>1</v>
      </c>
      <c r="DF360" s="14">
        <f t="shared" si="3008"/>
        <v>0.99132328451831708</v>
      </c>
      <c r="DG360" s="14">
        <f t="shared" si="3009"/>
        <v>7.222656747401625E-3</v>
      </c>
      <c r="DH360" s="14">
        <f t="shared" si="3010"/>
        <v>0</v>
      </c>
      <c r="DI360" s="14">
        <f t="shared" si="3011"/>
        <v>0</v>
      </c>
      <c r="DJ360" s="14">
        <f t="shared" si="3012"/>
        <v>1.4540587342814209E-3</v>
      </c>
      <c r="DK360" s="7"/>
      <c r="DL360" s="17">
        <f t="shared" si="3013"/>
        <v>1</v>
      </c>
      <c r="DM360" s="14">
        <f t="shared" si="3014"/>
        <v>0.50792484739941557</v>
      </c>
      <c r="DN360" s="14">
        <f t="shared" si="3015"/>
        <v>9.510067555830802E-2</v>
      </c>
      <c r="DO360" s="14">
        <f t="shared" si="3016"/>
        <v>1.4772537510417733E-2</v>
      </c>
      <c r="DP360" s="14">
        <f t="shared" si="3017"/>
        <v>0.14856436680112767</v>
      </c>
      <c r="DQ360" s="14">
        <f t="shared" si="3018"/>
        <v>2.4508643711878983E-2</v>
      </c>
      <c r="DR360" s="14">
        <f t="shared" si="3019"/>
        <v>0</v>
      </c>
      <c r="DS360" s="14">
        <f t="shared" si="3020"/>
        <v>0.20912892901885199</v>
      </c>
      <c r="DT360" s="14">
        <f t="shared" si="3021"/>
        <v>0</v>
      </c>
      <c r="DU360" s="14">
        <f t="shared" si="3022"/>
        <v>0</v>
      </c>
      <c r="DV360" s="14">
        <f t="shared" si="3023"/>
        <v>0</v>
      </c>
      <c r="DW360" s="25">
        <f t="shared" si="3024"/>
        <v>1</v>
      </c>
      <c r="DX360" s="14">
        <f t="shared" si="3025"/>
        <v>1</v>
      </c>
      <c r="DY360" s="14">
        <f t="shared" si="3026"/>
        <v>0</v>
      </c>
      <c r="DZ360" s="14">
        <f t="shared" si="3027"/>
        <v>0</v>
      </c>
      <c r="EA360" s="14">
        <f t="shared" si="3028"/>
        <v>0</v>
      </c>
      <c r="EB360" s="14">
        <f t="shared" si="3029"/>
        <v>0</v>
      </c>
      <c r="EC360" s="14">
        <f t="shared" si="3030"/>
        <v>0</v>
      </c>
      <c r="ED360" s="14">
        <f t="shared" si="3031"/>
        <v>0</v>
      </c>
      <c r="EE360" s="18"/>
      <c r="EF360" s="17">
        <f t="shared" si="3032"/>
        <v>1</v>
      </c>
      <c r="EG360" s="14">
        <f t="shared" si="3033"/>
        <v>0.85532862523962228</v>
      </c>
      <c r="EH360" s="14">
        <f t="shared" si="3034"/>
        <v>0.1127189564339801</v>
      </c>
      <c r="EI360" s="14">
        <f t="shared" si="3035"/>
        <v>2.9138412133073353E-2</v>
      </c>
      <c r="EJ360" s="14">
        <f t="shared" si="3036"/>
        <v>2.8140061933243643E-3</v>
      </c>
      <c r="EK360" s="14">
        <f t="shared" si="3037"/>
        <v>0</v>
      </c>
      <c r="EL360" s="18">
        <f t="shared" si="3208"/>
        <v>0</v>
      </c>
      <c r="EM360" s="17">
        <f t="shared" si="3038"/>
        <v>1</v>
      </c>
      <c r="EN360" s="14">
        <f t="shared" si="3039"/>
        <v>1</v>
      </c>
      <c r="EO360" s="14">
        <f t="shared" si="3040"/>
        <v>0</v>
      </c>
      <c r="EP360" s="14">
        <f t="shared" si="3041"/>
        <v>0</v>
      </c>
      <c r="EQ360" s="14">
        <f t="shared" si="3042"/>
        <v>0</v>
      </c>
      <c r="ER360" s="14">
        <f t="shared" si="3043"/>
        <v>0</v>
      </c>
      <c r="ES360" s="14">
        <f t="shared" si="3044"/>
        <v>0</v>
      </c>
      <c r="ET360" s="25">
        <f t="shared" si="3045"/>
        <v>1</v>
      </c>
      <c r="EU360" s="14">
        <f t="shared" si="3046"/>
        <v>0.96525086467522236</v>
      </c>
      <c r="EV360" s="14">
        <f t="shared" si="3047"/>
        <v>0</v>
      </c>
      <c r="EW360" s="14">
        <f t="shared" si="3048"/>
        <v>1.8697557656328349E-2</v>
      </c>
      <c r="EX360" s="14">
        <f t="shared" si="3049"/>
        <v>0</v>
      </c>
      <c r="EY360" s="14">
        <f t="shared" si="3050"/>
        <v>1.6051577668449352E-2</v>
      </c>
      <c r="EZ360" s="14">
        <f t="shared" si="3051"/>
        <v>0</v>
      </c>
      <c r="FA360" s="17">
        <f t="shared" si="3052"/>
        <v>1</v>
      </c>
      <c r="FB360" s="14">
        <f t="shared" si="3053"/>
        <v>0.99634706887658864</v>
      </c>
      <c r="FC360" s="14">
        <f t="shared" si="3054"/>
        <v>3.6529311234113557E-3</v>
      </c>
      <c r="FD360" s="14">
        <f t="shared" si="3055"/>
        <v>0</v>
      </c>
      <c r="FE360" s="14">
        <f t="shared" si="3056"/>
        <v>0</v>
      </c>
      <c r="FF360" s="14">
        <f t="shared" si="3057"/>
        <v>0</v>
      </c>
      <c r="FG360" s="14">
        <f t="shared" si="3058"/>
        <v>0</v>
      </c>
      <c r="FH360" s="18">
        <f t="shared" si="3209"/>
        <v>0</v>
      </c>
      <c r="FI360" s="17">
        <f t="shared" si="3059"/>
        <v>1</v>
      </c>
      <c r="FJ360" s="14">
        <f t="shared" si="3060"/>
        <v>0.84267012702285304</v>
      </c>
      <c r="FK360" s="14">
        <f t="shared" si="3061"/>
        <v>0.15224886285916431</v>
      </c>
      <c r="FL360" s="14">
        <f t="shared" si="3062"/>
        <v>5.0810101179827238E-3</v>
      </c>
      <c r="FM360" s="14">
        <f t="shared" si="3063"/>
        <v>0</v>
      </c>
      <c r="FN360" s="17">
        <f t="shared" si="3064"/>
        <v>1</v>
      </c>
      <c r="FO360" s="14">
        <f t="shared" si="3065"/>
        <v>0.80557675636267656</v>
      </c>
      <c r="FP360" s="14">
        <f t="shared" si="3066"/>
        <v>0.19442324363732347</v>
      </c>
      <c r="FQ360" s="14">
        <f t="shared" si="3067"/>
        <v>0</v>
      </c>
      <c r="FR360" s="14">
        <f t="shared" si="3068"/>
        <v>0</v>
      </c>
      <c r="FS360" s="14">
        <f t="shared" si="3069"/>
        <v>0</v>
      </c>
      <c r="FT360" s="14">
        <f t="shared" si="3070"/>
        <v>0</v>
      </c>
      <c r="FU360" s="17">
        <f t="shared" si="3071"/>
        <v>1</v>
      </c>
      <c r="FV360" s="14">
        <f t="shared" si="3072"/>
        <v>0.79125071885821618</v>
      </c>
      <c r="FW360" s="14">
        <f t="shared" si="3073"/>
        <v>0.12530516798471669</v>
      </c>
      <c r="FX360" s="14">
        <f t="shared" si="3074"/>
        <v>7.9187762601751865E-2</v>
      </c>
      <c r="FY360" s="14">
        <f t="shared" si="3075"/>
        <v>0</v>
      </c>
      <c r="FZ360" s="14">
        <f t="shared" si="3076"/>
        <v>4.2563505553153101E-3</v>
      </c>
      <c r="GA360" s="18">
        <f t="shared" si="3210"/>
        <v>0</v>
      </c>
      <c r="GB360" s="18">
        <f t="shared" si="3211"/>
        <v>1.3026581508732273E-3</v>
      </c>
      <c r="GC360" s="17">
        <f t="shared" si="3077"/>
        <v>1</v>
      </c>
      <c r="GD360" s="14">
        <f t="shared" si="3078"/>
        <v>0.97340852630208352</v>
      </c>
      <c r="GE360" s="14">
        <f t="shared" si="3079"/>
        <v>9.2054272549273921E-3</v>
      </c>
      <c r="GF360" s="14">
        <f t="shared" si="3080"/>
        <v>8.5120908376104944E-4</v>
      </c>
      <c r="GG360" s="14">
        <f t="shared" si="3081"/>
        <v>1.0429314288492576E-2</v>
      </c>
      <c r="GH360" s="14">
        <f t="shared" si="3082"/>
        <v>6.105523070735407E-3</v>
      </c>
      <c r="GI360" s="14">
        <f t="shared" si="3083"/>
        <v>0</v>
      </c>
      <c r="GJ360" s="14">
        <f t="shared" si="3084"/>
        <v>0</v>
      </c>
      <c r="GK360" s="17">
        <f t="shared" si="3085"/>
        <v>1</v>
      </c>
      <c r="GL360" s="14">
        <f t="shared" si="3086"/>
        <v>0.92941524760649097</v>
      </c>
      <c r="GM360" s="14">
        <f t="shared" si="3087"/>
        <v>4.2301436729909714E-2</v>
      </c>
      <c r="GN360" s="14">
        <f t="shared" si="3088"/>
        <v>0</v>
      </c>
      <c r="GO360" s="14">
        <f t="shared" si="3089"/>
        <v>2.9913955832346789E-3</v>
      </c>
      <c r="GP360" s="14">
        <f t="shared" si="3090"/>
        <v>6.0906301024591155E-3</v>
      </c>
      <c r="GQ360" s="14">
        <f t="shared" si="3091"/>
        <v>0</v>
      </c>
      <c r="GR360" s="14">
        <f t="shared" si="3092"/>
        <v>1.9201289977905607E-2</v>
      </c>
      <c r="GS360" s="17">
        <f t="shared" si="3093"/>
        <v>1</v>
      </c>
      <c r="GT360" s="14">
        <f t="shared" si="3094"/>
        <v>0.51406815839502618</v>
      </c>
      <c r="GU360" s="14">
        <f t="shared" si="3095"/>
        <v>0</v>
      </c>
      <c r="GV360" s="14">
        <f t="shared" si="3096"/>
        <v>7.7944248350196685E-2</v>
      </c>
      <c r="GW360" s="14">
        <f t="shared" si="3097"/>
        <v>0.29875079827187129</v>
      </c>
      <c r="GX360" s="14">
        <f t="shared" si="3098"/>
        <v>5.8781263605387477E-2</v>
      </c>
      <c r="GY360" s="14">
        <f t="shared" si="3099"/>
        <v>5.045553137751816E-2</v>
      </c>
      <c r="GZ360" s="14">
        <f t="shared" si="3100"/>
        <v>0</v>
      </c>
      <c r="HA360" s="17">
        <f t="shared" si="3101"/>
        <v>1</v>
      </c>
      <c r="HB360" s="14">
        <f t="shared" si="3102"/>
        <v>0.96831427294758421</v>
      </c>
      <c r="HC360" s="14">
        <f t="shared" si="3103"/>
        <v>0</v>
      </c>
      <c r="HD360" s="14">
        <f t="shared" si="3104"/>
        <v>3.1685727052415735E-2</v>
      </c>
      <c r="HE360" s="14">
        <f t="shared" si="3105"/>
        <v>0</v>
      </c>
      <c r="HF360" s="17">
        <f t="shared" si="3106"/>
        <v>1</v>
      </c>
      <c r="HG360" s="14">
        <f t="shared" si="3107"/>
        <v>0.86391062872525948</v>
      </c>
      <c r="HH360" s="14">
        <f t="shared" si="3108"/>
        <v>3.0640576654482787E-2</v>
      </c>
      <c r="HI360" s="14">
        <f t="shared" si="3109"/>
        <v>5.2230565696458356E-2</v>
      </c>
      <c r="HJ360" s="14">
        <f t="shared" si="3110"/>
        <v>5.321822892379937E-2</v>
      </c>
      <c r="HK360" s="17">
        <f t="shared" si="3111"/>
        <v>1</v>
      </c>
      <c r="HL360" s="14">
        <f t="shared" si="3112"/>
        <v>0.99030075181760879</v>
      </c>
      <c r="HM360" s="14">
        <f t="shared" si="3113"/>
        <v>0</v>
      </c>
      <c r="HN360" s="14">
        <f t="shared" si="3114"/>
        <v>0</v>
      </c>
      <c r="HO360" s="14">
        <f t="shared" si="3115"/>
        <v>9.2952426759670918E-3</v>
      </c>
      <c r="HP360" s="14">
        <f t="shared" si="3116"/>
        <v>0</v>
      </c>
      <c r="HQ360" s="14">
        <f t="shared" si="3117"/>
        <v>0</v>
      </c>
      <c r="HR360" s="14">
        <f t="shared" si="3118"/>
        <v>4.0400550642416061E-4</v>
      </c>
      <c r="HS360" s="17">
        <f t="shared" si="3119"/>
        <v>1</v>
      </c>
      <c r="HT360" s="14">
        <f t="shared" si="3120"/>
        <v>0.80959723301443287</v>
      </c>
      <c r="HU360" s="14">
        <f t="shared" si="3121"/>
        <v>0.12294688906271151</v>
      </c>
      <c r="HV360" s="14">
        <f t="shared" si="3122"/>
        <v>4.7428040760565067E-2</v>
      </c>
      <c r="HW360" s="14">
        <f t="shared" si="3123"/>
        <v>1.1698906769640534E-2</v>
      </c>
      <c r="HX360" s="14">
        <f t="shared" si="3124"/>
        <v>8.3289303926497357E-3</v>
      </c>
      <c r="HY360" s="14">
        <f t="shared" si="3125"/>
        <v>0</v>
      </c>
      <c r="HZ360" s="18">
        <f t="shared" si="3212"/>
        <v>2.2868620565123218E-2</v>
      </c>
      <c r="IA360" s="18">
        <f t="shared" si="3213"/>
        <v>0</v>
      </c>
      <c r="IB360" s="17">
        <f t="shared" si="3126"/>
        <v>1</v>
      </c>
      <c r="IC360" s="14">
        <f t="shared" si="3127"/>
        <v>0.95344492426275718</v>
      </c>
      <c r="ID360" s="14">
        <f t="shared" si="3128"/>
        <v>0</v>
      </c>
      <c r="IE360" s="14">
        <f t="shared" si="3129"/>
        <v>4.655507573724281E-2</v>
      </c>
      <c r="IF360" s="14">
        <f t="shared" si="3130"/>
        <v>0</v>
      </c>
      <c r="IG360" s="14">
        <f t="shared" si="3131"/>
        <v>0</v>
      </c>
      <c r="IH360" s="14">
        <f t="shared" si="3132"/>
        <v>0</v>
      </c>
      <c r="II360" s="14">
        <f t="shared" si="3133"/>
        <v>0</v>
      </c>
      <c r="IJ360" s="17">
        <f t="shared" si="3134"/>
        <v>1</v>
      </c>
      <c r="IK360" s="14">
        <f t="shared" si="3135"/>
        <v>0.18841683388853223</v>
      </c>
      <c r="IL360" s="14">
        <f t="shared" si="3136"/>
        <v>0.23880145846246284</v>
      </c>
      <c r="IM360" s="14">
        <f t="shared" si="3137"/>
        <v>0.15901130012070364</v>
      </c>
      <c r="IN360" s="14">
        <f t="shared" si="3138"/>
        <v>0.31210205030679761</v>
      </c>
      <c r="IO360" s="14">
        <f t="shared" si="3139"/>
        <v>0</v>
      </c>
      <c r="IP360" s="14">
        <f t="shared" si="3140"/>
        <v>6.9302091147907488E-2</v>
      </c>
      <c r="IQ360" s="14">
        <f t="shared" si="3141"/>
        <v>3.2366266073596231E-2</v>
      </c>
      <c r="IR360" s="17">
        <f t="shared" si="3142"/>
        <v>1</v>
      </c>
      <c r="IS360" s="14">
        <f t="shared" si="3143"/>
        <v>0.20276885869994324</v>
      </c>
      <c r="IT360" s="14">
        <f t="shared" si="3144"/>
        <v>0</v>
      </c>
      <c r="IU360" s="14">
        <f t="shared" si="3145"/>
        <v>0</v>
      </c>
      <c r="IV360" s="14">
        <f t="shared" si="3146"/>
        <v>2.6689338284529046E-2</v>
      </c>
      <c r="IW360" s="14">
        <f t="shared" si="3147"/>
        <v>9.2616440385441176E-4</v>
      </c>
      <c r="IX360" s="14">
        <f t="shared" si="3148"/>
        <v>0.75043816110363182</v>
      </c>
      <c r="IY360" s="14">
        <f t="shared" si="3149"/>
        <v>1.9177477508041402E-2</v>
      </c>
      <c r="IZ360" s="14">
        <f t="shared" si="3150"/>
        <v>0</v>
      </c>
      <c r="JA360" s="14">
        <f t="shared" si="3151"/>
        <v>0</v>
      </c>
      <c r="JB360" s="14">
        <f t="shared" si="3152"/>
        <v>0</v>
      </c>
      <c r="JC360" s="17">
        <f t="shared" si="3153"/>
        <v>1</v>
      </c>
      <c r="JD360" s="14">
        <f t="shared" si="3154"/>
        <v>0.93201767583306971</v>
      </c>
      <c r="JE360" s="14">
        <f t="shared" si="3155"/>
        <v>0</v>
      </c>
      <c r="JF360" s="14">
        <f t="shared" si="3156"/>
        <v>0</v>
      </c>
      <c r="JG360" s="14">
        <f t="shared" si="3157"/>
        <v>3.6870050684976625E-2</v>
      </c>
      <c r="JH360" s="14">
        <f t="shared" si="3158"/>
        <v>2.8778310977600047E-2</v>
      </c>
      <c r="JI360" s="14">
        <f t="shared" si="3159"/>
        <v>2.3339625043535357E-3</v>
      </c>
      <c r="JJ360" s="25">
        <f t="shared" si="3160"/>
        <v>1</v>
      </c>
      <c r="JK360" s="39">
        <f t="shared" si="3161"/>
        <v>0.18841683388853223</v>
      </c>
      <c r="JL360" s="39">
        <f t="shared" si="3162"/>
        <v>0</v>
      </c>
      <c r="JM360" s="39">
        <f t="shared" si="3163"/>
        <v>0</v>
      </c>
      <c r="JN360" s="39">
        <f t="shared" si="3164"/>
        <v>0</v>
      </c>
      <c r="JO360" s="39">
        <f t="shared" si="3165"/>
        <v>0</v>
      </c>
      <c r="JP360" s="39">
        <f t="shared" si="3166"/>
        <v>0</v>
      </c>
      <c r="JQ360" s="39">
        <f t="shared" si="3167"/>
        <v>0</v>
      </c>
      <c r="JR360" s="39">
        <f t="shared" si="3168"/>
        <v>0</v>
      </c>
      <c r="JS360" s="39">
        <f t="shared" si="3169"/>
        <v>0</v>
      </c>
      <c r="JT360" s="39">
        <f t="shared" si="3170"/>
        <v>0</v>
      </c>
      <c r="JU360" s="39">
        <f t="shared" si="3171"/>
        <v>0</v>
      </c>
      <c r="JV360" s="17">
        <f t="shared" si="3172"/>
        <v>1</v>
      </c>
      <c r="JW360" s="14">
        <f t="shared" si="3173"/>
        <v>0.77340766581211906</v>
      </c>
      <c r="JX360" s="14">
        <f t="shared" si="3174"/>
        <v>8.4267579609015528E-3</v>
      </c>
      <c r="JY360" s="14">
        <f t="shared" si="3175"/>
        <v>3.1485821666899567E-2</v>
      </c>
      <c r="JZ360" s="14">
        <f t="shared" si="3176"/>
        <v>0</v>
      </c>
      <c r="KA360" s="14">
        <f t="shared" si="3177"/>
        <v>0</v>
      </c>
      <c r="KB360" s="14">
        <f t="shared" si="3178"/>
        <v>0</v>
      </c>
      <c r="KC360" s="14">
        <f t="shared" si="3179"/>
        <v>0.18667975456007985</v>
      </c>
      <c r="KD360" s="14">
        <f t="shared" si="3180"/>
        <v>0</v>
      </c>
      <c r="KE360" s="14">
        <f t="shared" si="3181"/>
        <v>0</v>
      </c>
      <c r="KF360" s="14">
        <f t="shared" si="3182"/>
        <v>0</v>
      </c>
      <c r="KG360" s="14">
        <f t="shared" si="3183"/>
        <v>0</v>
      </c>
      <c r="KH360" s="14">
        <f t="shared" si="3184"/>
        <v>0</v>
      </c>
      <c r="KI360" s="17">
        <f t="shared" si="3185"/>
        <v>1</v>
      </c>
      <c r="KJ360" s="14">
        <f t="shared" si="3186"/>
        <v>0.98705985355112225</v>
      </c>
      <c r="KK360" s="14">
        <f t="shared" si="3187"/>
        <v>0</v>
      </c>
      <c r="KL360" s="14">
        <f t="shared" si="3188"/>
        <v>0</v>
      </c>
      <c r="KM360" s="14">
        <f t="shared" si="3189"/>
        <v>9.2362608621088943E-3</v>
      </c>
      <c r="KN360" s="14">
        <f t="shared" si="3190"/>
        <v>3.7038855867689061E-3</v>
      </c>
      <c r="KO360" s="14">
        <f t="shared" si="3191"/>
        <v>0</v>
      </c>
      <c r="KP360" s="14">
        <f t="shared" si="3192"/>
        <v>0</v>
      </c>
      <c r="KQ360" s="17">
        <f t="shared" si="3193"/>
        <v>1</v>
      </c>
      <c r="KR360" s="14">
        <f t="shared" si="3194"/>
        <v>1</v>
      </c>
      <c r="KS360" s="14">
        <f t="shared" si="3195"/>
        <v>0</v>
      </c>
      <c r="KT360" s="14">
        <f t="shared" si="3196"/>
        <v>0</v>
      </c>
      <c r="KU360" s="14">
        <f t="shared" si="3197"/>
        <v>0</v>
      </c>
      <c r="KV360" s="14">
        <f t="shared" si="3198"/>
        <v>0</v>
      </c>
      <c r="KW360" s="14">
        <f t="shared" si="3199"/>
        <v>0</v>
      </c>
      <c r="KX360" s="14">
        <f t="shared" si="3200"/>
        <v>0</v>
      </c>
      <c r="KY360" s="44">
        <f t="shared" si="3201"/>
        <v>0</v>
      </c>
      <c r="KZ360" s="44">
        <f t="shared" si="3202"/>
        <v>0</v>
      </c>
    </row>
    <row r="361" spans="1:312">
      <c r="A361" s="49">
        <f t="shared" si="2906"/>
        <v>0</v>
      </c>
      <c r="B361" s="17">
        <f t="shared" si="2907"/>
        <v>1</v>
      </c>
      <c r="C361" s="14">
        <f t="shared" si="2908"/>
        <v>1</v>
      </c>
      <c r="D361" s="14">
        <f t="shared" si="2909"/>
        <v>0</v>
      </c>
      <c r="E361" s="14">
        <f t="shared" si="2910"/>
        <v>0</v>
      </c>
      <c r="F361" s="14">
        <f t="shared" si="2911"/>
        <v>0</v>
      </c>
      <c r="G361" s="17">
        <f t="shared" si="2912"/>
        <v>1</v>
      </c>
      <c r="H361" s="14">
        <f t="shared" si="2913"/>
        <v>1</v>
      </c>
      <c r="I361" s="14">
        <f t="shared" si="2914"/>
        <v>0</v>
      </c>
      <c r="J361" s="14">
        <f t="shared" si="2915"/>
        <v>0</v>
      </c>
      <c r="K361" s="14">
        <f t="shared" si="2916"/>
        <v>0</v>
      </c>
      <c r="L361" s="18">
        <f t="shared" si="3203"/>
        <v>0</v>
      </c>
      <c r="M361" s="17">
        <f t="shared" si="2917"/>
        <v>1</v>
      </c>
      <c r="N361" s="14">
        <f t="shared" si="2918"/>
        <v>1</v>
      </c>
      <c r="O361" s="14">
        <f t="shared" si="2919"/>
        <v>0</v>
      </c>
      <c r="P361" s="14">
        <f t="shared" si="2920"/>
        <v>0</v>
      </c>
      <c r="Q361" s="18">
        <f t="shared" si="3204"/>
        <v>0</v>
      </c>
      <c r="R361" s="17">
        <f t="shared" si="2921"/>
        <v>1</v>
      </c>
      <c r="S361" s="14">
        <f t="shared" si="2922"/>
        <v>1</v>
      </c>
      <c r="T361" s="14">
        <f t="shared" si="2923"/>
        <v>0</v>
      </c>
      <c r="U361" s="14">
        <f t="shared" si="2924"/>
        <v>0</v>
      </c>
      <c r="V361" s="14">
        <f t="shared" si="2925"/>
        <v>0</v>
      </c>
      <c r="W361" s="14">
        <f t="shared" si="2926"/>
        <v>0</v>
      </c>
      <c r="X361" s="17">
        <f t="shared" si="2927"/>
        <v>1</v>
      </c>
      <c r="Y361" s="14">
        <f t="shared" si="2928"/>
        <v>1</v>
      </c>
      <c r="Z361" s="14">
        <f t="shared" si="2929"/>
        <v>0</v>
      </c>
      <c r="AA361" s="14">
        <f t="shared" si="2930"/>
        <v>0</v>
      </c>
      <c r="AB361" s="14">
        <f t="shared" si="2931"/>
        <v>0</v>
      </c>
      <c r="AC361" s="14">
        <f t="shared" si="2932"/>
        <v>0</v>
      </c>
      <c r="AD361" s="14">
        <f t="shared" si="2933"/>
        <v>0</v>
      </c>
      <c r="AE361" s="17">
        <f t="shared" si="2934"/>
        <v>1</v>
      </c>
      <c r="AF361" s="14">
        <f t="shared" si="2935"/>
        <v>1</v>
      </c>
      <c r="AG361" s="14">
        <f t="shared" si="2936"/>
        <v>0</v>
      </c>
      <c r="AH361" s="14">
        <f t="shared" si="2937"/>
        <v>0</v>
      </c>
      <c r="AI361" s="14">
        <f t="shared" si="2938"/>
        <v>0</v>
      </c>
      <c r="AJ361" s="14">
        <f t="shared" si="2939"/>
        <v>0</v>
      </c>
      <c r="AK361" s="14">
        <f t="shared" si="2940"/>
        <v>0</v>
      </c>
      <c r="AL361" s="14">
        <f t="shared" si="2941"/>
        <v>0</v>
      </c>
      <c r="AM361" s="17">
        <f t="shared" si="2942"/>
        <v>1</v>
      </c>
      <c r="AN361" s="14">
        <f t="shared" si="2943"/>
        <v>1</v>
      </c>
      <c r="AO361" s="14">
        <f t="shared" si="2944"/>
        <v>0</v>
      </c>
      <c r="AP361" s="14">
        <f t="shared" si="2945"/>
        <v>0</v>
      </c>
      <c r="AQ361" s="14">
        <f t="shared" si="2946"/>
        <v>0</v>
      </c>
      <c r="AR361" s="14">
        <f t="shared" si="2947"/>
        <v>0</v>
      </c>
      <c r="AS361" s="14">
        <f t="shared" si="2948"/>
        <v>0</v>
      </c>
      <c r="AT361" s="14">
        <f t="shared" si="2949"/>
        <v>0</v>
      </c>
      <c r="AU361" s="7"/>
      <c r="AV361" s="17">
        <f t="shared" si="2950"/>
        <v>1</v>
      </c>
      <c r="AW361" s="14">
        <f t="shared" si="2951"/>
        <v>1</v>
      </c>
      <c r="AX361" s="14">
        <f t="shared" si="2952"/>
        <v>0</v>
      </c>
      <c r="AY361" s="14">
        <f t="shared" si="2953"/>
        <v>0</v>
      </c>
      <c r="AZ361" s="14">
        <f t="shared" si="2954"/>
        <v>0</v>
      </c>
      <c r="BA361" s="14">
        <f t="shared" si="2955"/>
        <v>0</v>
      </c>
      <c r="BB361" s="18">
        <f t="shared" si="3205"/>
        <v>0</v>
      </c>
      <c r="BC361" s="17">
        <f t="shared" si="2956"/>
        <v>1</v>
      </c>
      <c r="BD361" s="14">
        <f t="shared" si="2957"/>
        <v>1</v>
      </c>
      <c r="BE361" s="14">
        <f t="shared" si="2958"/>
        <v>0</v>
      </c>
      <c r="BF361" s="14">
        <f t="shared" si="2959"/>
        <v>0</v>
      </c>
      <c r="BG361" s="14">
        <f t="shared" si="2960"/>
        <v>0</v>
      </c>
      <c r="BH361" s="14">
        <f t="shared" si="2961"/>
        <v>0</v>
      </c>
      <c r="BI361" s="17">
        <f t="shared" si="2962"/>
        <v>1</v>
      </c>
      <c r="BJ361" s="14">
        <f t="shared" si="2963"/>
        <v>1</v>
      </c>
      <c r="BK361" s="14">
        <f t="shared" si="2964"/>
        <v>0</v>
      </c>
      <c r="BL361" s="14">
        <f t="shared" si="2965"/>
        <v>0</v>
      </c>
      <c r="BM361" s="14">
        <f t="shared" si="2966"/>
        <v>0</v>
      </c>
      <c r="BN361" s="14">
        <f t="shared" si="2967"/>
        <v>0</v>
      </c>
      <c r="BO361" s="14">
        <f t="shared" si="2968"/>
        <v>0</v>
      </c>
      <c r="BP361" s="18" t="e">
        <f t="shared" si="3206"/>
        <v>#VALUE!</v>
      </c>
      <c r="BQ361" s="17">
        <f t="shared" si="2969"/>
        <v>1</v>
      </c>
      <c r="BR361" s="14">
        <f t="shared" si="2970"/>
        <v>1</v>
      </c>
      <c r="BS361" s="14">
        <f t="shared" si="2971"/>
        <v>0</v>
      </c>
      <c r="BT361" s="14">
        <f t="shared" si="2972"/>
        <v>0</v>
      </c>
      <c r="BU361" s="14">
        <f t="shared" si="2973"/>
        <v>0</v>
      </c>
      <c r="BV361" s="14">
        <f t="shared" si="2974"/>
        <v>0</v>
      </c>
      <c r="BW361" s="25">
        <f t="shared" si="2975"/>
        <v>1</v>
      </c>
      <c r="BX361" s="14">
        <f t="shared" si="2976"/>
        <v>1</v>
      </c>
      <c r="BY361" s="14">
        <f t="shared" si="2977"/>
        <v>0</v>
      </c>
      <c r="BZ361" s="14">
        <f t="shared" si="2978"/>
        <v>0</v>
      </c>
      <c r="CA361" s="14">
        <f t="shared" si="2979"/>
        <v>0</v>
      </c>
      <c r="CB361" s="14">
        <f t="shared" si="2980"/>
        <v>0</v>
      </c>
      <c r="CC361" s="7"/>
      <c r="CD361" s="17">
        <f t="shared" si="2981"/>
        <v>1</v>
      </c>
      <c r="CE361" s="14">
        <f t="shared" si="2982"/>
        <v>1</v>
      </c>
      <c r="CF361" s="14">
        <f t="shared" si="2983"/>
        <v>0</v>
      </c>
      <c r="CG361" s="14">
        <f t="shared" si="2984"/>
        <v>0</v>
      </c>
      <c r="CH361" s="14">
        <f t="shared" si="2985"/>
        <v>0</v>
      </c>
      <c r="CI361" s="18">
        <f t="shared" si="3207"/>
        <v>0</v>
      </c>
      <c r="CJ361" s="7">
        <f t="shared" si="2986"/>
        <v>1</v>
      </c>
      <c r="CK361" s="6">
        <f t="shared" si="2987"/>
        <v>1</v>
      </c>
      <c r="CL361" s="6">
        <f t="shared" si="2988"/>
        <v>0</v>
      </c>
      <c r="CM361" s="6">
        <f t="shared" si="2989"/>
        <v>0</v>
      </c>
      <c r="CN361" s="6">
        <f t="shared" si="2990"/>
        <v>0</v>
      </c>
      <c r="CO361" s="6">
        <f t="shared" si="2991"/>
        <v>0</v>
      </c>
      <c r="CP361" s="6">
        <f t="shared" si="2992"/>
        <v>0</v>
      </c>
      <c r="CQ361" s="5">
        <f t="shared" si="2993"/>
        <v>0</v>
      </c>
      <c r="CR361" s="17">
        <f t="shared" si="2994"/>
        <v>1</v>
      </c>
      <c r="CS361" s="14">
        <f t="shared" si="2995"/>
        <v>1</v>
      </c>
      <c r="CT361" s="14">
        <f t="shared" si="2996"/>
        <v>0</v>
      </c>
      <c r="CU361" s="14">
        <f t="shared" si="2997"/>
        <v>0</v>
      </c>
      <c r="CV361" s="14">
        <f t="shared" si="2998"/>
        <v>0</v>
      </c>
      <c r="CW361" s="14">
        <f t="shared" si="2999"/>
        <v>0</v>
      </c>
      <c r="CX361" s="14">
        <f t="shared" si="3000"/>
        <v>0</v>
      </c>
      <c r="CY361" s="17">
        <f t="shared" si="3001"/>
        <v>1</v>
      </c>
      <c r="CZ361" s="14">
        <f t="shared" si="3002"/>
        <v>1</v>
      </c>
      <c r="DA361" s="14">
        <f t="shared" si="3003"/>
        <v>0</v>
      </c>
      <c r="DB361" s="14">
        <f t="shared" si="3004"/>
        <v>0</v>
      </c>
      <c r="DC361" s="14">
        <f t="shared" si="3005"/>
        <v>0</v>
      </c>
      <c r="DD361" s="14">
        <f t="shared" si="3006"/>
        <v>0</v>
      </c>
      <c r="DE361" s="17">
        <f t="shared" si="3007"/>
        <v>1</v>
      </c>
      <c r="DF361" s="14">
        <f t="shared" si="3008"/>
        <v>1</v>
      </c>
      <c r="DG361" s="14">
        <f t="shared" si="3009"/>
        <v>0</v>
      </c>
      <c r="DH361" s="14">
        <f t="shared" si="3010"/>
        <v>0</v>
      </c>
      <c r="DI361" s="14">
        <f t="shared" si="3011"/>
        <v>0</v>
      </c>
      <c r="DJ361" s="14">
        <f t="shared" si="3012"/>
        <v>0</v>
      </c>
      <c r="DK361" s="7"/>
      <c r="DL361" s="17">
        <f t="shared" si="3013"/>
        <v>1</v>
      </c>
      <c r="DM361" s="14">
        <f t="shared" si="3014"/>
        <v>1</v>
      </c>
      <c r="DN361" s="14">
        <f t="shared" si="3015"/>
        <v>0</v>
      </c>
      <c r="DO361" s="14">
        <f t="shared" si="3016"/>
        <v>0</v>
      </c>
      <c r="DP361" s="14">
        <f t="shared" si="3017"/>
        <v>0</v>
      </c>
      <c r="DQ361" s="14">
        <f t="shared" si="3018"/>
        <v>0</v>
      </c>
      <c r="DR361" s="14">
        <f t="shared" si="3019"/>
        <v>0</v>
      </c>
      <c r="DS361" s="14">
        <f t="shared" si="3020"/>
        <v>0</v>
      </c>
      <c r="DT361" s="14">
        <f t="shared" si="3021"/>
        <v>0</v>
      </c>
      <c r="DU361" s="14">
        <f t="shared" si="3022"/>
        <v>0</v>
      </c>
      <c r="DV361" s="14">
        <f t="shared" si="3023"/>
        <v>0</v>
      </c>
      <c r="DW361" s="25">
        <f t="shared" si="3024"/>
        <v>1</v>
      </c>
      <c r="DX361" s="14">
        <f t="shared" si="3025"/>
        <v>1</v>
      </c>
      <c r="DY361" s="14">
        <f t="shared" si="3026"/>
        <v>0</v>
      </c>
      <c r="DZ361" s="14">
        <f t="shared" si="3027"/>
        <v>0</v>
      </c>
      <c r="EA361" s="14">
        <f t="shared" si="3028"/>
        <v>0</v>
      </c>
      <c r="EB361" s="14">
        <f t="shared" si="3029"/>
        <v>0</v>
      </c>
      <c r="EC361" s="14">
        <f t="shared" si="3030"/>
        <v>0</v>
      </c>
      <c r="ED361" s="14">
        <f t="shared" si="3031"/>
        <v>0</v>
      </c>
      <c r="EE361" s="18"/>
      <c r="EF361" s="17">
        <f t="shared" si="3032"/>
        <v>1</v>
      </c>
      <c r="EG361" s="14">
        <f t="shared" si="3033"/>
        <v>1</v>
      </c>
      <c r="EH361" s="14">
        <f t="shared" si="3034"/>
        <v>0</v>
      </c>
      <c r="EI361" s="14">
        <f t="shared" si="3035"/>
        <v>0</v>
      </c>
      <c r="EJ361" s="14">
        <f t="shared" si="3036"/>
        <v>0</v>
      </c>
      <c r="EK361" s="14">
        <f t="shared" si="3037"/>
        <v>0</v>
      </c>
      <c r="EL361" s="18">
        <f t="shared" si="3208"/>
        <v>0</v>
      </c>
      <c r="EM361" s="17">
        <f t="shared" si="3038"/>
        <v>1</v>
      </c>
      <c r="EN361" s="14">
        <f t="shared" si="3039"/>
        <v>1</v>
      </c>
      <c r="EO361" s="14">
        <f t="shared" si="3040"/>
        <v>0</v>
      </c>
      <c r="EP361" s="14">
        <f t="shared" si="3041"/>
        <v>0</v>
      </c>
      <c r="EQ361" s="14">
        <f t="shared" si="3042"/>
        <v>0</v>
      </c>
      <c r="ER361" s="14">
        <f t="shared" si="3043"/>
        <v>0</v>
      </c>
      <c r="ES361" s="14">
        <f t="shared" si="3044"/>
        <v>0</v>
      </c>
      <c r="ET361" s="25">
        <f t="shared" si="3045"/>
        <v>1</v>
      </c>
      <c r="EU361" s="14">
        <f t="shared" si="3046"/>
        <v>1</v>
      </c>
      <c r="EV361" s="14">
        <f t="shared" si="3047"/>
        <v>0</v>
      </c>
      <c r="EW361" s="14">
        <f t="shared" si="3048"/>
        <v>0</v>
      </c>
      <c r="EX361" s="14">
        <f t="shared" si="3049"/>
        <v>0</v>
      </c>
      <c r="EY361" s="14">
        <f t="shared" si="3050"/>
        <v>0</v>
      </c>
      <c r="EZ361" s="14">
        <f t="shared" si="3051"/>
        <v>0</v>
      </c>
      <c r="FA361" s="17">
        <f t="shared" si="3052"/>
        <v>1</v>
      </c>
      <c r="FB361" s="14">
        <f t="shared" si="3053"/>
        <v>1</v>
      </c>
      <c r="FC361" s="14">
        <f t="shared" si="3054"/>
        <v>0</v>
      </c>
      <c r="FD361" s="14">
        <f t="shared" si="3055"/>
        <v>0</v>
      </c>
      <c r="FE361" s="14">
        <f t="shared" si="3056"/>
        <v>0</v>
      </c>
      <c r="FF361" s="14">
        <f t="shared" si="3057"/>
        <v>0</v>
      </c>
      <c r="FG361" s="14">
        <f t="shared" si="3058"/>
        <v>0</v>
      </c>
      <c r="FH361" s="18" t="e">
        <f t="shared" si="3209"/>
        <v>#VALUE!</v>
      </c>
      <c r="FI361" s="17">
        <f t="shared" si="3059"/>
        <v>1</v>
      </c>
      <c r="FJ361" s="14">
        <f t="shared" si="3060"/>
        <v>1</v>
      </c>
      <c r="FK361" s="14">
        <f t="shared" si="3061"/>
        <v>0</v>
      </c>
      <c r="FL361" s="14">
        <f t="shared" si="3062"/>
        <v>0</v>
      </c>
      <c r="FM361" s="14">
        <f t="shared" si="3063"/>
        <v>0</v>
      </c>
      <c r="FN361" s="17">
        <f t="shared" si="3064"/>
        <v>1</v>
      </c>
      <c r="FO361" s="14">
        <f t="shared" si="3065"/>
        <v>1</v>
      </c>
      <c r="FP361" s="14">
        <f t="shared" si="3066"/>
        <v>0</v>
      </c>
      <c r="FQ361" s="14">
        <f t="shared" si="3067"/>
        <v>0</v>
      </c>
      <c r="FR361" s="14">
        <f t="shared" si="3068"/>
        <v>0</v>
      </c>
      <c r="FS361" s="14">
        <f t="shared" si="3069"/>
        <v>0</v>
      </c>
      <c r="FT361" s="14">
        <f t="shared" si="3070"/>
        <v>0</v>
      </c>
      <c r="FU361" s="17">
        <f t="shared" si="3071"/>
        <v>1</v>
      </c>
      <c r="FV361" s="14">
        <f t="shared" si="3072"/>
        <v>1</v>
      </c>
      <c r="FW361" s="14">
        <f t="shared" si="3073"/>
        <v>0</v>
      </c>
      <c r="FX361" s="14">
        <f t="shared" si="3074"/>
        <v>0</v>
      </c>
      <c r="FY361" s="14">
        <f t="shared" si="3075"/>
        <v>0</v>
      </c>
      <c r="FZ361" s="14">
        <f t="shared" si="3076"/>
        <v>0</v>
      </c>
      <c r="GA361" s="18">
        <f t="shared" si="3210"/>
        <v>0</v>
      </c>
      <c r="GB361" s="18" t="e">
        <f t="shared" si="3211"/>
        <v>#VALUE!</v>
      </c>
      <c r="GC361" s="17">
        <f t="shared" si="3077"/>
        <v>1</v>
      </c>
      <c r="GD361" s="14">
        <f t="shared" si="3078"/>
        <v>1</v>
      </c>
      <c r="GE361" s="14">
        <f t="shared" si="3079"/>
        <v>0</v>
      </c>
      <c r="GF361" s="14">
        <f t="shared" si="3080"/>
        <v>0</v>
      </c>
      <c r="GG361" s="14">
        <f t="shared" si="3081"/>
        <v>0</v>
      </c>
      <c r="GH361" s="14">
        <f t="shared" si="3082"/>
        <v>0</v>
      </c>
      <c r="GI361" s="14">
        <f t="shared" si="3083"/>
        <v>0</v>
      </c>
      <c r="GJ361" s="14">
        <f t="shared" si="3084"/>
        <v>0</v>
      </c>
      <c r="GK361" s="17">
        <f t="shared" si="3085"/>
        <v>1</v>
      </c>
      <c r="GL361" s="14">
        <f t="shared" si="3086"/>
        <v>1</v>
      </c>
      <c r="GM361" s="14">
        <f t="shared" si="3087"/>
        <v>0</v>
      </c>
      <c r="GN361" s="14">
        <f t="shared" si="3088"/>
        <v>0</v>
      </c>
      <c r="GO361" s="14">
        <f t="shared" si="3089"/>
        <v>0</v>
      </c>
      <c r="GP361" s="14">
        <f t="shared" si="3090"/>
        <v>0</v>
      </c>
      <c r="GQ361" s="14">
        <f t="shared" si="3091"/>
        <v>0</v>
      </c>
      <c r="GR361" s="14">
        <f t="shared" si="3092"/>
        <v>0</v>
      </c>
      <c r="GS361" s="17">
        <f t="shared" si="3093"/>
        <v>1</v>
      </c>
      <c r="GT361" s="14">
        <f t="shared" si="3094"/>
        <v>1</v>
      </c>
      <c r="GU361" s="14">
        <f t="shared" si="3095"/>
        <v>0</v>
      </c>
      <c r="GV361" s="14">
        <f t="shared" si="3096"/>
        <v>0</v>
      </c>
      <c r="GW361" s="14">
        <f t="shared" si="3097"/>
        <v>0</v>
      </c>
      <c r="GX361" s="14">
        <f t="shared" si="3098"/>
        <v>0</v>
      </c>
      <c r="GY361" s="14">
        <f t="shared" si="3099"/>
        <v>0</v>
      </c>
      <c r="GZ361" s="14">
        <f t="shared" si="3100"/>
        <v>0</v>
      </c>
      <c r="HA361" s="17">
        <f t="shared" si="3101"/>
        <v>1</v>
      </c>
      <c r="HB361" s="14">
        <f t="shared" si="3102"/>
        <v>1</v>
      </c>
      <c r="HC361" s="14">
        <f t="shared" si="3103"/>
        <v>0</v>
      </c>
      <c r="HD361" s="14">
        <f t="shared" si="3104"/>
        <v>0</v>
      </c>
      <c r="HE361" s="14">
        <f t="shared" si="3105"/>
        <v>0</v>
      </c>
      <c r="HF361" s="17">
        <f t="shared" si="3106"/>
        <v>1</v>
      </c>
      <c r="HG361" s="14">
        <f t="shared" si="3107"/>
        <v>1</v>
      </c>
      <c r="HH361" s="14">
        <f t="shared" si="3108"/>
        <v>0</v>
      </c>
      <c r="HI361" s="14">
        <f t="shared" si="3109"/>
        <v>0</v>
      </c>
      <c r="HJ361" s="14">
        <f t="shared" si="3110"/>
        <v>0</v>
      </c>
      <c r="HK361" s="17">
        <f t="shared" si="3111"/>
        <v>1</v>
      </c>
      <c r="HL361" s="14">
        <f t="shared" si="3112"/>
        <v>1</v>
      </c>
      <c r="HM361" s="14">
        <f t="shared" si="3113"/>
        <v>0</v>
      </c>
      <c r="HN361" s="14">
        <f t="shared" si="3114"/>
        <v>0</v>
      </c>
      <c r="HO361" s="14">
        <f t="shared" si="3115"/>
        <v>0</v>
      </c>
      <c r="HP361" s="14">
        <f t="shared" si="3116"/>
        <v>0</v>
      </c>
      <c r="HQ361" s="14">
        <f t="shared" si="3117"/>
        <v>0</v>
      </c>
      <c r="HR361" s="14">
        <f t="shared" si="3118"/>
        <v>0</v>
      </c>
      <c r="HS361" s="17">
        <f t="shared" si="3119"/>
        <v>1</v>
      </c>
      <c r="HT361" s="14">
        <f t="shared" si="3120"/>
        <v>1</v>
      </c>
      <c r="HU361" s="14">
        <f t="shared" si="3121"/>
        <v>0</v>
      </c>
      <c r="HV361" s="14">
        <f t="shared" si="3122"/>
        <v>0</v>
      </c>
      <c r="HW361" s="14">
        <f t="shared" si="3123"/>
        <v>0</v>
      </c>
      <c r="HX361" s="14">
        <f t="shared" si="3124"/>
        <v>0</v>
      </c>
      <c r="HY361" s="14">
        <f t="shared" si="3125"/>
        <v>0</v>
      </c>
      <c r="HZ361" s="18" t="e">
        <f t="shared" si="3212"/>
        <v>#VALUE!</v>
      </c>
      <c r="IA361" s="18">
        <f t="shared" si="3213"/>
        <v>0</v>
      </c>
      <c r="IB361" s="17">
        <f t="shared" si="3126"/>
        <v>1</v>
      </c>
      <c r="IC361" s="14">
        <f t="shared" si="3127"/>
        <v>1</v>
      </c>
      <c r="ID361" s="14">
        <f t="shared" si="3128"/>
        <v>0</v>
      </c>
      <c r="IE361" s="14">
        <f t="shared" si="3129"/>
        <v>0</v>
      </c>
      <c r="IF361" s="14">
        <f t="shared" si="3130"/>
        <v>0</v>
      </c>
      <c r="IG361" s="14">
        <f t="shared" si="3131"/>
        <v>0</v>
      </c>
      <c r="IH361" s="14">
        <f t="shared" si="3132"/>
        <v>0</v>
      </c>
      <c r="II361" s="14">
        <f t="shared" si="3133"/>
        <v>0</v>
      </c>
      <c r="IJ361" s="17">
        <f t="shared" si="3134"/>
        <v>1</v>
      </c>
      <c r="IK361" s="14">
        <f t="shared" si="3135"/>
        <v>1</v>
      </c>
      <c r="IL361" s="14">
        <f t="shared" si="3136"/>
        <v>0</v>
      </c>
      <c r="IM361" s="14">
        <f t="shared" si="3137"/>
        <v>0</v>
      </c>
      <c r="IN361" s="14">
        <f t="shared" si="3138"/>
        <v>0</v>
      </c>
      <c r="IO361" s="14">
        <f t="shared" si="3139"/>
        <v>0</v>
      </c>
      <c r="IP361" s="14">
        <f t="shared" si="3140"/>
        <v>0</v>
      </c>
      <c r="IQ361" s="14">
        <f t="shared" si="3141"/>
        <v>0</v>
      </c>
      <c r="IR361" s="17">
        <f t="shared" si="3142"/>
        <v>1</v>
      </c>
      <c r="IS361" s="14">
        <f t="shared" si="3143"/>
        <v>1</v>
      </c>
      <c r="IT361" s="14">
        <f t="shared" si="3144"/>
        <v>0</v>
      </c>
      <c r="IU361" s="14">
        <f t="shared" si="3145"/>
        <v>0</v>
      </c>
      <c r="IV361" s="14">
        <f t="shared" si="3146"/>
        <v>0</v>
      </c>
      <c r="IW361" s="14">
        <f t="shared" si="3147"/>
        <v>0</v>
      </c>
      <c r="IX361" s="14">
        <f t="shared" si="3148"/>
        <v>0</v>
      </c>
      <c r="IY361" s="14">
        <f t="shared" si="3149"/>
        <v>0</v>
      </c>
      <c r="IZ361" s="14">
        <f t="shared" si="3150"/>
        <v>0</v>
      </c>
      <c r="JA361" s="14">
        <f t="shared" si="3151"/>
        <v>0</v>
      </c>
      <c r="JB361" s="14">
        <f t="shared" si="3152"/>
        <v>0</v>
      </c>
      <c r="JC361" s="17">
        <f t="shared" si="3153"/>
        <v>1</v>
      </c>
      <c r="JD361" s="14">
        <f t="shared" si="3154"/>
        <v>1</v>
      </c>
      <c r="JE361" s="14">
        <f t="shared" si="3155"/>
        <v>0</v>
      </c>
      <c r="JF361" s="14">
        <f t="shared" si="3156"/>
        <v>0</v>
      </c>
      <c r="JG361" s="14">
        <f t="shared" si="3157"/>
        <v>0</v>
      </c>
      <c r="JH361" s="14">
        <f t="shared" si="3158"/>
        <v>0</v>
      </c>
      <c r="JI361" s="14">
        <f t="shared" si="3159"/>
        <v>0</v>
      </c>
      <c r="JJ361" s="25">
        <f t="shared" si="3160"/>
        <v>1</v>
      </c>
      <c r="JK361" s="39">
        <f t="shared" si="3161"/>
        <v>1</v>
      </c>
      <c r="JL361" s="39">
        <f t="shared" si="3162"/>
        <v>0</v>
      </c>
      <c r="JM361" s="39">
        <f t="shared" si="3163"/>
        <v>0</v>
      </c>
      <c r="JN361" s="39">
        <f t="shared" si="3164"/>
        <v>0</v>
      </c>
      <c r="JO361" s="39">
        <f t="shared" si="3165"/>
        <v>0</v>
      </c>
      <c r="JP361" s="39">
        <f t="shared" si="3166"/>
        <v>0</v>
      </c>
      <c r="JQ361" s="39">
        <f t="shared" si="3167"/>
        <v>0</v>
      </c>
      <c r="JR361" s="39">
        <f t="shared" si="3168"/>
        <v>0</v>
      </c>
      <c r="JS361" s="39">
        <f t="shared" si="3169"/>
        <v>0</v>
      </c>
      <c r="JT361" s="39">
        <f t="shared" si="3170"/>
        <v>0</v>
      </c>
      <c r="JU361" s="39">
        <f t="shared" si="3171"/>
        <v>0</v>
      </c>
      <c r="JV361" s="17">
        <f t="shared" si="3172"/>
        <v>1</v>
      </c>
      <c r="JW361" s="14">
        <f t="shared" si="3173"/>
        <v>1</v>
      </c>
      <c r="JX361" s="14">
        <f t="shared" si="3174"/>
        <v>0</v>
      </c>
      <c r="JY361" s="14">
        <f t="shared" si="3175"/>
        <v>0</v>
      </c>
      <c r="JZ361" s="14">
        <f t="shared" si="3176"/>
        <v>0</v>
      </c>
      <c r="KA361" s="14">
        <f t="shared" si="3177"/>
        <v>0</v>
      </c>
      <c r="KB361" s="14">
        <f t="shared" si="3178"/>
        <v>0</v>
      </c>
      <c r="KC361" s="14">
        <f t="shared" si="3179"/>
        <v>0</v>
      </c>
      <c r="KD361" s="14">
        <f t="shared" si="3180"/>
        <v>0</v>
      </c>
      <c r="KE361" s="14">
        <f t="shared" si="3181"/>
        <v>0</v>
      </c>
      <c r="KF361" s="14">
        <f t="shared" si="3182"/>
        <v>0</v>
      </c>
      <c r="KG361" s="14">
        <f t="shared" si="3183"/>
        <v>0</v>
      </c>
      <c r="KH361" s="14">
        <f t="shared" si="3184"/>
        <v>0</v>
      </c>
      <c r="KI361" s="17">
        <f t="shared" si="3185"/>
        <v>1</v>
      </c>
      <c r="KJ361" s="14">
        <f t="shared" si="3186"/>
        <v>1</v>
      </c>
      <c r="KK361" s="14">
        <f t="shared" si="3187"/>
        <v>0</v>
      </c>
      <c r="KL361" s="14">
        <f t="shared" si="3188"/>
        <v>0</v>
      </c>
      <c r="KM361" s="14">
        <f t="shared" si="3189"/>
        <v>0</v>
      </c>
      <c r="KN361" s="14">
        <f t="shared" si="3190"/>
        <v>0</v>
      </c>
      <c r="KO361" s="14">
        <f t="shared" si="3191"/>
        <v>0</v>
      </c>
      <c r="KP361" s="14">
        <f t="shared" si="3192"/>
        <v>0</v>
      </c>
      <c r="KQ361" s="17">
        <f t="shared" si="3193"/>
        <v>1</v>
      </c>
      <c r="KR361" s="14">
        <f t="shared" si="3194"/>
        <v>1</v>
      </c>
      <c r="KS361" s="14">
        <f t="shared" si="3195"/>
        <v>0</v>
      </c>
      <c r="KT361" s="14">
        <f t="shared" si="3196"/>
        <v>0</v>
      </c>
      <c r="KU361" s="14">
        <f t="shared" si="3197"/>
        <v>0</v>
      </c>
      <c r="KV361" s="14">
        <f t="shared" si="3198"/>
        <v>0</v>
      </c>
      <c r="KW361" s="14">
        <f t="shared" si="3199"/>
        <v>0</v>
      </c>
      <c r="KX361" s="14">
        <f t="shared" si="3200"/>
        <v>0</v>
      </c>
      <c r="KY361" s="44">
        <f t="shared" si="3201"/>
        <v>0</v>
      </c>
      <c r="KZ361" s="44">
        <f t="shared" si="3202"/>
        <v>0</v>
      </c>
    </row>
    <row r="362" spans="1:312">
      <c r="A362" s="49">
        <f t="shared" si="2906"/>
        <v>0</v>
      </c>
      <c r="B362" s="17">
        <f t="shared" si="2907"/>
        <v>1</v>
      </c>
      <c r="C362" s="14">
        <f t="shared" si="2908"/>
        <v>1</v>
      </c>
      <c r="D362" s="14">
        <f t="shared" si="2909"/>
        <v>0</v>
      </c>
      <c r="E362" s="14">
        <f t="shared" si="2910"/>
        <v>0</v>
      </c>
      <c r="F362" s="14">
        <f t="shared" si="2911"/>
        <v>0</v>
      </c>
      <c r="G362" s="17">
        <f t="shared" si="2912"/>
        <v>1</v>
      </c>
      <c r="H362" s="14">
        <f t="shared" si="2913"/>
        <v>1</v>
      </c>
      <c r="I362" s="14">
        <f t="shared" si="2914"/>
        <v>0</v>
      </c>
      <c r="J362" s="14">
        <f t="shared" si="2915"/>
        <v>0</v>
      </c>
      <c r="K362" s="14">
        <f t="shared" si="2916"/>
        <v>0</v>
      </c>
      <c r="L362" s="18">
        <f t="shared" si="3203"/>
        <v>0</v>
      </c>
      <c r="M362" s="17">
        <f t="shared" si="2917"/>
        <v>1</v>
      </c>
      <c r="N362" s="14">
        <f t="shared" si="2918"/>
        <v>1</v>
      </c>
      <c r="O362" s="14">
        <f t="shared" si="2919"/>
        <v>0</v>
      </c>
      <c r="P362" s="14">
        <f t="shared" si="2920"/>
        <v>0</v>
      </c>
      <c r="Q362" s="18">
        <f t="shared" si="3204"/>
        <v>0</v>
      </c>
      <c r="R362" s="17">
        <f t="shared" si="2921"/>
        <v>1</v>
      </c>
      <c r="S362" s="14">
        <f t="shared" si="2922"/>
        <v>1</v>
      </c>
      <c r="T362" s="14">
        <f t="shared" si="2923"/>
        <v>0</v>
      </c>
      <c r="U362" s="14">
        <f t="shared" si="2924"/>
        <v>0</v>
      </c>
      <c r="V362" s="14">
        <f t="shared" si="2925"/>
        <v>0</v>
      </c>
      <c r="W362" s="14">
        <f t="shared" si="2926"/>
        <v>0</v>
      </c>
      <c r="X362" s="17">
        <f t="shared" si="2927"/>
        <v>1</v>
      </c>
      <c r="Y362" s="14">
        <f t="shared" si="2928"/>
        <v>1</v>
      </c>
      <c r="Z362" s="14">
        <f t="shared" si="2929"/>
        <v>0</v>
      </c>
      <c r="AA362" s="14">
        <f t="shared" si="2930"/>
        <v>0</v>
      </c>
      <c r="AB362" s="14">
        <f t="shared" si="2931"/>
        <v>0</v>
      </c>
      <c r="AC362" s="14">
        <f t="shared" si="2932"/>
        <v>0</v>
      </c>
      <c r="AD362" s="14">
        <f t="shared" si="2933"/>
        <v>0</v>
      </c>
      <c r="AE362" s="17">
        <f t="shared" si="2934"/>
        <v>1</v>
      </c>
      <c r="AF362" s="14">
        <f t="shared" si="2935"/>
        <v>1</v>
      </c>
      <c r="AG362" s="14">
        <f t="shared" si="2936"/>
        <v>0</v>
      </c>
      <c r="AH362" s="14">
        <f t="shared" si="2937"/>
        <v>0</v>
      </c>
      <c r="AI362" s="14">
        <f t="shared" si="2938"/>
        <v>0</v>
      </c>
      <c r="AJ362" s="14">
        <f t="shared" si="2939"/>
        <v>0</v>
      </c>
      <c r="AK362" s="14">
        <f t="shared" si="2940"/>
        <v>0</v>
      </c>
      <c r="AL362" s="14">
        <f t="shared" si="2941"/>
        <v>0</v>
      </c>
      <c r="AM362" s="17">
        <f t="shared" si="2942"/>
        <v>1</v>
      </c>
      <c r="AN362" s="14">
        <f t="shared" si="2943"/>
        <v>1</v>
      </c>
      <c r="AO362" s="14">
        <f t="shared" si="2944"/>
        <v>0</v>
      </c>
      <c r="AP362" s="14">
        <f t="shared" si="2945"/>
        <v>0</v>
      </c>
      <c r="AQ362" s="14">
        <f t="shared" si="2946"/>
        <v>0</v>
      </c>
      <c r="AR362" s="14">
        <f t="shared" si="2947"/>
        <v>0</v>
      </c>
      <c r="AS362" s="14">
        <f t="shared" si="2948"/>
        <v>0</v>
      </c>
      <c r="AT362" s="14">
        <f t="shared" si="2949"/>
        <v>0</v>
      </c>
      <c r="AU362" s="7"/>
      <c r="AV362" s="17">
        <f t="shared" si="2950"/>
        <v>1</v>
      </c>
      <c r="AW362" s="14">
        <f t="shared" si="2951"/>
        <v>1</v>
      </c>
      <c r="AX362" s="14">
        <f t="shared" si="2952"/>
        <v>0</v>
      </c>
      <c r="AY362" s="14">
        <f t="shared" si="2953"/>
        <v>0</v>
      </c>
      <c r="AZ362" s="14">
        <f t="shared" si="2954"/>
        <v>0</v>
      </c>
      <c r="BA362" s="14">
        <f t="shared" si="2955"/>
        <v>0</v>
      </c>
      <c r="BB362" s="18" t="e">
        <f t="shared" si="3205"/>
        <v>#VALUE!</v>
      </c>
      <c r="BC362" s="17">
        <f t="shared" si="2956"/>
        <v>1</v>
      </c>
      <c r="BD362" s="14">
        <f t="shared" si="2957"/>
        <v>1</v>
      </c>
      <c r="BE362" s="14">
        <f t="shared" si="2958"/>
        <v>0</v>
      </c>
      <c r="BF362" s="14">
        <f t="shared" si="2959"/>
        <v>0</v>
      </c>
      <c r="BG362" s="14">
        <f t="shared" si="2960"/>
        <v>0</v>
      </c>
      <c r="BH362" s="14">
        <f t="shared" si="2961"/>
        <v>0</v>
      </c>
      <c r="BI362" s="17">
        <f t="shared" si="2962"/>
        <v>1</v>
      </c>
      <c r="BJ362" s="14">
        <f t="shared" si="2963"/>
        <v>1</v>
      </c>
      <c r="BK362" s="14">
        <f t="shared" si="2964"/>
        <v>0</v>
      </c>
      <c r="BL362" s="14">
        <f t="shared" si="2965"/>
        <v>0</v>
      </c>
      <c r="BM362" s="14">
        <f t="shared" si="2966"/>
        <v>0</v>
      </c>
      <c r="BN362" s="14">
        <f t="shared" si="2967"/>
        <v>0</v>
      </c>
      <c r="BO362" s="14">
        <f t="shared" si="2968"/>
        <v>0</v>
      </c>
      <c r="BP362" s="18" t="e">
        <f t="shared" si="3206"/>
        <v>#VALUE!</v>
      </c>
      <c r="BQ362" s="17">
        <f t="shared" si="2969"/>
        <v>1</v>
      </c>
      <c r="BR362" s="14">
        <f t="shared" si="2970"/>
        <v>1</v>
      </c>
      <c r="BS362" s="14">
        <f t="shared" si="2971"/>
        <v>0</v>
      </c>
      <c r="BT362" s="14">
        <f t="shared" si="2972"/>
        <v>0</v>
      </c>
      <c r="BU362" s="14">
        <f t="shared" si="2973"/>
        <v>0</v>
      </c>
      <c r="BV362" s="14">
        <f t="shared" si="2974"/>
        <v>0</v>
      </c>
      <c r="BW362" s="25">
        <f t="shared" si="2975"/>
        <v>1</v>
      </c>
      <c r="BX362" s="14">
        <f t="shared" si="2976"/>
        <v>1</v>
      </c>
      <c r="BY362" s="14">
        <f t="shared" si="2977"/>
        <v>0</v>
      </c>
      <c r="BZ362" s="14">
        <f t="shared" si="2978"/>
        <v>0</v>
      </c>
      <c r="CA362" s="14">
        <f t="shared" si="2979"/>
        <v>0</v>
      </c>
      <c r="CB362" s="14">
        <f t="shared" si="2980"/>
        <v>0</v>
      </c>
      <c r="CC362" s="7"/>
      <c r="CD362" s="17">
        <f t="shared" si="2981"/>
        <v>1</v>
      </c>
      <c r="CE362" s="14">
        <f t="shared" si="2982"/>
        <v>1</v>
      </c>
      <c r="CF362" s="14">
        <f t="shared" si="2983"/>
        <v>0</v>
      </c>
      <c r="CG362" s="14">
        <f t="shared" si="2984"/>
        <v>0</v>
      </c>
      <c r="CH362" s="14">
        <f t="shared" si="2985"/>
        <v>0</v>
      </c>
      <c r="CI362" s="18">
        <f t="shared" si="3207"/>
        <v>0</v>
      </c>
      <c r="CJ362" s="7">
        <f t="shared" si="2986"/>
        <v>1</v>
      </c>
      <c r="CK362" s="6">
        <f t="shared" si="2987"/>
        <v>1</v>
      </c>
      <c r="CL362" s="6">
        <f t="shared" si="2988"/>
        <v>0</v>
      </c>
      <c r="CM362" s="6">
        <f t="shared" si="2989"/>
        <v>0</v>
      </c>
      <c r="CN362" s="6">
        <f t="shared" si="2990"/>
        <v>0</v>
      </c>
      <c r="CO362" s="6">
        <f t="shared" si="2991"/>
        <v>0</v>
      </c>
      <c r="CP362" s="6">
        <f t="shared" si="2992"/>
        <v>0</v>
      </c>
      <c r="CQ362" s="5">
        <f t="shared" si="2993"/>
        <v>0</v>
      </c>
      <c r="CR362" s="17">
        <f t="shared" si="2994"/>
        <v>1</v>
      </c>
      <c r="CS362" s="14">
        <f t="shared" si="2995"/>
        <v>1</v>
      </c>
      <c r="CT362" s="14">
        <f t="shared" si="2996"/>
        <v>0</v>
      </c>
      <c r="CU362" s="14">
        <f t="shared" si="2997"/>
        <v>0</v>
      </c>
      <c r="CV362" s="14">
        <f t="shared" si="2998"/>
        <v>0</v>
      </c>
      <c r="CW362" s="14">
        <f t="shared" si="2999"/>
        <v>0</v>
      </c>
      <c r="CX362" s="14">
        <f t="shared" si="3000"/>
        <v>0</v>
      </c>
      <c r="CY362" s="17">
        <f t="shared" si="3001"/>
        <v>1</v>
      </c>
      <c r="CZ362" s="14">
        <f t="shared" si="3002"/>
        <v>1</v>
      </c>
      <c r="DA362" s="14">
        <f t="shared" si="3003"/>
        <v>0</v>
      </c>
      <c r="DB362" s="14">
        <f t="shared" si="3004"/>
        <v>0</v>
      </c>
      <c r="DC362" s="14">
        <f t="shared" si="3005"/>
        <v>0</v>
      </c>
      <c r="DD362" s="14">
        <f t="shared" si="3006"/>
        <v>0</v>
      </c>
      <c r="DE362" s="17">
        <f t="shared" si="3007"/>
        <v>1</v>
      </c>
      <c r="DF362" s="14">
        <f t="shared" si="3008"/>
        <v>1</v>
      </c>
      <c r="DG362" s="14">
        <f t="shared" si="3009"/>
        <v>0</v>
      </c>
      <c r="DH362" s="14">
        <f t="shared" si="3010"/>
        <v>0</v>
      </c>
      <c r="DI362" s="14">
        <f t="shared" si="3011"/>
        <v>0</v>
      </c>
      <c r="DJ362" s="14">
        <f t="shared" si="3012"/>
        <v>0</v>
      </c>
      <c r="DK362" s="7"/>
      <c r="DL362" s="17">
        <f t="shared" si="3013"/>
        <v>1</v>
      </c>
      <c r="DM362" s="14">
        <f t="shared" si="3014"/>
        <v>1</v>
      </c>
      <c r="DN362" s="14">
        <f t="shared" si="3015"/>
        <v>0</v>
      </c>
      <c r="DO362" s="14">
        <f t="shared" si="3016"/>
        <v>0</v>
      </c>
      <c r="DP362" s="14">
        <f t="shared" si="3017"/>
        <v>0</v>
      </c>
      <c r="DQ362" s="14">
        <f t="shared" si="3018"/>
        <v>0</v>
      </c>
      <c r="DR362" s="14">
        <f t="shared" si="3019"/>
        <v>0</v>
      </c>
      <c r="DS362" s="14">
        <f t="shared" si="3020"/>
        <v>0</v>
      </c>
      <c r="DT362" s="14">
        <f t="shared" si="3021"/>
        <v>0</v>
      </c>
      <c r="DU362" s="14">
        <f t="shared" si="3022"/>
        <v>0</v>
      </c>
      <c r="DV362" s="14">
        <f t="shared" si="3023"/>
        <v>0</v>
      </c>
      <c r="DW362" s="25">
        <f t="shared" si="3024"/>
        <v>1</v>
      </c>
      <c r="DX362" s="14">
        <f t="shared" si="3025"/>
        <v>1</v>
      </c>
      <c r="DY362" s="14">
        <f t="shared" si="3026"/>
        <v>0</v>
      </c>
      <c r="DZ362" s="14">
        <f t="shared" si="3027"/>
        <v>0</v>
      </c>
      <c r="EA362" s="14">
        <f t="shared" si="3028"/>
        <v>0</v>
      </c>
      <c r="EB362" s="14">
        <f t="shared" si="3029"/>
        <v>0</v>
      </c>
      <c r="EC362" s="14">
        <f t="shared" si="3030"/>
        <v>0</v>
      </c>
      <c r="ED362" s="14">
        <f t="shared" si="3031"/>
        <v>0</v>
      </c>
      <c r="EE362" s="18"/>
      <c r="EF362" s="17">
        <f t="shared" si="3032"/>
        <v>1</v>
      </c>
      <c r="EG362" s="14">
        <f t="shared" si="3033"/>
        <v>1</v>
      </c>
      <c r="EH362" s="14">
        <f t="shared" si="3034"/>
        <v>0</v>
      </c>
      <c r="EI362" s="14">
        <f t="shared" si="3035"/>
        <v>0</v>
      </c>
      <c r="EJ362" s="14">
        <f t="shared" si="3036"/>
        <v>0</v>
      </c>
      <c r="EK362" s="14">
        <f t="shared" si="3037"/>
        <v>0</v>
      </c>
      <c r="EL362" s="18" t="e">
        <f t="shared" si="3208"/>
        <v>#VALUE!</v>
      </c>
      <c r="EM362" s="17">
        <f t="shared" si="3038"/>
        <v>1</v>
      </c>
      <c r="EN362" s="14">
        <f t="shared" si="3039"/>
        <v>1</v>
      </c>
      <c r="EO362" s="14">
        <f t="shared" si="3040"/>
        <v>0</v>
      </c>
      <c r="EP362" s="14">
        <f t="shared" si="3041"/>
        <v>0</v>
      </c>
      <c r="EQ362" s="14">
        <f t="shared" si="3042"/>
        <v>0</v>
      </c>
      <c r="ER362" s="14">
        <f t="shared" si="3043"/>
        <v>0</v>
      </c>
      <c r="ES362" s="14">
        <f t="shared" si="3044"/>
        <v>0</v>
      </c>
      <c r="ET362" s="25">
        <f t="shared" si="3045"/>
        <v>1</v>
      </c>
      <c r="EU362" s="14">
        <f t="shared" si="3046"/>
        <v>1</v>
      </c>
      <c r="EV362" s="14">
        <f t="shared" si="3047"/>
        <v>0</v>
      </c>
      <c r="EW362" s="14">
        <f t="shared" si="3048"/>
        <v>0</v>
      </c>
      <c r="EX362" s="14">
        <f t="shared" si="3049"/>
        <v>0</v>
      </c>
      <c r="EY362" s="14">
        <f t="shared" si="3050"/>
        <v>0</v>
      </c>
      <c r="EZ362" s="14">
        <f t="shared" si="3051"/>
        <v>0</v>
      </c>
      <c r="FA362" s="17">
        <f t="shared" si="3052"/>
        <v>1</v>
      </c>
      <c r="FB362" s="14">
        <f t="shared" si="3053"/>
        <v>1</v>
      </c>
      <c r="FC362" s="14">
        <f t="shared" si="3054"/>
        <v>0</v>
      </c>
      <c r="FD362" s="14">
        <f t="shared" si="3055"/>
        <v>0</v>
      </c>
      <c r="FE362" s="14">
        <f t="shared" si="3056"/>
        <v>0</v>
      </c>
      <c r="FF362" s="14">
        <f t="shared" si="3057"/>
        <v>0</v>
      </c>
      <c r="FG362" s="14">
        <f t="shared" si="3058"/>
        <v>0</v>
      </c>
      <c r="FH362" s="18" t="e">
        <f t="shared" si="3209"/>
        <v>#VALUE!</v>
      </c>
      <c r="FI362" s="17">
        <f t="shared" si="3059"/>
        <v>1</v>
      </c>
      <c r="FJ362" s="14">
        <f t="shared" si="3060"/>
        <v>1</v>
      </c>
      <c r="FK362" s="14">
        <f t="shared" si="3061"/>
        <v>0</v>
      </c>
      <c r="FL362" s="14">
        <f t="shared" si="3062"/>
        <v>0</v>
      </c>
      <c r="FM362" s="14">
        <f t="shared" si="3063"/>
        <v>0</v>
      </c>
      <c r="FN362" s="17">
        <f t="shared" si="3064"/>
        <v>1</v>
      </c>
      <c r="FO362" s="14">
        <f t="shared" si="3065"/>
        <v>1</v>
      </c>
      <c r="FP362" s="14">
        <f t="shared" si="3066"/>
        <v>0</v>
      </c>
      <c r="FQ362" s="14">
        <f t="shared" si="3067"/>
        <v>0</v>
      </c>
      <c r="FR362" s="14">
        <f t="shared" si="3068"/>
        <v>0</v>
      </c>
      <c r="FS362" s="14">
        <f t="shared" si="3069"/>
        <v>0</v>
      </c>
      <c r="FT362" s="14">
        <f t="shared" si="3070"/>
        <v>0</v>
      </c>
      <c r="FU362" s="17">
        <f t="shared" si="3071"/>
        <v>1</v>
      </c>
      <c r="FV362" s="14">
        <f t="shared" si="3072"/>
        <v>1</v>
      </c>
      <c r="FW362" s="14">
        <f t="shared" si="3073"/>
        <v>0</v>
      </c>
      <c r="FX362" s="14">
        <f t="shared" si="3074"/>
        <v>0</v>
      </c>
      <c r="FY362" s="14">
        <f t="shared" si="3075"/>
        <v>0</v>
      </c>
      <c r="FZ362" s="14">
        <f t="shared" si="3076"/>
        <v>0</v>
      </c>
      <c r="GA362" s="18" t="e">
        <f t="shared" si="3210"/>
        <v>#VALUE!</v>
      </c>
      <c r="GB362" s="18" t="e">
        <f t="shared" si="3211"/>
        <v>#VALUE!</v>
      </c>
      <c r="GC362" s="17">
        <f t="shared" si="3077"/>
        <v>1</v>
      </c>
      <c r="GD362" s="14">
        <f t="shared" si="3078"/>
        <v>1</v>
      </c>
      <c r="GE362" s="14">
        <f t="shared" si="3079"/>
        <v>0</v>
      </c>
      <c r="GF362" s="14">
        <f t="shared" si="3080"/>
        <v>0</v>
      </c>
      <c r="GG362" s="14">
        <f t="shared" si="3081"/>
        <v>0</v>
      </c>
      <c r="GH362" s="14">
        <f t="shared" si="3082"/>
        <v>0</v>
      </c>
      <c r="GI362" s="14">
        <f t="shared" si="3083"/>
        <v>0</v>
      </c>
      <c r="GJ362" s="14">
        <f t="shared" si="3084"/>
        <v>0</v>
      </c>
      <c r="GK362" s="17">
        <f t="shared" si="3085"/>
        <v>1</v>
      </c>
      <c r="GL362" s="14">
        <f t="shared" si="3086"/>
        <v>1</v>
      </c>
      <c r="GM362" s="14">
        <f t="shared" si="3087"/>
        <v>0</v>
      </c>
      <c r="GN362" s="14">
        <f t="shared" si="3088"/>
        <v>0</v>
      </c>
      <c r="GO362" s="14">
        <f t="shared" si="3089"/>
        <v>0</v>
      </c>
      <c r="GP362" s="14">
        <f t="shared" si="3090"/>
        <v>0</v>
      </c>
      <c r="GQ362" s="14">
        <f t="shared" si="3091"/>
        <v>0</v>
      </c>
      <c r="GR362" s="14">
        <f t="shared" si="3092"/>
        <v>0</v>
      </c>
      <c r="GS362" s="17">
        <f t="shared" si="3093"/>
        <v>1</v>
      </c>
      <c r="GT362" s="14">
        <f t="shared" si="3094"/>
        <v>1</v>
      </c>
      <c r="GU362" s="14">
        <f t="shared" si="3095"/>
        <v>0</v>
      </c>
      <c r="GV362" s="14">
        <f t="shared" si="3096"/>
        <v>0</v>
      </c>
      <c r="GW362" s="14">
        <f t="shared" si="3097"/>
        <v>0</v>
      </c>
      <c r="GX362" s="14">
        <f t="shared" si="3098"/>
        <v>0</v>
      </c>
      <c r="GY362" s="14">
        <f t="shared" si="3099"/>
        <v>0</v>
      </c>
      <c r="GZ362" s="14">
        <f t="shared" si="3100"/>
        <v>0</v>
      </c>
      <c r="HA362" s="17">
        <f t="shared" si="3101"/>
        <v>1</v>
      </c>
      <c r="HB362" s="14">
        <f t="shared" si="3102"/>
        <v>1</v>
      </c>
      <c r="HC362" s="14">
        <f t="shared" si="3103"/>
        <v>0</v>
      </c>
      <c r="HD362" s="14">
        <f t="shared" si="3104"/>
        <v>0</v>
      </c>
      <c r="HE362" s="14">
        <f t="shared" si="3105"/>
        <v>0</v>
      </c>
      <c r="HF362" s="17">
        <f t="shared" si="3106"/>
        <v>1</v>
      </c>
      <c r="HG362" s="14">
        <f t="shared" si="3107"/>
        <v>1</v>
      </c>
      <c r="HH362" s="14">
        <f t="shared" si="3108"/>
        <v>0</v>
      </c>
      <c r="HI362" s="14">
        <f t="shared" si="3109"/>
        <v>0</v>
      </c>
      <c r="HJ362" s="14">
        <f t="shared" si="3110"/>
        <v>0</v>
      </c>
      <c r="HK362" s="17">
        <f t="shared" si="3111"/>
        <v>1</v>
      </c>
      <c r="HL362" s="14">
        <f t="shared" si="3112"/>
        <v>1</v>
      </c>
      <c r="HM362" s="14">
        <f t="shared" si="3113"/>
        <v>0</v>
      </c>
      <c r="HN362" s="14">
        <f t="shared" si="3114"/>
        <v>0</v>
      </c>
      <c r="HO362" s="14">
        <f t="shared" si="3115"/>
        <v>0</v>
      </c>
      <c r="HP362" s="14">
        <f t="shared" si="3116"/>
        <v>0</v>
      </c>
      <c r="HQ362" s="14">
        <f t="shared" si="3117"/>
        <v>0</v>
      </c>
      <c r="HR362" s="14">
        <f t="shared" si="3118"/>
        <v>0</v>
      </c>
      <c r="HS362" s="17">
        <f t="shared" si="3119"/>
        <v>1</v>
      </c>
      <c r="HT362" s="14">
        <f t="shared" si="3120"/>
        <v>1</v>
      </c>
      <c r="HU362" s="14">
        <f t="shared" si="3121"/>
        <v>0</v>
      </c>
      <c r="HV362" s="14">
        <f t="shared" si="3122"/>
        <v>0</v>
      </c>
      <c r="HW362" s="14">
        <f t="shared" si="3123"/>
        <v>0</v>
      </c>
      <c r="HX362" s="14">
        <f t="shared" si="3124"/>
        <v>0</v>
      </c>
      <c r="HY362" s="14">
        <f t="shared" si="3125"/>
        <v>0</v>
      </c>
      <c r="HZ362" s="18" t="e">
        <f t="shared" si="3212"/>
        <v>#VALUE!</v>
      </c>
      <c r="IA362" s="18">
        <f t="shared" si="3213"/>
        <v>0</v>
      </c>
      <c r="IB362" s="17">
        <f t="shared" si="3126"/>
        <v>1</v>
      </c>
      <c r="IC362" s="14">
        <f t="shared" si="3127"/>
        <v>1</v>
      </c>
      <c r="ID362" s="14">
        <f t="shared" si="3128"/>
        <v>0</v>
      </c>
      <c r="IE362" s="14">
        <f t="shared" si="3129"/>
        <v>0</v>
      </c>
      <c r="IF362" s="14">
        <f t="shared" si="3130"/>
        <v>0</v>
      </c>
      <c r="IG362" s="14">
        <f t="shared" si="3131"/>
        <v>0</v>
      </c>
      <c r="IH362" s="14">
        <f t="shared" si="3132"/>
        <v>0</v>
      </c>
      <c r="II362" s="14">
        <f t="shared" si="3133"/>
        <v>0</v>
      </c>
      <c r="IJ362" s="17">
        <f t="shared" si="3134"/>
        <v>1</v>
      </c>
      <c r="IK362" s="14">
        <f t="shared" si="3135"/>
        <v>1</v>
      </c>
      <c r="IL362" s="14">
        <f t="shared" si="3136"/>
        <v>0</v>
      </c>
      <c r="IM362" s="14">
        <f t="shared" si="3137"/>
        <v>0</v>
      </c>
      <c r="IN362" s="14">
        <f t="shared" si="3138"/>
        <v>0</v>
      </c>
      <c r="IO362" s="14">
        <f t="shared" si="3139"/>
        <v>0</v>
      </c>
      <c r="IP362" s="14">
        <f t="shared" si="3140"/>
        <v>0</v>
      </c>
      <c r="IQ362" s="14">
        <f t="shared" si="3141"/>
        <v>0</v>
      </c>
      <c r="IR362" s="17">
        <f t="shared" si="3142"/>
        <v>1</v>
      </c>
      <c r="IS362" s="14">
        <f t="shared" si="3143"/>
        <v>1</v>
      </c>
      <c r="IT362" s="14">
        <f t="shared" si="3144"/>
        <v>0</v>
      </c>
      <c r="IU362" s="14">
        <f t="shared" si="3145"/>
        <v>0</v>
      </c>
      <c r="IV362" s="14">
        <f t="shared" si="3146"/>
        <v>0</v>
      </c>
      <c r="IW362" s="14">
        <f t="shared" si="3147"/>
        <v>0</v>
      </c>
      <c r="IX362" s="14">
        <f t="shared" si="3148"/>
        <v>0</v>
      </c>
      <c r="IY362" s="14">
        <f t="shared" si="3149"/>
        <v>0</v>
      </c>
      <c r="IZ362" s="14">
        <f t="shared" si="3150"/>
        <v>0</v>
      </c>
      <c r="JA362" s="14">
        <f t="shared" si="3151"/>
        <v>0</v>
      </c>
      <c r="JB362" s="14">
        <f t="shared" si="3152"/>
        <v>0</v>
      </c>
      <c r="JC362" s="17">
        <f t="shared" si="3153"/>
        <v>1</v>
      </c>
      <c r="JD362" s="14">
        <f t="shared" si="3154"/>
        <v>1</v>
      </c>
      <c r="JE362" s="14">
        <f t="shared" si="3155"/>
        <v>0</v>
      </c>
      <c r="JF362" s="14">
        <f t="shared" si="3156"/>
        <v>0</v>
      </c>
      <c r="JG362" s="14">
        <f t="shared" si="3157"/>
        <v>0</v>
      </c>
      <c r="JH362" s="14">
        <f t="shared" si="3158"/>
        <v>0</v>
      </c>
      <c r="JI362" s="14">
        <f t="shared" si="3159"/>
        <v>0</v>
      </c>
      <c r="JJ362" s="25">
        <f t="shared" si="3160"/>
        <v>1</v>
      </c>
      <c r="JK362" s="39">
        <f t="shared" si="3161"/>
        <v>1</v>
      </c>
      <c r="JL362" s="39">
        <f t="shared" si="3162"/>
        <v>0</v>
      </c>
      <c r="JM362" s="39">
        <f t="shared" si="3163"/>
        <v>0</v>
      </c>
      <c r="JN362" s="39">
        <f t="shared" si="3164"/>
        <v>0</v>
      </c>
      <c r="JO362" s="39">
        <f t="shared" si="3165"/>
        <v>0</v>
      </c>
      <c r="JP362" s="39">
        <f t="shared" si="3166"/>
        <v>0</v>
      </c>
      <c r="JQ362" s="39">
        <f t="shared" si="3167"/>
        <v>0</v>
      </c>
      <c r="JR362" s="39">
        <f t="shared" si="3168"/>
        <v>0</v>
      </c>
      <c r="JS362" s="39">
        <f t="shared" si="3169"/>
        <v>0</v>
      </c>
      <c r="JT362" s="39">
        <f t="shared" si="3170"/>
        <v>0</v>
      </c>
      <c r="JU362" s="39">
        <f t="shared" si="3171"/>
        <v>0</v>
      </c>
      <c r="JV362" s="17">
        <f t="shared" si="3172"/>
        <v>1</v>
      </c>
      <c r="JW362" s="14">
        <f t="shared" si="3173"/>
        <v>1</v>
      </c>
      <c r="JX362" s="14">
        <f t="shared" si="3174"/>
        <v>0</v>
      </c>
      <c r="JY362" s="14">
        <f t="shared" si="3175"/>
        <v>0</v>
      </c>
      <c r="JZ362" s="14">
        <f t="shared" si="3176"/>
        <v>0</v>
      </c>
      <c r="KA362" s="14">
        <f t="shared" si="3177"/>
        <v>0</v>
      </c>
      <c r="KB362" s="14">
        <f t="shared" si="3178"/>
        <v>0</v>
      </c>
      <c r="KC362" s="14">
        <f t="shared" si="3179"/>
        <v>0</v>
      </c>
      <c r="KD362" s="14">
        <f t="shared" si="3180"/>
        <v>0</v>
      </c>
      <c r="KE362" s="14">
        <f t="shared" si="3181"/>
        <v>0</v>
      </c>
      <c r="KF362" s="14">
        <f t="shared" si="3182"/>
        <v>0</v>
      </c>
      <c r="KG362" s="14">
        <f t="shared" si="3183"/>
        <v>0</v>
      </c>
      <c r="KH362" s="14">
        <f t="shared" si="3184"/>
        <v>0</v>
      </c>
      <c r="KI362" s="17">
        <f t="shared" si="3185"/>
        <v>1</v>
      </c>
      <c r="KJ362" s="14">
        <f t="shared" si="3186"/>
        <v>1</v>
      </c>
      <c r="KK362" s="14">
        <f t="shared" si="3187"/>
        <v>0</v>
      </c>
      <c r="KL362" s="14">
        <f t="shared" si="3188"/>
        <v>0</v>
      </c>
      <c r="KM362" s="14">
        <f t="shared" si="3189"/>
        <v>0</v>
      </c>
      <c r="KN362" s="14">
        <f t="shared" si="3190"/>
        <v>0</v>
      </c>
      <c r="KO362" s="14">
        <f t="shared" si="3191"/>
        <v>0</v>
      </c>
      <c r="KP362" s="14">
        <f t="shared" si="3192"/>
        <v>0</v>
      </c>
      <c r="KQ362" s="17">
        <f t="shared" si="3193"/>
        <v>1</v>
      </c>
      <c r="KR362" s="14">
        <f t="shared" si="3194"/>
        <v>1</v>
      </c>
      <c r="KS362" s="14">
        <f t="shared" si="3195"/>
        <v>0</v>
      </c>
      <c r="KT362" s="14">
        <f t="shared" si="3196"/>
        <v>0</v>
      </c>
      <c r="KU362" s="14">
        <f t="shared" si="3197"/>
        <v>0</v>
      </c>
      <c r="KV362" s="14">
        <f t="shared" si="3198"/>
        <v>0</v>
      </c>
      <c r="KW362" s="14">
        <f t="shared" si="3199"/>
        <v>0</v>
      </c>
      <c r="KX362" s="14">
        <f t="shared" si="3200"/>
        <v>0</v>
      </c>
      <c r="KY362" s="44">
        <f t="shared" si="3201"/>
        <v>0</v>
      </c>
      <c r="KZ362" s="44">
        <f t="shared" si="3202"/>
        <v>0</v>
      </c>
    </row>
    <row r="363" spans="1:312">
      <c r="A363" s="49">
        <f t="shared" si="2906"/>
        <v>0</v>
      </c>
      <c r="B363" s="17">
        <f t="shared" si="2907"/>
        <v>1</v>
      </c>
      <c r="C363" s="14">
        <f t="shared" si="2908"/>
        <v>1</v>
      </c>
      <c r="D363" s="14">
        <f t="shared" si="2909"/>
        <v>0</v>
      </c>
      <c r="E363" s="14">
        <f t="shared" si="2910"/>
        <v>0</v>
      </c>
      <c r="F363" s="14">
        <f t="shared" si="2911"/>
        <v>0</v>
      </c>
      <c r="G363" s="17">
        <f t="shared" si="2912"/>
        <v>1</v>
      </c>
      <c r="H363" s="14">
        <f t="shared" si="2913"/>
        <v>1</v>
      </c>
      <c r="I363" s="14">
        <f t="shared" si="2914"/>
        <v>0</v>
      </c>
      <c r="J363" s="14">
        <f t="shared" si="2915"/>
        <v>0</v>
      </c>
      <c r="K363" s="14">
        <f t="shared" si="2916"/>
        <v>0</v>
      </c>
      <c r="L363" s="18" t="e">
        <f t="shared" si="3203"/>
        <v>#VALUE!</v>
      </c>
      <c r="M363" s="17">
        <f t="shared" si="2917"/>
        <v>1</v>
      </c>
      <c r="N363" s="14">
        <f t="shared" si="2918"/>
        <v>1</v>
      </c>
      <c r="O363" s="14">
        <f t="shared" si="2919"/>
        <v>0</v>
      </c>
      <c r="P363" s="14">
        <f t="shared" si="2920"/>
        <v>0</v>
      </c>
      <c r="Q363" s="18">
        <f t="shared" si="3204"/>
        <v>0</v>
      </c>
      <c r="R363" s="17">
        <f t="shared" si="2921"/>
        <v>1</v>
      </c>
      <c r="S363" s="14">
        <f t="shared" si="2922"/>
        <v>1</v>
      </c>
      <c r="T363" s="14">
        <f t="shared" si="2923"/>
        <v>0</v>
      </c>
      <c r="U363" s="14">
        <f t="shared" si="2924"/>
        <v>0</v>
      </c>
      <c r="V363" s="14">
        <f t="shared" si="2925"/>
        <v>0</v>
      </c>
      <c r="W363" s="14">
        <f t="shared" si="2926"/>
        <v>0</v>
      </c>
      <c r="X363" s="17">
        <f t="shared" si="2927"/>
        <v>1</v>
      </c>
      <c r="Y363" s="14">
        <f t="shared" si="2928"/>
        <v>1</v>
      </c>
      <c r="Z363" s="14">
        <f t="shared" si="2929"/>
        <v>0</v>
      </c>
      <c r="AA363" s="14">
        <f t="shared" si="2930"/>
        <v>0</v>
      </c>
      <c r="AB363" s="14">
        <f t="shared" si="2931"/>
        <v>0</v>
      </c>
      <c r="AC363" s="14">
        <f t="shared" si="2932"/>
        <v>0</v>
      </c>
      <c r="AD363" s="14">
        <f t="shared" si="2933"/>
        <v>0</v>
      </c>
      <c r="AE363" s="17">
        <f t="shared" si="2934"/>
        <v>1</v>
      </c>
      <c r="AF363" s="14">
        <f t="shared" si="2935"/>
        <v>1</v>
      </c>
      <c r="AG363" s="14">
        <f t="shared" si="2936"/>
        <v>0</v>
      </c>
      <c r="AH363" s="14">
        <f t="shared" si="2937"/>
        <v>0</v>
      </c>
      <c r="AI363" s="14">
        <f t="shared" si="2938"/>
        <v>0</v>
      </c>
      <c r="AJ363" s="14">
        <f t="shared" si="2939"/>
        <v>0</v>
      </c>
      <c r="AK363" s="14">
        <f t="shared" si="2940"/>
        <v>0</v>
      </c>
      <c r="AL363" s="14">
        <f t="shared" si="2941"/>
        <v>0</v>
      </c>
      <c r="AM363" s="17">
        <f t="shared" si="2942"/>
        <v>1</v>
      </c>
      <c r="AN363" s="14">
        <f t="shared" si="2943"/>
        <v>1</v>
      </c>
      <c r="AO363" s="14">
        <f t="shared" si="2944"/>
        <v>0</v>
      </c>
      <c r="AP363" s="14">
        <f t="shared" si="2945"/>
        <v>0</v>
      </c>
      <c r="AQ363" s="14">
        <f t="shared" si="2946"/>
        <v>0</v>
      </c>
      <c r="AR363" s="14">
        <f t="shared" si="2947"/>
        <v>0</v>
      </c>
      <c r="AS363" s="14">
        <f t="shared" si="2948"/>
        <v>0</v>
      </c>
      <c r="AT363" s="14">
        <f t="shared" si="2949"/>
        <v>0</v>
      </c>
      <c r="AU363" s="7"/>
      <c r="AV363" s="17">
        <f t="shared" si="2950"/>
        <v>1</v>
      </c>
      <c r="AW363" s="14">
        <f t="shared" si="2951"/>
        <v>1</v>
      </c>
      <c r="AX363" s="14">
        <f t="shared" si="2952"/>
        <v>0</v>
      </c>
      <c r="AY363" s="14">
        <f t="shared" si="2953"/>
        <v>0</v>
      </c>
      <c r="AZ363" s="14">
        <f t="shared" si="2954"/>
        <v>0</v>
      </c>
      <c r="BA363" s="14">
        <f t="shared" si="2955"/>
        <v>0</v>
      </c>
      <c r="BB363" s="18" t="e">
        <f t="shared" si="3205"/>
        <v>#VALUE!</v>
      </c>
      <c r="BC363" s="17">
        <f t="shared" si="2956"/>
        <v>1</v>
      </c>
      <c r="BD363" s="14">
        <f t="shared" si="2957"/>
        <v>1</v>
      </c>
      <c r="BE363" s="14">
        <f t="shared" si="2958"/>
        <v>0</v>
      </c>
      <c r="BF363" s="14">
        <f t="shared" si="2959"/>
        <v>0</v>
      </c>
      <c r="BG363" s="14">
        <f t="shared" si="2960"/>
        <v>0</v>
      </c>
      <c r="BH363" s="14">
        <f t="shared" si="2961"/>
        <v>0</v>
      </c>
      <c r="BI363" s="17">
        <f t="shared" si="2962"/>
        <v>1</v>
      </c>
      <c r="BJ363" s="14">
        <f t="shared" si="2963"/>
        <v>1</v>
      </c>
      <c r="BK363" s="14">
        <f t="shared" si="2964"/>
        <v>0</v>
      </c>
      <c r="BL363" s="14">
        <f t="shared" si="2965"/>
        <v>0</v>
      </c>
      <c r="BM363" s="14">
        <f t="shared" si="2966"/>
        <v>0</v>
      </c>
      <c r="BN363" s="14">
        <f t="shared" si="2967"/>
        <v>0</v>
      </c>
      <c r="BO363" s="14">
        <f t="shared" si="2968"/>
        <v>0</v>
      </c>
      <c r="BP363" s="18" t="e">
        <f t="shared" si="3206"/>
        <v>#VALUE!</v>
      </c>
      <c r="BQ363" s="17">
        <f t="shared" si="2969"/>
        <v>1</v>
      </c>
      <c r="BR363" s="14">
        <f t="shared" si="2970"/>
        <v>1</v>
      </c>
      <c r="BS363" s="14">
        <f t="shared" si="2971"/>
        <v>0</v>
      </c>
      <c r="BT363" s="14">
        <f t="shared" si="2972"/>
        <v>0</v>
      </c>
      <c r="BU363" s="14">
        <f t="shared" si="2973"/>
        <v>0</v>
      </c>
      <c r="BV363" s="14">
        <f t="shared" si="2974"/>
        <v>0</v>
      </c>
      <c r="BW363" s="25">
        <f t="shared" si="2975"/>
        <v>1</v>
      </c>
      <c r="BX363" s="14">
        <f t="shared" si="2976"/>
        <v>1</v>
      </c>
      <c r="BY363" s="14">
        <f t="shared" si="2977"/>
        <v>0</v>
      </c>
      <c r="BZ363" s="14">
        <f t="shared" si="2978"/>
        <v>0</v>
      </c>
      <c r="CA363" s="14">
        <f t="shared" si="2979"/>
        <v>0</v>
      </c>
      <c r="CB363" s="14">
        <f t="shared" si="2980"/>
        <v>0</v>
      </c>
      <c r="CC363" s="7"/>
      <c r="CD363" s="17">
        <f t="shared" si="2981"/>
        <v>1</v>
      </c>
      <c r="CE363" s="14">
        <f t="shared" si="2982"/>
        <v>1</v>
      </c>
      <c r="CF363" s="14">
        <f t="shared" si="2983"/>
        <v>0</v>
      </c>
      <c r="CG363" s="14">
        <f t="shared" si="2984"/>
        <v>0</v>
      </c>
      <c r="CH363" s="14">
        <f t="shared" si="2985"/>
        <v>0</v>
      </c>
      <c r="CI363" s="18" t="e">
        <f t="shared" si="3207"/>
        <v>#VALUE!</v>
      </c>
      <c r="CJ363" s="7">
        <f t="shared" si="2986"/>
        <v>1</v>
      </c>
      <c r="CK363" s="6">
        <f t="shared" si="2987"/>
        <v>1</v>
      </c>
      <c r="CL363" s="6">
        <f t="shared" si="2988"/>
        <v>0</v>
      </c>
      <c r="CM363" s="6">
        <f t="shared" si="2989"/>
        <v>0</v>
      </c>
      <c r="CN363" s="6">
        <f t="shared" si="2990"/>
        <v>0</v>
      </c>
      <c r="CO363" s="6">
        <f t="shared" si="2991"/>
        <v>0</v>
      </c>
      <c r="CP363" s="6">
        <f t="shared" si="2992"/>
        <v>0</v>
      </c>
      <c r="CQ363" s="5">
        <f t="shared" si="2993"/>
        <v>0</v>
      </c>
      <c r="CR363" s="17">
        <f t="shared" si="2994"/>
        <v>1</v>
      </c>
      <c r="CS363" s="14">
        <f t="shared" si="2995"/>
        <v>1</v>
      </c>
      <c r="CT363" s="14">
        <f t="shared" si="2996"/>
        <v>0</v>
      </c>
      <c r="CU363" s="14">
        <f t="shared" si="2997"/>
        <v>0</v>
      </c>
      <c r="CV363" s="14">
        <f t="shared" si="2998"/>
        <v>0</v>
      </c>
      <c r="CW363" s="14">
        <f t="shared" si="2999"/>
        <v>0</v>
      </c>
      <c r="CX363" s="14">
        <f t="shared" si="3000"/>
        <v>0</v>
      </c>
      <c r="CY363" s="17">
        <f t="shared" si="3001"/>
        <v>1</v>
      </c>
      <c r="CZ363" s="14">
        <f t="shared" si="3002"/>
        <v>1</v>
      </c>
      <c r="DA363" s="14">
        <f t="shared" si="3003"/>
        <v>0</v>
      </c>
      <c r="DB363" s="14">
        <f t="shared" si="3004"/>
        <v>0</v>
      </c>
      <c r="DC363" s="14">
        <f t="shared" si="3005"/>
        <v>0</v>
      </c>
      <c r="DD363" s="14">
        <f t="shared" si="3006"/>
        <v>0</v>
      </c>
      <c r="DE363" s="17">
        <f t="shared" si="3007"/>
        <v>1</v>
      </c>
      <c r="DF363" s="14">
        <f t="shared" si="3008"/>
        <v>1</v>
      </c>
      <c r="DG363" s="14">
        <f t="shared" si="3009"/>
        <v>0</v>
      </c>
      <c r="DH363" s="14">
        <f t="shared" si="3010"/>
        <v>0</v>
      </c>
      <c r="DI363" s="14">
        <f t="shared" si="3011"/>
        <v>0</v>
      </c>
      <c r="DJ363" s="14">
        <f t="shared" si="3012"/>
        <v>0</v>
      </c>
      <c r="DK363" s="7"/>
      <c r="DL363" s="17">
        <f t="shared" si="3013"/>
        <v>1</v>
      </c>
      <c r="DM363" s="14">
        <f t="shared" si="3014"/>
        <v>1</v>
      </c>
      <c r="DN363" s="14">
        <f t="shared" si="3015"/>
        <v>0</v>
      </c>
      <c r="DO363" s="14">
        <f t="shared" si="3016"/>
        <v>0</v>
      </c>
      <c r="DP363" s="14">
        <f t="shared" si="3017"/>
        <v>0</v>
      </c>
      <c r="DQ363" s="14">
        <f t="shared" si="3018"/>
        <v>0</v>
      </c>
      <c r="DR363" s="14">
        <f t="shared" si="3019"/>
        <v>0</v>
      </c>
      <c r="DS363" s="14">
        <f t="shared" si="3020"/>
        <v>0</v>
      </c>
      <c r="DT363" s="14">
        <f t="shared" si="3021"/>
        <v>0</v>
      </c>
      <c r="DU363" s="14">
        <f t="shared" si="3022"/>
        <v>0</v>
      </c>
      <c r="DV363" s="14">
        <f t="shared" si="3023"/>
        <v>0</v>
      </c>
      <c r="DW363" s="25">
        <f t="shared" si="3024"/>
        <v>1</v>
      </c>
      <c r="DX363" s="14">
        <f t="shared" si="3025"/>
        <v>1</v>
      </c>
      <c r="DY363" s="14">
        <f t="shared" si="3026"/>
        <v>0</v>
      </c>
      <c r="DZ363" s="14">
        <f t="shared" si="3027"/>
        <v>0</v>
      </c>
      <c r="EA363" s="14">
        <f t="shared" si="3028"/>
        <v>0</v>
      </c>
      <c r="EB363" s="14">
        <f t="shared" si="3029"/>
        <v>0</v>
      </c>
      <c r="EC363" s="14">
        <f t="shared" si="3030"/>
        <v>0</v>
      </c>
      <c r="ED363" s="14">
        <f t="shared" si="3031"/>
        <v>0</v>
      </c>
      <c r="EE363" s="18"/>
      <c r="EF363" s="17">
        <f t="shared" si="3032"/>
        <v>1</v>
      </c>
      <c r="EG363" s="14">
        <f t="shared" si="3033"/>
        <v>1</v>
      </c>
      <c r="EH363" s="14">
        <f t="shared" si="3034"/>
        <v>0</v>
      </c>
      <c r="EI363" s="14">
        <f t="shared" si="3035"/>
        <v>0</v>
      </c>
      <c r="EJ363" s="14">
        <f t="shared" si="3036"/>
        <v>0</v>
      </c>
      <c r="EK363" s="14">
        <f t="shared" si="3037"/>
        <v>0</v>
      </c>
      <c r="EL363" s="18" t="e">
        <f t="shared" si="3208"/>
        <v>#VALUE!</v>
      </c>
      <c r="EM363" s="17">
        <f t="shared" si="3038"/>
        <v>1</v>
      </c>
      <c r="EN363" s="14">
        <f t="shared" si="3039"/>
        <v>1</v>
      </c>
      <c r="EO363" s="14">
        <f t="shared" si="3040"/>
        <v>0</v>
      </c>
      <c r="EP363" s="14">
        <f t="shared" si="3041"/>
        <v>0</v>
      </c>
      <c r="EQ363" s="14">
        <f t="shared" si="3042"/>
        <v>0</v>
      </c>
      <c r="ER363" s="14">
        <f t="shared" si="3043"/>
        <v>0</v>
      </c>
      <c r="ES363" s="14">
        <f t="shared" si="3044"/>
        <v>0</v>
      </c>
      <c r="ET363" s="25">
        <f t="shared" si="3045"/>
        <v>1</v>
      </c>
      <c r="EU363" s="14">
        <f t="shared" si="3046"/>
        <v>1</v>
      </c>
      <c r="EV363" s="14">
        <f t="shared" si="3047"/>
        <v>0</v>
      </c>
      <c r="EW363" s="14">
        <f t="shared" si="3048"/>
        <v>0</v>
      </c>
      <c r="EX363" s="14">
        <f t="shared" si="3049"/>
        <v>0</v>
      </c>
      <c r="EY363" s="14">
        <f t="shared" si="3050"/>
        <v>0</v>
      </c>
      <c r="EZ363" s="14">
        <f t="shared" si="3051"/>
        <v>0</v>
      </c>
      <c r="FA363" s="17">
        <f t="shared" si="3052"/>
        <v>1</v>
      </c>
      <c r="FB363" s="14">
        <f t="shared" si="3053"/>
        <v>1</v>
      </c>
      <c r="FC363" s="14">
        <f t="shared" si="3054"/>
        <v>0</v>
      </c>
      <c r="FD363" s="14">
        <f t="shared" si="3055"/>
        <v>0</v>
      </c>
      <c r="FE363" s="14">
        <f t="shared" si="3056"/>
        <v>0</v>
      </c>
      <c r="FF363" s="14">
        <f t="shared" si="3057"/>
        <v>0</v>
      </c>
      <c r="FG363" s="14">
        <f t="shared" si="3058"/>
        <v>0</v>
      </c>
      <c r="FH363" s="18" t="e">
        <f t="shared" si="3209"/>
        <v>#VALUE!</v>
      </c>
      <c r="FI363" s="17">
        <f t="shared" si="3059"/>
        <v>1</v>
      </c>
      <c r="FJ363" s="14">
        <f t="shared" si="3060"/>
        <v>1</v>
      </c>
      <c r="FK363" s="14">
        <f t="shared" si="3061"/>
        <v>0</v>
      </c>
      <c r="FL363" s="14">
        <f t="shared" si="3062"/>
        <v>0</v>
      </c>
      <c r="FM363" s="14">
        <f t="shared" si="3063"/>
        <v>0</v>
      </c>
      <c r="FN363" s="17">
        <f t="shared" si="3064"/>
        <v>1</v>
      </c>
      <c r="FO363" s="14">
        <f t="shared" si="3065"/>
        <v>1</v>
      </c>
      <c r="FP363" s="14">
        <f t="shared" si="3066"/>
        <v>0</v>
      </c>
      <c r="FQ363" s="14">
        <f t="shared" si="3067"/>
        <v>0</v>
      </c>
      <c r="FR363" s="14">
        <f t="shared" si="3068"/>
        <v>0</v>
      </c>
      <c r="FS363" s="14">
        <f t="shared" si="3069"/>
        <v>0</v>
      </c>
      <c r="FT363" s="14">
        <f t="shared" si="3070"/>
        <v>0</v>
      </c>
      <c r="FU363" s="17">
        <f t="shared" si="3071"/>
        <v>1</v>
      </c>
      <c r="FV363" s="14">
        <f t="shared" si="3072"/>
        <v>1</v>
      </c>
      <c r="FW363" s="14">
        <f t="shared" si="3073"/>
        <v>0</v>
      </c>
      <c r="FX363" s="14">
        <f t="shared" si="3074"/>
        <v>0</v>
      </c>
      <c r="FY363" s="14">
        <f t="shared" si="3075"/>
        <v>0</v>
      </c>
      <c r="FZ363" s="14">
        <f t="shared" si="3076"/>
        <v>0</v>
      </c>
      <c r="GA363" s="18" t="e">
        <f t="shared" si="3210"/>
        <v>#VALUE!</v>
      </c>
      <c r="GB363" s="18" t="e">
        <f t="shared" si="3211"/>
        <v>#VALUE!</v>
      </c>
      <c r="GC363" s="17">
        <f t="shared" si="3077"/>
        <v>1</v>
      </c>
      <c r="GD363" s="14">
        <f t="shared" si="3078"/>
        <v>1</v>
      </c>
      <c r="GE363" s="14">
        <f t="shared" si="3079"/>
        <v>0</v>
      </c>
      <c r="GF363" s="14">
        <f t="shared" si="3080"/>
        <v>0</v>
      </c>
      <c r="GG363" s="14">
        <f t="shared" si="3081"/>
        <v>0</v>
      </c>
      <c r="GH363" s="14">
        <f t="shared" si="3082"/>
        <v>0</v>
      </c>
      <c r="GI363" s="14">
        <f t="shared" si="3083"/>
        <v>0</v>
      </c>
      <c r="GJ363" s="14">
        <f t="shared" si="3084"/>
        <v>0</v>
      </c>
      <c r="GK363" s="17">
        <f t="shared" si="3085"/>
        <v>1</v>
      </c>
      <c r="GL363" s="14">
        <f t="shared" si="3086"/>
        <v>1</v>
      </c>
      <c r="GM363" s="14">
        <f t="shared" si="3087"/>
        <v>0</v>
      </c>
      <c r="GN363" s="14">
        <f t="shared" si="3088"/>
        <v>0</v>
      </c>
      <c r="GO363" s="14">
        <f t="shared" si="3089"/>
        <v>0</v>
      </c>
      <c r="GP363" s="14">
        <f t="shared" si="3090"/>
        <v>0</v>
      </c>
      <c r="GQ363" s="14">
        <f t="shared" si="3091"/>
        <v>0</v>
      </c>
      <c r="GR363" s="14">
        <f t="shared" si="3092"/>
        <v>0</v>
      </c>
      <c r="GS363" s="17">
        <f t="shared" si="3093"/>
        <v>1</v>
      </c>
      <c r="GT363" s="14">
        <f t="shared" si="3094"/>
        <v>1</v>
      </c>
      <c r="GU363" s="14">
        <f t="shared" si="3095"/>
        <v>0</v>
      </c>
      <c r="GV363" s="14">
        <f t="shared" si="3096"/>
        <v>0</v>
      </c>
      <c r="GW363" s="14">
        <f t="shared" si="3097"/>
        <v>0</v>
      </c>
      <c r="GX363" s="14">
        <f t="shared" si="3098"/>
        <v>0</v>
      </c>
      <c r="GY363" s="14">
        <f t="shared" si="3099"/>
        <v>0</v>
      </c>
      <c r="GZ363" s="14">
        <f t="shared" si="3100"/>
        <v>0</v>
      </c>
      <c r="HA363" s="17">
        <f t="shared" si="3101"/>
        <v>1</v>
      </c>
      <c r="HB363" s="14">
        <f t="shared" si="3102"/>
        <v>1</v>
      </c>
      <c r="HC363" s="14">
        <f t="shared" si="3103"/>
        <v>0</v>
      </c>
      <c r="HD363" s="14">
        <f t="shared" si="3104"/>
        <v>0</v>
      </c>
      <c r="HE363" s="14">
        <f t="shared" si="3105"/>
        <v>0</v>
      </c>
      <c r="HF363" s="17">
        <f t="shared" si="3106"/>
        <v>1</v>
      </c>
      <c r="HG363" s="14">
        <f t="shared" si="3107"/>
        <v>1</v>
      </c>
      <c r="HH363" s="14">
        <f t="shared" si="3108"/>
        <v>0</v>
      </c>
      <c r="HI363" s="14">
        <f t="shared" si="3109"/>
        <v>0</v>
      </c>
      <c r="HJ363" s="14">
        <f t="shared" si="3110"/>
        <v>0</v>
      </c>
      <c r="HK363" s="17">
        <f t="shared" si="3111"/>
        <v>1</v>
      </c>
      <c r="HL363" s="14">
        <f t="shared" si="3112"/>
        <v>1</v>
      </c>
      <c r="HM363" s="14">
        <f t="shared" si="3113"/>
        <v>0</v>
      </c>
      <c r="HN363" s="14">
        <f t="shared" si="3114"/>
        <v>0</v>
      </c>
      <c r="HO363" s="14">
        <f t="shared" si="3115"/>
        <v>0</v>
      </c>
      <c r="HP363" s="14">
        <f t="shared" si="3116"/>
        <v>0</v>
      </c>
      <c r="HQ363" s="14">
        <f t="shared" si="3117"/>
        <v>0</v>
      </c>
      <c r="HR363" s="14">
        <f t="shared" si="3118"/>
        <v>0</v>
      </c>
      <c r="HS363" s="17">
        <f t="shared" si="3119"/>
        <v>1</v>
      </c>
      <c r="HT363" s="14">
        <f t="shared" si="3120"/>
        <v>1</v>
      </c>
      <c r="HU363" s="14">
        <f t="shared" si="3121"/>
        <v>0</v>
      </c>
      <c r="HV363" s="14">
        <f t="shared" si="3122"/>
        <v>0</v>
      </c>
      <c r="HW363" s="14">
        <f t="shared" si="3123"/>
        <v>0</v>
      </c>
      <c r="HX363" s="14">
        <f t="shared" si="3124"/>
        <v>0</v>
      </c>
      <c r="HY363" s="14">
        <f t="shared" si="3125"/>
        <v>0</v>
      </c>
      <c r="HZ363" s="18" t="e">
        <f t="shared" si="3212"/>
        <v>#VALUE!</v>
      </c>
      <c r="IA363" s="18">
        <f t="shared" si="3213"/>
        <v>0</v>
      </c>
      <c r="IB363" s="17">
        <f t="shared" si="3126"/>
        <v>1</v>
      </c>
      <c r="IC363" s="14">
        <f t="shared" si="3127"/>
        <v>1</v>
      </c>
      <c r="ID363" s="14">
        <f t="shared" si="3128"/>
        <v>0</v>
      </c>
      <c r="IE363" s="14">
        <f t="shared" si="3129"/>
        <v>0</v>
      </c>
      <c r="IF363" s="14">
        <f t="shared" si="3130"/>
        <v>0</v>
      </c>
      <c r="IG363" s="14">
        <f t="shared" si="3131"/>
        <v>0</v>
      </c>
      <c r="IH363" s="14">
        <f t="shared" si="3132"/>
        <v>0</v>
      </c>
      <c r="II363" s="14">
        <f t="shared" si="3133"/>
        <v>0</v>
      </c>
      <c r="IJ363" s="17">
        <f t="shared" si="3134"/>
        <v>1</v>
      </c>
      <c r="IK363" s="14">
        <f t="shared" si="3135"/>
        <v>1</v>
      </c>
      <c r="IL363" s="14">
        <f t="shared" si="3136"/>
        <v>0</v>
      </c>
      <c r="IM363" s="14">
        <f t="shared" si="3137"/>
        <v>0</v>
      </c>
      <c r="IN363" s="14">
        <f t="shared" si="3138"/>
        <v>0</v>
      </c>
      <c r="IO363" s="14">
        <f t="shared" si="3139"/>
        <v>0</v>
      </c>
      <c r="IP363" s="14">
        <f t="shared" si="3140"/>
        <v>0</v>
      </c>
      <c r="IQ363" s="14">
        <f t="shared" si="3141"/>
        <v>0</v>
      </c>
      <c r="IR363" s="17">
        <f t="shared" si="3142"/>
        <v>1</v>
      </c>
      <c r="IS363" s="14">
        <f t="shared" si="3143"/>
        <v>1</v>
      </c>
      <c r="IT363" s="14">
        <f t="shared" si="3144"/>
        <v>0</v>
      </c>
      <c r="IU363" s="14">
        <f t="shared" si="3145"/>
        <v>0</v>
      </c>
      <c r="IV363" s="14">
        <f t="shared" si="3146"/>
        <v>0</v>
      </c>
      <c r="IW363" s="14">
        <f t="shared" si="3147"/>
        <v>0</v>
      </c>
      <c r="IX363" s="14">
        <f t="shared" si="3148"/>
        <v>0</v>
      </c>
      <c r="IY363" s="14">
        <f t="shared" si="3149"/>
        <v>0</v>
      </c>
      <c r="IZ363" s="14">
        <f t="shared" si="3150"/>
        <v>0</v>
      </c>
      <c r="JA363" s="14">
        <f t="shared" si="3151"/>
        <v>0</v>
      </c>
      <c r="JB363" s="14">
        <f t="shared" si="3152"/>
        <v>0</v>
      </c>
      <c r="JC363" s="17">
        <f t="shared" si="3153"/>
        <v>1</v>
      </c>
      <c r="JD363" s="14">
        <f t="shared" si="3154"/>
        <v>1</v>
      </c>
      <c r="JE363" s="14">
        <f t="shared" si="3155"/>
        <v>0</v>
      </c>
      <c r="JF363" s="14">
        <f t="shared" si="3156"/>
        <v>0</v>
      </c>
      <c r="JG363" s="14">
        <f t="shared" si="3157"/>
        <v>0</v>
      </c>
      <c r="JH363" s="14">
        <f t="shared" si="3158"/>
        <v>0</v>
      </c>
      <c r="JI363" s="14">
        <f t="shared" si="3159"/>
        <v>0</v>
      </c>
      <c r="JJ363" s="25">
        <f t="shared" si="3160"/>
        <v>1</v>
      </c>
      <c r="JK363" s="39">
        <f t="shared" si="3161"/>
        <v>1</v>
      </c>
      <c r="JL363" s="39">
        <f t="shared" si="3162"/>
        <v>0</v>
      </c>
      <c r="JM363" s="39">
        <f t="shared" si="3163"/>
        <v>0</v>
      </c>
      <c r="JN363" s="39">
        <f t="shared" si="3164"/>
        <v>0</v>
      </c>
      <c r="JO363" s="39">
        <f t="shared" si="3165"/>
        <v>0</v>
      </c>
      <c r="JP363" s="39">
        <f t="shared" si="3166"/>
        <v>0</v>
      </c>
      <c r="JQ363" s="39">
        <f t="shared" si="3167"/>
        <v>0</v>
      </c>
      <c r="JR363" s="39">
        <f t="shared" si="3168"/>
        <v>0</v>
      </c>
      <c r="JS363" s="39">
        <f t="shared" si="3169"/>
        <v>0</v>
      </c>
      <c r="JT363" s="39">
        <f t="shared" si="3170"/>
        <v>0</v>
      </c>
      <c r="JU363" s="39">
        <f t="shared" si="3171"/>
        <v>0</v>
      </c>
      <c r="JV363" s="17">
        <f t="shared" si="3172"/>
        <v>1</v>
      </c>
      <c r="JW363" s="14">
        <f t="shared" si="3173"/>
        <v>1</v>
      </c>
      <c r="JX363" s="14">
        <f t="shared" si="3174"/>
        <v>0</v>
      </c>
      <c r="JY363" s="14">
        <f t="shared" si="3175"/>
        <v>0</v>
      </c>
      <c r="JZ363" s="14">
        <f t="shared" si="3176"/>
        <v>0</v>
      </c>
      <c r="KA363" s="14">
        <f t="shared" si="3177"/>
        <v>0</v>
      </c>
      <c r="KB363" s="14">
        <f t="shared" si="3178"/>
        <v>0</v>
      </c>
      <c r="KC363" s="14">
        <f t="shared" si="3179"/>
        <v>0</v>
      </c>
      <c r="KD363" s="14">
        <f t="shared" si="3180"/>
        <v>0</v>
      </c>
      <c r="KE363" s="14">
        <f t="shared" si="3181"/>
        <v>0</v>
      </c>
      <c r="KF363" s="14">
        <f t="shared" si="3182"/>
        <v>0</v>
      </c>
      <c r="KG363" s="14">
        <f t="shared" si="3183"/>
        <v>0</v>
      </c>
      <c r="KH363" s="14">
        <f t="shared" si="3184"/>
        <v>0</v>
      </c>
      <c r="KI363" s="17">
        <f t="shared" si="3185"/>
        <v>1</v>
      </c>
      <c r="KJ363" s="14">
        <f t="shared" si="3186"/>
        <v>1</v>
      </c>
      <c r="KK363" s="14">
        <f t="shared" si="3187"/>
        <v>0</v>
      </c>
      <c r="KL363" s="14">
        <f t="shared" si="3188"/>
        <v>0</v>
      </c>
      <c r="KM363" s="14">
        <f t="shared" si="3189"/>
        <v>0</v>
      </c>
      <c r="KN363" s="14">
        <f t="shared" si="3190"/>
        <v>0</v>
      </c>
      <c r="KO363" s="14">
        <f t="shared" si="3191"/>
        <v>0</v>
      </c>
      <c r="KP363" s="14">
        <f t="shared" si="3192"/>
        <v>0</v>
      </c>
      <c r="KQ363" s="17">
        <f t="shared" si="3193"/>
        <v>1</v>
      </c>
      <c r="KR363" s="14">
        <f t="shared" si="3194"/>
        <v>1</v>
      </c>
      <c r="KS363" s="14">
        <f t="shared" si="3195"/>
        <v>0</v>
      </c>
      <c r="KT363" s="14">
        <f t="shared" si="3196"/>
        <v>0</v>
      </c>
      <c r="KU363" s="14">
        <f t="shared" si="3197"/>
        <v>0</v>
      </c>
      <c r="KV363" s="14">
        <f t="shared" si="3198"/>
        <v>0</v>
      </c>
      <c r="KW363" s="14">
        <f t="shared" si="3199"/>
        <v>0</v>
      </c>
      <c r="KX363" s="14">
        <f t="shared" si="3200"/>
        <v>0</v>
      </c>
      <c r="KY363" s="44">
        <f t="shared" si="3201"/>
        <v>0</v>
      </c>
      <c r="KZ363" s="44">
        <f t="shared" si="3202"/>
        <v>0</v>
      </c>
    </row>
    <row r="364" spans="1:312">
      <c r="A364" s="49">
        <f t="shared" si="2906"/>
        <v>0</v>
      </c>
      <c r="B364" s="17">
        <f t="shared" si="2907"/>
        <v>1</v>
      </c>
      <c r="C364" s="14">
        <f t="shared" si="2908"/>
        <v>1</v>
      </c>
      <c r="D364" s="14">
        <f t="shared" si="2909"/>
        <v>0</v>
      </c>
      <c r="E364" s="14">
        <f t="shared" si="2910"/>
        <v>0</v>
      </c>
      <c r="F364" s="14">
        <f t="shared" si="2911"/>
        <v>0</v>
      </c>
      <c r="G364" s="17">
        <f t="shared" si="2912"/>
        <v>1</v>
      </c>
      <c r="H364" s="14">
        <f t="shared" si="2913"/>
        <v>1</v>
      </c>
      <c r="I364" s="14">
        <f t="shared" si="2914"/>
        <v>0</v>
      </c>
      <c r="J364" s="14">
        <f t="shared" si="2915"/>
        <v>0</v>
      </c>
      <c r="K364" s="14">
        <f t="shared" si="2916"/>
        <v>0</v>
      </c>
      <c r="L364" s="18" t="e">
        <f t="shared" si="3203"/>
        <v>#VALUE!</v>
      </c>
      <c r="M364" s="17">
        <f t="shared" si="2917"/>
        <v>1</v>
      </c>
      <c r="N364" s="14">
        <f t="shared" si="2918"/>
        <v>1</v>
      </c>
      <c r="O364" s="14">
        <f t="shared" si="2919"/>
        <v>0</v>
      </c>
      <c r="P364" s="14">
        <f t="shared" si="2920"/>
        <v>0</v>
      </c>
      <c r="Q364" s="18" t="e">
        <f t="shared" si="3204"/>
        <v>#VALUE!</v>
      </c>
      <c r="R364" s="17">
        <f t="shared" si="2921"/>
        <v>1</v>
      </c>
      <c r="S364" s="14">
        <f t="shared" si="2922"/>
        <v>1</v>
      </c>
      <c r="T364" s="14">
        <f t="shared" si="2923"/>
        <v>0</v>
      </c>
      <c r="U364" s="14">
        <f t="shared" si="2924"/>
        <v>0</v>
      </c>
      <c r="V364" s="14">
        <f t="shared" si="2925"/>
        <v>0</v>
      </c>
      <c r="W364" s="14">
        <f t="shared" si="2926"/>
        <v>0</v>
      </c>
      <c r="X364" s="17">
        <f t="shared" si="2927"/>
        <v>1</v>
      </c>
      <c r="Y364" s="14">
        <f t="shared" si="2928"/>
        <v>1</v>
      </c>
      <c r="Z364" s="14">
        <f t="shared" si="2929"/>
        <v>0</v>
      </c>
      <c r="AA364" s="14">
        <f t="shared" si="2930"/>
        <v>0</v>
      </c>
      <c r="AB364" s="14">
        <f t="shared" si="2931"/>
        <v>0</v>
      </c>
      <c r="AC364" s="14">
        <f t="shared" si="2932"/>
        <v>0</v>
      </c>
      <c r="AD364" s="14">
        <f t="shared" si="2933"/>
        <v>0</v>
      </c>
      <c r="AE364" s="17">
        <f t="shared" si="2934"/>
        <v>1</v>
      </c>
      <c r="AF364" s="14">
        <f t="shared" si="2935"/>
        <v>1</v>
      </c>
      <c r="AG364" s="14">
        <f t="shared" si="2936"/>
        <v>0</v>
      </c>
      <c r="AH364" s="14">
        <f t="shared" si="2937"/>
        <v>0</v>
      </c>
      <c r="AI364" s="14">
        <f t="shared" si="2938"/>
        <v>0</v>
      </c>
      <c r="AJ364" s="14">
        <f t="shared" si="2939"/>
        <v>0</v>
      </c>
      <c r="AK364" s="14">
        <f t="shared" si="2940"/>
        <v>0</v>
      </c>
      <c r="AL364" s="14">
        <f t="shared" si="2941"/>
        <v>0</v>
      </c>
      <c r="AM364" s="17">
        <f t="shared" si="2942"/>
        <v>1</v>
      </c>
      <c r="AN364" s="14">
        <f t="shared" si="2943"/>
        <v>1</v>
      </c>
      <c r="AO364" s="14">
        <f t="shared" si="2944"/>
        <v>0</v>
      </c>
      <c r="AP364" s="14">
        <f t="shared" si="2945"/>
        <v>0</v>
      </c>
      <c r="AQ364" s="14">
        <f t="shared" si="2946"/>
        <v>0</v>
      </c>
      <c r="AR364" s="14">
        <f t="shared" si="2947"/>
        <v>0</v>
      </c>
      <c r="AS364" s="14">
        <f t="shared" si="2948"/>
        <v>0</v>
      </c>
      <c r="AT364" s="14">
        <f t="shared" si="2949"/>
        <v>0</v>
      </c>
      <c r="AU364" s="7"/>
      <c r="AV364" s="17">
        <f t="shared" si="2950"/>
        <v>1</v>
      </c>
      <c r="AW364" s="14">
        <f t="shared" si="2951"/>
        <v>1</v>
      </c>
      <c r="AX364" s="14">
        <f t="shared" si="2952"/>
        <v>0</v>
      </c>
      <c r="AY364" s="14">
        <f t="shared" si="2953"/>
        <v>0</v>
      </c>
      <c r="AZ364" s="14">
        <f t="shared" si="2954"/>
        <v>0</v>
      </c>
      <c r="BA364" s="14">
        <f t="shared" si="2955"/>
        <v>0</v>
      </c>
      <c r="BB364" s="18" t="e">
        <f t="shared" si="3205"/>
        <v>#VALUE!</v>
      </c>
      <c r="BC364" s="17">
        <f t="shared" si="2956"/>
        <v>1</v>
      </c>
      <c r="BD364" s="14">
        <f t="shared" si="2957"/>
        <v>1</v>
      </c>
      <c r="BE364" s="14">
        <f t="shared" si="2958"/>
        <v>0</v>
      </c>
      <c r="BF364" s="14">
        <f t="shared" si="2959"/>
        <v>0</v>
      </c>
      <c r="BG364" s="14">
        <f t="shared" si="2960"/>
        <v>0</v>
      </c>
      <c r="BH364" s="14">
        <f t="shared" si="2961"/>
        <v>0</v>
      </c>
      <c r="BI364" s="17">
        <f t="shared" si="2962"/>
        <v>1</v>
      </c>
      <c r="BJ364" s="14">
        <f t="shared" si="2963"/>
        <v>1</v>
      </c>
      <c r="BK364" s="14">
        <f t="shared" si="2964"/>
        <v>0</v>
      </c>
      <c r="BL364" s="14">
        <f t="shared" si="2965"/>
        <v>0</v>
      </c>
      <c r="BM364" s="14">
        <f t="shared" si="2966"/>
        <v>0</v>
      </c>
      <c r="BN364" s="14">
        <f t="shared" si="2967"/>
        <v>0</v>
      </c>
      <c r="BO364" s="14">
        <f t="shared" si="2968"/>
        <v>0</v>
      </c>
      <c r="BP364" s="18" t="e">
        <f t="shared" si="3206"/>
        <v>#VALUE!</v>
      </c>
      <c r="BQ364" s="17">
        <f t="shared" si="2969"/>
        <v>1</v>
      </c>
      <c r="BR364" s="14">
        <f t="shared" si="2970"/>
        <v>1</v>
      </c>
      <c r="BS364" s="14">
        <f t="shared" si="2971"/>
        <v>0</v>
      </c>
      <c r="BT364" s="14">
        <f t="shared" si="2972"/>
        <v>0</v>
      </c>
      <c r="BU364" s="14">
        <f t="shared" si="2973"/>
        <v>0</v>
      </c>
      <c r="BV364" s="14">
        <f t="shared" si="2974"/>
        <v>0</v>
      </c>
      <c r="BW364" s="25">
        <f t="shared" si="2975"/>
        <v>1</v>
      </c>
      <c r="BX364" s="14">
        <f t="shared" si="2976"/>
        <v>1</v>
      </c>
      <c r="BY364" s="14">
        <f t="shared" si="2977"/>
        <v>0</v>
      </c>
      <c r="BZ364" s="14">
        <f t="shared" si="2978"/>
        <v>0</v>
      </c>
      <c r="CA364" s="14">
        <f t="shared" si="2979"/>
        <v>0</v>
      </c>
      <c r="CB364" s="14">
        <f t="shared" si="2980"/>
        <v>0</v>
      </c>
      <c r="CC364" s="7"/>
      <c r="CD364" s="17">
        <f t="shared" si="2981"/>
        <v>1</v>
      </c>
      <c r="CE364" s="14">
        <f t="shared" si="2982"/>
        <v>1</v>
      </c>
      <c r="CF364" s="14">
        <f t="shared" si="2983"/>
        <v>0</v>
      </c>
      <c r="CG364" s="14">
        <f t="shared" si="2984"/>
        <v>0</v>
      </c>
      <c r="CH364" s="14">
        <f t="shared" si="2985"/>
        <v>0</v>
      </c>
      <c r="CI364" s="18" t="e">
        <f t="shared" si="3207"/>
        <v>#VALUE!</v>
      </c>
      <c r="CJ364" s="7">
        <f t="shared" si="2986"/>
        <v>1</v>
      </c>
      <c r="CK364" s="6">
        <f t="shared" si="2987"/>
        <v>1</v>
      </c>
      <c r="CL364" s="6">
        <f t="shared" si="2988"/>
        <v>0</v>
      </c>
      <c r="CM364" s="6">
        <f t="shared" si="2989"/>
        <v>0</v>
      </c>
      <c r="CN364" s="6">
        <f t="shared" si="2990"/>
        <v>0</v>
      </c>
      <c r="CO364" s="6">
        <f t="shared" si="2991"/>
        <v>0</v>
      </c>
      <c r="CP364" s="6">
        <f t="shared" si="2992"/>
        <v>0</v>
      </c>
      <c r="CQ364" s="5">
        <f t="shared" si="2993"/>
        <v>0</v>
      </c>
      <c r="CR364" s="17">
        <f t="shared" si="2994"/>
        <v>1</v>
      </c>
      <c r="CS364" s="14">
        <f t="shared" si="2995"/>
        <v>1</v>
      </c>
      <c r="CT364" s="14">
        <f t="shared" si="2996"/>
        <v>0</v>
      </c>
      <c r="CU364" s="14">
        <f t="shared" si="2997"/>
        <v>0</v>
      </c>
      <c r="CV364" s="14">
        <f t="shared" si="2998"/>
        <v>0</v>
      </c>
      <c r="CW364" s="14">
        <f t="shared" si="2999"/>
        <v>0</v>
      </c>
      <c r="CX364" s="14">
        <f t="shared" si="3000"/>
        <v>0</v>
      </c>
      <c r="CY364" s="17">
        <f t="shared" si="3001"/>
        <v>1</v>
      </c>
      <c r="CZ364" s="14">
        <f t="shared" si="3002"/>
        <v>1</v>
      </c>
      <c r="DA364" s="14">
        <f t="shared" si="3003"/>
        <v>0</v>
      </c>
      <c r="DB364" s="14">
        <f t="shared" si="3004"/>
        <v>0</v>
      </c>
      <c r="DC364" s="14">
        <f t="shared" si="3005"/>
        <v>0</v>
      </c>
      <c r="DD364" s="14">
        <f t="shared" si="3006"/>
        <v>0</v>
      </c>
      <c r="DE364" s="17">
        <f t="shared" si="3007"/>
        <v>1</v>
      </c>
      <c r="DF364" s="14">
        <f t="shared" si="3008"/>
        <v>1</v>
      </c>
      <c r="DG364" s="14">
        <f t="shared" si="3009"/>
        <v>0</v>
      </c>
      <c r="DH364" s="14">
        <f t="shared" si="3010"/>
        <v>0</v>
      </c>
      <c r="DI364" s="14">
        <f t="shared" si="3011"/>
        <v>0</v>
      </c>
      <c r="DJ364" s="14">
        <f t="shared" si="3012"/>
        <v>0</v>
      </c>
      <c r="DK364" s="7"/>
      <c r="DL364" s="17">
        <f t="shared" si="3013"/>
        <v>1</v>
      </c>
      <c r="DM364" s="14">
        <f t="shared" si="3014"/>
        <v>1</v>
      </c>
      <c r="DN364" s="14">
        <f t="shared" si="3015"/>
        <v>0</v>
      </c>
      <c r="DO364" s="14">
        <f t="shared" si="3016"/>
        <v>0</v>
      </c>
      <c r="DP364" s="14">
        <f t="shared" si="3017"/>
        <v>0</v>
      </c>
      <c r="DQ364" s="14">
        <f t="shared" si="3018"/>
        <v>0</v>
      </c>
      <c r="DR364" s="14">
        <f t="shared" si="3019"/>
        <v>0</v>
      </c>
      <c r="DS364" s="14">
        <f t="shared" si="3020"/>
        <v>0</v>
      </c>
      <c r="DT364" s="14">
        <f t="shared" si="3021"/>
        <v>0</v>
      </c>
      <c r="DU364" s="14">
        <f t="shared" si="3022"/>
        <v>0</v>
      </c>
      <c r="DV364" s="14">
        <f t="shared" si="3023"/>
        <v>0</v>
      </c>
      <c r="DW364" s="25">
        <f t="shared" si="3024"/>
        <v>1</v>
      </c>
      <c r="DX364" s="14">
        <f t="shared" si="3025"/>
        <v>1</v>
      </c>
      <c r="DY364" s="14">
        <f t="shared" si="3026"/>
        <v>0</v>
      </c>
      <c r="DZ364" s="14">
        <f t="shared" si="3027"/>
        <v>0</v>
      </c>
      <c r="EA364" s="14">
        <f t="shared" si="3028"/>
        <v>0</v>
      </c>
      <c r="EB364" s="14">
        <f t="shared" si="3029"/>
        <v>0</v>
      </c>
      <c r="EC364" s="14">
        <f t="shared" si="3030"/>
        <v>0</v>
      </c>
      <c r="ED364" s="14">
        <f t="shared" si="3031"/>
        <v>0</v>
      </c>
      <c r="EE364" s="18"/>
      <c r="EF364" s="17">
        <f t="shared" si="3032"/>
        <v>1</v>
      </c>
      <c r="EG364" s="14">
        <f t="shared" si="3033"/>
        <v>1</v>
      </c>
      <c r="EH364" s="14">
        <f t="shared" si="3034"/>
        <v>0</v>
      </c>
      <c r="EI364" s="14">
        <f t="shared" si="3035"/>
        <v>0</v>
      </c>
      <c r="EJ364" s="14">
        <f t="shared" si="3036"/>
        <v>0</v>
      </c>
      <c r="EK364" s="14">
        <f t="shared" si="3037"/>
        <v>0</v>
      </c>
      <c r="EL364" s="18" t="e">
        <f t="shared" si="3208"/>
        <v>#VALUE!</v>
      </c>
      <c r="EM364" s="17">
        <f t="shared" si="3038"/>
        <v>1</v>
      </c>
      <c r="EN364" s="14">
        <f t="shared" si="3039"/>
        <v>1</v>
      </c>
      <c r="EO364" s="14">
        <f t="shared" si="3040"/>
        <v>0</v>
      </c>
      <c r="EP364" s="14">
        <f t="shared" si="3041"/>
        <v>0</v>
      </c>
      <c r="EQ364" s="14">
        <f t="shared" si="3042"/>
        <v>0</v>
      </c>
      <c r="ER364" s="14">
        <f t="shared" si="3043"/>
        <v>0</v>
      </c>
      <c r="ES364" s="14">
        <f t="shared" si="3044"/>
        <v>0</v>
      </c>
      <c r="ET364" s="25">
        <f t="shared" si="3045"/>
        <v>1</v>
      </c>
      <c r="EU364" s="14">
        <f t="shared" si="3046"/>
        <v>1</v>
      </c>
      <c r="EV364" s="14">
        <f t="shared" si="3047"/>
        <v>0</v>
      </c>
      <c r="EW364" s="14">
        <f t="shared" si="3048"/>
        <v>0</v>
      </c>
      <c r="EX364" s="14">
        <f t="shared" si="3049"/>
        <v>0</v>
      </c>
      <c r="EY364" s="14">
        <f t="shared" si="3050"/>
        <v>0</v>
      </c>
      <c r="EZ364" s="14">
        <f t="shared" si="3051"/>
        <v>0</v>
      </c>
      <c r="FA364" s="17">
        <f t="shared" si="3052"/>
        <v>1</v>
      </c>
      <c r="FB364" s="14">
        <f t="shared" si="3053"/>
        <v>1</v>
      </c>
      <c r="FC364" s="14">
        <f t="shared" si="3054"/>
        <v>0</v>
      </c>
      <c r="FD364" s="14">
        <f t="shared" si="3055"/>
        <v>0</v>
      </c>
      <c r="FE364" s="14">
        <f t="shared" si="3056"/>
        <v>0</v>
      </c>
      <c r="FF364" s="14">
        <f t="shared" si="3057"/>
        <v>0</v>
      </c>
      <c r="FG364" s="14">
        <f t="shared" si="3058"/>
        <v>0</v>
      </c>
      <c r="FH364" s="18" t="e">
        <f t="shared" si="3209"/>
        <v>#VALUE!</v>
      </c>
      <c r="FI364" s="17">
        <f t="shared" si="3059"/>
        <v>1</v>
      </c>
      <c r="FJ364" s="14">
        <f t="shared" si="3060"/>
        <v>1</v>
      </c>
      <c r="FK364" s="14">
        <f t="shared" si="3061"/>
        <v>0</v>
      </c>
      <c r="FL364" s="14">
        <f t="shared" si="3062"/>
        <v>0</v>
      </c>
      <c r="FM364" s="14">
        <f t="shared" si="3063"/>
        <v>0</v>
      </c>
      <c r="FN364" s="17">
        <f t="shared" si="3064"/>
        <v>1</v>
      </c>
      <c r="FO364" s="14">
        <f t="shared" si="3065"/>
        <v>1</v>
      </c>
      <c r="FP364" s="14">
        <f t="shared" si="3066"/>
        <v>0</v>
      </c>
      <c r="FQ364" s="14">
        <f t="shared" si="3067"/>
        <v>0</v>
      </c>
      <c r="FR364" s="14">
        <f t="shared" si="3068"/>
        <v>0</v>
      </c>
      <c r="FS364" s="14">
        <f t="shared" si="3069"/>
        <v>0</v>
      </c>
      <c r="FT364" s="14">
        <f t="shared" si="3070"/>
        <v>0</v>
      </c>
      <c r="FU364" s="17">
        <f t="shared" si="3071"/>
        <v>1</v>
      </c>
      <c r="FV364" s="14">
        <f t="shared" si="3072"/>
        <v>1</v>
      </c>
      <c r="FW364" s="14">
        <f t="shared" si="3073"/>
        <v>0</v>
      </c>
      <c r="FX364" s="14">
        <f t="shared" si="3074"/>
        <v>0</v>
      </c>
      <c r="FY364" s="14">
        <f t="shared" si="3075"/>
        <v>0</v>
      </c>
      <c r="FZ364" s="14">
        <f t="shared" si="3076"/>
        <v>0</v>
      </c>
      <c r="GA364" s="18" t="e">
        <f t="shared" si="3210"/>
        <v>#VALUE!</v>
      </c>
      <c r="GB364" s="18" t="e">
        <f t="shared" si="3211"/>
        <v>#VALUE!</v>
      </c>
      <c r="GC364" s="17">
        <f t="shared" si="3077"/>
        <v>1</v>
      </c>
      <c r="GD364" s="14">
        <f t="shared" si="3078"/>
        <v>1</v>
      </c>
      <c r="GE364" s="14">
        <f t="shared" si="3079"/>
        <v>0</v>
      </c>
      <c r="GF364" s="14">
        <f t="shared" si="3080"/>
        <v>0</v>
      </c>
      <c r="GG364" s="14">
        <f t="shared" si="3081"/>
        <v>0</v>
      </c>
      <c r="GH364" s="14">
        <f t="shared" si="3082"/>
        <v>0</v>
      </c>
      <c r="GI364" s="14">
        <f t="shared" si="3083"/>
        <v>0</v>
      </c>
      <c r="GJ364" s="14">
        <f t="shared" si="3084"/>
        <v>0</v>
      </c>
      <c r="GK364" s="17">
        <f t="shared" si="3085"/>
        <v>1</v>
      </c>
      <c r="GL364" s="14">
        <f t="shared" si="3086"/>
        <v>1</v>
      </c>
      <c r="GM364" s="14">
        <f t="shared" si="3087"/>
        <v>0</v>
      </c>
      <c r="GN364" s="14">
        <f t="shared" si="3088"/>
        <v>0</v>
      </c>
      <c r="GO364" s="14">
        <f t="shared" si="3089"/>
        <v>0</v>
      </c>
      <c r="GP364" s="14">
        <f t="shared" si="3090"/>
        <v>0</v>
      </c>
      <c r="GQ364" s="14">
        <f t="shared" si="3091"/>
        <v>0</v>
      </c>
      <c r="GR364" s="14">
        <f t="shared" si="3092"/>
        <v>0</v>
      </c>
      <c r="GS364" s="17">
        <f t="shared" si="3093"/>
        <v>1</v>
      </c>
      <c r="GT364" s="14">
        <f t="shared" si="3094"/>
        <v>1</v>
      </c>
      <c r="GU364" s="14">
        <f t="shared" si="3095"/>
        <v>0</v>
      </c>
      <c r="GV364" s="14">
        <f t="shared" si="3096"/>
        <v>0</v>
      </c>
      <c r="GW364" s="14">
        <f t="shared" si="3097"/>
        <v>0</v>
      </c>
      <c r="GX364" s="14">
        <f t="shared" si="3098"/>
        <v>0</v>
      </c>
      <c r="GY364" s="14">
        <f t="shared" si="3099"/>
        <v>0</v>
      </c>
      <c r="GZ364" s="14">
        <f t="shared" si="3100"/>
        <v>0</v>
      </c>
      <c r="HA364" s="17">
        <f t="shared" si="3101"/>
        <v>1</v>
      </c>
      <c r="HB364" s="14">
        <f t="shared" si="3102"/>
        <v>1</v>
      </c>
      <c r="HC364" s="14">
        <f t="shared" si="3103"/>
        <v>0</v>
      </c>
      <c r="HD364" s="14">
        <f t="shared" si="3104"/>
        <v>0</v>
      </c>
      <c r="HE364" s="14">
        <f t="shared" si="3105"/>
        <v>0</v>
      </c>
      <c r="HF364" s="17">
        <f t="shared" si="3106"/>
        <v>1</v>
      </c>
      <c r="HG364" s="14">
        <f t="shared" si="3107"/>
        <v>1</v>
      </c>
      <c r="HH364" s="14">
        <f t="shared" si="3108"/>
        <v>0</v>
      </c>
      <c r="HI364" s="14">
        <f t="shared" si="3109"/>
        <v>0</v>
      </c>
      <c r="HJ364" s="14">
        <f t="shared" si="3110"/>
        <v>0</v>
      </c>
      <c r="HK364" s="17">
        <f t="shared" si="3111"/>
        <v>1</v>
      </c>
      <c r="HL364" s="14">
        <f t="shared" si="3112"/>
        <v>1</v>
      </c>
      <c r="HM364" s="14">
        <f t="shared" si="3113"/>
        <v>0</v>
      </c>
      <c r="HN364" s="14">
        <f t="shared" si="3114"/>
        <v>0</v>
      </c>
      <c r="HO364" s="14">
        <f t="shared" si="3115"/>
        <v>0</v>
      </c>
      <c r="HP364" s="14">
        <f t="shared" si="3116"/>
        <v>0</v>
      </c>
      <c r="HQ364" s="14">
        <f t="shared" si="3117"/>
        <v>0</v>
      </c>
      <c r="HR364" s="14">
        <f t="shared" si="3118"/>
        <v>0</v>
      </c>
      <c r="HS364" s="17">
        <f t="shared" si="3119"/>
        <v>1</v>
      </c>
      <c r="HT364" s="14">
        <f t="shared" si="3120"/>
        <v>1</v>
      </c>
      <c r="HU364" s="14">
        <f t="shared" si="3121"/>
        <v>0</v>
      </c>
      <c r="HV364" s="14">
        <f t="shared" si="3122"/>
        <v>0</v>
      </c>
      <c r="HW364" s="14">
        <f t="shared" si="3123"/>
        <v>0</v>
      </c>
      <c r="HX364" s="14">
        <f t="shared" si="3124"/>
        <v>0</v>
      </c>
      <c r="HY364" s="14">
        <f t="shared" si="3125"/>
        <v>0</v>
      </c>
      <c r="HZ364" s="18" t="e">
        <f t="shared" si="3212"/>
        <v>#VALUE!</v>
      </c>
      <c r="IA364" s="18">
        <f t="shared" si="3213"/>
        <v>0</v>
      </c>
      <c r="IB364" s="17">
        <f t="shared" si="3126"/>
        <v>1</v>
      </c>
      <c r="IC364" s="14">
        <f t="shared" si="3127"/>
        <v>1</v>
      </c>
      <c r="ID364" s="14">
        <f t="shared" si="3128"/>
        <v>0</v>
      </c>
      <c r="IE364" s="14">
        <f t="shared" si="3129"/>
        <v>0</v>
      </c>
      <c r="IF364" s="14">
        <f t="shared" si="3130"/>
        <v>0</v>
      </c>
      <c r="IG364" s="14">
        <f t="shared" si="3131"/>
        <v>0</v>
      </c>
      <c r="IH364" s="14">
        <f t="shared" si="3132"/>
        <v>0</v>
      </c>
      <c r="II364" s="14">
        <f t="shared" si="3133"/>
        <v>0</v>
      </c>
      <c r="IJ364" s="17">
        <f t="shared" si="3134"/>
        <v>1</v>
      </c>
      <c r="IK364" s="14">
        <f t="shared" si="3135"/>
        <v>1</v>
      </c>
      <c r="IL364" s="14">
        <f t="shared" si="3136"/>
        <v>0</v>
      </c>
      <c r="IM364" s="14">
        <f t="shared" si="3137"/>
        <v>0</v>
      </c>
      <c r="IN364" s="14">
        <f t="shared" si="3138"/>
        <v>0</v>
      </c>
      <c r="IO364" s="14">
        <f t="shared" si="3139"/>
        <v>0</v>
      </c>
      <c r="IP364" s="14">
        <f t="shared" si="3140"/>
        <v>0</v>
      </c>
      <c r="IQ364" s="14">
        <f t="shared" si="3141"/>
        <v>0</v>
      </c>
      <c r="IR364" s="17">
        <f t="shared" si="3142"/>
        <v>1</v>
      </c>
      <c r="IS364" s="14">
        <f t="shared" si="3143"/>
        <v>1</v>
      </c>
      <c r="IT364" s="14">
        <f t="shared" si="3144"/>
        <v>0</v>
      </c>
      <c r="IU364" s="14">
        <f t="shared" si="3145"/>
        <v>0</v>
      </c>
      <c r="IV364" s="14">
        <f t="shared" si="3146"/>
        <v>0</v>
      </c>
      <c r="IW364" s="14">
        <f t="shared" si="3147"/>
        <v>0</v>
      </c>
      <c r="IX364" s="14">
        <f t="shared" si="3148"/>
        <v>0</v>
      </c>
      <c r="IY364" s="14">
        <f t="shared" si="3149"/>
        <v>0</v>
      </c>
      <c r="IZ364" s="14">
        <f t="shared" si="3150"/>
        <v>0</v>
      </c>
      <c r="JA364" s="14">
        <f t="shared" si="3151"/>
        <v>0</v>
      </c>
      <c r="JB364" s="14">
        <f t="shared" si="3152"/>
        <v>0</v>
      </c>
      <c r="JC364" s="17">
        <f t="shared" si="3153"/>
        <v>1</v>
      </c>
      <c r="JD364" s="14">
        <f t="shared" si="3154"/>
        <v>1</v>
      </c>
      <c r="JE364" s="14">
        <f t="shared" si="3155"/>
        <v>0</v>
      </c>
      <c r="JF364" s="14">
        <f t="shared" si="3156"/>
        <v>0</v>
      </c>
      <c r="JG364" s="14">
        <f t="shared" si="3157"/>
        <v>0</v>
      </c>
      <c r="JH364" s="14">
        <f t="shared" si="3158"/>
        <v>0</v>
      </c>
      <c r="JI364" s="14">
        <f t="shared" si="3159"/>
        <v>0</v>
      </c>
      <c r="JJ364" s="25">
        <f t="shared" si="3160"/>
        <v>1</v>
      </c>
      <c r="JK364" s="39">
        <f t="shared" si="3161"/>
        <v>1</v>
      </c>
      <c r="JL364" s="39">
        <f t="shared" si="3162"/>
        <v>0</v>
      </c>
      <c r="JM364" s="39">
        <f t="shared" si="3163"/>
        <v>0</v>
      </c>
      <c r="JN364" s="39">
        <f t="shared" si="3164"/>
        <v>0</v>
      </c>
      <c r="JO364" s="39">
        <f t="shared" si="3165"/>
        <v>0</v>
      </c>
      <c r="JP364" s="39">
        <f t="shared" si="3166"/>
        <v>0</v>
      </c>
      <c r="JQ364" s="39">
        <f t="shared" si="3167"/>
        <v>0</v>
      </c>
      <c r="JR364" s="39">
        <f t="shared" si="3168"/>
        <v>0</v>
      </c>
      <c r="JS364" s="39">
        <f t="shared" si="3169"/>
        <v>0</v>
      </c>
      <c r="JT364" s="39">
        <f t="shared" si="3170"/>
        <v>0</v>
      </c>
      <c r="JU364" s="39">
        <f t="shared" si="3171"/>
        <v>0</v>
      </c>
      <c r="JV364" s="17">
        <f t="shared" si="3172"/>
        <v>1</v>
      </c>
      <c r="JW364" s="14">
        <f t="shared" si="3173"/>
        <v>1</v>
      </c>
      <c r="JX364" s="14">
        <f t="shared" si="3174"/>
        <v>0</v>
      </c>
      <c r="JY364" s="14">
        <f t="shared" si="3175"/>
        <v>0</v>
      </c>
      <c r="JZ364" s="14">
        <f t="shared" si="3176"/>
        <v>0</v>
      </c>
      <c r="KA364" s="14">
        <f t="shared" si="3177"/>
        <v>0</v>
      </c>
      <c r="KB364" s="14">
        <f t="shared" si="3178"/>
        <v>0</v>
      </c>
      <c r="KC364" s="14">
        <f t="shared" si="3179"/>
        <v>0</v>
      </c>
      <c r="KD364" s="14">
        <f t="shared" si="3180"/>
        <v>0</v>
      </c>
      <c r="KE364" s="14">
        <f t="shared" si="3181"/>
        <v>0</v>
      </c>
      <c r="KF364" s="14">
        <f t="shared" si="3182"/>
        <v>0</v>
      </c>
      <c r="KG364" s="14">
        <f t="shared" si="3183"/>
        <v>0</v>
      </c>
      <c r="KH364" s="14">
        <f t="shared" si="3184"/>
        <v>0</v>
      </c>
      <c r="KI364" s="17">
        <f t="shared" si="3185"/>
        <v>1</v>
      </c>
      <c r="KJ364" s="14">
        <f t="shared" si="3186"/>
        <v>1</v>
      </c>
      <c r="KK364" s="14">
        <f t="shared" si="3187"/>
        <v>0</v>
      </c>
      <c r="KL364" s="14">
        <f t="shared" si="3188"/>
        <v>0</v>
      </c>
      <c r="KM364" s="14">
        <f t="shared" si="3189"/>
        <v>0</v>
      </c>
      <c r="KN364" s="14">
        <f t="shared" si="3190"/>
        <v>0</v>
      </c>
      <c r="KO364" s="14">
        <f t="shared" si="3191"/>
        <v>0</v>
      </c>
      <c r="KP364" s="14">
        <f t="shared" si="3192"/>
        <v>0</v>
      </c>
      <c r="KQ364" s="17">
        <f t="shared" si="3193"/>
        <v>1</v>
      </c>
      <c r="KR364" s="14">
        <f t="shared" si="3194"/>
        <v>1</v>
      </c>
      <c r="KS364" s="14">
        <f t="shared" si="3195"/>
        <v>0</v>
      </c>
      <c r="KT364" s="14">
        <f t="shared" si="3196"/>
        <v>0</v>
      </c>
      <c r="KU364" s="14">
        <f t="shared" si="3197"/>
        <v>0</v>
      </c>
      <c r="KV364" s="14">
        <f t="shared" si="3198"/>
        <v>0</v>
      </c>
      <c r="KW364" s="14">
        <f t="shared" si="3199"/>
        <v>0</v>
      </c>
      <c r="KX364" s="14">
        <f t="shared" si="3200"/>
        <v>0</v>
      </c>
      <c r="KY364" s="44">
        <f t="shared" si="3201"/>
        <v>0</v>
      </c>
      <c r="KZ364" s="44">
        <f t="shared" si="3202"/>
        <v>0</v>
      </c>
    </row>
    <row r="365" spans="1:312">
      <c r="A365" s="6"/>
      <c r="B365" s="17"/>
      <c r="C365" s="6"/>
      <c r="D365" s="6"/>
      <c r="E365" s="6"/>
      <c r="F365" s="6"/>
      <c r="G365" s="7"/>
      <c r="H365" s="6"/>
      <c r="I365" s="6"/>
      <c r="J365" s="6"/>
      <c r="K365" s="6"/>
      <c r="L365" s="6"/>
      <c r="M365" s="7"/>
      <c r="N365" s="6"/>
      <c r="O365" s="6"/>
      <c r="P365" s="6"/>
      <c r="Q365" s="6"/>
      <c r="R365" s="7"/>
      <c r="S365" s="6"/>
      <c r="T365" s="6"/>
      <c r="U365" s="6"/>
      <c r="V365" s="6"/>
      <c r="W365" s="6"/>
      <c r="X365" s="7"/>
      <c r="Y365" s="6"/>
      <c r="Z365" s="6"/>
      <c r="AA365" s="6"/>
      <c r="AB365" s="6"/>
      <c r="AC365" s="6"/>
      <c r="AD365" s="6"/>
      <c r="AE365" s="7"/>
      <c r="AF365" s="6"/>
      <c r="AG365" s="6"/>
      <c r="AH365" s="6"/>
      <c r="AI365" s="6"/>
      <c r="AJ365" s="6"/>
      <c r="AK365" s="6"/>
      <c r="AL365" s="6"/>
      <c r="AM365" s="7"/>
      <c r="AN365" s="6"/>
      <c r="AO365" s="6"/>
      <c r="AP365" s="6"/>
      <c r="AQ365" s="6"/>
      <c r="AR365" s="6"/>
      <c r="AS365" s="6"/>
      <c r="AT365" s="6"/>
      <c r="AU365" s="7"/>
      <c r="AV365" s="7"/>
      <c r="AW365" s="6"/>
      <c r="AX365" s="6"/>
      <c r="AY365" s="6"/>
      <c r="AZ365" s="6"/>
      <c r="BA365" s="6"/>
      <c r="BB365" s="7"/>
      <c r="BC365" s="7"/>
      <c r="BD365" s="6"/>
      <c r="BE365" s="6"/>
      <c r="BF365" s="6"/>
      <c r="BG365" s="6"/>
      <c r="BH365" s="6"/>
      <c r="BI365" s="7"/>
      <c r="BJ365" s="6"/>
      <c r="BK365" s="6"/>
      <c r="BL365" s="6"/>
      <c r="BM365" s="6"/>
      <c r="BN365" s="6"/>
      <c r="BO365" s="6"/>
      <c r="BP365" s="6"/>
      <c r="BQ365" s="7"/>
      <c r="BR365" s="6"/>
      <c r="BS365" s="6"/>
      <c r="BT365" s="6"/>
      <c r="BU365" s="6"/>
      <c r="BV365" s="6"/>
      <c r="BW365" s="4"/>
      <c r="BX365" s="6"/>
      <c r="BY365" s="6"/>
      <c r="BZ365" s="6"/>
      <c r="CA365" s="6"/>
      <c r="CB365" s="6"/>
      <c r="CC365" s="7"/>
      <c r="CD365" s="7"/>
      <c r="CE365" s="6"/>
      <c r="CF365" s="6"/>
      <c r="CG365" s="6"/>
      <c r="CH365" s="6"/>
      <c r="CI365" s="6"/>
      <c r="CJ365" s="7"/>
      <c r="CK365" s="6"/>
      <c r="CL365" s="6"/>
      <c r="CM365" s="6"/>
      <c r="CN365" s="6"/>
      <c r="CO365" s="6"/>
      <c r="CP365" s="6"/>
      <c r="CQ365" s="7"/>
      <c r="CR365" s="7"/>
      <c r="CS365" s="6"/>
      <c r="CT365" s="6"/>
      <c r="CU365" s="6"/>
      <c r="CV365" s="6"/>
      <c r="CW365" s="6"/>
      <c r="CX365" s="6"/>
      <c r="CY365" s="7"/>
      <c r="CZ365" s="6"/>
      <c r="DA365" s="6"/>
      <c r="DB365" s="6"/>
      <c r="DC365" s="6"/>
      <c r="DD365" s="6"/>
      <c r="DE365" s="7"/>
      <c r="DF365" s="6"/>
      <c r="DG365" s="6"/>
      <c r="DH365" s="6"/>
      <c r="DI365" s="6"/>
      <c r="DJ365" s="6"/>
      <c r="DK365" s="7"/>
      <c r="DL365" s="7"/>
      <c r="DM365" s="6"/>
      <c r="DN365" s="6"/>
      <c r="DO365" s="6"/>
      <c r="DP365" s="6"/>
      <c r="DQ365" s="6"/>
      <c r="DR365" s="6"/>
      <c r="DS365" s="6"/>
      <c r="DT365" s="6"/>
      <c r="DU365" s="6"/>
      <c r="DV365" s="6"/>
      <c r="DW365" s="4"/>
      <c r="DX365" s="6"/>
      <c r="DY365" s="6"/>
      <c r="DZ365" s="6"/>
      <c r="EA365" s="6"/>
      <c r="EB365" s="6"/>
      <c r="EC365" s="6"/>
      <c r="ED365" s="6"/>
      <c r="EE365" s="5"/>
      <c r="EF365" s="7"/>
      <c r="EG365" s="6"/>
      <c r="EH365" s="6"/>
      <c r="EI365" s="6"/>
      <c r="EJ365" s="6"/>
      <c r="EK365" s="6"/>
      <c r="EL365" s="6"/>
      <c r="EM365" s="7"/>
      <c r="EN365" s="6"/>
      <c r="EO365" s="6"/>
      <c r="EP365" s="6"/>
      <c r="EQ365" s="6"/>
      <c r="ER365" s="6"/>
      <c r="ES365" s="6"/>
      <c r="ET365" s="4"/>
      <c r="EU365" s="6"/>
      <c r="EV365" s="6"/>
      <c r="EW365" s="6"/>
      <c r="EX365" s="6"/>
      <c r="EY365" s="6"/>
      <c r="EZ365" s="6"/>
      <c r="FA365" s="7"/>
      <c r="FB365" s="6"/>
      <c r="FC365" s="6"/>
      <c r="FD365" s="6"/>
      <c r="FE365" s="6"/>
      <c r="FF365" s="6"/>
      <c r="FG365" s="6"/>
      <c r="FH365" s="6"/>
      <c r="FI365" s="7"/>
      <c r="FJ365" s="6"/>
      <c r="FK365" s="6"/>
      <c r="FL365" s="6"/>
      <c r="FM365" s="6"/>
      <c r="FN365" s="7"/>
      <c r="FO365" s="6"/>
      <c r="FP365" s="6"/>
      <c r="FQ365" s="6"/>
      <c r="FR365" s="6"/>
      <c r="FS365" s="6"/>
      <c r="FT365" s="6"/>
      <c r="FU365" s="7"/>
      <c r="FV365" s="6"/>
      <c r="FW365" s="6"/>
      <c r="FX365" s="6"/>
      <c r="FY365" s="6"/>
      <c r="FZ365" s="6"/>
      <c r="GA365" s="6"/>
      <c r="GB365" s="6"/>
      <c r="GC365" s="7"/>
      <c r="GD365" s="6"/>
      <c r="GE365" s="6"/>
      <c r="GF365" s="6"/>
      <c r="GG365" s="6"/>
      <c r="GH365" s="6"/>
      <c r="GI365" s="6"/>
      <c r="GJ365" s="6"/>
      <c r="GK365" s="7"/>
      <c r="GL365" s="6"/>
      <c r="GM365" s="6"/>
      <c r="GN365" s="6"/>
      <c r="GO365" s="6"/>
      <c r="GP365" s="6"/>
      <c r="GQ365" s="6"/>
      <c r="GR365" s="6"/>
      <c r="GS365" s="7"/>
      <c r="GT365" s="6"/>
      <c r="GU365" s="6"/>
      <c r="GV365" s="6"/>
      <c r="GW365" s="6"/>
      <c r="GX365" s="6"/>
      <c r="GY365" s="6"/>
      <c r="GZ365" s="6"/>
      <c r="HA365" s="7"/>
      <c r="HB365" s="6"/>
      <c r="HC365" s="6"/>
      <c r="HD365" s="6"/>
      <c r="HE365" s="6"/>
      <c r="HF365" s="7"/>
      <c r="HG365" s="6"/>
      <c r="HH365" s="6"/>
      <c r="HI365" s="6"/>
      <c r="HJ365" s="6"/>
      <c r="HK365" s="7"/>
      <c r="HL365" s="6"/>
      <c r="HM365" s="6"/>
      <c r="HN365" s="6"/>
      <c r="HO365" s="6"/>
      <c r="HP365" s="6"/>
      <c r="HQ365" s="6"/>
      <c r="HR365" s="6"/>
      <c r="HS365" s="7"/>
      <c r="HT365" s="6"/>
      <c r="HU365" s="6"/>
      <c r="HV365" s="6"/>
      <c r="HW365" s="6"/>
      <c r="HX365" s="6"/>
      <c r="HY365" s="6"/>
      <c r="HZ365" s="6"/>
      <c r="IA365" s="6"/>
      <c r="IB365" s="7"/>
      <c r="IC365" s="6"/>
      <c r="ID365" s="6"/>
      <c r="IE365" s="6"/>
      <c r="IF365" s="6"/>
      <c r="IG365" s="6"/>
      <c r="IH365" s="6"/>
      <c r="II365" s="6"/>
      <c r="IJ365" s="7"/>
      <c r="IK365" s="6"/>
      <c r="IL365" s="6"/>
      <c r="IM365" s="6"/>
      <c r="IN365" s="6"/>
      <c r="IO365" s="6"/>
      <c r="IP365" s="6"/>
      <c r="IQ365" s="6"/>
      <c r="IR365" s="7"/>
      <c r="IS365" s="6"/>
      <c r="IT365" s="6"/>
      <c r="IU365" s="6"/>
      <c r="IV365" s="6"/>
      <c r="IW365" s="6"/>
      <c r="IX365" s="6"/>
      <c r="IY365" s="6"/>
      <c r="IZ365" s="6"/>
      <c r="JA365" s="6"/>
      <c r="JB365" s="6"/>
      <c r="JC365" s="7"/>
      <c r="JD365" s="6"/>
      <c r="JE365" s="6"/>
      <c r="JF365" s="6"/>
      <c r="JG365" s="6"/>
      <c r="JH365" s="6"/>
      <c r="JI365" s="6"/>
      <c r="JJ365" s="4"/>
      <c r="JV365" s="7"/>
      <c r="JW365" s="6"/>
      <c r="JX365" s="6"/>
      <c r="JY365" s="6"/>
      <c r="JZ365" s="6"/>
      <c r="KA365" s="6"/>
      <c r="KB365" s="6"/>
      <c r="KC365" s="6"/>
      <c r="KD365" s="6"/>
      <c r="KE365" s="6"/>
      <c r="KF365" s="6"/>
      <c r="KG365" s="6"/>
      <c r="KH365" s="6"/>
      <c r="KI365" s="7"/>
      <c r="KJ365" s="6"/>
      <c r="KK365" s="6"/>
      <c r="KL365" s="6"/>
      <c r="KM365" s="6"/>
      <c r="KN365" s="6"/>
      <c r="KO365" s="6"/>
      <c r="KP365" s="6"/>
      <c r="KQ365" s="7"/>
      <c r="KR365" s="6"/>
      <c r="KS365" s="6"/>
      <c r="KT365" s="6"/>
      <c r="KU365" s="6"/>
      <c r="KV365" s="6"/>
      <c r="KW365" s="6"/>
      <c r="KX365" s="6"/>
      <c r="KY365" s="6"/>
      <c r="KZ365" s="6"/>
    </row>
    <row r="366" spans="1:312">
      <c r="B366" s="7"/>
      <c r="C366" s="6"/>
      <c r="D366" s="6"/>
      <c r="E366" s="6"/>
      <c r="F366" s="6"/>
      <c r="G366" s="7"/>
      <c r="H366" s="6"/>
      <c r="I366" s="6"/>
      <c r="J366" s="6"/>
      <c r="K366" s="6"/>
      <c r="L366" s="6"/>
      <c r="M366" s="7"/>
      <c r="N366" s="6"/>
      <c r="O366" s="6"/>
      <c r="P366" s="6"/>
      <c r="Q366" s="6"/>
      <c r="R366" s="7"/>
      <c r="S366" s="6"/>
      <c r="T366" s="6"/>
      <c r="U366" s="6"/>
      <c r="V366" s="6"/>
      <c r="W366" s="6"/>
      <c r="X366" s="7"/>
      <c r="Y366" s="6"/>
      <c r="Z366" s="6"/>
      <c r="AA366" s="6"/>
      <c r="AB366" s="6"/>
      <c r="AC366" s="6"/>
      <c r="AD366" s="6"/>
      <c r="AE366" s="7"/>
      <c r="AF366" s="6"/>
      <c r="AG366" s="6"/>
      <c r="AH366" s="6"/>
      <c r="AI366" s="6"/>
      <c r="AJ366" s="6"/>
      <c r="AK366" s="6"/>
      <c r="AL366" s="6"/>
      <c r="AM366" s="7"/>
      <c r="AN366" s="6"/>
      <c r="AO366" s="6"/>
      <c r="AP366" s="6"/>
      <c r="AQ366" s="6"/>
      <c r="AR366" s="6"/>
      <c r="AS366" s="6"/>
      <c r="AT366" s="6"/>
      <c r="AU366" s="7"/>
      <c r="AV366" s="7"/>
      <c r="AW366" s="6"/>
      <c r="AX366" s="6"/>
      <c r="AY366" s="6"/>
      <c r="AZ366" s="6"/>
      <c r="BA366" s="6"/>
      <c r="BB366" s="7"/>
      <c r="BC366" s="7"/>
      <c r="BD366" s="6"/>
      <c r="BE366" s="6"/>
      <c r="BF366" s="6"/>
      <c r="BG366" s="6"/>
      <c r="BH366" s="6"/>
      <c r="BI366" s="7"/>
      <c r="BJ366" s="6"/>
      <c r="BK366" s="6"/>
      <c r="BL366" s="6"/>
      <c r="BM366" s="6"/>
      <c r="BN366" s="6"/>
      <c r="BO366" s="6"/>
      <c r="BP366" s="6"/>
      <c r="BQ366" s="7"/>
      <c r="BR366" s="6"/>
      <c r="BS366" s="6"/>
      <c r="BT366" s="6"/>
      <c r="BU366" s="6"/>
      <c r="BV366" s="6"/>
      <c r="BW366" s="4"/>
      <c r="BX366" s="6"/>
      <c r="BY366" s="6"/>
      <c r="BZ366" s="6"/>
      <c r="CA366" s="6"/>
      <c r="CB366" s="6"/>
      <c r="CC366" s="7"/>
      <c r="CD366" s="7"/>
      <c r="CE366" s="6"/>
      <c r="CF366" s="6"/>
      <c r="CG366" s="6"/>
      <c r="CH366" s="6"/>
      <c r="CI366" s="6"/>
      <c r="CJ366" s="7"/>
      <c r="CK366" s="6"/>
      <c r="CL366" s="6"/>
      <c r="CM366" s="6"/>
      <c r="CN366" s="6"/>
      <c r="CO366" s="6"/>
      <c r="CP366" s="6"/>
      <c r="CQ366" s="7"/>
      <c r="CR366" s="7"/>
      <c r="CS366" s="6"/>
      <c r="CT366" s="6"/>
      <c r="CU366" s="6"/>
      <c r="CV366" s="6"/>
      <c r="CW366" s="6"/>
      <c r="CX366" s="6"/>
      <c r="CY366" s="7"/>
      <c r="CZ366" s="6"/>
      <c r="DA366" s="6"/>
      <c r="DB366" s="6"/>
      <c r="DC366" s="6"/>
      <c r="DD366" s="6"/>
      <c r="DE366" s="7"/>
      <c r="DF366" s="6"/>
      <c r="DG366" s="6"/>
      <c r="DH366" s="6"/>
      <c r="DI366" s="6"/>
      <c r="DJ366" s="6"/>
      <c r="DK366" s="7"/>
      <c r="DL366" s="7"/>
      <c r="DM366" s="6"/>
      <c r="DN366" s="6"/>
      <c r="DO366" s="6"/>
      <c r="DP366" s="6"/>
      <c r="DQ366" s="6"/>
      <c r="DR366" s="6"/>
      <c r="DS366" s="6"/>
      <c r="DT366" s="6"/>
      <c r="DU366" s="6"/>
      <c r="DV366" s="6"/>
      <c r="DW366" s="4"/>
      <c r="DX366" s="6"/>
      <c r="DY366" s="6"/>
      <c r="DZ366" s="6"/>
      <c r="EA366" s="6"/>
      <c r="EB366" s="6"/>
      <c r="EC366" s="6"/>
      <c r="ED366" s="6"/>
      <c r="EE366" s="5"/>
      <c r="EF366" s="7"/>
      <c r="EG366" s="6"/>
      <c r="EH366" s="6"/>
      <c r="EI366" s="6"/>
      <c r="EJ366" s="6"/>
      <c r="EK366" s="6"/>
      <c r="EL366" s="6"/>
      <c r="EM366" s="7"/>
      <c r="EN366" s="6"/>
      <c r="EO366" s="6"/>
      <c r="EP366" s="6"/>
      <c r="EQ366" s="6"/>
      <c r="ER366" s="6"/>
      <c r="ES366" s="6"/>
      <c r="ET366" s="4"/>
      <c r="EU366" s="6"/>
      <c r="EV366" s="6"/>
      <c r="EW366" s="6"/>
      <c r="EX366" s="6"/>
      <c r="EY366" s="6"/>
      <c r="EZ366" s="6"/>
      <c r="FA366" s="7"/>
      <c r="FB366" s="6"/>
      <c r="FC366" s="6"/>
      <c r="FD366" s="6"/>
      <c r="FE366" s="6"/>
      <c r="FF366" s="6"/>
      <c r="FG366" s="6"/>
      <c r="FH366" s="6"/>
      <c r="FI366" s="7"/>
      <c r="FJ366" s="6"/>
      <c r="FK366" s="6"/>
      <c r="FL366" s="6"/>
      <c r="FM366" s="6"/>
      <c r="FN366" s="7"/>
      <c r="FO366" s="6"/>
      <c r="FP366" s="6"/>
      <c r="FQ366" s="6"/>
      <c r="FR366" s="6"/>
      <c r="FS366" s="6"/>
      <c r="FT366" s="6"/>
      <c r="FU366" s="7"/>
      <c r="FV366" s="6"/>
      <c r="FW366" s="6"/>
      <c r="FX366" s="6"/>
      <c r="FY366" s="6"/>
      <c r="FZ366" s="6"/>
      <c r="GA366" s="6"/>
      <c r="GB366" s="6"/>
      <c r="GC366" s="7"/>
      <c r="GD366" s="6"/>
      <c r="GE366" s="6"/>
      <c r="GF366" s="6"/>
      <c r="GG366" s="6"/>
      <c r="GH366" s="6"/>
      <c r="GI366" s="6"/>
      <c r="GJ366" s="6"/>
      <c r="GK366" s="7"/>
      <c r="GL366" s="6"/>
      <c r="GM366" s="6"/>
      <c r="GN366" s="6"/>
      <c r="GO366" s="6"/>
      <c r="GP366" s="6"/>
      <c r="GQ366" s="6"/>
      <c r="GR366" s="6"/>
      <c r="GS366" s="7"/>
      <c r="GT366" s="6"/>
      <c r="GU366" s="6"/>
      <c r="GV366" s="6"/>
      <c r="GW366" s="6"/>
      <c r="GX366" s="6"/>
      <c r="GY366" s="6"/>
      <c r="GZ366" s="6"/>
      <c r="HA366" s="7"/>
      <c r="HB366" s="6"/>
      <c r="HC366" s="6"/>
      <c r="HD366" s="6"/>
      <c r="HE366" s="6"/>
      <c r="HF366" s="7"/>
      <c r="HG366" s="6"/>
      <c r="HH366" s="6"/>
      <c r="HI366" s="6"/>
      <c r="HJ366" s="6"/>
      <c r="HK366" s="7"/>
      <c r="HL366" s="6"/>
      <c r="HM366" s="6"/>
      <c r="HN366" s="6"/>
      <c r="HO366" s="6"/>
      <c r="HP366" s="6"/>
      <c r="HQ366" s="6"/>
      <c r="HR366" s="6"/>
      <c r="HS366" s="7"/>
      <c r="HT366" s="6"/>
      <c r="HU366" s="6"/>
      <c r="HV366" s="6"/>
      <c r="HW366" s="6"/>
      <c r="HX366" s="6"/>
      <c r="HY366" s="6"/>
      <c r="HZ366" s="6"/>
      <c r="IA366" s="6"/>
      <c r="IB366" s="7"/>
      <c r="IC366" s="6"/>
      <c r="ID366" s="6"/>
      <c r="IE366" s="6"/>
      <c r="IF366" s="6"/>
      <c r="IG366" s="6"/>
      <c r="IH366" s="6"/>
      <c r="II366" s="6"/>
      <c r="IJ366" s="7"/>
      <c r="IK366" s="6"/>
      <c r="IL366" s="6"/>
      <c r="IM366" s="6"/>
      <c r="IN366" s="6"/>
      <c r="IO366" s="6"/>
      <c r="IP366" s="6"/>
      <c r="IQ366" s="6"/>
      <c r="IR366" s="7"/>
      <c r="IS366" s="6"/>
      <c r="IT366" s="6"/>
      <c r="IU366" s="6"/>
      <c r="IV366" s="6"/>
      <c r="IW366" s="6"/>
      <c r="IX366" s="6"/>
      <c r="IY366" s="6"/>
      <c r="IZ366" s="6"/>
      <c r="JA366" s="6"/>
      <c r="JB366" s="6"/>
      <c r="JC366" s="7"/>
      <c r="JD366" s="6"/>
      <c r="JE366" s="6"/>
      <c r="JF366" s="6"/>
      <c r="JG366" s="6"/>
      <c r="JH366" s="6"/>
      <c r="JI366" s="6"/>
      <c r="JJ366" s="4"/>
      <c r="JV366" s="7"/>
      <c r="JW366" s="6"/>
      <c r="JX366" s="6"/>
      <c r="JY366" s="6"/>
      <c r="JZ366" s="6"/>
      <c r="KA366" s="6"/>
      <c r="KB366" s="6"/>
      <c r="KC366" s="6"/>
      <c r="KD366" s="6"/>
      <c r="KE366" s="6"/>
      <c r="KF366" s="6"/>
      <c r="KG366" s="6"/>
      <c r="KH366" s="6"/>
      <c r="KI366" s="7"/>
      <c r="KJ366" s="6"/>
      <c r="KK366" s="6"/>
      <c r="KL366" s="6"/>
      <c r="KM366" s="6"/>
      <c r="KN366" s="6"/>
      <c r="KO366" s="6"/>
      <c r="KP366" s="6"/>
      <c r="KQ366" s="7"/>
      <c r="KR366" s="6"/>
      <c r="KS366" s="6"/>
      <c r="KT366" s="6"/>
      <c r="KU366" s="6"/>
      <c r="KV366" s="6"/>
      <c r="KW366" s="6"/>
      <c r="KX366" s="6"/>
      <c r="KY366" s="6"/>
      <c r="KZ366" s="6"/>
    </row>
    <row r="367" spans="1:312">
      <c r="B367" s="17" t="str">
        <f>B353</f>
        <v>lactate</v>
      </c>
      <c r="C367" s="17" t="str">
        <f t="shared" ref="C367:BN367" si="3214">C353</f>
        <v>lactate+00</v>
      </c>
      <c r="D367" s="17" t="str">
        <f t="shared" si="3214"/>
        <v>lactate+01</v>
      </c>
      <c r="E367" s="17" t="str">
        <f t="shared" si="3214"/>
        <v>lactate+02</v>
      </c>
      <c r="F367" s="17" t="str">
        <f t="shared" si="3214"/>
        <v>lactate+03</v>
      </c>
      <c r="G367" s="17" t="str">
        <f t="shared" si="3214"/>
        <v>Ala</v>
      </c>
      <c r="H367" s="17" t="str">
        <f t="shared" si="3214"/>
        <v>Ala+00</v>
      </c>
      <c r="I367" s="17" t="str">
        <f t="shared" si="3214"/>
        <v>Ala+01</v>
      </c>
      <c r="J367" s="17" t="str">
        <f t="shared" si="3214"/>
        <v>Ala+02</v>
      </c>
      <c r="K367" s="17" t="str">
        <f t="shared" si="3214"/>
        <v>Ala+03</v>
      </c>
      <c r="L367" s="17" t="str">
        <f t="shared" si="3214"/>
        <v>Ala+_for_15N_04</v>
      </c>
      <c r="M367" s="17" t="str">
        <f t="shared" si="3214"/>
        <v>Gly</v>
      </c>
      <c r="N367" s="17" t="str">
        <f t="shared" si="3214"/>
        <v>Gly+00</v>
      </c>
      <c r="O367" s="17" t="str">
        <f t="shared" si="3214"/>
        <v>Gly+01</v>
      </c>
      <c r="P367" s="17" t="str">
        <f t="shared" si="3214"/>
        <v>Gly+02</v>
      </c>
      <c r="Q367" s="17" t="str">
        <f t="shared" si="3214"/>
        <v>Gly+_for_15N_03</v>
      </c>
      <c r="R367" s="17" t="str">
        <f t="shared" si="3214"/>
        <v>bOHbutyrate</v>
      </c>
      <c r="S367" s="17" t="str">
        <f t="shared" si="3214"/>
        <v>bOHbutyrate+00</v>
      </c>
      <c r="T367" s="17" t="str">
        <f t="shared" si="3214"/>
        <v>bOHbutyrate+01</v>
      </c>
      <c r="U367" s="17" t="str">
        <f t="shared" si="3214"/>
        <v>bOHbutyrate+02</v>
      </c>
      <c r="V367" s="17" t="str">
        <f t="shared" si="3214"/>
        <v>bOHbutyrate+03</v>
      </c>
      <c r="W367" s="17" t="str">
        <f t="shared" si="3214"/>
        <v>bOHbutyrate+04</v>
      </c>
      <c r="X367" s="17" t="str">
        <f t="shared" si="3214"/>
        <v>Val</v>
      </c>
      <c r="Y367" s="17" t="str">
        <f t="shared" si="3214"/>
        <v>Val+00</v>
      </c>
      <c r="Z367" s="17" t="str">
        <f t="shared" si="3214"/>
        <v>Val+01</v>
      </c>
      <c r="AA367" s="17" t="str">
        <f t="shared" si="3214"/>
        <v>Val+02</v>
      </c>
      <c r="AB367" s="17" t="str">
        <f t="shared" si="3214"/>
        <v>Val+03</v>
      </c>
      <c r="AC367" s="17" t="str">
        <f t="shared" si="3214"/>
        <v>Val+04</v>
      </c>
      <c r="AD367" s="17" t="str">
        <f t="shared" si="3214"/>
        <v>Val+05</v>
      </c>
      <c r="AE367" s="17" t="str">
        <f t="shared" si="3214"/>
        <v>Leu</v>
      </c>
      <c r="AF367" s="17" t="str">
        <f t="shared" si="3214"/>
        <v>Leu+00</v>
      </c>
      <c r="AG367" s="17" t="str">
        <f t="shared" si="3214"/>
        <v>Leu+01</v>
      </c>
      <c r="AH367" s="17" t="str">
        <f t="shared" si="3214"/>
        <v>Leu+02</v>
      </c>
      <c r="AI367" s="17" t="str">
        <f t="shared" si="3214"/>
        <v>Leu+03</v>
      </c>
      <c r="AJ367" s="17" t="str">
        <f t="shared" si="3214"/>
        <v>Leu+04</v>
      </c>
      <c r="AK367" s="17" t="str">
        <f t="shared" si="3214"/>
        <v>Leu+05</v>
      </c>
      <c r="AL367" s="17" t="str">
        <f t="shared" si="3214"/>
        <v>Leu+06</v>
      </c>
      <c r="AM367" s="17" t="str">
        <f t="shared" si="3214"/>
        <v>Ile</v>
      </c>
      <c r="AN367" s="17" t="str">
        <f t="shared" si="3214"/>
        <v>Ile+00</v>
      </c>
      <c r="AO367" s="17" t="str">
        <f t="shared" si="3214"/>
        <v>Ile+01</v>
      </c>
      <c r="AP367" s="17" t="str">
        <f t="shared" si="3214"/>
        <v>Ile+02</v>
      </c>
      <c r="AQ367" s="17" t="str">
        <f t="shared" si="3214"/>
        <v>Ile+03</v>
      </c>
      <c r="AR367" s="17" t="str">
        <f t="shared" si="3214"/>
        <v>Ile+04</v>
      </c>
      <c r="AS367" s="17" t="str">
        <f t="shared" si="3214"/>
        <v>Ile+05</v>
      </c>
      <c r="AT367" s="17" t="str">
        <f t="shared" si="3214"/>
        <v>Ile+06</v>
      </c>
      <c r="AU367" s="17" t="str">
        <f t="shared" si="3214"/>
        <v>Norleu</v>
      </c>
      <c r="AV367" s="17" t="str">
        <f t="shared" si="3214"/>
        <v>GAB</v>
      </c>
      <c r="AW367" s="17" t="str">
        <f t="shared" si="3214"/>
        <v>GAB+00</v>
      </c>
      <c r="AX367" s="17" t="str">
        <f t="shared" si="3214"/>
        <v>GAB+01</v>
      </c>
      <c r="AY367" s="17" t="str">
        <f t="shared" si="3214"/>
        <v>GAB+02</v>
      </c>
      <c r="AZ367" s="17" t="str">
        <f t="shared" si="3214"/>
        <v>GAB+03</v>
      </c>
      <c r="BA367" s="17" t="str">
        <f t="shared" si="3214"/>
        <v>GAB+04</v>
      </c>
      <c r="BB367" s="17" t="str">
        <f t="shared" si="3214"/>
        <v>GAB+_for_15N_05</v>
      </c>
      <c r="BC367" s="17" t="str">
        <f t="shared" si="3214"/>
        <v>Succinate</v>
      </c>
      <c r="BD367" s="17" t="str">
        <f t="shared" si="3214"/>
        <v>Succinate+00</v>
      </c>
      <c r="BE367" s="17" t="str">
        <f t="shared" si="3214"/>
        <v>Succinate+01</v>
      </c>
      <c r="BF367" s="17" t="str">
        <f t="shared" si="3214"/>
        <v>Succinate+02</v>
      </c>
      <c r="BG367" s="17" t="str">
        <f t="shared" si="3214"/>
        <v>Succinate+03</v>
      </c>
      <c r="BH367" s="17" t="str">
        <f t="shared" si="3214"/>
        <v>Succinate+04</v>
      </c>
      <c r="BI367" s="17" t="str">
        <f t="shared" si="3214"/>
        <v>Pro</v>
      </c>
      <c r="BJ367" s="17" t="str">
        <f t="shared" si="3214"/>
        <v>Pro+00</v>
      </c>
      <c r="BK367" s="17" t="str">
        <f t="shared" si="3214"/>
        <v>Pro+01</v>
      </c>
      <c r="BL367" s="17" t="str">
        <f t="shared" si="3214"/>
        <v>Pro+02</v>
      </c>
      <c r="BM367" s="17" t="str">
        <f t="shared" si="3214"/>
        <v>Pro+03</v>
      </c>
      <c r="BN367" s="17" t="str">
        <f t="shared" si="3214"/>
        <v>Pro+04</v>
      </c>
      <c r="BO367" s="17" t="str">
        <f t="shared" ref="BO367:DZ367" si="3215">BO353</f>
        <v>Pro+05</v>
      </c>
      <c r="BP367" s="17" t="str">
        <f t="shared" si="3215"/>
        <v>Pro+_for_15N_06</v>
      </c>
      <c r="BQ367" s="17" t="str">
        <f t="shared" si="3215"/>
        <v>fumarate</v>
      </c>
      <c r="BR367" s="17" t="str">
        <f t="shared" si="3215"/>
        <v>fumarate+00</v>
      </c>
      <c r="BS367" s="17" t="str">
        <f t="shared" si="3215"/>
        <v>fumarate+01</v>
      </c>
      <c r="BT367" s="17" t="str">
        <f t="shared" si="3215"/>
        <v>fumarate+02</v>
      </c>
      <c r="BU367" s="17" t="str">
        <f t="shared" si="3215"/>
        <v>fumarate+03</v>
      </c>
      <c r="BV367" s="17" t="str">
        <f t="shared" si="3215"/>
        <v>fumarate+04</v>
      </c>
      <c r="BW367" s="17" t="str">
        <f t="shared" si="3215"/>
        <v>Itaconate</v>
      </c>
      <c r="BX367" s="17" t="str">
        <f t="shared" si="3215"/>
        <v>Itaconate+00</v>
      </c>
      <c r="BY367" s="17" t="str">
        <f t="shared" si="3215"/>
        <v>Itaconate+01</v>
      </c>
      <c r="BZ367" s="17" t="str">
        <f t="shared" si="3215"/>
        <v>Itaconate+02</v>
      </c>
      <c r="CA367" s="17" t="str">
        <f t="shared" si="3215"/>
        <v>Itaconate+03</v>
      </c>
      <c r="CB367" s="17" t="str">
        <f t="shared" si="3215"/>
        <v>Itaconate+04</v>
      </c>
      <c r="CC367" s="17" t="str">
        <f t="shared" si="3215"/>
        <v>PO4</v>
      </c>
      <c r="CD367" s="17" t="str">
        <f t="shared" si="3215"/>
        <v>Ser</v>
      </c>
      <c r="CE367" s="17" t="str">
        <f t="shared" si="3215"/>
        <v>Ser+00</v>
      </c>
      <c r="CF367" s="17" t="str">
        <f t="shared" si="3215"/>
        <v>Ser+01</v>
      </c>
      <c r="CG367" s="17" t="str">
        <f t="shared" si="3215"/>
        <v>Ser+02</v>
      </c>
      <c r="CH367" s="17" t="str">
        <f t="shared" si="3215"/>
        <v>Ser+03</v>
      </c>
      <c r="CI367" s="17" t="str">
        <f t="shared" si="3215"/>
        <v>Ser+_for_15N_04</v>
      </c>
      <c r="CJ367" s="17" t="str">
        <f t="shared" si="3215"/>
        <v>pyroGlu</v>
      </c>
      <c r="CK367" s="17" t="str">
        <f t="shared" si="3215"/>
        <v>pyroGlu+00</v>
      </c>
      <c r="CL367" s="17" t="str">
        <f t="shared" si="3215"/>
        <v>pyroGlu+01</v>
      </c>
      <c r="CM367" s="17" t="str">
        <f t="shared" si="3215"/>
        <v>pyroGlu+02</v>
      </c>
      <c r="CN367" s="17" t="str">
        <f t="shared" si="3215"/>
        <v>pyroGlu+03</v>
      </c>
      <c r="CO367" s="17" t="str">
        <f t="shared" si="3215"/>
        <v>pyroGlu+04</v>
      </c>
      <c r="CP367" s="17" t="str">
        <f t="shared" si="3215"/>
        <v>pyroGlu+05</v>
      </c>
      <c r="CQ367" s="17" t="str">
        <f t="shared" si="3215"/>
        <v>pyroGlu+_for_15N_06</v>
      </c>
      <c r="CR367" s="17" t="str">
        <f t="shared" si="3215"/>
        <v>Met</v>
      </c>
      <c r="CS367" s="17" t="str">
        <f t="shared" si="3215"/>
        <v>Met+00</v>
      </c>
      <c r="CT367" s="17" t="str">
        <f t="shared" si="3215"/>
        <v>Met+01</v>
      </c>
      <c r="CU367" s="17" t="str">
        <f t="shared" si="3215"/>
        <v>Met+02</v>
      </c>
      <c r="CV367" s="17" t="str">
        <f t="shared" si="3215"/>
        <v>Met+03</v>
      </c>
      <c r="CW367" s="17" t="str">
        <f t="shared" si="3215"/>
        <v>Met+04</v>
      </c>
      <c r="CX367" s="17" t="str">
        <f t="shared" si="3215"/>
        <v>Met+05</v>
      </c>
      <c r="CY367" s="17" t="str">
        <f t="shared" si="3215"/>
        <v>Thr</v>
      </c>
      <c r="CZ367" s="17" t="str">
        <f t="shared" si="3215"/>
        <v>Thr+00</v>
      </c>
      <c r="DA367" s="17" t="str">
        <f t="shared" si="3215"/>
        <v>Thr+01</v>
      </c>
      <c r="DB367" s="17" t="str">
        <f t="shared" si="3215"/>
        <v>Thr+02</v>
      </c>
      <c r="DC367" s="17" t="str">
        <f t="shared" si="3215"/>
        <v>Thr+03</v>
      </c>
      <c r="DD367" s="17" t="str">
        <f t="shared" si="3215"/>
        <v>Thr+04</v>
      </c>
      <c r="DE367" s="17" t="str">
        <f t="shared" si="3215"/>
        <v>Malate</v>
      </c>
      <c r="DF367" s="17" t="str">
        <f t="shared" si="3215"/>
        <v>Malate+00</v>
      </c>
      <c r="DG367" s="17" t="str">
        <f t="shared" si="3215"/>
        <v>Malate+01</v>
      </c>
      <c r="DH367" s="17" t="str">
        <f t="shared" si="3215"/>
        <v>Malate+02</v>
      </c>
      <c r="DI367" s="17" t="str">
        <f t="shared" si="3215"/>
        <v>Malate+03</v>
      </c>
      <c r="DJ367" s="17" t="str">
        <f t="shared" si="3215"/>
        <v>Malate+04</v>
      </c>
      <c r="DK367" s="17" t="str">
        <f t="shared" si="3215"/>
        <v>SeMet</v>
      </c>
      <c r="DL367" s="17" t="str">
        <f t="shared" si="3215"/>
        <v>Phe</v>
      </c>
      <c r="DM367" s="17" t="str">
        <f t="shared" si="3215"/>
        <v>Phe+00</v>
      </c>
      <c r="DN367" s="17" t="str">
        <f t="shared" si="3215"/>
        <v>Phe+01</v>
      </c>
      <c r="DO367" s="17" t="str">
        <f t="shared" si="3215"/>
        <v>Phe+02</v>
      </c>
      <c r="DP367" s="17" t="str">
        <f t="shared" si="3215"/>
        <v>Phe+03</v>
      </c>
      <c r="DQ367" s="17" t="str">
        <f t="shared" si="3215"/>
        <v>Phe+04</v>
      </c>
      <c r="DR367" s="17" t="str">
        <f t="shared" si="3215"/>
        <v>Phe+05</v>
      </c>
      <c r="DS367" s="17" t="str">
        <f t="shared" si="3215"/>
        <v>Phe+06</v>
      </c>
      <c r="DT367" s="17" t="str">
        <f t="shared" si="3215"/>
        <v>Phe+07</v>
      </c>
      <c r="DU367" s="17" t="str">
        <f t="shared" si="3215"/>
        <v>Phe+08</v>
      </c>
      <c r="DV367" s="17" t="str">
        <f t="shared" si="3215"/>
        <v>Phe+09</v>
      </c>
      <c r="DW367" s="17" t="str">
        <f t="shared" si="3215"/>
        <v>N-Ace-Asp</v>
      </c>
      <c r="DX367" s="17" t="str">
        <f t="shared" si="3215"/>
        <v>N-Ace-Asp+00</v>
      </c>
      <c r="DY367" s="17" t="str">
        <f t="shared" si="3215"/>
        <v>N-Ace-Asp+01</v>
      </c>
      <c r="DZ367" s="17" t="str">
        <f t="shared" si="3215"/>
        <v>N-Ace-Asp+02</v>
      </c>
      <c r="EA367" s="17" t="str">
        <f t="shared" ref="EA367:GL367" si="3216">EA353</f>
        <v>N-Ace-Asp+03</v>
      </c>
      <c r="EB367" s="17" t="str">
        <f t="shared" si="3216"/>
        <v>N-Ace-Asp+04</v>
      </c>
      <c r="EC367" s="17" t="str">
        <f t="shared" si="3216"/>
        <v>N-Ace-Asp+05</v>
      </c>
      <c r="ED367" s="17" t="str">
        <f t="shared" si="3216"/>
        <v>N-Ace-Asp+06</v>
      </c>
      <c r="EE367" s="17" t="str">
        <f t="shared" si="3216"/>
        <v>N-Ace-Asp+07_for_15N</v>
      </c>
      <c r="EF367" s="17" t="str">
        <f t="shared" si="3216"/>
        <v>Asp</v>
      </c>
      <c r="EG367" s="17" t="str">
        <f t="shared" si="3216"/>
        <v>Asp+00</v>
      </c>
      <c r="EH367" s="17" t="str">
        <f t="shared" si="3216"/>
        <v>Asp+01</v>
      </c>
      <c r="EI367" s="17" t="str">
        <f t="shared" si="3216"/>
        <v>Asp+02</v>
      </c>
      <c r="EJ367" s="17" t="str">
        <f t="shared" si="3216"/>
        <v>Asp+03</v>
      </c>
      <c r="EK367" s="17" t="str">
        <f t="shared" si="3216"/>
        <v>Asp+04</v>
      </c>
      <c r="EL367" s="17" t="str">
        <f t="shared" si="3216"/>
        <v>Asp+_for_15N_05</v>
      </c>
      <c r="EM367" s="17" t="str">
        <f t="shared" si="3216"/>
        <v>OHPro</v>
      </c>
      <c r="EN367" s="17" t="str">
        <f t="shared" si="3216"/>
        <v>OHPro+00</v>
      </c>
      <c r="EO367" s="17" t="str">
        <f t="shared" si="3216"/>
        <v>OHPro+01</v>
      </c>
      <c r="EP367" s="17" t="str">
        <f t="shared" si="3216"/>
        <v>OHPro+02</v>
      </c>
      <c r="EQ367" s="17" t="str">
        <f t="shared" si="3216"/>
        <v>OHPro+03</v>
      </c>
      <c r="ER367" s="17" t="str">
        <f t="shared" si="3216"/>
        <v>OHPro+04</v>
      </c>
      <c r="ES367" s="17" t="str">
        <f t="shared" si="3216"/>
        <v>OHPro+05</v>
      </c>
      <c r="ET367" s="17" t="str">
        <f t="shared" si="3216"/>
        <v>aOHglutarate</v>
      </c>
      <c r="EU367" s="17" t="str">
        <f t="shared" si="3216"/>
        <v>aOHglutarate+00</v>
      </c>
      <c r="EV367" s="17" t="str">
        <f t="shared" si="3216"/>
        <v>aOHglutarate+01</v>
      </c>
      <c r="EW367" s="17" t="str">
        <f t="shared" si="3216"/>
        <v>aOHglutarate+02</v>
      </c>
      <c r="EX367" s="17" t="str">
        <f t="shared" si="3216"/>
        <v>aOHglutarate+03</v>
      </c>
      <c r="EY367" s="17" t="str">
        <f t="shared" si="3216"/>
        <v>aOHglutarate+04</v>
      </c>
      <c r="EZ367" s="17" t="str">
        <f t="shared" si="3216"/>
        <v>aOHglutarate+05</v>
      </c>
      <c r="FA367" s="17" t="str">
        <f t="shared" si="3216"/>
        <v>Glu</v>
      </c>
      <c r="FB367" s="17" t="str">
        <f t="shared" si="3216"/>
        <v>Glu+00</v>
      </c>
      <c r="FC367" s="17" t="str">
        <f t="shared" si="3216"/>
        <v>Glu+01</v>
      </c>
      <c r="FD367" s="17" t="str">
        <f t="shared" si="3216"/>
        <v>Glu+02</v>
      </c>
      <c r="FE367" s="17" t="str">
        <f t="shared" si="3216"/>
        <v>Glu+03</v>
      </c>
      <c r="FF367" s="17" t="str">
        <f t="shared" si="3216"/>
        <v>Glu+04</v>
      </c>
      <c r="FG367" s="17" t="str">
        <f t="shared" si="3216"/>
        <v>Glu+05</v>
      </c>
      <c r="FH367" s="17" t="str">
        <f t="shared" si="3216"/>
        <v>Glu+_for_15N_06</v>
      </c>
      <c r="FI367" s="17" t="str">
        <f t="shared" si="3216"/>
        <v>Cys</v>
      </c>
      <c r="FJ367" s="17" t="str">
        <f t="shared" si="3216"/>
        <v>Cys+00</v>
      </c>
      <c r="FK367" s="17" t="str">
        <f t="shared" si="3216"/>
        <v>Cys+01</v>
      </c>
      <c r="FL367" s="17" t="str">
        <f t="shared" si="3216"/>
        <v>Cys+02</v>
      </c>
      <c r="FM367" s="17" t="str">
        <f t="shared" si="3216"/>
        <v>Cys+03</v>
      </c>
      <c r="FN367" s="17" t="str">
        <f t="shared" si="3216"/>
        <v>Orn</v>
      </c>
      <c r="FO367" s="17" t="str">
        <f t="shared" si="3216"/>
        <v>Orn+00</v>
      </c>
      <c r="FP367" s="17" t="str">
        <f t="shared" si="3216"/>
        <v>Orn+01</v>
      </c>
      <c r="FQ367" s="17" t="str">
        <f t="shared" si="3216"/>
        <v>Orn+02</v>
      </c>
      <c r="FR367" s="17" t="str">
        <f t="shared" si="3216"/>
        <v>Orn+03</v>
      </c>
      <c r="FS367" s="17" t="str">
        <f t="shared" si="3216"/>
        <v>Orn+04</v>
      </c>
      <c r="FT367" s="17" t="str">
        <f t="shared" si="3216"/>
        <v>Orn+05</v>
      </c>
      <c r="FU367" s="17" t="str">
        <f t="shared" si="3216"/>
        <v>Asn</v>
      </c>
      <c r="FV367" s="17" t="str">
        <f t="shared" si="3216"/>
        <v>Asn+00</v>
      </c>
      <c r="FW367" s="17" t="str">
        <f t="shared" si="3216"/>
        <v>Asn+01</v>
      </c>
      <c r="FX367" s="17" t="str">
        <f t="shared" si="3216"/>
        <v>Asn+02</v>
      </c>
      <c r="FY367" s="17" t="str">
        <f t="shared" si="3216"/>
        <v>Asn+03</v>
      </c>
      <c r="FZ367" s="17" t="str">
        <f t="shared" si="3216"/>
        <v>Asn+04</v>
      </c>
      <c r="GA367" s="17" t="str">
        <f t="shared" si="3216"/>
        <v>Asn+_for_15N_05</v>
      </c>
      <c r="GB367" s="17" t="str">
        <f t="shared" si="3216"/>
        <v>Asn+_for_15N_06</v>
      </c>
      <c r="GC367" s="17" t="str">
        <f t="shared" si="3216"/>
        <v>Lys</v>
      </c>
      <c r="GD367" s="17" t="str">
        <f t="shared" si="3216"/>
        <v>Lys+00</v>
      </c>
      <c r="GE367" s="17" t="str">
        <f t="shared" si="3216"/>
        <v>Lys+01</v>
      </c>
      <c r="GF367" s="17" t="str">
        <f t="shared" si="3216"/>
        <v>Lys+02</v>
      </c>
      <c r="GG367" s="17" t="str">
        <f t="shared" si="3216"/>
        <v>Lys+03</v>
      </c>
      <c r="GH367" s="17" t="str">
        <f t="shared" si="3216"/>
        <v>Lys+04</v>
      </c>
      <c r="GI367" s="17" t="str">
        <f t="shared" si="3216"/>
        <v>Lys+05</v>
      </c>
      <c r="GJ367" s="17" t="str">
        <f t="shared" si="3216"/>
        <v>Lys+06</v>
      </c>
      <c r="GK367" s="17" t="str">
        <f t="shared" si="3216"/>
        <v>t-aconitate</v>
      </c>
      <c r="GL367" s="17" t="str">
        <f t="shared" si="3216"/>
        <v>t-aconitate+00</v>
      </c>
      <c r="GM367" s="17" t="str">
        <f t="shared" ref="GM367:IX367" si="3217">GM353</f>
        <v>t-aconitate+01</v>
      </c>
      <c r="GN367" s="17" t="str">
        <f t="shared" si="3217"/>
        <v>t-aconitate+02</v>
      </c>
      <c r="GO367" s="17" t="str">
        <f t="shared" si="3217"/>
        <v>t-aconitate+03</v>
      </c>
      <c r="GP367" s="17" t="str">
        <f t="shared" si="3217"/>
        <v>t-aconitate+04</v>
      </c>
      <c r="GQ367" s="17" t="str">
        <f t="shared" si="3217"/>
        <v>t-aconitate+05</v>
      </c>
      <c r="GR367" s="17" t="str">
        <f t="shared" si="3217"/>
        <v>t-aconitate+06</v>
      </c>
      <c r="GS367" s="17" t="str">
        <f t="shared" si="3217"/>
        <v>Arg</v>
      </c>
      <c r="GT367" s="17" t="str">
        <f t="shared" si="3217"/>
        <v>Arg+00</v>
      </c>
      <c r="GU367" s="17" t="str">
        <f t="shared" si="3217"/>
        <v>Arg+01</v>
      </c>
      <c r="GV367" s="17" t="str">
        <f t="shared" si="3217"/>
        <v>Arg+02</v>
      </c>
      <c r="GW367" s="17" t="str">
        <f t="shared" si="3217"/>
        <v>Arg+03</v>
      </c>
      <c r="GX367" s="17" t="str">
        <f t="shared" si="3217"/>
        <v>Arg+04</v>
      </c>
      <c r="GY367" s="17" t="str">
        <f t="shared" si="3217"/>
        <v>Arg+05</v>
      </c>
      <c r="GZ367" s="17" t="str">
        <f t="shared" si="3217"/>
        <v>Arg+06</v>
      </c>
      <c r="HA367" s="17" t="str">
        <f t="shared" si="3217"/>
        <v>a-glycerol-3P_#1</v>
      </c>
      <c r="HB367" s="17" t="str">
        <f t="shared" si="3217"/>
        <v>a-glycerol-3P_#1+00</v>
      </c>
      <c r="HC367" s="17" t="str">
        <f t="shared" si="3217"/>
        <v>a-glycerol-3P_#1+01</v>
      </c>
      <c r="HD367" s="17" t="str">
        <f t="shared" si="3217"/>
        <v>a-glycerol-3P_#1+02</v>
      </c>
      <c r="HE367" s="17" t="str">
        <f t="shared" si="3217"/>
        <v>a-glycerol-3P_#1+03</v>
      </c>
      <c r="HF367" s="17" t="str">
        <f t="shared" si="3217"/>
        <v>a-glycerol-3P_#2</v>
      </c>
      <c r="HG367" s="17" t="str">
        <f t="shared" si="3217"/>
        <v>a-glycerol-3P_#2+00</v>
      </c>
      <c r="HH367" s="17" t="str">
        <f t="shared" si="3217"/>
        <v>a-glycerol-3P_#2+01</v>
      </c>
      <c r="HI367" s="17" t="str">
        <f t="shared" si="3217"/>
        <v>a-glycerol-3P_#2+02</v>
      </c>
      <c r="HJ367" s="17" t="str">
        <f t="shared" si="3217"/>
        <v>a-glycerol-3P_#2+03</v>
      </c>
      <c r="HK367" s="17" t="str">
        <f t="shared" si="3217"/>
        <v>citrate</v>
      </c>
      <c r="HL367" s="17" t="str">
        <f t="shared" si="3217"/>
        <v>citrate+00</v>
      </c>
      <c r="HM367" s="17" t="str">
        <f t="shared" si="3217"/>
        <v>citrate+01</v>
      </c>
      <c r="HN367" s="17" t="str">
        <f t="shared" si="3217"/>
        <v>citrate+02</v>
      </c>
      <c r="HO367" s="17" t="str">
        <f t="shared" si="3217"/>
        <v>citrate+03</v>
      </c>
      <c r="HP367" s="17" t="str">
        <f t="shared" si="3217"/>
        <v>citrate+04</v>
      </c>
      <c r="HQ367" s="17" t="str">
        <f t="shared" si="3217"/>
        <v>citrate+05</v>
      </c>
      <c r="HR367" s="17" t="str">
        <f t="shared" si="3217"/>
        <v>citrate+06</v>
      </c>
      <c r="HS367" s="17" t="str">
        <f t="shared" si="3217"/>
        <v>Gln</v>
      </c>
      <c r="HT367" s="17" t="str">
        <f t="shared" si="3217"/>
        <v>Gln+00</v>
      </c>
      <c r="HU367" s="17" t="str">
        <f t="shared" si="3217"/>
        <v>Gln+01</v>
      </c>
      <c r="HV367" s="17" t="str">
        <f t="shared" si="3217"/>
        <v>Gln+02</v>
      </c>
      <c r="HW367" s="17" t="str">
        <f t="shared" si="3217"/>
        <v>Gln+03</v>
      </c>
      <c r="HX367" s="17" t="str">
        <f t="shared" si="3217"/>
        <v>Gln+04</v>
      </c>
      <c r="HY367" s="17" t="str">
        <f t="shared" si="3217"/>
        <v>Gln+05</v>
      </c>
      <c r="HZ367" s="17" t="str">
        <f t="shared" si="3217"/>
        <v>Gln+_for_15N_06</v>
      </c>
      <c r="IA367" s="17" t="str">
        <f t="shared" si="3217"/>
        <v>Gln+_for_15N_07</v>
      </c>
      <c r="IB367" s="17" t="str">
        <f t="shared" si="3217"/>
        <v>Isocitrate</v>
      </c>
      <c r="IC367" s="17" t="str">
        <f t="shared" si="3217"/>
        <v>Isocitrate+00</v>
      </c>
      <c r="ID367" s="17" t="str">
        <f t="shared" si="3217"/>
        <v>Isocitrate+01</v>
      </c>
      <c r="IE367" s="17" t="str">
        <f t="shared" si="3217"/>
        <v>Isocitrate+02</v>
      </c>
      <c r="IF367" s="17" t="str">
        <f t="shared" si="3217"/>
        <v>Isocitrate+03</v>
      </c>
      <c r="IG367" s="17" t="str">
        <f t="shared" si="3217"/>
        <v>Isocitrate+04</v>
      </c>
      <c r="IH367" s="17" t="str">
        <f t="shared" si="3217"/>
        <v>Isocitrate+05</v>
      </c>
      <c r="II367" s="17" t="str">
        <f t="shared" si="3217"/>
        <v>Isocitrate+06</v>
      </c>
      <c r="IJ367" s="17" t="str">
        <f t="shared" si="3217"/>
        <v>His</v>
      </c>
      <c r="IK367" s="17" t="str">
        <f t="shared" si="3217"/>
        <v>His+00</v>
      </c>
      <c r="IL367" s="17" t="str">
        <f t="shared" si="3217"/>
        <v>His+01</v>
      </c>
      <c r="IM367" s="17" t="str">
        <f t="shared" si="3217"/>
        <v>His+02</v>
      </c>
      <c r="IN367" s="17" t="str">
        <f t="shared" si="3217"/>
        <v>His+03</v>
      </c>
      <c r="IO367" s="17" t="str">
        <f t="shared" si="3217"/>
        <v>His+04</v>
      </c>
      <c r="IP367" s="17" t="str">
        <f t="shared" si="3217"/>
        <v>His+05</v>
      </c>
      <c r="IQ367" s="17" t="str">
        <f t="shared" si="3217"/>
        <v>His+06</v>
      </c>
      <c r="IR367" s="17" t="str">
        <f t="shared" si="3217"/>
        <v>Tyr</v>
      </c>
      <c r="IS367" s="17" t="str">
        <f t="shared" si="3217"/>
        <v>Tyr+00</v>
      </c>
      <c r="IT367" s="17" t="str">
        <f t="shared" si="3217"/>
        <v>Tyr+01</v>
      </c>
      <c r="IU367" s="17" t="str">
        <f t="shared" si="3217"/>
        <v>Tyr+02</v>
      </c>
      <c r="IV367" s="17" t="str">
        <f t="shared" si="3217"/>
        <v>Tyr+03</v>
      </c>
      <c r="IW367" s="17" t="str">
        <f t="shared" si="3217"/>
        <v>Tyr+04</v>
      </c>
      <c r="IX367" s="17" t="str">
        <f t="shared" si="3217"/>
        <v>Tyr+05</v>
      </c>
      <c r="IY367" s="17" t="str">
        <f t="shared" ref="IY367:KZ367" si="3218">IY353</f>
        <v>Tyr+06</v>
      </c>
      <c r="IZ367" s="17" t="str">
        <f t="shared" si="3218"/>
        <v>Tyr+07</v>
      </c>
      <c r="JA367" s="17" t="str">
        <f t="shared" si="3218"/>
        <v>Tyr+08</v>
      </c>
      <c r="JB367" s="17" t="str">
        <f t="shared" si="3218"/>
        <v>Tyr+09</v>
      </c>
      <c r="JC367" s="17" t="str">
        <f t="shared" si="3218"/>
        <v>a-ketoglutarate</v>
      </c>
      <c r="JD367" s="17" t="str">
        <f t="shared" si="3218"/>
        <v>a-ketoglutarate+00</v>
      </c>
      <c r="JE367" s="17" t="str">
        <f t="shared" si="3218"/>
        <v>a-ketoglutarate+01</v>
      </c>
      <c r="JF367" s="17" t="str">
        <f t="shared" si="3218"/>
        <v>a-ketoglutarate+02</v>
      </c>
      <c r="JG367" s="17" t="str">
        <f t="shared" si="3218"/>
        <v>a-ketoglutarate+03</v>
      </c>
      <c r="JH367" s="17" t="str">
        <f t="shared" si="3218"/>
        <v>a-ketoglutarate+04</v>
      </c>
      <c r="JI367" s="17" t="str">
        <f t="shared" si="3218"/>
        <v>a-ketoglutarate+05</v>
      </c>
      <c r="JJ367" s="17" t="str">
        <f t="shared" si="3218"/>
        <v>Kynurenic_acid</v>
      </c>
      <c r="JK367" s="17" t="str">
        <f t="shared" si="3218"/>
        <v>Kynurenic_acid+000</v>
      </c>
      <c r="JL367" s="17" t="str">
        <f t="shared" si="3218"/>
        <v>Kynurenic_acid+001</v>
      </c>
      <c r="JM367" s="17" t="str">
        <f t="shared" si="3218"/>
        <v>Kynurenic_acid+002</v>
      </c>
      <c r="JN367" s="17" t="str">
        <f t="shared" si="3218"/>
        <v>Kynurenic_acid+003</v>
      </c>
      <c r="JO367" s="17" t="str">
        <f t="shared" si="3218"/>
        <v>Kynurenic_acid+004</v>
      </c>
      <c r="JP367" s="17" t="str">
        <f t="shared" si="3218"/>
        <v>Kynurenic_acid+005</v>
      </c>
      <c r="JQ367" s="17" t="str">
        <f t="shared" si="3218"/>
        <v>Kynurenic_acid+006</v>
      </c>
      <c r="JR367" s="17" t="str">
        <f t="shared" si="3218"/>
        <v>Kynurenic_acid+007</v>
      </c>
      <c r="JS367" s="17" t="str">
        <f t="shared" si="3218"/>
        <v>Kynurenic_acid+008</v>
      </c>
      <c r="JT367" s="17" t="str">
        <f t="shared" si="3218"/>
        <v>Kynurenic_acid+009</v>
      </c>
      <c r="JU367" s="17" t="str">
        <f t="shared" si="3218"/>
        <v>Kynurenic_acid+010</v>
      </c>
      <c r="JV367" s="17" t="str">
        <f t="shared" si="3218"/>
        <v>Trp</v>
      </c>
      <c r="JW367" s="17" t="str">
        <f t="shared" si="3218"/>
        <v>Trp+00</v>
      </c>
      <c r="JX367" s="17" t="str">
        <f t="shared" si="3218"/>
        <v>Trp+01</v>
      </c>
      <c r="JY367" s="17" t="str">
        <f t="shared" si="3218"/>
        <v>Trp+02</v>
      </c>
      <c r="JZ367" s="17" t="str">
        <f t="shared" si="3218"/>
        <v>Trp+03</v>
      </c>
      <c r="KA367" s="17" t="str">
        <f t="shared" si="3218"/>
        <v>Trp+04</v>
      </c>
      <c r="KB367" s="17" t="str">
        <f t="shared" si="3218"/>
        <v>Trp+05</v>
      </c>
      <c r="KC367" s="17" t="str">
        <f t="shared" si="3218"/>
        <v>Trp+06</v>
      </c>
      <c r="KD367" s="17" t="str">
        <f t="shared" si="3218"/>
        <v>Trp+07</v>
      </c>
      <c r="KE367" s="17" t="str">
        <f t="shared" si="3218"/>
        <v>Trp+08</v>
      </c>
      <c r="KF367" s="17" t="str">
        <f t="shared" si="3218"/>
        <v>Trp+09</v>
      </c>
      <c r="KG367" s="17" t="str">
        <f t="shared" si="3218"/>
        <v>Trp+10</v>
      </c>
      <c r="KH367" s="17" t="str">
        <f t="shared" si="3218"/>
        <v>Trp+11</v>
      </c>
      <c r="KI367" s="17" t="str">
        <f t="shared" si="3218"/>
        <v>ascorbate</v>
      </c>
      <c r="KJ367" s="17" t="str">
        <f t="shared" si="3218"/>
        <v>ascorbate+00</v>
      </c>
      <c r="KK367" s="17" t="str">
        <f t="shared" si="3218"/>
        <v>ascorbate+01</v>
      </c>
      <c r="KL367" s="17" t="str">
        <f t="shared" si="3218"/>
        <v>ascorbate+02</v>
      </c>
      <c r="KM367" s="17" t="str">
        <f t="shared" si="3218"/>
        <v>ascorbate+03</v>
      </c>
      <c r="KN367" s="17" t="str">
        <f t="shared" si="3218"/>
        <v>ascorbate+04</v>
      </c>
      <c r="KO367" s="17" t="str">
        <f t="shared" si="3218"/>
        <v>ascorbate+05</v>
      </c>
      <c r="KP367" s="17" t="str">
        <f t="shared" si="3218"/>
        <v>ascorbate+06</v>
      </c>
      <c r="KQ367" s="17" t="str">
        <f t="shared" si="3218"/>
        <v>Kynurenine</v>
      </c>
      <c r="KR367" s="17" t="str">
        <f t="shared" si="3218"/>
        <v>Kynurenine+00</v>
      </c>
      <c r="KS367" s="17" t="str">
        <f t="shared" si="3218"/>
        <v>Kynurenine+01</v>
      </c>
      <c r="KT367" s="17" t="str">
        <f t="shared" si="3218"/>
        <v>Kynurenine+02</v>
      </c>
      <c r="KU367" s="17" t="str">
        <f t="shared" si="3218"/>
        <v>Kynurenine+03</v>
      </c>
      <c r="KV367" s="17" t="str">
        <f t="shared" si="3218"/>
        <v>Kynurenine+04</v>
      </c>
      <c r="KW367" s="17" t="str">
        <f t="shared" si="3218"/>
        <v>Kynurenine+05</v>
      </c>
      <c r="KX367" s="17" t="str">
        <f t="shared" si="3218"/>
        <v>Kynurenine+06</v>
      </c>
      <c r="KY367" s="17" t="str">
        <f t="shared" si="3218"/>
        <v>Kynurenine+07</v>
      </c>
      <c r="KZ367" s="17" t="str">
        <f t="shared" si="3218"/>
        <v>Kynurenine+08</v>
      </c>
    </row>
    <row r="368" spans="1:312">
      <c r="A368" s="3" t="s">
        <v>769</v>
      </c>
      <c r="B368" s="17" t="str">
        <f>B354</f>
        <v/>
      </c>
      <c r="C368" s="17" t="str">
        <f t="shared" ref="C368:BN368" si="3219">C354</f>
        <v>X00</v>
      </c>
      <c r="D368" s="17" t="str">
        <f t="shared" si="3219"/>
        <v>X01</v>
      </c>
      <c r="E368" s="17" t="str">
        <f t="shared" si="3219"/>
        <v>X02</v>
      </c>
      <c r="F368" s="17" t="str">
        <f t="shared" si="3219"/>
        <v>X03</v>
      </c>
      <c r="G368" s="17" t="str">
        <f t="shared" si="3219"/>
        <v/>
      </c>
      <c r="H368" s="17" t="str">
        <f t="shared" si="3219"/>
        <v>X00</v>
      </c>
      <c r="I368" s="17" t="str">
        <f t="shared" si="3219"/>
        <v>X01</v>
      </c>
      <c r="J368" s="17" t="str">
        <f t="shared" si="3219"/>
        <v>X02</v>
      </c>
      <c r="K368" s="17" t="str">
        <f t="shared" si="3219"/>
        <v>X03</v>
      </c>
      <c r="L368" s="17" t="str">
        <f t="shared" si="3219"/>
        <v>X_for_15N_04</v>
      </c>
      <c r="M368" s="17" t="str">
        <f t="shared" si="3219"/>
        <v/>
      </c>
      <c r="N368" s="17" t="str">
        <f t="shared" si="3219"/>
        <v>X00</v>
      </c>
      <c r="O368" s="17" t="str">
        <f t="shared" si="3219"/>
        <v>X01</v>
      </c>
      <c r="P368" s="17" t="str">
        <f t="shared" si="3219"/>
        <v>X02</v>
      </c>
      <c r="Q368" s="17" t="str">
        <f t="shared" si="3219"/>
        <v>X_for_15N_03</v>
      </c>
      <c r="R368" s="17" t="str">
        <f t="shared" si="3219"/>
        <v/>
      </c>
      <c r="S368" s="17" t="str">
        <f t="shared" si="3219"/>
        <v>X00</v>
      </c>
      <c r="T368" s="17" t="str">
        <f t="shared" si="3219"/>
        <v>X01</v>
      </c>
      <c r="U368" s="17" t="str">
        <f t="shared" si="3219"/>
        <v>X02</v>
      </c>
      <c r="V368" s="17" t="str">
        <f t="shared" si="3219"/>
        <v>X03</v>
      </c>
      <c r="W368" s="17" t="str">
        <f t="shared" si="3219"/>
        <v>X04</v>
      </c>
      <c r="X368" s="17" t="str">
        <f t="shared" si="3219"/>
        <v/>
      </c>
      <c r="Y368" s="17" t="str">
        <f t="shared" si="3219"/>
        <v>X00</v>
      </c>
      <c r="Z368" s="17" t="str">
        <f t="shared" si="3219"/>
        <v>X01</v>
      </c>
      <c r="AA368" s="17" t="str">
        <f t="shared" si="3219"/>
        <v>X02</v>
      </c>
      <c r="AB368" s="17" t="str">
        <f t="shared" si="3219"/>
        <v>X03</v>
      </c>
      <c r="AC368" s="17" t="str">
        <f t="shared" si="3219"/>
        <v>X04</v>
      </c>
      <c r="AD368" s="17" t="str">
        <f t="shared" si="3219"/>
        <v>X05</v>
      </c>
      <c r="AE368" s="17" t="str">
        <f t="shared" si="3219"/>
        <v/>
      </c>
      <c r="AF368" s="17" t="str">
        <f t="shared" si="3219"/>
        <v>X00</v>
      </c>
      <c r="AG368" s="17" t="str">
        <f t="shared" si="3219"/>
        <v>X01</v>
      </c>
      <c r="AH368" s="17" t="str">
        <f t="shared" si="3219"/>
        <v>X02</v>
      </c>
      <c r="AI368" s="17" t="str">
        <f t="shared" si="3219"/>
        <v>X03</v>
      </c>
      <c r="AJ368" s="17" t="str">
        <f t="shared" si="3219"/>
        <v>X04</v>
      </c>
      <c r="AK368" s="17" t="str">
        <f t="shared" si="3219"/>
        <v>X05</v>
      </c>
      <c r="AL368" s="17" t="str">
        <f t="shared" si="3219"/>
        <v>X06</v>
      </c>
      <c r="AM368" s="17" t="str">
        <f t="shared" si="3219"/>
        <v/>
      </c>
      <c r="AN368" s="17" t="str">
        <f t="shared" si="3219"/>
        <v>X00</v>
      </c>
      <c r="AO368" s="17" t="str">
        <f t="shared" si="3219"/>
        <v>X01</v>
      </c>
      <c r="AP368" s="17" t="str">
        <f t="shared" si="3219"/>
        <v>X02</v>
      </c>
      <c r="AQ368" s="17" t="str">
        <f t="shared" si="3219"/>
        <v>X03</v>
      </c>
      <c r="AR368" s="17" t="str">
        <f t="shared" si="3219"/>
        <v>X04</v>
      </c>
      <c r="AS368" s="17" t="str">
        <f t="shared" si="3219"/>
        <v>X05</v>
      </c>
      <c r="AT368" s="17" t="str">
        <f t="shared" si="3219"/>
        <v>X06</v>
      </c>
      <c r="AU368" s="17" t="str">
        <f t="shared" si="3219"/>
        <v/>
      </c>
      <c r="AV368" s="17" t="str">
        <f t="shared" si="3219"/>
        <v/>
      </c>
      <c r="AW368" s="17" t="str">
        <f t="shared" si="3219"/>
        <v>X00</v>
      </c>
      <c r="AX368" s="17" t="str">
        <f t="shared" si="3219"/>
        <v>X01</v>
      </c>
      <c r="AY368" s="17" t="str">
        <f t="shared" si="3219"/>
        <v>X02</v>
      </c>
      <c r="AZ368" s="17" t="str">
        <f t="shared" si="3219"/>
        <v>X03</v>
      </c>
      <c r="BA368" s="17" t="str">
        <f t="shared" si="3219"/>
        <v>X04</v>
      </c>
      <c r="BB368" s="17" t="str">
        <f t="shared" si="3219"/>
        <v>X_for_15N_05</v>
      </c>
      <c r="BC368" s="17" t="str">
        <f t="shared" si="3219"/>
        <v/>
      </c>
      <c r="BD368" s="17" t="str">
        <f t="shared" si="3219"/>
        <v>X00</v>
      </c>
      <c r="BE368" s="17" t="str">
        <f t="shared" si="3219"/>
        <v>X01</v>
      </c>
      <c r="BF368" s="17" t="str">
        <f t="shared" si="3219"/>
        <v>X02</v>
      </c>
      <c r="BG368" s="17" t="str">
        <f t="shared" si="3219"/>
        <v>X03</v>
      </c>
      <c r="BH368" s="17" t="str">
        <f t="shared" si="3219"/>
        <v>X04</v>
      </c>
      <c r="BI368" s="17" t="str">
        <f t="shared" si="3219"/>
        <v/>
      </c>
      <c r="BJ368" s="17" t="str">
        <f t="shared" si="3219"/>
        <v>X00</v>
      </c>
      <c r="BK368" s="17" t="str">
        <f t="shared" si="3219"/>
        <v>X01</v>
      </c>
      <c r="BL368" s="17" t="str">
        <f t="shared" si="3219"/>
        <v>X02</v>
      </c>
      <c r="BM368" s="17" t="str">
        <f t="shared" si="3219"/>
        <v>X03</v>
      </c>
      <c r="BN368" s="17" t="str">
        <f t="shared" si="3219"/>
        <v>X04</v>
      </c>
      <c r="BO368" s="17" t="str">
        <f t="shared" ref="BO368:DZ368" si="3220">BO354</f>
        <v>X05</v>
      </c>
      <c r="BP368" s="17" t="str">
        <f t="shared" si="3220"/>
        <v>X_for_15N_06</v>
      </c>
      <c r="BQ368" s="17" t="str">
        <f t="shared" si="3220"/>
        <v/>
      </c>
      <c r="BR368" s="17" t="str">
        <f t="shared" si="3220"/>
        <v>X00</v>
      </c>
      <c r="BS368" s="17" t="str">
        <f t="shared" si="3220"/>
        <v>X01</v>
      </c>
      <c r="BT368" s="17" t="str">
        <f t="shared" si="3220"/>
        <v>X02</v>
      </c>
      <c r="BU368" s="17" t="str">
        <f t="shared" si="3220"/>
        <v>X03</v>
      </c>
      <c r="BV368" s="17" t="str">
        <f t="shared" si="3220"/>
        <v>X04</v>
      </c>
      <c r="BW368" s="17" t="str">
        <f t="shared" si="3220"/>
        <v/>
      </c>
      <c r="BX368" s="17" t="str">
        <f t="shared" si="3220"/>
        <v>X00</v>
      </c>
      <c r="BY368" s="17" t="str">
        <f t="shared" si="3220"/>
        <v>X01</v>
      </c>
      <c r="BZ368" s="17" t="str">
        <f t="shared" si="3220"/>
        <v>X02</v>
      </c>
      <c r="CA368" s="17" t="str">
        <f t="shared" si="3220"/>
        <v>X03</v>
      </c>
      <c r="CB368" s="17" t="str">
        <f t="shared" si="3220"/>
        <v>X04</v>
      </c>
      <c r="CC368" s="17" t="str">
        <f t="shared" si="3220"/>
        <v/>
      </c>
      <c r="CD368" s="17" t="str">
        <f t="shared" si="3220"/>
        <v/>
      </c>
      <c r="CE368" s="17" t="str">
        <f t="shared" si="3220"/>
        <v>X00</v>
      </c>
      <c r="CF368" s="17" t="str">
        <f t="shared" si="3220"/>
        <v>X01</v>
      </c>
      <c r="CG368" s="17" t="str">
        <f t="shared" si="3220"/>
        <v>X02</v>
      </c>
      <c r="CH368" s="17" t="str">
        <f t="shared" si="3220"/>
        <v>X03</v>
      </c>
      <c r="CI368" s="17" t="str">
        <f t="shared" si="3220"/>
        <v>X_for_15N_04</v>
      </c>
      <c r="CJ368" s="17" t="str">
        <f t="shared" si="3220"/>
        <v/>
      </c>
      <c r="CK368" s="17" t="str">
        <f t="shared" si="3220"/>
        <v>X00</v>
      </c>
      <c r="CL368" s="17" t="str">
        <f t="shared" si="3220"/>
        <v>X01</v>
      </c>
      <c r="CM368" s="17" t="str">
        <f t="shared" si="3220"/>
        <v>X02</v>
      </c>
      <c r="CN368" s="17" t="str">
        <f t="shared" si="3220"/>
        <v>X03</v>
      </c>
      <c r="CO368" s="17" t="str">
        <f t="shared" si="3220"/>
        <v>X04</v>
      </c>
      <c r="CP368" s="17" t="str">
        <f t="shared" si="3220"/>
        <v>X05</v>
      </c>
      <c r="CQ368" s="17" t="str">
        <f t="shared" si="3220"/>
        <v>X_for_15N_06</v>
      </c>
      <c r="CR368" s="17" t="str">
        <f t="shared" si="3220"/>
        <v/>
      </c>
      <c r="CS368" s="17" t="str">
        <f t="shared" si="3220"/>
        <v>X00</v>
      </c>
      <c r="CT368" s="17" t="str">
        <f t="shared" si="3220"/>
        <v>X01</v>
      </c>
      <c r="CU368" s="17" t="str">
        <f t="shared" si="3220"/>
        <v>X02</v>
      </c>
      <c r="CV368" s="17" t="str">
        <f t="shared" si="3220"/>
        <v>X03</v>
      </c>
      <c r="CW368" s="17" t="str">
        <f t="shared" si="3220"/>
        <v>X04</v>
      </c>
      <c r="CX368" s="17" t="str">
        <f t="shared" si="3220"/>
        <v>X05</v>
      </c>
      <c r="CY368" s="17" t="str">
        <f t="shared" si="3220"/>
        <v/>
      </c>
      <c r="CZ368" s="17" t="str">
        <f t="shared" si="3220"/>
        <v>X00</v>
      </c>
      <c r="DA368" s="17" t="str">
        <f t="shared" si="3220"/>
        <v>X01</v>
      </c>
      <c r="DB368" s="17" t="str">
        <f t="shared" si="3220"/>
        <v>X02</v>
      </c>
      <c r="DC368" s="17" t="str">
        <f t="shared" si="3220"/>
        <v>X03</v>
      </c>
      <c r="DD368" s="17" t="str">
        <f t="shared" si="3220"/>
        <v>X04</v>
      </c>
      <c r="DE368" s="17" t="str">
        <f t="shared" si="3220"/>
        <v/>
      </c>
      <c r="DF368" s="17" t="str">
        <f t="shared" si="3220"/>
        <v>X00</v>
      </c>
      <c r="DG368" s="17" t="str">
        <f t="shared" si="3220"/>
        <v>X01</v>
      </c>
      <c r="DH368" s="17" t="str">
        <f t="shared" si="3220"/>
        <v>X02</v>
      </c>
      <c r="DI368" s="17" t="str">
        <f t="shared" si="3220"/>
        <v>X03</v>
      </c>
      <c r="DJ368" s="17" t="str">
        <f t="shared" si="3220"/>
        <v>X04</v>
      </c>
      <c r="DK368" s="17" t="str">
        <f t="shared" si="3220"/>
        <v/>
      </c>
      <c r="DL368" s="17" t="str">
        <f t="shared" si="3220"/>
        <v/>
      </c>
      <c r="DM368" s="17" t="str">
        <f t="shared" si="3220"/>
        <v>X00</v>
      </c>
      <c r="DN368" s="17" t="str">
        <f t="shared" si="3220"/>
        <v>X01</v>
      </c>
      <c r="DO368" s="17" t="str">
        <f t="shared" si="3220"/>
        <v>X02</v>
      </c>
      <c r="DP368" s="17" t="str">
        <f t="shared" si="3220"/>
        <v>X03</v>
      </c>
      <c r="DQ368" s="17" t="str">
        <f t="shared" si="3220"/>
        <v>X04</v>
      </c>
      <c r="DR368" s="17" t="str">
        <f t="shared" si="3220"/>
        <v>X05</v>
      </c>
      <c r="DS368" s="17" t="str">
        <f t="shared" si="3220"/>
        <v>X06</v>
      </c>
      <c r="DT368" s="17" t="str">
        <f t="shared" si="3220"/>
        <v>X07</v>
      </c>
      <c r="DU368" s="17" t="str">
        <f t="shared" si="3220"/>
        <v>X08</v>
      </c>
      <c r="DV368" s="17" t="str">
        <f t="shared" si="3220"/>
        <v>X09</v>
      </c>
      <c r="DW368" s="17" t="str">
        <f t="shared" si="3220"/>
        <v/>
      </c>
      <c r="DX368" s="17" t="str">
        <f t="shared" si="3220"/>
        <v>X00</v>
      </c>
      <c r="DY368" s="17" t="str">
        <f t="shared" si="3220"/>
        <v>X01</v>
      </c>
      <c r="DZ368" s="17" t="str">
        <f t="shared" si="3220"/>
        <v>X02</v>
      </c>
      <c r="EA368" s="17" t="str">
        <f t="shared" ref="EA368:GL368" si="3221">EA354</f>
        <v>X03</v>
      </c>
      <c r="EB368" s="17" t="str">
        <f t="shared" si="3221"/>
        <v>X04</v>
      </c>
      <c r="EC368" s="17" t="str">
        <f t="shared" si="3221"/>
        <v>X05</v>
      </c>
      <c r="ED368" s="17" t="str">
        <f t="shared" si="3221"/>
        <v>X06</v>
      </c>
      <c r="EE368" s="17">
        <f t="shared" si="3221"/>
        <v>0</v>
      </c>
      <c r="EF368" s="17" t="str">
        <f t="shared" si="3221"/>
        <v/>
      </c>
      <c r="EG368" s="17" t="str">
        <f t="shared" si="3221"/>
        <v>X00</v>
      </c>
      <c r="EH368" s="17" t="str">
        <f t="shared" si="3221"/>
        <v>X01</v>
      </c>
      <c r="EI368" s="17" t="str">
        <f t="shared" si="3221"/>
        <v>X02</v>
      </c>
      <c r="EJ368" s="17" t="str">
        <f t="shared" si="3221"/>
        <v>X03</v>
      </c>
      <c r="EK368" s="17" t="str">
        <f t="shared" si="3221"/>
        <v>X04</v>
      </c>
      <c r="EL368" s="17" t="str">
        <f t="shared" si="3221"/>
        <v>X_for_15N_05</v>
      </c>
      <c r="EM368" s="17" t="str">
        <f t="shared" si="3221"/>
        <v/>
      </c>
      <c r="EN368" s="17" t="str">
        <f t="shared" si="3221"/>
        <v>X00</v>
      </c>
      <c r="EO368" s="17" t="str">
        <f t="shared" si="3221"/>
        <v>X01</v>
      </c>
      <c r="EP368" s="17" t="str">
        <f t="shared" si="3221"/>
        <v>X02</v>
      </c>
      <c r="EQ368" s="17" t="str">
        <f t="shared" si="3221"/>
        <v>X03</v>
      </c>
      <c r="ER368" s="17" t="str">
        <f t="shared" si="3221"/>
        <v>X04</v>
      </c>
      <c r="ES368" s="17" t="str">
        <f t="shared" si="3221"/>
        <v>X05</v>
      </c>
      <c r="ET368" s="17" t="str">
        <f t="shared" si="3221"/>
        <v/>
      </c>
      <c r="EU368" s="17" t="str">
        <f t="shared" si="3221"/>
        <v>X00</v>
      </c>
      <c r="EV368" s="17" t="str">
        <f t="shared" si="3221"/>
        <v>X01</v>
      </c>
      <c r="EW368" s="17" t="str">
        <f t="shared" si="3221"/>
        <v>X02</v>
      </c>
      <c r="EX368" s="17" t="str">
        <f t="shared" si="3221"/>
        <v>X03</v>
      </c>
      <c r="EY368" s="17" t="str">
        <f t="shared" si="3221"/>
        <v>X04</v>
      </c>
      <c r="EZ368" s="17" t="str">
        <f t="shared" si="3221"/>
        <v>X05</v>
      </c>
      <c r="FA368" s="17" t="str">
        <f t="shared" si="3221"/>
        <v/>
      </c>
      <c r="FB368" s="17" t="str">
        <f t="shared" si="3221"/>
        <v>X00</v>
      </c>
      <c r="FC368" s="17" t="str">
        <f t="shared" si="3221"/>
        <v>X01</v>
      </c>
      <c r="FD368" s="17" t="str">
        <f t="shared" si="3221"/>
        <v>X02</v>
      </c>
      <c r="FE368" s="17" t="str">
        <f t="shared" si="3221"/>
        <v>X03</v>
      </c>
      <c r="FF368" s="17" t="str">
        <f t="shared" si="3221"/>
        <v>X04</v>
      </c>
      <c r="FG368" s="17" t="str">
        <f t="shared" si="3221"/>
        <v>X05</v>
      </c>
      <c r="FH368" s="17" t="str">
        <f t="shared" si="3221"/>
        <v>X_for_15N_06</v>
      </c>
      <c r="FI368" s="17" t="str">
        <f t="shared" si="3221"/>
        <v/>
      </c>
      <c r="FJ368" s="17" t="str">
        <f t="shared" si="3221"/>
        <v>X00</v>
      </c>
      <c r="FK368" s="17" t="str">
        <f t="shared" si="3221"/>
        <v>X01</v>
      </c>
      <c r="FL368" s="17" t="str">
        <f t="shared" si="3221"/>
        <v>X02</v>
      </c>
      <c r="FM368" s="17" t="str">
        <f t="shared" si="3221"/>
        <v>X03</v>
      </c>
      <c r="FN368" s="17" t="str">
        <f t="shared" si="3221"/>
        <v/>
      </c>
      <c r="FO368" s="17" t="str">
        <f t="shared" si="3221"/>
        <v>X00</v>
      </c>
      <c r="FP368" s="17" t="str">
        <f t="shared" si="3221"/>
        <v>X01</v>
      </c>
      <c r="FQ368" s="17" t="str">
        <f t="shared" si="3221"/>
        <v>X02</v>
      </c>
      <c r="FR368" s="17" t="str">
        <f t="shared" si="3221"/>
        <v>X03</v>
      </c>
      <c r="FS368" s="17" t="str">
        <f t="shared" si="3221"/>
        <v>X04</v>
      </c>
      <c r="FT368" s="17" t="str">
        <f t="shared" si="3221"/>
        <v>X05</v>
      </c>
      <c r="FU368" s="17" t="str">
        <f t="shared" si="3221"/>
        <v/>
      </c>
      <c r="FV368" s="17" t="str">
        <f t="shared" si="3221"/>
        <v>X00</v>
      </c>
      <c r="FW368" s="17" t="str">
        <f t="shared" si="3221"/>
        <v>X01</v>
      </c>
      <c r="FX368" s="17" t="str">
        <f t="shared" si="3221"/>
        <v>X02</v>
      </c>
      <c r="FY368" s="17" t="str">
        <f t="shared" si="3221"/>
        <v>X03</v>
      </c>
      <c r="FZ368" s="17" t="str">
        <f t="shared" si="3221"/>
        <v>X04</v>
      </c>
      <c r="GA368" s="17" t="str">
        <f t="shared" si="3221"/>
        <v>X_for_15N_05</v>
      </c>
      <c r="GB368" s="17" t="str">
        <f t="shared" si="3221"/>
        <v>X_for_15N_06</v>
      </c>
      <c r="GC368" s="17" t="str">
        <f t="shared" si="3221"/>
        <v/>
      </c>
      <c r="GD368" s="17" t="str">
        <f t="shared" si="3221"/>
        <v>X00</v>
      </c>
      <c r="GE368" s="17" t="str">
        <f t="shared" si="3221"/>
        <v>X01</v>
      </c>
      <c r="GF368" s="17" t="str">
        <f t="shared" si="3221"/>
        <v>X02</v>
      </c>
      <c r="GG368" s="17" t="str">
        <f t="shared" si="3221"/>
        <v>X03</v>
      </c>
      <c r="GH368" s="17" t="str">
        <f t="shared" si="3221"/>
        <v>X04</v>
      </c>
      <c r="GI368" s="17" t="str">
        <f t="shared" si="3221"/>
        <v>X05</v>
      </c>
      <c r="GJ368" s="17" t="str">
        <f t="shared" si="3221"/>
        <v>X06</v>
      </c>
      <c r="GK368" s="17" t="str">
        <f t="shared" si="3221"/>
        <v/>
      </c>
      <c r="GL368" s="17" t="str">
        <f t="shared" si="3221"/>
        <v>X00</v>
      </c>
      <c r="GM368" s="17" t="str">
        <f t="shared" ref="GM368:IX368" si="3222">GM354</f>
        <v>X01</v>
      </c>
      <c r="GN368" s="17" t="str">
        <f t="shared" si="3222"/>
        <v>X02</v>
      </c>
      <c r="GO368" s="17" t="str">
        <f t="shared" si="3222"/>
        <v>X03</v>
      </c>
      <c r="GP368" s="17" t="str">
        <f t="shared" si="3222"/>
        <v>X04</v>
      </c>
      <c r="GQ368" s="17" t="str">
        <f t="shared" si="3222"/>
        <v>X05</v>
      </c>
      <c r="GR368" s="17" t="str">
        <f t="shared" si="3222"/>
        <v>X06</v>
      </c>
      <c r="GS368" s="17" t="str">
        <f t="shared" si="3222"/>
        <v/>
      </c>
      <c r="GT368" s="17" t="str">
        <f t="shared" si="3222"/>
        <v>X00</v>
      </c>
      <c r="GU368" s="17" t="str">
        <f t="shared" si="3222"/>
        <v>X01</v>
      </c>
      <c r="GV368" s="17" t="str">
        <f t="shared" si="3222"/>
        <v>X02</v>
      </c>
      <c r="GW368" s="17" t="str">
        <f t="shared" si="3222"/>
        <v>X03</v>
      </c>
      <c r="GX368" s="17" t="str">
        <f t="shared" si="3222"/>
        <v>X04</v>
      </c>
      <c r="GY368" s="17" t="str">
        <f t="shared" si="3222"/>
        <v>X05</v>
      </c>
      <c r="GZ368" s="17" t="str">
        <f t="shared" si="3222"/>
        <v>X06</v>
      </c>
      <c r="HA368" s="17" t="str">
        <f t="shared" si="3222"/>
        <v/>
      </c>
      <c r="HB368" s="17" t="str">
        <f t="shared" si="3222"/>
        <v>X00</v>
      </c>
      <c r="HC368" s="17" t="str">
        <f t="shared" si="3222"/>
        <v>X01</v>
      </c>
      <c r="HD368" s="17" t="str">
        <f t="shared" si="3222"/>
        <v>X02</v>
      </c>
      <c r="HE368" s="17" t="str">
        <f t="shared" si="3222"/>
        <v>X03</v>
      </c>
      <c r="HF368" s="17" t="str">
        <f t="shared" si="3222"/>
        <v/>
      </c>
      <c r="HG368" s="17" t="str">
        <f t="shared" si="3222"/>
        <v>X00</v>
      </c>
      <c r="HH368" s="17" t="str">
        <f t="shared" si="3222"/>
        <v>X01</v>
      </c>
      <c r="HI368" s="17" t="str">
        <f t="shared" si="3222"/>
        <v>X02</v>
      </c>
      <c r="HJ368" s="17" t="str">
        <f t="shared" si="3222"/>
        <v>X03</v>
      </c>
      <c r="HK368" s="17" t="str">
        <f t="shared" si="3222"/>
        <v/>
      </c>
      <c r="HL368" s="17" t="str">
        <f t="shared" si="3222"/>
        <v>X00</v>
      </c>
      <c r="HM368" s="17" t="str">
        <f t="shared" si="3222"/>
        <v>X01</v>
      </c>
      <c r="HN368" s="17" t="str">
        <f t="shared" si="3222"/>
        <v>X02</v>
      </c>
      <c r="HO368" s="17" t="str">
        <f t="shared" si="3222"/>
        <v>X03</v>
      </c>
      <c r="HP368" s="17" t="str">
        <f t="shared" si="3222"/>
        <v>X04</v>
      </c>
      <c r="HQ368" s="17" t="str">
        <f t="shared" si="3222"/>
        <v>X05</v>
      </c>
      <c r="HR368" s="17" t="str">
        <f t="shared" si="3222"/>
        <v>X06</v>
      </c>
      <c r="HS368" s="17" t="str">
        <f t="shared" si="3222"/>
        <v/>
      </c>
      <c r="HT368" s="17" t="str">
        <f t="shared" si="3222"/>
        <v>X00</v>
      </c>
      <c r="HU368" s="17" t="str">
        <f t="shared" si="3222"/>
        <v>X01</v>
      </c>
      <c r="HV368" s="17" t="str">
        <f t="shared" si="3222"/>
        <v>X02</v>
      </c>
      <c r="HW368" s="17" t="str">
        <f t="shared" si="3222"/>
        <v>X03</v>
      </c>
      <c r="HX368" s="17" t="str">
        <f t="shared" si="3222"/>
        <v>X04</v>
      </c>
      <c r="HY368" s="17" t="str">
        <f t="shared" si="3222"/>
        <v>X05</v>
      </c>
      <c r="HZ368" s="17" t="str">
        <f t="shared" si="3222"/>
        <v>X_for_15N_06</v>
      </c>
      <c r="IA368" s="17" t="str">
        <f t="shared" si="3222"/>
        <v>X_for_15N_07</v>
      </c>
      <c r="IB368" s="17" t="str">
        <f t="shared" si="3222"/>
        <v/>
      </c>
      <c r="IC368" s="17" t="str">
        <f t="shared" si="3222"/>
        <v>X00</v>
      </c>
      <c r="ID368" s="17" t="str">
        <f t="shared" si="3222"/>
        <v>X01</v>
      </c>
      <c r="IE368" s="17" t="str">
        <f t="shared" si="3222"/>
        <v>X02</v>
      </c>
      <c r="IF368" s="17" t="str">
        <f t="shared" si="3222"/>
        <v>X03</v>
      </c>
      <c r="IG368" s="17" t="str">
        <f t="shared" si="3222"/>
        <v>X04</v>
      </c>
      <c r="IH368" s="17" t="str">
        <f t="shared" si="3222"/>
        <v>X05</v>
      </c>
      <c r="II368" s="17" t="str">
        <f t="shared" si="3222"/>
        <v>X06</v>
      </c>
      <c r="IJ368" s="17" t="str">
        <f t="shared" si="3222"/>
        <v/>
      </c>
      <c r="IK368" s="17" t="str">
        <f t="shared" si="3222"/>
        <v>X00</v>
      </c>
      <c r="IL368" s="17" t="str">
        <f t="shared" si="3222"/>
        <v>X01</v>
      </c>
      <c r="IM368" s="17" t="str">
        <f t="shared" si="3222"/>
        <v>X02</v>
      </c>
      <c r="IN368" s="17" t="str">
        <f t="shared" si="3222"/>
        <v>X03</v>
      </c>
      <c r="IO368" s="17" t="str">
        <f t="shared" si="3222"/>
        <v>X04</v>
      </c>
      <c r="IP368" s="17" t="str">
        <f t="shared" si="3222"/>
        <v>X05</v>
      </c>
      <c r="IQ368" s="17" t="str">
        <f t="shared" si="3222"/>
        <v>X06</v>
      </c>
      <c r="IR368" s="17" t="str">
        <f t="shared" si="3222"/>
        <v/>
      </c>
      <c r="IS368" s="17" t="str">
        <f t="shared" si="3222"/>
        <v>X00</v>
      </c>
      <c r="IT368" s="17" t="str">
        <f t="shared" si="3222"/>
        <v>X01</v>
      </c>
      <c r="IU368" s="17" t="str">
        <f t="shared" si="3222"/>
        <v>X02</v>
      </c>
      <c r="IV368" s="17" t="str">
        <f t="shared" si="3222"/>
        <v>X03</v>
      </c>
      <c r="IW368" s="17" t="str">
        <f t="shared" si="3222"/>
        <v>X04</v>
      </c>
      <c r="IX368" s="17" t="str">
        <f t="shared" si="3222"/>
        <v>X05</v>
      </c>
      <c r="IY368" s="17" t="str">
        <f t="shared" ref="IY368:KZ368" si="3223">IY354</f>
        <v>X06</v>
      </c>
      <c r="IZ368" s="17" t="str">
        <f t="shared" si="3223"/>
        <v>X07</v>
      </c>
      <c r="JA368" s="17" t="str">
        <f t="shared" si="3223"/>
        <v>X08</v>
      </c>
      <c r="JB368" s="17" t="str">
        <f t="shared" si="3223"/>
        <v>X09</v>
      </c>
      <c r="JC368" s="17" t="str">
        <f t="shared" si="3223"/>
        <v/>
      </c>
      <c r="JD368" s="17" t="str">
        <f t="shared" si="3223"/>
        <v>X00</v>
      </c>
      <c r="JE368" s="17" t="str">
        <f t="shared" si="3223"/>
        <v>X01</v>
      </c>
      <c r="JF368" s="17" t="str">
        <f t="shared" si="3223"/>
        <v>X02</v>
      </c>
      <c r="JG368" s="17" t="str">
        <f t="shared" si="3223"/>
        <v>X03</v>
      </c>
      <c r="JH368" s="17" t="str">
        <f t="shared" si="3223"/>
        <v>X04</v>
      </c>
      <c r="JI368" s="17" t="str">
        <f t="shared" si="3223"/>
        <v>X05</v>
      </c>
      <c r="JJ368" s="17" t="str">
        <f t="shared" si="3223"/>
        <v/>
      </c>
      <c r="JK368" s="17" t="str">
        <f t="shared" si="3223"/>
        <v>X000</v>
      </c>
      <c r="JL368" s="17" t="str">
        <f t="shared" si="3223"/>
        <v>X001</v>
      </c>
      <c r="JM368" s="17" t="str">
        <f t="shared" si="3223"/>
        <v>X002</v>
      </c>
      <c r="JN368" s="17" t="str">
        <f t="shared" si="3223"/>
        <v>X003</v>
      </c>
      <c r="JO368" s="17" t="str">
        <f t="shared" si="3223"/>
        <v>X004</v>
      </c>
      <c r="JP368" s="17" t="str">
        <f t="shared" si="3223"/>
        <v>X005</v>
      </c>
      <c r="JQ368" s="17" t="str">
        <f t="shared" si="3223"/>
        <v>X006</v>
      </c>
      <c r="JR368" s="17" t="str">
        <f t="shared" si="3223"/>
        <v>X007</v>
      </c>
      <c r="JS368" s="17" t="str">
        <f t="shared" si="3223"/>
        <v>X008</v>
      </c>
      <c r="JT368" s="17" t="str">
        <f t="shared" si="3223"/>
        <v>X009</v>
      </c>
      <c r="JU368" s="17" t="str">
        <f t="shared" si="3223"/>
        <v>X010</v>
      </c>
      <c r="JV368" s="17" t="str">
        <f t="shared" si="3223"/>
        <v/>
      </c>
      <c r="JW368" s="17" t="str">
        <f t="shared" si="3223"/>
        <v>X00</v>
      </c>
      <c r="JX368" s="17" t="str">
        <f t="shared" si="3223"/>
        <v>X01</v>
      </c>
      <c r="JY368" s="17" t="str">
        <f t="shared" si="3223"/>
        <v>X02</v>
      </c>
      <c r="JZ368" s="17" t="str">
        <f t="shared" si="3223"/>
        <v>X03</v>
      </c>
      <c r="KA368" s="17" t="str">
        <f t="shared" si="3223"/>
        <v>X04</v>
      </c>
      <c r="KB368" s="17" t="str">
        <f t="shared" si="3223"/>
        <v>X05</v>
      </c>
      <c r="KC368" s="17" t="str">
        <f t="shared" si="3223"/>
        <v>X06</v>
      </c>
      <c r="KD368" s="17" t="str">
        <f t="shared" si="3223"/>
        <v>X07</v>
      </c>
      <c r="KE368" s="17" t="str">
        <f t="shared" si="3223"/>
        <v>X08</v>
      </c>
      <c r="KF368" s="17" t="str">
        <f t="shared" si="3223"/>
        <v>X09</v>
      </c>
      <c r="KG368" s="17" t="str">
        <f t="shared" si="3223"/>
        <v>X10</v>
      </c>
      <c r="KH368" s="17" t="str">
        <f t="shared" si="3223"/>
        <v>X11</v>
      </c>
      <c r="KI368" s="17" t="str">
        <f t="shared" si="3223"/>
        <v/>
      </c>
      <c r="KJ368" s="17" t="str">
        <f t="shared" si="3223"/>
        <v>X00</v>
      </c>
      <c r="KK368" s="17" t="str">
        <f t="shared" si="3223"/>
        <v>X01</v>
      </c>
      <c r="KL368" s="17" t="str">
        <f t="shared" si="3223"/>
        <v>X02</v>
      </c>
      <c r="KM368" s="17" t="str">
        <f t="shared" si="3223"/>
        <v>X03</v>
      </c>
      <c r="KN368" s="17" t="str">
        <f t="shared" si="3223"/>
        <v>X04</v>
      </c>
      <c r="KO368" s="17" t="str">
        <f t="shared" si="3223"/>
        <v>X05</v>
      </c>
      <c r="KP368" s="17" t="str">
        <f t="shared" si="3223"/>
        <v>X06</v>
      </c>
      <c r="KQ368" s="17" t="str">
        <f t="shared" si="3223"/>
        <v/>
      </c>
      <c r="KR368" s="17" t="str">
        <f t="shared" si="3223"/>
        <v>X00</v>
      </c>
      <c r="KS368" s="17" t="str">
        <f t="shared" si="3223"/>
        <v>X01</v>
      </c>
      <c r="KT368" s="17" t="str">
        <f t="shared" si="3223"/>
        <v>X02</v>
      </c>
      <c r="KU368" s="17" t="str">
        <f t="shared" si="3223"/>
        <v>X03</v>
      </c>
      <c r="KV368" s="17" t="str">
        <f t="shared" si="3223"/>
        <v>X04</v>
      </c>
      <c r="KW368" s="17" t="str">
        <f t="shared" si="3223"/>
        <v>X05</v>
      </c>
      <c r="KX368" s="17" t="str">
        <f t="shared" si="3223"/>
        <v>X06</v>
      </c>
      <c r="KY368" s="17" t="str">
        <f t="shared" si="3223"/>
        <v>X07</v>
      </c>
      <c r="KZ368" s="17" t="str">
        <f t="shared" si="3223"/>
        <v>X08</v>
      </c>
    </row>
    <row r="369" spans="1:312" s="188" customFormat="1">
      <c r="A369" s="188" t="str">
        <f>A355</f>
        <v>01_5BE_HH_170805_rep1</v>
      </c>
      <c r="B369" s="187">
        <f>B250</f>
        <v>17.411843935347299</v>
      </c>
      <c r="C369" s="189">
        <f>$B369*C355</f>
        <v>16.525264280066931</v>
      </c>
      <c r="D369" s="189">
        <f t="shared" ref="D369:F369" si="3224">$B369*D355</f>
        <v>0.20571760797162053</v>
      </c>
      <c r="E369" s="189">
        <f t="shared" si="3224"/>
        <v>0.27863678881569331</v>
      </c>
      <c r="F369" s="189">
        <f t="shared" si="3224"/>
        <v>0.40222525849305668</v>
      </c>
      <c r="G369" s="187">
        <f>G250</f>
        <v>18.191696619851065</v>
      </c>
      <c r="H369" s="189">
        <f>$G369*H355</f>
        <v>16.763983037887144</v>
      </c>
      <c r="I369" s="189">
        <f t="shared" ref="I369:L369" si="3225">$G369*I355</f>
        <v>1.2862538896891478</v>
      </c>
      <c r="J369" s="189">
        <f t="shared" si="3225"/>
        <v>0</v>
      </c>
      <c r="K369" s="189">
        <f t="shared" si="3225"/>
        <v>0.14145969227477243</v>
      </c>
      <c r="L369" s="189">
        <f t="shared" si="3225"/>
        <v>0</v>
      </c>
      <c r="M369" s="187">
        <f>M250</f>
        <v>4.883481421055385</v>
      </c>
      <c r="N369" s="189">
        <f>$M369*N355</f>
        <v>4.6239474132421616</v>
      </c>
      <c r="O369" s="189">
        <f t="shared" ref="O369:Q369" si="3226">$M369*O355</f>
        <v>0.2109947329916754</v>
      </c>
      <c r="P369" s="189">
        <f t="shared" si="3226"/>
        <v>4.8539274821548066E-2</v>
      </c>
      <c r="Q369" s="189">
        <f t="shared" si="3226"/>
        <v>8.96234959672947E-2</v>
      </c>
      <c r="R369" s="187">
        <f>R250</f>
        <v>0.78162291605618894</v>
      </c>
      <c r="S369" s="189">
        <f>$R369*S355</f>
        <v>0.78162291605618894</v>
      </c>
      <c r="T369" s="189">
        <f t="shared" ref="T369:W369" si="3227">$R369*T355</f>
        <v>0</v>
      </c>
      <c r="U369" s="189">
        <f t="shared" si="3227"/>
        <v>0</v>
      </c>
      <c r="V369" s="189">
        <f t="shared" si="3227"/>
        <v>0</v>
      </c>
      <c r="W369" s="189">
        <f t="shared" si="3227"/>
        <v>0</v>
      </c>
      <c r="X369" s="187">
        <f>X250</f>
        <v>14.658020585651473</v>
      </c>
      <c r="Y369" s="189">
        <f>$X369*Y355</f>
        <v>13.305600294703618</v>
      </c>
      <c r="Z369" s="189">
        <f t="shared" ref="Z369:AD369" si="3228">$X369*Z355</f>
        <v>1.0336067952351289</v>
      </c>
      <c r="AA369" s="189">
        <f t="shared" si="3228"/>
        <v>0</v>
      </c>
      <c r="AB369" s="189">
        <f t="shared" si="3228"/>
        <v>0.1926905192807106</v>
      </c>
      <c r="AC369" s="189">
        <f t="shared" si="3228"/>
        <v>0.12612297643201714</v>
      </c>
      <c r="AD369" s="189">
        <f t="shared" si="3228"/>
        <v>0</v>
      </c>
      <c r="AE369" s="187">
        <f>AE250</f>
        <v>5.9326160508549899</v>
      </c>
      <c r="AF369" s="189">
        <f>$AE369*AF355</f>
        <v>5.2400414361699221</v>
      </c>
      <c r="AG369" s="189">
        <f t="shared" ref="AG369:AL369" si="3229">$AE369*AG355</f>
        <v>0.18075781125905682</v>
      </c>
      <c r="AH369" s="189">
        <f t="shared" si="3229"/>
        <v>3.3994572849806191E-2</v>
      </c>
      <c r="AI369" s="189">
        <f t="shared" si="3229"/>
        <v>0.36628381004107174</v>
      </c>
      <c r="AJ369" s="189">
        <f t="shared" si="3229"/>
        <v>0.1115384205351324</v>
      </c>
      <c r="AK369" s="189">
        <f t="shared" si="3229"/>
        <v>0</v>
      </c>
      <c r="AL369" s="189">
        <f t="shared" si="3229"/>
        <v>0</v>
      </c>
      <c r="AM369" s="187">
        <f>AM250</f>
        <v>6.1950499392214367</v>
      </c>
      <c r="AN369" s="189">
        <f>$AM369*AN355</f>
        <v>5.7693560938264961</v>
      </c>
      <c r="AO369" s="189">
        <f t="shared" ref="AO369:AT369" si="3230">$AM369*AO355</f>
        <v>0.3521268597105483</v>
      </c>
      <c r="AP369" s="189">
        <f t="shared" si="3230"/>
        <v>2.1675623924065145E-2</v>
      </c>
      <c r="AQ369" s="189">
        <f t="shared" si="3230"/>
        <v>5.1891361760327742E-2</v>
      </c>
      <c r="AR369" s="189">
        <f t="shared" si="3230"/>
        <v>0</v>
      </c>
      <c r="AS369" s="189">
        <f t="shared" si="3230"/>
        <v>0</v>
      </c>
      <c r="AT369" s="189">
        <f t="shared" si="3230"/>
        <v>0</v>
      </c>
      <c r="AU369" s="187"/>
      <c r="AV369" s="187">
        <f>AV250</f>
        <v>69.015835811902434</v>
      </c>
      <c r="AW369" s="189">
        <f>$AV369*AW355</f>
        <v>62.883809641476418</v>
      </c>
      <c r="AX369" s="189">
        <f t="shared" ref="AX369:BB369" si="3231">$AV369*AX355</f>
        <v>5.8343162565529623</v>
      </c>
      <c r="AY369" s="189">
        <f t="shared" si="3231"/>
        <v>0.23984918907264122</v>
      </c>
      <c r="AZ369" s="189">
        <f t="shared" si="3231"/>
        <v>0</v>
      </c>
      <c r="BA369" s="189">
        <f t="shared" si="3231"/>
        <v>5.7860724800411573E-2</v>
      </c>
      <c r="BB369" s="189">
        <f t="shared" si="3231"/>
        <v>0</v>
      </c>
      <c r="BC369" s="187">
        <f>BC250</f>
        <v>47.923415056034344</v>
      </c>
      <c r="BD369" s="189">
        <f>$BC369*BD355</f>
        <v>47.003730566469336</v>
      </c>
      <c r="BE369" s="189">
        <f t="shared" ref="BE369:BH369" si="3232">$BC369*BE355</f>
        <v>0.29119727143065682</v>
      </c>
      <c r="BF369" s="189">
        <f t="shared" si="3232"/>
        <v>0.58343851270999303</v>
      </c>
      <c r="BG369" s="189">
        <f t="shared" si="3232"/>
        <v>2.6274886557480885E-2</v>
      </c>
      <c r="BH369" s="189">
        <f t="shared" si="3232"/>
        <v>1.8773818866880225E-2</v>
      </c>
      <c r="BI369" s="187">
        <f>BI250</f>
        <v>15.824162450770618</v>
      </c>
      <c r="BJ369" s="189">
        <f>$BI369*BJ355</f>
        <v>14.584999553832347</v>
      </c>
      <c r="BK369" s="189">
        <f t="shared" ref="BK369:BP369" si="3233">$BI369*BK355</f>
        <v>0.71486985022687366</v>
      </c>
      <c r="BL369" s="189">
        <f t="shared" si="3233"/>
        <v>6.5137312527012298E-2</v>
      </c>
      <c r="BM369" s="189">
        <f t="shared" si="3233"/>
        <v>0.11112057693207623</v>
      </c>
      <c r="BN369" s="189">
        <f t="shared" si="3233"/>
        <v>0</v>
      </c>
      <c r="BO369" s="189">
        <f t="shared" si="3233"/>
        <v>0.34803515725231093</v>
      </c>
      <c r="BP369" s="189">
        <f t="shared" si="3233"/>
        <v>0</v>
      </c>
      <c r="BQ369" s="187">
        <f>BQ250</f>
        <v>48.174150341688645</v>
      </c>
      <c r="BR369" s="189">
        <f>$BQ369*BR355</f>
        <v>47.168285913654422</v>
      </c>
      <c r="BS369" s="189">
        <f t="shared" ref="BS369:BV369" si="3234">$BQ369*BS355</f>
        <v>0.77905463768715033</v>
      </c>
      <c r="BT369" s="189">
        <f t="shared" si="3234"/>
        <v>0</v>
      </c>
      <c r="BU369" s="189">
        <f t="shared" si="3234"/>
        <v>5.5734062876451891E-2</v>
      </c>
      <c r="BV369" s="189">
        <f t="shared" si="3234"/>
        <v>0.17107572747062591</v>
      </c>
      <c r="BW369" s="187">
        <f>BW250</f>
        <v>55.11490557885206</v>
      </c>
      <c r="BX369" s="189">
        <f>$BW369*BX355</f>
        <v>55.11490557885206</v>
      </c>
      <c r="BY369" s="189">
        <f t="shared" ref="BY369:CB369" si="3235">$BW369*BY355</f>
        <v>0</v>
      </c>
      <c r="BZ369" s="189">
        <f t="shared" si="3235"/>
        <v>0</v>
      </c>
      <c r="CA369" s="189">
        <f t="shared" si="3235"/>
        <v>0</v>
      </c>
      <c r="CB369" s="189">
        <f t="shared" si="3235"/>
        <v>0</v>
      </c>
      <c r="CC369" s="187"/>
      <c r="CD369" s="187">
        <f>CD250</f>
        <v>34.935689715946616</v>
      </c>
      <c r="CE369" s="189">
        <f>$CD369*CE355</f>
        <v>33.897683845390333</v>
      </c>
      <c r="CF369" s="189">
        <f t="shared" ref="CF369:CI369" si="3236">$CD369*CF355</f>
        <v>1.0380058705562871</v>
      </c>
      <c r="CG369" s="189">
        <f t="shared" si="3236"/>
        <v>0</v>
      </c>
      <c r="CH369" s="189">
        <f t="shared" si="3236"/>
        <v>0</v>
      </c>
      <c r="CI369" s="189">
        <f t="shared" si="3236"/>
        <v>5.2739896530003064E-2</v>
      </c>
      <c r="CJ369" s="187">
        <f>CJ250</f>
        <v>18.395424799697437</v>
      </c>
      <c r="CK369" s="189">
        <f>$CJ369*CK355</f>
        <v>17.809877970013609</v>
      </c>
      <c r="CL369" s="189">
        <f t="shared" ref="CL369:CQ369" si="3237">$CJ369*CL355</f>
        <v>0.34841484488325891</v>
      </c>
      <c r="CM369" s="189">
        <f t="shared" si="3237"/>
        <v>0.11877105954148882</v>
      </c>
      <c r="CN369" s="189">
        <f t="shared" si="3237"/>
        <v>0.11836092525908265</v>
      </c>
      <c r="CO369" s="189">
        <f t="shared" si="3237"/>
        <v>0</v>
      </c>
      <c r="CP369" s="189">
        <f t="shared" si="3237"/>
        <v>0</v>
      </c>
      <c r="CQ369" s="189">
        <f t="shared" si="3237"/>
        <v>0</v>
      </c>
      <c r="CR369" s="187">
        <f>CR250</f>
        <v>1.8697188833751046</v>
      </c>
      <c r="CS369" s="189">
        <f>$CR369*CS355</f>
        <v>1.6015099163628967</v>
      </c>
      <c r="CT369" s="189">
        <f t="shared" ref="CT369:CX369" si="3238">$CR369*CT355</f>
        <v>1.3493509556169092E-2</v>
      </c>
      <c r="CU369" s="189">
        <f t="shared" si="3238"/>
        <v>1.6569694471607326E-2</v>
      </c>
      <c r="CV369" s="189">
        <f t="shared" si="3238"/>
        <v>0.1267170659320879</v>
      </c>
      <c r="CW369" s="189">
        <f t="shared" si="3238"/>
        <v>0.11142869705234298</v>
      </c>
      <c r="CX369" s="189">
        <f t="shared" si="3238"/>
        <v>0</v>
      </c>
      <c r="CY369" s="187">
        <f>CY250</f>
        <v>20.88207346389364</v>
      </c>
      <c r="CZ369" s="189">
        <f>$CY369*CZ355</f>
        <v>20.780791926460868</v>
      </c>
      <c r="DA369" s="189">
        <f t="shared" ref="DA369:DD369" si="3239">$CY369*DA355</f>
        <v>6.4945445724332279E-2</v>
      </c>
      <c r="DB369" s="189">
        <f t="shared" si="3239"/>
        <v>0</v>
      </c>
      <c r="DC369" s="189">
        <f t="shared" si="3239"/>
        <v>0</v>
      </c>
      <c r="DD369" s="189">
        <f t="shared" si="3239"/>
        <v>3.6336091708443694E-2</v>
      </c>
      <c r="DE369" s="187">
        <f>DE250</f>
        <v>1358.5054352656728</v>
      </c>
      <c r="DF369" s="189">
        <f>$DE369*DF355</f>
        <v>1350.9878702096585</v>
      </c>
      <c r="DG369" s="189">
        <f t="shared" ref="DG369:DJ369" si="3240">$DE369*DG355</f>
        <v>0</v>
      </c>
      <c r="DH369" s="189">
        <f t="shared" si="3240"/>
        <v>0</v>
      </c>
      <c r="DI369" s="189">
        <f t="shared" si="3240"/>
        <v>7.5175650560142842</v>
      </c>
      <c r="DJ369" s="189">
        <f t="shared" si="3240"/>
        <v>0</v>
      </c>
      <c r="DK369" s="187">
        <f>DK250</f>
        <v>0</v>
      </c>
      <c r="DL369" s="187">
        <f>DL250</f>
        <v>6.8569088643301948</v>
      </c>
      <c r="DM369" s="189">
        <f>$DL369*DM355</f>
        <v>4.7773008978166489</v>
      </c>
      <c r="DN369" s="189">
        <f t="shared" ref="DN369:DV369" si="3241">$DL369*DN355</f>
        <v>0.44414562325393903</v>
      </c>
      <c r="DO369" s="189">
        <f t="shared" si="3241"/>
        <v>8.435134755801646E-2</v>
      </c>
      <c r="DP369" s="189">
        <f t="shared" si="3241"/>
        <v>0.27117109342183998</v>
      </c>
      <c r="DQ369" s="189">
        <f t="shared" si="3241"/>
        <v>9.9582318762584526E-2</v>
      </c>
      <c r="DR369" s="189">
        <f t="shared" si="3241"/>
        <v>1.1621667770593083</v>
      </c>
      <c r="DS369" s="189">
        <f t="shared" si="3241"/>
        <v>1.8190806457856718E-2</v>
      </c>
      <c r="DT369" s="189">
        <f t="shared" si="3241"/>
        <v>0</v>
      </c>
      <c r="DU369" s="189">
        <f t="shared" si="3241"/>
        <v>0</v>
      </c>
      <c r="DV369" s="189">
        <f t="shared" si="3241"/>
        <v>0</v>
      </c>
      <c r="DW369" s="187">
        <f>DW250</f>
        <v>649.69297892372845</v>
      </c>
      <c r="DX369" s="189">
        <f>$DW369*DX355</f>
        <v>0.50635020098399908</v>
      </c>
      <c r="DY369" s="189">
        <f t="shared" ref="DY369:EE369" si="3242">$DW369*DY355</f>
        <v>649.18662872274444</v>
      </c>
      <c r="DZ369" s="189">
        <f t="shared" si="3242"/>
        <v>0</v>
      </c>
      <c r="EA369" s="189">
        <f t="shared" si="3242"/>
        <v>0</v>
      </c>
      <c r="EB369" s="189">
        <f t="shared" si="3242"/>
        <v>0</v>
      </c>
      <c r="EC369" s="189">
        <f t="shared" si="3242"/>
        <v>0</v>
      </c>
      <c r="ED369" s="189">
        <f t="shared" si="3242"/>
        <v>0</v>
      </c>
      <c r="EE369" s="189">
        <f t="shared" si="3242"/>
        <v>0</v>
      </c>
      <c r="EF369" s="187">
        <f>EF250</f>
        <v>43.114546297671545</v>
      </c>
      <c r="EG369" s="189">
        <f>$EF369*EG355</f>
        <v>39.131273954751791</v>
      </c>
      <c r="EH369" s="189">
        <f t="shared" ref="EH369:EL369" si="3243">$EF369*EH355</f>
        <v>3.4010951967181691</v>
      </c>
      <c r="EI369" s="189">
        <f t="shared" si="3243"/>
        <v>0.48183708179386237</v>
      </c>
      <c r="EJ369" s="189">
        <f t="shared" si="3243"/>
        <v>0.10034006440772582</v>
      </c>
      <c r="EK369" s="189">
        <f t="shared" si="3243"/>
        <v>0</v>
      </c>
      <c r="EL369" s="189">
        <f t="shared" si="3243"/>
        <v>0</v>
      </c>
      <c r="EM369" s="187">
        <f>EM250</f>
        <v>1.2949755834112688</v>
      </c>
      <c r="EN369" s="189">
        <f>$EM369*EN355</f>
        <v>1.208518075144853</v>
      </c>
      <c r="EO369" s="189">
        <f t="shared" ref="EO369:ES369" si="3244">$EM369*EO355</f>
        <v>0</v>
      </c>
      <c r="EP369" s="189">
        <f t="shared" si="3244"/>
        <v>8.645750826641585E-2</v>
      </c>
      <c r="EQ369" s="189">
        <f t="shared" si="3244"/>
        <v>0</v>
      </c>
      <c r="ER369" s="189">
        <f t="shared" si="3244"/>
        <v>0</v>
      </c>
      <c r="ES369" s="189">
        <f t="shared" si="3244"/>
        <v>0</v>
      </c>
      <c r="ET369" s="187">
        <f>ET250</f>
        <v>1.8305855015827859</v>
      </c>
      <c r="EU369" s="189">
        <f>$ET369*EU355</f>
        <v>1.7774151581253934</v>
      </c>
      <c r="EV369" s="189">
        <f t="shared" ref="EV369:EZ369" si="3245">$ET369*EV355</f>
        <v>0</v>
      </c>
      <c r="EW369" s="189">
        <f t="shared" si="3245"/>
        <v>4.3352333917309041E-2</v>
      </c>
      <c r="EX369" s="189">
        <f t="shared" si="3245"/>
        <v>0</v>
      </c>
      <c r="EY369" s="189">
        <f t="shared" si="3245"/>
        <v>9.8180095400837563E-3</v>
      </c>
      <c r="EZ369" s="189">
        <f t="shared" si="3245"/>
        <v>0</v>
      </c>
      <c r="FA369" s="187">
        <f>FA250</f>
        <v>111.90872552762148</v>
      </c>
      <c r="FB369" s="189">
        <f>$FA369*FB355</f>
        <v>98.634556717944918</v>
      </c>
      <c r="FC369" s="189">
        <f t="shared" ref="FC369:FH369" si="3246">$FA369*FC355</f>
        <v>12.120150269578344</v>
      </c>
      <c r="FD369" s="189">
        <f t="shared" si="3246"/>
        <v>0</v>
      </c>
      <c r="FE369" s="189">
        <f t="shared" si="3246"/>
        <v>0.39739318244642091</v>
      </c>
      <c r="FF369" s="189">
        <f t="shared" si="3246"/>
        <v>0.75662535765180949</v>
      </c>
      <c r="FG369" s="189">
        <f t="shared" si="3246"/>
        <v>0</v>
      </c>
      <c r="FH369" s="189">
        <f t="shared" si="3246"/>
        <v>0</v>
      </c>
      <c r="FI369" s="187">
        <f>FI250</f>
        <v>7.8020681649679098</v>
      </c>
      <c r="FJ369" s="189">
        <f>$FI369*FJ355</f>
        <v>6.3920594606979044</v>
      </c>
      <c r="FK369" s="189">
        <f t="shared" ref="FK369:FM369" si="3247">$FI369*FK355</f>
        <v>0.60435192749681421</v>
      </c>
      <c r="FL369" s="189">
        <f t="shared" si="3247"/>
        <v>0</v>
      </c>
      <c r="FM369" s="189">
        <f t="shared" si="3247"/>
        <v>0.80565677677319048</v>
      </c>
      <c r="FN369" s="187">
        <f>FN250</f>
        <v>3.5034048371881412</v>
      </c>
      <c r="FO369" s="189">
        <f>$FN369*FO355</f>
        <v>3.14873759146914</v>
      </c>
      <c r="FP369" s="189">
        <f t="shared" ref="FP369:FT369" si="3248">$FN369*FP355</f>
        <v>0.31009320324139367</v>
      </c>
      <c r="FQ369" s="189">
        <f t="shared" si="3248"/>
        <v>0</v>
      </c>
      <c r="FR369" s="189">
        <f t="shared" si="3248"/>
        <v>4.45740424776081E-2</v>
      </c>
      <c r="FS369" s="189">
        <f t="shared" si="3248"/>
        <v>0</v>
      </c>
      <c r="FT369" s="189">
        <f t="shared" si="3248"/>
        <v>0</v>
      </c>
      <c r="FU369" s="187">
        <f>FU250</f>
        <v>19667.353990749547</v>
      </c>
      <c r="FV369" s="189">
        <f>$FU369*FV355</f>
        <v>19378.49097918177</v>
      </c>
      <c r="FW369" s="189">
        <f t="shared" ref="FW369:GB369" si="3249">$FU369*FW355</f>
        <v>225.79440510782035</v>
      </c>
      <c r="FX369" s="189">
        <f t="shared" si="3249"/>
        <v>62.558812558035235</v>
      </c>
      <c r="FY369" s="189">
        <f t="shared" si="3249"/>
        <v>0</v>
      </c>
      <c r="FZ369" s="189">
        <f t="shared" si="3249"/>
        <v>0.50979390192129137</v>
      </c>
      <c r="GA369" s="189">
        <f t="shared" si="3249"/>
        <v>2.2314756811841749</v>
      </c>
      <c r="GB369" s="189">
        <f t="shared" si="3249"/>
        <v>6.3696882343148575E-2</v>
      </c>
      <c r="GC369" s="187">
        <f>GC250</f>
        <v>0.56423782848311921</v>
      </c>
      <c r="GD369" s="189">
        <f>$GC369*GD355</f>
        <v>0.45369795471099428</v>
      </c>
      <c r="GE369" s="189">
        <f t="shared" ref="GE369:GJ369" si="3250">$GC369*GE355</f>
        <v>4.6899157523463623E-2</v>
      </c>
      <c r="GF369" s="189">
        <f t="shared" si="3250"/>
        <v>1.7102596771356813E-2</v>
      </c>
      <c r="GG369" s="189">
        <f t="shared" si="3250"/>
        <v>2.0977853243400769E-2</v>
      </c>
      <c r="GH369" s="189">
        <f t="shared" si="3250"/>
        <v>2.5560266233903697E-2</v>
      </c>
      <c r="GI369" s="189">
        <f t="shared" si="3250"/>
        <v>0</v>
      </c>
      <c r="GJ369" s="189">
        <f t="shared" si="3250"/>
        <v>0</v>
      </c>
      <c r="GK369" s="187">
        <f>GK250</f>
        <v>30.433415277195884</v>
      </c>
      <c r="GL369" s="189">
        <f>$GK369*GL355</f>
        <v>29.586878686581564</v>
      </c>
      <c r="GM369" s="189">
        <f t="shared" ref="GM369:GR369" si="3251">$GK369*GM355</f>
        <v>0.3514207051925653</v>
      </c>
      <c r="GN369" s="189">
        <f t="shared" si="3251"/>
        <v>0.34103674716826071</v>
      </c>
      <c r="GO369" s="189">
        <f t="shared" si="3251"/>
        <v>0</v>
      </c>
      <c r="GP369" s="189">
        <f t="shared" si="3251"/>
        <v>0</v>
      </c>
      <c r="GQ369" s="189">
        <f t="shared" si="3251"/>
        <v>9.0988701111068729E-2</v>
      </c>
      <c r="GR369" s="189">
        <f t="shared" si="3251"/>
        <v>6.3090437142421005E-2</v>
      </c>
      <c r="GS369" s="187">
        <f>GS250</f>
        <v>14.325366067350302</v>
      </c>
      <c r="GT369" s="189">
        <f>$GS369*GT355</f>
        <v>14.1173381835398</v>
      </c>
      <c r="GU369" s="189">
        <f t="shared" ref="GU369:GZ369" si="3252">$GS369*GU355</f>
        <v>0</v>
      </c>
      <c r="GV369" s="189">
        <f t="shared" si="3252"/>
        <v>1.4035424600077097E-2</v>
      </c>
      <c r="GW369" s="189">
        <f t="shared" si="3252"/>
        <v>0</v>
      </c>
      <c r="GX369" s="189">
        <f t="shared" si="3252"/>
        <v>6.5698770046664079E-2</v>
      </c>
      <c r="GY369" s="189">
        <f t="shared" si="3252"/>
        <v>0.12829368916376038</v>
      </c>
      <c r="GZ369" s="189">
        <f t="shared" si="3252"/>
        <v>0</v>
      </c>
      <c r="HA369" s="187">
        <f>HA250</f>
        <v>0.67893221538671811</v>
      </c>
      <c r="HB369" s="190">
        <f>$HA369*HB355</f>
        <v>0.64345022559226606</v>
      </c>
      <c r="HC369" s="190">
        <f t="shared" ref="HC369:HE369" si="3253">$HA369*HC355</f>
        <v>3.5481989794451989E-2</v>
      </c>
      <c r="HD369" s="190">
        <f t="shared" si="3253"/>
        <v>0</v>
      </c>
      <c r="HE369" s="190">
        <f t="shared" si="3253"/>
        <v>0</v>
      </c>
      <c r="HF369" s="187">
        <f>HF250</f>
        <v>0.74982048695673953</v>
      </c>
      <c r="HG369" s="190">
        <f>$HF369*HG355</f>
        <v>0.62374367933020936</v>
      </c>
      <c r="HH369" s="190">
        <f t="shared" ref="HH369:HJ369" si="3254">$HF369*HH355</f>
        <v>3.2252226193639932E-2</v>
      </c>
      <c r="HI369" s="190">
        <f t="shared" si="3254"/>
        <v>3.6207227693844241E-2</v>
      </c>
      <c r="HJ369" s="190">
        <f t="shared" si="3254"/>
        <v>5.7617353739045994E-2</v>
      </c>
      <c r="HK369" s="187">
        <f>HK250</f>
        <v>180.71501091158578</v>
      </c>
      <c r="HL369" s="189">
        <f>$HK369*HL355</f>
        <v>180.5965503031039</v>
      </c>
      <c r="HM369" s="189">
        <f t="shared" ref="HM369:HR369" si="3255">$HK369*HM355</f>
        <v>0</v>
      </c>
      <c r="HN369" s="189">
        <f t="shared" si="3255"/>
        <v>0</v>
      </c>
      <c r="HO369" s="189">
        <f t="shared" si="3255"/>
        <v>0</v>
      </c>
      <c r="HP369" s="189">
        <f t="shared" si="3255"/>
        <v>0</v>
      </c>
      <c r="HQ369" s="189">
        <f t="shared" si="3255"/>
        <v>0.11846060848188769</v>
      </c>
      <c r="HR369" s="189">
        <f t="shared" si="3255"/>
        <v>0</v>
      </c>
      <c r="HS369" s="187">
        <f>HS250</f>
        <v>535.88696719786367</v>
      </c>
      <c r="HT369" s="189">
        <f>$HS369*HT355</f>
        <v>531.81425112441946</v>
      </c>
      <c r="HU369" s="189">
        <f t="shared" ref="HU369:IA369" si="3256">$HS369*HU355</f>
        <v>0</v>
      </c>
      <c r="HV369" s="189">
        <f t="shared" si="3256"/>
        <v>4.0727160734442434</v>
      </c>
      <c r="HW369" s="189">
        <f t="shared" si="3256"/>
        <v>0</v>
      </c>
      <c r="HX369" s="189">
        <f t="shared" si="3256"/>
        <v>0</v>
      </c>
      <c r="HY369" s="189">
        <f t="shared" si="3256"/>
        <v>0</v>
      </c>
      <c r="HZ369" s="189">
        <f t="shared" si="3256"/>
        <v>0.21293721612174157</v>
      </c>
      <c r="IA369" s="189">
        <f t="shared" si="3256"/>
        <v>0</v>
      </c>
      <c r="IB369" s="187">
        <f>IB250</f>
        <v>30.175707037011602</v>
      </c>
      <c r="IC369" s="189">
        <f>$IB369*IC355</f>
        <v>29.015925516935631</v>
      </c>
      <c r="ID369" s="189">
        <f t="shared" ref="ID369:II369" si="3257">$IB369*ID355</f>
        <v>0</v>
      </c>
      <c r="IE369" s="189">
        <f t="shared" si="3257"/>
        <v>1.1597815200759725</v>
      </c>
      <c r="IF369" s="189">
        <f t="shared" si="3257"/>
        <v>0</v>
      </c>
      <c r="IG369" s="189">
        <f t="shared" si="3257"/>
        <v>0</v>
      </c>
      <c r="IH369" s="189">
        <f t="shared" si="3257"/>
        <v>0</v>
      </c>
      <c r="II369" s="189">
        <f t="shared" si="3257"/>
        <v>0</v>
      </c>
      <c r="IJ369" s="187">
        <f>IJ250</f>
        <v>20.570682294682783</v>
      </c>
      <c r="IK369" s="189">
        <f>$IJ369*IK355</f>
        <v>19.189265283492922</v>
      </c>
      <c r="IL369" s="189">
        <f t="shared" ref="IL369:IQ369" si="3258">$IJ369*IL355</f>
        <v>0.44352208567050566</v>
      </c>
      <c r="IM369" s="189">
        <f t="shared" si="3258"/>
        <v>0.18966898246731456</v>
      </c>
      <c r="IN369" s="189">
        <f t="shared" si="3258"/>
        <v>0.44378935643026818</v>
      </c>
      <c r="IO369" s="189">
        <f t="shared" si="3258"/>
        <v>7.0767428584706499E-2</v>
      </c>
      <c r="IP369" s="189">
        <f t="shared" si="3258"/>
        <v>0.16377345774600854</v>
      </c>
      <c r="IQ369" s="189">
        <f t="shared" si="3258"/>
        <v>6.9895700291055754E-2</v>
      </c>
      <c r="IR369" s="187">
        <f>IR250</f>
        <v>2.9091217677671728</v>
      </c>
      <c r="IS369" s="189">
        <f>$IR369*IS355</f>
        <v>2.5535893482674696</v>
      </c>
      <c r="IT369" s="189">
        <f t="shared" ref="IT369:JB369" si="3259">$IR369*IT355</f>
        <v>0.20441343715694715</v>
      </c>
      <c r="IU369" s="189">
        <f t="shared" si="3259"/>
        <v>2.8768722686952974E-2</v>
      </c>
      <c r="IV369" s="189">
        <f t="shared" si="3259"/>
        <v>0</v>
      </c>
      <c r="IW369" s="189">
        <f t="shared" si="3259"/>
        <v>2.0990171188477468E-2</v>
      </c>
      <c r="IX369" s="189">
        <f t="shared" si="3259"/>
        <v>0</v>
      </c>
      <c r="IY369" s="189">
        <f t="shared" si="3259"/>
        <v>0.10136008846732544</v>
      </c>
      <c r="IZ369" s="189">
        <f t="shared" si="3259"/>
        <v>0</v>
      </c>
      <c r="JA369" s="189">
        <f t="shared" si="3259"/>
        <v>0</v>
      </c>
      <c r="JB369" s="189">
        <f t="shared" si="3259"/>
        <v>0</v>
      </c>
      <c r="JC369" s="187">
        <f>JC250</f>
        <v>54.939072574507144</v>
      </c>
      <c r="JD369" s="189">
        <f>$JC369*JD355</f>
        <v>54.524963502999235</v>
      </c>
      <c r="JE369" s="189">
        <f t="shared" ref="JE369:JI369" si="3260">$JC369*JE355</f>
        <v>0</v>
      </c>
      <c r="JF369" s="189">
        <f t="shared" si="3260"/>
        <v>5.3280810881770717E-2</v>
      </c>
      <c r="JG369" s="189">
        <f t="shared" si="3260"/>
        <v>0.36082826062614437</v>
      </c>
      <c r="JH369" s="189">
        <f t="shared" si="3260"/>
        <v>0</v>
      </c>
      <c r="JI369" s="189">
        <f t="shared" si="3260"/>
        <v>0</v>
      </c>
      <c r="JJ369" s="187">
        <f>JJ250</f>
        <v>20.570682294682783</v>
      </c>
      <c r="JK369" s="188">
        <f>$JJ369*JK355</f>
        <v>19.189265283492922</v>
      </c>
      <c r="JL369" s="188">
        <f t="shared" ref="JL369:JU369" si="3261">$JJ369*JL355</f>
        <v>0</v>
      </c>
      <c r="JM369" s="188">
        <f t="shared" si="3261"/>
        <v>0</v>
      </c>
      <c r="JN369" s="188">
        <f t="shared" si="3261"/>
        <v>0</v>
      </c>
      <c r="JO369" s="188">
        <f t="shared" si="3261"/>
        <v>0</v>
      </c>
      <c r="JP369" s="188">
        <f t="shared" si="3261"/>
        <v>0</v>
      </c>
      <c r="JQ369" s="188">
        <f t="shared" si="3261"/>
        <v>0</v>
      </c>
      <c r="JR369" s="188">
        <f t="shared" si="3261"/>
        <v>0</v>
      </c>
      <c r="JS369" s="188">
        <f t="shared" si="3261"/>
        <v>0</v>
      </c>
      <c r="JT369" s="188">
        <f t="shared" si="3261"/>
        <v>0</v>
      </c>
      <c r="JU369" s="188">
        <f t="shared" si="3261"/>
        <v>0</v>
      </c>
      <c r="JV369" s="187">
        <f>JV250</f>
        <v>0.58241171122207713</v>
      </c>
      <c r="JW369" s="189">
        <f>$JV369*JW355</f>
        <v>0.28422841201664367</v>
      </c>
      <c r="JX369" s="189">
        <f t="shared" ref="JX369:KH369" si="3262">$JV369*JX355</f>
        <v>7.5208777508421434E-2</v>
      </c>
      <c r="JY369" s="189">
        <f t="shared" si="3262"/>
        <v>5.5601830501705668E-2</v>
      </c>
      <c r="JZ369" s="189">
        <f t="shared" si="3262"/>
        <v>0</v>
      </c>
      <c r="KA369" s="189">
        <f t="shared" si="3262"/>
        <v>0</v>
      </c>
      <c r="KB369" s="189">
        <f t="shared" si="3262"/>
        <v>0</v>
      </c>
      <c r="KC369" s="189">
        <f t="shared" si="3262"/>
        <v>0.1673726911953064</v>
      </c>
      <c r="KD369" s="189">
        <f t="shared" si="3262"/>
        <v>0</v>
      </c>
      <c r="KE369" s="189">
        <f t="shared" si="3262"/>
        <v>0</v>
      </c>
      <c r="KF369" s="189">
        <f t="shared" si="3262"/>
        <v>0</v>
      </c>
      <c r="KG369" s="189">
        <f t="shared" si="3262"/>
        <v>0</v>
      </c>
      <c r="KH369" s="189">
        <f t="shared" si="3262"/>
        <v>0</v>
      </c>
      <c r="KI369" s="187">
        <f>KI250</f>
        <v>81.060526073674509</v>
      </c>
      <c r="KJ369" s="189">
        <f>$KI369*KJ355</f>
        <v>80.86122319917591</v>
      </c>
      <c r="KK369" s="189">
        <f t="shared" ref="KK369:KP369" si="3263">$KI369*KK355</f>
        <v>0</v>
      </c>
      <c r="KL369" s="189">
        <f t="shared" si="3263"/>
        <v>0</v>
      </c>
      <c r="KM369" s="189">
        <f t="shared" si="3263"/>
        <v>6.0980334037779853E-2</v>
      </c>
      <c r="KN369" s="189">
        <f t="shared" si="3263"/>
        <v>0.11086870054372447</v>
      </c>
      <c r="KO369" s="189">
        <f t="shared" si="3263"/>
        <v>2.745383991709844E-2</v>
      </c>
      <c r="KP369" s="189">
        <f t="shared" si="3263"/>
        <v>0</v>
      </c>
      <c r="KQ369" s="187" t="e">
        <f>KQ250</f>
        <v>#VALUE!</v>
      </c>
      <c r="KR369" s="189" t="e">
        <f>$KQ369*KR355</f>
        <v>#VALUE!</v>
      </c>
      <c r="KS369" s="189" t="e">
        <f t="shared" ref="KS369:KZ369" si="3264">$KQ369*KS355</f>
        <v>#VALUE!</v>
      </c>
      <c r="KT369" s="189" t="e">
        <f t="shared" si="3264"/>
        <v>#VALUE!</v>
      </c>
      <c r="KU369" s="189" t="e">
        <f t="shared" si="3264"/>
        <v>#VALUE!</v>
      </c>
      <c r="KV369" s="189" t="e">
        <f t="shared" si="3264"/>
        <v>#VALUE!</v>
      </c>
      <c r="KW369" s="189" t="e">
        <f t="shared" si="3264"/>
        <v>#VALUE!</v>
      </c>
      <c r="KX369" s="189" t="e">
        <f t="shared" si="3264"/>
        <v>#VALUE!</v>
      </c>
      <c r="KY369" s="189" t="e">
        <f t="shared" si="3264"/>
        <v>#VALUE!</v>
      </c>
      <c r="KZ369" s="189" t="e">
        <f t="shared" si="3264"/>
        <v>#VALUE!</v>
      </c>
    </row>
    <row r="370" spans="1:312" s="188" customFormat="1">
      <c r="A370" s="188" t="str">
        <f t="shared" ref="A370:A378" si="3265">A356</f>
        <v>02_11BB_HH_170805_rep2</v>
      </c>
      <c r="B370" s="187">
        <f t="shared" ref="B370:B378" si="3266">B251</f>
        <v>35.943625571010969</v>
      </c>
      <c r="C370" s="189">
        <f t="shared" ref="C370:F370" si="3267">$B370*C356</f>
        <v>34.385299994731135</v>
      </c>
      <c r="D370" s="189">
        <f t="shared" si="3267"/>
        <v>0.32336736311615216</v>
      </c>
      <c r="E370" s="189">
        <f t="shared" si="3267"/>
        <v>0.50601713031005269</v>
      </c>
      <c r="F370" s="189">
        <f t="shared" si="3267"/>
        <v>0.72894108285362735</v>
      </c>
      <c r="G370" s="187">
        <f t="shared" ref="G370:G378" si="3268">G251</f>
        <v>12.488909299214129</v>
      </c>
      <c r="H370" s="189">
        <f t="shared" ref="H370:L378" si="3269">$G370*H356</f>
        <v>11.618213427937384</v>
      </c>
      <c r="I370" s="189">
        <f t="shared" si="3269"/>
        <v>0.75630656503159277</v>
      </c>
      <c r="J370" s="189">
        <f t="shared" si="3269"/>
        <v>0</v>
      </c>
      <c r="K370" s="189">
        <f t="shared" si="3269"/>
        <v>0.11438930624515123</v>
      </c>
      <c r="L370" s="189">
        <f t="shared" si="3269"/>
        <v>0</v>
      </c>
      <c r="M370" s="187">
        <f t="shared" ref="M370:M378" si="3270">M251</f>
        <v>7.7187789615672164</v>
      </c>
      <c r="N370" s="189">
        <f t="shared" ref="N370:Q378" si="3271">$M370*N356</f>
        <v>7.2106810198857199</v>
      </c>
      <c r="O370" s="189">
        <f t="shared" si="3271"/>
        <v>0.30972229676110413</v>
      </c>
      <c r="P370" s="189">
        <f t="shared" si="3271"/>
        <v>0.19837564492039284</v>
      </c>
      <c r="Q370" s="189">
        <f t="shared" si="3271"/>
        <v>0</v>
      </c>
      <c r="R370" s="187">
        <f t="shared" ref="R370:R378" si="3272">R251</f>
        <v>2.857649417819176</v>
      </c>
      <c r="S370" s="189">
        <f t="shared" ref="S370:W378" si="3273">$R370*S356</f>
        <v>2.4871119355089384</v>
      </c>
      <c r="T370" s="189">
        <f t="shared" si="3273"/>
        <v>0</v>
      </c>
      <c r="U370" s="189">
        <f t="shared" si="3273"/>
        <v>0.37053748231023781</v>
      </c>
      <c r="V370" s="189">
        <f t="shared" si="3273"/>
        <v>0</v>
      </c>
      <c r="W370" s="189">
        <f t="shared" si="3273"/>
        <v>0</v>
      </c>
      <c r="X370" s="187">
        <f t="shared" ref="X370:X378" si="3274">X251</f>
        <v>24.020008882159477</v>
      </c>
      <c r="Y370" s="189">
        <f t="shared" ref="Y370:AD378" si="3275">$X370*Y356</f>
        <v>21.368761427751657</v>
      </c>
      <c r="Z370" s="189">
        <f t="shared" si="3275"/>
        <v>1.6802492880308708</v>
      </c>
      <c r="AA370" s="189">
        <f t="shared" si="3275"/>
        <v>0.58202025651295386</v>
      </c>
      <c r="AB370" s="189">
        <f t="shared" si="3275"/>
        <v>0.38897790986399289</v>
      </c>
      <c r="AC370" s="189">
        <f t="shared" si="3275"/>
        <v>0</v>
      </c>
      <c r="AD370" s="189">
        <f t="shared" si="3275"/>
        <v>0</v>
      </c>
      <c r="AE370" s="187">
        <f t="shared" ref="AE370:AE378" si="3276">AE251</f>
        <v>6.8507114141874483</v>
      </c>
      <c r="AF370" s="189">
        <f t="shared" ref="AF370:AL378" si="3277">$AE370*AF356</f>
        <v>6.241069567625618</v>
      </c>
      <c r="AG370" s="189">
        <f t="shared" si="3277"/>
        <v>0.22045118105678388</v>
      </c>
      <c r="AH370" s="189">
        <f t="shared" si="3277"/>
        <v>0.2220525271247494</v>
      </c>
      <c r="AI370" s="189">
        <f t="shared" si="3277"/>
        <v>0.16713813838029612</v>
      </c>
      <c r="AJ370" s="189">
        <f t="shared" si="3277"/>
        <v>0</v>
      </c>
      <c r="AK370" s="189">
        <f t="shared" si="3277"/>
        <v>0</v>
      </c>
      <c r="AL370" s="189">
        <f t="shared" si="3277"/>
        <v>0</v>
      </c>
      <c r="AM370" s="187">
        <f t="shared" ref="AM370:AM378" si="3278">AM251</f>
        <v>9.4744288367468172</v>
      </c>
      <c r="AN370" s="189">
        <f t="shared" ref="AN370:AT378" si="3279">$AM370*AN356</f>
        <v>8.9359276525883775</v>
      </c>
      <c r="AO370" s="189">
        <f t="shared" si="3279"/>
        <v>0.50114414529030149</v>
      </c>
      <c r="AP370" s="189">
        <f t="shared" si="3279"/>
        <v>0</v>
      </c>
      <c r="AQ370" s="189">
        <f t="shared" si="3279"/>
        <v>3.7357038868137848E-2</v>
      </c>
      <c r="AR370" s="189">
        <f t="shared" si="3279"/>
        <v>0</v>
      </c>
      <c r="AS370" s="189">
        <f t="shared" si="3279"/>
        <v>0</v>
      </c>
      <c r="AT370" s="189">
        <f t="shared" si="3279"/>
        <v>0</v>
      </c>
      <c r="AU370" s="187"/>
      <c r="AV370" s="187">
        <f t="shared" ref="AV370:AV378" si="3280">AV251</f>
        <v>60.736545523913769</v>
      </c>
      <c r="AW370" s="189">
        <f t="shared" ref="AW370:BB378" si="3281">$AV370*AW356</f>
        <v>50.065700997624397</v>
      </c>
      <c r="AX370" s="189">
        <f t="shared" si="3281"/>
        <v>10.512341386845875</v>
      </c>
      <c r="AY370" s="189">
        <f t="shared" si="3281"/>
        <v>0</v>
      </c>
      <c r="AZ370" s="189">
        <f t="shared" si="3281"/>
        <v>0</v>
      </c>
      <c r="BA370" s="189">
        <f t="shared" si="3281"/>
        <v>0.15850313944349048</v>
      </c>
      <c r="BB370" s="189">
        <f t="shared" si="3281"/>
        <v>0.39551806552569707</v>
      </c>
      <c r="BC370" s="187">
        <f t="shared" ref="BC370:BC378" si="3282">BC251</f>
        <v>98.010973642995424</v>
      </c>
      <c r="BD370" s="189">
        <f t="shared" ref="BD370:BH378" si="3283">$BC370*BD356</f>
        <v>96.296741715465785</v>
      </c>
      <c r="BE370" s="189">
        <f t="shared" si="3283"/>
        <v>0</v>
      </c>
      <c r="BF370" s="189">
        <f t="shared" si="3283"/>
        <v>1.714231927529632</v>
      </c>
      <c r="BG370" s="189">
        <f t="shared" si="3283"/>
        <v>0</v>
      </c>
      <c r="BH370" s="189">
        <f t="shared" si="3283"/>
        <v>0</v>
      </c>
      <c r="BI370" s="187">
        <f t="shared" ref="BI370:BI378" si="3284">BI251</f>
        <v>23.823029105482476</v>
      </c>
      <c r="BJ370" s="189">
        <f t="shared" ref="BJ370:BP378" si="3285">$BI370*BJ356</f>
        <v>22.143592604798492</v>
      </c>
      <c r="BK370" s="189">
        <f t="shared" si="3285"/>
        <v>0.76786892785754268</v>
      </c>
      <c r="BL370" s="189">
        <f t="shared" si="3285"/>
        <v>0.22714404900489782</v>
      </c>
      <c r="BM370" s="189">
        <f t="shared" si="3285"/>
        <v>0.10752606930537249</v>
      </c>
      <c r="BN370" s="189">
        <f t="shared" si="3285"/>
        <v>0</v>
      </c>
      <c r="BO370" s="189">
        <f t="shared" si="3285"/>
        <v>0.57689745451617502</v>
      </c>
      <c r="BP370" s="189">
        <f t="shared" si="3285"/>
        <v>0</v>
      </c>
      <c r="BQ370" s="187">
        <f t="shared" ref="BQ370:BQ378" si="3286">BQ251</f>
        <v>56.395822085759299</v>
      </c>
      <c r="BR370" s="189">
        <f t="shared" ref="BR370:BV378" si="3287">$BQ370*BR356</f>
        <v>55.260228528257933</v>
      </c>
      <c r="BS370" s="189">
        <f t="shared" si="3287"/>
        <v>0.61794352685817411</v>
      </c>
      <c r="BT370" s="189">
        <f t="shared" si="3287"/>
        <v>0</v>
      </c>
      <c r="BU370" s="189">
        <f t="shared" si="3287"/>
        <v>0.51500523187568126</v>
      </c>
      <c r="BV370" s="189">
        <f t="shared" si="3287"/>
        <v>2.6447987675116197E-3</v>
      </c>
      <c r="BW370" s="187">
        <f t="shared" ref="BW370:BW378" si="3288">BW251</f>
        <v>141.62628067315717</v>
      </c>
      <c r="BX370" s="189">
        <f t="shared" ref="BX370:CB378" si="3289">$BW370*BX356</f>
        <v>128.79858213204977</v>
      </c>
      <c r="BY370" s="189">
        <f t="shared" si="3289"/>
        <v>11.501831597645905</v>
      </c>
      <c r="BZ370" s="189">
        <f t="shared" si="3289"/>
        <v>1.3258669434614874</v>
      </c>
      <c r="CA370" s="189">
        <f t="shared" si="3289"/>
        <v>0</v>
      </c>
      <c r="CB370" s="189">
        <f t="shared" si="3289"/>
        <v>0</v>
      </c>
      <c r="CC370" s="187"/>
      <c r="CD370" s="187">
        <f t="shared" ref="CD370:CD378" si="3290">CD251</f>
        <v>52.71474667005824</v>
      </c>
      <c r="CE370" s="189">
        <f t="shared" ref="CE370:CI378" si="3291">$CD370*CE356</f>
        <v>50.589930189759279</v>
      </c>
      <c r="CF370" s="189">
        <f t="shared" si="3291"/>
        <v>2.1248164802989633</v>
      </c>
      <c r="CG370" s="189">
        <f t="shared" si="3291"/>
        <v>0</v>
      </c>
      <c r="CH370" s="189">
        <f t="shared" si="3291"/>
        <v>0</v>
      </c>
      <c r="CI370" s="189">
        <f t="shared" si="3291"/>
        <v>0.16438728901220143</v>
      </c>
      <c r="CJ370" s="187">
        <f t="shared" ref="CJ370:CJ378" si="3292">CJ251</f>
        <v>16.580928760357036</v>
      </c>
      <c r="CK370" s="189">
        <f t="shared" ref="CK370:CQ378" si="3293">$CJ370*CK356</f>
        <v>14.251061030010712</v>
      </c>
      <c r="CL370" s="189">
        <f t="shared" si="3293"/>
        <v>1.9243731918446842</v>
      </c>
      <c r="CM370" s="189">
        <f t="shared" si="3293"/>
        <v>0.40549453850164041</v>
      </c>
      <c r="CN370" s="189">
        <f t="shared" si="3293"/>
        <v>0</v>
      </c>
      <c r="CO370" s="189">
        <f t="shared" si="3293"/>
        <v>0</v>
      </c>
      <c r="CP370" s="189">
        <f t="shared" si="3293"/>
        <v>0</v>
      </c>
      <c r="CQ370" s="189">
        <f t="shared" si="3293"/>
        <v>0</v>
      </c>
      <c r="CR370" s="187">
        <f t="shared" ref="CR370:CR378" si="3294">CR251</f>
        <v>2.2375552001161325</v>
      </c>
      <c r="CS370" s="189">
        <f t="shared" ref="CS370:CX380" si="3295">$CR370*CS356</f>
        <v>1.3315164923558116</v>
      </c>
      <c r="CT370" s="189">
        <f t="shared" si="3295"/>
        <v>2.7702693721214887E-2</v>
      </c>
      <c r="CU370" s="189">
        <f t="shared" si="3295"/>
        <v>0.15379481094153066</v>
      </c>
      <c r="CV370" s="189">
        <f t="shared" si="3295"/>
        <v>0.46301773997179596</v>
      </c>
      <c r="CW370" s="189">
        <f t="shared" si="3295"/>
        <v>0</v>
      </c>
      <c r="CX370" s="189">
        <f t="shared" si="3295"/>
        <v>0.2615234631257794</v>
      </c>
      <c r="CY370" s="187">
        <f t="shared" ref="CY370:CY378" si="3296">CY251</f>
        <v>30.971420785902513</v>
      </c>
      <c r="CZ370" s="189">
        <f t="shared" ref="CZ370:DD378" si="3297">$CY370*CZ356</f>
        <v>30.553921605487989</v>
      </c>
      <c r="DA370" s="189">
        <f t="shared" si="3297"/>
        <v>0</v>
      </c>
      <c r="DB370" s="189">
        <f t="shared" si="3297"/>
        <v>0.21168315433059565</v>
      </c>
      <c r="DC370" s="189">
        <f t="shared" si="3297"/>
        <v>0.20581602608392832</v>
      </c>
      <c r="DD370" s="189">
        <f t="shared" si="3297"/>
        <v>0</v>
      </c>
      <c r="DE370" s="187">
        <f t="shared" ref="DE370:DE378" si="3298">DE251</f>
        <v>1601.0585050385357</v>
      </c>
      <c r="DF370" s="189">
        <f t="shared" ref="DF370:DJ378" si="3299">$DE370*DF356</f>
        <v>1592.4194858172209</v>
      </c>
      <c r="DG370" s="189">
        <f t="shared" si="3299"/>
        <v>0</v>
      </c>
      <c r="DH370" s="189">
        <f t="shared" si="3299"/>
        <v>0</v>
      </c>
      <c r="DI370" s="189">
        <f t="shared" si="3299"/>
        <v>5.4183335268665589</v>
      </c>
      <c r="DJ370" s="189">
        <f t="shared" si="3299"/>
        <v>3.2206856944482678</v>
      </c>
      <c r="DK370" s="187">
        <f t="shared" ref="DK370:DK378" si="3300">DK251</f>
        <v>0</v>
      </c>
      <c r="DL370" s="187">
        <f t="shared" ref="DL370:DL378" si="3301">DL251</f>
        <v>7.8273584142780157</v>
      </c>
      <c r="DM370" s="189">
        <f t="shared" ref="DM370:DV378" si="3302">$DL370*DM356</f>
        <v>5.5568261955360274</v>
      </c>
      <c r="DN370" s="189">
        <f t="shared" si="3302"/>
        <v>0.42044900125129592</v>
      </c>
      <c r="DO370" s="189">
        <f t="shared" si="3302"/>
        <v>0</v>
      </c>
      <c r="DP370" s="189">
        <f t="shared" si="3302"/>
        <v>0.26657329762979498</v>
      </c>
      <c r="DQ370" s="189">
        <f t="shared" si="3302"/>
        <v>0</v>
      </c>
      <c r="DR370" s="189">
        <f t="shared" si="3302"/>
        <v>1.5835099198608977</v>
      </c>
      <c r="DS370" s="189">
        <f t="shared" si="3302"/>
        <v>0</v>
      </c>
      <c r="DT370" s="189">
        <f t="shared" si="3302"/>
        <v>0</v>
      </c>
      <c r="DU370" s="189">
        <f t="shared" si="3302"/>
        <v>0</v>
      </c>
      <c r="DV370" s="189">
        <f t="shared" si="3302"/>
        <v>0</v>
      </c>
      <c r="DW370" s="187">
        <f t="shared" ref="DW370:DW378" si="3303">DW251</f>
        <v>738.01610324140461</v>
      </c>
      <c r="DX370" s="189">
        <f t="shared" ref="DX370:EE378" si="3304">$DW370*DX356</f>
        <v>0.28601588829569347</v>
      </c>
      <c r="DY370" s="189">
        <f t="shared" si="3304"/>
        <v>737.73008735310896</v>
      </c>
      <c r="DZ370" s="189">
        <f t="shared" si="3304"/>
        <v>0</v>
      </c>
      <c r="EA370" s="189">
        <f t="shared" si="3304"/>
        <v>0</v>
      </c>
      <c r="EB370" s="189">
        <f t="shared" si="3304"/>
        <v>0</v>
      </c>
      <c r="EC370" s="189">
        <f t="shared" si="3304"/>
        <v>0</v>
      </c>
      <c r="ED370" s="189">
        <f t="shared" si="3304"/>
        <v>0</v>
      </c>
      <c r="EE370" s="189">
        <f t="shared" si="3304"/>
        <v>0</v>
      </c>
      <c r="EF370" s="187">
        <f t="shared" ref="EF370:EF378" si="3305">EF251</f>
        <v>49.880636826468987</v>
      </c>
      <c r="EG370" s="189">
        <f t="shared" ref="EG370:EL378" si="3306">$EF370*EG356</f>
        <v>40.667314670745434</v>
      </c>
      <c r="EH370" s="189">
        <f t="shared" si="3306"/>
        <v>9.0977103021274406</v>
      </c>
      <c r="EI370" s="189">
        <f t="shared" si="3306"/>
        <v>2.0609538573720023E-2</v>
      </c>
      <c r="EJ370" s="189">
        <f t="shared" si="3306"/>
        <v>0</v>
      </c>
      <c r="EK370" s="189">
        <f t="shared" si="3306"/>
        <v>9.5002315022394701E-2</v>
      </c>
      <c r="EL370" s="189">
        <f t="shared" si="3306"/>
        <v>2.1460835186800486E-2</v>
      </c>
      <c r="EM370" s="187">
        <f t="shared" ref="EM370:EM378" si="3307">EM251</f>
        <v>1.267478904611925</v>
      </c>
      <c r="EN370" s="189">
        <f t="shared" ref="EN370:ES378" si="3308">$EM370*EN356</f>
        <v>0.91823034912888934</v>
      </c>
      <c r="EO370" s="189">
        <f t="shared" si="3308"/>
        <v>7.6567495378258701E-2</v>
      </c>
      <c r="EP370" s="189">
        <f t="shared" si="3308"/>
        <v>3.9312272007099275E-2</v>
      </c>
      <c r="EQ370" s="189">
        <f t="shared" si="3308"/>
        <v>0.23336878809767767</v>
      </c>
      <c r="ER370" s="189">
        <f t="shared" si="3308"/>
        <v>0</v>
      </c>
      <c r="ES370" s="189">
        <f t="shared" si="3308"/>
        <v>0</v>
      </c>
      <c r="ET370" s="187">
        <f t="shared" ref="ET370:ET378" si="3309">ET251</f>
        <v>4.1795946501743781</v>
      </c>
      <c r="EU370" s="189">
        <f t="shared" ref="EU370:EZ378" si="3310">$ET370*EU356</f>
        <v>4.1173046143748193</v>
      </c>
      <c r="EV370" s="189">
        <f t="shared" si="3310"/>
        <v>0</v>
      </c>
      <c r="EW370" s="189">
        <f t="shared" si="3310"/>
        <v>0</v>
      </c>
      <c r="EX370" s="189">
        <f t="shared" si="3310"/>
        <v>4.1145834963373738E-3</v>
      </c>
      <c r="EY370" s="189">
        <f t="shared" si="3310"/>
        <v>5.8175452303220881E-2</v>
      </c>
      <c r="EZ370" s="189">
        <f t="shared" si="3310"/>
        <v>0</v>
      </c>
      <c r="FA370" s="187">
        <f t="shared" ref="FA370:FA378" si="3311">FA251</f>
        <v>230.46202642072097</v>
      </c>
      <c r="FB370" s="189">
        <f t="shared" ref="FB370:FH378" si="3312">$FA370*FB356</f>
        <v>205.95958741721333</v>
      </c>
      <c r="FC370" s="189">
        <f t="shared" si="3312"/>
        <v>23.825625886549197</v>
      </c>
      <c r="FD370" s="189">
        <f t="shared" si="3312"/>
        <v>0</v>
      </c>
      <c r="FE370" s="189">
        <f t="shared" si="3312"/>
        <v>0.66436498557780621</v>
      </c>
      <c r="FF370" s="189">
        <f t="shared" si="3312"/>
        <v>1.2448131380669893E-2</v>
      </c>
      <c r="FG370" s="189">
        <f t="shared" si="3312"/>
        <v>0</v>
      </c>
      <c r="FH370" s="189">
        <f t="shared" si="3312"/>
        <v>0</v>
      </c>
      <c r="FI370" s="187">
        <f t="shared" ref="FI370:FI378" si="3313">FI251</f>
        <v>7.4721592349505199</v>
      </c>
      <c r="FJ370" s="189">
        <f t="shared" ref="FJ370:FM378" si="3314">$FI370*FJ356</f>
        <v>6.1714499257603741</v>
      </c>
      <c r="FK370" s="189">
        <f t="shared" si="3314"/>
        <v>0.24793488234000555</v>
      </c>
      <c r="FL370" s="189">
        <f t="shared" si="3314"/>
        <v>1.0527744268501407</v>
      </c>
      <c r="FM370" s="189">
        <f t="shared" si="3314"/>
        <v>0</v>
      </c>
      <c r="FN370" s="187">
        <f t="shared" ref="FN370:FN378" si="3315">FN251</f>
        <v>2.8592658720798387</v>
      </c>
      <c r="FO370" s="189">
        <f t="shared" ref="FO370:FT378" si="3316">$FN370*FO356</f>
        <v>1.9561551885260988</v>
      </c>
      <c r="FP370" s="189">
        <f t="shared" si="3316"/>
        <v>0.82117325889699189</v>
      </c>
      <c r="FQ370" s="189">
        <f t="shared" si="3316"/>
        <v>8.1937424656748137E-2</v>
      </c>
      <c r="FR370" s="189">
        <f t="shared" si="3316"/>
        <v>0</v>
      </c>
      <c r="FS370" s="189">
        <f t="shared" si="3316"/>
        <v>0</v>
      </c>
      <c r="FT370" s="189">
        <f t="shared" si="3316"/>
        <v>0</v>
      </c>
      <c r="FU370" s="187">
        <f t="shared" ref="FU370:FU378" si="3317">FU251</f>
        <v>21153.653639540204</v>
      </c>
      <c r="FV370" s="189">
        <f t="shared" ref="FV370:GB378" si="3318">$FU370*FV356</f>
        <v>20521.016406915653</v>
      </c>
      <c r="FW370" s="189">
        <f t="shared" si="3318"/>
        <v>441.76414904069418</v>
      </c>
      <c r="FX370" s="189">
        <f t="shared" si="3318"/>
        <v>190.87308358385559</v>
      </c>
      <c r="FY370" s="189">
        <f t="shared" si="3318"/>
        <v>0</v>
      </c>
      <c r="FZ370" s="189">
        <f t="shared" si="3318"/>
        <v>0</v>
      </c>
      <c r="GA370" s="189">
        <f t="shared" si="3318"/>
        <v>0</v>
      </c>
      <c r="GB370" s="189">
        <f t="shared" si="3318"/>
        <v>0</v>
      </c>
      <c r="GC370" s="187">
        <f t="shared" ref="GC370:GC378" si="3319">GC251</f>
        <v>1.4399069074134097</v>
      </c>
      <c r="GD370" s="189">
        <f t="shared" ref="GD370:GJ378" si="3320">$GC370*GD356</f>
        <v>1.419702758554807</v>
      </c>
      <c r="GE370" s="189">
        <f t="shared" si="3320"/>
        <v>1.8948530280707445E-2</v>
      </c>
      <c r="GF370" s="189">
        <f t="shared" si="3320"/>
        <v>1.2556185778950825E-3</v>
      </c>
      <c r="GG370" s="189">
        <f t="shared" si="3320"/>
        <v>0</v>
      </c>
      <c r="GH370" s="189">
        <f t="shared" si="3320"/>
        <v>0</v>
      </c>
      <c r="GI370" s="189">
        <f t="shared" si="3320"/>
        <v>0</v>
      </c>
      <c r="GJ370" s="189">
        <f t="shared" si="3320"/>
        <v>0</v>
      </c>
      <c r="GK370" s="187">
        <f t="shared" ref="GK370:GK378" si="3321">GK251</f>
        <v>75.484800173298041</v>
      </c>
      <c r="GL370" s="189">
        <f t="shared" ref="GL370:GR378" si="3322">$GK370*GL356</f>
        <v>72.738982382992063</v>
      </c>
      <c r="GM370" s="189">
        <f t="shared" si="3322"/>
        <v>0.42662210080997176</v>
      </c>
      <c r="GN370" s="189">
        <f t="shared" si="3322"/>
        <v>2.3109225180356439</v>
      </c>
      <c r="GO370" s="189">
        <f t="shared" si="3322"/>
        <v>0</v>
      </c>
      <c r="GP370" s="189">
        <f t="shared" si="3322"/>
        <v>0</v>
      </c>
      <c r="GQ370" s="189">
        <f t="shared" si="3322"/>
        <v>8.273171460353685E-3</v>
      </c>
      <c r="GR370" s="189">
        <f t="shared" si="3322"/>
        <v>0</v>
      </c>
      <c r="GS370" s="187">
        <f t="shared" ref="GS370:GS378" si="3323">GS251</f>
        <v>16.069697937516995</v>
      </c>
      <c r="GT370" s="189">
        <f t="shared" ref="GT370:GZ378" si="3324">$GS370*GT356</f>
        <v>15.625755199829898</v>
      </c>
      <c r="GU370" s="189">
        <f t="shared" si="3324"/>
        <v>0</v>
      </c>
      <c r="GV370" s="189">
        <f t="shared" si="3324"/>
        <v>0.4439427376870983</v>
      </c>
      <c r="GW370" s="189">
        <f t="shared" si="3324"/>
        <v>0</v>
      </c>
      <c r="GX370" s="189">
        <f t="shared" si="3324"/>
        <v>0</v>
      </c>
      <c r="GY370" s="189">
        <f t="shared" si="3324"/>
        <v>0</v>
      </c>
      <c r="GZ370" s="189">
        <f t="shared" si="3324"/>
        <v>0</v>
      </c>
      <c r="HA370" s="187">
        <f t="shared" ref="HA370:HA378" si="3325">HA251</f>
        <v>1.1338977803997938</v>
      </c>
      <c r="HB370" s="190">
        <f t="shared" ref="HB370:HE378" si="3326">$HA370*HB356</f>
        <v>1.0796562910869927</v>
      </c>
      <c r="HC370" s="190">
        <f t="shared" si="3326"/>
        <v>0</v>
      </c>
      <c r="HD370" s="190">
        <f t="shared" si="3326"/>
        <v>5.4241489312801143E-2</v>
      </c>
      <c r="HE370" s="190">
        <f t="shared" si="3326"/>
        <v>0</v>
      </c>
      <c r="HF370" s="187">
        <f t="shared" ref="HF370:HF378" si="3327">HF251</f>
        <v>1.56361295717933</v>
      </c>
      <c r="HG370" s="190">
        <f t="shared" ref="HG370:HJ378" si="3328">$HF370*HG356</f>
        <v>1.2421504914501285</v>
      </c>
      <c r="HH370" s="190">
        <f t="shared" si="3328"/>
        <v>2.9358191067631483E-2</v>
      </c>
      <c r="HI370" s="190">
        <f t="shared" si="3328"/>
        <v>0.29210427466156996</v>
      </c>
      <c r="HJ370" s="190">
        <f t="shared" si="3328"/>
        <v>0</v>
      </c>
      <c r="HK370" s="187">
        <f t="shared" ref="HK370:HK378" si="3329">HK251</f>
        <v>464.97767743515988</v>
      </c>
      <c r="HL370" s="189">
        <f t="shared" ref="HL370:HR378" si="3330">$HK370*HL356</f>
        <v>464.40606060946601</v>
      </c>
      <c r="HM370" s="189">
        <f t="shared" si="3330"/>
        <v>0</v>
      </c>
      <c r="HN370" s="189">
        <f t="shared" si="3330"/>
        <v>0</v>
      </c>
      <c r="HO370" s="189">
        <f t="shared" si="3330"/>
        <v>0</v>
      </c>
      <c r="HP370" s="189">
        <f t="shared" si="3330"/>
        <v>0.5716168256938946</v>
      </c>
      <c r="HQ370" s="189">
        <f t="shared" si="3330"/>
        <v>0</v>
      </c>
      <c r="HR370" s="189">
        <f t="shared" si="3330"/>
        <v>0</v>
      </c>
      <c r="HS370" s="187">
        <f t="shared" ref="HS370:HS378" si="3331">HS251</f>
        <v>46.960632920511713</v>
      </c>
      <c r="HT370" s="189">
        <f t="shared" ref="HT370:IA378" si="3332">$HS370*HT356</f>
        <v>29.668930982013077</v>
      </c>
      <c r="HU370" s="189">
        <f t="shared" si="3332"/>
        <v>11.360069112409771</v>
      </c>
      <c r="HV370" s="189">
        <f t="shared" si="3332"/>
        <v>5.1380602025829507</v>
      </c>
      <c r="HW370" s="189">
        <f t="shared" si="3332"/>
        <v>0.65166346678402376</v>
      </c>
      <c r="HX370" s="189">
        <f t="shared" si="3332"/>
        <v>0</v>
      </c>
      <c r="HY370" s="189">
        <f t="shared" si="3332"/>
        <v>0.14190915672188903</v>
      </c>
      <c r="HZ370" s="189">
        <f t="shared" si="3332"/>
        <v>0</v>
      </c>
      <c r="IA370" s="189">
        <f t="shared" si="3332"/>
        <v>0</v>
      </c>
      <c r="IB370" s="187">
        <f t="shared" ref="IB370:IB378" si="3333">IB251</f>
        <v>85.837265503212834</v>
      </c>
      <c r="IC370" s="189">
        <f t="shared" ref="IC370:II378" si="3334">$IB370*IC356</f>
        <v>79.768067887058066</v>
      </c>
      <c r="ID370" s="189">
        <f t="shared" si="3334"/>
        <v>5.3128367509601517</v>
      </c>
      <c r="IE370" s="189">
        <f t="shared" si="3334"/>
        <v>0.75636086519461654</v>
      </c>
      <c r="IF370" s="189">
        <f t="shared" si="3334"/>
        <v>0</v>
      </c>
      <c r="IG370" s="189">
        <f t="shared" si="3334"/>
        <v>0</v>
      </c>
      <c r="IH370" s="189">
        <f t="shared" si="3334"/>
        <v>0</v>
      </c>
      <c r="II370" s="189">
        <f t="shared" si="3334"/>
        <v>0</v>
      </c>
      <c r="IJ370" s="187">
        <f t="shared" ref="IJ370:IJ378" si="3335">IJ251</f>
        <v>19.755964786006913</v>
      </c>
      <c r="IK370" s="189">
        <f t="shared" ref="IK370:IQ378" si="3336">$IJ370*IK356</f>
        <v>18.472089387916114</v>
      </c>
      <c r="IL370" s="189">
        <f t="shared" si="3336"/>
        <v>0.18470142572008313</v>
      </c>
      <c r="IM370" s="189">
        <f t="shared" si="3336"/>
        <v>0.34174080658758327</v>
      </c>
      <c r="IN370" s="189">
        <f t="shared" si="3336"/>
        <v>0.44988750964970353</v>
      </c>
      <c r="IO370" s="189">
        <f t="shared" si="3336"/>
        <v>0.1982097798341049</v>
      </c>
      <c r="IP370" s="189">
        <f t="shared" si="3336"/>
        <v>0.10933587629933016</v>
      </c>
      <c r="IQ370" s="189">
        <f t="shared" si="3336"/>
        <v>0</v>
      </c>
      <c r="IR370" s="187">
        <f t="shared" ref="IR370:IR378" si="3337">IR251</f>
        <v>5.3390802334601428</v>
      </c>
      <c r="IS370" s="189">
        <f t="shared" ref="IS370:JB378" si="3338">$IR370*IS356</f>
        <v>4.8536872028126972</v>
      </c>
      <c r="IT370" s="189">
        <f t="shared" si="3338"/>
        <v>9.2542246630078803E-2</v>
      </c>
      <c r="IU370" s="189">
        <f t="shared" si="3338"/>
        <v>2.2360720106571121E-2</v>
      </c>
      <c r="IV370" s="189">
        <f t="shared" si="3338"/>
        <v>0.1079354692652827</v>
      </c>
      <c r="IW370" s="189">
        <f t="shared" si="3338"/>
        <v>0.10572980375450743</v>
      </c>
      <c r="IX370" s="189">
        <f t="shared" si="3338"/>
        <v>0</v>
      </c>
      <c r="IY370" s="189">
        <f t="shared" si="3338"/>
        <v>0.15682479089100587</v>
      </c>
      <c r="IZ370" s="189">
        <f t="shared" si="3338"/>
        <v>0</v>
      </c>
      <c r="JA370" s="189">
        <f t="shared" si="3338"/>
        <v>0</v>
      </c>
      <c r="JB370" s="189">
        <f t="shared" si="3338"/>
        <v>0</v>
      </c>
      <c r="JC370" s="187">
        <f t="shared" ref="JC370:JC378" si="3339">JC251</f>
        <v>85.636908581181359</v>
      </c>
      <c r="JD370" s="189">
        <f t="shared" ref="JD370:JI378" si="3340">$JC370*JD356</f>
        <v>84.76175681246032</v>
      </c>
      <c r="JE370" s="189">
        <f t="shared" si="3340"/>
        <v>0</v>
      </c>
      <c r="JF370" s="189">
        <f t="shared" si="3340"/>
        <v>0</v>
      </c>
      <c r="JG370" s="189">
        <f t="shared" si="3340"/>
        <v>0.87515176872103673</v>
      </c>
      <c r="JH370" s="189">
        <f t="shared" si="3340"/>
        <v>0</v>
      </c>
      <c r="JI370" s="189">
        <f t="shared" si="3340"/>
        <v>0</v>
      </c>
      <c r="JJ370" s="187">
        <f t="shared" ref="JJ370:JJ378" si="3341">JJ251</f>
        <v>19.755964786006913</v>
      </c>
      <c r="JK370" s="188">
        <f t="shared" ref="JK370:JU378" si="3342">$JJ370*JK356</f>
        <v>18.472089387916114</v>
      </c>
      <c r="JL370" s="188">
        <f t="shared" si="3342"/>
        <v>0</v>
      </c>
      <c r="JM370" s="188">
        <f t="shared" si="3342"/>
        <v>0</v>
      </c>
      <c r="JN370" s="188">
        <f t="shared" si="3342"/>
        <v>0</v>
      </c>
      <c r="JO370" s="188">
        <f t="shared" si="3342"/>
        <v>0</v>
      </c>
      <c r="JP370" s="188">
        <f t="shared" si="3342"/>
        <v>0</v>
      </c>
      <c r="JQ370" s="188">
        <f t="shared" si="3342"/>
        <v>0</v>
      </c>
      <c r="JR370" s="188">
        <f t="shared" si="3342"/>
        <v>0</v>
      </c>
      <c r="JS370" s="188">
        <f t="shared" si="3342"/>
        <v>0</v>
      </c>
      <c r="JT370" s="188">
        <f t="shared" si="3342"/>
        <v>0</v>
      </c>
      <c r="JU370" s="188">
        <f t="shared" si="3342"/>
        <v>0</v>
      </c>
      <c r="JV370" s="187">
        <f t="shared" ref="JV370:JV378" si="3343">JV251</f>
        <v>1.6268123105581953</v>
      </c>
      <c r="JW370" s="189">
        <f t="shared" ref="JW370:KH378" si="3344">$JV370*JW356</f>
        <v>1.1852770041128913</v>
      </c>
      <c r="JX370" s="189">
        <f t="shared" si="3344"/>
        <v>0</v>
      </c>
      <c r="JY370" s="189">
        <f t="shared" si="3344"/>
        <v>8.0216128504873904E-2</v>
      </c>
      <c r="JZ370" s="189">
        <f t="shared" si="3344"/>
        <v>0</v>
      </c>
      <c r="KA370" s="189">
        <f t="shared" si="3344"/>
        <v>0</v>
      </c>
      <c r="KB370" s="189">
        <f t="shared" si="3344"/>
        <v>0</v>
      </c>
      <c r="KC370" s="189">
        <f t="shared" si="3344"/>
        <v>0.36131917794042984</v>
      </c>
      <c r="KD370" s="189">
        <f t="shared" si="3344"/>
        <v>0</v>
      </c>
      <c r="KE370" s="189">
        <f t="shared" si="3344"/>
        <v>0</v>
      </c>
      <c r="KF370" s="189">
        <f t="shared" si="3344"/>
        <v>0</v>
      </c>
      <c r="KG370" s="189">
        <f t="shared" si="3344"/>
        <v>0</v>
      </c>
      <c r="KH370" s="189">
        <f t="shared" si="3344"/>
        <v>0</v>
      </c>
      <c r="KI370" s="187">
        <f t="shared" ref="KI370:KI378" si="3345">KI251</f>
        <v>110.23323035608013</v>
      </c>
      <c r="KJ370" s="189">
        <f t="shared" ref="KJ370:KP378" si="3346">$KI370*KJ356</f>
        <v>109.59241528720173</v>
      </c>
      <c r="KK370" s="189">
        <f t="shared" si="3346"/>
        <v>0</v>
      </c>
      <c r="KL370" s="189">
        <f t="shared" si="3346"/>
        <v>0</v>
      </c>
      <c r="KM370" s="189">
        <f t="shared" si="3346"/>
        <v>0.55183625087829613</v>
      </c>
      <c r="KN370" s="189">
        <f t="shared" si="3346"/>
        <v>0</v>
      </c>
      <c r="KO370" s="189">
        <f t="shared" si="3346"/>
        <v>8.3736505745724804E-2</v>
      </c>
      <c r="KP370" s="189">
        <f t="shared" si="3346"/>
        <v>5.2423122543862949E-3</v>
      </c>
      <c r="KQ370" s="187" t="e">
        <f t="shared" ref="KQ370:KQ378" si="3347">KQ251</f>
        <v>#VALUE!</v>
      </c>
      <c r="KR370" s="189" t="e">
        <f t="shared" ref="KR370:KZ378" si="3348">$KQ370*KR356</f>
        <v>#VALUE!</v>
      </c>
      <c r="KS370" s="189" t="e">
        <f t="shared" si="3348"/>
        <v>#VALUE!</v>
      </c>
      <c r="KT370" s="189" t="e">
        <f t="shared" si="3348"/>
        <v>#VALUE!</v>
      </c>
      <c r="KU370" s="189" t="e">
        <f t="shared" si="3348"/>
        <v>#VALUE!</v>
      </c>
      <c r="KV370" s="189" t="e">
        <f t="shared" si="3348"/>
        <v>#VALUE!</v>
      </c>
      <c r="KW370" s="189" t="e">
        <f t="shared" si="3348"/>
        <v>#VALUE!</v>
      </c>
      <c r="KX370" s="189" t="e">
        <f t="shared" si="3348"/>
        <v>#VALUE!</v>
      </c>
      <c r="KY370" s="189" t="e">
        <f t="shared" si="3348"/>
        <v>#VALUE!</v>
      </c>
      <c r="KZ370" s="189" t="e">
        <f t="shared" si="3348"/>
        <v>#VALUE!</v>
      </c>
    </row>
    <row r="371" spans="1:312" s="188" customFormat="1">
      <c r="A371" s="188" t="str">
        <f t="shared" si="3265"/>
        <v>03_8BC_HH_170805_rep3</v>
      </c>
      <c r="B371" s="187">
        <f t="shared" si="3266"/>
        <v>28.960882132240975</v>
      </c>
      <c r="C371" s="189">
        <f t="shared" ref="C371:F371" si="3349">$B371*C357</f>
        <v>27.472537355963141</v>
      </c>
      <c r="D371" s="189">
        <f t="shared" si="3349"/>
        <v>0</v>
      </c>
      <c r="E371" s="189">
        <f t="shared" si="3349"/>
        <v>0.47441029068654689</v>
      </c>
      <c r="F371" s="189">
        <f t="shared" si="3349"/>
        <v>1.0139344855912871</v>
      </c>
      <c r="G371" s="187">
        <f t="shared" si="3268"/>
        <v>14.040468172745712</v>
      </c>
      <c r="H371" s="189">
        <f t="shared" si="3269"/>
        <v>12.969035197127507</v>
      </c>
      <c r="I371" s="189">
        <f t="shared" si="3269"/>
        <v>0.96276064723420207</v>
      </c>
      <c r="J371" s="189">
        <f t="shared" si="3269"/>
        <v>0</v>
      </c>
      <c r="K371" s="189">
        <f t="shared" si="3269"/>
        <v>0.10867232838400145</v>
      </c>
      <c r="L371" s="189">
        <f t="shared" si="3269"/>
        <v>0</v>
      </c>
      <c r="M371" s="187">
        <f t="shared" si="3270"/>
        <v>4.7975799802143868</v>
      </c>
      <c r="N371" s="189">
        <f t="shared" si="3271"/>
        <v>4.6933651546081432</v>
      </c>
      <c r="O371" s="189">
        <f t="shared" si="3271"/>
        <v>0</v>
      </c>
      <c r="P371" s="189">
        <f t="shared" si="3271"/>
        <v>0.10421482560624371</v>
      </c>
      <c r="Q371" s="189">
        <f t="shared" si="3271"/>
        <v>0.35330149856556692</v>
      </c>
      <c r="R371" s="187">
        <f t="shared" si="3272"/>
        <v>1.5244273032350355</v>
      </c>
      <c r="S371" s="189">
        <f t="shared" si="3273"/>
        <v>1.3826557258253749</v>
      </c>
      <c r="T371" s="189">
        <f t="shared" si="3273"/>
        <v>0.14177157740966057</v>
      </c>
      <c r="U371" s="189">
        <f t="shared" si="3273"/>
        <v>0</v>
      </c>
      <c r="V371" s="189">
        <f t="shared" si="3273"/>
        <v>0</v>
      </c>
      <c r="W371" s="189">
        <f t="shared" si="3273"/>
        <v>0</v>
      </c>
      <c r="X371" s="187">
        <f t="shared" si="3274"/>
        <v>13.078552921341872</v>
      </c>
      <c r="Y371" s="189">
        <f t="shared" si="3275"/>
        <v>11.827475840816726</v>
      </c>
      <c r="Z371" s="189">
        <f t="shared" si="3275"/>
        <v>0.96071392001995393</v>
      </c>
      <c r="AA371" s="189">
        <f t="shared" si="3275"/>
        <v>0.11921285713299559</v>
      </c>
      <c r="AB371" s="189">
        <f t="shared" si="3275"/>
        <v>0.17115030337219797</v>
      </c>
      <c r="AC371" s="189">
        <f t="shared" si="3275"/>
        <v>0</v>
      </c>
      <c r="AD371" s="189">
        <f t="shared" si="3275"/>
        <v>0</v>
      </c>
      <c r="AE371" s="187">
        <f t="shared" si="3276"/>
        <v>4.0295982743839751</v>
      </c>
      <c r="AF371" s="189">
        <f t="shared" si="3277"/>
        <v>3.6145533290463696</v>
      </c>
      <c r="AG371" s="189">
        <f t="shared" si="3277"/>
        <v>7.3312586689357445E-2</v>
      </c>
      <c r="AH371" s="189">
        <f t="shared" si="3277"/>
        <v>2.5509594562384708E-2</v>
      </c>
      <c r="AI371" s="189">
        <f t="shared" si="3277"/>
        <v>0.31622276408586331</v>
      </c>
      <c r="AJ371" s="189">
        <f t="shared" si="3277"/>
        <v>0</v>
      </c>
      <c r="AK371" s="189">
        <f t="shared" si="3277"/>
        <v>0</v>
      </c>
      <c r="AL371" s="189">
        <f t="shared" si="3277"/>
        <v>0</v>
      </c>
      <c r="AM371" s="187">
        <f t="shared" si="3278"/>
        <v>4.4254429829239479</v>
      </c>
      <c r="AN371" s="189">
        <f t="shared" si="3279"/>
        <v>3.9796905393317372</v>
      </c>
      <c r="AO371" s="189">
        <f t="shared" si="3279"/>
        <v>0.42508843233696969</v>
      </c>
      <c r="AP371" s="189">
        <f t="shared" si="3279"/>
        <v>2.0664011255241886E-2</v>
      </c>
      <c r="AQ371" s="189">
        <f t="shared" si="3279"/>
        <v>0</v>
      </c>
      <c r="AR371" s="189">
        <f t="shared" si="3279"/>
        <v>0</v>
      </c>
      <c r="AS371" s="189">
        <f t="shared" si="3279"/>
        <v>0</v>
      </c>
      <c r="AT371" s="189">
        <f t="shared" si="3279"/>
        <v>0</v>
      </c>
      <c r="AU371" s="187"/>
      <c r="AV371" s="187">
        <f t="shared" si="3280"/>
        <v>81.021100389534084</v>
      </c>
      <c r="AW371" s="189">
        <f t="shared" si="3281"/>
        <v>74.849197199993185</v>
      </c>
      <c r="AX371" s="189">
        <f t="shared" si="3281"/>
        <v>5.4731801523286618</v>
      </c>
      <c r="AY371" s="189">
        <f t="shared" si="3281"/>
        <v>0.69585290987696813</v>
      </c>
      <c r="AZ371" s="189">
        <f t="shared" si="3281"/>
        <v>0</v>
      </c>
      <c r="BA371" s="189">
        <f t="shared" si="3281"/>
        <v>2.8701273352731739E-3</v>
      </c>
      <c r="BB371" s="189">
        <f t="shared" si="3281"/>
        <v>9.347714631131368E-2</v>
      </c>
      <c r="BC371" s="187">
        <f t="shared" si="3282"/>
        <v>69.585358467770092</v>
      </c>
      <c r="BD371" s="189">
        <f t="shared" si="3283"/>
        <v>68.651970964858691</v>
      </c>
      <c r="BE371" s="189">
        <f t="shared" si="3283"/>
        <v>0.22220140822798776</v>
      </c>
      <c r="BF371" s="189">
        <f t="shared" si="3283"/>
        <v>0.68307313575448458</v>
      </c>
      <c r="BG371" s="189">
        <f t="shared" si="3283"/>
        <v>2.8112958928934586E-2</v>
      </c>
      <c r="BH371" s="189">
        <f t="shared" si="3283"/>
        <v>0</v>
      </c>
      <c r="BI371" s="187">
        <f t="shared" si="3284"/>
        <v>13.526238669653573</v>
      </c>
      <c r="BJ371" s="189">
        <f t="shared" si="3285"/>
        <v>12.736808461993251</v>
      </c>
      <c r="BK371" s="189">
        <f t="shared" si="3285"/>
        <v>0</v>
      </c>
      <c r="BL371" s="189">
        <f t="shared" si="3285"/>
        <v>0.1361819556542489</v>
      </c>
      <c r="BM371" s="189">
        <f t="shared" si="3285"/>
        <v>0.1981289604254477</v>
      </c>
      <c r="BN371" s="189">
        <f t="shared" si="3285"/>
        <v>0</v>
      </c>
      <c r="BO371" s="189">
        <f t="shared" si="3285"/>
        <v>0.45511929158062514</v>
      </c>
      <c r="BP371" s="189">
        <f t="shared" si="3285"/>
        <v>0</v>
      </c>
      <c r="BQ371" s="187">
        <f t="shared" si="3286"/>
        <v>45.959291988590195</v>
      </c>
      <c r="BR371" s="189">
        <f t="shared" si="3287"/>
        <v>45.252682792247533</v>
      </c>
      <c r="BS371" s="189">
        <f t="shared" si="3287"/>
        <v>0.3896086564153467</v>
      </c>
      <c r="BT371" s="189">
        <f t="shared" si="3287"/>
        <v>4.0087215360724189E-2</v>
      </c>
      <c r="BU371" s="189">
        <f t="shared" si="3287"/>
        <v>0.10963722852986033</v>
      </c>
      <c r="BV371" s="189">
        <f t="shared" si="3287"/>
        <v>0.16727609603672622</v>
      </c>
      <c r="BW371" s="187">
        <f t="shared" si="3288"/>
        <v>78.008185968973578</v>
      </c>
      <c r="BX371" s="189">
        <f t="shared" si="3289"/>
        <v>78.008185968973578</v>
      </c>
      <c r="BY371" s="189">
        <f t="shared" si="3289"/>
        <v>0</v>
      </c>
      <c r="BZ371" s="189">
        <f t="shared" si="3289"/>
        <v>0</v>
      </c>
      <c r="CA371" s="189">
        <f t="shared" si="3289"/>
        <v>0</v>
      </c>
      <c r="CB371" s="189">
        <f t="shared" si="3289"/>
        <v>0</v>
      </c>
      <c r="CC371" s="187"/>
      <c r="CD371" s="187">
        <f t="shared" si="3290"/>
        <v>28.660193628040933</v>
      </c>
      <c r="CE371" s="189">
        <f t="shared" si="3291"/>
        <v>27.594023441023765</v>
      </c>
      <c r="CF371" s="189">
        <f t="shared" si="3291"/>
        <v>1.0345825210599777</v>
      </c>
      <c r="CG371" s="189">
        <f t="shared" si="3291"/>
        <v>0</v>
      </c>
      <c r="CH371" s="189">
        <f t="shared" si="3291"/>
        <v>3.1587665957191313E-2</v>
      </c>
      <c r="CI371" s="189">
        <f t="shared" si="3291"/>
        <v>1.4452069989376518E-2</v>
      </c>
      <c r="CJ371" s="187">
        <f t="shared" si="3292"/>
        <v>8.808084545540634</v>
      </c>
      <c r="CK371" s="189">
        <f t="shared" si="3293"/>
        <v>8.1069536166126017</v>
      </c>
      <c r="CL371" s="189">
        <f t="shared" si="3293"/>
        <v>0.70113092892803319</v>
      </c>
      <c r="CM371" s="189">
        <f t="shared" si="3293"/>
        <v>0</v>
      </c>
      <c r="CN371" s="189">
        <f t="shared" si="3293"/>
        <v>0</v>
      </c>
      <c r="CO371" s="189">
        <f t="shared" si="3293"/>
        <v>0</v>
      </c>
      <c r="CP371" s="189">
        <f t="shared" si="3293"/>
        <v>0</v>
      </c>
      <c r="CQ371" s="189">
        <f t="shared" si="3293"/>
        <v>0</v>
      </c>
      <c r="CR371" s="187">
        <f t="shared" si="3294"/>
        <v>1.1775436722415349</v>
      </c>
      <c r="CS371" s="189">
        <f t="shared" si="3295"/>
        <v>0.95905261962861055</v>
      </c>
      <c r="CT371" s="189">
        <f t="shared" si="3295"/>
        <v>7.8530620403148652E-3</v>
      </c>
      <c r="CU371" s="189">
        <f t="shared" si="3295"/>
        <v>0</v>
      </c>
      <c r="CV371" s="189">
        <f t="shared" si="3295"/>
        <v>0</v>
      </c>
      <c r="CW371" s="189">
        <f t="shared" si="3295"/>
        <v>0</v>
      </c>
      <c r="CX371" s="189">
        <f t="shared" si="3295"/>
        <v>0.21063799057260954</v>
      </c>
      <c r="CY371" s="187">
        <f t="shared" si="3296"/>
        <v>19.004176713592361</v>
      </c>
      <c r="CZ371" s="189">
        <f t="shared" si="3297"/>
        <v>18.241943519518045</v>
      </c>
      <c r="DA371" s="189">
        <f t="shared" si="3297"/>
        <v>0.56900273460692963</v>
      </c>
      <c r="DB371" s="189">
        <f t="shared" si="3297"/>
        <v>0</v>
      </c>
      <c r="DC371" s="189">
        <f t="shared" si="3297"/>
        <v>0.19323045946738668</v>
      </c>
      <c r="DD371" s="189">
        <f t="shared" si="3297"/>
        <v>0</v>
      </c>
      <c r="DE371" s="187">
        <f t="shared" si="3298"/>
        <v>1905.5427445896564</v>
      </c>
      <c r="DF371" s="189">
        <f t="shared" si="3299"/>
        <v>1897.8957688572432</v>
      </c>
      <c r="DG371" s="189">
        <f t="shared" si="3299"/>
        <v>0</v>
      </c>
      <c r="DH371" s="189">
        <f t="shared" si="3299"/>
        <v>1.307712763960315</v>
      </c>
      <c r="DI371" s="189">
        <f t="shared" si="3299"/>
        <v>6.3392629684527639</v>
      </c>
      <c r="DJ371" s="189">
        <f t="shared" si="3299"/>
        <v>0</v>
      </c>
      <c r="DK371" s="187">
        <f t="shared" si="3300"/>
        <v>0</v>
      </c>
      <c r="DL371" s="187">
        <f t="shared" si="3301"/>
        <v>5.2438732891368014</v>
      </c>
      <c r="DM371" s="189">
        <f t="shared" si="3302"/>
        <v>3.3142849868320781</v>
      </c>
      <c r="DN371" s="189">
        <f t="shared" si="3302"/>
        <v>0.44627966305224936</v>
      </c>
      <c r="DO371" s="189">
        <f t="shared" si="3302"/>
        <v>1.3176045817486874E-2</v>
      </c>
      <c r="DP371" s="189">
        <f t="shared" si="3302"/>
        <v>0</v>
      </c>
      <c r="DQ371" s="189">
        <f t="shared" si="3302"/>
        <v>0</v>
      </c>
      <c r="DR371" s="189">
        <f t="shared" si="3302"/>
        <v>1.0201777266186534</v>
      </c>
      <c r="DS371" s="189">
        <f t="shared" si="3302"/>
        <v>0.44995486681633345</v>
      </c>
      <c r="DT371" s="189">
        <f t="shared" si="3302"/>
        <v>0</v>
      </c>
      <c r="DU371" s="189">
        <f t="shared" si="3302"/>
        <v>0</v>
      </c>
      <c r="DV371" s="189">
        <f t="shared" si="3302"/>
        <v>0</v>
      </c>
      <c r="DW371" s="187">
        <f t="shared" si="3303"/>
        <v>870.44266880958833</v>
      </c>
      <c r="DX371" s="189">
        <f t="shared" si="3304"/>
        <v>0.3482061490966038</v>
      </c>
      <c r="DY371" s="189">
        <f t="shared" si="3304"/>
        <v>870.09446266049179</v>
      </c>
      <c r="DZ371" s="189">
        <f t="shared" si="3304"/>
        <v>0</v>
      </c>
      <c r="EA371" s="189">
        <f t="shared" si="3304"/>
        <v>0</v>
      </c>
      <c r="EB371" s="189">
        <f t="shared" si="3304"/>
        <v>0</v>
      </c>
      <c r="EC371" s="189">
        <f t="shared" si="3304"/>
        <v>0</v>
      </c>
      <c r="ED371" s="189">
        <f t="shared" si="3304"/>
        <v>0</v>
      </c>
      <c r="EE371" s="189">
        <f t="shared" si="3304"/>
        <v>0</v>
      </c>
      <c r="EF371" s="187">
        <f t="shared" si="3305"/>
        <v>33.849838436168071</v>
      </c>
      <c r="EG371" s="189">
        <f t="shared" si="3306"/>
        <v>31.866698823163855</v>
      </c>
      <c r="EH371" s="189">
        <f t="shared" si="3306"/>
        <v>1.7960189490339695</v>
      </c>
      <c r="EI371" s="189">
        <f t="shared" si="3306"/>
        <v>0</v>
      </c>
      <c r="EJ371" s="189">
        <f t="shared" si="3306"/>
        <v>0.1367191880961757</v>
      </c>
      <c r="EK371" s="189">
        <f t="shared" si="3306"/>
        <v>5.040147587406614E-2</v>
      </c>
      <c r="EL371" s="189">
        <f t="shared" si="3306"/>
        <v>1.7322587677872925E-2</v>
      </c>
      <c r="EM371" s="187">
        <f t="shared" si="3307"/>
        <v>1.2384262491011597</v>
      </c>
      <c r="EN371" s="189">
        <f t="shared" si="3308"/>
        <v>0.87791652243692198</v>
      </c>
      <c r="EO371" s="189">
        <f t="shared" si="3308"/>
        <v>1.1881715632028077E-2</v>
      </c>
      <c r="EP371" s="189">
        <f t="shared" si="3308"/>
        <v>5.4871225313021507E-2</v>
      </c>
      <c r="EQ371" s="189">
        <f t="shared" si="3308"/>
        <v>0.21682910518048773</v>
      </c>
      <c r="ER371" s="189">
        <f t="shared" si="3308"/>
        <v>7.6927680538700499E-2</v>
      </c>
      <c r="ES371" s="189">
        <f t="shared" si="3308"/>
        <v>0</v>
      </c>
      <c r="ET371" s="187">
        <f t="shared" si="3309"/>
        <v>2.951369330677168</v>
      </c>
      <c r="EU371" s="189">
        <f t="shared" si="3310"/>
        <v>2.8395566003196815</v>
      </c>
      <c r="EV371" s="189">
        <f t="shared" si="3310"/>
        <v>0</v>
      </c>
      <c r="EW371" s="189">
        <f t="shared" si="3310"/>
        <v>5.9538664403256288E-2</v>
      </c>
      <c r="EX371" s="189">
        <f t="shared" si="3310"/>
        <v>0</v>
      </c>
      <c r="EY371" s="189">
        <f t="shared" si="3310"/>
        <v>5.2274065954230335E-2</v>
      </c>
      <c r="EZ371" s="189">
        <f t="shared" si="3310"/>
        <v>0</v>
      </c>
      <c r="FA371" s="187">
        <f t="shared" si="3311"/>
        <v>110.71355431685059</v>
      </c>
      <c r="FB371" s="189">
        <f t="shared" si="3312"/>
        <v>102.62382107107983</v>
      </c>
      <c r="FC371" s="189">
        <f t="shared" si="3312"/>
        <v>7.4624234652493202</v>
      </c>
      <c r="FD371" s="189">
        <f t="shared" si="3312"/>
        <v>0</v>
      </c>
      <c r="FE371" s="189">
        <f t="shared" si="3312"/>
        <v>0.26133762120712445</v>
      </c>
      <c r="FF371" s="189">
        <f t="shared" si="3312"/>
        <v>0.36597215931428734</v>
      </c>
      <c r="FG371" s="189">
        <f t="shared" si="3312"/>
        <v>0</v>
      </c>
      <c r="FH371" s="189">
        <f t="shared" si="3312"/>
        <v>0</v>
      </c>
      <c r="FI371" s="187">
        <f t="shared" si="3313"/>
        <v>5.0395978203613669</v>
      </c>
      <c r="FJ371" s="189">
        <f t="shared" si="3314"/>
        <v>5.0395978203613669</v>
      </c>
      <c r="FK371" s="189">
        <f t="shared" si="3314"/>
        <v>0</v>
      </c>
      <c r="FL371" s="189">
        <f t="shared" si="3314"/>
        <v>0</v>
      </c>
      <c r="FM371" s="189">
        <f t="shared" si="3314"/>
        <v>0</v>
      </c>
      <c r="FN371" s="187">
        <f t="shared" si="3315"/>
        <v>1.3157376526509581</v>
      </c>
      <c r="FO371" s="189">
        <f t="shared" si="3316"/>
        <v>0.64893353382977847</v>
      </c>
      <c r="FP371" s="189">
        <f t="shared" si="3316"/>
        <v>0.66680411882117951</v>
      </c>
      <c r="FQ371" s="189">
        <f t="shared" si="3316"/>
        <v>0</v>
      </c>
      <c r="FR371" s="189">
        <f t="shared" si="3316"/>
        <v>0</v>
      </c>
      <c r="FS371" s="189">
        <f t="shared" si="3316"/>
        <v>0</v>
      </c>
      <c r="FT371" s="189">
        <f t="shared" si="3316"/>
        <v>0</v>
      </c>
      <c r="FU371" s="187">
        <f t="shared" si="3317"/>
        <v>17262.298705222973</v>
      </c>
      <c r="FV371" s="189">
        <f t="shared" si="3318"/>
        <v>17119.750405571962</v>
      </c>
      <c r="FW371" s="189">
        <f t="shared" si="3318"/>
        <v>139.34336007535359</v>
      </c>
      <c r="FX371" s="189">
        <f t="shared" si="3318"/>
        <v>0</v>
      </c>
      <c r="FY371" s="189">
        <f t="shared" si="3318"/>
        <v>3.2049395756578889</v>
      </c>
      <c r="FZ371" s="189">
        <f t="shared" si="3318"/>
        <v>0</v>
      </c>
      <c r="GA371" s="189">
        <f t="shared" si="3318"/>
        <v>0</v>
      </c>
      <c r="GB371" s="189">
        <f t="shared" si="3318"/>
        <v>0</v>
      </c>
      <c r="GC371" s="187">
        <f t="shared" si="3319"/>
        <v>0.47798908035473076</v>
      </c>
      <c r="GD371" s="189">
        <f t="shared" si="3320"/>
        <v>0.39390509634380516</v>
      </c>
      <c r="GE371" s="189">
        <f t="shared" si="3320"/>
        <v>8.4083984010925594E-2</v>
      </c>
      <c r="GF371" s="189">
        <f t="shared" si="3320"/>
        <v>0</v>
      </c>
      <c r="GG371" s="189">
        <f t="shared" si="3320"/>
        <v>0</v>
      </c>
      <c r="GH371" s="189">
        <f t="shared" si="3320"/>
        <v>0</v>
      </c>
      <c r="GI371" s="189">
        <f t="shared" si="3320"/>
        <v>0</v>
      </c>
      <c r="GJ371" s="189">
        <f t="shared" si="3320"/>
        <v>0</v>
      </c>
      <c r="GK371" s="187">
        <f t="shared" si="3321"/>
        <v>21.112414429406112</v>
      </c>
      <c r="GL371" s="189">
        <f t="shared" si="3322"/>
        <v>19.987072940778816</v>
      </c>
      <c r="GM371" s="189">
        <f t="shared" si="3322"/>
        <v>0</v>
      </c>
      <c r="GN371" s="189">
        <f t="shared" si="3322"/>
        <v>1.0363766321769587</v>
      </c>
      <c r="GO371" s="189">
        <f t="shared" si="3322"/>
        <v>0</v>
      </c>
      <c r="GP371" s="189">
        <f t="shared" si="3322"/>
        <v>0</v>
      </c>
      <c r="GQ371" s="189">
        <f t="shared" si="3322"/>
        <v>8.8964856450336888E-2</v>
      </c>
      <c r="GR371" s="189">
        <f t="shared" si="3322"/>
        <v>0</v>
      </c>
      <c r="GS371" s="187">
        <f t="shared" si="3323"/>
        <v>4.8923064407536909</v>
      </c>
      <c r="GT371" s="189">
        <f t="shared" si="3324"/>
        <v>4.8923064407536909</v>
      </c>
      <c r="GU371" s="189">
        <f t="shared" si="3324"/>
        <v>0</v>
      </c>
      <c r="GV371" s="189">
        <f t="shared" si="3324"/>
        <v>0</v>
      </c>
      <c r="GW371" s="189">
        <f t="shared" si="3324"/>
        <v>0</v>
      </c>
      <c r="GX371" s="189">
        <f t="shared" si="3324"/>
        <v>0</v>
      </c>
      <c r="GY371" s="189">
        <f t="shared" si="3324"/>
        <v>0</v>
      </c>
      <c r="GZ371" s="189">
        <f t="shared" si="3324"/>
        <v>0</v>
      </c>
      <c r="HA371" s="187">
        <f t="shared" si="3325"/>
        <v>0.85995836677889625</v>
      </c>
      <c r="HB371" s="190">
        <f t="shared" si="3326"/>
        <v>0.79728302463326017</v>
      </c>
      <c r="HC371" s="190">
        <f t="shared" si="3326"/>
        <v>1.6129672152508621E-3</v>
      </c>
      <c r="HD371" s="190">
        <f t="shared" si="3326"/>
        <v>2.1683614587127212E-2</v>
      </c>
      <c r="HE371" s="190">
        <f t="shared" si="3326"/>
        <v>3.9378760343258011E-2</v>
      </c>
      <c r="HF371" s="187">
        <f t="shared" si="3327"/>
        <v>1.3345651224059252</v>
      </c>
      <c r="HG371" s="190">
        <f t="shared" si="3328"/>
        <v>0.9781505329490513</v>
      </c>
      <c r="HH371" s="190">
        <f t="shared" si="3328"/>
        <v>9.0900936452882442E-2</v>
      </c>
      <c r="HI371" s="190">
        <f t="shared" si="3328"/>
        <v>0.15013572250681853</v>
      </c>
      <c r="HJ371" s="190">
        <f t="shared" si="3328"/>
        <v>0.1153779304971727</v>
      </c>
      <c r="HK371" s="187">
        <f t="shared" si="3329"/>
        <v>158.78779632001732</v>
      </c>
      <c r="HL371" s="189">
        <f t="shared" si="3330"/>
        <v>158.1719848223087</v>
      </c>
      <c r="HM371" s="189">
        <f t="shared" si="3330"/>
        <v>0</v>
      </c>
      <c r="HN371" s="189">
        <f t="shared" si="3330"/>
        <v>0</v>
      </c>
      <c r="HO371" s="189">
        <f t="shared" si="3330"/>
        <v>0.61430189449911943</v>
      </c>
      <c r="HP371" s="189">
        <f t="shared" si="3330"/>
        <v>1.5096032094673473E-3</v>
      </c>
      <c r="HQ371" s="189">
        <f t="shared" si="3330"/>
        <v>0</v>
      </c>
      <c r="HR371" s="189">
        <f t="shared" si="3330"/>
        <v>0</v>
      </c>
      <c r="HS371" s="187">
        <f t="shared" si="3331"/>
        <v>24.556502991226903</v>
      </c>
      <c r="HT371" s="189">
        <f t="shared" si="3332"/>
        <v>21.373044337384592</v>
      </c>
      <c r="HU371" s="189">
        <f t="shared" si="3332"/>
        <v>2.9001487882805246</v>
      </c>
      <c r="HV371" s="189">
        <f t="shared" si="3332"/>
        <v>8.5916243662598299E-2</v>
      </c>
      <c r="HW371" s="189">
        <f t="shared" si="3332"/>
        <v>0.17290847578662721</v>
      </c>
      <c r="HX371" s="189">
        <f t="shared" si="3332"/>
        <v>2.4485146112561505E-2</v>
      </c>
      <c r="HY371" s="189">
        <f t="shared" si="3332"/>
        <v>0</v>
      </c>
      <c r="HZ371" s="189">
        <f t="shared" si="3332"/>
        <v>0</v>
      </c>
      <c r="IA371" s="189">
        <f t="shared" si="3332"/>
        <v>0</v>
      </c>
      <c r="IB371" s="187">
        <f t="shared" si="3333"/>
        <v>24.163726829531395</v>
      </c>
      <c r="IC371" s="189">
        <f t="shared" si="3334"/>
        <v>23.758270856019884</v>
      </c>
      <c r="ID371" s="189">
        <f t="shared" si="3334"/>
        <v>0.27720250597973495</v>
      </c>
      <c r="IE371" s="189">
        <f t="shared" si="3334"/>
        <v>0</v>
      </c>
      <c r="IF371" s="189">
        <f t="shared" si="3334"/>
        <v>0.12825346753177386</v>
      </c>
      <c r="IG371" s="189">
        <f t="shared" si="3334"/>
        <v>0</v>
      </c>
      <c r="IH371" s="189">
        <f t="shared" si="3334"/>
        <v>0</v>
      </c>
      <c r="II371" s="189">
        <f t="shared" si="3334"/>
        <v>0</v>
      </c>
      <c r="IJ371" s="187">
        <f t="shared" si="3335"/>
        <v>13.224099682499435</v>
      </c>
      <c r="IK371" s="189">
        <f t="shared" si="3336"/>
        <v>12.330491094448277</v>
      </c>
      <c r="IL371" s="189">
        <f t="shared" si="3336"/>
        <v>0.26468173704563541</v>
      </c>
      <c r="IM371" s="189">
        <f t="shared" si="3336"/>
        <v>8.9537418198575705E-2</v>
      </c>
      <c r="IN371" s="189">
        <f t="shared" si="3336"/>
        <v>0.33323894418510269</v>
      </c>
      <c r="IO371" s="189">
        <f t="shared" si="3336"/>
        <v>0</v>
      </c>
      <c r="IP371" s="189">
        <f t="shared" si="3336"/>
        <v>0.15805290500698277</v>
      </c>
      <c r="IQ371" s="189">
        <f t="shared" si="3336"/>
        <v>4.8097583614860454E-2</v>
      </c>
      <c r="IR371" s="187">
        <f t="shared" si="3337"/>
        <v>3.9915243193938599</v>
      </c>
      <c r="IS371" s="189">
        <f t="shared" si="3338"/>
        <v>3.2109768118359114</v>
      </c>
      <c r="IT371" s="189">
        <f t="shared" si="3338"/>
        <v>0</v>
      </c>
      <c r="IU371" s="189">
        <f t="shared" si="3338"/>
        <v>0.15494968331028208</v>
      </c>
      <c r="IV371" s="189">
        <f t="shared" si="3338"/>
        <v>0</v>
      </c>
      <c r="IW371" s="189">
        <f t="shared" si="3338"/>
        <v>6.2020484968964958E-2</v>
      </c>
      <c r="IX371" s="189">
        <f t="shared" si="3338"/>
        <v>0</v>
      </c>
      <c r="IY371" s="189">
        <f t="shared" si="3338"/>
        <v>0.56357733927870135</v>
      </c>
      <c r="IZ371" s="189">
        <f t="shared" si="3338"/>
        <v>0</v>
      </c>
      <c r="JA371" s="189">
        <f t="shared" si="3338"/>
        <v>0</v>
      </c>
      <c r="JB371" s="189">
        <f t="shared" si="3338"/>
        <v>0</v>
      </c>
      <c r="JC371" s="187">
        <f t="shared" si="3339"/>
        <v>20.228690718710535</v>
      </c>
      <c r="JD371" s="189">
        <f t="shared" si="3340"/>
        <v>20.048631660543759</v>
      </c>
      <c r="JE371" s="189">
        <f t="shared" si="3340"/>
        <v>0</v>
      </c>
      <c r="JF371" s="189">
        <f t="shared" si="3340"/>
        <v>7.1882696582557092E-3</v>
      </c>
      <c r="JG371" s="189">
        <f t="shared" si="3340"/>
        <v>0</v>
      </c>
      <c r="JH371" s="189">
        <f t="shared" si="3340"/>
        <v>0.17287078850852403</v>
      </c>
      <c r="JI371" s="189">
        <f t="shared" si="3340"/>
        <v>0</v>
      </c>
      <c r="JJ371" s="187">
        <f t="shared" si="3341"/>
        <v>13.224099682499435</v>
      </c>
      <c r="JK371" s="188">
        <f t="shared" si="3342"/>
        <v>12.330491094448277</v>
      </c>
      <c r="JL371" s="188">
        <f t="shared" si="3342"/>
        <v>0</v>
      </c>
      <c r="JM371" s="188">
        <f t="shared" si="3342"/>
        <v>0</v>
      </c>
      <c r="JN371" s="188">
        <f t="shared" si="3342"/>
        <v>0</v>
      </c>
      <c r="JO371" s="188">
        <f t="shared" si="3342"/>
        <v>0</v>
      </c>
      <c r="JP371" s="188">
        <f t="shared" si="3342"/>
        <v>0</v>
      </c>
      <c r="JQ371" s="188">
        <f t="shared" si="3342"/>
        <v>0</v>
      </c>
      <c r="JR371" s="188">
        <f t="shared" si="3342"/>
        <v>0</v>
      </c>
      <c r="JS371" s="188">
        <f t="shared" si="3342"/>
        <v>0</v>
      </c>
      <c r="JT371" s="188">
        <f t="shared" si="3342"/>
        <v>0</v>
      </c>
      <c r="JU371" s="188">
        <f t="shared" si="3342"/>
        <v>0</v>
      </c>
      <c r="JV371" s="187">
        <f t="shared" si="3343"/>
        <v>0.82280485294992101</v>
      </c>
      <c r="JW371" s="189">
        <f t="shared" si="3344"/>
        <v>0.80530170788165933</v>
      </c>
      <c r="JX371" s="189">
        <f t="shared" si="3344"/>
        <v>1.7503145068261661E-2</v>
      </c>
      <c r="JY371" s="189">
        <f t="shared" si="3344"/>
        <v>0</v>
      </c>
      <c r="JZ371" s="189">
        <f t="shared" si="3344"/>
        <v>0</v>
      </c>
      <c r="KA371" s="189">
        <f t="shared" si="3344"/>
        <v>0</v>
      </c>
      <c r="KB371" s="189">
        <f t="shared" si="3344"/>
        <v>0</v>
      </c>
      <c r="KC371" s="189">
        <f t="shared" si="3344"/>
        <v>0</v>
      </c>
      <c r="KD371" s="189">
        <f t="shared" si="3344"/>
        <v>0</v>
      </c>
      <c r="KE371" s="189">
        <f t="shared" si="3344"/>
        <v>0</v>
      </c>
      <c r="KF371" s="189">
        <f t="shared" si="3344"/>
        <v>0</v>
      </c>
      <c r="KG371" s="189">
        <f t="shared" si="3344"/>
        <v>0</v>
      </c>
      <c r="KH371" s="189">
        <f t="shared" si="3344"/>
        <v>0</v>
      </c>
      <c r="KI371" s="187">
        <f t="shared" si="3345"/>
        <v>102.29494252020115</v>
      </c>
      <c r="KJ371" s="189">
        <f t="shared" si="3346"/>
        <v>102.0352461408625</v>
      </c>
      <c r="KK371" s="189">
        <f t="shared" si="3346"/>
        <v>0</v>
      </c>
      <c r="KL371" s="189">
        <f t="shared" si="3346"/>
        <v>0</v>
      </c>
      <c r="KM371" s="189">
        <f t="shared" si="3346"/>
        <v>7.7508601425418724E-2</v>
      </c>
      <c r="KN371" s="189">
        <f t="shared" si="3346"/>
        <v>0.12997539046219009</v>
      </c>
      <c r="KO371" s="189">
        <f t="shared" si="3346"/>
        <v>2.9522096013285468E-2</v>
      </c>
      <c r="KP371" s="189">
        <f t="shared" si="3346"/>
        <v>2.2690291437752298E-2</v>
      </c>
      <c r="KQ371" s="187" t="e">
        <f t="shared" si="3347"/>
        <v>#VALUE!</v>
      </c>
      <c r="KR371" s="189" t="e">
        <f t="shared" si="3348"/>
        <v>#VALUE!</v>
      </c>
      <c r="KS371" s="189" t="e">
        <f t="shared" si="3348"/>
        <v>#VALUE!</v>
      </c>
      <c r="KT371" s="189" t="e">
        <f t="shared" si="3348"/>
        <v>#VALUE!</v>
      </c>
      <c r="KU371" s="189" t="e">
        <f t="shared" si="3348"/>
        <v>#VALUE!</v>
      </c>
      <c r="KV371" s="189" t="e">
        <f t="shared" si="3348"/>
        <v>#VALUE!</v>
      </c>
      <c r="KW371" s="189" t="e">
        <f t="shared" si="3348"/>
        <v>#VALUE!</v>
      </c>
      <c r="KX371" s="189" t="e">
        <f t="shared" si="3348"/>
        <v>#VALUE!</v>
      </c>
      <c r="KY371" s="189" t="e">
        <f t="shared" si="3348"/>
        <v>#VALUE!</v>
      </c>
      <c r="KZ371" s="189" t="e">
        <f t="shared" si="3348"/>
        <v>#VALUE!</v>
      </c>
    </row>
    <row r="372" spans="1:312" s="188" customFormat="1">
      <c r="A372" s="188" t="str">
        <f t="shared" si="3265"/>
        <v>04_20BG_MN_170805_rep1</v>
      </c>
      <c r="B372" s="187">
        <f t="shared" si="3266"/>
        <v>21.01296479548072</v>
      </c>
      <c r="C372" s="189">
        <f t="shared" ref="C372:F372" si="3350">$B372*C358</f>
        <v>20.298221587214691</v>
      </c>
      <c r="D372" s="189">
        <f t="shared" si="3350"/>
        <v>1.1994451483658967E-2</v>
      </c>
      <c r="E372" s="189">
        <f t="shared" si="3350"/>
        <v>0.2279180927130727</v>
      </c>
      <c r="F372" s="189">
        <f t="shared" si="3350"/>
        <v>0.47483066406929642</v>
      </c>
      <c r="G372" s="187">
        <f t="shared" si="3268"/>
        <v>6.6953848940113811</v>
      </c>
      <c r="H372" s="189">
        <f t="shared" si="3269"/>
        <v>6.2810774902811684</v>
      </c>
      <c r="I372" s="189">
        <f t="shared" si="3269"/>
        <v>0.32799253864419814</v>
      </c>
      <c r="J372" s="189">
        <f t="shared" si="3269"/>
        <v>6.0027634643943499E-2</v>
      </c>
      <c r="K372" s="189">
        <f t="shared" si="3269"/>
        <v>2.6287230442071291E-2</v>
      </c>
      <c r="L372" s="189">
        <f t="shared" si="3269"/>
        <v>0</v>
      </c>
      <c r="M372" s="187">
        <f t="shared" si="3270"/>
        <v>3.3337446905235444</v>
      </c>
      <c r="N372" s="189">
        <f t="shared" si="3271"/>
        <v>3.3056662266957493</v>
      </c>
      <c r="O372" s="189">
        <f t="shared" si="3271"/>
        <v>0</v>
      </c>
      <c r="P372" s="189">
        <f t="shared" si="3271"/>
        <v>2.8078463827795292E-2</v>
      </c>
      <c r="Q372" s="189">
        <f t="shared" si="3271"/>
        <v>8.7754939496194478E-2</v>
      </c>
      <c r="R372" s="187">
        <f t="shared" si="3272"/>
        <v>0.61268206432654571</v>
      </c>
      <c r="S372" s="189">
        <f t="shared" si="3273"/>
        <v>0.61268206432654571</v>
      </c>
      <c r="T372" s="189">
        <f t="shared" si="3273"/>
        <v>0</v>
      </c>
      <c r="U372" s="189">
        <f t="shared" si="3273"/>
        <v>0</v>
      </c>
      <c r="V372" s="189">
        <f t="shared" si="3273"/>
        <v>0</v>
      </c>
      <c r="W372" s="189">
        <f t="shared" si="3273"/>
        <v>0</v>
      </c>
      <c r="X372" s="187">
        <f t="shared" si="3274"/>
        <v>8.9217402328600759</v>
      </c>
      <c r="Y372" s="189">
        <f t="shared" si="3275"/>
        <v>7.8716403233726631</v>
      </c>
      <c r="Z372" s="189">
        <f t="shared" si="3275"/>
        <v>0.6388823793286772</v>
      </c>
      <c r="AA372" s="189">
        <f t="shared" si="3275"/>
        <v>8.2362655303343843E-2</v>
      </c>
      <c r="AB372" s="189">
        <f t="shared" si="3275"/>
        <v>9.807876762198732E-2</v>
      </c>
      <c r="AC372" s="189">
        <f t="shared" si="3275"/>
        <v>0.23077610723340425</v>
      </c>
      <c r="AD372" s="189">
        <f t="shared" si="3275"/>
        <v>0</v>
      </c>
      <c r="AE372" s="187">
        <f t="shared" si="3276"/>
        <v>2.8634185083097812</v>
      </c>
      <c r="AF372" s="189">
        <f t="shared" si="3277"/>
        <v>2.5852291441615987</v>
      </c>
      <c r="AG372" s="189">
        <f t="shared" si="3277"/>
        <v>0.17289169227481449</v>
      </c>
      <c r="AH372" s="189">
        <f t="shared" si="3277"/>
        <v>1.6638545113407496E-2</v>
      </c>
      <c r="AI372" s="189">
        <f t="shared" si="3277"/>
        <v>8.8659126759960211E-2</v>
      </c>
      <c r="AJ372" s="189">
        <f t="shared" si="3277"/>
        <v>0</v>
      </c>
      <c r="AK372" s="189">
        <f t="shared" si="3277"/>
        <v>0</v>
      </c>
      <c r="AL372" s="189">
        <f t="shared" si="3277"/>
        <v>0</v>
      </c>
      <c r="AM372" s="187">
        <f t="shared" si="3278"/>
        <v>2.9920399235814208</v>
      </c>
      <c r="AN372" s="189">
        <f t="shared" si="3279"/>
        <v>2.8987021955843564</v>
      </c>
      <c r="AO372" s="189">
        <f t="shared" si="3279"/>
        <v>9.3337727997064288E-2</v>
      </c>
      <c r="AP372" s="189">
        <f t="shared" si="3279"/>
        <v>0</v>
      </c>
      <c r="AQ372" s="189">
        <f t="shared" si="3279"/>
        <v>0</v>
      </c>
      <c r="AR372" s="189">
        <f t="shared" si="3279"/>
        <v>0</v>
      </c>
      <c r="AS372" s="189">
        <f t="shared" si="3279"/>
        <v>0</v>
      </c>
      <c r="AT372" s="189">
        <f t="shared" si="3279"/>
        <v>0</v>
      </c>
      <c r="AU372" s="187"/>
      <c r="AV372" s="187">
        <f t="shared" si="3280"/>
        <v>23.402415576505803</v>
      </c>
      <c r="AW372" s="189">
        <f t="shared" si="3281"/>
        <v>20.803354931700127</v>
      </c>
      <c r="AX372" s="189">
        <f t="shared" si="3281"/>
        <v>2.2674835456686342</v>
      </c>
      <c r="AY372" s="189">
        <f t="shared" si="3281"/>
        <v>0.2135218508597424</v>
      </c>
      <c r="AZ372" s="189">
        <f t="shared" si="3281"/>
        <v>0</v>
      </c>
      <c r="BA372" s="189">
        <f t="shared" si="3281"/>
        <v>0.1180552482773005</v>
      </c>
      <c r="BB372" s="189">
        <f t="shared" si="3281"/>
        <v>0.14854521566846773</v>
      </c>
      <c r="BC372" s="187">
        <f t="shared" si="3282"/>
        <v>44.508827808952859</v>
      </c>
      <c r="BD372" s="189">
        <f t="shared" si="3283"/>
        <v>43.875532548294963</v>
      </c>
      <c r="BE372" s="189">
        <f t="shared" si="3283"/>
        <v>7.9534648534102692E-2</v>
      </c>
      <c r="BF372" s="189">
        <f t="shared" si="3283"/>
        <v>0.54970276621770853</v>
      </c>
      <c r="BG372" s="189">
        <f t="shared" si="3283"/>
        <v>4.0578459060864438E-3</v>
      </c>
      <c r="BH372" s="189">
        <f t="shared" si="3283"/>
        <v>0</v>
      </c>
      <c r="BI372" s="187">
        <f t="shared" si="3284"/>
        <v>14.782307906552505</v>
      </c>
      <c r="BJ372" s="189">
        <f t="shared" si="3285"/>
        <v>14.09848706259057</v>
      </c>
      <c r="BK372" s="189">
        <f t="shared" si="3285"/>
        <v>0.21650256689475161</v>
      </c>
      <c r="BL372" s="189">
        <f t="shared" si="3285"/>
        <v>0</v>
      </c>
      <c r="BM372" s="189">
        <f t="shared" si="3285"/>
        <v>0.25708226436285292</v>
      </c>
      <c r="BN372" s="189">
        <f t="shared" si="3285"/>
        <v>0.21023601270432943</v>
      </c>
      <c r="BO372" s="189">
        <f t="shared" si="3285"/>
        <v>0</v>
      </c>
      <c r="BP372" s="189">
        <f t="shared" si="3285"/>
        <v>0</v>
      </c>
      <c r="BQ372" s="187">
        <f t="shared" si="3286"/>
        <v>20.007658478461856</v>
      </c>
      <c r="BR372" s="189">
        <f t="shared" si="3287"/>
        <v>19.357402699081693</v>
      </c>
      <c r="BS372" s="189">
        <f t="shared" si="3287"/>
        <v>0.38455034909702479</v>
      </c>
      <c r="BT372" s="189">
        <f t="shared" si="3287"/>
        <v>3.1418324746507478E-2</v>
      </c>
      <c r="BU372" s="189">
        <f t="shared" si="3287"/>
        <v>1.4933258014142798E-2</v>
      </c>
      <c r="BV372" s="189">
        <f t="shared" si="3287"/>
        <v>0.21935384752249049</v>
      </c>
      <c r="BW372" s="187">
        <f t="shared" si="3288"/>
        <v>56.971680873094662</v>
      </c>
      <c r="BX372" s="189">
        <f t="shared" si="3289"/>
        <v>52.918690192235232</v>
      </c>
      <c r="BY372" s="189">
        <f t="shared" si="3289"/>
        <v>4.0529906808594314</v>
      </c>
      <c r="BZ372" s="189">
        <f t="shared" si="3289"/>
        <v>0</v>
      </c>
      <c r="CA372" s="189">
        <f t="shared" si="3289"/>
        <v>0</v>
      </c>
      <c r="CB372" s="189">
        <f t="shared" si="3289"/>
        <v>0</v>
      </c>
      <c r="CC372" s="187"/>
      <c r="CD372" s="187">
        <f t="shared" si="3290"/>
        <v>28.089715918991907</v>
      </c>
      <c r="CE372" s="189">
        <f t="shared" si="3291"/>
        <v>27.346772622344243</v>
      </c>
      <c r="CF372" s="189">
        <f t="shared" si="3291"/>
        <v>0.23654846720053999</v>
      </c>
      <c r="CG372" s="189">
        <f t="shared" si="3291"/>
        <v>0.50639482944712599</v>
      </c>
      <c r="CH372" s="189">
        <f t="shared" si="3291"/>
        <v>0</v>
      </c>
      <c r="CI372" s="189">
        <f t="shared" si="3291"/>
        <v>0</v>
      </c>
      <c r="CJ372" s="187">
        <f t="shared" si="3292"/>
        <v>5.4037117855925825</v>
      </c>
      <c r="CK372" s="189">
        <f t="shared" si="3293"/>
        <v>4.6504694661176975</v>
      </c>
      <c r="CL372" s="189">
        <f t="shared" si="3293"/>
        <v>0.67348145939743909</v>
      </c>
      <c r="CM372" s="189">
        <f t="shared" si="3293"/>
        <v>0</v>
      </c>
      <c r="CN372" s="189">
        <f t="shared" si="3293"/>
        <v>7.9760860077446524E-2</v>
      </c>
      <c r="CO372" s="189">
        <f t="shared" si="3293"/>
        <v>0</v>
      </c>
      <c r="CP372" s="189">
        <f t="shared" si="3293"/>
        <v>0</v>
      </c>
      <c r="CQ372" s="189">
        <f t="shared" si="3293"/>
        <v>0</v>
      </c>
      <c r="CR372" s="187">
        <f t="shared" si="3294"/>
        <v>0.27965842521085649</v>
      </c>
      <c r="CS372" s="189">
        <f t="shared" si="3295"/>
        <v>0.27965842521085649</v>
      </c>
      <c r="CT372" s="189">
        <f t="shared" si="3295"/>
        <v>0</v>
      </c>
      <c r="CU372" s="189">
        <f t="shared" si="3295"/>
        <v>0</v>
      </c>
      <c r="CV372" s="189">
        <f t="shared" si="3295"/>
        <v>0</v>
      </c>
      <c r="CW372" s="189">
        <f t="shared" si="3295"/>
        <v>0</v>
      </c>
      <c r="CX372" s="189">
        <f t="shared" si="3295"/>
        <v>0</v>
      </c>
      <c r="CY372" s="187">
        <f t="shared" si="3296"/>
        <v>7.8466901142513574</v>
      </c>
      <c r="CZ372" s="189">
        <f t="shared" si="3297"/>
        <v>7.0235182749900122</v>
      </c>
      <c r="DA372" s="189">
        <f t="shared" si="3297"/>
        <v>0.15222043400538915</v>
      </c>
      <c r="DB372" s="189">
        <f t="shared" si="3297"/>
        <v>0.67095140525595742</v>
      </c>
      <c r="DC372" s="189">
        <f t="shared" si="3297"/>
        <v>0</v>
      </c>
      <c r="DD372" s="189">
        <f t="shared" si="3297"/>
        <v>0</v>
      </c>
      <c r="DE372" s="187">
        <f t="shared" si="3298"/>
        <v>246.97815866922986</v>
      </c>
      <c r="DF372" s="189">
        <f t="shared" si="3299"/>
        <v>245.70935610042707</v>
      </c>
      <c r="DG372" s="189">
        <f t="shared" si="3299"/>
        <v>0</v>
      </c>
      <c r="DH372" s="189">
        <f t="shared" si="3299"/>
        <v>0</v>
      </c>
      <c r="DI372" s="189">
        <f t="shared" si="3299"/>
        <v>1.2688025688027575</v>
      </c>
      <c r="DJ372" s="189">
        <f t="shared" si="3299"/>
        <v>0</v>
      </c>
      <c r="DK372" s="187">
        <f t="shared" si="3300"/>
        <v>0</v>
      </c>
      <c r="DL372" s="187">
        <f t="shared" si="3301"/>
        <v>3.6767960009264513</v>
      </c>
      <c r="DM372" s="189">
        <f t="shared" si="3302"/>
        <v>2.5951860391783659</v>
      </c>
      <c r="DN372" s="189">
        <f t="shared" si="3302"/>
        <v>0.17153044866635672</v>
      </c>
      <c r="DO372" s="189">
        <f t="shared" si="3302"/>
        <v>0.11651795050525991</v>
      </c>
      <c r="DP372" s="189">
        <f t="shared" si="3302"/>
        <v>6.7295845930547188E-2</v>
      </c>
      <c r="DQ372" s="189">
        <f t="shared" si="3302"/>
        <v>0</v>
      </c>
      <c r="DR372" s="189">
        <f t="shared" si="3302"/>
        <v>0.54643109807814016</v>
      </c>
      <c r="DS372" s="189">
        <f t="shared" si="3302"/>
        <v>0.17983461856778149</v>
      </c>
      <c r="DT372" s="189">
        <f t="shared" si="3302"/>
        <v>0</v>
      </c>
      <c r="DU372" s="189">
        <f t="shared" si="3302"/>
        <v>0</v>
      </c>
      <c r="DV372" s="189">
        <f t="shared" si="3302"/>
        <v>0</v>
      </c>
      <c r="DW372" s="187">
        <f t="shared" si="3303"/>
        <v>7.7222008420766222E-2</v>
      </c>
      <c r="DX372" s="189">
        <f t="shared" si="3304"/>
        <v>7.7222008420766222E-2</v>
      </c>
      <c r="DY372" s="189">
        <f t="shared" si="3304"/>
        <v>0</v>
      </c>
      <c r="DZ372" s="189">
        <f t="shared" si="3304"/>
        <v>0</v>
      </c>
      <c r="EA372" s="189">
        <f t="shared" si="3304"/>
        <v>0</v>
      </c>
      <c r="EB372" s="189">
        <f t="shared" si="3304"/>
        <v>0</v>
      </c>
      <c r="EC372" s="189">
        <f t="shared" si="3304"/>
        <v>0</v>
      </c>
      <c r="ED372" s="189">
        <f t="shared" si="3304"/>
        <v>0</v>
      </c>
      <c r="EE372" s="189">
        <f t="shared" si="3304"/>
        <v>0</v>
      </c>
      <c r="EF372" s="187">
        <f t="shared" si="3305"/>
        <v>16.387512400665084</v>
      </c>
      <c r="EG372" s="189">
        <f t="shared" si="3306"/>
        <v>15.270852500599579</v>
      </c>
      <c r="EH372" s="189">
        <f t="shared" si="3306"/>
        <v>1.0411061170944931</v>
      </c>
      <c r="EI372" s="189">
        <f t="shared" si="3306"/>
        <v>0</v>
      </c>
      <c r="EJ372" s="189">
        <f t="shared" si="3306"/>
        <v>7.5553782971013755E-2</v>
      </c>
      <c r="EK372" s="189">
        <f t="shared" si="3306"/>
        <v>0</v>
      </c>
      <c r="EL372" s="189">
        <f t="shared" si="3306"/>
        <v>3.1349404458746406E-2</v>
      </c>
      <c r="EM372" s="187">
        <f t="shared" si="3307"/>
        <v>0.16386723189149724</v>
      </c>
      <c r="EN372" s="189">
        <f t="shared" si="3308"/>
        <v>9.1083813088119928E-2</v>
      </c>
      <c r="EO372" s="189">
        <f t="shared" si="3308"/>
        <v>0</v>
      </c>
      <c r="EP372" s="189">
        <f t="shared" si="3308"/>
        <v>7.2783418803377312E-2</v>
      </c>
      <c r="EQ372" s="189">
        <f t="shared" si="3308"/>
        <v>0</v>
      </c>
      <c r="ER372" s="189">
        <f t="shared" si="3308"/>
        <v>0</v>
      </c>
      <c r="ES372" s="189">
        <f t="shared" si="3308"/>
        <v>0</v>
      </c>
      <c r="ET372" s="187">
        <f t="shared" si="3309"/>
        <v>1.4326788548992113</v>
      </c>
      <c r="EU372" s="189">
        <f t="shared" si="3310"/>
        <v>1.3677741900726617</v>
      </c>
      <c r="EV372" s="189">
        <f t="shared" si="3310"/>
        <v>0</v>
      </c>
      <c r="EW372" s="189">
        <f t="shared" si="3310"/>
        <v>6.4904664826549469E-2</v>
      </c>
      <c r="EX372" s="189">
        <f t="shared" si="3310"/>
        <v>0</v>
      </c>
      <c r="EY372" s="189">
        <f t="shared" si="3310"/>
        <v>0</v>
      </c>
      <c r="EZ372" s="189">
        <f t="shared" si="3310"/>
        <v>0</v>
      </c>
      <c r="FA372" s="187">
        <f t="shared" si="3311"/>
        <v>75.647560863788158</v>
      </c>
      <c r="FB372" s="189">
        <f t="shared" si="3312"/>
        <v>74.538728765016856</v>
      </c>
      <c r="FC372" s="189">
        <f t="shared" si="3312"/>
        <v>1.1088320987712994</v>
      </c>
      <c r="FD372" s="189">
        <f t="shared" si="3312"/>
        <v>0</v>
      </c>
      <c r="FE372" s="189">
        <f t="shared" si="3312"/>
        <v>0</v>
      </c>
      <c r="FF372" s="189">
        <f t="shared" si="3312"/>
        <v>0</v>
      </c>
      <c r="FG372" s="189">
        <f t="shared" si="3312"/>
        <v>0</v>
      </c>
      <c r="FH372" s="189">
        <f t="shared" si="3312"/>
        <v>0</v>
      </c>
      <c r="FI372" s="187">
        <f t="shared" si="3313"/>
        <v>6.1489900119838232</v>
      </c>
      <c r="FJ372" s="189">
        <f t="shared" si="3314"/>
        <v>5.9059696344426014</v>
      </c>
      <c r="FK372" s="189">
        <f t="shared" si="3314"/>
        <v>0</v>
      </c>
      <c r="FL372" s="189">
        <f t="shared" si="3314"/>
        <v>0.24302037754122152</v>
      </c>
      <c r="FM372" s="189">
        <f t="shared" si="3314"/>
        <v>0</v>
      </c>
      <c r="FN372" s="187">
        <f t="shared" si="3315"/>
        <v>0.6707617324609525</v>
      </c>
      <c r="FO372" s="189">
        <f t="shared" si="3316"/>
        <v>0.39662402211590003</v>
      </c>
      <c r="FP372" s="189">
        <f t="shared" si="3316"/>
        <v>0.27413771034505247</v>
      </c>
      <c r="FQ372" s="189">
        <f t="shared" si="3316"/>
        <v>0</v>
      </c>
      <c r="FR372" s="189">
        <f t="shared" si="3316"/>
        <v>0</v>
      </c>
      <c r="FS372" s="189">
        <f t="shared" si="3316"/>
        <v>0</v>
      </c>
      <c r="FT372" s="189">
        <f t="shared" si="3316"/>
        <v>0</v>
      </c>
      <c r="FU372" s="187">
        <f t="shared" si="3317"/>
        <v>74.647527252962689</v>
      </c>
      <c r="FV372" s="189">
        <f t="shared" si="3318"/>
        <v>63.39987932218969</v>
      </c>
      <c r="FW372" s="189">
        <f t="shared" si="3318"/>
        <v>8.2053628220282793</v>
      </c>
      <c r="FX372" s="189">
        <f t="shared" si="3318"/>
        <v>3.0422851087447276</v>
      </c>
      <c r="FY372" s="189">
        <f t="shared" si="3318"/>
        <v>0</v>
      </c>
      <c r="FZ372" s="189">
        <f t="shared" si="3318"/>
        <v>0</v>
      </c>
      <c r="GA372" s="189">
        <f t="shared" si="3318"/>
        <v>0.12331423633391173</v>
      </c>
      <c r="GB372" s="189">
        <f t="shared" si="3318"/>
        <v>0</v>
      </c>
      <c r="GC372" s="187">
        <f t="shared" si="3319"/>
        <v>1.7250082365910124</v>
      </c>
      <c r="GD372" s="189">
        <f t="shared" si="3320"/>
        <v>1.4723184951880171</v>
      </c>
      <c r="GE372" s="189">
        <f t="shared" si="3320"/>
        <v>0.21506646687738767</v>
      </c>
      <c r="GF372" s="189">
        <f t="shared" si="3320"/>
        <v>0</v>
      </c>
      <c r="GG372" s="189">
        <f t="shared" si="3320"/>
        <v>3.7623274525607646E-2</v>
      </c>
      <c r="GH372" s="189">
        <f t="shared" si="3320"/>
        <v>0</v>
      </c>
      <c r="GI372" s="189">
        <f t="shared" si="3320"/>
        <v>0</v>
      </c>
      <c r="GJ372" s="189">
        <f t="shared" si="3320"/>
        <v>0</v>
      </c>
      <c r="GK372" s="187">
        <f t="shared" si="3321"/>
        <v>3.0437958445940798</v>
      </c>
      <c r="GL372" s="189">
        <f t="shared" si="3322"/>
        <v>2.8784193880990459</v>
      </c>
      <c r="GM372" s="189">
        <f t="shared" si="3322"/>
        <v>0</v>
      </c>
      <c r="GN372" s="189">
        <f t="shared" si="3322"/>
        <v>0.10590524572093087</v>
      </c>
      <c r="GO372" s="189">
        <f t="shared" si="3322"/>
        <v>6.6725825062267721E-3</v>
      </c>
      <c r="GP372" s="189">
        <f t="shared" si="3322"/>
        <v>6.1419274392514375E-3</v>
      </c>
      <c r="GQ372" s="189">
        <f t="shared" si="3322"/>
        <v>0</v>
      </c>
      <c r="GR372" s="189">
        <f t="shared" si="3322"/>
        <v>4.665670082862456E-2</v>
      </c>
      <c r="GS372" s="187">
        <f t="shared" si="3323"/>
        <v>2.0117074009692049</v>
      </c>
      <c r="GT372" s="189">
        <f t="shared" si="3324"/>
        <v>0.73605132119003203</v>
      </c>
      <c r="GU372" s="189">
        <f t="shared" si="3324"/>
        <v>0</v>
      </c>
      <c r="GV372" s="189">
        <f t="shared" si="3324"/>
        <v>0</v>
      </c>
      <c r="GW372" s="189">
        <f t="shared" si="3324"/>
        <v>0.49257636934304833</v>
      </c>
      <c r="GX372" s="189">
        <f t="shared" si="3324"/>
        <v>0.6947782548629341</v>
      </c>
      <c r="GY372" s="189">
        <f t="shared" si="3324"/>
        <v>0</v>
      </c>
      <c r="GZ372" s="189">
        <f t="shared" si="3324"/>
        <v>8.8301455573190246E-2</v>
      </c>
      <c r="HA372" s="187">
        <f t="shared" si="3325"/>
        <v>2.2797786371569866</v>
      </c>
      <c r="HB372" s="190">
        <f t="shared" si="3326"/>
        <v>1.9790973351124084</v>
      </c>
      <c r="HC372" s="190">
        <f t="shared" si="3326"/>
        <v>2.2266765387802905E-2</v>
      </c>
      <c r="HD372" s="190">
        <f t="shared" si="3326"/>
        <v>0.27841453665677512</v>
      </c>
      <c r="HE372" s="190">
        <f t="shared" si="3326"/>
        <v>0</v>
      </c>
      <c r="HF372" s="187">
        <f t="shared" si="3327"/>
        <v>2.2828561522324851</v>
      </c>
      <c r="HG372" s="190">
        <f t="shared" si="3328"/>
        <v>2.0240560015023727</v>
      </c>
      <c r="HH372" s="190">
        <f t="shared" si="3328"/>
        <v>0</v>
      </c>
      <c r="HI372" s="190">
        <f t="shared" si="3328"/>
        <v>0.23824376879739709</v>
      </c>
      <c r="HJ372" s="190">
        <f t="shared" si="3328"/>
        <v>2.0556381932715421E-2</v>
      </c>
      <c r="HK372" s="187">
        <f t="shared" si="3329"/>
        <v>43.694815844359496</v>
      </c>
      <c r="HL372" s="189">
        <f t="shared" si="3330"/>
        <v>43.552996461155985</v>
      </c>
      <c r="HM372" s="189">
        <f t="shared" si="3330"/>
        <v>0</v>
      </c>
      <c r="HN372" s="189">
        <f t="shared" si="3330"/>
        <v>0</v>
      </c>
      <c r="HO372" s="189">
        <f t="shared" si="3330"/>
        <v>0.14181938320350801</v>
      </c>
      <c r="HP372" s="189">
        <f t="shared" si="3330"/>
        <v>0</v>
      </c>
      <c r="HQ372" s="189">
        <f t="shared" si="3330"/>
        <v>0</v>
      </c>
      <c r="HR372" s="189">
        <f t="shared" si="3330"/>
        <v>0</v>
      </c>
      <c r="HS372" s="187">
        <f t="shared" si="3331"/>
        <v>17.064151257905937</v>
      </c>
      <c r="HT372" s="189">
        <f t="shared" si="3332"/>
        <v>15.559137935930682</v>
      </c>
      <c r="HU372" s="189">
        <f t="shared" si="3332"/>
        <v>0.6385257987752776</v>
      </c>
      <c r="HV372" s="189">
        <f t="shared" si="3332"/>
        <v>0</v>
      </c>
      <c r="HW372" s="189">
        <f t="shared" si="3332"/>
        <v>0.16012876262351289</v>
      </c>
      <c r="HX372" s="189">
        <f t="shared" si="3332"/>
        <v>0.50063703761003842</v>
      </c>
      <c r="HY372" s="189">
        <f t="shared" si="3332"/>
        <v>0.20572172296642227</v>
      </c>
      <c r="HZ372" s="189">
        <f t="shared" si="3332"/>
        <v>0.13539189982486177</v>
      </c>
      <c r="IA372" s="189">
        <f t="shared" si="3332"/>
        <v>0</v>
      </c>
      <c r="IB372" s="187">
        <f t="shared" si="3333"/>
        <v>5.8418353904073834</v>
      </c>
      <c r="IC372" s="189">
        <f t="shared" si="3334"/>
        <v>5.6526053403194592</v>
      </c>
      <c r="ID372" s="189">
        <f t="shared" si="3334"/>
        <v>0.13040424945589973</v>
      </c>
      <c r="IE372" s="189">
        <f t="shared" si="3334"/>
        <v>5.8825800632025423E-2</v>
      </c>
      <c r="IF372" s="189">
        <f t="shared" si="3334"/>
        <v>0</v>
      </c>
      <c r="IG372" s="189">
        <f t="shared" si="3334"/>
        <v>0</v>
      </c>
      <c r="IH372" s="189">
        <f t="shared" si="3334"/>
        <v>0</v>
      </c>
      <c r="II372" s="189">
        <f t="shared" si="3334"/>
        <v>0</v>
      </c>
      <c r="IJ372" s="187">
        <f t="shared" si="3335"/>
        <v>1.2556948706662374</v>
      </c>
      <c r="IK372" s="189">
        <f t="shared" si="3336"/>
        <v>0.23118055601625873</v>
      </c>
      <c r="IL372" s="189">
        <f t="shared" si="3336"/>
        <v>0.50281325893089535</v>
      </c>
      <c r="IM372" s="189">
        <f t="shared" si="3336"/>
        <v>4.0303308096649559E-2</v>
      </c>
      <c r="IN372" s="189">
        <f t="shared" si="3336"/>
        <v>0.3725351044957621</v>
      </c>
      <c r="IO372" s="189">
        <f t="shared" si="3336"/>
        <v>0</v>
      </c>
      <c r="IP372" s="189">
        <f t="shared" si="3336"/>
        <v>0.10886264312667156</v>
      </c>
      <c r="IQ372" s="189">
        <f t="shared" si="3336"/>
        <v>0</v>
      </c>
      <c r="IR372" s="187">
        <f t="shared" si="3337"/>
        <v>3.3379983892265845</v>
      </c>
      <c r="IS372" s="189">
        <f t="shared" si="3338"/>
        <v>1.1715483296224003</v>
      </c>
      <c r="IT372" s="189">
        <f t="shared" si="3338"/>
        <v>0</v>
      </c>
      <c r="IU372" s="189">
        <f t="shared" si="3338"/>
        <v>7.6282973733957676E-2</v>
      </c>
      <c r="IV372" s="189">
        <f t="shared" si="3338"/>
        <v>0.1436784182665953</v>
      </c>
      <c r="IW372" s="189">
        <f t="shared" si="3338"/>
        <v>0</v>
      </c>
      <c r="IX372" s="189">
        <f t="shared" si="3338"/>
        <v>9.5695487063561874E-2</v>
      </c>
      <c r="IY372" s="189">
        <f t="shared" si="3338"/>
        <v>1.850793180540069</v>
      </c>
      <c r="IZ372" s="189">
        <f t="shared" si="3338"/>
        <v>0</v>
      </c>
      <c r="JA372" s="189">
        <f t="shared" si="3338"/>
        <v>0</v>
      </c>
      <c r="JB372" s="189">
        <f t="shared" si="3338"/>
        <v>0</v>
      </c>
      <c r="JC372" s="187">
        <f t="shared" si="3339"/>
        <v>3.6802813040412374</v>
      </c>
      <c r="JD372" s="189">
        <f t="shared" si="3340"/>
        <v>3.4669591006476153</v>
      </c>
      <c r="JE372" s="189">
        <f t="shared" si="3340"/>
        <v>1.0273659168460658E-2</v>
      </c>
      <c r="JF372" s="189">
        <f t="shared" si="3340"/>
        <v>7.0307677819506503E-2</v>
      </c>
      <c r="JG372" s="189">
        <f t="shared" si="3340"/>
        <v>0</v>
      </c>
      <c r="JH372" s="189">
        <f t="shared" si="3340"/>
        <v>6.5622229734383697E-2</v>
      </c>
      <c r="JI372" s="189">
        <f t="shared" si="3340"/>
        <v>6.7118636671272353E-2</v>
      </c>
      <c r="JJ372" s="187">
        <f t="shared" si="3341"/>
        <v>1.2556948706662374</v>
      </c>
      <c r="JK372" s="188">
        <f t="shared" si="3342"/>
        <v>0.23118055601625873</v>
      </c>
      <c r="JL372" s="188">
        <f t="shared" si="3342"/>
        <v>0</v>
      </c>
      <c r="JM372" s="188">
        <f t="shared" si="3342"/>
        <v>0</v>
      </c>
      <c r="JN372" s="188">
        <f t="shared" si="3342"/>
        <v>0</v>
      </c>
      <c r="JO372" s="188">
        <f t="shared" si="3342"/>
        <v>0</v>
      </c>
      <c r="JP372" s="188">
        <f t="shared" si="3342"/>
        <v>0</v>
      </c>
      <c r="JQ372" s="188">
        <f t="shared" si="3342"/>
        <v>0</v>
      </c>
      <c r="JR372" s="188">
        <f t="shared" si="3342"/>
        <v>0</v>
      </c>
      <c r="JS372" s="188">
        <f t="shared" si="3342"/>
        <v>0</v>
      </c>
      <c r="JT372" s="188">
        <f t="shared" si="3342"/>
        <v>0</v>
      </c>
      <c r="JU372" s="188">
        <f t="shared" si="3342"/>
        <v>0</v>
      </c>
      <c r="JV372" s="187">
        <f t="shared" si="3343"/>
        <v>1.963515512485192</v>
      </c>
      <c r="JW372" s="189">
        <f t="shared" si="3344"/>
        <v>1.5880076315320555</v>
      </c>
      <c r="JX372" s="189">
        <f t="shared" si="3344"/>
        <v>0.12912262556737494</v>
      </c>
      <c r="JY372" s="189">
        <f t="shared" si="3344"/>
        <v>0.15055669086769483</v>
      </c>
      <c r="JZ372" s="189">
        <f t="shared" si="3344"/>
        <v>0</v>
      </c>
      <c r="KA372" s="189">
        <f t="shared" si="3344"/>
        <v>9.5828564518066997E-2</v>
      </c>
      <c r="KB372" s="189">
        <f t="shared" si="3344"/>
        <v>0</v>
      </c>
      <c r="KC372" s="189">
        <f t="shared" si="3344"/>
        <v>0</v>
      </c>
      <c r="KD372" s="189">
        <f t="shared" si="3344"/>
        <v>0</v>
      </c>
      <c r="KE372" s="189">
        <f t="shared" si="3344"/>
        <v>0</v>
      </c>
      <c r="KF372" s="189">
        <f t="shared" si="3344"/>
        <v>0</v>
      </c>
      <c r="KG372" s="189">
        <f t="shared" si="3344"/>
        <v>0</v>
      </c>
      <c r="KH372" s="189">
        <f t="shared" si="3344"/>
        <v>0</v>
      </c>
      <c r="KI372" s="187">
        <f t="shared" si="3345"/>
        <v>8.5924845302330333</v>
      </c>
      <c r="KJ372" s="189">
        <f t="shared" si="3346"/>
        <v>8.5097541693643102</v>
      </c>
      <c r="KK372" s="189">
        <f t="shared" si="3346"/>
        <v>0</v>
      </c>
      <c r="KL372" s="189">
        <f t="shared" si="3346"/>
        <v>0</v>
      </c>
      <c r="KM372" s="189">
        <f t="shared" si="3346"/>
        <v>7.2463474061993757E-2</v>
      </c>
      <c r="KN372" s="189">
        <f t="shared" si="3346"/>
        <v>1.0266886806730921E-2</v>
      </c>
      <c r="KO372" s="189">
        <f t="shared" si="3346"/>
        <v>0</v>
      </c>
      <c r="KP372" s="189">
        <f t="shared" si="3346"/>
        <v>0</v>
      </c>
      <c r="KQ372" s="187" t="e">
        <f t="shared" si="3347"/>
        <v>#VALUE!</v>
      </c>
      <c r="KR372" s="189" t="e">
        <f t="shared" si="3348"/>
        <v>#VALUE!</v>
      </c>
      <c r="KS372" s="189" t="e">
        <f t="shared" si="3348"/>
        <v>#VALUE!</v>
      </c>
      <c r="KT372" s="189" t="e">
        <f t="shared" si="3348"/>
        <v>#VALUE!</v>
      </c>
      <c r="KU372" s="189" t="e">
        <f t="shared" si="3348"/>
        <v>#VALUE!</v>
      </c>
      <c r="KV372" s="189" t="e">
        <f t="shared" si="3348"/>
        <v>#VALUE!</v>
      </c>
      <c r="KW372" s="189" t="e">
        <f t="shared" si="3348"/>
        <v>#VALUE!</v>
      </c>
      <c r="KX372" s="189" t="e">
        <f t="shared" si="3348"/>
        <v>#VALUE!</v>
      </c>
      <c r="KY372" s="189" t="e">
        <f t="shared" si="3348"/>
        <v>#VALUE!</v>
      </c>
      <c r="KZ372" s="189" t="e">
        <f t="shared" si="3348"/>
        <v>#VALUE!</v>
      </c>
    </row>
    <row r="373" spans="1:312" s="188" customFormat="1">
      <c r="A373" s="188" t="str">
        <f t="shared" si="3265"/>
        <v>05_20BF_MN_170805_rep2</v>
      </c>
      <c r="B373" s="187">
        <f t="shared" si="3266"/>
        <v>51.135388572407436</v>
      </c>
      <c r="C373" s="189">
        <f t="shared" ref="C373:E373" si="3351">$B373*C359</f>
        <v>49.326546261069531</v>
      </c>
      <c r="D373" s="189">
        <f t="shared" si="3351"/>
        <v>0</v>
      </c>
      <c r="E373" s="189">
        <f t="shared" si="3351"/>
        <v>0.80986714297969742</v>
      </c>
      <c r="F373" s="189">
        <f>$B373*F359</f>
        <v>0.99897516835820244</v>
      </c>
      <c r="G373" s="187">
        <f t="shared" si="3268"/>
        <v>5.998540591337024</v>
      </c>
      <c r="H373" s="189">
        <f t="shared" si="3269"/>
        <v>4.478487130696795</v>
      </c>
      <c r="I373" s="189">
        <f t="shared" si="3269"/>
        <v>1.3554885732773359</v>
      </c>
      <c r="J373" s="189">
        <f t="shared" si="3269"/>
        <v>6.3310012312833642E-3</v>
      </c>
      <c r="K373" s="189">
        <f t="shared" si="3269"/>
        <v>0.15823388613160996</v>
      </c>
      <c r="L373" s="189">
        <f t="shared" si="3269"/>
        <v>0</v>
      </c>
      <c r="M373" s="187">
        <f t="shared" si="3270"/>
        <v>3.0662681465314741</v>
      </c>
      <c r="N373" s="189">
        <f t="shared" si="3271"/>
        <v>2.8163249707547879</v>
      </c>
      <c r="O373" s="189">
        <f t="shared" si="3271"/>
        <v>0.19249106128188676</v>
      </c>
      <c r="P373" s="189">
        <f t="shared" si="3271"/>
        <v>5.7452114494799394E-2</v>
      </c>
      <c r="Q373" s="189">
        <f t="shared" si="3271"/>
        <v>0.55042699156543318</v>
      </c>
      <c r="R373" s="187">
        <f t="shared" si="3272"/>
        <v>2.8404250922655496</v>
      </c>
      <c r="S373" s="189">
        <f t="shared" si="3273"/>
        <v>2.1190657546397431</v>
      </c>
      <c r="T373" s="189">
        <f t="shared" si="3273"/>
        <v>8.6397375077928509E-2</v>
      </c>
      <c r="U373" s="189">
        <f t="shared" si="3273"/>
        <v>0.63496196254787807</v>
      </c>
      <c r="V373" s="189">
        <f t="shared" si="3273"/>
        <v>0</v>
      </c>
      <c r="W373" s="189">
        <f t="shared" si="3273"/>
        <v>0</v>
      </c>
      <c r="X373" s="187">
        <f t="shared" si="3274"/>
        <v>7.281506187345121</v>
      </c>
      <c r="Y373" s="189">
        <f t="shared" si="3275"/>
        <v>6.0193229432262427</v>
      </c>
      <c r="Z373" s="189">
        <f t="shared" si="3275"/>
        <v>0.8321876892108061</v>
      </c>
      <c r="AA373" s="189">
        <f t="shared" si="3275"/>
        <v>0.42999555490807262</v>
      </c>
      <c r="AB373" s="189">
        <f t="shared" si="3275"/>
        <v>0</v>
      </c>
      <c r="AC373" s="189">
        <f t="shared" si="3275"/>
        <v>0</v>
      </c>
      <c r="AD373" s="189">
        <f t="shared" si="3275"/>
        <v>0</v>
      </c>
      <c r="AE373" s="187">
        <f t="shared" si="3276"/>
        <v>4.1892621445376363</v>
      </c>
      <c r="AF373" s="189">
        <f t="shared" si="3277"/>
        <v>2.8908504758416909</v>
      </c>
      <c r="AG373" s="189">
        <f t="shared" si="3277"/>
        <v>0.29003339246739096</v>
      </c>
      <c r="AH373" s="189">
        <f t="shared" si="3277"/>
        <v>5.6845236561847604E-2</v>
      </c>
      <c r="AI373" s="189">
        <f t="shared" si="3277"/>
        <v>0.58597736837541292</v>
      </c>
      <c r="AJ373" s="189">
        <f t="shared" si="3277"/>
        <v>0</v>
      </c>
      <c r="AK373" s="189">
        <f t="shared" si="3277"/>
        <v>0.36555567129129446</v>
      </c>
      <c r="AL373" s="189">
        <f t="shared" si="3277"/>
        <v>0</v>
      </c>
      <c r="AM373" s="187">
        <f t="shared" si="3278"/>
        <v>3.0719157027627624</v>
      </c>
      <c r="AN373" s="189">
        <f t="shared" si="3279"/>
        <v>2.8333714071172671</v>
      </c>
      <c r="AO373" s="189">
        <f t="shared" si="3279"/>
        <v>0.16656684193177973</v>
      </c>
      <c r="AP373" s="189">
        <f t="shared" si="3279"/>
        <v>7.1977453713715944E-2</v>
      </c>
      <c r="AQ373" s="189">
        <f t="shared" si="3279"/>
        <v>0</v>
      </c>
      <c r="AR373" s="189">
        <f t="shared" si="3279"/>
        <v>0</v>
      </c>
      <c r="AS373" s="189">
        <f t="shared" si="3279"/>
        <v>0</v>
      </c>
      <c r="AT373" s="189">
        <f t="shared" si="3279"/>
        <v>0</v>
      </c>
      <c r="AU373" s="187"/>
      <c r="AV373" s="187">
        <f t="shared" si="3280"/>
        <v>16.758828411384197</v>
      </c>
      <c r="AW373" s="189">
        <f t="shared" si="3281"/>
        <v>9.487692097930001</v>
      </c>
      <c r="AX373" s="189">
        <f t="shared" si="3281"/>
        <v>6.5600001149168232</v>
      </c>
      <c r="AY373" s="189">
        <f t="shared" si="3281"/>
        <v>0.53572780264150077</v>
      </c>
      <c r="AZ373" s="189">
        <f t="shared" si="3281"/>
        <v>0</v>
      </c>
      <c r="BA373" s="189">
        <f t="shared" si="3281"/>
        <v>0.1754083958958742</v>
      </c>
      <c r="BB373" s="189">
        <f t="shared" si="3281"/>
        <v>0.28517650893094326</v>
      </c>
      <c r="BC373" s="187">
        <f t="shared" si="3282"/>
        <v>96.145841339750206</v>
      </c>
      <c r="BD373" s="189">
        <f t="shared" si="3283"/>
        <v>95.715845929736787</v>
      </c>
      <c r="BE373" s="189">
        <f t="shared" si="3283"/>
        <v>2.3048473804740753E-2</v>
      </c>
      <c r="BF373" s="189">
        <f t="shared" si="3283"/>
        <v>0</v>
      </c>
      <c r="BG373" s="189">
        <f t="shared" si="3283"/>
        <v>0.19878795993638942</v>
      </c>
      <c r="BH373" s="189">
        <f t="shared" si="3283"/>
        <v>0.20815897627229671</v>
      </c>
      <c r="BI373" s="187">
        <f t="shared" si="3284"/>
        <v>2.7121926770302149</v>
      </c>
      <c r="BJ373" s="189">
        <f t="shared" si="3285"/>
        <v>2.7121926770302149</v>
      </c>
      <c r="BK373" s="189">
        <f t="shared" si="3285"/>
        <v>0</v>
      </c>
      <c r="BL373" s="189">
        <f t="shared" si="3285"/>
        <v>0</v>
      </c>
      <c r="BM373" s="189">
        <f t="shared" si="3285"/>
        <v>0</v>
      </c>
      <c r="BN373" s="189">
        <f t="shared" si="3285"/>
        <v>0</v>
      </c>
      <c r="BO373" s="189">
        <f t="shared" si="3285"/>
        <v>0</v>
      </c>
      <c r="BP373" s="189">
        <f t="shared" si="3285"/>
        <v>0</v>
      </c>
      <c r="BQ373" s="187">
        <f t="shared" si="3286"/>
        <v>21.600589647568096</v>
      </c>
      <c r="BR373" s="189">
        <f t="shared" si="3287"/>
        <v>20.785060213573782</v>
      </c>
      <c r="BS373" s="189">
        <f t="shared" si="3287"/>
        <v>0</v>
      </c>
      <c r="BT373" s="189">
        <f t="shared" si="3287"/>
        <v>0.51609075450713393</v>
      </c>
      <c r="BU373" s="189">
        <f t="shared" si="3287"/>
        <v>1.6375972612266261E-2</v>
      </c>
      <c r="BV373" s="189">
        <f t="shared" si="3287"/>
        <v>0.28306270687491331</v>
      </c>
      <c r="BW373" s="187">
        <f t="shared" si="3288"/>
        <v>85.457414286957246</v>
      </c>
      <c r="BX373" s="189">
        <f t="shared" si="3289"/>
        <v>85.457414286957246</v>
      </c>
      <c r="BY373" s="189">
        <f t="shared" si="3289"/>
        <v>0</v>
      </c>
      <c r="BZ373" s="189">
        <f t="shared" si="3289"/>
        <v>0</v>
      </c>
      <c r="CA373" s="189">
        <f t="shared" si="3289"/>
        <v>0</v>
      </c>
      <c r="CB373" s="189">
        <f t="shared" si="3289"/>
        <v>0</v>
      </c>
      <c r="CC373" s="187"/>
      <c r="CD373" s="187">
        <f t="shared" si="3290"/>
        <v>40.151454553688296</v>
      </c>
      <c r="CE373" s="189">
        <f t="shared" si="3291"/>
        <v>36.100366097859165</v>
      </c>
      <c r="CF373" s="189">
        <f t="shared" si="3291"/>
        <v>4.0078705472459788</v>
      </c>
      <c r="CG373" s="189">
        <f t="shared" si="3291"/>
        <v>4.3217908583153664E-2</v>
      </c>
      <c r="CH373" s="189">
        <f t="shared" si="3291"/>
        <v>0</v>
      </c>
      <c r="CI373" s="189">
        <f t="shared" si="3291"/>
        <v>0</v>
      </c>
      <c r="CJ373" s="187">
        <f t="shared" si="3292"/>
        <v>5.3060823687647316</v>
      </c>
      <c r="CK373" s="189">
        <f t="shared" si="3293"/>
        <v>4.3579977499330713</v>
      </c>
      <c r="CL373" s="189">
        <f t="shared" si="3293"/>
        <v>0.84096712116223704</v>
      </c>
      <c r="CM373" s="189">
        <f t="shared" si="3293"/>
        <v>0</v>
      </c>
      <c r="CN373" s="189">
        <f t="shared" si="3293"/>
        <v>0.10711749766942269</v>
      </c>
      <c r="CO373" s="189">
        <f t="shared" si="3293"/>
        <v>0</v>
      </c>
      <c r="CP373" s="189">
        <f t="shared" si="3293"/>
        <v>0</v>
      </c>
      <c r="CQ373" s="189">
        <f t="shared" si="3293"/>
        <v>0</v>
      </c>
      <c r="CR373" s="187">
        <f t="shared" si="3294"/>
        <v>0.97880688168622432</v>
      </c>
      <c r="CS373" s="189">
        <f t="shared" si="3295"/>
        <v>0.79142010724936251</v>
      </c>
      <c r="CT373" s="189">
        <f t="shared" si="3295"/>
        <v>0.18738677443686177</v>
      </c>
      <c r="CU373" s="189">
        <f t="shared" si="3295"/>
        <v>0</v>
      </c>
      <c r="CV373" s="189">
        <f t="shared" si="3295"/>
        <v>0</v>
      </c>
      <c r="CW373" s="189">
        <f t="shared" si="3295"/>
        <v>0</v>
      </c>
      <c r="CX373" s="189">
        <f t="shared" si="3295"/>
        <v>0</v>
      </c>
      <c r="CY373" s="187">
        <f t="shared" si="3296"/>
        <v>8.402865293106009</v>
      </c>
      <c r="CZ373" s="189">
        <f t="shared" si="3297"/>
        <v>7.6219135872577599</v>
      </c>
      <c r="DA373" s="189">
        <f t="shared" si="3297"/>
        <v>0.72280718678194611</v>
      </c>
      <c r="DB373" s="189">
        <f t="shared" si="3297"/>
        <v>5.8144519066301768E-2</v>
      </c>
      <c r="DC373" s="189">
        <f t="shared" si="3297"/>
        <v>0</v>
      </c>
      <c r="DD373" s="189">
        <f t="shared" si="3297"/>
        <v>0</v>
      </c>
      <c r="DE373" s="187">
        <f t="shared" si="3298"/>
        <v>245.85335992602</v>
      </c>
      <c r="DF373" s="189">
        <f t="shared" si="3299"/>
        <v>242.97511207197002</v>
      </c>
      <c r="DG373" s="189">
        <f t="shared" si="3299"/>
        <v>0.14205414807088176</v>
      </c>
      <c r="DH373" s="189">
        <f t="shared" si="3299"/>
        <v>0.40329923510590016</v>
      </c>
      <c r="DI373" s="189">
        <f t="shared" si="3299"/>
        <v>2.3328944708732258</v>
      </c>
      <c r="DJ373" s="189">
        <f t="shared" si="3299"/>
        <v>0</v>
      </c>
      <c r="DK373" s="187">
        <f t="shared" si="3300"/>
        <v>0</v>
      </c>
      <c r="DL373" s="187">
        <f t="shared" si="3301"/>
        <v>3.0439635918024455</v>
      </c>
      <c r="DM373" s="189">
        <f t="shared" si="3302"/>
        <v>1.9959009013021272</v>
      </c>
      <c r="DN373" s="189">
        <f t="shared" si="3302"/>
        <v>0.41751238168316535</v>
      </c>
      <c r="DO373" s="189">
        <f t="shared" si="3302"/>
        <v>0.10674248831737146</v>
      </c>
      <c r="DP373" s="189">
        <f t="shared" si="3302"/>
        <v>0</v>
      </c>
      <c r="DQ373" s="189">
        <f t="shared" si="3302"/>
        <v>0.5238078204997817</v>
      </c>
      <c r="DR373" s="189">
        <f t="shared" si="3302"/>
        <v>0</v>
      </c>
      <c r="DS373" s="189">
        <f t="shared" si="3302"/>
        <v>0</v>
      </c>
      <c r="DT373" s="189">
        <f t="shared" si="3302"/>
        <v>0</v>
      </c>
      <c r="DU373" s="189">
        <f t="shared" si="3302"/>
        <v>0</v>
      </c>
      <c r="DV373" s="189">
        <f t="shared" si="3302"/>
        <v>0</v>
      </c>
      <c r="DW373" s="187" t="e">
        <f t="shared" si="3303"/>
        <v>#VALUE!</v>
      </c>
      <c r="DX373" s="189" t="e">
        <f t="shared" si="3304"/>
        <v>#VALUE!</v>
      </c>
      <c r="DY373" s="189" t="e">
        <f t="shared" si="3304"/>
        <v>#VALUE!</v>
      </c>
      <c r="DZ373" s="189" t="e">
        <f t="shared" si="3304"/>
        <v>#VALUE!</v>
      </c>
      <c r="EA373" s="189" t="e">
        <f t="shared" si="3304"/>
        <v>#VALUE!</v>
      </c>
      <c r="EB373" s="189" t="e">
        <f t="shared" si="3304"/>
        <v>#VALUE!</v>
      </c>
      <c r="EC373" s="189" t="e">
        <f t="shared" si="3304"/>
        <v>#VALUE!</v>
      </c>
      <c r="ED373" s="189" t="e">
        <f t="shared" si="3304"/>
        <v>#VALUE!</v>
      </c>
      <c r="EE373" s="189" t="e">
        <f t="shared" si="3304"/>
        <v>#VALUE!</v>
      </c>
      <c r="EF373" s="187">
        <f t="shared" si="3305"/>
        <v>22.487654183869818</v>
      </c>
      <c r="EG373" s="189">
        <f t="shared" si="3306"/>
        <v>15.801408213143853</v>
      </c>
      <c r="EH373" s="189">
        <f t="shared" si="3306"/>
        <v>6.3935466325319554</v>
      </c>
      <c r="EI373" s="189">
        <f t="shared" si="3306"/>
        <v>0</v>
      </c>
      <c r="EJ373" s="189">
        <f t="shared" si="3306"/>
        <v>0.23938559053941127</v>
      </c>
      <c r="EK373" s="189">
        <f t="shared" si="3306"/>
        <v>5.3313747654598946E-2</v>
      </c>
      <c r="EL373" s="189">
        <f t="shared" si="3306"/>
        <v>1.6093428366186199E-2</v>
      </c>
      <c r="EM373" s="187" t="e">
        <f t="shared" si="3307"/>
        <v>#VALUE!</v>
      </c>
      <c r="EN373" s="189" t="e">
        <f t="shared" si="3308"/>
        <v>#VALUE!</v>
      </c>
      <c r="EO373" s="189" t="e">
        <f t="shared" si="3308"/>
        <v>#VALUE!</v>
      </c>
      <c r="EP373" s="189" t="e">
        <f t="shared" si="3308"/>
        <v>#VALUE!</v>
      </c>
      <c r="EQ373" s="189" t="e">
        <f t="shared" si="3308"/>
        <v>#VALUE!</v>
      </c>
      <c r="ER373" s="189" t="e">
        <f t="shared" si="3308"/>
        <v>#VALUE!</v>
      </c>
      <c r="ES373" s="189" t="e">
        <f t="shared" si="3308"/>
        <v>#VALUE!</v>
      </c>
      <c r="ET373" s="187">
        <f t="shared" si="3309"/>
        <v>3.6299582838046693</v>
      </c>
      <c r="EU373" s="189">
        <f t="shared" si="3310"/>
        <v>3.5139843497173433</v>
      </c>
      <c r="EV373" s="189">
        <f t="shared" si="3310"/>
        <v>0</v>
      </c>
      <c r="EW373" s="189">
        <f t="shared" si="3310"/>
        <v>5.4598109025845706E-2</v>
      </c>
      <c r="EX373" s="189">
        <f t="shared" si="3310"/>
        <v>5.2375628105574661E-3</v>
      </c>
      <c r="EY373" s="189">
        <f t="shared" si="3310"/>
        <v>5.6138262250923658E-2</v>
      </c>
      <c r="EZ373" s="189">
        <f t="shared" si="3310"/>
        <v>0</v>
      </c>
      <c r="FA373" s="187">
        <f t="shared" si="3311"/>
        <v>74.316817525191837</v>
      </c>
      <c r="FB373" s="189">
        <f t="shared" si="3312"/>
        <v>69.984169177786853</v>
      </c>
      <c r="FC373" s="189">
        <f t="shared" si="3312"/>
        <v>3.030871226723638</v>
      </c>
      <c r="FD373" s="189">
        <f t="shared" si="3312"/>
        <v>0</v>
      </c>
      <c r="FE373" s="189">
        <f t="shared" si="3312"/>
        <v>1.0326789633594375</v>
      </c>
      <c r="FF373" s="189">
        <f t="shared" si="3312"/>
        <v>0.26909815732190662</v>
      </c>
      <c r="FG373" s="189">
        <f t="shared" si="3312"/>
        <v>0</v>
      </c>
      <c r="FH373" s="189">
        <f t="shared" si="3312"/>
        <v>0</v>
      </c>
      <c r="FI373" s="187">
        <f t="shared" si="3313"/>
        <v>7.8242538163389508</v>
      </c>
      <c r="FJ373" s="189">
        <f t="shared" si="3314"/>
        <v>7.8242538163389508</v>
      </c>
      <c r="FK373" s="189">
        <f t="shared" si="3314"/>
        <v>0</v>
      </c>
      <c r="FL373" s="189">
        <f t="shared" si="3314"/>
        <v>0</v>
      </c>
      <c r="FM373" s="189">
        <f t="shared" si="3314"/>
        <v>0</v>
      </c>
      <c r="FN373" s="187" t="e">
        <f t="shared" si="3315"/>
        <v>#VALUE!</v>
      </c>
      <c r="FO373" s="189" t="e">
        <f t="shared" si="3316"/>
        <v>#VALUE!</v>
      </c>
      <c r="FP373" s="189" t="e">
        <f t="shared" si="3316"/>
        <v>#VALUE!</v>
      </c>
      <c r="FQ373" s="189" t="e">
        <f t="shared" si="3316"/>
        <v>#VALUE!</v>
      </c>
      <c r="FR373" s="189" t="e">
        <f t="shared" si="3316"/>
        <v>#VALUE!</v>
      </c>
      <c r="FS373" s="189" t="e">
        <f t="shared" si="3316"/>
        <v>#VALUE!</v>
      </c>
      <c r="FT373" s="189" t="e">
        <f t="shared" si="3316"/>
        <v>#VALUE!</v>
      </c>
      <c r="FU373" s="187">
        <f t="shared" si="3317"/>
        <v>58.802557002018006</v>
      </c>
      <c r="FV373" s="189">
        <f t="shared" si="3318"/>
        <v>32.165307112162644</v>
      </c>
      <c r="FW373" s="189">
        <f t="shared" si="3318"/>
        <v>16.461458577532699</v>
      </c>
      <c r="FX373" s="189">
        <f t="shared" si="3318"/>
        <v>10.175791312322664</v>
      </c>
      <c r="FY373" s="189">
        <f t="shared" si="3318"/>
        <v>0</v>
      </c>
      <c r="FZ373" s="189">
        <f t="shared" si="3318"/>
        <v>0</v>
      </c>
      <c r="GA373" s="189">
        <f t="shared" si="3318"/>
        <v>0</v>
      </c>
      <c r="GB373" s="189">
        <f t="shared" si="3318"/>
        <v>0</v>
      </c>
      <c r="GC373" s="187">
        <f t="shared" si="3319"/>
        <v>1.2333976620903337</v>
      </c>
      <c r="GD373" s="189">
        <f t="shared" si="3320"/>
        <v>1.0396911992320137</v>
      </c>
      <c r="GE373" s="189">
        <f t="shared" si="3320"/>
        <v>0.19370646285831999</v>
      </c>
      <c r="GF373" s="189">
        <f t="shared" si="3320"/>
        <v>0</v>
      </c>
      <c r="GG373" s="189">
        <f t="shared" si="3320"/>
        <v>0</v>
      </c>
      <c r="GH373" s="189">
        <f t="shared" si="3320"/>
        <v>0</v>
      </c>
      <c r="GI373" s="189">
        <f t="shared" si="3320"/>
        <v>0</v>
      </c>
      <c r="GJ373" s="189">
        <f t="shared" si="3320"/>
        <v>0</v>
      </c>
      <c r="GK373" s="187">
        <f t="shared" si="3321"/>
        <v>6.7994396560112058</v>
      </c>
      <c r="GL373" s="189">
        <f t="shared" si="3322"/>
        <v>6.385855715440278</v>
      </c>
      <c r="GM373" s="189">
        <f t="shared" si="3322"/>
        <v>0</v>
      </c>
      <c r="GN373" s="189">
        <f t="shared" si="3322"/>
        <v>0</v>
      </c>
      <c r="GO373" s="189">
        <f t="shared" si="3322"/>
        <v>0</v>
      </c>
      <c r="GP373" s="189">
        <f t="shared" si="3322"/>
        <v>0</v>
      </c>
      <c r="GQ373" s="189">
        <f t="shared" si="3322"/>
        <v>0.40623306613844246</v>
      </c>
      <c r="GR373" s="189">
        <f t="shared" si="3322"/>
        <v>7.350874432486304E-3</v>
      </c>
      <c r="GS373" s="187">
        <f t="shared" si="3323"/>
        <v>2.2091647188952384</v>
      </c>
      <c r="GT373" s="189">
        <f t="shared" si="3324"/>
        <v>0.88761575975216589</v>
      </c>
      <c r="GU373" s="189">
        <f t="shared" si="3324"/>
        <v>0</v>
      </c>
      <c r="GV373" s="189">
        <f t="shared" si="3324"/>
        <v>0</v>
      </c>
      <c r="GW373" s="189">
        <f t="shared" si="3324"/>
        <v>0.78071144166919959</v>
      </c>
      <c r="GX373" s="189">
        <f t="shared" si="3324"/>
        <v>0.21565270106719081</v>
      </c>
      <c r="GY373" s="189">
        <f t="shared" si="3324"/>
        <v>0.32518481640668206</v>
      </c>
      <c r="GZ373" s="189">
        <f t="shared" si="3324"/>
        <v>0</v>
      </c>
      <c r="HA373" s="187">
        <f t="shared" si="3325"/>
        <v>2.0508480454931277</v>
      </c>
      <c r="HB373" s="190">
        <f t="shared" si="3326"/>
        <v>1.862430665522208</v>
      </c>
      <c r="HC373" s="190">
        <f t="shared" si="3326"/>
        <v>0</v>
      </c>
      <c r="HD373" s="190">
        <f t="shared" si="3326"/>
        <v>0</v>
      </c>
      <c r="HE373" s="190">
        <f t="shared" si="3326"/>
        <v>0.18841737997091978</v>
      </c>
      <c r="HF373" s="187">
        <f t="shared" si="3327"/>
        <v>2.3578065606990548</v>
      </c>
      <c r="HG373" s="190">
        <f t="shared" si="3328"/>
        <v>1.9731213233853315</v>
      </c>
      <c r="HH373" s="190">
        <f t="shared" si="3328"/>
        <v>0.13893642796503619</v>
      </c>
      <c r="HI373" s="190">
        <f t="shared" si="3328"/>
        <v>0.24574880934868712</v>
      </c>
      <c r="HJ373" s="190">
        <f t="shared" si="3328"/>
        <v>0</v>
      </c>
      <c r="HK373" s="187">
        <f t="shared" si="3329"/>
        <v>115.91227066501455</v>
      </c>
      <c r="HL373" s="189">
        <f t="shared" si="3330"/>
        <v>115.86198470261688</v>
      </c>
      <c r="HM373" s="189">
        <f t="shared" si="3330"/>
        <v>0</v>
      </c>
      <c r="HN373" s="189">
        <f t="shared" si="3330"/>
        <v>0</v>
      </c>
      <c r="HO373" s="189">
        <f t="shared" si="3330"/>
        <v>0</v>
      </c>
      <c r="HP373" s="189">
        <f t="shared" si="3330"/>
        <v>5.0285962397658944E-2</v>
      </c>
      <c r="HQ373" s="189">
        <f t="shared" si="3330"/>
        <v>0</v>
      </c>
      <c r="HR373" s="189">
        <f t="shared" si="3330"/>
        <v>0</v>
      </c>
      <c r="HS373" s="187">
        <f t="shared" si="3331"/>
        <v>19.391888275910883</v>
      </c>
      <c r="HT373" s="189">
        <f t="shared" si="3332"/>
        <v>14.552978819712269</v>
      </c>
      <c r="HU373" s="189">
        <f t="shared" si="3332"/>
        <v>3.082237170153677</v>
      </c>
      <c r="HV373" s="189">
        <f t="shared" si="3332"/>
        <v>1.510968965439339</v>
      </c>
      <c r="HW373" s="189">
        <f t="shared" si="3332"/>
        <v>0.16140903161031961</v>
      </c>
      <c r="HX373" s="189">
        <f t="shared" si="3332"/>
        <v>8.4294288995274427E-2</v>
      </c>
      <c r="HY373" s="189">
        <f t="shared" si="3332"/>
        <v>0</v>
      </c>
      <c r="HZ373" s="189">
        <f t="shared" si="3332"/>
        <v>0.33023757894008526</v>
      </c>
      <c r="IA373" s="189">
        <f t="shared" si="3332"/>
        <v>0</v>
      </c>
      <c r="IB373" s="187">
        <f t="shared" si="3333"/>
        <v>10.777785899647043</v>
      </c>
      <c r="IC373" s="189">
        <f t="shared" si="3334"/>
        <v>10.62169859908143</v>
      </c>
      <c r="ID373" s="189">
        <f t="shared" si="3334"/>
        <v>3.5504812314094997E-2</v>
      </c>
      <c r="IE373" s="189">
        <f t="shared" si="3334"/>
        <v>2.0336026417680717E-2</v>
      </c>
      <c r="IF373" s="189">
        <f t="shared" si="3334"/>
        <v>0</v>
      </c>
      <c r="IG373" s="189">
        <f t="shared" si="3334"/>
        <v>0.10024646183383541</v>
      </c>
      <c r="IH373" s="189">
        <f t="shared" si="3334"/>
        <v>0</v>
      </c>
      <c r="II373" s="189">
        <f t="shared" si="3334"/>
        <v>0</v>
      </c>
      <c r="IJ373" s="187">
        <f t="shared" si="3335"/>
        <v>1.2579949616745996</v>
      </c>
      <c r="IK373" s="189">
        <f t="shared" si="3336"/>
        <v>0.17547544056431974</v>
      </c>
      <c r="IL373" s="189">
        <f t="shared" si="3336"/>
        <v>0.33074474580665358</v>
      </c>
      <c r="IM373" s="189">
        <f t="shared" si="3336"/>
        <v>0.25534758807809155</v>
      </c>
      <c r="IN373" s="189">
        <f t="shared" si="3336"/>
        <v>0.29242820811820602</v>
      </c>
      <c r="IO373" s="189">
        <f t="shared" si="3336"/>
        <v>9.7833063164506299E-3</v>
      </c>
      <c r="IP373" s="189">
        <f t="shared" si="3336"/>
        <v>0.19421567279087795</v>
      </c>
      <c r="IQ373" s="189">
        <f t="shared" si="3336"/>
        <v>0</v>
      </c>
      <c r="IR373" s="187">
        <f t="shared" si="3337"/>
        <v>1.9965118493330631</v>
      </c>
      <c r="IS373" s="189">
        <f t="shared" si="3338"/>
        <v>1.3145400181381388</v>
      </c>
      <c r="IT373" s="189">
        <f t="shared" si="3338"/>
        <v>2.8086435287640023E-2</v>
      </c>
      <c r="IU373" s="189">
        <f t="shared" si="3338"/>
        <v>0</v>
      </c>
      <c r="IV373" s="189">
        <f t="shared" si="3338"/>
        <v>8.0602392683714205E-2</v>
      </c>
      <c r="IW373" s="189">
        <f t="shared" si="3338"/>
        <v>0</v>
      </c>
      <c r="IX373" s="189">
        <f t="shared" si="3338"/>
        <v>0.39531811499955943</v>
      </c>
      <c r="IY373" s="189">
        <f t="shared" si="3338"/>
        <v>0.1779648882240103</v>
      </c>
      <c r="IZ373" s="189">
        <f t="shared" si="3338"/>
        <v>0</v>
      </c>
      <c r="JA373" s="189">
        <f t="shared" si="3338"/>
        <v>0</v>
      </c>
      <c r="JB373" s="189">
        <f t="shared" si="3338"/>
        <v>0</v>
      </c>
      <c r="JC373" s="187">
        <f t="shared" si="3339"/>
        <v>4.5032837293645649</v>
      </c>
      <c r="JD373" s="189">
        <f t="shared" si="3340"/>
        <v>4.1750462799850565</v>
      </c>
      <c r="JE373" s="189">
        <f t="shared" si="3340"/>
        <v>0.1088838246103412</v>
      </c>
      <c r="JF373" s="189">
        <f t="shared" si="3340"/>
        <v>0</v>
      </c>
      <c r="JG373" s="189">
        <f t="shared" si="3340"/>
        <v>8.5852509713070402E-2</v>
      </c>
      <c r="JH373" s="189">
        <f t="shared" si="3340"/>
        <v>0.13350111505609613</v>
      </c>
      <c r="JI373" s="189">
        <f t="shared" si="3340"/>
        <v>0</v>
      </c>
      <c r="JJ373" s="187">
        <f t="shared" si="3341"/>
        <v>1.2579949616745996</v>
      </c>
      <c r="JK373" s="188">
        <f t="shared" si="3342"/>
        <v>0.17547544056431974</v>
      </c>
      <c r="JL373" s="188">
        <f t="shared" si="3342"/>
        <v>0</v>
      </c>
      <c r="JM373" s="188">
        <f t="shared" si="3342"/>
        <v>0</v>
      </c>
      <c r="JN373" s="188">
        <f t="shared" si="3342"/>
        <v>0</v>
      </c>
      <c r="JO373" s="188">
        <f t="shared" si="3342"/>
        <v>0</v>
      </c>
      <c r="JP373" s="188">
        <f t="shared" si="3342"/>
        <v>0</v>
      </c>
      <c r="JQ373" s="188">
        <f t="shared" si="3342"/>
        <v>0</v>
      </c>
      <c r="JR373" s="188">
        <f t="shared" si="3342"/>
        <v>0</v>
      </c>
      <c r="JS373" s="188">
        <f t="shared" si="3342"/>
        <v>0</v>
      </c>
      <c r="JT373" s="188">
        <f t="shared" si="3342"/>
        <v>0</v>
      </c>
      <c r="JU373" s="188">
        <f t="shared" si="3342"/>
        <v>0</v>
      </c>
      <c r="JV373" s="187">
        <f t="shared" si="3343"/>
        <v>1.5212341764337913</v>
      </c>
      <c r="JW373" s="189">
        <f t="shared" si="3344"/>
        <v>1.2586541041451551</v>
      </c>
      <c r="JX373" s="189">
        <f t="shared" si="3344"/>
        <v>5.4943408812085252E-2</v>
      </c>
      <c r="JY373" s="189">
        <f t="shared" si="3344"/>
        <v>0</v>
      </c>
      <c r="JZ373" s="189">
        <f t="shared" si="3344"/>
        <v>0</v>
      </c>
      <c r="KA373" s="189">
        <f t="shared" si="3344"/>
        <v>0</v>
      </c>
      <c r="KB373" s="189">
        <f t="shared" si="3344"/>
        <v>0</v>
      </c>
      <c r="KC373" s="189">
        <f t="shared" si="3344"/>
        <v>0.20763666347655133</v>
      </c>
      <c r="KD373" s="189">
        <f t="shared" si="3344"/>
        <v>0</v>
      </c>
      <c r="KE373" s="189">
        <f t="shared" si="3344"/>
        <v>0</v>
      </c>
      <c r="KF373" s="189">
        <f t="shared" si="3344"/>
        <v>0</v>
      </c>
      <c r="KG373" s="189">
        <f t="shared" si="3344"/>
        <v>0</v>
      </c>
      <c r="KH373" s="189">
        <f t="shared" si="3344"/>
        <v>0</v>
      </c>
      <c r="KI373" s="187">
        <f t="shared" si="3345"/>
        <v>43.64049870509016</v>
      </c>
      <c r="KJ373" s="189">
        <f t="shared" si="3346"/>
        <v>43.202952327726635</v>
      </c>
      <c r="KK373" s="189">
        <f t="shared" si="3346"/>
        <v>0</v>
      </c>
      <c r="KL373" s="189">
        <f t="shared" si="3346"/>
        <v>0.25472131334314929</v>
      </c>
      <c r="KM373" s="189">
        <f t="shared" si="3346"/>
        <v>0.18282506402036672</v>
      </c>
      <c r="KN373" s="189">
        <f t="shared" si="3346"/>
        <v>0</v>
      </c>
      <c r="KO373" s="189">
        <f t="shared" si="3346"/>
        <v>0</v>
      </c>
      <c r="KP373" s="189">
        <f t="shared" si="3346"/>
        <v>0</v>
      </c>
      <c r="KQ373" s="187" t="e">
        <f t="shared" si="3347"/>
        <v>#VALUE!</v>
      </c>
      <c r="KR373" s="189" t="e">
        <f t="shared" si="3348"/>
        <v>#VALUE!</v>
      </c>
      <c r="KS373" s="189" t="e">
        <f t="shared" si="3348"/>
        <v>#VALUE!</v>
      </c>
      <c r="KT373" s="189" t="e">
        <f t="shared" si="3348"/>
        <v>#VALUE!</v>
      </c>
      <c r="KU373" s="189" t="e">
        <f t="shared" si="3348"/>
        <v>#VALUE!</v>
      </c>
      <c r="KV373" s="189" t="e">
        <f t="shared" si="3348"/>
        <v>#VALUE!</v>
      </c>
      <c r="KW373" s="189" t="e">
        <f t="shared" si="3348"/>
        <v>#VALUE!</v>
      </c>
      <c r="KX373" s="189" t="e">
        <f t="shared" si="3348"/>
        <v>#VALUE!</v>
      </c>
      <c r="KY373" s="189" t="e">
        <f t="shared" si="3348"/>
        <v>#VALUE!</v>
      </c>
      <c r="KZ373" s="189" t="e">
        <f t="shared" si="3348"/>
        <v>#VALUE!</v>
      </c>
    </row>
    <row r="374" spans="1:312" s="188" customFormat="1">
      <c r="A374" s="188" t="str">
        <f t="shared" si="3265"/>
        <v>06_20BH_MN_170805_rep3</v>
      </c>
      <c r="B374" s="187">
        <f t="shared" si="3266"/>
        <v>13.504632193878727</v>
      </c>
      <c r="C374" s="189">
        <f t="shared" ref="C374:F374" si="3352">$B374*C360</f>
        <v>13.033600300257838</v>
      </c>
      <c r="D374" s="189">
        <f t="shared" si="3352"/>
        <v>0</v>
      </c>
      <c r="E374" s="189">
        <f t="shared" si="3352"/>
        <v>0.15028808162863946</v>
      </c>
      <c r="F374" s="189">
        <f t="shared" si="3352"/>
        <v>0.32074381199225088</v>
      </c>
      <c r="G374" s="187">
        <f t="shared" si="3268"/>
        <v>9.3883815577937373</v>
      </c>
      <c r="H374" s="189">
        <f t="shared" si="3269"/>
        <v>8.8905651876317808</v>
      </c>
      <c r="I374" s="189">
        <f t="shared" si="3269"/>
        <v>0.43232382735497837</v>
      </c>
      <c r="J374" s="189">
        <f t="shared" si="3269"/>
        <v>0</v>
      </c>
      <c r="K374" s="189">
        <f t="shared" si="3269"/>
        <v>6.5492542806976847E-2</v>
      </c>
      <c r="L374" s="189">
        <f t="shared" si="3269"/>
        <v>2.2703353739293927E-2</v>
      </c>
      <c r="M374" s="187">
        <f t="shared" si="3270"/>
        <v>1.9802723640503233</v>
      </c>
      <c r="N374" s="189">
        <f t="shared" si="3271"/>
        <v>1.8556233661197639</v>
      </c>
      <c r="O374" s="189">
        <f t="shared" si="3271"/>
        <v>0.10835541559685612</v>
      </c>
      <c r="P374" s="189">
        <f t="shared" si="3271"/>
        <v>1.6293582333703201E-2</v>
      </c>
      <c r="Q374" s="189">
        <f t="shared" si="3271"/>
        <v>7.3341324814482814E-2</v>
      </c>
      <c r="R374" s="187">
        <f t="shared" si="3272"/>
        <v>0.45583773168665936</v>
      </c>
      <c r="S374" s="189">
        <f t="shared" si="3273"/>
        <v>0.45583773168665936</v>
      </c>
      <c r="T374" s="189">
        <f t="shared" si="3273"/>
        <v>0</v>
      </c>
      <c r="U374" s="189">
        <f t="shared" si="3273"/>
        <v>0</v>
      </c>
      <c r="V374" s="189">
        <f t="shared" si="3273"/>
        <v>0</v>
      </c>
      <c r="W374" s="189">
        <f t="shared" si="3273"/>
        <v>0</v>
      </c>
      <c r="X374" s="187">
        <f t="shared" si="3274"/>
        <v>5.694150982428595</v>
      </c>
      <c r="Y374" s="189">
        <f t="shared" si="3275"/>
        <v>5.0334635511644583</v>
      </c>
      <c r="Z374" s="189">
        <f t="shared" si="3275"/>
        <v>0.44751887118810774</v>
      </c>
      <c r="AA374" s="189">
        <f t="shared" si="3275"/>
        <v>0.17184101157956141</v>
      </c>
      <c r="AB374" s="189">
        <f t="shared" si="3275"/>
        <v>4.1327548496466623E-2</v>
      </c>
      <c r="AC374" s="189">
        <f t="shared" si="3275"/>
        <v>0</v>
      </c>
      <c r="AD374" s="189">
        <f t="shared" si="3275"/>
        <v>0</v>
      </c>
      <c r="AE374" s="187">
        <f t="shared" si="3276"/>
        <v>2.130135315370814</v>
      </c>
      <c r="AF374" s="189">
        <f t="shared" si="3277"/>
        <v>1.7091365018539861</v>
      </c>
      <c r="AG374" s="189">
        <f t="shared" si="3277"/>
        <v>0.10012429790936411</v>
      </c>
      <c r="AH374" s="189">
        <f t="shared" si="3277"/>
        <v>8.0237194988155736E-2</v>
      </c>
      <c r="AI374" s="189">
        <f t="shared" si="3277"/>
        <v>0.24063732061930779</v>
      </c>
      <c r="AJ374" s="189">
        <f t="shared" si="3277"/>
        <v>0</v>
      </c>
      <c r="AK374" s="189">
        <f t="shared" si="3277"/>
        <v>0</v>
      </c>
      <c r="AL374" s="189">
        <f t="shared" si="3277"/>
        <v>0</v>
      </c>
      <c r="AM374" s="187">
        <f t="shared" si="3278"/>
        <v>1.9521848248092291</v>
      </c>
      <c r="AN374" s="189">
        <f t="shared" si="3279"/>
        <v>1.6780464816797196</v>
      </c>
      <c r="AO374" s="189">
        <f t="shared" si="3279"/>
        <v>0.14521248544258297</v>
      </c>
      <c r="AP374" s="189">
        <f t="shared" si="3279"/>
        <v>3.6101953163129259E-2</v>
      </c>
      <c r="AQ374" s="189">
        <f t="shared" si="3279"/>
        <v>9.2823904523797351E-2</v>
      </c>
      <c r="AR374" s="189">
        <f t="shared" si="3279"/>
        <v>0</v>
      </c>
      <c r="AS374" s="189">
        <f t="shared" si="3279"/>
        <v>0</v>
      </c>
      <c r="AT374" s="189">
        <f t="shared" si="3279"/>
        <v>0</v>
      </c>
      <c r="AU374" s="187"/>
      <c r="AV374" s="187">
        <f t="shared" si="3280"/>
        <v>29.551480941583876</v>
      </c>
      <c r="AW374" s="189">
        <f t="shared" si="3281"/>
        <v>26.257302844075269</v>
      </c>
      <c r="AX374" s="189">
        <f t="shared" si="3281"/>
        <v>3.1996414956670352</v>
      </c>
      <c r="AY374" s="189">
        <f t="shared" si="3281"/>
        <v>0</v>
      </c>
      <c r="AZ374" s="189">
        <f t="shared" si="3281"/>
        <v>9.4536601841566092E-2</v>
      </c>
      <c r="BA374" s="189">
        <f t="shared" si="3281"/>
        <v>0</v>
      </c>
      <c r="BB374" s="189">
        <f t="shared" si="3281"/>
        <v>0</v>
      </c>
      <c r="BC374" s="187">
        <f t="shared" si="3282"/>
        <v>28.763664190528711</v>
      </c>
      <c r="BD374" s="189">
        <f t="shared" si="3283"/>
        <v>28.162189603361856</v>
      </c>
      <c r="BE374" s="189">
        <f t="shared" si="3283"/>
        <v>0.27707784965592219</v>
      </c>
      <c r="BF374" s="189">
        <f t="shared" si="3283"/>
        <v>0.22587702120835176</v>
      </c>
      <c r="BG374" s="189">
        <f t="shared" si="3283"/>
        <v>0</v>
      </c>
      <c r="BH374" s="189">
        <f t="shared" si="3283"/>
        <v>9.8519716302581536E-2</v>
      </c>
      <c r="BI374" s="187">
        <f t="shared" si="3284"/>
        <v>3.0202194295920566</v>
      </c>
      <c r="BJ374" s="189">
        <f t="shared" si="3285"/>
        <v>2.869570617303173</v>
      </c>
      <c r="BK374" s="189">
        <f t="shared" si="3285"/>
        <v>0</v>
      </c>
      <c r="BL374" s="189">
        <f t="shared" si="3285"/>
        <v>0</v>
      </c>
      <c r="BM374" s="189">
        <f t="shared" si="3285"/>
        <v>0.15064881228888399</v>
      </c>
      <c r="BN374" s="189">
        <f t="shared" si="3285"/>
        <v>0</v>
      </c>
      <c r="BO374" s="189">
        <f t="shared" si="3285"/>
        <v>0</v>
      </c>
      <c r="BP374" s="189">
        <f t="shared" si="3285"/>
        <v>0</v>
      </c>
      <c r="BQ374" s="187">
        <f t="shared" si="3286"/>
        <v>11.968721593385601</v>
      </c>
      <c r="BR374" s="189">
        <f t="shared" si="3287"/>
        <v>11.560552281124831</v>
      </c>
      <c r="BS374" s="189">
        <f t="shared" si="3287"/>
        <v>0.13245114100554192</v>
      </c>
      <c r="BT374" s="189">
        <f t="shared" si="3287"/>
        <v>1.5938952119313846E-2</v>
      </c>
      <c r="BU374" s="189">
        <f t="shared" si="3287"/>
        <v>6.4241949817230498E-2</v>
      </c>
      <c r="BV374" s="189">
        <f t="shared" si="3287"/>
        <v>0.1955372693186837</v>
      </c>
      <c r="BW374" s="187">
        <f t="shared" si="3288"/>
        <v>57.292602955696864</v>
      </c>
      <c r="BX374" s="189">
        <f t="shared" si="3289"/>
        <v>41.449749985185704</v>
      </c>
      <c r="BY374" s="189">
        <f t="shared" si="3289"/>
        <v>9.5229687663891927</v>
      </c>
      <c r="BZ374" s="189">
        <f t="shared" si="3289"/>
        <v>3.4349484974182531</v>
      </c>
      <c r="CA374" s="189">
        <f t="shared" si="3289"/>
        <v>2.8849357067037138</v>
      </c>
      <c r="CB374" s="189">
        <f t="shared" si="3289"/>
        <v>0</v>
      </c>
      <c r="CC374" s="187"/>
      <c r="CD374" s="187">
        <f t="shared" si="3290"/>
        <v>21.82053852696226</v>
      </c>
      <c r="CE374" s="189">
        <f t="shared" si="3291"/>
        <v>21.088525014592221</v>
      </c>
      <c r="CF374" s="189">
        <f t="shared" si="3291"/>
        <v>0.68882218716568766</v>
      </c>
      <c r="CG374" s="189">
        <f t="shared" si="3291"/>
        <v>0</v>
      </c>
      <c r="CH374" s="189">
        <f t="shared" si="3291"/>
        <v>4.319132520434988E-2</v>
      </c>
      <c r="CI374" s="189">
        <f t="shared" si="3291"/>
        <v>0</v>
      </c>
      <c r="CJ374" s="187">
        <f t="shared" si="3292"/>
        <v>3.4948148965895887</v>
      </c>
      <c r="CK374" s="189">
        <f t="shared" si="3293"/>
        <v>2.9336902011563453</v>
      </c>
      <c r="CL374" s="189">
        <f t="shared" si="3293"/>
        <v>0.50077861991300276</v>
      </c>
      <c r="CM374" s="189">
        <f t="shared" si="3293"/>
        <v>0</v>
      </c>
      <c r="CN374" s="189">
        <f t="shared" si="3293"/>
        <v>6.034607552024026E-2</v>
      </c>
      <c r="CO374" s="189">
        <f t="shared" si="3293"/>
        <v>0</v>
      </c>
      <c r="CP374" s="189">
        <f t="shared" si="3293"/>
        <v>0</v>
      </c>
      <c r="CQ374" s="189">
        <f t="shared" si="3293"/>
        <v>0</v>
      </c>
      <c r="CR374" s="187">
        <f t="shared" si="3294"/>
        <v>0.52446459431391013</v>
      </c>
      <c r="CS374" s="189">
        <f t="shared" si="3295"/>
        <v>0.34781482194393254</v>
      </c>
      <c r="CT374" s="189">
        <f t="shared" si="3295"/>
        <v>9.7261471515734568E-2</v>
      </c>
      <c r="CU374" s="189">
        <f t="shared" si="3295"/>
        <v>0</v>
      </c>
      <c r="CV374" s="189">
        <f t="shared" si="3295"/>
        <v>7.9388300854242949E-2</v>
      </c>
      <c r="CW374" s="189">
        <f t="shared" si="3295"/>
        <v>0</v>
      </c>
      <c r="CX374" s="189">
        <f t="shared" si="3295"/>
        <v>0</v>
      </c>
      <c r="CY374" s="187">
        <f t="shared" si="3296"/>
        <v>6.4176631558958022</v>
      </c>
      <c r="CZ374" s="189">
        <f t="shared" si="3297"/>
        <v>6.1298912695556842</v>
      </c>
      <c r="DA374" s="189">
        <f t="shared" si="3297"/>
        <v>0.16988102427664056</v>
      </c>
      <c r="DB374" s="189">
        <f t="shared" si="3297"/>
        <v>0.11789086206347775</v>
      </c>
      <c r="DC374" s="189">
        <f t="shared" si="3297"/>
        <v>0</v>
      </c>
      <c r="DD374" s="189">
        <f t="shared" si="3297"/>
        <v>0</v>
      </c>
      <c r="DE374" s="187">
        <f t="shared" si="3298"/>
        <v>93.317876105203666</v>
      </c>
      <c r="DF374" s="189">
        <f t="shared" si="3299"/>
        <v>92.508183444883883</v>
      </c>
      <c r="DG374" s="189">
        <f t="shared" si="3299"/>
        <v>0.6740029875044381</v>
      </c>
      <c r="DH374" s="189">
        <f t="shared" si="3299"/>
        <v>0</v>
      </c>
      <c r="DI374" s="189">
        <f t="shared" si="3299"/>
        <v>0</v>
      </c>
      <c r="DJ374" s="189">
        <f t="shared" si="3299"/>
        <v>0.1356896728153629</v>
      </c>
      <c r="DK374" s="187">
        <f t="shared" si="3300"/>
        <v>0</v>
      </c>
      <c r="DL374" s="187">
        <f t="shared" si="3301"/>
        <v>2.3586162456450492</v>
      </c>
      <c r="DM374" s="189">
        <f t="shared" si="3302"/>
        <v>1.197999796643044</v>
      </c>
      <c r="DN374" s="189">
        <f t="shared" si="3302"/>
        <v>0.22430599834364437</v>
      </c>
      <c r="DO374" s="189">
        <f t="shared" si="3302"/>
        <v>3.4842746961472139E-2</v>
      </c>
      <c r="DP374" s="189">
        <f t="shared" si="3302"/>
        <v>0.35040632906110974</v>
      </c>
      <c r="DQ374" s="189">
        <f t="shared" si="3302"/>
        <v>5.7806485217564152E-2</v>
      </c>
      <c r="DR374" s="189">
        <f t="shared" si="3302"/>
        <v>0</v>
      </c>
      <c r="DS374" s="189">
        <f t="shared" si="3302"/>
        <v>0.49325488941821466</v>
      </c>
      <c r="DT374" s="189">
        <f t="shared" si="3302"/>
        <v>0</v>
      </c>
      <c r="DU374" s="189">
        <f t="shared" si="3302"/>
        <v>0</v>
      </c>
      <c r="DV374" s="189">
        <f t="shared" si="3302"/>
        <v>0</v>
      </c>
      <c r="DW374" s="187">
        <f t="shared" si="3303"/>
        <v>4.4460170718127759E-2</v>
      </c>
      <c r="DX374" s="189">
        <f t="shared" si="3304"/>
        <v>4.4460170718127759E-2</v>
      </c>
      <c r="DY374" s="189">
        <f t="shared" si="3304"/>
        <v>0</v>
      </c>
      <c r="DZ374" s="189">
        <f t="shared" si="3304"/>
        <v>0</v>
      </c>
      <c r="EA374" s="189">
        <f t="shared" si="3304"/>
        <v>0</v>
      </c>
      <c r="EB374" s="189">
        <f t="shared" si="3304"/>
        <v>0</v>
      </c>
      <c r="EC374" s="189">
        <f t="shared" si="3304"/>
        <v>0</v>
      </c>
      <c r="ED374" s="189">
        <f t="shared" si="3304"/>
        <v>0</v>
      </c>
      <c r="EE374" s="189">
        <f t="shared" si="3304"/>
        <v>0</v>
      </c>
      <c r="EF374" s="187">
        <f t="shared" si="3305"/>
        <v>7.0842037585176314</v>
      </c>
      <c r="EG374" s="189">
        <f t="shared" si="3306"/>
        <v>6.0593222616902507</v>
      </c>
      <c r="EH374" s="189">
        <f t="shared" si="3306"/>
        <v>0.79852405482578692</v>
      </c>
      <c r="EI374" s="189">
        <f t="shared" si="3306"/>
        <v>0.20642244875035401</v>
      </c>
      <c r="EJ374" s="189">
        <f t="shared" si="3306"/>
        <v>1.9934993251240353E-2</v>
      </c>
      <c r="EK374" s="189">
        <f t="shared" si="3306"/>
        <v>0</v>
      </c>
      <c r="EL374" s="189">
        <f t="shared" si="3306"/>
        <v>0</v>
      </c>
      <c r="EM374" s="187" t="e">
        <f t="shared" si="3307"/>
        <v>#VALUE!</v>
      </c>
      <c r="EN374" s="189" t="e">
        <f t="shared" si="3308"/>
        <v>#VALUE!</v>
      </c>
      <c r="EO374" s="189" t="e">
        <f t="shared" si="3308"/>
        <v>#VALUE!</v>
      </c>
      <c r="EP374" s="189" t="e">
        <f t="shared" si="3308"/>
        <v>#VALUE!</v>
      </c>
      <c r="EQ374" s="189" t="e">
        <f t="shared" si="3308"/>
        <v>#VALUE!</v>
      </c>
      <c r="ER374" s="189" t="e">
        <f t="shared" si="3308"/>
        <v>#VALUE!</v>
      </c>
      <c r="ES374" s="189" t="e">
        <f t="shared" si="3308"/>
        <v>#VALUE!</v>
      </c>
      <c r="ET374" s="187">
        <f t="shared" si="3309"/>
        <v>1.2706325748078511</v>
      </c>
      <c r="EU374" s="189">
        <f t="shared" si="3310"/>
        <v>1.2264791915177824</v>
      </c>
      <c r="EV374" s="189">
        <f t="shared" si="3310"/>
        <v>0</v>
      </c>
      <c r="EW374" s="189">
        <f t="shared" si="3310"/>
        <v>2.3757725827478739E-2</v>
      </c>
      <c r="EX374" s="189">
        <f t="shared" si="3310"/>
        <v>0</v>
      </c>
      <c r="EY374" s="189">
        <f t="shared" si="3310"/>
        <v>2.0395657462590002E-2</v>
      </c>
      <c r="EZ374" s="189">
        <f t="shared" si="3310"/>
        <v>0</v>
      </c>
      <c r="FA374" s="187">
        <f t="shared" si="3311"/>
        <v>48.694882774780169</v>
      </c>
      <c r="FB374" s="189">
        <f t="shared" si="3312"/>
        <v>48.517003721941308</v>
      </c>
      <c r="FC374" s="189">
        <f t="shared" si="3312"/>
        <v>0.17787905283886199</v>
      </c>
      <c r="FD374" s="189">
        <f t="shared" si="3312"/>
        <v>0</v>
      </c>
      <c r="FE374" s="189">
        <f t="shared" si="3312"/>
        <v>0</v>
      </c>
      <c r="FF374" s="189">
        <f t="shared" si="3312"/>
        <v>0</v>
      </c>
      <c r="FG374" s="189">
        <f t="shared" si="3312"/>
        <v>0</v>
      </c>
      <c r="FH374" s="189">
        <f t="shared" si="3312"/>
        <v>0</v>
      </c>
      <c r="FI374" s="187">
        <f t="shared" si="3313"/>
        <v>7.6176163685630005</v>
      </c>
      <c r="FJ374" s="189">
        <f t="shared" si="3314"/>
        <v>6.4191377529083482</v>
      </c>
      <c r="FK374" s="189">
        <f t="shared" si="3314"/>
        <v>1.1597734298110736</v>
      </c>
      <c r="FL374" s="189">
        <f t="shared" si="3314"/>
        <v>3.8705185843579418E-2</v>
      </c>
      <c r="FM374" s="189">
        <f t="shared" si="3314"/>
        <v>0</v>
      </c>
      <c r="FN374" s="187">
        <f t="shared" si="3315"/>
        <v>0.31055170945999711</v>
      </c>
      <c r="FO374" s="189">
        <f t="shared" si="3316"/>
        <v>0.25017323878966879</v>
      </c>
      <c r="FP374" s="189">
        <f t="shared" si="3316"/>
        <v>6.037847067032831E-2</v>
      </c>
      <c r="FQ374" s="189">
        <f t="shared" si="3316"/>
        <v>0</v>
      </c>
      <c r="FR374" s="189">
        <f t="shared" si="3316"/>
        <v>0</v>
      </c>
      <c r="FS374" s="189">
        <f t="shared" si="3316"/>
        <v>0</v>
      </c>
      <c r="FT374" s="189">
        <f t="shared" si="3316"/>
        <v>0</v>
      </c>
      <c r="FU374" s="187">
        <f t="shared" si="3317"/>
        <v>49.463664784845058</v>
      </c>
      <c r="FV374" s="189">
        <f t="shared" si="3318"/>
        <v>39.138160318370488</v>
      </c>
      <c r="FW374" s="189">
        <f t="shared" si="3318"/>
        <v>6.1980528250047255</v>
      </c>
      <c r="FX374" s="189">
        <f t="shared" si="3318"/>
        <v>3.9169169443949441</v>
      </c>
      <c r="FY374" s="189">
        <f t="shared" si="3318"/>
        <v>0</v>
      </c>
      <c r="FZ374" s="189">
        <f t="shared" si="3318"/>
        <v>0.2105346970749056</v>
      </c>
      <c r="GA374" s="189">
        <f t="shared" si="3318"/>
        <v>0</v>
      </c>
      <c r="GB374" s="189">
        <f t="shared" si="3318"/>
        <v>6.443424610403943E-2</v>
      </c>
      <c r="GC374" s="187">
        <f t="shared" si="3319"/>
        <v>4.9455156410274288</v>
      </c>
      <c r="GD374" s="189">
        <f t="shared" si="3320"/>
        <v>4.8140070919364133</v>
      </c>
      <c r="GE374" s="189">
        <f t="shared" si="3320"/>
        <v>4.5525584471583606E-2</v>
      </c>
      <c r="GF374" s="189">
        <f t="shared" si="3320"/>
        <v>4.2096678375248969E-3</v>
      </c>
      <c r="GG374" s="189">
        <f t="shared" si="3320"/>
        <v>5.157833693893088E-2</v>
      </c>
      <c r="GH374" s="189">
        <f t="shared" si="3320"/>
        <v>3.0194959842975773E-2</v>
      </c>
      <c r="GI374" s="189">
        <f t="shared" si="3320"/>
        <v>0</v>
      </c>
      <c r="GJ374" s="189">
        <f t="shared" si="3320"/>
        <v>0</v>
      </c>
      <c r="GK374" s="187">
        <f t="shared" si="3321"/>
        <v>2.6855583577406659</v>
      </c>
      <c r="GL374" s="189">
        <f t="shared" si="3322"/>
        <v>2.4959988860212223</v>
      </c>
      <c r="GM374" s="189">
        <f t="shared" si="3322"/>
        <v>0.11360297695444702</v>
      </c>
      <c r="GN374" s="189">
        <f t="shared" si="3322"/>
        <v>0</v>
      </c>
      <c r="GO374" s="189">
        <f t="shared" si="3322"/>
        <v>8.0335674098644047E-3</v>
      </c>
      <c r="GP374" s="189">
        <f t="shared" si="3322"/>
        <v>1.6356742575565967E-2</v>
      </c>
      <c r="GQ374" s="189">
        <f t="shared" si="3322"/>
        <v>0</v>
      </c>
      <c r="GR374" s="189">
        <f t="shared" si="3322"/>
        <v>5.1566184779566489E-2</v>
      </c>
      <c r="GS374" s="187">
        <f t="shared" si="3323"/>
        <v>1.0389339911748032</v>
      </c>
      <c r="GT374" s="189">
        <f t="shared" si="3324"/>
        <v>0.53408288353722544</v>
      </c>
      <c r="GU374" s="189">
        <f t="shared" si="3324"/>
        <v>0</v>
      </c>
      <c r="GV374" s="189">
        <f t="shared" si="3324"/>
        <v>8.0978929027589908E-2</v>
      </c>
      <c r="GW374" s="189">
        <f t="shared" si="3324"/>
        <v>0.31038235921525376</v>
      </c>
      <c r="GX374" s="189">
        <f t="shared" si="3324"/>
        <v>6.1069852803843416E-2</v>
      </c>
      <c r="GY374" s="189">
        <f t="shared" si="3324"/>
        <v>5.241996659089046E-2</v>
      </c>
      <c r="GZ374" s="189">
        <f t="shared" si="3324"/>
        <v>0</v>
      </c>
      <c r="HA374" s="187">
        <f t="shared" si="3325"/>
        <v>2.0335147004851759</v>
      </c>
      <c r="HB374" s="190">
        <f t="shared" si="3326"/>
        <v>1.9690813087285275</v>
      </c>
      <c r="HC374" s="190">
        <f t="shared" si="3326"/>
        <v>0</v>
      </c>
      <c r="HD374" s="190">
        <f t="shared" si="3326"/>
        <v>6.4433391756648223E-2</v>
      </c>
      <c r="HE374" s="190">
        <f t="shared" si="3326"/>
        <v>0</v>
      </c>
      <c r="HF374" s="187">
        <f t="shared" si="3327"/>
        <v>2.0679439557327415</v>
      </c>
      <c r="HG374" s="190">
        <f t="shared" si="3328"/>
        <v>1.7865187629656729</v>
      </c>
      <c r="HH374" s="190">
        <f t="shared" si="3328"/>
        <v>6.3362995292803426E-2</v>
      </c>
      <c r="HI374" s="190">
        <f t="shared" si="3328"/>
        <v>0.10800988263649293</v>
      </c>
      <c r="HJ374" s="190">
        <f t="shared" si="3328"/>
        <v>0.11005231483777227</v>
      </c>
      <c r="HK374" s="187">
        <f t="shared" si="3329"/>
        <v>36.641446891911066</v>
      </c>
      <c r="HL374" s="189">
        <f t="shared" si="3330"/>
        <v>36.286052404744517</v>
      </c>
      <c r="HM374" s="189">
        <f t="shared" si="3330"/>
        <v>0</v>
      </c>
      <c r="HN374" s="189">
        <f t="shared" si="3330"/>
        <v>0</v>
      </c>
      <c r="HO374" s="189">
        <f t="shared" si="3330"/>
        <v>0.34059114085887349</v>
      </c>
      <c r="HP374" s="189">
        <f t="shared" si="3330"/>
        <v>0</v>
      </c>
      <c r="HQ374" s="189">
        <f t="shared" si="3330"/>
        <v>0</v>
      </c>
      <c r="HR374" s="189">
        <f t="shared" si="3330"/>
        <v>1.4803346307680517E-2</v>
      </c>
      <c r="HS374" s="187">
        <f t="shared" si="3331"/>
        <v>14.920628427332142</v>
      </c>
      <c r="HT374" s="189">
        <f t="shared" si="3332"/>
        <v>12.079699489604591</v>
      </c>
      <c r="HU374" s="189">
        <f t="shared" si="3332"/>
        <v>1.8344448480011446</v>
      </c>
      <c r="HV374" s="189">
        <f t="shared" si="3332"/>
        <v>0.70765617322475471</v>
      </c>
      <c r="HW374" s="189">
        <f t="shared" si="3332"/>
        <v>0.17455504091580698</v>
      </c>
      <c r="HX374" s="189">
        <f t="shared" si="3332"/>
        <v>0.1242728755858403</v>
      </c>
      <c r="HY374" s="189">
        <f t="shared" si="3332"/>
        <v>0</v>
      </c>
      <c r="HZ374" s="189">
        <f t="shared" si="3332"/>
        <v>0.34121419009784992</v>
      </c>
      <c r="IA374" s="189">
        <f t="shared" si="3332"/>
        <v>0</v>
      </c>
      <c r="IB374" s="187">
        <f t="shared" si="3333"/>
        <v>4.0255474813184033</v>
      </c>
      <c r="IC374" s="189">
        <f t="shared" si="3334"/>
        <v>3.8381378134417581</v>
      </c>
      <c r="ID374" s="189">
        <f t="shared" si="3334"/>
        <v>0</v>
      </c>
      <c r="IE374" s="189">
        <f t="shared" si="3334"/>
        <v>0.18740966787664531</v>
      </c>
      <c r="IF374" s="189">
        <f t="shared" si="3334"/>
        <v>0</v>
      </c>
      <c r="IG374" s="189">
        <f t="shared" si="3334"/>
        <v>0</v>
      </c>
      <c r="IH374" s="189">
        <f t="shared" si="3334"/>
        <v>0</v>
      </c>
      <c r="II374" s="189">
        <f t="shared" si="3334"/>
        <v>0</v>
      </c>
      <c r="IJ374" s="187">
        <f t="shared" si="3335"/>
        <v>1.1041446408909417</v>
      </c>
      <c r="IK374" s="189">
        <f t="shared" si="3336"/>
        <v>0.20803943739166161</v>
      </c>
      <c r="IL374" s="189">
        <f t="shared" si="3336"/>
        <v>0.26367135059826913</v>
      </c>
      <c r="IM374" s="189">
        <f t="shared" si="3336"/>
        <v>0.17557147486937608</v>
      </c>
      <c r="IN374" s="189">
        <f t="shared" si="3336"/>
        <v>0.34460580625732568</v>
      </c>
      <c r="IO374" s="189">
        <f t="shared" si="3336"/>
        <v>0</v>
      </c>
      <c r="IP374" s="189">
        <f t="shared" si="3336"/>
        <v>7.6519532543497623E-2</v>
      </c>
      <c r="IQ374" s="189">
        <f t="shared" si="3336"/>
        <v>3.5737039230811576E-2</v>
      </c>
      <c r="IR374" s="187">
        <f t="shared" si="3337"/>
        <v>4.748932253702427</v>
      </c>
      <c r="IS374" s="189">
        <f t="shared" si="3338"/>
        <v>0.96293557312659039</v>
      </c>
      <c r="IT374" s="189">
        <f t="shared" si="3338"/>
        <v>0</v>
      </c>
      <c r="IU374" s="189">
        <f t="shared" si="3338"/>
        <v>0</v>
      </c>
      <c r="IV374" s="189">
        <f t="shared" si="3338"/>
        <v>0.12674585940937499</v>
      </c>
      <c r="IW374" s="189">
        <f t="shared" si="3338"/>
        <v>4.3982920096952965E-3</v>
      </c>
      <c r="IX374" s="189">
        <f t="shared" si="3338"/>
        <v>3.5637799876741751</v>
      </c>
      <c r="IY374" s="189">
        <f t="shared" si="3338"/>
        <v>9.1072541482590655E-2</v>
      </c>
      <c r="IZ374" s="189">
        <f t="shared" si="3338"/>
        <v>0</v>
      </c>
      <c r="JA374" s="189">
        <f t="shared" si="3338"/>
        <v>0</v>
      </c>
      <c r="JB374" s="189">
        <f t="shared" si="3338"/>
        <v>0</v>
      </c>
      <c r="JC374" s="187">
        <f t="shared" si="3339"/>
        <v>2.4449825662145988</v>
      </c>
      <c r="JD374" s="189">
        <f t="shared" si="3340"/>
        <v>2.2787669688157046</v>
      </c>
      <c r="JE374" s="189">
        <f t="shared" si="3340"/>
        <v>0</v>
      </c>
      <c r="JF374" s="189">
        <f t="shared" si="3340"/>
        <v>0</v>
      </c>
      <c r="JG374" s="189">
        <f t="shared" si="3340"/>
        <v>9.0146631140216468E-2</v>
      </c>
      <c r="JH374" s="189">
        <f t="shared" si="3340"/>
        <v>7.0362468625334323E-2</v>
      </c>
      <c r="JI374" s="189">
        <f t="shared" si="3340"/>
        <v>5.7064976333429593E-3</v>
      </c>
      <c r="JJ374" s="187">
        <f t="shared" si="3341"/>
        <v>1.1041446408909417</v>
      </c>
      <c r="JK374" s="188">
        <f t="shared" si="3342"/>
        <v>0.20803943739166161</v>
      </c>
      <c r="JL374" s="188">
        <f t="shared" si="3342"/>
        <v>0</v>
      </c>
      <c r="JM374" s="188">
        <f t="shared" si="3342"/>
        <v>0</v>
      </c>
      <c r="JN374" s="188">
        <f t="shared" si="3342"/>
        <v>0</v>
      </c>
      <c r="JO374" s="188">
        <f t="shared" si="3342"/>
        <v>0</v>
      </c>
      <c r="JP374" s="188">
        <f t="shared" si="3342"/>
        <v>0</v>
      </c>
      <c r="JQ374" s="188">
        <f t="shared" si="3342"/>
        <v>0</v>
      </c>
      <c r="JR374" s="188">
        <f t="shared" si="3342"/>
        <v>0</v>
      </c>
      <c r="JS374" s="188">
        <f t="shared" si="3342"/>
        <v>0</v>
      </c>
      <c r="JT374" s="188">
        <f t="shared" si="3342"/>
        <v>0</v>
      </c>
      <c r="JU374" s="188">
        <f t="shared" si="3342"/>
        <v>0</v>
      </c>
      <c r="JV374" s="187">
        <f t="shared" si="3343"/>
        <v>1.2401293971363712</v>
      </c>
      <c r="JW374" s="189">
        <f t="shared" si="3344"/>
        <v>0.95912558234423118</v>
      </c>
      <c r="JX374" s="189">
        <f t="shared" si="3344"/>
        <v>1.045027026986696E-2</v>
      </c>
      <c r="JY374" s="189">
        <f t="shared" si="3344"/>
        <v>3.9046493042115452E-2</v>
      </c>
      <c r="JZ374" s="189">
        <f t="shared" si="3344"/>
        <v>0</v>
      </c>
      <c r="KA374" s="189">
        <f t="shared" si="3344"/>
        <v>0</v>
      </c>
      <c r="KB374" s="189">
        <f t="shared" si="3344"/>
        <v>0</v>
      </c>
      <c r="KC374" s="189">
        <f t="shared" si="3344"/>
        <v>0.23150705148015754</v>
      </c>
      <c r="KD374" s="189">
        <f t="shared" si="3344"/>
        <v>0</v>
      </c>
      <c r="KE374" s="189">
        <f t="shared" si="3344"/>
        <v>0</v>
      </c>
      <c r="KF374" s="189">
        <f t="shared" si="3344"/>
        <v>0</v>
      </c>
      <c r="KG374" s="189">
        <f t="shared" si="3344"/>
        <v>0</v>
      </c>
      <c r="KH374" s="189">
        <f t="shared" si="3344"/>
        <v>0</v>
      </c>
      <c r="KI374" s="187">
        <f t="shared" si="3345"/>
        <v>9.4089066368312029</v>
      </c>
      <c r="KJ374" s="189">
        <f t="shared" si="3346"/>
        <v>9.2871540070267891</v>
      </c>
      <c r="KK374" s="189">
        <f t="shared" si="3346"/>
        <v>0</v>
      </c>
      <c r="KL374" s="189">
        <f t="shared" si="3346"/>
        <v>0</v>
      </c>
      <c r="KM374" s="189">
        <f t="shared" si="3346"/>
        <v>8.6903116125000665E-2</v>
      </c>
      <c r="KN374" s="189">
        <f t="shared" si="3346"/>
        <v>3.4849513679413392E-2</v>
      </c>
      <c r="KO374" s="189">
        <f t="shared" si="3346"/>
        <v>0</v>
      </c>
      <c r="KP374" s="189">
        <f t="shared" si="3346"/>
        <v>0</v>
      </c>
      <c r="KQ374" s="187" t="e">
        <f t="shared" si="3347"/>
        <v>#VALUE!</v>
      </c>
      <c r="KR374" s="189" t="e">
        <f t="shared" si="3348"/>
        <v>#VALUE!</v>
      </c>
      <c r="KS374" s="189" t="e">
        <f t="shared" si="3348"/>
        <v>#VALUE!</v>
      </c>
      <c r="KT374" s="189" t="e">
        <f t="shared" si="3348"/>
        <v>#VALUE!</v>
      </c>
      <c r="KU374" s="189" t="e">
        <f t="shared" si="3348"/>
        <v>#VALUE!</v>
      </c>
      <c r="KV374" s="189" t="e">
        <f t="shared" si="3348"/>
        <v>#VALUE!</v>
      </c>
      <c r="KW374" s="189" t="e">
        <f t="shared" si="3348"/>
        <v>#VALUE!</v>
      </c>
      <c r="KX374" s="189" t="e">
        <f t="shared" si="3348"/>
        <v>#VALUE!</v>
      </c>
      <c r="KY374" s="189" t="e">
        <f t="shared" si="3348"/>
        <v>#VALUE!</v>
      </c>
      <c r="KZ374" s="189" t="e">
        <f t="shared" si="3348"/>
        <v>#VALUE!</v>
      </c>
    </row>
    <row r="375" spans="1:312" s="188" customFormat="1">
      <c r="A375" s="188">
        <f t="shared" si="3265"/>
        <v>0</v>
      </c>
      <c r="B375" s="187" t="e">
        <f t="shared" si="3266"/>
        <v>#VALUE!</v>
      </c>
      <c r="C375" s="189" t="e">
        <f t="shared" ref="C375:F375" si="3353">$B375*C361</f>
        <v>#VALUE!</v>
      </c>
      <c r="D375" s="189" t="e">
        <f t="shared" si="3353"/>
        <v>#VALUE!</v>
      </c>
      <c r="E375" s="189" t="e">
        <f t="shared" si="3353"/>
        <v>#VALUE!</v>
      </c>
      <c r="F375" s="189" t="e">
        <f t="shared" si="3353"/>
        <v>#VALUE!</v>
      </c>
      <c r="G375" s="187" t="e">
        <f t="shared" si="3268"/>
        <v>#VALUE!</v>
      </c>
      <c r="H375" s="189" t="e">
        <f t="shared" si="3269"/>
        <v>#VALUE!</v>
      </c>
      <c r="I375" s="189" t="e">
        <f t="shared" si="3269"/>
        <v>#VALUE!</v>
      </c>
      <c r="J375" s="189" t="e">
        <f t="shared" si="3269"/>
        <v>#VALUE!</v>
      </c>
      <c r="K375" s="189" t="e">
        <f t="shared" si="3269"/>
        <v>#VALUE!</v>
      </c>
      <c r="L375" s="189" t="e">
        <f t="shared" si="3269"/>
        <v>#VALUE!</v>
      </c>
      <c r="M375" s="187" t="e">
        <f t="shared" si="3270"/>
        <v>#VALUE!</v>
      </c>
      <c r="N375" s="189" t="e">
        <f t="shared" si="3271"/>
        <v>#VALUE!</v>
      </c>
      <c r="O375" s="189" t="e">
        <f t="shared" si="3271"/>
        <v>#VALUE!</v>
      </c>
      <c r="P375" s="189" t="e">
        <f t="shared" si="3271"/>
        <v>#VALUE!</v>
      </c>
      <c r="Q375" s="189" t="e">
        <f t="shared" si="3271"/>
        <v>#VALUE!</v>
      </c>
      <c r="R375" s="187" t="e">
        <f t="shared" si="3272"/>
        <v>#VALUE!</v>
      </c>
      <c r="S375" s="189" t="e">
        <f t="shared" si="3273"/>
        <v>#VALUE!</v>
      </c>
      <c r="T375" s="189" t="e">
        <f t="shared" si="3273"/>
        <v>#VALUE!</v>
      </c>
      <c r="U375" s="189" t="e">
        <f t="shared" si="3273"/>
        <v>#VALUE!</v>
      </c>
      <c r="V375" s="189" t="e">
        <f t="shared" si="3273"/>
        <v>#VALUE!</v>
      </c>
      <c r="W375" s="189" t="e">
        <f t="shared" si="3273"/>
        <v>#VALUE!</v>
      </c>
      <c r="X375" s="187" t="e">
        <f t="shared" si="3274"/>
        <v>#VALUE!</v>
      </c>
      <c r="Y375" s="189" t="e">
        <f t="shared" si="3275"/>
        <v>#VALUE!</v>
      </c>
      <c r="Z375" s="189" t="e">
        <f t="shared" si="3275"/>
        <v>#VALUE!</v>
      </c>
      <c r="AA375" s="189" t="e">
        <f t="shared" si="3275"/>
        <v>#VALUE!</v>
      </c>
      <c r="AB375" s="189" t="e">
        <f t="shared" si="3275"/>
        <v>#VALUE!</v>
      </c>
      <c r="AC375" s="189" t="e">
        <f t="shared" si="3275"/>
        <v>#VALUE!</v>
      </c>
      <c r="AD375" s="189" t="e">
        <f t="shared" si="3275"/>
        <v>#VALUE!</v>
      </c>
      <c r="AE375" s="187" t="e">
        <f t="shared" si="3276"/>
        <v>#VALUE!</v>
      </c>
      <c r="AF375" s="189" t="e">
        <f t="shared" si="3277"/>
        <v>#VALUE!</v>
      </c>
      <c r="AG375" s="189" t="e">
        <f t="shared" si="3277"/>
        <v>#VALUE!</v>
      </c>
      <c r="AH375" s="189" t="e">
        <f t="shared" si="3277"/>
        <v>#VALUE!</v>
      </c>
      <c r="AI375" s="189" t="e">
        <f t="shared" si="3277"/>
        <v>#VALUE!</v>
      </c>
      <c r="AJ375" s="189" t="e">
        <f t="shared" si="3277"/>
        <v>#VALUE!</v>
      </c>
      <c r="AK375" s="189" t="e">
        <f t="shared" si="3277"/>
        <v>#VALUE!</v>
      </c>
      <c r="AL375" s="189" t="e">
        <f t="shared" si="3277"/>
        <v>#VALUE!</v>
      </c>
      <c r="AM375" s="187" t="e">
        <f t="shared" si="3278"/>
        <v>#VALUE!</v>
      </c>
      <c r="AN375" s="189" t="e">
        <f t="shared" si="3279"/>
        <v>#VALUE!</v>
      </c>
      <c r="AO375" s="189" t="e">
        <f t="shared" si="3279"/>
        <v>#VALUE!</v>
      </c>
      <c r="AP375" s="189" t="e">
        <f t="shared" si="3279"/>
        <v>#VALUE!</v>
      </c>
      <c r="AQ375" s="189" t="e">
        <f t="shared" si="3279"/>
        <v>#VALUE!</v>
      </c>
      <c r="AR375" s="189" t="e">
        <f t="shared" si="3279"/>
        <v>#VALUE!</v>
      </c>
      <c r="AS375" s="189" t="e">
        <f t="shared" si="3279"/>
        <v>#VALUE!</v>
      </c>
      <c r="AT375" s="189" t="e">
        <f t="shared" si="3279"/>
        <v>#VALUE!</v>
      </c>
      <c r="AU375" s="187"/>
      <c r="AV375" s="187" t="e">
        <f t="shared" si="3280"/>
        <v>#VALUE!</v>
      </c>
      <c r="AW375" s="189" t="e">
        <f t="shared" si="3281"/>
        <v>#VALUE!</v>
      </c>
      <c r="AX375" s="189" t="e">
        <f t="shared" si="3281"/>
        <v>#VALUE!</v>
      </c>
      <c r="AY375" s="189" t="e">
        <f t="shared" si="3281"/>
        <v>#VALUE!</v>
      </c>
      <c r="AZ375" s="189" t="e">
        <f t="shared" si="3281"/>
        <v>#VALUE!</v>
      </c>
      <c r="BA375" s="189" t="e">
        <f t="shared" si="3281"/>
        <v>#VALUE!</v>
      </c>
      <c r="BB375" s="189" t="e">
        <f t="shared" si="3281"/>
        <v>#VALUE!</v>
      </c>
      <c r="BC375" s="187" t="e">
        <f t="shared" si="3282"/>
        <v>#VALUE!</v>
      </c>
      <c r="BD375" s="189" t="e">
        <f t="shared" si="3283"/>
        <v>#VALUE!</v>
      </c>
      <c r="BE375" s="189" t="e">
        <f t="shared" si="3283"/>
        <v>#VALUE!</v>
      </c>
      <c r="BF375" s="189" t="e">
        <f t="shared" si="3283"/>
        <v>#VALUE!</v>
      </c>
      <c r="BG375" s="189" t="e">
        <f t="shared" si="3283"/>
        <v>#VALUE!</v>
      </c>
      <c r="BH375" s="189" t="e">
        <f t="shared" si="3283"/>
        <v>#VALUE!</v>
      </c>
      <c r="BI375" s="187" t="e">
        <f t="shared" si="3284"/>
        <v>#VALUE!</v>
      </c>
      <c r="BJ375" s="189" t="e">
        <f t="shared" si="3285"/>
        <v>#VALUE!</v>
      </c>
      <c r="BK375" s="189" t="e">
        <f t="shared" si="3285"/>
        <v>#VALUE!</v>
      </c>
      <c r="BL375" s="189" t="e">
        <f t="shared" si="3285"/>
        <v>#VALUE!</v>
      </c>
      <c r="BM375" s="189" t="e">
        <f t="shared" si="3285"/>
        <v>#VALUE!</v>
      </c>
      <c r="BN375" s="189" t="e">
        <f t="shared" si="3285"/>
        <v>#VALUE!</v>
      </c>
      <c r="BO375" s="189" t="e">
        <f t="shared" si="3285"/>
        <v>#VALUE!</v>
      </c>
      <c r="BP375" s="189" t="e">
        <f t="shared" si="3285"/>
        <v>#VALUE!</v>
      </c>
      <c r="BQ375" s="187" t="e">
        <f t="shared" si="3286"/>
        <v>#VALUE!</v>
      </c>
      <c r="BR375" s="189" t="e">
        <f t="shared" si="3287"/>
        <v>#VALUE!</v>
      </c>
      <c r="BS375" s="189" t="e">
        <f t="shared" si="3287"/>
        <v>#VALUE!</v>
      </c>
      <c r="BT375" s="189" t="e">
        <f t="shared" si="3287"/>
        <v>#VALUE!</v>
      </c>
      <c r="BU375" s="189" t="e">
        <f t="shared" si="3287"/>
        <v>#VALUE!</v>
      </c>
      <c r="BV375" s="189" t="e">
        <f t="shared" si="3287"/>
        <v>#VALUE!</v>
      </c>
      <c r="BW375" s="187" t="e">
        <f t="shared" si="3288"/>
        <v>#VALUE!</v>
      </c>
      <c r="BX375" s="189" t="e">
        <f t="shared" si="3289"/>
        <v>#VALUE!</v>
      </c>
      <c r="BY375" s="189" t="e">
        <f t="shared" si="3289"/>
        <v>#VALUE!</v>
      </c>
      <c r="BZ375" s="189" t="e">
        <f t="shared" si="3289"/>
        <v>#VALUE!</v>
      </c>
      <c r="CA375" s="189" t="e">
        <f t="shared" si="3289"/>
        <v>#VALUE!</v>
      </c>
      <c r="CB375" s="189" t="e">
        <f t="shared" si="3289"/>
        <v>#VALUE!</v>
      </c>
      <c r="CC375" s="187"/>
      <c r="CD375" s="187" t="e">
        <f t="shared" si="3290"/>
        <v>#VALUE!</v>
      </c>
      <c r="CE375" s="189" t="e">
        <f t="shared" si="3291"/>
        <v>#VALUE!</v>
      </c>
      <c r="CF375" s="189" t="e">
        <f t="shared" si="3291"/>
        <v>#VALUE!</v>
      </c>
      <c r="CG375" s="189" t="e">
        <f t="shared" si="3291"/>
        <v>#VALUE!</v>
      </c>
      <c r="CH375" s="189" t="e">
        <f t="shared" si="3291"/>
        <v>#VALUE!</v>
      </c>
      <c r="CI375" s="189" t="e">
        <f t="shared" si="3291"/>
        <v>#VALUE!</v>
      </c>
      <c r="CJ375" s="187" t="e">
        <f t="shared" si="3292"/>
        <v>#VALUE!</v>
      </c>
      <c r="CK375" s="189" t="e">
        <f t="shared" si="3293"/>
        <v>#VALUE!</v>
      </c>
      <c r="CL375" s="189" t="e">
        <f t="shared" si="3293"/>
        <v>#VALUE!</v>
      </c>
      <c r="CM375" s="189" t="e">
        <f t="shared" si="3293"/>
        <v>#VALUE!</v>
      </c>
      <c r="CN375" s="189" t="e">
        <f t="shared" si="3293"/>
        <v>#VALUE!</v>
      </c>
      <c r="CO375" s="189" t="e">
        <f t="shared" si="3293"/>
        <v>#VALUE!</v>
      </c>
      <c r="CP375" s="189" t="e">
        <f t="shared" si="3293"/>
        <v>#VALUE!</v>
      </c>
      <c r="CQ375" s="189" t="e">
        <f t="shared" si="3293"/>
        <v>#VALUE!</v>
      </c>
      <c r="CR375" s="187" t="e">
        <f t="shared" si="3294"/>
        <v>#VALUE!</v>
      </c>
      <c r="CS375" s="189" t="e">
        <f t="shared" si="3295"/>
        <v>#VALUE!</v>
      </c>
      <c r="CT375" s="189" t="e">
        <f t="shared" si="3295"/>
        <v>#VALUE!</v>
      </c>
      <c r="CU375" s="189" t="e">
        <f t="shared" si="3295"/>
        <v>#VALUE!</v>
      </c>
      <c r="CV375" s="189" t="e">
        <f t="shared" si="3295"/>
        <v>#VALUE!</v>
      </c>
      <c r="CW375" s="189" t="e">
        <f t="shared" si="3295"/>
        <v>#VALUE!</v>
      </c>
      <c r="CX375" s="189" t="e">
        <f t="shared" si="3295"/>
        <v>#VALUE!</v>
      </c>
      <c r="CY375" s="187" t="e">
        <f t="shared" si="3296"/>
        <v>#VALUE!</v>
      </c>
      <c r="CZ375" s="189" t="e">
        <f t="shared" si="3297"/>
        <v>#VALUE!</v>
      </c>
      <c r="DA375" s="189" t="e">
        <f t="shared" si="3297"/>
        <v>#VALUE!</v>
      </c>
      <c r="DB375" s="189" t="e">
        <f t="shared" si="3297"/>
        <v>#VALUE!</v>
      </c>
      <c r="DC375" s="189" t="e">
        <f t="shared" si="3297"/>
        <v>#VALUE!</v>
      </c>
      <c r="DD375" s="189" t="e">
        <f t="shared" si="3297"/>
        <v>#VALUE!</v>
      </c>
      <c r="DE375" s="187" t="e">
        <f t="shared" si="3298"/>
        <v>#VALUE!</v>
      </c>
      <c r="DF375" s="189" t="e">
        <f t="shared" si="3299"/>
        <v>#VALUE!</v>
      </c>
      <c r="DG375" s="189" t="e">
        <f t="shared" si="3299"/>
        <v>#VALUE!</v>
      </c>
      <c r="DH375" s="189" t="e">
        <f t="shared" si="3299"/>
        <v>#VALUE!</v>
      </c>
      <c r="DI375" s="189" t="e">
        <f t="shared" si="3299"/>
        <v>#VALUE!</v>
      </c>
      <c r="DJ375" s="189" t="e">
        <f t="shared" si="3299"/>
        <v>#VALUE!</v>
      </c>
      <c r="DK375" s="187">
        <f t="shared" si="3300"/>
        <v>0</v>
      </c>
      <c r="DL375" s="187" t="e">
        <f t="shared" si="3301"/>
        <v>#VALUE!</v>
      </c>
      <c r="DM375" s="189" t="e">
        <f t="shared" si="3302"/>
        <v>#VALUE!</v>
      </c>
      <c r="DN375" s="189" t="e">
        <f t="shared" si="3302"/>
        <v>#VALUE!</v>
      </c>
      <c r="DO375" s="189" t="e">
        <f t="shared" si="3302"/>
        <v>#VALUE!</v>
      </c>
      <c r="DP375" s="189" t="e">
        <f t="shared" si="3302"/>
        <v>#VALUE!</v>
      </c>
      <c r="DQ375" s="189" t="e">
        <f t="shared" si="3302"/>
        <v>#VALUE!</v>
      </c>
      <c r="DR375" s="189" t="e">
        <f t="shared" si="3302"/>
        <v>#VALUE!</v>
      </c>
      <c r="DS375" s="189" t="e">
        <f t="shared" si="3302"/>
        <v>#VALUE!</v>
      </c>
      <c r="DT375" s="189" t="e">
        <f t="shared" si="3302"/>
        <v>#VALUE!</v>
      </c>
      <c r="DU375" s="189" t="e">
        <f t="shared" si="3302"/>
        <v>#VALUE!</v>
      </c>
      <c r="DV375" s="189" t="e">
        <f t="shared" si="3302"/>
        <v>#VALUE!</v>
      </c>
      <c r="DW375" s="187" t="e">
        <f t="shared" si="3303"/>
        <v>#VALUE!</v>
      </c>
      <c r="DX375" s="189" t="e">
        <f t="shared" si="3304"/>
        <v>#VALUE!</v>
      </c>
      <c r="DY375" s="189" t="e">
        <f t="shared" si="3304"/>
        <v>#VALUE!</v>
      </c>
      <c r="DZ375" s="189" t="e">
        <f t="shared" si="3304"/>
        <v>#VALUE!</v>
      </c>
      <c r="EA375" s="189" t="e">
        <f t="shared" si="3304"/>
        <v>#VALUE!</v>
      </c>
      <c r="EB375" s="189" t="e">
        <f t="shared" si="3304"/>
        <v>#VALUE!</v>
      </c>
      <c r="EC375" s="189" t="e">
        <f t="shared" si="3304"/>
        <v>#VALUE!</v>
      </c>
      <c r="ED375" s="189" t="e">
        <f t="shared" si="3304"/>
        <v>#VALUE!</v>
      </c>
      <c r="EE375" s="189" t="e">
        <f t="shared" si="3304"/>
        <v>#VALUE!</v>
      </c>
      <c r="EF375" s="187" t="e">
        <f t="shared" si="3305"/>
        <v>#VALUE!</v>
      </c>
      <c r="EG375" s="189" t="e">
        <f t="shared" si="3306"/>
        <v>#VALUE!</v>
      </c>
      <c r="EH375" s="189" t="e">
        <f t="shared" si="3306"/>
        <v>#VALUE!</v>
      </c>
      <c r="EI375" s="189" t="e">
        <f t="shared" si="3306"/>
        <v>#VALUE!</v>
      </c>
      <c r="EJ375" s="189" t="e">
        <f t="shared" si="3306"/>
        <v>#VALUE!</v>
      </c>
      <c r="EK375" s="189" t="e">
        <f t="shared" si="3306"/>
        <v>#VALUE!</v>
      </c>
      <c r="EL375" s="189" t="e">
        <f t="shared" si="3306"/>
        <v>#VALUE!</v>
      </c>
      <c r="EM375" s="187" t="e">
        <f t="shared" si="3307"/>
        <v>#VALUE!</v>
      </c>
      <c r="EN375" s="189" t="e">
        <f t="shared" si="3308"/>
        <v>#VALUE!</v>
      </c>
      <c r="EO375" s="189" t="e">
        <f t="shared" si="3308"/>
        <v>#VALUE!</v>
      </c>
      <c r="EP375" s="189" t="e">
        <f t="shared" si="3308"/>
        <v>#VALUE!</v>
      </c>
      <c r="EQ375" s="189" t="e">
        <f t="shared" si="3308"/>
        <v>#VALUE!</v>
      </c>
      <c r="ER375" s="189" t="e">
        <f t="shared" si="3308"/>
        <v>#VALUE!</v>
      </c>
      <c r="ES375" s="189" t="e">
        <f t="shared" si="3308"/>
        <v>#VALUE!</v>
      </c>
      <c r="ET375" s="187" t="e">
        <f t="shared" si="3309"/>
        <v>#VALUE!</v>
      </c>
      <c r="EU375" s="189" t="e">
        <f t="shared" si="3310"/>
        <v>#VALUE!</v>
      </c>
      <c r="EV375" s="189" t="e">
        <f t="shared" si="3310"/>
        <v>#VALUE!</v>
      </c>
      <c r="EW375" s="189" t="e">
        <f t="shared" si="3310"/>
        <v>#VALUE!</v>
      </c>
      <c r="EX375" s="189" t="e">
        <f t="shared" si="3310"/>
        <v>#VALUE!</v>
      </c>
      <c r="EY375" s="189" t="e">
        <f t="shared" si="3310"/>
        <v>#VALUE!</v>
      </c>
      <c r="EZ375" s="189" t="e">
        <f t="shared" si="3310"/>
        <v>#VALUE!</v>
      </c>
      <c r="FA375" s="187" t="e">
        <f t="shared" si="3311"/>
        <v>#VALUE!</v>
      </c>
      <c r="FB375" s="189" t="e">
        <f t="shared" si="3312"/>
        <v>#VALUE!</v>
      </c>
      <c r="FC375" s="189" t="e">
        <f t="shared" si="3312"/>
        <v>#VALUE!</v>
      </c>
      <c r="FD375" s="189" t="e">
        <f t="shared" si="3312"/>
        <v>#VALUE!</v>
      </c>
      <c r="FE375" s="189" t="e">
        <f t="shared" si="3312"/>
        <v>#VALUE!</v>
      </c>
      <c r="FF375" s="189" t="e">
        <f t="shared" si="3312"/>
        <v>#VALUE!</v>
      </c>
      <c r="FG375" s="189" t="e">
        <f t="shared" si="3312"/>
        <v>#VALUE!</v>
      </c>
      <c r="FH375" s="189" t="e">
        <f t="shared" si="3312"/>
        <v>#VALUE!</v>
      </c>
      <c r="FI375" s="187" t="e">
        <f t="shared" si="3313"/>
        <v>#VALUE!</v>
      </c>
      <c r="FJ375" s="189" t="e">
        <f t="shared" si="3314"/>
        <v>#VALUE!</v>
      </c>
      <c r="FK375" s="189" t="e">
        <f t="shared" si="3314"/>
        <v>#VALUE!</v>
      </c>
      <c r="FL375" s="189" t="e">
        <f t="shared" si="3314"/>
        <v>#VALUE!</v>
      </c>
      <c r="FM375" s="189" t="e">
        <f t="shared" si="3314"/>
        <v>#VALUE!</v>
      </c>
      <c r="FN375" s="187" t="e">
        <f t="shared" si="3315"/>
        <v>#VALUE!</v>
      </c>
      <c r="FO375" s="189" t="e">
        <f t="shared" si="3316"/>
        <v>#VALUE!</v>
      </c>
      <c r="FP375" s="189" t="e">
        <f t="shared" si="3316"/>
        <v>#VALUE!</v>
      </c>
      <c r="FQ375" s="189" t="e">
        <f t="shared" si="3316"/>
        <v>#VALUE!</v>
      </c>
      <c r="FR375" s="189" t="e">
        <f t="shared" si="3316"/>
        <v>#VALUE!</v>
      </c>
      <c r="FS375" s="189" t="e">
        <f t="shared" si="3316"/>
        <v>#VALUE!</v>
      </c>
      <c r="FT375" s="189" t="e">
        <f t="shared" si="3316"/>
        <v>#VALUE!</v>
      </c>
      <c r="FU375" s="187" t="e">
        <f t="shared" si="3317"/>
        <v>#VALUE!</v>
      </c>
      <c r="FV375" s="189" t="e">
        <f t="shared" si="3318"/>
        <v>#VALUE!</v>
      </c>
      <c r="FW375" s="189" t="e">
        <f t="shared" si="3318"/>
        <v>#VALUE!</v>
      </c>
      <c r="FX375" s="189" t="e">
        <f t="shared" si="3318"/>
        <v>#VALUE!</v>
      </c>
      <c r="FY375" s="189" t="e">
        <f t="shared" si="3318"/>
        <v>#VALUE!</v>
      </c>
      <c r="FZ375" s="189" t="e">
        <f t="shared" si="3318"/>
        <v>#VALUE!</v>
      </c>
      <c r="GA375" s="189" t="e">
        <f t="shared" si="3318"/>
        <v>#VALUE!</v>
      </c>
      <c r="GB375" s="189" t="e">
        <f t="shared" si="3318"/>
        <v>#VALUE!</v>
      </c>
      <c r="GC375" s="187" t="e">
        <f t="shared" si="3319"/>
        <v>#VALUE!</v>
      </c>
      <c r="GD375" s="189" t="e">
        <f t="shared" si="3320"/>
        <v>#VALUE!</v>
      </c>
      <c r="GE375" s="189" t="e">
        <f t="shared" si="3320"/>
        <v>#VALUE!</v>
      </c>
      <c r="GF375" s="189" t="e">
        <f t="shared" si="3320"/>
        <v>#VALUE!</v>
      </c>
      <c r="GG375" s="189" t="e">
        <f t="shared" si="3320"/>
        <v>#VALUE!</v>
      </c>
      <c r="GH375" s="189" t="e">
        <f t="shared" si="3320"/>
        <v>#VALUE!</v>
      </c>
      <c r="GI375" s="189" t="e">
        <f t="shared" si="3320"/>
        <v>#VALUE!</v>
      </c>
      <c r="GJ375" s="189" t="e">
        <f t="shared" si="3320"/>
        <v>#VALUE!</v>
      </c>
      <c r="GK375" s="187" t="e">
        <f t="shared" si="3321"/>
        <v>#VALUE!</v>
      </c>
      <c r="GL375" s="189" t="e">
        <f t="shared" si="3322"/>
        <v>#VALUE!</v>
      </c>
      <c r="GM375" s="189" t="e">
        <f t="shared" si="3322"/>
        <v>#VALUE!</v>
      </c>
      <c r="GN375" s="189" t="e">
        <f t="shared" si="3322"/>
        <v>#VALUE!</v>
      </c>
      <c r="GO375" s="189" t="e">
        <f t="shared" si="3322"/>
        <v>#VALUE!</v>
      </c>
      <c r="GP375" s="189" t="e">
        <f t="shared" si="3322"/>
        <v>#VALUE!</v>
      </c>
      <c r="GQ375" s="189" t="e">
        <f t="shared" si="3322"/>
        <v>#VALUE!</v>
      </c>
      <c r="GR375" s="189" t="e">
        <f t="shared" si="3322"/>
        <v>#VALUE!</v>
      </c>
      <c r="GS375" s="187" t="e">
        <f t="shared" si="3323"/>
        <v>#VALUE!</v>
      </c>
      <c r="GT375" s="189" t="e">
        <f t="shared" si="3324"/>
        <v>#VALUE!</v>
      </c>
      <c r="GU375" s="189" t="e">
        <f t="shared" si="3324"/>
        <v>#VALUE!</v>
      </c>
      <c r="GV375" s="189" t="e">
        <f t="shared" si="3324"/>
        <v>#VALUE!</v>
      </c>
      <c r="GW375" s="189" t="e">
        <f t="shared" si="3324"/>
        <v>#VALUE!</v>
      </c>
      <c r="GX375" s="189" t="e">
        <f t="shared" si="3324"/>
        <v>#VALUE!</v>
      </c>
      <c r="GY375" s="189" t="e">
        <f t="shared" si="3324"/>
        <v>#VALUE!</v>
      </c>
      <c r="GZ375" s="189" t="e">
        <f t="shared" si="3324"/>
        <v>#VALUE!</v>
      </c>
      <c r="HA375" s="187" t="e">
        <f t="shared" si="3325"/>
        <v>#VALUE!</v>
      </c>
      <c r="HB375" s="190" t="e">
        <f t="shared" si="3326"/>
        <v>#VALUE!</v>
      </c>
      <c r="HC375" s="190" t="e">
        <f t="shared" si="3326"/>
        <v>#VALUE!</v>
      </c>
      <c r="HD375" s="190" t="e">
        <f t="shared" si="3326"/>
        <v>#VALUE!</v>
      </c>
      <c r="HE375" s="190" t="e">
        <f t="shared" si="3326"/>
        <v>#VALUE!</v>
      </c>
      <c r="HF375" s="187" t="e">
        <f t="shared" si="3327"/>
        <v>#VALUE!</v>
      </c>
      <c r="HG375" s="190" t="e">
        <f t="shared" si="3328"/>
        <v>#VALUE!</v>
      </c>
      <c r="HH375" s="190" t="e">
        <f t="shared" si="3328"/>
        <v>#VALUE!</v>
      </c>
      <c r="HI375" s="190" t="e">
        <f t="shared" si="3328"/>
        <v>#VALUE!</v>
      </c>
      <c r="HJ375" s="190" t="e">
        <f t="shared" si="3328"/>
        <v>#VALUE!</v>
      </c>
      <c r="HK375" s="187" t="e">
        <f t="shared" si="3329"/>
        <v>#VALUE!</v>
      </c>
      <c r="HL375" s="189" t="e">
        <f t="shared" si="3330"/>
        <v>#VALUE!</v>
      </c>
      <c r="HM375" s="189" t="e">
        <f t="shared" si="3330"/>
        <v>#VALUE!</v>
      </c>
      <c r="HN375" s="189" t="e">
        <f t="shared" si="3330"/>
        <v>#VALUE!</v>
      </c>
      <c r="HO375" s="189" t="e">
        <f t="shared" si="3330"/>
        <v>#VALUE!</v>
      </c>
      <c r="HP375" s="189" t="e">
        <f t="shared" si="3330"/>
        <v>#VALUE!</v>
      </c>
      <c r="HQ375" s="189" t="e">
        <f t="shared" si="3330"/>
        <v>#VALUE!</v>
      </c>
      <c r="HR375" s="189" t="e">
        <f t="shared" si="3330"/>
        <v>#VALUE!</v>
      </c>
      <c r="HS375" s="187" t="e">
        <f t="shared" si="3331"/>
        <v>#VALUE!</v>
      </c>
      <c r="HT375" s="189" t="e">
        <f t="shared" si="3332"/>
        <v>#VALUE!</v>
      </c>
      <c r="HU375" s="189" t="e">
        <f t="shared" si="3332"/>
        <v>#VALUE!</v>
      </c>
      <c r="HV375" s="189" t="e">
        <f t="shared" si="3332"/>
        <v>#VALUE!</v>
      </c>
      <c r="HW375" s="189" t="e">
        <f t="shared" si="3332"/>
        <v>#VALUE!</v>
      </c>
      <c r="HX375" s="189" t="e">
        <f t="shared" si="3332"/>
        <v>#VALUE!</v>
      </c>
      <c r="HY375" s="189" t="e">
        <f t="shared" si="3332"/>
        <v>#VALUE!</v>
      </c>
      <c r="HZ375" s="189" t="e">
        <f t="shared" si="3332"/>
        <v>#VALUE!</v>
      </c>
      <c r="IA375" s="189" t="e">
        <f t="shared" si="3332"/>
        <v>#VALUE!</v>
      </c>
      <c r="IB375" s="187" t="e">
        <f t="shared" si="3333"/>
        <v>#VALUE!</v>
      </c>
      <c r="IC375" s="189" t="e">
        <f t="shared" si="3334"/>
        <v>#VALUE!</v>
      </c>
      <c r="ID375" s="189" t="e">
        <f t="shared" si="3334"/>
        <v>#VALUE!</v>
      </c>
      <c r="IE375" s="189" t="e">
        <f t="shared" si="3334"/>
        <v>#VALUE!</v>
      </c>
      <c r="IF375" s="189" t="e">
        <f t="shared" si="3334"/>
        <v>#VALUE!</v>
      </c>
      <c r="IG375" s="189" t="e">
        <f t="shared" si="3334"/>
        <v>#VALUE!</v>
      </c>
      <c r="IH375" s="189" t="e">
        <f t="shared" si="3334"/>
        <v>#VALUE!</v>
      </c>
      <c r="II375" s="189" t="e">
        <f t="shared" si="3334"/>
        <v>#VALUE!</v>
      </c>
      <c r="IJ375" s="187" t="e">
        <f t="shared" si="3335"/>
        <v>#VALUE!</v>
      </c>
      <c r="IK375" s="189" t="e">
        <f t="shared" si="3336"/>
        <v>#VALUE!</v>
      </c>
      <c r="IL375" s="189" t="e">
        <f t="shared" si="3336"/>
        <v>#VALUE!</v>
      </c>
      <c r="IM375" s="189" t="e">
        <f t="shared" si="3336"/>
        <v>#VALUE!</v>
      </c>
      <c r="IN375" s="189" t="e">
        <f t="shared" si="3336"/>
        <v>#VALUE!</v>
      </c>
      <c r="IO375" s="189" t="e">
        <f t="shared" si="3336"/>
        <v>#VALUE!</v>
      </c>
      <c r="IP375" s="189" t="e">
        <f t="shared" si="3336"/>
        <v>#VALUE!</v>
      </c>
      <c r="IQ375" s="189" t="e">
        <f t="shared" si="3336"/>
        <v>#VALUE!</v>
      </c>
      <c r="IR375" s="187" t="e">
        <f t="shared" si="3337"/>
        <v>#VALUE!</v>
      </c>
      <c r="IS375" s="189" t="e">
        <f t="shared" si="3338"/>
        <v>#VALUE!</v>
      </c>
      <c r="IT375" s="189" t="e">
        <f t="shared" si="3338"/>
        <v>#VALUE!</v>
      </c>
      <c r="IU375" s="189" t="e">
        <f t="shared" si="3338"/>
        <v>#VALUE!</v>
      </c>
      <c r="IV375" s="189" t="e">
        <f t="shared" si="3338"/>
        <v>#VALUE!</v>
      </c>
      <c r="IW375" s="189" t="e">
        <f t="shared" si="3338"/>
        <v>#VALUE!</v>
      </c>
      <c r="IX375" s="189" t="e">
        <f t="shared" si="3338"/>
        <v>#VALUE!</v>
      </c>
      <c r="IY375" s="189" t="e">
        <f t="shared" si="3338"/>
        <v>#VALUE!</v>
      </c>
      <c r="IZ375" s="189" t="e">
        <f t="shared" si="3338"/>
        <v>#VALUE!</v>
      </c>
      <c r="JA375" s="189" t="e">
        <f t="shared" si="3338"/>
        <v>#VALUE!</v>
      </c>
      <c r="JB375" s="189" t="e">
        <f t="shared" si="3338"/>
        <v>#VALUE!</v>
      </c>
      <c r="JC375" s="187" t="e">
        <f t="shared" si="3339"/>
        <v>#VALUE!</v>
      </c>
      <c r="JD375" s="189" t="e">
        <f t="shared" si="3340"/>
        <v>#VALUE!</v>
      </c>
      <c r="JE375" s="189" t="e">
        <f t="shared" si="3340"/>
        <v>#VALUE!</v>
      </c>
      <c r="JF375" s="189" t="e">
        <f t="shared" si="3340"/>
        <v>#VALUE!</v>
      </c>
      <c r="JG375" s="189" t="e">
        <f t="shared" si="3340"/>
        <v>#VALUE!</v>
      </c>
      <c r="JH375" s="189" t="e">
        <f t="shared" si="3340"/>
        <v>#VALUE!</v>
      </c>
      <c r="JI375" s="189" t="e">
        <f t="shared" si="3340"/>
        <v>#VALUE!</v>
      </c>
      <c r="JJ375" s="187" t="e">
        <f t="shared" si="3341"/>
        <v>#VALUE!</v>
      </c>
      <c r="JK375" s="188" t="e">
        <f t="shared" si="3342"/>
        <v>#VALUE!</v>
      </c>
      <c r="JL375" s="188" t="e">
        <f t="shared" si="3342"/>
        <v>#VALUE!</v>
      </c>
      <c r="JM375" s="188" t="e">
        <f t="shared" si="3342"/>
        <v>#VALUE!</v>
      </c>
      <c r="JN375" s="188" t="e">
        <f t="shared" si="3342"/>
        <v>#VALUE!</v>
      </c>
      <c r="JO375" s="188" t="e">
        <f t="shared" si="3342"/>
        <v>#VALUE!</v>
      </c>
      <c r="JP375" s="188" t="e">
        <f t="shared" si="3342"/>
        <v>#VALUE!</v>
      </c>
      <c r="JQ375" s="188" t="e">
        <f t="shared" si="3342"/>
        <v>#VALUE!</v>
      </c>
      <c r="JR375" s="188" t="e">
        <f t="shared" si="3342"/>
        <v>#VALUE!</v>
      </c>
      <c r="JS375" s="188" t="e">
        <f t="shared" si="3342"/>
        <v>#VALUE!</v>
      </c>
      <c r="JT375" s="188" t="e">
        <f t="shared" si="3342"/>
        <v>#VALUE!</v>
      </c>
      <c r="JU375" s="188" t="e">
        <f t="shared" si="3342"/>
        <v>#VALUE!</v>
      </c>
      <c r="JV375" s="187" t="e">
        <f t="shared" si="3343"/>
        <v>#VALUE!</v>
      </c>
      <c r="JW375" s="189" t="e">
        <f t="shared" si="3344"/>
        <v>#VALUE!</v>
      </c>
      <c r="JX375" s="189" t="e">
        <f t="shared" si="3344"/>
        <v>#VALUE!</v>
      </c>
      <c r="JY375" s="189" t="e">
        <f t="shared" si="3344"/>
        <v>#VALUE!</v>
      </c>
      <c r="JZ375" s="189" t="e">
        <f t="shared" si="3344"/>
        <v>#VALUE!</v>
      </c>
      <c r="KA375" s="189" t="e">
        <f t="shared" si="3344"/>
        <v>#VALUE!</v>
      </c>
      <c r="KB375" s="189" t="e">
        <f t="shared" si="3344"/>
        <v>#VALUE!</v>
      </c>
      <c r="KC375" s="189" t="e">
        <f t="shared" si="3344"/>
        <v>#VALUE!</v>
      </c>
      <c r="KD375" s="189" t="e">
        <f t="shared" si="3344"/>
        <v>#VALUE!</v>
      </c>
      <c r="KE375" s="189" t="e">
        <f t="shared" si="3344"/>
        <v>#VALUE!</v>
      </c>
      <c r="KF375" s="189" t="e">
        <f t="shared" si="3344"/>
        <v>#VALUE!</v>
      </c>
      <c r="KG375" s="189" t="e">
        <f t="shared" si="3344"/>
        <v>#VALUE!</v>
      </c>
      <c r="KH375" s="189" t="e">
        <f t="shared" si="3344"/>
        <v>#VALUE!</v>
      </c>
      <c r="KI375" s="187" t="e">
        <f t="shared" si="3345"/>
        <v>#VALUE!</v>
      </c>
      <c r="KJ375" s="189" t="e">
        <f t="shared" si="3346"/>
        <v>#VALUE!</v>
      </c>
      <c r="KK375" s="189" t="e">
        <f t="shared" si="3346"/>
        <v>#VALUE!</v>
      </c>
      <c r="KL375" s="189" t="e">
        <f t="shared" si="3346"/>
        <v>#VALUE!</v>
      </c>
      <c r="KM375" s="189" t="e">
        <f t="shared" si="3346"/>
        <v>#VALUE!</v>
      </c>
      <c r="KN375" s="189" t="e">
        <f t="shared" si="3346"/>
        <v>#VALUE!</v>
      </c>
      <c r="KO375" s="189" t="e">
        <f t="shared" si="3346"/>
        <v>#VALUE!</v>
      </c>
      <c r="KP375" s="189" t="e">
        <f t="shared" si="3346"/>
        <v>#VALUE!</v>
      </c>
      <c r="KQ375" s="187" t="e">
        <f t="shared" si="3347"/>
        <v>#VALUE!</v>
      </c>
      <c r="KR375" s="189" t="e">
        <f t="shared" si="3348"/>
        <v>#VALUE!</v>
      </c>
      <c r="KS375" s="189" t="e">
        <f t="shared" si="3348"/>
        <v>#VALUE!</v>
      </c>
      <c r="KT375" s="189" t="e">
        <f t="shared" si="3348"/>
        <v>#VALUE!</v>
      </c>
      <c r="KU375" s="189" t="e">
        <f t="shared" si="3348"/>
        <v>#VALUE!</v>
      </c>
      <c r="KV375" s="189" t="e">
        <f t="shared" si="3348"/>
        <v>#VALUE!</v>
      </c>
      <c r="KW375" s="189" t="e">
        <f t="shared" si="3348"/>
        <v>#VALUE!</v>
      </c>
      <c r="KX375" s="189" t="e">
        <f t="shared" si="3348"/>
        <v>#VALUE!</v>
      </c>
      <c r="KY375" s="189" t="e">
        <f t="shared" si="3348"/>
        <v>#VALUE!</v>
      </c>
      <c r="KZ375" s="189" t="e">
        <f t="shared" si="3348"/>
        <v>#VALUE!</v>
      </c>
    </row>
    <row r="376" spans="1:312" s="188" customFormat="1">
      <c r="A376" s="188">
        <f t="shared" si="3265"/>
        <v>0</v>
      </c>
      <c r="B376" s="187" t="e">
        <f t="shared" si="3266"/>
        <v>#VALUE!</v>
      </c>
      <c r="C376" s="189" t="e">
        <f t="shared" ref="C376:F376" si="3354">$B376*C362</f>
        <v>#VALUE!</v>
      </c>
      <c r="D376" s="189" t="e">
        <f t="shared" si="3354"/>
        <v>#VALUE!</v>
      </c>
      <c r="E376" s="189" t="e">
        <f t="shared" si="3354"/>
        <v>#VALUE!</v>
      </c>
      <c r="F376" s="189" t="e">
        <f t="shared" si="3354"/>
        <v>#VALUE!</v>
      </c>
      <c r="G376" s="187" t="e">
        <f t="shared" si="3268"/>
        <v>#VALUE!</v>
      </c>
      <c r="H376" s="189" t="e">
        <f t="shared" si="3269"/>
        <v>#VALUE!</v>
      </c>
      <c r="I376" s="189" t="e">
        <f t="shared" si="3269"/>
        <v>#VALUE!</v>
      </c>
      <c r="J376" s="189" t="e">
        <f t="shared" si="3269"/>
        <v>#VALUE!</v>
      </c>
      <c r="K376" s="189" t="e">
        <f t="shared" si="3269"/>
        <v>#VALUE!</v>
      </c>
      <c r="L376" s="189" t="e">
        <f t="shared" si="3269"/>
        <v>#VALUE!</v>
      </c>
      <c r="M376" s="187" t="e">
        <f t="shared" si="3270"/>
        <v>#VALUE!</v>
      </c>
      <c r="N376" s="189" t="e">
        <f t="shared" si="3271"/>
        <v>#VALUE!</v>
      </c>
      <c r="O376" s="189" t="e">
        <f t="shared" si="3271"/>
        <v>#VALUE!</v>
      </c>
      <c r="P376" s="189" t="e">
        <f t="shared" si="3271"/>
        <v>#VALUE!</v>
      </c>
      <c r="Q376" s="189" t="e">
        <f t="shared" si="3271"/>
        <v>#VALUE!</v>
      </c>
      <c r="R376" s="187" t="e">
        <f t="shared" si="3272"/>
        <v>#VALUE!</v>
      </c>
      <c r="S376" s="189" t="e">
        <f t="shared" si="3273"/>
        <v>#VALUE!</v>
      </c>
      <c r="T376" s="189" t="e">
        <f t="shared" si="3273"/>
        <v>#VALUE!</v>
      </c>
      <c r="U376" s="189" t="e">
        <f t="shared" si="3273"/>
        <v>#VALUE!</v>
      </c>
      <c r="V376" s="189" t="e">
        <f t="shared" si="3273"/>
        <v>#VALUE!</v>
      </c>
      <c r="W376" s="189" t="e">
        <f t="shared" si="3273"/>
        <v>#VALUE!</v>
      </c>
      <c r="X376" s="187" t="e">
        <f t="shared" si="3274"/>
        <v>#VALUE!</v>
      </c>
      <c r="Y376" s="189" t="e">
        <f t="shared" si="3275"/>
        <v>#VALUE!</v>
      </c>
      <c r="Z376" s="189" t="e">
        <f t="shared" si="3275"/>
        <v>#VALUE!</v>
      </c>
      <c r="AA376" s="189" t="e">
        <f t="shared" si="3275"/>
        <v>#VALUE!</v>
      </c>
      <c r="AB376" s="189" t="e">
        <f t="shared" si="3275"/>
        <v>#VALUE!</v>
      </c>
      <c r="AC376" s="189" t="e">
        <f t="shared" si="3275"/>
        <v>#VALUE!</v>
      </c>
      <c r="AD376" s="189" t="e">
        <f t="shared" si="3275"/>
        <v>#VALUE!</v>
      </c>
      <c r="AE376" s="187" t="e">
        <f t="shared" si="3276"/>
        <v>#VALUE!</v>
      </c>
      <c r="AF376" s="189" t="e">
        <f t="shared" si="3277"/>
        <v>#VALUE!</v>
      </c>
      <c r="AG376" s="189" t="e">
        <f t="shared" si="3277"/>
        <v>#VALUE!</v>
      </c>
      <c r="AH376" s="189" t="e">
        <f t="shared" si="3277"/>
        <v>#VALUE!</v>
      </c>
      <c r="AI376" s="189" t="e">
        <f t="shared" si="3277"/>
        <v>#VALUE!</v>
      </c>
      <c r="AJ376" s="189" t="e">
        <f t="shared" si="3277"/>
        <v>#VALUE!</v>
      </c>
      <c r="AK376" s="189" t="e">
        <f t="shared" si="3277"/>
        <v>#VALUE!</v>
      </c>
      <c r="AL376" s="189" t="e">
        <f t="shared" si="3277"/>
        <v>#VALUE!</v>
      </c>
      <c r="AM376" s="187" t="e">
        <f t="shared" si="3278"/>
        <v>#VALUE!</v>
      </c>
      <c r="AN376" s="189" t="e">
        <f t="shared" si="3279"/>
        <v>#VALUE!</v>
      </c>
      <c r="AO376" s="189" t="e">
        <f t="shared" si="3279"/>
        <v>#VALUE!</v>
      </c>
      <c r="AP376" s="189" t="e">
        <f t="shared" si="3279"/>
        <v>#VALUE!</v>
      </c>
      <c r="AQ376" s="189" t="e">
        <f t="shared" si="3279"/>
        <v>#VALUE!</v>
      </c>
      <c r="AR376" s="189" t="e">
        <f t="shared" si="3279"/>
        <v>#VALUE!</v>
      </c>
      <c r="AS376" s="189" t="e">
        <f t="shared" si="3279"/>
        <v>#VALUE!</v>
      </c>
      <c r="AT376" s="189" t="e">
        <f t="shared" si="3279"/>
        <v>#VALUE!</v>
      </c>
      <c r="AU376" s="187"/>
      <c r="AV376" s="187" t="e">
        <f t="shared" si="3280"/>
        <v>#VALUE!</v>
      </c>
      <c r="AW376" s="189" t="e">
        <f t="shared" si="3281"/>
        <v>#VALUE!</v>
      </c>
      <c r="AX376" s="189" t="e">
        <f t="shared" si="3281"/>
        <v>#VALUE!</v>
      </c>
      <c r="AY376" s="189" t="e">
        <f t="shared" si="3281"/>
        <v>#VALUE!</v>
      </c>
      <c r="AZ376" s="189" t="e">
        <f t="shared" si="3281"/>
        <v>#VALUE!</v>
      </c>
      <c r="BA376" s="189" t="e">
        <f t="shared" si="3281"/>
        <v>#VALUE!</v>
      </c>
      <c r="BB376" s="189" t="e">
        <f t="shared" si="3281"/>
        <v>#VALUE!</v>
      </c>
      <c r="BC376" s="187" t="e">
        <f t="shared" si="3282"/>
        <v>#VALUE!</v>
      </c>
      <c r="BD376" s="189" t="e">
        <f t="shared" si="3283"/>
        <v>#VALUE!</v>
      </c>
      <c r="BE376" s="189" t="e">
        <f t="shared" si="3283"/>
        <v>#VALUE!</v>
      </c>
      <c r="BF376" s="189" t="e">
        <f t="shared" si="3283"/>
        <v>#VALUE!</v>
      </c>
      <c r="BG376" s="189" t="e">
        <f t="shared" si="3283"/>
        <v>#VALUE!</v>
      </c>
      <c r="BH376" s="189" t="e">
        <f t="shared" si="3283"/>
        <v>#VALUE!</v>
      </c>
      <c r="BI376" s="187" t="e">
        <f t="shared" si="3284"/>
        <v>#VALUE!</v>
      </c>
      <c r="BJ376" s="189" t="e">
        <f t="shared" si="3285"/>
        <v>#VALUE!</v>
      </c>
      <c r="BK376" s="189" t="e">
        <f t="shared" si="3285"/>
        <v>#VALUE!</v>
      </c>
      <c r="BL376" s="189" t="e">
        <f t="shared" si="3285"/>
        <v>#VALUE!</v>
      </c>
      <c r="BM376" s="189" t="e">
        <f t="shared" si="3285"/>
        <v>#VALUE!</v>
      </c>
      <c r="BN376" s="189" t="e">
        <f t="shared" si="3285"/>
        <v>#VALUE!</v>
      </c>
      <c r="BO376" s="189" t="e">
        <f t="shared" si="3285"/>
        <v>#VALUE!</v>
      </c>
      <c r="BP376" s="189" t="e">
        <f t="shared" si="3285"/>
        <v>#VALUE!</v>
      </c>
      <c r="BQ376" s="187" t="e">
        <f t="shared" si="3286"/>
        <v>#VALUE!</v>
      </c>
      <c r="BR376" s="189" t="e">
        <f t="shared" si="3287"/>
        <v>#VALUE!</v>
      </c>
      <c r="BS376" s="189" t="e">
        <f t="shared" si="3287"/>
        <v>#VALUE!</v>
      </c>
      <c r="BT376" s="189" t="e">
        <f t="shared" si="3287"/>
        <v>#VALUE!</v>
      </c>
      <c r="BU376" s="189" t="e">
        <f t="shared" si="3287"/>
        <v>#VALUE!</v>
      </c>
      <c r="BV376" s="189" t="e">
        <f t="shared" si="3287"/>
        <v>#VALUE!</v>
      </c>
      <c r="BW376" s="187" t="e">
        <f t="shared" si="3288"/>
        <v>#VALUE!</v>
      </c>
      <c r="BX376" s="189" t="e">
        <f t="shared" si="3289"/>
        <v>#VALUE!</v>
      </c>
      <c r="BY376" s="189" t="e">
        <f t="shared" si="3289"/>
        <v>#VALUE!</v>
      </c>
      <c r="BZ376" s="189" t="e">
        <f t="shared" si="3289"/>
        <v>#VALUE!</v>
      </c>
      <c r="CA376" s="189" t="e">
        <f t="shared" si="3289"/>
        <v>#VALUE!</v>
      </c>
      <c r="CB376" s="189" t="e">
        <f t="shared" si="3289"/>
        <v>#VALUE!</v>
      </c>
      <c r="CC376" s="187"/>
      <c r="CD376" s="187" t="e">
        <f t="shared" si="3290"/>
        <v>#VALUE!</v>
      </c>
      <c r="CE376" s="189" t="e">
        <f t="shared" si="3291"/>
        <v>#VALUE!</v>
      </c>
      <c r="CF376" s="189" t="e">
        <f t="shared" si="3291"/>
        <v>#VALUE!</v>
      </c>
      <c r="CG376" s="189" t="e">
        <f t="shared" si="3291"/>
        <v>#VALUE!</v>
      </c>
      <c r="CH376" s="189" t="e">
        <f t="shared" si="3291"/>
        <v>#VALUE!</v>
      </c>
      <c r="CI376" s="189" t="e">
        <f t="shared" si="3291"/>
        <v>#VALUE!</v>
      </c>
      <c r="CJ376" s="187" t="e">
        <f t="shared" si="3292"/>
        <v>#VALUE!</v>
      </c>
      <c r="CK376" s="189" t="e">
        <f t="shared" si="3293"/>
        <v>#VALUE!</v>
      </c>
      <c r="CL376" s="189" t="e">
        <f t="shared" si="3293"/>
        <v>#VALUE!</v>
      </c>
      <c r="CM376" s="189" t="e">
        <f t="shared" si="3293"/>
        <v>#VALUE!</v>
      </c>
      <c r="CN376" s="189" t="e">
        <f t="shared" si="3293"/>
        <v>#VALUE!</v>
      </c>
      <c r="CO376" s="189" t="e">
        <f t="shared" si="3293"/>
        <v>#VALUE!</v>
      </c>
      <c r="CP376" s="189" t="e">
        <f t="shared" si="3293"/>
        <v>#VALUE!</v>
      </c>
      <c r="CQ376" s="189" t="e">
        <f t="shared" si="3293"/>
        <v>#VALUE!</v>
      </c>
      <c r="CR376" s="187" t="e">
        <f t="shared" si="3294"/>
        <v>#VALUE!</v>
      </c>
      <c r="CS376" s="189" t="e">
        <f t="shared" si="3295"/>
        <v>#VALUE!</v>
      </c>
      <c r="CT376" s="189" t="e">
        <f t="shared" si="3295"/>
        <v>#VALUE!</v>
      </c>
      <c r="CU376" s="189" t="e">
        <f t="shared" si="3295"/>
        <v>#VALUE!</v>
      </c>
      <c r="CV376" s="189" t="e">
        <f t="shared" si="3295"/>
        <v>#VALUE!</v>
      </c>
      <c r="CW376" s="189" t="e">
        <f t="shared" si="3295"/>
        <v>#VALUE!</v>
      </c>
      <c r="CX376" s="189" t="e">
        <f t="shared" si="3295"/>
        <v>#VALUE!</v>
      </c>
      <c r="CY376" s="187" t="e">
        <f t="shared" si="3296"/>
        <v>#VALUE!</v>
      </c>
      <c r="CZ376" s="189" t="e">
        <f t="shared" si="3297"/>
        <v>#VALUE!</v>
      </c>
      <c r="DA376" s="189" t="e">
        <f t="shared" si="3297"/>
        <v>#VALUE!</v>
      </c>
      <c r="DB376" s="189" t="e">
        <f t="shared" si="3297"/>
        <v>#VALUE!</v>
      </c>
      <c r="DC376" s="189" t="e">
        <f t="shared" si="3297"/>
        <v>#VALUE!</v>
      </c>
      <c r="DD376" s="189" t="e">
        <f t="shared" si="3297"/>
        <v>#VALUE!</v>
      </c>
      <c r="DE376" s="187" t="e">
        <f t="shared" si="3298"/>
        <v>#VALUE!</v>
      </c>
      <c r="DF376" s="189" t="e">
        <f t="shared" si="3299"/>
        <v>#VALUE!</v>
      </c>
      <c r="DG376" s="189" t="e">
        <f t="shared" si="3299"/>
        <v>#VALUE!</v>
      </c>
      <c r="DH376" s="189" t="e">
        <f t="shared" si="3299"/>
        <v>#VALUE!</v>
      </c>
      <c r="DI376" s="189" t="e">
        <f t="shared" si="3299"/>
        <v>#VALUE!</v>
      </c>
      <c r="DJ376" s="189" t="e">
        <f t="shared" si="3299"/>
        <v>#VALUE!</v>
      </c>
      <c r="DK376" s="187">
        <f t="shared" si="3300"/>
        <v>0</v>
      </c>
      <c r="DL376" s="187" t="e">
        <f t="shared" si="3301"/>
        <v>#VALUE!</v>
      </c>
      <c r="DM376" s="189" t="e">
        <f t="shared" si="3302"/>
        <v>#VALUE!</v>
      </c>
      <c r="DN376" s="189" t="e">
        <f t="shared" si="3302"/>
        <v>#VALUE!</v>
      </c>
      <c r="DO376" s="189" t="e">
        <f t="shared" si="3302"/>
        <v>#VALUE!</v>
      </c>
      <c r="DP376" s="189" t="e">
        <f t="shared" si="3302"/>
        <v>#VALUE!</v>
      </c>
      <c r="DQ376" s="189" t="e">
        <f t="shared" si="3302"/>
        <v>#VALUE!</v>
      </c>
      <c r="DR376" s="189" t="e">
        <f t="shared" si="3302"/>
        <v>#VALUE!</v>
      </c>
      <c r="DS376" s="189" t="e">
        <f t="shared" si="3302"/>
        <v>#VALUE!</v>
      </c>
      <c r="DT376" s="189" t="e">
        <f t="shared" si="3302"/>
        <v>#VALUE!</v>
      </c>
      <c r="DU376" s="189" t="e">
        <f t="shared" si="3302"/>
        <v>#VALUE!</v>
      </c>
      <c r="DV376" s="189" t="e">
        <f t="shared" si="3302"/>
        <v>#VALUE!</v>
      </c>
      <c r="DW376" s="187" t="e">
        <f t="shared" si="3303"/>
        <v>#VALUE!</v>
      </c>
      <c r="DX376" s="189" t="e">
        <f t="shared" si="3304"/>
        <v>#VALUE!</v>
      </c>
      <c r="DY376" s="189" t="e">
        <f t="shared" si="3304"/>
        <v>#VALUE!</v>
      </c>
      <c r="DZ376" s="189" t="e">
        <f t="shared" si="3304"/>
        <v>#VALUE!</v>
      </c>
      <c r="EA376" s="189" t="e">
        <f t="shared" si="3304"/>
        <v>#VALUE!</v>
      </c>
      <c r="EB376" s="189" t="e">
        <f t="shared" si="3304"/>
        <v>#VALUE!</v>
      </c>
      <c r="EC376" s="189" t="e">
        <f t="shared" si="3304"/>
        <v>#VALUE!</v>
      </c>
      <c r="ED376" s="189" t="e">
        <f t="shared" si="3304"/>
        <v>#VALUE!</v>
      </c>
      <c r="EE376" s="189" t="e">
        <f t="shared" si="3304"/>
        <v>#VALUE!</v>
      </c>
      <c r="EF376" s="187" t="e">
        <f t="shared" si="3305"/>
        <v>#VALUE!</v>
      </c>
      <c r="EG376" s="189" t="e">
        <f t="shared" si="3306"/>
        <v>#VALUE!</v>
      </c>
      <c r="EH376" s="189" t="e">
        <f t="shared" si="3306"/>
        <v>#VALUE!</v>
      </c>
      <c r="EI376" s="189" t="e">
        <f t="shared" si="3306"/>
        <v>#VALUE!</v>
      </c>
      <c r="EJ376" s="189" t="e">
        <f t="shared" si="3306"/>
        <v>#VALUE!</v>
      </c>
      <c r="EK376" s="189" t="e">
        <f t="shared" si="3306"/>
        <v>#VALUE!</v>
      </c>
      <c r="EL376" s="189" t="e">
        <f t="shared" si="3306"/>
        <v>#VALUE!</v>
      </c>
      <c r="EM376" s="187" t="e">
        <f t="shared" si="3307"/>
        <v>#VALUE!</v>
      </c>
      <c r="EN376" s="189" t="e">
        <f t="shared" si="3308"/>
        <v>#VALUE!</v>
      </c>
      <c r="EO376" s="189" t="e">
        <f t="shared" si="3308"/>
        <v>#VALUE!</v>
      </c>
      <c r="EP376" s="189" t="e">
        <f t="shared" si="3308"/>
        <v>#VALUE!</v>
      </c>
      <c r="EQ376" s="189" t="e">
        <f t="shared" si="3308"/>
        <v>#VALUE!</v>
      </c>
      <c r="ER376" s="189" t="e">
        <f t="shared" si="3308"/>
        <v>#VALUE!</v>
      </c>
      <c r="ES376" s="189" t="e">
        <f t="shared" si="3308"/>
        <v>#VALUE!</v>
      </c>
      <c r="ET376" s="187" t="e">
        <f t="shared" si="3309"/>
        <v>#VALUE!</v>
      </c>
      <c r="EU376" s="189" t="e">
        <f t="shared" si="3310"/>
        <v>#VALUE!</v>
      </c>
      <c r="EV376" s="189" t="e">
        <f t="shared" si="3310"/>
        <v>#VALUE!</v>
      </c>
      <c r="EW376" s="189" t="e">
        <f t="shared" si="3310"/>
        <v>#VALUE!</v>
      </c>
      <c r="EX376" s="189" t="e">
        <f t="shared" si="3310"/>
        <v>#VALUE!</v>
      </c>
      <c r="EY376" s="189" t="e">
        <f t="shared" si="3310"/>
        <v>#VALUE!</v>
      </c>
      <c r="EZ376" s="189" t="e">
        <f t="shared" si="3310"/>
        <v>#VALUE!</v>
      </c>
      <c r="FA376" s="187" t="e">
        <f t="shared" si="3311"/>
        <v>#VALUE!</v>
      </c>
      <c r="FB376" s="189" t="e">
        <f t="shared" si="3312"/>
        <v>#VALUE!</v>
      </c>
      <c r="FC376" s="189" t="e">
        <f t="shared" si="3312"/>
        <v>#VALUE!</v>
      </c>
      <c r="FD376" s="189" t="e">
        <f t="shared" si="3312"/>
        <v>#VALUE!</v>
      </c>
      <c r="FE376" s="189" t="e">
        <f t="shared" si="3312"/>
        <v>#VALUE!</v>
      </c>
      <c r="FF376" s="189" t="e">
        <f t="shared" si="3312"/>
        <v>#VALUE!</v>
      </c>
      <c r="FG376" s="189" t="e">
        <f t="shared" si="3312"/>
        <v>#VALUE!</v>
      </c>
      <c r="FH376" s="189" t="e">
        <f t="shared" si="3312"/>
        <v>#VALUE!</v>
      </c>
      <c r="FI376" s="187" t="e">
        <f t="shared" si="3313"/>
        <v>#VALUE!</v>
      </c>
      <c r="FJ376" s="189" t="e">
        <f t="shared" si="3314"/>
        <v>#VALUE!</v>
      </c>
      <c r="FK376" s="189" t="e">
        <f t="shared" si="3314"/>
        <v>#VALUE!</v>
      </c>
      <c r="FL376" s="189" t="e">
        <f t="shared" si="3314"/>
        <v>#VALUE!</v>
      </c>
      <c r="FM376" s="189" t="e">
        <f t="shared" si="3314"/>
        <v>#VALUE!</v>
      </c>
      <c r="FN376" s="187" t="e">
        <f t="shared" si="3315"/>
        <v>#VALUE!</v>
      </c>
      <c r="FO376" s="189" t="e">
        <f t="shared" si="3316"/>
        <v>#VALUE!</v>
      </c>
      <c r="FP376" s="189" t="e">
        <f t="shared" si="3316"/>
        <v>#VALUE!</v>
      </c>
      <c r="FQ376" s="189" t="e">
        <f t="shared" si="3316"/>
        <v>#VALUE!</v>
      </c>
      <c r="FR376" s="189" t="e">
        <f t="shared" si="3316"/>
        <v>#VALUE!</v>
      </c>
      <c r="FS376" s="189" t="e">
        <f t="shared" si="3316"/>
        <v>#VALUE!</v>
      </c>
      <c r="FT376" s="189" t="e">
        <f t="shared" si="3316"/>
        <v>#VALUE!</v>
      </c>
      <c r="FU376" s="187" t="e">
        <f t="shared" si="3317"/>
        <v>#VALUE!</v>
      </c>
      <c r="FV376" s="189" t="e">
        <f t="shared" si="3318"/>
        <v>#VALUE!</v>
      </c>
      <c r="FW376" s="189" t="e">
        <f t="shared" si="3318"/>
        <v>#VALUE!</v>
      </c>
      <c r="FX376" s="189" t="e">
        <f t="shared" si="3318"/>
        <v>#VALUE!</v>
      </c>
      <c r="FY376" s="189" t="e">
        <f t="shared" si="3318"/>
        <v>#VALUE!</v>
      </c>
      <c r="FZ376" s="189" t="e">
        <f t="shared" si="3318"/>
        <v>#VALUE!</v>
      </c>
      <c r="GA376" s="189" t="e">
        <f t="shared" si="3318"/>
        <v>#VALUE!</v>
      </c>
      <c r="GB376" s="189" t="e">
        <f t="shared" si="3318"/>
        <v>#VALUE!</v>
      </c>
      <c r="GC376" s="187" t="e">
        <f t="shared" si="3319"/>
        <v>#VALUE!</v>
      </c>
      <c r="GD376" s="189" t="e">
        <f t="shared" si="3320"/>
        <v>#VALUE!</v>
      </c>
      <c r="GE376" s="189" t="e">
        <f t="shared" si="3320"/>
        <v>#VALUE!</v>
      </c>
      <c r="GF376" s="189" t="e">
        <f t="shared" si="3320"/>
        <v>#VALUE!</v>
      </c>
      <c r="GG376" s="189" t="e">
        <f t="shared" si="3320"/>
        <v>#VALUE!</v>
      </c>
      <c r="GH376" s="189" t="e">
        <f t="shared" si="3320"/>
        <v>#VALUE!</v>
      </c>
      <c r="GI376" s="189" t="e">
        <f t="shared" si="3320"/>
        <v>#VALUE!</v>
      </c>
      <c r="GJ376" s="189" t="e">
        <f t="shared" si="3320"/>
        <v>#VALUE!</v>
      </c>
      <c r="GK376" s="187" t="e">
        <f t="shared" si="3321"/>
        <v>#VALUE!</v>
      </c>
      <c r="GL376" s="189" t="e">
        <f t="shared" si="3322"/>
        <v>#VALUE!</v>
      </c>
      <c r="GM376" s="189" t="e">
        <f t="shared" si="3322"/>
        <v>#VALUE!</v>
      </c>
      <c r="GN376" s="189" t="e">
        <f t="shared" si="3322"/>
        <v>#VALUE!</v>
      </c>
      <c r="GO376" s="189" t="e">
        <f t="shared" si="3322"/>
        <v>#VALUE!</v>
      </c>
      <c r="GP376" s="189" t="e">
        <f t="shared" si="3322"/>
        <v>#VALUE!</v>
      </c>
      <c r="GQ376" s="189" t="e">
        <f t="shared" si="3322"/>
        <v>#VALUE!</v>
      </c>
      <c r="GR376" s="189" t="e">
        <f t="shared" si="3322"/>
        <v>#VALUE!</v>
      </c>
      <c r="GS376" s="187" t="e">
        <f t="shared" si="3323"/>
        <v>#VALUE!</v>
      </c>
      <c r="GT376" s="189" t="e">
        <f t="shared" si="3324"/>
        <v>#VALUE!</v>
      </c>
      <c r="GU376" s="189" t="e">
        <f t="shared" si="3324"/>
        <v>#VALUE!</v>
      </c>
      <c r="GV376" s="189" t="e">
        <f t="shared" si="3324"/>
        <v>#VALUE!</v>
      </c>
      <c r="GW376" s="189" t="e">
        <f t="shared" si="3324"/>
        <v>#VALUE!</v>
      </c>
      <c r="GX376" s="189" t="e">
        <f t="shared" si="3324"/>
        <v>#VALUE!</v>
      </c>
      <c r="GY376" s="189" t="e">
        <f t="shared" si="3324"/>
        <v>#VALUE!</v>
      </c>
      <c r="GZ376" s="189" t="e">
        <f t="shared" si="3324"/>
        <v>#VALUE!</v>
      </c>
      <c r="HA376" s="187" t="e">
        <f t="shared" si="3325"/>
        <v>#VALUE!</v>
      </c>
      <c r="HB376" s="190" t="e">
        <f t="shared" si="3326"/>
        <v>#VALUE!</v>
      </c>
      <c r="HC376" s="190" t="e">
        <f t="shared" si="3326"/>
        <v>#VALUE!</v>
      </c>
      <c r="HD376" s="190" t="e">
        <f t="shared" si="3326"/>
        <v>#VALUE!</v>
      </c>
      <c r="HE376" s="190" t="e">
        <f t="shared" si="3326"/>
        <v>#VALUE!</v>
      </c>
      <c r="HF376" s="187" t="e">
        <f t="shared" si="3327"/>
        <v>#VALUE!</v>
      </c>
      <c r="HG376" s="190" t="e">
        <f t="shared" si="3328"/>
        <v>#VALUE!</v>
      </c>
      <c r="HH376" s="190" t="e">
        <f t="shared" si="3328"/>
        <v>#VALUE!</v>
      </c>
      <c r="HI376" s="190" t="e">
        <f t="shared" si="3328"/>
        <v>#VALUE!</v>
      </c>
      <c r="HJ376" s="190" t="e">
        <f t="shared" si="3328"/>
        <v>#VALUE!</v>
      </c>
      <c r="HK376" s="187" t="e">
        <f t="shared" si="3329"/>
        <v>#VALUE!</v>
      </c>
      <c r="HL376" s="189" t="e">
        <f t="shared" si="3330"/>
        <v>#VALUE!</v>
      </c>
      <c r="HM376" s="189" t="e">
        <f t="shared" si="3330"/>
        <v>#VALUE!</v>
      </c>
      <c r="HN376" s="189" t="e">
        <f t="shared" si="3330"/>
        <v>#VALUE!</v>
      </c>
      <c r="HO376" s="189" t="e">
        <f t="shared" si="3330"/>
        <v>#VALUE!</v>
      </c>
      <c r="HP376" s="189" t="e">
        <f t="shared" si="3330"/>
        <v>#VALUE!</v>
      </c>
      <c r="HQ376" s="189" t="e">
        <f t="shared" si="3330"/>
        <v>#VALUE!</v>
      </c>
      <c r="HR376" s="189" t="e">
        <f t="shared" si="3330"/>
        <v>#VALUE!</v>
      </c>
      <c r="HS376" s="187" t="e">
        <f t="shared" si="3331"/>
        <v>#VALUE!</v>
      </c>
      <c r="HT376" s="189" t="e">
        <f t="shared" si="3332"/>
        <v>#VALUE!</v>
      </c>
      <c r="HU376" s="189" t="e">
        <f t="shared" si="3332"/>
        <v>#VALUE!</v>
      </c>
      <c r="HV376" s="189" t="e">
        <f t="shared" si="3332"/>
        <v>#VALUE!</v>
      </c>
      <c r="HW376" s="189" t="e">
        <f t="shared" si="3332"/>
        <v>#VALUE!</v>
      </c>
      <c r="HX376" s="189" t="e">
        <f t="shared" si="3332"/>
        <v>#VALUE!</v>
      </c>
      <c r="HY376" s="189" t="e">
        <f t="shared" si="3332"/>
        <v>#VALUE!</v>
      </c>
      <c r="HZ376" s="189" t="e">
        <f t="shared" si="3332"/>
        <v>#VALUE!</v>
      </c>
      <c r="IA376" s="189" t="e">
        <f t="shared" si="3332"/>
        <v>#VALUE!</v>
      </c>
      <c r="IB376" s="187" t="e">
        <f t="shared" si="3333"/>
        <v>#VALUE!</v>
      </c>
      <c r="IC376" s="189" t="e">
        <f t="shared" si="3334"/>
        <v>#VALUE!</v>
      </c>
      <c r="ID376" s="189" t="e">
        <f t="shared" si="3334"/>
        <v>#VALUE!</v>
      </c>
      <c r="IE376" s="189" t="e">
        <f t="shared" si="3334"/>
        <v>#VALUE!</v>
      </c>
      <c r="IF376" s="189" t="e">
        <f t="shared" si="3334"/>
        <v>#VALUE!</v>
      </c>
      <c r="IG376" s="189" t="e">
        <f t="shared" si="3334"/>
        <v>#VALUE!</v>
      </c>
      <c r="IH376" s="189" t="e">
        <f t="shared" si="3334"/>
        <v>#VALUE!</v>
      </c>
      <c r="II376" s="189" t="e">
        <f t="shared" si="3334"/>
        <v>#VALUE!</v>
      </c>
      <c r="IJ376" s="187" t="e">
        <f t="shared" si="3335"/>
        <v>#VALUE!</v>
      </c>
      <c r="IK376" s="189" t="e">
        <f t="shared" si="3336"/>
        <v>#VALUE!</v>
      </c>
      <c r="IL376" s="189" t="e">
        <f t="shared" si="3336"/>
        <v>#VALUE!</v>
      </c>
      <c r="IM376" s="189" t="e">
        <f t="shared" si="3336"/>
        <v>#VALUE!</v>
      </c>
      <c r="IN376" s="189" t="e">
        <f t="shared" si="3336"/>
        <v>#VALUE!</v>
      </c>
      <c r="IO376" s="189" t="e">
        <f t="shared" si="3336"/>
        <v>#VALUE!</v>
      </c>
      <c r="IP376" s="189" t="e">
        <f t="shared" si="3336"/>
        <v>#VALUE!</v>
      </c>
      <c r="IQ376" s="189" t="e">
        <f t="shared" si="3336"/>
        <v>#VALUE!</v>
      </c>
      <c r="IR376" s="187" t="e">
        <f t="shared" si="3337"/>
        <v>#VALUE!</v>
      </c>
      <c r="IS376" s="189" t="e">
        <f t="shared" si="3338"/>
        <v>#VALUE!</v>
      </c>
      <c r="IT376" s="189" t="e">
        <f t="shared" si="3338"/>
        <v>#VALUE!</v>
      </c>
      <c r="IU376" s="189" t="e">
        <f t="shared" si="3338"/>
        <v>#VALUE!</v>
      </c>
      <c r="IV376" s="189" t="e">
        <f t="shared" si="3338"/>
        <v>#VALUE!</v>
      </c>
      <c r="IW376" s="189" t="e">
        <f t="shared" si="3338"/>
        <v>#VALUE!</v>
      </c>
      <c r="IX376" s="189" t="e">
        <f t="shared" si="3338"/>
        <v>#VALUE!</v>
      </c>
      <c r="IY376" s="189" t="e">
        <f t="shared" si="3338"/>
        <v>#VALUE!</v>
      </c>
      <c r="IZ376" s="189" t="e">
        <f t="shared" si="3338"/>
        <v>#VALUE!</v>
      </c>
      <c r="JA376" s="189" t="e">
        <f t="shared" si="3338"/>
        <v>#VALUE!</v>
      </c>
      <c r="JB376" s="189" t="e">
        <f t="shared" si="3338"/>
        <v>#VALUE!</v>
      </c>
      <c r="JC376" s="187" t="e">
        <f t="shared" si="3339"/>
        <v>#VALUE!</v>
      </c>
      <c r="JD376" s="189" t="e">
        <f t="shared" si="3340"/>
        <v>#VALUE!</v>
      </c>
      <c r="JE376" s="189" t="e">
        <f t="shared" si="3340"/>
        <v>#VALUE!</v>
      </c>
      <c r="JF376" s="189" t="e">
        <f t="shared" si="3340"/>
        <v>#VALUE!</v>
      </c>
      <c r="JG376" s="189" t="e">
        <f t="shared" si="3340"/>
        <v>#VALUE!</v>
      </c>
      <c r="JH376" s="189" t="e">
        <f t="shared" si="3340"/>
        <v>#VALUE!</v>
      </c>
      <c r="JI376" s="189" t="e">
        <f t="shared" si="3340"/>
        <v>#VALUE!</v>
      </c>
      <c r="JJ376" s="187" t="e">
        <f t="shared" si="3341"/>
        <v>#VALUE!</v>
      </c>
      <c r="JK376" s="188" t="e">
        <f t="shared" si="3342"/>
        <v>#VALUE!</v>
      </c>
      <c r="JL376" s="188" t="e">
        <f t="shared" si="3342"/>
        <v>#VALUE!</v>
      </c>
      <c r="JM376" s="188" t="e">
        <f t="shared" si="3342"/>
        <v>#VALUE!</v>
      </c>
      <c r="JN376" s="188" t="e">
        <f t="shared" si="3342"/>
        <v>#VALUE!</v>
      </c>
      <c r="JO376" s="188" t="e">
        <f t="shared" si="3342"/>
        <v>#VALUE!</v>
      </c>
      <c r="JP376" s="188" t="e">
        <f t="shared" si="3342"/>
        <v>#VALUE!</v>
      </c>
      <c r="JQ376" s="188" t="e">
        <f t="shared" si="3342"/>
        <v>#VALUE!</v>
      </c>
      <c r="JR376" s="188" t="e">
        <f t="shared" si="3342"/>
        <v>#VALUE!</v>
      </c>
      <c r="JS376" s="188" t="e">
        <f t="shared" si="3342"/>
        <v>#VALUE!</v>
      </c>
      <c r="JT376" s="188" t="e">
        <f t="shared" si="3342"/>
        <v>#VALUE!</v>
      </c>
      <c r="JU376" s="188" t="e">
        <f t="shared" si="3342"/>
        <v>#VALUE!</v>
      </c>
      <c r="JV376" s="187" t="e">
        <f t="shared" si="3343"/>
        <v>#VALUE!</v>
      </c>
      <c r="JW376" s="189" t="e">
        <f t="shared" si="3344"/>
        <v>#VALUE!</v>
      </c>
      <c r="JX376" s="189" t="e">
        <f t="shared" si="3344"/>
        <v>#VALUE!</v>
      </c>
      <c r="JY376" s="189" t="e">
        <f t="shared" si="3344"/>
        <v>#VALUE!</v>
      </c>
      <c r="JZ376" s="189" t="e">
        <f t="shared" si="3344"/>
        <v>#VALUE!</v>
      </c>
      <c r="KA376" s="189" t="e">
        <f t="shared" si="3344"/>
        <v>#VALUE!</v>
      </c>
      <c r="KB376" s="189" t="e">
        <f t="shared" si="3344"/>
        <v>#VALUE!</v>
      </c>
      <c r="KC376" s="189" t="e">
        <f t="shared" si="3344"/>
        <v>#VALUE!</v>
      </c>
      <c r="KD376" s="189" t="e">
        <f t="shared" si="3344"/>
        <v>#VALUE!</v>
      </c>
      <c r="KE376" s="189" t="e">
        <f t="shared" si="3344"/>
        <v>#VALUE!</v>
      </c>
      <c r="KF376" s="189" t="e">
        <f t="shared" si="3344"/>
        <v>#VALUE!</v>
      </c>
      <c r="KG376" s="189" t="e">
        <f t="shared" si="3344"/>
        <v>#VALUE!</v>
      </c>
      <c r="KH376" s="189" t="e">
        <f t="shared" si="3344"/>
        <v>#VALUE!</v>
      </c>
      <c r="KI376" s="187" t="e">
        <f t="shared" si="3345"/>
        <v>#VALUE!</v>
      </c>
      <c r="KJ376" s="189" t="e">
        <f t="shared" si="3346"/>
        <v>#VALUE!</v>
      </c>
      <c r="KK376" s="189" t="e">
        <f t="shared" si="3346"/>
        <v>#VALUE!</v>
      </c>
      <c r="KL376" s="189" t="e">
        <f t="shared" si="3346"/>
        <v>#VALUE!</v>
      </c>
      <c r="KM376" s="189" t="e">
        <f t="shared" si="3346"/>
        <v>#VALUE!</v>
      </c>
      <c r="KN376" s="189" t="e">
        <f t="shared" si="3346"/>
        <v>#VALUE!</v>
      </c>
      <c r="KO376" s="189" t="e">
        <f t="shared" si="3346"/>
        <v>#VALUE!</v>
      </c>
      <c r="KP376" s="189" t="e">
        <f t="shared" si="3346"/>
        <v>#VALUE!</v>
      </c>
      <c r="KQ376" s="187" t="e">
        <f t="shared" si="3347"/>
        <v>#VALUE!</v>
      </c>
      <c r="KR376" s="189" t="e">
        <f t="shared" si="3348"/>
        <v>#VALUE!</v>
      </c>
      <c r="KS376" s="189" t="e">
        <f t="shared" si="3348"/>
        <v>#VALUE!</v>
      </c>
      <c r="KT376" s="189" t="e">
        <f t="shared" si="3348"/>
        <v>#VALUE!</v>
      </c>
      <c r="KU376" s="189" t="e">
        <f t="shared" si="3348"/>
        <v>#VALUE!</v>
      </c>
      <c r="KV376" s="189" t="e">
        <f t="shared" si="3348"/>
        <v>#VALUE!</v>
      </c>
      <c r="KW376" s="189" t="e">
        <f t="shared" si="3348"/>
        <v>#VALUE!</v>
      </c>
      <c r="KX376" s="189" t="e">
        <f t="shared" si="3348"/>
        <v>#VALUE!</v>
      </c>
      <c r="KY376" s="189" t="e">
        <f t="shared" si="3348"/>
        <v>#VALUE!</v>
      </c>
      <c r="KZ376" s="189" t="e">
        <f t="shared" si="3348"/>
        <v>#VALUE!</v>
      </c>
    </row>
    <row r="377" spans="1:312" s="188" customFormat="1">
      <c r="A377" s="188">
        <f t="shared" si="3265"/>
        <v>0</v>
      </c>
      <c r="B377" s="187" t="e">
        <f t="shared" si="3266"/>
        <v>#VALUE!</v>
      </c>
      <c r="C377" s="189" t="e">
        <f t="shared" ref="C377:F377" si="3355">$B377*C363</f>
        <v>#VALUE!</v>
      </c>
      <c r="D377" s="189" t="e">
        <f t="shared" si="3355"/>
        <v>#VALUE!</v>
      </c>
      <c r="E377" s="189" t="e">
        <f t="shared" si="3355"/>
        <v>#VALUE!</v>
      </c>
      <c r="F377" s="189" t="e">
        <f t="shared" si="3355"/>
        <v>#VALUE!</v>
      </c>
      <c r="G377" s="187" t="e">
        <f t="shared" si="3268"/>
        <v>#VALUE!</v>
      </c>
      <c r="H377" s="189" t="e">
        <f t="shared" si="3269"/>
        <v>#VALUE!</v>
      </c>
      <c r="I377" s="189" t="e">
        <f t="shared" si="3269"/>
        <v>#VALUE!</v>
      </c>
      <c r="J377" s="189" t="e">
        <f t="shared" si="3269"/>
        <v>#VALUE!</v>
      </c>
      <c r="K377" s="189" t="e">
        <f t="shared" si="3269"/>
        <v>#VALUE!</v>
      </c>
      <c r="L377" s="189" t="e">
        <f t="shared" si="3269"/>
        <v>#VALUE!</v>
      </c>
      <c r="M377" s="187" t="e">
        <f t="shared" si="3270"/>
        <v>#VALUE!</v>
      </c>
      <c r="N377" s="189" t="e">
        <f t="shared" si="3271"/>
        <v>#VALUE!</v>
      </c>
      <c r="O377" s="189" t="e">
        <f t="shared" si="3271"/>
        <v>#VALUE!</v>
      </c>
      <c r="P377" s="189" t="e">
        <f t="shared" si="3271"/>
        <v>#VALUE!</v>
      </c>
      <c r="Q377" s="189" t="e">
        <f t="shared" si="3271"/>
        <v>#VALUE!</v>
      </c>
      <c r="R377" s="187" t="e">
        <f t="shared" si="3272"/>
        <v>#VALUE!</v>
      </c>
      <c r="S377" s="189" t="e">
        <f t="shared" si="3273"/>
        <v>#VALUE!</v>
      </c>
      <c r="T377" s="189" t="e">
        <f t="shared" si="3273"/>
        <v>#VALUE!</v>
      </c>
      <c r="U377" s="189" t="e">
        <f t="shared" si="3273"/>
        <v>#VALUE!</v>
      </c>
      <c r="V377" s="189" t="e">
        <f t="shared" si="3273"/>
        <v>#VALUE!</v>
      </c>
      <c r="W377" s="189" t="e">
        <f t="shared" si="3273"/>
        <v>#VALUE!</v>
      </c>
      <c r="X377" s="187" t="e">
        <f t="shared" si="3274"/>
        <v>#VALUE!</v>
      </c>
      <c r="Y377" s="189" t="e">
        <f t="shared" si="3275"/>
        <v>#VALUE!</v>
      </c>
      <c r="Z377" s="189" t="e">
        <f t="shared" si="3275"/>
        <v>#VALUE!</v>
      </c>
      <c r="AA377" s="189" t="e">
        <f t="shared" si="3275"/>
        <v>#VALUE!</v>
      </c>
      <c r="AB377" s="189" t="e">
        <f t="shared" si="3275"/>
        <v>#VALUE!</v>
      </c>
      <c r="AC377" s="189" t="e">
        <f t="shared" si="3275"/>
        <v>#VALUE!</v>
      </c>
      <c r="AD377" s="189" t="e">
        <f t="shared" si="3275"/>
        <v>#VALUE!</v>
      </c>
      <c r="AE377" s="187" t="e">
        <f t="shared" si="3276"/>
        <v>#VALUE!</v>
      </c>
      <c r="AF377" s="189" t="e">
        <f t="shared" si="3277"/>
        <v>#VALUE!</v>
      </c>
      <c r="AG377" s="189" t="e">
        <f t="shared" si="3277"/>
        <v>#VALUE!</v>
      </c>
      <c r="AH377" s="189" t="e">
        <f t="shared" si="3277"/>
        <v>#VALUE!</v>
      </c>
      <c r="AI377" s="189" t="e">
        <f t="shared" si="3277"/>
        <v>#VALUE!</v>
      </c>
      <c r="AJ377" s="189" t="e">
        <f t="shared" si="3277"/>
        <v>#VALUE!</v>
      </c>
      <c r="AK377" s="189" t="e">
        <f t="shared" si="3277"/>
        <v>#VALUE!</v>
      </c>
      <c r="AL377" s="189" t="e">
        <f t="shared" si="3277"/>
        <v>#VALUE!</v>
      </c>
      <c r="AM377" s="187" t="e">
        <f t="shared" si="3278"/>
        <v>#VALUE!</v>
      </c>
      <c r="AN377" s="189" t="e">
        <f t="shared" si="3279"/>
        <v>#VALUE!</v>
      </c>
      <c r="AO377" s="189" t="e">
        <f t="shared" si="3279"/>
        <v>#VALUE!</v>
      </c>
      <c r="AP377" s="189" t="e">
        <f t="shared" si="3279"/>
        <v>#VALUE!</v>
      </c>
      <c r="AQ377" s="189" t="e">
        <f t="shared" si="3279"/>
        <v>#VALUE!</v>
      </c>
      <c r="AR377" s="189" t="e">
        <f t="shared" si="3279"/>
        <v>#VALUE!</v>
      </c>
      <c r="AS377" s="189" t="e">
        <f t="shared" si="3279"/>
        <v>#VALUE!</v>
      </c>
      <c r="AT377" s="189" t="e">
        <f t="shared" si="3279"/>
        <v>#VALUE!</v>
      </c>
      <c r="AU377" s="187"/>
      <c r="AV377" s="187" t="e">
        <f t="shared" si="3280"/>
        <v>#VALUE!</v>
      </c>
      <c r="AW377" s="189" t="e">
        <f t="shared" si="3281"/>
        <v>#VALUE!</v>
      </c>
      <c r="AX377" s="189" t="e">
        <f t="shared" si="3281"/>
        <v>#VALUE!</v>
      </c>
      <c r="AY377" s="189" t="e">
        <f t="shared" si="3281"/>
        <v>#VALUE!</v>
      </c>
      <c r="AZ377" s="189" t="e">
        <f t="shared" si="3281"/>
        <v>#VALUE!</v>
      </c>
      <c r="BA377" s="189" t="e">
        <f t="shared" si="3281"/>
        <v>#VALUE!</v>
      </c>
      <c r="BB377" s="189" t="e">
        <f t="shared" si="3281"/>
        <v>#VALUE!</v>
      </c>
      <c r="BC377" s="187" t="e">
        <f t="shared" si="3282"/>
        <v>#VALUE!</v>
      </c>
      <c r="BD377" s="189" t="e">
        <f t="shared" si="3283"/>
        <v>#VALUE!</v>
      </c>
      <c r="BE377" s="189" t="e">
        <f t="shared" si="3283"/>
        <v>#VALUE!</v>
      </c>
      <c r="BF377" s="189" t="e">
        <f t="shared" si="3283"/>
        <v>#VALUE!</v>
      </c>
      <c r="BG377" s="189" t="e">
        <f t="shared" si="3283"/>
        <v>#VALUE!</v>
      </c>
      <c r="BH377" s="189" t="e">
        <f t="shared" si="3283"/>
        <v>#VALUE!</v>
      </c>
      <c r="BI377" s="187" t="e">
        <f t="shared" si="3284"/>
        <v>#VALUE!</v>
      </c>
      <c r="BJ377" s="189" t="e">
        <f t="shared" si="3285"/>
        <v>#VALUE!</v>
      </c>
      <c r="BK377" s="189" t="e">
        <f t="shared" si="3285"/>
        <v>#VALUE!</v>
      </c>
      <c r="BL377" s="189" t="e">
        <f t="shared" si="3285"/>
        <v>#VALUE!</v>
      </c>
      <c r="BM377" s="189" t="e">
        <f t="shared" si="3285"/>
        <v>#VALUE!</v>
      </c>
      <c r="BN377" s="189" t="e">
        <f t="shared" si="3285"/>
        <v>#VALUE!</v>
      </c>
      <c r="BO377" s="189" t="e">
        <f t="shared" si="3285"/>
        <v>#VALUE!</v>
      </c>
      <c r="BP377" s="189" t="e">
        <f t="shared" si="3285"/>
        <v>#VALUE!</v>
      </c>
      <c r="BQ377" s="187" t="e">
        <f t="shared" si="3286"/>
        <v>#VALUE!</v>
      </c>
      <c r="BR377" s="189" t="e">
        <f t="shared" si="3287"/>
        <v>#VALUE!</v>
      </c>
      <c r="BS377" s="189" t="e">
        <f t="shared" si="3287"/>
        <v>#VALUE!</v>
      </c>
      <c r="BT377" s="189" t="e">
        <f t="shared" si="3287"/>
        <v>#VALUE!</v>
      </c>
      <c r="BU377" s="189" t="e">
        <f t="shared" si="3287"/>
        <v>#VALUE!</v>
      </c>
      <c r="BV377" s="189" t="e">
        <f t="shared" si="3287"/>
        <v>#VALUE!</v>
      </c>
      <c r="BW377" s="187" t="e">
        <f t="shared" si="3288"/>
        <v>#VALUE!</v>
      </c>
      <c r="BX377" s="189" t="e">
        <f t="shared" si="3289"/>
        <v>#VALUE!</v>
      </c>
      <c r="BY377" s="189" t="e">
        <f t="shared" si="3289"/>
        <v>#VALUE!</v>
      </c>
      <c r="BZ377" s="189" t="e">
        <f t="shared" si="3289"/>
        <v>#VALUE!</v>
      </c>
      <c r="CA377" s="189" t="e">
        <f t="shared" si="3289"/>
        <v>#VALUE!</v>
      </c>
      <c r="CB377" s="189" t="e">
        <f t="shared" si="3289"/>
        <v>#VALUE!</v>
      </c>
      <c r="CC377" s="187"/>
      <c r="CD377" s="187" t="e">
        <f t="shared" si="3290"/>
        <v>#VALUE!</v>
      </c>
      <c r="CE377" s="189" t="e">
        <f t="shared" si="3291"/>
        <v>#VALUE!</v>
      </c>
      <c r="CF377" s="189" t="e">
        <f t="shared" si="3291"/>
        <v>#VALUE!</v>
      </c>
      <c r="CG377" s="189" t="e">
        <f t="shared" si="3291"/>
        <v>#VALUE!</v>
      </c>
      <c r="CH377" s="189" t="e">
        <f t="shared" si="3291"/>
        <v>#VALUE!</v>
      </c>
      <c r="CI377" s="189" t="e">
        <f t="shared" si="3291"/>
        <v>#VALUE!</v>
      </c>
      <c r="CJ377" s="187" t="e">
        <f t="shared" si="3292"/>
        <v>#VALUE!</v>
      </c>
      <c r="CK377" s="189" t="e">
        <f t="shared" si="3293"/>
        <v>#VALUE!</v>
      </c>
      <c r="CL377" s="189" t="e">
        <f t="shared" si="3293"/>
        <v>#VALUE!</v>
      </c>
      <c r="CM377" s="189" t="e">
        <f t="shared" si="3293"/>
        <v>#VALUE!</v>
      </c>
      <c r="CN377" s="189" t="e">
        <f t="shared" si="3293"/>
        <v>#VALUE!</v>
      </c>
      <c r="CO377" s="189" t="e">
        <f t="shared" si="3293"/>
        <v>#VALUE!</v>
      </c>
      <c r="CP377" s="189" t="e">
        <f t="shared" si="3293"/>
        <v>#VALUE!</v>
      </c>
      <c r="CQ377" s="189" t="e">
        <f t="shared" si="3293"/>
        <v>#VALUE!</v>
      </c>
      <c r="CR377" s="187" t="e">
        <f t="shared" si="3294"/>
        <v>#VALUE!</v>
      </c>
      <c r="CS377" s="189" t="e">
        <f t="shared" si="3295"/>
        <v>#VALUE!</v>
      </c>
      <c r="CT377" s="189" t="e">
        <f t="shared" si="3295"/>
        <v>#VALUE!</v>
      </c>
      <c r="CU377" s="189" t="e">
        <f t="shared" si="3295"/>
        <v>#VALUE!</v>
      </c>
      <c r="CV377" s="189" t="e">
        <f t="shared" si="3295"/>
        <v>#VALUE!</v>
      </c>
      <c r="CW377" s="189" t="e">
        <f t="shared" si="3295"/>
        <v>#VALUE!</v>
      </c>
      <c r="CX377" s="189" t="e">
        <f t="shared" si="3295"/>
        <v>#VALUE!</v>
      </c>
      <c r="CY377" s="187" t="e">
        <f t="shared" si="3296"/>
        <v>#VALUE!</v>
      </c>
      <c r="CZ377" s="189" t="e">
        <f t="shared" si="3297"/>
        <v>#VALUE!</v>
      </c>
      <c r="DA377" s="189" t="e">
        <f t="shared" si="3297"/>
        <v>#VALUE!</v>
      </c>
      <c r="DB377" s="189" t="e">
        <f t="shared" si="3297"/>
        <v>#VALUE!</v>
      </c>
      <c r="DC377" s="189" t="e">
        <f t="shared" si="3297"/>
        <v>#VALUE!</v>
      </c>
      <c r="DD377" s="189" t="e">
        <f t="shared" si="3297"/>
        <v>#VALUE!</v>
      </c>
      <c r="DE377" s="187" t="e">
        <f t="shared" si="3298"/>
        <v>#VALUE!</v>
      </c>
      <c r="DF377" s="189" t="e">
        <f t="shared" si="3299"/>
        <v>#VALUE!</v>
      </c>
      <c r="DG377" s="189" t="e">
        <f t="shared" si="3299"/>
        <v>#VALUE!</v>
      </c>
      <c r="DH377" s="189" t="e">
        <f t="shared" si="3299"/>
        <v>#VALUE!</v>
      </c>
      <c r="DI377" s="189" t="e">
        <f t="shared" si="3299"/>
        <v>#VALUE!</v>
      </c>
      <c r="DJ377" s="189" t="e">
        <f t="shared" si="3299"/>
        <v>#VALUE!</v>
      </c>
      <c r="DK377" s="187">
        <f t="shared" si="3300"/>
        <v>0</v>
      </c>
      <c r="DL377" s="187" t="e">
        <f t="shared" si="3301"/>
        <v>#VALUE!</v>
      </c>
      <c r="DM377" s="189" t="e">
        <f t="shared" si="3302"/>
        <v>#VALUE!</v>
      </c>
      <c r="DN377" s="189" t="e">
        <f t="shared" si="3302"/>
        <v>#VALUE!</v>
      </c>
      <c r="DO377" s="189" t="e">
        <f t="shared" si="3302"/>
        <v>#VALUE!</v>
      </c>
      <c r="DP377" s="189" t="e">
        <f t="shared" si="3302"/>
        <v>#VALUE!</v>
      </c>
      <c r="DQ377" s="189" t="e">
        <f t="shared" si="3302"/>
        <v>#VALUE!</v>
      </c>
      <c r="DR377" s="189" t="e">
        <f t="shared" si="3302"/>
        <v>#VALUE!</v>
      </c>
      <c r="DS377" s="189" t="e">
        <f t="shared" si="3302"/>
        <v>#VALUE!</v>
      </c>
      <c r="DT377" s="189" t="e">
        <f t="shared" si="3302"/>
        <v>#VALUE!</v>
      </c>
      <c r="DU377" s="189" t="e">
        <f t="shared" si="3302"/>
        <v>#VALUE!</v>
      </c>
      <c r="DV377" s="189" t="e">
        <f t="shared" si="3302"/>
        <v>#VALUE!</v>
      </c>
      <c r="DW377" s="187" t="e">
        <f t="shared" si="3303"/>
        <v>#VALUE!</v>
      </c>
      <c r="DX377" s="189" t="e">
        <f t="shared" si="3304"/>
        <v>#VALUE!</v>
      </c>
      <c r="DY377" s="189" t="e">
        <f t="shared" si="3304"/>
        <v>#VALUE!</v>
      </c>
      <c r="DZ377" s="189" t="e">
        <f t="shared" si="3304"/>
        <v>#VALUE!</v>
      </c>
      <c r="EA377" s="189" t="e">
        <f t="shared" si="3304"/>
        <v>#VALUE!</v>
      </c>
      <c r="EB377" s="189" t="e">
        <f t="shared" si="3304"/>
        <v>#VALUE!</v>
      </c>
      <c r="EC377" s="189" t="e">
        <f t="shared" si="3304"/>
        <v>#VALUE!</v>
      </c>
      <c r="ED377" s="189" t="e">
        <f t="shared" si="3304"/>
        <v>#VALUE!</v>
      </c>
      <c r="EE377" s="189" t="e">
        <f t="shared" si="3304"/>
        <v>#VALUE!</v>
      </c>
      <c r="EF377" s="187" t="e">
        <f t="shared" si="3305"/>
        <v>#VALUE!</v>
      </c>
      <c r="EG377" s="189" t="e">
        <f t="shared" si="3306"/>
        <v>#VALUE!</v>
      </c>
      <c r="EH377" s="189" t="e">
        <f t="shared" si="3306"/>
        <v>#VALUE!</v>
      </c>
      <c r="EI377" s="189" t="e">
        <f t="shared" si="3306"/>
        <v>#VALUE!</v>
      </c>
      <c r="EJ377" s="189" t="e">
        <f t="shared" si="3306"/>
        <v>#VALUE!</v>
      </c>
      <c r="EK377" s="189" t="e">
        <f t="shared" si="3306"/>
        <v>#VALUE!</v>
      </c>
      <c r="EL377" s="189" t="e">
        <f t="shared" si="3306"/>
        <v>#VALUE!</v>
      </c>
      <c r="EM377" s="187" t="e">
        <f t="shared" si="3307"/>
        <v>#VALUE!</v>
      </c>
      <c r="EN377" s="189" t="e">
        <f t="shared" si="3308"/>
        <v>#VALUE!</v>
      </c>
      <c r="EO377" s="189" t="e">
        <f t="shared" si="3308"/>
        <v>#VALUE!</v>
      </c>
      <c r="EP377" s="189" t="e">
        <f t="shared" si="3308"/>
        <v>#VALUE!</v>
      </c>
      <c r="EQ377" s="189" t="e">
        <f t="shared" si="3308"/>
        <v>#VALUE!</v>
      </c>
      <c r="ER377" s="189" t="e">
        <f t="shared" si="3308"/>
        <v>#VALUE!</v>
      </c>
      <c r="ES377" s="189" t="e">
        <f t="shared" si="3308"/>
        <v>#VALUE!</v>
      </c>
      <c r="ET377" s="187" t="e">
        <f t="shared" si="3309"/>
        <v>#VALUE!</v>
      </c>
      <c r="EU377" s="189" t="e">
        <f t="shared" si="3310"/>
        <v>#VALUE!</v>
      </c>
      <c r="EV377" s="189" t="e">
        <f t="shared" si="3310"/>
        <v>#VALUE!</v>
      </c>
      <c r="EW377" s="189" t="e">
        <f t="shared" si="3310"/>
        <v>#VALUE!</v>
      </c>
      <c r="EX377" s="189" t="e">
        <f t="shared" si="3310"/>
        <v>#VALUE!</v>
      </c>
      <c r="EY377" s="189" t="e">
        <f t="shared" si="3310"/>
        <v>#VALUE!</v>
      </c>
      <c r="EZ377" s="189" t="e">
        <f t="shared" si="3310"/>
        <v>#VALUE!</v>
      </c>
      <c r="FA377" s="187" t="e">
        <f t="shared" si="3311"/>
        <v>#VALUE!</v>
      </c>
      <c r="FB377" s="189" t="e">
        <f t="shared" si="3312"/>
        <v>#VALUE!</v>
      </c>
      <c r="FC377" s="189" t="e">
        <f t="shared" si="3312"/>
        <v>#VALUE!</v>
      </c>
      <c r="FD377" s="189" t="e">
        <f t="shared" si="3312"/>
        <v>#VALUE!</v>
      </c>
      <c r="FE377" s="189" t="e">
        <f t="shared" si="3312"/>
        <v>#VALUE!</v>
      </c>
      <c r="FF377" s="189" t="e">
        <f t="shared" si="3312"/>
        <v>#VALUE!</v>
      </c>
      <c r="FG377" s="189" t="e">
        <f t="shared" si="3312"/>
        <v>#VALUE!</v>
      </c>
      <c r="FH377" s="189" t="e">
        <f t="shared" si="3312"/>
        <v>#VALUE!</v>
      </c>
      <c r="FI377" s="187" t="e">
        <f t="shared" si="3313"/>
        <v>#VALUE!</v>
      </c>
      <c r="FJ377" s="189" t="e">
        <f t="shared" si="3314"/>
        <v>#VALUE!</v>
      </c>
      <c r="FK377" s="189" t="e">
        <f t="shared" si="3314"/>
        <v>#VALUE!</v>
      </c>
      <c r="FL377" s="189" t="e">
        <f t="shared" si="3314"/>
        <v>#VALUE!</v>
      </c>
      <c r="FM377" s="189" t="e">
        <f t="shared" si="3314"/>
        <v>#VALUE!</v>
      </c>
      <c r="FN377" s="187" t="e">
        <f t="shared" si="3315"/>
        <v>#VALUE!</v>
      </c>
      <c r="FO377" s="189" t="e">
        <f t="shared" si="3316"/>
        <v>#VALUE!</v>
      </c>
      <c r="FP377" s="189" t="e">
        <f t="shared" si="3316"/>
        <v>#VALUE!</v>
      </c>
      <c r="FQ377" s="189" t="e">
        <f t="shared" si="3316"/>
        <v>#VALUE!</v>
      </c>
      <c r="FR377" s="189" t="e">
        <f t="shared" si="3316"/>
        <v>#VALUE!</v>
      </c>
      <c r="FS377" s="189" t="e">
        <f t="shared" si="3316"/>
        <v>#VALUE!</v>
      </c>
      <c r="FT377" s="189" t="e">
        <f t="shared" si="3316"/>
        <v>#VALUE!</v>
      </c>
      <c r="FU377" s="187" t="e">
        <f t="shared" si="3317"/>
        <v>#VALUE!</v>
      </c>
      <c r="FV377" s="189" t="e">
        <f t="shared" si="3318"/>
        <v>#VALUE!</v>
      </c>
      <c r="FW377" s="189" t="e">
        <f t="shared" si="3318"/>
        <v>#VALUE!</v>
      </c>
      <c r="FX377" s="189" t="e">
        <f t="shared" si="3318"/>
        <v>#VALUE!</v>
      </c>
      <c r="FY377" s="189" t="e">
        <f t="shared" si="3318"/>
        <v>#VALUE!</v>
      </c>
      <c r="FZ377" s="189" t="e">
        <f t="shared" si="3318"/>
        <v>#VALUE!</v>
      </c>
      <c r="GA377" s="189" t="e">
        <f t="shared" si="3318"/>
        <v>#VALUE!</v>
      </c>
      <c r="GB377" s="189" t="e">
        <f t="shared" si="3318"/>
        <v>#VALUE!</v>
      </c>
      <c r="GC377" s="187" t="e">
        <f t="shared" si="3319"/>
        <v>#VALUE!</v>
      </c>
      <c r="GD377" s="189" t="e">
        <f t="shared" si="3320"/>
        <v>#VALUE!</v>
      </c>
      <c r="GE377" s="189" t="e">
        <f t="shared" si="3320"/>
        <v>#VALUE!</v>
      </c>
      <c r="GF377" s="189" t="e">
        <f t="shared" si="3320"/>
        <v>#VALUE!</v>
      </c>
      <c r="GG377" s="189" t="e">
        <f t="shared" si="3320"/>
        <v>#VALUE!</v>
      </c>
      <c r="GH377" s="189" t="e">
        <f t="shared" si="3320"/>
        <v>#VALUE!</v>
      </c>
      <c r="GI377" s="189" t="e">
        <f t="shared" si="3320"/>
        <v>#VALUE!</v>
      </c>
      <c r="GJ377" s="189" t="e">
        <f t="shared" si="3320"/>
        <v>#VALUE!</v>
      </c>
      <c r="GK377" s="187" t="e">
        <f t="shared" si="3321"/>
        <v>#VALUE!</v>
      </c>
      <c r="GL377" s="189" t="e">
        <f t="shared" si="3322"/>
        <v>#VALUE!</v>
      </c>
      <c r="GM377" s="189" t="e">
        <f t="shared" si="3322"/>
        <v>#VALUE!</v>
      </c>
      <c r="GN377" s="189" t="e">
        <f t="shared" si="3322"/>
        <v>#VALUE!</v>
      </c>
      <c r="GO377" s="189" t="e">
        <f t="shared" si="3322"/>
        <v>#VALUE!</v>
      </c>
      <c r="GP377" s="189" t="e">
        <f t="shared" si="3322"/>
        <v>#VALUE!</v>
      </c>
      <c r="GQ377" s="189" t="e">
        <f t="shared" si="3322"/>
        <v>#VALUE!</v>
      </c>
      <c r="GR377" s="189" t="e">
        <f t="shared" si="3322"/>
        <v>#VALUE!</v>
      </c>
      <c r="GS377" s="187" t="e">
        <f t="shared" si="3323"/>
        <v>#VALUE!</v>
      </c>
      <c r="GT377" s="189" t="e">
        <f t="shared" si="3324"/>
        <v>#VALUE!</v>
      </c>
      <c r="GU377" s="189" t="e">
        <f t="shared" si="3324"/>
        <v>#VALUE!</v>
      </c>
      <c r="GV377" s="189" t="e">
        <f t="shared" si="3324"/>
        <v>#VALUE!</v>
      </c>
      <c r="GW377" s="189" t="e">
        <f t="shared" si="3324"/>
        <v>#VALUE!</v>
      </c>
      <c r="GX377" s="189" t="e">
        <f t="shared" si="3324"/>
        <v>#VALUE!</v>
      </c>
      <c r="GY377" s="189" t="e">
        <f t="shared" si="3324"/>
        <v>#VALUE!</v>
      </c>
      <c r="GZ377" s="189" t="e">
        <f t="shared" si="3324"/>
        <v>#VALUE!</v>
      </c>
      <c r="HA377" s="187" t="e">
        <f t="shared" si="3325"/>
        <v>#VALUE!</v>
      </c>
      <c r="HB377" s="190" t="e">
        <f t="shared" si="3326"/>
        <v>#VALUE!</v>
      </c>
      <c r="HC377" s="190" t="e">
        <f t="shared" si="3326"/>
        <v>#VALUE!</v>
      </c>
      <c r="HD377" s="190" t="e">
        <f t="shared" si="3326"/>
        <v>#VALUE!</v>
      </c>
      <c r="HE377" s="190" t="e">
        <f t="shared" si="3326"/>
        <v>#VALUE!</v>
      </c>
      <c r="HF377" s="187" t="e">
        <f t="shared" si="3327"/>
        <v>#VALUE!</v>
      </c>
      <c r="HG377" s="190" t="e">
        <f t="shared" si="3328"/>
        <v>#VALUE!</v>
      </c>
      <c r="HH377" s="190" t="e">
        <f t="shared" si="3328"/>
        <v>#VALUE!</v>
      </c>
      <c r="HI377" s="190" t="e">
        <f t="shared" si="3328"/>
        <v>#VALUE!</v>
      </c>
      <c r="HJ377" s="190" t="e">
        <f t="shared" si="3328"/>
        <v>#VALUE!</v>
      </c>
      <c r="HK377" s="187" t="e">
        <f t="shared" si="3329"/>
        <v>#VALUE!</v>
      </c>
      <c r="HL377" s="189" t="e">
        <f t="shared" si="3330"/>
        <v>#VALUE!</v>
      </c>
      <c r="HM377" s="189" t="e">
        <f t="shared" si="3330"/>
        <v>#VALUE!</v>
      </c>
      <c r="HN377" s="189" t="e">
        <f t="shared" si="3330"/>
        <v>#VALUE!</v>
      </c>
      <c r="HO377" s="189" t="e">
        <f t="shared" si="3330"/>
        <v>#VALUE!</v>
      </c>
      <c r="HP377" s="189" t="e">
        <f t="shared" si="3330"/>
        <v>#VALUE!</v>
      </c>
      <c r="HQ377" s="189" t="e">
        <f t="shared" si="3330"/>
        <v>#VALUE!</v>
      </c>
      <c r="HR377" s="189" t="e">
        <f t="shared" si="3330"/>
        <v>#VALUE!</v>
      </c>
      <c r="HS377" s="187" t="e">
        <f t="shared" si="3331"/>
        <v>#VALUE!</v>
      </c>
      <c r="HT377" s="189" t="e">
        <f t="shared" si="3332"/>
        <v>#VALUE!</v>
      </c>
      <c r="HU377" s="189" t="e">
        <f t="shared" si="3332"/>
        <v>#VALUE!</v>
      </c>
      <c r="HV377" s="189" t="e">
        <f t="shared" si="3332"/>
        <v>#VALUE!</v>
      </c>
      <c r="HW377" s="189" t="e">
        <f t="shared" si="3332"/>
        <v>#VALUE!</v>
      </c>
      <c r="HX377" s="189" t="e">
        <f t="shared" si="3332"/>
        <v>#VALUE!</v>
      </c>
      <c r="HY377" s="189" t="e">
        <f t="shared" si="3332"/>
        <v>#VALUE!</v>
      </c>
      <c r="HZ377" s="189" t="e">
        <f t="shared" si="3332"/>
        <v>#VALUE!</v>
      </c>
      <c r="IA377" s="189" t="e">
        <f t="shared" si="3332"/>
        <v>#VALUE!</v>
      </c>
      <c r="IB377" s="187" t="e">
        <f t="shared" si="3333"/>
        <v>#VALUE!</v>
      </c>
      <c r="IC377" s="189" t="e">
        <f t="shared" si="3334"/>
        <v>#VALUE!</v>
      </c>
      <c r="ID377" s="189" t="e">
        <f t="shared" si="3334"/>
        <v>#VALUE!</v>
      </c>
      <c r="IE377" s="189" t="e">
        <f t="shared" si="3334"/>
        <v>#VALUE!</v>
      </c>
      <c r="IF377" s="189" t="e">
        <f t="shared" si="3334"/>
        <v>#VALUE!</v>
      </c>
      <c r="IG377" s="189" t="e">
        <f t="shared" si="3334"/>
        <v>#VALUE!</v>
      </c>
      <c r="IH377" s="189" t="e">
        <f t="shared" si="3334"/>
        <v>#VALUE!</v>
      </c>
      <c r="II377" s="189" t="e">
        <f t="shared" si="3334"/>
        <v>#VALUE!</v>
      </c>
      <c r="IJ377" s="187" t="e">
        <f t="shared" si="3335"/>
        <v>#VALUE!</v>
      </c>
      <c r="IK377" s="189" t="e">
        <f t="shared" si="3336"/>
        <v>#VALUE!</v>
      </c>
      <c r="IL377" s="189" t="e">
        <f t="shared" si="3336"/>
        <v>#VALUE!</v>
      </c>
      <c r="IM377" s="189" t="e">
        <f t="shared" si="3336"/>
        <v>#VALUE!</v>
      </c>
      <c r="IN377" s="189" t="e">
        <f t="shared" si="3336"/>
        <v>#VALUE!</v>
      </c>
      <c r="IO377" s="189" t="e">
        <f t="shared" si="3336"/>
        <v>#VALUE!</v>
      </c>
      <c r="IP377" s="189" t="e">
        <f t="shared" si="3336"/>
        <v>#VALUE!</v>
      </c>
      <c r="IQ377" s="189" t="e">
        <f t="shared" si="3336"/>
        <v>#VALUE!</v>
      </c>
      <c r="IR377" s="187" t="e">
        <f t="shared" si="3337"/>
        <v>#VALUE!</v>
      </c>
      <c r="IS377" s="189" t="e">
        <f t="shared" si="3338"/>
        <v>#VALUE!</v>
      </c>
      <c r="IT377" s="189" t="e">
        <f t="shared" si="3338"/>
        <v>#VALUE!</v>
      </c>
      <c r="IU377" s="189" t="e">
        <f t="shared" si="3338"/>
        <v>#VALUE!</v>
      </c>
      <c r="IV377" s="189" t="e">
        <f t="shared" si="3338"/>
        <v>#VALUE!</v>
      </c>
      <c r="IW377" s="189" t="e">
        <f t="shared" si="3338"/>
        <v>#VALUE!</v>
      </c>
      <c r="IX377" s="189" t="e">
        <f t="shared" si="3338"/>
        <v>#VALUE!</v>
      </c>
      <c r="IY377" s="189" t="e">
        <f t="shared" si="3338"/>
        <v>#VALUE!</v>
      </c>
      <c r="IZ377" s="189" t="e">
        <f t="shared" si="3338"/>
        <v>#VALUE!</v>
      </c>
      <c r="JA377" s="189" t="e">
        <f t="shared" si="3338"/>
        <v>#VALUE!</v>
      </c>
      <c r="JB377" s="189" t="e">
        <f t="shared" si="3338"/>
        <v>#VALUE!</v>
      </c>
      <c r="JC377" s="187" t="e">
        <f t="shared" si="3339"/>
        <v>#VALUE!</v>
      </c>
      <c r="JD377" s="189" t="e">
        <f t="shared" si="3340"/>
        <v>#VALUE!</v>
      </c>
      <c r="JE377" s="189" t="e">
        <f t="shared" si="3340"/>
        <v>#VALUE!</v>
      </c>
      <c r="JF377" s="189" t="e">
        <f t="shared" si="3340"/>
        <v>#VALUE!</v>
      </c>
      <c r="JG377" s="189" t="e">
        <f t="shared" si="3340"/>
        <v>#VALUE!</v>
      </c>
      <c r="JH377" s="189" t="e">
        <f t="shared" si="3340"/>
        <v>#VALUE!</v>
      </c>
      <c r="JI377" s="189" t="e">
        <f t="shared" si="3340"/>
        <v>#VALUE!</v>
      </c>
      <c r="JJ377" s="187" t="e">
        <f t="shared" si="3341"/>
        <v>#VALUE!</v>
      </c>
      <c r="JK377" s="188" t="e">
        <f t="shared" si="3342"/>
        <v>#VALUE!</v>
      </c>
      <c r="JL377" s="188" t="e">
        <f t="shared" si="3342"/>
        <v>#VALUE!</v>
      </c>
      <c r="JM377" s="188" t="e">
        <f t="shared" si="3342"/>
        <v>#VALUE!</v>
      </c>
      <c r="JN377" s="188" t="e">
        <f t="shared" si="3342"/>
        <v>#VALUE!</v>
      </c>
      <c r="JO377" s="188" t="e">
        <f t="shared" si="3342"/>
        <v>#VALUE!</v>
      </c>
      <c r="JP377" s="188" t="e">
        <f t="shared" si="3342"/>
        <v>#VALUE!</v>
      </c>
      <c r="JQ377" s="188" t="e">
        <f t="shared" si="3342"/>
        <v>#VALUE!</v>
      </c>
      <c r="JR377" s="188" t="e">
        <f t="shared" si="3342"/>
        <v>#VALUE!</v>
      </c>
      <c r="JS377" s="188" t="e">
        <f t="shared" si="3342"/>
        <v>#VALUE!</v>
      </c>
      <c r="JT377" s="188" t="e">
        <f t="shared" si="3342"/>
        <v>#VALUE!</v>
      </c>
      <c r="JU377" s="188" t="e">
        <f t="shared" si="3342"/>
        <v>#VALUE!</v>
      </c>
      <c r="JV377" s="187" t="e">
        <f t="shared" si="3343"/>
        <v>#VALUE!</v>
      </c>
      <c r="JW377" s="189" t="e">
        <f t="shared" si="3344"/>
        <v>#VALUE!</v>
      </c>
      <c r="JX377" s="189" t="e">
        <f t="shared" si="3344"/>
        <v>#VALUE!</v>
      </c>
      <c r="JY377" s="189" t="e">
        <f t="shared" si="3344"/>
        <v>#VALUE!</v>
      </c>
      <c r="JZ377" s="189" t="e">
        <f t="shared" si="3344"/>
        <v>#VALUE!</v>
      </c>
      <c r="KA377" s="189" t="e">
        <f t="shared" si="3344"/>
        <v>#VALUE!</v>
      </c>
      <c r="KB377" s="189" t="e">
        <f t="shared" si="3344"/>
        <v>#VALUE!</v>
      </c>
      <c r="KC377" s="189" t="e">
        <f t="shared" si="3344"/>
        <v>#VALUE!</v>
      </c>
      <c r="KD377" s="189" t="e">
        <f t="shared" si="3344"/>
        <v>#VALUE!</v>
      </c>
      <c r="KE377" s="189" t="e">
        <f t="shared" si="3344"/>
        <v>#VALUE!</v>
      </c>
      <c r="KF377" s="189" t="e">
        <f t="shared" si="3344"/>
        <v>#VALUE!</v>
      </c>
      <c r="KG377" s="189" t="e">
        <f t="shared" si="3344"/>
        <v>#VALUE!</v>
      </c>
      <c r="KH377" s="189" t="e">
        <f t="shared" si="3344"/>
        <v>#VALUE!</v>
      </c>
      <c r="KI377" s="187" t="e">
        <f t="shared" si="3345"/>
        <v>#VALUE!</v>
      </c>
      <c r="KJ377" s="189" t="e">
        <f t="shared" si="3346"/>
        <v>#VALUE!</v>
      </c>
      <c r="KK377" s="189" t="e">
        <f t="shared" si="3346"/>
        <v>#VALUE!</v>
      </c>
      <c r="KL377" s="189" t="e">
        <f t="shared" si="3346"/>
        <v>#VALUE!</v>
      </c>
      <c r="KM377" s="189" t="e">
        <f t="shared" si="3346"/>
        <v>#VALUE!</v>
      </c>
      <c r="KN377" s="189" t="e">
        <f t="shared" si="3346"/>
        <v>#VALUE!</v>
      </c>
      <c r="KO377" s="189" t="e">
        <f t="shared" si="3346"/>
        <v>#VALUE!</v>
      </c>
      <c r="KP377" s="189" t="e">
        <f t="shared" si="3346"/>
        <v>#VALUE!</v>
      </c>
      <c r="KQ377" s="187" t="e">
        <f t="shared" si="3347"/>
        <v>#VALUE!</v>
      </c>
      <c r="KR377" s="189" t="e">
        <f t="shared" si="3348"/>
        <v>#VALUE!</v>
      </c>
      <c r="KS377" s="189" t="e">
        <f t="shared" si="3348"/>
        <v>#VALUE!</v>
      </c>
      <c r="KT377" s="189" t="e">
        <f t="shared" si="3348"/>
        <v>#VALUE!</v>
      </c>
      <c r="KU377" s="189" t="e">
        <f t="shared" si="3348"/>
        <v>#VALUE!</v>
      </c>
      <c r="KV377" s="189" t="e">
        <f t="shared" si="3348"/>
        <v>#VALUE!</v>
      </c>
      <c r="KW377" s="189" t="e">
        <f t="shared" si="3348"/>
        <v>#VALUE!</v>
      </c>
      <c r="KX377" s="189" t="e">
        <f t="shared" si="3348"/>
        <v>#VALUE!</v>
      </c>
      <c r="KY377" s="189" t="e">
        <f t="shared" si="3348"/>
        <v>#VALUE!</v>
      </c>
      <c r="KZ377" s="189" t="e">
        <f t="shared" si="3348"/>
        <v>#VALUE!</v>
      </c>
    </row>
    <row r="378" spans="1:312" s="188" customFormat="1">
      <c r="A378" s="188">
        <f t="shared" si="3265"/>
        <v>0</v>
      </c>
      <c r="B378" s="187" t="e">
        <f t="shared" si="3266"/>
        <v>#VALUE!</v>
      </c>
      <c r="C378" s="189" t="e">
        <f t="shared" ref="C378:F378" si="3356">$B378*C364</f>
        <v>#VALUE!</v>
      </c>
      <c r="D378" s="189" t="e">
        <f t="shared" si="3356"/>
        <v>#VALUE!</v>
      </c>
      <c r="E378" s="189" t="e">
        <f t="shared" si="3356"/>
        <v>#VALUE!</v>
      </c>
      <c r="F378" s="189" t="e">
        <f t="shared" si="3356"/>
        <v>#VALUE!</v>
      </c>
      <c r="G378" s="187" t="e">
        <f t="shared" si="3268"/>
        <v>#VALUE!</v>
      </c>
      <c r="H378" s="189" t="e">
        <f t="shared" si="3269"/>
        <v>#VALUE!</v>
      </c>
      <c r="I378" s="189" t="e">
        <f t="shared" si="3269"/>
        <v>#VALUE!</v>
      </c>
      <c r="J378" s="189" t="e">
        <f t="shared" si="3269"/>
        <v>#VALUE!</v>
      </c>
      <c r="K378" s="189" t="e">
        <f t="shared" si="3269"/>
        <v>#VALUE!</v>
      </c>
      <c r="L378" s="189" t="e">
        <f t="shared" si="3269"/>
        <v>#VALUE!</v>
      </c>
      <c r="M378" s="187" t="e">
        <f t="shared" si="3270"/>
        <v>#VALUE!</v>
      </c>
      <c r="N378" s="189" t="e">
        <f t="shared" si="3271"/>
        <v>#VALUE!</v>
      </c>
      <c r="O378" s="189" t="e">
        <f t="shared" si="3271"/>
        <v>#VALUE!</v>
      </c>
      <c r="P378" s="189" t="e">
        <f t="shared" si="3271"/>
        <v>#VALUE!</v>
      </c>
      <c r="Q378" s="189" t="e">
        <f t="shared" si="3271"/>
        <v>#VALUE!</v>
      </c>
      <c r="R378" s="187" t="e">
        <f t="shared" si="3272"/>
        <v>#VALUE!</v>
      </c>
      <c r="S378" s="189" t="e">
        <f t="shared" si="3273"/>
        <v>#VALUE!</v>
      </c>
      <c r="T378" s="189" t="e">
        <f t="shared" si="3273"/>
        <v>#VALUE!</v>
      </c>
      <c r="U378" s="189" t="e">
        <f t="shared" si="3273"/>
        <v>#VALUE!</v>
      </c>
      <c r="V378" s="189" t="e">
        <f t="shared" si="3273"/>
        <v>#VALUE!</v>
      </c>
      <c r="W378" s="189" t="e">
        <f t="shared" si="3273"/>
        <v>#VALUE!</v>
      </c>
      <c r="X378" s="187" t="e">
        <f t="shared" si="3274"/>
        <v>#VALUE!</v>
      </c>
      <c r="Y378" s="189" t="e">
        <f t="shared" si="3275"/>
        <v>#VALUE!</v>
      </c>
      <c r="Z378" s="189" t="e">
        <f t="shared" si="3275"/>
        <v>#VALUE!</v>
      </c>
      <c r="AA378" s="189" t="e">
        <f t="shared" si="3275"/>
        <v>#VALUE!</v>
      </c>
      <c r="AB378" s="189" t="e">
        <f t="shared" si="3275"/>
        <v>#VALUE!</v>
      </c>
      <c r="AC378" s="189" t="e">
        <f t="shared" si="3275"/>
        <v>#VALUE!</v>
      </c>
      <c r="AD378" s="189" t="e">
        <f t="shared" si="3275"/>
        <v>#VALUE!</v>
      </c>
      <c r="AE378" s="187" t="e">
        <f t="shared" si="3276"/>
        <v>#VALUE!</v>
      </c>
      <c r="AF378" s="189" t="e">
        <f t="shared" si="3277"/>
        <v>#VALUE!</v>
      </c>
      <c r="AG378" s="189" t="e">
        <f t="shared" si="3277"/>
        <v>#VALUE!</v>
      </c>
      <c r="AH378" s="189" t="e">
        <f t="shared" si="3277"/>
        <v>#VALUE!</v>
      </c>
      <c r="AI378" s="189" t="e">
        <f t="shared" si="3277"/>
        <v>#VALUE!</v>
      </c>
      <c r="AJ378" s="189" t="e">
        <f t="shared" si="3277"/>
        <v>#VALUE!</v>
      </c>
      <c r="AK378" s="189" t="e">
        <f t="shared" si="3277"/>
        <v>#VALUE!</v>
      </c>
      <c r="AL378" s="189" t="e">
        <f t="shared" si="3277"/>
        <v>#VALUE!</v>
      </c>
      <c r="AM378" s="187" t="e">
        <f t="shared" si="3278"/>
        <v>#VALUE!</v>
      </c>
      <c r="AN378" s="189" t="e">
        <f t="shared" si="3279"/>
        <v>#VALUE!</v>
      </c>
      <c r="AO378" s="189" t="e">
        <f t="shared" si="3279"/>
        <v>#VALUE!</v>
      </c>
      <c r="AP378" s="189" t="e">
        <f t="shared" si="3279"/>
        <v>#VALUE!</v>
      </c>
      <c r="AQ378" s="189" t="e">
        <f t="shared" si="3279"/>
        <v>#VALUE!</v>
      </c>
      <c r="AR378" s="189" t="e">
        <f t="shared" si="3279"/>
        <v>#VALUE!</v>
      </c>
      <c r="AS378" s="189" t="e">
        <f t="shared" si="3279"/>
        <v>#VALUE!</v>
      </c>
      <c r="AT378" s="189" t="e">
        <f t="shared" si="3279"/>
        <v>#VALUE!</v>
      </c>
      <c r="AU378" s="187"/>
      <c r="AV378" s="187" t="e">
        <f t="shared" si="3280"/>
        <v>#VALUE!</v>
      </c>
      <c r="AW378" s="189" t="e">
        <f t="shared" si="3281"/>
        <v>#VALUE!</v>
      </c>
      <c r="AX378" s="189" t="e">
        <f t="shared" si="3281"/>
        <v>#VALUE!</v>
      </c>
      <c r="AY378" s="189" t="e">
        <f t="shared" si="3281"/>
        <v>#VALUE!</v>
      </c>
      <c r="AZ378" s="189" t="e">
        <f t="shared" si="3281"/>
        <v>#VALUE!</v>
      </c>
      <c r="BA378" s="189" t="e">
        <f t="shared" si="3281"/>
        <v>#VALUE!</v>
      </c>
      <c r="BB378" s="189" t="e">
        <f t="shared" si="3281"/>
        <v>#VALUE!</v>
      </c>
      <c r="BC378" s="187" t="e">
        <f t="shared" si="3282"/>
        <v>#VALUE!</v>
      </c>
      <c r="BD378" s="189" t="e">
        <f t="shared" si="3283"/>
        <v>#VALUE!</v>
      </c>
      <c r="BE378" s="189" t="e">
        <f t="shared" si="3283"/>
        <v>#VALUE!</v>
      </c>
      <c r="BF378" s="189" t="e">
        <f t="shared" si="3283"/>
        <v>#VALUE!</v>
      </c>
      <c r="BG378" s="189" t="e">
        <f t="shared" si="3283"/>
        <v>#VALUE!</v>
      </c>
      <c r="BH378" s="189" t="e">
        <f t="shared" si="3283"/>
        <v>#VALUE!</v>
      </c>
      <c r="BI378" s="187" t="e">
        <f t="shared" si="3284"/>
        <v>#VALUE!</v>
      </c>
      <c r="BJ378" s="189" t="e">
        <f t="shared" si="3285"/>
        <v>#VALUE!</v>
      </c>
      <c r="BK378" s="189" t="e">
        <f t="shared" si="3285"/>
        <v>#VALUE!</v>
      </c>
      <c r="BL378" s="189" t="e">
        <f t="shared" si="3285"/>
        <v>#VALUE!</v>
      </c>
      <c r="BM378" s="189" t="e">
        <f t="shared" si="3285"/>
        <v>#VALUE!</v>
      </c>
      <c r="BN378" s="189" t="e">
        <f t="shared" si="3285"/>
        <v>#VALUE!</v>
      </c>
      <c r="BO378" s="189" t="e">
        <f t="shared" si="3285"/>
        <v>#VALUE!</v>
      </c>
      <c r="BP378" s="189" t="e">
        <f t="shared" si="3285"/>
        <v>#VALUE!</v>
      </c>
      <c r="BQ378" s="187" t="e">
        <f t="shared" si="3286"/>
        <v>#VALUE!</v>
      </c>
      <c r="BR378" s="189" t="e">
        <f t="shared" si="3287"/>
        <v>#VALUE!</v>
      </c>
      <c r="BS378" s="189" t="e">
        <f t="shared" si="3287"/>
        <v>#VALUE!</v>
      </c>
      <c r="BT378" s="189" t="e">
        <f t="shared" si="3287"/>
        <v>#VALUE!</v>
      </c>
      <c r="BU378" s="189" t="e">
        <f t="shared" si="3287"/>
        <v>#VALUE!</v>
      </c>
      <c r="BV378" s="189" t="e">
        <f t="shared" si="3287"/>
        <v>#VALUE!</v>
      </c>
      <c r="BW378" s="187" t="e">
        <f t="shared" si="3288"/>
        <v>#VALUE!</v>
      </c>
      <c r="BX378" s="189" t="e">
        <f t="shared" si="3289"/>
        <v>#VALUE!</v>
      </c>
      <c r="BY378" s="189" t="e">
        <f t="shared" si="3289"/>
        <v>#VALUE!</v>
      </c>
      <c r="BZ378" s="189" t="e">
        <f t="shared" si="3289"/>
        <v>#VALUE!</v>
      </c>
      <c r="CA378" s="189" t="e">
        <f t="shared" si="3289"/>
        <v>#VALUE!</v>
      </c>
      <c r="CB378" s="189" t="e">
        <f t="shared" si="3289"/>
        <v>#VALUE!</v>
      </c>
      <c r="CC378" s="187"/>
      <c r="CD378" s="187" t="e">
        <f t="shared" si="3290"/>
        <v>#VALUE!</v>
      </c>
      <c r="CE378" s="189" t="e">
        <f t="shared" si="3291"/>
        <v>#VALUE!</v>
      </c>
      <c r="CF378" s="189" t="e">
        <f t="shared" si="3291"/>
        <v>#VALUE!</v>
      </c>
      <c r="CG378" s="189" t="e">
        <f t="shared" si="3291"/>
        <v>#VALUE!</v>
      </c>
      <c r="CH378" s="189" t="e">
        <f t="shared" si="3291"/>
        <v>#VALUE!</v>
      </c>
      <c r="CI378" s="189" t="e">
        <f t="shared" si="3291"/>
        <v>#VALUE!</v>
      </c>
      <c r="CJ378" s="187" t="e">
        <f t="shared" si="3292"/>
        <v>#VALUE!</v>
      </c>
      <c r="CK378" s="189" t="e">
        <f t="shared" si="3293"/>
        <v>#VALUE!</v>
      </c>
      <c r="CL378" s="189" t="e">
        <f t="shared" si="3293"/>
        <v>#VALUE!</v>
      </c>
      <c r="CM378" s="189" t="e">
        <f t="shared" si="3293"/>
        <v>#VALUE!</v>
      </c>
      <c r="CN378" s="189" t="e">
        <f t="shared" si="3293"/>
        <v>#VALUE!</v>
      </c>
      <c r="CO378" s="189" t="e">
        <f t="shared" si="3293"/>
        <v>#VALUE!</v>
      </c>
      <c r="CP378" s="189" t="e">
        <f t="shared" si="3293"/>
        <v>#VALUE!</v>
      </c>
      <c r="CQ378" s="189" t="e">
        <f t="shared" si="3293"/>
        <v>#VALUE!</v>
      </c>
      <c r="CR378" s="187" t="e">
        <f t="shared" si="3294"/>
        <v>#VALUE!</v>
      </c>
      <c r="CS378" s="189" t="e">
        <f t="shared" si="3295"/>
        <v>#VALUE!</v>
      </c>
      <c r="CT378" s="189" t="e">
        <f t="shared" si="3295"/>
        <v>#VALUE!</v>
      </c>
      <c r="CU378" s="189" t="e">
        <f t="shared" si="3295"/>
        <v>#VALUE!</v>
      </c>
      <c r="CV378" s="189" t="e">
        <f t="shared" si="3295"/>
        <v>#VALUE!</v>
      </c>
      <c r="CW378" s="189" t="e">
        <f t="shared" si="3295"/>
        <v>#VALUE!</v>
      </c>
      <c r="CX378" s="189" t="e">
        <f t="shared" si="3295"/>
        <v>#VALUE!</v>
      </c>
      <c r="CY378" s="187" t="e">
        <f t="shared" si="3296"/>
        <v>#VALUE!</v>
      </c>
      <c r="CZ378" s="189" t="e">
        <f t="shared" si="3297"/>
        <v>#VALUE!</v>
      </c>
      <c r="DA378" s="189" t="e">
        <f t="shared" si="3297"/>
        <v>#VALUE!</v>
      </c>
      <c r="DB378" s="189" t="e">
        <f t="shared" si="3297"/>
        <v>#VALUE!</v>
      </c>
      <c r="DC378" s="189" t="e">
        <f t="shared" si="3297"/>
        <v>#VALUE!</v>
      </c>
      <c r="DD378" s="189" t="e">
        <f t="shared" si="3297"/>
        <v>#VALUE!</v>
      </c>
      <c r="DE378" s="187" t="e">
        <f t="shared" si="3298"/>
        <v>#VALUE!</v>
      </c>
      <c r="DF378" s="189" t="e">
        <f t="shared" si="3299"/>
        <v>#VALUE!</v>
      </c>
      <c r="DG378" s="189" t="e">
        <f t="shared" si="3299"/>
        <v>#VALUE!</v>
      </c>
      <c r="DH378" s="189" t="e">
        <f t="shared" si="3299"/>
        <v>#VALUE!</v>
      </c>
      <c r="DI378" s="189" t="e">
        <f t="shared" si="3299"/>
        <v>#VALUE!</v>
      </c>
      <c r="DJ378" s="189" t="e">
        <f t="shared" si="3299"/>
        <v>#VALUE!</v>
      </c>
      <c r="DK378" s="187">
        <f t="shared" si="3300"/>
        <v>0</v>
      </c>
      <c r="DL378" s="187" t="e">
        <f t="shared" si="3301"/>
        <v>#VALUE!</v>
      </c>
      <c r="DM378" s="189" t="e">
        <f t="shared" si="3302"/>
        <v>#VALUE!</v>
      </c>
      <c r="DN378" s="189" t="e">
        <f t="shared" si="3302"/>
        <v>#VALUE!</v>
      </c>
      <c r="DO378" s="189" t="e">
        <f t="shared" si="3302"/>
        <v>#VALUE!</v>
      </c>
      <c r="DP378" s="189" t="e">
        <f t="shared" si="3302"/>
        <v>#VALUE!</v>
      </c>
      <c r="DQ378" s="189" t="e">
        <f t="shared" si="3302"/>
        <v>#VALUE!</v>
      </c>
      <c r="DR378" s="189" t="e">
        <f t="shared" si="3302"/>
        <v>#VALUE!</v>
      </c>
      <c r="DS378" s="189" t="e">
        <f t="shared" si="3302"/>
        <v>#VALUE!</v>
      </c>
      <c r="DT378" s="189" t="e">
        <f t="shared" si="3302"/>
        <v>#VALUE!</v>
      </c>
      <c r="DU378" s="189" t="e">
        <f t="shared" si="3302"/>
        <v>#VALUE!</v>
      </c>
      <c r="DV378" s="189" t="e">
        <f t="shared" si="3302"/>
        <v>#VALUE!</v>
      </c>
      <c r="DW378" s="187" t="e">
        <f t="shared" si="3303"/>
        <v>#VALUE!</v>
      </c>
      <c r="DX378" s="189" t="e">
        <f t="shared" si="3304"/>
        <v>#VALUE!</v>
      </c>
      <c r="DY378" s="189" t="e">
        <f t="shared" si="3304"/>
        <v>#VALUE!</v>
      </c>
      <c r="DZ378" s="189" t="e">
        <f t="shared" si="3304"/>
        <v>#VALUE!</v>
      </c>
      <c r="EA378" s="189" t="e">
        <f t="shared" si="3304"/>
        <v>#VALUE!</v>
      </c>
      <c r="EB378" s="189" t="e">
        <f t="shared" si="3304"/>
        <v>#VALUE!</v>
      </c>
      <c r="EC378" s="189" t="e">
        <f t="shared" si="3304"/>
        <v>#VALUE!</v>
      </c>
      <c r="ED378" s="189" t="e">
        <f t="shared" si="3304"/>
        <v>#VALUE!</v>
      </c>
      <c r="EE378" s="189" t="e">
        <f t="shared" si="3304"/>
        <v>#VALUE!</v>
      </c>
      <c r="EF378" s="187" t="e">
        <f t="shared" si="3305"/>
        <v>#VALUE!</v>
      </c>
      <c r="EG378" s="189" t="e">
        <f t="shared" si="3306"/>
        <v>#VALUE!</v>
      </c>
      <c r="EH378" s="189" t="e">
        <f t="shared" si="3306"/>
        <v>#VALUE!</v>
      </c>
      <c r="EI378" s="189" t="e">
        <f t="shared" si="3306"/>
        <v>#VALUE!</v>
      </c>
      <c r="EJ378" s="189" t="e">
        <f t="shared" si="3306"/>
        <v>#VALUE!</v>
      </c>
      <c r="EK378" s="189" t="e">
        <f t="shared" si="3306"/>
        <v>#VALUE!</v>
      </c>
      <c r="EL378" s="189" t="e">
        <f t="shared" si="3306"/>
        <v>#VALUE!</v>
      </c>
      <c r="EM378" s="187" t="e">
        <f t="shared" si="3307"/>
        <v>#VALUE!</v>
      </c>
      <c r="EN378" s="189" t="e">
        <f t="shared" si="3308"/>
        <v>#VALUE!</v>
      </c>
      <c r="EO378" s="189" t="e">
        <f t="shared" si="3308"/>
        <v>#VALUE!</v>
      </c>
      <c r="EP378" s="189" t="e">
        <f t="shared" si="3308"/>
        <v>#VALUE!</v>
      </c>
      <c r="EQ378" s="189" t="e">
        <f t="shared" si="3308"/>
        <v>#VALUE!</v>
      </c>
      <c r="ER378" s="189" t="e">
        <f t="shared" si="3308"/>
        <v>#VALUE!</v>
      </c>
      <c r="ES378" s="189" t="e">
        <f t="shared" si="3308"/>
        <v>#VALUE!</v>
      </c>
      <c r="ET378" s="187" t="e">
        <f t="shared" si="3309"/>
        <v>#VALUE!</v>
      </c>
      <c r="EU378" s="189" t="e">
        <f t="shared" si="3310"/>
        <v>#VALUE!</v>
      </c>
      <c r="EV378" s="189" t="e">
        <f t="shared" si="3310"/>
        <v>#VALUE!</v>
      </c>
      <c r="EW378" s="189" t="e">
        <f t="shared" si="3310"/>
        <v>#VALUE!</v>
      </c>
      <c r="EX378" s="189" t="e">
        <f t="shared" si="3310"/>
        <v>#VALUE!</v>
      </c>
      <c r="EY378" s="189" t="e">
        <f t="shared" si="3310"/>
        <v>#VALUE!</v>
      </c>
      <c r="EZ378" s="189" t="e">
        <f t="shared" si="3310"/>
        <v>#VALUE!</v>
      </c>
      <c r="FA378" s="187" t="e">
        <f t="shared" si="3311"/>
        <v>#VALUE!</v>
      </c>
      <c r="FB378" s="189" t="e">
        <f t="shared" si="3312"/>
        <v>#VALUE!</v>
      </c>
      <c r="FC378" s="189" t="e">
        <f t="shared" si="3312"/>
        <v>#VALUE!</v>
      </c>
      <c r="FD378" s="189" t="e">
        <f t="shared" si="3312"/>
        <v>#VALUE!</v>
      </c>
      <c r="FE378" s="189" t="e">
        <f t="shared" si="3312"/>
        <v>#VALUE!</v>
      </c>
      <c r="FF378" s="189" t="e">
        <f t="shared" si="3312"/>
        <v>#VALUE!</v>
      </c>
      <c r="FG378" s="189" t="e">
        <f t="shared" si="3312"/>
        <v>#VALUE!</v>
      </c>
      <c r="FH378" s="189" t="e">
        <f t="shared" si="3312"/>
        <v>#VALUE!</v>
      </c>
      <c r="FI378" s="187" t="e">
        <f t="shared" si="3313"/>
        <v>#VALUE!</v>
      </c>
      <c r="FJ378" s="189" t="e">
        <f t="shared" si="3314"/>
        <v>#VALUE!</v>
      </c>
      <c r="FK378" s="189" t="e">
        <f t="shared" si="3314"/>
        <v>#VALUE!</v>
      </c>
      <c r="FL378" s="189" t="e">
        <f t="shared" si="3314"/>
        <v>#VALUE!</v>
      </c>
      <c r="FM378" s="189" t="e">
        <f t="shared" si="3314"/>
        <v>#VALUE!</v>
      </c>
      <c r="FN378" s="187" t="e">
        <f t="shared" si="3315"/>
        <v>#VALUE!</v>
      </c>
      <c r="FO378" s="189" t="e">
        <f t="shared" si="3316"/>
        <v>#VALUE!</v>
      </c>
      <c r="FP378" s="189" t="e">
        <f t="shared" si="3316"/>
        <v>#VALUE!</v>
      </c>
      <c r="FQ378" s="189" t="e">
        <f t="shared" si="3316"/>
        <v>#VALUE!</v>
      </c>
      <c r="FR378" s="189" t="e">
        <f t="shared" si="3316"/>
        <v>#VALUE!</v>
      </c>
      <c r="FS378" s="189" t="e">
        <f t="shared" si="3316"/>
        <v>#VALUE!</v>
      </c>
      <c r="FT378" s="189" t="e">
        <f t="shared" si="3316"/>
        <v>#VALUE!</v>
      </c>
      <c r="FU378" s="187" t="e">
        <f t="shared" si="3317"/>
        <v>#VALUE!</v>
      </c>
      <c r="FV378" s="189" t="e">
        <f t="shared" si="3318"/>
        <v>#VALUE!</v>
      </c>
      <c r="FW378" s="189" t="e">
        <f t="shared" si="3318"/>
        <v>#VALUE!</v>
      </c>
      <c r="FX378" s="189" t="e">
        <f t="shared" si="3318"/>
        <v>#VALUE!</v>
      </c>
      <c r="FY378" s="189" t="e">
        <f t="shared" si="3318"/>
        <v>#VALUE!</v>
      </c>
      <c r="FZ378" s="189" t="e">
        <f t="shared" si="3318"/>
        <v>#VALUE!</v>
      </c>
      <c r="GA378" s="189" t="e">
        <f t="shared" si="3318"/>
        <v>#VALUE!</v>
      </c>
      <c r="GB378" s="189" t="e">
        <f t="shared" si="3318"/>
        <v>#VALUE!</v>
      </c>
      <c r="GC378" s="187" t="e">
        <f t="shared" si="3319"/>
        <v>#VALUE!</v>
      </c>
      <c r="GD378" s="189" t="e">
        <f t="shared" si="3320"/>
        <v>#VALUE!</v>
      </c>
      <c r="GE378" s="189" t="e">
        <f t="shared" si="3320"/>
        <v>#VALUE!</v>
      </c>
      <c r="GF378" s="189" t="e">
        <f t="shared" si="3320"/>
        <v>#VALUE!</v>
      </c>
      <c r="GG378" s="189" t="e">
        <f t="shared" si="3320"/>
        <v>#VALUE!</v>
      </c>
      <c r="GH378" s="189" t="e">
        <f t="shared" si="3320"/>
        <v>#VALUE!</v>
      </c>
      <c r="GI378" s="189" t="e">
        <f t="shared" si="3320"/>
        <v>#VALUE!</v>
      </c>
      <c r="GJ378" s="189" t="e">
        <f t="shared" si="3320"/>
        <v>#VALUE!</v>
      </c>
      <c r="GK378" s="187" t="e">
        <f t="shared" si="3321"/>
        <v>#VALUE!</v>
      </c>
      <c r="GL378" s="189" t="e">
        <f t="shared" si="3322"/>
        <v>#VALUE!</v>
      </c>
      <c r="GM378" s="189" t="e">
        <f t="shared" si="3322"/>
        <v>#VALUE!</v>
      </c>
      <c r="GN378" s="189" t="e">
        <f t="shared" si="3322"/>
        <v>#VALUE!</v>
      </c>
      <c r="GO378" s="189" t="e">
        <f t="shared" si="3322"/>
        <v>#VALUE!</v>
      </c>
      <c r="GP378" s="189" t="e">
        <f t="shared" si="3322"/>
        <v>#VALUE!</v>
      </c>
      <c r="GQ378" s="189" t="e">
        <f t="shared" si="3322"/>
        <v>#VALUE!</v>
      </c>
      <c r="GR378" s="189" t="e">
        <f t="shared" si="3322"/>
        <v>#VALUE!</v>
      </c>
      <c r="GS378" s="187" t="e">
        <f t="shared" si="3323"/>
        <v>#VALUE!</v>
      </c>
      <c r="GT378" s="189" t="e">
        <f t="shared" si="3324"/>
        <v>#VALUE!</v>
      </c>
      <c r="GU378" s="189" t="e">
        <f t="shared" si="3324"/>
        <v>#VALUE!</v>
      </c>
      <c r="GV378" s="189" t="e">
        <f t="shared" si="3324"/>
        <v>#VALUE!</v>
      </c>
      <c r="GW378" s="189" t="e">
        <f t="shared" si="3324"/>
        <v>#VALUE!</v>
      </c>
      <c r="GX378" s="189" t="e">
        <f t="shared" si="3324"/>
        <v>#VALUE!</v>
      </c>
      <c r="GY378" s="189" t="e">
        <f t="shared" si="3324"/>
        <v>#VALUE!</v>
      </c>
      <c r="GZ378" s="189" t="e">
        <f t="shared" si="3324"/>
        <v>#VALUE!</v>
      </c>
      <c r="HA378" s="187" t="e">
        <f t="shared" si="3325"/>
        <v>#VALUE!</v>
      </c>
      <c r="HB378" s="190" t="e">
        <f t="shared" si="3326"/>
        <v>#VALUE!</v>
      </c>
      <c r="HC378" s="190" t="e">
        <f t="shared" si="3326"/>
        <v>#VALUE!</v>
      </c>
      <c r="HD378" s="190" t="e">
        <f t="shared" si="3326"/>
        <v>#VALUE!</v>
      </c>
      <c r="HE378" s="190" t="e">
        <f t="shared" si="3326"/>
        <v>#VALUE!</v>
      </c>
      <c r="HF378" s="187" t="e">
        <f t="shared" si="3327"/>
        <v>#VALUE!</v>
      </c>
      <c r="HG378" s="190" t="e">
        <f t="shared" si="3328"/>
        <v>#VALUE!</v>
      </c>
      <c r="HH378" s="190" t="e">
        <f t="shared" si="3328"/>
        <v>#VALUE!</v>
      </c>
      <c r="HI378" s="190" t="e">
        <f t="shared" si="3328"/>
        <v>#VALUE!</v>
      </c>
      <c r="HJ378" s="190" t="e">
        <f t="shared" si="3328"/>
        <v>#VALUE!</v>
      </c>
      <c r="HK378" s="187" t="e">
        <f t="shared" si="3329"/>
        <v>#VALUE!</v>
      </c>
      <c r="HL378" s="189" t="e">
        <f t="shared" si="3330"/>
        <v>#VALUE!</v>
      </c>
      <c r="HM378" s="189" t="e">
        <f t="shared" si="3330"/>
        <v>#VALUE!</v>
      </c>
      <c r="HN378" s="189" t="e">
        <f t="shared" si="3330"/>
        <v>#VALUE!</v>
      </c>
      <c r="HO378" s="189" t="e">
        <f t="shared" si="3330"/>
        <v>#VALUE!</v>
      </c>
      <c r="HP378" s="189" t="e">
        <f t="shared" si="3330"/>
        <v>#VALUE!</v>
      </c>
      <c r="HQ378" s="189" t="e">
        <f t="shared" si="3330"/>
        <v>#VALUE!</v>
      </c>
      <c r="HR378" s="189" t="e">
        <f t="shared" si="3330"/>
        <v>#VALUE!</v>
      </c>
      <c r="HS378" s="187" t="e">
        <f t="shared" si="3331"/>
        <v>#VALUE!</v>
      </c>
      <c r="HT378" s="189" t="e">
        <f t="shared" si="3332"/>
        <v>#VALUE!</v>
      </c>
      <c r="HU378" s="189" t="e">
        <f t="shared" si="3332"/>
        <v>#VALUE!</v>
      </c>
      <c r="HV378" s="189" t="e">
        <f t="shared" si="3332"/>
        <v>#VALUE!</v>
      </c>
      <c r="HW378" s="189" t="e">
        <f t="shared" si="3332"/>
        <v>#VALUE!</v>
      </c>
      <c r="HX378" s="189" t="e">
        <f t="shared" si="3332"/>
        <v>#VALUE!</v>
      </c>
      <c r="HY378" s="189" t="e">
        <f t="shared" si="3332"/>
        <v>#VALUE!</v>
      </c>
      <c r="HZ378" s="189" t="e">
        <f t="shared" si="3332"/>
        <v>#VALUE!</v>
      </c>
      <c r="IA378" s="189" t="e">
        <f t="shared" si="3332"/>
        <v>#VALUE!</v>
      </c>
      <c r="IB378" s="187" t="e">
        <f t="shared" si="3333"/>
        <v>#VALUE!</v>
      </c>
      <c r="IC378" s="189" t="e">
        <f t="shared" si="3334"/>
        <v>#VALUE!</v>
      </c>
      <c r="ID378" s="189" t="e">
        <f t="shared" si="3334"/>
        <v>#VALUE!</v>
      </c>
      <c r="IE378" s="189" t="e">
        <f t="shared" si="3334"/>
        <v>#VALUE!</v>
      </c>
      <c r="IF378" s="189" t="e">
        <f t="shared" si="3334"/>
        <v>#VALUE!</v>
      </c>
      <c r="IG378" s="189" t="e">
        <f t="shared" si="3334"/>
        <v>#VALUE!</v>
      </c>
      <c r="IH378" s="189" t="e">
        <f t="shared" si="3334"/>
        <v>#VALUE!</v>
      </c>
      <c r="II378" s="189" t="e">
        <f t="shared" si="3334"/>
        <v>#VALUE!</v>
      </c>
      <c r="IJ378" s="187" t="e">
        <f t="shared" si="3335"/>
        <v>#VALUE!</v>
      </c>
      <c r="IK378" s="189" t="e">
        <f t="shared" si="3336"/>
        <v>#VALUE!</v>
      </c>
      <c r="IL378" s="189" t="e">
        <f t="shared" si="3336"/>
        <v>#VALUE!</v>
      </c>
      <c r="IM378" s="189" t="e">
        <f t="shared" si="3336"/>
        <v>#VALUE!</v>
      </c>
      <c r="IN378" s="189" t="e">
        <f t="shared" si="3336"/>
        <v>#VALUE!</v>
      </c>
      <c r="IO378" s="189" t="e">
        <f t="shared" si="3336"/>
        <v>#VALUE!</v>
      </c>
      <c r="IP378" s="189" t="e">
        <f t="shared" si="3336"/>
        <v>#VALUE!</v>
      </c>
      <c r="IQ378" s="189" t="e">
        <f t="shared" si="3336"/>
        <v>#VALUE!</v>
      </c>
      <c r="IR378" s="187" t="e">
        <f t="shared" si="3337"/>
        <v>#VALUE!</v>
      </c>
      <c r="IS378" s="189" t="e">
        <f t="shared" si="3338"/>
        <v>#VALUE!</v>
      </c>
      <c r="IT378" s="189" t="e">
        <f t="shared" si="3338"/>
        <v>#VALUE!</v>
      </c>
      <c r="IU378" s="189" t="e">
        <f t="shared" si="3338"/>
        <v>#VALUE!</v>
      </c>
      <c r="IV378" s="189" t="e">
        <f t="shared" si="3338"/>
        <v>#VALUE!</v>
      </c>
      <c r="IW378" s="189" t="e">
        <f t="shared" si="3338"/>
        <v>#VALUE!</v>
      </c>
      <c r="IX378" s="189" t="e">
        <f t="shared" si="3338"/>
        <v>#VALUE!</v>
      </c>
      <c r="IY378" s="189" t="e">
        <f t="shared" si="3338"/>
        <v>#VALUE!</v>
      </c>
      <c r="IZ378" s="189" t="e">
        <f t="shared" si="3338"/>
        <v>#VALUE!</v>
      </c>
      <c r="JA378" s="189" t="e">
        <f t="shared" si="3338"/>
        <v>#VALUE!</v>
      </c>
      <c r="JB378" s="189" t="e">
        <f t="shared" si="3338"/>
        <v>#VALUE!</v>
      </c>
      <c r="JC378" s="187" t="e">
        <f t="shared" si="3339"/>
        <v>#VALUE!</v>
      </c>
      <c r="JD378" s="189" t="e">
        <f t="shared" si="3340"/>
        <v>#VALUE!</v>
      </c>
      <c r="JE378" s="189" t="e">
        <f t="shared" si="3340"/>
        <v>#VALUE!</v>
      </c>
      <c r="JF378" s="189" t="e">
        <f t="shared" si="3340"/>
        <v>#VALUE!</v>
      </c>
      <c r="JG378" s="189" t="e">
        <f t="shared" si="3340"/>
        <v>#VALUE!</v>
      </c>
      <c r="JH378" s="189" t="e">
        <f t="shared" si="3340"/>
        <v>#VALUE!</v>
      </c>
      <c r="JI378" s="189" t="e">
        <f t="shared" si="3340"/>
        <v>#VALUE!</v>
      </c>
      <c r="JJ378" s="187" t="e">
        <f t="shared" si="3341"/>
        <v>#VALUE!</v>
      </c>
      <c r="JK378" s="188" t="e">
        <f t="shared" si="3342"/>
        <v>#VALUE!</v>
      </c>
      <c r="JL378" s="188" t="e">
        <f t="shared" si="3342"/>
        <v>#VALUE!</v>
      </c>
      <c r="JM378" s="188" t="e">
        <f t="shared" si="3342"/>
        <v>#VALUE!</v>
      </c>
      <c r="JN378" s="188" t="e">
        <f t="shared" si="3342"/>
        <v>#VALUE!</v>
      </c>
      <c r="JO378" s="188" t="e">
        <f t="shared" si="3342"/>
        <v>#VALUE!</v>
      </c>
      <c r="JP378" s="188" t="e">
        <f t="shared" si="3342"/>
        <v>#VALUE!</v>
      </c>
      <c r="JQ378" s="188" t="e">
        <f t="shared" si="3342"/>
        <v>#VALUE!</v>
      </c>
      <c r="JR378" s="188" t="e">
        <f t="shared" si="3342"/>
        <v>#VALUE!</v>
      </c>
      <c r="JS378" s="188" t="e">
        <f t="shared" si="3342"/>
        <v>#VALUE!</v>
      </c>
      <c r="JT378" s="188" t="e">
        <f t="shared" si="3342"/>
        <v>#VALUE!</v>
      </c>
      <c r="JU378" s="188" t="e">
        <f t="shared" si="3342"/>
        <v>#VALUE!</v>
      </c>
      <c r="JV378" s="187" t="e">
        <f t="shared" si="3343"/>
        <v>#VALUE!</v>
      </c>
      <c r="JW378" s="189" t="e">
        <f t="shared" si="3344"/>
        <v>#VALUE!</v>
      </c>
      <c r="JX378" s="189" t="e">
        <f t="shared" si="3344"/>
        <v>#VALUE!</v>
      </c>
      <c r="JY378" s="189" t="e">
        <f t="shared" si="3344"/>
        <v>#VALUE!</v>
      </c>
      <c r="JZ378" s="189" t="e">
        <f t="shared" si="3344"/>
        <v>#VALUE!</v>
      </c>
      <c r="KA378" s="189" t="e">
        <f t="shared" si="3344"/>
        <v>#VALUE!</v>
      </c>
      <c r="KB378" s="189" t="e">
        <f t="shared" si="3344"/>
        <v>#VALUE!</v>
      </c>
      <c r="KC378" s="189" t="e">
        <f t="shared" si="3344"/>
        <v>#VALUE!</v>
      </c>
      <c r="KD378" s="189" t="e">
        <f t="shared" si="3344"/>
        <v>#VALUE!</v>
      </c>
      <c r="KE378" s="189" t="e">
        <f t="shared" si="3344"/>
        <v>#VALUE!</v>
      </c>
      <c r="KF378" s="189" t="e">
        <f t="shared" si="3344"/>
        <v>#VALUE!</v>
      </c>
      <c r="KG378" s="189" t="e">
        <f t="shared" si="3344"/>
        <v>#VALUE!</v>
      </c>
      <c r="KH378" s="189" t="e">
        <f t="shared" si="3344"/>
        <v>#VALUE!</v>
      </c>
      <c r="KI378" s="187" t="e">
        <f t="shared" si="3345"/>
        <v>#VALUE!</v>
      </c>
      <c r="KJ378" s="189" t="e">
        <f t="shared" si="3346"/>
        <v>#VALUE!</v>
      </c>
      <c r="KK378" s="189" t="e">
        <f t="shared" si="3346"/>
        <v>#VALUE!</v>
      </c>
      <c r="KL378" s="189" t="e">
        <f t="shared" si="3346"/>
        <v>#VALUE!</v>
      </c>
      <c r="KM378" s="189" t="e">
        <f t="shared" si="3346"/>
        <v>#VALUE!</v>
      </c>
      <c r="KN378" s="189" t="e">
        <f t="shared" si="3346"/>
        <v>#VALUE!</v>
      </c>
      <c r="KO378" s="189" t="e">
        <f t="shared" si="3346"/>
        <v>#VALUE!</v>
      </c>
      <c r="KP378" s="189" t="e">
        <f t="shared" si="3346"/>
        <v>#VALUE!</v>
      </c>
      <c r="KQ378" s="187" t="e">
        <f t="shared" si="3347"/>
        <v>#VALUE!</v>
      </c>
      <c r="KR378" s="189" t="e">
        <f t="shared" si="3348"/>
        <v>#VALUE!</v>
      </c>
      <c r="KS378" s="189" t="e">
        <f t="shared" si="3348"/>
        <v>#VALUE!</v>
      </c>
      <c r="KT378" s="189" t="e">
        <f t="shared" si="3348"/>
        <v>#VALUE!</v>
      </c>
      <c r="KU378" s="189" t="e">
        <f t="shared" si="3348"/>
        <v>#VALUE!</v>
      </c>
      <c r="KV378" s="189" t="e">
        <f t="shared" si="3348"/>
        <v>#VALUE!</v>
      </c>
      <c r="KW378" s="189" t="e">
        <f t="shared" si="3348"/>
        <v>#VALUE!</v>
      </c>
      <c r="KX378" s="189" t="e">
        <f t="shared" si="3348"/>
        <v>#VALUE!</v>
      </c>
      <c r="KY378" s="189" t="e">
        <f t="shared" si="3348"/>
        <v>#VALUE!</v>
      </c>
      <c r="KZ378" s="189" t="e">
        <f t="shared" si="3348"/>
        <v>#VALUE!</v>
      </c>
    </row>
    <row r="379" spans="1:312">
      <c r="B379" s="187"/>
      <c r="C379" s="6"/>
      <c r="D379" s="6"/>
      <c r="E379" s="6"/>
      <c r="F379" s="6"/>
      <c r="G379" s="187"/>
      <c r="H379" s="6"/>
      <c r="I379" s="6"/>
      <c r="J379" s="6"/>
      <c r="K379" s="6"/>
      <c r="L379" s="6"/>
      <c r="M379" s="7"/>
      <c r="N379" s="6"/>
      <c r="O379" s="6"/>
      <c r="P379" s="6"/>
      <c r="Q379" s="6"/>
      <c r="R379" s="7"/>
      <c r="S379" s="6"/>
      <c r="T379" s="6"/>
      <c r="U379" s="6"/>
      <c r="V379" s="6"/>
      <c r="W379" s="6"/>
      <c r="X379" s="7"/>
      <c r="Y379" s="6"/>
      <c r="Z379" s="6"/>
      <c r="AA379" s="6"/>
      <c r="AB379" s="6"/>
      <c r="AC379" s="6"/>
      <c r="AD379" s="6"/>
      <c r="AE379" s="7"/>
      <c r="AF379" s="6"/>
      <c r="AG379" s="6"/>
      <c r="AH379" s="6"/>
      <c r="AI379" s="6"/>
      <c r="AJ379" s="6"/>
      <c r="AK379" s="6"/>
      <c r="AL379" s="6"/>
      <c r="AM379" s="7"/>
      <c r="AN379" s="6"/>
      <c r="AO379" s="6"/>
      <c r="AP379" s="6"/>
      <c r="AQ379" s="6"/>
      <c r="AR379" s="6"/>
      <c r="AS379" s="6"/>
      <c r="AT379" s="6"/>
      <c r="AU379" s="7"/>
      <c r="AV379" s="7"/>
      <c r="AW379" s="189"/>
      <c r="AX379" s="6"/>
      <c r="AY379" s="6"/>
      <c r="AZ379" s="6"/>
      <c r="BA379" s="6"/>
      <c r="BB379" s="7"/>
      <c r="BC379" s="7"/>
      <c r="BD379" s="6"/>
      <c r="BE379" s="6"/>
      <c r="BF379" s="6"/>
      <c r="BG379" s="6"/>
      <c r="BH379" s="6"/>
      <c r="BI379" s="7"/>
      <c r="BJ379" s="6"/>
      <c r="BK379" s="6"/>
      <c r="BL379" s="6"/>
      <c r="BM379" s="6"/>
      <c r="BN379" s="6"/>
      <c r="BO379" s="6"/>
      <c r="BP379" s="6"/>
      <c r="BQ379" s="7"/>
      <c r="BR379" s="6"/>
      <c r="BS379" s="6"/>
      <c r="BT379" s="6"/>
      <c r="BU379" s="6"/>
      <c r="BV379" s="6"/>
      <c r="BW379" s="4"/>
      <c r="BX379" s="6"/>
      <c r="BY379" s="6"/>
      <c r="BZ379" s="6"/>
      <c r="CA379" s="6"/>
      <c r="CB379" s="6"/>
      <c r="CC379" s="7"/>
      <c r="CD379" s="7"/>
      <c r="CE379" s="6"/>
      <c r="CF379" s="6"/>
      <c r="CG379" s="6"/>
      <c r="CH379" s="6"/>
      <c r="CI379" s="6"/>
      <c r="CJ379" s="7"/>
      <c r="CK379" s="6"/>
      <c r="CL379" s="6"/>
      <c r="CM379" s="6"/>
      <c r="CN379" s="6"/>
      <c r="CO379" s="6"/>
      <c r="CP379" s="6"/>
      <c r="CQ379" s="7"/>
      <c r="CR379" s="7"/>
      <c r="CS379" s="189">
        <f t="shared" si="3295"/>
        <v>0</v>
      </c>
      <c r="CT379" s="6"/>
      <c r="CU379" s="6"/>
      <c r="CV379" s="6"/>
      <c r="CW379" s="6"/>
      <c r="CX379" s="6"/>
      <c r="CY379" s="7"/>
      <c r="CZ379" s="6"/>
      <c r="DA379" s="6"/>
      <c r="DB379" s="6"/>
      <c r="DC379" s="6"/>
      <c r="DD379" s="6"/>
      <c r="DE379" s="7"/>
      <c r="DF379" s="6"/>
      <c r="DG379" s="6"/>
      <c r="DH379" s="6"/>
      <c r="DI379" s="6"/>
      <c r="DJ379" s="6"/>
      <c r="DK379" s="7"/>
      <c r="DL379" s="7"/>
      <c r="DM379" s="6"/>
      <c r="DN379" s="6"/>
      <c r="DO379" s="6"/>
      <c r="DP379" s="6"/>
      <c r="DQ379" s="6"/>
      <c r="DR379" s="6"/>
      <c r="DS379" s="6"/>
      <c r="DT379" s="6"/>
      <c r="DU379" s="6"/>
      <c r="DV379" s="6"/>
      <c r="DW379" s="4"/>
      <c r="DX379" s="6"/>
      <c r="DY379" s="6"/>
      <c r="DZ379" s="6"/>
      <c r="EA379" s="6"/>
      <c r="EB379" s="6"/>
      <c r="EC379" s="6"/>
      <c r="ED379" s="6"/>
      <c r="EE379" s="5"/>
      <c r="EF379" s="7"/>
      <c r="EG379" s="6"/>
      <c r="EH379" s="6"/>
      <c r="EI379" s="6"/>
      <c r="EJ379" s="6"/>
      <c r="EK379" s="6"/>
      <c r="EL379" s="6"/>
      <c r="EM379" s="7"/>
      <c r="EN379" s="6"/>
      <c r="EO379" s="6"/>
      <c r="EP379" s="6"/>
      <c r="EQ379" s="6"/>
      <c r="ER379" s="6"/>
      <c r="ES379" s="6"/>
      <c r="ET379" s="4"/>
      <c r="EU379" s="6"/>
      <c r="EV379" s="6"/>
      <c r="EW379" s="6"/>
      <c r="EX379" s="6"/>
      <c r="EY379" s="6"/>
      <c r="EZ379" s="6"/>
      <c r="FA379" s="7"/>
      <c r="FB379" s="6"/>
      <c r="FC379" s="6"/>
      <c r="FD379" s="6"/>
      <c r="FE379" s="6"/>
      <c r="FF379" s="6"/>
      <c r="FG379" s="6"/>
      <c r="FH379" s="6"/>
      <c r="FI379" s="7"/>
      <c r="FJ379" s="6"/>
      <c r="FK379" s="6"/>
      <c r="FL379" s="6"/>
      <c r="FM379" s="6"/>
      <c r="FN379" s="7"/>
      <c r="FO379" s="6"/>
      <c r="FP379" s="6"/>
      <c r="FQ379" s="6"/>
      <c r="FR379" s="6"/>
      <c r="FS379" s="6"/>
      <c r="FT379" s="6"/>
      <c r="FU379" s="7"/>
      <c r="FV379" s="6"/>
      <c r="FW379" s="6"/>
      <c r="FX379" s="6"/>
      <c r="FY379" s="6"/>
      <c r="FZ379" s="6"/>
      <c r="GA379" s="6"/>
      <c r="GB379" s="6"/>
      <c r="GC379" s="7"/>
      <c r="GD379" s="6"/>
      <c r="GE379" s="6"/>
      <c r="GF379" s="6"/>
      <c r="GG379" s="6"/>
      <c r="GH379" s="6"/>
      <c r="GI379" s="6"/>
      <c r="GJ379" s="6"/>
      <c r="GK379" s="7"/>
      <c r="GL379" s="6"/>
      <c r="GM379" s="6"/>
      <c r="GN379" s="6"/>
      <c r="GO379" s="6"/>
      <c r="GP379" s="6"/>
      <c r="GQ379" s="6"/>
      <c r="GR379" s="6"/>
      <c r="GS379" s="7"/>
      <c r="GT379" s="6"/>
      <c r="GU379" s="6"/>
      <c r="GV379" s="6"/>
      <c r="GW379" s="6"/>
      <c r="GX379" s="6"/>
      <c r="GY379" s="6"/>
      <c r="GZ379" s="6"/>
      <c r="HA379" s="7"/>
      <c r="HB379" s="6"/>
      <c r="HC379" s="6"/>
      <c r="HD379" s="6"/>
      <c r="HE379" s="6"/>
      <c r="HF379" s="7"/>
      <c r="HG379" s="6"/>
      <c r="HH379" s="6"/>
      <c r="HI379" s="6"/>
      <c r="HJ379" s="6"/>
      <c r="HK379" s="7"/>
      <c r="HL379" s="6"/>
      <c r="HM379" s="6"/>
      <c r="HN379" s="6"/>
      <c r="HO379" s="6"/>
      <c r="HP379" s="6"/>
      <c r="HQ379" s="6"/>
      <c r="HR379" s="6"/>
      <c r="HS379" s="7"/>
      <c r="HT379" s="6"/>
      <c r="HU379" s="6"/>
      <c r="HV379" s="6"/>
      <c r="HW379" s="6"/>
      <c r="HX379" s="6"/>
      <c r="HY379" s="6"/>
      <c r="HZ379" s="6"/>
      <c r="IA379" s="6"/>
      <c r="IB379" s="7"/>
      <c r="IC379" s="6"/>
      <c r="ID379" s="6"/>
      <c r="IE379" s="6"/>
      <c r="IF379" s="6"/>
      <c r="IG379" s="6"/>
      <c r="IH379" s="6"/>
      <c r="II379" s="6"/>
      <c r="IJ379" s="7"/>
      <c r="IK379" s="6"/>
      <c r="IL379" s="6"/>
      <c r="IM379" s="6"/>
      <c r="IN379" s="6"/>
      <c r="IO379" s="6"/>
      <c r="IP379" s="6"/>
      <c r="IQ379" s="6"/>
      <c r="IR379" s="7"/>
      <c r="IS379" s="6"/>
      <c r="IT379" s="6"/>
      <c r="IU379" s="6"/>
      <c r="IV379" s="6"/>
      <c r="IW379" s="6"/>
      <c r="IX379" s="6"/>
      <c r="IY379" s="6"/>
      <c r="IZ379" s="6"/>
      <c r="JA379" s="6"/>
      <c r="JB379" s="6"/>
      <c r="JC379" s="7"/>
      <c r="JD379" s="6"/>
      <c r="JE379" s="6"/>
      <c r="JF379" s="6"/>
      <c r="JG379" s="6"/>
      <c r="JH379" s="6"/>
      <c r="JI379" s="6"/>
      <c r="JJ379" s="4"/>
      <c r="JV379" s="7"/>
      <c r="JW379" s="6"/>
      <c r="JX379" s="6"/>
      <c r="JY379" s="6"/>
      <c r="JZ379" s="6"/>
      <c r="KA379" s="6"/>
      <c r="KB379" s="6"/>
      <c r="KC379" s="6"/>
      <c r="KD379" s="6"/>
      <c r="KE379" s="6"/>
      <c r="KF379" s="6"/>
      <c r="KG379" s="6"/>
      <c r="KH379" s="6"/>
      <c r="KI379" s="7"/>
      <c r="KJ379" s="6"/>
      <c r="KK379" s="6"/>
      <c r="KL379" s="6"/>
      <c r="KM379" s="6"/>
      <c r="KN379" s="6"/>
      <c r="KO379" s="6"/>
      <c r="KP379" s="6"/>
      <c r="KQ379" s="7"/>
      <c r="KR379" s="6"/>
      <c r="KS379" s="6"/>
      <c r="KT379" s="6"/>
      <c r="KU379" s="6"/>
      <c r="KV379" s="6"/>
      <c r="KW379" s="6"/>
      <c r="KX379" s="6"/>
      <c r="KY379" s="6"/>
      <c r="KZ379" s="6"/>
    </row>
    <row r="380" spans="1:312">
      <c r="B380" s="187"/>
      <c r="C380" s="6"/>
      <c r="D380" s="6"/>
      <c r="E380" s="6"/>
      <c r="F380" s="6"/>
      <c r="G380" s="187"/>
      <c r="H380" s="6"/>
      <c r="I380" s="6"/>
      <c r="J380" s="6"/>
      <c r="K380" s="6"/>
      <c r="L380" s="6"/>
      <c r="M380" s="7"/>
      <c r="N380" s="6"/>
      <c r="O380" s="6"/>
      <c r="P380" s="6"/>
      <c r="Q380" s="6"/>
      <c r="R380" s="7"/>
      <c r="S380" s="6"/>
      <c r="T380" s="6"/>
      <c r="U380" s="6"/>
      <c r="V380" s="6"/>
      <c r="W380" s="6"/>
      <c r="X380" s="7"/>
      <c r="Y380" s="6"/>
      <c r="Z380" s="6"/>
      <c r="AA380" s="6"/>
      <c r="AB380" s="6"/>
      <c r="AC380" s="6"/>
      <c r="AD380" s="6"/>
      <c r="AE380" s="7"/>
      <c r="AF380" s="6"/>
      <c r="AG380" s="6"/>
      <c r="AH380" s="6"/>
      <c r="AI380" s="6"/>
      <c r="AJ380" s="6"/>
      <c r="AK380" s="6"/>
      <c r="AL380" s="6"/>
      <c r="AM380" s="7"/>
      <c r="AN380" s="6"/>
      <c r="AO380" s="6"/>
      <c r="AP380" s="6"/>
      <c r="AQ380" s="6"/>
      <c r="AR380" s="6"/>
      <c r="AS380" s="6"/>
      <c r="AT380" s="6"/>
      <c r="AU380" s="7"/>
      <c r="AV380" s="7"/>
      <c r="AW380" s="6"/>
      <c r="AX380" s="6"/>
      <c r="AY380" s="6"/>
      <c r="AZ380" s="6"/>
      <c r="BA380" s="6"/>
      <c r="BB380" s="7"/>
      <c r="BC380" s="7"/>
      <c r="BD380" s="6"/>
      <c r="BE380" s="6"/>
      <c r="BF380" s="6"/>
      <c r="BG380" s="6"/>
      <c r="BH380" s="6"/>
      <c r="BI380" s="7"/>
      <c r="BJ380" s="6"/>
      <c r="BK380" s="6"/>
      <c r="BL380" s="6"/>
      <c r="BM380" s="6"/>
      <c r="BN380" s="6"/>
      <c r="BO380" s="6"/>
      <c r="BP380" s="6"/>
      <c r="BQ380" s="7"/>
      <c r="BR380" s="6"/>
      <c r="BS380" s="6"/>
      <c r="BT380" s="6"/>
      <c r="BU380" s="6"/>
      <c r="BV380" s="6"/>
      <c r="BW380" s="4"/>
      <c r="BX380" s="6"/>
      <c r="BY380" s="6"/>
      <c r="BZ380" s="6"/>
      <c r="CA380" s="6"/>
      <c r="CB380" s="6"/>
      <c r="CC380" s="7"/>
      <c r="CD380" s="7"/>
      <c r="CE380" s="6"/>
      <c r="CF380" s="6"/>
      <c r="CG380" s="6"/>
      <c r="CH380" s="6"/>
      <c r="CI380" s="6"/>
      <c r="CJ380" s="7"/>
      <c r="CK380" s="6"/>
      <c r="CL380" s="6"/>
      <c r="CM380" s="6"/>
      <c r="CN380" s="6"/>
      <c r="CO380" s="6"/>
      <c r="CP380" s="6"/>
      <c r="CQ380" s="7"/>
      <c r="CR380" s="7"/>
      <c r="CS380" s="189">
        <f t="shared" si="3295"/>
        <v>0</v>
      </c>
      <c r="CT380" s="6"/>
      <c r="CU380" s="6"/>
      <c r="CV380" s="6"/>
      <c r="CW380" s="6"/>
      <c r="CX380" s="6"/>
      <c r="CY380" s="7"/>
      <c r="CZ380" s="6"/>
      <c r="DA380" s="6"/>
      <c r="DB380" s="6"/>
      <c r="DC380" s="6"/>
      <c r="DD380" s="6"/>
      <c r="DE380" s="7"/>
      <c r="DF380" s="6"/>
      <c r="DG380" s="6"/>
      <c r="DH380" s="6"/>
      <c r="DI380" s="6"/>
      <c r="DJ380" s="6"/>
      <c r="DK380" s="7"/>
      <c r="DL380" s="7"/>
      <c r="DM380" s="6"/>
      <c r="DN380" s="6"/>
      <c r="DO380" s="6"/>
      <c r="DP380" s="6"/>
      <c r="DQ380" s="6"/>
      <c r="DR380" s="6"/>
      <c r="DS380" s="6"/>
      <c r="DT380" s="6"/>
      <c r="DU380" s="6"/>
      <c r="DV380" s="6"/>
      <c r="DW380" s="4"/>
      <c r="DX380" s="6"/>
      <c r="DY380" s="6"/>
      <c r="DZ380" s="6"/>
      <c r="EA380" s="6"/>
      <c r="EB380" s="6"/>
      <c r="EC380" s="6"/>
      <c r="ED380" s="6"/>
      <c r="EE380" s="5"/>
      <c r="EF380" s="7"/>
      <c r="EG380" s="6"/>
      <c r="EH380" s="6"/>
      <c r="EI380" s="6"/>
      <c r="EJ380" s="6"/>
      <c r="EK380" s="6"/>
      <c r="EL380" s="6"/>
      <c r="EM380" s="7"/>
      <c r="EN380" s="6"/>
      <c r="EO380" s="6"/>
      <c r="EP380" s="6"/>
      <c r="EQ380" s="6"/>
      <c r="ER380" s="6"/>
      <c r="ES380" s="6"/>
      <c r="ET380" s="4"/>
      <c r="EU380" s="6"/>
      <c r="EV380" s="6"/>
      <c r="EW380" s="6"/>
      <c r="EX380" s="6"/>
      <c r="EY380" s="6"/>
      <c r="EZ380" s="6"/>
      <c r="FA380" s="7"/>
      <c r="FB380" s="6"/>
      <c r="FC380" s="6"/>
      <c r="FD380" s="6"/>
      <c r="FE380" s="6"/>
      <c r="FF380" s="6"/>
      <c r="FG380" s="6"/>
      <c r="FH380" s="6"/>
      <c r="FI380" s="7"/>
      <c r="FJ380" s="6"/>
      <c r="FK380" s="6"/>
      <c r="FL380" s="6"/>
      <c r="FM380" s="6"/>
      <c r="FN380" s="7"/>
      <c r="FO380" s="6"/>
      <c r="FP380" s="6"/>
      <c r="FQ380" s="6"/>
      <c r="FR380" s="6"/>
      <c r="FS380" s="6"/>
      <c r="FT380" s="6"/>
      <c r="FU380" s="7"/>
      <c r="FV380" s="6"/>
      <c r="FW380" s="6"/>
      <c r="FX380" s="6"/>
      <c r="FY380" s="6"/>
      <c r="FZ380" s="6"/>
      <c r="GA380" s="6"/>
      <c r="GB380" s="6"/>
      <c r="GC380" s="7"/>
      <c r="GD380" s="6"/>
      <c r="GE380" s="6"/>
      <c r="GF380" s="6"/>
      <c r="GG380" s="6"/>
      <c r="GH380" s="6"/>
      <c r="GI380" s="6"/>
      <c r="GJ380" s="6"/>
      <c r="GK380" s="7"/>
      <c r="GL380" s="6"/>
      <c r="GM380" s="6"/>
      <c r="GN380" s="6"/>
      <c r="GO380" s="6"/>
      <c r="GP380" s="6"/>
      <c r="GQ380" s="6"/>
      <c r="GR380" s="6"/>
      <c r="GS380" s="7"/>
      <c r="GT380" s="6"/>
      <c r="GU380" s="6"/>
      <c r="GV380" s="6"/>
      <c r="GW380" s="6"/>
      <c r="GX380" s="6"/>
      <c r="GY380" s="6"/>
      <c r="GZ380" s="6"/>
      <c r="HA380" s="7"/>
      <c r="HB380" s="6"/>
      <c r="HC380" s="6"/>
      <c r="HD380" s="6"/>
      <c r="HE380" s="6"/>
      <c r="HF380" s="7"/>
      <c r="HG380" s="6"/>
      <c r="HH380" s="6"/>
      <c r="HI380" s="6"/>
      <c r="HJ380" s="6"/>
      <c r="HK380" s="7"/>
      <c r="HL380" s="6"/>
      <c r="HM380" s="6"/>
      <c r="HN380" s="6"/>
      <c r="HO380" s="6"/>
      <c r="HP380" s="6"/>
      <c r="HQ380" s="6"/>
      <c r="HR380" s="6"/>
      <c r="HS380" s="7"/>
      <c r="HT380" s="6"/>
      <c r="HU380" s="6"/>
      <c r="HV380" s="6"/>
      <c r="HW380" s="6"/>
      <c r="HX380" s="6"/>
      <c r="HY380" s="6"/>
      <c r="HZ380" s="6"/>
      <c r="IA380" s="6"/>
      <c r="IB380" s="7"/>
      <c r="IC380" s="6"/>
      <c r="ID380" s="6"/>
      <c r="IE380" s="6"/>
      <c r="IF380" s="6"/>
      <c r="IG380" s="6"/>
      <c r="IH380" s="6"/>
      <c r="II380" s="6"/>
      <c r="IJ380" s="7"/>
      <c r="IK380" s="6"/>
      <c r="IL380" s="6"/>
      <c r="IM380" s="6"/>
      <c r="IN380" s="6"/>
      <c r="IO380" s="6"/>
      <c r="IP380" s="6"/>
      <c r="IQ380" s="6"/>
      <c r="IR380" s="7"/>
      <c r="IS380" s="6"/>
      <c r="IT380" s="6"/>
      <c r="IU380" s="6"/>
      <c r="IV380" s="6"/>
      <c r="IW380" s="6"/>
      <c r="IX380" s="6"/>
      <c r="IY380" s="6"/>
      <c r="IZ380" s="6"/>
      <c r="JA380" s="6"/>
      <c r="JB380" s="6"/>
      <c r="JC380" s="7"/>
      <c r="JD380" s="6"/>
      <c r="JE380" s="6"/>
      <c r="JF380" s="6"/>
      <c r="JG380" s="6"/>
      <c r="JH380" s="6"/>
      <c r="JI380" s="6"/>
      <c r="JJ380" s="4"/>
      <c r="JV380" s="7"/>
      <c r="JW380" s="6"/>
      <c r="JX380" s="6"/>
      <c r="JY380" s="6"/>
      <c r="JZ380" s="6"/>
      <c r="KA380" s="6"/>
      <c r="KB380" s="6"/>
      <c r="KC380" s="6"/>
      <c r="KD380" s="6"/>
      <c r="KE380" s="6"/>
      <c r="KF380" s="6"/>
      <c r="KG380" s="6"/>
      <c r="KH380" s="6"/>
      <c r="KI380" s="7"/>
      <c r="KJ380" s="6"/>
      <c r="KK380" s="6"/>
      <c r="KL380" s="6"/>
      <c r="KM380" s="6"/>
      <c r="KN380" s="6"/>
      <c r="KO380" s="6"/>
      <c r="KP380" s="6"/>
      <c r="KQ380" s="7"/>
      <c r="KR380" s="6"/>
      <c r="KS380" s="6"/>
      <c r="KT380" s="6"/>
      <c r="KU380" s="6"/>
      <c r="KV380" s="6"/>
      <c r="KW380" s="6"/>
      <c r="KX380" s="6"/>
      <c r="KY380" s="6"/>
      <c r="KZ380" s="6"/>
    </row>
  </sheetData>
  <conditionalFormatting sqref="B108:BA108 BC108:BO108 CJ108 EF108:EK108 CR108:DW108 BQ108:CH108 B106:DV107 EM108:FG108 FI108:FZ108 IC107:II108 GC108:HY108 EF106:IA107 IJ106:KP108">
    <cfRule type="cellIs" dxfId="34" priority="30" stopIfTrue="1" operator="greaterThan">
      <formula>$B$102</formula>
    </cfRule>
  </conditionalFormatting>
  <conditionalFormatting sqref="B320:DV320 B306:DV315 EF320:IA320 EF292:HZ301 EF306:HZ315 JV292:KP301 JV306:KP315 IC320:KP320 IC306:JQ315 IC292:JQ301 B292:DV301">
    <cfRule type="cellIs" dxfId="33" priority="28" stopIfTrue="1" operator="greaterThan">
      <formula>$B$276</formula>
    </cfRule>
    <cfRule type="cellIs" dxfId="32" priority="29" stopIfTrue="1" operator="greaterThan">
      <formula>$B$276</formula>
    </cfRule>
  </conditionalFormatting>
  <conditionalFormatting sqref="B324:DV333 EF324:HZ333 JV324:KP333 IC324:JQ333">
    <cfRule type="cellIs" dxfId="31" priority="31" stopIfTrue="1" operator="greaterThan">
      <formula>$B$276</formula>
    </cfRule>
  </conditionalFormatting>
  <conditionalFormatting sqref="B120:DV120 EF120:IA120 IC120:JI120 JK120:KP120">
    <cfRule type="cellIs" dxfId="30" priority="27" stopIfTrue="1" operator="greaterThan">
      <formula>$B$114</formula>
    </cfRule>
  </conditionalFormatting>
  <conditionalFormatting sqref="IB107:IB108">
    <cfRule type="cellIs" dxfId="29" priority="20" stopIfTrue="1" operator="greaterThan">
      <formula>$B$102</formula>
    </cfRule>
  </conditionalFormatting>
  <conditionalFormatting sqref="IB292:IB301 IB306:IB315 IB320">
    <cfRule type="cellIs" dxfId="28" priority="18" stopIfTrue="1" operator="greaterThan">
      <formula>$B$276</formula>
    </cfRule>
    <cfRule type="cellIs" dxfId="27" priority="19" stopIfTrue="1" operator="greaterThan">
      <formula>$B$276</formula>
    </cfRule>
  </conditionalFormatting>
  <conditionalFormatting sqref="IB324:IB333">
    <cfRule type="cellIs" dxfId="26" priority="21" stopIfTrue="1" operator="greaterThan">
      <formula>$B$276</formula>
    </cfRule>
  </conditionalFormatting>
  <conditionalFormatting sqref="IB120">
    <cfRule type="cellIs" dxfId="25" priority="17" stopIfTrue="1" operator="greaterThan">
      <formula>$B$114</formula>
    </cfRule>
  </conditionalFormatting>
  <conditionalFormatting sqref="IB106:II106">
    <cfRule type="cellIs" dxfId="24" priority="16" stopIfTrue="1" operator="greaterThan">
      <formula>$B$102</formula>
    </cfRule>
  </conditionalFormatting>
  <conditionalFormatting sqref="JJ120">
    <cfRule type="cellIs" dxfId="23" priority="15" stopIfTrue="1" operator="greaterThan">
      <formula>$B$114</formula>
    </cfRule>
  </conditionalFormatting>
  <conditionalFormatting sqref="KQ106:KX108">
    <cfRule type="cellIs" dxfId="22" priority="13" stopIfTrue="1" operator="greaterThan">
      <formula>$B$102</formula>
    </cfRule>
  </conditionalFormatting>
  <conditionalFormatting sqref="KQ320:KX320 KQ306:KX315 KQ292:KX301">
    <cfRule type="cellIs" dxfId="21" priority="11" stopIfTrue="1" operator="greaterThan">
      <formula>$B$276</formula>
    </cfRule>
    <cfRule type="cellIs" dxfId="20" priority="12" stopIfTrue="1" operator="greaterThan">
      <formula>$B$276</formula>
    </cfRule>
  </conditionalFormatting>
  <conditionalFormatting sqref="KQ324:KX333">
    <cfRule type="cellIs" dxfId="19" priority="14" stopIfTrue="1" operator="greaterThan">
      <formula>$B$276</formula>
    </cfRule>
  </conditionalFormatting>
  <conditionalFormatting sqref="KQ120:KX120">
    <cfRule type="cellIs" dxfId="18" priority="10" stopIfTrue="1" operator="greaterThan">
      <formula>$B$114</formula>
    </cfRule>
  </conditionalFormatting>
  <conditionalFormatting sqref="KY106:KZ108">
    <cfRule type="cellIs" dxfId="17" priority="8" stopIfTrue="1" operator="greaterThan">
      <formula>$B$102</formula>
    </cfRule>
  </conditionalFormatting>
  <conditionalFormatting sqref="KY320:KZ320">
    <cfRule type="cellIs" dxfId="16" priority="6" stopIfTrue="1" operator="greaterThan">
      <formula>$B$276</formula>
    </cfRule>
    <cfRule type="cellIs" dxfId="15" priority="7" stopIfTrue="1" operator="greaterThan">
      <formula>$B$276</formula>
    </cfRule>
  </conditionalFormatting>
  <conditionalFormatting sqref="KY120:KZ120">
    <cfRule type="cellIs" dxfId="14" priority="5" stopIfTrue="1" operator="greaterThan">
      <formula>$B$114</formula>
    </cfRule>
  </conditionalFormatting>
  <conditionalFormatting sqref="IZ263:JB272">
    <cfRule type="cellIs" dxfId="13" priority="3" stopIfTrue="1" operator="greaterThan">
      <formula>$B$276</formula>
    </cfRule>
    <cfRule type="cellIs" dxfId="12" priority="4" stopIfTrue="1" operator="greaterThan">
      <formula>$B$276</formula>
    </cfRule>
  </conditionalFormatting>
  <conditionalFormatting sqref="IZ250:JB259">
    <cfRule type="cellIs" dxfId="11" priority="1" stopIfTrue="1" operator="greaterThan">
      <formula>$B$276</formula>
    </cfRule>
    <cfRule type="cellIs" dxfId="10" priority="2" stopIfTrue="1" operator="greaterThan">
      <formula>$B$276</formula>
    </cfRule>
  </conditionalFormatting>
  <conditionalFormatting sqref="DW106:EE107 DX108:EE108">
    <cfRule type="cellIs" dxfId="9" priority="25" stopIfTrue="1" operator="greaterThan">
      <formula>#REF!</formula>
    </cfRule>
  </conditionalFormatting>
  <conditionalFormatting sqref="DW292:ED301 DW306:ED315 DW320:EE320">
    <cfRule type="cellIs" dxfId="8" priority="23" stopIfTrue="1" operator="greaterThan">
      <formula>#REF!</formula>
    </cfRule>
    <cfRule type="cellIs" dxfId="7" priority="24" stopIfTrue="1" operator="greaterThan">
      <formula>#REF!</formula>
    </cfRule>
  </conditionalFormatting>
  <conditionalFormatting sqref="DW324:ED333">
    <cfRule type="cellIs" dxfId="6" priority="26" stopIfTrue="1" operator="greaterThan">
      <formula>#REF!</formula>
    </cfRule>
  </conditionalFormatting>
  <conditionalFormatting sqref="DW120:EE120">
    <cfRule type="cellIs" dxfId="5" priority="22" stopIfTrue="1" operator="greaterThan">
      <formula>#REF!</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Z516"/>
  <sheetViews>
    <sheetView workbookViewId="0">
      <pane xSplit="1" ySplit="2" topLeftCell="B18" activePane="bottomRight" state="frozen"/>
      <selection pane="topRight" activeCell="B1" sqref="B1"/>
      <selection pane="bottomLeft" activeCell="A3" sqref="A3"/>
      <selection pane="bottomRight" activeCell="H25" sqref="H25"/>
    </sheetView>
  </sheetViews>
  <sheetFormatPr baseColWidth="10" defaultColWidth="7.6640625" defaultRowHeight="12" x14ac:dyDescent="0"/>
  <cols>
    <col min="1" max="1" width="29.6640625" style="176" customWidth="1"/>
    <col min="2" max="2" width="8.1640625" style="169" bestFit="1" customWidth="1"/>
    <col min="3" max="3" width="7.6640625" style="175"/>
    <col min="4" max="4" width="8.6640625" style="175" customWidth="1"/>
    <col min="5" max="5" width="8.1640625" style="175" bestFit="1" customWidth="1"/>
    <col min="6" max="6" width="9.1640625" style="175" customWidth="1"/>
    <col min="7" max="7" width="7.6640625" style="169"/>
    <col min="8" max="21" width="7.6640625" style="178"/>
    <col min="22" max="22" width="9.1640625" style="178" customWidth="1"/>
    <col min="23" max="23" width="7.6640625" style="169"/>
    <col min="24" max="29" width="7.6640625" style="175"/>
    <col min="30" max="30" width="10.6640625" style="175" customWidth="1"/>
    <col min="31" max="39" width="7.6640625" style="178"/>
    <col min="40" max="45" width="10.6640625" style="178" bestFit="1" customWidth="1"/>
    <col min="46" max="58" width="7.6640625" style="178"/>
    <col min="59" max="59" width="8.83203125" style="169" customWidth="1"/>
    <col min="60" max="64" width="7.6640625" style="175"/>
    <col min="65" max="70" width="7.6640625" style="178"/>
    <col min="71" max="71" width="7.6640625" style="169"/>
    <col min="72" max="77" width="7.6640625" style="175"/>
    <col min="78" max="107" width="7.6640625" style="178"/>
    <col min="108" max="108" width="7.6640625" style="169"/>
    <col min="109" max="114" width="7.6640625" style="175"/>
    <col min="115" max="139" width="7.6640625" style="178"/>
    <col min="140" max="140" width="7.6640625" style="169"/>
    <col min="141" max="147" width="7.6640625" style="175"/>
    <col min="148" max="155" width="10.6640625" style="178" bestFit="1" customWidth="1"/>
    <col min="156" max="156" width="12.1640625" style="169" bestFit="1" customWidth="1"/>
    <col min="157" max="161" width="12.1640625" style="175" bestFit="1" customWidth="1"/>
    <col min="162" max="168" width="7.6640625" style="178"/>
    <col min="169" max="169" width="8" style="169" customWidth="1"/>
    <col min="170" max="176" width="7.6640625" style="175"/>
    <col min="177" max="178" width="16.6640625" style="178" bestFit="1" customWidth="1"/>
    <col min="179" max="186" width="15" style="178" bestFit="1" customWidth="1"/>
    <col min="187" max="194" width="7.6640625" style="178"/>
    <col min="195" max="195" width="7.6640625" style="169"/>
    <col min="196" max="201" width="7.6640625" style="175"/>
    <col min="202" max="202" width="12.5" style="175" customWidth="1"/>
    <col min="203" max="203" width="7.6640625" style="169"/>
    <col min="204" max="210" width="7.6640625" style="175"/>
    <col min="211" max="211" width="9.33203125" style="175" customWidth="1"/>
    <col min="212" max="213" width="7.6640625" style="178"/>
    <col min="214" max="220" width="13.6640625" style="178" bestFit="1" customWidth="1"/>
    <col min="221" max="233" width="7.6640625" style="178"/>
    <col min="234" max="241" width="10.6640625" style="178" bestFit="1" customWidth="1"/>
    <col min="242" max="242" width="7.6640625" style="178"/>
    <col min="243" max="16384" width="7.6640625" style="175"/>
  </cols>
  <sheetData>
    <row r="1" spans="1:242" s="180" customFormat="1" ht="14">
      <c r="A1" s="184" t="s">
        <v>674</v>
      </c>
      <c r="B1" s="183" t="s">
        <v>1</v>
      </c>
      <c r="C1" s="183" t="s">
        <v>2</v>
      </c>
      <c r="D1" s="183" t="s">
        <v>3</v>
      </c>
      <c r="E1" s="183" t="s">
        <v>4</v>
      </c>
      <c r="F1" s="183" t="s">
        <v>5</v>
      </c>
      <c r="G1" s="183" t="s">
        <v>6</v>
      </c>
      <c r="H1" s="183" t="s">
        <v>7</v>
      </c>
      <c r="I1" s="183" t="s">
        <v>8</v>
      </c>
      <c r="J1" s="183" t="s">
        <v>9</v>
      </c>
      <c r="K1" s="183" t="s">
        <v>10</v>
      </c>
      <c r="L1" s="183" t="s">
        <v>12</v>
      </c>
      <c r="M1" s="183" t="s">
        <v>13</v>
      </c>
      <c r="N1" s="183" t="s">
        <v>14</v>
      </c>
      <c r="O1" s="183" t="s">
        <v>15</v>
      </c>
      <c r="P1" s="183" t="s">
        <v>23</v>
      </c>
      <c r="Q1" s="183" t="s">
        <v>24</v>
      </c>
      <c r="R1" s="183" t="s">
        <v>25</v>
      </c>
      <c r="S1" s="183" t="s">
        <v>26</v>
      </c>
      <c r="T1" s="183" t="s">
        <v>27</v>
      </c>
      <c r="U1" s="183" t="s">
        <v>28</v>
      </c>
      <c r="V1" s="183" t="s">
        <v>29</v>
      </c>
      <c r="W1" s="182" t="s">
        <v>675</v>
      </c>
      <c r="X1" s="181" t="s">
        <v>676</v>
      </c>
      <c r="Y1" s="181" t="s">
        <v>677</v>
      </c>
      <c r="Z1" s="181" t="s">
        <v>678</v>
      </c>
      <c r="AA1" s="181" t="s">
        <v>679</v>
      </c>
      <c r="AB1" s="181" t="s">
        <v>680</v>
      </c>
      <c r="AC1" s="181" t="s">
        <v>681</v>
      </c>
      <c r="AD1" s="181" t="s">
        <v>682</v>
      </c>
      <c r="AE1" s="183" t="s">
        <v>38</v>
      </c>
      <c r="AF1" s="183" t="s">
        <v>39</v>
      </c>
      <c r="AG1" s="183" t="s">
        <v>40</v>
      </c>
      <c r="AH1" s="183" t="s">
        <v>41</v>
      </c>
      <c r="AI1" s="183" t="s">
        <v>42</v>
      </c>
      <c r="AJ1" s="183" t="s">
        <v>43</v>
      </c>
      <c r="AK1" s="183" t="s">
        <v>44</v>
      </c>
      <c r="AL1" s="183" t="s">
        <v>45</v>
      </c>
      <c r="AM1" s="183" t="s">
        <v>46</v>
      </c>
      <c r="AN1" s="183" t="s">
        <v>54</v>
      </c>
      <c r="AO1" s="183" t="s">
        <v>55</v>
      </c>
      <c r="AP1" s="183" t="s">
        <v>56</v>
      </c>
      <c r="AQ1" s="183" t="s">
        <v>57</v>
      </c>
      <c r="AR1" s="183" t="s">
        <v>58</v>
      </c>
      <c r="AS1" s="183" t="s">
        <v>59</v>
      </c>
      <c r="AT1" s="183" t="s">
        <v>47</v>
      </c>
      <c r="AU1" s="183" t="s">
        <v>48</v>
      </c>
      <c r="AV1" s="183" t="s">
        <v>49</v>
      </c>
      <c r="AW1" s="183" t="s">
        <v>50</v>
      </c>
      <c r="AX1" s="183" t="s">
        <v>51</v>
      </c>
      <c r="AY1" s="183" t="s">
        <v>52</v>
      </c>
      <c r="AZ1" s="183" t="s">
        <v>683</v>
      </c>
      <c r="BA1" s="183" t="s">
        <v>676</v>
      </c>
      <c r="BB1" s="183" t="s">
        <v>684</v>
      </c>
      <c r="BC1" s="183" t="s">
        <v>685</v>
      </c>
      <c r="BD1" s="183" t="s">
        <v>686</v>
      </c>
      <c r="BE1" s="183" t="s">
        <v>687</v>
      </c>
      <c r="BF1" s="183" t="s">
        <v>688</v>
      </c>
      <c r="BG1" s="182" t="s">
        <v>6</v>
      </c>
      <c r="BH1" s="181" t="s">
        <v>7</v>
      </c>
      <c r="BI1" s="181" t="s">
        <v>8</v>
      </c>
      <c r="BJ1" s="181" t="s">
        <v>9</v>
      </c>
      <c r="BK1" s="181" t="s">
        <v>10</v>
      </c>
      <c r="BL1" s="181" t="s">
        <v>689</v>
      </c>
      <c r="BM1" s="183" t="s">
        <v>73</v>
      </c>
      <c r="BN1" s="183" t="s">
        <v>82</v>
      </c>
      <c r="BO1" s="183" t="s">
        <v>83</v>
      </c>
      <c r="BP1" s="183" t="s">
        <v>84</v>
      </c>
      <c r="BQ1" s="183" t="s">
        <v>85</v>
      </c>
      <c r="BR1" s="183" t="s">
        <v>86</v>
      </c>
      <c r="BS1" s="182" t="s">
        <v>47</v>
      </c>
      <c r="BT1" s="181" t="s">
        <v>48</v>
      </c>
      <c r="BU1" s="181" t="s">
        <v>49</v>
      </c>
      <c r="BV1" s="181" t="s">
        <v>50</v>
      </c>
      <c r="BW1" s="181" t="s">
        <v>51</v>
      </c>
      <c r="BX1" s="181" t="s">
        <v>52</v>
      </c>
      <c r="BY1" s="181" t="s">
        <v>690</v>
      </c>
      <c r="BZ1" s="183" t="s">
        <v>95</v>
      </c>
      <c r="CA1" s="183" t="s">
        <v>96</v>
      </c>
      <c r="CB1" s="183" t="s">
        <v>97</v>
      </c>
      <c r="CC1" s="183" t="s">
        <v>98</v>
      </c>
      <c r="CD1" s="183" t="s">
        <v>99</v>
      </c>
      <c r="CE1" s="183" t="s">
        <v>100</v>
      </c>
      <c r="CF1" s="183" t="s">
        <v>101</v>
      </c>
      <c r="CG1" s="183" t="s">
        <v>102</v>
      </c>
      <c r="CH1" s="183" t="s">
        <v>103</v>
      </c>
      <c r="CI1" s="183" t="s">
        <v>104</v>
      </c>
      <c r="CJ1" s="183" t="s">
        <v>105</v>
      </c>
      <c r="CK1" s="183" t="s">
        <v>106</v>
      </c>
      <c r="CL1" s="183" t="s">
        <v>107</v>
      </c>
      <c r="CM1" s="183" t="s">
        <v>108</v>
      </c>
      <c r="CN1" s="183" t="s">
        <v>109</v>
      </c>
      <c r="CO1" s="183" t="s">
        <v>110</v>
      </c>
      <c r="CP1" s="183" t="s">
        <v>111</v>
      </c>
      <c r="CQ1" s="183" t="s">
        <v>112</v>
      </c>
      <c r="CR1" s="183" t="s">
        <v>113</v>
      </c>
      <c r="CS1" s="183" t="s">
        <v>114</v>
      </c>
      <c r="CT1" s="183" t="s">
        <v>115</v>
      </c>
      <c r="CU1" s="183" t="s">
        <v>116</v>
      </c>
      <c r="CV1" s="183" t="s">
        <v>117</v>
      </c>
      <c r="CW1" s="183" t="s">
        <v>118</v>
      </c>
      <c r="CX1" s="183" t="s">
        <v>119</v>
      </c>
      <c r="CY1" s="183" t="s">
        <v>120</v>
      </c>
      <c r="CZ1" s="183" t="s">
        <v>121</v>
      </c>
      <c r="DA1" s="183" t="s">
        <v>122</v>
      </c>
      <c r="DB1" s="183" t="s">
        <v>123</v>
      </c>
      <c r="DC1" s="183" t="s">
        <v>124</v>
      </c>
      <c r="DD1" s="88" t="s">
        <v>119</v>
      </c>
      <c r="DE1" s="88" t="s">
        <v>120</v>
      </c>
      <c r="DF1" s="88" t="s">
        <v>121</v>
      </c>
      <c r="DG1" s="88" t="s">
        <v>122</v>
      </c>
      <c r="DH1" s="88" t="s">
        <v>123</v>
      </c>
      <c r="DI1" s="88" t="s">
        <v>124</v>
      </c>
      <c r="DJ1" s="88" t="s">
        <v>125</v>
      </c>
      <c r="DK1" s="183" t="s">
        <v>140</v>
      </c>
      <c r="DL1" s="183" t="s">
        <v>141</v>
      </c>
      <c r="DM1" s="183" t="s">
        <v>142</v>
      </c>
      <c r="DN1" s="183" t="s">
        <v>143</v>
      </c>
      <c r="DO1" s="183" t="s">
        <v>144</v>
      </c>
      <c r="DP1" s="183" t="s">
        <v>145</v>
      </c>
      <c r="DQ1" s="183" t="s">
        <v>146</v>
      </c>
      <c r="DR1" s="183" t="s">
        <v>147</v>
      </c>
      <c r="DS1" s="183" t="s">
        <v>148</v>
      </c>
      <c r="DT1" s="183" t="s">
        <v>149</v>
      </c>
      <c r="DU1" s="183" t="s">
        <v>150</v>
      </c>
      <c r="DV1" s="183" t="s">
        <v>151</v>
      </c>
      <c r="DW1" s="183" t="s">
        <v>153</v>
      </c>
      <c r="DX1" s="183" t="s">
        <v>154</v>
      </c>
      <c r="DY1" s="183" t="s">
        <v>155</v>
      </c>
      <c r="DZ1" s="183" t="s">
        <v>156</v>
      </c>
      <c r="EA1" s="183" t="s">
        <v>157</v>
      </c>
      <c r="EB1" s="183" t="s">
        <v>158</v>
      </c>
      <c r="EC1" s="183" t="s">
        <v>159</v>
      </c>
      <c r="ED1" s="183" t="s">
        <v>160</v>
      </c>
      <c r="EE1" s="183" t="s">
        <v>161</v>
      </c>
      <c r="EF1" s="183" t="s">
        <v>162</v>
      </c>
      <c r="EG1" s="183" t="s">
        <v>163</v>
      </c>
      <c r="EH1" s="183" t="s">
        <v>164</v>
      </c>
      <c r="EI1" s="183" t="s">
        <v>165</v>
      </c>
      <c r="EJ1" s="182" t="s">
        <v>145</v>
      </c>
      <c r="EK1" s="181" t="s">
        <v>146</v>
      </c>
      <c r="EL1" s="181" t="s">
        <v>147</v>
      </c>
      <c r="EM1" s="181" t="s">
        <v>148</v>
      </c>
      <c r="EN1" s="181" t="s">
        <v>149</v>
      </c>
      <c r="EO1" s="181" t="s">
        <v>150</v>
      </c>
      <c r="EP1" s="181" t="s">
        <v>151</v>
      </c>
      <c r="EQ1" s="181" t="s">
        <v>691</v>
      </c>
      <c r="ER1" s="183" t="s">
        <v>175</v>
      </c>
      <c r="ES1" s="183" t="s">
        <v>692</v>
      </c>
      <c r="ET1" s="183" t="s">
        <v>693</v>
      </c>
      <c r="EU1" s="183" t="s">
        <v>694</v>
      </c>
      <c r="EV1" s="183" t="s">
        <v>695</v>
      </c>
      <c r="EW1" s="183" t="s">
        <v>696</v>
      </c>
      <c r="EX1" s="183" t="s">
        <v>697</v>
      </c>
      <c r="EY1" s="183" t="s">
        <v>698</v>
      </c>
      <c r="EZ1" s="182" t="s">
        <v>82</v>
      </c>
      <c r="FA1" s="181" t="s">
        <v>83</v>
      </c>
      <c r="FB1" s="181" t="s">
        <v>84</v>
      </c>
      <c r="FC1" s="181" t="s">
        <v>85</v>
      </c>
      <c r="FD1" s="181" t="s">
        <v>86</v>
      </c>
      <c r="FE1" s="181" t="s">
        <v>699</v>
      </c>
      <c r="FF1" s="183" t="s">
        <v>176</v>
      </c>
      <c r="FG1" s="183" t="s">
        <v>177</v>
      </c>
      <c r="FH1" s="183" t="s">
        <v>178</v>
      </c>
      <c r="FI1" s="183" t="s">
        <v>179</v>
      </c>
      <c r="FJ1" s="183" t="s">
        <v>180</v>
      </c>
      <c r="FK1" s="183" t="s">
        <v>181</v>
      </c>
      <c r="FL1" s="183" t="s">
        <v>182</v>
      </c>
      <c r="FM1" s="182" t="s">
        <v>160</v>
      </c>
      <c r="FN1" s="181" t="s">
        <v>161</v>
      </c>
      <c r="FO1" s="181" t="s">
        <v>162</v>
      </c>
      <c r="FP1" s="181" t="s">
        <v>163</v>
      </c>
      <c r="FQ1" s="181" t="s">
        <v>164</v>
      </c>
      <c r="FR1" s="181" t="s">
        <v>165</v>
      </c>
      <c r="FS1" s="181" t="s">
        <v>700</v>
      </c>
      <c r="FT1" s="181" t="s">
        <v>701</v>
      </c>
      <c r="FU1" s="183" t="s">
        <v>702</v>
      </c>
      <c r="FV1" s="183" t="s">
        <v>703</v>
      </c>
      <c r="FW1" s="183" t="s">
        <v>704</v>
      </c>
      <c r="FX1" s="183" t="s">
        <v>705</v>
      </c>
      <c r="FY1" s="183" t="s">
        <v>194</v>
      </c>
      <c r="FZ1" s="183" t="s">
        <v>195</v>
      </c>
      <c r="GA1" s="183" t="s">
        <v>196</v>
      </c>
      <c r="GB1" s="183" t="s">
        <v>197</v>
      </c>
      <c r="GC1" s="183" t="s">
        <v>198</v>
      </c>
      <c r="GD1" s="183" t="s">
        <v>199</v>
      </c>
      <c r="GE1" s="183" t="s">
        <v>200</v>
      </c>
      <c r="GF1" s="183" t="s">
        <v>201</v>
      </c>
      <c r="GG1" s="183" t="s">
        <v>202</v>
      </c>
      <c r="GH1" s="183" t="s">
        <v>203</v>
      </c>
      <c r="GI1" s="183" t="s">
        <v>204</v>
      </c>
      <c r="GJ1" s="183" t="s">
        <v>205</v>
      </c>
      <c r="GK1" s="183" t="s">
        <v>206</v>
      </c>
      <c r="GL1" s="183" t="s">
        <v>207</v>
      </c>
      <c r="GM1" s="182" t="s">
        <v>706</v>
      </c>
      <c r="GN1" s="181" t="s">
        <v>707</v>
      </c>
      <c r="GO1" s="181" t="s">
        <v>708</v>
      </c>
      <c r="GP1" s="181" t="s">
        <v>709</v>
      </c>
      <c r="GQ1" s="181" t="s">
        <v>710</v>
      </c>
      <c r="GR1" s="181" t="s">
        <v>711</v>
      </c>
      <c r="GS1" s="181" t="s">
        <v>712</v>
      </c>
      <c r="GT1" s="181" t="s">
        <v>713</v>
      </c>
      <c r="GU1" s="182" t="s">
        <v>176</v>
      </c>
      <c r="GV1" s="181" t="s">
        <v>177</v>
      </c>
      <c r="GW1" s="181" t="s">
        <v>178</v>
      </c>
      <c r="GX1" s="181" t="s">
        <v>179</v>
      </c>
      <c r="GY1" s="181" t="s">
        <v>180</v>
      </c>
      <c r="GZ1" s="181" t="s">
        <v>181</v>
      </c>
      <c r="HA1" s="181" t="s">
        <v>182</v>
      </c>
      <c r="HB1" s="181" t="s">
        <v>714</v>
      </c>
      <c r="HC1" s="181" t="s">
        <v>715</v>
      </c>
      <c r="HD1" s="183" t="s">
        <v>237</v>
      </c>
      <c r="HE1" s="183" t="s">
        <v>238</v>
      </c>
      <c r="HF1" s="183" t="s">
        <v>239</v>
      </c>
      <c r="HG1" s="183" t="s">
        <v>240</v>
      </c>
      <c r="HH1" s="183" t="s">
        <v>241</v>
      </c>
      <c r="HI1" s="183" t="s">
        <v>242</v>
      </c>
      <c r="HJ1" s="183" t="s">
        <v>243</v>
      </c>
      <c r="HK1" s="183" t="s">
        <v>244</v>
      </c>
      <c r="HL1" s="183" t="s">
        <v>245</v>
      </c>
      <c r="HM1" s="183" t="s">
        <v>246</v>
      </c>
      <c r="HN1" s="183" t="s">
        <v>716</v>
      </c>
      <c r="HO1" s="183" t="s">
        <v>247</v>
      </c>
      <c r="HP1" s="183" t="s">
        <v>248</v>
      </c>
      <c r="HQ1" s="183" t="s">
        <v>249</v>
      </c>
      <c r="HR1" s="183" t="s">
        <v>250</v>
      </c>
      <c r="HS1" s="183" t="s">
        <v>251</v>
      </c>
      <c r="HT1" s="183" t="s">
        <v>252</v>
      </c>
      <c r="HU1" s="183" t="s">
        <v>253</v>
      </c>
      <c r="HV1" s="183" t="s">
        <v>254</v>
      </c>
      <c r="HW1" s="183" t="s">
        <v>255</v>
      </c>
      <c r="HX1" s="183" t="s">
        <v>256</v>
      </c>
      <c r="HY1" s="183" t="s">
        <v>257</v>
      </c>
      <c r="HZ1" s="183" t="s">
        <v>258</v>
      </c>
      <c r="IA1" s="183" t="s">
        <v>259</v>
      </c>
      <c r="IB1" s="183" t="s">
        <v>260</v>
      </c>
      <c r="IC1" s="183" t="s">
        <v>261</v>
      </c>
      <c r="ID1" s="183" t="s">
        <v>262</v>
      </c>
      <c r="IE1" s="183" t="s">
        <v>263</v>
      </c>
      <c r="IF1" s="183" t="s">
        <v>264</v>
      </c>
      <c r="IG1" s="183" t="s">
        <v>265</v>
      </c>
      <c r="IH1" s="183" t="s">
        <v>311</v>
      </c>
    </row>
    <row r="2" spans="1:242" s="176" customFormat="1" ht="14">
      <c r="A2" s="179" t="s">
        <v>266</v>
      </c>
      <c r="B2" s="178" t="s">
        <v>1</v>
      </c>
      <c r="C2" s="178" t="s">
        <v>2</v>
      </c>
      <c r="D2" s="178" t="s">
        <v>3</v>
      </c>
      <c r="E2" s="178" t="s">
        <v>4</v>
      </c>
      <c r="F2" s="178" t="s">
        <v>5</v>
      </c>
      <c r="G2" s="178" t="s">
        <v>6</v>
      </c>
      <c r="H2" s="178" t="s">
        <v>7</v>
      </c>
      <c r="I2" s="178" t="s">
        <v>8</v>
      </c>
      <c r="J2" s="178" t="s">
        <v>9</v>
      </c>
      <c r="K2" s="178" t="s">
        <v>10</v>
      </c>
      <c r="L2" s="178" t="s">
        <v>12</v>
      </c>
      <c r="M2" s="178" t="s">
        <v>13</v>
      </c>
      <c r="N2" s="178" t="s">
        <v>14</v>
      </c>
      <c r="O2" s="178" t="s">
        <v>15</v>
      </c>
      <c r="P2" s="178" t="s">
        <v>23</v>
      </c>
      <c r="Q2" s="178" t="s">
        <v>24</v>
      </c>
      <c r="R2" s="178" t="s">
        <v>25</v>
      </c>
      <c r="S2" s="178" t="s">
        <v>26</v>
      </c>
      <c r="T2" s="178" t="s">
        <v>27</v>
      </c>
      <c r="U2" s="178" t="s">
        <v>28</v>
      </c>
      <c r="V2" s="178" t="s">
        <v>29</v>
      </c>
      <c r="W2" s="111" t="s">
        <v>267</v>
      </c>
      <c r="X2" s="111" t="s">
        <v>268</v>
      </c>
      <c r="Y2" s="111" t="s">
        <v>269</v>
      </c>
      <c r="Z2" s="111" t="s">
        <v>270</v>
      </c>
      <c r="AA2" s="111" t="s">
        <v>271</v>
      </c>
      <c r="AB2" s="111" t="s">
        <v>272</v>
      </c>
      <c r="AC2" s="111" t="s">
        <v>273</v>
      </c>
      <c r="AD2" s="111" t="s">
        <v>60</v>
      </c>
      <c r="AE2" s="178" t="s">
        <v>38</v>
      </c>
      <c r="AF2" s="178" t="s">
        <v>39</v>
      </c>
      <c r="AG2" s="178" t="s">
        <v>40</v>
      </c>
      <c r="AH2" s="178" t="s">
        <v>41</v>
      </c>
      <c r="AI2" s="178" t="s">
        <v>42</v>
      </c>
      <c r="AJ2" s="178" t="s">
        <v>43</v>
      </c>
      <c r="AK2" s="178" t="s">
        <v>44</v>
      </c>
      <c r="AL2" s="178" t="s">
        <v>45</v>
      </c>
      <c r="AM2" s="113" t="s">
        <v>46</v>
      </c>
      <c r="AN2" s="178" t="s">
        <v>54</v>
      </c>
      <c r="AO2" s="178" t="s">
        <v>55</v>
      </c>
      <c r="AP2" s="178" t="s">
        <v>56</v>
      </c>
      <c r="AQ2" s="178" t="s">
        <v>57</v>
      </c>
      <c r="AR2" s="178" t="s">
        <v>58</v>
      </c>
      <c r="AS2" s="178" t="s">
        <v>59</v>
      </c>
      <c r="AT2" s="178" t="s">
        <v>47</v>
      </c>
      <c r="AU2" s="178" t="s">
        <v>48</v>
      </c>
      <c r="AV2" s="178" t="s">
        <v>49</v>
      </c>
      <c r="AW2" s="178" t="s">
        <v>50</v>
      </c>
      <c r="AX2" s="178" t="s">
        <v>51</v>
      </c>
      <c r="AY2" s="178" t="s">
        <v>52</v>
      </c>
      <c r="AZ2" s="178" t="s">
        <v>683</v>
      </c>
      <c r="BA2" s="178" t="s">
        <v>676</v>
      </c>
      <c r="BB2" s="178" t="s">
        <v>684</v>
      </c>
      <c r="BC2" s="178" t="s">
        <v>685</v>
      </c>
      <c r="BD2" s="178" t="s">
        <v>686</v>
      </c>
      <c r="BE2" s="178" t="s">
        <v>687</v>
      </c>
      <c r="BF2" s="178" t="s">
        <v>688</v>
      </c>
      <c r="BG2" s="89" t="s">
        <v>6</v>
      </c>
      <c r="BH2" s="89" t="s">
        <v>7</v>
      </c>
      <c r="BI2" s="89" t="s">
        <v>8</v>
      </c>
      <c r="BJ2" s="89" t="s">
        <v>9</v>
      </c>
      <c r="BK2" s="89" t="s">
        <v>10</v>
      </c>
      <c r="BL2" s="89" t="s">
        <v>11</v>
      </c>
      <c r="BM2" s="178" t="s">
        <v>73</v>
      </c>
      <c r="BN2" s="178" t="s">
        <v>82</v>
      </c>
      <c r="BO2" s="178" t="s">
        <v>83</v>
      </c>
      <c r="BP2" s="178" t="s">
        <v>84</v>
      </c>
      <c r="BQ2" s="178" t="s">
        <v>85</v>
      </c>
      <c r="BR2" s="178" t="s">
        <v>86</v>
      </c>
      <c r="BS2" s="112" t="s">
        <v>47</v>
      </c>
      <c r="BT2" s="112" t="s">
        <v>48</v>
      </c>
      <c r="BU2" s="112" t="s">
        <v>49</v>
      </c>
      <c r="BV2" s="112" t="s">
        <v>50</v>
      </c>
      <c r="BW2" s="112" t="s">
        <v>51</v>
      </c>
      <c r="BX2" s="112" t="s">
        <v>52</v>
      </c>
      <c r="BY2" s="112" t="s">
        <v>53</v>
      </c>
      <c r="BZ2" s="178" t="s">
        <v>95</v>
      </c>
      <c r="CA2" s="178" t="s">
        <v>96</v>
      </c>
      <c r="CB2" s="178" t="s">
        <v>97</v>
      </c>
      <c r="CC2" s="178" t="s">
        <v>98</v>
      </c>
      <c r="CD2" s="178" t="s">
        <v>99</v>
      </c>
      <c r="CE2" s="178" t="s">
        <v>100</v>
      </c>
      <c r="CF2" s="178" t="s">
        <v>274</v>
      </c>
      <c r="CG2" s="178" t="s">
        <v>102</v>
      </c>
      <c r="CH2" s="178" t="s">
        <v>103</v>
      </c>
      <c r="CI2" s="178" t="s">
        <v>104</v>
      </c>
      <c r="CJ2" s="178" t="s">
        <v>105</v>
      </c>
      <c r="CK2" s="178" t="s">
        <v>106</v>
      </c>
      <c r="CL2" s="178" t="s">
        <v>107</v>
      </c>
      <c r="CM2" s="178" t="s">
        <v>108</v>
      </c>
      <c r="CN2" s="178" t="s">
        <v>109</v>
      </c>
      <c r="CO2" s="178" t="s">
        <v>110</v>
      </c>
      <c r="CP2" s="178" t="s">
        <v>111</v>
      </c>
      <c r="CQ2" s="178" t="s">
        <v>112</v>
      </c>
      <c r="CR2" s="178" t="s">
        <v>113</v>
      </c>
      <c r="CS2" s="178" t="s">
        <v>114</v>
      </c>
      <c r="CT2" s="178" t="s">
        <v>115</v>
      </c>
      <c r="CU2" s="178" t="s">
        <v>116</v>
      </c>
      <c r="CV2" s="178" t="s">
        <v>117</v>
      </c>
      <c r="CW2" s="178" t="s">
        <v>118</v>
      </c>
      <c r="CX2" s="178" t="s">
        <v>119</v>
      </c>
      <c r="CY2" s="178" t="s">
        <v>120</v>
      </c>
      <c r="CZ2" s="178" t="s">
        <v>121</v>
      </c>
      <c r="DA2" s="178" t="s">
        <v>122</v>
      </c>
      <c r="DB2" s="178" t="s">
        <v>123</v>
      </c>
      <c r="DC2" s="178" t="s">
        <v>124</v>
      </c>
      <c r="DD2" s="82" t="s">
        <v>119</v>
      </c>
      <c r="DE2" s="82" t="s">
        <v>120</v>
      </c>
      <c r="DF2" s="82" t="s">
        <v>121</v>
      </c>
      <c r="DG2" s="82" t="s">
        <v>122</v>
      </c>
      <c r="DH2" s="82" t="s">
        <v>123</v>
      </c>
      <c r="DI2" s="82" t="s">
        <v>124</v>
      </c>
      <c r="DJ2" s="82" t="s">
        <v>125</v>
      </c>
      <c r="DK2" s="178" t="s">
        <v>140</v>
      </c>
      <c r="DL2" s="178" t="s">
        <v>141</v>
      </c>
      <c r="DM2" s="178" t="s">
        <v>142</v>
      </c>
      <c r="DN2" s="178" t="s">
        <v>143</v>
      </c>
      <c r="DO2" s="178" t="s">
        <v>144</v>
      </c>
      <c r="DP2" s="178" t="s">
        <v>145</v>
      </c>
      <c r="DQ2" s="178" t="s">
        <v>146</v>
      </c>
      <c r="DR2" s="178" t="s">
        <v>147</v>
      </c>
      <c r="DS2" s="178" t="s">
        <v>148</v>
      </c>
      <c r="DT2" s="178" t="s">
        <v>149</v>
      </c>
      <c r="DU2" s="178" t="s">
        <v>150</v>
      </c>
      <c r="DV2" s="178" t="s">
        <v>151</v>
      </c>
      <c r="DW2" s="178" t="s">
        <v>153</v>
      </c>
      <c r="DX2" s="178" t="s">
        <v>154</v>
      </c>
      <c r="DY2" s="178" t="s">
        <v>155</v>
      </c>
      <c r="DZ2" s="178" t="s">
        <v>156</v>
      </c>
      <c r="EA2" s="178" t="s">
        <v>157</v>
      </c>
      <c r="EB2" s="178" t="s">
        <v>158</v>
      </c>
      <c r="EC2" s="178" t="s">
        <v>159</v>
      </c>
      <c r="ED2" s="178" t="s">
        <v>160</v>
      </c>
      <c r="EE2" s="178" t="s">
        <v>161</v>
      </c>
      <c r="EF2" s="178" t="s">
        <v>162</v>
      </c>
      <c r="EG2" s="178" t="s">
        <v>163</v>
      </c>
      <c r="EH2" s="178" t="s">
        <v>164</v>
      </c>
      <c r="EI2" s="178" t="s">
        <v>165</v>
      </c>
      <c r="EJ2" s="87" t="s">
        <v>145</v>
      </c>
      <c r="EK2" s="87" t="s">
        <v>146</v>
      </c>
      <c r="EL2" s="87" t="s">
        <v>147</v>
      </c>
      <c r="EM2" s="87" t="s">
        <v>148</v>
      </c>
      <c r="EN2" s="87" t="s">
        <v>149</v>
      </c>
      <c r="EO2" s="87" t="s">
        <v>150</v>
      </c>
      <c r="EP2" s="87" t="s">
        <v>151</v>
      </c>
      <c r="EQ2" s="87" t="s">
        <v>152</v>
      </c>
      <c r="ER2" s="178" t="s">
        <v>275</v>
      </c>
      <c r="ES2" s="178" t="s">
        <v>276</v>
      </c>
      <c r="ET2" s="178" t="s">
        <v>277</v>
      </c>
      <c r="EU2" s="178" t="s">
        <v>278</v>
      </c>
      <c r="EV2" s="178" t="s">
        <v>279</v>
      </c>
      <c r="EW2" s="178" t="s">
        <v>280</v>
      </c>
      <c r="EX2" s="178" t="s">
        <v>281</v>
      </c>
      <c r="EY2" s="178" t="s">
        <v>282</v>
      </c>
      <c r="EZ2" s="86" t="s">
        <v>82</v>
      </c>
      <c r="FA2" s="86" t="s">
        <v>83</v>
      </c>
      <c r="FB2" s="86" t="s">
        <v>84</v>
      </c>
      <c r="FC2" s="86" t="s">
        <v>85</v>
      </c>
      <c r="FD2" s="86" t="s">
        <v>86</v>
      </c>
      <c r="FE2" s="86" t="s">
        <v>87</v>
      </c>
      <c r="FF2" s="178" t="s">
        <v>176</v>
      </c>
      <c r="FG2" s="178" t="s">
        <v>177</v>
      </c>
      <c r="FH2" s="178" t="s">
        <v>178</v>
      </c>
      <c r="FI2" s="178" t="s">
        <v>179</v>
      </c>
      <c r="FJ2" s="178" t="s">
        <v>180</v>
      </c>
      <c r="FK2" s="178" t="s">
        <v>181</v>
      </c>
      <c r="FL2" s="178" t="s">
        <v>182</v>
      </c>
      <c r="FM2" s="85" t="s">
        <v>160</v>
      </c>
      <c r="FN2" s="85" t="s">
        <v>161</v>
      </c>
      <c r="FO2" s="85" t="s">
        <v>162</v>
      </c>
      <c r="FP2" s="85" t="s">
        <v>163</v>
      </c>
      <c r="FQ2" s="85" t="s">
        <v>164</v>
      </c>
      <c r="FR2" s="85" t="s">
        <v>165</v>
      </c>
      <c r="FS2" s="85" t="s">
        <v>659</v>
      </c>
      <c r="FT2" s="85" t="s">
        <v>166</v>
      </c>
      <c r="FU2" s="178" t="s">
        <v>283</v>
      </c>
      <c r="FV2" s="178" t="s">
        <v>284</v>
      </c>
      <c r="FW2" s="178" t="s">
        <v>285</v>
      </c>
      <c r="FX2" s="178" t="s">
        <v>286</v>
      </c>
      <c r="FY2" s="178" t="s">
        <v>194</v>
      </c>
      <c r="FZ2" s="178" t="s">
        <v>195</v>
      </c>
      <c r="GA2" s="178" t="s">
        <v>196</v>
      </c>
      <c r="GB2" s="178" t="s">
        <v>197</v>
      </c>
      <c r="GC2" s="178" t="s">
        <v>198</v>
      </c>
      <c r="GD2" s="178" t="s">
        <v>199</v>
      </c>
      <c r="GE2" s="178" t="s">
        <v>200</v>
      </c>
      <c r="GF2" s="178" t="s">
        <v>201</v>
      </c>
      <c r="GG2" s="178" t="s">
        <v>202</v>
      </c>
      <c r="GH2" s="178" t="s">
        <v>203</v>
      </c>
      <c r="GI2" s="178" t="s">
        <v>204</v>
      </c>
      <c r="GJ2" s="178" t="s">
        <v>205</v>
      </c>
      <c r="GK2" s="178" t="s">
        <v>206</v>
      </c>
      <c r="GL2" s="178" t="s">
        <v>207</v>
      </c>
      <c r="GM2" s="84" t="s">
        <v>74</v>
      </c>
      <c r="GN2" s="84" t="s">
        <v>75</v>
      </c>
      <c r="GO2" s="84" t="s">
        <v>76</v>
      </c>
      <c r="GP2" s="84" t="s">
        <v>77</v>
      </c>
      <c r="GQ2" s="84" t="s">
        <v>78</v>
      </c>
      <c r="GR2" s="84" t="s">
        <v>79</v>
      </c>
      <c r="GS2" s="84" t="s">
        <v>80</v>
      </c>
      <c r="GT2" s="84" t="s">
        <v>81</v>
      </c>
      <c r="GU2" s="83" t="s">
        <v>176</v>
      </c>
      <c r="GV2" s="83" t="s">
        <v>177</v>
      </c>
      <c r="GW2" s="83" t="s">
        <v>178</v>
      </c>
      <c r="GX2" s="83" t="s">
        <v>179</v>
      </c>
      <c r="GY2" s="83" t="s">
        <v>180</v>
      </c>
      <c r="GZ2" s="83" t="s">
        <v>181</v>
      </c>
      <c r="HA2" s="83" t="s">
        <v>182</v>
      </c>
      <c r="HB2" s="83" t="s">
        <v>183</v>
      </c>
      <c r="HC2" s="83" t="s">
        <v>184</v>
      </c>
      <c r="HD2" s="178" t="s">
        <v>237</v>
      </c>
      <c r="HE2" s="178" t="s">
        <v>238</v>
      </c>
      <c r="HF2" s="178" t="s">
        <v>239</v>
      </c>
      <c r="HG2" s="178" t="s">
        <v>240</v>
      </c>
      <c r="HH2" s="178" t="s">
        <v>241</v>
      </c>
      <c r="HI2" s="178" t="s">
        <v>242</v>
      </c>
      <c r="HJ2" s="178" t="s">
        <v>243</v>
      </c>
      <c r="HK2" s="178" t="s">
        <v>244</v>
      </c>
      <c r="HL2" s="178" t="s">
        <v>245</v>
      </c>
      <c r="HM2" s="178" t="s">
        <v>717</v>
      </c>
      <c r="HN2" s="178" t="s">
        <v>718</v>
      </c>
      <c r="HO2" s="178" t="s">
        <v>719</v>
      </c>
      <c r="HP2" s="178" t="s">
        <v>720</v>
      </c>
      <c r="HQ2" s="178" t="s">
        <v>721</v>
      </c>
      <c r="HR2" s="178" t="s">
        <v>722</v>
      </c>
      <c r="HS2" s="178" t="s">
        <v>723</v>
      </c>
      <c r="HT2" s="178" t="s">
        <v>724</v>
      </c>
      <c r="HU2" s="178" t="s">
        <v>725</v>
      </c>
      <c r="HV2" s="178" t="s">
        <v>726</v>
      </c>
      <c r="HW2" s="178" t="s">
        <v>727</v>
      </c>
      <c r="HX2" s="178" t="s">
        <v>728</v>
      </c>
      <c r="HY2" s="178" t="s">
        <v>729</v>
      </c>
      <c r="HZ2" s="178" t="s">
        <v>258</v>
      </c>
      <c r="IA2" s="178" t="s">
        <v>259</v>
      </c>
      <c r="IB2" s="178" t="s">
        <v>260</v>
      </c>
      <c r="IC2" s="178" t="s">
        <v>261</v>
      </c>
      <c r="ID2" s="178" t="s">
        <v>262</v>
      </c>
      <c r="IE2" s="178" t="s">
        <v>263</v>
      </c>
      <c r="IF2" s="178" t="s">
        <v>264</v>
      </c>
      <c r="IG2" s="178" t="s">
        <v>265</v>
      </c>
      <c r="IH2" s="178" t="s">
        <v>311</v>
      </c>
    </row>
    <row r="3" spans="1:242" s="176" customFormat="1" ht="15">
      <c r="A3" t="s">
        <v>770</v>
      </c>
      <c r="B3" s="178">
        <v>600098.82562437502</v>
      </c>
      <c r="C3" s="178">
        <v>600098.82562437502</v>
      </c>
      <c r="D3" s="178">
        <v>237165.755155644</v>
      </c>
      <c r="E3" s="178">
        <v>85218.374027896803</v>
      </c>
      <c r="F3" s="178">
        <v>16278.9694164597</v>
      </c>
      <c r="G3" s="178">
        <v>8225685.3761213701</v>
      </c>
      <c r="H3" s="178">
        <v>2202773.1684606401</v>
      </c>
      <c r="I3" s="178">
        <v>504372.70252057997</v>
      </c>
      <c r="J3" s="178">
        <v>88294.340731128104</v>
      </c>
      <c r="K3" s="178">
        <v>47250.327926959202</v>
      </c>
      <c r="L3" s="178">
        <v>6877178.0232899403</v>
      </c>
      <c r="M3" s="178">
        <v>1732510.11039235</v>
      </c>
      <c r="N3" s="178">
        <v>444436.54647141701</v>
      </c>
      <c r="O3" s="178">
        <v>117574.656609296</v>
      </c>
      <c r="P3" s="178">
        <v>8243658.3659079298</v>
      </c>
      <c r="Q3" s="178">
        <v>1700185.0339094901</v>
      </c>
      <c r="R3" s="178">
        <v>305538.588900409</v>
      </c>
      <c r="S3" s="178">
        <v>107487.02682555201</v>
      </c>
      <c r="T3" s="178">
        <v>23372.548386790098</v>
      </c>
      <c r="U3" s="178">
        <v>454.469114351575</v>
      </c>
      <c r="V3" s="178">
        <v>1018.66179731855</v>
      </c>
      <c r="W3">
        <v>852947.69567325397</v>
      </c>
      <c r="X3">
        <v>159708.06864906699</v>
      </c>
      <c r="Y3">
        <v>36326.221084474797</v>
      </c>
      <c r="Z3">
        <v>20175.360733078502</v>
      </c>
      <c r="AA3">
        <v>1872.32811186449</v>
      </c>
      <c r="AB3">
        <v>1109.94226618569</v>
      </c>
      <c r="AC3">
        <v>267.30784593535401</v>
      </c>
      <c r="AD3">
        <v>606.72842920496601</v>
      </c>
      <c r="AE3" s="178">
        <v>2434352.0683273501</v>
      </c>
      <c r="AF3" s="178">
        <v>2433275.2631304599</v>
      </c>
      <c r="AG3" s="178">
        <v>599502.65860022302</v>
      </c>
      <c r="AH3" s="178">
        <v>233304.78142955899</v>
      </c>
      <c r="AI3" s="178">
        <v>31308.531532123601</v>
      </c>
      <c r="AJ3" s="178">
        <v>6338.0556384848496</v>
      </c>
      <c r="AK3" s="178">
        <v>5536.4713047673204</v>
      </c>
      <c r="AL3" s="178" t="s">
        <v>288</v>
      </c>
      <c r="AM3">
        <v>685410.28172199649</v>
      </c>
      <c r="AN3" s="178">
        <v>1919372.0006039799</v>
      </c>
      <c r="AO3" s="178">
        <v>1919372.0006039799</v>
      </c>
      <c r="AP3" s="178">
        <v>427342.03735940001</v>
      </c>
      <c r="AQ3" s="178">
        <v>213862.491267751</v>
      </c>
      <c r="AR3" s="178">
        <v>24519.2044133813</v>
      </c>
      <c r="AS3" s="178">
        <v>12150.946853569099</v>
      </c>
      <c r="AT3" s="178">
        <v>1523391.0670894501</v>
      </c>
      <c r="AU3" s="178">
        <v>1523391.0670894501</v>
      </c>
      <c r="AV3" s="178">
        <v>485078.14384154498</v>
      </c>
      <c r="AW3" s="178">
        <v>132722.14702066599</v>
      </c>
      <c r="AX3" s="178">
        <v>8375.9849276300702</v>
      </c>
      <c r="AY3" s="178">
        <v>14123.986120125601</v>
      </c>
      <c r="AZ3" s="178">
        <v>4272954.9779803799</v>
      </c>
      <c r="BA3" s="178">
        <v>3305945.9520507902</v>
      </c>
      <c r="BB3" s="178">
        <v>928025.49364178895</v>
      </c>
      <c r="BC3" s="178">
        <v>251307.53803437401</v>
      </c>
      <c r="BD3" s="178">
        <v>85690.885401417298</v>
      </c>
      <c r="BE3" s="178">
        <v>9964.3670031271395</v>
      </c>
      <c r="BF3" s="178">
        <v>2362.9437432203399</v>
      </c>
      <c r="BG3">
        <v>1438050.4087363</v>
      </c>
      <c r="BH3">
        <v>349974.89811145701</v>
      </c>
      <c r="BI3">
        <v>88987.788666757202</v>
      </c>
      <c r="BJ3">
        <v>29345.295098850602</v>
      </c>
      <c r="BK3">
        <v>4989.2900715424703</v>
      </c>
      <c r="BL3">
        <v>1529.78203415963</v>
      </c>
      <c r="BM3" s="178">
        <v>230690822.415326</v>
      </c>
      <c r="BN3" s="178">
        <v>6334223.3003831599</v>
      </c>
      <c r="BO3" s="178">
        <v>2359335.6754703401</v>
      </c>
      <c r="BP3" s="178">
        <v>939403.04508907895</v>
      </c>
      <c r="BQ3" s="178">
        <v>497414.62518399901</v>
      </c>
      <c r="BR3" s="178">
        <v>238076.598187517</v>
      </c>
      <c r="BS3">
        <v>536579.01353714103</v>
      </c>
      <c r="BT3">
        <v>536579.01353714103</v>
      </c>
      <c r="BU3">
        <v>156139.93406438601</v>
      </c>
      <c r="BV3">
        <v>70124.822728344996</v>
      </c>
      <c r="BW3">
        <v>2139.6800039034201</v>
      </c>
      <c r="BX3">
        <v>1470.7434432883799</v>
      </c>
      <c r="BY3">
        <v>594.65359976203399</v>
      </c>
      <c r="BZ3" s="178">
        <v>1522011.05857188</v>
      </c>
      <c r="CA3" s="178">
        <v>1522011.05857188</v>
      </c>
      <c r="CB3" s="178">
        <v>298268.47957998002</v>
      </c>
      <c r="CC3" s="178">
        <v>208332.78999158001</v>
      </c>
      <c r="CD3" s="178">
        <v>74517.727774048995</v>
      </c>
      <c r="CE3" s="178">
        <v>33810.900957864302</v>
      </c>
      <c r="CF3" s="178" t="s">
        <v>288</v>
      </c>
      <c r="CG3" s="178">
        <v>2750140.7445205501</v>
      </c>
      <c r="CH3" s="178">
        <v>1975351.67259313</v>
      </c>
      <c r="CI3" s="178">
        <v>625939.45722672704</v>
      </c>
      <c r="CJ3" s="178">
        <v>304445.79009589902</v>
      </c>
      <c r="CK3" s="178">
        <v>115806.38297393201</v>
      </c>
      <c r="CL3" s="178">
        <v>4841.5694990887196</v>
      </c>
      <c r="CM3" s="178">
        <v>1226298.8705019299</v>
      </c>
      <c r="CN3" s="178">
        <v>1226298.8705019299</v>
      </c>
      <c r="CO3" s="178">
        <v>399841.89390318102</v>
      </c>
      <c r="CP3" s="178">
        <v>146470.53781166</v>
      </c>
      <c r="CQ3" s="178">
        <v>19977.464604732198</v>
      </c>
      <c r="CR3" s="178">
        <v>1913.56480175155</v>
      </c>
      <c r="CS3" s="178">
        <v>3513.7725382567601</v>
      </c>
      <c r="CT3" s="178">
        <v>17380.450789802399</v>
      </c>
      <c r="CU3" s="178">
        <v>693.61096265776303</v>
      </c>
      <c r="CV3" s="178">
        <v>3613.9997423926002</v>
      </c>
      <c r="CW3" s="178">
        <v>380.52298049690103</v>
      </c>
      <c r="CX3" s="178">
        <v>1857089.9767515999</v>
      </c>
      <c r="CY3" s="178">
        <v>1857089.9767515999</v>
      </c>
      <c r="CZ3" s="178">
        <v>666918.19915657805</v>
      </c>
      <c r="DA3" s="178">
        <v>317519.25264616602</v>
      </c>
      <c r="DB3" s="178">
        <v>16463.3181148564</v>
      </c>
      <c r="DC3" s="178">
        <v>4709.0918207705499</v>
      </c>
      <c r="DD3">
        <v>858543.38874649804</v>
      </c>
      <c r="DE3">
        <v>858543.38874649804</v>
      </c>
      <c r="DF3">
        <v>294760.72405432101</v>
      </c>
      <c r="DG3">
        <v>127576.939196015</v>
      </c>
      <c r="DH3">
        <v>28558.9265521259</v>
      </c>
      <c r="DI3">
        <v>11963.345695280501</v>
      </c>
      <c r="DJ3">
        <v>1463.8165902072799</v>
      </c>
      <c r="DK3" s="178">
        <v>629491.70843588596</v>
      </c>
      <c r="DL3" s="178">
        <v>629491.70843588596</v>
      </c>
      <c r="DM3" s="178">
        <v>229614.77328397901</v>
      </c>
      <c r="DN3" s="178">
        <v>127006.38834675599</v>
      </c>
      <c r="DO3" s="178">
        <v>26055.544026006701</v>
      </c>
      <c r="DP3" s="178">
        <v>21450332.143225599</v>
      </c>
      <c r="DQ3" s="178">
        <v>21450332.143225599</v>
      </c>
      <c r="DR3" s="178">
        <v>7361635.7181206401</v>
      </c>
      <c r="DS3" s="178">
        <v>3265917.0229276102</v>
      </c>
      <c r="DT3" s="178">
        <v>938506.13623508997</v>
      </c>
      <c r="DU3" s="178">
        <v>125487.551212538</v>
      </c>
      <c r="DV3" s="178">
        <v>38679.706618187403</v>
      </c>
      <c r="DW3" s="178">
        <v>92293.956966086203</v>
      </c>
      <c r="DX3" s="178">
        <v>92293.956966086203</v>
      </c>
      <c r="DY3" s="178">
        <v>77255.5478532001</v>
      </c>
      <c r="DZ3" s="178">
        <v>12882.5251349958</v>
      </c>
      <c r="EA3" s="178">
        <v>6673.8443936530803</v>
      </c>
      <c r="EB3" s="178">
        <v>2835.87743345034</v>
      </c>
      <c r="EC3" s="178">
        <v>1311.934362275</v>
      </c>
      <c r="ED3" s="178">
        <v>768339.73571471102</v>
      </c>
      <c r="EE3" s="178">
        <v>768339.73571471102</v>
      </c>
      <c r="EF3" s="178">
        <v>251218.24081888501</v>
      </c>
      <c r="EG3" s="178">
        <v>146319.012762664</v>
      </c>
      <c r="EH3" s="178">
        <v>8537.0861319804499</v>
      </c>
      <c r="EI3" s="178">
        <v>11684.8363146634</v>
      </c>
      <c r="EJ3">
        <v>941077.10677022894</v>
      </c>
      <c r="EK3">
        <v>941077.10677022894</v>
      </c>
      <c r="EL3">
        <v>350287.37434705498</v>
      </c>
      <c r="EM3">
        <v>163662.46477933801</v>
      </c>
      <c r="EN3">
        <v>40116.399237226899</v>
      </c>
      <c r="EO3">
        <v>9521.4935849143803</v>
      </c>
      <c r="EP3">
        <v>2387.98229383426</v>
      </c>
      <c r="EQ3">
        <v>164.43519681252201</v>
      </c>
      <c r="ER3" s="178">
        <v>1042800.21573014</v>
      </c>
      <c r="ES3" s="178">
        <v>1042800.21573014</v>
      </c>
      <c r="ET3" s="178">
        <v>379167.16699051898</v>
      </c>
      <c r="EU3" s="178">
        <v>186831.17596133699</v>
      </c>
      <c r="EV3" s="178">
        <v>38557.999723217501</v>
      </c>
      <c r="EW3" s="178">
        <v>973.63905170332805</v>
      </c>
      <c r="EX3" s="178">
        <v>1898.0398100268601</v>
      </c>
      <c r="EY3" s="178">
        <v>567.84279333144798</v>
      </c>
      <c r="EZ3">
        <v>2101365.3583112401</v>
      </c>
      <c r="FA3">
        <v>828496.66530937795</v>
      </c>
      <c r="FB3">
        <v>274945.01422427298</v>
      </c>
      <c r="FC3">
        <v>126196.944081496</v>
      </c>
      <c r="FD3">
        <v>28408.348868833498</v>
      </c>
      <c r="FE3">
        <v>9143.6259680170097</v>
      </c>
      <c r="FF3" s="178">
        <v>4979.52477963413</v>
      </c>
      <c r="FG3" s="178">
        <v>4979.52477963413</v>
      </c>
      <c r="FH3" s="178">
        <v>4525.0283431724802</v>
      </c>
      <c r="FI3" s="178">
        <v>74.3673226857738</v>
      </c>
      <c r="FJ3" s="178">
        <v>547.77582268562901</v>
      </c>
      <c r="FK3" s="178" t="s">
        <v>288</v>
      </c>
      <c r="FL3" s="178">
        <v>195.06139403121199</v>
      </c>
      <c r="FM3">
        <v>239785.62331454101</v>
      </c>
      <c r="FN3">
        <v>239785.62331454101</v>
      </c>
      <c r="FO3">
        <v>88970.484537572396</v>
      </c>
      <c r="FP3">
        <v>39850.760694191202</v>
      </c>
      <c r="FQ3">
        <v>11364.5090846081</v>
      </c>
      <c r="FR3">
        <v>2161.1457662797002</v>
      </c>
      <c r="FS3">
        <v>583.70644891092002</v>
      </c>
      <c r="FT3">
        <v>70.157023338514804</v>
      </c>
      <c r="FU3" s="178">
        <v>1195930.02536431</v>
      </c>
      <c r="FV3" s="178">
        <v>558765.78149394901</v>
      </c>
      <c r="FW3" s="178">
        <v>270328.06219856202</v>
      </c>
      <c r="FX3" s="178">
        <v>105635.61075982401</v>
      </c>
      <c r="FY3" s="178">
        <v>29807.975833601198</v>
      </c>
      <c r="FZ3" s="178">
        <v>1670317.3836688199</v>
      </c>
      <c r="GA3" s="178">
        <v>940874.177879013</v>
      </c>
      <c r="GB3" s="178">
        <v>264440.16548933298</v>
      </c>
      <c r="GC3" s="178">
        <v>267693.43959720997</v>
      </c>
      <c r="GD3" s="178">
        <v>33506.571253384398</v>
      </c>
      <c r="GE3" s="178">
        <v>4165467.5508924802</v>
      </c>
      <c r="GF3" s="178">
        <v>1570378.10617159</v>
      </c>
      <c r="GG3" s="178">
        <v>919158.59064970398</v>
      </c>
      <c r="GH3" s="178">
        <v>348248.01682440401</v>
      </c>
      <c r="GI3" s="178">
        <v>28407.124910414699</v>
      </c>
      <c r="GJ3" s="178">
        <v>10588.008766543</v>
      </c>
      <c r="GK3" s="178" t="s">
        <v>288</v>
      </c>
      <c r="GL3" s="178">
        <v>5067.5980680366201</v>
      </c>
      <c r="GM3">
        <v>398866.85627195699</v>
      </c>
      <c r="GN3">
        <v>398866.85627195699</v>
      </c>
      <c r="GO3">
        <v>105291.598989762</v>
      </c>
      <c r="GP3">
        <v>38227.069212954797</v>
      </c>
      <c r="GQ3">
        <v>5171.7999359134401</v>
      </c>
      <c r="GR3">
        <v>4881.2507086302203</v>
      </c>
      <c r="GS3">
        <v>244.05270901924601</v>
      </c>
      <c r="GT3">
        <v>1310.2649452744099</v>
      </c>
      <c r="GU3">
        <v>179370.08660219601</v>
      </c>
      <c r="GV3">
        <v>179370.08660219601</v>
      </c>
      <c r="GW3">
        <v>63690.385477929201</v>
      </c>
      <c r="GX3">
        <v>29202.8117042048</v>
      </c>
      <c r="GY3">
        <v>8891.8976490743098</v>
      </c>
      <c r="GZ3">
        <v>2410.2426710538698</v>
      </c>
      <c r="HA3">
        <v>698.19847056150604</v>
      </c>
      <c r="HB3">
        <v>154.88484433677399</v>
      </c>
      <c r="HC3">
        <v>200.067813330961</v>
      </c>
      <c r="HD3" s="178">
        <v>2170.0070832336</v>
      </c>
      <c r="HE3" s="178">
        <v>11380.5118346288</v>
      </c>
      <c r="HF3" s="178">
        <v>375155.74093231402</v>
      </c>
      <c r="HG3" s="178">
        <v>375155.74093231402</v>
      </c>
      <c r="HH3" s="178">
        <v>196263.064574149</v>
      </c>
      <c r="HI3" s="178">
        <v>95661.2766824891</v>
      </c>
      <c r="HJ3" s="178">
        <v>20160.503997143001</v>
      </c>
      <c r="HK3" s="178">
        <v>7428.4804059339604</v>
      </c>
      <c r="HL3" s="178">
        <v>4215.8876997979696</v>
      </c>
      <c r="HM3" s="178" t="s">
        <v>288</v>
      </c>
      <c r="HN3" s="178">
        <v>454.08927600786899</v>
      </c>
      <c r="HO3" s="178">
        <v>2016.94564791992</v>
      </c>
      <c r="HP3" s="178">
        <v>75.762988111135599</v>
      </c>
      <c r="HQ3" s="178">
        <v>853.76999180279699</v>
      </c>
      <c r="HR3" s="178">
        <v>718.32068256484104</v>
      </c>
      <c r="HS3" s="178">
        <v>133.25972427574999</v>
      </c>
      <c r="HT3" s="178">
        <v>488.39133262186198</v>
      </c>
      <c r="HU3" s="178" t="s">
        <v>288</v>
      </c>
      <c r="HV3" s="178">
        <v>15567.8055800284</v>
      </c>
      <c r="HW3" s="178">
        <v>6088.2306097014698</v>
      </c>
      <c r="HX3" s="178">
        <v>6060.1290904134603</v>
      </c>
      <c r="HY3" s="178">
        <v>2561.8560684128001</v>
      </c>
      <c r="HZ3" s="178" t="s">
        <v>288</v>
      </c>
      <c r="IA3" s="178" t="s">
        <v>288</v>
      </c>
      <c r="IB3" s="178">
        <v>630039.03152860701</v>
      </c>
      <c r="IC3" s="178">
        <v>345639.49638163298</v>
      </c>
      <c r="ID3" s="178">
        <v>50493.135174507297</v>
      </c>
      <c r="IE3" s="178" t="s">
        <v>288</v>
      </c>
      <c r="IF3" s="178">
        <v>9916.7648395021497</v>
      </c>
      <c r="IG3" s="178">
        <v>624.16598568683901</v>
      </c>
      <c r="IH3" s="178"/>
    </row>
    <row r="4" spans="1:242" s="176" customFormat="1" ht="15">
      <c r="A4" t="s">
        <v>771</v>
      </c>
      <c r="B4" s="178">
        <v>1066450.4322100801</v>
      </c>
      <c r="C4" s="178">
        <v>1066450.4322100801</v>
      </c>
      <c r="D4" s="178">
        <v>292212.75396272202</v>
      </c>
      <c r="E4" s="178">
        <v>113142.299662337</v>
      </c>
      <c r="F4" s="178">
        <v>33434.710269700503</v>
      </c>
      <c r="G4" s="178">
        <v>8836023.2068107203</v>
      </c>
      <c r="H4" s="178">
        <v>2378986.5767858401</v>
      </c>
      <c r="I4" s="178">
        <v>397128.11433065002</v>
      </c>
      <c r="J4" s="178">
        <v>186068.040398702</v>
      </c>
      <c r="K4" s="178">
        <v>30037.2159679625</v>
      </c>
      <c r="L4" s="178">
        <v>6834680.4266661704</v>
      </c>
      <c r="M4" s="178">
        <v>1836038.32446948</v>
      </c>
      <c r="N4" s="178">
        <v>362343.22104992397</v>
      </c>
      <c r="O4" s="178">
        <v>169142.14792652399</v>
      </c>
      <c r="P4" s="178">
        <v>8438287.3694357499</v>
      </c>
      <c r="Q4" s="178">
        <v>1569998.13087693</v>
      </c>
      <c r="R4" s="178">
        <v>454534.45007611503</v>
      </c>
      <c r="S4" s="178">
        <v>242175.978346647</v>
      </c>
      <c r="T4" s="178">
        <v>92810.589306159498</v>
      </c>
      <c r="U4" s="178">
        <v>2723.5795497458098</v>
      </c>
      <c r="V4" s="178">
        <v>3494.2787345141701</v>
      </c>
      <c r="W4">
        <v>907269.87149646098</v>
      </c>
      <c r="X4">
        <v>181399.508874486</v>
      </c>
      <c r="Y4">
        <v>34831.490123703901</v>
      </c>
      <c r="Z4">
        <v>18358.184567982498</v>
      </c>
      <c r="AA4">
        <v>1600.6787536347199</v>
      </c>
      <c r="AB4">
        <v>159.93434476862299</v>
      </c>
      <c r="AC4">
        <v>151.74478358925299</v>
      </c>
      <c r="AD4">
        <v>803.65852677783801</v>
      </c>
      <c r="AE4" s="178">
        <v>2518375.07963752</v>
      </c>
      <c r="AF4" s="178">
        <v>2518038.9877931699</v>
      </c>
      <c r="AG4" s="178">
        <v>550182.220861485</v>
      </c>
      <c r="AH4" s="178">
        <v>333372.36112850101</v>
      </c>
      <c r="AI4" s="178">
        <v>58392.109707592601</v>
      </c>
      <c r="AJ4" s="178">
        <v>5516.3784200628397</v>
      </c>
      <c r="AK4" s="178">
        <v>6336.0097745310604</v>
      </c>
      <c r="AL4" s="178">
        <v>3327.88145794504</v>
      </c>
      <c r="AM4">
        <v>685410.28172199649</v>
      </c>
      <c r="AN4" s="178">
        <v>1947168.7376053799</v>
      </c>
      <c r="AO4" s="178">
        <v>1947168.7376053799</v>
      </c>
      <c r="AP4" s="178">
        <v>340199.83000019297</v>
      </c>
      <c r="AQ4" s="178">
        <v>158739.47838802601</v>
      </c>
      <c r="AR4" s="178">
        <v>19923.3521499489</v>
      </c>
      <c r="AS4" s="178">
        <v>117.189486801021</v>
      </c>
      <c r="AT4" s="178">
        <v>2078125.8617258</v>
      </c>
      <c r="AU4" s="178">
        <v>2078125.8617258</v>
      </c>
      <c r="AV4" s="178">
        <v>333321.31959513499</v>
      </c>
      <c r="AW4" s="178">
        <v>273927.73096139397</v>
      </c>
      <c r="AX4" s="178">
        <v>40384.665140117802</v>
      </c>
      <c r="AY4" s="178">
        <v>11412.644102248099</v>
      </c>
      <c r="AZ4" s="178">
        <v>4946469.4389524702</v>
      </c>
      <c r="BA4" s="178">
        <v>3998844.7671006201</v>
      </c>
      <c r="BB4" s="178">
        <v>951897.84521070495</v>
      </c>
      <c r="BC4" s="178">
        <v>423289.17770548502</v>
      </c>
      <c r="BD4" s="178">
        <v>26921.109606039401</v>
      </c>
      <c r="BE4" s="178">
        <v>9920.4102229058208</v>
      </c>
      <c r="BF4" s="178">
        <v>4015.5882576932299</v>
      </c>
      <c r="BG4">
        <v>1466458.5668933501</v>
      </c>
      <c r="BH4">
        <v>356127.01090859401</v>
      </c>
      <c r="BI4">
        <v>74990.991819171904</v>
      </c>
      <c r="BJ4">
        <v>36887.304562367499</v>
      </c>
      <c r="BK4">
        <v>5726.3420403216396</v>
      </c>
      <c r="BL4">
        <v>1314.2214679920701</v>
      </c>
      <c r="BM4" s="178">
        <v>296075014.12899601</v>
      </c>
      <c r="BN4" s="178">
        <v>8775106.9924938008</v>
      </c>
      <c r="BO4" s="178">
        <v>4085841.20500891</v>
      </c>
      <c r="BP4" s="178">
        <v>993905.17805482098</v>
      </c>
      <c r="BQ4" s="178">
        <v>354253.67946928198</v>
      </c>
      <c r="BR4" s="178">
        <v>98551.431904603101</v>
      </c>
      <c r="BS4">
        <v>621212.41160265997</v>
      </c>
      <c r="BT4">
        <v>621212.41160265997</v>
      </c>
      <c r="BU4">
        <v>144571.70878403899</v>
      </c>
      <c r="BV4">
        <v>79958.724592084807</v>
      </c>
      <c r="BW4">
        <v>5658.2846235610205</v>
      </c>
      <c r="BX4">
        <v>2392.7925799976501</v>
      </c>
      <c r="BY4">
        <v>265.10248609390601</v>
      </c>
      <c r="BZ4" s="178">
        <v>1289651.2438449501</v>
      </c>
      <c r="CA4" s="178">
        <v>1289651.2438449501</v>
      </c>
      <c r="CB4" s="178">
        <v>373946.909814296</v>
      </c>
      <c r="CC4" s="178">
        <v>247583.33302246701</v>
      </c>
      <c r="CD4" s="178">
        <v>64653.864556773202</v>
      </c>
      <c r="CE4" s="178">
        <v>4298.6731526804397</v>
      </c>
      <c r="CF4" s="178" t="s">
        <v>288</v>
      </c>
      <c r="CG4" s="178">
        <v>3242218.7559317402</v>
      </c>
      <c r="CH4" s="178">
        <v>2644819.8999650399</v>
      </c>
      <c r="CI4" s="178">
        <v>922284.35918575898</v>
      </c>
      <c r="CJ4" s="178">
        <v>317147.76642827399</v>
      </c>
      <c r="CK4" s="178">
        <v>166060.26597182799</v>
      </c>
      <c r="CL4" s="178">
        <v>62048.620768995897</v>
      </c>
      <c r="CM4" s="178">
        <v>1912688.62184566</v>
      </c>
      <c r="CN4" s="178">
        <v>1912688.62184566</v>
      </c>
      <c r="CO4" s="178">
        <v>298268.30455512099</v>
      </c>
      <c r="CP4" s="178">
        <v>176753.500545683</v>
      </c>
      <c r="CQ4" s="178">
        <v>20077.498525606101</v>
      </c>
      <c r="CR4" s="178">
        <v>544.95461891999105</v>
      </c>
      <c r="CS4" s="178">
        <v>353.50541705486302</v>
      </c>
      <c r="CT4" s="178">
        <v>9732.1964786608605</v>
      </c>
      <c r="CU4" s="178">
        <v>2214.7628921476498</v>
      </c>
      <c r="CV4" s="178">
        <v>1430.66382453545</v>
      </c>
      <c r="CW4" s="178" t="s">
        <v>288</v>
      </c>
      <c r="CX4" s="178">
        <v>2797848.7113342499</v>
      </c>
      <c r="CY4" s="178">
        <v>2797848.7113342499</v>
      </c>
      <c r="CZ4" s="178">
        <v>773042.70813104103</v>
      </c>
      <c r="DA4" s="178">
        <v>391541.309567663</v>
      </c>
      <c r="DB4" s="178">
        <v>156346.666448465</v>
      </c>
      <c r="DC4" s="178">
        <v>63.491386573511697</v>
      </c>
      <c r="DD4">
        <v>864675.43758961803</v>
      </c>
      <c r="DE4">
        <v>864675.43758961803</v>
      </c>
      <c r="DF4">
        <v>302966.35812838102</v>
      </c>
      <c r="DG4">
        <v>141555.87517526999</v>
      </c>
      <c r="DH4">
        <v>28174.865539152899</v>
      </c>
      <c r="DI4">
        <v>9606.1470717907305</v>
      </c>
      <c r="DJ4">
        <v>337.29498229073602</v>
      </c>
      <c r="DK4" s="178">
        <v>653005.78422779497</v>
      </c>
      <c r="DL4" s="178">
        <v>653005.78422779497</v>
      </c>
      <c r="DM4" s="178">
        <v>295577.891595439</v>
      </c>
      <c r="DN4" s="178">
        <v>218566.02704757001</v>
      </c>
      <c r="DO4" s="178">
        <v>40358.416100247399</v>
      </c>
      <c r="DP4" s="178">
        <v>20860046.182414699</v>
      </c>
      <c r="DQ4" s="178">
        <v>20860046.182414699</v>
      </c>
      <c r="DR4" s="178">
        <v>8398154.1738170106</v>
      </c>
      <c r="DS4" s="178">
        <v>2680117.11963611</v>
      </c>
      <c r="DT4" s="178">
        <v>741538.74500049697</v>
      </c>
      <c r="DU4" s="178">
        <v>249812.72180914201</v>
      </c>
      <c r="DV4" s="178">
        <v>132657.57053145699</v>
      </c>
      <c r="DW4" s="178">
        <v>227104.93963822399</v>
      </c>
      <c r="DX4" s="178">
        <v>227104.93963822399</v>
      </c>
      <c r="DY4" s="178">
        <v>69723.338093163999</v>
      </c>
      <c r="DZ4" s="178">
        <v>37719.191871734998</v>
      </c>
      <c r="EA4" s="178">
        <v>4978.5526561564402</v>
      </c>
      <c r="EB4" s="178">
        <v>8713.9307582871697</v>
      </c>
      <c r="EC4" s="178" t="s">
        <v>288</v>
      </c>
      <c r="ED4" s="178">
        <v>1006626.84213082</v>
      </c>
      <c r="EE4" s="178">
        <v>1006626.84213082</v>
      </c>
      <c r="EF4" s="178">
        <v>390098.607830717</v>
      </c>
      <c r="EG4" s="178">
        <v>123688.028757703</v>
      </c>
      <c r="EH4" s="178">
        <v>36708.171934593302</v>
      </c>
      <c r="EI4" s="178">
        <v>8384.6101236904797</v>
      </c>
      <c r="EJ4">
        <v>998624.95223893097</v>
      </c>
      <c r="EK4">
        <v>996871.84096858697</v>
      </c>
      <c r="EL4">
        <v>352392.59270787</v>
      </c>
      <c r="EM4">
        <v>170426.75352374901</v>
      </c>
      <c r="EN4">
        <v>40899.262321518698</v>
      </c>
      <c r="EO4">
        <v>11067.761975477801</v>
      </c>
      <c r="EP4">
        <v>1121.36584948479</v>
      </c>
      <c r="EQ4" t="s">
        <v>288</v>
      </c>
      <c r="ER4" s="178">
        <v>1183931.4380326299</v>
      </c>
      <c r="ES4" s="178">
        <v>1183931.4380326299</v>
      </c>
      <c r="ET4" s="178">
        <v>475199.056499478</v>
      </c>
      <c r="EU4" s="178">
        <v>248176.75437651799</v>
      </c>
      <c r="EV4" s="178">
        <v>41026.101304107899</v>
      </c>
      <c r="EW4" s="178">
        <v>7701.1674936766403</v>
      </c>
      <c r="EX4" s="178" t="s">
        <v>288</v>
      </c>
      <c r="EY4" s="178">
        <v>1434.35107196784</v>
      </c>
      <c r="EZ4">
        <v>2211556.2311117901</v>
      </c>
      <c r="FA4">
        <v>898955.545648125</v>
      </c>
      <c r="FB4">
        <v>274060.880562098</v>
      </c>
      <c r="FC4">
        <v>138749.93894110899</v>
      </c>
      <c r="FD4">
        <v>32819.835514834303</v>
      </c>
      <c r="FE4">
        <v>11063.540179232999</v>
      </c>
      <c r="FF4" s="178">
        <v>23119.2113722221</v>
      </c>
      <c r="FG4" s="178">
        <v>2568.45203787224</v>
      </c>
      <c r="FH4" s="178">
        <v>4839.7688430129901</v>
      </c>
      <c r="FI4" s="178">
        <v>2011.40134734853</v>
      </c>
      <c r="FJ4" s="178">
        <v>1042.7696920646899</v>
      </c>
      <c r="FK4" s="178">
        <v>473.54511057671903</v>
      </c>
      <c r="FL4" s="178">
        <v>1199.5541351479999</v>
      </c>
      <c r="FM4">
        <v>278757.22773500101</v>
      </c>
      <c r="FN4">
        <v>271542.52911768499</v>
      </c>
      <c r="FO4">
        <v>90983.081555366603</v>
      </c>
      <c r="FP4">
        <v>44148.145369846003</v>
      </c>
      <c r="FQ4">
        <v>11033.847356194001</v>
      </c>
      <c r="FR4">
        <v>2082.0878854999601</v>
      </c>
      <c r="FS4" t="s">
        <v>288</v>
      </c>
      <c r="FT4" t="s">
        <v>288</v>
      </c>
      <c r="FU4" s="178">
        <v>1882152.04991469</v>
      </c>
      <c r="FV4" s="178">
        <v>959481.50256942306</v>
      </c>
      <c r="FW4" s="178">
        <v>636891.32411529799</v>
      </c>
      <c r="FX4" s="178">
        <v>236747.99356551</v>
      </c>
      <c r="FY4" s="178">
        <v>43922.400195186601</v>
      </c>
      <c r="FZ4" s="178">
        <v>2182747.3012424</v>
      </c>
      <c r="GA4" s="178">
        <v>1267292.07023977</v>
      </c>
      <c r="GB4" s="178">
        <v>479567.78956273902</v>
      </c>
      <c r="GC4" s="178">
        <v>252172.41978079101</v>
      </c>
      <c r="GD4" s="178">
        <v>151734.27993597899</v>
      </c>
      <c r="GE4" s="178">
        <v>5064579.7199788401</v>
      </c>
      <c r="GF4" s="178">
        <v>1902401.1107409999</v>
      </c>
      <c r="GG4" s="178">
        <v>1004924.7870348101</v>
      </c>
      <c r="GH4" s="178">
        <v>270097.57786048198</v>
      </c>
      <c r="GI4" s="178">
        <v>260886.51660602301</v>
      </c>
      <c r="GJ4" s="178">
        <v>37386.752246319003</v>
      </c>
      <c r="GK4" s="178">
        <v>59.995565490767703</v>
      </c>
      <c r="GL4" s="178">
        <v>2826.6423129514601</v>
      </c>
      <c r="GM4">
        <v>454377.72550050297</v>
      </c>
      <c r="GN4">
        <v>454377.72550050297</v>
      </c>
      <c r="GO4">
        <v>121628.315696716</v>
      </c>
      <c r="GP4">
        <v>49104.032264177302</v>
      </c>
      <c r="GQ4">
        <v>8609.5469654338503</v>
      </c>
      <c r="GR4">
        <v>1493.04299573199</v>
      </c>
      <c r="GS4">
        <v>626.94074992787705</v>
      </c>
      <c r="GT4">
        <v>946.98667262022695</v>
      </c>
      <c r="GU4">
        <v>219728.53532629501</v>
      </c>
      <c r="GV4">
        <v>219728.53532629501</v>
      </c>
      <c r="GW4">
        <v>79760.229885253604</v>
      </c>
      <c r="GX4">
        <v>36294.029377280203</v>
      </c>
      <c r="GY4">
        <v>9923.3851639816203</v>
      </c>
      <c r="GZ4">
        <v>2178.8122870209399</v>
      </c>
      <c r="HA4">
        <v>442.94780783816702</v>
      </c>
      <c r="HB4">
        <v>305.92218005776698</v>
      </c>
      <c r="HC4">
        <v>303.36545945698902</v>
      </c>
      <c r="HD4" s="178">
        <v>616.17169622728704</v>
      </c>
      <c r="HE4" s="178">
        <v>2897.34343059805</v>
      </c>
      <c r="HF4" s="178">
        <v>611391.24911742704</v>
      </c>
      <c r="HG4" s="178">
        <v>611391.24911742704</v>
      </c>
      <c r="HH4" s="178">
        <v>246904.86948078801</v>
      </c>
      <c r="HI4" s="178">
        <v>166844.400454941</v>
      </c>
      <c r="HJ4" s="178">
        <v>53323.539801083702</v>
      </c>
      <c r="HK4" s="178">
        <v>21056.105855095298</v>
      </c>
      <c r="HL4" s="178">
        <v>1899.5781924087501</v>
      </c>
      <c r="HM4" s="178" t="s">
        <v>288</v>
      </c>
      <c r="HN4" s="178">
        <v>1561.1223913825099</v>
      </c>
      <c r="HO4" s="178">
        <v>1157.6950853849401</v>
      </c>
      <c r="HP4" s="178">
        <v>625.09752427122805</v>
      </c>
      <c r="HQ4" s="178">
        <v>831.78229640310803</v>
      </c>
      <c r="HR4" s="178">
        <v>144.104308999035</v>
      </c>
      <c r="HS4" s="178" t="s">
        <v>288</v>
      </c>
      <c r="HT4" s="178">
        <v>3221.2471240847499</v>
      </c>
      <c r="HU4" s="178">
        <v>2595.1769724789001</v>
      </c>
      <c r="HV4" s="178">
        <v>29631.493301094099</v>
      </c>
      <c r="HW4" s="178">
        <v>11627.895759317</v>
      </c>
      <c r="HX4" s="178">
        <v>9350.5569756470904</v>
      </c>
      <c r="HY4" s="178">
        <v>4219.4317536140097</v>
      </c>
      <c r="HZ4" s="178" t="s">
        <v>288</v>
      </c>
      <c r="IA4" s="178">
        <v>1869339.20948106</v>
      </c>
      <c r="IB4" s="178">
        <v>829617.98674133001</v>
      </c>
      <c r="IC4" s="178">
        <v>343889.31344830198</v>
      </c>
      <c r="ID4" s="178" t="s">
        <v>288</v>
      </c>
      <c r="IE4" s="178">
        <v>39808.564773676902</v>
      </c>
      <c r="IF4" s="178">
        <v>19328.9585873459</v>
      </c>
      <c r="IG4" s="178" t="s">
        <v>288</v>
      </c>
      <c r="IH4" s="178"/>
    </row>
    <row r="5" spans="1:242" s="176" customFormat="1" ht="15">
      <c r="A5" t="s">
        <v>772</v>
      </c>
      <c r="B5" s="178">
        <v>6457329.8208941696</v>
      </c>
      <c r="C5" s="178">
        <v>6162631.2851226004</v>
      </c>
      <c r="D5" s="178">
        <v>1594814.99123695</v>
      </c>
      <c r="E5" s="178">
        <v>2000596.1365588999</v>
      </c>
      <c r="F5" s="178">
        <v>4062813.5785862301</v>
      </c>
      <c r="G5" s="178">
        <v>2115899.9420982501</v>
      </c>
      <c r="H5" s="178">
        <v>653996.95919220604</v>
      </c>
      <c r="I5" s="178">
        <v>175258.29441627301</v>
      </c>
      <c r="J5" s="178">
        <v>198786.066765214</v>
      </c>
      <c r="K5" s="178">
        <v>620325.78630963003</v>
      </c>
      <c r="L5" s="178">
        <v>7408321.9909968898</v>
      </c>
      <c r="M5" s="178">
        <v>1622848.68825627</v>
      </c>
      <c r="N5" s="178">
        <v>456456.51506695303</v>
      </c>
      <c r="O5" s="178">
        <v>308181.097453236</v>
      </c>
      <c r="P5" s="178">
        <v>2118455.4151365901</v>
      </c>
      <c r="Q5" s="178">
        <v>428625.15870010603</v>
      </c>
      <c r="R5" s="178">
        <v>93860.994612948605</v>
      </c>
      <c r="S5" s="178">
        <v>93198.760018330606</v>
      </c>
      <c r="T5" s="178">
        <v>9464.7161478857906</v>
      </c>
      <c r="U5" s="178">
        <v>2758.0053369819502</v>
      </c>
      <c r="V5" s="178">
        <v>4171.2066494168203</v>
      </c>
      <c r="W5">
        <v>109181.48787516</v>
      </c>
      <c r="X5">
        <v>20807.170405673402</v>
      </c>
      <c r="Y5">
        <v>4337.3089259320104</v>
      </c>
      <c r="Z5">
        <v>2359.8305754134199</v>
      </c>
      <c r="AA5">
        <v>345.607804627164</v>
      </c>
      <c r="AB5">
        <v>711.65823585812996</v>
      </c>
      <c r="AC5">
        <v>957.20582306786798</v>
      </c>
      <c r="AD5" t="s">
        <v>288</v>
      </c>
      <c r="AE5" s="178" t="s">
        <v>288</v>
      </c>
      <c r="AF5" s="178">
        <v>17651.195989960499</v>
      </c>
      <c r="AG5" s="178">
        <v>14598.8137584739</v>
      </c>
      <c r="AH5" s="178">
        <v>4395.0408967155499</v>
      </c>
      <c r="AI5" s="178">
        <v>29727.163980265901</v>
      </c>
      <c r="AJ5" s="178">
        <v>6896.7005564785904</v>
      </c>
      <c r="AK5" s="178">
        <v>576.63362362860403</v>
      </c>
      <c r="AL5" s="178">
        <v>1307.71958512692</v>
      </c>
      <c r="AM5">
        <v>731993.68324632605</v>
      </c>
      <c r="AN5" s="178">
        <v>284499.24328809697</v>
      </c>
      <c r="AO5" s="178">
        <v>284499.24328809697</v>
      </c>
      <c r="AP5" s="178">
        <v>90814.934858541994</v>
      </c>
      <c r="AQ5" s="178">
        <v>37088.117403702301</v>
      </c>
      <c r="AR5" s="178">
        <v>10132.3473059278</v>
      </c>
      <c r="AS5" s="178">
        <v>798.78281132122299</v>
      </c>
      <c r="AT5" s="178">
        <v>399315.076748255</v>
      </c>
      <c r="AU5" s="178">
        <v>399315.076748255</v>
      </c>
      <c r="AV5" s="178">
        <v>60944.887976100203</v>
      </c>
      <c r="AW5" s="178">
        <v>40570.531627616103</v>
      </c>
      <c r="AX5" s="178">
        <v>4474.2390572925297</v>
      </c>
      <c r="AY5" s="178">
        <v>3791.2845146313198</v>
      </c>
      <c r="AZ5" s="178">
        <v>8454374.4176815897</v>
      </c>
      <c r="BA5" s="178">
        <v>6471729.9436124302</v>
      </c>
      <c r="BB5" s="178">
        <v>1988858.1795355999</v>
      </c>
      <c r="BC5" s="178">
        <v>601323.07064806297</v>
      </c>
      <c r="BD5" s="178">
        <v>52757.929498854101</v>
      </c>
      <c r="BE5" s="178">
        <v>19717.027621625501</v>
      </c>
      <c r="BF5" s="178">
        <v>9144.8843339842806</v>
      </c>
      <c r="BG5">
        <v>166517.46470266301</v>
      </c>
      <c r="BH5">
        <v>48712.1774228168</v>
      </c>
      <c r="BI5">
        <v>9895.3101678790499</v>
      </c>
      <c r="BJ5">
        <v>8522.6641186988199</v>
      </c>
      <c r="BK5">
        <v>54199.907670402099</v>
      </c>
      <c r="BL5">
        <v>12624.0955410483</v>
      </c>
      <c r="BM5" s="178">
        <v>594674734.22366405</v>
      </c>
      <c r="BN5" s="178">
        <v>1216993.29956914</v>
      </c>
      <c r="BO5" s="178">
        <v>581575.85751610203</v>
      </c>
      <c r="BP5" s="178">
        <v>218106.06387513899</v>
      </c>
      <c r="BQ5" s="178">
        <v>122030.534862677</v>
      </c>
      <c r="BR5" s="178">
        <v>199091.74053168</v>
      </c>
      <c r="BS5">
        <v>84597.514329795798</v>
      </c>
      <c r="BT5">
        <v>84597.514329795798</v>
      </c>
      <c r="BU5">
        <v>22765.873679116299</v>
      </c>
      <c r="BV5">
        <v>8241.7273865274292</v>
      </c>
      <c r="BW5">
        <v>1175.1887236047501</v>
      </c>
      <c r="BX5">
        <v>798.91427882454104</v>
      </c>
      <c r="BY5">
        <v>459.62302516103</v>
      </c>
      <c r="BZ5" s="178">
        <v>602137.46291653102</v>
      </c>
      <c r="CA5" s="178">
        <v>602137.46291653102</v>
      </c>
      <c r="CB5" s="178">
        <v>210858.93678247399</v>
      </c>
      <c r="CC5" s="178">
        <v>38026.278086903498</v>
      </c>
      <c r="CD5" s="178">
        <v>1733.6619252416101</v>
      </c>
      <c r="CE5" s="178">
        <v>1235.55729955079</v>
      </c>
      <c r="CF5" s="178" t="s">
        <v>288</v>
      </c>
      <c r="CG5" s="178">
        <v>556165.872164845</v>
      </c>
      <c r="CH5" s="178">
        <v>409483.07735162199</v>
      </c>
      <c r="CI5" s="178">
        <v>209606.02260663299</v>
      </c>
      <c r="CJ5" s="178">
        <v>248579.994230804</v>
      </c>
      <c r="CK5" s="178">
        <v>250317.950272432</v>
      </c>
      <c r="CL5" s="178">
        <v>89417.529264553494</v>
      </c>
      <c r="CM5" s="178">
        <v>211743.991124705</v>
      </c>
      <c r="CN5" s="178">
        <v>211743.991124705</v>
      </c>
      <c r="CO5" s="178">
        <v>62532.7595790411</v>
      </c>
      <c r="CP5" s="178">
        <v>20698.6433941695</v>
      </c>
      <c r="CQ5" s="178">
        <v>8789.7779177504199</v>
      </c>
      <c r="CR5" s="178">
        <v>3329.4539382873199</v>
      </c>
      <c r="CS5" s="178">
        <v>16468.330114679698</v>
      </c>
      <c r="CT5" s="178">
        <v>1435.93632581568</v>
      </c>
      <c r="CU5" s="178">
        <v>2064.5216116004399</v>
      </c>
      <c r="CV5" s="178">
        <v>5862.31749459404</v>
      </c>
      <c r="CW5" s="178">
        <v>4567.6256663336899</v>
      </c>
      <c r="CX5" s="178">
        <v>1114970.8264305301</v>
      </c>
      <c r="CY5" s="178">
        <v>1114970.8264305301</v>
      </c>
      <c r="CZ5" s="178">
        <v>368830.35042118398</v>
      </c>
      <c r="DA5" s="178">
        <v>657776.89550913102</v>
      </c>
      <c r="DB5" s="178">
        <v>722137.85389203206</v>
      </c>
      <c r="DC5" s="178">
        <v>185289.293660419</v>
      </c>
      <c r="DD5">
        <v>67260.095468825399</v>
      </c>
      <c r="DE5">
        <v>67260.095468825399</v>
      </c>
      <c r="DF5">
        <v>28006.709654394301</v>
      </c>
      <c r="DG5">
        <v>17113.956041317098</v>
      </c>
      <c r="DH5">
        <v>16548.347728248002</v>
      </c>
      <c r="DI5">
        <v>6780.7468382601901</v>
      </c>
      <c r="DJ5">
        <v>1887.74999196301</v>
      </c>
      <c r="DK5" s="178">
        <v>364227.11401692999</v>
      </c>
      <c r="DL5" s="178">
        <v>364227.11401692999</v>
      </c>
      <c r="DM5" s="178">
        <v>115782.773463454</v>
      </c>
      <c r="DN5" s="178">
        <v>58775.433722010501</v>
      </c>
      <c r="DO5" s="178">
        <v>15709.5332528044</v>
      </c>
      <c r="DP5" s="178">
        <v>8061286.1888433499</v>
      </c>
      <c r="DQ5" s="178">
        <v>8061286.1888433499</v>
      </c>
      <c r="DR5" s="178">
        <v>3890413.1394396601</v>
      </c>
      <c r="DS5" s="178">
        <v>4480463.5788561897</v>
      </c>
      <c r="DT5" s="178">
        <v>2178753.62395267</v>
      </c>
      <c r="DU5" s="178">
        <v>2107770.7116673798</v>
      </c>
      <c r="DV5" s="178">
        <v>1773856.1039913599</v>
      </c>
      <c r="DW5" s="178">
        <v>31041.602683600398</v>
      </c>
      <c r="DX5" s="178">
        <v>31041.602683600398</v>
      </c>
      <c r="DY5" s="178">
        <v>17806.024782791101</v>
      </c>
      <c r="DZ5" s="178">
        <v>8520.7622165161301</v>
      </c>
      <c r="EA5" s="178">
        <v>6282.1757808295097</v>
      </c>
      <c r="EB5" s="178">
        <v>635.31804168283804</v>
      </c>
      <c r="EC5" s="178">
        <v>10817.7828807478</v>
      </c>
      <c r="ED5" s="178">
        <v>364361.93511022499</v>
      </c>
      <c r="EE5" s="178">
        <v>364361.93511022499</v>
      </c>
      <c r="EF5" s="178">
        <v>127729.776624481</v>
      </c>
      <c r="EG5" s="178">
        <v>66428.4611197005</v>
      </c>
      <c r="EH5" s="178">
        <v>23981.429434650301</v>
      </c>
      <c r="EI5" s="178">
        <v>22073.2820621844</v>
      </c>
      <c r="EJ5">
        <v>201763.44339194999</v>
      </c>
      <c r="EK5">
        <v>201763.44339194999</v>
      </c>
      <c r="EL5">
        <v>69416.374965575407</v>
      </c>
      <c r="EM5">
        <v>53203.699828823403</v>
      </c>
      <c r="EN5">
        <v>28955.8764388981</v>
      </c>
      <c r="EO5">
        <v>16145.420164393099</v>
      </c>
      <c r="EP5">
        <v>5284.9244892298802</v>
      </c>
      <c r="EQ5">
        <v>2271.6419612248601</v>
      </c>
      <c r="ER5" s="178">
        <v>19085.8942666078</v>
      </c>
      <c r="ES5" s="178">
        <v>19085.8942666078</v>
      </c>
      <c r="ET5" s="178">
        <v>15507.492641409401</v>
      </c>
      <c r="EU5" s="178">
        <v>24831.5579237399</v>
      </c>
      <c r="EV5" s="178">
        <v>30282.246677943</v>
      </c>
      <c r="EW5" s="178">
        <v>19680.098699159</v>
      </c>
      <c r="EX5" s="178">
        <v>9740.2356837620991</v>
      </c>
      <c r="EY5" s="178">
        <v>4726.2488398913301</v>
      </c>
      <c r="EZ5">
        <v>963502.20523977699</v>
      </c>
      <c r="FA5">
        <v>386843.200468253</v>
      </c>
      <c r="FB5">
        <v>134742.52768869899</v>
      </c>
      <c r="FC5">
        <v>74946.194485613407</v>
      </c>
      <c r="FD5">
        <v>24711.8388345801</v>
      </c>
      <c r="FE5">
        <v>6783.5344962611398</v>
      </c>
      <c r="FF5" s="178">
        <v>1694302.7948946999</v>
      </c>
      <c r="FG5" s="178">
        <v>1694302.7948946999</v>
      </c>
      <c r="FH5" s="178">
        <v>425941.56640190998</v>
      </c>
      <c r="FI5" s="178">
        <v>215720.92143432901</v>
      </c>
      <c r="FJ5" s="178">
        <v>57514.221170182602</v>
      </c>
      <c r="FK5" s="178">
        <v>1648.05888573215</v>
      </c>
      <c r="FL5" s="178">
        <v>1986.3730138349199</v>
      </c>
      <c r="FM5">
        <v>9685.8784134610796</v>
      </c>
      <c r="FN5">
        <v>9685.8784134610796</v>
      </c>
      <c r="FO5">
        <v>3486.2022924467201</v>
      </c>
      <c r="FP5">
        <v>1576.3859268180199</v>
      </c>
      <c r="FQ5">
        <v>807.48176259681497</v>
      </c>
      <c r="FR5">
        <v>303.58752574359301</v>
      </c>
      <c r="FS5">
        <v>189.35940312062999</v>
      </c>
      <c r="FT5">
        <v>127.58086001015501</v>
      </c>
      <c r="FU5" s="178">
        <v>719845.48008773802</v>
      </c>
      <c r="FV5" s="178">
        <v>287488.28804103</v>
      </c>
      <c r="FW5" s="178">
        <v>101634.16962724501</v>
      </c>
      <c r="FX5" s="178">
        <v>64544.457082170797</v>
      </c>
      <c r="FY5" s="178">
        <v>158744.046148011</v>
      </c>
      <c r="FZ5" s="178">
        <v>769367.26828780398</v>
      </c>
      <c r="GA5" s="178">
        <v>428791.21505533101</v>
      </c>
      <c r="GB5" s="178">
        <v>189151.866962609</v>
      </c>
      <c r="GC5" s="178">
        <v>99690.430665522799</v>
      </c>
      <c r="GD5" s="178">
        <v>175220.43333655401</v>
      </c>
      <c r="GE5" s="178">
        <v>268837.20606037998</v>
      </c>
      <c r="GF5" s="178">
        <v>121195.670525347</v>
      </c>
      <c r="GG5" s="178">
        <v>49407.659856504601</v>
      </c>
      <c r="GH5" s="178">
        <v>484690.53008805099</v>
      </c>
      <c r="GI5" s="178">
        <v>149776.22493595001</v>
      </c>
      <c r="GJ5" s="178">
        <v>195719.641824886</v>
      </c>
      <c r="GK5" s="178">
        <v>336505.39987425</v>
      </c>
      <c r="GL5" s="178">
        <v>261843.49075591401</v>
      </c>
      <c r="GM5">
        <v>64722.0067666049</v>
      </c>
      <c r="GN5">
        <v>64722.0067666049</v>
      </c>
      <c r="GO5">
        <v>15834.1508650416</v>
      </c>
      <c r="GP5">
        <v>9385.1019743199904</v>
      </c>
      <c r="GQ5">
        <v>3353.6311391893801</v>
      </c>
      <c r="GR5">
        <v>2816.4389894742199</v>
      </c>
      <c r="GS5">
        <v>353.50829884931602</v>
      </c>
      <c r="GT5">
        <v>369.36758242594101</v>
      </c>
      <c r="GU5">
        <v>36503.657886271903</v>
      </c>
      <c r="GV5">
        <v>36503.657886271903</v>
      </c>
      <c r="GW5">
        <v>13464.874378238699</v>
      </c>
      <c r="GX5">
        <v>7378.27937009159</v>
      </c>
      <c r="GY5">
        <v>2612.22190247962</v>
      </c>
      <c r="GZ5">
        <v>1272.8754260696701</v>
      </c>
      <c r="HA5">
        <v>209.418382109574</v>
      </c>
      <c r="HB5">
        <v>158.58279945643099</v>
      </c>
      <c r="HC5">
        <v>301.041747616907</v>
      </c>
      <c r="HD5" s="178">
        <v>118491.971252587</v>
      </c>
      <c r="HE5" s="178">
        <v>31148.060909184798</v>
      </c>
      <c r="HF5" s="178">
        <v>37363.118342846101</v>
      </c>
      <c r="HG5" s="178">
        <v>37363.118342846101</v>
      </c>
      <c r="HH5" s="178">
        <v>24101.057226414501</v>
      </c>
      <c r="HI5" s="178">
        <v>22906.266027695099</v>
      </c>
      <c r="HJ5" s="178">
        <v>11599.1360996557</v>
      </c>
      <c r="HK5" s="178">
        <v>13316.0697417135</v>
      </c>
      <c r="HL5" s="178">
        <v>7108.4251506750797</v>
      </c>
      <c r="HM5" s="178" t="s">
        <v>288</v>
      </c>
      <c r="HN5" s="178">
        <v>608.08526917229904</v>
      </c>
      <c r="HO5" s="178">
        <v>989.18967468257097</v>
      </c>
      <c r="HP5" s="178">
        <v>228.59287969222601</v>
      </c>
      <c r="HQ5" s="178">
        <v>421.56183934672703</v>
      </c>
      <c r="HR5" s="178">
        <v>1716.8641726212099</v>
      </c>
      <c r="HS5" s="178">
        <v>874.25600966050104</v>
      </c>
      <c r="HT5" s="178">
        <v>4208.6075988503699</v>
      </c>
      <c r="HU5" s="178">
        <v>1584.5220661702599</v>
      </c>
      <c r="HV5" s="178">
        <v>5746.1598867733201</v>
      </c>
      <c r="HW5" s="178">
        <v>4556.12454627643</v>
      </c>
      <c r="HX5" s="178">
        <v>8769.0903457564309</v>
      </c>
      <c r="HY5" s="178">
        <v>2883.2213066038798</v>
      </c>
      <c r="HZ5" s="178" t="s">
        <v>288</v>
      </c>
      <c r="IA5" s="178">
        <v>4565.4889643225997</v>
      </c>
      <c r="IB5" s="178" t="s">
        <v>288</v>
      </c>
      <c r="IC5" s="178">
        <v>4409.4720722483098</v>
      </c>
      <c r="ID5" s="178">
        <v>1328.3090571622699</v>
      </c>
      <c r="IE5" s="178" t="s">
        <v>288</v>
      </c>
      <c r="IF5" s="178">
        <v>248.76252516873399</v>
      </c>
      <c r="IG5" s="178">
        <v>262.08826930467598</v>
      </c>
      <c r="IH5" s="178"/>
    </row>
    <row r="6" spans="1:242" s="176" customFormat="1" ht="15">
      <c r="A6" t="s">
        <v>773</v>
      </c>
      <c r="B6" s="178">
        <v>4221389.0183707904</v>
      </c>
      <c r="C6" s="178">
        <v>4221389.0183707904</v>
      </c>
      <c r="D6" s="178">
        <v>1175274.95757588</v>
      </c>
      <c r="E6" s="178">
        <v>829237.01730804297</v>
      </c>
      <c r="F6" s="178">
        <v>3927531.7721816399</v>
      </c>
      <c r="G6" s="178">
        <v>2164171.8001834499</v>
      </c>
      <c r="H6" s="178">
        <v>572938.34446013405</v>
      </c>
      <c r="I6" s="178">
        <v>228118.35472410399</v>
      </c>
      <c r="J6" s="178">
        <v>219901.12220802999</v>
      </c>
      <c r="K6" s="178">
        <v>192551.38064686701</v>
      </c>
      <c r="L6" s="178">
        <v>11734562.886099201</v>
      </c>
      <c r="M6" s="178">
        <v>3023596.2777732699</v>
      </c>
      <c r="N6" s="178">
        <v>850738.149109939</v>
      </c>
      <c r="O6" s="178">
        <v>616095.25354959001</v>
      </c>
      <c r="P6" s="178">
        <v>2305143.43425579</v>
      </c>
      <c r="Q6" s="178">
        <v>453316.28067508602</v>
      </c>
      <c r="R6" s="178">
        <v>128415.48686434</v>
      </c>
      <c r="S6" s="178">
        <v>31221.580098472401</v>
      </c>
      <c r="T6" s="178">
        <v>15456.856533283801</v>
      </c>
      <c r="U6" s="178">
        <v>3797.9535517150098</v>
      </c>
      <c r="V6" s="178">
        <v>776.92621262227397</v>
      </c>
      <c r="W6">
        <v>96492.365449860401</v>
      </c>
      <c r="X6">
        <v>18748.5886059082</v>
      </c>
      <c r="Y6">
        <v>3927.98569562696</v>
      </c>
      <c r="Z6">
        <v>1888.79649684018</v>
      </c>
      <c r="AA6">
        <v>827.67885190494803</v>
      </c>
      <c r="AB6">
        <v>197.79739682247799</v>
      </c>
      <c r="AC6">
        <v>579.485453657319</v>
      </c>
      <c r="AD6">
        <v>486.05871170670099</v>
      </c>
      <c r="AE6" s="178" t="s">
        <v>288</v>
      </c>
      <c r="AF6" s="178">
        <v>36236.142049207003</v>
      </c>
      <c r="AG6" s="178">
        <v>7067.3175160397604</v>
      </c>
      <c r="AH6" s="178">
        <v>9437.7572320080399</v>
      </c>
      <c r="AI6" s="178">
        <v>34887.797532116201</v>
      </c>
      <c r="AJ6" s="178">
        <v>6562.86152575081</v>
      </c>
      <c r="AK6" s="178">
        <v>6250.2267993096802</v>
      </c>
      <c r="AL6" s="178">
        <v>2236.4869504446201</v>
      </c>
      <c r="AM6">
        <v>722571.20532612805</v>
      </c>
      <c r="AN6" s="178">
        <v>299889.73739882401</v>
      </c>
      <c r="AO6" s="178">
        <v>299816.52995992801</v>
      </c>
      <c r="AP6" s="178">
        <v>60243.326088744703</v>
      </c>
      <c r="AQ6" s="178">
        <v>75089.460766640899</v>
      </c>
      <c r="AR6" s="178">
        <v>3725.2425047052202</v>
      </c>
      <c r="AS6" s="178">
        <v>8461.1817663788697</v>
      </c>
      <c r="AT6" s="178">
        <v>269163.29451154103</v>
      </c>
      <c r="AU6" s="178">
        <v>269163.29451154103</v>
      </c>
      <c r="AV6" s="178">
        <v>94570.370332845006</v>
      </c>
      <c r="AW6" s="178">
        <v>37819.653905088097</v>
      </c>
      <c r="AX6" s="178">
        <v>4010.4081584067299</v>
      </c>
      <c r="AY6" s="178">
        <v>129.31728716116001</v>
      </c>
      <c r="AZ6" s="178">
        <v>10878875.7826734</v>
      </c>
      <c r="BA6" s="178">
        <v>8999817.8569576107</v>
      </c>
      <c r="BB6" s="178">
        <v>2110473.0402147402</v>
      </c>
      <c r="BC6" s="178">
        <v>924135.47554334905</v>
      </c>
      <c r="BD6" s="178">
        <v>258757.447133134</v>
      </c>
      <c r="BE6" s="178">
        <v>110148.943744818</v>
      </c>
      <c r="BF6" s="178">
        <v>2386.1117746836499</v>
      </c>
      <c r="BG6">
        <v>112936.539448068</v>
      </c>
      <c r="BH6">
        <v>31476.266664699298</v>
      </c>
      <c r="BI6">
        <v>7133.3879498471797</v>
      </c>
      <c r="BJ6">
        <v>4567.4062975309098</v>
      </c>
      <c r="BK6">
        <v>41626.414417474902</v>
      </c>
      <c r="BL6">
        <v>8793.8344691052698</v>
      </c>
      <c r="BM6" s="178">
        <v>621066219.61547697</v>
      </c>
      <c r="BN6" s="178">
        <v>1323802.1948541601</v>
      </c>
      <c r="BO6" s="178">
        <v>624994.78570991603</v>
      </c>
      <c r="BP6" s="178">
        <v>241530.983257863</v>
      </c>
      <c r="BQ6" s="178">
        <v>240218.326424848</v>
      </c>
      <c r="BR6" s="178">
        <v>59471.702073312699</v>
      </c>
      <c r="BS6">
        <v>43457.0830594461</v>
      </c>
      <c r="BT6">
        <v>43860.545453611601</v>
      </c>
      <c r="BU6">
        <v>10785.9094118268</v>
      </c>
      <c r="BV6">
        <v>5826.5623179717904</v>
      </c>
      <c r="BW6">
        <v>794.79334460311702</v>
      </c>
      <c r="BX6">
        <v>294.66072129097398</v>
      </c>
      <c r="BY6">
        <v>358.62157691154903</v>
      </c>
      <c r="BZ6" s="178">
        <v>657506.52106281603</v>
      </c>
      <c r="CA6" s="178">
        <v>657506.52106281603</v>
      </c>
      <c r="CB6" s="178">
        <v>152544.84934533399</v>
      </c>
      <c r="CC6" s="178">
        <v>55460.601502109603</v>
      </c>
      <c r="CD6" s="178">
        <v>6921.5736774101097</v>
      </c>
      <c r="CE6" s="178">
        <v>2350.3976489923198</v>
      </c>
      <c r="CF6" s="178" t="s">
        <v>288</v>
      </c>
      <c r="CG6" s="178">
        <v>383548.87070507201</v>
      </c>
      <c r="CH6" s="178">
        <v>271032.52957654401</v>
      </c>
      <c r="CI6" s="178">
        <v>213692.917198204</v>
      </c>
      <c r="CJ6" s="178">
        <v>217494.245236352</v>
      </c>
      <c r="CK6" s="178">
        <v>290438.992787386</v>
      </c>
      <c r="CL6" s="178">
        <v>145123.141424175</v>
      </c>
      <c r="CM6" s="178">
        <v>164406.76437998901</v>
      </c>
      <c r="CN6" s="178">
        <v>164406.76437998901</v>
      </c>
      <c r="CO6" s="178">
        <v>59643.821777714002</v>
      </c>
      <c r="CP6" s="178">
        <v>14288.8795225754</v>
      </c>
      <c r="CQ6" s="178">
        <v>9883.3637829767194</v>
      </c>
      <c r="CR6" s="178">
        <v>1470.9613124280299</v>
      </c>
      <c r="CS6" s="178">
        <v>1003.85809111972</v>
      </c>
      <c r="CT6" s="178">
        <v>4676.0795347216699</v>
      </c>
      <c r="CU6" s="178">
        <v>2093.4725628247702</v>
      </c>
      <c r="CV6" s="178">
        <v>2026.5772592947301</v>
      </c>
      <c r="CW6" s="178">
        <v>1299.5082094480799</v>
      </c>
      <c r="CX6" s="178">
        <v>945365.51354650303</v>
      </c>
      <c r="CY6" s="178">
        <v>945365.51354650303</v>
      </c>
      <c r="CZ6" s="178">
        <v>346588.14430747402</v>
      </c>
      <c r="DA6" s="178">
        <v>523121.320976483</v>
      </c>
      <c r="DB6" s="178">
        <v>268346.21219624102</v>
      </c>
      <c r="DC6" s="178">
        <v>467680.92228621501</v>
      </c>
      <c r="DD6">
        <v>60981.653666504702</v>
      </c>
      <c r="DE6">
        <v>60981.653666504702</v>
      </c>
      <c r="DF6">
        <v>23701.012574823901</v>
      </c>
      <c r="DG6">
        <v>15773.3920752795</v>
      </c>
      <c r="DH6">
        <v>14368.145045007401</v>
      </c>
      <c r="DI6">
        <v>6839.7339776094695</v>
      </c>
      <c r="DJ6">
        <v>2098.4148335659502</v>
      </c>
      <c r="DK6" s="178">
        <v>313159.78997491999</v>
      </c>
      <c r="DL6" s="178">
        <v>313159.78997491999</v>
      </c>
      <c r="DM6" s="178">
        <v>93293.510391884702</v>
      </c>
      <c r="DN6" s="178">
        <v>57926.469849495297</v>
      </c>
      <c r="DO6" s="178">
        <v>17816.554335951299</v>
      </c>
      <c r="DP6" s="178">
        <v>5001278.0684726201</v>
      </c>
      <c r="DQ6" s="178">
        <v>5001278.0684726201</v>
      </c>
      <c r="DR6" s="178">
        <v>2274334.1080458299</v>
      </c>
      <c r="DS6" s="178">
        <v>3409799.25051877</v>
      </c>
      <c r="DT6" s="178">
        <v>2277340.7441429901</v>
      </c>
      <c r="DU6" s="178">
        <v>2064684.75391498</v>
      </c>
      <c r="DV6" s="178">
        <v>1126353.0014568099</v>
      </c>
      <c r="DW6" s="178">
        <v>57931.376914604603</v>
      </c>
      <c r="DX6" s="178">
        <v>57931.376914604603</v>
      </c>
      <c r="DY6" s="178">
        <v>17417.240889157001</v>
      </c>
      <c r="DZ6" s="178">
        <v>19168.506981733601</v>
      </c>
      <c r="EA6" s="178">
        <v>5612.7241722355902</v>
      </c>
      <c r="EB6" s="178">
        <v>5023.5371988833303</v>
      </c>
      <c r="EC6" s="178">
        <v>1467.21697049722</v>
      </c>
      <c r="ED6" s="178">
        <v>585154.88523318502</v>
      </c>
      <c r="EE6" s="178">
        <v>585154.88523318502</v>
      </c>
      <c r="EF6" s="178">
        <v>201654.515534148</v>
      </c>
      <c r="EG6" s="178">
        <v>93397.857681445705</v>
      </c>
      <c r="EH6" s="178">
        <v>34325.324926396701</v>
      </c>
      <c r="EI6" s="178">
        <v>26682.877051300798</v>
      </c>
      <c r="EJ6">
        <v>200060.771740964</v>
      </c>
      <c r="EK6">
        <v>200060.771740964</v>
      </c>
      <c r="EL6">
        <v>76320.378039813499</v>
      </c>
      <c r="EM6">
        <v>52148.8093163827</v>
      </c>
      <c r="EN6">
        <v>34947.840125931201</v>
      </c>
      <c r="EO6">
        <v>14273.710418918001</v>
      </c>
      <c r="EP6">
        <v>4921.2490307835596</v>
      </c>
      <c r="EQ6">
        <v>1453.2407794815899</v>
      </c>
      <c r="ER6" s="178" t="s">
        <v>288</v>
      </c>
      <c r="ES6" s="178">
        <v>17678.1149478599</v>
      </c>
      <c r="ET6" s="178">
        <v>69344.704766750307</v>
      </c>
      <c r="EU6" s="178">
        <v>17473.945349908099</v>
      </c>
      <c r="EV6" s="178">
        <v>13885.148504536901</v>
      </c>
      <c r="EW6" s="178" t="s">
        <v>288</v>
      </c>
      <c r="EX6" s="178" t="s">
        <v>288</v>
      </c>
      <c r="EY6" s="178">
        <v>13336.4073908885</v>
      </c>
      <c r="EZ6">
        <v>874707.71112118301</v>
      </c>
      <c r="FA6">
        <v>365580.44677075202</v>
      </c>
      <c r="FB6">
        <v>126822.993834668</v>
      </c>
      <c r="FC6">
        <v>59748.181464570203</v>
      </c>
      <c r="FD6">
        <v>20848.638777051099</v>
      </c>
      <c r="FE6">
        <v>7389.7187030428904</v>
      </c>
      <c r="FF6" s="178">
        <v>2147665.10806341</v>
      </c>
      <c r="FG6" s="178">
        <v>2147665.10806341</v>
      </c>
      <c r="FH6" s="178">
        <v>729168.60112920299</v>
      </c>
      <c r="FI6" s="178">
        <v>332265.76173636701</v>
      </c>
      <c r="FJ6" s="178">
        <v>60801.508411993702</v>
      </c>
      <c r="FK6" s="178">
        <v>13161.4039852598</v>
      </c>
      <c r="FL6" s="178">
        <v>18843.901160093199</v>
      </c>
      <c r="FM6">
        <v>6853.7472738843499</v>
      </c>
      <c r="FN6">
        <v>6860.7895823890503</v>
      </c>
      <c r="FO6">
        <v>2318.23677075146</v>
      </c>
      <c r="FP6">
        <v>1229.2133602553699</v>
      </c>
      <c r="FQ6">
        <v>523.88559456653195</v>
      </c>
      <c r="FR6">
        <v>337.68329591117202</v>
      </c>
      <c r="FS6">
        <v>685.47203227807995</v>
      </c>
      <c r="FT6">
        <v>386.77678890831203</v>
      </c>
      <c r="FU6" s="178">
        <v>1325207.32512622</v>
      </c>
      <c r="FV6" s="178">
        <v>542085.46097735001</v>
      </c>
      <c r="FW6" s="178">
        <v>218887.82777756499</v>
      </c>
      <c r="FX6" s="178">
        <v>254847.14753116699</v>
      </c>
      <c r="FY6" s="178">
        <v>201591.30706163801</v>
      </c>
      <c r="FZ6" s="178">
        <v>1199315.2073425199</v>
      </c>
      <c r="GA6" s="178">
        <v>592464.86033226596</v>
      </c>
      <c r="GB6" s="178">
        <v>275282.06406926701</v>
      </c>
      <c r="GC6" s="178">
        <v>96172.759502914705</v>
      </c>
      <c r="GD6" s="178">
        <v>285330.90680804302</v>
      </c>
      <c r="GE6" s="178">
        <v>195214.09092718101</v>
      </c>
      <c r="GF6" s="178">
        <v>27040.696252828799</v>
      </c>
      <c r="GG6" s="178">
        <v>77259.591797825095</v>
      </c>
      <c r="GH6" s="178">
        <v>330337.70761756599</v>
      </c>
      <c r="GI6" s="178">
        <v>184241.162867712</v>
      </c>
      <c r="GJ6" s="178">
        <v>414994.47987665102</v>
      </c>
      <c r="GK6" s="178">
        <v>196246.25691695799</v>
      </c>
      <c r="GL6" s="178">
        <v>137158.04495116</v>
      </c>
      <c r="GM6">
        <v>66453.6589529747</v>
      </c>
      <c r="GN6">
        <v>66453.6589529747</v>
      </c>
      <c r="GO6">
        <v>16915.074342819898</v>
      </c>
      <c r="GP6">
        <v>10893.8133461834</v>
      </c>
      <c r="GQ6">
        <v>3231.3304486827901</v>
      </c>
      <c r="GR6">
        <v>1682.3356085355099</v>
      </c>
      <c r="GS6">
        <v>142.71002863227201</v>
      </c>
      <c r="GT6">
        <v>87.536547370780596</v>
      </c>
      <c r="GU6">
        <v>66005.894529686106</v>
      </c>
      <c r="GV6">
        <v>66005.894529686106</v>
      </c>
      <c r="GW6">
        <v>28360.847882968199</v>
      </c>
      <c r="GX6">
        <v>12946.990563692199</v>
      </c>
      <c r="GY6">
        <v>3310.61361452867</v>
      </c>
      <c r="GZ6">
        <v>1773.36108023463</v>
      </c>
      <c r="HA6">
        <v>756.52606300377499</v>
      </c>
      <c r="HB6">
        <v>265.07985547206403</v>
      </c>
      <c r="HC6">
        <v>81.417847510498007</v>
      </c>
      <c r="HD6" s="178">
        <v>147149.302939827</v>
      </c>
      <c r="HE6" s="178">
        <v>57375.682753678797</v>
      </c>
      <c r="HF6" s="178">
        <v>36210.423499297103</v>
      </c>
      <c r="HG6" s="178">
        <v>36210.423499297103</v>
      </c>
      <c r="HH6" s="178">
        <v>20949.347665993901</v>
      </c>
      <c r="HI6" s="178">
        <v>37629.551672973299</v>
      </c>
      <c r="HJ6" s="178">
        <v>16837.512034191099</v>
      </c>
      <c r="HK6" s="178">
        <v>21404.817165570301</v>
      </c>
      <c r="HL6" s="178">
        <v>13638.3501250144</v>
      </c>
      <c r="HM6" s="178" t="s">
        <v>288</v>
      </c>
      <c r="HN6" s="178">
        <v>481.43056441550601</v>
      </c>
      <c r="HO6" s="178">
        <v>2195.6637411328302</v>
      </c>
      <c r="HP6" s="178">
        <v>1852.67408843729</v>
      </c>
      <c r="HQ6" s="178">
        <v>2169.2641188028001</v>
      </c>
      <c r="HR6" s="178">
        <v>575.52673944855906</v>
      </c>
      <c r="HS6" s="178">
        <v>2114.2507300389502</v>
      </c>
      <c r="HT6" s="178">
        <v>92.489905128049301</v>
      </c>
      <c r="HU6" s="178">
        <v>2022.62243095552</v>
      </c>
      <c r="HV6" s="178">
        <v>33728.7343020478</v>
      </c>
      <c r="HW6" s="178">
        <v>9283.7926549145595</v>
      </c>
      <c r="HX6" s="178">
        <v>5543.4024194251797</v>
      </c>
      <c r="HY6" s="178" t="s">
        <v>288</v>
      </c>
      <c r="HZ6" s="178" t="s">
        <v>288</v>
      </c>
      <c r="IA6" s="178">
        <v>2261.8174190759701</v>
      </c>
      <c r="IB6" s="178" t="s">
        <v>288</v>
      </c>
      <c r="IC6" s="178">
        <v>2684.43557143628</v>
      </c>
      <c r="ID6" s="178" t="s">
        <v>288</v>
      </c>
      <c r="IE6" s="178">
        <v>1744.19937464657</v>
      </c>
      <c r="IF6" s="178">
        <v>456.60677844301199</v>
      </c>
      <c r="IG6" s="178">
        <v>389.77484832988603</v>
      </c>
      <c r="IH6" s="178"/>
    </row>
    <row r="7" spans="1:242" s="176" customFormat="1" ht="15">
      <c r="A7" t="s">
        <v>774</v>
      </c>
      <c r="B7" s="178">
        <v>13930533.8387144</v>
      </c>
      <c r="C7" s="178">
        <v>13930533.8387144</v>
      </c>
      <c r="D7" s="178">
        <v>4123729.8316633399</v>
      </c>
      <c r="E7" s="178">
        <v>1881986.6201782499</v>
      </c>
      <c r="F7" s="178">
        <v>748161.75026199303</v>
      </c>
      <c r="G7" s="178">
        <v>1614249.04339612</v>
      </c>
      <c r="H7" s="178">
        <v>636304.79343854205</v>
      </c>
      <c r="I7" s="178">
        <v>150992.55377198299</v>
      </c>
      <c r="J7" s="178">
        <v>115816.98821411699</v>
      </c>
      <c r="K7" s="178">
        <v>50421.202101575502</v>
      </c>
      <c r="L7" s="178">
        <v>12228761.0336823</v>
      </c>
      <c r="M7" s="178">
        <v>3377199.65157894</v>
      </c>
      <c r="N7" s="178">
        <v>738951.135575291</v>
      </c>
      <c r="O7" s="178">
        <v>220412.69885617599</v>
      </c>
      <c r="P7" s="178">
        <v>2333799.29522376</v>
      </c>
      <c r="Q7" s="178">
        <v>481040.126925649</v>
      </c>
      <c r="R7" s="178">
        <v>191572.97889151899</v>
      </c>
      <c r="S7" s="178">
        <v>59345.1078192567</v>
      </c>
      <c r="T7" s="178">
        <v>23592.488629797601</v>
      </c>
      <c r="U7" s="178">
        <v>18475.729707832601</v>
      </c>
      <c r="V7" s="178">
        <v>10778.872128855401</v>
      </c>
      <c r="W7">
        <v>94222.099030575802</v>
      </c>
      <c r="X7">
        <v>16198.2084394716</v>
      </c>
      <c r="Y7">
        <v>2842.2846353469599</v>
      </c>
      <c r="Z7">
        <v>1752.28290884538</v>
      </c>
      <c r="AA7">
        <v>673.56713170115302</v>
      </c>
      <c r="AB7">
        <v>710.47884273941395</v>
      </c>
      <c r="AC7">
        <v>1707.9255787039101</v>
      </c>
      <c r="AD7">
        <v>459.80294844705702</v>
      </c>
      <c r="AE7" s="178" t="s">
        <v>288</v>
      </c>
      <c r="AF7" s="178">
        <v>18956.8181921332</v>
      </c>
      <c r="AG7" s="178">
        <v>10061.5403670304</v>
      </c>
      <c r="AH7" s="178">
        <v>5565.3761547173699</v>
      </c>
      <c r="AI7" s="178">
        <v>21283.5206016474</v>
      </c>
      <c r="AJ7" s="178">
        <v>4034.4105289908398</v>
      </c>
      <c r="AK7" s="178">
        <v>2463.31219702934</v>
      </c>
      <c r="AL7" s="178">
        <v>6963.2091661023796</v>
      </c>
      <c r="AM7">
        <v>663083.00282369601</v>
      </c>
      <c r="AN7" s="178">
        <v>347287.53059560398</v>
      </c>
      <c r="AO7" s="178">
        <v>347287.53059560398</v>
      </c>
      <c r="AP7" s="178">
        <v>123958.96077378601</v>
      </c>
      <c r="AQ7" s="178">
        <v>80759.606501864197</v>
      </c>
      <c r="AR7" s="178">
        <v>16299.6389650006</v>
      </c>
      <c r="AS7" s="178">
        <v>10224.883876079501</v>
      </c>
      <c r="AT7" s="178">
        <v>448420.59245385497</v>
      </c>
      <c r="AU7" s="178">
        <v>448420.59245385497</v>
      </c>
      <c r="AV7" s="178">
        <v>138431.30648936401</v>
      </c>
      <c r="AW7" s="178">
        <v>43331.379061569904</v>
      </c>
      <c r="AX7" s="178">
        <v>9856.9422209997592</v>
      </c>
      <c r="AY7" s="178">
        <v>23865.286884251698</v>
      </c>
      <c r="AZ7" s="178">
        <v>13904044.677776</v>
      </c>
      <c r="BA7" s="178">
        <v>11343334.9214394</v>
      </c>
      <c r="BB7" s="178">
        <v>178581.096576193</v>
      </c>
      <c r="BC7" s="178">
        <v>1137700.7648282601</v>
      </c>
      <c r="BD7" s="178">
        <v>242017.885125195</v>
      </c>
      <c r="BE7" s="178">
        <v>114440.4013914</v>
      </c>
      <c r="BF7" s="178">
        <v>75529.479899346203</v>
      </c>
      <c r="BG7">
        <v>115847.224156071</v>
      </c>
      <c r="BH7">
        <v>27921.197188014299</v>
      </c>
      <c r="BI7">
        <v>8392.0090863796104</v>
      </c>
      <c r="BJ7">
        <v>7146.4109699436804</v>
      </c>
      <c r="BK7">
        <v>49495.189018639598</v>
      </c>
      <c r="BL7">
        <v>10291.9499042112</v>
      </c>
      <c r="BM7" s="178">
        <v>752311484.62875795</v>
      </c>
      <c r="BN7" s="178">
        <v>1574401.8919729199</v>
      </c>
      <c r="BO7" s="178">
        <v>677684.17713186005</v>
      </c>
      <c r="BP7" s="178">
        <v>337641.31943773601</v>
      </c>
      <c r="BQ7" s="178">
        <v>196361.64764987299</v>
      </c>
      <c r="BR7" s="178">
        <v>54303.645560223798</v>
      </c>
      <c r="BS7">
        <v>54127.501234809701</v>
      </c>
      <c r="BT7">
        <v>54127.501234809701</v>
      </c>
      <c r="BU7">
        <v>13361.069422660899</v>
      </c>
      <c r="BV7">
        <v>4820.9730071793701</v>
      </c>
      <c r="BW7">
        <v>967.96987365147402</v>
      </c>
      <c r="BX7">
        <v>593.35824287320702</v>
      </c>
      <c r="BY7">
        <v>830.45556493951005</v>
      </c>
      <c r="BZ7" s="178">
        <v>686466.34479224705</v>
      </c>
      <c r="CA7" s="178">
        <v>686466.34479224705</v>
      </c>
      <c r="CB7" s="178">
        <v>146392.737637543</v>
      </c>
      <c r="CC7" s="178">
        <v>134236.30147219301</v>
      </c>
      <c r="CD7" s="178">
        <v>7904.6474514090896</v>
      </c>
      <c r="CE7" s="178">
        <v>10253.8052958523</v>
      </c>
      <c r="CF7" s="178" t="s">
        <v>288</v>
      </c>
      <c r="CG7" s="178">
        <v>536421.80763864203</v>
      </c>
      <c r="CH7" s="178">
        <v>373315.74491069402</v>
      </c>
      <c r="CI7" s="178">
        <v>160787.13959681001</v>
      </c>
      <c r="CJ7" s="178">
        <v>137635.24028782899</v>
      </c>
      <c r="CK7" s="178">
        <v>80538.639620579401</v>
      </c>
      <c r="CL7" s="178">
        <v>147186.01455609599</v>
      </c>
      <c r="CM7" s="178">
        <v>227890.445764793</v>
      </c>
      <c r="CN7" s="178">
        <v>227890.445764793</v>
      </c>
      <c r="CO7" s="178">
        <v>107976.95594077</v>
      </c>
      <c r="CP7" s="178">
        <v>35032.114548595498</v>
      </c>
      <c r="CQ7" s="178">
        <v>3595.7586180365602</v>
      </c>
      <c r="CR7" s="178">
        <v>3628.2728819199101</v>
      </c>
      <c r="CS7" s="178">
        <v>8276.9746302521999</v>
      </c>
      <c r="CT7" s="178">
        <v>1575.6140581228501</v>
      </c>
      <c r="CU7" s="178">
        <v>1929.7875899466001</v>
      </c>
      <c r="CV7" s="178">
        <v>577.68402882064197</v>
      </c>
      <c r="CW7" s="178">
        <v>1350.14676285474</v>
      </c>
      <c r="CX7" s="178">
        <v>891388.88477267395</v>
      </c>
      <c r="CY7" s="178">
        <v>891388.88477267395</v>
      </c>
      <c r="CZ7" s="178">
        <v>603807.31506968499</v>
      </c>
      <c r="DA7" s="178">
        <v>479203.49984857999</v>
      </c>
      <c r="DB7" s="178">
        <v>449305.54351743998</v>
      </c>
      <c r="DC7" s="178">
        <v>309326.81811730698</v>
      </c>
      <c r="DD7">
        <v>62934.676185673197</v>
      </c>
      <c r="DE7">
        <v>62934.676185673197</v>
      </c>
      <c r="DF7">
        <v>25493.821997298499</v>
      </c>
      <c r="DG7">
        <v>15475.1705301498</v>
      </c>
      <c r="DH7">
        <v>16578.302384354902</v>
      </c>
      <c r="DI7">
        <v>6275.1185220744001</v>
      </c>
      <c r="DJ7">
        <v>2212.5874646880002</v>
      </c>
      <c r="DK7" s="178">
        <v>445756.97227497998</v>
      </c>
      <c r="DL7" s="178">
        <v>445756.97227497998</v>
      </c>
      <c r="DM7" s="178">
        <v>140210.83632300401</v>
      </c>
      <c r="DN7" s="178">
        <v>89453.314761444897</v>
      </c>
      <c r="DO7" s="178">
        <v>8880.9476328475794</v>
      </c>
      <c r="DP7" s="178">
        <v>1904739.23724123</v>
      </c>
      <c r="DQ7" s="178">
        <v>1904739.23724123</v>
      </c>
      <c r="DR7" s="178">
        <v>3152199.0778816999</v>
      </c>
      <c r="DS7" s="178">
        <v>2565110.7563636899</v>
      </c>
      <c r="DT7" s="178">
        <v>2164625.419973</v>
      </c>
      <c r="DU7" s="178">
        <v>1650378.2329834001</v>
      </c>
      <c r="DV7" s="178">
        <v>2394868.0162191899</v>
      </c>
      <c r="DW7" s="178">
        <v>86741.253174635203</v>
      </c>
      <c r="DX7" s="178">
        <v>86741.253174635203</v>
      </c>
      <c r="DY7" s="178">
        <v>69596.337774183703</v>
      </c>
      <c r="DZ7" s="178">
        <v>24032.862775125901</v>
      </c>
      <c r="EA7" s="178">
        <v>572.10984862720295</v>
      </c>
      <c r="EB7" s="178">
        <v>4065.9378332657998</v>
      </c>
      <c r="EC7" s="178">
        <v>2852.00462023827</v>
      </c>
      <c r="ED7" s="178">
        <v>775853.18427963799</v>
      </c>
      <c r="EE7" s="178">
        <v>775853.18427963799</v>
      </c>
      <c r="EF7" s="178">
        <v>224416.354463631</v>
      </c>
      <c r="EG7" s="178">
        <v>134308.72138880199</v>
      </c>
      <c r="EH7" s="178">
        <v>24903.4850662645</v>
      </c>
      <c r="EI7" s="178">
        <v>10383.8846507652</v>
      </c>
      <c r="EJ7">
        <v>227254.30632427501</v>
      </c>
      <c r="EK7">
        <v>227254.30632427501</v>
      </c>
      <c r="EL7">
        <v>82977.007288488894</v>
      </c>
      <c r="EM7">
        <v>56318.272851378199</v>
      </c>
      <c r="EN7">
        <v>33782.796430327799</v>
      </c>
      <c r="EO7">
        <v>15428.306705758599</v>
      </c>
      <c r="EP7">
        <v>5179.7599268453696</v>
      </c>
      <c r="EQ7">
        <v>2061.7020618951901</v>
      </c>
      <c r="ER7" s="178">
        <v>37541.599668682298</v>
      </c>
      <c r="ES7" s="178">
        <v>37541.599668682298</v>
      </c>
      <c r="ET7" s="178">
        <v>15963.892168291</v>
      </c>
      <c r="EU7" s="178">
        <v>21407.9045695723</v>
      </c>
      <c r="EV7" s="178">
        <v>25066.181904089099</v>
      </c>
      <c r="EW7" s="178">
        <v>19026.168894849401</v>
      </c>
      <c r="EX7" s="178">
        <v>3190.70856571072</v>
      </c>
      <c r="EY7" s="178">
        <v>971.77911677529198</v>
      </c>
      <c r="EZ7">
        <v>941342.95663349004</v>
      </c>
      <c r="FA7">
        <v>406206.55056930397</v>
      </c>
      <c r="FB7">
        <v>134897.086400764</v>
      </c>
      <c r="FC7">
        <v>72671.026216084807</v>
      </c>
      <c r="FD7">
        <v>24053.6893231131</v>
      </c>
      <c r="FE7">
        <v>6833.1568035844202</v>
      </c>
      <c r="FF7" s="178">
        <v>63833.7995645603</v>
      </c>
      <c r="FG7" s="178">
        <v>63833.7995645603</v>
      </c>
      <c r="FH7" s="178">
        <v>9589.0780592809097</v>
      </c>
      <c r="FI7" s="178">
        <v>587.91742456626901</v>
      </c>
      <c r="FJ7" s="178">
        <v>895.22355539419402</v>
      </c>
      <c r="FK7" s="178" t="s">
        <v>288</v>
      </c>
      <c r="FL7" s="178">
        <v>17704.849407183501</v>
      </c>
      <c r="FM7">
        <v>9075.7485604844496</v>
      </c>
      <c r="FN7">
        <v>9075.7485604844496</v>
      </c>
      <c r="FO7">
        <v>3075.4765503279</v>
      </c>
      <c r="FP7">
        <v>1123.72525039026</v>
      </c>
      <c r="FQ7">
        <v>999.32530654218397</v>
      </c>
      <c r="FR7">
        <v>119.273533514184</v>
      </c>
      <c r="FS7">
        <v>299.41889795479102</v>
      </c>
      <c r="FT7">
        <v>61.593451816775399</v>
      </c>
      <c r="FU7" s="178">
        <v>1559205.34244556</v>
      </c>
      <c r="FV7" s="178">
        <v>709086.27531455504</v>
      </c>
      <c r="FW7" s="178">
        <v>366493.76561434701</v>
      </c>
      <c r="FX7" s="178">
        <v>106582.865084962</v>
      </c>
      <c r="FY7" s="178">
        <v>40392.414407092001</v>
      </c>
      <c r="FZ7" s="178">
        <v>1212084.16483091</v>
      </c>
      <c r="GA7" s="178">
        <v>721246.69307892199</v>
      </c>
      <c r="GB7" s="178">
        <v>398616.68565754499</v>
      </c>
      <c r="GC7" s="178">
        <v>182171.98008095499</v>
      </c>
      <c r="GD7" s="178">
        <v>62686.631847705503</v>
      </c>
      <c r="GE7" s="178">
        <v>761097.38660289801</v>
      </c>
      <c r="GF7" s="178">
        <v>361025.90366879402</v>
      </c>
      <c r="GG7" s="178">
        <v>228380.21638242801</v>
      </c>
      <c r="GH7" s="178">
        <v>182197.029410591</v>
      </c>
      <c r="GI7" s="178">
        <v>157893.70561696999</v>
      </c>
      <c r="GJ7" s="178">
        <v>297694.32351947197</v>
      </c>
      <c r="GK7" s="178">
        <v>150214.65134295501</v>
      </c>
      <c r="GL7" s="178">
        <v>55176.010566489997</v>
      </c>
      <c r="GM7">
        <v>71647.7395778832</v>
      </c>
      <c r="GN7">
        <v>71647.7395778832</v>
      </c>
      <c r="GO7">
        <v>17213.205488944699</v>
      </c>
      <c r="GP7">
        <v>10372.4408864734</v>
      </c>
      <c r="GQ7">
        <v>4324.8088830824699</v>
      </c>
      <c r="GR7">
        <v>3096.9641057446302</v>
      </c>
      <c r="GS7">
        <v>398.59899031433298</v>
      </c>
      <c r="GT7">
        <v>348.670557522774</v>
      </c>
      <c r="GU7">
        <v>85924.572218798305</v>
      </c>
      <c r="GV7">
        <v>85924.572218798305</v>
      </c>
      <c r="GW7">
        <v>33889.711337279099</v>
      </c>
      <c r="GX7">
        <v>17556.410369532401</v>
      </c>
      <c r="GY7">
        <v>5409.8025347671901</v>
      </c>
      <c r="GZ7">
        <v>2628.8291013349899</v>
      </c>
      <c r="HA7">
        <v>333.66661202793301</v>
      </c>
      <c r="HB7">
        <v>219.69966033398501</v>
      </c>
      <c r="HC7">
        <v>261.41245539172701</v>
      </c>
      <c r="HD7" s="178">
        <v>83110.507019372395</v>
      </c>
      <c r="HE7" s="178">
        <v>98104.154813850604</v>
      </c>
      <c r="HF7" s="178">
        <v>35788.5891279758</v>
      </c>
      <c r="HG7" s="178">
        <v>35788.5891279758</v>
      </c>
      <c r="HH7" s="178">
        <v>32596.791667169098</v>
      </c>
      <c r="HI7" s="178">
        <v>30732.642185734101</v>
      </c>
      <c r="HJ7" s="178">
        <v>25596.953462951398</v>
      </c>
      <c r="HK7" s="178">
        <v>7576.1362388825601</v>
      </c>
      <c r="HL7" s="178">
        <v>42939.508920762601</v>
      </c>
      <c r="HM7" s="178" t="s">
        <v>288</v>
      </c>
      <c r="HN7" s="178">
        <v>1505.4652084064901</v>
      </c>
      <c r="HO7" s="178">
        <v>1228.77391747709</v>
      </c>
      <c r="HP7" s="178">
        <v>905.90938669679099</v>
      </c>
      <c r="HQ7" s="178">
        <v>514.18216527361994</v>
      </c>
      <c r="HR7" s="178">
        <v>1075.2021693388699</v>
      </c>
      <c r="HS7" s="178">
        <v>3382.13137861322</v>
      </c>
      <c r="HT7" s="178">
        <v>1780.4692634371099</v>
      </c>
      <c r="HU7" s="178">
        <v>6503.3665316463903</v>
      </c>
      <c r="HV7" s="178">
        <v>12641.373652423999</v>
      </c>
      <c r="HW7" s="178">
        <v>3346.7520595915098</v>
      </c>
      <c r="HX7" s="178">
        <v>7800.2103349204799</v>
      </c>
      <c r="HY7" s="178">
        <v>2936.12287298213</v>
      </c>
      <c r="HZ7" s="178" t="s">
        <v>288</v>
      </c>
      <c r="IA7" s="178" t="s">
        <v>288</v>
      </c>
      <c r="IB7" s="178">
        <v>1676.94784480575</v>
      </c>
      <c r="IC7" s="178">
        <v>1377.2743706727699</v>
      </c>
      <c r="ID7" s="178">
        <v>1576.57711848693</v>
      </c>
      <c r="IE7" s="178" t="s">
        <v>288</v>
      </c>
      <c r="IF7" s="178">
        <v>2889.85274834144</v>
      </c>
      <c r="IG7" s="178" t="s">
        <v>288</v>
      </c>
      <c r="IH7" s="178"/>
    </row>
    <row r="8" spans="1:242" s="176" customFormat="1" ht="15">
      <c r="A8" t="s">
        <v>775</v>
      </c>
      <c r="B8" s="178">
        <v>20171342.114067301</v>
      </c>
      <c r="C8" s="178">
        <v>20171342.114067301</v>
      </c>
      <c r="D8" s="178">
        <v>3895724.0003103698</v>
      </c>
      <c r="E8" s="178">
        <v>1652988.6479422101</v>
      </c>
      <c r="F8" s="178">
        <v>1174725.20990978</v>
      </c>
      <c r="G8" s="178">
        <v>2308546.70619273</v>
      </c>
      <c r="H8" s="178">
        <v>641658.54536364099</v>
      </c>
      <c r="I8" s="178">
        <v>268923.31624214799</v>
      </c>
      <c r="J8" s="178">
        <v>63475.139455720899</v>
      </c>
      <c r="K8" s="178">
        <v>37408.8552568054</v>
      </c>
      <c r="L8" s="178">
        <v>13470207.6111909</v>
      </c>
      <c r="M8" s="178">
        <v>3458959.78971898</v>
      </c>
      <c r="N8" s="178">
        <v>624189.58551537397</v>
      </c>
      <c r="O8" s="178">
        <v>241351.926553992</v>
      </c>
      <c r="P8" s="178">
        <v>2782301.2711664699</v>
      </c>
      <c r="Q8" s="178">
        <v>586635.56717404502</v>
      </c>
      <c r="R8" s="178">
        <v>257310.32770287001</v>
      </c>
      <c r="S8" s="178">
        <v>107833.073534278</v>
      </c>
      <c r="T8" s="178">
        <v>7953.3906318744403</v>
      </c>
      <c r="U8" s="178">
        <v>16263.046935783401</v>
      </c>
      <c r="V8" s="178">
        <v>1338.02534655151</v>
      </c>
      <c r="W8">
        <v>23661.444699720501</v>
      </c>
      <c r="X8">
        <v>4013.8706775841902</v>
      </c>
      <c r="Y8">
        <v>1328.65684246911</v>
      </c>
      <c r="Z8">
        <v>552.16333485986695</v>
      </c>
      <c r="AA8">
        <v>617.48824257322406</v>
      </c>
      <c r="AB8">
        <v>755.61352406443802</v>
      </c>
      <c r="AC8">
        <v>2732.66766551093</v>
      </c>
      <c r="AD8">
        <v>1681.1410329093701</v>
      </c>
      <c r="AE8" s="178" t="s">
        <v>288</v>
      </c>
      <c r="AF8" s="178">
        <v>10654.5096609639</v>
      </c>
      <c r="AG8" s="178">
        <v>3631.3289721472902</v>
      </c>
      <c r="AH8" s="178">
        <v>693.43214162901597</v>
      </c>
      <c r="AI8" s="178">
        <v>22288.800398880099</v>
      </c>
      <c r="AJ8" s="178">
        <v>11758.908763692199</v>
      </c>
      <c r="AK8" s="178">
        <v>4540.7684094371098</v>
      </c>
      <c r="AL8" s="178">
        <v>2473.9595421333102</v>
      </c>
      <c r="AM8">
        <v>679688.55093733396</v>
      </c>
      <c r="AN8" s="178">
        <v>464673.13042365899</v>
      </c>
      <c r="AO8" s="178">
        <v>464673.13042365899</v>
      </c>
      <c r="AP8" s="178">
        <v>162184.504924751</v>
      </c>
      <c r="AQ8" s="178">
        <v>33876.4670806129</v>
      </c>
      <c r="AR8" s="178">
        <v>1991.2886010111999</v>
      </c>
      <c r="AS8" s="178">
        <v>27906.924771126702</v>
      </c>
      <c r="AT8" s="178">
        <v>500394.98512060498</v>
      </c>
      <c r="AU8" s="178">
        <v>500394.98512060498</v>
      </c>
      <c r="AV8" s="178">
        <v>138727.67150999999</v>
      </c>
      <c r="AW8" s="178">
        <v>135033.11908362299</v>
      </c>
      <c r="AX8" s="178">
        <v>18994.865967707101</v>
      </c>
      <c r="AY8" s="178">
        <v>2410.57246676963</v>
      </c>
      <c r="AZ8" s="178">
        <v>20975833.3526357</v>
      </c>
      <c r="BA8" s="178">
        <v>17389454.413068999</v>
      </c>
      <c r="BB8" s="178">
        <v>4090398.5458608</v>
      </c>
      <c r="BC8" s="178">
        <v>1833950.81951038</v>
      </c>
      <c r="BD8" s="178">
        <v>298902.34537063597</v>
      </c>
      <c r="BE8" s="178">
        <v>201583.808067456</v>
      </c>
      <c r="BF8" s="178">
        <v>106641.28929525</v>
      </c>
      <c r="BG8">
        <v>84814.733247793294</v>
      </c>
      <c r="BH8">
        <v>24388.137062868402</v>
      </c>
      <c r="BI8">
        <v>17477.710981657001</v>
      </c>
      <c r="BJ8">
        <v>5089.4232781368</v>
      </c>
      <c r="BK8">
        <v>4404.7350897263505</v>
      </c>
      <c r="BL8">
        <v>385.91720921726301</v>
      </c>
      <c r="BM8" s="178">
        <v>816211009.77779901</v>
      </c>
      <c r="BN8" s="178">
        <v>2215068.7727222601</v>
      </c>
      <c r="BO8" s="178">
        <v>983646.72698230494</v>
      </c>
      <c r="BP8" s="178">
        <v>356208.49941414001</v>
      </c>
      <c r="BQ8" s="178">
        <v>122395.80687567301</v>
      </c>
      <c r="BR8" s="178">
        <v>66241.016916761</v>
      </c>
      <c r="BS8">
        <v>16757.861616471801</v>
      </c>
      <c r="BT8">
        <v>16757.861616471801</v>
      </c>
      <c r="BU8">
        <v>3425.3154527715501</v>
      </c>
      <c r="BV8">
        <v>1371.62779471372</v>
      </c>
      <c r="BW8">
        <v>247.50277272351701</v>
      </c>
      <c r="BX8">
        <v>567.94864858016399</v>
      </c>
      <c r="BY8">
        <v>3656.1803305855401</v>
      </c>
      <c r="BZ8" s="178">
        <v>933318.47727910301</v>
      </c>
      <c r="CA8" s="178">
        <v>933318.47727910301</v>
      </c>
      <c r="CB8" s="178">
        <v>429172.24672953802</v>
      </c>
      <c r="CC8" s="178">
        <v>219605.950061415</v>
      </c>
      <c r="CD8" s="178">
        <v>45563.5950729506</v>
      </c>
      <c r="CE8" s="178">
        <v>1053.44620908395</v>
      </c>
      <c r="CF8" s="178" t="s">
        <v>288</v>
      </c>
      <c r="CG8" s="178">
        <v>486539.10741176899</v>
      </c>
      <c r="CH8" s="178">
        <v>367819.353669331</v>
      </c>
      <c r="CI8" s="178">
        <v>190656.22888931501</v>
      </c>
      <c r="CJ8" s="178">
        <v>234844.18724998701</v>
      </c>
      <c r="CK8" s="178">
        <v>150474.773938928</v>
      </c>
      <c r="CL8" s="178">
        <v>261627.16146657401</v>
      </c>
      <c r="CM8" s="178">
        <v>299641.36029153998</v>
      </c>
      <c r="CN8" s="178">
        <v>299641.36029153998</v>
      </c>
      <c r="CO8" s="178">
        <v>135992.45350165199</v>
      </c>
      <c r="CP8" s="178">
        <v>22932.707926102801</v>
      </c>
      <c r="CQ8" s="178">
        <v>15237.866821207301</v>
      </c>
      <c r="CR8" s="178">
        <v>1131.96817644415</v>
      </c>
      <c r="CS8" s="178">
        <v>1903.8009508959301</v>
      </c>
      <c r="CT8" s="178">
        <v>3914.4378824845298</v>
      </c>
      <c r="CU8" s="178">
        <v>3678.2062744978102</v>
      </c>
      <c r="CV8" s="178" t="s">
        <v>288</v>
      </c>
      <c r="CW8" s="178">
        <v>1121.0023746324</v>
      </c>
      <c r="CX8" s="178">
        <v>476626.226140165</v>
      </c>
      <c r="CY8" s="178">
        <v>476626.226140165</v>
      </c>
      <c r="CZ8" s="178">
        <v>872720.200892917</v>
      </c>
      <c r="DA8" s="178">
        <v>926232.48334491905</v>
      </c>
      <c r="DB8" s="178">
        <v>285524.81936166098</v>
      </c>
      <c r="DC8" s="178">
        <v>626137.74455599301</v>
      </c>
      <c r="DD8">
        <v>17847.453707088302</v>
      </c>
      <c r="DE8">
        <v>17910.3110389301</v>
      </c>
      <c r="DF8">
        <v>12307.965049288799</v>
      </c>
      <c r="DG8">
        <v>5480.4530920703701</v>
      </c>
      <c r="DH8">
        <v>3413.1904070851701</v>
      </c>
      <c r="DI8">
        <v>3932.0174472100098</v>
      </c>
      <c r="DJ8">
        <v>2687.19407716557</v>
      </c>
      <c r="DK8" s="178">
        <v>513777.01116257202</v>
      </c>
      <c r="DL8" s="178">
        <v>513777.01116257202</v>
      </c>
      <c r="DM8" s="178">
        <v>177635.82073634499</v>
      </c>
      <c r="DN8" s="178">
        <v>67979.808046279795</v>
      </c>
      <c r="DO8" s="178">
        <v>64083.955751633599</v>
      </c>
      <c r="DP8" s="178">
        <v>3636017.6329953498</v>
      </c>
      <c r="DQ8" s="178">
        <v>3636017.6329953498</v>
      </c>
      <c r="DR8" s="178">
        <v>4810329.1313550202</v>
      </c>
      <c r="DS8" s="178">
        <v>2176978.6961256298</v>
      </c>
      <c r="DT8" s="178">
        <v>2352208.3013627701</v>
      </c>
      <c r="DU8" s="178">
        <v>3007962.1019878602</v>
      </c>
      <c r="DV8" s="178">
        <v>2729409.0191556201</v>
      </c>
      <c r="DW8" s="178">
        <v>150115.43013340101</v>
      </c>
      <c r="DX8" s="178">
        <v>150115.43013340101</v>
      </c>
      <c r="DY8" s="178">
        <v>55172.719618225601</v>
      </c>
      <c r="DZ8" s="178">
        <v>2168.5752669792901</v>
      </c>
      <c r="EA8" s="178">
        <v>6790.5387255406504</v>
      </c>
      <c r="EB8" s="178">
        <v>1120.6647846102301</v>
      </c>
      <c r="EC8" s="178">
        <v>4636.8436055473003</v>
      </c>
      <c r="ED8" s="178">
        <v>940158.32701970695</v>
      </c>
      <c r="EE8" s="178">
        <v>940158.32701970695</v>
      </c>
      <c r="EF8" s="178">
        <v>333564.12232142902</v>
      </c>
      <c r="EG8" s="178">
        <v>118073.915526212</v>
      </c>
      <c r="EH8" s="178">
        <v>105040.768318617</v>
      </c>
      <c r="EI8" s="178">
        <v>53127.001477667996</v>
      </c>
      <c r="EJ8">
        <v>16615.433900120701</v>
      </c>
      <c r="EK8">
        <v>16956.4270701028</v>
      </c>
      <c r="EL8">
        <v>17449.501667050601</v>
      </c>
      <c r="EM8">
        <v>7074.9458166102404</v>
      </c>
      <c r="EN8">
        <v>8008.8290841234602</v>
      </c>
      <c r="EO8">
        <v>5012.32068660197</v>
      </c>
      <c r="EP8">
        <v>26233.013888101501</v>
      </c>
      <c r="EQ8">
        <v>53956.624985394701</v>
      </c>
      <c r="ER8" s="178">
        <v>20244.4940573655</v>
      </c>
      <c r="ES8" s="178">
        <v>20244.4940573655</v>
      </c>
      <c r="ET8" s="178">
        <v>21540.510059002499</v>
      </c>
      <c r="EU8" s="178">
        <v>19150.016885976002</v>
      </c>
      <c r="EV8" s="178">
        <v>9192.9120444856308</v>
      </c>
      <c r="EW8" s="178" t="s">
        <v>288</v>
      </c>
      <c r="EX8" s="178">
        <v>19960.282113907801</v>
      </c>
      <c r="EY8" s="178">
        <v>1058.2875851328299</v>
      </c>
      <c r="EZ8">
        <v>423606.24925636302</v>
      </c>
      <c r="FA8">
        <v>173229.29090591401</v>
      </c>
      <c r="FB8">
        <v>63240.170279593804</v>
      </c>
      <c r="FC8">
        <v>27874.236948690701</v>
      </c>
      <c r="FD8">
        <v>5387.6152129806997</v>
      </c>
      <c r="FE8">
        <v>1324.4801711452301</v>
      </c>
      <c r="FF8" s="178">
        <v>73659.711480515703</v>
      </c>
      <c r="FG8" s="178">
        <v>73659.711480515703</v>
      </c>
      <c r="FH8" s="178">
        <v>55568.372701531</v>
      </c>
      <c r="FI8" s="178">
        <v>93277.559508587205</v>
      </c>
      <c r="FJ8" s="178">
        <v>12351.5240546569</v>
      </c>
      <c r="FK8" s="178">
        <v>51875.252617703802</v>
      </c>
      <c r="FL8" s="178">
        <v>33709.108759832801</v>
      </c>
      <c r="FM8">
        <v>3725.60949688345</v>
      </c>
      <c r="FN8">
        <v>3725.60949688345</v>
      </c>
      <c r="FO8">
        <v>2032.5200301070699</v>
      </c>
      <c r="FP8">
        <v>371.81281978092602</v>
      </c>
      <c r="FQ8">
        <v>208.053219526422</v>
      </c>
      <c r="FR8">
        <v>219.792350128625</v>
      </c>
      <c r="FS8">
        <v>113.441999720206</v>
      </c>
      <c r="FT8">
        <v>144.670063462634</v>
      </c>
      <c r="FU8" s="178">
        <v>2042451.8657451801</v>
      </c>
      <c r="FV8" s="178">
        <v>769288.05605828704</v>
      </c>
      <c r="FW8" s="178">
        <v>392436.07921333198</v>
      </c>
      <c r="FX8" s="178">
        <v>331941.27939663298</v>
      </c>
      <c r="FY8" s="178">
        <v>123431.09573215101</v>
      </c>
      <c r="FZ8" s="178">
        <v>1525847.3494834199</v>
      </c>
      <c r="GA8" s="178">
        <v>826707.38351342396</v>
      </c>
      <c r="GB8" s="178">
        <v>452507.77807786898</v>
      </c>
      <c r="GC8" s="178">
        <v>244993.364597732</v>
      </c>
      <c r="GD8" s="178">
        <v>102703.084902099</v>
      </c>
      <c r="GE8" s="178">
        <v>1064421.86145682</v>
      </c>
      <c r="GF8" s="178">
        <v>343561.55343772098</v>
      </c>
      <c r="GG8" s="178">
        <v>384121.53942956898</v>
      </c>
      <c r="GH8" s="178">
        <v>217907.596355455</v>
      </c>
      <c r="GI8" s="178">
        <v>345886.75387266499</v>
      </c>
      <c r="GJ8" s="178">
        <v>263741.08594195201</v>
      </c>
      <c r="GK8" s="178">
        <v>210214.79133389099</v>
      </c>
      <c r="GL8" s="178">
        <v>135054.109882713</v>
      </c>
      <c r="GM8">
        <v>6560.5891553123101</v>
      </c>
      <c r="GN8">
        <v>6560.5891553123101</v>
      </c>
      <c r="GO8">
        <v>4134.8471280293697</v>
      </c>
      <c r="GP8">
        <v>1539.8351908038501</v>
      </c>
      <c r="GQ8">
        <v>798.07410727243303</v>
      </c>
      <c r="GR8">
        <v>1360.0830364071501</v>
      </c>
      <c r="GS8">
        <v>5018.2305060724802</v>
      </c>
      <c r="GT8">
        <v>13545.460687386199</v>
      </c>
      <c r="GU8">
        <v>2182.8357410766098</v>
      </c>
      <c r="GV8">
        <v>2182.8357410766098</v>
      </c>
      <c r="GW8">
        <v>2085.6346498717398</v>
      </c>
      <c r="GX8">
        <v>1343.8734180177801</v>
      </c>
      <c r="GY8">
        <v>601.99997383796199</v>
      </c>
      <c r="GZ8">
        <v>223.93319820425501</v>
      </c>
      <c r="HA8">
        <v>479.78272462483602</v>
      </c>
      <c r="HB8">
        <v>1633.4544304335</v>
      </c>
      <c r="HC8">
        <v>17570.4885705628</v>
      </c>
      <c r="HD8" s="178">
        <v>81245.601685904199</v>
      </c>
      <c r="HE8" s="178">
        <v>214508.85513840101</v>
      </c>
      <c r="HF8" s="178">
        <v>55080.200549279303</v>
      </c>
      <c r="HG8" s="178">
        <v>55080.200549279303</v>
      </c>
      <c r="HH8" s="178">
        <v>23418.058793278</v>
      </c>
      <c r="HI8" s="178">
        <v>10735.5838649611</v>
      </c>
      <c r="HJ8" s="178">
        <v>28592.180181753502</v>
      </c>
      <c r="HK8" s="178">
        <v>34061.726949518903</v>
      </c>
      <c r="HL8" s="178">
        <v>45271.726117990002</v>
      </c>
      <c r="HM8" s="178" t="s">
        <v>288</v>
      </c>
      <c r="HN8" s="178">
        <v>5180.2109692251497</v>
      </c>
      <c r="HO8" s="178">
        <v>814.05666980834496</v>
      </c>
      <c r="HP8" s="178">
        <v>553.82309438708796</v>
      </c>
      <c r="HQ8" s="178">
        <v>1791.0595386928601</v>
      </c>
      <c r="HR8" s="178">
        <v>1963.1517234611999</v>
      </c>
      <c r="HS8" s="178">
        <v>2008.4989381963901</v>
      </c>
      <c r="HT8" s="178">
        <v>1657.21014781348</v>
      </c>
      <c r="HU8" s="178">
        <v>3729.7503140746599</v>
      </c>
      <c r="HV8" s="178">
        <v>20078.368370187702</v>
      </c>
      <c r="HW8" s="178">
        <v>7872.5513340485404</v>
      </c>
      <c r="HX8" s="178">
        <v>3405.3769315009899</v>
      </c>
      <c r="HY8" s="178">
        <v>4432.16734237131</v>
      </c>
      <c r="HZ8" s="178" t="s">
        <v>288</v>
      </c>
      <c r="IA8" s="178" t="s">
        <v>288</v>
      </c>
      <c r="IB8" s="178" t="s">
        <v>288</v>
      </c>
      <c r="IC8" s="178">
        <v>8413.1929458878603</v>
      </c>
      <c r="ID8" s="178">
        <v>4136.3376560611296</v>
      </c>
      <c r="IE8" s="178" t="s">
        <v>288</v>
      </c>
      <c r="IF8" s="178">
        <v>2071.8862917646402</v>
      </c>
      <c r="IG8" s="178">
        <v>459.10642649072099</v>
      </c>
      <c r="IH8" s="178"/>
    </row>
    <row r="9" spans="1:242" s="176" customFormat="1" ht="15">
      <c r="A9" t="s">
        <v>776</v>
      </c>
      <c r="B9" s="178">
        <v>6701120.8907086104</v>
      </c>
      <c r="C9" s="178">
        <v>6700807.0121583603</v>
      </c>
      <c r="D9" s="178">
        <v>1175428.35727112</v>
      </c>
      <c r="E9" s="178">
        <v>739012.66503169201</v>
      </c>
      <c r="F9" s="178">
        <v>343963.22068219399</v>
      </c>
      <c r="G9" s="178">
        <v>3558248.75465396</v>
      </c>
      <c r="H9" s="178">
        <v>941804.76829115301</v>
      </c>
      <c r="I9" s="178">
        <v>173045.88271683501</v>
      </c>
      <c r="J9" s="178">
        <v>61766.362620575397</v>
      </c>
      <c r="K9" s="178">
        <v>99757.530640045996</v>
      </c>
      <c r="L9" s="178">
        <v>12096625.353462201</v>
      </c>
      <c r="M9" s="178">
        <v>3223112.54274461</v>
      </c>
      <c r="N9" s="178">
        <v>862640.76696038095</v>
      </c>
      <c r="O9" s="178">
        <v>340994.89582262898</v>
      </c>
      <c r="P9" s="178">
        <v>2637788.94054646</v>
      </c>
      <c r="Q9" s="178">
        <v>504465.33945033199</v>
      </c>
      <c r="R9" s="178">
        <v>230397.43196485599</v>
      </c>
      <c r="S9" s="178">
        <v>41860.602723821503</v>
      </c>
      <c r="T9" s="178">
        <v>24755.122046752</v>
      </c>
      <c r="U9" s="178">
        <v>4269.0879511554404</v>
      </c>
      <c r="V9" s="178">
        <v>1732.7792341030499</v>
      </c>
      <c r="W9">
        <v>80040.018118480206</v>
      </c>
      <c r="X9">
        <v>15159.8832377364</v>
      </c>
      <c r="Y9">
        <v>3245.15048784287</v>
      </c>
      <c r="Z9">
        <v>2313.9680911190999</v>
      </c>
      <c r="AA9">
        <v>220.9003678581</v>
      </c>
      <c r="AB9">
        <v>1171.1664832960801</v>
      </c>
      <c r="AC9">
        <v>7694.7659677008696</v>
      </c>
      <c r="AD9">
        <v>2637.34299173932</v>
      </c>
      <c r="AE9" s="178" t="s">
        <v>288</v>
      </c>
      <c r="AF9" s="178">
        <v>8743.9231469066908</v>
      </c>
      <c r="AG9" s="178">
        <v>3246.1768481880899</v>
      </c>
      <c r="AH9" s="178">
        <v>8635.3109997627907</v>
      </c>
      <c r="AI9" s="178">
        <v>21450.180929308099</v>
      </c>
      <c r="AJ9" s="178">
        <v>11860.7902923477</v>
      </c>
      <c r="AK9" s="178">
        <v>4571.8979219483199</v>
      </c>
      <c r="AL9" s="178">
        <v>3797.60912352586</v>
      </c>
      <c r="AM9">
        <v>673977.04292117304</v>
      </c>
      <c r="AN9" s="178">
        <v>352418.62167230598</v>
      </c>
      <c r="AO9" s="178">
        <v>352924.72369492397</v>
      </c>
      <c r="AP9" s="178">
        <v>137625.10112336301</v>
      </c>
      <c r="AQ9" s="178">
        <v>54391.882751577199</v>
      </c>
      <c r="AR9" s="178">
        <v>10947.4582402752</v>
      </c>
      <c r="AS9" s="178">
        <v>3737.5338579248801</v>
      </c>
      <c r="AT9" s="178">
        <v>422683.75295278599</v>
      </c>
      <c r="AU9" s="178">
        <v>422683.75295278599</v>
      </c>
      <c r="AV9" s="178">
        <v>151110.01394953401</v>
      </c>
      <c r="AW9" s="178">
        <v>53106.310715882602</v>
      </c>
      <c r="AX9" s="178">
        <v>8105.53566497876</v>
      </c>
      <c r="AY9" s="178">
        <v>265.46279983617899</v>
      </c>
      <c r="AZ9" s="178">
        <v>16274039.2390416</v>
      </c>
      <c r="BA9" s="178">
        <v>13132827.3791834</v>
      </c>
      <c r="BB9" s="178">
        <v>2724795.4371946901</v>
      </c>
      <c r="BC9" s="178">
        <v>1310472.78863372</v>
      </c>
      <c r="BD9" s="178">
        <v>241806.916294189</v>
      </c>
      <c r="BE9" s="178">
        <v>6403.1432646908697</v>
      </c>
      <c r="BF9" s="178">
        <v>11954.050533514201</v>
      </c>
      <c r="BG9">
        <v>180522.08476579399</v>
      </c>
      <c r="BH9">
        <v>48614.905530948497</v>
      </c>
      <c r="BI9">
        <v>43106.296826002501</v>
      </c>
      <c r="BJ9">
        <v>11480.8620167359</v>
      </c>
      <c r="BK9">
        <v>5001.4302448082599</v>
      </c>
      <c r="BL9">
        <v>799.47944430753603</v>
      </c>
      <c r="BM9" s="178">
        <v>788962628.51890099</v>
      </c>
      <c r="BN9" s="178">
        <v>2196379.1008810699</v>
      </c>
      <c r="BO9" s="178">
        <v>1035022.92749401</v>
      </c>
      <c r="BP9" s="178">
        <v>300120.61857695901</v>
      </c>
      <c r="BQ9" s="178">
        <v>156248.83722107101</v>
      </c>
      <c r="BR9" s="178">
        <v>10793.014286482799</v>
      </c>
      <c r="BS9">
        <v>38502.399685568598</v>
      </c>
      <c r="BT9">
        <v>38502.399685568598</v>
      </c>
      <c r="BU9">
        <v>12162.088987741199</v>
      </c>
      <c r="BV9">
        <v>3847.2608908757302</v>
      </c>
      <c r="BW9">
        <v>1012.72927106209</v>
      </c>
      <c r="BX9">
        <v>1619.4432824281701</v>
      </c>
      <c r="BY9">
        <v>7051.9450182098499</v>
      </c>
      <c r="BZ9" s="178">
        <v>801610.67553707794</v>
      </c>
      <c r="CA9" s="178">
        <v>801610.67553707794</v>
      </c>
      <c r="CB9" s="178">
        <v>229065.40768733801</v>
      </c>
      <c r="CC9" s="178">
        <v>108732.56817532799</v>
      </c>
      <c r="CD9" s="178">
        <v>39598.356549525502</v>
      </c>
      <c r="CE9" s="178">
        <v>12066.5708835397</v>
      </c>
      <c r="CF9" s="178" t="s">
        <v>288</v>
      </c>
      <c r="CG9" s="178">
        <v>1272775.6058679901</v>
      </c>
      <c r="CH9" s="178">
        <v>851157.785546817</v>
      </c>
      <c r="CI9" s="178">
        <v>277091.482891978</v>
      </c>
      <c r="CJ9" s="178">
        <v>160343.697545687</v>
      </c>
      <c r="CK9" s="178">
        <v>22382.314233374102</v>
      </c>
      <c r="CL9" s="178">
        <v>9469.8616927225903</v>
      </c>
      <c r="CM9" s="178">
        <v>307960.82851715502</v>
      </c>
      <c r="CN9" s="178">
        <v>307960.82851715502</v>
      </c>
      <c r="CO9" s="178">
        <v>64627.5031576248</v>
      </c>
      <c r="CP9" s="178">
        <v>44564.837809592798</v>
      </c>
      <c r="CQ9" s="178">
        <v>4487.7300448819797</v>
      </c>
      <c r="CR9" s="178">
        <v>1646.8560265466699</v>
      </c>
      <c r="CS9" s="178">
        <v>1572.68591932655</v>
      </c>
      <c r="CT9" s="178">
        <v>3553.7430610710699</v>
      </c>
      <c r="CU9" s="178">
        <v>5261.93861812049</v>
      </c>
      <c r="CV9" s="178">
        <v>551.34098312112803</v>
      </c>
      <c r="CW9" s="178">
        <v>5034.11389562764</v>
      </c>
      <c r="CX9" s="178">
        <v>2384027.0550979902</v>
      </c>
      <c r="CY9" s="178">
        <v>2384027.0550979902</v>
      </c>
      <c r="CZ9" s="178">
        <v>475512.33400173398</v>
      </c>
      <c r="DA9" s="178">
        <v>310115.79768753197</v>
      </c>
      <c r="DB9" s="178">
        <v>49890.362001702502</v>
      </c>
      <c r="DC9" s="178">
        <v>47.340476889737502</v>
      </c>
      <c r="DD9">
        <v>41496.792502724304</v>
      </c>
      <c r="DE9">
        <v>41496.792502724304</v>
      </c>
      <c r="DF9">
        <v>28597.4817846308</v>
      </c>
      <c r="DG9">
        <v>12733.134160244401</v>
      </c>
      <c r="DH9">
        <v>5978.4590692073498</v>
      </c>
      <c r="DI9">
        <v>6486.0395340709501</v>
      </c>
      <c r="DJ9">
        <v>4426.6087651662401</v>
      </c>
      <c r="DK9" s="178" t="s">
        <v>288</v>
      </c>
      <c r="DL9" s="178">
        <v>581580.51415248495</v>
      </c>
      <c r="DM9" s="178">
        <v>172037.67576956499</v>
      </c>
      <c r="DN9" s="178">
        <v>120491.06799811999</v>
      </c>
      <c r="DO9" s="178">
        <v>34482.194859456198</v>
      </c>
      <c r="DP9" s="178">
        <v>14903787.759328</v>
      </c>
      <c r="DQ9" s="178">
        <v>14903787.759328</v>
      </c>
      <c r="DR9" s="178">
        <v>4169327.1217863401</v>
      </c>
      <c r="DS9" s="178">
        <v>2614464.7349320501</v>
      </c>
      <c r="DT9" s="178">
        <v>311117.83374094602</v>
      </c>
      <c r="DU9" s="178">
        <v>306822.852559008</v>
      </c>
      <c r="DV9" s="178">
        <v>44598.0135269354</v>
      </c>
      <c r="DW9" s="178">
        <v>87027.428948205503</v>
      </c>
      <c r="DX9" s="178">
        <v>87027.428948205503</v>
      </c>
      <c r="DY9" s="178">
        <v>56325.595652252799</v>
      </c>
      <c r="DZ9" s="178">
        <v>12742.029794418901</v>
      </c>
      <c r="EA9" s="178">
        <v>978.63374795086395</v>
      </c>
      <c r="EB9" s="178">
        <v>12402.5234743087</v>
      </c>
      <c r="EC9" s="178" t="s">
        <v>288</v>
      </c>
      <c r="ED9" s="178">
        <v>912081.17371838202</v>
      </c>
      <c r="EE9" s="178">
        <v>912081.17371838202</v>
      </c>
      <c r="EF9" s="178">
        <v>277582.49358466303</v>
      </c>
      <c r="EG9" s="178">
        <v>129746.00361381</v>
      </c>
      <c r="EH9" s="178">
        <v>29183.5097154012</v>
      </c>
      <c r="EI9" s="178">
        <v>1681.38587566401</v>
      </c>
      <c r="EJ9">
        <v>37628.818294655401</v>
      </c>
      <c r="EK9">
        <v>36488.424078378601</v>
      </c>
      <c r="EL9">
        <v>37223.719140172798</v>
      </c>
      <c r="EM9">
        <v>18960.476476447799</v>
      </c>
      <c r="EN9">
        <v>14941.379798525801</v>
      </c>
      <c r="EO9">
        <v>8727.9173676241408</v>
      </c>
      <c r="EP9">
        <v>47011.572550922901</v>
      </c>
      <c r="EQ9">
        <v>123930.29876361501</v>
      </c>
      <c r="ER9" s="178">
        <v>52436.978395225597</v>
      </c>
      <c r="ES9" s="178">
        <v>52436.978395225597</v>
      </c>
      <c r="ET9" s="178">
        <v>31049.431456105202</v>
      </c>
      <c r="EU9" s="178">
        <v>28900.487137386099</v>
      </c>
      <c r="EV9" s="178">
        <v>4197.5604143854498</v>
      </c>
      <c r="EW9" s="178">
        <v>3057.8406937003801</v>
      </c>
      <c r="EX9" s="178">
        <v>644.384492584295</v>
      </c>
      <c r="EY9" s="178">
        <v>3494.20909481442</v>
      </c>
      <c r="EZ9">
        <v>860917.127885325</v>
      </c>
      <c r="FA9">
        <v>349714.26299558301</v>
      </c>
      <c r="FB9">
        <v>126376.28323231101</v>
      </c>
      <c r="FC9">
        <v>62879.080997650402</v>
      </c>
      <c r="FD9">
        <v>17029.766907696601</v>
      </c>
      <c r="FE9">
        <v>2008.7394369082699</v>
      </c>
      <c r="FF9" s="178">
        <v>3614533.57732445</v>
      </c>
      <c r="FG9" s="178">
        <v>3614533.57732445</v>
      </c>
      <c r="FH9" s="178">
        <v>1324595.7866989099</v>
      </c>
      <c r="FI9" s="178">
        <v>308246.14160460501</v>
      </c>
      <c r="FJ9" s="178">
        <v>2732.67876432403</v>
      </c>
      <c r="FK9" s="178">
        <v>47.524707378875299</v>
      </c>
      <c r="FL9" s="178">
        <v>18705.011645827301</v>
      </c>
      <c r="FM9">
        <v>6164.6249820796402</v>
      </c>
      <c r="FN9">
        <v>6164.6249820796402</v>
      </c>
      <c r="FO9">
        <v>2944.2906181153298</v>
      </c>
      <c r="FP9">
        <v>1571.3846680341701</v>
      </c>
      <c r="FQ9">
        <v>448.575912039115</v>
      </c>
      <c r="FR9">
        <v>121.363432310867</v>
      </c>
      <c r="FS9">
        <v>239.91752866004899</v>
      </c>
      <c r="FT9">
        <v>100.54153827494</v>
      </c>
      <c r="FU9" s="178">
        <v>1678527.1505796299</v>
      </c>
      <c r="FV9" s="178">
        <v>867638.14571801398</v>
      </c>
      <c r="FW9" s="178">
        <v>355314.86584597197</v>
      </c>
      <c r="FX9" s="178">
        <v>233525.043729614</v>
      </c>
      <c r="FY9" s="178">
        <v>75601.032357121294</v>
      </c>
      <c r="FZ9" s="178">
        <v>1515118.4134008801</v>
      </c>
      <c r="GA9" s="178">
        <v>914523.36537181796</v>
      </c>
      <c r="GB9" s="178">
        <v>448920.28051449801</v>
      </c>
      <c r="GC9" s="178">
        <v>234505.751085033</v>
      </c>
      <c r="GD9" s="178">
        <v>129838.41257095701</v>
      </c>
      <c r="GE9" s="178">
        <v>2787481.3076659902</v>
      </c>
      <c r="GF9" s="178">
        <v>1441489.3751326699</v>
      </c>
      <c r="GG9" s="178">
        <v>494510.62806644</v>
      </c>
      <c r="GH9" s="178">
        <v>238180.97674418701</v>
      </c>
      <c r="GI9" s="178">
        <v>42473.5188013507</v>
      </c>
      <c r="GJ9" s="178">
        <v>9340.5837650567501</v>
      </c>
      <c r="GK9" s="178" t="s">
        <v>288</v>
      </c>
      <c r="GL9" s="178">
        <v>354.36712424023801</v>
      </c>
      <c r="GM9">
        <v>14763.013332906599</v>
      </c>
      <c r="GN9">
        <v>14763.013332906599</v>
      </c>
      <c r="GO9">
        <v>12009.760523250499</v>
      </c>
      <c r="GP9">
        <v>2762.33646717683</v>
      </c>
      <c r="GQ9">
        <v>3014.1697642613199</v>
      </c>
      <c r="GR9">
        <v>1248.6849656403199</v>
      </c>
      <c r="GS9">
        <v>12063.405088458099</v>
      </c>
      <c r="GT9">
        <v>31497.247152154599</v>
      </c>
      <c r="GU9">
        <v>4266.8736152212196</v>
      </c>
      <c r="GV9">
        <v>4266.8736152212196</v>
      </c>
      <c r="GW9">
        <v>5395.6776283024301</v>
      </c>
      <c r="GX9">
        <v>3549.9755982068</v>
      </c>
      <c r="GY9">
        <v>1367.02711726544</v>
      </c>
      <c r="GZ9">
        <v>1189.51494219657</v>
      </c>
      <c r="HA9">
        <v>530.66178162798099</v>
      </c>
      <c r="HB9">
        <v>5688.6266208284997</v>
      </c>
      <c r="HC9">
        <v>49394.593509685103</v>
      </c>
      <c r="HD9" s="178">
        <v>212747.37019771</v>
      </c>
      <c r="HE9" s="178">
        <v>74220.103537140298</v>
      </c>
      <c r="HF9" s="178">
        <v>126935.60192080701</v>
      </c>
      <c r="HG9" s="178">
        <v>126935.60192080701</v>
      </c>
      <c r="HH9" s="178">
        <v>45965.273260726397</v>
      </c>
      <c r="HI9" s="178">
        <v>43198.720051226701</v>
      </c>
      <c r="HJ9" s="178">
        <v>5731.26871020826</v>
      </c>
      <c r="HK9" s="178" t="s">
        <v>288</v>
      </c>
      <c r="HL9" s="178" t="s">
        <v>288</v>
      </c>
      <c r="HM9" s="178" t="s">
        <v>288</v>
      </c>
      <c r="HN9" s="178">
        <v>858.995014607028</v>
      </c>
      <c r="HO9" s="178">
        <v>2517.15468119961</v>
      </c>
      <c r="HP9" s="178">
        <v>2457.3929786137301</v>
      </c>
      <c r="HQ9" s="178">
        <v>1834.12221283585</v>
      </c>
      <c r="HR9" s="178">
        <v>2689.7166626528901</v>
      </c>
      <c r="HS9" s="178">
        <v>3734.6411837522301</v>
      </c>
      <c r="HT9" s="178">
        <v>5973.42597463942</v>
      </c>
      <c r="HU9" s="178">
        <v>8390.1333021954106</v>
      </c>
      <c r="HV9" s="178">
        <v>16473.075839822101</v>
      </c>
      <c r="HW9" s="178">
        <v>8215.4643883810404</v>
      </c>
      <c r="HX9" s="178">
        <v>8552.5605128832394</v>
      </c>
      <c r="HY9" s="178">
        <v>1977.18892551728</v>
      </c>
      <c r="HZ9" s="178">
        <v>5886.3949119541403</v>
      </c>
      <c r="IA9" s="178" t="s">
        <v>288</v>
      </c>
      <c r="IB9" s="178">
        <v>9971.9400449792702</v>
      </c>
      <c r="IC9" s="178">
        <v>1536.25184947957</v>
      </c>
      <c r="ID9" s="178" t="s">
        <v>288</v>
      </c>
      <c r="IE9" s="178">
        <v>4518.6854244434398</v>
      </c>
      <c r="IF9" s="178">
        <v>410.875672702239</v>
      </c>
      <c r="IG9" s="178" t="s">
        <v>288</v>
      </c>
      <c r="IH9" s="178"/>
    </row>
    <row r="10" spans="1:242" ht="15">
      <c r="A10" t="s">
        <v>777</v>
      </c>
      <c r="B10" s="178">
        <v>0</v>
      </c>
      <c r="C10" s="178">
        <v>0</v>
      </c>
      <c r="D10" s="178">
        <v>0</v>
      </c>
      <c r="E10" s="178">
        <v>0</v>
      </c>
      <c r="F10" s="178">
        <v>0</v>
      </c>
      <c r="G10" s="178">
        <v>0</v>
      </c>
      <c r="H10" s="178">
        <v>0</v>
      </c>
      <c r="I10" s="178">
        <v>0</v>
      </c>
      <c r="J10" s="178">
        <v>0</v>
      </c>
      <c r="K10" s="178">
        <v>0</v>
      </c>
      <c r="L10" s="178">
        <v>0</v>
      </c>
      <c r="M10" s="178">
        <v>0</v>
      </c>
      <c r="N10" s="178">
        <v>0</v>
      </c>
      <c r="O10" s="178">
        <v>0</v>
      </c>
      <c r="P10" s="178">
        <v>0</v>
      </c>
      <c r="Q10" s="178">
        <v>0</v>
      </c>
      <c r="R10" s="178">
        <v>0</v>
      </c>
      <c r="S10" s="178">
        <v>0</v>
      </c>
      <c r="T10" s="178">
        <v>0</v>
      </c>
      <c r="U10" s="178">
        <v>0</v>
      </c>
      <c r="V10" s="178">
        <v>0</v>
      </c>
      <c r="W10">
        <v>27873.1933370435</v>
      </c>
      <c r="X10">
        <v>5682.0230012563597</v>
      </c>
      <c r="Y10">
        <v>1169.92551349323</v>
      </c>
      <c r="Z10">
        <v>374.86491903064501</v>
      </c>
      <c r="AA10">
        <v>906.87965425382095</v>
      </c>
      <c r="AB10">
        <v>663.39020517301799</v>
      </c>
      <c r="AC10">
        <v>3428.9361092668</v>
      </c>
      <c r="AD10">
        <v>1923.9286455988099</v>
      </c>
      <c r="AE10" s="178">
        <v>0</v>
      </c>
      <c r="AF10" s="178">
        <v>0</v>
      </c>
      <c r="AG10" s="178">
        <v>0</v>
      </c>
      <c r="AH10" s="178">
        <v>0</v>
      </c>
      <c r="AI10" s="178">
        <v>0</v>
      </c>
      <c r="AJ10" s="178">
        <v>0</v>
      </c>
      <c r="AK10" s="178">
        <v>0</v>
      </c>
      <c r="AL10" s="178">
        <v>0</v>
      </c>
      <c r="AM10">
        <v>641148.20507732197</v>
      </c>
      <c r="AN10" s="178">
        <v>0</v>
      </c>
      <c r="AO10" s="178">
        <v>0</v>
      </c>
      <c r="AP10" s="178">
        <v>0</v>
      </c>
      <c r="AQ10" s="178">
        <v>0</v>
      </c>
      <c r="AR10" s="178">
        <v>0</v>
      </c>
      <c r="AS10" s="178">
        <v>0</v>
      </c>
      <c r="AT10" s="178">
        <v>0</v>
      </c>
      <c r="AU10" s="178">
        <v>0</v>
      </c>
      <c r="AV10" s="178">
        <v>0</v>
      </c>
      <c r="AW10" s="178">
        <v>0</v>
      </c>
      <c r="AX10" s="178">
        <v>0</v>
      </c>
      <c r="AY10" s="178">
        <v>0</v>
      </c>
      <c r="AZ10" s="178">
        <v>0</v>
      </c>
      <c r="BA10" s="178">
        <v>0</v>
      </c>
      <c r="BB10" s="178">
        <v>0</v>
      </c>
      <c r="BC10" s="178">
        <v>0</v>
      </c>
      <c r="BD10" s="178">
        <v>0</v>
      </c>
      <c r="BE10" s="178">
        <v>0</v>
      </c>
      <c r="BF10" s="178">
        <v>0</v>
      </c>
      <c r="BG10">
        <v>76525.084908418605</v>
      </c>
      <c r="BH10">
        <v>19362.6903772763</v>
      </c>
      <c r="BI10">
        <v>17347.563001359398</v>
      </c>
      <c r="BJ10">
        <v>5606.02739739352</v>
      </c>
      <c r="BK10">
        <v>1781.5046812863</v>
      </c>
      <c r="BL10">
        <v>604.75082723753906</v>
      </c>
      <c r="BM10" s="178">
        <v>0</v>
      </c>
      <c r="BN10" s="178">
        <v>0</v>
      </c>
      <c r="BO10" s="178">
        <v>0</v>
      </c>
      <c r="BP10" s="178">
        <v>0</v>
      </c>
      <c r="BQ10" s="178">
        <v>0</v>
      </c>
      <c r="BR10" s="178">
        <v>0</v>
      </c>
      <c r="BS10">
        <v>17621.3229785605</v>
      </c>
      <c r="BT10">
        <v>17621.3229785605</v>
      </c>
      <c r="BU10">
        <v>4117.8144594718697</v>
      </c>
      <c r="BV10">
        <v>2124.77503626823</v>
      </c>
      <c r="BW10">
        <v>627.98566383826403</v>
      </c>
      <c r="BX10">
        <v>775.262341690472</v>
      </c>
      <c r="BY10">
        <v>1837.6739117767199</v>
      </c>
      <c r="BZ10" s="178">
        <v>0</v>
      </c>
      <c r="CA10" s="178">
        <v>0</v>
      </c>
      <c r="CB10" s="178">
        <v>0</v>
      </c>
      <c r="CC10" s="178">
        <v>0</v>
      </c>
      <c r="CD10" s="178">
        <v>0</v>
      </c>
      <c r="CE10" s="178">
        <v>0</v>
      </c>
      <c r="CF10" s="178">
        <v>0</v>
      </c>
      <c r="CG10" s="178">
        <v>0</v>
      </c>
      <c r="CH10" s="178">
        <v>0</v>
      </c>
      <c r="CI10" s="178">
        <v>0</v>
      </c>
      <c r="CJ10" s="178">
        <v>0</v>
      </c>
      <c r="CK10" s="178">
        <v>0</v>
      </c>
      <c r="CL10" s="178">
        <v>0</v>
      </c>
      <c r="CM10" s="178">
        <v>0</v>
      </c>
      <c r="CN10" s="178">
        <v>0</v>
      </c>
      <c r="CO10" s="178">
        <v>0</v>
      </c>
      <c r="CP10" s="178">
        <v>0</v>
      </c>
      <c r="CQ10" s="178">
        <v>0</v>
      </c>
      <c r="CR10" s="178">
        <v>0</v>
      </c>
      <c r="CS10" s="178">
        <v>0</v>
      </c>
      <c r="CT10" s="178">
        <v>0</v>
      </c>
      <c r="CU10" s="178">
        <v>0</v>
      </c>
      <c r="CV10" s="178">
        <v>0</v>
      </c>
      <c r="CW10" s="178">
        <v>0</v>
      </c>
      <c r="CX10" s="178">
        <v>0</v>
      </c>
      <c r="CY10" s="178">
        <v>0</v>
      </c>
      <c r="CZ10" s="178">
        <v>0</v>
      </c>
      <c r="DA10" s="178">
        <v>0</v>
      </c>
      <c r="DB10" s="178">
        <v>0</v>
      </c>
      <c r="DC10" s="178">
        <v>0</v>
      </c>
      <c r="DD10">
        <v>21102.396995996602</v>
      </c>
      <c r="DE10">
        <v>21102.396995996602</v>
      </c>
      <c r="DF10">
        <v>13605.4713576468</v>
      </c>
      <c r="DG10">
        <v>8645.5151745166404</v>
      </c>
      <c r="DH10">
        <v>4189.0533751083303</v>
      </c>
      <c r="DI10">
        <v>4821.4300535632901</v>
      </c>
      <c r="DJ10">
        <v>3506.0811915270901</v>
      </c>
      <c r="DK10" s="178">
        <v>0</v>
      </c>
      <c r="DL10" s="178">
        <v>0</v>
      </c>
      <c r="DM10" s="178">
        <v>0</v>
      </c>
      <c r="DN10" s="178">
        <v>0</v>
      </c>
      <c r="DO10" s="178">
        <v>0</v>
      </c>
      <c r="DP10" s="178">
        <v>0</v>
      </c>
      <c r="DQ10" s="178">
        <v>0</v>
      </c>
      <c r="DR10" s="178">
        <v>0</v>
      </c>
      <c r="DS10" s="178">
        <v>0</v>
      </c>
      <c r="DT10" s="178">
        <v>0</v>
      </c>
      <c r="DU10" s="178">
        <v>0</v>
      </c>
      <c r="DV10" s="178">
        <v>0</v>
      </c>
      <c r="DW10" s="178">
        <v>0</v>
      </c>
      <c r="DX10" s="178">
        <v>0</v>
      </c>
      <c r="DY10" s="178">
        <v>0</v>
      </c>
      <c r="DZ10" s="178">
        <v>0</v>
      </c>
      <c r="EA10" s="178">
        <v>0</v>
      </c>
      <c r="EB10" s="178">
        <v>0</v>
      </c>
      <c r="EC10" s="178">
        <v>0</v>
      </c>
      <c r="ED10" s="178">
        <v>0</v>
      </c>
      <c r="EE10" s="178">
        <v>0</v>
      </c>
      <c r="EF10" s="178">
        <v>0</v>
      </c>
      <c r="EG10" s="178">
        <v>0</v>
      </c>
      <c r="EH10" s="178">
        <v>0</v>
      </c>
      <c r="EI10" s="178">
        <v>0</v>
      </c>
      <c r="EJ10">
        <v>24771.519023291199</v>
      </c>
      <c r="EK10">
        <v>23949.439970326599</v>
      </c>
      <c r="EL10">
        <v>20637.022952656702</v>
      </c>
      <c r="EM10">
        <v>10926.508217758101</v>
      </c>
      <c r="EN10">
        <v>8069.8103297924299</v>
      </c>
      <c r="EO10">
        <v>6069.1403741595304</v>
      </c>
      <c r="EP10">
        <v>26361.053714893798</v>
      </c>
      <c r="EQ10">
        <v>57741.718205175501</v>
      </c>
      <c r="ER10" s="178">
        <v>0</v>
      </c>
      <c r="ES10" s="178">
        <v>0</v>
      </c>
      <c r="ET10" s="178">
        <v>0</v>
      </c>
      <c r="EU10" s="178">
        <v>0</v>
      </c>
      <c r="EV10" s="178">
        <v>0</v>
      </c>
      <c r="EW10" s="178">
        <v>0</v>
      </c>
      <c r="EX10" s="178">
        <v>0</v>
      </c>
      <c r="EY10" s="178">
        <v>0</v>
      </c>
      <c r="EZ10">
        <v>437396.62422333303</v>
      </c>
      <c r="FA10">
        <v>183070.26224155299</v>
      </c>
      <c r="FB10">
        <v>64776.390407239502</v>
      </c>
      <c r="FC10">
        <v>26086.276332367401</v>
      </c>
      <c r="FD10">
        <v>8232.4659644865005</v>
      </c>
      <c r="FE10">
        <v>1263.6264782230101</v>
      </c>
      <c r="FF10" s="178">
        <v>0</v>
      </c>
      <c r="FG10" s="178">
        <v>0</v>
      </c>
      <c r="FH10" s="178">
        <v>0</v>
      </c>
      <c r="FI10" s="178">
        <v>0</v>
      </c>
      <c r="FJ10" s="178">
        <v>0</v>
      </c>
      <c r="FK10" s="178">
        <v>0</v>
      </c>
      <c r="FL10" s="178">
        <v>0</v>
      </c>
      <c r="FM10">
        <v>7235.2417577097003</v>
      </c>
      <c r="FN10">
        <v>5390.3689563440903</v>
      </c>
      <c r="FO10">
        <v>1554.28078427778</v>
      </c>
      <c r="FP10">
        <v>1750.08751455487</v>
      </c>
      <c r="FQ10">
        <v>548.31057182231496</v>
      </c>
      <c r="FR10" t="s">
        <v>288</v>
      </c>
      <c r="FS10" t="s">
        <v>288</v>
      </c>
      <c r="FT10" t="s">
        <v>288</v>
      </c>
      <c r="FU10" s="178">
        <v>0</v>
      </c>
      <c r="FV10" s="178">
        <v>0</v>
      </c>
      <c r="FW10" s="178">
        <v>0</v>
      </c>
      <c r="FX10" s="178">
        <v>0</v>
      </c>
      <c r="FY10" s="178">
        <v>0</v>
      </c>
      <c r="FZ10" s="178">
        <v>0</v>
      </c>
      <c r="GA10" s="178">
        <v>0</v>
      </c>
      <c r="GB10" s="178">
        <v>0</v>
      </c>
      <c r="GC10" s="178">
        <v>0</v>
      </c>
      <c r="GD10" s="178">
        <v>0</v>
      </c>
      <c r="GE10" s="178">
        <v>0</v>
      </c>
      <c r="GF10" s="178">
        <v>0</v>
      </c>
      <c r="GG10" s="178">
        <v>0</v>
      </c>
      <c r="GH10" s="178">
        <v>0</v>
      </c>
      <c r="GI10" s="178">
        <v>0</v>
      </c>
      <c r="GJ10" s="178">
        <v>0</v>
      </c>
      <c r="GK10" s="178">
        <v>0</v>
      </c>
      <c r="GL10" s="178">
        <v>0</v>
      </c>
      <c r="GM10">
        <v>7811.03973067682</v>
      </c>
      <c r="GN10">
        <v>7811.03973067682</v>
      </c>
      <c r="GO10">
        <v>6338.1029047970496</v>
      </c>
      <c r="GP10">
        <v>1968.4727741771101</v>
      </c>
      <c r="GQ10">
        <v>1600.96752071166</v>
      </c>
      <c r="GR10">
        <v>1509.3484319137699</v>
      </c>
      <c r="GS10">
        <v>4970.6124032274502</v>
      </c>
      <c r="GT10">
        <v>17321.0051440879</v>
      </c>
      <c r="GU10">
        <v>2901.7987037307798</v>
      </c>
      <c r="GV10">
        <v>2901.7987037307798</v>
      </c>
      <c r="GW10">
        <v>3069.7507656729399</v>
      </c>
      <c r="GX10">
        <v>2306.1924191395401</v>
      </c>
      <c r="GY10">
        <v>680.40735772018797</v>
      </c>
      <c r="GZ10">
        <v>474.58543838948799</v>
      </c>
      <c r="HA10">
        <v>815.32496004826305</v>
      </c>
      <c r="HB10">
        <v>3074.9992524112599</v>
      </c>
      <c r="HC10">
        <v>31130.4842354965</v>
      </c>
      <c r="HD10" s="178">
        <v>0</v>
      </c>
      <c r="HE10" s="178">
        <v>0</v>
      </c>
      <c r="HF10" s="178">
        <v>0</v>
      </c>
      <c r="HG10" s="178">
        <v>0</v>
      </c>
      <c r="HH10" s="178">
        <v>0</v>
      </c>
      <c r="HI10" s="178">
        <v>0</v>
      </c>
      <c r="HJ10" s="178">
        <v>0</v>
      </c>
      <c r="HK10" s="178">
        <v>0</v>
      </c>
      <c r="HL10" s="178">
        <v>0</v>
      </c>
      <c r="HM10" s="178">
        <v>0</v>
      </c>
      <c r="HN10" s="178">
        <v>0</v>
      </c>
      <c r="HO10" s="178">
        <v>0</v>
      </c>
      <c r="HP10" s="178">
        <v>0</v>
      </c>
      <c r="HQ10" s="178">
        <v>0</v>
      </c>
      <c r="HR10" s="178">
        <v>0</v>
      </c>
      <c r="HS10" s="178">
        <v>0</v>
      </c>
      <c r="HT10" s="178">
        <v>0</v>
      </c>
      <c r="HU10" s="178">
        <v>0</v>
      </c>
      <c r="HV10" s="178">
        <v>0</v>
      </c>
      <c r="HW10" s="178">
        <v>0</v>
      </c>
      <c r="HX10" s="178">
        <v>0</v>
      </c>
      <c r="HY10" s="178">
        <v>0</v>
      </c>
      <c r="HZ10" s="178">
        <v>0</v>
      </c>
      <c r="IA10" s="178">
        <v>0</v>
      </c>
      <c r="IB10" s="178">
        <v>0</v>
      </c>
      <c r="IC10" s="178">
        <v>0</v>
      </c>
      <c r="ID10" s="178">
        <v>0</v>
      </c>
      <c r="IE10" s="178">
        <v>0</v>
      </c>
      <c r="IF10" s="178">
        <v>0</v>
      </c>
      <c r="IG10" s="178">
        <v>0</v>
      </c>
    </row>
    <row r="11" spans="1:242" ht="15">
      <c r="A11"/>
      <c r="B11" s="178"/>
      <c r="C11" s="178"/>
      <c r="D11" s="178"/>
      <c r="E11" s="178"/>
      <c r="F11" s="178"/>
      <c r="G11" s="178"/>
      <c r="W11"/>
      <c r="X11"/>
      <c r="Y11"/>
      <c r="Z11"/>
      <c r="AA11"/>
      <c r="AB11"/>
      <c r="AC11"/>
      <c r="AD11"/>
      <c r="AM11"/>
      <c r="BG11"/>
      <c r="BH11"/>
      <c r="BI11"/>
      <c r="BJ11"/>
      <c r="BK11"/>
      <c r="BL11"/>
      <c r="BS11"/>
      <c r="BT11"/>
      <c r="BU11"/>
      <c r="BV11"/>
      <c r="BW11"/>
      <c r="BX11"/>
      <c r="BY11"/>
      <c r="DD11"/>
      <c r="DE11"/>
      <c r="DF11"/>
      <c r="DG11"/>
      <c r="DH11"/>
      <c r="DI11"/>
      <c r="DJ11"/>
      <c r="EJ11"/>
      <c r="EK11"/>
      <c r="EL11"/>
      <c r="EM11"/>
      <c r="EN11"/>
      <c r="EO11"/>
      <c r="EP11"/>
      <c r="EQ11"/>
      <c r="EZ11"/>
      <c r="FA11"/>
      <c r="FB11"/>
      <c r="FC11"/>
      <c r="FD11"/>
      <c r="FE11"/>
      <c r="FM11"/>
      <c r="FN11"/>
      <c r="FO11"/>
      <c r="FP11"/>
      <c r="FQ11"/>
      <c r="FR11"/>
      <c r="FS11"/>
      <c r="FT11"/>
      <c r="GM11"/>
      <c r="GN11"/>
      <c r="GO11"/>
      <c r="GP11"/>
      <c r="GQ11"/>
      <c r="GR11"/>
      <c r="GS11"/>
      <c r="GT11"/>
      <c r="GU11"/>
      <c r="GV11"/>
      <c r="GW11"/>
      <c r="GX11"/>
      <c r="GY11"/>
      <c r="GZ11"/>
      <c r="HA11"/>
      <c r="HB11"/>
      <c r="HC11"/>
    </row>
    <row r="12" spans="1:242" ht="15">
      <c r="A12"/>
      <c r="B12" s="178"/>
      <c r="C12" s="178"/>
      <c r="D12" s="178"/>
      <c r="E12" s="178"/>
      <c r="F12" s="178"/>
      <c r="G12" s="178"/>
      <c r="W12"/>
      <c r="X12"/>
      <c r="Y12"/>
      <c r="Z12"/>
      <c r="AA12"/>
      <c r="AB12"/>
      <c r="AC12"/>
      <c r="AD12"/>
      <c r="AM12"/>
      <c r="BG12"/>
      <c r="BH12"/>
      <c r="BI12"/>
      <c r="BJ12"/>
      <c r="BK12"/>
      <c r="BL12"/>
      <c r="BS12"/>
      <c r="BT12"/>
      <c r="BU12"/>
      <c r="BV12"/>
      <c r="BW12"/>
      <c r="BX12"/>
      <c r="BY12"/>
      <c r="DD12"/>
      <c r="DE12"/>
      <c r="DF12"/>
      <c r="DG12"/>
      <c r="DH12"/>
      <c r="DI12"/>
      <c r="DJ12"/>
      <c r="EJ12"/>
      <c r="EK12"/>
      <c r="EL12"/>
      <c r="EM12"/>
      <c r="EN12"/>
      <c r="EO12"/>
      <c r="EP12"/>
      <c r="EQ12"/>
      <c r="EZ12"/>
      <c r="FA12"/>
      <c r="FB12"/>
      <c r="FC12"/>
      <c r="FD12"/>
      <c r="FE12"/>
      <c r="FM12"/>
      <c r="FN12"/>
      <c r="FO12"/>
      <c r="FP12"/>
      <c r="FQ12"/>
      <c r="FR12"/>
      <c r="FS12"/>
      <c r="FT12"/>
      <c r="GM12"/>
      <c r="GN12"/>
      <c r="GO12"/>
      <c r="GP12"/>
      <c r="GQ12"/>
      <c r="GR12"/>
      <c r="GS12"/>
      <c r="GT12"/>
      <c r="GU12"/>
      <c r="GV12"/>
      <c r="GW12"/>
      <c r="GX12"/>
      <c r="GY12"/>
      <c r="GZ12"/>
      <c r="HA12"/>
      <c r="HB12"/>
      <c r="HC12"/>
    </row>
    <row r="13" spans="1:242" ht="14">
      <c r="A13" s="114"/>
      <c r="B13" s="178"/>
      <c r="C13" s="178"/>
      <c r="D13" s="178"/>
      <c r="E13" s="178"/>
      <c r="F13" s="178"/>
      <c r="G13" s="178"/>
      <c r="W13" s="111"/>
      <c r="X13" s="111"/>
      <c r="Y13" s="111"/>
      <c r="Z13" s="111"/>
      <c r="AA13" s="111"/>
      <c r="AB13" s="111"/>
      <c r="AC13" s="111"/>
      <c r="AD13" s="111"/>
      <c r="AM13" s="113"/>
      <c r="BG13" s="89"/>
      <c r="BH13" s="89"/>
      <c r="BI13" s="89"/>
      <c r="BJ13" s="89"/>
      <c r="BK13" s="89"/>
      <c r="BL13" s="89"/>
      <c r="BS13" s="112"/>
      <c r="BT13" s="112"/>
      <c r="BU13" s="112"/>
      <c r="BV13" s="112"/>
      <c r="BW13" s="112"/>
      <c r="BX13" s="112"/>
      <c r="BY13" s="112"/>
      <c r="DD13" s="82"/>
      <c r="DE13" s="82"/>
      <c r="DF13" s="82"/>
      <c r="DG13" s="82"/>
      <c r="DH13" s="82"/>
      <c r="DI13" s="82"/>
      <c r="DJ13" s="82"/>
      <c r="EJ13" s="87"/>
      <c r="EK13" s="87"/>
      <c r="EL13" s="87"/>
      <c r="EM13" s="87"/>
      <c r="EN13" s="87"/>
      <c r="EO13" s="87"/>
      <c r="EP13" s="87"/>
      <c r="EQ13" s="87"/>
      <c r="EZ13" s="86"/>
      <c r="FA13" s="86"/>
      <c r="FB13" s="86"/>
      <c r="FC13" s="86"/>
      <c r="FD13" s="86"/>
      <c r="FE13" s="86"/>
      <c r="FM13" s="85"/>
      <c r="FN13" s="85"/>
      <c r="FO13" s="85"/>
      <c r="FP13" s="85"/>
      <c r="FQ13" s="85"/>
      <c r="FR13" s="85"/>
      <c r="FS13" s="85"/>
      <c r="FT13" s="85"/>
      <c r="GM13" s="84"/>
      <c r="GN13" s="84"/>
      <c r="GO13" s="84"/>
      <c r="GP13" s="84"/>
      <c r="GQ13" s="84"/>
      <c r="GR13" s="84"/>
      <c r="GS13" s="84"/>
      <c r="GT13" s="84"/>
      <c r="GU13" s="83"/>
      <c r="GV13" s="83"/>
      <c r="GW13" s="83"/>
      <c r="GX13" s="83"/>
      <c r="GY13" s="83"/>
      <c r="GZ13" s="83"/>
      <c r="HA13" s="83"/>
      <c r="HB13" s="83"/>
      <c r="HC13" s="83"/>
    </row>
    <row r="14" spans="1:242" ht="14">
      <c r="A14" s="177"/>
      <c r="B14" s="178"/>
      <c r="C14" s="178"/>
      <c r="D14" s="178"/>
      <c r="E14" s="178"/>
      <c r="F14" s="178"/>
      <c r="G14" s="178"/>
      <c r="W14" s="111" t="s">
        <v>768</v>
      </c>
      <c r="X14" s="111" t="s">
        <v>768</v>
      </c>
      <c r="Y14" s="111" t="s">
        <v>768</v>
      </c>
      <c r="Z14" s="111" t="s">
        <v>768</v>
      </c>
      <c r="AA14" s="111" t="s">
        <v>768</v>
      </c>
      <c r="AB14" s="111" t="s">
        <v>768</v>
      </c>
      <c r="AC14" s="111" t="s">
        <v>768</v>
      </c>
      <c r="AD14" s="111" t="s">
        <v>768</v>
      </c>
      <c r="AM14" s="113" t="s">
        <v>768</v>
      </c>
      <c r="BG14" s="89" t="s">
        <v>768</v>
      </c>
      <c r="BH14" s="89" t="s">
        <v>768</v>
      </c>
      <c r="BI14" s="89" t="s">
        <v>768</v>
      </c>
      <c r="BJ14" s="89" t="s">
        <v>768</v>
      </c>
      <c r="BK14" s="89" t="s">
        <v>768</v>
      </c>
      <c r="BL14" s="89" t="s">
        <v>768</v>
      </c>
      <c r="BS14" s="112" t="s">
        <v>768</v>
      </c>
      <c r="BT14" s="112" t="s">
        <v>768</v>
      </c>
      <c r="BU14" s="112" t="s">
        <v>768</v>
      </c>
      <c r="BV14" s="112" t="s">
        <v>768</v>
      </c>
      <c r="BW14" s="112" t="s">
        <v>768</v>
      </c>
      <c r="BX14" s="112" t="s">
        <v>768</v>
      </c>
      <c r="BY14" s="112" t="s">
        <v>768</v>
      </c>
      <c r="DD14" s="82" t="s">
        <v>768</v>
      </c>
      <c r="DE14" s="82" t="s">
        <v>768</v>
      </c>
      <c r="DF14" s="82" t="s">
        <v>768</v>
      </c>
      <c r="DG14" s="82" t="s">
        <v>768</v>
      </c>
      <c r="DH14" s="82" t="s">
        <v>768</v>
      </c>
      <c r="DI14" s="82" t="s">
        <v>768</v>
      </c>
      <c r="DJ14" s="82" t="s">
        <v>768</v>
      </c>
      <c r="EJ14" s="87" t="s">
        <v>768</v>
      </c>
      <c r="EK14" s="87" t="s">
        <v>768</v>
      </c>
      <c r="EL14" s="87" t="s">
        <v>768</v>
      </c>
      <c r="EM14" s="87" t="s">
        <v>768</v>
      </c>
      <c r="EN14" s="87" t="s">
        <v>768</v>
      </c>
      <c r="EO14" s="87" t="s">
        <v>768</v>
      </c>
      <c r="EP14" s="87" t="s">
        <v>768</v>
      </c>
      <c r="EQ14" s="87" t="s">
        <v>768</v>
      </c>
      <c r="EZ14" s="86" t="s">
        <v>768</v>
      </c>
      <c r="FA14" s="86" t="s">
        <v>768</v>
      </c>
      <c r="FB14" s="86" t="s">
        <v>768</v>
      </c>
      <c r="FC14" s="86" t="s">
        <v>768</v>
      </c>
      <c r="FD14" s="86" t="s">
        <v>768</v>
      </c>
      <c r="FE14" s="86" t="s">
        <v>768</v>
      </c>
      <c r="FM14" s="85" t="s">
        <v>768</v>
      </c>
      <c r="FN14" s="85" t="s">
        <v>768</v>
      </c>
      <c r="FO14" s="85" t="s">
        <v>768</v>
      </c>
      <c r="FP14" s="85" t="s">
        <v>768</v>
      </c>
      <c r="FQ14" s="85" t="s">
        <v>768</v>
      </c>
      <c r="FR14" s="85" t="s">
        <v>768</v>
      </c>
      <c r="FS14" s="85" t="s">
        <v>768</v>
      </c>
      <c r="FT14" s="85" t="s">
        <v>768</v>
      </c>
      <c r="GM14" s="84" t="s">
        <v>768</v>
      </c>
      <c r="GN14" s="84" t="s">
        <v>768</v>
      </c>
      <c r="GO14" s="84" t="s">
        <v>768</v>
      </c>
      <c r="GP14" s="84" t="s">
        <v>768</v>
      </c>
      <c r="GQ14" s="84" t="s">
        <v>768</v>
      </c>
      <c r="GR14" s="84" t="s">
        <v>768</v>
      </c>
      <c r="GS14" s="84" t="s">
        <v>768</v>
      </c>
      <c r="GT14" s="84" t="s">
        <v>768</v>
      </c>
      <c r="GU14" s="83" t="s">
        <v>768</v>
      </c>
      <c r="GV14" s="83" t="s">
        <v>768</v>
      </c>
      <c r="GW14" s="83" t="s">
        <v>768</v>
      </c>
      <c r="GX14" s="83" t="s">
        <v>768</v>
      </c>
      <c r="GY14" s="83" t="s">
        <v>768</v>
      </c>
      <c r="GZ14" s="83" t="s">
        <v>768</v>
      </c>
      <c r="HA14" s="83" t="s">
        <v>768</v>
      </c>
      <c r="HB14" s="83" t="s">
        <v>768</v>
      </c>
      <c r="HC14" s="83" t="s">
        <v>768</v>
      </c>
    </row>
    <row r="15" spans="1:242" ht="14">
      <c r="A15" s="174"/>
      <c r="B15" s="178"/>
      <c r="C15" s="178"/>
      <c r="D15" s="178"/>
      <c r="E15" s="178"/>
      <c r="F15" s="178"/>
      <c r="G15" s="178"/>
      <c r="W15" s="173"/>
      <c r="X15" s="173"/>
      <c r="Y15" s="173"/>
      <c r="Z15" s="173"/>
      <c r="AA15" s="173"/>
      <c r="AB15" s="173"/>
      <c r="AC15" s="173"/>
      <c r="AD15" s="172"/>
      <c r="AM15" s="173"/>
      <c r="BG15" s="179"/>
      <c r="BH15" s="179"/>
      <c r="BI15" s="179"/>
      <c r="BJ15" s="179"/>
      <c r="BK15" s="179"/>
      <c r="BL15" s="171"/>
      <c r="BS15" s="173"/>
      <c r="BT15" s="173"/>
      <c r="BU15" s="173"/>
      <c r="BV15" s="173"/>
      <c r="BW15" s="173"/>
      <c r="BX15" s="173"/>
      <c r="BY15" s="172"/>
      <c r="DD15" s="173"/>
      <c r="DE15" s="173"/>
      <c r="DF15" s="173"/>
      <c r="DG15" s="173"/>
      <c r="DH15" s="173"/>
      <c r="DI15" s="173"/>
      <c r="DJ15" s="172"/>
      <c r="EJ15" s="173"/>
      <c r="EK15" s="173"/>
      <c r="EL15" s="173"/>
      <c r="EM15" s="173"/>
      <c r="EN15" s="173"/>
      <c r="EO15" s="173"/>
      <c r="EP15" s="173"/>
      <c r="EQ15" s="172"/>
      <c r="EZ15" s="173"/>
      <c r="FA15" s="173"/>
      <c r="FB15" s="173"/>
      <c r="FC15" s="173"/>
      <c r="FD15" s="173"/>
      <c r="FE15" s="172"/>
      <c r="FM15" s="173"/>
      <c r="FN15" s="173"/>
      <c r="FO15" s="173"/>
      <c r="FP15" s="173"/>
      <c r="FQ15" s="173"/>
      <c r="FR15" s="173"/>
      <c r="FS15" s="172"/>
      <c r="FT15" s="172"/>
      <c r="GM15" s="173"/>
      <c r="GN15" s="173"/>
      <c r="GO15" s="173"/>
      <c r="GP15" s="173"/>
      <c r="GQ15" s="173"/>
      <c r="GR15" s="173"/>
      <c r="GS15" s="173"/>
      <c r="GT15" s="173"/>
      <c r="GU15" s="173"/>
      <c r="GV15" s="173"/>
      <c r="GW15" s="173"/>
      <c r="GX15" s="173"/>
      <c r="GY15" s="173"/>
      <c r="GZ15" s="173"/>
      <c r="HA15" s="173"/>
      <c r="HB15" s="172"/>
      <c r="HC15" s="172"/>
    </row>
    <row r="16" spans="1:242" s="170" customFormat="1">
      <c r="A16" s="170" t="s">
        <v>730</v>
      </c>
      <c r="H16" s="178"/>
      <c r="I16" s="178"/>
      <c r="J16" s="178"/>
      <c r="K16" s="178"/>
      <c r="L16" s="178"/>
      <c r="M16" s="178"/>
      <c r="N16" s="178"/>
      <c r="O16" s="178"/>
      <c r="P16" s="178"/>
      <c r="Q16" s="178"/>
      <c r="R16" s="178"/>
      <c r="S16" s="178"/>
      <c r="T16" s="178"/>
      <c r="U16" s="178"/>
      <c r="V16" s="178"/>
      <c r="AE16" s="178"/>
      <c r="AF16" s="178"/>
      <c r="AG16" s="178"/>
      <c r="AH16" s="178"/>
      <c r="AI16" s="178"/>
      <c r="AJ16" s="178"/>
      <c r="AK16" s="178"/>
      <c r="AL16" s="178"/>
      <c r="AM16" s="178"/>
      <c r="AN16" s="178"/>
      <c r="AO16" s="178"/>
      <c r="AP16" s="178"/>
      <c r="AQ16" s="178"/>
      <c r="AR16" s="178"/>
      <c r="AS16" s="178"/>
      <c r="AT16" s="178"/>
      <c r="AU16" s="178"/>
      <c r="AV16" s="178"/>
      <c r="AW16" s="178"/>
      <c r="AX16" s="178"/>
      <c r="AY16" s="178"/>
      <c r="AZ16" s="178"/>
      <c r="BA16" s="178"/>
      <c r="BB16" s="178"/>
      <c r="BC16" s="178"/>
      <c r="BD16" s="178"/>
      <c r="BE16" s="178"/>
      <c r="BF16" s="178"/>
      <c r="BM16" s="178"/>
      <c r="BN16" s="178"/>
      <c r="BO16" s="178"/>
      <c r="BP16" s="178"/>
      <c r="BQ16" s="178"/>
      <c r="BR16" s="178"/>
      <c r="BZ16" s="178"/>
      <c r="CA16" s="178"/>
      <c r="CB16" s="178"/>
      <c r="CC16" s="178"/>
      <c r="CD16" s="178"/>
      <c r="CE16" s="178"/>
      <c r="CF16" s="178"/>
      <c r="CG16" s="178"/>
      <c r="CH16" s="178"/>
      <c r="CI16" s="178"/>
      <c r="CJ16" s="178"/>
      <c r="CK16" s="178"/>
      <c r="CL16" s="178"/>
      <c r="CM16" s="178"/>
      <c r="CN16" s="178"/>
      <c r="CO16" s="178"/>
      <c r="CP16" s="178"/>
      <c r="CQ16" s="178"/>
      <c r="CR16" s="178"/>
      <c r="CS16" s="178"/>
      <c r="CT16" s="178"/>
      <c r="CU16" s="178"/>
      <c r="CV16" s="178"/>
      <c r="CW16" s="178"/>
      <c r="CX16" s="178"/>
      <c r="CY16" s="178"/>
      <c r="CZ16" s="178"/>
      <c r="DA16" s="178"/>
      <c r="DB16" s="178"/>
      <c r="DC16" s="178"/>
      <c r="DK16" s="178"/>
      <c r="DL16" s="178"/>
      <c r="DM16" s="178"/>
      <c r="DN16" s="178"/>
      <c r="DO16" s="178"/>
      <c r="DP16" s="178"/>
      <c r="DQ16" s="178"/>
      <c r="DR16" s="178"/>
      <c r="DS16" s="178"/>
      <c r="DT16" s="178"/>
      <c r="DU16" s="178"/>
      <c r="DV16" s="178"/>
      <c r="DW16" s="178"/>
      <c r="DX16" s="178"/>
      <c r="DY16" s="178"/>
      <c r="DZ16" s="178"/>
      <c r="EA16" s="178"/>
      <c r="EB16" s="178"/>
      <c r="EC16" s="178"/>
      <c r="ED16" s="178"/>
      <c r="EE16" s="178"/>
      <c r="EF16" s="178"/>
      <c r="EG16" s="178"/>
      <c r="EH16" s="178"/>
      <c r="EI16" s="178"/>
      <c r="ER16" s="178"/>
      <c r="ES16" s="178"/>
      <c r="ET16" s="178"/>
      <c r="EU16" s="178"/>
      <c r="EV16" s="178"/>
      <c r="EW16" s="178"/>
      <c r="EX16" s="178"/>
      <c r="EY16" s="178"/>
      <c r="FF16" s="178"/>
      <c r="FG16" s="178"/>
      <c r="FH16" s="178"/>
      <c r="FI16" s="178"/>
      <c r="FJ16" s="178"/>
      <c r="FK16" s="178"/>
      <c r="FL16" s="178"/>
      <c r="FU16" s="178"/>
      <c r="FV16" s="178"/>
      <c r="FW16" s="178"/>
      <c r="FX16" s="178"/>
      <c r="FY16" s="178"/>
      <c r="FZ16" s="178"/>
      <c r="GA16" s="178"/>
      <c r="GB16" s="178"/>
      <c r="GC16" s="178"/>
      <c r="GD16" s="178"/>
      <c r="GE16" s="178"/>
      <c r="GF16" s="178"/>
      <c r="GG16" s="178"/>
      <c r="GH16" s="178"/>
      <c r="GI16" s="178"/>
      <c r="GJ16" s="178"/>
      <c r="GK16" s="178"/>
      <c r="GL16" s="178"/>
      <c r="HD16" s="178"/>
      <c r="HE16" s="178"/>
      <c r="HF16" s="178"/>
      <c r="HG16" s="178"/>
      <c r="HH16" s="178"/>
      <c r="HI16" s="178"/>
      <c r="HJ16" s="178"/>
      <c r="HK16" s="178"/>
      <c r="HL16" s="178"/>
      <c r="HM16" s="178"/>
      <c r="HN16" s="178"/>
      <c r="HO16" s="178"/>
      <c r="HP16" s="178"/>
      <c r="HQ16" s="178"/>
      <c r="HR16" s="178"/>
      <c r="HS16" s="178"/>
      <c r="HT16" s="178"/>
      <c r="HU16" s="178"/>
      <c r="HV16" s="178"/>
      <c r="HW16" s="178"/>
      <c r="HX16" s="178"/>
      <c r="HY16" s="178"/>
      <c r="HZ16" s="178"/>
      <c r="IA16" s="178"/>
      <c r="IB16" s="178"/>
      <c r="IC16" s="178"/>
      <c r="ID16" s="178"/>
      <c r="IE16" s="178"/>
      <c r="IF16" s="178"/>
      <c r="IG16" s="178"/>
      <c r="IH16" s="178"/>
    </row>
    <row r="17" spans="1:242">
      <c r="A17" s="175" t="s">
        <v>290</v>
      </c>
    </row>
    <row r="18" spans="1:242">
      <c r="A18" s="168" t="s">
        <v>731</v>
      </c>
    </row>
    <row r="19" spans="1:242">
      <c r="A19" s="168" t="s">
        <v>732</v>
      </c>
    </row>
    <row r="20" spans="1:242">
      <c r="A20" s="168" t="s">
        <v>733</v>
      </c>
    </row>
    <row r="21" spans="1:242">
      <c r="A21" s="175"/>
    </row>
    <row r="22" spans="1:242" s="170" customFormat="1">
      <c r="A22" s="170" t="s">
        <v>294</v>
      </c>
      <c r="H22" s="178"/>
      <c r="I22" s="178"/>
      <c r="J22" s="178"/>
      <c r="K22" s="178"/>
      <c r="L22" s="178"/>
      <c r="M22" s="178"/>
      <c r="N22" s="178"/>
      <c r="O22" s="178"/>
      <c r="P22" s="178"/>
      <c r="Q22" s="178"/>
      <c r="R22" s="178"/>
      <c r="S22" s="178"/>
      <c r="T22" s="178"/>
      <c r="U22" s="178"/>
      <c r="V22" s="178"/>
      <c r="AE22" s="178"/>
      <c r="AF22" s="178"/>
      <c r="AG22" s="178"/>
      <c r="AH22" s="178"/>
      <c r="AI22" s="178"/>
      <c r="AJ22" s="178"/>
      <c r="AK22" s="178"/>
      <c r="AL22" s="178"/>
      <c r="AM22" s="178"/>
      <c r="AN22" s="178"/>
      <c r="AO22" s="178"/>
      <c r="AP22" s="178"/>
      <c r="AQ22" s="178"/>
      <c r="AR22" s="178"/>
      <c r="AS22" s="178"/>
      <c r="AT22" s="178"/>
      <c r="AU22" s="178"/>
      <c r="AV22" s="178"/>
      <c r="AW22" s="178"/>
      <c r="AX22" s="178"/>
      <c r="AY22" s="178"/>
      <c r="AZ22" s="178"/>
      <c r="BA22" s="178"/>
      <c r="BB22" s="178"/>
      <c r="BC22" s="178"/>
      <c r="BD22" s="178"/>
      <c r="BE22" s="178"/>
      <c r="BF22" s="178"/>
      <c r="BM22" s="178"/>
      <c r="BN22" s="178"/>
      <c r="BO22" s="178"/>
      <c r="BP22" s="178"/>
      <c r="BQ22" s="178"/>
      <c r="BR22" s="178"/>
      <c r="BZ22" s="178"/>
      <c r="CA22" s="178"/>
      <c r="CB22" s="178"/>
      <c r="CC22" s="178"/>
      <c r="CD22" s="178"/>
      <c r="CE22" s="178"/>
      <c r="CF22" s="178"/>
      <c r="CG22" s="178"/>
      <c r="CH22" s="178"/>
      <c r="CI22" s="178"/>
      <c r="CJ22" s="178"/>
      <c r="CK22" s="178"/>
      <c r="CL22" s="178"/>
      <c r="CM22" s="178"/>
      <c r="CN22" s="178"/>
      <c r="CO22" s="178"/>
      <c r="CP22" s="178"/>
      <c r="CQ22" s="178"/>
      <c r="CR22" s="178"/>
      <c r="CS22" s="178"/>
      <c r="CT22" s="178"/>
      <c r="CU22" s="178"/>
      <c r="CV22" s="178"/>
      <c r="CW22" s="178"/>
      <c r="CX22" s="178"/>
      <c r="CY22" s="178"/>
      <c r="CZ22" s="178"/>
      <c r="DA22" s="178"/>
      <c r="DB22" s="178"/>
      <c r="DC22" s="178"/>
      <c r="DK22" s="178"/>
      <c r="DL22" s="178"/>
      <c r="DM22" s="178"/>
      <c r="DN22" s="178"/>
      <c r="DO22" s="178"/>
      <c r="DP22" s="178"/>
      <c r="DQ22" s="178"/>
      <c r="DR22" s="178"/>
      <c r="DS22" s="178"/>
      <c r="DT22" s="178"/>
      <c r="DU22" s="178"/>
      <c r="DV22" s="178"/>
      <c r="DW22" s="178"/>
      <c r="DX22" s="178"/>
      <c r="DY22" s="178"/>
      <c r="DZ22" s="178"/>
      <c r="EA22" s="178"/>
      <c r="EB22" s="178"/>
      <c r="EC22" s="178"/>
      <c r="ED22" s="178"/>
      <c r="EE22" s="178"/>
      <c r="EF22" s="178"/>
      <c r="EG22" s="178"/>
      <c r="EH22" s="178"/>
      <c r="EI22" s="178"/>
      <c r="ER22" s="178"/>
      <c r="ES22" s="178"/>
      <c r="ET22" s="178"/>
      <c r="EU22" s="178"/>
      <c r="EV22" s="178"/>
      <c r="EW22" s="178"/>
      <c r="EX22" s="178"/>
      <c r="EY22" s="178"/>
      <c r="FF22" s="178"/>
      <c r="FG22" s="178"/>
      <c r="FH22" s="178"/>
      <c r="FI22" s="178"/>
      <c r="FJ22" s="178"/>
      <c r="FK22" s="178"/>
      <c r="FL22" s="178"/>
      <c r="FU22" s="178"/>
      <c r="FV22" s="178"/>
      <c r="FW22" s="178"/>
      <c r="FX22" s="178"/>
      <c r="FY22" s="178"/>
      <c r="FZ22" s="178"/>
      <c r="GA22" s="178"/>
      <c r="GB22" s="178"/>
      <c r="GC22" s="178"/>
      <c r="GD22" s="178"/>
      <c r="GE22" s="178"/>
      <c r="GF22" s="178"/>
      <c r="GG22" s="178"/>
      <c r="GH22" s="178"/>
      <c r="GI22" s="178"/>
      <c r="GJ22" s="178"/>
      <c r="GK22" s="178"/>
      <c r="GL22" s="178"/>
      <c r="HD22" s="178"/>
      <c r="HE22" s="178"/>
      <c r="HF22" s="178"/>
      <c r="HG22" s="178"/>
      <c r="HH22" s="178"/>
      <c r="HI22" s="178"/>
      <c r="HJ22" s="178"/>
      <c r="HK22" s="178"/>
      <c r="HL22" s="178"/>
      <c r="HM22" s="178"/>
      <c r="HN22" s="178"/>
      <c r="HO22" s="178"/>
      <c r="HP22" s="178"/>
      <c r="HQ22" s="178"/>
      <c r="HR22" s="178"/>
      <c r="HS22" s="178"/>
      <c r="HT22" s="178"/>
      <c r="HU22" s="178"/>
      <c r="HV22" s="178"/>
      <c r="HW22" s="178"/>
      <c r="HX22" s="178"/>
      <c r="HY22" s="178"/>
      <c r="HZ22" s="178"/>
      <c r="IA22" s="178"/>
      <c r="IB22" s="178"/>
      <c r="IC22" s="178"/>
      <c r="ID22" s="178"/>
      <c r="IE22" s="178"/>
      <c r="IF22" s="178"/>
      <c r="IG22" s="178"/>
      <c r="IH22" s="178"/>
    </row>
    <row r="23" spans="1:242" s="167" customFormat="1" ht="48">
      <c r="A23" s="167" t="s">
        <v>295</v>
      </c>
      <c r="B23" s="166" t="s">
        <v>296</v>
      </c>
      <c r="D23" s="167" t="s">
        <v>297</v>
      </c>
      <c r="E23" s="167" t="s">
        <v>298</v>
      </c>
      <c r="G23" s="166"/>
      <c r="H23" s="165"/>
      <c r="I23" s="165"/>
      <c r="J23" s="165"/>
      <c r="K23" s="165"/>
      <c r="L23" s="165"/>
      <c r="M23" s="165"/>
      <c r="N23" s="165"/>
      <c r="O23" s="165"/>
      <c r="P23" s="165"/>
      <c r="Q23" s="165"/>
      <c r="R23" s="165"/>
      <c r="S23" s="165"/>
      <c r="T23" s="165"/>
      <c r="U23" s="165"/>
      <c r="V23" s="165"/>
      <c r="W23" s="166"/>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c r="BA23" s="165"/>
      <c r="BB23" s="165"/>
      <c r="BC23" s="165"/>
      <c r="BD23" s="165"/>
      <c r="BE23" s="165"/>
      <c r="BF23" s="165"/>
      <c r="BG23" s="166"/>
      <c r="BM23" s="165"/>
      <c r="BN23" s="165"/>
      <c r="BO23" s="165"/>
      <c r="BP23" s="165"/>
      <c r="BQ23" s="165"/>
      <c r="BR23" s="165"/>
      <c r="BS23" s="166"/>
      <c r="BZ23" s="165"/>
      <c r="CA23" s="165"/>
      <c r="CB23" s="165"/>
      <c r="CC23" s="165"/>
      <c r="CD23" s="165"/>
      <c r="CE23" s="165"/>
      <c r="CF23" s="165"/>
      <c r="CG23" s="165"/>
      <c r="CH23" s="165"/>
      <c r="CI23" s="165"/>
      <c r="CJ23" s="165"/>
      <c r="CK23" s="165"/>
      <c r="CL23" s="165"/>
      <c r="CM23" s="165"/>
      <c r="CN23" s="165"/>
      <c r="CO23" s="165"/>
      <c r="CP23" s="165"/>
      <c r="CQ23" s="165"/>
      <c r="CR23" s="165"/>
      <c r="CS23" s="165"/>
      <c r="CT23" s="165"/>
      <c r="CU23" s="165"/>
      <c r="CV23" s="165"/>
      <c r="CW23" s="165"/>
      <c r="CX23" s="165"/>
      <c r="CY23" s="165"/>
      <c r="CZ23" s="165"/>
      <c r="DA23" s="165"/>
      <c r="DB23" s="165"/>
      <c r="DC23" s="165"/>
      <c r="DD23" s="166"/>
      <c r="DK23" s="165"/>
      <c r="DL23" s="165"/>
      <c r="DM23" s="165"/>
      <c r="DN23" s="165"/>
      <c r="DO23" s="165"/>
      <c r="DP23" s="165"/>
      <c r="DQ23" s="165"/>
      <c r="DR23" s="165"/>
      <c r="DS23" s="165"/>
      <c r="DT23" s="165"/>
      <c r="DU23" s="165"/>
      <c r="DV23" s="165"/>
      <c r="DW23" s="165"/>
      <c r="DX23" s="165"/>
      <c r="DY23" s="165"/>
      <c r="DZ23" s="165"/>
      <c r="EA23" s="165"/>
      <c r="EB23" s="165"/>
      <c r="EC23" s="165"/>
      <c r="ED23" s="165"/>
      <c r="EE23" s="165"/>
      <c r="EF23" s="165"/>
      <c r="EG23" s="165"/>
      <c r="EH23" s="165"/>
      <c r="EI23" s="165"/>
      <c r="EJ23" s="166"/>
      <c r="ER23" s="165"/>
      <c r="ES23" s="165"/>
      <c r="ET23" s="165"/>
      <c r="EU23" s="165"/>
      <c r="EV23" s="165"/>
      <c r="EW23" s="165"/>
      <c r="EX23" s="165"/>
      <c r="EY23" s="165"/>
      <c r="EZ23" s="166"/>
      <c r="FF23" s="165"/>
      <c r="FG23" s="165"/>
      <c r="FH23" s="165"/>
      <c r="FI23" s="165"/>
      <c r="FJ23" s="165"/>
      <c r="FK23" s="165"/>
      <c r="FL23" s="165"/>
      <c r="FM23" s="166"/>
      <c r="FU23" s="165"/>
      <c r="FV23" s="165"/>
      <c r="FW23" s="165"/>
      <c r="FX23" s="165"/>
      <c r="FY23" s="165"/>
      <c r="FZ23" s="165"/>
      <c r="GA23" s="165"/>
      <c r="GB23" s="165"/>
      <c r="GC23" s="165"/>
      <c r="GD23" s="165"/>
      <c r="GE23" s="165"/>
      <c r="GF23" s="165"/>
      <c r="GG23" s="165"/>
      <c r="GH23" s="165"/>
      <c r="GI23" s="165"/>
      <c r="GJ23" s="165"/>
      <c r="GK23" s="165"/>
      <c r="GL23" s="165"/>
      <c r="GM23" s="166"/>
      <c r="GU23" s="166"/>
      <c r="HD23" s="165"/>
      <c r="HE23" s="165"/>
      <c r="HF23" s="165"/>
      <c r="HG23" s="165"/>
      <c r="HH23" s="165"/>
      <c r="HI23" s="165"/>
      <c r="HJ23" s="165"/>
      <c r="HK23" s="165"/>
      <c r="HL23" s="165"/>
      <c r="HM23" s="165"/>
      <c r="HN23" s="165"/>
      <c r="HO23" s="165"/>
      <c r="HP23" s="165"/>
      <c r="HQ23" s="165"/>
      <c r="HR23" s="165"/>
      <c r="HS23" s="165"/>
      <c r="HT23" s="165"/>
      <c r="HU23" s="165"/>
      <c r="HV23" s="165"/>
      <c r="HW23" s="165"/>
      <c r="HX23" s="165"/>
      <c r="HY23" s="165"/>
      <c r="HZ23" s="165"/>
      <c r="IA23" s="165"/>
      <c r="IB23" s="165"/>
      <c r="IC23" s="165"/>
      <c r="ID23" s="165"/>
      <c r="IE23" s="165"/>
      <c r="IF23" s="165"/>
      <c r="IG23" s="165"/>
      <c r="IH23" s="165"/>
    </row>
    <row r="24" spans="1:242" ht="14">
      <c r="A24" s="164" t="str">
        <f>A5</f>
        <v>1_UT16-0513_13C6GLUC_rep1-cells</v>
      </c>
      <c r="B24" s="186">
        <v>0.31142084460162262</v>
      </c>
      <c r="C24" s="163"/>
      <c r="D24" s="185">
        <v>0.14244570716898888</v>
      </c>
      <c r="E24" s="163">
        <v>350</v>
      </c>
      <c r="F24" s="162"/>
    </row>
    <row r="25" spans="1:242" ht="14">
      <c r="A25" s="164" t="str">
        <f t="shared" ref="A25:A33" si="0">A6</f>
        <v>2_UT16-0513_13C6GLUC_rep2-cells</v>
      </c>
      <c r="B25" s="186">
        <v>0.27678385687539003</v>
      </c>
      <c r="C25" s="163"/>
      <c r="D25" s="185">
        <v>0.12624055486635838</v>
      </c>
      <c r="E25" s="163">
        <v>350</v>
      </c>
      <c r="F25" s="162"/>
    </row>
    <row r="26" spans="1:242" ht="14">
      <c r="A26" s="164" t="str">
        <f t="shared" si="0"/>
        <v>3_UT16-0513_13C6GLUC_rep3-cells</v>
      </c>
      <c r="B26" s="186">
        <v>0.23902641980445177</v>
      </c>
      <c r="C26" s="163"/>
      <c r="D26" s="185">
        <v>0.18424900772926689</v>
      </c>
      <c r="E26" s="163">
        <v>350</v>
      </c>
      <c r="F26" s="162"/>
    </row>
    <row r="27" spans="1:242" ht="14">
      <c r="A27" s="164" t="str">
        <f t="shared" si="0"/>
        <v>4_UT16-0513_13C515N2GLN_rep1-cells</v>
      </c>
      <c r="B27" s="186">
        <v>0.21437486998127728</v>
      </c>
      <c r="C27" s="163"/>
      <c r="D27" s="185">
        <v>0.14089766059590034</v>
      </c>
      <c r="E27" s="163">
        <v>350</v>
      </c>
      <c r="F27" s="162"/>
    </row>
    <row r="28" spans="1:242" ht="14">
      <c r="A28" s="164" t="str">
        <f t="shared" si="0"/>
        <v>5_UT16-0513_13C515N2GLN_rep2-cells</v>
      </c>
      <c r="B28" s="186">
        <v>0.25868525067609738</v>
      </c>
      <c r="C28" s="163"/>
      <c r="D28" s="185">
        <v>0.14728869551204582</v>
      </c>
      <c r="E28" s="163">
        <v>350</v>
      </c>
      <c r="F28" s="162"/>
    </row>
    <row r="29" spans="1:242" ht="14">
      <c r="A29" s="164" t="str">
        <f t="shared" si="0"/>
        <v>6_UT16-0513_13C515N2GLN_rep3-cells</v>
      </c>
      <c r="B29" s="186">
        <v>0.19908466819221968</v>
      </c>
      <c r="C29" s="163"/>
      <c r="D29" s="185">
        <v>0.15330894579314935</v>
      </c>
      <c r="E29" s="163">
        <v>350</v>
      </c>
      <c r="F29" s="162"/>
    </row>
    <row r="30" spans="1:242" ht="14">
      <c r="A30" s="164"/>
      <c r="B30" s="186"/>
      <c r="C30" s="163"/>
      <c r="D30" s="185"/>
      <c r="E30" s="163"/>
      <c r="F30" s="162"/>
    </row>
    <row r="31" spans="1:242" ht="14">
      <c r="A31" s="164"/>
      <c r="B31" s="186"/>
      <c r="C31" s="163"/>
      <c r="D31" s="185"/>
      <c r="E31" s="163"/>
      <c r="F31" s="162"/>
    </row>
    <row r="32" spans="1:242" ht="15">
      <c r="A32" s="164">
        <f t="shared" si="0"/>
        <v>0</v>
      </c>
      <c r="B32" s="119"/>
      <c r="C32" s="163"/>
      <c r="D32" s="185"/>
      <c r="E32" s="163">
        <v>350</v>
      </c>
      <c r="F32" s="162"/>
    </row>
    <row r="33" spans="1:242" ht="15">
      <c r="A33" s="164">
        <f t="shared" si="0"/>
        <v>0</v>
      </c>
      <c r="B33" s="161">
        <v>1</v>
      </c>
      <c r="C33" s="163"/>
      <c r="D33" s="163">
        <v>0.1</v>
      </c>
      <c r="E33" s="163">
        <v>350</v>
      </c>
      <c r="F33" s="162"/>
    </row>
    <row r="34" spans="1:242">
      <c r="A34" s="175"/>
    </row>
    <row r="35" spans="1:242">
      <c r="A35" s="175" t="s">
        <v>299</v>
      </c>
    </row>
    <row r="36" spans="1:242">
      <c r="A36" s="175" t="s">
        <v>300</v>
      </c>
      <c r="B36" s="169">
        <v>1</v>
      </c>
    </row>
    <row r="37" spans="1:242">
      <c r="A37" s="175" t="s">
        <v>301</v>
      </c>
      <c r="B37" s="169">
        <v>50</v>
      </c>
      <c r="D37" s="175" t="s">
        <v>302</v>
      </c>
      <c r="G37" s="169">
        <f>B36/B37</f>
        <v>0.02</v>
      </c>
    </row>
    <row r="38" spans="1:242">
      <c r="A38" s="175" t="s">
        <v>734</v>
      </c>
      <c r="B38" s="169">
        <v>2.5</v>
      </c>
      <c r="D38" s="175" t="s">
        <v>303</v>
      </c>
      <c r="G38" s="169">
        <f>B38/B37</f>
        <v>0.05</v>
      </c>
    </row>
    <row r="39" spans="1:242" ht="15">
      <c r="A39" s="6" t="s">
        <v>668</v>
      </c>
      <c r="B39" s="7">
        <v>25</v>
      </c>
      <c r="C39" s="6"/>
      <c r="D39" s="6" t="s">
        <v>669</v>
      </c>
      <c r="E39" s="6"/>
      <c r="F39" s="6"/>
      <c r="G39" s="7">
        <v>5</v>
      </c>
    </row>
    <row r="40" spans="1:242">
      <c r="A40" s="168" t="s">
        <v>304</v>
      </c>
    </row>
    <row r="41" spans="1:242" s="170" customFormat="1">
      <c r="A41" s="170" t="s">
        <v>305</v>
      </c>
      <c r="H41" s="178"/>
      <c r="I41" s="178"/>
      <c r="J41" s="178"/>
      <c r="K41" s="178"/>
      <c r="L41" s="178"/>
      <c r="M41" s="178"/>
      <c r="N41" s="178"/>
      <c r="O41" s="178"/>
      <c r="P41" s="178"/>
      <c r="Q41" s="178"/>
      <c r="R41" s="178"/>
      <c r="S41" s="178"/>
      <c r="T41" s="178"/>
      <c r="U41" s="178"/>
      <c r="V41" s="178"/>
      <c r="AE41" s="178"/>
      <c r="AF41" s="178"/>
      <c r="AG41" s="178"/>
      <c r="AH41" s="178"/>
      <c r="AI41" s="178"/>
      <c r="AJ41" s="178"/>
      <c r="AK41" s="178"/>
      <c r="AL41" s="178"/>
      <c r="AM41" s="178"/>
      <c r="AN41" s="178"/>
      <c r="AO41" s="178"/>
      <c r="AP41" s="178"/>
      <c r="AQ41" s="178"/>
      <c r="AR41" s="178"/>
      <c r="AS41" s="178"/>
      <c r="AT41" s="178"/>
      <c r="AU41" s="178"/>
      <c r="AV41" s="178"/>
      <c r="AW41" s="178"/>
      <c r="AX41" s="178"/>
      <c r="AY41" s="178"/>
      <c r="AZ41" s="178"/>
      <c r="BA41" s="178"/>
      <c r="BB41" s="178"/>
      <c r="BC41" s="178"/>
      <c r="BD41" s="178"/>
      <c r="BE41" s="178"/>
      <c r="BF41" s="178"/>
      <c r="BM41" s="178"/>
      <c r="BN41" s="178"/>
      <c r="BO41" s="178"/>
      <c r="BP41" s="178"/>
      <c r="BQ41" s="178"/>
      <c r="BR41" s="178"/>
      <c r="BZ41" s="178"/>
      <c r="CA41" s="178"/>
      <c r="CB41" s="178"/>
      <c r="CC41" s="178"/>
      <c r="CD41" s="178"/>
      <c r="CE41" s="178"/>
      <c r="CF41" s="178"/>
      <c r="CG41" s="178"/>
      <c r="CH41" s="178"/>
      <c r="CI41" s="178"/>
      <c r="CJ41" s="178"/>
      <c r="CK41" s="178"/>
      <c r="CL41" s="178"/>
      <c r="CM41" s="178"/>
      <c r="CN41" s="178"/>
      <c r="CO41" s="178"/>
      <c r="CP41" s="178"/>
      <c r="CQ41" s="178"/>
      <c r="CR41" s="178"/>
      <c r="CS41" s="178"/>
      <c r="CT41" s="178"/>
      <c r="CU41" s="178"/>
      <c r="CV41" s="178"/>
      <c r="CW41" s="178"/>
      <c r="CX41" s="178"/>
      <c r="CY41" s="178"/>
      <c r="CZ41" s="178"/>
      <c r="DA41" s="178"/>
      <c r="DB41" s="178"/>
      <c r="DC41" s="178"/>
      <c r="DK41" s="178"/>
      <c r="DL41" s="178"/>
      <c r="DM41" s="178"/>
      <c r="DN41" s="178"/>
      <c r="DO41" s="178"/>
      <c r="DP41" s="178"/>
      <c r="DQ41" s="178"/>
      <c r="DR41" s="178"/>
      <c r="DS41" s="178"/>
      <c r="DT41" s="178"/>
      <c r="DU41" s="178"/>
      <c r="DV41" s="178"/>
      <c r="DW41" s="178"/>
      <c r="DX41" s="178"/>
      <c r="DY41" s="178"/>
      <c r="DZ41" s="178"/>
      <c r="EA41" s="178"/>
      <c r="EB41" s="178"/>
      <c r="EC41" s="178"/>
      <c r="ED41" s="178"/>
      <c r="EE41" s="178"/>
      <c r="EF41" s="178"/>
      <c r="EG41" s="178"/>
      <c r="EH41" s="178"/>
      <c r="EI41" s="178"/>
      <c r="ER41" s="178"/>
      <c r="ES41" s="178"/>
      <c r="ET41" s="178"/>
      <c r="EU41" s="178"/>
      <c r="EV41" s="178"/>
      <c r="EW41" s="178"/>
      <c r="EX41" s="178"/>
      <c r="EY41" s="178"/>
      <c r="FF41" s="178"/>
      <c r="FG41" s="178"/>
      <c r="FH41" s="178"/>
      <c r="FI41" s="178"/>
      <c r="FJ41" s="178"/>
      <c r="FK41" s="178"/>
      <c r="FL41" s="178"/>
      <c r="FU41" s="178"/>
      <c r="FV41" s="178"/>
      <c r="FW41" s="178"/>
      <c r="FX41" s="178"/>
      <c r="FY41" s="178"/>
      <c r="FZ41" s="178"/>
      <c r="GA41" s="178"/>
      <c r="GB41" s="178"/>
      <c r="GC41" s="178"/>
      <c r="GD41" s="178"/>
      <c r="GE41" s="178"/>
      <c r="GF41" s="178"/>
      <c r="GG41" s="178"/>
      <c r="GH41" s="178"/>
      <c r="GI41" s="178"/>
      <c r="GJ41" s="178"/>
      <c r="GK41" s="178"/>
      <c r="GL41" s="178"/>
      <c r="HD41" s="178"/>
      <c r="HE41" s="178"/>
      <c r="HF41" s="178"/>
      <c r="HG41" s="178"/>
      <c r="HH41" s="178"/>
      <c r="HI41" s="178"/>
      <c r="HJ41" s="178"/>
      <c r="HK41" s="178"/>
      <c r="HL41" s="178"/>
      <c r="HM41" s="178"/>
      <c r="HN41" s="178"/>
      <c r="HO41" s="178"/>
      <c r="HP41" s="178"/>
      <c r="HQ41" s="178"/>
      <c r="HR41" s="178"/>
      <c r="HS41" s="178"/>
      <c r="HT41" s="178"/>
      <c r="HU41" s="178"/>
      <c r="HV41" s="178"/>
      <c r="HW41" s="178"/>
      <c r="HX41" s="178"/>
      <c r="HY41" s="178"/>
      <c r="HZ41" s="178"/>
      <c r="IA41" s="178"/>
      <c r="IB41" s="178"/>
      <c r="IC41" s="178"/>
      <c r="ID41" s="178"/>
      <c r="IE41" s="178"/>
      <c r="IF41" s="178"/>
      <c r="IG41" s="178"/>
      <c r="IH41" s="178"/>
    </row>
    <row r="42" spans="1:242">
      <c r="A42" s="175" t="s">
        <v>306</v>
      </c>
      <c r="B42" s="178" t="s">
        <v>307</v>
      </c>
      <c r="C42" s="178"/>
      <c r="D42" s="178"/>
      <c r="E42" s="178"/>
      <c r="F42" s="178"/>
      <c r="G42" s="178"/>
    </row>
    <row r="43" spans="1:242">
      <c r="A43" s="175" t="str">
        <f>A3</f>
        <v>10April15Std_a</v>
      </c>
      <c r="B43" s="178">
        <f>AM3</f>
        <v>685410.28172199649</v>
      </c>
      <c r="C43" s="178"/>
      <c r="D43" s="178"/>
      <c r="E43" s="178"/>
      <c r="F43" s="178"/>
      <c r="G43" s="178"/>
    </row>
    <row r="44" spans="1:242">
      <c r="A44" s="175" t="str">
        <f t="shared" ref="A44:A54" si="1">A4</f>
        <v>10April15Std_b</v>
      </c>
      <c r="B44" s="178">
        <f t="shared" ref="B44:B54" si="2">AM4</f>
        <v>685410.28172199649</v>
      </c>
      <c r="C44" s="178"/>
      <c r="D44" s="178"/>
      <c r="E44" s="178"/>
      <c r="F44" s="178"/>
      <c r="G44" s="178"/>
    </row>
    <row r="45" spans="1:242">
      <c r="A45" s="175" t="str">
        <f t="shared" si="1"/>
        <v>1_UT16-0513_13C6GLUC_rep1-cells</v>
      </c>
      <c r="B45" s="178">
        <f t="shared" si="2"/>
        <v>731993.68324632605</v>
      </c>
      <c r="C45" s="178"/>
      <c r="D45" s="178"/>
      <c r="E45" s="178"/>
      <c r="F45" s="178"/>
      <c r="G45" s="178"/>
    </row>
    <row r="46" spans="1:242">
      <c r="A46" s="175" t="str">
        <f t="shared" si="1"/>
        <v>2_UT16-0513_13C6GLUC_rep2-cells</v>
      </c>
      <c r="B46" s="178">
        <f t="shared" si="2"/>
        <v>722571.20532612805</v>
      </c>
      <c r="C46" s="178"/>
      <c r="D46" s="178"/>
      <c r="E46" s="178"/>
      <c r="F46" s="178"/>
      <c r="G46" s="178"/>
    </row>
    <row r="47" spans="1:242">
      <c r="A47" s="175" t="str">
        <f t="shared" si="1"/>
        <v>3_UT16-0513_13C6GLUC_rep3-cells</v>
      </c>
      <c r="B47" s="178">
        <f t="shared" si="2"/>
        <v>663083.00282369601</v>
      </c>
      <c r="C47" s="178"/>
      <c r="D47" s="178"/>
      <c r="E47" s="178"/>
      <c r="F47" s="178"/>
      <c r="G47" s="178"/>
    </row>
    <row r="48" spans="1:242">
      <c r="A48" s="175" t="str">
        <f t="shared" si="1"/>
        <v>4_UT16-0513_13C515N2GLN_rep1-cells</v>
      </c>
      <c r="B48" s="178">
        <f t="shared" si="2"/>
        <v>679688.55093733396</v>
      </c>
      <c r="C48" s="178"/>
      <c r="D48" s="178"/>
      <c r="E48" s="178"/>
      <c r="F48" s="178"/>
      <c r="G48" s="178"/>
    </row>
    <row r="49" spans="1:242">
      <c r="A49" s="175" t="str">
        <f t="shared" si="1"/>
        <v>5_UT16-0513_13C515N2GLN_rep2-cells</v>
      </c>
      <c r="B49" s="178">
        <f t="shared" si="2"/>
        <v>673977.04292117304</v>
      </c>
      <c r="C49" s="178"/>
      <c r="D49" s="178"/>
      <c r="E49" s="178"/>
      <c r="F49" s="178"/>
      <c r="G49" s="178"/>
    </row>
    <row r="50" spans="1:242">
      <c r="A50" s="175" t="str">
        <f t="shared" si="1"/>
        <v>6_UT16-0513_13C515N2GLN_rep3-cells</v>
      </c>
      <c r="B50" s="178">
        <f t="shared" si="2"/>
        <v>641148.20507732197</v>
      </c>
      <c r="C50" s="178"/>
      <c r="D50" s="178"/>
      <c r="E50" s="178"/>
      <c r="F50" s="178"/>
      <c r="G50" s="178"/>
    </row>
    <row r="51" spans="1:242">
      <c r="A51" s="175">
        <f t="shared" si="1"/>
        <v>0</v>
      </c>
      <c r="B51" s="178">
        <f t="shared" si="2"/>
        <v>0</v>
      </c>
      <c r="C51" s="178"/>
      <c r="D51" s="178"/>
      <c r="E51" s="178"/>
      <c r="F51" s="178"/>
      <c r="G51" s="178"/>
    </row>
    <row r="52" spans="1:242">
      <c r="A52" s="175">
        <f t="shared" si="1"/>
        <v>0</v>
      </c>
      <c r="B52" s="178">
        <f t="shared" si="2"/>
        <v>0</v>
      </c>
      <c r="C52" s="178"/>
      <c r="D52" s="178"/>
      <c r="E52" s="178"/>
      <c r="F52" s="178"/>
      <c r="G52" s="178"/>
    </row>
    <row r="53" spans="1:242">
      <c r="A53" s="175">
        <f t="shared" si="1"/>
        <v>0</v>
      </c>
      <c r="B53" s="178">
        <f t="shared" si="2"/>
        <v>0</v>
      </c>
      <c r="C53" s="178"/>
      <c r="D53" s="178"/>
      <c r="E53" s="178"/>
      <c r="F53" s="178"/>
      <c r="G53" s="178"/>
    </row>
    <row r="54" spans="1:242">
      <c r="A54" s="175">
        <f t="shared" si="1"/>
        <v>0</v>
      </c>
      <c r="B54" s="178" t="str">
        <f t="shared" si="2"/>
        <v>X</v>
      </c>
      <c r="C54" s="178"/>
      <c r="D54" s="178"/>
      <c r="E54" s="178"/>
      <c r="F54" s="178"/>
      <c r="G54" s="178"/>
    </row>
    <row r="55" spans="1:242" ht="13" thickBot="1">
      <c r="A55" s="175" t="s">
        <v>308</v>
      </c>
      <c r="B55" s="178">
        <f>AVERAGE(B43:B54)</f>
        <v>498480.20488872472</v>
      </c>
      <c r="C55" s="178"/>
      <c r="D55" s="178"/>
      <c r="E55" s="178"/>
      <c r="F55" s="178"/>
      <c r="G55" s="178"/>
    </row>
    <row r="56" spans="1:242" ht="13" thickBot="1">
      <c r="A56" s="160" t="s">
        <v>309</v>
      </c>
      <c r="B56" s="159">
        <f>STDEV(B43:B54)/B55</f>
        <v>0.64419243591955655</v>
      </c>
      <c r="C56" s="178"/>
      <c r="D56" s="178"/>
      <c r="E56" s="178"/>
      <c r="F56" s="178"/>
      <c r="G56" s="178"/>
    </row>
    <row r="57" spans="1:242">
      <c r="A57" s="175"/>
      <c r="B57" s="178"/>
      <c r="C57" s="178"/>
      <c r="D57" s="178"/>
      <c r="E57" s="178"/>
      <c r="F57" s="178"/>
      <c r="G57" s="178"/>
    </row>
    <row r="58" spans="1:242" s="170" customFormat="1">
      <c r="A58" s="170" t="s">
        <v>735</v>
      </c>
      <c r="H58" s="178"/>
      <c r="I58" s="178"/>
      <c r="J58" s="178"/>
      <c r="K58" s="178"/>
      <c r="L58" s="178"/>
      <c r="M58" s="178"/>
      <c r="N58" s="178"/>
      <c r="O58" s="178"/>
      <c r="P58" s="178"/>
      <c r="Q58" s="178"/>
      <c r="R58" s="178"/>
      <c r="S58" s="178"/>
      <c r="T58" s="178"/>
      <c r="U58" s="178"/>
      <c r="V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M58" s="178"/>
      <c r="BN58" s="178"/>
      <c r="BO58" s="178"/>
      <c r="BP58" s="178"/>
      <c r="BQ58" s="178"/>
      <c r="BR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R58" s="178"/>
      <c r="ES58" s="178"/>
      <c r="ET58" s="178"/>
      <c r="EU58" s="178"/>
      <c r="EV58" s="178"/>
      <c r="EW58" s="178"/>
      <c r="EX58" s="178"/>
      <c r="EY58" s="178"/>
      <c r="FF58" s="178"/>
      <c r="FG58" s="178"/>
      <c r="FH58" s="178"/>
      <c r="FI58" s="178"/>
      <c r="FJ58" s="178"/>
      <c r="FK58" s="178"/>
      <c r="FL58" s="178"/>
      <c r="FU58" s="178"/>
      <c r="FV58" s="178"/>
      <c r="FW58" s="178"/>
      <c r="FX58" s="178"/>
      <c r="FY58" s="178"/>
      <c r="FZ58" s="178"/>
      <c r="GA58" s="178"/>
      <c r="GB58" s="178"/>
      <c r="GC58" s="178"/>
      <c r="GD58" s="178"/>
      <c r="GE58" s="178"/>
      <c r="GF58" s="178"/>
      <c r="GG58" s="178"/>
      <c r="GH58" s="178"/>
      <c r="GI58" s="178"/>
      <c r="GJ58" s="178"/>
      <c r="GK58" s="178"/>
      <c r="GL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row>
    <row r="59" spans="1:242">
      <c r="A59" s="175" t="s">
        <v>311</v>
      </c>
      <c r="B59" s="178" t="str">
        <f t="shared" ref="B59:BM59" si="3">B70</f>
        <v>lactate</v>
      </c>
      <c r="C59" s="178" t="str">
        <f t="shared" si="3"/>
        <v>lactate+0</v>
      </c>
      <c r="D59" s="178" t="str">
        <f t="shared" si="3"/>
        <v>lactate+1</v>
      </c>
      <c r="E59" s="178" t="str">
        <f t="shared" si="3"/>
        <v>lactate+2</v>
      </c>
      <c r="F59" s="178" t="str">
        <f t="shared" si="3"/>
        <v>lactate+3</v>
      </c>
      <c r="G59" s="178" t="str">
        <f t="shared" si="3"/>
        <v>Ala</v>
      </c>
      <c r="H59" s="178" t="str">
        <f t="shared" si="3"/>
        <v>Ala+0</v>
      </c>
      <c r="I59" s="178" t="str">
        <f t="shared" si="3"/>
        <v>Ala+1</v>
      </c>
      <c r="J59" s="178" t="str">
        <f t="shared" si="3"/>
        <v>Ala+2</v>
      </c>
      <c r="K59" s="178" t="str">
        <f t="shared" si="3"/>
        <v>Ala+3</v>
      </c>
      <c r="L59" s="178" t="str">
        <f t="shared" si="3"/>
        <v>Gly</v>
      </c>
      <c r="M59" s="178" t="str">
        <f t="shared" si="3"/>
        <v>Gly+0</v>
      </c>
      <c r="N59" s="178" t="str">
        <f t="shared" si="3"/>
        <v>Gly+1</v>
      </c>
      <c r="O59" s="178" t="str">
        <f t="shared" si="3"/>
        <v>Gly+2</v>
      </c>
      <c r="P59" s="178" t="str">
        <f t="shared" si="3"/>
        <v>Val</v>
      </c>
      <c r="Q59" s="178" t="str">
        <f t="shared" si="3"/>
        <v>Val+0</v>
      </c>
      <c r="R59" s="178" t="str">
        <f t="shared" si="3"/>
        <v>Val+1</v>
      </c>
      <c r="S59" s="178" t="str">
        <f t="shared" si="3"/>
        <v>Val+2</v>
      </c>
      <c r="T59" s="178" t="str">
        <f t="shared" si="3"/>
        <v>Val+3</v>
      </c>
      <c r="U59" s="178" t="str">
        <f t="shared" si="3"/>
        <v>Val+4</v>
      </c>
      <c r="V59" s="178" t="str">
        <f t="shared" si="3"/>
        <v>Val+5</v>
      </c>
      <c r="W59" s="169" t="str">
        <f t="shared" si="3"/>
        <v>Pro</v>
      </c>
      <c r="X59" s="175" t="str">
        <f t="shared" si="3"/>
        <v>Pro+0</v>
      </c>
      <c r="Y59" s="175" t="str">
        <f t="shared" si="3"/>
        <v>Pro+1</v>
      </c>
      <c r="Z59" s="175" t="str">
        <f t="shared" si="3"/>
        <v>Pro+2</v>
      </c>
      <c r="AA59" s="175" t="str">
        <f t="shared" si="3"/>
        <v>Pro+3</v>
      </c>
      <c r="AB59" s="175" t="str">
        <f t="shared" si="3"/>
        <v>Pro+4</v>
      </c>
      <c r="AC59" s="175" t="str">
        <f t="shared" si="3"/>
        <v>Pro+5</v>
      </c>
      <c r="AD59" s="175" t="str">
        <f t="shared" si="3"/>
        <v>Pro+6_for_15N</v>
      </c>
      <c r="AE59" s="178" t="str">
        <f t="shared" si="3"/>
        <v>Ile</v>
      </c>
      <c r="AF59" s="178" t="str">
        <f t="shared" si="3"/>
        <v>Ile+0</v>
      </c>
      <c r="AG59" s="178" t="str">
        <f t="shared" si="3"/>
        <v>Ile+1</v>
      </c>
      <c r="AH59" s="178" t="str">
        <f t="shared" si="3"/>
        <v>Ile+2</v>
      </c>
      <c r="AI59" s="178" t="str">
        <f t="shared" si="3"/>
        <v>Ile+3</v>
      </c>
      <c r="AJ59" s="178" t="str">
        <f t="shared" si="3"/>
        <v>Ile+4</v>
      </c>
      <c r="AK59" s="178" t="str">
        <f t="shared" si="3"/>
        <v>Ile+5</v>
      </c>
      <c r="AL59" s="178" t="str">
        <f t="shared" si="3"/>
        <v>Ile+6</v>
      </c>
      <c r="AM59" s="178" t="str">
        <f t="shared" si="3"/>
        <v>Norleu</v>
      </c>
      <c r="AN59" s="178" t="str">
        <f t="shared" si="3"/>
        <v>Succinate</v>
      </c>
      <c r="AO59" s="178" t="str">
        <f t="shared" si="3"/>
        <v>Succinate+0</v>
      </c>
      <c r="AP59" s="178" t="str">
        <f t="shared" si="3"/>
        <v>Succinate+1</v>
      </c>
      <c r="AQ59" s="178" t="str">
        <f t="shared" si="3"/>
        <v>Succinate+2</v>
      </c>
      <c r="AR59" s="178" t="str">
        <f t="shared" si="3"/>
        <v>Succinate+3</v>
      </c>
      <c r="AS59" s="178" t="str">
        <f t="shared" si="3"/>
        <v>Succinate+4</v>
      </c>
      <c r="AT59" s="178" t="str">
        <f t="shared" si="3"/>
        <v>GAB</v>
      </c>
      <c r="AU59" s="178" t="str">
        <f t="shared" si="3"/>
        <v>GAB+0</v>
      </c>
      <c r="AV59" s="178" t="str">
        <f t="shared" si="3"/>
        <v>GAB+1</v>
      </c>
      <c r="AW59" s="178" t="str">
        <f t="shared" si="3"/>
        <v>GAB+2</v>
      </c>
      <c r="AX59" s="178" t="str">
        <f t="shared" si="3"/>
        <v>GAB+3</v>
      </c>
      <c r="AY59" s="178" t="str">
        <f t="shared" si="3"/>
        <v>GAB+4</v>
      </c>
      <c r="AZ59" s="178" t="str">
        <f t="shared" si="3"/>
        <v>Pro258</v>
      </c>
      <c r="BA59" s="178" t="str">
        <f t="shared" si="3"/>
        <v>Pro258+0</v>
      </c>
      <c r="BB59" s="178" t="str">
        <f t="shared" si="3"/>
        <v>Pro258+1</v>
      </c>
      <c r="BC59" s="178" t="str">
        <f t="shared" si="3"/>
        <v>Pro258+2</v>
      </c>
      <c r="BD59" s="178" t="str">
        <f t="shared" si="3"/>
        <v>Pro258+3</v>
      </c>
      <c r="BE59" s="178" t="str">
        <f t="shared" si="3"/>
        <v>Pro258+4</v>
      </c>
      <c r="BF59" s="178" t="str">
        <f t="shared" si="3"/>
        <v>Pro258+5</v>
      </c>
      <c r="BG59" s="169" t="str">
        <f t="shared" si="3"/>
        <v>Ala</v>
      </c>
      <c r="BH59" s="175" t="str">
        <f t="shared" si="3"/>
        <v>Ala+0</v>
      </c>
      <c r="BI59" s="175" t="str">
        <f t="shared" si="3"/>
        <v>Ala+1</v>
      </c>
      <c r="BJ59" s="175" t="str">
        <f t="shared" si="3"/>
        <v>Ala+2</v>
      </c>
      <c r="BK59" s="175" t="str">
        <f t="shared" si="3"/>
        <v>Ala+3</v>
      </c>
      <c r="BL59" s="175" t="str">
        <f t="shared" si="3"/>
        <v>Ala+4_for_15N</v>
      </c>
      <c r="BM59" s="178" t="str">
        <f t="shared" si="3"/>
        <v>PO4</v>
      </c>
      <c r="BN59" s="178" t="str">
        <f t="shared" ref="BN59:DY59" si="4">BN70</f>
        <v>Ser</v>
      </c>
      <c r="BO59" s="178" t="str">
        <f t="shared" si="4"/>
        <v>Ser+0</v>
      </c>
      <c r="BP59" s="178" t="str">
        <f t="shared" si="4"/>
        <v>Ser+1</v>
      </c>
      <c r="BQ59" s="178" t="str">
        <f t="shared" si="4"/>
        <v>Ser+2</v>
      </c>
      <c r="BR59" s="178" t="str">
        <f t="shared" si="4"/>
        <v>Ser+3</v>
      </c>
      <c r="BS59" s="169" t="str">
        <f t="shared" si="4"/>
        <v>GAB</v>
      </c>
      <c r="BT59" s="175" t="str">
        <f t="shared" si="4"/>
        <v>GAB+0</v>
      </c>
      <c r="BU59" s="175" t="str">
        <f t="shared" si="4"/>
        <v>GAB+1</v>
      </c>
      <c r="BV59" s="175" t="str">
        <f t="shared" si="4"/>
        <v>GAB+2</v>
      </c>
      <c r="BW59" s="175" t="str">
        <f t="shared" si="4"/>
        <v>GAB+3</v>
      </c>
      <c r="BX59" s="175" t="str">
        <f t="shared" si="4"/>
        <v>GAB+4</v>
      </c>
      <c r="BY59" s="175" t="str">
        <f t="shared" si="4"/>
        <v>GAB+5_for_15N</v>
      </c>
      <c r="BZ59" s="178" t="str">
        <f t="shared" si="4"/>
        <v>Thr</v>
      </c>
      <c r="CA59" s="178" t="str">
        <f t="shared" si="4"/>
        <v>Thr+0</v>
      </c>
      <c r="CB59" s="178" t="str">
        <f t="shared" si="4"/>
        <v>Thr+1</v>
      </c>
      <c r="CC59" s="178" t="str">
        <f t="shared" si="4"/>
        <v>Thr+2</v>
      </c>
      <c r="CD59" s="178" t="str">
        <f t="shared" si="4"/>
        <v>Thr+3</v>
      </c>
      <c r="CE59" s="178" t="str">
        <f t="shared" si="4"/>
        <v>Thr+4</v>
      </c>
      <c r="CF59" s="178" t="str">
        <f t="shared" si="4"/>
        <v>SeMet_NF</v>
      </c>
      <c r="CG59" s="178" t="str">
        <f t="shared" si="4"/>
        <v>Malate</v>
      </c>
      <c r="CH59" s="178" t="str">
        <f t="shared" si="4"/>
        <v>Malate+0</v>
      </c>
      <c r="CI59" s="178" t="str">
        <f t="shared" si="4"/>
        <v>Malate+1</v>
      </c>
      <c r="CJ59" s="178" t="str">
        <f t="shared" si="4"/>
        <v>Malate+2</v>
      </c>
      <c r="CK59" s="178" t="str">
        <f t="shared" si="4"/>
        <v>Malate+3</v>
      </c>
      <c r="CL59" s="178" t="str">
        <f t="shared" si="4"/>
        <v>Malate+4</v>
      </c>
      <c r="CM59" s="178" t="str">
        <f t="shared" si="4"/>
        <v>Phe</v>
      </c>
      <c r="CN59" s="178" t="str">
        <f t="shared" si="4"/>
        <v>Phe+0</v>
      </c>
      <c r="CO59" s="178" t="str">
        <f t="shared" si="4"/>
        <v>Phe+1</v>
      </c>
      <c r="CP59" s="178" t="str">
        <f t="shared" si="4"/>
        <v>Phe+2</v>
      </c>
      <c r="CQ59" s="178" t="str">
        <f t="shared" si="4"/>
        <v>Phe+3</v>
      </c>
      <c r="CR59" s="178" t="str">
        <f t="shared" si="4"/>
        <v>Phe+4</v>
      </c>
      <c r="CS59" s="178" t="str">
        <f t="shared" si="4"/>
        <v>Phe+5</v>
      </c>
      <c r="CT59" s="178" t="str">
        <f t="shared" si="4"/>
        <v>Phe+6</v>
      </c>
      <c r="CU59" s="178" t="str">
        <f t="shared" si="4"/>
        <v>Phe+7</v>
      </c>
      <c r="CV59" s="178" t="str">
        <f t="shared" si="4"/>
        <v>Phe+8</v>
      </c>
      <c r="CW59" s="178" t="str">
        <f t="shared" si="4"/>
        <v>Phe+9</v>
      </c>
      <c r="CX59" s="178" t="str">
        <f t="shared" si="4"/>
        <v>Asp</v>
      </c>
      <c r="CY59" s="178" t="str">
        <f t="shared" si="4"/>
        <v>Asp+0</v>
      </c>
      <c r="CZ59" s="178" t="str">
        <f t="shared" si="4"/>
        <v>Asp+1</v>
      </c>
      <c r="DA59" s="178" t="str">
        <f t="shared" si="4"/>
        <v>Asp+2</v>
      </c>
      <c r="DB59" s="178" t="str">
        <f t="shared" si="4"/>
        <v>Asp+3</v>
      </c>
      <c r="DC59" s="178" t="str">
        <f t="shared" si="4"/>
        <v>Asp+4</v>
      </c>
      <c r="DD59" s="169" t="str">
        <f t="shared" si="4"/>
        <v>Asp</v>
      </c>
      <c r="DE59" s="175" t="str">
        <f t="shared" si="4"/>
        <v>Asp+0</v>
      </c>
      <c r="DF59" s="175" t="str">
        <f t="shared" si="4"/>
        <v>Asp+1</v>
      </c>
      <c r="DG59" s="175" t="str">
        <f t="shared" si="4"/>
        <v>Asp+2</v>
      </c>
      <c r="DH59" s="175" t="str">
        <f t="shared" si="4"/>
        <v>Asp+3</v>
      </c>
      <c r="DI59" s="175" t="str">
        <f t="shared" si="4"/>
        <v>Asp+4</v>
      </c>
      <c r="DJ59" s="175" t="str">
        <f t="shared" si="4"/>
        <v>Asp+5_for_15N</v>
      </c>
      <c r="DK59" s="178" t="str">
        <f t="shared" si="4"/>
        <v>Cys</v>
      </c>
      <c r="DL59" s="178" t="str">
        <f t="shared" si="4"/>
        <v>Cys+0</v>
      </c>
      <c r="DM59" s="178" t="str">
        <f t="shared" si="4"/>
        <v>Cys+1</v>
      </c>
      <c r="DN59" s="178" t="str">
        <f t="shared" si="4"/>
        <v>Cys+2</v>
      </c>
      <c r="DO59" s="178" t="str">
        <f t="shared" si="4"/>
        <v>Cys+3</v>
      </c>
      <c r="DP59" s="178" t="str">
        <f t="shared" si="4"/>
        <v>Glu</v>
      </c>
      <c r="DQ59" s="178" t="str">
        <f t="shared" si="4"/>
        <v>Glu+0</v>
      </c>
      <c r="DR59" s="178" t="str">
        <f t="shared" si="4"/>
        <v>Glu+1</v>
      </c>
      <c r="DS59" s="178" t="str">
        <f t="shared" si="4"/>
        <v>Glu+2</v>
      </c>
      <c r="DT59" s="178" t="str">
        <f t="shared" si="4"/>
        <v>Glu+3</v>
      </c>
      <c r="DU59" s="178" t="str">
        <f t="shared" si="4"/>
        <v>Glu+4</v>
      </c>
      <c r="DV59" s="178" t="str">
        <f t="shared" si="4"/>
        <v>Glu+5</v>
      </c>
      <c r="DW59" s="178" t="str">
        <f t="shared" si="4"/>
        <v>Orn</v>
      </c>
      <c r="DX59" s="178" t="str">
        <f t="shared" si="4"/>
        <v>Orn+0</v>
      </c>
      <c r="DY59" s="178" t="str">
        <f t="shared" si="4"/>
        <v>Orn+1</v>
      </c>
      <c r="DZ59" s="178" t="str">
        <f t="shared" ref="DZ59:GK59" si="5">DZ70</f>
        <v>Orn+2</v>
      </c>
      <c r="EA59" s="178" t="str">
        <f t="shared" si="5"/>
        <v>Orn+3</v>
      </c>
      <c r="EB59" s="178" t="str">
        <f t="shared" si="5"/>
        <v>Orn+4</v>
      </c>
      <c r="EC59" s="178" t="str">
        <f t="shared" si="5"/>
        <v>Orn+5</v>
      </c>
      <c r="ED59" s="178" t="str">
        <f t="shared" si="5"/>
        <v>Asn</v>
      </c>
      <c r="EE59" s="178" t="str">
        <f t="shared" si="5"/>
        <v>Asn+0</v>
      </c>
      <c r="EF59" s="178" t="str">
        <f t="shared" si="5"/>
        <v>Asn+1</v>
      </c>
      <c r="EG59" s="178" t="str">
        <f t="shared" si="5"/>
        <v>Asn+2</v>
      </c>
      <c r="EH59" s="178" t="str">
        <f t="shared" si="5"/>
        <v>Asn+3</v>
      </c>
      <c r="EI59" s="178" t="str">
        <f t="shared" si="5"/>
        <v>Asn+4</v>
      </c>
      <c r="EJ59" s="169" t="str">
        <f t="shared" si="5"/>
        <v>Glu</v>
      </c>
      <c r="EK59" s="175" t="str">
        <f t="shared" si="5"/>
        <v>Glu+0</v>
      </c>
      <c r="EL59" s="175" t="str">
        <f t="shared" si="5"/>
        <v>Glu+1</v>
      </c>
      <c r="EM59" s="175" t="str">
        <f t="shared" si="5"/>
        <v>Glu+2</v>
      </c>
      <c r="EN59" s="175" t="str">
        <f t="shared" si="5"/>
        <v>Glu+3</v>
      </c>
      <c r="EO59" s="175" t="str">
        <f t="shared" si="5"/>
        <v>Glu+4</v>
      </c>
      <c r="EP59" s="175" t="str">
        <f t="shared" si="5"/>
        <v>Glu+5</v>
      </c>
      <c r="EQ59" s="175" t="str">
        <f t="shared" si="5"/>
        <v>Glu+6_for_15N</v>
      </c>
      <c r="ER59" s="178" t="str">
        <f t="shared" si="5"/>
        <v>c-aconitate</v>
      </c>
      <c r="ES59" s="178" t="str">
        <f t="shared" si="5"/>
        <v>c-aconitate+0</v>
      </c>
      <c r="ET59" s="178" t="str">
        <f t="shared" si="5"/>
        <v>c-aconitate+1</v>
      </c>
      <c r="EU59" s="178" t="str">
        <f t="shared" si="5"/>
        <v>c-aconitate+2</v>
      </c>
      <c r="EV59" s="178" t="str">
        <f t="shared" si="5"/>
        <v>c-aconitate+3</v>
      </c>
      <c r="EW59" s="178" t="str">
        <f t="shared" si="5"/>
        <v>c-aconitate+4</v>
      </c>
      <c r="EX59" s="178" t="str">
        <f t="shared" si="5"/>
        <v>c-aconitate+5</v>
      </c>
      <c r="EY59" s="178" t="str">
        <f t="shared" si="5"/>
        <v>c-aconitate+6</v>
      </c>
      <c r="EZ59" s="169" t="str">
        <f t="shared" si="5"/>
        <v>Ser</v>
      </c>
      <c r="FA59" s="175" t="str">
        <f t="shared" si="5"/>
        <v>Ser+0</v>
      </c>
      <c r="FB59" s="175" t="str">
        <f t="shared" si="5"/>
        <v>Ser+1</v>
      </c>
      <c r="FC59" s="175" t="str">
        <f t="shared" si="5"/>
        <v>Ser+2</v>
      </c>
      <c r="FD59" s="175" t="str">
        <f t="shared" si="5"/>
        <v>Ser+3</v>
      </c>
      <c r="FE59" s="175" t="str">
        <f t="shared" si="5"/>
        <v>Ser+4_for_15N</v>
      </c>
      <c r="FF59" s="178" t="str">
        <f t="shared" si="5"/>
        <v>Gln</v>
      </c>
      <c r="FG59" s="178" t="str">
        <f t="shared" si="5"/>
        <v>Gln+0</v>
      </c>
      <c r="FH59" s="178" t="str">
        <f t="shared" si="5"/>
        <v>Gln+1</v>
      </c>
      <c r="FI59" s="178" t="str">
        <f t="shared" si="5"/>
        <v>Gln+2</v>
      </c>
      <c r="FJ59" s="178" t="str">
        <f t="shared" si="5"/>
        <v>Gln+3</v>
      </c>
      <c r="FK59" s="178" t="str">
        <f t="shared" si="5"/>
        <v>Gln+4</v>
      </c>
      <c r="FL59" s="178" t="str">
        <f t="shared" si="5"/>
        <v>Gln+5</v>
      </c>
      <c r="FM59" s="169" t="str">
        <f t="shared" si="5"/>
        <v>Asn</v>
      </c>
      <c r="FN59" s="175" t="str">
        <f t="shared" si="5"/>
        <v>Asn+0</v>
      </c>
      <c r="FO59" s="175" t="str">
        <f t="shared" si="5"/>
        <v>Asn+1</v>
      </c>
      <c r="FP59" s="175" t="str">
        <f t="shared" si="5"/>
        <v>Asn+2</v>
      </c>
      <c r="FQ59" s="175" t="str">
        <f t="shared" si="5"/>
        <v>Asn+3</v>
      </c>
      <c r="FR59" s="175" t="str">
        <f t="shared" si="5"/>
        <v>Asn+4</v>
      </c>
      <c r="FS59" s="175" t="str">
        <f t="shared" si="5"/>
        <v>Asn+5_for_15N</v>
      </c>
      <c r="FT59" s="175" t="str">
        <f t="shared" si="5"/>
        <v>Asn+6_for_15N</v>
      </c>
      <c r="FU59" s="178" t="str">
        <f t="shared" si="5"/>
        <v>a-glycerol-3P_#1</v>
      </c>
      <c r="FV59" s="178" t="str">
        <f t="shared" si="5"/>
        <v>a-glycerol-3P_#1+0</v>
      </c>
      <c r="FW59" s="178" t="str">
        <f t="shared" si="5"/>
        <v>a-glycerol-3P_#1+1</v>
      </c>
      <c r="FX59" s="178" t="str">
        <f t="shared" si="5"/>
        <v>a-glycerol-3P_#1+2</v>
      </c>
      <c r="FY59" s="178" t="str">
        <f t="shared" si="5"/>
        <v>a-glycerol-3P_#1+3</v>
      </c>
      <c r="FZ59" s="178" t="str">
        <f t="shared" si="5"/>
        <v>a-glycerol-3P_#2</v>
      </c>
      <c r="GA59" s="178" t="str">
        <f t="shared" si="5"/>
        <v>a-glycerol-3P_#2+0</v>
      </c>
      <c r="GB59" s="178" t="str">
        <f t="shared" si="5"/>
        <v>a-glycerol-3P_#2+1</v>
      </c>
      <c r="GC59" s="178" t="str">
        <f t="shared" si="5"/>
        <v>a-glycerol-3P_#2+2</v>
      </c>
      <c r="GD59" s="178" t="str">
        <f t="shared" si="5"/>
        <v>a-glycerol-3P_#2+3</v>
      </c>
      <c r="GE59" s="178" t="str">
        <f t="shared" si="5"/>
        <v>citrate</v>
      </c>
      <c r="GF59" s="178" t="str">
        <f t="shared" si="5"/>
        <v>citrate+0</v>
      </c>
      <c r="GG59" s="178" t="str">
        <f t="shared" si="5"/>
        <v>citrate+1</v>
      </c>
      <c r="GH59" s="178" t="str">
        <f t="shared" si="5"/>
        <v>citrate+2</v>
      </c>
      <c r="GI59" s="178" t="str">
        <f t="shared" si="5"/>
        <v>citrate+3</v>
      </c>
      <c r="GJ59" s="178" t="str">
        <f t="shared" si="5"/>
        <v>citrate+4</v>
      </c>
      <c r="GK59" s="178" t="str">
        <f t="shared" si="5"/>
        <v>citrate+5</v>
      </c>
      <c r="GL59" s="178" t="str">
        <f t="shared" ref="GL59:IG59" si="6">GL70</f>
        <v>citrate+6</v>
      </c>
      <c r="GM59" s="169" t="str">
        <f t="shared" si="6"/>
        <v>pyroGlu</v>
      </c>
      <c r="GN59" s="175" t="str">
        <f t="shared" si="6"/>
        <v>pyroGlu+0</v>
      </c>
      <c r="GO59" s="175" t="str">
        <f t="shared" si="6"/>
        <v>pyroGlu+1</v>
      </c>
      <c r="GP59" s="175" t="str">
        <f t="shared" si="6"/>
        <v>pyroGlu+2</v>
      </c>
      <c r="GQ59" s="175" t="str">
        <f t="shared" si="6"/>
        <v>pyroGlu+3</v>
      </c>
      <c r="GR59" s="175" t="str">
        <f t="shared" si="6"/>
        <v>pyroGlu+4</v>
      </c>
      <c r="GS59" s="175" t="str">
        <f t="shared" si="6"/>
        <v>pyroGlu+5</v>
      </c>
      <c r="GT59" s="175" t="str">
        <f t="shared" si="6"/>
        <v>pyroGlu+6_for_15N</v>
      </c>
      <c r="GU59" s="169" t="str">
        <f t="shared" si="6"/>
        <v>Gln</v>
      </c>
      <c r="GV59" s="175" t="str">
        <f t="shared" si="6"/>
        <v>Gln+0</v>
      </c>
      <c r="GW59" s="175" t="str">
        <f t="shared" si="6"/>
        <v>Gln+1</v>
      </c>
      <c r="GX59" s="175" t="str">
        <f t="shared" si="6"/>
        <v>Gln+2</v>
      </c>
      <c r="GY59" s="175" t="str">
        <f t="shared" si="6"/>
        <v>Gln+3</v>
      </c>
      <c r="GZ59" s="175" t="str">
        <f t="shared" si="6"/>
        <v>Gln+4</v>
      </c>
      <c r="HA59" s="175" t="str">
        <f t="shared" si="6"/>
        <v>Gln+5</v>
      </c>
      <c r="HB59" s="175" t="str">
        <f t="shared" si="6"/>
        <v>Gln+6_for_15N</v>
      </c>
      <c r="HC59" s="175" t="str">
        <f t="shared" si="6"/>
        <v>Gln+7_for_15N</v>
      </c>
      <c r="HD59" s="178" t="str">
        <f t="shared" si="6"/>
        <v>Tyr+8</v>
      </c>
      <c r="HE59" s="178" t="str">
        <f t="shared" si="6"/>
        <v>Tyr+9</v>
      </c>
      <c r="HF59" s="178" t="str">
        <f t="shared" si="6"/>
        <v>a-ketoglutarate</v>
      </c>
      <c r="HG59" s="178" t="str">
        <f t="shared" si="6"/>
        <v>a-ketoglutarate+0</v>
      </c>
      <c r="HH59" s="178" t="str">
        <f t="shared" si="6"/>
        <v>a-ketoglutarate+1</v>
      </c>
      <c r="HI59" s="178" t="str">
        <f t="shared" si="6"/>
        <v>a-ketoglutarate+2</v>
      </c>
      <c r="HJ59" s="178" t="str">
        <f t="shared" si="6"/>
        <v>a-ketoglutarate+3</v>
      </c>
      <c r="HK59" s="178" t="str">
        <f t="shared" si="6"/>
        <v>a-ketoglutarate+4</v>
      </c>
      <c r="HL59" s="178" t="str">
        <f t="shared" si="6"/>
        <v>a-ketoglutarate+5</v>
      </c>
      <c r="HM59" s="178" t="str">
        <f t="shared" si="6"/>
        <v>Trp_NF</v>
      </c>
      <c r="HN59" s="178" t="str">
        <f t="shared" si="6"/>
        <v>Trp+00_NF</v>
      </c>
      <c r="HO59" s="178" t="str">
        <f t="shared" si="6"/>
        <v>Trp+01_NF</v>
      </c>
      <c r="HP59" s="178" t="str">
        <f t="shared" si="6"/>
        <v>Trp+02_NF</v>
      </c>
      <c r="HQ59" s="178" t="str">
        <f t="shared" si="6"/>
        <v>Trp+03_NF</v>
      </c>
      <c r="HR59" s="178" t="str">
        <f t="shared" si="6"/>
        <v>Trp+04_NF</v>
      </c>
      <c r="HS59" s="178" t="str">
        <f t="shared" si="6"/>
        <v>Trp+05_NF</v>
      </c>
      <c r="HT59" s="178" t="str">
        <f t="shared" si="6"/>
        <v>Trp+06_NF</v>
      </c>
      <c r="HU59" s="178" t="str">
        <f t="shared" si="6"/>
        <v>Trp+07_NF</v>
      </c>
      <c r="HV59" s="178" t="str">
        <f t="shared" si="6"/>
        <v>Trp+08_NF</v>
      </c>
      <c r="HW59" s="178" t="str">
        <f t="shared" si="6"/>
        <v>Trp+09_NF</v>
      </c>
      <c r="HX59" s="178" t="str">
        <f t="shared" si="6"/>
        <v>Trp+10_NF</v>
      </c>
      <c r="HY59" s="178" t="str">
        <f t="shared" si="6"/>
        <v>Trp+11_NF</v>
      </c>
      <c r="HZ59" s="178" t="str">
        <f t="shared" si="6"/>
        <v>ascorbate</v>
      </c>
      <c r="IA59" s="178" t="str">
        <f t="shared" si="6"/>
        <v>ascorbate+0</v>
      </c>
      <c r="IB59" s="178" t="str">
        <f t="shared" si="6"/>
        <v>ascorbate+1</v>
      </c>
      <c r="IC59" s="178" t="str">
        <f t="shared" si="6"/>
        <v>ascorbate+2</v>
      </c>
      <c r="ID59" s="178" t="str">
        <f t="shared" si="6"/>
        <v>ascorbate+3</v>
      </c>
      <c r="IE59" s="178" t="str">
        <f t="shared" si="6"/>
        <v>ascorbate+4</v>
      </c>
      <c r="IF59" s="178" t="str">
        <f t="shared" si="6"/>
        <v>ascorbate+5</v>
      </c>
      <c r="IG59" s="178" t="str">
        <f t="shared" si="6"/>
        <v>ascorbate+6</v>
      </c>
    </row>
    <row r="60" spans="1:242">
      <c r="A60" s="175" t="s">
        <v>312</v>
      </c>
      <c r="B60" s="178" t="b">
        <f t="shared" ref="B60:BM60" si="7">ISERROR(FIND("+",B59))</f>
        <v>1</v>
      </c>
      <c r="C60" s="178" t="b">
        <f t="shared" si="7"/>
        <v>0</v>
      </c>
      <c r="D60" s="178" t="b">
        <f t="shared" si="7"/>
        <v>0</v>
      </c>
      <c r="E60" s="178" t="b">
        <f t="shared" si="7"/>
        <v>0</v>
      </c>
      <c r="F60" s="178" t="b">
        <f t="shared" si="7"/>
        <v>0</v>
      </c>
      <c r="G60" s="178" t="b">
        <f t="shared" si="7"/>
        <v>1</v>
      </c>
      <c r="H60" s="178" t="b">
        <f t="shared" si="7"/>
        <v>0</v>
      </c>
      <c r="I60" s="178" t="b">
        <f t="shared" si="7"/>
        <v>0</v>
      </c>
      <c r="J60" s="178" t="b">
        <f t="shared" si="7"/>
        <v>0</v>
      </c>
      <c r="K60" s="178" t="b">
        <f t="shared" si="7"/>
        <v>0</v>
      </c>
      <c r="L60" s="178" t="b">
        <f t="shared" si="7"/>
        <v>1</v>
      </c>
      <c r="M60" s="178" t="b">
        <f t="shared" si="7"/>
        <v>0</v>
      </c>
      <c r="N60" s="178" t="b">
        <f t="shared" si="7"/>
        <v>0</v>
      </c>
      <c r="O60" s="178" t="b">
        <f t="shared" si="7"/>
        <v>0</v>
      </c>
      <c r="P60" s="178" t="b">
        <f t="shared" si="7"/>
        <v>1</v>
      </c>
      <c r="Q60" s="178" t="b">
        <f t="shared" si="7"/>
        <v>0</v>
      </c>
      <c r="R60" s="178" t="b">
        <f t="shared" si="7"/>
        <v>0</v>
      </c>
      <c r="S60" s="178" t="b">
        <f t="shared" si="7"/>
        <v>0</v>
      </c>
      <c r="T60" s="178" t="b">
        <f t="shared" si="7"/>
        <v>0</v>
      </c>
      <c r="U60" s="178" t="b">
        <f t="shared" si="7"/>
        <v>0</v>
      </c>
      <c r="V60" s="178" t="b">
        <f t="shared" si="7"/>
        <v>0</v>
      </c>
      <c r="W60" s="169" t="b">
        <f t="shared" si="7"/>
        <v>1</v>
      </c>
      <c r="X60" s="175" t="b">
        <f t="shared" si="7"/>
        <v>0</v>
      </c>
      <c r="Y60" s="175" t="b">
        <f t="shared" si="7"/>
        <v>0</v>
      </c>
      <c r="Z60" s="175" t="b">
        <f t="shared" si="7"/>
        <v>0</v>
      </c>
      <c r="AA60" s="175" t="b">
        <f t="shared" si="7"/>
        <v>0</v>
      </c>
      <c r="AB60" s="175" t="b">
        <f t="shared" si="7"/>
        <v>0</v>
      </c>
      <c r="AC60" s="175" t="b">
        <f t="shared" si="7"/>
        <v>0</v>
      </c>
      <c r="AD60" s="175" t="b">
        <f t="shared" si="7"/>
        <v>0</v>
      </c>
      <c r="AE60" s="178" t="b">
        <f t="shared" si="7"/>
        <v>1</v>
      </c>
      <c r="AF60" s="178" t="b">
        <f t="shared" si="7"/>
        <v>0</v>
      </c>
      <c r="AG60" s="178" t="b">
        <f t="shared" si="7"/>
        <v>0</v>
      </c>
      <c r="AH60" s="178" t="b">
        <f t="shared" si="7"/>
        <v>0</v>
      </c>
      <c r="AI60" s="178" t="b">
        <f t="shared" si="7"/>
        <v>0</v>
      </c>
      <c r="AJ60" s="178" t="b">
        <f t="shared" si="7"/>
        <v>0</v>
      </c>
      <c r="AK60" s="178" t="b">
        <f t="shared" si="7"/>
        <v>0</v>
      </c>
      <c r="AL60" s="178" t="b">
        <f t="shared" si="7"/>
        <v>0</v>
      </c>
      <c r="AM60" s="178" t="b">
        <f t="shared" si="7"/>
        <v>1</v>
      </c>
      <c r="AN60" s="178" t="b">
        <f t="shared" si="7"/>
        <v>1</v>
      </c>
      <c r="AO60" s="178" t="b">
        <f t="shared" si="7"/>
        <v>0</v>
      </c>
      <c r="AP60" s="178" t="b">
        <f t="shared" si="7"/>
        <v>0</v>
      </c>
      <c r="AQ60" s="178" t="b">
        <f t="shared" si="7"/>
        <v>0</v>
      </c>
      <c r="AR60" s="178" t="b">
        <f t="shared" si="7"/>
        <v>0</v>
      </c>
      <c r="AS60" s="178" t="b">
        <f t="shared" si="7"/>
        <v>0</v>
      </c>
      <c r="AT60" s="178" t="b">
        <f t="shared" si="7"/>
        <v>1</v>
      </c>
      <c r="AU60" s="178" t="b">
        <f t="shared" si="7"/>
        <v>0</v>
      </c>
      <c r="AV60" s="178" t="b">
        <f t="shared" si="7"/>
        <v>0</v>
      </c>
      <c r="AW60" s="178" t="b">
        <f t="shared" si="7"/>
        <v>0</v>
      </c>
      <c r="AX60" s="178" t="b">
        <f t="shared" si="7"/>
        <v>0</v>
      </c>
      <c r="AY60" s="178" t="b">
        <f t="shared" si="7"/>
        <v>0</v>
      </c>
      <c r="AZ60" s="178" t="b">
        <f t="shared" si="7"/>
        <v>1</v>
      </c>
      <c r="BA60" s="178" t="b">
        <f t="shared" si="7"/>
        <v>0</v>
      </c>
      <c r="BB60" s="178" t="b">
        <f t="shared" si="7"/>
        <v>0</v>
      </c>
      <c r="BC60" s="178" t="b">
        <f t="shared" si="7"/>
        <v>0</v>
      </c>
      <c r="BD60" s="178" t="b">
        <f t="shared" si="7"/>
        <v>0</v>
      </c>
      <c r="BE60" s="178" t="b">
        <f t="shared" si="7"/>
        <v>0</v>
      </c>
      <c r="BF60" s="178" t="b">
        <f t="shared" si="7"/>
        <v>0</v>
      </c>
      <c r="BG60" s="169" t="b">
        <f t="shared" si="7"/>
        <v>1</v>
      </c>
      <c r="BH60" s="175" t="b">
        <f t="shared" si="7"/>
        <v>0</v>
      </c>
      <c r="BI60" s="175" t="b">
        <f t="shared" si="7"/>
        <v>0</v>
      </c>
      <c r="BJ60" s="175" t="b">
        <f t="shared" si="7"/>
        <v>0</v>
      </c>
      <c r="BK60" s="175" t="b">
        <f t="shared" si="7"/>
        <v>0</v>
      </c>
      <c r="BL60" s="175" t="b">
        <f t="shared" si="7"/>
        <v>0</v>
      </c>
      <c r="BM60" s="178" t="b">
        <f t="shared" si="7"/>
        <v>1</v>
      </c>
      <c r="BN60" s="178" t="b">
        <f t="shared" ref="BN60:DY60" si="8">ISERROR(FIND("+",BN59))</f>
        <v>1</v>
      </c>
      <c r="BO60" s="178" t="b">
        <f t="shared" si="8"/>
        <v>0</v>
      </c>
      <c r="BP60" s="178" t="b">
        <f t="shared" si="8"/>
        <v>0</v>
      </c>
      <c r="BQ60" s="178" t="b">
        <f t="shared" si="8"/>
        <v>0</v>
      </c>
      <c r="BR60" s="178" t="b">
        <f t="shared" si="8"/>
        <v>0</v>
      </c>
      <c r="BS60" s="169" t="b">
        <f t="shared" si="8"/>
        <v>1</v>
      </c>
      <c r="BT60" s="175" t="b">
        <f t="shared" si="8"/>
        <v>0</v>
      </c>
      <c r="BU60" s="175" t="b">
        <f t="shared" si="8"/>
        <v>0</v>
      </c>
      <c r="BV60" s="175" t="b">
        <f t="shared" si="8"/>
        <v>0</v>
      </c>
      <c r="BW60" s="175" t="b">
        <f t="shared" si="8"/>
        <v>0</v>
      </c>
      <c r="BX60" s="175" t="b">
        <f t="shared" si="8"/>
        <v>0</v>
      </c>
      <c r="BY60" s="175" t="b">
        <f t="shared" si="8"/>
        <v>0</v>
      </c>
      <c r="BZ60" s="178" t="b">
        <f t="shared" si="8"/>
        <v>1</v>
      </c>
      <c r="CA60" s="178" t="b">
        <f t="shared" si="8"/>
        <v>0</v>
      </c>
      <c r="CB60" s="178" t="b">
        <f t="shared" si="8"/>
        <v>0</v>
      </c>
      <c r="CC60" s="178" t="b">
        <f t="shared" si="8"/>
        <v>0</v>
      </c>
      <c r="CD60" s="178" t="b">
        <f t="shared" si="8"/>
        <v>0</v>
      </c>
      <c r="CE60" s="178" t="b">
        <f t="shared" si="8"/>
        <v>0</v>
      </c>
      <c r="CF60" s="178" t="b">
        <f t="shared" si="8"/>
        <v>1</v>
      </c>
      <c r="CG60" s="178" t="b">
        <f t="shared" si="8"/>
        <v>1</v>
      </c>
      <c r="CH60" s="178" t="b">
        <f t="shared" si="8"/>
        <v>0</v>
      </c>
      <c r="CI60" s="178" t="b">
        <f t="shared" si="8"/>
        <v>0</v>
      </c>
      <c r="CJ60" s="178" t="b">
        <f t="shared" si="8"/>
        <v>0</v>
      </c>
      <c r="CK60" s="178" t="b">
        <f t="shared" si="8"/>
        <v>0</v>
      </c>
      <c r="CL60" s="178" t="b">
        <f t="shared" si="8"/>
        <v>0</v>
      </c>
      <c r="CM60" s="178" t="b">
        <f t="shared" si="8"/>
        <v>1</v>
      </c>
      <c r="CN60" s="178" t="b">
        <f t="shared" si="8"/>
        <v>0</v>
      </c>
      <c r="CO60" s="178" t="b">
        <f t="shared" si="8"/>
        <v>0</v>
      </c>
      <c r="CP60" s="178" t="b">
        <f t="shared" si="8"/>
        <v>0</v>
      </c>
      <c r="CQ60" s="178" t="b">
        <f t="shared" si="8"/>
        <v>0</v>
      </c>
      <c r="CR60" s="178" t="b">
        <f t="shared" si="8"/>
        <v>0</v>
      </c>
      <c r="CS60" s="178" t="b">
        <f t="shared" si="8"/>
        <v>0</v>
      </c>
      <c r="CT60" s="178" t="b">
        <f t="shared" si="8"/>
        <v>0</v>
      </c>
      <c r="CU60" s="178" t="b">
        <f t="shared" si="8"/>
        <v>0</v>
      </c>
      <c r="CV60" s="178" t="b">
        <f t="shared" si="8"/>
        <v>0</v>
      </c>
      <c r="CW60" s="178" t="b">
        <f t="shared" si="8"/>
        <v>0</v>
      </c>
      <c r="CX60" s="178" t="b">
        <f t="shared" si="8"/>
        <v>1</v>
      </c>
      <c r="CY60" s="178" t="b">
        <f t="shared" si="8"/>
        <v>0</v>
      </c>
      <c r="CZ60" s="178" t="b">
        <f t="shared" si="8"/>
        <v>0</v>
      </c>
      <c r="DA60" s="178" t="b">
        <f t="shared" si="8"/>
        <v>0</v>
      </c>
      <c r="DB60" s="178" t="b">
        <f t="shared" si="8"/>
        <v>0</v>
      </c>
      <c r="DC60" s="178" t="b">
        <f t="shared" si="8"/>
        <v>0</v>
      </c>
      <c r="DD60" s="169" t="b">
        <f t="shared" si="8"/>
        <v>1</v>
      </c>
      <c r="DE60" s="175" t="b">
        <f t="shared" si="8"/>
        <v>0</v>
      </c>
      <c r="DF60" s="175" t="b">
        <f t="shared" si="8"/>
        <v>0</v>
      </c>
      <c r="DG60" s="175" t="b">
        <f t="shared" si="8"/>
        <v>0</v>
      </c>
      <c r="DH60" s="175" t="b">
        <f t="shared" si="8"/>
        <v>0</v>
      </c>
      <c r="DI60" s="175" t="b">
        <f t="shared" si="8"/>
        <v>0</v>
      </c>
      <c r="DJ60" s="175" t="b">
        <f t="shared" si="8"/>
        <v>0</v>
      </c>
      <c r="DK60" s="178" t="b">
        <f t="shared" si="8"/>
        <v>1</v>
      </c>
      <c r="DL60" s="178" t="b">
        <f t="shared" si="8"/>
        <v>0</v>
      </c>
      <c r="DM60" s="178" t="b">
        <f t="shared" si="8"/>
        <v>0</v>
      </c>
      <c r="DN60" s="178" t="b">
        <f t="shared" si="8"/>
        <v>0</v>
      </c>
      <c r="DO60" s="178" t="b">
        <f t="shared" si="8"/>
        <v>0</v>
      </c>
      <c r="DP60" s="178" t="b">
        <f t="shared" si="8"/>
        <v>1</v>
      </c>
      <c r="DQ60" s="178" t="b">
        <f t="shared" si="8"/>
        <v>0</v>
      </c>
      <c r="DR60" s="178" t="b">
        <f t="shared" si="8"/>
        <v>0</v>
      </c>
      <c r="DS60" s="178" t="b">
        <f t="shared" si="8"/>
        <v>0</v>
      </c>
      <c r="DT60" s="178" t="b">
        <f t="shared" si="8"/>
        <v>0</v>
      </c>
      <c r="DU60" s="178" t="b">
        <f t="shared" si="8"/>
        <v>0</v>
      </c>
      <c r="DV60" s="178" t="b">
        <f t="shared" si="8"/>
        <v>0</v>
      </c>
      <c r="DW60" s="178" t="b">
        <f t="shared" si="8"/>
        <v>1</v>
      </c>
      <c r="DX60" s="178" t="b">
        <f t="shared" si="8"/>
        <v>0</v>
      </c>
      <c r="DY60" s="178" t="b">
        <f t="shared" si="8"/>
        <v>0</v>
      </c>
      <c r="DZ60" s="178" t="b">
        <f t="shared" ref="DZ60:GK60" si="9">ISERROR(FIND("+",DZ59))</f>
        <v>0</v>
      </c>
      <c r="EA60" s="178" t="b">
        <f t="shared" si="9"/>
        <v>0</v>
      </c>
      <c r="EB60" s="178" t="b">
        <f t="shared" si="9"/>
        <v>0</v>
      </c>
      <c r="EC60" s="178" t="b">
        <f t="shared" si="9"/>
        <v>0</v>
      </c>
      <c r="ED60" s="178" t="b">
        <f t="shared" si="9"/>
        <v>1</v>
      </c>
      <c r="EE60" s="178" t="b">
        <f t="shared" si="9"/>
        <v>0</v>
      </c>
      <c r="EF60" s="178" t="b">
        <f t="shared" si="9"/>
        <v>0</v>
      </c>
      <c r="EG60" s="178" t="b">
        <f t="shared" si="9"/>
        <v>0</v>
      </c>
      <c r="EH60" s="178" t="b">
        <f t="shared" si="9"/>
        <v>0</v>
      </c>
      <c r="EI60" s="178" t="b">
        <f t="shared" si="9"/>
        <v>0</v>
      </c>
      <c r="EJ60" s="169" t="b">
        <f t="shared" si="9"/>
        <v>1</v>
      </c>
      <c r="EK60" s="175" t="b">
        <f t="shared" si="9"/>
        <v>0</v>
      </c>
      <c r="EL60" s="175" t="b">
        <f t="shared" si="9"/>
        <v>0</v>
      </c>
      <c r="EM60" s="175" t="b">
        <f t="shared" si="9"/>
        <v>0</v>
      </c>
      <c r="EN60" s="175" t="b">
        <f t="shared" si="9"/>
        <v>0</v>
      </c>
      <c r="EO60" s="175" t="b">
        <f t="shared" si="9"/>
        <v>0</v>
      </c>
      <c r="EP60" s="175" t="b">
        <f t="shared" si="9"/>
        <v>0</v>
      </c>
      <c r="EQ60" s="175" t="b">
        <f t="shared" si="9"/>
        <v>0</v>
      </c>
      <c r="ER60" s="178" t="b">
        <f t="shared" si="9"/>
        <v>1</v>
      </c>
      <c r="ES60" s="178" t="b">
        <f t="shared" si="9"/>
        <v>0</v>
      </c>
      <c r="ET60" s="178" t="b">
        <f t="shared" si="9"/>
        <v>0</v>
      </c>
      <c r="EU60" s="178" t="b">
        <f t="shared" si="9"/>
        <v>0</v>
      </c>
      <c r="EV60" s="178" t="b">
        <f t="shared" si="9"/>
        <v>0</v>
      </c>
      <c r="EW60" s="178" t="b">
        <f t="shared" si="9"/>
        <v>0</v>
      </c>
      <c r="EX60" s="178" t="b">
        <f t="shared" si="9"/>
        <v>0</v>
      </c>
      <c r="EY60" s="178" t="b">
        <f t="shared" si="9"/>
        <v>0</v>
      </c>
      <c r="EZ60" s="169" t="b">
        <f t="shared" si="9"/>
        <v>1</v>
      </c>
      <c r="FA60" s="175" t="b">
        <f t="shared" si="9"/>
        <v>0</v>
      </c>
      <c r="FB60" s="175" t="b">
        <f t="shared" si="9"/>
        <v>0</v>
      </c>
      <c r="FC60" s="175" t="b">
        <f t="shared" si="9"/>
        <v>0</v>
      </c>
      <c r="FD60" s="175" t="b">
        <f t="shared" si="9"/>
        <v>0</v>
      </c>
      <c r="FE60" s="175" t="b">
        <f t="shared" si="9"/>
        <v>0</v>
      </c>
      <c r="FF60" s="178" t="b">
        <f t="shared" si="9"/>
        <v>1</v>
      </c>
      <c r="FG60" s="178" t="b">
        <f t="shared" si="9"/>
        <v>0</v>
      </c>
      <c r="FH60" s="178" t="b">
        <f t="shared" si="9"/>
        <v>0</v>
      </c>
      <c r="FI60" s="178" t="b">
        <f t="shared" si="9"/>
        <v>0</v>
      </c>
      <c r="FJ60" s="178" t="b">
        <f t="shared" si="9"/>
        <v>0</v>
      </c>
      <c r="FK60" s="178" t="b">
        <f t="shared" si="9"/>
        <v>0</v>
      </c>
      <c r="FL60" s="178" t="b">
        <f t="shared" si="9"/>
        <v>0</v>
      </c>
      <c r="FM60" s="169" t="b">
        <f t="shared" si="9"/>
        <v>1</v>
      </c>
      <c r="FN60" s="175" t="b">
        <f t="shared" si="9"/>
        <v>0</v>
      </c>
      <c r="FO60" s="175" t="b">
        <f t="shared" si="9"/>
        <v>0</v>
      </c>
      <c r="FP60" s="175" t="b">
        <f t="shared" si="9"/>
        <v>0</v>
      </c>
      <c r="FQ60" s="175" t="b">
        <f t="shared" si="9"/>
        <v>0</v>
      </c>
      <c r="FR60" s="175" t="b">
        <f t="shared" si="9"/>
        <v>0</v>
      </c>
      <c r="FS60" s="175" t="b">
        <f t="shared" si="9"/>
        <v>0</v>
      </c>
      <c r="FT60" s="175" t="b">
        <f t="shared" si="9"/>
        <v>0</v>
      </c>
      <c r="FU60" s="178" t="b">
        <f t="shared" si="9"/>
        <v>1</v>
      </c>
      <c r="FV60" s="178" t="b">
        <f t="shared" si="9"/>
        <v>0</v>
      </c>
      <c r="FW60" s="178" t="b">
        <f t="shared" si="9"/>
        <v>0</v>
      </c>
      <c r="FX60" s="178" t="b">
        <f t="shared" si="9"/>
        <v>0</v>
      </c>
      <c r="FY60" s="178" t="b">
        <f t="shared" si="9"/>
        <v>0</v>
      </c>
      <c r="FZ60" s="178" t="b">
        <f t="shared" si="9"/>
        <v>1</v>
      </c>
      <c r="GA60" s="178" t="b">
        <f t="shared" si="9"/>
        <v>0</v>
      </c>
      <c r="GB60" s="178" t="b">
        <f t="shared" si="9"/>
        <v>0</v>
      </c>
      <c r="GC60" s="178" t="b">
        <f t="shared" si="9"/>
        <v>0</v>
      </c>
      <c r="GD60" s="178" t="b">
        <f t="shared" si="9"/>
        <v>0</v>
      </c>
      <c r="GE60" s="178" t="b">
        <f t="shared" si="9"/>
        <v>1</v>
      </c>
      <c r="GF60" s="178" t="b">
        <f t="shared" si="9"/>
        <v>0</v>
      </c>
      <c r="GG60" s="178" t="b">
        <f t="shared" si="9"/>
        <v>0</v>
      </c>
      <c r="GH60" s="178" t="b">
        <f t="shared" si="9"/>
        <v>0</v>
      </c>
      <c r="GI60" s="178" t="b">
        <f t="shared" si="9"/>
        <v>0</v>
      </c>
      <c r="GJ60" s="178" t="b">
        <f t="shared" si="9"/>
        <v>0</v>
      </c>
      <c r="GK60" s="178" t="b">
        <f t="shared" si="9"/>
        <v>0</v>
      </c>
      <c r="GL60" s="178" t="b">
        <f t="shared" ref="GL60:IG60" si="10">ISERROR(FIND("+",GL59))</f>
        <v>0</v>
      </c>
      <c r="GM60" s="169" t="b">
        <f t="shared" si="10"/>
        <v>1</v>
      </c>
      <c r="GN60" s="175" t="b">
        <f t="shared" si="10"/>
        <v>0</v>
      </c>
      <c r="GO60" s="175" t="b">
        <f t="shared" si="10"/>
        <v>0</v>
      </c>
      <c r="GP60" s="175" t="b">
        <f t="shared" si="10"/>
        <v>0</v>
      </c>
      <c r="GQ60" s="175" t="b">
        <f t="shared" si="10"/>
        <v>0</v>
      </c>
      <c r="GR60" s="175" t="b">
        <f t="shared" si="10"/>
        <v>0</v>
      </c>
      <c r="GS60" s="175" t="b">
        <f t="shared" si="10"/>
        <v>0</v>
      </c>
      <c r="GT60" s="175" t="b">
        <f t="shared" si="10"/>
        <v>0</v>
      </c>
      <c r="GU60" s="169" t="b">
        <f t="shared" si="10"/>
        <v>1</v>
      </c>
      <c r="GV60" s="175" t="b">
        <f t="shared" si="10"/>
        <v>0</v>
      </c>
      <c r="GW60" s="175" t="b">
        <f t="shared" si="10"/>
        <v>0</v>
      </c>
      <c r="GX60" s="175" t="b">
        <f t="shared" si="10"/>
        <v>0</v>
      </c>
      <c r="GY60" s="175" t="b">
        <f t="shared" si="10"/>
        <v>0</v>
      </c>
      <c r="GZ60" s="175" t="b">
        <f t="shared" si="10"/>
        <v>0</v>
      </c>
      <c r="HA60" s="175" t="b">
        <f t="shared" si="10"/>
        <v>0</v>
      </c>
      <c r="HB60" s="175" t="b">
        <f t="shared" si="10"/>
        <v>0</v>
      </c>
      <c r="HC60" s="175" t="b">
        <f t="shared" si="10"/>
        <v>0</v>
      </c>
      <c r="HD60" s="178" t="b">
        <f t="shared" si="10"/>
        <v>0</v>
      </c>
      <c r="HE60" s="178" t="b">
        <f t="shared" si="10"/>
        <v>0</v>
      </c>
      <c r="HF60" s="178" t="b">
        <f t="shared" si="10"/>
        <v>1</v>
      </c>
      <c r="HG60" s="178" t="b">
        <f t="shared" si="10"/>
        <v>0</v>
      </c>
      <c r="HH60" s="178" t="b">
        <f t="shared" si="10"/>
        <v>0</v>
      </c>
      <c r="HI60" s="178" t="b">
        <f t="shared" si="10"/>
        <v>0</v>
      </c>
      <c r="HJ60" s="178" t="b">
        <f t="shared" si="10"/>
        <v>0</v>
      </c>
      <c r="HK60" s="178" t="b">
        <f t="shared" si="10"/>
        <v>0</v>
      </c>
      <c r="HL60" s="178" t="b">
        <f t="shared" si="10"/>
        <v>0</v>
      </c>
      <c r="HM60" s="178" t="b">
        <f t="shared" si="10"/>
        <v>1</v>
      </c>
      <c r="HN60" s="178" t="b">
        <f t="shared" si="10"/>
        <v>0</v>
      </c>
      <c r="HO60" s="178" t="b">
        <f t="shared" si="10"/>
        <v>0</v>
      </c>
      <c r="HP60" s="178" t="b">
        <f t="shared" si="10"/>
        <v>0</v>
      </c>
      <c r="HQ60" s="178" t="b">
        <f t="shared" si="10"/>
        <v>0</v>
      </c>
      <c r="HR60" s="178" t="b">
        <f t="shared" si="10"/>
        <v>0</v>
      </c>
      <c r="HS60" s="178" t="b">
        <f t="shared" si="10"/>
        <v>0</v>
      </c>
      <c r="HT60" s="178" t="b">
        <f t="shared" si="10"/>
        <v>0</v>
      </c>
      <c r="HU60" s="178" t="b">
        <f t="shared" si="10"/>
        <v>0</v>
      </c>
      <c r="HV60" s="178" t="b">
        <f t="shared" si="10"/>
        <v>0</v>
      </c>
      <c r="HW60" s="178" t="b">
        <f t="shared" si="10"/>
        <v>0</v>
      </c>
      <c r="HX60" s="178" t="b">
        <f t="shared" si="10"/>
        <v>0</v>
      </c>
      <c r="HY60" s="178" t="b">
        <f t="shared" si="10"/>
        <v>0</v>
      </c>
      <c r="HZ60" s="178" t="b">
        <f t="shared" si="10"/>
        <v>1</v>
      </c>
      <c r="IA60" s="178" t="b">
        <f t="shared" si="10"/>
        <v>0</v>
      </c>
      <c r="IB60" s="178" t="b">
        <f t="shared" si="10"/>
        <v>0</v>
      </c>
      <c r="IC60" s="178" t="b">
        <f t="shared" si="10"/>
        <v>0</v>
      </c>
      <c r="ID60" s="178" t="b">
        <f t="shared" si="10"/>
        <v>0</v>
      </c>
      <c r="IE60" s="178" t="b">
        <f t="shared" si="10"/>
        <v>0</v>
      </c>
      <c r="IF60" s="178" t="b">
        <f t="shared" si="10"/>
        <v>0</v>
      </c>
      <c r="IG60" s="178" t="b">
        <f t="shared" si="10"/>
        <v>0</v>
      </c>
    </row>
    <row r="61" spans="1:242">
      <c r="A61" s="175" t="s">
        <v>313</v>
      </c>
      <c r="B61" s="178" t="b">
        <f>EXACT(RIGHT(B59,2),"+0")</f>
        <v>0</v>
      </c>
      <c r="C61" s="178" t="b">
        <f t="shared" ref="C61:BN61" si="11">EXACT(RIGHT(C59,2),"+0")</f>
        <v>1</v>
      </c>
      <c r="D61" s="178" t="b">
        <f t="shared" si="11"/>
        <v>0</v>
      </c>
      <c r="E61" s="178" t="b">
        <f t="shared" si="11"/>
        <v>0</v>
      </c>
      <c r="F61" s="178" t="b">
        <f t="shared" si="11"/>
        <v>0</v>
      </c>
      <c r="G61" s="178" t="b">
        <f t="shared" si="11"/>
        <v>0</v>
      </c>
      <c r="H61" s="178" t="b">
        <f t="shared" si="11"/>
        <v>1</v>
      </c>
      <c r="I61" s="178" t="b">
        <f t="shared" si="11"/>
        <v>0</v>
      </c>
      <c r="J61" s="178" t="b">
        <f t="shared" si="11"/>
        <v>0</v>
      </c>
      <c r="K61" s="178" t="b">
        <f t="shared" si="11"/>
        <v>0</v>
      </c>
      <c r="L61" s="178" t="b">
        <f t="shared" si="11"/>
        <v>0</v>
      </c>
      <c r="M61" s="178" t="b">
        <f t="shared" si="11"/>
        <v>1</v>
      </c>
      <c r="N61" s="178" t="b">
        <f t="shared" si="11"/>
        <v>0</v>
      </c>
      <c r="O61" s="178" t="b">
        <f t="shared" si="11"/>
        <v>0</v>
      </c>
      <c r="P61" s="178" t="b">
        <f t="shared" si="11"/>
        <v>0</v>
      </c>
      <c r="Q61" s="178" t="b">
        <f t="shared" si="11"/>
        <v>1</v>
      </c>
      <c r="R61" s="178" t="b">
        <f t="shared" si="11"/>
        <v>0</v>
      </c>
      <c r="S61" s="178" t="b">
        <f t="shared" si="11"/>
        <v>0</v>
      </c>
      <c r="T61" s="178" t="b">
        <f t="shared" si="11"/>
        <v>0</v>
      </c>
      <c r="U61" s="178" t="b">
        <f t="shared" si="11"/>
        <v>0</v>
      </c>
      <c r="V61" s="178" t="b">
        <f t="shared" si="11"/>
        <v>0</v>
      </c>
      <c r="W61" s="169" t="b">
        <f t="shared" si="11"/>
        <v>0</v>
      </c>
      <c r="X61" s="175" t="b">
        <f t="shared" si="11"/>
        <v>1</v>
      </c>
      <c r="Y61" s="175" t="b">
        <f t="shared" si="11"/>
        <v>0</v>
      </c>
      <c r="Z61" s="175" t="b">
        <f t="shared" si="11"/>
        <v>0</v>
      </c>
      <c r="AA61" s="175" t="b">
        <f t="shared" si="11"/>
        <v>0</v>
      </c>
      <c r="AB61" s="175" t="b">
        <f t="shared" si="11"/>
        <v>0</v>
      </c>
      <c r="AC61" s="175" t="b">
        <f t="shared" si="11"/>
        <v>0</v>
      </c>
      <c r="AD61" s="175" t="b">
        <f t="shared" si="11"/>
        <v>0</v>
      </c>
      <c r="AE61" s="178" t="b">
        <f t="shared" si="11"/>
        <v>0</v>
      </c>
      <c r="AF61" s="178" t="b">
        <f t="shared" si="11"/>
        <v>1</v>
      </c>
      <c r="AG61" s="178" t="b">
        <f t="shared" si="11"/>
        <v>0</v>
      </c>
      <c r="AH61" s="178" t="b">
        <f t="shared" si="11"/>
        <v>0</v>
      </c>
      <c r="AI61" s="178" t="b">
        <f t="shared" si="11"/>
        <v>0</v>
      </c>
      <c r="AJ61" s="178" t="b">
        <f t="shared" si="11"/>
        <v>0</v>
      </c>
      <c r="AK61" s="178" t="b">
        <f t="shared" si="11"/>
        <v>0</v>
      </c>
      <c r="AL61" s="178" t="b">
        <f t="shared" si="11"/>
        <v>0</v>
      </c>
      <c r="AM61" s="178" t="b">
        <f t="shared" si="11"/>
        <v>0</v>
      </c>
      <c r="AN61" s="178" t="b">
        <f t="shared" si="11"/>
        <v>0</v>
      </c>
      <c r="AO61" s="178" t="b">
        <f t="shared" si="11"/>
        <v>1</v>
      </c>
      <c r="AP61" s="178" t="b">
        <f t="shared" si="11"/>
        <v>0</v>
      </c>
      <c r="AQ61" s="178" t="b">
        <f t="shared" si="11"/>
        <v>0</v>
      </c>
      <c r="AR61" s="178" t="b">
        <f t="shared" si="11"/>
        <v>0</v>
      </c>
      <c r="AS61" s="178" t="b">
        <f t="shared" si="11"/>
        <v>0</v>
      </c>
      <c r="AT61" s="178" t="b">
        <f t="shared" si="11"/>
        <v>0</v>
      </c>
      <c r="AU61" s="178" t="b">
        <f t="shared" si="11"/>
        <v>1</v>
      </c>
      <c r="AV61" s="178" t="b">
        <f t="shared" si="11"/>
        <v>0</v>
      </c>
      <c r="AW61" s="178" t="b">
        <f t="shared" si="11"/>
        <v>0</v>
      </c>
      <c r="AX61" s="178" t="b">
        <f t="shared" si="11"/>
        <v>0</v>
      </c>
      <c r="AY61" s="178" t="b">
        <f t="shared" si="11"/>
        <v>0</v>
      </c>
      <c r="AZ61" s="178" t="b">
        <f t="shared" si="11"/>
        <v>0</v>
      </c>
      <c r="BA61" s="178" t="b">
        <f t="shared" si="11"/>
        <v>1</v>
      </c>
      <c r="BB61" s="178" t="b">
        <f t="shared" si="11"/>
        <v>0</v>
      </c>
      <c r="BC61" s="178" t="b">
        <f t="shared" si="11"/>
        <v>0</v>
      </c>
      <c r="BD61" s="178" t="b">
        <f t="shared" si="11"/>
        <v>0</v>
      </c>
      <c r="BE61" s="178" t="b">
        <f t="shared" si="11"/>
        <v>0</v>
      </c>
      <c r="BF61" s="178" t="b">
        <f t="shared" si="11"/>
        <v>0</v>
      </c>
      <c r="BG61" s="169" t="b">
        <f t="shared" si="11"/>
        <v>0</v>
      </c>
      <c r="BH61" s="175" t="b">
        <f t="shared" si="11"/>
        <v>1</v>
      </c>
      <c r="BI61" s="175" t="b">
        <f t="shared" si="11"/>
        <v>0</v>
      </c>
      <c r="BJ61" s="175" t="b">
        <f t="shared" si="11"/>
        <v>0</v>
      </c>
      <c r="BK61" s="175" t="b">
        <f t="shared" si="11"/>
        <v>0</v>
      </c>
      <c r="BL61" s="175" t="b">
        <f t="shared" si="11"/>
        <v>0</v>
      </c>
      <c r="BM61" s="178" t="b">
        <f t="shared" si="11"/>
        <v>0</v>
      </c>
      <c r="BN61" s="178" t="b">
        <f t="shared" si="11"/>
        <v>0</v>
      </c>
      <c r="BO61" s="178" t="b">
        <f t="shared" ref="BO61:DZ61" si="12">EXACT(RIGHT(BO59,2),"+0")</f>
        <v>1</v>
      </c>
      <c r="BP61" s="178" t="b">
        <f t="shared" si="12"/>
        <v>0</v>
      </c>
      <c r="BQ61" s="178" t="b">
        <f t="shared" si="12"/>
        <v>0</v>
      </c>
      <c r="BR61" s="178" t="b">
        <f t="shared" si="12"/>
        <v>0</v>
      </c>
      <c r="BS61" s="169" t="b">
        <f t="shared" si="12"/>
        <v>0</v>
      </c>
      <c r="BT61" s="175" t="b">
        <f t="shared" si="12"/>
        <v>1</v>
      </c>
      <c r="BU61" s="175" t="b">
        <f t="shared" si="12"/>
        <v>0</v>
      </c>
      <c r="BV61" s="175" t="b">
        <f t="shared" si="12"/>
        <v>0</v>
      </c>
      <c r="BW61" s="175" t="b">
        <f t="shared" si="12"/>
        <v>0</v>
      </c>
      <c r="BX61" s="175" t="b">
        <f t="shared" si="12"/>
        <v>0</v>
      </c>
      <c r="BY61" s="175" t="b">
        <f t="shared" si="12"/>
        <v>0</v>
      </c>
      <c r="BZ61" s="178" t="b">
        <f t="shared" si="12"/>
        <v>0</v>
      </c>
      <c r="CA61" s="178" t="b">
        <f t="shared" si="12"/>
        <v>1</v>
      </c>
      <c r="CB61" s="178" t="b">
        <f t="shared" si="12"/>
        <v>0</v>
      </c>
      <c r="CC61" s="178" t="b">
        <f t="shared" si="12"/>
        <v>0</v>
      </c>
      <c r="CD61" s="178" t="b">
        <f t="shared" si="12"/>
        <v>0</v>
      </c>
      <c r="CE61" s="178" t="b">
        <f t="shared" si="12"/>
        <v>0</v>
      </c>
      <c r="CF61" s="178" t="b">
        <f t="shared" si="12"/>
        <v>0</v>
      </c>
      <c r="CG61" s="178" t="b">
        <f t="shared" si="12"/>
        <v>0</v>
      </c>
      <c r="CH61" s="178" t="b">
        <f t="shared" si="12"/>
        <v>1</v>
      </c>
      <c r="CI61" s="178" t="b">
        <f t="shared" si="12"/>
        <v>0</v>
      </c>
      <c r="CJ61" s="178" t="b">
        <f t="shared" si="12"/>
        <v>0</v>
      </c>
      <c r="CK61" s="178" t="b">
        <f t="shared" si="12"/>
        <v>0</v>
      </c>
      <c r="CL61" s="178" t="b">
        <f t="shared" si="12"/>
        <v>0</v>
      </c>
      <c r="CM61" s="178" t="b">
        <f t="shared" si="12"/>
        <v>0</v>
      </c>
      <c r="CN61" s="178" t="b">
        <f t="shared" si="12"/>
        <v>1</v>
      </c>
      <c r="CO61" s="178" t="b">
        <f t="shared" si="12"/>
        <v>0</v>
      </c>
      <c r="CP61" s="178" t="b">
        <f t="shared" si="12"/>
        <v>0</v>
      </c>
      <c r="CQ61" s="178" t="b">
        <f t="shared" si="12"/>
        <v>0</v>
      </c>
      <c r="CR61" s="178" t="b">
        <f t="shared" si="12"/>
        <v>0</v>
      </c>
      <c r="CS61" s="178" t="b">
        <f t="shared" si="12"/>
        <v>0</v>
      </c>
      <c r="CT61" s="178" t="b">
        <f t="shared" si="12"/>
        <v>0</v>
      </c>
      <c r="CU61" s="178" t="b">
        <f t="shared" si="12"/>
        <v>0</v>
      </c>
      <c r="CV61" s="178" t="b">
        <f t="shared" si="12"/>
        <v>0</v>
      </c>
      <c r="CW61" s="178" t="b">
        <f t="shared" si="12"/>
        <v>0</v>
      </c>
      <c r="CX61" s="178" t="b">
        <f t="shared" si="12"/>
        <v>0</v>
      </c>
      <c r="CY61" s="178" t="b">
        <f t="shared" si="12"/>
        <v>1</v>
      </c>
      <c r="CZ61" s="178" t="b">
        <f t="shared" si="12"/>
        <v>0</v>
      </c>
      <c r="DA61" s="178" t="b">
        <f t="shared" si="12"/>
        <v>0</v>
      </c>
      <c r="DB61" s="178" t="b">
        <f t="shared" si="12"/>
        <v>0</v>
      </c>
      <c r="DC61" s="178" t="b">
        <f t="shared" si="12"/>
        <v>0</v>
      </c>
      <c r="DD61" s="169" t="b">
        <f t="shared" si="12"/>
        <v>0</v>
      </c>
      <c r="DE61" s="175" t="b">
        <f t="shared" si="12"/>
        <v>1</v>
      </c>
      <c r="DF61" s="175" t="b">
        <f t="shared" si="12"/>
        <v>0</v>
      </c>
      <c r="DG61" s="175" t="b">
        <f t="shared" si="12"/>
        <v>0</v>
      </c>
      <c r="DH61" s="175" t="b">
        <f t="shared" si="12"/>
        <v>0</v>
      </c>
      <c r="DI61" s="175" t="b">
        <f t="shared" si="12"/>
        <v>0</v>
      </c>
      <c r="DJ61" s="175" t="b">
        <f t="shared" si="12"/>
        <v>0</v>
      </c>
      <c r="DK61" s="178" t="b">
        <f t="shared" si="12"/>
        <v>0</v>
      </c>
      <c r="DL61" s="178" t="b">
        <f t="shared" si="12"/>
        <v>1</v>
      </c>
      <c r="DM61" s="178" t="b">
        <f t="shared" si="12"/>
        <v>0</v>
      </c>
      <c r="DN61" s="178" t="b">
        <f t="shared" si="12"/>
        <v>0</v>
      </c>
      <c r="DO61" s="178" t="b">
        <f t="shared" si="12"/>
        <v>0</v>
      </c>
      <c r="DP61" s="178" t="b">
        <f t="shared" si="12"/>
        <v>0</v>
      </c>
      <c r="DQ61" s="178" t="b">
        <f t="shared" si="12"/>
        <v>1</v>
      </c>
      <c r="DR61" s="178" t="b">
        <f t="shared" si="12"/>
        <v>0</v>
      </c>
      <c r="DS61" s="178" t="b">
        <f t="shared" si="12"/>
        <v>0</v>
      </c>
      <c r="DT61" s="178" t="b">
        <f t="shared" si="12"/>
        <v>0</v>
      </c>
      <c r="DU61" s="178" t="b">
        <f t="shared" si="12"/>
        <v>0</v>
      </c>
      <c r="DV61" s="178" t="b">
        <f t="shared" si="12"/>
        <v>0</v>
      </c>
      <c r="DW61" s="178" t="b">
        <f t="shared" si="12"/>
        <v>0</v>
      </c>
      <c r="DX61" s="178" t="b">
        <f t="shared" si="12"/>
        <v>1</v>
      </c>
      <c r="DY61" s="178" t="b">
        <f t="shared" si="12"/>
        <v>0</v>
      </c>
      <c r="DZ61" s="178" t="b">
        <f t="shared" si="12"/>
        <v>0</v>
      </c>
      <c r="EA61" s="178" t="b">
        <f t="shared" ref="EA61:GL61" si="13">EXACT(RIGHT(EA59,2),"+0")</f>
        <v>0</v>
      </c>
      <c r="EB61" s="178" t="b">
        <f t="shared" si="13"/>
        <v>0</v>
      </c>
      <c r="EC61" s="178" t="b">
        <f t="shared" si="13"/>
        <v>0</v>
      </c>
      <c r="ED61" s="178" t="b">
        <f t="shared" si="13"/>
        <v>0</v>
      </c>
      <c r="EE61" s="178" t="b">
        <f t="shared" si="13"/>
        <v>1</v>
      </c>
      <c r="EF61" s="178" t="b">
        <f t="shared" si="13"/>
        <v>0</v>
      </c>
      <c r="EG61" s="178" t="b">
        <f t="shared" si="13"/>
        <v>0</v>
      </c>
      <c r="EH61" s="178" t="b">
        <f t="shared" si="13"/>
        <v>0</v>
      </c>
      <c r="EI61" s="178" t="b">
        <f t="shared" si="13"/>
        <v>0</v>
      </c>
      <c r="EJ61" s="169" t="b">
        <f t="shared" si="13"/>
        <v>0</v>
      </c>
      <c r="EK61" s="175" t="b">
        <f t="shared" si="13"/>
        <v>1</v>
      </c>
      <c r="EL61" s="175" t="b">
        <f t="shared" si="13"/>
        <v>0</v>
      </c>
      <c r="EM61" s="175" t="b">
        <f t="shared" si="13"/>
        <v>0</v>
      </c>
      <c r="EN61" s="175" t="b">
        <f t="shared" si="13"/>
        <v>0</v>
      </c>
      <c r="EO61" s="175" t="b">
        <f t="shared" si="13"/>
        <v>0</v>
      </c>
      <c r="EP61" s="175" t="b">
        <f t="shared" si="13"/>
        <v>0</v>
      </c>
      <c r="EQ61" s="175" t="b">
        <f t="shared" si="13"/>
        <v>0</v>
      </c>
      <c r="ER61" s="178" t="b">
        <f t="shared" si="13"/>
        <v>0</v>
      </c>
      <c r="ES61" s="178" t="b">
        <f t="shared" si="13"/>
        <v>1</v>
      </c>
      <c r="ET61" s="178" t="b">
        <f t="shared" si="13"/>
        <v>0</v>
      </c>
      <c r="EU61" s="178" t="b">
        <f t="shared" si="13"/>
        <v>0</v>
      </c>
      <c r="EV61" s="178" t="b">
        <f t="shared" si="13"/>
        <v>0</v>
      </c>
      <c r="EW61" s="178" t="b">
        <f t="shared" si="13"/>
        <v>0</v>
      </c>
      <c r="EX61" s="178" t="b">
        <f t="shared" si="13"/>
        <v>0</v>
      </c>
      <c r="EY61" s="178" t="b">
        <f t="shared" si="13"/>
        <v>0</v>
      </c>
      <c r="EZ61" s="169" t="b">
        <f t="shared" si="13"/>
        <v>0</v>
      </c>
      <c r="FA61" s="175" t="b">
        <f t="shared" si="13"/>
        <v>1</v>
      </c>
      <c r="FB61" s="175" t="b">
        <f t="shared" si="13"/>
        <v>0</v>
      </c>
      <c r="FC61" s="175" t="b">
        <f t="shared" si="13"/>
        <v>0</v>
      </c>
      <c r="FD61" s="175" t="b">
        <f t="shared" si="13"/>
        <v>0</v>
      </c>
      <c r="FE61" s="175" t="b">
        <f t="shared" si="13"/>
        <v>0</v>
      </c>
      <c r="FF61" s="178" t="b">
        <f t="shared" si="13"/>
        <v>0</v>
      </c>
      <c r="FG61" s="178" t="b">
        <f t="shared" si="13"/>
        <v>1</v>
      </c>
      <c r="FH61" s="178" t="b">
        <f t="shared" si="13"/>
        <v>0</v>
      </c>
      <c r="FI61" s="178" t="b">
        <f t="shared" si="13"/>
        <v>0</v>
      </c>
      <c r="FJ61" s="178" t="b">
        <f t="shared" si="13"/>
        <v>0</v>
      </c>
      <c r="FK61" s="178" t="b">
        <f t="shared" si="13"/>
        <v>0</v>
      </c>
      <c r="FL61" s="178" t="b">
        <f t="shared" si="13"/>
        <v>0</v>
      </c>
      <c r="FM61" s="169" t="b">
        <f t="shared" si="13"/>
        <v>0</v>
      </c>
      <c r="FN61" s="175" t="b">
        <f t="shared" si="13"/>
        <v>1</v>
      </c>
      <c r="FO61" s="175" t="b">
        <f t="shared" si="13"/>
        <v>0</v>
      </c>
      <c r="FP61" s="175" t="b">
        <f t="shared" si="13"/>
        <v>0</v>
      </c>
      <c r="FQ61" s="175" t="b">
        <f t="shared" si="13"/>
        <v>0</v>
      </c>
      <c r="FR61" s="175" t="b">
        <f t="shared" si="13"/>
        <v>0</v>
      </c>
      <c r="FS61" s="175" t="b">
        <f t="shared" si="13"/>
        <v>0</v>
      </c>
      <c r="FT61" s="175" t="b">
        <f t="shared" si="13"/>
        <v>0</v>
      </c>
      <c r="FU61" s="178" t="b">
        <f t="shared" si="13"/>
        <v>0</v>
      </c>
      <c r="FV61" s="178" t="b">
        <f t="shared" si="13"/>
        <v>1</v>
      </c>
      <c r="FW61" s="178" t="b">
        <f t="shared" si="13"/>
        <v>0</v>
      </c>
      <c r="FX61" s="178" t="b">
        <f t="shared" si="13"/>
        <v>0</v>
      </c>
      <c r="FY61" s="178" t="b">
        <f t="shared" si="13"/>
        <v>0</v>
      </c>
      <c r="FZ61" s="178" t="b">
        <f t="shared" si="13"/>
        <v>0</v>
      </c>
      <c r="GA61" s="178" t="b">
        <f t="shared" si="13"/>
        <v>1</v>
      </c>
      <c r="GB61" s="178" t="b">
        <f t="shared" si="13"/>
        <v>0</v>
      </c>
      <c r="GC61" s="178" t="b">
        <f t="shared" si="13"/>
        <v>0</v>
      </c>
      <c r="GD61" s="178" t="b">
        <f t="shared" si="13"/>
        <v>0</v>
      </c>
      <c r="GE61" s="178" t="b">
        <f t="shared" si="13"/>
        <v>0</v>
      </c>
      <c r="GF61" s="178" t="b">
        <f t="shared" si="13"/>
        <v>1</v>
      </c>
      <c r="GG61" s="178" t="b">
        <f t="shared" si="13"/>
        <v>0</v>
      </c>
      <c r="GH61" s="178" t="b">
        <f t="shared" si="13"/>
        <v>0</v>
      </c>
      <c r="GI61" s="178" t="b">
        <f t="shared" si="13"/>
        <v>0</v>
      </c>
      <c r="GJ61" s="178" t="b">
        <f t="shared" si="13"/>
        <v>0</v>
      </c>
      <c r="GK61" s="178" t="b">
        <f t="shared" si="13"/>
        <v>0</v>
      </c>
      <c r="GL61" s="178" t="b">
        <f t="shared" si="13"/>
        <v>0</v>
      </c>
      <c r="GM61" s="169" t="b">
        <f t="shared" ref="GM61:IG61" si="14">EXACT(RIGHT(GM59,2),"+0")</f>
        <v>0</v>
      </c>
      <c r="GN61" s="175" t="b">
        <f t="shared" si="14"/>
        <v>1</v>
      </c>
      <c r="GO61" s="175" t="b">
        <f t="shared" si="14"/>
        <v>0</v>
      </c>
      <c r="GP61" s="175" t="b">
        <f t="shared" si="14"/>
        <v>0</v>
      </c>
      <c r="GQ61" s="175" t="b">
        <f t="shared" si="14"/>
        <v>0</v>
      </c>
      <c r="GR61" s="175" t="b">
        <f t="shared" si="14"/>
        <v>0</v>
      </c>
      <c r="GS61" s="175" t="b">
        <f t="shared" si="14"/>
        <v>0</v>
      </c>
      <c r="GT61" s="175" t="b">
        <f t="shared" si="14"/>
        <v>0</v>
      </c>
      <c r="GU61" s="169" t="b">
        <f t="shared" si="14"/>
        <v>0</v>
      </c>
      <c r="GV61" s="175" t="b">
        <f t="shared" si="14"/>
        <v>1</v>
      </c>
      <c r="GW61" s="175" t="b">
        <f t="shared" si="14"/>
        <v>0</v>
      </c>
      <c r="GX61" s="175" t="b">
        <f t="shared" si="14"/>
        <v>0</v>
      </c>
      <c r="GY61" s="175" t="b">
        <f t="shared" si="14"/>
        <v>0</v>
      </c>
      <c r="GZ61" s="175" t="b">
        <f t="shared" si="14"/>
        <v>0</v>
      </c>
      <c r="HA61" s="175" t="b">
        <f t="shared" si="14"/>
        <v>0</v>
      </c>
      <c r="HB61" s="175" t="b">
        <f t="shared" si="14"/>
        <v>0</v>
      </c>
      <c r="HC61" s="175" t="b">
        <f t="shared" si="14"/>
        <v>0</v>
      </c>
      <c r="HD61" s="178" t="b">
        <f t="shared" si="14"/>
        <v>0</v>
      </c>
      <c r="HE61" s="178" t="b">
        <f t="shared" si="14"/>
        <v>0</v>
      </c>
      <c r="HF61" s="178" t="b">
        <f t="shared" si="14"/>
        <v>0</v>
      </c>
      <c r="HG61" s="178" t="b">
        <f t="shared" si="14"/>
        <v>1</v>
      </c>
      <c r="HH61" s="178" t="b">
        <f t="shared" si="14"/>
        <v>0</v>
      </c>
      <c r="HI61" s="178" t="b">
        <f t="shared" si="14"/>
        <v>0</v>
      </c>
      <c r="HJ61" s="178" t="b">
        <f t="shared" si="14"/>
        <v>0</v>
      </c>
      <c r="HK61" s="178" t="b">
        <f t="shared" si="14"/>
        <v>0</v>
      </c>
      <c r="HL61" s="178" t="b">
        <f t="shared" si="14"/>
        <v>0</v>
      </c>
      <c r="HM61" s="178" t="b">
        <f t="shared" si="14"/>
        <v>0</v>
      </c>
      <c r="HN61" s="178" t="b">
        <f t="shared" si="14"/>
        <v>0</v>
      </c>
      <c r="HO61" s="178" t="b">
        <f t="shared" si="14"/>
        <v>0</v>
      </c>
      <c r="HP61" s="178" t="b">
        <f t="shared" si="14"/>
        <v>0</v>
      </c>
      <c r="HQ61" s="178" t="b">
        <f t="shared" si="14"/>
        <v>0</v>
      </c>
      <c r="HR61" s="178" t="b">
        <f t="shared" si="14"/>
        <v>0</v>
      </c>
      <c r="HS61" s="178" t="b">
        <f t="shared" si="14"/>
        <v>0</v>
      </c>
      <c r="HT61" s="178" t="b">
        <f t="shared" si="14"/>
        <v>0</v>
      </c>
      <c r="HU61" s="178" t="b">
        <f t="shared" si="14"/>
        <v>0</v>
      </c>
      <c r="HV61" s="178" t="b">
        <f t="shared" si="14"/>
        <v>0</v>
      </c>
      <c r="HW61" s="178" t="b">
        <f t="shared" si="14"/>
        <v>0</v>
      </c>
      <c r="HX61" s="178" t="b">
        <f t="shared" si="14"/>
        <v>0</v>
      </c>
      <c r="HY61" s="178" t="b">
        <f t="shared" si="14"/>
        <v>0</v>
      </c>
      <c r="HZ61" s="178" t="b">
        <f t="shared" si="14"/>
        <v>0</v>
      </c>
      <c r="IA61" s="178" t="b">
        <f t="shared" si="14"/>
        <v>1</v>
      </c>
      <c r="IB61" s="178" t="b">
        <f t="shared" si="14"/>
        <v>0</v>
      </c>
      <c r="IC61" s="178" t="b">
        <f t="shared" si="14"/>
        <v>0</v>
      </c>
      <c r="ID61" s="178" t="b">
        <f t="shared" si="14"/>
        <v>0</v>
      </c>
      <c r="IE61" s="178" t="b">
        <f t="shared" si="14"/>
        <v>0</v>
      </c>
      <c r="IF61" s="178" t="b">
        <f t="shared" si="14"/>
        <v>0</v>
      </c>
      <c r="IG61" s="178" t="b">
        <f t="shared" si="14"/>
        <v>0</v>
      </c>
    </row>
    <row r="62" spans="1:242">
      <c r="A62" s="175"/>
      <c r="B62" s="178"/>
      <c r="C62" s="178"/>
      <c r="D62" s="178"/>
      <c r="E62" s="178"/>
      <c r="F62" s="178"/>
      <c r="G62" s="178"/>
    </row>
    <row r="63" spans="1:242" s="170" customFormat="1">
      <c r="A63" s="170" t="s">
        <v>736</v>
      </c>
      <c r="H63" s="178"/>
      <c r="I63" s="178"/>
      <c r="J63" s="178"/>
      <c r="K63" s="178"/>
      <c r="L63" s="178"/>
      <c r="M63" s="178"/>
      <c r="N63" s="178"/>
      <c r="O63" s="178"/>
      <c r="P63" s="178"/>
      <c r="Q63" s="178"/>
      <c r="R63" s="178"/>
      <c r="S63" s="178"/>
      <c r="T63" s="178"/>
      <c r="U63" s="178"/>
      <c r="V63" s="178"/>
      <c r="AE63" s="178"/>
      <c r="AF63" s="178"/>
      <c r="AG63" s="178"/>
      <c r="AH63" s="178"/>
      <c r="AI63" s="178"/>
      <c r="AJ63" s="178"/>
      <c r="AK63" s="178"/>
      <c r="AL63" s="178"/>
      <c r="AM63" s="178"/>
      <c r="AN63" s="178"/>
      <c r="AO63" s="178"/>
      <c r="AP63" s="178"/>
      <c r="AQ63" s="178"/>
      <c r="AR63" s="178"/>
      <c r="AS63" s="178"/>
      <c r="AT63" s="178"/>
      <c r="AU63" s="178"/>
      <c r="AV63" s="178"/>
      <c r="AW63" s="178"/>
      <c r="AX63" s="178"/>
      <c r="AY63" s="178"/>
      <c r="AZ63" s="178"/>
      <c r="BA63" s="178"/>
      <c r="BB63" s="178"/>
      <c r="BC63" s="178"/>
      <c r="BD63" s="178"/>
      <c r="BE63" s="178"/>
      <c r="BF63" s="178"/>
      <c r="BM63" s="178"/>
      <c r="BN63" s="178"/>
      <c r="BO63" s="178"/>
      <c r="BP63" s="178"/>
      <c r="BQ63" s="178"/>
      <c r="BR63" s="178"/>
      <c r="BZ63" s="178"/>
      <c r="CA63" s="178"/>
      <c r="CB63" s="178"/>
      <c r="CC63" s="178"/>
      <c r="CD63" s="178"/>
      <c r="CE63" s="178"/>
      <c r="CF63" s="178"/>
      <c r="CG63" s="178"/>
      <c r="CH63" s="178"/>
      <c r="CI63" s="178"/>
      <c r="CJ63" s="178"/>
      <c r="CK63" s="178"/>
      <c r="CL63" s="178"/>
      <c r="CM63" s="178"/>
      <c r="CN63" s="178"/>
      <c r="CO63" s="178"/>
      <c r="CP63" s="178"/>
      <c r="CQ63" s="178"/>
      <c r="CR63" s="178"/>
      <c r="CS63" s="178"/>
      <c r="CT63" s="178"/>
      <c r="CU63" s="178"/>
      <c r="CV63" s="178"/>
      <c r="CW63" s="178"/>
      <c r="CX63" s="178"/>
      <c r="CY63" s="178"/>
      <c r="CZ63" s="178"/>
      <c r="DA63" s="178"/>
      <c r="DB63" s="178"/>
      <c r="DC63" s="178"/>
      <c r="DK63" s="178"/>
      <c r="DL63" s="178"/>
      <c r="DM63" s="178"/>
      <c r="DN63" s="178"/>
      <c r="DO63" s="178"/>
      <c r="DP63" s="178"/>
      <c r="DQ63" s="178"/>
      <c r="DR63" s="178"/>
      <c r="DS63" s="178"/>
      <c r="DT63" s="178"/>
      <c r="DU63" s="178"/>
      <c r="DV63" s="178"/>
      <c r="DW63" s="178"/>
      <c r="DX63" s="178"/>
      <c r="DY63" s="178"/>
      <c r="DZ63" s="178"/>
      <c r="EA63" s="178"/>
      <c r="EB63" s="178"/>
      <c r="EC63" s="178"/>
      <c r="ED63" s="178"/>
      <c r="EE63" s="178"/>
      <c r="EF63" s="178"/>
      <c r="EG63" s="178"/>
      <c r="EH63" s="178"/>
      <c r="EI63" s="178"/>
      <c r="ER63" s="178"/>
      <c r="ES63" s="178"/>
      <c r="ET63" s="178"/>
      <c r="EU63" s="178"/>
      <c r="EV63" s="178"/>
      <c r="EW63" s="178"/>
      <c r="EX63" s="178"/>
      <c r="EY63" s="178"/>
      <c r="FF63" s="178"/>
      <c r="FG63" s="178"/>
      <c r="FH63" s="178"/>
      <c r="FI63" s="178"/>
      <c r="FJ63" s="178"/>
      <c r="FK63" s="178"/>
      <c r="FL63" s="178"/>
      <c r="FU63" s="178"/>
      <c r="FV63" s="178"/>
      <c r="FW63" s="178"/>
      <c r="FX63" s="178"/>
      <c r="FY63" s="178"/>
      <c r="FZ63" s="178"/>
      <c r="GA63" s="178"/>
      <c r="GB63" s="178"/>
      <c r="GC63" s="178"/>
      <c r="GD63" s="178"/>
      <c r="GE63" s="178"/>
      <c r="GF63" s="178"/>
      <c r="GG63" s="178"/>
      <c r="GH63" s="178"/>
      <c r="GI63" s="178"/>
      <c r="GJ63" s="178"/>
      <c r="GK63" s="178"/>
      <c r="GL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row>
    <row r="64" spans="1:242">
      <c r="A64" s="175"/>
      <c r="B64" s="178" t="str">
        <f t="shared" ref="B64:BM64" si="15">IF(B60,CONCATENATE(B59,"_M0"),A64)</f>
        <v>lactate_M0</v>
      </c>
      <c r="C64" s="178" t="str">
        <f t="shared" si="15"/>
        <v>lactate_M0</v>
      </c>
      <c r="D64" s="178" t="str">
        <f t="shared" si="15"/>
        <v>lactate_M0</v>
      </c>
      <c r="E64" s="178" t="str">
        <f t="shared" si="15"/>
        <v>lactate_M0</v>
      </c>
      <c r="F64" s="178" t="str">
        <f t="shared" si="15"/>
        <v>lactate_M0</v>
      </c>
      <c r="G64" s="178" t="str">
        <f t="shared" si="15"/>
        <v>Ala_M0</v>
      </c>
      <c r="H64" s="178" t="str">
        <f t="shared" si="15"/>
        <v>Ala_M0</v>
      </c>
      <c r="I64" s="178" t="str">
        <f t="shared" si="15"/>
        <v>Ala_M0</v>
      </c>
      <c r="J64" s="178" t="str">
        <f t="shared" si="15"/>
        <v>Ala_M0</v>
      </c>
      <c r="K64" s="178" t="str">
        <f t="shared" si="15"/>
        <v>Ala_M0</v>
      </c>
      <c r="L64" s="178" t="str">
        <f t="shared" si="15"/>
        <v>Gly_M0</v>
      </c>
      <c r="M64" s="178" t="str">
        <f t="shared" si="15"/>
        <v>Gly_M0</v>
      </c>
      <c r="N64" s="178" t="str">
        <f t="shared" si="15"/>
        <v>Gly_M0</v>
      </c>
      <c r="O64" s="178" t="str">
        <f t="shared" si="15"/>
        <v>Gly_M0</v>
      </c>
      <c r="P64" s="178" t="str">
        <f>IF(P60,CONCATENATE(P59,"_M0"),O64)</f>
        <v>Val_M0</v>
      </c>
      <c r="Q64" s="178" t="str">
        <f t="shared" si="15"/>
        <v>Val_M0</v>
      </c>
      <c r="R64" s="178" t="str">
        <f t="shared" si="15"/>
        <v>Val_M0</v>
      </c>
      <c r="S64" s="178" t="str">
        <f t="shared" si="15"/>
        <v>Val_M0</v>
      </c>
      <c r="T64" s="178" t="str">
        <f t="shared" si="15"/>
        <v>Val_M0</v>
      </c>
      <c r="U64" s="178" t="str">
        <f t="shared" si="15"/>
        <v>Val_M0</v>
      </c>
      <c r="V64" s="178" t="str">
        <f t="shared" si="15"/>
        <v>Val_M0</v>
      </c>
      <c r="W64" s="169" t="str">
        <f t="shared" si="15"/>
        <v>Pro_M0</v>
      </c>
      <c r="X64" s="175" t="str">
        <f t="shared" si="15"/>
        <v>Pro_M0</v>
      </c>
      <c r="Y64" s="175" t="str">
        <f t="shared" si="15"/>
        <v>Pro_M0</v>
      </c>
      <c r="Z64" s="175" t="str">
        <f t="shared" si="15"/>
        <v>Pro_M0</v>
      </c>
      <c r="AA64" s="175" t="str">
        <f t="shared" si="15"/>
        <v>Pro_M0</v>
      </c>
      <c r="AB64" s="175" t="str">
        <f t="shared" si="15"/>
        <v>Pro_M0</v>
      </c>
      <c r="AC64" s="175" t="str">
        <f t="shared" si="15"/>
        <v>Pro_M0</v>
      </c>
      <c r="AD64" s="175" t="str">
        <f t="shared" si="15"/>
        <v>Pro_M0</v>
      </c>
      <c r="AE64" s="178" t="str">
        <f t="shared" si="15"/>
        <v>Ile_M0</v>
      </c>
      <c r="AF64" s="178" t="str">
        <f t="shared" si="15"/>
        <v>Ile_M0</v>
      </c>
      <c r="AG64" s="178" t="str">
        <f t="shared" si="15"/>
        <v>Ile_M0</v>
      </c>
      <c r="AH64" s="178" t="str">
        <f t="shared" si="15"/>
        <v>Ile_M0</v>
      </c>
      <c r="AI64" s="178" t="str">
        <f t="shared" si="15"/>
        <v>Ile_M0</v>
      </c>
      <c r="AJ64" s="178" t="str">
        <f t="shared" si="15"/>
        <v>Ile_M0</v>
      </c>
      <c r="AK64" s="178" t="str">
        <f t="shared" si="15"/>
        <v>Ile_M0</v>
      </c>
      <c r="AL64" s="178" t="str">
        <f t="shared" si="15"/>
        <v>Ile_M0</v>
      </c>
      <c r="AM64" s="178" t="str">
        <f t="shared" si="15"/>
        <v>Norleu_M0</v>
      </c>
      <c r="AN64" s="178" t="str">
        <f t="shared" si="15"/>
        <v>Succinate_M0</v>
      </c>
      <c r="AO64" s="178" t="str">
        <f t="shared" si="15"/>
        <v>Succinate_M0</v>
      </c>
      <c r="AP64" s="178" t="str">
        <f t="shared" si="15"/>
        <v>Succinate_M0</v>
      </c>
      <c r="AQ64" s="178" t="str">
        <f t="shared" si="15"/>
        <v>Succinate_M0</v>
      </c>
      <c r="AR64" s="178" t="str">
        <f t="shared" si="15"/>
        <v>Succinate_M0</v>
      </c>
      <c r="AS64" s="178" t="str">
        <f t="shared" si="15"/>
        <v>Succinate_M0</v>
      </c>
      <c r="AT64" s="178" t="str">
        <f t="shared" si="15"/>
        <v>GAB_M0</v>
      </c>
      <c r="AU64" s="178" t="str">
        <f t="shared" si="15"/>
        <v>GAB_M0</v>
      </c>
      <c r="AV64" s="178" t="str">
        <f t="shared" si="15"/>
        <v>GAB_M0</v>
      </c>
      <c r="AW64" s="178" t="str">
        <f t="shared" si="15"/>
        <v>GAB_M0</v>
      </c>
      <c r="AX64" s="178" t="str">
        <f t="shared" si="15"/>
        <v>GAB_M0</v>
      </c>
      <c r="AY64" s="178" t="str">
        <f t="shared" si="15"/>
        <v>GAB_M0</v>
      </c>
      <c r="AZ64" s="178" t="str">
        <f t="shared" si="15"/>
        <v>Pro258_M0</v>
      </c>
      <c r="BA64" s="178" t="str">
        <f t="shared" si="15"/>
        <v>Pro258_M0</v>
      </c>
      <c r="BB64" s="178" t="str">
        <f t="shared" si="15"/>
        <v>Pro258_M0</v>
      </c>
      <c r="BC64" s="178" t="str">
        <f t="shared" si="15"/>
        <v>Pro258_M0</v>
      </c>
      <c r="BD64" s="178" t="str">
        <f t="shared" si="15"/>
        <v>Pro258_M0</v>
      </c>
      <c r="BE64" s="178" t="str">
        <f t="shared" si="15"/>
        <v>Pro258_M0</v>
      </c>
      <c r="BF64" s="178" t="str">
        <f t="shared" si="15"/>
        <v>Pro258_M0</v>
      </c>
      <c r="BG64" s="169" t="str">
        <f t="shared" si="15"/>
        <v>Ala_M0</v>
      </c>
      <c r="BH64" s="175" t="str">
        <f t="shared" si="15"/>
        <v>Ala_M0</v>
      </c>
      <c r="BI64" s="175" t="str">
        <f t="shared" si="15"/>
        <v>Ala_M0</v>
      </c>
      <c r="BJ64" s="175" t="str">
        <f t="shared" si="15"/>
        <v>Ala_M0</v>
      </c>
      <c r="BK64" s="175" t="str">
        <f t="shared" si="15"/>
        <v>Ala_M0</v>
      </c>
      <c r="BL64" s="175" t="str">
        <f t="shared" si="15"/>
        <v>Ala_M0</v>
      </c>
      <c r="BM64" s="178" t="str">
        <f t="shared" si="15"/>
        <v>PO4_M0</v>
      </c>
      <c r="BN64" s="178" t="str">
        <f t="shared" ref="BN64:DY64" si="16">IF(BN60,CONCATENATE(BN59,"_M0"),BM64)</f>
        <v>Ser_M0</v>
      </c>
      <c r="BO64" s="178" t="str">
        <f t="shared" si="16"/>
        <v>Ser_M0</v>
      </c>
      <c r="BP64" s="178" t="str">
        <f t="shared" si="16"/>
        <v>Ser_M0</v>
      </c>
      <c r="BQ64" s="178" t="str">
        <f t="shared" si="16"/>
        <v>Ser_M0</v>
      </c>
      <c r="BR64" s="178" t="str">
        <f t="shared" si="16"/>
        <v>Ser_M0</v>
      </c>
      <c r="BS64" s="169" t="str">
        <f t="shared" si="16"/>
        <v>GAB_M0</v>
      </c>
      <c r="BT64" s="175" t="str">
        <f t="shared" si="16"/>
        <v>GAB_M0</v>
      </c>
      <c r="BU64" s="175" t="str">
        <f t="shared" si="16"/>
        <v>GAB_M0</v>
      </c>
      <c r="BV64" s="175" t="str">
        <f t="shared" si="16"/>
        <v>GAB_M0</v>
      </c>
      <c r="BW64" s="175" t="str">
        <f t="shared" si="16"/>
        <v>GAB_M0</v>
      </c>
      <c r="BX64" s="175" t="str">
        <f t="shared" si="16"/>
        <v>GAB_M0</v>
      </c>
      <c r="BY64" s="175" t="str">
        <f t="shared" si="16"/>
        <v>GAB_M0</v>
      </c>
      <c r="BZ64" s="178" t="str">
        <f t="shared" si="16"/>
        <v>Thr_M0</v>
      </c>
      <c r="CA64" s="178" t="str">
        <f t="shared" si="16"/>
        <v>Thr_M0</v>
      </c>
      <c r="CB64" s="178" t="str">
        <f t="shared" si="16"/>
        <v>Thr_M0</v>
      </c>
      <c r="CC64" s="178" t="str">
        <f t="shared" si="16"/>
        <v>Thr_M0</v>
      </c>
      <c r="CD64" s="178" t="str">
        <f t="shared" si="16"/>
        <v>Thr_M0</v>
      </c>
      <c r="CE64" s="178" t="str">
        <f t="shared" si="16"/>
        <v>Thr_M0</v>
      </c>
      <c r="CF64" s="178" t="str">
        <f t="shared" si="16"/>
        <v>SeMet_NF_M0</v>
      </c>
      <c r="CG64" s="178" t="str">
        <f t="shared" si="16"/>
        <v>Malate_M0</v>
      </c>
      <c r="CH64" s="178" t="str">
        <f t="shared" si="16"/>
        <v>Malate_M0</v>
      </c>
      <c r="CI64" s="178" t="str">
        <f t="shared" si="16"/>
        <v>Malate_M0</v>
      </c>
      <c r="CJ64" s="178" t="str">
        <f t="shared" si="16"/>
        <v>Malate_M0</v>
      </c>
      <c r="CK64" s="178" t="str">
        <f t="shared" si="16"/>
        <v>Malate_M0</v>
      </c>
      <c r="CL64" s="178" t="str">
        <f t="shared" si="16"/>
        <v>Malate_M0</v>
      </c>
      <c r="CM64" s="178" t="str">
        <f t="shared" si="16"/>
        <v>Phe_M0</v>
      </c>
      <c r="CN64" s="178" t="str">
        <f t="shared" si="16"/>
        <v>Phe_M0</v>
      </c>
      <c r="CO64" s="178" t="str">
        <f t="shared" si="16"/>
        <v>Phe_M0</v>
      </c>
      <c r="CP64" s="178" t="str">
        <f t="shared" si="16"/>
        <v>Phe_M0</v>
      </c>
      <c r="CQ64" s="178" t="str">
        <f t="shared" si="16"/>
        <v>Phe_M0</v>
      </c>
      <c r="CR64" s="178" t="str">
        <f t="shared" si="16"/>
        <v>Phe_M0</v>
      </c>
      <c r="CS64" s="178" t="str">
        <f t="shared" si="16"/>
        <v>Phe_M0</v>
      </c>
      <c r="CT64" s="178" t="str">
        <f t="shared" si="16"/>
        <v>Phe_M0</v>
      </c>
      <c r="CU64" s="178" t="str">
        <f t="shared" si="16"/>
        <v>Phe_M0</v>
      </c>
      <c r="CV64" s="178" t="str">
        <f t="shared" si="16"/>
        <v>Phe_M0</v>
      </c>
      <c r="CW64" s="178" t="str">
        <f t="shared" si="16"/>
        <v>Phe_M0</v>
      </c>
      <c r="CX64" s="178" t="str">
        <f t="shared" si="16"/>
        <v>Asp_M0</v>
      </c>
      <c r="CY64" s="178" t="str">
        <f t="shared" si="16"/>
        <v>Asp_M0</v>
      </c>
      <c r="CZ64" s="178" t="str">
        <f t="shared" si="16"/>
        <v>Asp_M0</v>
      </c>
      <c r="DA64" s="178" t="str">
        <f t="shared" si="16"/>
        <v>Asp_M0</v>
      </c>
      <c r="DB64" s="178" t="str">
        <f t="shared" si="16"/>
        <v>Asp_M0</v>
      </c>
      <c r="DC64" s="178" t="str">
        <f t="shared" si="16"/>
        <v>Asp_M0</v>
      </c>
      <c r="DD64" s="169" t="str">
        <f t="shared" si="16"/>
        <v>Asp_M0</v>
      </c>
      <c r="DE64" s="175" t="str">
        <f t="shared" si="16"/>
        <v>Asp_M0</v>
      </c>
      <c r="DF64" s="175" t="str">
        <f t="shared" si="16"/>
        <v>Asp_M0</v>
      </c>
      <c r="DG64" s="175" t="str">
        <f t="shared" si="16"/>
        <v>Asp_M0</v>
      </c>
      <c r="DH64" s="175" t="str">
        <f t="shared" si="16"/>
        <v>Asp_M0</v>
      </c>
      <c r="DI64" s="175" t="str">
        <f t="shared" si="16"/>
        <v>Asp_M0</v>
      </c>
      <c r="DJ64" s="175" t="str">
        <f t="shared" si="16"/>
        <v>Asp_M0</v>
      </c>
      <c r="DK64" s="178" t="str">
        <f t="shared" si="16"/>
        <v>Cys_M0</v>
      </c>
      <c r="DL64" s="178" t="str">
        <f t="shared" si="16"/>
        <v>Cys_M0</v>
      </c>
      <c r="DM64" s="178" t="str">
        <f t="shared" si="16"/>
        <v>Cys_M0</v>
      </c>
      <c r="DN64" s="178" t="str">
        <f t="shared" si="16"/>
        <v>Cys_M0</v>
      </c>
      <c r="DO64" s="178" t="str">
        <f t="shared" si="16"/>
        <v>Cys_M0</v>
      </c>
      <c r="DP64" s="178" t="str">
        <f t="shared" si="16"/>
        <v>Glu_M0</v>
      </c>
      <c r="DQ64" s="178" t="str">
        <f t="shared" si="16"/>
        <v>Glu_M0</v>
      </c>
      <c r="DR64" s="178" t="str">
        <f t="shared" si="16"/>
        <v>Glu_M0</v>
      </c>
      <c r="DS64" s="178" t="str">
        <f t="shared" si="16"/>
        <v>Glu_M0</v>
      </c>
      <c r="DT64" s="178" t="str">
        <f t="shared" si="16"/>
        <v>Glu_M0</v>
      </c>
      <c r="DU64" s="178" t="str">
        <f t="shared" si="16"/>
        <v>Glu_M0</v>
      </c>
      <c r="DV64" s="178" t="str">
        <f t="shared" si="16"/>
        <v>Glu_M0</v>
      </c>
      <c r="DW64" s="178" t="str">
        <f t="shared" si="16"/>
        <v>Orn_M0</v>
      </c>
      <c r="DX64" s="178" t="str">
        <f t="shared" si="16"/>
        <v>Orn_M0</v>
      </c>
      <c r="DY64" s="178" t="str">
        <f t="shared" si="16"/>
        <v>Orn_M0</v>
      </c>
      <c r="DZ64" s="178" t="str">
        <f t="shared" ref="DZ64:GK64" si="17">IF(DZ60,CONCATENATE(DZ59,"_M0"),DY64)</f>
        <v>Orn_M0</v>
      </c>
      <c r="EA64" s="178" t="str">
        <f t="shared" si="17"/>
        <v>Orn_M0</v>
      </c>
      <c r="EB64" s="178" t="str">
        <f t="shared" si="17"/>
        <v>Orn_M0</v>
      </c>
      <c r="EC64" s="178" t="str">
        <f t="shared" si="17"/>
        <v>Orn_M0</v>
      </c>
      <c r="ED64" s="178" t="str">
        <f t="shared" si="17"/>
        <v>Asn_M0</v>
      </c>
      <c r="EE64" s="178" t="str">
        <f t="shared" si="17"/>
        <v>Asn_M0</v>
      </c>
      <c r="EF64" s="178" t="str">
        <f t="shared" si="17"/>
        <v>Asn_M0</v>
      </c>
      <c r="EG64" s="178" t="str">
        <f t="shared" si="17"/>
        <v>Asn_M0</v>
      </c>
      <c r="EH64" s="178" t="str">
        <f t="shared" si="17"/>
        <v>Asn_M0</v>
      </c>
      <c r="EI64" s="178" t="str">
        <f t="shared" si="17"/>
        <v>Asn_M0</v>
      </c>
      <c r="EJ64" s="169" t="str">
        <f t="shared" si="17"/>
        <v>Glu_M0</v>
      </c>
      <c r="EK64" s="175" t="str">
        <f t="shared" si="17"/>
        <v>Glu_M0</v>
      </c>
      <c r="EL64" s="175" t="str">
        <f t="shared" si="17"/>
        <v>Glu_M0</v>
      </c>
      <c r="EM64" s="175" t="str">
        <f t="shared" si="17"/>
        <v>Glu_M0</v>
      </c>
      <c r="EN64" s="175" t="str">
        <f t="shared" si="17"/>
        <v>Glu_M0</v>
      </c>
      <c r="EO64" s="175" t="str">
        <f t="shared" si="17"/>
        <v>Glu_M0</v>
      </c>
      <c r="EP64" s="175" t="str">
        <f t="shared" si="17"/>
        <v>Glu_M0</v>
      </c>
      <c r="EQ64" s="175" t="str">
        <f t="shared" si="17"/>
        <v>Glu_M0</v>
      </c>
      <c r="ER64" s="178" t="str">
        <f t="shared" si="17"/>
        <v>c-aconitate_M0</v>
      </c>
      <c r="ES64" s="178" t="str">
        <f t="shared" si="17"/>
        <v>c-aconitate_M0</v>
      </c>
      <c r="ET64" s="178" t="str">
        <f t="shared" si="17"/>
        <v>c-aconitate_M0</v>
      </c>
      <c r="EU64" s="178" t="str">
        <f t="shared" si="17"/>
        <v>c-aconitate_M0</v>
      </c>
      <c r="EV64" s="178" t="str">
        <f t="shared" si="17"/>
        <v>c-aconitate_M0</v>
      </c>
      <c r="EW64" s="178" t="str">
        <f t="shared" si="17"/>
        <v>c-aconitate_M0</v>
      </c>
      <c r="EX64" s="178" t="str">
        <f t="shared" si="17"/>
        <v>c-aconitate_M0</v>
      </c>
      <c r="EY64" s="178" t="str">
        <f t="shared" si="17"/>
        <v>c-aconitate_M0</v>
      </c>
      <c r="EZ64" s="169" t="str">
        <f t="shared" si="17"/>
        <v>Ser_M0</v>
      </c>
      <c r="FA64" s="175" t="str">
        <f t="shared" si="17"/>
        <v>Ser_M0</v>
      </c>
      <c r="FB64" s="175" t="str">
        <f t="shared" si="17"/>
        <v>Ser_M0</v>
      </c>
      <c r="FC64" s="175" t="str">
        <f t="shared" si="17"/>
        <v>Ser_M0</v>
      </c>
      <c r="FD64" s="175" t="str">
        <f t="shared" si="17"/>
        <v>Ser_M0</v>
      </c>
      <c r="FE64" s="175" t="str">
        <f t="shared" si="17"/>
        <v>Ser_M0</v>
      </c>
      <c r="FF64" s="178" t="str">
        <f t="shared" si="17"/>
        <v>Gln_M0</v>
      </c>
      <c r="FG64" s="178" t="str">
        <f t="shared" si="17"/>
        <v>Gln_M0</v>
      </c>
      <c r="FH64" s="178" t="str">
        <f t="shared" si="17"/>
        <v>Gln_M0</v>
      </c>
      <c r="FI64" s="178" t="str">
        <f t="shared" si="17"/>
        <v>Gln_M0</v>
      </c>
      <c r="FJ64" s="178" t="str">
        <f t="shared" si="17"/>
        <v>Gln_M0</v>
      </c>
      <c r="FK64" s="178" t="str">
        <f t="shared" si="17"/>
        <v>Gln_M0</v>
      </c>
      <c r="FL64" s="178" t="str">
        <f t="shared" si="17"/>
        <v>Gln_M0</v>
      </c>
      <c r="FM64" s="169" t="str">
        <f t="shared" si="17"/>
        <v>Asn_M0</v>
      </c>
      <c r="FN64" s="175" t="str">
        <f t="shared" si="17"/>
        <v>Asn_M0</v>
      </c>
      <c r="FO64" s="175" t="str">
        <f t="shared" si="17"/>
        <v>Asn_M0</v>
      </c>
      <c r="FP64" s="175" t="str">
        <f t="shared" si="17"/>
        <v>Asn_M0</v>
      </c>
      <c r="FQ64" s="175" t="str">
        <f t="shared" si="17"/>
        <v>Asn_M0</v>
      </c>
      <c r="FR64" s="175" t="str">
        <f t="shared" si="17"/>
        <v>Asn_M0</v>
      </c>
      <c r="FS64" s="175" t="str">
        <f t="shared" si="17"/>
        <v>Asn_M0</v>
      </c>
      <c r="FT64" s="175" t="str">
        <f t="shared" si="17"/>
        <v>Asn_M0</v>
      </c>
      <c r="FU64" s="178" t="str">
        <f>IF(FW60,CONCATENATE(FU59,"_M0"),FT64)</f>
        <v>Asn_M0</v>
      </c>
      <c r="FV64" s="178" t="str">
        <f>IF(FW60,CONCATENATE(FV59,"_M0"),FU64)</f>
        <v>Asn_M0</v>
      </c>
      <c r="FW64" s="178" t="str">
        <f t="shared" si="17"/>
        <v>Asn_M0</v>
      </c>
      <c r="FX64" s="178" t="str">
        <f t="shared" si="17"/>
        <v>Asn_M0</v>
      </c>
      <c r="FY64" s="178" t="str">
        <f t="shared" si="17"/>
        <v>Asn_M0</v>
      </c>
      <c r="FZ64" s="178" t="str">
        <f t="shared" si="17"/>
        <v>a-glycerol-3P_#2_M0</v>
      </c>
      <c r="GA64" s="178" t="str">
        <f t="shared" si="17"/>
        <v>a-glycerol-3P_#2_M0</v>
      </c>
      <c r="GB64" s="178" t="str">
        <f t="shared" si="17"/>
        <v>a-glycerol-3P_#2_M0</v>
      </c>
      <c r="GC64" s="178" t="str">
        <f t="shared" si="17"/>
        <v>a-glycerol-3P_#2_M0</v>
      </c>
      <c r="GD64" s="178" t="str">
        <f t="shared" si="17"/>
        <v>a-glycerol-3P_#2_M0</v>
      </c>
      <c r="GE64" s="178" t="str">
        <f t="shared" si="17"/>
        <v>citrate_M0</v>
      </c>
      <c r="GF64" s="178" t="str">
        <f t="shared" si="17"/>
        <v>citrate_M0</v>
      </c>
      <c r="GG64" s="178" t="str">
        <f t="shared" si="17"/>
        <v>citrate_M0</v>
      </c>
      <c r="GH64" s="178" t="str">
        <f t="shared" si="17"/>
        <v>citrate_M0</v>
      </c>
      <c r="GI64" s="178" t="str">
        <f t="shared" si="17"/>
        <v>citrate_M0</v>
      </c>
      <c r="GJ64" s="178" t="str">
        <f t="shared" si="17"/>
        <v>citrate_M0</v>
      </c>
      <c r="GK64" s="178" t="str">
        <f t="shared" si="17"/>
        <v>citrate_M0</v>
      </c>
      <c r="GL64" s="178" t="str">
        <f t="shared" ref="GL64:IG64" si="18">IF(GL60,CONCATENATE(GL59,"_M0"),GK64)</f>
        <v>citrate_M0</v>
      </c>
      <c r="GM64" s="169" t="str">
        <f t="shared" si="18"/>
        <v>pyroGlu_M0</v>
      </c>
      <c r="GN64" s="175" t="str">
        <f t="shared" si="18"/>
        <v>pyroGlu_M0</v>
      </c>
      <c r="GO64" s="175" t="str">
        <f t="shared" si="18"/>
        <v>pyroGlu_M0</v>
      </c>
      <c r="GP64" s="175" t="str">
        <f t="shared" si="18"/>
        <v>pyroGlu_M0</v>
      </c>
      <c r="GQ64" s="175" t="str">
        <f t="shared" si="18"/>
        <v>pyroGlu_M0</v>
      </c>
      <c r="GR64" s="175" t="str">
        <f t="shared" si="18"/>
        <v>pyroGlu_M0</v>
      </c>
      <c r="GS64" s="175" t="str">
        <f t="shared" si="18"/>
        <v>pyroGlu_M0</v>
      </c>
      <c r="GT64" s="175" t="str">
        <f t="shared" si="18"/>
        <v>pyroGlu_M0</v>
      </c>
      <c r="GU64" s="169" t="str">
        <f t="shared" si="18"/>
        <v>Gln_M0</v>
      </c>
      <c r="GV64" s="175" t="str">
        <f t="shared" si="18"/>
        <v>Gln_M0</v>
      </c>
      <c r="GW64" s="175" t="str">
        <f t="shared" si="18"/>
        <v>Gln_M0</v>
      </c>
      <c r="GX64" s="175" t="str">
        <f t="shared" si="18"/>
        <v>Gln_M0</v>
      </c>
      <c r="GY64" s="175" t="str">
        <f t="shared" si="18"/>
        <v>Gln_M0</v>
      </c>
      <c r="GZ64" s="175" t="str">
        <f t="shared" si="18"/>
        <v>Gln_M0</v>
      </c>
      <c r="HA64" s="175" t="str">
        <f t="shared" si="18"/>
        <v>Gln_M0</v>
      </c>
      <c r="HB64" s="175" t="str">
        <f t="shared" si="18"/>
        <v>Gln_M0</v>
      </c>
      <c r="HC64" s="175" t="str">
        <f t="shared" si="18"/>
        <v>Gln_M0</v>
      </c>
      <c r="HD64" s="178" t="str">
        <f t="shared" si="18"/>
        <v>Gln_M0</v>
      </c>
      <c r="HE64" s="178" t="str">
        <f t="shared" si="18"/>
        <v>Gln_M0</v>
      </c>
      <c r="HF64" s="178" t="str">
        <f t="shared" si="18"/>
        <v>a-ketoglutarate_M0</v>
      </c>
      <c r="HG64" s="178" t="str">
        <f t="shared" si="18"/>
        <v>a-ketoglutarate_M0</v>
      </c>
      <c r="HH64" s="178" t="str">
        <f t="shared" si="18"/>
        <v>a-ketoglutarate_M0</v>
      </c>
      <c r="HI64" s="178" t="str">
        <f t="shared" si="18"/>
        <v>a-ketoglutarate_M0</v>
      </c>
      <c r="HJ64" s="178" t="str">
        <f t="shared" si="18"/>
        <v>a-ketoglutarate_M0</v>
      </c>
      <c r="HK64" s="178" t="str">
        <f t="shared" si="18"/>
        <v>a-ketoglutarate_M0</v>
      </c>
      <c r="HL64" s="178" t="str">
        <f t="shared" si="18"/>
        <v>a-ketoglutarate_M0</v>
      </c>
      <c r="HM64" s="178" t="str">
        <f t="shared" si="18"/>
        <v>Trp_NF_M0</v>
      </c>
      <c r="HN64" s="178" t="str">
        <f t="shared" si="18"/>
        <v>Trp_NF_M0</v>
      </c>
      <c r="HO64" s="178" t="str">
        <f t="shared" si="18"/>
        <v>Trp_NF_M0</v>
      </c>
      <c r="HP64" s="178" t="str">
        <f t="shared" si="18"/>
        <v>Trp_NF_M0</v>
      </c>
      <c r="HQ64" s="178" t="str">
        <f t="shared" si="18"/>
        <v>Trp_NF_M0</v>
      </c>
      <c r="HR64" s="178" t="str">
        <f t="shared" si="18"/>
        <v>Trp_NF_M0</v>
      </c>
      <c r="HS64" s="178" t="str">
        <f t="shared" si="18"/>
        <v>Trp_NF_M0</v>
      </c>
      <c r="HT64" s="178" t="str">
        <f t="shared" si="18"/>
        <v>Trp_NF_M0</v>
      </c>
      <c r="HU64" s="178" t="str">
        <f t="shared" si="18"/>
        <v>Trp_NF_M0</v>
      </c>
      <c r="HV64" s="178" t="str">
        <f t="shared" si="18"/>
        <v>Trp_NF_M0</v>
      </c>
      <c r="HW64" s="178" t="str">
        <f t="shared" si="18"/>
        <v>Trp_NF_M0</v>
      </c>
      <c r="HX64" s="178" t="str">
        <f t="shared" si="18"/>
        <v>Trp_NF_M0</v>
      </c>
      <c r="HY64" s="178" t="str">
        <f t="shared" si="18"/>
        <v>Trp_NF_M0</v>
      </c>
      <c r="HZ64" s="178" t="str">
        <f t="shared" si="18"/>
        <v>ascorbate_M0</v>
      </c>
      <c r="IA64" s="178" t="str">
        <f t="shared" si="18"/>
        <v>ascorbate_M0</v>
      </c>
      <c r="IB64" s="178" t="str">
        <f t="shared" si="18"/>
        <v>ascorbate_M0</v>
      </c>
      <c r="IC64" s="178" t="str">
        <f t="shared" si="18"/>
        <v>ascorbate_M0</v>
      </c>
      <c r="ID64" s="178" t="str">
        <f t="shared" si="18"/>
        <v>ascorbate_M0</v>
      </c>
      <c r="IE64" s="178" t="str">
        <f t="shared" si="18"/>
        <v>ascorbate_M0</v>
      </c>
      <c r="IF64" s="178" t="str">
        <f t="shared" si="18"/>
        <v>ascorbate_M0</v>
      </c>
      <c r="IG64" s="178" t="str">
        <f t="shared" si="18"/>
        <v>ascorbate_M0</v>
      </c>
    </row>
    <row r="65" spans="1:242" ht="15">
      <c r="A65" s="175" t="s">
        <v>737</v>
      </c>
      <c r="B65" s="158">
        <v>0.960538</v>
      </c>
      <c r="C65" s="178"/>
      <c r="D65" s="178"/>
      <c r="E65" s="178"/>
      <c r="F65" s="178"/>
      <c r="G65" s="158">
        <v>0.95922495922495921</v>
      </c>
      <c r="L65" s="158">
        <v>0.96982296982296978</v>
      </c>
      <c r="P65" s="158">
        <v>0.93837499999999996</v>
      </c>
      <c r="W65" s="17">
        <v>0.93859006140993861</v>
      </c>
      <c r="AE65" s="158">
        <v>0.92812099999999997</v>
      </c>
      <c r="AM65" s="158">
        <v>0.92812099999999997</v>
      </c>
      <c r="AN65" s="158">
        <v>0.94795099999999999</v>
      </c>
      <c r="AT65" s="158">
        <v>0.94874294874294873</v>
      </c>
      <c r="AZ65" s="158">
        <v>0.93859006140993861</v>
      </c>
      <c r="BG65" s="17">
        <v>0.95922495922495921</v>
      </c>
      <c r="BM65" s="158">
        <v>0.98997400000000002</v>
      </c>
      <c r="BN65" s="158">
        <v>0.95689299999999999</v>
      </c>
      <c r="BS65" s="17">
        <v>0.94874294874294873</v>
      </c>
      <c r="BZ65" s="158">
        <v>0.94643510712978574</v>
      </c>
      <c r="CF65" s="158">
        <v>0.79830896600317069</v>
      </c>
      <c r="CG65" s="158">
        <v>0.94564800000000004</v>
      </c>
      <c r="CM65" s="158">
        <v>0.89885300000000001</v>
      </c>
      <c r="CX65" s="158">
        <v>0.94435400000000003</v>
      </c>
      <c r="DD65" s="17">
        <v>0.94435400000000003</v>
      </c>
      <c r="DK65" s="158">
        <v>0.91059199999999996</v>
      </c>
      <c r="DP65" s="158">
        <v>0.93403406596593408</v>
      </c>
      <c r="DW65" s="158">
        <v>0.93481306518693486</v>
      </c>
      <c r="ED65" s="158">
        <v>0.94306111387777225</v>
      </c>
      <c r="EJ65" s="17">
        <v>0.93403406596593408</v>
      </c>
      <c r="ER65" s="158">
        <v>0.92327000000000004</v>
      </c>
      <c r="EZ65" s="17">
        <v>0.95689299999999999</v>
      </c>
      <c r="FF65" s="158">
        <v>0.93275606724393278</v>
      </c>
      <c r="FM65" s="17">
        <v>0.94306111387777225</v>
      </c>
      <c r="FU65" s="158">
        <v>0.95322399999999996</v>
      </c>
      <c r="FZ65" s="158">
        <v>0.95322399999999996</v>
      </c>
      <c r="GE65" s="158">
        <v>0.92081592081592079</v>
      </c>
      <c r="GM65" s="17">
        <v>0.92172692172692172</v>
      </c>
      <c r="GU65" s="17">
        <v>0.93275606724393278</v>
      </c>
      <c r="HF65" s="158">
        <v>0.93552900000000005</v>
      </c>
      <c r="HM65" s="158">
        <v>0.87638112361887643</v>
      </c>
      <c r="HZ65" s="158">
        <v>0.92305800000000005</v>
      </c>
    </row>
    <row r="66" spans="1:242">
      <c r="A66" s="175" t="s">
        <v>738</v>
      </c>
      <c r="B66" s="178">
        <f>IF(B60,B65*$B$38,A66)</f>
        <v>2.4013450000000001</v>
      </c>
      <c r="C66" s="178">
        <f>IF(C60,C65*$B$38,B66)</f>
        <v>2.4013450000000001</v>
      </c>
      <c r="D66" s="178">
        <f t="shared" ref="D66:BO66" si="19">IF(D60,D65*$B$38,C66)</f>
        <v>2.4013450000000001</v>
      </c>
      <c r="E66" s="178">
        <f t="shared" si="19"/>
        <v>2.4013450000000001</v>
      </c>
      <c r="F66" s="178">
        <f t="shared" si="19"/>
        <v>2.4013450000000001</v>
      </c>
      <c r="G66" s="178">
        <f t="shared" si="19"/>
        <v>2.3980623980623981</v>
      </c>
      <c r="H66" s="178">
        <f t="shared" si="19"/>
        <v>2.3980623980623981</v>
      </c>
      <c r="I66" s="178">
        <f t="shared" si="19"/>
        <v>2.3980623980623981</v>
      </c>
      <c r="J66" s="178">
        <f t="shared" si="19"/>
        <v>2.3980623980623981</v>
      </c>
      <c r="K66" s="178">
        <f t="shared" si="19"/>
        <v>2.3980623980623981</v>
      </c>
      <c r="L66" s="178">
        <f t="shared" si="19"/>
        <v>2.4245574245574244</v>
      </c>
      <c r="M66" s="178">
        <f t="shared" si="19"/>
        <v>2.4245574245574244</v>
      </c>
      <c r="N66" s="178">
        <f t="shared" si="19"/>
        <v>2.4245574245574244</v>
      </c>
      <c r="O66" s="178">
        <f t="shared" si="19"/>
        <v>2.4245574245574244</v>
      </c>
      <c r="P66" s="178">
        <f>IF(P60,P65*$B$38,O66)</f>
        <v>2.3459374999999998</v>
      </c>
      <c r="Q66" s="178">
        <f t="shared" si="19"/>
        <v>2.3459374999999998</v>
      </c>
      <c r="R66" s="178">
        <f t="shared" si="19"/>
        <v>2.3459374999999998</v>
      </c>
      <c r="S66" s="178">
        <f t="shared" si="19"/>
        <v>2.3459374999999998</v>
      </c>
      <c r="T66" s="178">
        <f t="shared" si="19"/>
        <v>2.3459374999999998</v>
      </c>
      <c r="U66" s="178">
        <f t="shared" si="19"/>
        <v>2.3459374999999998</v>
      </c>
      <c r="V66" s="178">
        <f t="shared" si="19"/>
        <v>2.3459374999999998</v>
      </c>
      <c r="W66" s="169">
        <f t="shared" si="19"/>
        <v>2.3464751535248465</v>
      </c>
      <c r="X66" s="175">
        <f t="shared" si="19"/>
        <v>2.3464751535248465</v>
      </c>
      <c r="Y66" s="175">
        <f t="shared" si="19"/>
        <v>2.3464751535248465</v>
      </c>
      <c r="Z66" s="175">
        <f t="shared" si="19"/>
        <v>2.3464751535248465</v>
      </c>
      <c r="AA66" s="175">
        <f t="shared" si="19"/>
        <v>2.3464751535248465</v>
      </c>
      <c r="AB66" s="175">
        <f t="shared" si="19"/>
        <v>2.3464751535248465</v>
      </c>
      <c r="AC66" s="175">
        <f t="shared" si="19"/>
        <v>2.3464751535248465</v>
      </c>
      <c r="AD66" s="175">
        <f t="shared" si="19"/>
        <v>2.3464751535248465</v>
      </c>
      <c r="AE66" s="178">
        <f t="shared" si="19"/>
        <v>2.3203024999999999</v>
      </c>
      <c r="AF66" s="178">
        <f t="shared" si="19"/>
        <v>2.3203024999999999</v>
      </c>
      <c r="AG66" s="178">
        <f t="shared" si="19"/>
        <v>2.3203024999999999</v>
      </c>
      <c r="AH66" s="178">
        <f t="shared" si="19"/>
        <v>2.3203024999999999</v>
      </c>
      <c r="AI66" s="178">
        <f t="shared" si="19"/>
        <v>2.3203024999999999</v>
      </c>
      <c r="AJ66" s="178">
        <f t="shared" si="19"/>
        <v>2.3203024999999999</v>
      </c>
      <c r="AK66" s="178">
        <f t="shared" si="19"/>
        <v>2.3203024999999999</v>
      </c>
      <c r="AL66" s="178">
        <f t="shared" si="19"/>
        <v>2.3203024999999999</v>
      </c>
      <c r="AM66" s="178">
        <f t="shared" si="19"/>
        <v>2.3203024999999999</v>
      </c>
      <c r="AN66" s="178">
        <f t="shared" si="19"/>
        <v>2.3698774999999999</v>
      </c>
      <c r="AO66" s="178">
        <f t="shared" si="19"/>
        <v>2.3698774999999999</v>
      </c>
      <c r="AP66" s="178">
        <f t="shared" si="19"/>
        <v>2.3698774999999999</v>
      </c>
      <c r="AQ66" s="178">
        <f t="shared" si="19"/>
        <v>2.3698774999999999</v>
      </c>
      <c r="AR66" s="178">
        <f t="shared" si="19"/>
        <v>2.3698774999999999</v>
      </c>
      <c r="AS66" s="178">
        <f t="shared" si="19"/>
        <v>2.3698774999999999</v>
      </c>
      <c r="AT66" s="178">
        <f t="shared" si="19"/>
        <v>2.3718573718573719</v>
      </c>
      <c r="AU66" s="178">
        <f t="shared" si="19"/>
        <v>2.3718573718573719</v>
      </c>
      <c r="AV66" s="178">
        <f t="shared" si="19"/>
        <v>2.3718573718573719</v>
      </c>
      <c r="AW66" s="178">
        <f t="shared" si="19"/>
        <v>2.3718573718573719</v>
      </c>
      <c r="AX66" s="178">
        <f t="shared" si="19"/>
        <v>2.3718573718573719</v>
      </c>
      <c r="AY66" s="178">
        <f t="shared" si="19"/>
        <v>2.3718573718573719</v>
      </c>
      <c r="AZ66" s="178">
        <f t="shared" si="19"/>
        <v>2.3464751535248465</v>
      </c>
      <c r="BA66" s="178">
        <f t="shared" si="19"/>
        <v>2.3464751535248465</v>
      </c>
      <c r="BB66" s="178">
        <f t="shared" si="19"/>
        <v>2.3464751535248465</v>
      </c>
      <c r="BC66" s="178">
        <f t="shared" si="19"/>
        <v>2.3464751535248465</v>
      </c>
      <c r="BD66" s="178">
        <f t="shared" si="19"/>
        <v>2.3464751535248465</v>
      </c>
      <c r="BE66" s="178">
        <f t="shared" si="19"/>
        <v>2.3464751535248465</v>
      </c>
      <c r="BF66" s="178">
        <f t="shared" si="19"/>
        <v>2.3464751535248465</v>
      </c>
      <c r="BG66" s="169">
        <f t="shared" si="19"/>
        <v>2.3980623980623981</v>
      </c>
      <c r="BH66" s="175">
        <f t="shared" si="19"/>
        <v>2.3980623980623981</v>
      </c>
      <c r="BI66" s="175">
        <f t="shared" si="19"/>
        <v>2.3980623980623981</v>
      </c>
      <c r="BJ66" s="175">
        <f t="shared" si="19"/>
        <v>2.3980623980623981</v>
      </c>
      <c r="BK66" s="175">
        <f t="shared" si="19"/>
        <v>2.3980623980623981</v>
      </c>
      <c r="BL66" s="175">
        <f t="shared" si="19"/>
        <v>2.3980623980623981</v>
      </c>
      <c r="BM66" s="178">
        <f t="shared" si="19"/>
        <v>2.4749349999999999</v>
      </c>
      <c r="BN66" s="178">
        <f t="shared" si="19"/>
        <v>2.3922325</v>
      </c>
      <c r="BO66" s="178">
        <f t="shared" si="19"/>
        <v>2.3922325</v>
      </c>
      <c r="BP66" s="178">
        <f t="shared" ref="BP66:EA66" si="20">IF(BP60,BP65*$B$38,BO66)</f>
        <v>2.3922325</v>
      </c>
      <c r="BQ66" s="178">
        <f t="shared" si="20"/>
        <v>2.3922325</v>
      </c>
      <c r="BR66" s="178">
        <f t="shared" si="20"/>
        <v>2.3922325</v>
      </c>
      <c r="BS66" s="169">
        <f t="shared" si="20"/>
        <v>2.3718573718573719</v>
      </c>
      <c r="BT66" s="175">
        <f t="shared" si="20"/>
        <v>2.3718573718573719</v>
      </c>
      <c r="BU66" s="175">
        <f t="shared" si="20"/>
        <v>2.3718573718573719</v>
      </c>
      <c r="BV66" s="175">
        <f t="shared" si="20"/>
        <v>2.3718573718573719</v>
      </c>
      <c r="BW66" s="175">
        <f t="shared" si="20"/>
        <v>2.3718573718573719</v>
      </c>
      <c r="BX66" s="175">
        <f t="shared" si="20"/>
        <v>2.3718573718573719</v>
      </c>
      <c r="BY66" s="175">
        <f t="shared" si="20"/>
        <v>2.3718573718573719</v>
      </c>
      <c r="BZ66" s="178">
        <f t="shared" si="20"/>
        <v>2.3660877678244643</v>
      </c>
      <c r="CA66" s="178">
        <f t="shared" si="20"/>
        <v>2.3660877678244643</v>
      </c>
      <c r="CB66" s="178">
        <f t="shared" si="20"/>
        <v>2.3660877678244643</v>
      </c>
      <c r="CC66" s="178">
        <f t="shared" si="20"/>
        <v>2.3660877678244643</v>
      </c>
      <c r="CD66" s="178">
        <f t="shared" si="20"/>
        <v>2.3660877678244643</v>
      </c>
      <c r="CE66" s="178">
        <f t="shared" si="20"/>
        <v>2.3660877678244643</v>
      </c>
      <c r="CF66" s="178">
        <f t="shared" si="20"/>
        <v>1.9957724150079268</v>
      </c>
      <c r="CG66" s="178">
        <f t="shared" si="20"/>
        <v>2.3641200000000002</v>
      </c>
      <c r="CH66" s="178">
        <f t="shared" si="20"/>
        <v>2.3641200000000002</v>
      </c>
      <c r="CI66" s="178">
        <f t="shared" si="20"/>
        <v>2.3641200000000002</v>
      </c>
      <c r="CJ66" s="178">
        <f t="shared" si="20"/>
        <v>2.3641200000000002</v>
      </c>
      <c r="CK66" s="178">
        <f t="shared" si="20"/>
        <v>2.3641200000000002</v>
      </c>
      <c r="CL66" s="178">
        <f t="shared" si="20"/>
        <v>2.3641200000000002</v>
      </c>
      <c r="CM66" s="178">
        <f t="shared" si="20"/>
        <v>2.2471325000000002</v>
      </c>
      <c r="CN66" s="178">
        <f t="shared" si="20"/>
        <v>2.2471325000000002</v>
      </c>
      <c r="CO66" s="178">
        <f t="shared" si="20"/>
        <v>2.2471325000000002</v>
      </c>
      <c r="CP66" s="178">
        <f t="shared" si="20"/>
        <v>2.2471325000000002</v>
      </c>
      <c r="CQ66" s="178">
        <f t="shared" si="20"/>
        <v>2.2471325000000002</v>
      </c>
      <c r="CR66" s="178">
        <f t="shared" si="20"/>
        <v>2.2471325000000002</v>
      </c>
      <c r="CS66" s="178">
        <f t="shared" si="20"/>
        <v>2.2471325000000002</v>
      </c>
      <c r="CT66" s="178">
        <f t="shared" si="20"/>
        <v>2.2471325000000002</v>
      </c>
      <c r="CU66" s="178">
        <f t="shared" si="20"/>
        <v>2.2471325000000002</v>
      </c>
      <c r="CV66" s="178">
        <f t="shared" si="20"/>
        <v>2.2471325000000002</v>
      </c>
      <c r="CW66" s="178">
        <f t="shared" si="20"/>
        <v>2.2471325000000002</v>
      </c>
      <c r="CX66" s="178">
        <f t="shared" si="20"/>
        <v>2.3608850000000001</v>
      </c>
      <c r="CY66" s="178">
        <f t="shared" si="20"/>
        <v>2.3608850000000001</v>
      </c>
      <c r="CZ66" s="178">
        <f t="shared" si="20"/>
        <v>2.3608850000000001</v>
      </c>
      <c r="DA66" s="178">
        <f t="shared" si="20"/>
        <v>2.3608850000000001</v>
      </c>
      <c r="DB66" s="178">
        <f t="shared" si="20"/>
        <v>2.3608850000000001</v>
      </c>
      <c r="DC66" s="178">
        <f t="shared" si="20"/>
        <v>2.3608850000000001</v>
      </c>
      <c r="DD66" s="169">
        <f t="shared" si="20"/>
        <v>2.3608850000000001</v>
      </c>
      <c r="DE66" s="175">
        <f t="shared" si="20"/>
        <v>2.3608850000000001</v>
      </c>
      <c r="DF66" s="175">
        <f t="shared" si="20"/>
        <v>2.3608850000000001</v>
      </c>
      <c r="DG66" s="175">
        <f t="shared" si="20"/>
        <v>2.3608850000000001</v>
      </c>
      <c r="DH66" s="175">
        <f t="shared" si="20"/>
        <v>2.3608850000000001</v>
      </c>
      <c r="DI66" s="175">
        <f t="shared" si="20"/>
        <v>2.3608850000000001</v>
      </c>
      <c r="DJ66" s="175">
        <f t="shared" si="20"/>
        <v>2.3608850000000001</v>
      </c>
      <c r="DK66" s="178">
        <f t="shared" si="20"/>
        <v>2.2764799999999998</v>
      </c>
      <c r="DL66" s="178">
        <f t="shared" si="20"/>
        <v>2.2764799999999998</v>
      </c>
      <c r="DM66" s="178">
        <f t="shared" si="20"/>
        <v>2.2764799999999998</v>
      </c>
      <c r="DN66" s="178">
        <f t="shared" si="20"/>
        <v>2.2764799999999998</v>
      </c>
      <c r="DO66" s="178">
        <f t="shared" si="20"/>
        <v>2.2764799999999998</v>
      </c>
      <c r="DP66" s="178">
        <f t="shared" si="20"/>
        <v>2.335085164914835</v>
      </c>
      <c r="DQ66" s="178">
        <f t="shared" si="20"/>
        <v>2.335085164914835</v>
      </c>
      <c r="DR66" s="178">
        <f t="shared" si="20"/>
        <v>2.335085164914835</v>
      </c>
      <c r="DS66" s="178">
        <f t="shared" si="20"/>
        <v>2.335085164914835</v>
      </c>
      <c r="DT66" s="178">
        <f t="shared" si="20"/>
        <v>2.335085164914835</v>
      </c>
      <c r="DU66" s="178">
        <f t="shared" si="20"/>
        <v>2.335085164914835</v>
      </c>
      <c r="DV66" s="178">
        <f t="shared" si="20"/>
        <v>2.335085164914835</v>
      </c>
      <c r="DW66" s="178">
        <f t="shared" si="20"/>
        <v>2.3370326629673372</v>
      </c>
      <c r="DX66" s="178">
        <f t="shared" si="20"/>
        <v>2.3370326629673372</v>
      </c>
      <c r="DY66" s="178">
        <f t="shared" si="20"/>
        <v>2.3370326629673372</v>
      </c>
      <c r="DZ66" s="178">
        <f t="shared" si="20"/>
        <v>2.3370326629673372</v>
      </c>
      <c r="EA66" s="178">
        <f t="shared" si="20"/>
        <v>2.3370326629673372</v>
      </c>
      <c r="EB66" s="178">
        <f t="shared" ref="EB66:GM66" si="21">IF(EB60,EB65*$B$38,EA66)</f>
        <v>2.3370326629673372</v>
      </c>
      <c r="EC66" s="178">
        <f t="shared" si="21"/>
        <v>2.3370326629673372</v>
      </c>
      <c r="ED66" s="178">
        <f t="shared" si="21"/>
        <v>2.3576527846944306</v>
      </c>
      <c r="EE66" s="178">
        <f t="shared" si="21"/>
        <v>2.3576527846944306</v>
      </c>
      <c r="EF66" s="178">
        <f t="shared" si="21"/>
        <v>2.3576527846944306</v>
      </c>
      <c r="EG66" s="178">
        <f t="shared" si="21"/>
        <v>2.3576527846944306</v>
      </c>
      <c r="EH66" s="178">
        <f t="shared" si="21"/>
        <v>2.3576527846944306</v>
      </c>
      <c r="EI66" s="178">
        <f t="shared" si="21"/>
        <v>2.3576527846944306</v>
      </c>
      <c r="EJ66" s="169">
        <f t="shared" ref="EJ66:EQ66" si="22">IF(EJ60,EJ65*$B$39,EI66)</f>
        <v>23.350851649148353</v>
      </c>
      <c r="EK66" s="175">
        <f t="shared" si="22"/>
        <v>23.350851649148353</v>
      </c>
      <c r="EL66" s="175">
        <f t="shared" si="22"/>
        <v>23.350851649148353</v>
      </c>
      <c r="EM66" s="175">
        <f t="shared" si="22"/>
        <v>23.350851649148353</v>
      </c>
      <c r="EN66" s="175">
        <f t="shared" si="22"/>
        <v>23.350851649148353</v>
      </c>
      <c r="EO66" s="175">
        <f t="shared" si="22"/>
        <v>23.350851649148353</v>
      </c>
      <c r="EP66" s="175">
        <f t="shared" si="22"/>
        <v>23.350851649148353</v>
      </c>
      <c r="EQ66" s="175">
        <f t="shared" si="22"/>
        <v>23.350851649148353</v>
      </c>
      <c r="ER66" s="178">
        <f t="shared" si="21"/>
        <v>2.3081750000000003</v>
      </c>
      <c r="ES66" s="178">
        <f t="shared" si="21"/>
        <v>2.3081750000000003</v>
      </c>
      <c r="ET66" s="178">
        <f t="shared" si="21"/>
        <v>2.3081750000000003</v>
      </c>
      <c r="EU66" s="178">
        <f t="shared" si="21"/>
        <v>2.3081750000000003</v>
      </c>
      <c r="EV66" s="178">
        <f t="shared" si="21"/>
        <v>2.3081750000000003</v>
      </c>
      <c r="EW66" s="178">
        <f t="shared" si="21"/>
        <v>2.3081750000000003</v>
      </c>
      <c r="EX66" s="178">
        <f t="shared" si="21"/>
        <v>2.3081750000000003</v>
      </c>
      <c r="EY66" s="178">
        <f t="shared" si="21"/>
        <v>2.3081750000000003</v>
      </c>
      <c r="EZ66" s="169">
        <f t="shared" si="21"/>
        <v>2.3922325</v>
      </c>
      <c r="FA66" s="175">
        <f t="shared" si="21"/>
        <v>2.3922325</v>
      </c>
      <c r="FB66" s="175">
        <f t="shared" si="21"/>
        <v>2.3922325</v>
      </c>
      <c r="FC66" s="175">
        <f t="shared" si="21"/>
        <v>2.3922325</v>
      </c>
      <c r="FD66" s="175">
        <f t="shared" si="21"/>
        <v>2.3922325</v>
      </c>
      <c r="FE66" s="175">
        <f t="shared" si="21"/>
        <v>2.3922325</v>
      </c>
      <c r="FF66" s="178">
        <f t="shared" si="21"/>
        <v>2.3318901681098319</v>
      </c>
      <c r="FG66" s="178">
        <f t="shared" si="21"/>
        <v>2.3318901681098319</v>
      </c>
      <c r="FH66" s="178">
        <f t="shared" si="21"/>
        <v>2.3318901681098319</v>
      </c>
      <c r="FI66" s="178">
        <f t="shared" si="21"/>
        <v>2.3318901681098319</v>
      </c>
      <c r="FJ66" s="178">
        <f t="shared" si="21"/>
        <v>2.3318901681098319</v>
      </c>
      <c r="FK66" s="178">
        <f t="shared" si="21"/>
        <v>2.3318901681098319</v>
      </c>
      <c r="FL66" s="178">
        <f t="shared" si="21"/>
        <v>2.3318901681098319</v>
      </c>
      <c r="FM66" s="169">
        <f t="shared" si="21"/>
        <v>2.3576527846944306</v>
      </c>
      <c r="FN66" s="175">
        <f t="shared" si="21"/>
        <v>2.3576527846944306</v>
      </c>
      <c r="FO66" s="175">
        <f t="shared" si="21"/>
        <v>2.3576527846944306</v>
      </c>
      <c r="FP66" s="175">
        <f t="shared" si="21"/>
        <v>2.3576527846944306</v>
      </c>
      <c r="FQ66" s="175">
        <f t="shared" si="21"/>
        <v>2.3576527846944306</v>
      </c>
      <c r="FR66" s="175">
        <f t="shared" si="21"/>
        <v>2.3576527846944306</v>
      </c>
      <c r="FS66" s="175">
        <f t="shared" si="21"/>
        <v>2.3576527846944306</v>
      </c>
      <c r="FT66" s="175">
        <f t="shared" si="21"/>
        <v>2.3576527846944306</v>
      </c>
      <c r="FU66" s="178">
        <f>IF(FU60,FU65*$B$38,FT66)</f>
        <v>2.38306</v>
      </c>
      <c r="FV66" s="178">
        <f t="shared" ref="FV66" si="23">IF(FV60,FV65*$B$38,FU66)</f>
        <v>2.38306</v>
      </c>
      <c r="FW66" s="178">
        <v>2.2945000000000002</v>
      </c>
      <c r="FX66" s="178">
        <f t="shared" ref="FX66:FY66" si="24">IF(FX60,FX65*$B$38,FW66)</f>
        <v>2.2945000000000002</v>
      </c>
      <c r="FY66" s="178">
        <f t="shared" si="24"/>
        <v>2.2945000000000002</v>
      </c>
      <c r="FZ66" s="178">
        <f>IF(FZ60,FZ65*$B$38,FY66)</f>
        <v>2.38306</v>
      </c>
      <c r="GA66" s="178">
        <f t="shared" si="21"/>
        <v>2.38306</v>
      </c>
      <c r="GB66" s="178">
        <f t="shared" si="21"/>
        <v>2.38306</v>
      </c>
      <c r="GC66" s="178">
        <f t="shared" si="21"/>
        <v>2.38306</v>
      </c>
      <c r="GD66" s="178">
        <f t="shared" si="21"/>
        <v>2.38306</v>
      </c>
      <c r="GE66" s="178">
        <f>IF(GE60,GE65*$B$38,GD66)</f>
        <v>2.3020398020398019</v>
      </c>
      <c r="GF66" s="178">
        <f t="shared" si="21"/>
        <v>2.3020398020398019</v>
      </c>
      <c r="GG66" s="178">
        <f t="shared" si="21"/>
        <v>2.3020398020398019</v>
      </c>
      <c r="GH66" s="178">
        <f t="shared" si="21"/>
        <v>2.3020398020398019</v>
      </c>
      <c r="GI66" s="178">
        <f t="shared" si="21"/>
        <v>2.3020398020398019</v>
      </c>
      <c r="GJ66" s="178">
        <f t="shared" si="21"/>
        <v>2.3020398020398019</v>
      </c>
      <c r="GK66" s="178">
        <f t="shared" si="21"/>
        <v>2.3020398020398019</v>
      </c>
      <c r="GL66" s="178">
        <f t="shared" si="21"/>
        <v>2.3020398020398019</v>
      </c>
      <c r="GM66" s="169">
        <f t="shared" si="21"/>
        <v>2.3043173043173044</v>
      </c>
      <c r="GN66" s="175">
        <f t="shared" ref="GN66:IG66" si="25">IF(GN60,GN65*$B$38,GM66)</f>
        <v>2.3043173043173044</v>
      </c>
      <c r="GO66" s="175">
        <f t="shared" si="25"/>
        <v>2.3043173043173044</v>
      </c>
      <c r="GP66" s="175">
        <f t="shared" si="25"/>
        <v>2.3043173043173044</v>
      </c>
      <c r="GQ66" s="175">
        <f t="shared" si="25"/>
        <v>2.3043173043173044</v>
      </c>
      <c r="GR66" s="175">
        <f t="shared" si="25"/>
        <v>2.3043173043173044</v>
      </c>
      <c r="GS66" s="175">
        <f t="shared" si="25"/>
        <v>2.3043173043173044</v>
      </c>
      <c r="GT66" s="175">
        <f t="shared" si="25"/>
        <v>2.3043173043173044</v>
      </c>
      <c r="GU66" s="169">
        <f t="shared" si="25"/>
        <v>2.3318901681098319</v>
      </c>
      <c r="GV66" s="175">
        <f t="shared" si="25"/>
        <v>2.3318901681098319</v>
      </c>
      <c r="GW66" s="175">
        <f t="shared" si="25"/>
        <v>2.3318901681098319</v>
      </c>
      <c r="GX66" s="175">
        <f t="shared" si="25"/>
        <v>2.3318901681098319</v>
      </c>
      <c r="GY66" s="175">
        <f t="shared" si="25"/>
        <v>2.3318901681098319</v>
      </c>
      <c r="GZ66" s="175">
        <f t="shared" si="25"/>
        <v>2.3318901681098319</v>
      </c>
      <c r="HA66" s="175">
        <f t="shared" si="25"/>
        <v>2.3318901681098319</v>
      </c>
      <c r="HB66" s="175">
        <f t="shared" si="25"/>
        <v>2.3318901681098319</v>
      </c>
      <c r="HC66" s="175">
        <f t="shared" si="25"/>
        <v>2.3318901681098319</v>
      </c>
      <c r="HD66" s="178">
        <f t="shared" si="25"/>
        <v>2.3318901681098319</v>
      </c>
      <c r="HE66" s="178">
        <f t="shared" si="25"/>
        <v>2.3318901681098319</v>
      </c>
      <c r="HF66" s="178">
        <f t="shared" si="25"/>
        <v>2.3388225</v>
      </c>
      <c r="HG66" s="178">
        <f t="shared" si="25"/>
        <v>2.3388225</v>
      </c>
      <c r="HH66" s="178">
        <f t="shared" si="25"/>
        <v>2.3388225</v>
      </c>
      <c r="HI66" s="178">
        <f t="shared" si="25"/>
        <v>2.3388225</v>
      </c>
      <c r="HJ66" s="178">
        <f t="shared" si="25"/>
        <v>2.3388225</v>
      </c>
      <c r="HK66" s="178">
        <f t="shared" si="25"/>
        <v>2.3388225</v>
      </c>
      <c r="HL66" s="178">
        <f t="shared" si="25"/>
        <v>2.3388225</v>
      </c>
      <c r="HM66" s="178">
        <f t="shared" si="25"/>
        <v>2.1909528090471913</v>
      </c>
      <c r="HN66" s="178">
        <f t="shared" si="25"/>
        <v>2.1909528090471913</v>
      </c>
      <c r="HO66" s="178">
        <f t="shared" si="25"/>
        <v>2.1909528090471913</v>
      </c>
      <c r="HP66" s="178">
        <f t="shared" si="25"/>
        <v>2.1909528090471913</v>
      </c>
      <c r="HQ66" s="178">
        <f t="shared" si="25"/>
        <v>2.1909528090471913</v>
      </c>
      <c r="HR66" s="178">
        <f t="shared" si="25"/>
        <v>2.1909528090471913</v>
      </c>
      <c r="HS66" s="178">
        <f t="shared" si="25"/>
        <v>2.1909528090471913</v>
      </c>
      <c r="HT66" s="178">
        <f t="shared" si="25"/>
        <v>2.1909528090471913</v>
      </c>
      <c r="HU66" s="178">
        <f t="shared" si="25"/>
        <v>2.1909528090471913</v>
      </c>
      <c r="HV66" s="178">
        <f t="shared" si="25"/>
        <v>2.1909528090471913</v>
      </c>
      <c r="HW66" s="178">
        <f t="shared" si="25"/>
        <v>2.1909528090471913</v>
      </c>
      <c r="HX66" s="178">
        <f t="shared" si="25"/>
        <v>2.1909528090471913</v>
      </c>
      <c r="HY66" s="178">
        <f t="shared" si="25"/>
        <v>2.1909528090471913</v>
      </c>
      <c r="HZ66" s="178">
        <f t="shared" si="25"/>
        <v>2.3076449999999999</v>
      </c>
      <c r="IA66" s="178">
        <f t="shared" si="25"/>
        <v>2.3076449999999999</v>
      </c>
      <c r="IB66" s="178">
        <f t="shared" si="25"/>
        <v>2.3076449999999999</v>
      </c>
      <c r="IC66" s="178">
        <f t="shared" si="25"/>
        <v>2.3076449999999999</v>
      </c>
      <c r="ID66" s="178">
        <f t="shared" si="25"/>
        <v>2.3076449999999999</v>
      </c>
      <c r="IE66" s="178">
        <f t="shared" si="25"/>
        <v>2.3076449999999999</v>
      </c>
      <c r="IF66" s="178">
        <f t="shared" si="25"/>
        <v>2.3076449999999999</v>
      </c>
      <c r="IG66" s="178">
        <f t="shared" si="25"/>
        <v>2.3076449999999999</v>
      </c>
    </row>
    <row r="67" spans="1:242">
      <c r="A67" s="175"/>
      <c r="B67" s="178"/>
      <c r="C67" s="178"/>
      <c r="D67" s="178"/>
      <c r="E67" s="178"/>
      <c r="F67" s="178"/>
      <c r="G67" s="178"/>
    </row>
    <row r="68" spans="1:242" s="170" customFormat="1">
      <c r="A68" s="170" t="s">
        <v>739</v>
      </c>
      <c r="H68" s="178"/>
      <c r="I68" s="178"/>
      <c r="J68" s="178"/>
      <c r="K68" s="178"/>
      <c r="L68" s="178"/>
      <c r="M68" s="178"/>
      <c r="N68" s="178"/>
      <c r="O68" s="178"/>
      <c r="P68" s="178"/>
      <c r="Q68" s="178"/>
      <c r="R68" s="178"/>
      <c r="S68" s="178"/>
      <c r="T68" s="178"/>
      <c r="U68" s="178"/>
      <c r="V68" s="178"/>
      <c r="AE68" s="178"/>
      <c r="AF68" s="178"/>
      <c r="AG68" s="178"/>
      <c r="AH68" s="178"/>
      <c r="AI68" s="178"/>
      <c r="AJ68" s="178"/>
      <c r="AK68" s="178"/>
      <c r="AL68" s="178"/>
      <c r="AM68" s="178"/>
      <c r="AN68" s="178"/>
      <c r="AO68" s="178"/>
      <c r="AP68" s="178"/>
      <c r="AQ68" s="178"/>
      <c r="AR68" s="178"/>
      <c r="AS68" s="178"/>
      <c r="AT68" s="178"/>
      <c r="AU68" s="178"/>
      <c r="AV68" s="178"/>
      <c r="AW68" s="178"/>
      <c r="AX68" s="178"/>
      <c r="AY68" s="178"/>
      <c r="AZ68" s="178"/>
      <c r="BA68" s="178"/>
      <c r="BB68" s="178"/>
      <c r="BC68" s="178"/>
      <c r="BD68" s="178"/>
      <c r="BE68" s="178"/>
      <c r="BF68" s="178"/>
      <c r="BM68" s="178"/>
      <c r="BN68" s="178"/>
      <c r="BO68" s="178"/>
      <c r="BP68" s="178"/>
      <c r="BQ68" s="178"/>
      <c r="BR68" s="178"/>
      <c r="BZ68" s="178"/>
      <c r="CA68" s="178"/>
      <c r="CB68" s="178"/>
      <c r="CC68" s="178"/>
      <c r="CD68" s="178"/>
      <c r="CE68" s="178"/>
      <c r="CF68" s="178"/>
      <c r="CG68" s="178"/>
      <c r="CH68" s="178"/>
      <c r="CI68" s="178"/>
      <c r="CJ68" s="178"/>
      <c r="CK68" s="178"/>
      <c r="CL68" s="178"/>
      <c r="CM68" s="178"/>
      <c r="CN68" s="178"/>
      <c r="CO68" s="178"/>
      <c r="CP68" s="178"/>
      <c r="CQ68" s="178"/>
      <c r="CR68" s="178"/>
      <c r="CS68" s="178"/>
      <c r="CT68" s="178"/>
      <c r="CU68" s="178"/>
      <c r="CV68" s="178"/>
      <c r="CW68" s="178"/>
      <c r="CX68" s="178"/>
      <c r="CY68" s="178"/>
      <c r="CZ68" s="178"/>
      <c r="DA68" s="178"/>
      <c r="DB68" s="178"/>
      <c r="DC68" s="178"/>
      <c r="DK68" s="178"/>
      <c r="DL68" s="178"/>
      <c r="DM68" s="178"/>
      <c r="DN68" s="178"/>
      <c r="DO68" s="178"/>
      <c r="DP68" s="178"/>
      <c r="DQ68" s="178"/>
      <c r="DR68" s="178"/>
      <c r="DS68" s="178"/>
      <c r="DT68" s="178"/>
      <c r="DU68" s="178"/>
      <c r="DV68" s="178"/>
      <c r="DW68" s="178"/>
      <c r="DX68" s="178"/>
      <c r="DY68" s="178"/>
      <c r="DZ68" s="178"/>
      <c r="EA68" s="178"/>
      <c r="EB68" s="178"/>
      <c r="EC68" s="178"/>
      <c r="ED68" s="178"/>
      <c r="EE68" s="178"/>
      <c r="EF68" s="178"/>
      <c r="EG68" s="178"/>
      <c r="EH68" s="178"/>
      <c r="EI68" s="178"/>
      <c r="ER68" s="178"/>
      <c r="ES68" s="178"/>
      <c r="ET68" s="178"/>
      <c r="EU68" s="178"/>
      <c r="EV68" s="178"/>
      <c r="EW68" s="178"/>
      <c r="EX68" s="178"/>
      <c r="EY68" s="178"/>
      <c r="FF68" s="178"/>
      <c r="FG68" s="178"/>
      <c r="FH68" s="178"/>
      <c r="FI68" s="178"/>
      <c r="FJ68" s="178"/>
      <c r="FK68" s="178"/>
      <c r="FL68" s="178"/>
      <c r="FU68" s="178"/>
      <c r="FV68" s="178"/>
      <c r="FW68" s="178"/>
      <c r="FX68" s="178"/>
      <c r="FY68" s="178"/>
      <c r="FZ68" s="178"/>
      <c r="GA68" s="178"/>
      <c r="GB68" s="178"/>
      <c r="GC68" s="178"/>
      <c r="GD68" s="178"/>
      <c r="GE68" s="178"/>
      <c r="GF68" s="178"/>
      <c r="GG68" s="178"/>
      <c r="GH68" s="178"/>
      <c r="GI68" s="178"/>
      <c r="GJ68" s="178"/>
      <c r="GK68" s="178"/>
      <c r="GL68" s="178"/>
      <c r="HD68" s="178"/>
      <c r="HE68" s="178"/>
      <c r="HF68" s="178"/>
      <c r="HG68" s="178"/>
      <c r="HH68" s="178"/>
      <c r="HI68" s="178"/>
      <c r="HJ68" s="178"/>
      <c r="HK68" s="178"/>
      <c r="HL68" s="178"/>
      <c r="HM68" s="178"/>
      <c r="HN68" s="178"/>
      <c r="HO68" s="178"/>
      <c r="HP68" s="178"/>
      <c r="HQ68" s="178"/>
      <c r="HR68" s="178"/>
      <c r="HS68" s="178"/>
      <c r="HT68" s="178"/>
      <c r="HU68" s="178"/>
      <c r="HV68" s="178"/>
      <c r="HW68" s="178"/>
      <c r="HX68" s="178"/>
      <c r="HY68" s="178"/>
      <c r="HZ68" s="178"/>
      <c r="IA68" s="178"/>
      <c r="IB68" s="178"/>
      <c r="IC68" s="178"/>
      <c r="ID68" s="178"/>
      <c r="IE68" s="178"/>
      <c r="IF68" s="178"/>
      <c r="IG68" s="178"/>
      <c r="IH68" s="178"/>
    </row>
    <row r="69" spans="1:242">
      <c r="A69" s="156" t="s">
        <v>740</v>
      </c>
      <c r="B69" s="155">
        <v>1000</v>
      </c>
    </row>
    <row r="70" spans="1:242">
      <c r="A70" s="176" t="str">
        <f t="shared" ref="A70:BL82" si="26">A2</f>
        <v>File name</v>
      </c>
      <c r="B70" s="178" t="str">
        <f t="shared" si="26"/>
        <v>lactate</v>
      </c>
      <c r="C70" s="178" t="str">
        <f t="shared" si="26"/>
        <v>lactate+0</v>
      </c>
      <c r="D70" s="178" t="str">
        <f t="shared" si="26"/>
        <v>lactate+1</v>
      </c>
      <c r="E70" s="178" t="str">
        <f t="shared" si="26"/>
        <v>lactate+2</v>
      </c>
      <c r="F70" s="178" t="str">
        <f t="shared" si="26"/>
        <v>lactate+3</v>
      </c>
      <c r="G70" s="178" t="str">
        <f t="shared" si="26"/>
        <v>Ala</v>
      </c>
      <c r="H70" s="178" t="str">
        <f t="shared" si="26"/>
        <v>Ala+0</v>
      </c>
      <c r="I70" s="178" t="str">
        <f t="shared" si="26"/>
        <v>Ala+1</v>
      </c>
      <c r="J70" s="178" t="str">
        <f t="shared" si="26"/>
        <v>Ala+2</v>
      </c>
      <c r="K70" s="178" t="str">
        <f t="shared" si="26"/>
        <v>Ala+3</v>
      </c>
      <c r="L70" s="178" t="str">
        <f t="shared" si="26"/>
        <v>Gly</v>
      </c>
      <c r="M70" s="178" t="str">
        <f t="shared" si="26"/>
        <v>Gly+0</v>
      </c>
      <c r="N70" s="178" t="str">
        <f t="shared" si="26"/>
        <v>Gly+1</v>
      </c>
      <c r="O70" s="178" t="str">
        <f t="shared" si="26"/>
        <v>Gly+2</v>
      </c>
      <c r="P70" s="178" t="str">
        <f t="shared" si="26"/>
        <v>Val</v>
      </c>
      <c r="Q70" s="178" t="str">
        <f t="shared" si="26"/>
        <v>Val+0</v>
      </c>
      <c r="R70" s="178" t="str">
        <f t="shared" si="26"/>
        <v>Val+1</v>
      </c>
      <c r="S70" s="178" t="str">
        <f t="shared" si="26"/>
        <v>Val+2</v>
      </c>
      <c r="T70" s="178" t="str">
        <f t="shared" si="26"/>
        <v>Val+3</v>
      </c>
      <c r="U70" s="178" t="str">
        <f t="shared" si="26"/>
        <v>Val+4</v>
      </c>
      <c r="V70" s="178" t="str">
        <f t="shared" si="26"/>
        <v>Val+5</v>
      </c>
      <c r="W70" s="169" t="str">
        <f t="shared" si="26"/>
        <v>Pro</v>
      </c>
      <c r="X70" s="176" t="str">
        <f t="shared" si="26"/>
        <v>Pro+0</v>
      </c>
      <c r="Y70" s="176" t="str">
        <f t="shared" si="26"/>
        <v>Pro+1</v>
      </c>
      <c r="Z70" s="176" t="str">
        <f t="shared" si="26"/>
        <v>Pro+2</v>
      </c>
      <c r="AA70" s="176" t="str">
        <f t="shared" si="26"/>
        <v>Pro+3</v>
      </c>
      <c r="AB70" s="176" t="str">
        <f t="shared" si="26"/>
        <v>Pro+4</v>
      </c>
      <c r="AC70" s="176" t="str">
        <f t="shared" si="26"/>
        <v>Pro+5</v>
      </c>
      <c r="AD70" s="176" t="str">
        <f t="shared" si="26"/>
        <v>Pro+6_for_15N</v>
      </c>
      <c r="AE70" s="178" t="str">
        <f t="shared" si="26"/>
        <v>Ile</v>
      </c>
      <c r="AF70" s="178" t="str">
        <f t="shared" si="26"/>
        <v>Ile+0</v>
      </c>
      <c r="AG70" s="178" t="str">
        <f t="shared" si="26"/>
        <v>Ile+1</v>
      </c>
      <c r="AH70" s="178" t="str">
        <f t="shared" si="26"/>
        <v>Ile+2</v>
      </c>
      <c r="AI70" s="178" t="str">
        <f t="shared" si="26"/>
        <v>Ile+3</v>
      </c>
      <c r="AJ70" s="178" t="str">
        <f t="shared" si="26"/>
        <v>Ile+4</v>
      </c>
      <c r="AK70" s="178" t="str">
        <f t="shared" si="26"/>
        <v>Ile+5</v>
      </c>
      <c r="AL70" s="178" t="str">
        <f t="shared" si="26"/>
        <v>Ile+6</v>
      </c>
      <c r="AM70" s="178" t="str">
        <f t="shared" si="26"/>
        <v>Norleu</v>
      </c>
      <c r="AN70" s="178" t="str">
        <f t="shared" si="26"/>
        <v>Succinate</v>
      </c>
      <c r="AO70" s="178" t="str">
        <f t="shared" si="26"/>
        <v>Succinate+0</v>
      </c>
      <c r="AP70" s="178" t="str">
        <f t="shared" si="26"/>
        <v>Succinate+1</v>
      </c>
      <c r="AQ70" s="178" t="str">
        <f t="shared" si="26"/>
        <v>Succinate+2</v>
      </c>
      <c r="AR70" s="178" t="str">
        <f t="shared" si="26"/>
        <v>Succinate+3</v>
      </c>
      <c r="AS70" s="178" t="str">
        <f t="shared" si="26"/>
        <v>Succinate+4</v>
      </c>
      <c r="AT70" s="178" t="str">
        <f t="shared" si="26"/>
        <v>GAB</v>
      </c>
      <c r="AU70" s="178" t="str">
        <f t="shared" si="26"/>
        <v>GAB+0</v>
      </c>
      <c r="AV70" s="178" t="str">
        <f t="shared" si="26"/>
        <v>GAB+1</v>
      </c>
      <c r="AW70" s="178" t="str">
        <f t="shared" si="26"/>
        <v>GAB+2</v>
      </c>
      <c r="AX70" s="178" t="str">
        <f t="shared" si="26"/>
        <v>GAB+3</v>
      </c>
      <c r="AY70" s="178" t="str">
        <f t="shared" si="26"/>
        <v>GAB+4</v>
      </c>
      <c r="AZ70" s="178" t="str">
        <f t="shared" si="26"/>
        <v>Pro258</v>
      </c>
      <c r="BA70" s="178" t="str">
        <f t="shared" si="26"/>
        <v>Pro258+0</v>
      </c>
      <c r="BB70" s="178" t="str">
        <f t="shared" si="26"/>
        <v>Pro258+1</v>
      </c>
      <c r="BC70" s="178" t="str">
        <f t="shared" si="26"/>
        <v>Pro258+2</v>
      </c>
      <c r="BD70" s="178" t="str">
        <f t="shared" si="26"/>
        <v>Pro258+3</v>
      </c>
      <c r="BE70" s="178" t="str">
        <f t="shared" si="26"/>
        <v>Pro258+4</v>
      </c>
      <c r="BF70" s="178" t="str">
        <f t="shared" si="26"/>
        <v>Pro258+5</v>
      </c>
      <c r="BG70" s="169" t="str">
        <f t="shared" si="26"/>
        <v>Ala</v>
      </c>
      <c r="BH70" s="176" t="str">
        <f t="shared" si="26"/>
        <v>Ala+0</v>
      </c>
      <c r="BI70" s="176" t="str">
        <f t="shared" si="26"/>
        <v>Ala+1</v>
      </c>
      <c r="BJ70" s="176" t="str">
        <f t="shared" si="26"/>
        <v>Ala+2</v>
      </c>
      <c r="BK70" s="176" t="str">
        <f t="shared" si="26"/>
        <v>Ala+3</v>
      </c>
      <c r="BL70" s="176" t="str">
        <f t="shared" si="26"/>
        <v>Ala+4_for_15N</v>
      </c>
      <c r="BM70" s="178" t="str">
        <f t="shared" ref="BM70:DX70" si="27">BM2</f>
        <v>PO4</v>
      </c>
      <c r="BN70" s="178" t="str">
        <f t="shared" si="27"/>
        <v>Ser</v>
      </c>
      <c r="BO70" s="178" t="str">
        <f t="shared" si="27"/>
        <v>Ser+0</v>
      </c>
      <c r="BP70" s="178" t="str">
        <f t="shared" si="27"/>
        <v>Ser+1</v>
      </c>
      <c r="BQ70" s="178" t="str">
        <f t="shared" si="27"/>
        <v>Ser+2</v>
      </c>
      <c r="BR70" s="178" t="str">
        <f t="shared" si="27"/>
        <v>Ser+3</v>
      </c>
      <c r="BS70" s="169" t="str">
        <f t="shared" si="27"/>
        <v>GAB</v>
      </c>
      <c r="BT70" s="176" t="str">
        <f t="shared" si="27"/>
        <v>GAB+0</v>
      </c>
      <c r="BU70" s="176" t="str">
        <f t="shared" si="27"/>
        <v>GAB+1</v>
      </c>
      <c r="BV70" s="176" t="str">
        <f t="shared" si="27"/>
        <v>GAB+2</v>
      </c>
      <c r="BW70" s="176" t="str">
        <f t="shared" si="27"/>
        <v>GAB+3</v>
      </c>
      <c r="BX70" s="176" t="str">
        <f t="shared" si="27"/>
        <v>GAB+4</v>
      </c>
      <c r="BY70" s="176" t="str">
        <f t="shared" si="27"/>
        <v>GAB+5_for_15N</v>
      </c>
      <c r="BZ70" s="178" t="str">
        <f t="shared" si="27"/>
        <v>Thr</v>
      </c>
      <c r="CA70" s="178" t="str">
        <f t="shared" si="27"/>
        <v>Thr+0</v>
      </c>
      <c r="CB70" s="178" t="str">
        <f t="shared" si="27"/>
        <v>Thr+1</v>
      </c>
      <c r="CC70" s="178" t="str">
        <f t="shared" si="27"/>
        <v>Thr+2</v>
      </c>
      <c r="CD70" s="178" t="str">
        <f t="shared" si="27"/>
        <v>Thr+3</v>
      </c>
      <c r="CE70" s="178" t="str">
        <f t="shared" si="27"/>
        <v>Thr+4</v>
      </c>
      <c r="CF70" s="178" t="str">
        <f t="shared" si="27"/>
        <v>SeMet_NF</v>
      </c>
      <c r="CG70" s="178" t="str">
        <f t="shared" si="27"/>
        <v>Malate</v>
      </c>
      <c r="CH70" s="178" t="str">
        <f t="shared" si="27"/>
        <v>Malate+0</v>
      </c>
      <c r="CI70" s="178" t="str">
        <f t="shared" si="27"/>
        <v>Malate+1</v>
      </c>
      <c r="CJ70" s="178" t="str">
        <f t="shared" si="27"/>
        <v>Malate+2</v>
      </c>
      <c r="CK70" s="178" t="str">
        <f t="shared" si="27"/>
        <v>Malate+3</v>
      </c>
      <c r="CL70" s="178" t="str">
        <f t="shared" si="27"/>
        <v>Malate+4</v>
      </c>
      <c r="CM70" s="178" t="str">
        <f t="shared" si="27"/>
        <v>Phe</v>
      </c>
      <c r="CN70" s="178" t="str">
        <f t="shared" si="27"/>
        <v>Phe+0</v>
      </c>
      <c r="CO70" s="178" t="str">
        <f t="shared" si="27"/>
        <v>Phe+1</v>
      </c>
      <c r="CP70" s="178" t="str">
        <f t="shared" si="27"/>
        <v>Phe+2</v>
      </c>
      <c r="CQ70" s="178" t="str">
        <f t="shared" si="27"/>
        <v>Phe+3</v>
      </c>
      <c r="CR70" s="178" t="str">
        <f t="shared" si="27"/>
        <v>Phe+4</v>
      </c>
      <c r="CS70" s="178" t="str">
        <f t="shared" si="27"/>
        <v>Phe+5</v>
      </c>
      <c r="CT70" s="178" t="str">
        <f t="shared" si="27"/>
        <v>Phe+6</v>
      </c>
      <c r="CU70" s="178" t="str">
        <f t="shared" si="27"/>
        <v>Phe+7</v>
      </c>
      <c r="CV70" s="178" t="str">
        <f t="shared" si="27"/>
        <v>Phe+8</v>
      </c>
      <c r="CW70" s="178" t="str">
        <f t="shared" si="27"/>
        <v>Phe+9</v>
      </c>
      <c r="CX70" s="178" t="str">
        <f t="shared" si="27"/>
        <v>Asp</v>
      </c>
      <c r="CY70" s="178" t="str">
        <f t="shared" si="27"/>
        <v>Asp+0</v>
      </c>
      <c r="CZ70" s="178" t="str">
        <f t="shared" si="27"/>
        <v>Asp+1</v>
      </c>
      <c r="DA70" s="178" t="str">
        <f t="shared" si="27"/>
        <v>Asp+2</v>
      </c>
      <c r="DB70" s="178" t="str">
        <f t="shared" si="27"/>
        <v>Asp+3</v>
      </c>
      <c r="DC70" s="178" t="str">
        <f t="shared" si="27"/>
        <v>Asp+4</v>
      </c>
      <c r="DD70" s="169" t="str">
        <f t="shared" si="27"/>
        <v>Asp</v>
      </c>
      <c r="DE70" s="176" t="str">
        <f t="shared" si="27"/>
        <v>Asp+0</v>
      </c>
      <c r="DF70" s="176" t="str">
        <f t="shared" si="27"/>
        <v>Asp+1</v>
      </c>
      <c r="DG70" s="176" t="str">
        <f t="shared" si="27"/>
        <v>Asp+2</v>
      </c>
      <c r="DH70" s="176" t="str">
        <f t="shared" si="27"/>
        <v>Asp+3</v>
      </c>
      <c r="DI70" s="176" t="str">
        <f t="shared" si="27"/>
        <v>Asp+4</v>
      </c>
      <c r="DJ70" s="176" t="str">
        <f t="shared" si="27"/>
        <v>Asp+5_for_15N</v>
      </c>
      <c r="DK70" s="178" t="str">
        <f t="shared" si="27"/>
        <v>Cys</v>
      </c>
      <c r="DL70" s="178" t="str">
        <f t="shared" si="27"/>
        <v>Cys+0</v>
      </c>
      <c r="DM70" s="178" t="str">
        <f t="shared" si="27"/>
        <v>Cys+1</v>
      </c>
      <c r="DN70" s="178" t="str">
        <f t="shared" si="27"/>
        <v>Cys+2</v>
      </c>
      <c r="DO70" s="178" t="str">
        <f t="shared" si="27"/>
        <v>Cys+3</v>
      </c>
      <c r="DP70" s="178" t="str">
        <f t="shared" si="27"/>
        <v>Glu</v>
      </c>
      <c r="DQ70" s="178" t="str">
        <f t="shared" si="27"/>
        <v>Glu+0</v>
      </c>
      <c r="DR70" s="178" t="str">
        <f t="shared" si="27"/>
        <v>Glu+1</v>
      </c>
      <c r="DS70" s="178" t="str">
        <f t="shared" si="27"/>
        <v>Glu+2</v>
      </c>
      <c r="DT70" s="178" t="str">
        <f t="shared" si="27"/>
        <v>Glu+3</v>
      </c>
      <c r="DU70" s="178" t="str">
        <f t="shared" si="27"/>
        <v>Glu+4</v>
      </c>
      <c r="DV70" s="178" t="str">
        <f t="shared" si="27"/>
        <v>Glu+5</v>
      </c>
      <c r="DW70" s="178" t="str">
        <f t="shared" si="27"/>
        <v>Orn</v>
      </c>
      <c r="DX70" s="178" t="str">
        <f t="shared" si="27"/>
        <v>Orn+0</v>
      </c>
      <c r="DY70" s="178" t="str">
        <f t="shared" ref="DY70:GJ70" si="28">DY2</f>
        <v>Orn+1</v>
      </c>
      <c r="DZ70" s="178" t="str">
        <f t="shared" si="28"/>
        <v>Orn+2</v>
      </c>
      <c r="EA70" s="178" t="str">
        <f t="shared" si="28"/>
        <v>Orn+3</v>
      </c>
      <c r="EB70" s="178" t="str">
        <f t="shared" si="28"/>
        <v>Orn+4</v>
      </c>
      <c r="EC70" s="178" t="str">
        <f t="shared" si="28"/>
        <v>Orn+5</v>
      </c>
      <c r="ED70" s="178" t="str">
        <f t="shared" si="28"/>
        <v>Asn</v>
      </c>
      <c r="EE70" s="178" t="str">
        <f t="shared" si="28"/>
        <v>Asn+0</v>
      </c>
      <c r="EF70" s="178" t="str">
        <f t="shared" si="28"/>
        <v>Asn+1</v>
      </c>
      <c r="EG70" s="178" t="str">
        <f t="shared" si="28"/>
        <v>Asn+2</v>
      </c>
      <c r="EH70" s="178" t="str">
        <f t="shared" si="28"/>
        <v>Asn+3</v>
      </c>
      <c r="EI70" s="178" t="str">
        <f t="shared" si="28"/>
        <v>Asn+4</v>
      </c>
      <c r="EJ70" s="169" t="str">
        <f t="shared" si="28"/>
        <v>Glu</v>
      </c>
      <c r="EK70" s="176" t="str">
        <f t="shared" si="28"/>
        <v>Glu+0</v>
      </c>
      <c r="EL70" s="176" t="str">
        <f t="shared" si="28"/>
        <v>Glu+1</v>
      </c>
      <c r="EM70" s="176" t="str">
        <f t="shared" si="28"/>
        <v>Glu+2</v>
      </c>
      <c r="EN70" s="176" t="str">
        <f t="shared" si="28"/>
        <v>Glu+3</v>
      </c>
      <c r="EO70" s="176" t="str">
        <f t="shared" si="28"/>
        <v>Glu+4</v>
      </c>
      <c r="EP70" s="176" t="str">
        <f t="shared" si="28"/>
        <v>Glu+5</v>
      </c>
      <c r="EQ70" s="176" t="str">
        <f t="shared" si="28"/>
        <v>Glu+6_for_15N</v>
      </c>
      <c r="ER70" s="178" t="str">
        <f t="shared" si="28"/>
        <v>c-aconitate</v>
      </c>
      <c r="ES70" s="178" t="str">
        <f t="shared" si="28"/>
        <v>c-aconitate+0</v>
      </c>
      <c r="ET70" s="178" t="str">
        <f t="shared" si="28"/>
        <v>c-aconitate+1</v>
      </c>
      <c r="EU70" s="178" t="str">
        <f t="shared" si="28"/>
        <v>c-aconitate+2</v>
      </c>
      <c r="EV70" s="178" t="str">
        <f t="shared" si="28"/>
        <v>c-aconitate+3</v>
      </c>
      <c r="EW70" s="178" t="str">
        <f t="shared" si="28"/>
        <v>c-aconitate+4</v>
      </c>
      <c r="EX70" s="178" t="str">
        <f t="shared" si="28"/>
        <v>c-aconitate+5</v>
      </c>
      <c r="EY70" s="178" t="str">
        <f t="shared" si="28"/>
        <v>c-aconitate+6</v>
      </c>
      <c r="EZ70" s="169" t="str">
        <f t="shared" si="28"/>
        <v>Ser</v>
      </c>
      <c r="FA70" s="176" t="str">
        <f t="shared" si="28"/>
        <v>Ser+0</v>
      </c>
      <c r="FB70" s="176" t="str">
        <f t="shared" si="28"/>
        <v>Ser+1</v>
      </c>
      <c r="FC70" s="176" t="str">
        <f t="shared" si="28"/>
        <v>Ser+2</v>
      </c>
      <c r="FD70" s="176" t="str">
        <f t="shared" si="28"/>
        <v>Ser+3</v>
      </c>
      <c r="FE70" s="176" t="str">
        <f t="shared" si="28"/>
        <v>Ser+4_for_15N</v>
      </c>
      <c r="FF70" s="178" t="str">
        <f t="shared" si="28"/>
        <v>Gln</v>
      </c>
      <c r="FG70" s="178" t="str">
        <f t="shared" si="28"/>
        <v>Gln+0</v>
      </c>
      <c r="FH70" s="178" t="str">
        <f t="shared" si="28"/>
        <v>Gln+1</v>
      </c>
      <c r="FI70" s="178" t="str">
        <f t="shared" si="28"/>
        <v>Gln+2</v>
      </c>
      <c r="FJ70" s="178" t="str">
        <f t="shared" si="28"/>
        <v>Gln+3</v>
      </c>
      <c r="FK70" s="178" t="str">
        <f t="shared" si="28"/>
        <v>Gln+4</v>
      </c>
      <c r="FL70" s="178" t="str">
        <f t="shared" si="28"/>
        <v>Gln+5</v>
      </c>
      <c r="FM70" s="169" t="str">
        <f t="shared" si="28"/>
        <v>Asn</v>
      </c>
      <c r="FN70" s="176" t="str">
        <f t="shared" si="28"/>
        <v>Asn+0</v>
      </c>
      <c r="FO70" s="176" t="str">
        <f t="shared" si="28"/>
        <v>Asn+1</v>
      </c>
      <c r="FP70" s="176" t="str">
        <f t="shared" si="28"/>
        <v>Asn+2</v>
      </c>
      <c r="FQ70" s="176" t="str">
        <f t="shared" si="28"/>
        <v>Asn+3</v>
      </c>
      <c r="FR70" s="176" t="str">
        <f t="shared" si="28"/>
        <v>Asn+4</v>
      </c>
      <c r="FS70" s="176" t="str">
        <f t="shared" si="28"/>
        <v>Asn+5_for_15N</v>
      </c>
      <c r="FT70" s="176" t="str">
        <f t="shared" si="28"/>
        <v>Asn+6_for_15N</v>
      </c>
      <c r="FU70" s="178" t="str">
        <f t="shared" si="28"/>
        <v>a-glycerol-3P_#1</v>
      </c>
      <c r="FV70" s="178" t="str">
        <f t="shared" si="28"/>
        <v>a-glycerol-3P_#1+0</v>
      </c>
      <c r="FW70" s="178" t="str">
        <f t="shared" si="28"/>
        <v>a-glycerol-3P_#1+1</v>
      </c>
      <c r="FX70" s="178" t="str">
        <f t="shared" si="28"/>
        <v>a-glycerol-3P_#1+2</v>
      </c>
      <c r="FY70" s="178" t="str">
        <f t="shared" si="28"/>
        <v>a-glycerol-3P_#1+3</v>
      </c>
      <c r="FZ70" s="178" t="str">
        <f t="shared" si="28"/>
        <v>a-glycerol-3P_#2</v>
      </c>
      <c r="GA70" s="178" t="str">
        <f t="shared" si="28"/>
        <v>a-glycerol-3P_#2+0</v>
      </c>
      <c r="GB70" s="178" t="str">
        <f t="shared" si="28"/>
        <v>a-glycerol-3P_#2+1</v>
      </c>
      <c r="GC70" s="178" t="str">
        <f t="shared" si="28"/>
        <v>a-glycerol-3P_#2+2</v>
      </c>
      <c r="GD70" s="178" t="str">
        <f t="shared" si="28"/>
        <v>a-glycerol-3P_#2+3</v>
      </c>
      <c r="GE70" s="178" t="str">
        <f t="shared" si="28"/>
        <v>citrate</v>
      </c>
      <c r="GF70" s="178" t="str">
        <f t="shared" si="28"/>
        <v>citrate+0</v>
      </c>
      <c r="GG70" s="178" t="str">
        <f t="shared" si="28"/>
        <v>citrate+1</v>
      </c>
      <c r="GH70" s="178" t="str">
        <f t="shared" si="28"/>
        <v>citrate+2</v>
      </c>
      <c r="GI70" s="178" t="str">
        <f t="shared" si="28"/>
        <v>citrate+3</v>
      </c>
      <c r="GJ70" s="178" t="str">
        <f t="shared" si="28"/>
        <v>citrate+4</v>
      </c>
      <c r="GK70" s="178" t="str">
        <f t="shared" ref="GK70:IG70" si="29">GK2</f>
        <v>citrate+5</v>
      </c>
      <c r="GL70" s="178" t="str">
        <f t="shared" si="29"/>
        <v>citrate+6</v>
      </c>
      <c r="GM70" s="169" t="str">
        <f t="shared" si="29"/>
        <v>pyroGlu</v>
      </c>
      <c r="GN70" s="176" t="str">
        <f t="shared" si="29"/>
        <v>pyroGlu+0</v>
      </c>
      <c r="GO70" s="176" t="str">
        <f t="shared" si="29"/>
        <v>pyroGlu+1</v>
      </c>
      <c r="GP70" s="176" t="str">
        <f t="shared" si="29"/>
        <v>pyroGlu+2</v>
      </c>
      <c r="GQ70" s="176" t="str">
        <f t="shared" si="29"/>
        <v>pyroGlu+3</v>
      </c>
      <c r="GR70" s="176" t="str">
        <f t="shared" si="29"/>
        <v>pyroGlu+4</v>
      </c>
      <c r="GS70" s="176" t="str">
        <f t="shared" si="29"/>
        <v>pyroGlu+5</v>
      </c>
      <c r="GT70" s="176" t="str">
        <f t="shared" si="29"/>
        <v>pyroGlu+6_for_15N</v>
      </c>
      <c r="GU70" s="169" t="str">
        <f t="shared" si="29"/>
        <v>Gln</v>
      </c>
      <c r="GV70" s="176" t="str">
        <f t="shared" si="29"/>
        <v>Gln+0</v>
      </c>
      <c r="GW70" s="176" t="str">
        <f t="shared" si="29"/>
        <v>Gln+1</v>
      </c>
      <c r="GX70" s="176" t="str">
        <f t="shared" si="29"/>
        <v>Gln+2</v>
      </c>
      <c r="GY70" s="176" t="str">
        <f t="shared" si="29"/>
        <v>Gln+3</v>
      </c>
      <c r="GZ70" s="176" t="str">
        <f t="shared" si="29"/>
        <v>Gln+4</v>
      </c>
      <c r="HA70" s="176" t="str">
        <f t="shared" si="29"/>
        <v>Gln+5</v>
      </c>
      <c r="HB70" s="176" t="str">
        <f t="shared" si="29"/>
        <v>Gln+6_for_15N</v>
      </c>
      <c r="HC70" s="176" t="str">
        <f t="shared" si="29"/>
        <v>Gln+7_for_15N</v>
      </c>
      <c r="HD70" s="178" t="str">
        <f t="shared" si="29"/>
        <v>Tyr+8</v>
      </c>
      <c r="HE70" s="178" t="str">
        <f t="shared" si="29"/>
        <v>Tyr+9</v>
      </c>
      <c r="HF70" s="178" t="str">
        <f t="shared" si="29"/>
        <v>a-ketoglutarate</v>
      </c>
      <c r="HG70" s="178" t="str">
        <f t="shared" si="29"/>
        <v>a-ketoglutarate+0</v>
      </c>
      <c r="HH70" s="178" t="str">
        <f t="shared" si="29"/>
        <v>a-ketoglutarate+1</v>
      </c>
      <c r="HI70" s="178" t="str">
        <f t="shared" si="29"/>
        <v>a-ketoglutarate+2</v>
      </c>
      <c r="HJ70" s="178" t="str">
        <f t="shared" si="29"/>
        <v>a-ketoglutarate+3</v>
      </c>
      <c r="HK70" s="178" t="str">
        <f t="shared" si="29"/>
        <v>a-ketoglutarate+4</v>
      </c>
      <c r="HL70" s="178" t="str">
        <f t="shared" si="29"/>
        <v>a-ketoglutarate+5</v>
      </c>
      <c r="HM70" s="178" t="str">
        <f t="shared" si="29"/>
        <v>Trp_NF</v>
      </c>
      <c r="HN70" s="178" t="str">
        <f t="shared" si="29"/>
        <v>Trp+00_NF</v>
      </c>
      <c r="HO70" s="178" t="str">
        <f t="shared" si="29"/>
        <v>Trp+01_NF</v>
      </c>
      <c r="HP70" s="178" t="str">
        <f t="shared" si="29"/>
        <v>Trp+02_NF</v>
      </c>
      <c r="HQ70" s="178" t="str">
        <f t="shared" si="29"/>
        <v>Trp+03_NF</v>
      </c>
      <c r="HR70" s="178" t="str">
        <f t="shared" si="29"/>
        <v>Trp+04_NF</v>
      </c>
      <c r="HS70" s="178" t="str">
        <f t="shared" si="29"/>
        <v>Trp+05_NF</v>
      </c>
      <c r="HT70" s="178" t="str">
        <f t="shared" si="29"/>
        <v>Trp+06_NF</v>
      </c>
      <c r="HU70" s="178" t="str">
        <f t="shared" si="29"/>
        <v>Trp+07_NF</v>
      </c>
      <c r="HV70" s="178" t="str">
        <f t="shared" si="29"/>
        <v>Trp+08_NF</v>
      </c>
      <c r="HW70" s="178" t="str">
        <f t="shared" si="29"/>
        <v>Trp+09_NF</v>
      </c>
      <c r="HX70" s="178" t="str">
        <f t="shared" si="29"/>
        <v>Trp+10_NF</v>
      </c>
      <c r="HY70" s="178" t="str">
        <f t="shared" si="29"/>
        <v>Trp+11_NF</v>
      </c>
      <c r="HZ70" s="178" t="str">
        <f t="shared" si="29"/>
        <v>ascorbate</v>
      </c>
      <c r="IA70" s="178" t="str">
        <f t="shared" si="29"/>
        <v>ascorbate+0</v>
      </c>
      <c r="IB70" s="178" t="str">
        <f t="shared" si="29"/>
        <v>ascorbate+1</v>
      </c>
      <c r="IC70" s="178" t="str">
        <f t="shared" si="29"/>
        <v>ascorbate+2</v>
      </c>
      <c r="ID70" s="178" t="str">
        <f t="shared" si="29"/>
        <v>ascorbate+3</v>
      </c>
      <c r="IE70" s="178" t="str">
        <f t="shared" si="29"/>
        <v>ascorbate+4</v>
      </c>
      <c r="IF70" s="178" t="str">
        <f t="shared" si="29"/>
        <v>ascorbate+5</v>
      </c>
      <c r="IG70" s="178" t="str">
        <f t="shared" si="29"/>
        <v>ascorbate+6</v>
      </c>
    </row>
    <row r="71" spans="1:242">
      <c r="A71" s="176" t="str">
        <f t="shared" si="26"/>
        <v>10April15Std_a</v>
      </c>
      <c r="B71" s="178">
        <f t="shared" ref="B71:BM74" si="30">IF(B3&gt;$B$69,B3,"Small")</f>
        <v>600098.82562437502</v>
      </c>
      <c r="C71" s="178">
        <f t="shared" si="30"/>
        <v>600098.82562437502</v>
      </c>
      <c r="D71" s="178">
        <f t="shared" si="30"/>
        <v>237165.755155644</v>
      </c>
      <c r="E71" s="178">
        <f t="shared" si="30"/>
        <v>85218.374027896803</v>
      </c>
      <c r="F71" s="178">
        <f t="shared" si="30"/>
        <v>16278.9694164597</v>
      </c>
      <c r="G71" s="178">
        <f t="shared" si="30"/>
        <v>8225685.3761213701</v>
      </c>
      <c r="H71" s="178">
        <f t="shared" si="30"/>
        <v>2202773.1684606401</v>
      </c>
      <c r="I71" s="178">
        <f t="shared" si="30"/>
        <v>504372.70252057997</v>
      </c>
      <c r="J71" s="178">
        <f t="shared" si="30"/>
        <v>88294.340731128104</v>
      </c>
      <c r="K71" s="178">
        <f t="shared" si="30"/>
        <v>47250.327926959202</v>
      </c>
      <c r="L71" s="178">
        <f t="shared" si="30"/>
        <v>6877178.0232899403</v>
      </c>
      <c r="M71" s="178">
        <f t="shared" si="30"/>
        <v>1732510.11039235</v>
      </c>
      <c r="N71" s="178">
        <f t="shared" si="30"/>
        <v>444436.54647141701</v>
      </c>
      <c r="O71" s="178">
        <f t="shared" si="30"/>
        <v>117574.656609296</v>
      </c>
      <c r="P71" s="178">
        <f t="shared" si="30"/>
        <v>8243658.3659079298</v>
      </c>
      <c r="Q71" s="178">
        <f t="shared" si="30"/>
        <v>1700185.0339094901</v>
      </c>
      <c r="R71" s="178">
        <f t="shared" si="30"/>
        <v>305538.588900409</v>
      </c>
      <c r="S71" s="178">
        <f t="shared" si="30"/>
        <v>107487.02682555201</v>
      </c>
      <c r="T71" s="178">
        <f t="shared" si="30"/>
        <v>23372.548386790098</v>
      </c>
      <c r="U71" s="178" t="str">
        <f t="shared" si="30"/>
        <v>Small</v>
      </c>
      <c r="V71" s="178">
        <f t="shared" si="30"/>
        <v>1018.66179731855</v>
      </c>
      <c r="W71" s="169">
        <f t="shared" si="30"/>
        <v>852947.69567325397</v>
      </c>
      <c r="X71" s="176">
        <f t="shared" si="30"/>
        <v>159708.06864906699</v>
      </c>
      <c r="Y71" s="176">
        <f t="shared" si="30"/>
        <v>36326.221084474797</v>
      </c>
      <c r="Z71" s="176">
        <f t="shared" si="30"/>
        <v>20175.360733078502</v>
      </c>
      <c r="AA71" s="176">
        <f t="shared" si="30"/>
        <v>1872.32811186449</v>
      </c>
      <c r="AB71" s="176">
        <f t="shared" si="30"/>
        <v>1109.94226618569</v>
      </c>
      <c r="AC71" s="176" t="str">
        <f t="shared" si="30"/>
        <v>Small</v>
      </c>
      <c r="AD71" s="176" t="str">
        <f t="shared" si="30"/>
        <v>Small</v>
      </c>
      <c r="AE71" s="178">
        <f t="shared" si="30"/>
        <v>2434352.0683273501</v>
      </c>
      <c r="AF71" s="178">
        <f t="shared" si="30"/>
        <v>2433275.2631304599</v>
      </c>
      <c r="AG71" s="178">
        <f t="shared" si="30"/>
        <v>599502.65860022302</v>
      </c>
      <c r="AH71" s="178">
        <f t="shared" si="30"/>
        <v>233304.78142955899</v>
      </c>
      <c r="AI71" s="178">
        <f t="shared" si="30"/>
        <v>31308.531532123601</v>
      </c>
      <c r="AJ71" s="178">
        <f t="shared" si="30"/>
        <v>6338.0556384848496</v>
      </c>
      <c r="AK71" s="178">
        <f t="shared" si="30"/>
        <v>5536.4713047673204</v>
      </c>
      <c r="AL71" s="178" t="str">
        <f t="shared" si="30"/>
        <v>NF</v>
      </c>
      <c r="AM71" s="178">
        <f t="shared" si="30"/>
        <v>685410.28172199649</v>
      </c>
      <c r="AN71" s="178">
        <f t="shared" si="30"/>
        <v>1919372.0006039799</v>
      </c>
      <c r="AO71" s="178">
        <f t="shared" si="30"/>
        <v>1919372.0006039799</v>
      </c>
      <c r="AP71" s="178">
        <f t="shared" si="30"/>
        <v>427342.03735940001</v>
      </c>
      <c r="AQ71" s="178">
        <f t="shared" si="30"/>
        <v>213862.491267751</v>
      </c>
      <c r="AR71" s="178">
        <f t="shared" si="30"/>
        <v>24519.2044133813</v>
      </c>
      <c r="AS71" s="178">
        <f t="shared" si="30"/>
        <v>12150.946853569099</v>
      </c>
      <c r="AT71" s="178">
        <f t="shared" si="30"/>
        <v>1523391.0670894501</v>
      </c>
      <c r="AU71" s="178">
        <f t="shared" si="30"/>
        <v>1523391.0670894501</v>
      </c>
      <c r="AV71" s="178">
        <f t="shared" si="30"/>
        <v>485078.14384154498</v>
      </c>
      <c r="AW71" s="178">
        <f t="shared" si="30"/>
        <v>132722.14702066599</v>
      </c>
      <c r="AX71" s="178">
        <f t="shared" si="30"/>
        <v>8375.9849276300702</v>
      </c>
      <c r="AY71" s="178">
        <f t="shared" si="30"/>
        <v>14123.986120125601</v>
      </c>
      <c r="AZ71" s="178">
        <f t="shared" si="30"/>
        <v>4272954.9779803799</v>
      </c>
      <c r="BA71" s="178">
        <f t="shared" si="30"/>
        <v>3305945.9520507902</v>
      </c>
      <c r="BB71" s="178">
        <f t="shared" si="30"/>
        <v>928025.49364178895</v>
      </c>
      <c r="BC71" s="178">
        <f t="shared" si="30"/>
        <v>251307.53803437401</v>
      </c>
      <c r="BD71" s="178">
        <f t="shared" si="30"/>
        <v>85690.885401417298</v>
      </c>
      <c r="BE71" s="178">
        <f t="shared" si="30"/>
        <v>9964.3670031271395</v>
      </c>
      <c r="BF71" s="178">
        <f t="shared" si="30"/>
        <v>2362.9437432203399</v>
      </c>
      <c r="BG71" s="169">
        <f t="shared" si="30"/>
        <v>1438050.4087363</v>
      </c>
      <c r="BH71" s="176">
        <f t="shared" si="30"/>
        <v>349974.89811145701</v>
      </c>
      <c r="BI71" s="176">
        <f t="shared" si="30"/>
        <v>88987.788666757202</v>
      </c>
      <c r="BJ71" s="176">
        <f t="shared" si="30"/>
        <v>29345.295098850602</v>
      </c>
      <c r="BK71" s="176">
        <f t="shared" si="30"/>
        <v>4989.2900715424703</v>
      </c>
      <c r="BL71" s="176">
        <f t="shared" si="30"/>
        <v>1529.78203415963</v>
      </c>
      <c r="BM71" s="178">
        <f t="shared" si="30"/>
        <v>230690822.415326</v>
      </c>
      <c r="BN71" s="178">
        <f t="shared" ref="BN71:DY74" si="31">IF(BN3&gt;$B$69,BN3,"Small")</f>
        <v>6334223.3003831599</v>
      </c>
      <c r="BO71" s="178">
        <f t="shared" si="31"/>
        <v>2359335.6754703401</v>
      </c>
      <c r="BP71" s="178">
        <f t="shared" si="31"/>
        <v>939403.04508907895</v>
      </c>
      <c r="BQ71" s="178">
        <f t="shared" si="31"/>
        <v>497414.62518399901</v>
      </c>
      <c r="BR71" s="178">
        <f t="shared" si="31"/>
        <v>238076.598187517</v>
      </c>
      <c r="BS71" s="169">
        <f t="shared" si="31"/>
        <v>536579.01353714103</v>
      </c>
      <c r="BT71" s="176">
        <f t="shared" si="31"/>
        <v>536579.01353714103</v>
      </c>
      <c r="BU71" s="176">
        <f t="shared" si="31"/>
        <v>156139.93406438601</v>
      </c>
      <c r="BV71" s="176">
        <f t="shared" si="31"/>
        <v>70124.822728344996</v>
      </c>
      <c r="BW71" s="176">
        <f t="shared" si="31"/>
        <v>2139.6800039034201</v>
      </c>
      <c r="BX71" s="176">
        <f t="shared" si="31"/>
        <v>1470.7434432883799</v>
      </c>
      <c r="BY71" s="176" t="str">
        <f t="shared" si="31"/>
        <v>Small</v>
      </c>
      <c r="BZ71" s="178">
        <f t="shared" si="31"/>
        <v>1522011.05857188</v>
      </c>
      <c r="CA71" s="178">
        <f t="shared" si="31"/>
        <v>1522011.05857188</v>
      </c>
      <c r="CB71" s="178">
        <f t="shared" si="31"/>
        <v>298268.47957998002</v>
      </c>
      <c r="CC71" s="178">
        <f t="shared" si="31"/>
        <v>208332.78999158001</v>
      </c>
      <c r="CD71" s="178">
        <f t="shared" si="31"/>
        <v>74517.727774048995</v>
      </c>
      <c r="CE71" s="178">
        <f t="shared" si="31"/>
        <v>33810.900957864302</v>
      </c>
      <c r="CF71" s="178" t="str">
        <f t="shared" si="31"/>
        <v>NF</v>
      </c>
      <c r="CG71" s="178">
        <f t="shared" si="31"/>
        <v>2750140.7445205501</v>
      </c>
      <c r="CH71" s="178">
        <f t="shared" si="31"/>
        <v>1975351.67259313</v>
      </c>
      <c r="CI71" s="178">
        <f t="shared" si="31"/>
        <v>625939.45722672704</v>
      </c>
      <c r="CJ71" s="178">
        <f t="shared" si="31"/>
        <v>304445.79009589902</v>
      </c>
      <c r="CK71" s="178">
        <f t="shared" si="31"/>
        <v>115806.38297393201</v>
      </c>
      <c r="CL71" s="178">
        <f t="shared" si="31"/>
        <v>4841.5694990887196</v>
      </c>
      <c r="CM71" s="178">
        <f t="shared" si="31"/>
        <v>1226298.8705019299</v>
      </c>
      <c r="CN71" s="178">
        <f t="shared" si="31"/>
        <v>1226298.8705019299</v>
      </c>
      <c r="CO71" s="178">
        <f t="shared" si="31"/>
        <v>399841.89390318102</v>
      </c>
      <c r="CP71" s="178">
        <f t="shared" si="31"/>
        <v>146470.53781166</v>
      </c>
      <c r="CQ71" s="178">
        <f t="shared" si="31"/>
        <v>19977.464604732198</v>
      </c>
      <c r="CR71" s="178">
        <f t="shared" si="31"/>
        <v>1913.56480175155</v>
      </c>
      <c r="CS71" s="178">
        <f t="shared" si="31"/>
        <v>3513.7725382567601</v>
      </c>
      <c r="CT71" s="178">
        <f t="shared" si="31"/>
        <v>17380.450789802399</v>
      </c>
      <c r="CU71" s="178" t="str">
        <f t="shared" si="31"/>
        <v>Small</v>
      </c>
      <c r="CV71" s="178">
        <f t="shared" si="31"/>
        <v>3613.9997423926002</v>
      </c>
      <c r="CW71" s="178" t="str">
        <f t="shared" si="31"/>
        <v>Small</v>
      </c>
      <c r="CX71" s="178">
        <f t="shared" si="31"/>
        <v>1857089.9767515999</v>
      </c>
      <c r="CY71" s="178">
        <f t="shared" si="31"/>
        <v>1857089.9767515999</v>
      </c>
      <c r="CZ71" s="178">
        <f t="shared" si="31"/>
        <v>666918.19915657805</v>
      </c>
      <c r="DA71" s="178">
        <f t="shared" si="31"/>
        <v>317519.25264616602</v>
      </c>
      <c r="DB71" s="178">
        <f t="shared" si="31"/>
        <v>16463.3181148564</v>
      </c>
      <c r="DC71" s="178">
        <f t="shared" si="31"/>
        <v>4709.0918207705499</v>
      </c>
      <c r="DD71" s="169">
        <f t="shared" si="31"/>
        <v>858543.38874649804</v>
      </c>
      <c r="DE71" s="176">
        <f t="shared" si="31"/>
        <v>858543.38874649804</v>
      </c>
      <c r="DF71" s="176">
        <f t="shared" si="31"/>
        <v>294760.72405432101</v>
      </c>
      <c r="DG71" s="176">
        <f t="shared" si="31"/>
        <v>127576.939196015</v>
      </c>
      <c r="DH71" s="176">
        <f t="shared" si="31"/>
        <v>28558.9265521259</v>
      </c>
      <c r="DI71" s="176">
        <f t="shared" si="31"/>
        <v>11963.345695280501</v>
      </c>
      <c r="DJ71" s="176">
        <f t="shared" si="31"/>
        <v>1463.8165902072799</v>
      </c>
      <c r="DK71" s="178">
        <f t="shared" si="31"/>
        <v>629491.70843588596</v>
      </c>
      <c r="DL71" s="178">
        <f t="shared" si="31"/>
        <v>629491.70843588596</v>
      </c>
      <c r="DM71" s="178">
        <f t="shared" si="31"/>
        <v>229614.77328397901</v>
      </c>
      <c r="DN71" s="178">
        <f t="shared" si="31"/>
        <v>127006.38834675599</v>
      </c>
      <c r="DO71" s="178">
        <f t="shared" si="31"/>
        <v>26055.544026006701</v>
      </c>
      <c r="DP71" s="178">
        <f t="shared" si="31"/>
        <v>21450332.143225599</v>
      </c>
      <c r="DQ71" s="178">
        <f t="shared" si="31"/>
        <v>21450332.143225599</v>
      </c>
      <c r="DR71" s="178">
        <f t="shared" si="31"/>
        <v>7361635.7181206401</v>
      </c>
      <c r="DS71" s="178">
        <f t="shared" si="31"/>
        <v>3265917.0229276102</v>
      </c>
      <c r="DT71" s="178">
        <f t="shared" si="31"/>
        <v>938506.13623508997</v>
      </c>
      <c r="DU71" s="178">
        <f t="shared" si="31"/>
        <v>125487.551212538</v>
      </c>
      <c r="DV71" s="178">
        <f t="shared" si="31"/>
        <v>38679.706618187403</v>
      </c>
      <c r="DW71" s="178">
        <f t="shared" si="31"/>
        <v>92293.956966086203</v>
      </c>
      <c r="DX71" s="178">
        <f t="shared" si="31"/>
        <v>92293.956966086203</v>
      </c>
      <c r="DY71" s="178">
        <f t="shared" si="31"/>
        <v>77255.5478532001</v>
      </c>
      <c r="DZ71" s="178">
        <f t="shared" ref="DZ71:GK74" si="32">IF(DZ3&gt;$B$69,DZ3,"Small")</f>
        <v>12882.5251349958</v>
      </c>
      <c r="EA71" s="178">
        <f t="shared" si="32"/>
        <v>6673.8443936530803</v>
      </c>
      <c r="EB71" s="178">
        <f t="shared" si="32"/>
        <v>2835.87743345034</v>
      </c>
      <c r="EC71" s="178">
        <f t="shared" si="32"/>
        <v>1311.934362275</v>
      </c>
      <c r="ED71" s="178">
        <f t="shared" si="32"/>
        <v>768339.73571471102</v>
      </c>
      <c r="EE71" s="178">
        <f t="shared" si="32"/>
        <v>768339.73571471102</v>
      </c>
      <c r="EF71" s="178">
        <f t="shared" si="32"/>
        <v>251218.24081888501</v>
      </c>
      <c r="EG71" s="178">
        <f t="shared" si="32"/>
        <v>146319.012762664</v>
      </c>
      <c r="EH71" s="178">
        <f t="shared" si="32"/>
        <v>8537.0861319804499</v>
      </c>
      <c r="EI71" s="178">
        <f t="shared" si="32"/>
        <v>11684.8363146634</v>
      </c>
      <c r="EJ71" s="169">
        <f t="shared" si="32"/>
        <v>941077.10677022894</v>
      </c>
      <c r="EK71" s="176">
        <f t="shared" si="32"/>
        <v>941077.10677022894</v>
      </c>
      <c r="EL71" s="176">
        <f t="shared" si="32"/>
        <v>350287.37434705498</v>
      </c>
      <c r="EM71" s="176">
        <f t="shared" si="32"/>
        <v>163662.46477933801</v>
      </c>
      <c r="EN71" s="176">
        <f t="shared" si="32"/>
        <v>40116.399237226899</v>
      </c>
      <c r="EO71" s="176">
        <f t="shared" si="32"/>
        <v>9521.4935849143803</v>
      </c>
      <c r="EP71" s="176">
        <f t="shared" si="32"/>
        <v>2387.98229383426</v>
      </c>
      <c r="EQ71" s="176" t="str">
        <f t="shared" si="32"/>
        <v>Small</v>
      </c>
      <c r="ER71" s="178">
        <f t="shared" si="32"/>
        <v>1042800.21573014</v>
      </c>
      <c r="ES71" s="178">
        <f t="shared" si="32"/>
        <v>1042800.21573014</v>
      </c>
      <c r="ET71" s="178">
        <f t="shared" si="32"/>
        <v>379167.16699051898</v>
      </c>
      <c r="EU71" s="178">
        <f t="shared" si="32"/>
        <v>186831.17596133699</v>
      </c>
      <c r="EV71" s="178">
        <f t="shared" si="32"/>
        <v>38557.999723217501</v>
      </c>
      <c r="EW71" s="178" t="str">
        <f t="shared" si="32"/>
        <v>Small</v>
      </c>
      <c r="EX71" s="178">
        <f t="shared" si="32"/>
        <v>1898.0398100268601</v>
      </c>
      <c r="EY71" s="178" t="str">
        <f t="shared" si="32"/>
        <v>Small</v>
      </c>
      <c r="EZ71" s="169">
        <f t="shared" si="32"/>
        <v>2101365.3583112401</v>
      </c>
      <c r="FA71" s="176">
        <f t="shared" si="32"/>
        <v>828496.66530937795</v>
      </c>
      <c r="FB71" s="176">
        <f t="shared" si="32"/>
        <v>274945.01422427298</v>
      </c>
      <c r="FC71" s="176">
        <f t="shared" si="32"/>
        <v>126196.944081496</v>
      </c>
      <c r="FD71" s="176">
        <f t="shared" si="32"/>
        <v>28408.348868833498</v>
      </c>
      <c r="FE71" s="176">
        <f t="shared" si="32"/>
        <v>9143.6259680170097</v>
      </c>
      <c r="FF71" s="178">
        <f t="shared" si="32"/>
        <v>4979.52477963413</v>
      </c>
      <c r="FG71" s="178">
        <f t="shared" si="32"/>
        <v>4979.52477963413</v>
      </c>
      <c r="FH71" s="178">
        <f t="shared" si="32"/>
        <v>4525.0283431724802</v>
      </c>
      <c r="FI71" s="178" t="str">
        <f t="shared" si="32"/>
        <v>Small</v>
      </c>
      <c r="FJ71" s="178" t="str">
        <f t="shared" si="32"/>
        <v>Small</v>
      </c>
      <c r="FK71" s="178" t="str">
        <f t="shared" si="32"/>
        <v>NF</v>
      </c>
      <c r="FL71" s="178" t="str">
        <f t="shared" si="32"/>
        <v>Small</v>
      </c>
      <c r="FM71" s="169">
        <f t="shared" si="32"/>
        <v>239785.62331454101</v>
      </c>
      <c r="FN71" s="176">
        <f t="shared" si="32"/>
        <v>239785.62331454101</v>
      </c>
      <c r="FO71" s="176">
        <f t="shared" si="32"/>
        <v>88970.484537572396</v>
      </c>
      <c r="FP71" s="176">
        <f t="shared" si="32"/>
        <v>39850.760694191202</v>
      </c>
      <c r="FQ71" s="176">
        <f t="shared" si="32"/>
        <v>11364.5090846081</v>
      </c>
      <c r="FR71" s="176">
        <f t="shared" si="32"/>
        <v>2161.1457662797002</v>
      </c>
      <c r="FS71" s="176" t="str">
        <f t="shared" si="32"/>
        <v>Small</v>
      </c>
      <c r="FT71" s="176" t="str">
        <f t="shared" si="32"/>
        <v>Small</v>
      </c>
      <c r="FU71" s="178">
        <f t="shared" si="32"/>
        <v>1195930.02536431</v>
      </c>
      <c r="FV71" s="178">
        <f t="shared" si="32"/>
        <v>558765.78149394901</v>
      </c>
      <c r="FW71" s="178">
        <f t="shared" si="32"/>
        <v>270328.06219856202</v>
      </c>
      <c r="FX71" s="178">
        <f t="shared" si="32"/>
        <v>105635.61075982401</v>
      </c>
      <c r="FY71" s="178">
        <f t="shared" si="32"/>
        <v>29807.975833601198</v>
      </c>
      <c r="FZ71" s="178">
        <f t="shared" si="32"/>
        <v>1670317.3836688199</v>
      </c>
      <c r="GA71" s="178">
        <f t="shared" si="32"/>
        <v>940874.177879013</v>
      </c>
      <c r="GB71" s="178">
        <f t="shared" si="32"/>
        <v>264440.16548933298</v>
      </c>
      <c r="GC71" s="178">
        <f t="shared" si="32"/>
        <v>267693.43959720997</v>
      </c>
      <c r="GD71" s="178">
        <f t="shared" si="32"/>
        <v>33506.571253384398</v>
      </c>
      <c r="GE71" s="178">
        <f t="shared" si="32"/>
        <v>4165467.5508924802</v>
      </c>
      <c r="GF71" s="178">
        <f t="shared" si="32"/>
        <v>1570378.10617159</v>
      </c>
      <c r="GG71" s="178">
        <f t="shared" si="32"/>
        <v>919158.59064970398</v>
      </c>
      <c r="GH71" s="178">
        <f t="shared" si="32"/>
        <v>348248.01682440401</v>
      </c>
      <c r="GI71" s="178">
        <f t="shared" si="32"/>
        <v>28407.124910414699</v>
      </c>
      <c r="GJ71" s="178">
        <f t="shared" si="32"/>
        <v>10588.008766543</v>
      </c>
      <c r="GK71" s="178" t="str">
        <f t="shared" si="32"/>
        <v>NF</v>
      </c>
      <c r="GL71" s="178">
        <f t="shared" ref="GL71:IG76" si="33">IF(GL3&gt;$B$69,GL3,"Small")</f>
        <v>5067.5980680366201</v>
      </c>
      <c r="GM71" s="169">
        <f t="shared" si="33"/>
        <v>398866.85627195699</v>
      </c>
      <c r="GN71" s="176">
        <f t="shared" si="33"/>
        <v>398866.85627195699</v>
      </c>
      <c r="GO71" s="176">
        <f t="shared" si="33"/>
        <v>105291.598989762</v>
      </c>
      <c r="GP71" s="176">
        <f t="shared" si="33"/>
        <v>38227.069212954797</v>
      </c>
      <c r="GQ71" s="176">
        <f t="shared" si="33"/>
        <v>5171.7999359134401</v>
      </c>
      <c r="GR71" s="176">
        <f t="shared" si="33"/>
        <v>4881.2507086302203</v>
      </c>
      <c r="GS71" s="176" t="str">
        <f t="shared" si="33"/>
        <v>Small</v>
      </c>
      <c r="GT71" s="176">
        <f t="shared" si="33"/>
        <v>1310.2649452744099</v>
      </c>
      <c r="GU71" s="169">
        <f t="shared" si="33"/>
        <v>179370.08660219601</v>
      </c>
      <c r="GV71" s="176">
        <f t="shared" si="33"/>
        <v>179370.08660219601</v>
      </c>
      <c r="GW71" s="176">
        <f t="shared" si="33"/>
        <v>63690.385477929201</v>
      </c>
      <c r="GX71" s="176">
        <f t="shared" si="33"/>
        <v>29202.8117042048</v>
      </c>
      <c r="GY71" s="176">
        <f t="shared" si="33"/>
        <v>8891.8976490743098</v>
      </c>
      <c r="GZ71" s="176">
        <f t="shared" si="33"/>
        <v>2410.2426710538698</v>
      </c>
      <c r="HA71" s="176" t="str">
        <f t="shared" si="33"/>
        <v>Small</v>
      </c>
      <c r="HB71" s="176" t="str">
        <f t="shared" si="33"/>
        <v>Small</v>
      </c>
      <c r="HC71" s="176" t="str">
        <f t="shared" si="33"/>
        <v>Small</v>
      </c>
      <c r="HD71" s="178">
        <f t="shared" si="33"/>
        <v>2170.0070832336</v>
      </c>
      <c r="HE71" s="178">
        <f t="shared" si="33"/>
        <v>11380.5118346288</v>
      </c>
      <c r="HF71" s="178">
        <f t="shared" si="33"/>
        <v>375155.74093231402</v>
      </c>
      <c r="HG71" s="178">
        <f t="shared" si="33"/>
        <v>375155.74093231402</v>
      </c>
      <c r="HH71" s="178">
        <f t="shared" si="33"/>
        <v>196263.064574149</v>
      </c>
      <c r="HI71" s="178">
        <f t="shared" si="33"/>
        <v>95661.2766824891</v>
      </c>
      <c r="HJ71" s="178">
        <f t="shared" si="33"/>
        <v>20160.503997143001</v>
      </c>
      <c r="HK71" s="178">
        <f t="shared" si="33"/>
        <v>7428.4804059339604</v>
      </c>
      <c r="HL71" s="178">
        <f t="shared" si="33"/>
        <v>4215.8876997979696</v>
      </c>
      <c r="HM71" s="178" t="str">
        <f t="shared" si="33"/>
        <v>NF</v>
      </c>
      <c r="HN71" s="178" t="str">
        <f t="shared" si="33"/>
        <v>Small</v>
      </c>
      <c r="HO71" s="178">
        <f t="shared" si="33"/>
        <v>2016.94564791992</v>
      </c>
      <c r="HP71" s="178" t="str">
        <f t="shared" si="33"/>
        <v>Small</v>
      </c>
      <c r="HQ71" s="178" t="str">
        <f t="shared" si="33"/>
        <v>Small</v>
      </c>
      <c r="HR71" s="178" t="str">
        <f t="shared" si="33"/>
        <v>Small</v>
      </c>
      <c r="HS71" s="178" t="str">
        <f t="shared" si="33"/>
        <v>Small</v>
      </c>
      <c r="HT71" s="178" t="str">
        <f t="shared" si="33"/>
        <v>Small</v>
      </c>
      <c r="HU71" s="178" t="str">
        <f t="shared" si="33"/>
        <v>NF</v>
      </c>
      <c r="HV71" s="178">
        <f t="shared" si="33"/>
        <v>15567.8055800284</v>
      </c>
      <c r="HW71" s="178">
        <f t="shared" si="33"/>
        <v>6088.2306097014698</v>
      </c>
      <c r="HX71" s="178">
        <f t="shared" si="33"/>
        <v>6060.1290904134603</v>
      </c>
      <c r="HY71" s="178">
        <f t="shared" si="33"/>
        <v>2561.8560684128001</v>
      </c>
      <c r="HZ71" s="178" t="str">
        <f t="shared" si="33"/>
        <v>NF</v>
      </c>
      <c r="IA71" s="178" t="str">
        <f t="shared" si="33"/>
        <v>NF</v>
      </c>
      <c r="IB71" s="178">
        <f t="shared" si="33"/>
        <v>630039.03152860701</v>
      </c>
      <c r="IC71" s="178">
        <f t="shared" si="33"/>
        <v>345639.49638163298</v>
      </c>
      <c r="ID71" s="178">
        <f t="shared" si="33"/>
        <v>50493.135174507297</v>
      </c>
      <c r="IE71" s="178" t="str">
        <f t="shared" si="33"/>
        <v>NF</v>
      </c>
      <c r="IF71" s="178">
        <f t="shared" si="33"/>
        <v>9916.7648395021497</v>
      </c>
      <c r="IG71" s="178" t="str">
        <f t="shared" si="33"/>
        <v>Small</v>
      </c>
    </row>
    <row r="72" spans="1:242">
      <c r="A72" s="176" t="str">
        <f t="shared" si="26"/>
        <v>10April15Std_b</v>
      </c>
      <c r="B72" s="178">
        <f t="shared" si="30"/>
        <v>1066450.4322100801</v>
      </c>
      <c r="C72" s="178">
        <f t="shared" si="30"/>
        <v>1066450.4322100801</v>
      </c>
      <c r="D72" s="178">
        <f t="shared" si="30"/>
        <v>292212.75396272202</v>
      </c>
      <c r="E72" s="178">
        <f t="shared" si="30"/>
        <v>113142.299662337</v>
      </c>
      <c r="F72" s="178">
        <f t="shared" si="30"/>
        <v>33434.710269700503</v>
      </c>
      <c r="G72" s="178">
        <f t="shared" si="30"/>
        <v>8836023.2068107203</v>
      </c>
      <c r="H72" s="178">
        <f t="shared" si="30"/>
        <v>2378986.5767858401</v>
      </c>
      <c r="I72" s="178">
        <f t="shared" si="30"/>
        <v>397128.11433065002</v>
      </c>
      <c r="J72" s="178">
        <f t="shared" si="30"/>
        <v>186068.040398702</v>
      </c>
      <c r="K72" s="178">
        <f t="shared" si="30"/>
        <v>30037.2159679625</v>
      </c>
      <c r="L72" s="178">
        <f t="shared" si="30"/>
        <v>6834680.4266661704</v>
      </c>
      <c r="M72" s="178">
        <f t="shared" si="30"/>
        <v>1836038.32446948</v>
      </c>
      <c r="N72" s="178">
        <f t="shared" si="30"/>
        <v>362343.22104992397</v>
      </c>
      <c r="O72" s="178">
        <f t="shared" si="30"/>
        <v>169142.14792652399</v>
      </c>
      <c r="P72" s="178">
        <f t="shared" si="30"/>
        <v>8438287.3694357499</v>
      </c>
      <c r="Q72" s="178">
        <f t="shared" si="30"/>
        <v>1569998.13087693</v>
      </c>
      <c r="R72" s="178">
        <f t="shared" si="30"/>
        <v>454534.45007611503</v>
      </c>
      <c r="S72" s="178">
        <f t="shared" si="30"/>
        <v>242175.978346647</v>
      </c>
      <c r="T72" s="178">
        <f t="shared" si="30"/>
        <v>92810.589306159498</v>
      </c>
      <c r="U72" s="178">
        <f t="shared" si="30"/>
        <v>2723.5795497458098</v>
      </c>
      <c r="V72" s="178">
        <f t="shared" si="30"/>
        <v>3494.2787345141701</v>
      </c>
      <c r="W72" s="169">
        <f t="shared" si="30"/>
        <v>907269.87149646098</v>
      </c>
      <c r="X72" s="176">
        <f t="shared" si="30"/>
        <v>181399.508874486</v>
      </c>
      <c r="Y72" s="176">
        <f t="shared" si="30"/>
        <v>34831.490123703901</v>
      </c>
      <c r="Z72" s="176">
        <f t="shared" si="30"/>
        <v>18358.184567982498</v>
      </c>
      <c r="AA72" s="176">
        <f t="shared" si="30"/>
        <v>1600.6787536347199</v>
      </c>
      <c r="AB72" s="176" t="str">
        <f t="shared" si="30"/>
        <v>Small</v>
      </c>
      <c r="AC72" s="176" t="str">
        <f t="shared" si="30"/>
        <v>Small</v>
      </c>
      <c r="AD72" s="176" t="str">
        <f t="shared" si="30"/>
        <v>Small</v>
      </c>
      <c r="AE72" s="178">
        <f t="shared" si="30"/>
        <v>2518375.07963752</v>
      </c>
      <c r="AF72" s="178">
        <f t="shared" si="30"/>
        <v>2518038.9877931699</v>
      </c>
      <c r="AG72" s="178">
        <f t="shared" si="30"/>
        <v>550182.220861485</v>
      </c>
      <c r="AH72" s="178">
        <f t="shared" si="30"/>
        <v>333372.36112850101</v>
      </c>
      <c r="AI72" s="178">
        <f t="shared" si="30"/>
        <v>58392.109707592601</v>
      </c>
      <c r="AJ72" s="178">
        <f t="shared" si="30"/>
        <v>5516.3784200628397</v>
      </c>
      <c r="AK72" s="178">
        <f t="shared" si="30"/>
        <v>6336.0097745310604</v>
      </c>
      <c r="AL72" s="178">
        <f t="shared" si="30"/>
        <v>3327.88145794504</v>
      </c>
      <c r="AM72" s="178">
        <f t="shared" si="30"/>
        <v>685410.28172199649</v>
      </c>
      <c r="AN72" s="178">
        <f t="shared" si="30"/>
        <v>1947168.7376053799</v>
      </c>
      <c r="AO72" s="178">
        <f t="shared" si="30"/>
        <v>1947168.7376053799</v>
      </c>
      <c r="AP72" s="178">
        <f t="shared" si="30"/>
        <v>340199.83000019297</v>
      </c>
      <c r="AQ72" s="178">
        <f t="shared" si="30"/>
        <v>158739.47838802601</v>
      </c>
      <c r="AR72" s="178">
        <f t="shared" si="30"/>
        <v>19923.3521499489</v>
      </c>
      <c r="AS72" s="178" t="str">
        <f t="shared" si="30"/>
        <v>Small</v>
      </c>
      <c r="AT72" s="178">
        <f t="shared" si="30"/>
        <v>2078125.8617258</v>
      </c>
      <c r="AU72" s="178">
        <f t="shared" si="30"/>
        <v>2078125.8617258</v>
      </c>
      <c r="AV72" s="178">
        <f t="shared" si="30"/>
        <v>333321.31959513499</v>
      </c>
      <c r="AW72" s="178">
        <f t="shared" si="30"/>
        <v>273927.73096139397</v>
      </c>
      <c r="AX72" s="178">
        <f t="shared" si="30"/>
        <v>40384.665140117802</v>
      </c>
      <c r="AY72" s="178">
        <f t="shared" si="30"/>
        <v>11412.644102248099</v>
      </c>
      <c r="AZ72" s="178">
        <f t="shared" si="30"/>
        <v>4946469.4389524702</v>
      </c>
      <c r="BA72" s="178">
        <f t="shared" si="30"/>
        <v>3998844.7671006201</v>
      </c>
      <c r="BB72" s="178">
        <f t="shared" si="30"/>
        <v>951897.84521070495</v>
      </c>
      <c r="BC72" s="178">
        <f t="shared" si="30"/>
        <v>423289.17770548502</v>
      </c>
      <c r="BD72" s="178">
        <f t="shared" si="30"/>
        <v>26921.109606039401</v>
      </c>
      <c r="BE72" s="178">
        <f t="shared" si="30"/>
        <v>9920.4102229058208</v>
      </c>
      <c r="BF72" s="178">
        <f t="shared" si="30"/>
        <v>4015.5882576932299</v>
      </c>
      <c r="BG72" s="169">
        <f t="shared" si="30"/>
        <v>1466458.5668933501</v>
      </c>
      <c r="BH72" s="176">
        <f t="shared" si="30"/>
        <v>356127.01090859401</v>
      </c>
      <c r="BI72" s="176">
        <f t="shared" si="30"/>
        <v>74990.991819171904</v>
      </c>
      <c r="BJ72" s="176">
        <f t="shared" si="30"/>
        <v>36887.304562367499</v>
      </c>
      <c r="BK72" s="176">
        <f t="shared" si="30"/>
        <v>5726.3420403216396</v>
      </c>
      <c r="BL72" s="176">
        <f t="shared" si="30"/>
        <v>1314.2214679920701</v>
      </c>
      <c r="BM72" s="178">
        <f t="shared" si="30"/>
        <v>296075014.12899601</v>
      </c>
      <c r="BN72" s="178">
        <f t="shared" si="31"/>
        <v>8775106.9924938008</v>
      </c>
      <c r="BO72" s="178">
        <f t="shared" si="31"/>
        <v>4085841.20500891</v>
      </c>
      <c r="BP72" s="178">
        <f t="shared" si="31"/>
        <v>993905.17805482098</v>
      </c>
      <c r="BQ72" s="178">
        <f t="shared" si="31"/>
        <v>354253.67946928198</v>
      </c>
      <c r="BR72" s="178">
        <f t="shared" si="31"/>
        <v>98551.431904603101</v>
      </c>
      <c r="BS72" s="169">
        <f t="shared" si="31"/>
        <v>621212.41160265997</v>
      </c>
      <c r="BT72" s="176">
        <f t="shared" si="31"/>
        <v>621212.41160265997</v>
      </c>
      <c r="BU72" s="176">
        <f t="shared" si="31"/>
        <v>144571.70878403899</v>
      </c>
      <c r="BV72" s="176">
        <f t="shared" si="31"/>
        <v>79958.724592084807</v>
      </c>
      <c r="BW72" s="176">
        <f t="shared" si="31"/>
        <v>5658.2846235610205</v>
      </c>
      <c r="BX72" s="176">
        <f t="shared" si="31"/>
        <v>2392.7925799976501</v>
      </c>
      <c r="BY72" s="176" t="str">
        <f t="shared" si="31"/>
        <v>Small</v>
      </c>
      <c r="BZ72" s="178">
        <f t="shared" si="31"/>
        <v>1289651.2438449501</v>
      </c>
      <c r="CA72" s="178">
        <f t="shared" si="31"/>
        <v>1289651.2438449501</v>
      </c>
      <c r="CB72" s="178">
        <f t="shared" si="31"/>
        <v>373946.909814296</v>
      </c>
      <c r="CC72" s="178">
        <f t="shared" si="31"/>
        <v>247583.33302246701</v>
      </c>
      <c r="CD72" s="178">
        <f t="shared" si="31"/>
        <v>64653.864556773202</v>
      </c>
      <c r="CE72" s="178">
        <f t="shared" si="31"/>
        <v>4298.6731526804397</v>
      </c>
      <c r="CF72" s="178" t="str">
        <f t="shared" si="31"/>
        <v>NF</v>
      </c>
      <c r="CG72" s="178">
        <f t="shared" si="31"/>
        <v>3242218.7559317402</v>
      </c>
      <c r="CH72" s="178">
        <f t="shared" si="31"/>
        <v>2644819.8999650399</v>
      </c>
      <c r="CI72" s="178">
        <f t="shared" si="31"/>
        <v>922284.35918575898</v>
      </c>
      <c r="CJ72" s="178">
        <f t="shared" si="31"/>
        <v>317147.76642827399</v>
      </c>
      <c r="CK72" s="178">
        <f t="shared" si="31"/>
        <v>166060.26597182799</v>
      </c>
      <c r="CL72" s="178">
        <f t="shared" si="31"/>
        <v>62048.620768995897</v>
      </c>
      <c r="CM72" s="178">
        <f t="shared" si="31"/>
        <v>1912688.62184566</v>
      </c>
      <c r="CN72" s="178">
        <f t="shared" si="31"/>
        <v>1912688.62184566</v>
      </c>
      <c r="CO72" s="178">
        <f t="shared" si="31"/>
        <v>298268.30455512099</v>
      </c>
      <c r="CP72" s="178">
        <f t="shared" si="31"/>
        <v>176753.500545683</v>
      </c>
      <c r="CQ72" s="178">
        <f t="shared" si="31"/>
        <v>20077.498525606101</v>
      </c>
      <c r="CR72" s="178" t="str">
        <f t="shared" si="31"/>
        <v>Small</v>
      </c>
      <c r="CS72" s="178" t="str">
        <f t="shared" si="31"/>
        <v>Small</v>
      </c>
      <c r="CT72" s="178">
        <f t="shared" si="31"/>
        <v>9732.1964786608605</v>
      </c>
      <c r="CU72" s="178">
        <f t="shared" si="31"/>
        <v>2214.7628921476498</v>
      </c>
      <c r="CV72" s="178">
        <f t="shared" si="31"/>
        <v>1430.66382453545</v>
      </c>
      <c r="CW72" s="178" t="str">
        <f t="shared" si="31"/>
        <v>NF</v>
      </c>
      <c r="CX72" s="178">
        <f t="shared" si="31"/>
        <v>2797848.7113342499</v>
      </c>
      <c r="CY72" s="178">
        <f t="shared" si="31"/>
        <v>2797848.7113342499</v>
      </c>
      <c r="CZ72" s="178">
        <f t="shared" si="31"/>
        <v>773042.70813104103</v>
      </c>
      <c r="DA72" s="178">
        <f t="shared" si="31"/>
        <v>391541.309567663</v>
      </c>
      <c r="DB72" s="178">
        <f t="shared" si="31"/>
        <v>156346.666448465</v>
      </c>
      <c r="DC72" s="178" t="str">
        <f t="shared" si="31"/>
        <v>Small</v>
      </c>
      <c r="DD72" s="169">
        <f t="shared" si="31"/>
        <v>864675.43758961803</v>
      </c>
      <c r="DE72" s="176">
        <f t="shared" si="31"/>
        <v>864675.43758961803</v>
      </c>
      <c r="DF72" s="176">
        <f t="shared" si="31"/>
        <v>302966.35812838102</v>
      </c>
      <c r="DG72" s="176">
        <f t="shared" si="31"/>
        <v>141555.87517526999</v>
      </c>
      <c r="DH72" s="176">
        <f t="shared" si="31"/>
        <v>28174.865539152899</v>
      </c>
      <c r="DI72" s="176">
        <f t="shared" si="31"/>
        <v>9606.1470717907305</v>
      </c>
      <c r="DJ72" s="176" t="str">
        <f t="shared" si="31"/>
        <v>Small</v>
      </c>
      <c r="DK72" s="178">
        <f t="shared" si="31"/>
        <v>653005.78422779497</v>
      </c>
      <c r="DL72" s="178">
        <f t="shared" si="31"/>
        <v>653005.78422779497</v>
      </c>
      <c r="DM72" s="178">
        <f t="shared" si="31"/>
        <v>295577.891595439</v>
      </c>
      <c r="DN72" s="178">
        <f t="shared" si="31"/>
        <v>218566.02704757001</v>
      </c>
      <c r="DO72" s="178">
        <f t="shared" si="31"/>
        <v>40358.416100247399</v>
      </c>
      <c r="DP72" s="178">
        <f t="shared" si="31"/>
        <v>20860046.182414699</v>
      </c>
      <c r="DQ72" s="178">
        <f t="shared" si="31"/>
        <v>20860046.182414699</v>
      </c>
      <c r="DR72" s="178">
        <f t="shared" si="31"/>
        <v>8398154.1738170106</v>
      </c>
      <c r="DS72" s="178">
        <f t="shared" si="31"/>
        <v>2680117.11963611</v>
      </c>
      <c r="DT72" s="178">
        <f t="shared" si="31"/>
        <v>741538.74500049697</v>
      </c>
      <c r="DU72" s="178">
        <f t="shared" si="31"/>
        <v>249812.72180914201</v>
      </c>
      <c r="DV72" s="178">
        <f t="shared" si="31"/>
        <v>132657.57053145699</v>
      </c>
      <c r="DW72" s="178">
        <f t="shared" si="31"/>
        <v>227104.93963822399</v>
      </c>
      <c r="DX72" s="178">
        <f t="shared" si="31"/>
        <v>227104.93963822399</v>
      </c>
      <c r="DY72" s="178">
        <f t="shared" si="31"/>
        <v>69723.338093163999</v>
      </c>
      <c r="DZ72" s="178">
        <f t="shared" si="32"/>
        <v>37719.191871734998</v>
      </c>
      <c r="EA72" s="178">
        <f t="shared" si="32"/>
        <v>4978.5526561564402</v>
      </c>
      <c r="EB72" s="178">
        <f t="shared" si="32"/>
        <v>8713.9307582871697</v>
      </c>
      <c r="EC72" s="178" t="str">
        <f t="shared" si="32"/>
        <v>NF</v>
      </c>
      <c r="ED72" s="178">
        <f t="shared" si="32"/>
        <v>1006626.84213082</v>
      </c>
      <c r="EE72" s="178">
        <f t="shared" si="32"/>
        <v>1006626.84213082</v>
      </c>
      <c r="EF72" s="178">
        <f t="shared" si="32"/>
        <v>390098.607830717</v>
      </c>
      <c r="EG72" s="178">
        <f t="shared" si="32"/>
        <v>123688.028757703</v>
      </c>
      <c r="EH72" s="178">
        <f t="shared" si="32"/>
        <v>36708.171934593302</v>
      </c>
      <c r="EI72" s="178">
        <f t="shared" si="32"/>
        <v>8384.6101236904797</v>
      </c>
      <c r="EJ72" s="169">
        <f t="shared" si="32"/>
        <v>998624.95223893097</v>
      </c>
      <c r="EK72" s="176">
        <f t="shared" si="32"/>
        <v>996871.84096858697</v>
      </c>
      <c r="EL72" s="176">
        <f t="shared" si="32"/>
        <v>352392.59270787</v>
      </c>
      <c r="EM72" s="176">
        <f t="shared" si="32"/>
        <v>170426.75352374901</v>
      </c>
      <c r="EN72" s="176">
        <f t="shared" si="32"/>
        <v>40899.262321518698</v>
      </c>
      <c r="EO72" s="176">
        <f t="shared" si="32"/>
        <v>11067.761975477801</v>
      </c>
      <c r="EP72" s="176">
        <f t="shared" si="32"/>
        <v>1121.36584948479</v>
      </c>
      <c r="EQ72" s="176" t="str">
        <f t="shared" si="32"/>
        <v>NF</v>
      </c>
      <c r="ER72" s="178">
        <f t="shared" si="32"/>
        <v>1183931.4380326299</v>
      </c>
      <c r="ES72" s="178">
        <f t="shared" si="32"/>
        <v>1183931.4380326299</v>
      </c>
      <c r="ET72" s="178">
        <f t="shared" si="32"/>
        <v>475199.056499478</v>
      </c>
      <c r="EU72" s="178">
        <f t="shared" si="32"/>
        <v>248176.75437651799</v>
      </c>
      <c r="EV72" s="178">
        <f t="shared" si="32"/>
        <v>41026.101304107899</v>
      </c>
      <c r="EW72" s="178">
        <f t="shared" si="32"/>
        <v>7701.1674936766403</v>
      </c>
      <c r="EX72" s="178" t="str">
        <f t="shared" si="32"/>
        <v>NF</v>
      </c>
      <c r="EY72" s="178">
        <f t="shared" si="32"/>
        <v>1434.35107196784</v>
      </c>
      <c r="EZ72" s="169">
        <f t="shared" si="32"/>
        <v>2211556.2311117901</v>
      </c>
      <c r="FA72" s="176">
        <f t="shared" si="32"/>
        <v>898955.545648125</v>
      </c>
      <c r="FB72" s="176">
        <f t="shared" si="32"/>
        <v>274060.880562098</v>
      </c>
      <c r="FC72" s="176">
        <f t="shared" si="32"/>
        <v>138749.93894110899</v>
      </c>
      <c r="FD72" s="176">
        <f t="shared" si="32"/>
        <v>32819.835514834303</v>
      </c>
      <c r="FE72" s="176">
        <f t="shared" si="32"/>
        <v>11063.540179232999</v>
      </c>
      <c r="FF72" s="178">
        <f t="shared" si="32"/>
        <v>23119.2113722221</v>
      </c>
      <c r="FG72" s="178">
        <f t="shared" si="32"/>
        <v>2568.45203787224</v>
      </c>
      <c r="FH72" s="178">
        <f t="shared" si="32"/>
        <v>4839.7688430129901</v>
      </c>
      <c r="FI72" s="178">
        <f t="shared" si="32"/>
        <v>2011.40134734853</v>
      </c>
      <c r="FJ72" s="178">
        <f t="shared" si="32"/>
        <v>1042.7696920646899</v>
      </c>
      <c r="FK72" s="178" t="str">
        <f t="shared" si="32"/>
        <v>Small</v>
      </c>
      <c r="FL72" s="178">
        <f t="shared" si="32"/>
        <v>1199.5541351479999</v>
      </c>
      <c r="FM72" s="169">
        <f t="shared" si="32"/>
        <v>278757.22773500101</v>
      </c>
      <c r="FN72" s="176">
        <f t="shared" si="32"/>
        <v>271542.52911768499</v>
      </c>
      <c r="FO72" s="176">
        <f t="shared" si="32"/>
        <v>90983.081555366603</v>
      </c>
      <c r="FP72" s="176">
        <f t="shared" si="32"/>
        <v>44148.145369846003</v>
      </c>
      <c r="FQ72" s="176">
        <f t="shared" si="32"/>
        <v>11033.847356194001</v>
      </c>
      <c r="FR72" s="176">
        <f t="shared" si="32"/>
        <v>2082.0878854999601</v>
      </c>
      <c r="FS72" s="176" t="str">
        <f t="shared" si="32"/>
        <v>NF</v>
      </c>
      <c r="FT72" s="176" t="str">
        <f t="shared" si="32"/>
        <v>NF</v>
      </c>
      <c r="FU72" s="178">
        <f t="shared" si="32"/>
        <v>1882152.04991469</v>
      </c>
      <c r="FV72" s="178">
        <f t="shared" si="32"/>
        <v>959481.50256942306</v>
      </c>
      <c r="FW72" s="178">
        <f t="shared" si="32"/>
        <v>636891.32411529799</v>
      </c>
      <c r="FX72" s="178">
        <f t="shared" si="32"/>
        <v>236747.99356551</v>
      </c>
      <c r="FY72" s="178">
        <f t="shared" si="32"/>
        <v>43922.400195186601</v>
      </c>
      <c r="FZ72" s="178">
        <f t="shared" si="32"/>
        <v>2182747.3012424</v>
      </c>
      <c r="GA72" s="178">
        <f t="shared" si="32"/>
        <v>1267292.07023977</v>
      </c>
      <c r="GB72" s="178">
        <f t="shared" si="32"/>
        <v>479567.78956273902</v>
      </c>
      <c r="GC72" s="178">
        <f t="shared" si="32"/>
        <v>252172.41978079101</v>
      </c>
      <c r="GD72" s="178">
        <f t="shared" si="32"/>
        <v>151734.27993597899</v>
      </c>
      <c r="GE72" s="178">
        <f t="shared" si="32"/>
        <v>5064579.7199788401</v>
      </c>
      <c r="GF72" s="178">
        <f t="shared" si="32"/>
        <v>1902401.1107409999</v>
      </c>
      <c r="GG72" s="178">
        <f t="shared" si="32"/>
        <v>1004924.7870348101</v>
      </c>
      <c r="GH72" s="178">
        <f t="shared" si="32"/>
        <v>270097.57786048198</v>
      </c>
      <c r="GI72" s="178">
        <f t="shared" si="32"/>
        <v>260886.51660602301</v>
      </c>
      <c r="GJ72" s="178">
        <f t="shared" si="32"/>
        <v>37386.752246319003</v>
      </c>
      <c r="GK72" s="178" t="str">
        <f t="shared" si="32"/>
        <v>Small</v>
      </c>
      <c r="GL72" s="178">
        <f t="shared" si="33"/>
        <v>2826.6423129514601</v>
      </c>
      <c r="GM72" s="169">
        <f t="shared" si="33"/>
        <v>454377.72550050297</v>
      </c>
      <c r="GN72" s="176">
        <f t="shared" si="33"/>
        <v>454377.72550050297</v>
      </c>
      <c r="GO72" s="176">
        <f t="shared" si="33"/>
        <v>121628.315696716</v>
      </c>
      <c r="GP72" s="176">
        <f t="shared" si="33"/>
        <v>49104.032264177302</v>
      </c>
      <c r="GQ72" s="176">
        <f t="shared" si="33"/>
        <v>8609.5469654338503</v>
      </c>
      <c r="GR72" s="176">
        <f t="shared" si="33"/>
        <v>1493.04299573199</v>
      </c>
      <c r="GS72" s="176" t="str">
        <f t="shared" si="33"/>
        <v>Small</v>
      </c>
      <c r="GT72" s="176" t="str">
        <f t="shared" si="33"/>
        <v>Small</v>
      </c>
      <c r="GU72" s="169">
        <f t="shared" si="33"/>
        <v>219728.53532629501</v>
      </c>
      <c r="GV72" s="176">
        <f t="shared" si="33"/>
        <v>219728.53532629501</v>
      </c>
      <c r="GW72" s="176">
        <f t="shared" si="33"/>
        <v>79760.229885253604</v>
      </c>
      <c r="GX72" s="176">
        <f t="shared" si="33"/>
        <v>36294.029377280203</v>
      </c>
      <c r="GY72" s="176">
        <f t="shared" si="33"/>
        <v>9923.3851639816203</v>
      </c>
      <c r="GZ72" s="176">
        <f t="shared" si="33"/>
        <v>2178.8122870209399</v>
      </c>
      <c r="HA72" s="176" t="str">
        <f t="shared" si="33"/>
        <v>Small</v>
      </c>
      <c r="HB72" s="176" t="str">
        <f t="shared" si="33"/>
        <v>Small</v>
      </c>
      <c r="HC72" s="176" t="str">
        <f t="shared" si="33"/>
        <v>Small</v>
      </c>
      <c r="HD72" s="178" t="str">
        <f t="shared" si="33"/>
        <v>Small</v>
      </c>
      <c r="HE72" s="178">
        <f t="shared" si="33"/>
        <v>2897.34343059805</v>
      </c>
      <c r="HF72" s="178">
        <f t="shared" si="33"/>
        <v>611391.24911742704</v>
      </c>
      <c r="HG72" s="178">
        <f t="shared" si="33"/>
        <v>611391.24911742704</v>
      </c>
      <c r="HH72" s="178">
        <f t="shared" si="33"/>
        <v>246904.86948078801</v>
      </c>
      <c r="HI72" s="178">
        <f t="shared" si="33"/>
        <v>166844.400454941</v>
      </c>
      <c r="HJ72" s="178">
        <f t="shared" si="33"/>
        <v>53323.539801083702</v>
      </c>
      <c r="HK72" s="178">
        <f t="shared" si="33"/>
        <v>21056.105855095298</v>
      </c>
      <c r="HL72" s="178">
        <f t="shared" si="33"/>
        <v>1899.5781924087501</v>
      </c>
      <c r="HM72" s="178" t="str">
        <f t="shared" si="33"/>
        <v>NF</v>
      </c>
      <c r="HN72" s="178">
        <f t="shared" si="33"/>
        <v>1561.1223913825099</v>
      </c>
      <c r="HO72" s="178">
        <f t="shared" si="33"/>
        <v>1157.6950853849401</v>
      </c>
      <c r="HP72" s="178" t="str">
        <f t="shared" si="33"/>
        <v>Small</v>
      </c>
      <c r="HQ72" s="178" t="str">
        <f t="shared" si="33"/>
        <v>Small</v>
      </c>
      <c r="HR72" s="178" t="str">
        <f t="shared" si="33"/>
        <v>Small</v>
      </c>
      <c r="HS72" s="178" t="str">
        <f t="shared" si="33"/>
        <v>NF</v>
      </c>
      <c r="HT72" s="178">
        <f t="shared" si="33"/>
        <v>3221.2471240847499</v>
      </c>
      <c r="HU72" s="178">
        <f t="shared" si="33"/>
        <v>2595.1769724789001</v>
      </c>
      <c r="HV72" s="178">
        <f t="shared" si="33"/>
        <v>29631.493301094099</v>
      </c>
      <c r="HW72" s="178">
        <f t="shared" si="33"/>
        <v>11627.895759317</v>
      </c>
      <c r="HX72" s="178">
        <f t="shared" si="33"/>
        <v>9350.5569756470904</v>
      </c>
      <c r="HY72" s="178">
        <f t="shared" si="33"/>
        <v>4219.4317536140097</v>
      </c>
      <c r="HZ72" s="178" t="str">
        <f t="shared" si="33"/>
        <v>NF</v>
      </c>
      <c r="IA72" s="178">
        <f t="shared" si="33"/>
        <v>1869339.20948106</v>
      </c>
      <c r="IB72" s="178">
        <f t="shared" si="33"/>
        <v>829617.98674133001</v>
      </c>
      <c r="IC72" s="178">
        <f t="shared" si="33"/>
        <v>343889.31344830198</v>
      </c>
      <c r="ID72" s="178" t="str">
        <f t="shared" si="33"/>
        <v>NF</v>
      </c>
      <c r="IE72" s="178">
        <f t="shared" si="33"/>
        <v>39808.564773676902</v>
      </c>
      <c r="IF72" s="178">
        <f t="shared" si="33"/>
        <v>19328.9585873459</v>
      </c>
      <c r="IG72" s="178" t="str">
        <f t="shared" si="33"/>
        <v>NF</v>
      </c>
    </row>
    <row r="73" spans="1:242">
      <c r="A73" s="176" t="str">
        <f t="shared" si="26"/>
        <v>1_UT16-0513_13C6GLUC_rep1-cells</v>
      </c>
      <c r="B73" s="178">
        <f t="shared" si="30"/>
        <v>6457329.8208941696</v>
      </c>
      <c r="C73" s="178">
        <f t="shared" si="30"/>
        <v>6162631.2851226004</v>
      </c>
      <c r="D73" s="178">
        <f t="shared" si="30"/>
        <v>1594814.99123695</v>
      </c>
      <c r="E73" s="178">
        <f t="shared" si="30"/>
        <v>2000596.1365588999</v>
      </c>
      <c r="F73" s="178">
        <f t="shared" si="30"/>
        <v>4062813.5785862301</v>
      </c>
      <c r="G73" s="178">
        <f t="shared" si="30"/>
        <v>2115899.9420982501</v>
      </c>
      <c r="H73" s="178">
        <f t="shared" si="30"/>
        <v>653996.95919220604</v>
      </c>
      <c r="I73" s="178">
        <f t="shared" si="30"/>
        <v>175258.29441627301</v>
      </c>
      <c r="J73" s="178">
        <f t="shared" si="30"/>
        <v>198786.066765214</v>
      </c>
      <c r="K73" s="178">
        <f t="shared" si="30"/>
        <v>620325.78630963003</v>
      </c>
      <c r="L73" s="178">
        <f t="shared" si="30"/>
        <v>7408321.9909968898</v>
      </c>
      <c r="M73" s="178">
        <f t="shared" si="30"/>
        <v>1622848.68825627</v>
      </c>
      <c r="N73" s="178">
        <f t="shared" si="30"/>
        <v>456456.51506695303</v>
      </c>
      <c r="O73" s="178">
        <f t="shared" si="30"/>
        <v>308181.097453236</v>
      </c>
      <c r="P73" s="178">
        <f t="shared" si="30"/>
        <v>2118455.4151365901</v>
      </c>
      <c r="Q73" s="178">
        <f t="shared" si="30"/>
        <v>428625.15870010603</v>
      </c>
      <c r="R73" s="178">
        <f t="shared" si="30"/>
        <v>93860.994612948605</v>
      </c>
      <c r="S73" s="178">
        <f t="shared" si="30"/>
        <v>93198.760018330606</v>
      </c>
      <c r="T73" s="178">
        <f t="shared" si="30"/>
        <v>9464.7161478857906</v>
      </c>
      <c r="U73" s="178">
        <f t="shared" si="30"/>
        <v>2758.0053369819502</v>
      </c>
      <c r="V73" s="178">
        <f t="shared" si="30"/>
        <v>4171.2066494168203</v>
      </c>
      <c r="W73" s="169">
        <f t="shared" si="30"/>
        <v>109181.48787516</v>
      </c>
      <c r="X73" s="176">
        <f t="shared" si="30"/>
        <v>20807.170405673402</v>
      </c>
      <c r="Y73" s="176">
        <f t="shared" si="30"/>
        <v>4337.3089259320104</v>
      </c>
      <c r="Z73" s="176">
        <f t="shared" si="30"/>
        <v>2359.8305754134199</v>
      </c>
      <c r="AA73" s="176" t="str">
        <f t="shared" si="30"/>
        <v>Small</v>
      </c>
      <c r="AB73" s="176" t="str">
        <f t="shared" si="30"/>
        <v>Small</v>
      </c>
      <c r="AC73" s="176" t="str">
        <f t="shared" si="30"/>
        <v>Small</v>
      </c>
      <c r="AD73" s="176" t="str">
        <f t="shared" si="30"/>
        <v>NF</v>
      </c>
      <c r="AE73" s="178" t="str">
        <f t="shared" si="30"/>
        <v>NF</v>
      </c>
      <c r="AF73" s="178">
        <f t="shared" si="30"/>
        <v>17651.195989960499</v>
      </c>
      <c r="AG73" s="178">
        <f t="shared" si="30"/>
        <v>14598.8137584739</v>
      </c>
      <c r="AH73" s="178">
        <f t="shared" si="30"/>
        <v>4395.0408967155499</v>
      </c>
      <c r="AI73" s="178">
        <f t="shared" si="30"/>
        <v>29727.163980265901</v>
      </c>
      <c r="AJ73" s="178">
        <f t="shared" si="30"/>
        <v>6896.7005564785904</v>
      </c>
      <c r="AK73" s="178" t="str">
        <f t="shared" si="30"/>
        <v>Small</v>
      </c>
      <c r="AL73" s="178">
        <f t="shared" si="30"/>
        <v>1307.71958512692</v>
      </c>
      <c r="AM73" s="178">
        <f t="shared" si="30"/>
        <v>731993.68324632605</v>
      </c>
      <c r="AN73" s="178">
        <f t="shared" si="30"/>
        <v>284499.24328809697</v>
      </c>
      <c r="AO73" s="178">
        <f t="shared" si="30"/>
        <v>284499.24328809697</v>
      </c>
      <c r="AP73" s="178">
        <f t="shared" si="30"/>
        <v>90814.934858541994</v>
      </c>
      <c r="AQ73" s="178">
        <f t="shared" si="30"/>
        <v>37088.117403702301</v>
      </c>
      <c r="AR73" s="178">
        <f t="shared" si="30"/>
        <v>10132.3473059278</v>
      </c>
      <c r="AS73" s="178" t="str">
        <f t="shared" si="30"/>
        <v>Small</v>
      </c>
      <c r="AT73" s="178">
        <f t="shared" si="30"/>
        <v>399315.076748255</v>
      </c>
      <c r="AU73" s="178">
        <f t="shared" si="30"/>
        <v>399315.076748255</v>
      </c>
      <c r="AV73" s="178">
        <f t="shared" si="30"/>
        <v>60944.887976100203</v>
      </c>
      <c r="AW73" s="178">
        <f t="shared" si="30"/>
        <v>40570.531627616103</v>
      </c>
      <c r="AX73" s="178">
        <f t="shared" si="30"/>
        <v>4474.2390572925297</v>
      </c>
      <c r="AY73" s="178">
        <f t="shared" si="30"/>
        <v>3791.2845146313198</v>
      </c>
      <c r="AZ73" s="178">
        <f t="shared" si="30"/>
        <v>8454374.4176815897</v>
      </c>
      <c r="BA73" s="178">
        <f t="shared" si="30"/>
        <v>6471729.9436124302</v>
      </c>
      <c r="BB73" s="178">
        <f t="shared" si="30"/>
        <v>1988858.1795355999</v>
      </c>
      <c r="BC73" s="178">
        <f t="shared" si="30"/>
        <v>601323.07064806297</v>
      </c>
      <c r="BD73" s="178">
        <f t="shared" si="30"/>
        <v>52757.929498854101</v>
      </c>
      <c r="BE73" s="178">
        <f t="shared" si="30"/>
        <v>19717.027621625501</v>
      </c>
      <c r="BF73" s="178">
        <f t="shared" si="30"/>
        <v>9144.8843339842806</v>
      </c>
      <c r="BG73" s="169">
        <f t="shared" si="30"/>
        <v>166517.46470266301</v>
      </c>
      <c r="BH73" s="176">
        <f t="shared" si="30"/>
        <v>48712.1774228168</v>
      </c>
      <c r="BI73" s="176">
        <f t="shared" si="30"/>
        <v>9895.3101678790499</v>
      </c>
      <c r="BJ73" s="176">
        <f t="shared" si="30"/>
        <v>8522.6641186988199</v>
      </c>
      <c r="BK73" s="176">
        <f t="shared" si="30"/>
        <v>54199.907670402099</v>
      </c>
      <c r="BL73" s="176">
        <f t="shared" si="30"/>
        <v>12624.0955410483</v>
      </c>
      <c r="BM73" s="178">
        <f t="shared" si="30"/>
        <v>594674734.22366405</v>
      </c>
      <c r="BN73" s="178">
        <f t="shared" si="31"/>
        <v>1216993.29956914</v>
      </c>
      <c r="BO73" s="178">
        <f t="shared" si="31"/>
        <v>581575.85751610203</v>
      </c>
      <c r="BP73" s="178">
        <f t="shared" si="31"/>
        <v>218106.06387513899</v>
      </c>
      <c r="BQ73" s="178">
        <f t="shared" si="31"/>
        <v>122030.534862677</v>
      </c>
      <c r="BR73" s="178">
        <f t="shared" si="31"/>
        <v>199091.74053168</v>
      </c>
      <c r="BS73" s="169">
        <f t="shared" si="31"/>
        <v>84597.514329795798</v>
      </c>
      <c r="BT73" s="176">
        <f t="shared" si="31"/>
        <v>84597.514329795798</v>
      </c>
      <c r="BU73" s="176">
        <f t="shared" si="31"/>
        <v>22765.873679116299</v>
      </c>
      <c r="BV73" s="176">
        <f t="shared" si="31"/>
        <v>8241.7273865274292</v>
      </c>
      <c r="BW73" s="176">
        <f t="shared" si="31"/>
        <v>1175.1887236047501</v>
      </c>
      <c r="BX73" s="176" t="str">
        <f t="shared" si="31"/>
        <v>Small</v>
      </c>
      <c r="BY73" s="176" t="str">
        <f t="shared" si="31"/>
        <v>Small</v>
      </c>
      <c r="BZ73" s="178">
        <f t="shared" si="31"/>
        <v>602137.46291653102</v>
      </c>
      <c r="CA73" s="178">
        <f t="shared" si="31"/>
        <v>602137.46291653102</v>
      </c>
      <c r="CB73" s="178">
        <f t="shared" si="31"/>
        <v>210858.93678247399</v>
      </c>
      <c r="CC73" s="178">
        <f t="shared" si="31"/>
        <v>38026.278086903498</v>
      </c>
      <c r="CD73" s="178">
        <f t="shared" si="31"/>
        <v>1733.6619252416101</v>
      </c>
      <c r="CE73" s="178">
        <f t="shared" si="31"/>
        <v>1235.55729955079</v>
      </c>
      <c r="CF73" s="178" t="str">
        <f t="shared" si="31"/>
        <v>NF</v>
      </c>
      <c r="CG73" s="178">
        <f t="shared" si="31"/>
        <v>556165.872164845</v>
      </c>
      <c r="CH73" s="178">
        <f t="shared" si="31"/>
        <v>409483.07735162199</v>
      </c>
      <c r="CI73" s="178">
        <f t="shared" si="31"/>
        <v>209606.02260663299</v>
      </c>
      <c r="CJ73" s="178">
        <f t="shared" si="31"/>
        <v>248579.994230804</v>
      </c>
      <c r="CK73" s="178">
        <f t="shared" si="31"/>
        <v>250317.950272432</v>
      </c>
      <c r="CL73" s="178">
        <f t="shared" si="31"/>
        <v>89417.529264553494</v>
      </c>
      <c r="CM73" s="178">
        <f t="shared" si="31"/>
        <v>211743.991124705</v>
      </c>
      <c r="CN73" s="178">
        <f t="shared" si="31"/>
        <v>211743.991124705</v>
      </c>
      <c r="CO73" s="178">
        <f t="shared" si="31"/>
        <v>62532.7595790411</v>
      </c>
      <c r="CP73" s="178">
        <f t="shared" si="31"/>
        <v>20698.6433941695</v>
      </c>
      <c r="CQ73" s="178">
        <f t="shared" si="31"/>
        <v>8789.7779177504199</v>
      </c>
      <c r="CR73" s="178">
        <f t="shared" si="31"/>
        <v>3329.4539382873199</v>
      </c>
      <c r="CS73" s="178">
        <f t="shared" si="31"/>
        <v>16468.330114679698</v>
      </c>
      <c r="CT73" s="178">
        <f t="shared" si="31"/>
        <v>1435.93632581568</v>
      </c>
      <c r="CU73" s="178">
        <f t="shared" si="31"/>
        <v>2064.5216116004399</v>
      </c>
      <c r="CV73" s="178">
        <f t="shared" si="31"/>
        <v>5862.31749459404</v>
      </c>
      <c r="CW73" s="178">
        <f t="shared" si="31"/>
        <v>4567.6256663336899</v>
      </c>
      <c r="CX73" s="178">
        <f t="shared" si="31"/>
        <v>1114970.8264305301</v>
      </c>
      <c r="CY73" s="178">
        <f t="shared" si="31"/>
        <v>1114970.8264305301</v>
      </c>
      <c r="CZ73" s="178">
        <f t="shared" si="31"/>
        <v>368830.35042118398</v>
      </c>
      <c r="DA73" s="178">
        <f t="shared" si="31"/>
        <v>657776.89550913102</v>
      </c>
      <c r="DB73" s="178">
        <f t="shared" si="31"/>
        <v>722137.85389203206</v>
      </c>
      <c r="DC73" s="178">
        <f t="shared" si="31"/>
        <v>185289.293660419</v>
      </c>
      <c r="DD73" s="169">
        <f t="shared" si="31"/>
        <v>67260.095468825399</v>
      </c>
      <c r="DE73" s="176">
        <f t="shared" si="31"/>
        <v>67260.095468825399</v>
      </c>
      <c r="DF73" s="176">
        <f t="shared" si="31"/>
        <v>28006.709654394301</v>
      </c>
      <c r="DG73" s="176">
        <f t="shared" si="31"/>
        <v>17113.956041317098</v>
      </c>
      <c r="DH73" s="176">
        <f t="shared" si="31"/>
        <v>16548.347728248002</v>
      </c>
      <c r="DI73" s="176">
        <f t="shared" si="31"/>
        <v>6780.7468382601901</v>
      </c>
      <c r="DJ73" s="176">
        <f t="shared" si="31"/>
        <v>1887.74999196301</v>
      </c>
      <c r="DK73" s="178">
        <f t="shared" si="31"/>
        <v>364227.11401692999</v>
      </c>
      <c r="DL73" s="178">
        <f t="shared" si="31"/>
        <v>364227.11401692999</v>
      </c>
      <c r="DM73" s="178">
        <f t="shared" si="31"/>
        <v>115782.773463454</v>
      </c>
      <c r="DN73" s="178">
        <f t="shared" si="31"/>
        <v>58775.433722010501</v>
      </c>
      <c r="DO73" s="178">
        <f t="shared" si="31"/>
        <v>15709.5332528044</v>
      </c>
      <c r="DP73" s="178">
        <f t="shared" si="31"/>
        <v>8061286.1888433499</v>
      </c>
      <c r="DQ73" s="178">
        <f t="shared" si="31"/>
        <v>8061286.1888433499</v>
      </c>
      <c r="DR73" s="178">
        <f t="shared" si="31"/>
        <v>3890413.1394396601</v>
      </c>
      <c r="DS73" s="178">
        <f t="shared" si="31"/>
        <v>4480463.5788561897</v>
      </c>
      <c r="DT73" s="178">
        <f t="shared" si="31"/>
        <v>2178753.62395267</v>
      </c>
      <c r="DU73" s="178">
        <f t="shared" si="31"/>
        <v>2107770.7116673798</v>
      </c>
      <c r="DV73" s="178">
        <f t="shared" si="31"/>
        <v>1773856.1039913599</v>
      </c>
      <c r="DW73" s="178">
        <f t="shared" si="31"/>
        <v>31041.602683600398</v>
      </c>
      <c r="DX73" s="178">
        <f t="shared" si="31"/>
        <v>31041.602683600398</v>
      </c>
      <c r="DY73" s="178">
        <f t="shared" si="31"/>
        <v>17806.024782791101</v>
      </c>
      <c r="DZ73" s="178">
        <f t="shared" si="32"/>
        <v>8520.7622165161301</v>
      </c>
      <c r="EA73" s="178">
        <f t="shared" si="32"/>
        <v>6282.1757808295097</v>
      </c>
      <c r="EB73" s="178" t="str">
        <f t="shared" si="32"/>
        <v>Small</v>
      </c>
      <c r="EC73" s="178">
        <f t="shared" si="32"/>
        <v>10817.7828807478</v>
      </c>
      <c r="ED73" s="178">
        <f t="shared" si="32"/>
        <v>364361.93511022499</v>
      </c>
      <c r="EE73" s="178">
        <f t="shared" si="32"/>
        <v>364361.93511022499</v>
      </c>
      <c r="EF73" s="178">
        <f t="shared" si="32"/>
        <v>127729.776624481</v>
      </c>
      <c r="EG73" s="178">
        <f t="shared" si="32"/>
        <v>66428.4611197005</v>
      </c>
      <c r="EH73" s="178">
        <f t="shared" si="32"/>
        <v>23981.429434650301</v>
      </c>
      <c r="EI73" s="178">
        <f t="shared" si="32"/>
        <v>22073.2820621844</v>
      </c>
      <c r="EJ73" s="169">
        <f t="shared" si="32"/>
        <v>201763.44339194999</v>
      </c>
      <c r="EK73" s="176">
        <f t="shared" si="32"/>
        <v>201763.44339194999</v>
      </c>
      <c r="EL73" s="176">
        <f t="shared" si="32"/>
        <v>69416.374965575407</v>
      </c>
      <c r="EM73" s="176">
        <f t="shared" si="32"/>
        <v>53203.699828823403</v>
      </c>
      <c r="EN73" s="176">
        <f t="shared" si="32"/>
        <v>28955.8764388981</v>
      </c>
      <c r="EO73" s="176">
        <f t="shared" si="32"/>
        <v>16145.420164393099</v>
      </c>
      <c r="EP73" s="176">
        <f t="shared" si="32"/>
        <v>5284.9244892298802</v>
      </c>
      <c r="EQ73" s="176">
        <f t="shared" si="32"/>
        <v>2271.6419612248601</v>
      </c>
      <c r="ER73" s="178">
        <f t="shared" si="32"/>
        <v>19085.8942666078</v>
      </c>
      <c r="ES73" s="178">
        <f t="shared" si="32"/>
        <v>19085.8942666078</v>
      </c>
      <c r="ET73" s="178">
        <f t="shared" si="32"/>
        <v>15507.492641409401</v>
      </c>
      <c r="EU73" s="178">
        <f t="shared" si="32"/>
        <v>24831.5579237399</v>
      </c>
      <c r="EV73" s="178">
        <f t="shared" si="32"/>
        <v>30282.246677943</v>
      </c>
      <c r="EW73" s="178">
        <f t="shared" si="32"/>
        <v>19680.098699159</v>
      </c>
      <c r="EX73" s="178">
        <f t="shared" si="32"/>
        <v>9740.2356837620991</v>
      </c>
      <c r="EY73" s="178">
        <f t="shared" si="32"/>
        <v>4726.2488398913301</v>
      </c>
      <c r="EZ73" s="169">
        <f t="shared" si="32"/>
        <v>963502.20523977699</v>
      </c>
      <c r="FA73" s="176">
        <f t="shared" si="32"/>
        <v>386843.200468253</v>
      </c>
      <c r="FB73" s="176">
        <f t="shared" si="32"/>
        <v>134742.52768869899</v>
      </c>
      <c r="FC73" s="176">
        <f t="shared" si="32"/>
        <v>74946.194485613407</v>
      </c>
      <c r="FD73" s="176">
        <f t="shared" si="32"/>
        <v>24711.8388345801</v>
      </c>
      <c r="FE73" s="176">
        <f t="shared" si="32"/>
        <v>6783.5344962611398</v>
      </c>
      <c r="FF73" s="178">
        <f t="shared" si="32"/>
        <v>1694302.7948946999</v>
      </c>
      <c r="FG73" s="178">
        <f t="shared" si="32"/>
        <v>1694302.7948946999</v>
      </c>
      <c r="FH73" s="178">
        <f t="shared" si="32"/>
        <v>425941.56640190998</v>
      </c>
      <c r="FI73" s="178">
        <f t="shared" si="32"/>
        <v>215720.92143432901</v>
      </c>
      <c r="FJ73" s="178">
        <f t="shared" si="32"/>
        <v>57514.221170182602</v>
      </c>
      <c r="FK73" s="178">
        <f t="shared" si="32"/>
        <v>1648.05888573215</v>
      </c>
      <c r="FL73" s="178">
        <f t="shared" si="32"/>
        <v>1986.3730138349199</v>
      </c>
      <c r="FM73" s="169">
        <f t="shared" si="32"/>
        <v>9685.8784134610796</v>
      </c>
      <c r="FN73" s="176">
        <f t="shared" si="32"/>
        <v>9685.8784134610796</v>
      </c>
      <c r="FO73" s="176">
        <f t="shared" si="32"/>
        <v>3486.2022924467201</v>
      </c>
      <c r="FP73" s="176">
        <f t="shared" si="32"/>
        <v>1576.3859268180199</v>
      </c>
      <c r="FQ73" s="176" t="str">
        <f t="shared" si="32"/>
        <v>Small</v>
      </c>
      <c r="FR73" s="176" t="str">
        <f t="shared" si="32"/>
        <v>Small</v>
      </c>
      <c r="FS73" s="176" t="str">
        <f t="shared" si="32"/>
        <v>Small</v>
      </c>
      <c r="FT73" s="176" t="str">
        <f t="shared" si="32"/>
        <v>Small</v>
      </c>
      <c r="FU73" s="178">
        <f t="shared" si="32"/>
        <v>719845.48008773802</v>
      </c>
      <c r="FV73" s="178">
        <f t="shared" si="32"/>
        <v>287488.28804103</v>
      </c>
      <c r="FW73" s="178">
        <f t="shared" si="32"/>
        <v>101634.16962724501</v>
      </c>
      <c r="FX73" s="178">
        <f t="shared" si="32"/>
        <v>64544.457082170797</v>
      </c>
      <c r="FY73" s="178">
        <f t="shared" si="32"/>
        <v>158744.046148011</v>
      </c>
      <c r="FZ73" s="178">
        <f t="shared" si="32"/>
        <v>769367.26828780398</v>
      </c>
      <c r="GA73" s="178">
        <f t="shared" si="32"/>
        <v>428791.21505533101</v>
      </c>
      <c r="GB73" s="178">
        <f t="shared" si="32"/>
        <v>189151.866962609</v>
      </c>
      <c r="GC73" s="178">
        <f t="shared" si="32"/>
        <v>99690.430665522799</v>
      </c>
      <c r="GD73" s="178">
        <f t="shared" si="32"/>
        <v>175220.43333655401</v>
      </c>
      <c r="GE73" s="178">
        <f t="shared" si="32"/>
        <v>268837.20606037998</v>
      </c>
      <c r="GF73" s="178">
        <f t="shared" si="32"/>
        <v>121195.670525347</v>
      </c>
      <c r="GG73" s="178">
        <f t="shared" si="32"/>
        <v>49407.659856504601</v>
      </c>
      <c r="GH73" s="178">
        <f t="shared" si="32"/>
        <v>484690.53008805099</v>
      </c>
      <c r="GI73" s="178">
        <f t="shared" si="32"/>
        <v>149776.22493595001</v>
      </c>
      <c r="GJ73" s="178">
        <f t="shared" si="32"/>
        <v>195719.641824886</v>
      </c>
      <c r="GK73" s="178">
        <f t="shared" si="32"/>
        <v>336505.39987425</v>
      </c>
      <c r="GL73" s="178">
        <f t="shared" si="33"/>
        <v>261843.49075591401</v>
      </c>
      <c r="GM73" s="169">
        <f t="shared" si="33"/>
        <v>64722.0067666049</v>
      </c>
      <c r="GN73" s="176">
        <f t="shared" si="33"/>
        <v>64722.0067666049</v>
      </c>
      <c r="GO73" s="176">
        <f t="shared" si="33"/>
        <v>15834.1508650416</v>
      </c>
      <c r="GP73" s="176">
        <f t="shared" si="33"/>
        <v>9385.1019743199904</v>
      </c>
      <c r="GQ73" s="176">
        <f t="shared" si="33"/>
        <v>3353.6311391893801</v>
      </c>
      <c r="GR73" s="176">
        <f t="shared" si="33"/>
        <v>2816.4389894742199</v>
      </c>
      <c r="GS73" s="176" t="str">
        <f t="shared" si="33"/>
        <v>Small</v>
      </c>
      <c r="GT73" s="176" t="str">
        <f t="shared" si="33"/>
        <v>Small</v>
      </c>
      <c r="GU73" s="169">
        <f t="shared" si="33"/>
        <v>36503.657886271903</v>
      </c>
      <c r="GV73" s="176">
        <f t="shared" si="33"/>
        <v>36503.657886271903</v>
      </c>
      <c r="GW73" s="176">
        <f t="shared" si="33"/>
        <v>13464.874378238699</v>
      </c>
      <c r="GX73" s="176">
        <f t="shared" si="33"/>
        <v>7378.27937009159</v>
      </c>
      <c r="GY73" s="176">
        <f t="shared" si="33"/>
        <v>2612.22190247962</v>
      </c>
      <c r="GZ73" s="176">
        <f t="shared" si="33"/>
        <v>1272.8754260696701</v>
      </c>
      <c r="HA73" s="176" t="str">
        <f t="shared" si="33"/>
        <v>Small</v>
      </c>
      <c r="HB73" s="176" t="str">
        <f t="shared" si="33"/>
        <v>Small</v>
      </c>
      <c r="HC73" s="176" t="str">
        <f t="shared" si="33"/>
        <v>Small</v>
      </c>
      <c r="HD73" s="178">
        <f t="shared" si="33"/>
        <v>118491.971252587</v>
      </c>
      <c r="HE73" s="178">
        <f t="shared" si="33"/>
        <v>31148.060909184798</v>
      </c>
      <c r="HF73" s="178">
        <f t="shared" si="33"/>
        <v>37363.118342846101</v>
      </c>
      <c r="HG73" s="178">
        <f t="shared" si="33"/>
        <v>37363.118342846101</v>
      </c>
      <c r="HH73" s="178">
        <f t="shared" si="33"/>
        <v>24101.057226414501</v>
      </c>
      <c r="HI73" s="178">
        <f t="shared" si="33"/>
        <v>22906.266027695099</v>
      </c>
      <c r="HJ73" s="178">
        <f t="shared" si="33"/>
        <v>11599.1360996557</v>
      </c>
      <c r="HK73" s="178">
        <f t="shared" si="33"/>
        <v>13316.0697417135</v>
      </c>
      <c r="HL73" s="178">
        <f t="shared" si="33"/>
        <v>7108.4251506750797</v>
      </c>
      <c r="HM73" s="178" t="str">
        <f t="shared" si="33"/>
        <v>NF</v>
      </c>
      <c r="HN73" s="178" t="str">
        <f t="shared" si="33"/>
        <v>Small</v>
      </c>
      <c r="HO73" s="178" t="str">
        <f t="shared" si="33"/>
        <v>Small</v>
      </c>
      <c r="HP73" s="178" t="str">
        <f t="shared" si="33"/>
        <v>Small</v>
      </c>
      <c r="HQ73" s="178" t="str">
        <f t="shared" si="33"/>
        <v>Small</v>
      </c>
      <c r="HR73" s="178">
        <f t="shared" si="33"/>
        <v>1716.8641726212099</v>
      </c>
      <c r="HS73" s="178" t="str">
        <f t="shared" si="33"/>
        <v>Small</v>
      </c>
      <c r="HT73" s="178">
        <f t="shared" si="33"/>
        <v>4208.6075988503699</v>
      </c>
      <c r="HU73" s="178">
        <f t="shared" si="33"/>
        <v>1584.5220661702599</v>
      </c>
      <c r="HV73" s="178">
        <f t="shared" si="33"/>
        <v>5746.1598867733201</v>
      </c>
      <c r="HW73" s="178">
        <f t="shared" si="33"/>
        <v>4556.12454627643</v>
      </c>
      <c r="HX73" s="178">
        <f t="shared" si="33"/>
        <v>8769.0903457564309</v>
      </c>
      <c r="HY73" s="178">
        <f t="shared" si="33"/>
        <v>2883.2213066038798</v>
      </c>
      <c r="HZ73" s="178" t="str">
        <f t="shared" si="33"/>
        <v>NF</v>
      </c>
      <c r="IA73" s="178">
        <f t="shared" si="33"/>
        <v>4565.4889643225997</v>
      </c>
      <c r="IB73" s="178" t="str">
        <f t="shared" si="33"/>
        <v>NF</v>
      </c>
      <c r="IC73" s="178">
        <f t="shared" si="33"/>
        <v>4409.4720722483098</v>
      </c>
      <c r="ID73" s="178">
        <f t="shared" si="33"/>
        <v>1328.3090571622699</v>
      </c>
      <c r="IE73" s="178" t="str">
        <f t="shared" si="33"/>
        <v>NF</v>
      </c>
      <c r="IF73" s="178" t="str">
        <f t="shared" si="33"/>
        <v>Small</v>
      </c>
      <c r="IG73" s="178" t="str">
        <f t="shared" si="33"/>
        <v>Small</v>
      </c>
    </row>
    <row r="74" spans="1:242">
      <c r="A74" s="176" t="str">
        <f t="shared" si="26"/>
        <v>2_UT16-0513_13C6GLUC_rep2-cells</v>
      </c>
      <c r="B74" s="178">
        <f t="shared" si="30"/>
        <v>4221389.0183707904</v>
      </c>
      <c r="C74" s="178">
        <f t="shared" si="30"/>
        <v>4221389.0183707904</v>
      </c>
      <c r="D74" s="178">
        <f t="shared" si="30"/>
        <v>1175274.95757588</v>
      </c>
      <c r="E74" s="178">
        <f t="shared" si="30"/>
        <v>829237.01730804297</v>
      </c>
      <c r="F74" s="178">
        <f t="shared" si="30"/>
        <v>3927531.7721816399</v>
      </c>
      <c r="G74" s="178">
        <f t="shared" si="30"/>
        <v>2164171.8001834499</v>
      </c>
      <c r="H74" s="178">
        <f t="shared" si="30"/>
        <v>572938.34446013405</v>
      </c>
      <c r="I74" s="178">
        <f t="shared" si="30"/>
        <v>228118.35472410399</v>
      </c>
      <c r="J74" s="178">
        <f t="shared" si="30"/>
        <v>219901.12220802999</v>
      </c>
      <c r="K74" s="178">
        <f t="shared" si="30"/>
        <v>192551.38064686701</v>
      </c>
      <c r="L74" s="178">
        <f t="shared" si="30"/>
        <v>11734562.886099201</v>
      </c>
      <c r="M74" s="178">
        <f t="shared" si="30"/>
        <v>3023596.2777732699</v>
      </c>
      <c r="N74" s="178">
        <f t="shared" si="30"/>
        <v>850738.149109939</v>
      </c>
      <c r="O74" s="178">
        <f t="shared" si="30"/>
        <v>616095.25354959001</v>
      </c>
      <c r="P74" s="178">
        <f t="shared" si="30"/>
        <v>2305143.43425579</v>
      </c>
      <c r="Q74" s="178">
        <f t="shared" si="30"/>
        <v>453316.28067508602</v>
      </c>
      <c r="R74" s="178">
        <f t="shared" si="30"/>
        <v>128415.48686434</v>
      </c>
      <c r="S74" s="178">
        <f t="shared" si="30"/>
        <v>31221.580098472401</v>
      </c>
      <c r="T74" s="178">
        <f t="shared" si="30"/>
        <v>15456.856533283801</v>
      </c>
      <c r="U74" s="178">
        <f t="shared" si="30"/>
        <v>3797.9535517150098</v>
      </c>
      <c r="V74" s="178" t="str">
        <f t="shared" si="30"/>
        <v>Small</v>
      </c>
      <c r="W74" s="169">
        <f t="shared" si="30"/>
        <v>96492.365449860401</v>
      </c>
      <c r="X74" s="176">
        <f t="shared" si="30"/>
        <v>18748.5886059082</v>
      </c>
      <c r="Y74" s="176">
        <f t="shared" si="30"/>
        <v>3927.98569562696</v>
      </c>
      <c r="Z74" s="176">
        <f t="shared" si="30"/>
        <v>1888.79649684018</v>
      </c>
      <c r="AA74" s="176" t="str">
        <f t="shared" si="30"/>
        <v>Small</v>
      </c>
      <c r="AB74" s="176" t="str">
        <f t="shared" si="30"/>
        <v>Small</v>
      </c>
      <c r="AC74" s="176" t="str">
        <f t="shared" si="30"/>
        <v>Small</v>
      </c>
      <c r="AD74" s="176" t="str">
        <f t="shared" si="30"/>
        <v>Small</v>
      </c>
      <c r="AE74" s="178" t="str">
        <f t="shared" si="30"/>
        <v>NF</v>
      </c>
      <c r="AF74" s="178">
        <f t="shared" si="30"/>
        <v>36236.142049207003</v>
      </c>
      <c r="AG74" s="178">
        <f t="shared" si="30"/>
        <v>7067.3175160397604</v>
      </c>
      <c r="AH74" s="178">
        <f t="shared" si="30"/>
        <v>9437.7572320080399</v>
      </c>
      <c r="AI74" s="178">
        <f t="shared" si="30"/>
        <v>34887.797532116201</v>
      </c>
      <c r="AJ74" s="178">
        <f t="shared" si="30"/>
        <v>6562.86152575081</v>
      </c>
      <c r="AK74" s="178">
        <f t="shared" si="30"/>
        <v>6250.2267993096802</v>
      </c>
      <c r="AL74" s="178">
        <f t="shared" si="30"/>
        <v>2236.4869504446201</v>
      </c>
      <c r="AM74" s="178">
        <f t="shared" si="30"/>
        <v>722571.20532612805</v>
      </c>
      <c r="AN74" s="178">
        <f t="shared" si="30"/>
        <v>299889.73739882401</v>
      </c>
      <c r="AO74" s="178">
        <f t="shared" si="30"/>
        <v>299816.52995992801</v>
      </c>
      <c r="AP74" s="178">
        <f t="shared" si="30"/>
        <v>60243.326088744703</v>
      </c>
      <c r="AQ74" s="178">
        <f t="shared" si="30"/>
        <v>75089.460766640899</v>
      </c>
      <c r="AR74" s="178">
        <f t="shared" si="30"/>
        <v>3725.2425047052202</v>
      </c>
      <c r="AS74" s="178">
        <f t="shared" si="30"/>
        <v>8461.1817663788697</v>
      </c>
      <c r="AT74" s="178">
        <f t="shared" si="30"/>
        <v>269163.29451154103</v>
      </c>
      <c r="AU74" s="178">
        <f t="shared" si="30"/>
        <v>269163.29451154103</v>
      </c>
      <c r="AV74" s="178">
        <f t="shared" si="30"/>
        <v>94570.370332845006</v>
      </c>
      <c r="AW74" s="178">
        <f t="shared" si="30"/>
        <v>37819.653905088097</v>
      </c>
      <c r="AX74" s="178">
        <f t="shared" si="30"/>
        <v>4010.4081584067299</v>
      </c>
      <c r="AY74" s="178" t="str">
        <f t="shared" si="30"/>
        <v>Small</v>
      </c>
      <c r="AZ74" s="178">
        <f t="shared" si="30"/>
        <v>10878875.7826734</v>
      </c>
      <c r="BA74" s="178">
        <f t="shared" si="30"/>
        <v>8999817.8569576107</v>
      </c>
      <c r="BB74" s="178">
        <f t="shared" si="30"/>
        <v>2110473.0402147402</v>
      </c>
      <c r="BC74" s="178">
        <f t="shared" si="30"/>
        <v>924135.47554334905</v>
      </c>
      <c r="BD74" s="178">
        <f t="shared" si="30"/>
        <v>258757.447133134</v>
      </c>
      <c r="BE74" s="178">
        <f t="shared" si="30"/>
        <v>110148.943744818</v>
      </c>
      <c r="BF74" s="178">
        <f t="shared" si="30"/>
        <v>2386.1117746836499</v>
      </c>
      <c r="BG74" s="169">
        <f t="shared" si="30"/>
        <v>112936.539448068</v>
      </c>
      <c r="BH74" s="176">
        <f t="shared" si="30"/>
        <v>31476.266664699298</v>
      </c>
      <c r="BI74" s="176">
        <f t="shared" si="30"/>
        <v>7133.3879498471797</v>
      </c>
      <c r="BJ74" s="176">
        <f t="shared" si="30"/>
        <v>4567.4062975309098</v>
      </c>
      <c r="BK74" s="176">
        <f t="shared" si="30"/>
        <v>41626.414417474902</v>
      </c>
      <c r="BL74" s="176">
        <f t="shared" si="30"/>
        <v>8793.8344691052698</v>
      </c>
      <c r="BM74" s="178">
        <f t="shared" ref="BM74:DX79" si="34">IF(BM6&gt;$B$69,BM6,"Small")</f>
        <v>621066219.61547697</v>
      </c>
      <c r="BN74" s="178">
        <f t="shared" si="34"/>
        <v>1323802.1948541601</v>
      </c>
      <c r="BO74" s="178">
        <f t="shared" si="31"/>
        <v>624994.78570991603</v>
      </c>
      <c r="BP74" s="178">
        <f t="shared" si="31"/>
        <v>241530.983257863</v>
      </c>
      <c r="BQ74" s="178">
        <f t="shared" si="31"/>
        <v>240218.326424848</v>
      </c>
      <c r="BR74" s="178">
        <f t="shared" si="31"/>
        <v>59471.702073312699</v>
      </c>
      <c r="BS74" s="169">
        <f t="shared" si="31"/>
        <v>43457.0830594461</v>
      </c>
      <c r="BT74" s="176">
        <f t="shared" si="31"/>
        <v>43860.545453611601</v>
      </c>
      <c r="BU74" s="176">
        <f t="shared" si="31"/>
        <v>10785.9094118268</v>
      </c>
      <c r="BV74" s="176">
        <f t="shared" si="31"/>
        <v>5826.5623179717904</v>
      </c>
      <c r="BW74" s="176" t="str">
        <f t="shared" si="31"/>
        <v>Small</v>
      </c>
      <c r="BX74" s="176" t="str">
        <f t="shared" si="31"/>
        <v>Small</v>
      </c>
      <c r="BY74" s="176" t="str">
        <f t="shared" si="31"/>
        <v>Small</v>
      </c>
      <c r="BZ74" s="178">
        <f t="shared" si="31"/>
        <v>657506.52106281603</v>
      </c>
      <c r="CA74" s="178">
        <f t="shared" si="31"/>
        <v>657506.52106281603</v>
      </c>
      <c r="CB74" s="178">
        <f t="shared" si="31"/>
        <v>152544.84934533399</v>
      </c>
      <c r="CC74" s="178">
        <f t="shared" si="31"/>
        <v>55460.601502109603</v>
      </c>
      <c r="CD74" s="178">
        <f t="shared" si="31"/>
        <v>6921.5736774101097</v>
      </c>
      <c r="CE74" s="178">
        <f t="shared" si="31"/>
        <v>2350.3976489923198</v>
      </c>
      <c r="CF74" s="178" t="str">
        <f t="shared" si="31"/>
        <v>NF</v>
      </c>
      <c r="CG74" s="178">
        <f t="shared" si="31"/>
        <v>383548.87070507201</v>
      </c>
      <c r="CH74" s="178">
        <f t="shared" si="31"/>
        <v>271032.52957654401</v>
      </c>
      <c r="CI74" s="178">
        <f t="shared" si="31"/>
        <v>213692.917198204</v>
      </c>
      <c r="CJ74" s="178">
        <f t="shared" si="31"/>
        <v>217494.245236352</v>
      </c>
      <c r="CK74" s="178">
        <f t="shared" si="31"/>
        <v>290438.992787386</v>
      </c>
      <c r="CL74" s="178">
        <f t="shared" si="31"/>
        <v>145123.141424175</v>
      </c>
      <c r="CM74" s="178">
        <f t="shared" si="31"/>
        <v>164406.76437998901</v>
      </c>
      <c r="CN74" s="178">
        <f t="shared" si="31"/>
        <v>164406.76437998901</v>
      </c>
      <c r="CO74" s="178">
        <f t="shared" si="31"/>
        <v>59643.821777714002</v>
      </c>
      <c r="CP74" s="178">
        <f t="shared" si="31"/>
        <v>14288.8795225754</v>
      </c>
      <c r="CQ74" s="178">
        <f t="shared" si="31"/>
        <v>9883.3637829767194</v>
      </c>
      <c r="CR74" s="178">
        <f t="shared" si="31"/>
        <v>1470.9613124280299</v>
      </c>
      <c r="CS74" s="178">
        <f t="shared" si="31"/>
        <v>1003.85809111972</v>
      </c>
      <c r="CT74" s="178">
        <f t="shared" si="31"/>
        <v>4676.0795347216699</v>
      </c>
      <c r="CU74" s="178">
        <f t="shared" si="31"/>
        <v>2093.4725628247702</v>
      </c>
      <c r="CV74" s="178">
        <f t="shared" si="31"/>
        <v>2026.5772592947301</v>
      </c>
      <c r="CW74" s="178">
        <f t="shared" si="31"/>
        <v>1299.5082094480799</v>
      </c>
      <c r="CX74" s="178">
        <f t="shared" si="31"/>
        <v>945365.51354650303</v>
      </c>
      <c r="CY74" s="178">
        <f t="shared" si="31"/>
        <v>945365.51354650303</v>
      </c>
      <c r="CZ74" s="178">
        <f t="shared" si="31"/>
        <v>346588.14430747402</v>
      </c>
      <c r="DA74" s="178">
        <f t="shared" si="31"/>
        <v>523121.320976483</v>
      </c>
      <c r="DB74" s="178">
        <f t="shared" si="31"/>
        <v>268346.21219624102</v>
      </c>
      <c r="DC74" s="178">
        <f t="shared" si="31"/>
        <v>467680.92228621501</v>
      </c>
      <c r="DD74" s="169">
        <f t="shared" si="31"/>
        <v>60981.653666504702</v>
      </c>
      <c r="DE74" s="176">
        <f t="shared" si="31"/>
        <v>60981.653666504702</v>
      </c>
      <c r="DF74" s="176">
        <f t="shared" si="31"/>
        <v>23701.012574823901</v>
      </c>
      <c r="DG74" s="176">
        <f t="shared" si="31"/>
        <v>15773.3920752795</v>
      </c>
      <c r="DH74" s="176">
        <f t="shared" si="31"/>
        <v>14368.145045007401</v>
      </c>
      <c r="DI74" s="176">
        <f t="shared" si="31"/>
        <v>6839.7339776094695</v>
      </c>
      <c r="DJ74" s="176">
        <f t="shared" si="31"/>
        <v>2098.4148335659502</v>
      </c>
      <c r="DK74" s="178">
        <f t="shared" si="31"/>
        <v>313159.78997491999</v>
      </c>
      <c r="DL74" s="178">
        <f t="shared" si="31"/>
        <v>313159.78997491999</v>
      </c>
      <c r="DM74" s="178">
        <f t="shared" si="31"/>
        <v>93293.510391884702</v>
      </c>
      <c r="DN74" s="178">
        <f t="shared" si="31"/>
        <v>57926.469849495297</v>
      </c>
      <c r="DO74" s="178">
        <f t="shared" si="31"/>
        <v>17816.554335951299</v>
      </c>
      <c r="DP74" s="178">
        <f t="shared" si="31"/>
        <v>5001278.0684726201</v>
      </c>
      <c r="DQ74" s="178">
        <f t="shared" si="31"/>
        <v>5001278.0684726201</v>
      </c>
      <c r="DR74" s="178">
        <f t="shared" si="31"/>
        <v>2274334.1080458299</v>
      </c>
      <c r="DS74" s="178">
        <f t="shared" si="31"/>
        <v>3409799.25051877</v>
      </c>
      <c r="DT74" s="178">
        <f t="shared" si="31"/>
        <v>2277340.7441429901</v>
      </c>
      <c r="DU74" s="178">
        <f t="shared" si="31"/>
        <v>2064684.75391498</v>
      </c>
      <c r="DV74" s="178">
        <f t="shared" si="31"/>
        <v>1126353.0014568099</v>
      </c>
      <c r="DW74" s="178">
        <f t="shared" si="31"/>
        <v>57931.376914604603</v>
      </c>
      <c r="DX74" s="178">
        <f t="shared" si="31"/>
        <v>57931.376914604603</v>
      </c>
      <c r="DY74" s="178">
        <f t="shared" si="31"/>
        <v>17417.240889157001</v>
      </c>
      <c r="DZ74" s="178">
        <f t="shared" si="32"/>
        <v>19168.506981733601</v>
      </c>
      <c r="EA74" s="178">
        <f t="shared" si="32"/>
        <v>5612.7241722355902</v>
      </c>
      <c r="EB74" s="178">
        <f t="shared" si="32"/>
        <v>5023.5371988833303</v>
      </c>
      <c r="EC74" s="178">
        <f t="shared" si="32"/>
        <v>1467.21697049722</v>
      </c>
      <c r="ED74" s="178">
        <f t="shared" si="32"/>
        <v>585154.88523318502</v>
      </c>
      <c r="EE74" s="178">
        <f t="shared" si="32"/>
        <v>585154.88523318502</v>
      </c>
      <c r="EF74" s="178">
        <f t="shared" si="32"/>
        <v>201654.515534148</v>
      </c>
      <c r="EG74" s="178">
        <f t="shared" si="32"/>
        <v>93397.857681445705</v>
      </c>
      <c r="EH74" s="178">
        <f t="shared" si="32"/>
        <v>34325.324926396701</v>
      </c>
      <c r="EI74" s="178">
        <f t="shared" si="32"/>
        <v>26682.877051300798</v>
      </c>
      <c r="EJ74" s="169">
        <f t="shared" si="32"/>
        <v>200060.771740964</v>
      </c>
      <c r="EK74" s="176">
        <f t="shared" si="32"/>
        <v>200060.771740964</v>
      </c>
      <c r="EL74" s="176">
        <f t="shared" si="32"/>
        <v>76320.378039813499</v>
      </c>
      <c r="EM74" s="176">
        <f t="shared" si="32"/>
        <v>52148.8093163827</v>
      </c>
      <c r="EN74" s="176">
        <f t="shared" si="32"/>
        <v>34947.840125931201</v>
      </c>
      <c r="EO74" s="176">
        <f t="shared" si="32"/>
        <v>14273.710418918001</v>
      </c>
      <c r="EP74" s="176">
        <f t="shared" si="32"/>
        <v>4921.2490307835596</v>
      </c>
      <c r="EQ74" s="176">
        <f t="shared" si="32"/>
        <v>1453.2407794815899</v>
      </c>
      <c r="ER74" s="178" t="str">
        <f t="shared" si="32"/>
        <v>NF</v>
      </c>
      <c r="ES74" s="178">
        <f t="shared" si="32"/>
        <v>17678.1149478599</v>
      </c>
      <c r="ET74" s="178">
        <f t="shared" si="32"/>
        <v>69344.704766750307</v>
      </c>
      <c r="EU74" s="178">
        <f t="shared" si="32"/>
        <v>17473.945349908099</v>
      </c>
      <c r="EV74" s="178">
        <f t="shared" si="32"/>
        <v>13885.148504536901</v>
      </c>
      <c r="EW74" s="178" t="str">
        <f t="shared" si="32"/>
        <v>NF</v>
      </c>
      <c r="EX74" s="178" t="str">
        <f t="shared" si="32"/>
        <v>NF</v>
      </c>
      <c r="EY74" s="178">
        <f t="shared" si="32"/>
        <v>13336.4073908885</v>
      </c>
      <c r="EZ74" s="169">
        <f t="shared" si="32"/>
        <v>874707.71112118301</v>
      </c>
      <c r="FA74" s="176">
        <f t="shared" si="32"/>
        <v>365580.44677075202</v>
      </c>
      <c r="FB74" s="176">
        <f t="shared" si="32"/>
        <v>126822.993834668</v>
      </c>
      <c r="FC74" s="176">
        <f t="shared" si="32"/>
        <v>59748.181464570203</v>
      </c>
      <c r="FD74" s="176">
        <f t="shared" si="32"/>
        <v>20848.638777051099</v>
      </c>
      <c r="FE74" s="176">
        <f t="shared" si="32"/>
        <v>7389.7187030428904</v>
      </c>
      <c r="FF74" s="178">
        <f t="shared" si="32"/>
        <v>2147665.10806341</v>
      </c>
      <c r="FG74" s="178">
        <f t="shared" si="32"/>
        <v>2147665.10806341</v>
      </c>
      <c r="FH74" s="178">
        <f t="shared" si="32"/>
        <v>729168.60112920299</v>
      </c>
      <c r="FI74" s="178">
        <f t="shared" si="32"/>
        <v>332265.76173636701</v>
      </c>
      <c r="FJ74" s="178">
        <f t="shared" si="32"/>
        <v>60801.508411993702</v>
      </c>
      <c r="FK74" s="178">
        <f t="shared" si="32"/>
        <v>13161.4039852598</v>
      </c>
      <c r="FL74" s="178">
        <f t="shared" si="32"/>
        <v>18843.901160093199</v>
      </c>
      <c r="FM74" s="169">
        <f t="shared" si="32"/>
        <v>6853.7472738843499</v>
      </c>
      <c r="FN74" s="176">
        <f t="shared" si="32"/>
        <v>6860.7895823890503</v>
      </c>
      <c r="FO74" s="176">
        <f t="shared" si="32"/>
        <v>2318.23677075146</v>
      </c>
      <c r="FP74" s="176">
        <f t="shared" si="32"/>
        <v>1229.2133602553699</v>
      </c>
      <c r="FQ74" s="176" t="str">
        <f t="shared" si="32"/>
        <v>Small</v>
      </c>
      <c r="FR74" s="176" t="str">
        <f t="shared" si="32"/>
        <v>Small</v>
      </c>
      <c r="FS74" s="176" t="str">
        <f t="shared" si="32"/>
        <v>Small</v>
      </c>
      <c r="FT74" s="176" t="str">
        <f t="shared" si="32"/>
        <v>Small</v>
      </c>
      <c r="FU74" s="178">
        <f t="shared" si="32"/>
        <v>1325207.32512622</v>
      </c>
      <c r="FV74" s="178">
        <f t="shared" si="32"/>
        <v>542085.46097735001</v>
      </c>
      <c r="FW74" s="178">
        <f t="shared" si="32"/>
        <v>218887.82777756499</v>
      </c>
      <c r="FX74" s="178">
        <f t="shared" si="32"/>
        <v>254847.14753116699</v>
      </c>
      <c r="FY74" s="178">
        <f t="shared" si="32"/>
        <v>201591.30706163801</v>
      </c>
      <c r="FZ74" s="178">
        <f t="shared" si="32"/>
        <v>1199315.2073425199</v>
      </c>
      <c r="GA74" s="178">
        <f t="shared" si="32"/>
        <v>592464.86033226596</v>
      </c>
      <c r="GB74" s="178">
        <f t="shared" si="32"/>
        <v>275282.06406926701</v>
      </c>
      <c r="GC74" s="178">
        <f t="shared" si="32"/>
        <v>96172.759502914705</v>
      </c>
      <c r="GD74" s="178">
        <f t="shared" si="32"/>
        <v>285330.90680804302</v>
      </c>
      <c r="GE74" s="178">
        <f t="shared" si="32"/>
        <v>195214.09092718101</v>
      </c>
      <c r="GF74" s="178">
        <f t="shared" si="32"/>
        <v>27040.696252828799</v>
      </c>
      <c r="GG74" s="178">
        <f t="shared" si="32"/>
        <v>77259.591797825095</v>
      </c>
      <c r="GH74" s="178">
        <f t="shared" si="32"/>
        <v>330337.70761756599</v>
      </c>
      <c r="GI74" s="178">
        <f t="shared" si="32"/>
        <v>184241.162867712</v>
      </c>
      <c r="GJ74" s="178">
        <f t="shared" si="32"/>
        <v>414994.47987665102</v>
      </c>
      <c r="GK74" s="178">
        <f t="shared" ref="GK74:IG82" si="35">IF(GK6&gt;$B$69,GK6,"Small")</f>
        <v>196246.25691695799</v>
      </c>
      <c r="GL74" s="178">
        <f t="shared" si="35"/>
        <v>137158.04495116</v>
      </c>
      <c r="GM74" s="169">
        <f t="shared" si="33"/>
        <v>66453.6589529747</v>
      </c>
      <c r="GN74" s="176">
        <f t="shared" si="33"/>
        <v>66453.6589529747</v>
      </c>
      <c r="GO74" s="176">
        <f t="shared" si="33"/>
        <v>16915.074342819898</v>
      </c>
      <c r="GP74" s="176">
        <f t="shared" si="33"/>
        <v>10893.8133461834</v>
      </c>
      <c r="GQ74" s="176">
        <f t="shared" si="33"/>
        <v>3231.3304486827901</v>
      </c>
      <c r="GR74" s="176">
        <f t="shared" si="33"/>
        <v>1682.3356085355099</v>
      </c>
      <c r="GS74" s="176" t="str">
        <f t="shared" si="33"/>
        <v>Small</v>
      </c>
      <c r="GT74" s="176" t="str">
        <f t="shared" si="33"/>
        <v>Small</v>
      </c>
      <c r="GU74" s="169">
        <f t="shared" si="33"/>
        <v>66005.894529686106</v>
      </c>
      <c r="GV74" s="176">
        <f t="shared" si="33"/>
        <v>66005.894529686106</v>
      </c>
      <c r="GW74" s="176">
        <f t="shared" si="33"/>
        <v>28360.847882968199</v>
      </c>
      <c r="GX74" s="176">
        <f t="shared" si="33"/>
        <v>12946.990563692199</v>
      </c>
      <c r="GY74" s="176">
        <f t="shared" si="33"/>
        <v>3310.61361452867</v>
      </c>
      <c r="GZ74" s="176">
        <f t="shared" si="33"/>
        <v>1773.36108023463</v>
      </c>
      <c r="HA74" s="176" t="str">
        <f t="shared" si="33"/>
        <v>Small</v>
      </c>
      <c r="HB74" s="176" t="str">
        <f t="shared" si="33"/>
        <v>Small</v>
      </c>
      <c r="HC74" s="176" t="str">
        <f t="shared" si="33"/>
        <v>Small</v>
      </c>
      <c r="HD74" s="178">
        <f t="shared" si="33"/>
        <v>147149.302939827</v>
      </c>
      <c r="HE74" s="178">
        <f t="shared" si="33"/>
        <v>57375.682753678797</v>
      </c>
      <c r="HF74" s="178">
        <f t="shared" si="33"/>
        <v>36210.423499297103</v>
      </c>
      <c r="HG74" s="178">
        <f t="shared" si="33"/>
        <v>36210.423499297103</v>
      </c>
      <c r="HH74" s="178">
        <f t="shared" si="33"/>
        <v>20949.347665993901</v>
      </c>
      <c r="HI74" s="178">
        <f t="shared" si="33"/>
        <v>37629.551672973299</v>
      </c>
      <c r="HJ74" s="178">
        <f t="shared" si="33"/>
        <v>16837.512034191099</v>
      </c>
      <c r="HK74" s="178">
        <f t="shared" si="33"/>
        <v>21404.817165570301</v>
      </c>
      <c r="HL74" s="178">
        <f t="shared" si="33"/>
        <v>13638.3501250144</v>
      </c>
      <c r="HM74" s="178" t="str">
        <f t="shared" si="33"/>
        <v>NF</v>
      </c>
      <c r="HN74" s="178" t="str">
        <f t="shared" si="33"/>
        <v>Small</v>
      </c>
      <c r="HO74" s="178">
        <f t="shared" si="33"/>
        <v>2195.6637411328302</v>
      </c>
      <c r="HP74" s="178">
        <f t="shared" si="33"/>
        <v>1852.67408843729</v>
      </c>
      <c r="HQ74" s="178">
        <f t="shared" si="33"/>
        <v>2169.2641188028001</v>
      </c>
      <c r="HR74" s="178" t="str">
        <f t="shared" si="33"/>
        <v>Small</v>
      </c>
      <c r="HS74" s="178">
        <f t="shared" si="33"/>
        <v>2114.2507300389502</v>
      </c>
      <c r="HT74" s="178" t="str">
        <f t="shared" si="33"/>
        <v>Small</v>
      </c>
      <c r="HU74" s="178">
        <f t="shared" si="33"/>
        <v>2022.62243095552</v>
      </c>
      <c r="HV74" s="178">
        <f t="shared" si="33"/>
        <v>33728.7343020478</v>
      </c>
      <c r="HW74" s="178">
        <f t="shared" si="33"/>
        <v>9283.7926549145595</v>
      </c>
      <c r="HX74" s="178">
        <f t="shared" si="33"/>
        <v>5543.4024194251797</v>
      </c>
      <c r="HY74" s="178" t="str">
        <f t="shared" si="33"/>
        <v>NF</v>
      </c>
      <c r="HZ74" s="178" t="str">
        <f t="shared" si="33"/>
        <v>NF</v>
      </c>
      <c r="IA74" s="178">
        <f t="shared" si="33"/>
        <v>2261.8174190759701</v>
      </c>
      <c r="IB74" s="178" t="str">
        <f t="shared" si="33"/>
        <v>NF</v>
      </c>
      <c r="IC74" s="178">
        <f t="shared" si="33"/>
        <v>2684.43557143628</v>
      </c>
      <c r="ID74" s="178" t="str">
        <f t="shared" si="33"/>
        <v>NF</v>
      </c>
      <c r="IE74" s="178">
        <f t="shared" si="33"/>
        <v>1744.19937464657</v>
      </c>
      <c r="IF74" s="178" t="str">
        <f t="shared" si="33"/>
        <v>Small</v>
      </c>
      <c r="IG74" s="178" t="str">
        <f t="shared" si="33"/>
        <v>Small</v>
      </c>
    </row>
    <row r="75" spans="1:242">
      <c r="A75" s="176" t="str">
        <f t="shared" si="26"/>
        <v>3_UT16-0513_13C6GLUC_rep3-cells</v>
      </c>
      <c r="B75" s="178">
        <f t="shared" ref="B75:BM78" si="36">IF(B7&gt;$B$69,B7,"Small")</f>
        <v>13930533.8387144</v>
      </c>
      <c r="C75" s="178">
        <f t="shared" si="36"/>
        <v>13930533.8387144</v>
      </c>
      <c r="D75" s="178">
        <f t="shared" si="36"/>
        <v>4123729.8316633399</v>
      </c>
      <c r="E75" s="178">
        <f t="shared" si="36"/>
        <v>1881986.6201782499</v>
      </c>
      <c r="F75" s="178">
        <f t="shared" si="36"/>
        <v>748161.75026199303</v>
      </c>
      <c r="G75" s="178">
        <f t="shared" si="36"/>
        <v>1614249.04339612</v>
      </c>
      <c r="H75" s="178">
        <f t="shared" si="36"/>
        <v>636304.79343854205</v>
      </c>
      <c r="I75" s="178">
        <f t="shared" si="36"/>
        <v>150992.55377198299</v>
      </c>
      <c r="J75" s="178">
        <f t="shared" si="36"/>
        <v>115816.98821411699</v>
      </c>
      <c r="K75" s="178">
        <f t="shared" si="36"/>
        <v>50421.202101575502</v>
      </c>
      <c r="L75" s="178">
        <f t="shared" si="36"/>
        <v>12228761.0336823</v>
      </c>
      <c r="M75" s="178">
        <f t="shared" si="36"/>
        <v>3377199.65157894</v>
      </c>
      <c r="N75" s="178">
        <f t="shared" si="36"/>
        <v>738951.135575291</v>
      </c>
      <c r="O75" s="178">
        <f t="shared" si="36"/>
        <v>220412.69885617599</v>
      </c>
      <c r="P75" s="178">
        <f t="shared" si="36"/>
        <v>2333799.29522376</v>
      </c>
      <c r="Q75" s="178">
        <f t="shared" si="36"/>
        <v>481040.126925649</v>
      </c>
      <c r="R75" s="178">
        <f t="shared" si="36"/>
        <v>191572.97889151899</v>
      </c>
      <c r="S75" s="178">
        <f t="shared" si="36"/>
        <v>59345.1078192567</v>
      </c>
      <c r="T75" s="178">
        <f t="shared" si="36"/>
        <v>23592.488629797601</v>
      </c>
      <c r="U75" s="178">
        <f t="shared" si="36"/>
        <v>18475.729707832601</v>
      </c>
      <c r="V75" s="178">
        <f t="shared" si="36"/>
        <v>10778.872128855401</v>
      </c>
      <c r="W75" s="169">
        <f t="shared" si="36"/>
        <v>94222.099030575802</v>
      </c>
      <c r="X75" s="176">
        <f t="shared" si="36"/>
        <v>16198.2084394716</v>
      </c>
      <c r="Y75" s="176">
        <f t="shared" si="36"/>
        <v>2842.2846353469599</v>
      </c>
      <c r="Z75" s="176">
        <f t="shared" si="36"/>
        <v>1752.28290884538</v>
      </c>
      <c r="AA75" s="176" t="str">
        <f t="shared" si="36"/>
        <v>Small</v>
      </c>
      <c r="AB75" s="176" t="str">
        <f t="shared" si="36"/>
        <v>Small</v>
      </c>
      <c r="AC75" s="176">
        <f t="shared" si="36"/>
        <v>1707.9255787039101</v>
      </c>
      <c r="AD75" s="176" t="str">
        <f t="shared" si="36"/>
        <v>Small</v>
      </c>
      <c r="AE75" s="178" t="str">
        <f t="shared" si="36"/>
        <v>NF</v>
      </c>
      <c r="AF75" s="178">
        <f t="shared" si="36"/>
        <v>18956.8181921332</v>
      </c>
      <c r="AG75" s="178">
        <f t="shared" si="36"/>
        <v>10061.5403670304</v>
      </c>
      <c r="AH75" s="178">
        <f t="shared" si="36"/>
        <v>5565.3761547173699</v>
      </c>
      <c r="AI75" s="178">
        <f t="shared" si="36"/>
        <v>21283.5206016474</v>
      </c>
      <c r="AJ75" s="178">
        <f t="shared" si="36"/>
        <v>4034.4105289908398</v>
      </c>
      <c r="AK75" s="178">
        <f t="shared" si="36"/>
        <v>2463.31219702934</v>
      </c>
      <c r="AL75" s="178">
        <f t="shared" si="36"/>
        <v>6963.2091661023796</v>
      </c>
      <c r="AM75" s="178">
        <f t="shared" si="36"/>
        <v>663083.00282369601</v>
      </c>
      <c r="AN75" s="178">
        <f t="shared" si="36"/>
        <v>347287.53059560398</v>
      </c>
      <c r="AO75" s="178">
        <f t="shared" si="36"/>
        <v>347287.53059560398</v>
      </c>
      <c r="AP75" s="178">
        <f t="shared" si="36"/>
        <v>123958.96077378601</v>
      </c>
      <c r="AQ75" s="178">
        <f t="shared" si="36"/>
        <v>80759.606501864197</v>
      </c>
      <c r="AR75" s="178">
        <f t="shared" si="36"/>
        <v>16299.6389650006</v>
      </c>
      <c r="AS75" s="178">
        <f t="shared" si="36"/>
        <v>10224.883876079501</v>
      </c>
      <c r="AT75" s="178">
        <f t="shared" si="36"/>
        <v>448420.59245385497</v>
      </c>
      <c r="AU75" s="178">
        <f t="shared" si="36"/>
        <v>448420.59245385497</v>
      </c>
      <c r="AV75" s="178">
        <f t="shared" si="36"/>
        <v>138431.30648936401</v>
      </c>
      <c r="AW75" s="178">
        <f t="shared" si="36"/>
        <v>43331.379061569904</v>
      </c>
      <c r="AX75" s="178">
        <f t="shared" si="36"/>
        <v>9856.9422209997592</v>
      </c>
      <c r="AY75" s="178">
        <f t="shared" si="36"/>
        <v>23865.286884251698</v>
      </c>
      <c r="AZ75" s="178">
        <f t="shared" si="36"/>
        <v>13904044.677776</v>
      </c>
      <c r="BA75" s="178">
        <f t="shared" si="36"/>
        <v>11343334.9214394</v>
      </c>
      <c r="BB75" s="178">
        <f t="shared" si="36"/>
        <v>178581.096576193</v>
      </c>
      <c r="BC75" s="178">
        <f t="shared" si="36"/>
        <v>1137700.7648282601</v>
      </c>
      <c r="BD75" s="178">
        <f t="shared" si="36"/>
        <v>242017.885125195</v>
      </c>
      <c r="BE75" s="178">
        <f t="shared" si="36"/>
        <v>114440.4013914</v>
      </c>
      <c r="BF75" s="178">
        <f t="shared" si="36"/>
        <v>75529.479899346203</v>
      </c>
      <c r="BG75" s="169">
        <f t="shared" si="36"/>
        <v>115847.224156071</v>
      </c>
      <c r="BH75" s="176">
        <f t="shared" si="36"/>
        <v>27921.197188014299</v>
      </c>
      <c r="BI75" s="176">
        <f t="shared" si="36"/>
        <v>8392.0090863796104</v>
      </c>
      <c r="BJ75" s="176">
        <f t="shared" si="36"/>
        <v>7146.4109699436804</v>
      </c>
      <c r="BK75" s="176">
        <f t="shared" si="36"/>
        <v>49495.189018639598</v>
      </c>
      <c r="BL75" s="176">
        <f t="shared" si="36"/>
        <v>10291.9499042112</v>
      </c>
      <c r="BM75" s="178">
        <f t="shared" si="36"/>
        <v>752311484.62875795</v>
      </c>
      <c r="BN75" s="178">
        <f t="shared" si="34"/>
        <v>1574401.8919729199</v>
      </c>
      <c r="BO75" s="178">
        <f t="shared" si="34"/>
        <v>677684.17713186005</v>
      </c>
      <c r="BP75" s="178">
        <f t="shared" si="34"/>
        <v>337641.31943773601</v>
      </c>
      <c r="BQ75" s="178">
        <f t="shared" si="34"/>
        <v>196361.64764987299</v>
      </c>
      <c r="BR75" s="178">
        <f t="shared" si="34"/>
        <v>54303.645560223798</v>
      </c>
      <c r="BS75" s="169">
        <f t="shared" si="34"/>
        <v>54127.501234809701</v>
      </c>
      <c r="BT75" s="176">
        <f t="shared" si="34"/>
        <v>54127.501234809701</v>
      </c>
      <c r="BU75" s="176">
        <f t="shared" si="34"/>
        <v>13361.069422660899</v>
      </c>
      <c r="BV75" s="176">
        <f t="shared" si="34"/>
        <v>4820.9730071793701</v>
      </c>
      <c r="BW75" s="176" t="str">
        <f t="shared" si="34"/>
        <v>Small</v>
      </c>
      <c r="BX75" s="176" t="str">
        <f t="shared" si="34"/>
        <v>Small</v>
      </c>
      <c r="BY75" s="176" t="str">
        <f t="shared" si="34"/>
        <v>Small</v>
      </c>
      <c r="BZ75" s="178">
        <f t="shared" si="34"/>
        <v>686466.34479224705</v>
      </c>
      <c r="CA75" s="178">
        <f t="shared" si="34"/>
        <v>686466.34479224705</v>
      </c>
      <c r="CB75" s="178">
        <f t="shared" si="34"/>
        <v>146392.737637543</v>
      </c>
      <c r="CC75" s="178">
        <f t="shared" si="34"/>
        <v>134236.30147219301</v>
      </c>
      <c r="CD75" s="178">
        <f t="shared" si="34"/>
        <v>7904.6474514090896</v>
      </c>
      <c r="CE75" s="178">
        <f t="shared" si="34"/>
        <v>10253.8052958523</v>
      </c>
      <c r="CF75" s="178" t="str">
        <f t="shared" si="34"/>
        <v>NF</v>
      </c>
      <c r="CG75" s="178">
        <f t="shared" si="34"/>
        <v>536421.80763864203</v>
      </c>
      <c r="CH75" s="178">
        <f t="shared" si="34"/>
        <v>373315.74491069402</v>
      </c>
      <c r="CI75" s="178">
        <f t="shared" si="34"/>
        <v>160787.13959681001</v>
      </c>
      <c r="CJ75" s="178">
        <f t="shared" si="34"/>
        <v>137635.24028782899</v>
      </c>
      <c r="CK75" s="178">
        <f t="shared" si="34"/>
        <v>80538.639620579401</v>
      </c>
      <c r="CL75" s="178">
        <f t="shared" si="34"/>
        <v>147186.01455609599</v>
      </c>
      <c r="CM75" s="178">
        <f t="shared" si="34"/>
        <v>227890.445764793</v>
      </c>
      <c r="CN75" s="178">
        <f t="shared" si="34"/>
        <v>227890.445764793</v>
      </c>
      <c r="CO75" s="178">
        <f t="shared" si="34"/>
        <v>107976.95594077</v>
      </c>
      <c r="CP75" s="178">
        <f t="shared" si="34"/>
        <v>35032.114548595498</v>
      </c>
      <c r="CQ75" s="178">
        <f t="shared" si="34"/>
        <v>3595.7586180365602</v>
      </c>
      <c r="CR75" s="178">
        <f t="shared" si="34"/>
        <v>3628.2728819199101</v>
      </c>
      <c r="CS75" s="178">
        <f t="shared" si="34"/>
        <v>8276.9746302521999</v>
      </c>
      <c r="CT75" s="178">
        <f t="shared" si="34"/>
        <v>1575.6140581228501</v>
      </c>
      <c r="CU75" s="178">
        <f t="shared" si="34"/>
        <v>1929.7875899466001</v>
      </c>
      <c r="CV75" s="178" t="str">
        <f t="shared" si="34"/>
        <v>Small</v>
      </c>
      <c r="CW75" s="178">
        <f t="shared" si="34"/>
        <v>1350.14676285474</v>
      </c>
      <c r="CX75" s="178">
        <f t="shared" si="34"/>
        <v>891388.88477267395</v>
      </c>
      <c r="CY75" s="178">
        <f t="shared" si="34"/>
        <v>891388.88477267395</v>
      </c>
      <c r="CZ75" s="178">
        <f t="shared" si="34"/>
        <v>603807.31506968499</v>
      </c>
      <c r="DA75" s="178">
        <f t="shared" si="34"/>
        <v>479203.49984857999</v>
      </c>
      <c r="DB75" s="178">
        <f t="shared" si="34"/>
        <v>449305.54351743998</v>
      </c>
      <c r="DC75" s="178">
        <f t="shared" si="34"/>
        <v>309326.81811730698</v>
      </c>
      <c r="DD75" s="169">
        <f t="shared" si="34"/>
        <v>62934.676185673197</v>
      </c>
      <c r="DE75" s="176">
        <f t="shared" si="34"/>
        <v>62934.676185673197</v>
      </c>
      <c r="DF75" s="176">
        <f t="shared" si="34"/>
        <v>25493.821997298499</v>
      </c>
      <c r="DG75" s="176">
        <f t="shared" si="34"/>
        <v>15475.1705301498</v>
      </c>
      <c r="DH75" s="176">
        <f t="shared" si="34"/>
        <v>16578.302384354902</v>
      </c>
      <c r="DI75" s="176">
        <f t="shared" si="34"/>
        <v>6275.1185220744001</v>
      </c>
      <c r="DJ75" s="176">
        <f t="shared" si="34"/>
        <v>2212.5874646880002</v>
      </c>
      <c r="DK75" s="178">
        <f t="shared" si="34"/>
        <v>445756.97227497998</v>
      </c>
      <c r="DL75" s="178">
        <f t="shared" si="34"/>
        <v>445756.97227497998</v>
      </c>
      <c r="DM75" s="178">
        <f t="shared" si="34"/>
        <v>140210.83632300401</v>
      </c>
      <c r="DN75" s="178">
        <f t="shared" si="34"/>
        <v>89453.314761444897</v>
      </c>
      <c r="DO75" s="178">
        <f t="shared" si="34"/>
        <v>8880.9476328475794</v>
      </c>
      <c r="DP75" s="178">
        <f t="shared" si="34"/>
        <v>1904739.23724123</v>
      </c>
      <c r="DQ75" s="178">
        <f t="shared" si="34"/>
        <v>1904739.23724123</v>
      </c>
      <c r="DR75" s="178">
        <f t="shared" si="34"/>
        <v>3152199.0778816999</v>
      </c>
      <c r="DS75" s="178">
        <f t="shared" si="34"/>
        <v>2565110.7563636899</v>
      </c>
      <c r="DT75" s="178">
        <f t="shared" si="34"/>
        <v>2164625.419973</v>
      </c>
      <c r="DU75" s="178">
        <f t="shared" si="34"/>
        <v>1650378.2329834001</v>
      </c>
      <c r="DV75" s="178">
        <f t="shared" si="34"/>
        <v>2394868.0162191899</v>
      </c>
      <c r="DW75" s="178">
        <f t="shared" si="34"/>
        <v>86741.253174635203</v>
      </c>
      <c r="DX75" s="178">
        <f t="shared" si="34"/>
        <v>86741.253174635203</v>
      </c>
      <c r="DY75" s="178">
        <f t="shared" ref="DY75:GJ78" si="37">IF(DY7&gt;$B$69,DY7,"Small")</f>
        <v>69596.337774183703</v>
      </c>
      <c r="DZ75" s="178">
        <f t="shared" si="37"/>
        <v>24032.862775125901</v>
      </c>
      <c r="EA75" s="178" t="str">
        <f t="shared" si="37"/>
        <v>Small</v>
      </c>
      <c r="EB75" s="178">
        <f t="shared" si="37"/>
        <v>4065.9378332657998</v>
      </c>
      <c r="EC75" s="178">
        <f t="shared" si="37"/>
        <v>2852.00462023827</v>
      </c>
      <c r="ED75" s="178">
        <f t="shared" si="37"/>
        <v>775853.18427963799</v>
      </c>
      <c r="EE75" s="178">
        <f t="shared" si="37"/>
        <v>775853.18427963799</v>
      </c>
      <c r="EF75" s="178">
        <f t="shared" si="37"/>
        <v>224416.354463631</v>
      </c>
      <c r="EG75" s="178">
        <f t="shared" si="37"/>
        <v>134308.72138880199</v>
      </c>
      <c r="EH75" s="178">
        <f t="shared" si="37"/>
        <v>24903.4850662645</v>
      </c>
      <c r="EI75" s="178">
        <f t="shared" si="37"/>
        <v>10383.8846507652</v>
      </c>
      <c r="EJ75" s="169">
        <f t="shared" si="37"/>
        <v>227254.30632427501</v>
      </c>
      <c r="EK75" s="176">
        <f t="shared" si="37"/>
        <v>227254.30632427501</v>
      </c>
      <c r="EL75" s="176">
        <f t="shared" si="37"/>
        <v>82977.007288488894</v>
      </c>
      <c r="EM75" s="176">
        <f t="shared" si="37"/>
        <v>56318.272851378199</v>
      </c>
      <c r="EN75" s="176">
        <f t="shared" si="37"/>
        <v>33782.796430327799</v>
      </c>
      <c r="EO75" s="176">
        <f t="shared" si="37"/>
        <v>15428.306705758599</v>
      </c>
      <c r="EP75" s="176">
        <f t="shared" si="37"/>
        <v>5179.7599268453696</v>
      </c>
      <c r="EQ75" s="176">
        <f t="shared" si="37"/>
        <v>2061.7020618951901</v>
      </c>
      <c r="ER75" s="178">
        <f t="shared" si="37"/>
        <v>37541.599668682298</v>
      </c>
      <c r="ES75" s="178">
        <f t="shared" si="37"/>
        <v>37541.599668682298</v>
      </c>
      <c r="ET75" s="178">
        <f t="shared" si="37"/>
        <v>15963.892168291</v>
      </c>
      <c r="EU75" s="178">
        <f t="shared" si="37"/>
        <v>21407.9045695723</v>
      </c>
      <c r="EV75" s="178">
        <f t="shared" si="37"/>
        <v>25066.181904089099</v>
      </c>
      <c r="EW75" s="178">
        <f t="shared" si="37"/>
        <v>19026.168894849401</v>
      </c>
      <c r="EX75" s="178">
        <f t="shared" si="37"/>
        <v>3190.70856571072</v>
      </c>
      <c r="EY75" s="178" t="str">
        <f t="shared" si="37"/>
        <v>Small</v>
      </c>
      <c r="EZ75" s="169">
        <f t="shared" si="37"/>
        <v>941342.95663349004</v>
      </c>
      <c r="FA75" s="176">
        <f t="shared" si="37"/>
        <v>406206.55056930397</v>
      </c>
      <c r="FB75" s="176">
        <f t="shared" si="37"/>
        <v>134897.086400764</v>
      </c>
      <c r="FC75" s="176">
        <f t="shared" si="37"/>
        <v>72671.026216084807</v>
      </c>
      <c r="FD75" s="176">
        <f t="shared" si="37"/>
        <v>24053.6893231131</v>
      </c>
      <c r="FE75" s="176">
        <f t="shared" si="37"/>
        <v>6833.1568035844202</v>
      </c>
      <c r="FF75" s="178">
        <f t="shared" si="37"/>
        <v>63833.7995645603</v>
      </c>
      <c r="FG75" s="178">
        <f t="shared" si="37"/>
        <v>63833.7995645603</v>
      </c>
      <c r="FH75" s="178">
        <f t="shared" si="37"/>
        <v>9589.0780592809097</v>
      </c>
      <c r="FI75" s="178" t="str">
        <f t="shared" si="37"/>
        <v>Small</v>
      </c>
      <c r="FJ75" s="178" t="str">
        <f t="shared" si="37"/>
        <v>Small</v>
      </c>
      <c r="FK75" s="178" t="str">
        <f t="shared" si="37"/>
        <v>NF</v>
      </c>
      <c r="FL75" s="178">
        <f t="shared" si="37"/>
        <v>17704.849407183501</v>
      </c>
      <c r="FM75" s="169">
        <f t="shared" si="37"/>
        <v>9075.7485604844496</v>
      </c>
      <c r="FN75" s="176">
        <f t="shared" si="37"/>
        <v>9075.7485604844496</v>
      </c>
      <c r="FO75" s="176">
        <f t="shared" si="37"/>
        <v>3075.4765503279</v>
      </c>
      <c r="FP75" s="176">
        <f t="shared" si="37"/>
        <v>1123.72525039026</v>
      </c>
      <c r="FQ75" s="176" t="str">
        <f t="shared" si="37"/>
        <v>Small</v>
      </c>
      <c r="FR75" s="176" t="str">
        <f t="shared" si="37"/>
        <v>Small</v>
      </c>
      <c r="FS75" s="176" t="str">
        <f t="shared" si="37"/>
        <v>Small</v>
      </c>
      <c r="FT75" s="176" t="str">
        <f t="shared" si="37"/>
        <v>Small</v>
      </c>
      <c r="FU75" s="178">
        <f t="shared" si="37"/>
        <v>1559205.34244556</v>
      </c>
      <c r="FV75" s="178">
        <f t="shared" si="37"/>
        <v>709086.27531455504</v>
      </c>
      <c r="FW75" s="178">
        <f t="shared" si="37"/>
        <v>366493.76561434701</v>
      </c>
      <c r="FX75" s="178">
        <f t="shared" si="37"/>
        <v>106582.865084962</v>
      </c>
      <c r="FY75" s="178">
        <f t="shared" si="37"/>
        <v>40392.414407092001</v>
      </c>
      <c r="FZ75" s="178">
        <f t="shared" si="37"/>
        <v>1212084.16483091</v>
      </c>
      <c r="GA75" s="178">
        <f t="shared" si="37"/>
        <v>721246.69307892199</v>
      </c>
      <c r="GB75" s="178">
        <f t="shared" si="37"/>
        <v>398616.68565754499</v>
      </c>
      <c r="GC75" s="178">
        <f t="shared" si="37"/>
        <v>182171.98008095499</v>
      </c>
      <c r="GD75" s="178">
        <f t="shared" si="37"/>
        <v>62686.631847705503</v>
      </c>
      <c r="GE75" s="178">
        <f t="shared" si="37"/>
        <v>761097.38660289801</v>
      </c>
      <c r="GF75" s="178">
        <f t="shared" si="37"/>
        <v>361025.90366879402</v>
      </c>
      <c r="GG75" s="178">
        <f t="shared" si="37"/>
        <v>228380.21638242801</v>
      </c>
      <c r="GH75" s="178">
        <f t="shared" si="37"/>
        <v>182197.029410591</v>
      </c>
      <c r="GI75" s="178">
        <f t="shared" si="37"/>
        <v>157893.70561696999</v>
      </c>
      <c r="GJ75" s="178">
        <f t="shared" si="37"/>
        <v>297694.32351947197</v>
      </c>
      <c r="GK75" s="178">
        <f t="shared" si="35"/>
        <v>150214.65134295501</v>
      </c>
      <c r="GL75" s="178">
        <f t="shared" si="35"/>
        <v>55176.010566489997</v>
      </c>
      <c r="GM75" s="169">
        <f t="shared" si="33"/>
        <v>71647.7395778832</v>
      </c>
      <c r="GN75" s="176">
        <f t="shared" si="33"/>
        <v>71647.7395778832</v>
      </c>
      <c r="GO75" s="176">
        <f t="shared" si="33"/>
        <v>17213.205488944699</v>
      </c>
      <c r="GP75" s="176">
        <f t="shared" si="33"/>
        <v>10372.4408864734</v>
      </c>
      <c r="GQ75" s="176">
        <f t="shared" si="33"/>
        <v>4324.8088830824699</v>
      </c>
      <c r="GR75" s="176">
        <f t="shared" si="33"/>
        <v>3096.9641057446302</v>
      </c>
      <c r="GS75" s="176" t="str">
        <f t="shared" si="33"/>
        <v>Small</v>
      </c>
      <c r="GT75" s="176" t="str">
        <f t="shared" si="33"/>
        <v>Small</v>
      </c>
      <c r="GU75" s="169">
        <f t="shared" si="33"/>
        <v>85924.572218798305</v>
      </c>
      <c r="GV75" s="176">
        <f t="shared" si="33"/>
        <v>85924.572218798305</v>
      </c>
      <c r="GW75" s="176">
        <f t="shared" si="33"/>
        <v>33889.711337279099</v>
      </c>
      <c r="GX75" s="176">
        <f t="shared" si="33"/>
        <v>17556.410369532401</v>
      </c>
      <c r="GY75" s="176">
        <f t="shared" si="33"/>
        <v>5409.8025347671901</v>
      </c>
      <c r="GZ75" s="176">
        <f t="shared" si="33"/>
        <v>2628.8291013349899</v>
      </c>
      <c r="HA75" s="176" t="str">
        <f t="shared" si="33"/>
        <v>Small</v>
      </c>
      <c r="HB75" s="176" t="str">
        <f t="shared" si="33"/>
        <v>Small</v>
      </c>
      <c r="HC75" s="176" t="str">
        <f t="shared" si="33"/>
        <v>Small</v>
      </c>
      <c r="HD75" s="178">
        <f t="shared" si="33"/>
        <v>83110.507019372395</v>
      </c>
      <c r="HE75" s="178">
        <f t="shared" si="33"/>
        <v>98104.154813850604</v>
      </c>
      <c r="HF75" s="178">
        <f t="shared" si="33"/>
        <v>35788.5891279758</v>
      </c>
      <c r="HG75" s="178">
        <f t="shared" si="33"/>
        <v>35788.5891279758</v>
      </c>
      <c r="HH75" s="178">
        <f t="shared" si="33"/>
        <v>32596.791667169098</v>
      </c>
      <c r="HI75" s="178">
        <f t="shared" si="33"/>
        <v>30732.642185734101</v>
      </c>
      <c r="HJ75" s="178">
        <f t="shared" si="33"/>
        <v>25596.953462951398</v>
      </c>
      <c r="HK75" s="178">
        <f t="shared" si="33"/>
        <v>7576.1362388825601</v>
      </c>
      <c r="HL75" s="178">
        <f t="shared" si="33"/>
        <v>42939.508920762601</v>
      </c>
      <c r="HM75" s="178" t="str">
        <f t="shared" si="33"/>
        <v>NF</v>
      </c>
      <c r="HN75" s="178">
        <f t="shared" si="33"/>
        <v>1505.4652084064901</v>
      </c>
      <c r="HO75" s="178">
        <f t="shared" si="33"/>
        <v>1228.77391747709</v>
      </c>
      <c r="HP75" s="178" t="str">
        <f t="shared" si="33"/>
        <v>Small</v>
      </c>
      <c r="HQ75" s="178" t="str">
        <f t="shared" si="33"/>
        <v>Small</v>
      </c>
      <c r="HR75" s="178">
        <f t="shared" si="33"/>
        <v>1075.2021693388699</v>
      </c>
      <c r="HS75" s="178">
        <f t="shared" si="33"/>
        <v>3382.13137861322</v>
      </c>
      <c r="HT75" s="178">
        <f t="shared" si="33"/>
        <v>1780.4692634371099</v>
      </c>
      <c r="HU75" s="178">
        <f t="shared" si="33"/>
        <v>6503.3665316463903</v>
      </c>
      <c r="HV75" s="178">
        <f t="shared" si="33"/>
        <v>12641.373652423999</v>
      </c>
      <c r="HW75" s="178">
        <f t="shared" si="33"/>
        <v>3346.7520595915098</v>
      </c>
      <c r="HX75" s="178">
        <f t="shared" si="33"/>
        <v>7800.2103349204799</v>
      </c>
      <c r="HY75" s="178">
        <f t="shared" si="33"/>
        <v>2936.12287298213</v>
      </c>
      <c r="HZ75" s="178" t="str">
        <f t="shared" si="33"/>
        <v>NF</v>
      </c>
      <c r="IA75" s="178" t="str">
        <f t="shared" si="33"/>
        <v>NF</v>
      </c>
      <c r="IB75" s="178">
        <f t="shared" si="33"/>
        <v>1676.94784480575</v>
      </c>
      <c r="IC75" s="178">
        <f t="shared" si="33"/>
        <v>1377.2743706727699</v>
      </c>
      <c r="ID75" s="178">
        <f t="shared" si="33"/>
        <v>1576.57711848693</v>
      </c>
      <c r="IE75" s="178" t="str">
        <f t="shared" si="33"/>
        <v>NF</v>
      </c>
      <c r="IF75" s="178">
        <f t="shared" si="33"/>
        <v>2889.85274834144</v>
      </c>
      <c r="IG75" s="178" t="str">
        <f t="shared" si="33"/>
        <v>NF</v>
      </c>
    </row>
    <row r="76" spans="1:242">
      <c r="A76" s="176" t="str">
        <f t="shared" si="26"/>
        <v>4_UT16-0513_13C515N2GLN_rep1-cells</v>
      </c>
      <c r="B76" s="178">
        <f t="shared" si="36"/>
        <v>20171342.114067301</v>
      </c>
      <c r="C76" s="178">
        <f t="shared" si="36"/>
        <v>20171342.114067301</v>
      </c>
      <c r="D76" s="178">
        <f t="shared" si="36"/>
        <v>3895724.0003103698</v>
      </c>
      <c r="E76" s="178">
        <f t="shared" si="36"/>
        <v>1652988.6479422101</v>
      </c>
      <c r="F76" s="178">
        <f t="shared" si="36"/>
        <v>1174725.20990978</v>
      </c>
      <c r="G76" s="178">
        <f t="shared" si="36"/>
        <v>2308546.70619273</v>
      </c>
      <c r="H76" s="178">
        <f t="shared" si="36"/>
        <v>641658.54536364099</v>
      </c>
      <c r="I76" s="178">
        <f t="shared" si="36"/>
        <v>268923.31624214799</v>
      </c>
      <c r="J76" s="178">
        <f t="shared" si="36"/>
        <v>63475.139455720899</v>
      </c>
      <c r="K76" s="178">
        <f t="shared" si="36"/>
        <v>37408.8552568054</v>
      </c>
      <c r="L76" s="178">
        <f t="shared" si="36"/>
        <v>13470207.6111909</v>
      </c>
      <c r="M76" s="178">
        <f t="shared" si="36"/>
        <v>3458959.78971898</v>
      </c>
      <c r="N76" s="178">
        <f t="shared" si="36"/>
        <v>624189.58551537397</v>
      </c>
      <c r="O76" s="178">
        <f t="shared" si="36"/>
        <v>241351.926553992</v>
      </c>
      <c r="P76" s="178">
        <f t="shared" si="36"/>
        <v>2782301.2711664699</v>
      </c>
      <c r="Q76" s="178">
        <f t="shared" si="36"/>
        <v>586635.56717404502</v>
      </c>
      <c r="R76" s="178">
        <f t="shared" si="36"/>
        <v>257310.32770287001</v>
      </c>
      <c r="S76" s="178">
        <f t="shared" si="36"/>
        <v>107833.073534278</v>
      </c>
      <c r="T76" s="178">
        <f t="shared" si="36"/>
        <v>7953.3906318744403</v>
      </c>
      <c r="U76" s="178">
        <f t="shared" si="36"/>
        <v>16263.046935783401</v>
      </c>
      <c r="V76" s="178">
        <f t="shared" si="36"/>
        <v>1338.02534655151</v>
      </c>
      <c r="W76" s="169">
        <f t="shared" si="36"/>
        <v>23661.444699720501</v>
      </c>
      <c r="X76" s="176">
        <f t="shared" si="36"/>
        <v>4013.8706775841902</v>
      </c>
      <c r="Y76" s="176">
        <f t="shared" si="36"/>
        <v>1328.65684246911</v>
      </c>
      <c r="Z76" s="176" t="str">
        <f t="shared" si="36"/>
        <v>Small</v>
      </c>
      <c r="AA76" s="176" t="str">
        <f t="shared" si="36"/>
        <v>Small</v>
      </c>
      <c r="AB76" s="176" t="str">
        <f t="shared" si="36"/>
        <v>Small</v>
      </c>
      <c r="AC76" s="176">
        <f t="shared" si="36"/>
        <v>2732.66766551093</v>
      </c>
      <c r="AD76" s="176">
        <f t="shared" si="36"/>
        <v>1681.1410329093701</v>
      </c>
      <c r="AE76" s="178" t="str">
        <f t="shared" si="36"/>
        <v>NF</v>
      </c>
      <c r="AF76" s="178">
        <f t="shared" si="36"/>
        <v>10654.5096609639</v>
      </c>
      <c r="AG76" s="178">
        <f t="shared" si="36"/>
        <v>3631.3289721472902</v>
      </c>
      <c r="AH76" s="178" t="str">
        <f t="shared" si="36"/>
        <v>Small</v>
      </c>
      <c r="AI76" s="178">
        <f t="shared" si="36"/>
        <v>22288.800398880099</v>
      </c>
      <c r="AJ76" s="178">
        <f t="shared" si="36"/>
        <v>11758.908763692199</v>
      </c>
      <c r="AK76" s="178">
        <f t="shared" si="36"/>
        <v>4540.7684094371098</v>
      </c>
      <c r="AL76" s="178">
        <f t="shared" si="36"/>
        <v>2473.9595421333102</v>
      </c>
      <c r="AM76" s="178">
        <f t="shared" si="36"/>
        <v>679688.55093733396</v>
      </c>
      <c r="AN76" s="178">
        <f t="shared" si="36"/>
        <v>464673.13042365899</v>
      </c>
      <c r="AO76" s="178">
        <f t="shared" si="36"/>
        <v>464673.13042365899</v>
      </c>
      <c r="AP76" s="178">
        <f t="shared" si="36"/>
        <v>162184.504924751</v>
      </c>
      <c r="AQ76" s="178">
        <f t="shared" si="36"/>
        <v>33876.4670806129</v>
      </c>
      <c r="AR76" s="178">
        <f t="shared" si="36"/>
        <v>1991.2886010111999</v>
      </c>
      <c r="AS76" s="178">
        <f t="shared" si="36"/>
        <v>27906.924771126702</v>
      </c>
      <c r="AT76" s="178">
        <f t="shared" si="36"/>
        <v>500394.98512060498</v>
      </c>
      <c r="AU76" s="178">
        <f t="shared" si="36"/>
        <v>500394.98512060498</v>
      </c>
      <c r="AV76" s="178">
        <f t="shared" si="36"/>
        <v>138727.67150999999</v>
      </c>
      <c r="AW76" s="178">
        <f t="shared" si="36"/>
        <v>135033.11908362299</v>
      </c>
      <c r="AX76" s="178">
        <f t="shared" si="36"/>
        <v>18994.865967707101</v>
      </c>
      <c r="AY76" s="178">
        <f t="shared" si="36"/>
        <v>2410.57246676963</v>
      </c>
      <c r="AZ76" s="178">
        <f t="shared" si="36"/>
        <v>20975833.3526357</v>
      </c>
      <c r="BA76" s="178">
        <f t="shared" si="36"/>
        <v>17389454.413068999</v>
      </c>
      <c r="BB76" s="178">
        <f t="shared" si="36"/>
        <v>4090398.5458608</v>
      </c>
      <c r="BC76" s="178">
        <f t="shared" si="36"/>
        <v>1833950.81951038</v>
      </c>
      <c r="BD76" s="178">
        <f t="shared" si="36"/>
        <v>298902.34537063597</v>
      </c>
      <c r="BE76" s="178">
        <f t="shared" si="36"/>
        <v>201583.808067456</v>
      </c>
      <c r="BF76" s="178">
        <f t="shared" si="36"/>
        <v>106641.28929525</v>
      </c>
      <c r="BG76" s="169">
        <f t="shared" si="36"/>
        <v>84814.733247793294</v>
      </c>
      <c r="BH76" s="176">
        <f t="shared" si="36"/>
        <v>24388.137062868402</v>
      </c>
      <c r="BI76" s="176">
        <f t="shared" si="36"/>
        <v>17477.710981657001</v>
      </c>
      <c r="BJ76" s="176">
        <f t="shared" si="36"/>
        <v>5089.4232781368</v>
      </c>
      <c r="BK76" s="176">
        <f t="shared" si="36"/>
        <v>4404.7350897263505</v>
      </c>
      <c r="BL76" s="176" t="str">
        <f t="shared" si="36"/>
        <v>Small</v>
      </c>
      <c r="BM76" s="178">
        <f t="shared" si="36"/>
        <v>816211009.77779901</v>
      </c>
      <c r="BN76" s="178">
        <f t="shared" si="34"/>
        <v>2215068.7727222601</v>
      </c>
      <c r="BO76" s="178">
        <f t="shared" si="34"/>
        <v>983646.72698230494</v>
      </c>
      <c r="BP76" s="178">
        <f t="shared" si="34"/>
        <v>356208.49941414001</v>
      </c>
      <c r="BQ76" s="178">
        <f t="shared" si="34"/>
        <v>122395.80687567301</v>
      </c>
      <c r="BR76" s="178">
        <f t="shared" si="34"/>
        <v>66241.016916761</v>
      </c>
      <c r="BS76" s="169">
        <f t="shared" si="34"/>
        <v>16757.861616471801</v>
      </c>
      <c r="BT76" s="176">
        <f t="shared" si="34"/>
        <v>16757.861616471801</v>
      </c>
      <c r="BU76" s="176">
        <f t="shared" si="34"/>
        <v>3425.3154527715501</v>
      </c>
      <c r="BV76" s="176">
        <f t="shared" si="34"/>
        <v>1371.62779471372</v>
      </c>
      <c r="BW76" s="176" t="str">
        <f t="shared" si="34"/>
        <v>Small</v>
      </c>
      <c r="BX76" s="176" t="str">
        <f t="shared" si="34"/>
        <v>Small</v>
      </c>
      <c r="BY76" s="176">
        <f t="shared" si="34"/>
        <v>3656.1803305855401</v>
      </c>
      <c r="BZ76" s="178">
        <f t="shared" si="34"/>
        <v>933318.47727910301</v>
      </c>
      <c r="CA76" s="178">
        <f t="shared" si="34"/>
        <v>933318.47727910301</v>
      </c>
      <c r="CB76" s="178">
        <f t="shared" si="34"/>
        <v>429172.24672953802</v>
      </c>
      <c r="CC76" s="178">
        <f t="shared" si="34"/>
        <v>219605.950061415</v>
      </c>
      <c r="CD76" s="178">
        <f t="shared" si="34"/>
        <v>45563.5950729506</v>
      </c>
      <c r="CE76" s="178">
        <f t="shared" si="34"/>
        <v>1053.44620908395</v>
      </c>
      <c r="CF76" s="178" t="str">
        <f t="shared" si="34"/>
        <v>NF</v>
      </c>
      <c r="CG76" s="178">
        <f t="shared" si="34"/>
        <v>486539.10741176899</v>
      </c>
      <c r="CH76" s="178">
        <f t="shared" si="34"/>
        <v>367819.353669331</v>
      </c>
      <c r="CI76" s="178">
        <f t="shared" si="34"/>
        <v>190656.22888931501</v>
      </c>
      <c r="CJ76" s="178">
        <f t="shared" si="34"/>
        <v>234844.18724998701</v>
      </c>
      <c r="CK76" s="178">
        <f t="shared" si="34"/>
        <v>150474.773938928</v>
      </c>
      <c r="CL76" s="178">
        <f t="shared" si="34"/>
        <v>261627.16146657401</v>
      </c>
      <c r="CM76" s="178">
        <f t="shared" si="34"/>
        <v>299641.36029153998</v>
      </c>
      <c r="CN76" s="178">
        <f t="shared" si="34"/>
        <v>299641.36029153998</v>
      </c>
      <c r="CO76" s="178">
        <f t="shared" si="34"/>
        <v>135992.45350165199</v>
      </c>
      <c r="CP76" s="178">
        <f t="shared" si="34"/>
        <v>22932.707926102801</v>
      </c>
      <c r="CQ76" s="178">
        <f t="shared" si="34"/>
        <v>15237.866821207301</v>
      </c>
      <c r="CR76" s="178">
        <f t="shared" si="34"/>
        <v>1131.96817644415</v>
      </c>
      <c r="CS76" s="178">
        <f t="shared" si="34"/>
        <v>1903.8009508959301</v>
      </c>
      <c r="CT76" s="178">
        <f t="shared" si="34"/>
        <v>3914.4378824845298</v>
      </c>
      <c r="CU76" s="178">
        <f t="shared" si="34"/>
        <v>3678.2062744978102</v>
      </c>
      <c r="CV76" s="178" t="str">
        <f t="shared" si="34"/>
        <v>NF</v>
      </c>
      <c r="CW76" s="178">
        <f t="shared" si="34"/>
        <v>1121.0023746324</v>
      </c>
      <c r="CX76" s="178">
        <f t="shared" si="34"/>
        <v>476626.226140165</v>
      </c>
      <c r="CY76" s="178">
        <f t="shared" si="34"/>
        <v>476626.226140165</v>
      </c>
      <c r="CZ76" s="178">
        <f t="shared" si="34"/>
        <v>872720.200892917</v>
      </c>
      <c r="DA76" s="178">
        <f t="shared" si="34"/>
        <v>926232.48334491905</v>
      </c>
      <c r="DB76" s="178">
        <f t="shared" si="34"/>
        <v>285524.81936166098</v>
      </c>
      <c r="DC76" s="178">
        <f t="shared" si="34"/>
        <v>626137.74455599301</v>
      </c>
      <c r="DD76" s="169">
        <f t="shared" si="34"/>
        <v>17847.453707088302</v>
      </c>
      <c r="DE76" s="176">
        <f t="shared" si="34"/>
        <v>17910.3110389301</v>
      </c>
      <c r="DF76" s="176">
        <f t="shared" si="34"/>
        <v>12307.965049288799</v>
      </c>
      <c r="DG76" s="176">
        <f t="shared" si="34"/>
        <v>5480.4530920703701</v>
      </c>
      <c r="DH76" s="176">
        <f t="shared" si="34"/>
        <v>3413.1904070851701</v>
      </c>
      <c r="DI76" s="176">
        <f t="shared" si="34"/>
        <v>3932.0174472100098</v>
      </c>
      <c r="DJ76" s="176">
        <f t="shared" si="34"/>
        <v>2687.19407716557</v>
      </c>
      <c r="DK76" s="178">
        <f t="shared" si="34"/>
        <v>513777.01116257202</v>
      </c>
      <c r="DL76" s="178">
        <f t="shared" si="34"/>
        <v>513777.01116257202</v>
      </c>
      <c r="DM76" s="178">
        <f t="shared" si="34"/>
        <v>177635.82073634499</v>
      </c>
      <c r="DN76" s="178">
        <f t="shared" si="34"/>
        <v>67979.808046279795</v>
      </c>
      <c r="DO76" s="178">
        <f t="shared" si="34"/>
        <v>64083.955751633599</v>
      </c>
      <c r="DP76" s="178">
        <f t="shared" si="34"/>
        <v>3636017.6329953498</v>
      </c>
      <c r="DQ76" s="178">
        <f t="shared" si="34"/>
        <v>3636017.6329953498</v>
      </c>
      <c r="DR76" s="178">
        <f t="shared" si="34"/>
        <v>4810329.1313550202</v>
      </c>
      <c r="DS76" s="178">
        <f t="shared" si="34"/>
        <v>2176978.6961256298</v>
      </c>
      <c r="DT76" s="178">
        <f t="shared" si="34"/>
        <v>2352208.3013627701</v>
      </c>
      <c r="DU76" s="178">
        <f t="shared" si="34"/>
        <v>3007962.1019878602</v>
      </c>
      <c r="DV76" s="178">
        <f t="shared" si="34"/>
        <v>2729409.0191556201</v>
      </c>
      <c r="DW76" s="178">
        <f t="shared" si="34"/>
        <v>150115.43013340101</v>
      </c>
      <c r="DX76" s="178">
        <f t="shared" si="34"/>
        <v>150115.43013340101</v>
      </c>
      <c r="DY76" s="178">
        <f t="shared" si="37"/>
        <v>55172.719618225601</v>
      </c>
      <c r="DZ76" s="178">
        <f t="shared" si="37"/>
        <v>2168.5752669792901</v>
      </c>
      <c r="EA76" s="178">
        <f t="shared" si="37"/>
        <v>6790.5387255406504</v>
      </c>
      <c r="EB76" s="178">
        <f t="shared" si="37"/>
        <v>1120.6647846102301</v>
      </c>
      <c r="EC76" s="178">
        <f t="shared" si="37"/>
        <v>4636.8436055473003</v>
      </c>
      <c r="ED76" s="178">
        <f t="shared" si="37"/>
        <v>940158.32701970695</v>
      </c>
      <c r="EE76" s="178">
        <f t="shared" si="37"/>
        <v>940158.32701970695</v>
      </c>
      <c r="EF76" s="178">
        <f t="shared" si="37"/>
        <v>333564.12232142902</v>
      </c>
      <c r="EG76" s="178">
        <f t="shared" si="37"/>
        <v>118073.915526212</v>
      </c>
      <c r="EH76" s="178">
        <f t="shared" si="37"/>
        <v>105040.768318617</v>
      </c>
      <c r="EI76" s="178">
        <f t="shared" si="37"/>
        <v>53127.001477667996</v>
      </c>
      <c r="EJ76" s="169">
        <f t="shared" si="37"/>
        <v>16615.433900120701</v>
      </c>
      <c r="EK76" s="176">
        <f t="shared" si="37"/>
        <v>16956.4270701028</v>
      </c>
      <c r="EL76" s="176">
        <f t="shared" si="37"/>
        <v>17449.501667050601</v>
      </c>
      <c r="EM76" s="176">
        <f t="shared" si="37"/>
        <v>7074.9458166102404</v>
      </c>
      <c r="EN76" s="176">
        <f t="shared" si="37"/>
        <v>8008.8290841234602</v>
      </c>
      <c r="EO76" s="176">
        <f t="shared" si="37"/>
        <v>5012.32068660197</v>
      </c>
      <c r="EP76" s="176">
        <f t="shared" si="37"/>
        <v>26233.013888101501</v>
      </c>
      <c r="EQ76" s="176">
        <f t="shared" si="37"/>
        <v>53956.624985394701</v>
      </c>
      <c r="ER76" s="178">
        <f t="shared" si="37"/>
        <v>20244.4940573655</v>
      </c>
      <c r="ES76" s="178">
        <f t="shared" si="37"/>
        <v>20244.4940573655</v>
      </c>
      <c r="ET76" s="178">
        <f t="shared" si="37"/>
        <v>21540.510059002499</v>
      </c>
      <c r="EU76" s="178">
        <f t="shared" si="37"/>
        <v>19150.016885976002</v>
      </c>
      <c r="EV76" s="178">
        <f t="shared" si="37"/>
        <v>9192.9120444856308</v>
      </c>
      <c r="EW76" s="178" t="str">
        <f t="shared" si="37"/>
        <v>NF</v>
      </c>
      <c r="EX76" s="178">
        <f t="shared" si="37"/>
        <v>19960.282113907801</v>
      </c>
      <c r="EY76" s="178">
        <f t="shared" si="37"/>
        <v>1058.2875851328299</v>
      </c>
      <c r="EZ76" s="169">
        <f t="shared" si="37"/>
        <v>423606.24925636302</v>
      </c>
      <c r="FA76" s="176">
        <f t="shared" si="37"/>
        <v>173229.29090591401</v>
      </c>
      <c r="FB76" s="176">
        <f t="shared" si="37"/>
        <v>63240.170279593804</v>
      </c>
      <c r="FC76" s="176">
        <f t="shared" si="37"/>
        <v>27874.236948690701</v>
      </c>
      <c r="FD76" s="176">
        <f t="shared" si="37"/>
        <v>5387.6152129806997</v>
      </c>
      <c r="FE76" s="176">
        <f t="shared" si="37"/>
        <v>1324.4801711452301</v>
      </c>
      <c r="FF76" s="178">
        <f t="shared" si="37"/>
        <v>73659.711480515703</v>
      </c>
      <c r="FG76" s="178">
        <f t="shared" si="37"/>
        <v>73659.711480515703</v>
      </c>
      <c r="FH76" s="178">
        <f t="shared" si="37"/>
        <v>55568.372701531</v>
      </c>
      <c r="FI76" s="178">
        <f t="shared" si="37"/>
        <v>93277.559508587205</v>
      </c>
      <c r="FJ76" s="178">
        <f t="shared" si="37"/>
        <v>12351.5240546569</v>
      </c>
      <c r="FK76" s="178">
        <f t="shared" si="37"/>
        <v>51875.252617703802</v>
      </c>
      <c r="FL76" s="178">
        <f t="shared" si="37"/>
        <v>33709.108759832801</v>
      </c>
      <c r="FM76" s="169">
        <f t="shared" si="37"/>
        <v>3725.60949688345</v>
      </c>
      <c r="FN76" s="176">
        <f t="shared" si="37"/>
        <v>3725.60949688345</v>
      </c>
      <c r="FO76" s="176">
        <f t="shared" si="37"/>
        <v>2032.5200301070699</v>
      </c>
      <c r="FP76" s="176" t="str">
        <f t="shared" si="37"/>
        <v>Small</v>
      </c>
      <c r="FQ76" s="176" t="str">
        <f t="shared" si="37"/>
        <v>Small</v>
      </c>
      <c r="FR76" s="176" t="str">
        <f t="shared" si="37"/>
        <v>Small</v>
      </c>
      <c r="FS76" s="176" t="str">
        <f t="shared" si="37"/>
        <v>Small</v>
      </c>
      <c r="FT76" s="176" t="str">
        <f t="shared" si="37"/>
        <v>Small</v>
      </c>
      <c r="FU76" s="178">
        <f t="shared" si="37"/>
        <v>2042451.8657451801</v>
      </c>
      <c r="FV76" s="178">
        <f t="shared" si="37"/>
        <v>769288.05605828704</v>
      </c>
      <c r="FW76" s="178">
        <f t="shared" si="37"/>
        <v>392436.07921333198</v>
      </c>
      <c r="FX76" s="178">
        <f t="shared" si="37"/>
        <v>331941.27939663298</v>
      </c>
      <c r="FY76" s="178">
        <f t="shared" si="37"/>
        <v>123431.09573215101</v>
      </c>
      <c r="FZ76" s="178">
        <f t="shared" si="37"/>
        <v>1525847.3494834199</v>
      </c>
      <c r="GA76" s="178">
        <f t="shared" si="37"/>
        <v>826707.38351342396</v>
      </c>
      <c r="GB76" s="178">
        <f t="shared" si="37"/>
        <v>452507.77807786898</v>
      </c>
      <c r="GC76" s="178">
        <f t="shared" si="37"/>
        <v>244993.364597732</v>
      </c>
      <c r="GD76" s="178">
        <f t="shared" si="37"/>
        <v>102703.084902099</v>
      </c>
      <c r="GE76" s="178">
        <f t="shared" si="37"/>
        <v>1064421.86145682</v>
      </c>
      <c r="GF76" s="178">
        <f t="shared" si="37"/>
        <v>343561.55343772098</v>
      </c>
      <c r="GG76" s="178">
        <f t="shared" si="37"/>
        <v>384121.53942956898</v>
      </c>
      <c r="GH76" s="178">
        <f t="shared" si="37"/>
        <v>217907.596355455</v>
      </c>
      <c r="GI76" s="178">
        <f t="shared" si="37"/>
        <v>345886.75387266499</v>
      </c>
      <c r="GJ76" s="178">
        <f t="shared" si="37"/>
        <v>263741.08594195201</v>
      </c>
      <c r="GK76" s="178">
        <f t="shared" si="35"/>
        <v>210214.79133389099</v>
      </c>
      <c r="GL76" s="178">
        <f t="shared" si="35"/>
        <v>135054.109882713</v>
      </c>
      <c r="GM76" s="169">
        <f t="shared" si="33"/>
        <v>6560.5891553123101</v>
      </c>
      <c r="GN76" s="176">
        <f t="shared" si="33"/>
        <v>6560.5891553123101</v>
      </c>
      <c r="GO76" s="176">
        <f t="shared" si="33"/>
        <v>4134.8471280293697</v>
      </c>
      <c r="GP76" s="176">
        <f t="shared" si="33"/>
        <v>1539.8351908038501</v>
      </c>
      <c r="GQ76" s="176" t="str">
        <f t="shared" si="33"/>
        <v>Small</v>
      </c>
      <c r="GR76" s="176">
        <f t="shared" si="33"/>
        <v>1360.0830364071501</v>
      </c>
      <c r="GS76" s="176">
        <f t="shared" si="33"/>
        <v>5018.2305060724802</v>
      </c>
      <c r="GT76" s="176">
        <f t="shared" si="33"/>
        <v>13545.460687386199</v>
      </c>
      <c r="GU76" s="169">
        <f t="shared" si="33"/>
        <v>2182.8357410766098</v>
      </c>
      <c r="GV76" s="176">
        <f t="shared" si="33"/>
        <v>2182.8357410766098</v>
      </c>
      <c r="GW76" s="176">
        <f t="shared" si="33"/>
        <v>2085.6346498717398</v>
      </c>
      <c r="GX76" s="176">
        <f t="shared" si="33"/>
        <v>1343.8734180177801</v>
      </c>
      <c r="GY76" s="176" t="str">
        <f t="shared" si="33"/>
        <v>Small</v>
      </c>
      <c r="GZ76" s="176" t="str">
        <f t="shared" si="33"/>
        <v>Small</v>
      </c>
      <c r="HA76" s="176" t="str">
        <f t="shared" si="33"/>
        <v>Small</v>
      </c>
      <c r="HB76" s="176">
        <f t="shared" si="33"/>
        <v>1633.4544304335</v>
      </c>
      <c r="HC76" s="176">
        <f t="shared" si="33"/>
        <v>17570.4885705628</v>
      </c>
      <c r="HD76" s="178">
        <f t="shared" ref="HD76:IG76" si="38">IF(HD8&gt;$B$69,HD8,"Small")</f>
        <v>81245.601685904199</v>
      </c>
      <c r="HE76" s="178">
        <f t="shared" si="38"/>
        <v>214508.85513840101</v>
      </c>
      <c r="HF76" s="178">
        <f t="shared" si="38"/>
        <v>55080.200549279303</v>
      </c>
      <c r="HG76" s="178">
        <f t="shared" si="38"/>
        <v>55080.200549279303</v>
      </c>
      <c r="HH76" s="178">
        <f t="shared" si="38"/>
        <v>23418.058793278</v>
      </c>
      <c r="HI76" s="178">
        <f t="shared" si="38"/>
        <v>10735.5838649611</v>
      </c>
      <c r="HJ76" s="178">
        <f t="shared" si="38"/>
        <v>28592.180181753502</v>
      </c>
      <c r="HK76" s="178">
        <f t="shared" si="38"/>
        <v>34061.726949518903</v>
      </c>
      <c r="HL76" s="178">
        <f t="shared" si="38"/>
        <v>45271.726117990002</v>
      </c>
      <c r="HM76" s="178" t="str">
        <f t="shared" si="38"/>
        <v>NF</v>
      </c>
      <c r="HN76" s="178">
        <f t="shared" si="38"/>
        <v>5180.2109692251497</v>
      </c>
      <c r="HO76" s="178" t="str">
        <f t="shared" si="38"/>
        <v>Small</v>
      </c>
      <c r="HP76" s="178" t="str">
        <f t="shared" si="38"/>
        <v>Small</v>
      </c>
      <c r="HQ76" s="178">
        <f t="shared" si="38"/>
        <v>1791.0595386928601</v>
      </c>
      <c r="HR76" s="178">
        <f t="shared" si="38"/>
        <v>1963.1517234611999</v>
      </c>
      <c r="HS76" s="178">
        <f t="shared" si="38"/>
        <v>2008.4989381963901</v>
      </c>
      <c r="HT76" s="178">
        <f t="shared" si="38"/>
        <v>1657.21014781348</v>
      </c>
      <c r="HU76" s="178">
        <f t="shared" si="38"/>
        <v>3729.7503140746599</v>
      </c>
      <c r="HV76" s="178">
        <f t="shared" si="38"/>
        <v>20078.368370187702</v>
      </c>
      <c r="HW76" s="178">
        <f t="shared" si="38"/>
        <v>7872.5513340485404</v>
      </c>
      <c r="HX76" s="178">
        <f t="shared" si="38"/>
        <v>3405.3769315009899</v>
      </c>
      <c r="HY76" s="178">
        <f t="shared" si="38"/>
        <v>4432.16734237131</v>
      </c>
      <c r="HZ76" s="178" t="str">
        <f t="shared" si="38"/>
        <v>NF</v>
      </c>
      <c r="IA76" s="178" t="str">
        <f t="shared" si="38"/>
        <v>NF</v>
      </c>
      <c r="IB76" s="178" t="str">
        <f t="shared" si="38"/>
        <v>NF</v>
      </c>
      <c r="IC76" s="178">
        <f t="shared" si="38"/>
        <v>8413.1929458878603</v>
      </c>
      <c r="ID76" s="178">
        <f t="shared" si="38"/>
        <v>4136.3376560611296</v>
      </c>
      <c r="IE76" s="178" t="str">
        <f t="shared" si="38"/>
        <v>NF</v>
      </c>
      <c r="IF76" s="178">
        <f t="shared" si="38"/>
        <v>2071.8862917646402</v>
      </c>
      <c r="IG76" s="178" t="str">
        <f t="shared" si="38"/>
        <v>Small</v>
      </c>
    </row>
    <row r="77" spans="1:242">
      <c r="A77" s="176" t="str">
        <f t="shared" si="26"/>
        <v>5_UT16-0513_13C515N2GLN_rep2-cells</v>
      </c>
      <c r="B77" s="178">
        <f t="shared" si="36"/>
        <v>6701120.8907086104</v>
      </c>
      <c r="C77" s="178">
        <f t="shared" si="36"/>
        <v>6700807.0121583603</v>
      </c>
      <c r="D77" s="178">
        <f t="shared" si="36"/>
        <v>1175428.35727112</v>
      </c>
      <c r="E77" s="178">
        <f t="shared" si="36"/>
        <v>739012.66503169201</v>
      </c>
      <c r="F77" s="178">
        <f t="shared" si="36"/>
        <v>343963.22068219399</v>
      </c>
      <c r="G77" s="178">
        <f t="shared" si="36"/>
        <v>3558248.75465396</v>
      </c>
      <c r="H77" s="178">
        <f t="shared" si="36"/>
        <v>941804.76829115301</v>
      </c>
      <c r="I77" s="178">
        <f t="shared" si="36"/>
        <v>173045.88271683501</v>
      </c>
      <c r="J77" s="178">
        <f t="shared" si="36"/>
        <v>61766.362620575397</v>
      </c>
      <c r="K77" s="178">
        <f t="shared" si="36"/>
        <v>99757.530640045996</v>
      </c>
      <c r="L77" s="178">
        <f t="shared" si="36"/>
        <v>12096625.353462201</v>
      </c>
      <c r="M77" s="178">
        <f t="shared" si="36"/>
        <v>3223112.54274461</v>
      </c>
      <c r="N77" s="178">
        <f t="shared" si="36"/>
        <v>862640.76696038095</v>
      </c>
      <c r="O77" s="178">
        <f t="shared" si="36"/>
        <v>340994.89582262898</v>
      </c>
      <c r="P77" s="178">
        <f t="shared" si="36"/>
        <v>2637788.94054646</v>
      </c>
      <c r="Q77" s="178">
        <f t="shared" si="36"/>
        <v>504465.33945033199</v>
      </c>
      <c r="R77" s="178">
        <f t="shared" si="36"/>
        <v>230397.43196485599</v>
      </c>
      <c r="S77" s="178">
        <f t="shared" si="36"/>
        <v>41860.602723821503</v>
      </c>
      <c r="T77" s="178">
        <f t="shared" si="36"/>
        <v>24755.122046752</v>
      </c>
      <c r="U77" s="178">
        <f t="shared" si="36"/>
        <v>4269.0879511554404</v>
      </c>
      <c r="V77" s="178">
        <f t="shared" si="36"/>
        <v>1732.7792341030499</v>
      </c>
      <c r="W77" s="169">
        <f t="shared" si="36"/>
        <v>80040.018118480206</v>
      </c>
      <c r="X77" s="176">
        <f t="shared" si="36"/>
        <v>15159.8832377364</v>
      </c>
      <c r="Y77" s="176">
        <f t="shared" si="36"/>
        <v>3245.15048784287</v>
      </c>
      <c r="Z77" s="176">
        <f t="shared" si="36"/>
        <v>2313.9680911190999</v>
      </c>
      <c r="AA77" s="176" t="str">
        <f t="shared" si="36"/>
        <v>Small</v>
      </c>
      <c r="AB77" s="176">
        <f t="shared" si="36"/>
        <v>1171.1664832960801</v>
      </c>
      <c r="AC77" s="176">
        <f t="shared" si="36"/>
        <v>7694.7659677008696</v>
      </c>
      <c r="AD77" s="176">
        <f t="shared" si="36"/>
        <v>2637.34299173932</v>
      </c>
      <c r="AE77" s="178" t="str">
        <f t="shared" si="36"/>
        <v>NF</v>
      </c>
      <c r="AF77" s="178">
        <f t="shared" si="36"/>
        <v>8743.9231469066908</v>
      </c>
      <c r="AG77" s="178">
        <f t="shared" si="36"/>
        <v>3246.1768481880899</v>
      </c>
      <c r="AH77" s="178">
        <f t="shared" si="36"/>
        <v>8635.3109997627907</v>
      </c>
      <c r="AI77" s="178">
        <f t="shared" si="36"/>
        <v>21450.180929308099</v>
      </c>
      <c r="AJ77" s="178">
        <f t="shared" si="36"/>
        <v>11860.7902923477</v>
      </c>
      <c r="AK77" s="178">
        <f t="shared" si="36"/>
        <v>4571.8979219483199</v>
      </c>
      <c r="AL77" s="178">
        <f t="shared" si="36"/>
        <v>3797.60912352586</v>
      </c>
      <c r="AM77" s="178">
        <f t="shared" si="36"/>
        <v>673977.04292117304</v>
      </c>
      <c r="AN77" s="178">
        <f t="shared" si="36"/>
        <v>352418.62167230598</v>
      </c>
      <c r="AO77" s="178">
        <f t="shared" si="36"/>
        <v>352924.72369492397</v>
      </c>
      <c r="AP77" s="178">
        <f t="shared" si="36"/>
        <v>137625.10112336301</v>
      </c>
      <c r="AQ77" s="178">
        <f t="shared" si="36"/>
        <v>54391.882751577199</v>
      </c>
      <c r="AR77" s="178">
        <f t="shared" si="36"/>
        <v>10947.4582402752</v>
      </c>
      <c r="AS77" s="178">
        <f t="shared" si="36"/>
        <v>3737.5338579248801</v>
      </c>
      <c r="AT77" s="178">
        <f t="shared" si="36"/>
        <v>422683.75295278599</v>
      </c>
      <c r="AU77" s="178">
        <f t="shared" si="36"/>
        <v>422683.75295278599</v>
      </c>
      <c r="AV77" s="178">
        <f t="shared" si="36"/>
        <v>151110.01394953401</v>
      </c>
      <c r="AW77" s="178">
        <f t="shared" si="36"/>
        <v>53106.310715882602</v>
      </c>
      <c r="AX77" s="178">
        <f t="shared" si="36"/>
        <v>8105.53566497876</v>
      </c>
      <c r="AY77" s="178" t="str">
        <f t="shared" si="36"/>
        <v>Small</v>
      </c>
      <c r="AZ77" s="178">
        <f t="shared" si="36"/>
        <v>16274039.2390416</v>
      </c>
      <c r="BA77" s="178">
        <f t="shared" si="36"/>
        <v>13132827.3791834</v>
      </c>
      <c r="BB77" s="178">
        <f t="shared" si="36"/>
        <v>2724795.4371946901</v>
      </c>
      <c r="BC77" s="178">
        <f t="shared" si="36"/>
        <v>1310472.78863372</v>
      </c>
      <c r="BD77" s="178">
        <f t="shared" si="36"/>
        <v>241806.916294189</v>
      </c>
      <c r="BE77" s="178">
        <f t="shared" si="36"/>
        <v>6403.1432646908697</v>
      </c>
      <c r="BF77" s="178">
        <f t="shared" si="36"/>
        <v>11954.050533514201</v>
      </c>
      <c r="BG77" s="169">
        <f t="shared" si="36"/>
        <v>180522.08476579399</v>
      </c>
      <c r="BH77" s="176">
        <f t="shared" si="36"/>
        <v>48614.905530948497</v>
      </c>
      <c r="BI77" s="176">
        <f t="shared" si="36"/>
        <v>43106.296826002501</v>
      </c>
      <c r="BJ77" s="176">
        <f t="shared" si="36"/>
        <v>11480.8620167359</v>
      </c>
      <c r="BK77" s="176">
        <f t="shared" si="36"/>
        <v>5001.4302448082599</v>
      </c>
      <c r="BL77" s="176" t="str">
        <f t="shared" si="36"/>
        <v>Small</v>
      </c>
      <c r="BM77" s="178">
        <f t="shared" si="36"/>
        <v>788962628.51890099</v>
      </c>
      <c r="BN77" s="178">
        <f t="shared" si="34"/>
        <v>2196379.1008810699</v>
      </c>
      <c r="BO77" s="178">
        <f t="shared" si="34"/>
        <v>1035022.92749401</v>
      </c>
      <c r="BP77" s="178">
        <f t="shared" si="34"/>
        <v>300120.61857695901</v>
      </c>
      <c r="BQ77" s="178">
        <f t="shared" si="34"/>
        <v>156248.83722107101</v>
      </c>
      <c r="BR77" s="178">
        <f t="shared" si="34"/>
        <v>10793.014286482799</v>
      </c>
      <c r="BS77" s="169">
        <f t="shared" si="34"/>
        <v>38502.399685568598</v>
      </c>
      <c r="BT77" s="176">
        <f t="shared" si="34"/>
        <v>38502.399685568598</v>
      </c>
      <c r="BU77" s="176">
        <f t="shared" si="34"/>
        <v>12162.088987741199</v>
      </c>
      <c r="BV77" s="176">
        <f t="shared" si="34"/>
        <v>3847.2608908757302</v>
      </c>
      <c r="BW77" s="176">
        <f t="shared" si="34"/>
        <v>1012.72927106209</v>
      </c>
      <c r="BX77" s="176">
        <f t="shared" si="34"/>
        <v>1619.4432824281701</v>
      </c>
      <c r="BY77" s="176">
        <f t="shared" si="34"/>
        <v>7051.9450182098499</v>
      </c>
      <c r="BZ77" s="178">
        <f t="shared" si="34"/>
        <v>801610.67553707794</v>
      </c>
      <c r="CA77" s="178">
        <f t="shared" si="34"/>
        <v>801610.67553707794</v>
      </c>
      <c r="CB77" s="178">
        <f t="shared" si="34"/>
        <v>229065.40768733801</v>
      </c>
      <c r="CC77" s="178">
        <f t="shared" si="34"/>
        <v>108732.56817532799</v>
      </c>
      <c r="CD77" s="178">
        <f t="shared" si="34"/>
        <v>39598.356549525502</v>
      </c>
      <c r="CE77" s="178">
        <f t="shared" si="34"/>
        <v>12066.5708835397</v>
      </c>
      <c r="CF77" s="178" t="str">
        <f t="shared" si="34"/>
        <v>NF</v>
      </c>
      <c r="CG77" s="178">
        <f t="shared" si="34"/>
        <v>1272775.6058679901</v>
      </c>
      <c r="CH77" s="178">
        <f t="shared" si="34"/>
        <v>851157.785546817</v>
      </c>
      <c r="CI77" s="178">
        <f t="shared" si="34"/>
        <v>277091.482891978</v>
      </c>
      <c r="CJ77" s="178">
        <f t="shared" si="34"/>
        <v>160343.697545687</v>
      </c>
      <c r="CK77" s="178">
        <f t="shared" si="34"/>
        <v>22382.314233374102</v>
      </c>
      <c r="CL77" s="178">
        <f t="shared" si="34"/>
        <v>9469.8616927225903</v>
      </c>
      <c r="CM77" s="178">
        <f t="shared" si="34"/>
        <v>307960.82851715502</v>
      </c>
      <c r="CN77" s="178">
        <f t="shared" si="34"/>
        <v>307960.82851715502</v>
      </c>
      <c r="CO77" s="178">
        <f t="shared" si="34"/>
        <v>64627.5031576248</v>
      </c>
      <c r="CP77" s="178">
        <f t="shared" si="34"/>
        <v>44564.837809592798</v>
      </c>
      <c r="CQ77" s="178">
        <f t="shared" si="34"/>
        <v>4487.7300448819797</v>
      </c>
      <c r="CR77" s="178">
        <f t="shared" si="34"/>
        <v>1646.8560265466699</v>
      </c>
      <c r="CS77" s="178">
        <f t="shared" si="34"/>
        <v>1572.68591932655</v>
      </c>
      <c r="CT77" s="178">
        <f t="shared" si="34"/>
        <v>3553.7430610710699</v>
      </c>
      <c r="CU77" s="178">
        <f t="shared" si="34"/>
        <v>5261.93861812049</v>
      </c>
      <c r="CV77" s="178" t="str">
        <f t="shared" si="34"/>
        <v>Small</v>
      </c>
      <c r="CW77" s="178">
        <f t="shared" si="34"/>
        <v>5034.11389562764</v>
      </c>
      <c r="CX77" s="178">
        <f t="shared" si="34"/>
        <v>2384027.0550979902</v>
      </c>
      <c r="CY77" s="178">
        <f t="shared" si="34"/>
        <v>2384027.0550979902</v>
      </c>
      <c r="CZ77" s="178">
        <f t="shared" si="34"/>
        <v>475512.33400173398</v>
      </c>
      <c r="DA77" s="178">
        <f t="shared" si="34"/>
        <v>310115.79768753197</v>
      </c>
      <c r="DB77" s="178">
        <f t="shared" si="34"/>
        <v>49890.362001702502</v>
      </c>
      <c r="DC77" s="178" t="str">
        <f t="shared" si="34"/>
        <v>Small</v>
      </c>
      <c r="DD77" s="169">
        <f t="shared" si="34"/>
        <v>41496.792502724304</v>
      </c>
      <c r="DE77" s="176">
        <f t="shared" si="34"/>
        <v>41496.792502724304</v>
      </c>
      <c r="DF77" s="176">
        <f t="shared" si="34"/>
        <v>28597.4817846308</v>
      </c>
      <c r="DG77" s="176">
        <f t="shared" si="34"/>
        <v>12733.134160244401</v>
      </c>
      <c r="DH77" s="176">
        <f t="shared" si="34"/>
        <v>5978.4590692073498</v>
      </c>
      <c r="DI77" s="176">
        <f t="shared" si="34"/>
        <v>6486.0395340709501</v>
      </c>
      <c r="DJ77" s="176">
        <f t="shared" si="34"/>
        <v>4426.6087651662401</v>
      </c>
      <c r="DK77" s="178" t="str">
        <f t="shared" si="34"/>
        <v>NF</v>
      </c>
      <c r="DL77" s="178">
        <f t="shared" si="34"/>
        <v>581580.51415248495</v>
      </c>
      <c r="DM77" s="178">
        <f t="shared" si="34"/>
        <v>172037.67576956499</v>
      </c>
      <c r="DN77" s="178">
        <f t="shared" si="34"/>
        <v>120491.06799811999</v>
      </c>
      <c r="DO77" s="178">
        <f t="shared" si="34"/>
        <v>34482.194859456198</v>
      </c>
      <c r="DP77" s="178">
        <f t="shared" si="34"/>
        <v>14903787.759328</v>
      </c>
      <c r="DQ77" s="178">
        <f t="shared" si="34"/>
        <v>14903787.759328</v>
      </c>
      <c r="DR77" s="178">
        <f t="shared" si="34"/>
        <v>4169327.1217863401</v>
      </c>
      <c r="DS77" s="178">
        <f t="shared" si="34"/>
        <v>2614464.7349320501</v>
      </c>
      <c r="DT77" s="178">
        <f t="shared" si="34"/>
        <v>311117.83374094602</v>
      </c>
      <c r="DU77" s="178">
        <f t="shared" si="34"/>
        <v>306822.852559008</v>
      </c>
      <c r="DV77" s="178">
        <f t="shared" si="34"/>
        <v>44598.0135269354</v>
      </c>
      <c r="DW77" s="178">
        <f t="shared" si="34"/>
        <v>87027.428948205503</v>
      </c>
      <c r="DX77" s="178">
        <f t="shared" si="34"/>
        <v>87027.428948205503</v>
      </c>
      <c r="DY77" s="178">
        <f t="shared" si="37"/>
        <v>56325.595652252799</v>
      </c>
      <c r="DZ77" s="178">
        <f t="shared" si="37"/>
        <v>12742.029794418901</v>
      </c>
      <c r="EA77" s="178" t="str">
        <f t="shared" si="37"/>
        <v>Small</v>
      </c>
      <c r="EB77" s="178">
        <f t="shared" si="37"/>
        <v>12402.5234743087</v>
      </c>
      <c r="EC77" s="178" t="str">
        <f t="shared" si="37"/>
        <v>NF</v>
      </c>
      <c r="ED77" s="178">
        <f t="shared" si="37"/>
        <v>912081.17371838202</v>
      </c>
      <c r="EE77" s="178">
        <f t="shared" si="37"/>
        <v>912081.17371838202</v>
      </c>
      <c r="EF77" s="178">
        <f t="shared" si="37"/>
        <v>277582.49358466303</v>
      </c>
      <c r="EG77" s="178">
        <f t="shared" si="37"/>
        <v>129746.00361381</v>
      </c>
      <c r="EH77" s="178">
        <f t="shared" si="37"/>
        <v>29183.5097154012</v>
      </c>
      <c r="EI77" s="178">
        <f t="shared" si="37"/>
        <v>1681.38587566401</v>
      </c>
      <c r="EJ77" s="169">
        <f t="shared" si="37"/>
        <v>37628.818294655401</v>
      </c>
      <c r="EK77" s="176">
        <f t="shared" si="37"/>
        <v>36488.424078378601</v>
      </c>
      <c r="EL77" s="176">
        <f t="shared" si="37"/>
        <v>37223.719140172798</v>
      </c>
      <c r="EM77" s="176">
        <f t="shared" si="37"/>
        <v>18960.476476447799</v>
      </c>
      <c r="EN77" s="176">
        <f t="shared" si="37"/>
        <v>14941.379798525801</v>
      </c>
      <c r="EO77" s="176">
        <f t="shared" si="37"/>
        <v>8727.9173676241408</v>
      </c>
      <c r="EP77" s="176">
        <f t="shared" si="37"/>
        <v>47011.572550922901</v>
      </c>
      <c r="EQ77" s="176">
        <f t="shared" si="37"/>
        <v>123930.29876361501</v>
      </c>
      <c r="ER77" s="178">
        <f t="shared" si="37"/>
        <v>52436.978395225597</v>
      </c>
      <c r="ES77" s="178">
        <f t="shared" si="37"/>
        <v>52436.978395225597</v>
      </c>
      <c r="ET77" s="178">
        <f t="shared" si="37"/>
        <v>31049.431456105202</v>
      </c>
      <c r="EU77" s="178">
        <f t="shared" si="37"/>
        <v>28900.487137386099</v>
      </c>
      <c r="EV77" s="178">
        <f t="shared" si="37"/>
        <v>4197.5604143854498</v>
      </c>
      <c r="EW77" s="178">
        <f t="shared" si="37"/>
        <v>3057.8406937003801</v>
      </c>
      <c r="EX77" s="178" t="str">
        <f t="shared" si="37"/>
        <v>Small</v>
      </c>
      <c r="EY77" s="178">
        <f t="shared" si="37"/>
        <v>3494.20909481442</v>
      </c>
      <c r="EZ77" s="169">
        <f t="shared" si="37"/>
        <v>860917.127885325</v>
      </c>
      <c r="FA77" s="176">
        <f t="shared" si="37"/>
        <v>349714.26299558301</v>
      </c>
      <c r="FB77" s="176">
        <f t="shared" si="37"/>
        <v>126376.28323231101</v>
      </c>
      <c r="FC77" s="176">
        <f t="shared" si="37"/>
        <v>62879.080997650402</v>
      </c>
      <c r="FD77" s="176">
        <f t="shared" si="37"/>
        <v>17029.766907696601</v>
      </c>
      <c r="FE77" s="176">
        <f t="shared" si="37"/>
        <v>2008.7394369082699</v>
      </c>
      <c r="FF77" s="178">
        <f t="shared" si="37"/>
        <v>3614533.57732445</v>
      </c>
      <c r="FG77" s="178">
        <f t="shared" si="37"/>
        <v>3614533.57732445</v>
      </c>
      <c r="FH77" s="178">
        <f t="shared" si="37"/>
        <v>1324595.7866989099</v>
      </c>
      <c r="FI77" s="178">
        <f t="shared" si="37"/>
        <v>308246.14160460501</v>
      </c>
      <c r="FJ77" s="178">
        <f t="shared" si="37"/>
        <v>2732.67876432403</v>
      </c>
      <c r="FK77" s="178" t="str">
        <f t="shared" si="37"/>
        <v>Small</v>
      </c>
      <c r="FL77" s="178">
        <f t="shared" si="37"/>
        <v>18705.011645827301</v>
      </c>
      <c r="FM77" s="169">
        <f t="shared" si="37"/>
        <v>6164.6249820796402</v>
      </c>
      <c r="FN77" s="176">
        <f t="shared" si="37"/>
        <v>6164.6249820796402</v>
      </c>
      <c r="FO77" s="176">
        <f t="shared" si="37"/>
        <v>2944.2906181153298</v>
      </c>
      <c r="FP77" s="176">
        <f t="shared" si="37"/>
        <v>1571.3846680341701</v>
      </c>
      <c r="FQ77" s="176" t="str">
        <f t="shared" si="37"/>
        <v>Small</v>
      </c>
      <c r="FR77" s="176" t="str">
        <f t="shared" si="37"/>
        <v>Small</v>
      </c>
      <c r="FS77" s="176" t="str">
        <f t="shared" si="37"/>
        <v>Small</v>
      </c>
      <c r="FT77" s="176" t="str">
        <f t="shared" si="37"/>
        <v>Small</v>
      </c>
      <c r="FU77" s="178">
        <f t="shared" si="37"/>
        <v>1678527.1505796299</v>
      </c>
      <c r="FV77" s="178">
        <f t="shared" si="37"/>
        <v>867638.14571801398</v>
      </c>
      <c r="FW77" s="178">
        <f t="shared" si="37"/>
        <v>355314.86584597197</v>
      </c>
      <c r="FX77" s="178">
        <f t="shared" si="37"/>
        <v>233525.043729614</v>
      </c>
      <c r="FY77" s="178">
        <f t="shared" si="37"/>
        <v>75601.032357121294</v>
      </c>
      <c r="FZ77" s="178">
        <f t="shared" si="37"/>
        <v>1515118.4134008801</v>
      </c>
      <c r="GA77" s="178">
        <f t="shared" si="37"/>
        <v>914523.36537181796</v>
      </c>
      <c r="GB77" s="178">
        <f t="shared" si="37"/>
        <v>448920.28051449801</v>
      </c>
      <c r="GC77" s="178">
        <f t="shared" si="37"/>
        <v>234505.751085033</v>
      </c>
      <c r="GD77" s="178">
        <f t="shared" si="37"/>
        <v>129838.41257095701</v>
      </c>
      <c r="GE77" s="178">
        <f t="shared" si="37"/>
        <v>2787481.3076659902</v>
      </c>
      <c r="GF77" s="178">
        <f t="shared" si="37"/>
        <v>1441489.3751326699</v>
      </c>
      <c r="GG77" s="178">
        <f t="shared" si="37"/>
        <v>494510.62806644</v>
      </c>
      <c r="GH77" s="178">
        <f t="shared" si="37"/>
        <v>238180.97674418701</v>
      </c>
      <c r="GI77" s="178">
        <f t="shared" si="37"/>
        <v>42473.5188013507</v>
      </c>
      <c r="GJ77" s="178">
        <f t="shared" si="37"/>
        <v>9340.5837650567501</v>
      </c>
      <c r="GK77" s="178" t="str">
        <f t="shared" si="35"/>
        <v>NF</v>
      </c>
      <c r="GL77" s="178" t="str">
        <f t="shared" si="35"/>
        <v>Small</v>
      </c>
      <c r="GM77" s="169">
        <f t="shared" si="35"/>
        <v>14763.013332906599</v>
      </c>
      <c r="GN77" s="176">
        <f t="shared" si="35"/>
        <v>14763.013332906599</v>
      </c>
      <c r="GO77" s="176">
        <f t="shared" si="35"/>
        <v>12009.760523250499</v>
      </c>
      <c r="GP77" s="176">
        <f t="shared" si="35"/>
        <v>2762.33646717683</v>
      </c>
      <c r="GQ77" s="176">
        <f t="shared" si="35"/>
        <v>3014.1697642613199</v>
      </c>
      <c r="GR77" s="176">
        <f t="shared" si="35"/>
        <v>1248.6849656403199</v>
      </c>
      <c r="GS77" s="176">
        <f t="shared" si="35"/>
        <v>12063.405088458099</v>
      </c>
      <c r="GT77" s="176">
        <f t="shared" si="35"/>
        <v>31497.247152154599</v>
      </c>
      <c r="GU77" s="169">
        <f t="shared" si="35"/>
        <v>4266.8736152212196</v>
      </c>
      <c r="GV77" s="176">
        <f t="shared" si="35"/>
        <v>4266.8736152212196</v>
      </c>
      <c r="GW77" s="176">
        <f t="shared" si="35"/>
        <v>5395.6776283024301</v>
      </c>
      <c r="GX77" s="176">
        <f t="shared" si="35"/>
        <v>3549.9755982068</v>
      </c>
      <c r="GY77" s="176">
        <f t="shared" si="35"/>
        <v>1367.02711726544</v>
      </c>
      <c r="GZ77" s="176">
        <f t="shared" si="35"/>
        <v>1189.51494219657</v>
      </c>
      <c r="HA77" s="176" t="str">
        <f t="shared" si="35"/>
        <v>Small</v>
      </c>
      <c r="HB77" s="176">
        <f t="shared" si="35"/>
        <v>5688.6266208284997</v>
      </c>
      <c r="HC77" s="176">
        <f t="shared" si="35"/>
        <v>49394.593509685103</v>
      </c>
      <c r="HD77" s="178">
        <f t="shared" si="35"/>
        <v>212747.37019771</v>
      </c>
      <c r="HE77" s="178">
        <f t="shared" si="35"/>
        <v>74220.103537140298</v>
      </c>
      <c r="HF77" s="178">
        <f t="shared" si="35"/>
        <v>126935.60192080701</v>
      </c>
      <c r="HG77" s="178">
        <f t="shared" si="35"/>
        <v>126935.60192080701</v>
      </c>
      <c r="HH77" s="178">
        <f t="shared" si="35"/>
        <v>45965.273260726397</v>
      </c>
      <c r="HI77" s="178">
        <f t="shared" si="35"/>
        <v>43198.720051226701</v>
      </c>
      <c r="HJ77" s="178">
        <f t="shared" si="35"/>
        <v>5731.26871020826</v>
      </c>
      <c r="HK77" s="178" t="str">
        <f t="shared" si="35"/>
        <v>NF</v>
      </c>
      <c r="HL77" s="178" t="str">
        <f t="shared" si="35"/>
        <v>NF</v>
      </c>
      <c r="HM77" s="178" t="str">
        <f t="shared" si="35"/>
        <v>NF</v>
      </c>
      <c r="HN77" s="178" t="str">
        <f t="shared" si="35"/>
        <v>Small</v>
      </c>
      <c r="HO77" s="178">
        <f t="shared" si="35"/>
        <v>2517.15468119961</v>
      </c>
      <c r="HP77" s="178">
        <f t="shared" si="35"/>
        <v>2457.3929786137301</v>
      </c>
      <c r="HQ77" s="178">
        <f t="shared" si="35"/>
        <v>1834.12221283585</v>
      </c>
      <c r="HR77" s="178">
        <f t="shared" si="35"/>
        <v>2689.7166626528901</v>
      </c>
      <c r="HS77" s="178">
        <f t="shared" si="35"/>
        <v>3734.6411837522301</v>
      </c>
      <c r="HT77" s="178">
        <f t="shared" si="35"/>
        <v>5973.42597463942</v>
      </c>
      <c r="HU77" s="178">
        <f t="shared" si="35"/>
        <v>8390.1333021954106</v>
      </c>
      <c r="HV77" s="178">
        <f t="shared" si="35"/>
        <v>16473.075839822101</v>
      </c>
      <c r="HW77" s="178">
        <f t="shared" si="35"/>
        <v>8215.4643883810404</v>
      </c>
      <c r="HX77" s="178">
        <f t="shared" si="35"/>
        <v>8552.5605128832394</v>
      </c>
      <c r="HY77" s="178">
        <f t="shared" si="35"/>
        <v>1977.18892551728</v>
      </c>
      <c r="HZ77" s="178">
        <f t="shared" si="35"/>
        <v>5886.3949119541403</v>
      </c>
      <c r="IA77" s="178" t="str">
        <f t="shared" si="35"/>
        <v>NF</v>
      </c>
      <c r="IB77" s="178">
        <f t="shared" si="35"/>
        <v>9971.9400449792702</v>
      </c>
      <c r="IC77" s="178">
        <f t="shared" si="35"/>
        <v>1536.25184947957</v>
      </c>
      <c r="ID77" s="178" t="str">
        <f t="shared" si="35"/>
        <v>NF</v>
      </c>
      <c r="IE77" s="178">
        <f t="shared" si="35"/>
        <v>4518.6854244434398</v>
      </c>
      <c r="IF77" s="178" t="str">
        <f t="shared" si="35"/>
        <v>Small</v>
      </c>
      <c r="IG77" s="178" t="str">
        <f t="shared" si="35"/>
        <v>NF</v>
      </c>
    </row>
    <row r="78" spans="1:242">
      <c r="A78" s="176" t="str">
        <f t="shared" si="26"/>
        <v>6_UT16-0513_13C515N2GLN_rep3-cells</v>
      </c>
      <c r="B78" s="178" t="str">
        <f t="shared" si="36"/>
        <v>Small</v>
      </c>
      <c r="C78" s="178" t="str">
        <f t="shared" si="36"/>
        <v>Small</v>
      </c>
      <c r="D78" s="178" t="str">
        <f t="shared" si="36"/>
        <v>Small</v>
      </c>
      <c r="E78" s="178" t="str">
        <f t="shared" si="36"/>
        <v>Small</v>
      </c>
      <c r="F78" s="178" t="str">
        <f t="shared" si="36"/>
        <v>Small</v>
      </c>
      <c r="G78" s="178" t="str">
        <f t="shared" si="36"/>
        <v>Small</v>
      </c>
      <c r="H78" s="178" t="str">
        <f t="shared" si="36"/>
        <v>Small</v>
      </c>
      <c r="I78" s="178" t="str">
        <f t="shared" si="36"/>
        <v>Small</v>
      </c>
      <c r="J78" s="178" t="str">
        <f t="shared" si="36"/>
        <v>Small</v>
      </c>
      <c r="K78" s="178" t="str">
        <f t="shared" si="36"/>
        <v>Small</v>
      </c>
      <c r="L78" s="178" t="str">
        <f t="shared" si="36"/>
        <v>Small</v>
      </c>
      <c r="M78" s="178" t="str">
        <f t="shared" si="36"/>
        <v>Small</v>
      </c>
      <c r="N78" s="178" t="str">
        <f t="shared" si="36"/>
        <v>Small</v>
      </c>
      <c r="O78" s="178" t="str">
        <f t="shared" si="36"/>
        <v>Small</v>
      </c>
      <c r="P78" s="178" t="str">
        <f t="shared" si="36"/>
        <v>Small</v>
      </c>
      <c r="Q78" s="178" t="str">
        <f t="shared" si="36"/>
        <v>Small</v>
      </c>
      <c r="R78" s="178" t="str">
        <f t="shared" si="36"/>
        <v>Small</v>
      </c>
      <c r="S78" s="178" t="str">
        <f t="shared" si="36"/>
        <v>Small</v>
      </c>
      <c r="T78" s="178" t="str">
        <f t="shared" si="36"/>
        <v>Small</v>
      </c>
      <c r="U78" s="178" t="str">
        <f t="shared" si="36"/>
        <v>Small</v>
      </c>
      <c r="V78" s="178" t="str">
        <f t="shared" si="36"/>
        <v>Small</v>
      </c>
      <c r="W78" s="169">
        <f t="shared" si="36"/>
        <v>27873.1933370435</v>
      </c>
      <c r="X78" s="176">
        <f t="shared" si="36"/>
        <v>5682.0230012563597</v>
      </c>
      <c r="Y78" s="176">
        <f t="shared" si="36"/>
        <v>1169.92551349323</v>
      </c>
      <c r="Z78" s="176" t="str">
        <f t="shared" si="36"/>
        <v>Small</v>
      </c>
      <c r="AA78" s="176" t="str">
        <f t="shared" si="36"/>
        <v>Small</v>
      </c>
      <c r="AB78" s="176" t="str">
        <f t="shared" si="36"/>
        <v>Small</v>
      </c>
      <c r="AC78" s="176">
        <f t="shared" si="36"/>
        <v>3428.9361092668</v>
      </c>
      <c r="AD78" s="176">
        <f t="shared" si="36"/>
        <v>1923.9286455988099</v>
      </c>
      <c r="AE78" s="178" t="str">
        <f t="shared" si="36"/>
        <v>Small</v>
      </c>
      <c r="AF78" s="178" t="str">
        <f t="shared" si="36"/>
        <v>Small</v>
      </c>
      <c r="AG78" s="178" t="str">
        <f t="shared" si="36"/>
        <v>Small</v>
      </c>
      <c r="AH78" s="178" t="str">
        <f t="shared" si="36"/>
        <v>Small</v>
      </c>
      <c r="AI78" s="178" t="str">
        <f t="shared" si="36"/>
        <v>Small</v>
      </c>
      <c r="AJ78" s="178" t="str">
        <f t="shared" si="36"/>
        <v>Small</v>
      </c>
      <c r="AK78" s="178" t="str">
        <f t="shared" si="36"/>
        <v>Small</v>
      </c>
      <c r="AL78" s="178" t="str">
        <f t="shared" si="36"/>
        <v>Small</v>
      </c>
      <c r="AM78" s="178">
        <f t="shared" si="36"/>
        <v>641148.20507732197</v>
      </c>
      <c r="AN78" s="178" t="str">
        <f t="shared" si="36"/>
        <v>Small</v>
      </c>
      <c r="AO78" s="178" t="str">
        <f t="shared" si="36"/>
        <v>Small</v>
      </c>
      <c r="AP78" s="178" t="str">
        <f t="shared" si="36"/>
        <v>Small</v>
      </c>
      <c r="AQ78" s="178" t="str">
        <f t="shared" si="36"/>
        <v>Small</v>
      </c>
      <c r="AR78" s="178" t="str">
        <f t="shared" si="36"/>
        <v>Small</v>
      </c>
      <c r="AS78" s="178" t="str">
        <f t="shared" si="36"/>
        <v>Small</v>
      </c>
      <c r="AT78" s="178" t="str">
        <f t="shared" si="36"/>
        <v>Small</v>
      </c>
      <c r="AU78" s="178" t="str">
        <f t="shared" si="36"/>
        <v>Small</v>
      </c>
      <c r="AV78" s="178" t="str">
        <f t="shared" si="36"/>
        <v>Small</v>
      </c>
      <c r="AW78" s="178" t="str">
        <f t="shared" si="36"/>
        <v>Small</v>
      </c>
      <c r="AX78" s="178" t="str">
        <f t="shared" si="36"/>
        <v>Small</v>
      </c>
      <c r="AY78" s="178" t="str">
        <f t="shared" si="36"/>
        <v>Small</v>
      </c>
      <c r="AZ78" s="178" t="str">
        <f t="shared" si="36"/>
        <v>Small</v>
      </c>
      <c r="BA78" s="178" t="str">
        <f t="shared" si="36"/>
        <v>Small</v>
      </c>
      <c r="BB78" s="178" t="str">
        <f t="shared" si="36"/>
        <v>Small</v>
      </c>
      <c r="BC78" s="178" t="str">
        <f t="shared" si="36"/>
        <v>Small</v>
      </c>
      <c r="BD78" s="178" t="str">
        <f t="shared" si="36"/>
        <v>Small</v>
      </c>
      <c r="BE78" s="178" t="str">
        <f t="shared" si="36"/>
        <v>Small</v>
      </c>
      <c r="BF78" s="178" t="str">
        <f t="shared" si="36"/>
        <v>Small</v>
      </c>
      <c r="BG78" s="169">
        <f t="shared" si="36"/>
        <v>76525.084908418605</v>
      </c>
      <c r="BH78" s="176">
        <f t="shared" si="36"/>
        <v>19362.6903772763</v>
      </c>
      <c r="BI78" s="176">
        <f t="shared" si="36"/>
        <v>17347.563001359398</v>
      </c>
      <c r="BJ78" s="176">
        <f t="shared" si="36"/>
        <v>5606.02739739352</v>
      </c>
      <c r="BK78" s="176">
        <f t="shared" si="36"/>
        <v>1781.5046812863</v>
      </c>
      <c r="BL78" s="176" t="str">
        <f t="shared" si="36"/>
        <v>Small</v>
      </c>
      <c r="BM78" s="178" t="str">
        <f t="shared" ref="BM78:DX82" si="39">IF(BM10&gt;$B$69,BM10,"Small")</f>
        <v>Small</v>
      </c>
      <c r="BN78" s="178" t="str">
        <f t="shared" si="39"/>
        <v>Small</v>
      </c>
      <c r="BO78" s="178" t="str">
        <f t="shared" si="34"/>
        <v>Small</v>
      </c>
      <c r="BP78" s="178" t="str">
        <f t="shared" si="34"/>
        <v>Small</v>
      </c>
      <c r="BQ78" s="178" t="str">
        <f t="shared" si="34"/>
        <v>Small</v>
      </c>
      <c r="BR78" s="178" t="str">
        <f t="shared" si="34"/>
        <v>Small</v>
      </c>
      <c r="BS78" s="169">
        <f t="shared" si="34"/>
        <v>17621.3229785605</v>
      </c>
      <c r="BT78" s="176">
        <f t="shared" si="34"/>
        <v>17621.3229785605</v>
      </c>
      <c r="BU78" s="176">
        <f t="shared" si="34"/>
        <v>4117.8144594718697</v>
      </c>
      <c r="BV78" s="176">
        <f t="shared" si="34"/>
        <v>2124.77503626823</v>
      </c>
      <c r="BW78" s="176" t="str">
        <f t="shared" si="34"/>
        <v>Small</v>
      </c>
      <c r="BX78" s="176" t="str">
        <f t="shared" si="34"/>
        <v>Small</v>
      </c>
      <c r="BY78" s="176">
        <f t="shared" si="34"/>
        <v>1837.6739117767199</v>
      </c>
      <c r="BZ78" s="178" t="str">
        <f t="shared" si="34"/>
        <v>Small</v>
      </c>
      <c r="CA78" s="178" t="str">
        <f t="shared" si="34"/>
        <v>Small</v>
      </c>
      <c r="CB78" s="178" t="str">
        <f t="shared" si="34"/>
        <v>Small</v>
      </c>
      <c r="CC78" s="178" t="str">
        <f t="shared" si="34"/>
        <v>Small</v>
      </c>
      <c r="CD78" s="178" t="str">
        <f t="shared" si="34"/>
        <v>Small</v>
      </c>
      <c r="CE78" s="178" t="str">
        <f t="shared" si="34"/>
        <v>Small</v>
      </c>
      <c r="CF78" s="178" t="str">
        <f t="shared" si="34"/>
        <v>Small</v>
      </c>
      <c r="CG78" s="178" t="str">
        <f t="shared" si="34"/>
        <v>Small</v>
      </c>
      <c r="CH78" s="178" t="str">
        <f t="shared" si="34"/>
        <v>Small</v>
      </c>
      <c r="CI78" s="178" t="str">
        <f t="shared" si="34"/>
        <v>Small</v>
      </c>
      <c r="CJ78" s="178" t="str">
        <f t="shared" si="34"/>
        <v>Small</v>
      </c>
      <c r="CK78" s="178" t="str">
        <f t="shared" si="34"/>
        <v>Small</v>
      </c>
      <c r="CL78" s="178" t="str">
        <f t="shared" si="34"/>
        <v>Small</v>
      </c>
      <c r="CM78" s="178" t="str">
        <f t="shared" si="34"/>
        <v>Small</v>
      </c>
      <c r="CN78" s="178" t="str">
        <f t="shared" si="34"/>
        <v>Small</v>
      </c>
      <c r="CO78" s="178" t="str">
        <f t="shared" si="34"/>
        <v>Small</v>
      </c>
      <c r="CP78" s="178" t="str">
        <f t="shared" si="34"/>
        <v>Small</v>
      </c>
      <c r="CQ78" s="178" t="str">
        <f t="shared" si="34"/>
        <v>Small</v>
      </c>
      <c r="CR78" s="178" t="str">
        <f t="shared" si="34"/>
        <v>Small</v>
      </c>
      <c r="CS78" s="178" t="str">
        <f t="shared" si="34"/>
        <v>Small</v>
      </c>
      <c r="CT78" s="178" t="str">
        <f t="shared" si="34"/>
        <v>Small</v>
      </c>
      <c r="CU78" s="178" t="str">
        <f t="shared" si="34"/>
        <v>Small</v>
      </c>
      <c r="CV78" s="178" t="str">
        <f t="shared" si="34"/>
        <v>Small</v>
      </c>
      <c r="CW78" s="178" t="str">
        <f t="shared" si="34"/>
        <v>Small</v>
      </c>
      <c r="CX78" s="178" t="str">
        <f t="shared" si="34"/>
        <v>Small</v>
      </c>
      <c r="CY78" s="178" t="str">
        <f t="shared" si="34"/>
        <v>Small</v>
      </c>
      <c r="CZ78" s="178" t="str">
        <f t="shared" si="34"/>
        <v>Small</v>
      </c>
      <c r="DA78" s="178" t="str">
        <f t="shared" si="34"/>
        <v>Small</v>
      </c>
      <c r="DB78" s="178" t="str">
        <f t="shared" si="34"/>
        <v>Small</v>
      </c>
      <c r="DC78" s="178" t="str">
        <f t="shared" si="34"/>
        <v>Small</v>
      </c>
      <c r="DD78" s="169">
        <f t="shared" si="34"/>
        <v>21102.396995996602</v>
      </c>
      <c r="DE78" s="176">
        <f t="shared" si="34"/>
        <v>21102.396995996602</v>
      </c>
      <c r="DF78" s="176">
        <f t="shared" si="34"/>
        <v>13605.4713576468</v>
      </c>
      <c r="DG78" s="176">
        <f t="shared" si="34"/>
        <v>8645.5151745166404</v>
      </c>
      <c r="DH78" s="176">
        <f t="shared" si="34"/>
        <v>4189.0533751083303</v>
      </c>
      <c r="DI78" s="176">
        <f t="shared" si="34"/>
        <v>4821.4300535632901</v>
      </c>
      <c r="DJ78" s="176">
        <f t="shared" si="34"/>
        <v>3506.0811915270901</v>
      </c>
      <c r="DK78" s="178" t="str">
        <f t="shared" si="34"/>
        <v>Small</v>
      </c>
      <c r="DL78" s="178" t="str">
        <f t="shared" si="34"/>
        <v>Small</v>
      </c>
      <c r="DM78" s="178" t="str">
        <f t="shared" si="34"/>
        <v>Small</v>
      </c>
      <c r="DN78" s="178" t="str">
        <f t="shared" si="34"/>
        <v>Small</v>
      </c>
      <c r="DO78" s="178" t="str">
        <f t="shared" si="34"/>
        <v>Small</v>
      </c>
      <c r="DP78" s="178" t="str">
        <f t="shared" si="34"/>
        <v>Small</v>
      </c>
      <c r="DQ78" s="178" t="str">
        <f t="shared" si="34"/>
        <v>Small</v>
      </c>
      <c r="DR78" s="178" t="str">
        <f t="shared" si="34"/>
        <v>Small</v>
      </c>
      <c r="DS78" s="178" t="str">
        <f t="shared" si="34"/>
        <v>Small</v>
      </c>
      <c r="DT78" s="178" t="str">
        <f t="shared" si="34"/>
        <v>Small</v>
      </c>
      <c r="DU78" s="178" t="str">
        <f t="shared" si="34"/>
        <v>Small</v>
      </c>
      <c r="DV78" s="178" t="str">
        <f t="shared" si="34"/>
        <v>Small</v>
      </c>
      <c r="DW78" s="178" t="str">
        <f t="shared" si="34"/>
        <v>Small</v>
      </c>
      <c r="DX78" s="178" t="str">
        <f t="shared" si="34"/>
        <v>Small</v>
      </c>
      <c r="DY78" s="178" t="str">
        <f t="shared" si="37"/>
        <v>Small</v>
      </c>
      <c r="DZ78" s="178" t="str">
        <f t="shared" si="37"/>
        <v>Small</v>
      </c>
      <c r="EA78" s="178" t="str">
        <f t="shared" si="37"/>
        <v>Small</v>
      </c>
      <c r="EB78" s="178" t="str">
        <f t="shared" si="37"/>
        <v>Small</v>
      </c>
      <c r="EC78" s="178" t="str">
        <f t="shared" si="37"/>
        <v>Small</v>
      </c>
      <c r="ED78" s="178" t="str">
        <f t="shared" si="37"/>
        <v>Small</v>
      </c>
      <c r="EE78" s="178" t="str">
        <f t="shared" si="37"/>
        <v>Small</v>
      </c>
      <c r="EF78" s="178" t="str">
        <f t="shared" si="37"/>
        <v>Small</v>
      </c>
      <c r="EG78" s="178" t="str">
        <f t="shared" si="37"/>
        <v>Small</v>
      </c>
      <c r="EH78" s="178" t="str">
        <f t="shared" si="37"/>
        <v>Small</v>
      </c>
      <c r="EI78" s="178" t="str">
        <f t="shared" si="37"/>
        <v>Small</v>
      </c>
      <c r="EJ78" s="169">
        <f t="shared" si="37"/>
        <v>24771.519023291199</v>
      </c>
      <c r="EK78" s="176">
        <f t="shared" si="37"/>
        <v>23949.439970326599</v>
      </c>
      <c r="EL78" s="176">
        <f t="shared" si="37"/>
        <v>20637.022952656702</v>
      </c>
      <c r="EM78" s="176">
        <f t="shared" si="37"/>
        <v>10926.508217758101</v>
      </c>
      <c r="EN78" s="176">
        <f t="shared" si="37"/>
        <v>8069.8103297924299</v>
      </c>
      <c r="EO78" s="176">
        <f t="shared" si="37"/>
        <v>6069.1403741595304</v>
      </c>
      <c r="EP78" s="176">
        <f t="shared" si="37"/>
        <v>26361.053714893798</v>
      </c>
      <c r="EQ78" s="176">
        <f t="shared" si="37"/>
        <v>57741.718205175501</v>
      </c>
      <c r="ER78" s="178" t="str">
        <f t="shared" si="37"/>
        <v>Small</v>
      </c>
      <c r="ES78" s="178" t="str">
        <f t="shared" si="37"/>
        <v>Small</v>
      </c>
      <c r="ET78" s="178" t="str">
        <f t="shared" si="37"/>
        <v>Small</v>
      </c>
      <c r="EU78" s="178" t="str">
        <f t="shared" si="37"/>
        <v>Small</v>
      </c>
      <c r="EV78" s="178" t="str">
        <f t="shared" si="37"/>
        <v>Small</v>
      </c>
      <c r="EW78" s="178" t="str">
        <f t="shared" si="37"/>
        <v>Small</v>
      </c>
      <c r="EX78" s="178" t="str">
        <f t="shared" si="37"/>
        <v>Small</v>
      </c>
      <c r="EY78" s="178" t="str">
        <f t="shared" si="37"/>
        <v>Small</v>
      </c>
      <c r="EZ78" s="169">
        <f t="shared" si="37"/>
        <v>437396.62422333303</v>
      </c>
      <c r="FA78" s="176">
        <f t="shared" si="37"/>
        <v>183070.26224155299</v>
      </c>
      <c r="FB78" s="176">
        <f t="shared" si="37"/>
        <v>64776.390407239502</v>
      </c>
      <c r="FC78" s="176">
        <f t="shared" si="37"/>
        <v>26086.276332367401</v>
      </c>
      <c r="FD78" s="176">
        <f t="shared" si="37"/>
        <v>8232.4659644865005</v>
      </c>
      <c r="FE78" s="176">
        <f t="shared" si="37"/>
        <v>1263.6264782230101</v>
      </c>
      <c r="FF78" s="178" t="str">
        <f t="shared" si="37"/>
        <v>Small</v>
      </c>
      <c r="FG78" s="178" t="str">
        <f t="shared" si="37"/>
        <v>Small</v>
      </c>
      <c r="FH78" s="178" t="str">
        <f t="shared" si="37"/>
        <v>Small</v>
      </c>
      <c r="FI78" s="178" t="str">
        <f t="shared" si="37"/>
        <v>Small</v>
      </c>
      <c r="FJ78" s="178" t="str">
        <f t="shared" si="37"/>
        <v>Small</v>
      </c>
      <c r="FK78" s="178" t="str">
        <f t="shared" si="37"/>
        <v>Small</v>
      </c>
      <c r="FL78" s="178" t="str">
        <f t="shared" si="37"/>
        <v>Small</v>
      </c>
      <c r="FM78" s="169">
        <f t="shared" si="37"/>
        <v>7235.2417577097003</v>
      </c>
      <c r="FN78" s="176">
        <f t="shared" si="37"/>
        <v>5390.3689563440903</v>
      </c>
      <c r="FO78" s="176">
        <f t="shared" si="37"/>
        <v>1554.28078427778</v>
      </c>
      <c r="FP78" s="176">
        <f t="shared" si="37"/>
        <v>1750.08751455487</v>
      </c>
      <c r="FQ78" s="176" t="str">
        <f t="shared" si="37"/>
        <v>Small</v>
      </c>
      <c r="FR78" s="176" t="str">
        <f t="shared" si="37"/>
        <v>NF</v>
      </c>
      <c r="FS78" s="176" t="str">
        <f t="shared" si="37"/>
        <v>NF</v>
      </c>
      <c r="FT78" s="176" t="str">
        <f t="shared" si="37"/>
        <v>NF</v>
      </c>
      <c r="FU78" s="178" t="str">
        <f t="shared" si="37"/>
        <v>Small</v>
      </c>
      <c r="FV78" s="178" t="str">
        <f t="shared" si="37"/>
        <v>Small</v>
      </c>
      <c r="FW78" s="178" t="str">
        <f t="shared" si="37"/>
        <v>Small</v>
      </c>
      <c r="FX78" s="178" t="str">
        <f t="shared" si="37"/>
        <v>Small</v>
      </c>
      <c r="FY78" s="178" t="str">
        <f t="shared" si="37"/>
        <v>Small</v>
      </c>
      <c r="FZ78" s="178" t="str">
        <f t="shared" si="37"/>
        <v>Small</v>
      </c>
      <c r="GA78" s="178" t="str">
        <f t="shared" si="37"/>
        <v>Small</v>
      </c>
      <c r="GB78" s="178" t="str">
        <f t="shared" si="37"/>
        <v>Small</v>
      </c>
      <c r="GC78" s="178" t="str">
        <f t="shared" si="37"/>
        <v>Small</v>
      </c>
      <c r="GD78" s="178" t="str">
        <f t="shared" si="37"/>
        <v>Small</v>
      </c>
      <c r="GE78" s="178" t="str">
        <f t="shared" si="37"/>
        <v>Small</v>
      </c>
      <c r="GF78" s="178" t="str">
        <f t="shared" si="37"/>
        <v>Small</v>
      </c>
      <c r="GG78" s="178" t="str">
        <f t="shared" si="37"/>
        <v>Small</v>
      </c>
      <c r="GH78" s="178" t="str">
        <f t="shared" si="37"/>
        <v>Small</v>
      </c>
      <c r="GI78" s="178" t="str">
        <f t="shared" si="37"/>
        <v>Small</v>
      </c>
      <c r="GJ78" s="178" t="str">
        <f t="shared" ref="GJ78:GL78" si="40">IF(GJ10&gt;$B$69,GJ10,"Small")</f>
        <v>Small</v>
      </c>
      <c r="GK78" s="178" t="str">
        <f t="shared" si="40"/>
        <v>Small</v>
      </c>
      <c r="GL78" s="178" t="str">
        <f t="shared" si="40"/>
        <v>Small</v>
      </c>
      <c r="GM78" s="169">
        <f t="shared" si="35"/>
        <v>7811.03973067682</v>
      </c>
      <c r="GN78" s="176">
        <f t="shared" si="35"/>
        <v>7811.03973067682</v>
      </c>
      <c r="GO78" s="176">
        <f t="shared" si="35"/>
        <v>6338.1029047970496</v>
      </c>
      <c r="GP78" s="176">
        <f t="shared" si="35"/>
        <v>1968.4727741771101</v>
      </c>
      <c r="GQ78" s="176">
        <f t="shared" si="35"/>
        <v>1600.96752071166</v>
      </c>
      <c r="GR78" s="176">
        <f t="shared" si="35"/>
        <v>1509.3484319137699</v>
      </c>
      <c r="GS78" s="176">
        <f t="shared" si="35"/>
        <v>4970.6124032274502</v>
      </c>
      <c r="GT78" s="176">
        <f t="shared" si="35"/>
        <v>17321.0051440879</v>
      </c>
      <c r="GU78" s="169">
        <f t="shared" si="35"/>
        <v>2901.7987037307798</v>
      </c>
      <c r="GV78" s="176">
        <f t="shared" si="35"/>
        <v>2901.7987037307798</v>
      </c>
      <c r="GW78" s="176">
        <f t="shared" si="35"/>
        <v>3069.7507656729399</v>
      </c>
      <c r="GX78" s="176">
        <f t="shared" si="35"/>
        <v>2306.1924191395401</v>
      </c>
      <c r="GY78" s="176" t="str">
        <f t="shared" si="35"/>
        <v>Small</v>
      </c>
      <c r="GZ78" s="176" t="str">
        <f t="shared" si="35"/>
        <v>Small</v>
      </c>
      <c r="HA78" s="176" t="str">
        <f t="shared" si="35"/>
        <v>Small</v>
      </c>
      <c r="HB78" s="176">
        <f t="shared" si="35"/>
        <v>3074.9992524112599</v>
      </c>
      <c r="HC78" s="176">
        <f t="shared" si="35"/>
        <v>31130.4842354965</v>
      </c>
      <c r="HD78" s="178" t="str">
        <f t="shared" si="35"/>
        <v>Small</v>
      </c>
      <c r="HE78" s="178" t="str">
        <f t="shared" si="35"/>
        <v>Small</v>
      </c>
      <c r="HF78" s="178" t="str">
        <f t="shared" si="35"/>
        <v>Small</v>
      </c>
      <c r="HG78" s="178" t="str">
        <f t="shared" si="35"/>
        <v>Small</v>
      </c>
      <c r="HH78" s="178" t="str">
        <f t="shared" si="35"/>
        <v>Small</v>
      </c>
      <c r="HI78" s="178" t="str">
        <f t="shared" si="35"/>
        <v>Small</v>
      </c>
      <c r="HJ78" s="178" t="str">
        <f t="shared" si="35"/>
        <v>Small</v>
      </c>
      <c r="HK78" s="178" t="str">
        <f t="shared" si="35"/>
        <v>Small</v>
      </c>
      <c r="HL78" s="178" t="str">
        <f t="shared" si="35"/>
        <v>Small</v>
      </c>
      <c r="HM78" s="178" t="str">
        <f t="shared" si="35"/>
        <v>Small</v>
      </c>
      <c r="HN78" s="178" t="str">
        <f t="shared" si="35"/>
        <v>Small</v>
      </c>
      <c r="HO78" s="178" t="str">
        <f t="shared" si="35"/>
        <v>Small</v>
      </c>
      <c r="HP78" s="178" t="str">
        <f t="shared" si="35"/>
        <v>Small</v>
      </c>
      <c r="HQ78" s="178" t="str">
        <f t="shared" si="35"/>
        <v>Small</v>
      </c>
      <c r="HR78" s="178" t="str">
        <f t="shared" si="35"/>
        <v>Small</v>
      </c>
      <c r="HS78" s="178" t="str">
        <f t="shared" si="35"/>
        <v>Small</v>
      </c>
      <c r="HT78" s="178" t="str">
        <f t="shared" si="35"/>
        <v>Small</v>
      </c>
      <c r="HU78" s="178" t="str">
        <f t="shared" si="35"/>
        <v>Small</v>
      </c>
      <c r="HV78" s="178" t="str">
        <f t="shared" si="35"/>
        <v>Small</v>
      </c>
      <c r="HW78" s="178" t="str">
        <f t="shared" si="35"/>
        <v>Small</v>
      </c>
      <c r="HX78" s="178" t="str">
        <f t="shared" si="35"/>
        <v>Small</v>
      </c>
      <c r="HY78" s="178" t="str">
        <f t="shared" si="35"/>
        <v>Small</v>
      </c>
      <c r="HZ78" s="178" t="str">
        <f t="shared" si="35"/>
        <v>Small</v>
      </c>
      <c r="IA78" s="178" t="str">
        <f t="shared" si="35"/>
        <v>Small</v>
      </c>
      <c r="IB78" s="178" t="str">
        <f t="shared" si="35"/>
        <v>Small</v>
      </c>
      <c r="IC78" s="178" t="str">
        <f t="shared" si="35"/>
        <v>Small</v>
      </c>
      <c r="ID78" s="178" t="str">
        <f t="shared" si="35"/>
        <v>Small</v>
      </c>
      <c r="IE78" s="178" t="str">
        <f t="shared" si="35"/>
        <v>Small</v>
      </c>
      <c r="IF78" s="178" t="str">
        <f t="shared" si="35"/>
        <v>Small</v>
      </c>
      <c r="IG78" s="178" t="str">
        <f t="shared" si="35"/>
        <v>Small</v>
      </c>
    </row>
    <row r="79" spans="1:242">
      <c r="A79" s="176">
        <f t="shared" si="26"/>
        <v>0</v>
      </c>
      <c r="B79" s="178" t="str">
        <f t="shared" ref="B79:BM82" si="41">IF(B11&gt;$B$69,B11,"Small")</f>
        <v>Small</v>
      </c>
      <c r="C79" s="178" t="str">
        <f t="shared" si="41"/>
        <v>Small</v>
      </c>
      <c r="D79" s="178" t="str">
        <f t="shared" si="41"/>
        <v>Small</v>
      </c>
      <c r="E79" s="178" t="str">
        <f t="shared" si="41"/>
        <v>Small</v>
      </c>
      <c r="F79" s="178" t="str">
        <f t="shared" si="41"/>
        <v>Small</v>
      </c>
      <c r="G79" s="178" t="str">
        <f t="shared" si="41"/>
        <v>Small</v>
      </c>
      <c r="H79" s="178" t="str">
        <f t="shared" si="41"/>
        <v>Small</v>
      </c>
      <c r="I79" s="178" t="str">
        <f t="shared" si="41"/>
        <v>Small</v>
      </c>
      <c r="J79" s="178" t="str">
        <f t="shared" si="41"/>
        <v>Small</v>
      </c>
      <c r="K79" s="178" t="str">
        <f t="shared" si="41"/>
        <v>Small</v>
      </c>
      <c r="L79" s="178" t="str">
        <f t="shared" si="41"/>
        <v>Small</v>
      </c>
      <c r="M79" s="178" t="str">
        <f t="shared" si="41"/>
        <v>Small</v>
      </c>
      <c r="N79" s="178" t="str">
        <f t="shared" si="41"/>
        <v>Small</v>
      </c>
      <c r="O79" s="178" t="str">
        <f t="shared" si="41"/>
        <v>Small</v>
      </c>
      <c r="P79" s="178" t="str">
        <f t="shared" si="41"/>
        <v>Small</v>
      </c>
      <c r="Q79" s="178" t="str">
        <f t="shared" si="41"/>
        <v>Small</v>
      </c>
      <c r="R79" s="178" t="str">
        <f t="shared" si="41"/>
        <v>Small</v>
      </c>
      <c r="S79" s="178" t="str">
        <f t="shared" si="41"/>
        <v>Small</v>
      </c>
      <c r="T79" s="178" t="str">
        <f t="shared" si="41"/>
        <v>Small</v>
      </c>
      <c r="U79" s="178" t="str">
        <f t="shared" si="41"/>
        <v>Small</v>
      </c>
      <c r="V79" s="178" t="str">
        <f t="shared" si="41"/>
        <v>Small</v>
      </c>
      <c r="W79" s="169" t="str">
        <f t="shared" si="41"/>
        <v>Small</v>
      </c>
      <c r="X79" s="176" t="str">
        <f t="shared" si="41"/>
        <v>Small</v>
      </c>
      <c r="Y79" s="176" t="str">
        <f t="shared" si="41"/>
        <v>Small</v>
      </c>
      <c r="Z79" s="176" t="str">
        <f t="shared" si="41"/>
        <v>Small</v>
      </c>
      <c r="AA79" s="176" t="str">
        <f t="shared" si="41"/>
        <v>Small</v>
      </c>
      <c r="AB79" s="176" t="str">
        <f t="shared" si="41"/>
        <v>Small</v>
      </c>
      <c r="AC79" s="176" t="str">
        <f t="shared" si="41"/>
        <v>Small</v>
      </c>
      <c r="AD79" s="176" t="str">
        <f t="shared" si="41"/>
        <v>Small</v>
      </c>
      <c r="AE79" s="178" t="str">
        <f t="shared" si="41"/>
        <v>Small</v>
      </c>
      <c r="AF79" s="178" t="str">
        <f t="shared" si="41"/>
        <v>Small</v>
      </c>
      <c r="AG79" s="178" t="str">
        <f t="shared" si="41"/>
        <v>Small</v>
      </c>
      <c r="AH79" s="178" t="str">
        <f t="shared" si="41"/>
        <v>Small</v>
      </c>
      <c r="AI79" s="178" t="str">
        <f t="shared" si="41"/>
        <v>Small</v>
      </c>
      <c r="AJ79" s="178" t="str">
        <f t="shared" si="41"/>
        <v>Small</v>
      </c>
      <c r="AK79" s="178" t="str">
        <f t="shared" si="41"/>
        <v>Small</v>
      </c>
      <c r="AL79" s="178" t="str">
        <f t="shared" si="41"/>
        <v>Small</v>
      </c>
      <c r="AM79" s="178" t="str">
        <f t="shared" si="41"/>
        <v>Small</v>
      </c>
      <c r="AN79" s="178" t="str">
        <f t="shared" si="41"/>
        <v>Small</v>
      </c>
      <c r="AO79" s="178" t="str">
        <f t="shared" si="41"/>
        <v>Small</v>
      </c>
      <c r="AP79" s="178" t="str">
        <f t="shared" si="41"/>
        <v>Small</v>
      </c>
      <c r="AQ79" s="178" t="str">
        <f t="shared" si="41"/>
        <v>Small</v>
      </c>
      <c r="AR79" s="178" t="str">
        <f t="shared" si="41"/>
        <v>Small</v>
      </c>
      <c r="AS79" s="178" t="str">
        <f t="shared" si="41"/>
        <v>Small</v>
      </c>
      <c r="AT79" s="178" t="str">
        <f t="shared" si="41"/>
        <v>Small</v>
      </c>
      <c r="AU79" s="178" t="str">
        <f t="shared" si="41"/>
        <v>Small</v>
      </c>
      <c r="AV79" s="178" t="str">
        <f t="shared" si="41"/>
        <v>Small</v>
      </c>
      <c r="AW79" s="178" t="str">
        <f t="shared" si="41"/>
        <v>Small</v>
      </c>
      <c r="AX79" s="178" t="str">
        <f t="shared" si="41"/>
        <v>Small</v>
      </c>
      <c r="AY79" s="178" t="str">
        <f t="shared" si="41"/>
        <v>Small</v>
      </c>
      <c r="AZ79" s="178" t="str">
        <f t="shared" si="41"/>
        <v>Small</v>
      </c>
      <c r="BA79" s="178" t="str">
        <f t="shared" si="41"/>
        <v>Small</v>
      </c>
      <c r="BB79" s="178" t="str">
        <f t="shared" si="41"/>
        <v>Small</v>
      </c>
      <c r="BC79" s="178" t="str">
        <f t="shared" si="41"/>
        <v>Small</v>
      </c>
      <c r="BD79" s="178" t="str">
        <f t="shared" si="41"/>
        <v>Small</v>
      </c>
      <c r="BE79" s="178" t="str">
        <f t="shared" si="41"/>
        <v>Small</v>
      </c>
      <c r="BF79" s="178" t="str">
        <f t="shared" si="41"/>
        <v>Small</v>
      </c>
      <c r="BG79" s="169" t="str">
        <f t="shared" si="41"/>
        <v>Small</v>
      </c>
      <c r="BH79" s="176" t="str">
        <f t="shared" si="41"/>
        <v>Small</v>
      </c>
      <c r="BI79" s="176" t="str">
        <f t="shared" si="41"/>
        <v>Small</v>
      </c>
      <c r="BJ79" s="176" t="str">
        <f t="shared" si="41"/>
        <v>Small</v>
      </c>
      <c r="BK79" s="176" t="str">
        <f t="shared" si="41"/>
        <v>Small</v>
      </c>
      <c r="BL79" s="176" t="str">
        <f t="shared" si="41"/>
        <v>Small</v>
      </c>
      <c r="BM79" s="178" t="str">
        <f t="shared" si="41"/>
        <v>Small</v>
      </c>
      <c r="BN79" s="178" t="str">
        <f t="shared" si="39"/>
        <v>Small</v>
      </c>
      <c r="BO79" s="178" t="str">
        <f t="shared" si="34"/>
        <v>Small</v>
      </c>
      <c r="BP79" s="178" t="str">
        <f t="shared" si="34"/>
        <v>Small</v>
      </c>
      <c r="BQ79" s="178" t="str">
        <f t="shared" ref="BQ79:EB82" si="42">IF(BQ11&gt;$B$69,BQ11,"Small")</f>
        <v>Small</v>
      </c>
      <c r="BR79" s="178" t="str">
        <f t="shared" si="42"/>
        <v>Small</v>
      </c>
      <c r="BS79" s="169" t="str">
        <f t="shared" si="42"/>
        <v>Small</v>
      </c>
      <c r="BT79" s="176" t="str">
        <f t="shared" si="42"/>
        <v>Small</v>
      </c>
      <c r="BU79" s="176" t="str">
        <f t="shared" si="42"/>
        <v>Small</v>
      </c>
      <c r="BV79" s="176" t="str">
        <f t="shared" si="42"/>
        <v>Small</v>
      </c>
      <c r="BW79" s="176" t="str">
        <f t="shared" si="42"/>
        <v>Small</v>
      </c>
      <c r="BX79" s="176" t="str">
        <f t="shared" si="42"/>
        <v>Small</v>
      </c>
      <c r="BY79" s="176" t="str">
        <f t="shared" si="42"/>
        <v>Small</v>
      </c>
      <c r="BZ79" s="178" t="str">
        <f t="shared" si="42"/>
        <v>Small</v>
      </c>
      <c r="CA79" s="178" t="str">
        <f t="shared" si="42"/>
        <v>Small</v>
      </c>
      <c r="CB79" s="178" t="str">
        <f t="shared" si="42"/>
        <v>Small</v>
      </c>
      <c r="CC79" s="178" t="str">
        <f t="shared" si="42"/>
        <v>Small</v>
      </c>
      <c r="CD79" s="178" t="str">
        <f t="shared" si="42"/>
        <v>Small</v>
      </c>
      <c r="CE79" s="178" t="str">
        <f t="shared" si="42"/>
        <v>Small</v>
      </c>
      <c r="CF79" s="178" t="str">
        <f t="shared" si="42"/>
        <v>Small</v>
      </c>
      <c r="CG79" s="178" t="str">
        <f t="shared" si="42"/>
        <v>Small</v>
      </c>
      <c r="CH79" s="178" t="str">
        <f t="shared" si="42"/>
        <v>Small</v>
      </c>
      <c r="CI79" s="178" t="str">
        <f t="shared" si="42"/>
        <v>Small</v>
      </c>
      <c r="CJ79" s="178" t="str">
        <f t="shared" si="42"/>
        <v>Small</v>
      </c>
      <c r="CK79" s="178" t="str">
        <f t="shared" si="42"/>
        <v>Small</v>
      </c>
      <c r="CL79" s="178" t="str">
        <f t="shared" si="42"/>
        <v>Small</v>
      </c>
      <c r="CM79" s="178" t="str">
        <f t="shared" si="42"/>
        <v>Small</v>
      </c>
      <c r="CN79" s="178" t="str">
        <f t="shared" si="42"/>
        <v>Small</v>
      </c>
      <c r="CO79" s="178" t="str">
        <f t="shared" si="42"/>
        <v>Small</v>
      </c>
      <c r="CP79" s="178" t="str">
        <f t="shared" si="42"/>
        <v>Small</v>
      </c>
      <c r="CQ79" s="178" t="str">
        <f t="shared" si="42"/>
        <v>Small</v>
      </c>
      <c r="CR79" s="178" t="str">
        <f t="shared" si="42"/>
        <v>Small</v>
      </c>
      <c r="CS79" s="178" t="str">
        <f t="shared" si="42"/>
        <v>Small</v>
      </c>
      <c r="CT79" s="178" t="str">
        <f t="shared" si="42"/>
        <v>Small</v>
      </c>
      <c r="CU79" s="178" t="str">
        <f t="shared" si="42"/>
        <v>Small</v>
      </c>
      <c r="CV79" s="178" t="str">
        <f t="shared" si="42"/>
        <v>Small</v>
      </c>
      <c r="CW79" s="178" t="str">
        <f t="shared" si="42"/>
        <v>Small</v>
      </c>
      <c r="CX79" s="178" t="str">
        <f t="shared" si="42"/>
        <v>Small</v>
      </c>
      <c r="CY79" s="178" t="str">
        <f t="shared" si="42"/>
        <v>Small</v>
      </c>
      <c r="CZ79" s="178" t="str">
        <f t="shared" si="42"/>
        <v>Small</v>
      </c>
      <c r="DA79" s="178" t="str">
        <f t="shared" si="42"/>
        <v>Small</v>
      </c>
      <c r="DB79" s="178" t="str">
        <f t="shared" si="42"/>
        <v>Small</v>
      </c>
      <c r="DC79" s="178" t="str">
        <f t="shared" si="42"/>
        <v>Small</v>
      </c>
      <c r="DD79" s="169" t="str">
        <f t="shared" si="42"/>
        <v>Small</v>
      </c>
      <c r="DE79" s="176" t="str">
        <f t="shared" si="42"/>
        <v>Small</v>
      </c>
      <c r="DF79" s="176" t="str">
        <f t="shared" si="42"/>
        <v>Small</v>
      </c>
      <c r="DG79" s="176" t="str">
        <f t="shared" si="42"/>
        <v>Small</v>
      </c>
      <c r="DH79" s="176" t="str">
        <f t="shared" si="42"/>
        <v>Small</v>
      </c>
      <c r="DI79" s="176" t="str">
        <f t="shared" si="42"/>
        <v>Small</v>
      </c>
      <c r="DJ79" s="176" t="str">
        <f t="shared" si="42"/>
        <v>Small</v>
      </c>
      <c r="DK79" s="178" t="str">
        <f t="shared" si="42"/>
        <v>Small</v>
      </c>
      <c r="DL79" s="178" t="str">
        <f t="shared" si="42"/>
        <v>Small</v>
      </c>
      <c r="DM79" s="178" t="str">
        <f t="shared" si="42"/>
        <v>Small</v>
      </c>
      <c r="DN79" s="178" t="str">
        <f t="shared" si="42"/>
        <v>Small</v>
      </c>
      <c r="DO79" s="178" t="str">
        <f t="shared" si="42"/>
        <v>Small</v>
      </c>
      <c r="DP79" s="178" t="str">
        <f t="shared" si="42"/>
        <v>Small</v>
      </c>
      <c r="DQ79" s="178" t="str">
        <f t="shared" si="42"/>
        <v>Small</v>
      </c>
      <c r="DR79" s="178" t="str">
        <f t="shared" si="42"/>
        <v>Small</v>
      </c>
      <c r="DS79" s="178" t="str">
        <f t="shared" si="42"/>
        <v>Small</v>
      </c>
      <c r="DT79" s="178" t="str">
        <f t="shared" si="42"/>
        <v>Small</v>
      </c>
      <c r="DU79" s="178" t="str">
        <f t="shared" si="42"/>
        <v>Small</v>
      </c>
      <c r="DV79" s="178" t="str">
        <f t="shared" si="42"/>
        <v>Small</v>
      </c>
      <c r="DW79" s="178" t="str">
        <f t="shared" si="42"/>
        <v>Small</v>
      </c>
      <c r="DX79" s="178" t="str">
        <f t="shared" si="42"/>
        <v>Small</v>
      </c>
      <c r="DY79" s="178" t="str">
        <f t="shared" si="42"/>
        <v>Small</v>
      </c>
      <c r="DZ79" s="178" t="str">
        <f t="shared" si="42"/>
        <v>Small</v>
      </c>
      <c r="EA79" s="178" t="str">
        <f t="shared" si="42"/>
        <v>Small</v>
      </c>
      <c r="EB79" s="178" t="str">
        <f t="shared" si="42"/>
        <v>Small</v>
      </c>
      <c r="EC79" s="178" t="str">
        <f t="shared" ref="EC79:GN82" si="43">IF(EC11&gt;$B$69,EC11,"Small")</f>
        <v>Small</v>
      </c>
      <c r="ED79" s="178" t="str">
        <f t="shared" si="43"/>
        <v>Small</v>
      </c>
      <c r="EE79" s="178" t="str">
        <f t="shared" si="43"/>
        <v>Small</v>
      </c>
      <c r="EF79" s="178" t="str">
        <f t="shared" si="43"/>
        <v>Small</v>
      </c>
      <c r="EG79" s="178" t="str">
        <f t="shared" si="43"/>
        <v>Small</v>
      </c>
      <c r="EH79" s="178" t="str">
        <f t="shared" si="43"/>
        <v>Small</v>
      </c>
      <c r="EI79" s="178" t="str">
        <f t="shared" si="43"/>
        <v>Small</v>
      </c>
      <c r="EJ79" s="169" t="str">
        <f t="shared" si="43"/>
        <v>Small</v>
      </c>
      <c r="EK79" s="176" t="str">
        <f t="shared" si="43"/>
        <v>Small</v>
      </c>
      <c r="EL79" s="176" t="str">
        <f t="shared" si="43"/>
        <v>Small</v>
      </c>
      <c r="EM79" s="176" t="str">
        <f t="shared" si="43"/>
        <v>Small</v>
      </c>
      <c r="EN79" s="176" t="str">
        <f t="shared" si="43"/>
        <v>Small</v>
      </c>
      <c r="EO79" s="176" t="str">
        <f t="shared" si="43"/>
        <v>Small</v>
      </c>
      <c r="EP79" s="176" t="str">
        <f t="shared" si="43"/>
        <v>Small</v>
      </c>
      <c r="EQ79" s="176" t="str">
        <f t="shared" si="43"/>
        <v>Small</v>
      </c>
      <c r="ER79" s="178" t="str">
        <f t="shared" si="43"/>
        <v>Small</v>
      </c>
      <c r="ES79" s="178" t="str">
        <f t="shared" si="43"/>
        <v>Small</v>
      </c>
      <c r="ET79" s="178" t="str">
        <f t="shared" si="43"/>
        <v>Small</v>
      </c>
      <c r="EU79" s="178" t="str">
        <f t="shared" si="43"/>
        <v>Small</v>
      </c>
      <c r="EV79" s="178" t="str">
        <f t="shared" si="43"/>
        <v>Small</v>
      </c>
      <c r="EW79" s="178" t="str">
        <f t="shared" si="43"/>
        <v>Small</v>
      </c>
      <c r="EX79" s="178" t="str">
        <f t="shared" si="43"/>
        <v>Small</v>
      </c>
      <c r="EY79" s="178" t="str">
        <f t="shared" si="43"/>
        <v>Small</v>
      </c>
      <c r="EZ79" s="169" t="str">
        <f t="shared" si="43"/>
        <v>Small</v>
      </c>
      <c r="FA79" s="176" t="str">
        <f t="shared" si="43"/>
        <v>Small</v>
      </c>
      <c r="FB79" s="176" t="str">
        <f t="shared" si="43"/>
        <v>Small</v>
      </c>
      <c r="FC79" s="176" t="str">
        <f t="shared" si="43"/>
        <v>Small</v>
      </c>
      <c r="FD79" s="176" t="str">
        <f t="shared" si="43"/>
        <v>Small</v>
      </c>
      <c r="FE79" s="176" t="str">
        <f t="shared" si="43"/>
        <v>Small</v>
      </c>
      <c r="FF79" s="178" t="str">
        <f t="shared" si="43"/>
        <v>Small</v>
      </c>
      <c r="FG79" s="178" t="str">
        <f t="shared" si="43"/>
        <v>Small</v>
      </c>
      <c r="FH79" s="178" t="str">
        <f t="shared" si="43"/>
        <v>Small</v>
      </c>
      <c r="FI79" s="178" t="str">
        <f t="shared" si="43"/>
        <v>Small</v>
      </c>
      <c r="FJ79" s="178" t="str">
        <f t="shared" si="43"/>
        <v>Small</v>
      </c>
      <c r="FK79" s="178" t="str">
        <f t="shared" si="43"/>
        <v>Small</v>
      </c>
      <c r="FL79" s="178" t="str">
        <f t="shared" si="43"/>
        <v>Small</v>
      </c>
      <c r="FM79" s="169" t="str">
        <f t="shared" si="43"/>
        <v>Small</v>
      </c>
      <c r="FN79" s="176" t="str">
        <f t="shared" si="43"/>
        <v>Small</v>
      </c>
      <c r="FO79" s="176" t="str">
        <f t="shared" si="43"/>
        <v>Small</v>
      </c>
      <c r="FP79" s="176" t="str">
        <f t="shared" si="43"/>
        <v>Small</v>
      </c>
      <c r="FQ79" s="176" t="str">
        <f t="shared" si="43"/>
        <v>Small</v>
      </c>
      <c r="FR79" s="176" t="str">
        <f t="shared" si="43"/>
        <v>Small</v>
      </c>
      <c r="FS79" s="176" t="str">
        <f t="shared" si="43"/>
        <v>Small</v>
      </c>
      <c r="FT79" s="176" t="str">
        <f t="shared" si="43"/>
        <v>Small</v>
      </c>
      <c r="FU79" s="178" t="str">
        <f t="shared" si="43"/>
        <v>Small</v>
      </c>
      <c r="FV79" s="178" t="str">
        <f t="shared" si="43"/>
        <v>Small</v>
      </c>
      <c r="FW79" s="178" t="str">
        <f t="shared" si="43"/>
        <v>Small</v>
      </c>
      <c r="FX79" s="178" t="str">
        <f t="shared" si="43"/>
        <v>Small</v>
      </c>
      <c r="FY79" s="178" t="str">
        <f t="shared" si="43"/>
        <v>Small</v>
      </c>
      <c r="FZ79" s="178" t="str">
        <f t="shared" si="43"/>
        <v>Small</v>
      </c>
      <c r="GA79" s="178" t="str">
        <f t="shared" si="43"/>
        <v>Small</v>
      </c>
      <c r="GB79" s="178" t="str">
        <f t="shared" si="43"/>
        <v>Small</v>
      </c>
      <c r="GC79" s="178" t="str">
        <f t="shared" si="43"/>
        <v>Small</v>
      </c>
      <c r="GD79" s="178" t="str">
        <f t="shared" si="43"/>
        <v>Small</v>
      </c>
      <c r="GE79" s="178" t="str">
        <f t="shared" si="43"/>
        <v>Small</v>
      </c>
      <c r="GF79" s="178" t="str">
        <f t="shared" si="43"/>
        <v>Small</v>
      </c>
      <c r="GG79" s="178" t="str">
        <f t="shared" si="43"/>
        <v>Small</v>
      </c>
      <c r="GH79" s="178" t="str">
        <f t="shared" si="43"/>
        <v>Small</v>
      </c>
      <c r="GI79" s="178" t="str">
        <f t="shared" si="43"/>
        <v>Small</v>
      </c>
      <c r="GJ79" s="178" t="str">
        <f t="shared" si="43"/>
        <v>Small</v>
      </c>
      <c r="GK79" s="178" t="str">
        <f t="shared" si="43"/>
        <v>Small</v>
      </c>
      <c r="GL79" s="178" t="str">
        <f t="shared" si="43"/>
        <v>Small</v>
      </c>
      <c r="GM79" s="169" t="str">
        <f t="shared" si="35"/>
        <v>Small</v>
      </c>
      <c r="GN79" s="176" t="str">
        <f t="shared" si="35"/>
        <v>Small</v>
      </c>
      <c r="GO79" s="176" t="str">
        <f t="shared" si="35"/>
        <v>Small</v>
      </c>
      <c r="GP79" s="176" t="str">
        <f t="shared" si="35"/>
        <v>Small</v>
      </c>
      <c r="GQ79" s="176" t="str">
        <f t="shared" si="35"/>
        <v>Small</v>
      </c>
      <c r="GR79" s="176" t="str">
        <f t="shared" si="35"/>
        <v>Small</v>
      </c>
      <c r="GS79" s="176" t="str">
        <f t="shared" si="35"/>
        <v>Small</v>
      </c>
      <c r="GT79" s="176" t="str">
        <f t="shared" si="35"/>
        <v>Small</v>
      </c>
      <c r="GU79" s="169" t="str">
        <f t="shared" si="35"/>
        <v>Small</v>
      </c>
      <c r="GV79" s="176" t="str">
        <f t="shared" si="35"/>
        <v>Small</v>
      </c>
      <c r="GW79" s="176" t="str">
        <f t="shared" si="35"/>
        <v>Small</v>
      </c>
      <c r="GX79" s="176" t="str">
        <f t="shared" si="35"/>
        <v>Small</v>
      </c>
      <c r="GY79" s="176" t="str">
        <f t="shared" si="35"/>
        <v>Small</v>
      </c>
      <c r="GZ79" s="176" t="str">
        <f t="shared" si="35"/>
        <v>Small</v>
      </c>
      <c r="HA79" s="176" t="str">
        <f t="shared" si="35"/>
        <v>Small</v>
      </c>
      <c r="HB79" s="176" t="str">
        <f t="shared" si="35"/>
        <v>Small</v>
      </c>
      <c r="HC79" s="176" t="str">
        <f t="shared" si="35"/>
        <v>Small</v>
      </c>
      <c r="HD79" s="178" t="str">
        <f t="shared" si="35"/>
        <v>Small</v>
      </c>
      <c r="HE79" s="178" t="str">
        <f t="shared" si="35"/>
        <v>Small</v>
      </c>
      <c r="HF79" s="178" t="str">
        <f t="shared" si="35"/>
        <v>Small</v>
      </c>
      <c r="HG79" s="178" t="str">
        <f t="shared" si="35"/>
        <v>Small</v>
      </c>
      <c r="HH79" s="178" t="str">
        <f t="shared" si="35"/>
        <v>Small</v>
      </c>
      <c r="HI79" s="178" t="str">
        <f t="shared" si="35"/>
        <v>Small</v>
      </c>
      <c r="HJ79" s="178" t="str">
        <f t="shared" si="35"/>
        <v>Small</v>
      </c>
      <c r="HK79" s="178" t="str">
        <f t="shared" si="35"/>
        <v>Small</v>
      </c>
      <c r="HL79" s="178" t="str">
        <f t="shared" si="35"/>
        <v>Small</v>
      </c>
      <c r="HM79" s="178" t="str">
        <f t="shared" si="35"/>
        <v>Small</v>
      </c>
      <c r="HN79" s="178" t="str">
        <f t="shared" si="35"/>
        <v>Small</v>
      </c>
      <c r="HO79" s="178" t="str">
        <f t="shared" si="35"/>
        <v>Small</v>
      </c>
      <c r="HP79" s="178" t="str">
        <f t="shared" si="35"/>
        <v>Small</v>
      </c>
      <c r="HQ79" s="178" t="str">
        <f t="shared" si="35"/>
        <v>Small</v>
      </c>
      <c r="HR79" s="178" t="str">
        <f t="shared" si="35"/>
        <v>Small</v>
      </c>
      <c r="HS79" s="178" t="str">
        <f t="shared" si="35"/>
        <v>Small</v>
      </c>
      <c r="HT79" s="178" t="str">
        <f t="shared" si="35"/>
        <v>Small</v>
      </c>
      <c r="HU79" s="178" t="str">
        <f t="shared" si="35"/>
        <v>Small</v>
      </c>
      <c r="HV79" s="178" t="str">
        <f t="shared" si="35"/>
        <v>Small</v>
      </c>
      <c r="HW79" s="178" t="str">
        <f t="shared" si="35"/>
        <v>Small</v>
      </c>
      <c r="HX79" s="178" t="str">
        <f t="shared" si="35"/>
        <v>Small</v>
      </c>
      <c r="HY79" s="178" t="str">
        <f t="shared" si="35"/>
        <v>Small</v>
      </c>
      <c r="HZ79" s="178" t="str">
        <f t="shared" si="35"/>
        <v>Small</v>
      </c>
      <c r="IA79" s="178" t="str">
        <f t="shared" si="35"/>
        <v>Small</v>
      </c>
      <c r="IB79" s="178" t="str">
        <f t="shared" si="35"/>
        <v>Small</v>
      </c>
      <c r="IC79" s="178" t="str">
        <f t="shared" si="35"/>
        <v>Small</v>
      </c>
      <c r="ID79" s="178" t="str">
        <f t="shared" si="35"/>
        <v>Small</v>
      </c>
      <c r="IE79" s="178" t="str">
        <f t="shared" si="35"/>
        <v>Small</v>
      </c>
      <c r="IF79" s="178" t="str">
        <f t="shared" si="35"/>
        <v>Small</v>
      </c>
      <c r="IG79" s="178" t="str">
        <f t="shared" si="35"/>
        <v>Small</v>
      </c>
    </row>
    <row r="80" spans="1:242">
      <c r="A80" s="176">
        <f t="shared" si="26"/>
        <v>0</v>
      </c>
      <c r="B80" s="178" t="str">
        <f t="shared" si="41"/>
        <v>Small</v>
      </c>
      <c r="C80" s="178" t="str">
        <f t="shared" si="41"/>
        <v>Small</v>
      </c>
      <c r="D80" s="178" t="str">
        <f t="shared" si="41"/>
        <v>Small</v>
      </c>
      <c r="E80" s="178" t="str">
        <f t="shared" si="41"/>
        <v>Small</v>
      </c>
      <c r="F80" s="178" t="str">
        <f t="shared" si="41"/>
        <v>Small</v>
      </c>
      <c r="G80" s="178" t="str">
        <f t="shared" si="41"/>
        <v>Small</v>
      </c>
      <c r="H80" s="178" t="str">
        <f t="shared" si="41"/>
        <v>Small</v>
      </c>
      <c r="I80" s="178" t="str">
        <f t="shared" si="41"/>
        <v>Small</v>
      </c>
      <c r="J80" s="178" t="str">
        <f t="shared" si="41"/>
        <v>Small</v>
      </c>
      <c r="K80" s="178" t="str">
        <f t="shared" si="41"/>
        <v>Small</v>
      </c>
      <c r="L80" s="178" t="str">
        <f t="shared" si="41"/>
        <v>Small</v>
      </c>
      <c r="M80" s="178" t="str">
        <f t="shared" si="41"/>
        <v>Small</v>
      </c>
      <c r="N80" s="178" t="str">
        <f t="shared" si="41"/>
        <v>Small</v>
      </c>
      <c r="O80" s="178" t="str">
        <f t="shared" si="41"/>
        <v>Small</v>
      </c>
      <c r="P80" s="178" t="str">
        <f t="shared" si="41"/>
        <v>Small</v>
      </c>
      <c r="Q80" s="178" t="str">
        <f t="shared" si="41"/>
        <v>Small</v>
      </c>
      <c r="R80" s="178" t="str">
        <f t="shared" si="41"/>
        <v>Small</v>
      </c>
      <c r="S80" s="178" t="str">
        <f t="shared" si="41"/>
        <v>Small</v>
      </c>
      <c r="T80" s="178" t="str">
        <f t="shared" si="41"/>
        <v>Small</v>
      </c>
      <c r="U80" s="178" t="str">
        <f t="shared" si="41"/>
        <v>Small</v>
      </c>
      <c r="V80" s="178" t="str">
        <f t="shared" si="41"/>
        <v>Small</v>
      </c>
      <c r="W80" s="169" t="str">
        <f t="shared" si="41"/>
        <v>Small</v>
      </c>
      <c r="X80" s="176" t="str">
        <f t="shared" si="41"/>
        <v>Small</v>
      </c>
      <c r="Y80" s="176" t="str">
        <f t="shared" si="41"/>
        <v>Small</v>
      </c>
      <c r="Z80" s="176" t="str">
        <f t="shared" si="41"/>
        <v>Small</v>
      </c>
      <c r="AA80" s="176" t="str">
        <f t="shared" si="41"/>
        <v>Small</v>
      </c>
      <c r="AB80" s="176" t="str">
        <f t="shared" si="41"/>
        <v>Small</v>
      </c>
      <c r="AC80" s="176" t="str">
        <f t="shared" si="41"/>
        <v>Small</v>
      </c>
      <c r="AD80" s="176" t="str">
        <f t="shared" si="41"/>
        <v>Small</v>
      </c>
      <c r="AE80" s="178" t="str">
        <f t="shared" si="41"/>
        <v>Small</v>
      </c>
      <c r="AF80" s="178" t="str">
        <f t="shared" si="41"/>
        <v>Small</v>
      </c>
      <c r="AG80" s="178" t="str">
        <f t="shared" si="41"/>
        <v>Small</v>
      </c>
      <c r="AH80" s="178" t="str">
        <f t="shared" si="41"/>
        <v>Small</v>
      </c>
      <c r="AI80" s="178" t="str">
        <f t="shared" si="41"/>
        <v>Small</v>
      </c>
      <c r="AJ80" s="178" t="str">
        <f t="shared" si="41"/>
        <v>Small</v>
      </c>
      <c r="AK80" s="178" t="str">
        <f t="shared" si="41"/>
        <v>Small</v>
      </c>
      <c r="AL80" s="178" t="str">
        <f t="shared" si="41"/>
        <v>Small</v>
      </c>
      <c r="AM80" s="178" t="str">
        <f t="shared" si="41"/>
        <v>Small</v>
      </c>
      <c r="AN80" s="178" t="str">
        <f t="shared" si="41"/>
        <v>Small</v>
      </c>
      <c r="AO80" s="178" t="str">
        <f t="shared" si="41"/>
        <v>Small</v>
      </c>
      <c r="AP80" s="178" t="str">
        <f t="shared" si="41"/>
        <v>Small</v>
      </c>
      <c r="AQ80" s="178" t="str">
        <f t="shared" si="41"/>
        <v>Small</v>
      </c>
      <c r="AR80" s="178" t="str">
        <f t="shared" si="41"/>
        <v>Small</v>
      </c>
      <c r="AS80" s="178" t="str">
        <f t="shared" si="41"/>
        <v>Small</v>
      </c>
      <c r="AT80" s="178" t="str">
        <f t="shared" si="41"/>
        <v>Small</v>
      </c>
      <c r="AU80" s="178" t="str">
        <f t="shared" si="41"/>
        <v>Small</v>
      </c>
      <c r="AV80" s="178" t="str">
        <f t="shared" si="41"/>
        <v>Small</v>
      </c>
      <c r="AW80" s="178" t="str">
        <f t="shared" si="41"/>
        <v>Small</v>
      </c>
      <c r="AX80" s="178" t="str">
        <f t="shared" si="41"/>
        <v>Small</v>
      </c>
      <c r="AY80" s="178" t="str">
        <f t="shared" si="41"/>
        <v>Small</v>
      </c>
      <c r="AZ80" s="178" t="str">
        <f t="shared" si="41"/>
        <v>Small</v>
      </c>
      <c r="BA80" s="178" t="str">
        <f t="shared" si="41"/>
        <v>Small</v>
      </c>
      <c r="BB80" s="178" t="str">
        <f t="shared" si="41"/>
        <v>Small</v>
      </c>
      <c r="BC80" s="178" t="str">
        <f t="shared" si="41"/>
        <v>Small</v>
      </c>
      <c r="BD80" s="178" t="str">
        <f t="shared" si="41"/>
        <v>Small</v>
      </c>
      <c r="BE80" s="178" t="str">
        <f t="shared" si="41"/>
        <v>Small</v>
      </c>
      <c r="BF80" s="178" t="str">
        <f t="shared" si="41"/>
        <v>Small</v>
      </c>
      <c r="BG80" s="169" t="str">
        <f t="shared" si="41"/>
        <v>Small</v>
      </c>
      <c r="BH80" s="176" t="str">
        <f t="shared" si="41"/>
        <v>Small</v>
      </c>
      <c r="BI80" s="176" t="str">
        <f t="shared" si="41"/>
        <v>Small</v>
      </c>
      <c r="BJ80" s="176" t="str">
        <f t="shared" si="41"/>
        <v>Small</v>
      </c>
      <c r="BK80" s="176" t="str">
        <f t="shared" si="41"/>
        <v>Small</v>
      </c>
      <c r="BL80" s="176" t="str">
        <f t="shared" si="41"/>
        <v>Small</v>
      </c>
      <c r="BM80" s="178" t="str">
        <f t="shared" si="41"/>
        <v>Small</v>
      </c>
      <c r="BN80" s="178" t="str">
        <f t="shared" si="39"/>
        <v>Small</v>
      </c>
      <c r="BO80" s="178" t="str">
        <f t="shared" si="39"/>
        <v>Small</v>
      </c>
      <c r="BP80" s="178" t="str">
        <f t="shared" si="39"/>
        <v>Small</v>
      </c>
      <c r="BQ80" s="178" t="str">
        <f t="shared" si="39"/>
        <v>Small</v>
      </c>
      <c r="BR80" s="178" t="str">
        <f t="shared" si="39"/>
        <v>Small</v>
      </c>
      <c r="BS80" s="169" t="str">
        <f t="shared" si="39"/>
        <v>Small</v>
      </c>
      <c r="BT80" s="176" t="str">
        <f t="shared" si="39"/>
        <v>Small</v>
      </c>
      <c r="BU80" s="176" t="str">
        <f t="shared" si="39"/>
        <v>Small</v>
      </c>
      <c r="BV80" s="176" t="str">
        <f t="shared" si="39"/>
        <v>Small</v>
      </c>
      <c r="BW80" s="176" t="str">
        <f t="shared" si="39"/>
        <v>Small</v>
      </c>
      <c r="BX80" s="176" t="str">
        <f t="shared" si="39"/>
        <v>Small</v>
      </c>
      <c r="BY80" s="176" t="str">
        <f t="shared" si="39"/>
        <v>Small</v>
      </c>
      <c r="BZ80" s="178" t="str">
        <f t="shared" si="39"/>
        <v>Small</v>
      </c>
      <c r="CA80" s="178" t="str">
        <f t="shared" si="39"/>
        <v>Small</v>
      </c>
      <c r="CB80" s="178" t="str">
        <f t="shared" si="39"/>
        <v>Small</v>
      </c>
      <c r="CC80" s="178" t="str">
        <f t="shared" si="39"/>
        <v>Small</v>
      </c>
      <c r="CD80" s="178" t="str">
        <f t="shared" si="39"/>
        <v>Small</v>
      </c>
      <c r="CE80" s="178" t="str">
        <f t="shared" si="39"/>
        <v>Small</v>
      </c>
      <c r="CF80" s="178" t="str">
        <f t="shared" si="39"/>
        <v>Small</v>
      </c>
      <c r="CG80" s="178" t="str">
        <f t="shared" si="39"/>
        <v>Small</v>
      </c>
      <c r="CH80" s="178" t="str">
        <f t="shared" si="39"/>
        <v>Small</v>
      </c>
      <c r="CI80" s="178" t="str">
        <f t="shared" si="39"/>
        <v>Small</v>
      </c>
      <c r="CJ80" s="178" t="str">
        <f t="shared" si="39"/>
        <v>Small</v>
      </c>
      <c r="CK80" s="178" t="str">
        <f t="shared" si="39"/>
        <v>Small</v>
      </c>
      <c r="CL80" s="178" t="str">
        <f t="shared" si="39"/>
        <v>Small</v>
      </c>
      <c r="CM80" s="178" t="str">
        <f t="shared" si="39"/>
        <v>Small</v>
      </c>
      <c r="CN80" s="178" t="str">
        <f t="shared" si="39"/>
        <v>Small</v>
      </c>
      <c r="CO80" s="178" t="str">
        <f t="shared" si="39"/>
        <v>Small</v>
      </c>
      <c r="CP80" s="178" t="str">
        <f t="shared" si="39"/>
        <v>Small</v>
      </c>
      <c r="CQ80" s="178" t="str">
        <f t="shared" si="39"/>
        <v>Small</v>
      </c>
      <c r="CR80" s="178" t="str">
        <f t="shared" si="39"/>
        <v>Small</v>
      </c>
      <c r="CS80" s="178" t="str">
        <f t="shared" si="39"/>
        <v>Small</v>
      </c>
      <c r="CT80" s="178" t="str">
        <f t="shared" si="39"/>
        <v>Small</v>
      </c>
      <c r="CU80" s="178" t="str">
        <f t="shared" si="39"/>
        <v>Small</v>
      </c>
      <c r="CV80" s="178" t="str">
        <f t="shared" si="39"/>
        <v>Small</v>
      </c>
      <c r="CW80" s="178" t="str">
        <f t="shared" si="39"/>
        <v>Small</v>
      </c>
      <c r="CX80" s="178" t="str">
        <f t="shared" si="39"/>
        <v>Small</v>
      </c>
      <c r="CY80" s="178" t="str">
        <f t="shared" si="39"/>
        <v>Small</v>
      </c>
      <c r="CZ80" s="178" t="str">
        <f t="shared" si="39"/>
        <v>Small</v>
      </c>
      <c r="DA80" s="178" t="str">
        <f t="shared" si="39"/>
        <v>Small</v>
      </c>
      <c r="DB80" s="178" t="str">
        <f t="shared" si="39"/>
        <v>Small</v>
      </c>
      <c r="DC80" s="178" t="str">
        <f t="shared" si="39"/>
        <v>Small</v>
      </c>
      <c r="DD80" s="169" t="str">
        <f t="shared" si="39"/>
        <v>Small</v>
      </c>
      <c r="DE80" s="176" t="str">
        <f t="shared" si="39"/>
        <v>Small</v>
      </c>
      <c r="DF80" s="176" t="str">
        <f t="shared" si="39"/>
        <v>Small</v>
      </c>
      <c r="DG80" s="176" t="str">
        <f t="shared" si="39"/>
        <v>Small</v>
      </c>
      <c r="DH80" s="176" t="str">
        <f t="shared" si="39"/>
        <v>Small</v>
      </c>
      <c r="DI80" s="176" t="str">
        <f t="shared" si="39"/>
        <v>Small</v>
      </c>
      <c r="DJ80" s="176" t="str">
        <f t="shared" si="39"/>
        <v>Small</v>
      </c>
      <c r="DK80" s="178" t="str">
        <f t="shared" si="39"/>
        <v>Small</v>
      </c>
      <c r="DL80" s="178" t="str">
        <f t="shared" si="39"/>
        <v>Small</v>
      </c>
      <c r="DM80" s="178" t="str">
        <f t="shared" si="39"/>
        <v>Small</v>
      </c>
      <c r="DN80" s="178" t="str">
        <f t="shared" si="39"/>
        <v>Small</v>
      </c>
      <c r="DO80" s="178" t="str">
        <f t="shared" si="39"/>
        <v>Small</v>
      </c>
      <c r="DP80" s="178" t="str">
        <f t="shared" si="39"/>
        <v>Small</v>
      </c>
      <c r="DQ80" s="178" t="str">
        <f t="shared" si="39"/>
        <v>Small</v>
      </c>
      <c r="DR80" s="178" t="str">
        <f t="shared" si="39"/>
        <v>Small</v>
      </c>
      <c r="DS80" s="178" t="str">
        <f t="shared" si="39"/>
        <v>Small</v>
      </c>
      <c r="DT80" s="178" t="str">
        <f t="shared" si="39"/>
        <v>Small</v>
      </c>
      <c r="DU80" s="178" t="str">
        <f t="shared" si="39"/>
        <v>Small</v>
      </c>
      <c r="DV80" s="178" t="str">
        <f t="shared" si="39"/>
        <v>Small</v>
      </c>
      <c r="DW80" s="178" t="str">
        <f t="shared" si="39"/>
        <v>Small</v>
      </c>
      <c r="DX80" s="178" t="str">
        <f t="shared" si="39"/>
        <v>Small</v>
      </c>
      <c r="DY80" s="178" t="str">
        <f t="shared" si="42"/>
        <v>Small</v>
      </c>
      <c r="DZ80" s="178" t="str">
        <f t="shared" si="42"/>
        <v>Small</v>
      </c>
      <c r="EA80" s="178" t="str">
        <f t="shared" si="42"/>
        <v>Small</v>
      </c>
      <c r="EB80" s="178" t="str">
        <f t="shared" si="42"/>
        <v>Small</v>
      </c>
      <c r="EC80" s="178" t="str">
        <f t="shared" si="43"/>
        <v>Small</v>
      </c>
      <c r="ED80" s="178" t="str">
        <f t="shared" si="43"/>
        <v>Small</v>
      </c>
      <c r="EE80" s="178" t="str">
        <f t="shared" si="43"/>
        <v>Small</v>
      </c>
      <c r="EF80" s="178" t="str">
        <f t="shared" si="43"/>
        <v>Small</v>
      </c>
      <c r="EG80" s="178" t="str">
        <f t="shared" si="43"/>
        <v>Small</v>
      </c>
      <c r="EH80" s="178" t="str">
        <f t="shared" si="43"/>
        <v>Small</v>
      </c>
      <c r="EI80" s="178" t="str">
        <f t="shared" si="43"/>
        <v>Small</v>
      </c>
      <c r="EJ80" s="169" t="str">
        <f t="shared" si="43"/>
        <v>Small</v>
      </c>
      <c r="EK80" s="176" t="str">
        <f t="shared" si="43"/>
        <v>Small</v>
      </c>
      <c r="EL80" s="176" t="str">
        <f t="shared" si="43"/>
        <v>Small</v>
      </c>
      <c r="EM80" s="176" t="str">
        <f t="shared" si="43"/>
        <v>Small</v>
      </c>
      <c r="EN80" s="176" t="str">
        <f t="shared" si="43"/>
        <v>Small</v>
      </c>
      <c r="EO80" s="176" t="str">
        <f t="shared" si="43"/>
        <v>Small</v>
      </c>
      <c r="EP80" s="176" t="str">
        <f t="shared" si="43"/>
        <v>Small</v>
      </c>
      <c r="EQ80" s="176" t="str">
        <f t="shared" si="43"/>
        <v>Small</v>
      </c>
      <c r="ER80" s="178" t="str">
        <f t="shared" si="43"/>
        <v>Small</v>
      </c>
      <c r="ES80" s="178" t="str">
        <f t="shared" si="43"/>
        <v>Small</v>
      </c>
      <c r="ET80" s="178" t="str">
        <f t="shared" si="43"/>
        <v>Small</v>
      </c>
      <c r="EU80" s="178" t="str">
        <f t="shared" si="43"/>
        <v>Small</v>
      </c>
      <c r="EV80" s="178" t="str">
        <f t="shared" si="43"/>
        <v>Small</v>
      </c>
      <c r="EW80" s="178" t="str">
        <f t="shared" si="43"/>
        <v>Small</v>
      </c>
      <c r="EX80" s="178" t="str">
        <f t="shared" si="43"/>
        <v>Small</v>
      </c>
      <c r="EY80" s="178" t="str">
        <f t="shared" si="43"/>
        <v>Small</v>
      </c>
      <c r="EZ80" s="169" t="str">
        <f t="shared" si="43"/>
        <v>Small</v>
      </c>
      <c r="FA80" s="176" t="str">
        <f t="shared" si="43"/>
        <v>Small</v>
      </c>
      <c r="FB80" s="176" t="str">
        <f t="shared" si="43"/>
        <v>Small</v>
      </c>
      <c r="FC80" s="176" t="str">
        <f t="shared" si="43"/>
        <v>Small</v>
      </c>
      <c r="FD80" s="176" t="str">
        <f t="shared" si="43"/>
        <v>Small</v>
      </c>
      <c r="FE80" s="176" t="str">
        <f t="shared" si="43"/>
        <v>Small</v>
      </c>
      <c r="FF80" s="178" t="str">
        <f t="shared" si="43"/>
        <v>Small</v>
      </c>
      <c r="FG80" s="178" t="str">
        <f t="shared" si="43"/>
        <v>Small</v>
      </c>
      <c r="FH80" s="178" t="str">
        <f t="shared" si="43"/>
        <v>Small</v>
      </c>
      <c r="FI80" s="178" t="str">
        <f t="shared" si="43"/>
        <v>Small</v>
      </c>
      <c r="FJ80" s="178" t="str">
        <f t="shared" si="43"/>
        <v>Small</v>
      </c>
      <c r="FK80" s="178" t="str">
        <f t="shared" si="43"/>
        <v>Small</v>
      </c>
      <c r="FL80" s="178" t="str">
        <f t="shared" si="43"/>
        <v>Small</v>
      </c>
      <c r="FM80" s="169" t="str">
        <f t="shared" si="43"/>
        <v>Small</v>
      </c>
      <c r="FN80" s="176" t="str">
        <f t="shared" si="43"/>
        <v>Small</v>
      </c>
      <c r="FO80" s="176" t="str">
        <f t="shared" si="43"/>
        <v>Small</v>
      </c>
      <c r="FP80" s="176" t="str">
        <f t="shared" si="43"/>
        <v>Small</v>
      </c>
      <c r="FQ80" s="176" t="str">
        <f t="shared" si="43"/>
        <v>Small</v>
      </c>
      <c r="FR80" s="176" t="str">
        <f t="shared" si="43"/>
        <v>Small</v>
      </c>
      <c r="FS80" s="176" t="str">
        <f t="shared" si="43"/>
        <v>Small</v>
      </c>
      <c r="FT80" s="176" t="str">
        <f t="shared" si="43"/>
        <v>Small</v>
      </c>
      <c r="FU80" s="178" t="str">
        <f t="shared" si="43"/>
        <v>Small</v>
      </c>
      <c r="FV80" s="178" t="str">
        <f t="shared" si="43"/>
        <v>Small</v>
      </c>
      <c r="FW80" s="178" t="str">
        <f t="shared" si="43"/>
        <v>Small</v>
      </c>
      <c r="FX80" s="178" t="str">
        <f t="shared" si="43"/>
        <v>Small</v>
      </c>
      <c r="FY80" s="178" t="str">
        <f t="shared" si="43"/>
        <v>Small</v>
      </c>
      <c r="FZ80" s="178" t="str">
        <f t="shared" si="43"/>
        <v>Small</v>
      </c>
      <c r="GA80" s="178" t="str">
        <f t="shared" si="43"/>
        <v>Small</v>
      </c>
      <c r="GB80" s="178" t="str">
        <f t="shared" si="43"/>
        <v>Small</v>
      </c>
      <c r="GC80" s="178" t="str">
        <f t="shared" si="43"/>
        <v>Small</v>
      </c>
      <c r="GD80" s="178" t="str">
        <f t="shared" si="43"/>
        <v>Small</v>
      </c>
      <c r="GE80" s="178" t="str">
        <f t="shared" si="43"/>
        <v>Small</v>
      </c>
      <c r="GF80" s="178" t="str">
        <f t="shared" si="43"/>
        <v>Small</v>
      </c>
      <c r="GG80" s="178" t="str">
        <f t="shared" si="43"/>
        <v>Small</v>
      </c>
      <c r="GH80" s="178" t="str">
        <f t="shared" si="43"/>
        <v>Small</v>
      </c>
      <c r="GI80" s="178" t="str">
        <f t="shared" si="43"/>
        <v>Small</v>
      </c>
      <c r="GJ80" s="178" t="str">
        <f t="shared" si="43"/>
        <v>Small</v>
      </c>
      <c r="GK80" s="178" t="str">
        <f t="shared" si="43"/>
        <v>Small</v>
      </c>
      <c r="GL80" s="178" t="str">
        <f t="shared" si="43"/>
        <v>Small</v>
      </c>
      <c r="GM80" s="169" t="str">
        <f t="shared" si="35"/>
        <v>Small</v>
      </c>
      <c r="GN80" s="176" t="str">
        <f t="shared" si="35"/>
        <v>Small</v>
      </c>
      <c r="GO80" s="176" t="str">
        <f t="shared" si="35"/>
        <v>Small</v>
      </c>
      <c r="GP80" s="176" t="str">
        <f t="shared" si="35"/>
        <v>Small</v>
      </c>
      <c r="GQ80" s="176" t="str">
        <f t="shared" si="35"/>
        <v>Small</v>
      </c>
      <c r="GR80" s="176" t="str">
        <f t="shared" si="35"/>
        <v>Small</v>
      </c>
      <c r="GS80" s="176" t="str">
        <f t="shared" si="35"/>
        <v>Small</v>
      </c>
      <c r="GT80" s="176" t="str">
        <f t="shared" si="35"/>
        <v>Small</v>
      </c>
      <c r="GU80" s="169" t="str">
        <f t="shared" si="35"/>
        <v>Small</v>
      </c>
      <c r="GV80" s="176" t="str">
        <f t="shared" si="35"/>
        <v>Small</v>
      </c>
      <c r="GW80" s="176" t="str">
        <f t="shared" si="35"/>
        <v>Small</v>
      </c>
      <c r="GX80" s="176" t="str">
        <f t="shared" si="35"/>
        <v>Small</v>
      </c>
      <c r="GY80" s="176" t="str">
        <f t="shared" si="35"/>
        <v>Small</v>
      </c>
      <c r="GZ80" s="176" t="str">
        <f t="shared" si="35"/>
        <v>Small</v>
      </c>
      <c r="HA80" s="176" t="str">
        <f t="shared" si="35"/>
        <v>Small</v>
      </c>
      <c r="HB80" s="176" t="str">
        <f t="shared" si="35"/>
        <v>Small</v>
      </c>
      <c r="HC80" s="176" t="str">
        <f t="shared" si="35"/>
        <v>Small</v>
      </c>
      <c r="HD80" s="178" t="str">
        <f t="shared" si="35"/>
        <v>Small</v>
      </c>
      <c r="HE80" s="178" t="str">
        <f t="shared" si="35"/>
        <v>Small</v>
      </c>
      <c r="HF80" s="178" t="str">
        <f t="shared" si="35"/>
        <v>Small</v>
      </c>
      <c r="HG80" s="178" t="str">
        <f t="shared" si="35"/>
        <v>Small</v>
      </c>
      <c r="HH80" s="178" t="str">
        <f t="shared" si="35"/>
        <v>Small</v>
      </c>
      <c r="HI80" s="178" t="str">
        <f t="shared" si="35"/>
        <v>Small</v>
      </c>
      <c r="HJ80" s="178" t="str">
        <f t="shared" si="35"/>
        <v>Small</v>
      </c>
      <c r="HK80" s="178" t="str">
        <f t="shared" si="35"/>
        <v>Small</v>
      </c>
      <c r="HL80" s="178" t="str">
        <f t="shared" si="35"/>
        <v>Small</v>
      </c>
      <c r="HM80" s="178" t="str">
        <f t="shared" si="35"/>
        <v>Small</v>
      </c>
      <c r="HN80" s="178" t="str">
        <f t="shared" si="35"/>
        <v>Small</v>
      </c>
      <c r="HO80" s="178" t="str">
        <f t="shared" si="35"/>
        <v>Small</v>
      </c>
      <c r="HP80" s="178" t="str">
        <f t="shared" si="35"/>
        <v>Small</v>
      </c>
      <c r="HQ80" s="178" t="str">
        <f t="shared" si="35"/>
        <v>Small</v>
      </c>
      <c r="HR80" s="178" t="str">
        <f t="shared" si="35"/>
        <v>Small</v>
      </c>
      <c r="HS80" s="178" t="str">
        <f t="shared" si="35"/>
        <v>Small</v>
      </c>
      <c r="HT80" s="178" t="str">
        <f t="shared" si="35"/>
        <v>Small</v>
      </c>
      <c r="HU80" s="178" t="str">
        <f t="shared" si="35"/>
        <v>Small</v>
      </c>
      <c r="HV80" s="178" t="str">
        <f t="shared" si="35"/>
        <v>Small</v>
      </c>
      <c r="HW80" s="178" t="str">
        <f t="shared" si="35"/>
        <v>Small</v>
      </c>
      <c r="HX80" s="178" t="str">
        <f t="shared" si="35"/>
        <v>Small</v>
      </c>
      <c r="HY80" s="178" t="str">
        <f t="shared" si="35"/>
        <v>Small</v>
      </c>
      <c r="HZ80" s="178" t="str">
        <f t="shared" si="35"/>
        <v>Small</v>
      </c>
      <c r="IA80" s="178" t="str">
        <f t="shared" si="35"/>
        <v>Small</v>
      </c>
      <c r="IB80" s="178" t="str">
        <f t="shared" si="35"/>
        <v>Small</v>
      </c>
      <c r="IC80" s="178" t="str">
        <f t="shared" si="35"/>
        <v>Small</v>
      </c>
      <c r="ID80" s="178" t="str">
        <f t="shared" si="35"/>
        <v>Small</v>
      </c>
      <c r="IE80" s="178" t="str">
        <f t="shared" si="35"/>
        <v>Small</v>
      </c>
      <c r="IF80" s="178" t="str">
        <f t="shared" si="35"/>
        <v>Small</v>
      </c>
      <c r="IG80" s="178" t="str">
        <f t="shared" si="35"/>
        <v>Small</v>
      </c>
    </row>
    <row r="81" spans="1:242">
      <c r="A81" s="176">
        <f t="shared" si="26"/>
        <v>0</v>
      </c>
      <c r="B81" s="178" t="str">
        <f t="shared" si="41"/>
        <v>Small</v>
      </c>
      <c r="C81" s="178" t="str">
        <f t="shared" si="41"/>
        <v>Small</v>
      </c>
      <c r="D81" s="178" t="str">
        <f t="shared" si="41"/>
        <v>Small</v>
      </c>
      <c r="E81" s="178" t="str">
        <f t="shared" si="41"/>
        <v>Small</v>
      </c>
      <c r="F81" s="178" t="str">
        <f t="shared" si="41"/>
        <v>Small</v>
      </c>
      <c r="G81" s="178" t="str">
        <f t="shared" si="41"/>
        <v>Small</v>
      </c>
      <c r="H81" s="178" t="str">
        <f t="shared" si="41"/>
        <v>Small</v>
      </c>
      <c r="I81" s="178" t="str">
        <f t="shared" si="41"/>
        <v>Small</v>
      </c>
      <c r="J81" s="178" t="str">
        <f t="shared" si="41"/>
        <v>Small</v>
      </c>
      <c r="K81" s="178" t="str">
        <f t="shared" si="41"/>
        <v>Small</v>
      </c>
      <c r="L81" s="178" t="str">
        <f t="shared" si="41"/>
        <v>Small</v>
      </c>
      <c r="M81" s="178" t="str">
        <f t="shared" si="41"/>
        <v>Small</v>
      </c>
      <c r="N81" s="178" t="str">
        <f t="shared" si="41"/>
        <v>Small</v>
      </c>
      <c r="O81" s="178" t="str">
        <f t="shared" si="41"/>
        <v>Small</v>
      </c>
      <c r="P81" s="178" t="str">
        <f t="shared" si="41"/>
        <v>Small</v>
      </c>
      <c r="Q81" s="178" t="str">
        <f t="shared" si="41"/>
        <v>Small</v>
      </c>
      <c r="R81" s="178" t="str">
        <f t="shared" si="41"/>
        <v>Small</v>
      </c>
      <c r="S81" s="178" t="str">
        <f t="shared" si="41"/>
        <v>Small</v>
      </c>
      <c r="T81" s="178" t="str">
        <f t="shared" si="41"/>
        <v>Small</v>
      </c>
      <c r="U81" s="178" t="str">
        <f t="shared" si="41"/>
        <v>Small</v>
      </c>
      <c r="V81" s="178" t="str">
        <f t="shared" si="41"/>
        <v>Small</v>
      </c>
      <c r="W81" s="169" t="str">
        <f t="shared" si="41"/>
        <v>Small</v>
      </c>
      <c r="X81" s="176" t="str">
        <f t="shared" si="41"/>
        <v>Small</v>
      </c>
      <c r="Y81" s="176" t="str">
        <f t="shared" si="41"/>
        <v>Small</v>
      </c>
      <c r="Z81" s="176" t="str">
        <f t="shared" si="41"/>
        <v>Small</v>
      </c>
      <c r="AA81" s="176" t="str">
        <f t="shared" si="41"/>
        <v>Small</v>
      </c>
      <c r="AB81" s="176" t="str">
        <f t="shared" si="41"/>
        <v>Small</v>
      </c>
      <c r="AC81" s="176" t="str">
        <f t="shared" si="41"/>
        <v>Small</v>
      </c>
      <c r="AD81" s="176" t="str">
        <f t="shared" si="41"/>
        <v>Small</v>
      </c>
      <c r="AE81" s="178" t="str">
        <f t="shared" si="41"/>
        <v>Small</v>
      </c>
      <c r="AF81" s="178" t="str">
        <f t="shared" si="41"/>
        <v>Small</v>
      </c>
      <c r="AG81" s="178" t="str">
        <f t="shared" si="41"/>
        <v>Small</v>
      </c>
      <c r="AH81" s="178" t="str">
        <f t="shared" si="41"/>
        <v>Small</v>
      </c>
      <c r="AI81" s="178" t="str">
        <f t="shared" si="41"/>
        <v>Small</v>
      </c>
      <c r="AJ81" s="178" t="str">
        <f t="shared" si="41"/>
        <v>Small</v>
      </c>
      <c r="AK81" s="178" t="str">
        <f t="shared" si="41"/>
        <v>Small</v>
      </c>
      <c r="AL81" s="178" t="str">
        <f t="shared" si="41"/>
        <v>Small</v>
      </c>
      <c r="AM81" s="178" t="str">
        <f t="shared" si="41"/>
        <v>Small</v>
      </c>
      <c r="AN81" s="178" t="str">
        <f t="shared" si="41"/>
        <v>Small</v>
      </c>
      <c r="AO81" s="178" t="str">
        <f t="shared" si="41"/>
        <v>Small</v>
      </c>
      <c r="AP81" s="178" t="str">
        <f t="shared" si="41"/>
        <v>Small</v>
      </c>
      <c r="AQ81" s="178" t="str">
        <f t="shared" si="41"/>
        <v>Small</v>
      </c>
      <c r="AR81" s="178" t="str">
        <f t="shared" si="41"/>
        <v>Small</v>
      </c>
      <c r="AS81" s="178" t="str">
        <f t="shared" si="41"/>
        <v>Small</v>
      </c>
      <c r="AT81" s="178" t="str">
        <f t="shared" si="41"/>
        <v>Small</v>
      </c>
      <c r="AU81" s="178" t="str">
        <f t="shared" si="41"/>
        <v>Small</v>
      </c>
      <c r="AV81" s="178" t="str">
        <f t="shared" si="41"/>
        <v>Small</v>
      </c>
      <c r="AW81" s="178" t="str">
        <f t="shared" si="41"/>
        <v>Small</v>
      </c>
      <c r="AX81" s="178" t="str">
        <f t="shared" si="41"/>
        <v>Small</v>
      </c>
      <c r="AY81" s="178" t="str">
        <f t="shared" si="41"/>
        <v>Small</v>
      </c>
      <c r="AZ81" s="178" t="str">
        <f t="shared" si="41"/>
        <v>Small</v>
      </c>
      <c r="BA81" s="178" t="str">
        <f t="shared" si="41"/>
        <v>Small</v>
      </c>
      <c r="BB81" s="178" t="str">
        <f t="shared" si="41"/>
        <v>Small</v>
      </c>
      <c r="BC81" s="178" t="str">
        <f t="shared" si="41"/>
        <v>Small</v>
      </c>
      <c r="BD81" s="178" t="str">
        <f t="shared" si="41"/>
        <v>Small</v>
      </c>
      <c r="BE81" s="178" t="str">
        <f t="shared" si="41"/>
        <v>Small</v>
      </c>
      <c r="BF81" s="178" t="str">
        <f t="shared" si="41"/>
        <v>Small</v>
      </c>
      <c r="BG81" s="169" t="str">
        <f t="shared" si="41"/>
        <v>Small</v>
      </c>
      <c r="BH81" s="176" t="str">
        <f t="shared" si="41"/>
        <v>Small</v>
      </c>
      <c r="BI81" s="176" t="str">
        <f t="shared" si="41"/>
        <v>Small</v>
      </c>
      <c r="BJ81" s="176" t="str">
        <f t="shared" si="41"/>
        <v>Small</v>
      </c>
      <c r="BK81" s="176" t="str">
        <f t="shared" si="41"/>
        <v>Small</v>
      </c>
      <c r="BL81" s="176" t="str">
        <f t="shared" si="41"/>
        <v>Small</v>
      </c>
      <c r="BM81" s="178" t="str">
        <f t="shared" si="41"/>
        <v>Small</v>
      </c>
      <c r="BN81" s="178" t="str">
        <f t="shared" si="39"/>
        <v>Small</v>
      </c>
      <c r="BO81" s="178" t="str">
        <f t="shared" si="39"/>
        <v>Small</v>
      </c>
      <c r="BP81" s="178" t="str">
        <f t="shared" si="39"/>
        <v>Small</v>
      </c>
      <c r="BQ81" s="178" t="str">
        <f t="shared" si="39"/>
        <v>Small</v>
      </c>
      <c r="BR81" s="178" t="str">
        <f t="shared" si="39"/>
        <v>Small</v>
      </c>
      <c r="BS81" s="169" t="str">
        <f t="shared" si="39"/>
        <v>Small</v>
      </c>
      <c r="BT81" s="176" t="str">
        <f t="shared" si="39"/>
        <v>Small</v>
      </c>
      <c r="BU81" s="176" t="str">
        <f t="shared" si="39"/>
        <v>Small</v>
      </c>
      <c r="BV81" s="176" t="str">
        <f t="shared" si="39"/>
        <v>Small</v>
      </c>
      <c r="BW81" s="176" t="str">
        <f t="shared" si="39"/>
        <v>Small</v>
      </c>
      <c r="BX81" s="176" t="str">
        <f t="shared" si="39"/>
        <v>Small</v>
      </c>
      <c r="BY81" s="176" t="str">
        <f t="shared" si="39"/>
        <v>Small</v>
      </c>
      <c r="BZ81" s="178" t="str">
        <f t="shared" si="39"/>
        <v>Small</v>
      </c>
      <c r="CA81" s="178" t="str">
        <f t="shared" si="39"/>
        <v>Small</v>
      </c>
      <c r="CB81" s="178" t="str">
        <f t="shared" si="39"/>
        <v>Small</v>
      </c>
      <c r="CC81" s="178" t="str">
        <f t="shared" si="39"/>
        <v>Small</v>
      </c>
      <c r="CD81" s="178" t="str">
        <f t="shared" si="39"/>
        <v>Small</v>
      </c>
      <c r="CE81" s="178" t="str">
        <f t="shared" si="39"/>
        <v>Small</v>
      </c>
      <c r="CF81" s="178" t="str">
        <f t="shared" si="39"/>
        <v>Small</v>
      </c>
      <c r="CG81" s="178" t="str">
        <f t="shared" si="39"/>
        <v>Small</v>
      </c>
      <c r="CH81" s="178" t="str">
        <f t="shared" si="39"/>
        <v>Small</v>
      </c>
      <c r="CI81" s="178" t="str">
        <f t="shared" si="39"/>
        <v>Small</v>
      </c>
      <c r="CJ81" s="178" t="str">
        <f t="shared" si="39"/>
        <v>Small</v>
      </c>
      <c r="CK81" s="178" t="str">
        <f t="shared" si="39"/>
        <v>Small</v>
      </c>
      <c r="CL81" s="178" t="str">
        <f t="shared" si="39"/>
        <v>Small</v>
      </c>
      <c r="CM81" s="178" t="str">
        <f t="shared" si="39"/>
        <v>Small</v>
      </c>
      <c r="CN81" s="178" t="str">
        <f t="shared" si="39"/>
        <v>Small</v>
      </c>
      <c r="CO81" s="178" t="str">
        <f t="shared" si="39"/>
        <v>Small</v>
      </c>
      <c r="CP81" s="178" t="str">
        <f t="shared" si="39"/>
        <v>Small</v>
      </c>
      <c r="CQ81" s="178" t="str">
        <f t="shared" si="39"/>
        <v>Small</v>
      </c>
      <c r="CR81" s="178" t="str">
        <f t="shared" si="39"/>
        <v>Small</v>
      </c>
      <c r="CS81" s="178" t="str">
        <f t="shared" si="39"/>
        <v>Small</v>
      </c>
      <c r="CT81" s="178" t="str">
        <f t="shared" si="39"/>
        <v>Small</v>
      </c>
      <c r="CU81" s="178" t="str">
        <f t="shared" si="39"/>
        <v>Small</v>
      </c>
      <c r="CV81" s="178" t="str">
        <f t="shared" si="39"/>
        <v>Small</v>
      </c>
      <c r="CW81" s="178" t="str">
        <f t="shared" si="39"/>
        <v>Small</v>
      </c>
      <c r="CX81" s="178" t="str">
        <f t="shared" si="39"/>
        <v>Small</v>
      </c>
      <c r="CY81" s="178" t="str">
        <f t="shared" si="39"/>
        <v>Small</v>
      </c>
      <c r="CZ81" s="178" t="str">
        <f t="shared" si="39"/>
        <v>Small</v>
      </c>
      <c r="DA81" s="178" t="str">
        <f t="shared" si="39"/>
        <v>Small</v>
      </c>
      <c r="DB81" s="178" t="str">
        <f t="shared" si="39"/>
        <v>Small</v>
      </c>
      <c r="DC81" s="178" t="str">
        <f t="shared" si="39"/>
        <v>Small</v>
      </c>
      <c r="DD81" s="169" t="str">
        <f t="shared" si="39"/>
        <v>Small</v>
      </c>
      <c r="DE81" s="176" t="str">
        <f t="shared" si="39"/>
        <v>Small</v>
      </c>
      <c r="DF81" s="176" t="str">
        <f t="shared" si="39"/>
        <v>Small</v>
      </c>
      <c r="DG81" s="176" t="str">
        <f t="shared" si="39"/>
        <v>Small</v>
      </c>
      <c r="DH81" s="176" t="str">
        <f t="shared" si="39"/>
        <v>Small</v>
      </c>
      <c r="DI81" s="176" t="str">
        <f t="shared" si="39"/>
        <v>Small</v>
      </c>
      <c r="DJ81" s="176" t="str">
        <f t="shared" si="39"/>
        <v>Small</v>
      </c>
      <c r="DK81" s="178" t="str">
        <f t="shared" si="39"/>
        <v>Small</v>
      </c>
      <c r="DL81" s="178" t="str">
        <f t="shared" si="39"/>
        <v>Small</v>
      </c>
      <c r="DM81" s="178" t="str">
        <f t="shared" si="39"/>
        <v>Small</v>
      </c>
      <c r="DN81" s="178" t="str">
        <f t="shared" si="39"/>
        <v>Small</v>
      </c>
      <c r="DO81" s="178" t="str">
        <f t="shared" si="39"/>
        <v>Small</v>
      </c>
      <c r="DP81" s="178" t="str">
        <f t="shared" si="39"/>
        <v>Small</v>
      </c>
      <c r="DQ81" s="178" t="str">
        <f t="shared" si="39"/>
        <v>Small</v>
      </c>
      <c r="DR81" s="178" t="str">
        <f t="shared" si="39"/>
        <v>Small</v>
      </c>
      <c r="DS81" s="178" t="str">
        <f t="shared" si="39"/>
        <v>Small</v>
      </c>
      <c r="DT81" s="178" t="str">
        <f t="shared" si="39"/>
        <v>Small</v>
      </c>
      <c r="DU81" s="178" t="str">
        <f t="shared" si="39"/>
        <v>Small</v>
      </c>
      <c r="DV81" s="178" t="str">
        <f t="shared" si="39"/>
        <v>Small</v>
      </c>
      <c r="DW81" s="178" t="str">
        <f t="shared" si="39"/>
        <v>Small</v>
      </c>
      <c r="DX81" s="178" t="str">
        <f t="shared" si="39"/>
        <v>Small</v>
      </c>
      <c r="DY81" s="178" t="str">
        <f t="shared" si="42"/>
        <v>Small</v>
      </c>
      <c r="DZ81" s="178" t="str">
        <f t="shared" si="42"/>
        <v>Small</v>
      </c>
      <c r="EA81" s="178" t="str">
        <f t="shared" si="42"/>
        <v>Small</v>
      </c>
      <c r="EB81" s="178" t="str">
        <f t="shared" si="42"/>
        <v>Small</v>
      </c>
      <c r="EC81" s="178" t="str">
        <f t="shared" si="43"/>
        <v>Small</v>
      </c>
      <c r="ED81" s="178" t="str">
        <f t="shared" si="43"/>
        <v>Small</v>
      </c>
      <c r="EE81" s="178" t="str">
        <f t="shared" si="43"/>
        <v>Small</v>
      </c>
      <c r="EF81" s="178" t="str">
        <f t="shared" si="43"/>
        <v>Small</v>
      </c>
      <c r="EG81" s="178" t="str">
        <f t="shared" si="43"/>
        <v>Small</v>
      </c>
      <c r="EH81" s="178" t="str">
        <f t="shared" si="43"/>
        <v>Small</v>
      </c>
      <c r="EI81" s="178" t="str">
        <f t="shared" si="43"/>
        <v>Small</v>
      </c>
      <c r="EJ81" s="169" t="str">
        <f t="shared" si="43"/>
        <v>Small</v>
      </c>
      <c r="EK81" s="176" t="str">
        <f t="shared" si="43"/>
        <v>Small</v>
      </c>
      <c r="EL81" s="176" t="str">
        <f t="shared" si="43"/>
        <v>Small</v>
      </c>
      <c r="EM81" s="176" t="str">
        <f t="shared" si="43"/>
        <v>Small</v>
      </c>
      <c r="EN81" s="176" t="str">
        <f t="shared" si="43"/>
        <v>Small</v>
      </c>
      <c r="EO81" s="176" t="str">
        <f t="shared" si="43"/>
        <v>Small</v>
      </c>
      <c r="EP81" s="176" t="str">
        <f t="shared" si="43"/>
        <v>Small</v>
      </c>
      <c r="EQ81" s="176" t="str">
        <f t="shared" si="43"/>
        <v>Small</v>
      </c>
      <c r="ER81" s="178" t="str">
        <f t="shared" si="43"/>
        <v>Small</v>
      </c>
      <c r="ES81" s="178" t="str">
        <f t="shared" si="43"/>
        <v>Small</v>
      </c>
      <c r="ET81" s="178" t="str">
        <f t="shared" si="43"/>
        <v>Small</v>
      </c>
      <c r="EU81" s="178" t="str">
        <f t="shared" si="43"/>
        <v>Small</v>
      </c>
      <c r="EV81" s="178" t="str">
        <f t="shared" si="43"/>
        <v>Small</v>
      </c>
      <c r="EW81" s="178" t="str">
        <f t="shared" si="43"/>
        <v>Small</v>
      </c>
      <c r="EX81" s="178" t="str">
        <f t="shared" si="43"/>
        <v>Small</v>
      </c>
      <c r="EY81" s="178" t="str">
        <f t="shared" si="43"/>
        <v>Small</v>
      </c>
      <c r="EZ81" s="169" t="str">
        <f t="shared" si="43"/>
        <v>Small</v>
      </c>
      <c r="FA81" s="176" t="str">
        <f t="shared" si="43"/>
        <v>Small</v>
      </c>
      <c r="FB81" s="176" t="str">
        <f t="shared" si="43"/>
        <v>Small</v>
      </c>
      <c r="FC81" s="176" t="str">
        <f t="shared" si="43"/>
        <v>Small</v>
      </c>
      <c r="FD81" s="176" t="str">
        <f t="shared" si="43"/>
        <v>Small</v>
      </c>
      <c r="FE81" s="176" t="str">
        <f t="shared" si="43"/>
        <v>Small</v>
      </c>
      <c r="FF81" s="178" t="str">
        <f t="shared" si="43"/>
        <v>Small</v>
      </c>
      <c r="FG81" s="178" t="str">
        <f t="shared" si="43"/>
        <v>Small</v>
      </c>
      <c r="FH81" s="178" t="str">
        <f t="shared" si="43"/>
        <v>Small</v>
      </c>
      <c r="FI81" s="178" t="str">
        <f t="shared" si="43"/>
        <v>Small</v>
      </c>
      <c r="FJ81" s="178" t="str">
        <f t="shared" si="43"/>
        <v>Small</v>
      </c>
      <c r="FK81" s="178" t="str">
        <f t="shared" si="43"/>
        <v>Small</v>
      </c>
      <c r="FL81" s="178" t="str">
        <f t="shared" si="43"/>
        <v>Small</v>
      </c>
      <c r="FM81" s="169" t="str">
        <f t="shared" si="43"/>
        <v>Small</v>
      </c>
      <c r="FN81" s="176" t="str">
        <f t="shared" si="43"/>
        <v>Small</v>
      </c>
      <c r="FO81" s="176" t="str">
        <f t="shared" si="43"/>
        <v>Small</v>
      </c>
      <c r="FP81" s="176" t="str">
        <f t="shared" si="43"/>
        <v>Small</v>
      </c>
      <c r="FQ81" s="176" t="str">
        <f t="shared" si="43"/>
        <v>Small</v>
      </c>
      <c r="FR81" s="176" t="str">
        <f t="shared" si="43"/>
        <v>Small</v>
      </c>
      <c r="FS81" s="176" t="str">
        <f t="shared" si="43"/>
        <v>Small</v>
      </c>
      <c r="FT81" s="176" t="str">
        <f t="shared" si="43"/>
        <v>Small</v>
      </c>
      <c r="FU81" s="178" t="str">
        <f t="shared" si="43"/>
        <v>Small</v>
      </c>
      <c r="FV81" s="178" t="str">
        <f t="shared" si="43"/>
        <v>Small</v>
      </c>
      <c r="FW81" s="178" t="str">
        <f t="shared" si="43"/>
        <v>Small</v>
      </c>
      <c r="FX81" s="178" t="str">
        <f t="shared" si="43"/>
        <v>Small</v>
      </c>
      <c r="FY81" s="178" t="str">
        <f t="shared" si="43"/>
        <v>Small</v>
      </c>
      <c r="FZ81" s="178" t="str">
        <f t="shared" si="43"/>
        <v>Small</v>
      </c>
      <c r="GA81" s="178" t="str">
        <f t="shared" si="43"/>
        <v>Small</v>
      </c>
      <c r="GB81" s="178" t="str">
        <f t="shared" si="43"/>
        <v>Small</v>
      </c>
      <c r="GC81" s="178" t="str">
        <f t="shared" si="43"/>
        <v>Small</v>
      </c>
      <c r="GD81" s="178" t="str">
        <f t="shared" si="43"/>
        <v>Small</v>
      </c>
      <c r="GE81" s="178" t="str">
        <f t="shared" si="43"/>
        <v>Small</v>
      </c>
      <c r="GF81" s="178" t="str">
        <f t="shared" si="43"/>
        <v>Small</v>
      </c>
      <c r="GG81" s="178" t="str">
        <f t="shared" si="43"/>
        <v>Small</v>
      </c>
      <c r="GH81" s="178" t="str">
        <f t="shared" si="43"/>
        <v>Small</v>
      </c>
      <c r="GI81" s="178" t="str">
        <f t="shared" si="43"/>
        <v>Small</v>
      </c>
      <c r="GJ81" s="178" t="str">
        <f t="shared" si="43"/>
        <v>Small</v>
      </c>
      <c r="GK81" s="178" t="str">
        <f t="shared" si="43"/>
        <v>Small</v>
      </c>
      <c r="GL81" s="178" t="str">
        <f t="shared" si="43"/>
        <v>Small</v>
      </c>
      <c r="GM81" s="169" t="str">
        <f t="shared" si="43"/>
        <v>Small</v>
      </c>
      <c r="GN81" s="176" t="str">
        <f t="shared" si="43"/>
        <v>Small</v>
      </c>
      <c r="GO81" s="176" t="str">
        <f t="shared" si="35"/>
        <v>Small</v>
      </c>
      <c r="GP81" s="176" t="str">
        <f t="shared" si="35"/>
        <v>Small</v>
      </c>
      <c r="GQ81" s="176" t="str">
        <f t="shared" si="35"/>
        <v>Small</v>
      </c>
      <c r="GR81" s="176" t="str">
        <f t="shared" si="35"/>
        <v>Small</v>
      </c>
      <c r="GS81" s="176" t="str">
        <f t="shared" si="35"/>
        <v>Small</v>
      </c>
      <c r="GT81" s="176" t="str">
        <f t="shared" si="35"/>
        <v>Small</v>
      </c>
      <c r="GU81" s="169" t="str">
        <f t="shared" si="35"/>
        <v>Small</v>
      </c>
      <c r="GV81" s="176" t="str">
        <f t="shared" si="35"/>
        <v>Small</v>
      </c>
      <c r="GW81" s="176" t="str">
        <f t="shared" si="35"/>
        <v>Small</v>
      </c>
      <c r="GX81" s="176" t="str">
        <f t="shared" si="35"/>
        <v>Small</v>
      </c>
      <c r="GY81" s="176" t="str">
        <f t="shared" si="35"/>
        <v>Small</v>
      </c>
      <c r="GZ81" s="176" t="str">
        <f t="shared" si="35"/>
        <v>Small</v>
      </c>
      <c r="HA81" s="176" t="str">
        <f t="shared" si="35"/>
        <v>Small</v>
      </c>
      <c r="HB81" s="176" t="str">
        <f t="shared" si="35"/>
        <v>Small</v>
      </c>
      <c r="HC81" s="176" t="str">
        <f t="shared" si="35"/>
        <v>Small</v>
      </c>
      <c r="HD81" s="178" t="str">
        <f t="shared" si="35"/>
        <v>Small</v>
      </c>
      <c r="HE81" s="178" t="str">
        <f t="shared" si="35"/>
        <v>Small</v>
      </c>
      <c r="HF81" s="178" t="str">
        <f t="shared" si="35"/>
        <v>Small</v>
      </c>
      <c r="HG81" s="178" t="str">
        <f t="shared" si="35"/>
        <v>Small</v>
      </c>
      <c r="HH81" s="178" t="str">
        <f t="shared" si="35"/>
        <v>Small</v>
      </c>
      <c r="HI81" s="178" t="str">
        <f t="shared" si="35"/>
        <v>Small</v>
      </c>
      <c r="HJ81" s="178" t="str">
        <f t="shared" si="35"/>
        <v>Small</v>
      </c>
      <c r="HK81" s="178" t="str">
        <f t="shared" si="35"/>
        <v>Small</v>
      </c>
      <c r="HL81" s="178" t="str">
        <f t="shared" si="35"/>
        <v>Small</v>
      </c>
      <c r="HM81" s="178" t="str">
        <f t="shared" si="35"/>
        <v>Small</v>
      </c>
      <c r="HN81" s="178" t="str">
        <f t="shared" si="35"/>
        <v>Small</v>
      </c>
      <c r="HO81" s="178" t="str">
        <f t="shared" si="35"/>
        <v>Small</v>
      </c>
      <c r="HP81" s="178" t="str">
        <f t="shared" si="35"/>
        <v>Small</v>
      </c>
      <c r="HQ81" s="178" t="str">
        <f t="shared" si="35"/>
        <v>Small</v>
      </c>
      <c r="HR81" s="178" t="str">
        <f t="shared" si="35"/>
        <v>Small</v>
      </c>
      <c r="HS81" s="178" t="str">
        <f t="shared" si="35"/>
        <v>Small</v>
      </c>
      <c r="HT81" s="178" t="str">
        <f t="shared" si="35"/>
        <v>Small</v>
      </c>
      <c r="HU81" s="178" t="str">
        <f t="shared" si="35"/>
        <v>Small</v>
      </c>
      <c r="HV81" s="178" t="str">
        <f t="shared" si="35"/>
        <v>Small</v>
      </c>
      <c r="HW81" s="178" t="str">
        <f t="shared" si="35"/>
        <v>Small</v>
      </c>
      <c r="HX81" s="178" t="str">
        <f t="shared" si="35"/>
        <v>Small</v>
      </c>
      <c r="HY81" s="178" t="str">
        <f t="shared" si="35"/>
        <v>Small</v>
      </c>
      <c r="HZ81" s="178" t="str">
        <f t="shared" si="35"/>
        <v>Small</v>
      </c>
      <c r="IA81" s="178" t="str">
        <f t="shared" si="35"/>
        <v>Small</v>
      </c>
      <c r="IB81" s="178" t="str">
        <f t="shared" si="35"/>
        <v>Small</v>
      </c>
      <c r="IC81" s="178" t="str">
        <f t="shared" si="35"/>
        <v>Small</v>
      </c>
      <c r="ID81" s="178" t="str">
        <f t="shared" si="35"/>
        <v>Small</v>
      </c>
      <c r="IE81" s="178" t="str">
        <f t="shared" si="35"/>
        <v>Small</v>
      </c>
      <c r="IF81" s="178" t="str">
        <f t="shared" si="35"/>
        <v>Small</v>
      </c>
      <c r="IG81" s="178" t="str">
        <f t="shared" si="35"/>
        <v>Small</v>
      </c>
    </row>
    <row r="82" spans="1:242">
      <c r="A82" s="176">
        <f t="shared" si="26"/>
        <v>0</v>
      </c>
      <c r="B82" s="178" t="str">
        <f t="shared" si="41"/>
        <v>Small</v>
      </c>
      <c r="C82" s="178" t="str">
        <f t="shared" si="41"/>
        <v>Small</v>
      </c>
      <c r="D82" s="178" t="str">
        <f t="shared" si="41"/>
        <v>Small</v>
      </c>
      <c r="E82" s="178" t="str">
        <f t="shared" si="41"/>
        <v>Small</v>
      </c>
      <c r="F82" s="178" t="str">
        <f t="shared" si="41"/>
        <v>Small</v>
      </c>
      <c r="G82" s="178" t="str">
        <f t="shared" si="41"/>
        <v>Small</v>
      </c>
      <c r="H82" s="178" t="str">
        <f t="shared" si="41"/>
        <v>Small</v>
      </c>
      <c r="I82" s="178" t="str">
        <f t="shared" si="41"/>
        <v>Small</v>
      </c>
      <c r="J82" s="178" t="str">
        <f t="shared" si="41"/>
        <v>Small</v>
      </c>
      <c r="K82" s="178" t="str">
        <f t="shared" si="41"/>
        <v>Small</v>
      </c>
      <c r="L82" s="178" t="str">
        <f t="shared" si="41"/>
        <v>Small</v>
      </c>
      <c r="M82" s="178" t="str">
        <f t="shared" si="41"/>
        <v>Small</v>
      </c>
      <c r="N82" s="178" t="str">
        <f t="shared" si="41"/>
        <v>Small</v>
      </c>
      <c r="O82" s="178" t="str">
        <f t="shared" si="41"/>
        <v>Small</v>
      </c>
      <c r="P82" s="178" t="str">
        <f t="shared" si="41"/>
        <v>Small</v>
      </c>
      <c r="Q82" s="178" t="str">
        <f t="shared" si="41"/>
        <v>Small</v>
      </c>
      <c r="R82" s="178" t="str">
        <f t="shared" si="41"/>
        <v>Small</v>
      </c>
      <c r="S82" s="178" t="str">
        <f t="shared" si="41"/>
        <v>Small</v>
      </c>
      <c r="T82" s="178" t="str">
        <f t="shared" si="41"/>
        <v>Small</v>
      </c>
      <c r="U82" s="178" t="str">
        <f t="shared" si="41"/>
        <v>Small</v>
      </c>
      <c r="V82" s="178" t="str">
        <f t="shared" si="41"/>
        <v>Small</v>
      </c>
      <c r="W82" s="169" t="str">
        <f t="shared" si="41"/>
        <v>X</v>
      </c>
      <c r="X82" s="176" t="str">
        <f t="shared" si="41"/>
        <v>X</v>
      </c>
      <c r="Y82" s="176" t="str">
        <f t="shared" si="41"/>
        <v>X</v>
      </c>
      <c r="Z82" s="176" t="str">
        <f t="shared" si="41"/>
        <v>X</v>
      </c>
      <c r="AA82" s="176" t="str">
        <f t="shared" si="41"/>
        <v>X</v>
      </c>
      <c r="AB82" s="176" t="str">
        <f t="shared" si="41"/>
        <v>X</v>
      </c>
      <c r="AC82" s="176" t="str">
        <f t="shared" si="41"/>
        <v>X</v>
      </c>
      <c r="AD82" s="176" t="str">
        <f t="shared" si="41"/>
        <v>X</v>
      </c>
      <c r="AE82" s="178" t="str">
        <f t="shared" si="41"/>
        <v>Small</v>
      </c>
      <c r="AF82" s="178" t="str">
        <f t="shared" si="41"/>
        <v>Small</v>
      </c>
      <c r="AG82" s="178" t="str">
        <f t="shared" si="41"/>
        <v>Small</v>
      </c>
      <c r="AH82" s="178" t="str">
        <f t="shared" si="41"/>
        <v>Small</v>
      </c>
      <c r="AI82" s="178" t="str">
        <f t="shared" si="41"/>
        <v>Small</v>
      </c>
      <c r="AJ82" s="178" t="str">
        <f t="shared" si="41"/>
        <v>Small</v>
      </c>
      <c r="AK82" s="178" t="str">
        <f t="shared" si="41"/>
        <v>Small</v>
      </c>
      <c r="AL82" s="178" t="str">
        <f t="shared" si="41"/>
        <v>Small</v>
      </c>
      <c r="AM82" s="178" t="str">
        <f t="shared" si="41"/>
        <v>X</v>
      </c>
      <c r="AN82" s="178" t="str">
        <f t="shared" si="41"/>
        <v>Small</v>
      </c>
      <c r="AO82" s="178" t="str">
        <f t="shared" si="41"/>
        <v>Small</v>
      </c>
      <c r="AP82" s="178" t="str">
        <f t="shared" si="41"/>
        <v>Small</v>
      </c>
      <c r="AQ82" s="178" t="str">
        <f t="shared" si="41"/>
        <v>Small</v>
      </c>
      <c r="AR82" s="178" t="str">
        <f t="shared" si="41"/>
        <v>Small</v>
      </c>
      <c r="AS82" s="178" t="str">
        <f t="shared" si="41"/>
        <v>Small</v>
      </c>
      <c r="AT82" s="178" t="str">
        <f t="shared" si="41"/>
        <v>Small</v>
      </c>
      <c r="AU82" s="178" t="str">
        <f t="shared" si="41"/>
        <v>Small</v>
      </c>
      <c r="AV82" s="178" t="str">
        <f t="shared" si="41"/>
        <v>Small</v>
      </c>
      <c r="AW82" s="178" t="str">
        <f t="shared" si="41"/>
        <v>Small</v>
      </c>
      <c r="AX82" s="178" t="str">
        <f t="shared" si="41"/>
        <v>Small</v>
      </c>
      <c r="AY82" s="178" t="str">
        <f t="shared" si="41"/>
        <v>Small</v>
      </c>
      <c r="AZ82" s="178" t="str">
        <f t="shared" si="41"/>
        <v>Small</v>
      </c>
      <c r="BA82" s="178" t="str">
        <f t="shared" si="41"/>
        <v>Small</v>
      </c>
      <c r="BB82" s="178" t="str">
        <f t="shared" si="41"/>
        <v>Small</v>
      </c>
      <c r="BC82" s="178" t="str">
        <f t="shared" si="41"/>
        <v>Small</v>
      </c>
      <c r="BD82" s="178" t="str">
        <f t="shared" si="41"/>
        <v>Small</v>
      </c>
      <c r="BE82" s="178" t="str">
        <f t="shared" si="41"/>
        <v>Small</v>
      </c>
      <c r="BF82" s="178" t="str">
        <f t="shared" si="41"/>
        <v>Small</v>
      </c>
      <c r="BG82" s="169" t="str">
        <f t="shared" si="41"/>
        <v>X</v>
      </c>
      <c r="BH82" s="176" t="str">
        <f t="shared" si="41"/>
        <v>X</v>
      </c>
      <c r="BI82" s="176" t="str">
        <f t="shared" si="41"/>
        <v>X</v>
      </c>
      <c r="BJ82" s="176" t="str">
        <f t="shared" si="41"/>
        <v>X</v>
      </c>
      <c r="BK82" s="176" t="str">
        <f t="shared" si="41"/>
        <v>X</v>
      </c>
      <c r="BL82" s="176" t="str">
        <f t="shared" si="41"/>
        <v>X</v>
      </c>
      <c r="BM82" s="178" t="str">
        <f t="shared" ref="BM82:CC82" si="44">IF(BM14&gt;$B$69,BM14,"Small")</f>
        <v>Small</v>
      </c>
      <c r="BN82" s="178" t="str">
        <f t="shared" si="44"/>
        <v>Small</v>
      </c>
      <c r="BO82" s="178" t="str">
        <f t="shared" si="44"/>
        <v>Small</v>
      </c>
      <c r="BP82" s="178" t="str">
        <f t="shared" si="44"/>
        <v>Small</v>
      </c>
      <c r="BQ82" s="178" t="str">
        <f t="shared" si="44"/>
        <v>Small</v>
      </c>
      <c r="BR82" s="178" t="str">
        <f t="shared" si="44"/>
        <v>Small</v>
      </c>
      <c r="BS82" s="169" t="str">
        <f t="shared" si="44"/>
        <v>X</v>
      </c>
      <c r="BT82" s="176" t="str">
        <f t="shared" si="44"/>
        <v>X</v>
      </c>
      <c r="BU82" s="176" t="str">
        <f t="shared" si="44"/>
        <v>X</v>
      </c>
      <c r="BV82" s="176" t="str">
        <f t="shared" si="44"/>
        <v>X</v>
      </c>
      <c r="BW82" s="176" t="str">
        <f t="shared" si="44"/>
        <v>X</v>
      </c>
      <c r="BX82" s="176" t="str">
        <f t="shared" si="44"/>
        <v>X</v>
      </c>
      <c r="BY82" s="176" t="str">
        <f t="shared" si="44"/>
        <v>X</v>
      </c>
      <c r="BZ82" s="178" t="str">
        <f t="shared" si="44"/>
        <v>Small</v>
      </c>
      <c r="CA82" s="178" t="str">
        <f t="shared" si="44"/>
        <v>Small</v>
      </c>
      <c r="CB82" s="178" t="str">
        <f t="shared" si="44"/>
        <v>Small</v>
      </c>
      <c r="CC82" s="178" t="str">
        <f t="shared" si="44"/>
        <v>Small</v>
      </c>
      <c r="CD82" s="178" t="str">
        <f t="shared" si="39"/>
        <v>Small</v>
      </c>
      <c r="CE82" s="178" t="str">
        <f t="shared" si="39"/>
        <v>Small</v>
      </c>
      <c r="CF82" s="178" t="str">
        <f t="shared" si="39"/>
        <v>Small</v>
      </c>
      <c r="CG82" s="178" t="str">
        <f t="shared" si="39"/>
        <v>Small</v>
      </c>
      <c r="CH82" s="178" t="str">
        <f t="shared" si="39"/>
        <v>Small</v>
      </c>
      <c r="CI82" s="178" t="str">
        <f t="shared" si="39"/>
        <v>Small</v>
      </c>
      <c r="CJ82" s="178" t="str">
        <f t="shared" si="39"/>
        <v>Small</v>
      </c>
      <c r="CK82" s="178" t="str">
        <f t="shared" si="39"/>
        <v>Small</v>
      </c>
      <c r="CL82" s="178" t="str">
        <f t="shared" si="39"/>
        <v>Small</v>
      </c>
      <c r="CM82" s="178" t="str">
        <f t="shared" si="39"/>
        <v>Small</v>
      </c>
      <c r="CN82" s="178" t="str">
        <f t="shared" si="39"/>
        <v>Small</v>
      </c>
      <c r="CO82" s="178" t="str">
        <f t="shared" si="39"/>
        <v>Small</v>
      </c>
      <c r="CP82" s="178" t="str">
        <f t="shared" si="39"/>
        <v>Small</v>
      </c>
      <c r="CQ82" s="178" t="str">
        <f t="shared" si="39"/>
        <v>Small</v>
      </c>
      <c r="CR82" s="178" t="str">
        <f t="shared" si="39"/>
        <v>Small</v>
      </c>
      <c r="CS82" s="178" t="str">
        <f t="shared" si="39"/>
        <v>Small</v>
      </c>
      <c r="CT82" s="178" t="str">
        <f t="shared" si="39"/>
        <v>Small</v>
      </c>
      <c r="CU82" s="178" t="str">
        <f t="shared" si="39"/>
        <v>Small</v>
      </c>
      <c r="CV82" s="178" t="str">
        <f t="shared" si="39"/>
        <v>Small</v>
      </c>
      <c r="CW82" s="178" t="str">
        <f t="shared" si="39"/>
        <v>Small</v>
      </c>
      <c r="CX82" s="178" t="str">
        <f t="shared" si="39"/>
        <v>Small</v>
      </c>
      <c r="CY82" s="178" t="str">
        <f t="shared" si="39"/>
        <v>Small</v>
      </c>
      <c r="CZ82" s="178" t="str">
        <f t="shared" si="39"/>
        <v>Small</v>
      </c>
      <c r="DA82" s="178" t="str">
        <f t="shared" si="39"/>
        <v>Small</v>
      </c>
      <c r="DB82" s="178" t="str">
        <f t="shared" si="39"/>
        <v>Small</v>
      </c>
      <c r="DC82" s="178" t="str">
        <f t="shared" si="39"/>
        <v>Small</v>
      </c>
      <c r="DD82" s="169" t="str">
        <f t="shared" si="39"/>
        <v>X</v>
      </c>
      <c r="DE82" s="176" t="str">
        <f t="shared" si="39"/>
        <v>X</v>
      </c>
      <c r="DF82" s="176" t="str">
        <f t="shared" si="39"/>
        <v>X</v>
      </c>
      <c r="DG82" s="176" t="str">
        <f t="shared" si="39"/>
        <v>X</v>
      </c>
      <c r="DH82" s="176" t="str">
        <f t="shared" si="39"/>
        <v>X</v>
      </c>
      <c r="DI82" s="176" t="str">
        <f t="shared" si="39"/>
        <v>X</v>
      </c>
      <c r="DJ82" s="176" t="str">
        <f t="shared" si="39"/>
        <v>X</v>
      </c>
      <c r="DK82" s="178" t="str">
        <f t="shared" si="39"/>
        <v>Small</v>
      </c>
      <c r="DL82" s="178" t="str">
        <f t="shared" si="39"/>
        <v>Small</v>
      </c>
      <c r="DM82" s="178" t="str">
        <f t="shared" si="39"/>
        <v>Small</v>
      </c>
      <c r="DN82" s="178" t="str">
        <f t="shared" si="39"/>
        <v>Small</v>
      </c>
      <c r="DO82" s="178" t="str">
        <f t="shared" si="39"/>
        <v>Small</v>
      </c>
      <c r="DP82" s="178" t="str">
        <f t="shared" si="39"/>
        <v>Small</v>
      </c>
      <c r="DQ82" s="178" t="str">
        <f t="shared" si="39"/>
        <v>Small</v>
      </c>
      <c r="DR82" s="178" t="str">
        <f t="shared" si="39"/>
        <v>Small</v>
      </c>
      <c r="DS82" s="178" t="str">
        <f t="shared" si="39"/>
        <v>Small</v>
      </c>
      <c r="DT82" s="178" t="str">
        <f t="shared" si="39"/>
        <v>Small</v>
      </c>
      <c r="DU82" s="178" t="str">
        <f t="shared" si="39"/>
        <v>Small</v>
      </c>
      <c r="DV82" s="178" t="str">
        <f t="shared" si="39"/>
        <v>Small</v>
      </c>
      <c r="DW82" s="178" t="str">
        <f t="shared" si="39"/>
        <v>Small</v>
      </c>
      <c r="DX82" s="178" t="str">
        <f t="shared" si="39"/>
        <v>Small</v>
      </c>
      <c r="DY82" s="178" t="str">
        <f t="shared" si="42"/>
        <v>Small</v>
      </c>
      <c r="DZ82" s="178" t="str">
        <f t="shared" si="42"/>
        <v>Small</v>
      </c>
      <c r="EA82" s="178" t="str">
        <f t="shared" si="42"/>
        <v>Small</v>
      </c>
      <c r="EB82" s="178" t="str">
        <f t="shared" si="42"/>
        <v>Small</v>
      </c>
      <c r="EC82" s="178" t="str">
        <f t="shared" si="43"/>
        <v>Small</v>
      </c>
      <c r="ED82" s="178" t="str">
        <f t="shared" si="43"/>
        <v>Small</v>
      </c>
      <c r="EE82" s="178" t="str">
        <f t="shared" si="43"/>
        <v>Small</v>
      </c>
      <c r="EF82" s="178" t="str">
        <f t="shared" si="43"/>
        <v>Small</v>
      </c>
      <c r="EG82" s="178" t="str">
        <f t="shared" si="43"/>
        <v>Small</v>
      </c>
      <c r="EH82" s="178" t="str">
        <f t="shared" si="43"/>
        <v>Small</v>
      </c>
      <c r="EI82" s="178" t="str">
        <f t="shared" si="43"/>
        <v>Small</v>
      </c>
      <c r="EJ82" s="169" t="str">
        <f t="shared" si="43"/>
        <v>X</v>
      </c>
      <c r="EK82" s="176" t="str">
        <f t="shared" si="43"/>
        <v>X</v>
      </c>
      <c r="EL82" s="176" t="str">
        <f t="shared" si="43"/>
        <v>X</v>
      </c>
      <c r="EM82" s="176" t="str">
        <f t="shared" si="43"/>
        <v>X</v>
      </c>
      <c r="EN82" s="176" t="str">
        <f t="shared" si="43"/>
        <v>X</v>
      </c>
      <c r="EO82" s="176" t="str">
        <f t="shared" si="43"/>
        <v>X</v>
      </c>
      <c r="EP82" s="176" t="str">
        <f t="shared" si="43"/>
        <v>X</v>
      </c>
      <c r="EQ82" s="176" t="str">
        <f t="shared" si="43"/>
        <v>X</v>
      </c>
      <c r="ER82" s="178" t="str">
        <f t="shared" si="43"/>
        <v>Small</v>
      </c>
      <c r="ES82" s="178" t="str">
        <f t="shared" si="43"/>
        <v>Small</v>
      </c>
      <c r="ET82" s="178" t="str">
        <f t="shared" si="43"/>
        <v>Small</v>
      </c>
      <c r="EU82" s="178" t="str">
        <f t="shared" si="43"/>
        <v>Small</v>
      </c>
      <c r="EV82" s="178" t="str">
        <f t="shared" si="43"/>
        <v>Small</v>
      </c>
      <c r="EW82" s="178" t="str">
        <f t="shared" si="43"/>
        <v>Small</v>
      </c>
      <c r="EX82" s="178" t="str">
        <f t="shared" si="43"/>
        <v>Small</v>
      </c>
      <c r="EY82" s="178" t="str">
        <f t="shared" si="43"/>
        <v>Small</v>
      </c>
      <c r="EZ82" s="169" t="str">
        <f t="shared" si="43"/>
        <v>X</v>
      </c>
      <c r="FA82" s="176" t="str">
        <f t="shared" si="43"/>
        <v>X</v>
      </c>
      <c r="FB82" s="176" t="str">
        <f t="shared" si="43"/>
        <v>X</v>
      </c>
      <c r="FC82" s="176" t="str">
        <f t="shared" si="43"/>
        <v>X</v>
      </c>
      <c r="FD82" s="176" t="str">
        <f t="shared" si="43"/>
        <v>X</v>
      </c>
      <c r="FE82" s="176" t="str">
        <f t="shared" si="43"/>
        <v>X</v>
      </c>
      <c r="FF82" s="178" t="str">
        <f t="shared" si="43"/>
        <v>Small</v>
      </c>
      <c r="FG82" s="178" t="str">
        <f t="shared" si="43"/>
        <v>Small</v>
      </c>
      <c r="FH82" s="178" t="str">
        <f t="shared" si="43"/>
        <v>Small</v>
      </c>
      <c r="FI82" s="178" t="str">
        <f t="shared" si="43"/>
        <v>Small</v>
      </c>
      <c r="FJ82" s="178" t="str">
        <f t="shared" si="43"/>
        <v>Small</v>
      </c>
      <c r="FK82" s="178" t="str">
        <f t="shared" si="43"/>
        <v>Small</v>
      </c>
      <c r="FL82" s="178" t="str">
        <f t="shared" si="43"/>
        <v>Small</v>
      </c>
      <c r="FM82" s="169" t="str">
        <f t="shared" si="43"/>
        <v>X</v>
      </c>
      <c r="FN82" s="176" t="str">
        <f t="shared" si="43"/>
        <v>X</v>
      </c>
      <c r="FO82" s="176" t="str">
        <f t="shared" si="43"/>
        <v>X</v>
      </c>
      <c r="FP82" s="176" t="str">
        <f t="shared" si="43"/>
        <v>X</v>
      </c>
      <c r="FQ82" s="176" t="str">
        <f t="shared" si="43"/>
        <v>X</v>
      </c>
      <c r="FR82" s="176" t="str">
        <f t="shared" si="43"/>
        <v>X</v>
      </c>
      <c r="FS82" s="176" t="str">
        <f t="shared" si="43"/>
        <v>X</v>
      </c>
      <c r="FT82" s="176" t="str">
        <f t="shared" si="43"/>
        <v>X</v>
      </c>
      <c r="FU82" s="178" t="str">
        <f t="shared" si="43"/>
        <v>Small</v>
      </c>
      <c r="FV82" s="178" t="str">
        <f t="shared" si="43"/>
        <v>Small</v>
      </c>
      <c r="FW82" s="178" t="str">
        <f t="shared" si="43"/>
        <v>Small</v>
      </c>
      <c r="FX82" s="178" t="str">
        <f t="shared" si="43"/>
        <v>Small</v>
      </c>
      <c r="FY82" s="178" t="str">
        <f t="shared" si="43"/>
        <v>Small</v>
      </c>
      <c r="FZ82" s="178" t="str">
        <f t="shared" si="43"/>
        <v>Small</v>
      </c>
      <c r="GA82" s="178" t="str">
        <f t="shared" si="43"/>
        <v>Small</v>
      </c>
      <c r="GB82" s="178" t="str">
        <f t="shared" si="43"/>
        <v>Small</v>
      </c>
      <c r="GC82" s="178" t="str">
        <f t="shared" si="43"/>
        <v>Small</v>
      </c>
      <c r="GD82" s="178" t="str">
        <f t="shared" si="43"/>
        <v>Small</v>
      </c>
      <c r="GE82" s="178" t="str">
        <f t="shared" si="43"/>
        <v>Small</v>
      </c>
      <c r="GF82" s="178" t="str">
        <f t="shared" si="43"/>
        <v>Small</v>
      </c>
      <c r="GG82" s="178" t="str">
        <f t="shared" si="43"/>
        <v>Small</v>
      </c>
      <c r="GH82" s="178" t="str">
        <f t="shared" si="43"/>
        <v>Small</v>
      </c>
      <c r="GI82" s="178" t="str">
        <f t="shared" si="43"/>
        <v>Small</v>
      </c>
      <c r="GJ82" s="178" t="str">
        <f t="shared" si="43"/>
        <v>Small</v>
      </c>
      <c r="GK82" s="178" t="str">
        <f t="shared" si="43"/>
        <v>Small</v>
      </c>
      <c r="GL82" s="178" t="str">
        <f t="shared" si="43"/>
        <v>Small</v>
      </c>
      <c r="GM82" s="169" t="str">
        <f t="shared" si="43"/>
        <v>X</v>
      </c>
      <c r="GN82" s="176" t="str">
        <f t="shared" si="43"/>
        <v>X</v>
      </c>
      <c r="GO82" s="176" t="str">
        <f t="shared" si="35"/>
        <v>X</v>
      </c>
      <c r="GP82" s="176" t="str">
        <f t="shared" si="35"/>
        <v>X</v>
      </c>
      <c r="GQ82" s="176" t="str">
        <f t="shared" si="35"/>
        <v>X</v>
      </c>
      <c r="GR82" s="176" t="str">
        <f t="shared" si="35"/>
        <v>X</v>
      </c>
      <c r="GS82" s="176" t="str">
        <f t="shared" si="35"/>
        <v>X</v>
      </c>
      <c r="GT82" s="176" t="str">
        <f t="shared" si="35"/>
        <v>X</v>
      </c>
      <c r="GU82" s="169" t="str">
        <f t="shared" si="35"/>
        <v>X</v>
      </c>
      <c r="GV82" s="176" t="str">
        <f t="shared" si="35"/>
        <v>X</v>
      </c>
      <c r="GW82" s="176" t="str">
        <f t="shared" si="35"/>
        <v>X</v>
      </c>
      <c r="GX82" s="176" t="str">
        <f t="shared" si="35"/>
        <v>X</v>
      </c>
      <c r="GY82" s="176" t="str">
        <f t="shared" si="35"/>
        <v>X</v>
      </c>
      <c r="GZ82" s="176" t="str">
        <f t="shared" si="35"/>
        <v>X</v>
      </c>
      <c r="HA82" s="176" t="str">
        <f t="shared" si="35"/>
        <v>X</v>
      </c>
      <c r="HB82" s="176" t="str">
        <f t="shared" si="35"/>
        <v>X</v>
      </c>
      <c r="HC82" s="176" t="str">
        <f t="shared" ref="HC82:IG82" si="45">IF(HC14&gt;$B$69,HC14,"Small")</f>
        <v>X</v>
      </c>
      <c r="HD82" s="178" t="str">
        <f t="shared" si="45"/>
        <v>Small</v>
      </c>
      <c r="HE82" s="178" t="str">
        <f t="shared" si="45"/>
        <v>Small</v>
      </c>
      <c r="HF82" s="178" t="str">
        <f t="shared" si="45"/>
        <v>Small</v>
      </c>
      <c r="HG82" s="178" t="str">
        <f t="shared" si="45"/>
        <v>Small</v>
      </c>
      <c r="HH82" s="178" t="str">
        <f t="shared" si="45"/>
        <v>Small</v>
      </c>
      <c r="HI82" s="178" t="str">
        <f t="shared" si="45"/>
        <v>Small</v>
      </c>
      <c r="HJ82" s="178" t="str">
        <f t="shared" si="45"/>
        <v>Small</v>
      </c>
      <c r="HK82" s="178" t="str">
        <f t="shared" si="45"/>
        <v>Small</v>
      </c>
      <c r="HL82" s="178" t="str">
        <f t="shared" si="45"/>
        <v>Small</v>
      </c>
      <c r="HM82" s="178" t="str">
        <f t="shared" si="45"/>
        <v>Small</v>
      </c>
      <c r="HN82" s="178" t="str">
        <f t="shared" si="45"/>
        <v>Small</v>
      </c>
      <c r="HO82" s="178" t="str">
        <f t="shared" si="45"/>
        <v>Small</v>
      </c>
      <c r="HP82" s="178" t="str">
        <f t="shared" si="45"/>
        <v>Small</v>
      </c>
      <c r="HQ82" s="178" t="str">
        <f t="shared" si="45"/>
        <v>Small</v>
      </c>
      <c r="HR82" s="178" t="str">
        <f t="shared" si="45"/>
        <v>Small</v>
      </c>
      <c r="HS82" s="178" t="str">
        <f t="shared" si="45"/>
        <v>Small</v>
      </c>
      <c r="HT82" s="178" t="str">
        <f t="shared" si="45"/>
        <v>Small</v>
      </c>
      <c r="HU82" s="178" t="str">
        <f t="shared" si="45"/>
        <v>Small</v>
      </c>
      <c r="HV82" s="178" t="str">
        <f t="shared" si="45"/>
        <v>Small</v>
      </c>
      <c r="HW82" s="178" t="str">
        <f t="shared" si="45"/>
        <v>Small</v>
      </c>
      <c r="HX82" s="178" t="str">
        <f t="shared" si="45"/>
        <v>Small</v>
      </c>
      <c r="HY82" s="178" t="str">
        <f t="shared" si="45"/>
        <v>Small</v>
      </c>
      <c r="HZ82" s="178" t="str">
        <f t="shared" si="45"/>
        <v>Small</v>
      </c>
      <c r="IA82" s="178" t="str">
        <f t="shared" si="45"/>
        <v>Small</v>
      </c>
      <c r="IB82" s="178" t="str">
        <f t="shared" si="45"/>
        <v>Small</v>
      </c>
      <c r="IC82" s="178" t="str">
        <f t="shared" si="45"/>
        <v>Small</v>
      </c>
      <c r="ID82" s="178" t="str">
        <f t="shared" si="45"/>
        <v>Small</v>
      </c>
      <c r="IE82" s="178" t="str">
        <f t="shared" si="45"/>
        <v>Small</v>
      </c>
      <c r="IF82" s="178" t="str">
        <f t="shared" si="45"/>
        <v>Small</v>
      </c>
      <c r="IG82" s="178" t="str">
        <f t="shared" si="45"/>
        <v>Small</v>
      </c>
    </row>
    <row r="83" spans="1:242">
      <c r="A83" s="175"/>
      <c r="B83" s="178"/>
      <c r="C83" s="178"/>
      <c r="D83" s="178"/>
      <c r="E83" s="178"/>
      <c r="F83" s="178"/>
      <c r="G83" s="178"/>
    </row>
    <row r="84" spans="1:242">
      <c r="A84" s="175"/>
      <c r="B84" s="178"/>
      <c r="C84" s="178"/>
      <c r="D84" s="178"/>
      <c r="E84" s="178"/>
      <c r="F84" s="178"/>
      <c r="G84" s="178"/>
    </row>
    <row r="85" spans="1:242" s="170" customFormat="1">
      <c r="A85" s="170" t="s">
        <v>741</v>
      </c>
      <c r="H85" s="178"/>
      <c r="I85" s="178"/>
      <c r="J85" s="178"/>
      <c r="K85" s="178"/>
      <c r="L85" s="178"/>
      <c r="M85" s="178"/>
      <c r="N85" s="178"/>
      <c r="O85" s="178"/>
      <c r="P85" s="178"/>
      <c r="Q85" s="178"/>
      <c r="R85" s="178"/>
      <c r="S85" s="178"/>
      <c r="T85" s="178"/>
      <c r="U85" s="178"/>
      <c r="V85" s="178"/>
      <c r="AE85" s="178"/>
      <c r="AF85" s="178"/>
      <c r="AG85" s="178"/>
      <c r="AH85" s="178"/>
      <c r="AI85" s="178"/>
      <c r="AJ85" s="178"/>
      <c r="AK85" s="178"/>
      <c r="AL85" s="178"/>
      <c r="AM85" s="178"/>
      <c r="AN85" s="178"/>
      <c r="AO85" s="178"/>
      <c r="AP85" s="178"/>
      <c r="AQ85" s="178"/>
      <c r="AR85" s="178"/>
      <c r="AS85" s="178"/>
      <c r="AT85" s="178"/>
      <c r="AU85" s="178"/>
      <c r="AV85" s="178"/>
      <c r="AW85" s="178"/>
      <c r="AX85" s="178"/>
      <c r="AY85" s="178"/>
      <c r="AZ85" s="178"/>
      <c r="BA85" s="178"/>
      <c r="BB85" s="178"/>
      <c r="BC85" s="178"/>
      <c r="BD85" s="178"/>
      <c r="BE85" s="178"/>
      <c r="BF85" s="178"/>
      <c r="BM85" s="178"/>
      <c r="BN85" s="178"/>
      <c r="BO85" s="178"/>
      <c r="BP85" s="178"/>
      <c r="BQ85" s="178"/>
      <c r="BR85" s="178"/>
      <c r="BZ85" s="178"/>
      <c r="CA85" s="178"/>
      <c r="CB85" s="178"/>
      <c r="CC85" s="178"/>
      <c r="CD85" s="178"/>
      <c r="CE85" s="178"/>
      <c r="CF85" s="178"/>
      <c r="CG85" s="178"/>
      <c r="CH85" s="178"/>
      <c r="CI85" s="178"/>
      <c r="CJ85" s="178"/>
      <c r="CK85" s="178"/>
      <c r="CL85" s="178"/>
      <c r="CM85" s="178"/>
      <c r="CN85" s="178"/>
      <c r="CO85" s="178"/>
      <c r="CP85" s="178"/>
      <c r="CQ85" s="178"/>
      <c r="CR85" s="178"/>
      <c r="CS85" s="178"/>
      <c r="CT85" s="178"/>
      <c r="CU85" s="178"/>
      <c r="CV85" s="178"/>
      <c r="CW85" s="178"/>
      <c r="CX85" s="178"/>
      <c r="CY85" s="178"/>
      <c r="CZ85" s="178"/>
      <c r="DA85" s="178"/>
      <c r="DB85" s="178"/>
      <c r="DC85" s="178"/>
      <c r="DK85" s="178"/>
      <c r="DL85" s="178"/>
      <c r="DM85" s="178"/>
      <c r="DN85" s="178"/>
      <c r="DO85" s="178"/>
      <c r="DP85" s="178"/>
      <c r="DQ85" s="178"/>
      <c r="DR85" s="178"/>
      <c r="DS85" s="178"/>
      <c r="DT85" s="178"/>
      <c r="DU85" s="178"/>
      <c r="DV85" s="178"/>
      <c r="DW85" s="178"/>
      <c r="DX85" s="178"/>
      <c r="DY85" s="178"/>
      <c r="DZ85" s="178"/>
      <c r="EA85" s="178"/>
      <c r="EB85" s="178"/>
      <c r="EC85" s="178"/>
      <c r="ED85" s="178"/>
      <c r="EE85" s="178"/>
      <c r="EF85" s="178"/>
      <c r="EG85" s="178"/>
      <c r="EH85" s="178"/>
      <c r="EI85" s="178"/>
      <c r="ER85" s="178"/>
      <c r="ES85" s="178"/>
      <c r="ET85" s="178"/>
      <c r="EU85" s="178"/>
      <c r="EV85" s="178"/>
      <c r="EW85" s="178"/>
      <c r="EX85" s="178"/>
      <c r="EY85" s="178"/>
      <c r="FF85" s="178"/>
      <c r="FG85" s="178"/>
      <c r="FH85" s="178"/>
      <c r="FI85" s="178"/>
      <c r="FJ85" s="178"/>
      <c r="FK85" s="178"/>
      <c r="FL85" s="178"/>
      <c r="FU85" s="178"/>
      <c r="FV85" s="178"/>
      <c r="FW85" s="178"/>
      <c r="FX85" s="178"/>
      <c r="FY85" s="178"/>
      <c r="FZ85" s="178"/>
      <c r="GA85" s="178"/>
      <c r="GB85" s="178"/>
      <c r="GC85" s="178"/>
      <c r="GD85" s="178"/>
      <c r="GE85" s="178"/>
      <c r="GF85" s="178"/>
      <c r="GG85" s="178"/>
      <c r="GH85" s="178"/>
      <c r="GI85" s="178"/>
      <c r="GJ85" s="178"/>
      <c r="GK85" s="178"/>
      <c r="GL85" s="178"/>
      <c r="HD85" s="178"/>
      <c r="HE85" s="178"/>
      <c r="HF85" s="178"/>
      <c r="HG85" s="178"/>
      <c r="HH85" s="178"/>
      <c r="HI85" s="178"/>
      <c r="HJ85" s="178"/>
      <c r="HK85" s="178"/>
      <c r="HL85" s="178"/>
      <c r="HM85" s="178"/>
      <c r="HN85" s="178"/>
      <c r="HO85" s="178"/>
      <c r="HP85" s="178"/>
      <c r="HQ85" s="178"/>
      <c r="HR85" s="178"/>
      <c r="HS85" s="178"/>
      <c r="HT85" s="178"/>
      <c r="HU85" s="178"/>
      <c r="HV85" s="178"/>
      <c r="HW85" s="178"/>
      <c r="HX85" s="178"/>
      <c r="HY85" s="178"/>
      <c r="HZ85" s="178"/>
      <c r="IA85" s="178"/>
      <c r="IB85" s="178"/>
      <c r="IC85" s="178"/>
      <c r="ID85" s="178"/>
      <c r="IE85" s="178"/>
      <c r="IF85" s="178"/>
      <c r="IG85" s="178"/>
      <c r="IH85" s="178"/>
    </row>
    <row r="86" spans="1:242">
      <c r="A86" s="175" t="s">
        <v>320</v>
      </c>
      <c r="B86" s="178" t="str">
        <f t="shared" ref="B86:BM86" si="46">B59</f>
        <v>lactate</v>
      </c>
      <c r="C86" s="178" t="str">
        <f t="shared" si="46"/>
        <v>lactate+0</v>
      </c>
      <c r="D86" s="178" t="str">
        <f t="shared" si="46"/>
        <v>lactate+1</v>
      </c>
      <c r="E86" s="178" t="str">
        <f t="shared" si="46"/>
        <v>lactate+2</v>
      </c>
      <c r="F86" s="178" t="str">
        <f t="shared" si="46"/>
        <v>lactate+3</v>
      </c>
      <c r="G86" s="178" t="str">
        <f t="shared" si="46"/>
        <v>Ala</v>
      </c>
      <c r="H86" s="178" t="str">
        <f t="shared" si="46"/>
        <v>Ala+0</v>
      </c>
      <c r="I86" s="178" t="str">
        <f t="shared" si="46"/>
        <v>Ala+1</v>
      </c>
      <c r="J86" s="178" t="str">
        <f t="shared" si="46"/>
        <v>Ala+2</v>
      </c>
      <c r="K86" s="178" t="str">
        <f t="shared" si="46"/>
        <v>Ala+3</v>
      </c>
      <c r="L86" s="178" t="str">
        <f t="shared" si="46"/>
        <v>Gly</v>
      </c>
      <c r="M86" s="178" t="str">
        <f t="shared" si="46"/>
        <v>Gly+0</v>
      </c>
      <c r="N86" s="178" t="str">
        <f t="shared" si="46"/>
        <v>Gly+1</v>
      </c>
      <c r="O86" s="178" t="str">
        <f t="shared" si="46"/>
        <v>Gly+2</v>
      </c>
      <c r="P86" s="178" t="str">
        <f t="shared" si="46"/>
        <v>Val</v>
      </c>
      <c r="Q86" s="178" t="str">
        <f t="shared" si="46"/>
        <v>Val+0</v>
      </c>
      <c r="R86" s="178" t="str">
        <f t="shared" si="46"/>
        <v>Val+1</v>
      </c>
      <c r="S86" s="178" t="str">
        <f t="shared" si="46"/>
        <v>Val+2</v>
      </c>
      <c r="T86" s="178" t="str">
        <f t="shared" si="46"/>
        <v>Val+3</v>
      </c>
      <c r="U86" s="178" t="str">
        <f t="shared" si="46"/>
        <v>Val+4</v>
      </c>
      <c r="V86" s="178" t="str">
        <f t="shared" si="46"/>
        <v>Val+5</v>
      </c>
      <c r="W86" s="169" t="str">
        <f t="shared" si="46"/>
        <v>Pro</v>
      </c>
      <c r="X86" s="175" t="str">
        <f t="shared" si="46"/>
        <v>Pro+0</v>
      </c>
      <c r="Y86" s="175" t="str">
        <f t="shared" si="46"/>
        <v>Pro+1</v>
      </c>
      <c r="Z86" s="175" t="str">
        <f t="shared" si="46"/>
        <v>Pro+2</v>
      </c>
      <c r="AA86" s="175" t="str">
        <f t="shared" si="46"/>
        <v>Pro+3</v>
      </c>
      <c r="AB86" s="175" t="str">
        <f t="shared" si="46"/>
        <v>Pro+4</v>
      </c>
      <c r="AC86" s="175" t="str">
        <f t="shared" si="46"/>
        <v>Pro+5</v>
      </c>
      <c r="AD86" s="175" t="str">
        <f t="shared" si="46"/>
        <v>Pro+6_for_15N</v>
      </c>
      <c r="AE86" s="178" t="str">
        <f t="shared" si="46"/>
        <v>Ile</v>
      </c>
      <c r="AF86" s="178" t="str">
        <f t="shared" si="46"/>
        <v>Ile+0</v>
      </c>
      <c r="AG86" s="178" t="str">
        <f t="shared" si="46"/>
        <v>Ile+1</v>
      </c>
      <c r="AH86" s="178" t="str">
        <f t="shared" si="46"/>
        <v>Ile+2</v>
      </c>
      <c r="AI86" s="178" t="str">
        <f t="shared" si="46"/>
        <v>Ile+3</v>
      </c>
      <c r="AJ86" s="178" t="str">
        <f t="shared" si="46"/>
        <v>Ile+4</v>
      </c>
      <c r="AK86" s="178" t="str">
        <f t="shared" si="46"/>
        <v>Ile+5</v>
      </c>
      <c r="AL86" s="178" t="str">
        <f t="shared" si="46"/>
        <v>Ile+6</v>
      </c>
      <c r="AM86" s="178" t="str">
        <f t="shared" si="46"/>
        <v>Norleu</v>
      </c>
      <c r="AN86" s="178" t="str">
        <f t="shared" si="46"/>
        <v>Succinate</v>
      </c>
      <c r="AO86" s="178" t="str">
        <f t="shared" si="46"/>
        <v>Succinate+0</v>
      </c>
      <c r="AP86" s="178" t="str">
        <f t="shared" si="46"/>
        <v>Succinate+1</v>
      </c>
      <c r="AQ86" s="178" t="str">
        <f t="shared" si="46"/>
        <v>Succinate+2</v>
      </c>
      <c r="AR86" s="178" t="str">
        <f t="shared" si="46"/>
        <v>Succinate+3</v>
      </c>
      <c r="AS86" s="178" t="str">
        <f t="shared" si="46"/>
        <v>Succinate+4</v>
      </c>
      <c r="AT86" s="178" t="str">
        <f t="shared" si="46"/>
        <v>GAB</v>
      </c>
      <c r="AU86" s="178" t="str">
        <f t="shared" si="46"/>
        <v>GAB+0</v>
      </c>
      <c r="AV86" s="178" t="str">
        <f t="shared" si="46"/>
        <v>GAB+1</v>
      </c>
      <c r="AW86" s="178" t="str">
        <f t="shared" si="46"/>
        <v>GAB+2</v>
      </c>
      <c r="AX86" s="178" t="str">
        <f t="shared" si="46"/>
        <v>GAB+3</v>
      </c>
      <c r="AY86" s="178" t="str">
        <f t="shared" si="46"/>
        <v>GAB+4</v>
      </c>
      <c r="AZ86" s="178" t="str">
        <f t="shared" si="46"/>
        <v>Pro258</v>
      </c>
      <c r="BA86" s="178" t="str">
        <f t="shared" si="46"/>
        <v>Pro258+0</v>
      </c>
      <c r="BB86" s="178" t="str">
        <f t="shared" si="46"/>
        <v>Pro258+1</v>
      </c>
      <c r="BC86" s="178" t="str">
        <f t="shared" si="46"/>
        <v>Pro258+2</v>
      </c>
      <c r="BD86" s="178" t="str">
        <f t="shared" si="46"/>
        <v>Pro258+3</v>
      </c>
      <c r="BE86" s="178" t="str">
        <f t="shared" si="46"/>
        <v>Pro258+4</v>
      </c>
      <c r="BF86" s="178" t="str">
        <f t="shared" si="46"/>
        <v>Pro258+5</v>
      </c>
      <c r="BG86" s="169" t="str">
        <f t="shared" si="46"/>
        <v>Ala</v>
      </c>
      <c r="BH86" s="175" t="str">
        <f t="shared" si="46"/>
        <v>Ala+0</v>
      </c>
      <c r="BI86" s="175" t="str">
        <f t="shared" si="46"/>
        <v>Ala+1</v>
      </c>
      <c r="BJ86" s="175" t="str">
        <f t="shared" si="46"/>
        <v>Ala+2</v>
      </c>
      <c r="BK86" s="175" t="str">
        <f t="shared" si="46"/>
        <v>Ala+3</v>
      </c>
      <c r="BL86" s="175" t="str">
        <f t="shared" si="46"/>
        <v>Ala+4_for_15N</v>
      </c>
      <c r="BM86" s="178" t="str">
        <f t="shared" si="46"/>
        <v>PO4</v>
      </c>
      <c r="BN86" s="178" t="str">
        <f t="shared" ref="BN86:DY86" si="47">BN59</f>
        <v>Ser</v>
      </c>
      <c r="BO86" s="178" t="str">
        <f t="shared" si="47"/>
        <v>Ser+0</v>
      </c>
      <c r="BP86" s="178" t="str">
        <f t="shared" si="47"/>
        <v>Ser+1</v>
      </c>
      <c r="BQ86" s="178" t="str">
        <f t="shared" si="47"/>
        <v>Ser+2</v>
      </c>
      <c r="BR86" s="178" t="str">
        <f t="shared" si="47"/>
        <v>Ser+3</v>
      </c>
      <c r="BS86" s="169" t="str">
        <f t="shared" si="47"/>
        <v>GAB</v>
      </c>
      <c r="BT86" s="175" t="str">
        <f t="shared" si="47"/>
        <v>GAB+0</v>
      </c>
      <c r="BU86" s="175" t="str">
        <f t="shared" si="47"/>
        <v>GAB+1</v>
      </c>
      <c r="BV86" s="175" t="str">
        <f t="shared" si="47"/>
        <v>GAB+2</v>
      </c>
      <c r="BW86" s="175" t="str">
        <f t="shared" si="47"/>
        <v>GAB+3</v>
      </c>
      <c r="BX86" s="175" t="str">
        <f t="shared" si="47"/>
        <v>GAB+4</v>
      </c>
      <c r="BY86" s="175" t="str">
        <f t="shared" si="47"/>
        <v>GAB+5_for_15N</v>
      </c>
      <c r="BZ86" s="178" t="str">
        <f t="shared" si="47"/>
        <v>Thr</v>
      </c>
      <c r="CA86" s="178" t="str">
        <f t="shared" si="47"/>
        <v>Thr+0</v>
      </c>
      <c r="CB86" s="178" t="str">
        <f t="shared" si="47"/>
        <v>Thr+1</v>
      </c>
      <c r="CC86" s="178" t="str">
        <f t="shared" si="47"/>
        <v>Thr+2</v>
      </c>
      <c r="CD86" s="178" t="str">
        <f t="shared" si="47"/>
        <v>Thr+3</v>
      </c>
      <c r="CE86" s="178" t="str">
        <f t="shared" si="47"/>
        <v>Thr+4</v>
      </c>
      <c r="CF86" s="178" t="str">
        <f t="shared" si="47"/>
        <v>SeMet_NF</v>
      </c>
      <c r="CG86" s="178" t="str">
        <f t="shared" si="47"/>
        <v>Malate</v>
      </c>
      <c r="CH86" s="178" t="str">
        <f t="shared" si="47"/>
        <v>Malate+0</v>
      </c>
      <c r="CI86" s="178" t="str">
        <f t="shared" si="47"/>
        <v>Malate+1</v>
      </c>
      <c r="CJ86" s="178" t="str">
        <f t="shared" si="47"/>
        <v>Malate+2</v>
      </c>
      <c r="CK86" s="178" t="str">
        <f t="shared" si="47"/>
        <v>Malate+3</v>
      </c>
      <c r="CL86" s="178" t="str">
        <f t="shared" si="47"/>
        <v>Malate+4</v>
      </c>
      <c r="CM86" s="178" t="str">
        <f t="shared" si="47"/>
        <v>Phe</v>
      </c>
      <c r="CN86" s="178" t="str">
        <f t="shared" si="47"/>
        <v>Phe+0</v>
      </c>
      <c r="CO86" s="178" t="str">
        <f t="shared" si="47"/>
        <v>Phe+1</v>
      </c>
      <c r="CP86" s="178" t="str">
        <f t="shared" si="47"/>
        <v>Phe+2</v>
      </c>
      <c r="CQ86" s="178" t="str">
        <f t="shared" si="47"/>
        <v>Phe+3</v>
      </c>
      <c r="CR86" s="178" t="str">
        <f t="shared" si="47"/>
        <v>Phe+4</v>
      </c>
      <c r="CS86" s="178" t="str">
        <f t="shared" si="47"/>
        <v>Phe+5</v>
      </c>
      <c r="CT86" s="178" t="str">
        <f t="shared" si="47"/>
        <v>Phe+6</v>
      </c>
      <c r="CU86" s="178" t="str">
        <f t="shared" si="47"/>
        <v>Phe+7</v>
      </c>
      <c r="CV86" s="178" t="str">
        <f t="shared" si="47"/>
        <v>Phe+8</v>
      </c>
      <c r="CW86" s="178" t="str">
        <f t="shared" si="47"/>
        <v>Phe+9</v>
      </c>
      <c r="CX86" s="178" t="str">
        <f t="shared" si="47"/>
        <v>Asp</v>
      </c>
      <c r="CY86" s="178" t="str">
        <f t="shared" si="47"/>
        <v>Asp+0</v>
      </c>
      <c r="CZ86" s="178" t="str">
        <f t="shared" si="47"/>
        <v>Asp+1</v>
      </c>
      <c r="DA86" s="178" t="str">
        <f t="shared" si="47"/>
        <v>Asp+2</v>
      </c>
      <c r="DB86" s="178" t="str">
        <f t="shared" si="47"/>
        <v>Asp+3</v>
      </c>
      <c r="DC86" s="178" t="str">
        <f t="shared" si="47"/>
        <v>Asp+4</v>
      </c>
      <c r="DD86" s="169" t="str">
        <f t="shared" si="47"/>
        <v>Asp</v>
      </c>
      <c r="DE86" s="175" t="str">
        <f t="shared" si="47"/>
        <v>Asp+0</v>
      </c>
      <c r="DF86" s="175" t="str">
        <f t="shared" si="47"/>
        <v>Asp+1</v>
      </c>
      <c r="DG86" s="175" t="str">
        <f t="shared" si="47"/>
        <v>Asp+2</v>
      </c>
      <c r="DH86" s="175" t="str">
        <f t="shared" si="47"/>
        <v>Asp+3</v>
      </c>
      <c r="DI86" s="175" t="str">
        <f t="shared" si="47"/>
        <v>Asp+4</v>
      </c>
      <c r="DJ86" s="175" t="str">
        <f t="shared" si="47"/>
        <v>Asp+5_for_15N</v>
      </c>
      <c r="DK86" s="178" t="str">
        <f t="shared" si="47"/>
        <v>Cys</v>
      </c>
      <c r="DL86" s="178" t="str">
        <f t="shared" si="47"/>
        <v>Cys+0</v>
      </c>
      <c r="DM86" s="178" t="str">
        <f t="shared" si="47"/>
        <v>Cys+1</v>
      </c>
      <c r="DN86" s="178" t="str">
        <f t="shared" si="47"/>
        <v>Cys+2</v>
      </c>
      <c r="DO86" s="178" t="str">
        <f t="shared" si="47"/>
        <v>Cys+3</v>
      </c>
      <c r="DP86" s="178" t="str">
        <f t="shared" si="47"/>
        <v>Glu</v>
      </c>
      <c r="DQ86" s="178" t="str">
        <f t="shared" si="47"/>
        <v>Glu+0</v>
      </c>
      <c r="DR86" s="178" t="str">
        <f t="shared" si="47"/>
        <v>Glu+1</v>
      </c>
      <c r="DS86" s="178" t="str">
        <f t="shared" si="47"/>
        <v>Glu+2</v>
      </c>
      <c r="DT86" s="178" t="str">
        <f t="shared" si="47"/>
        <v>Glu+3</v>
      </c>
      <c r="DU86" s="178" t="str">
        <f t="shared" si="47"/>
        <v>Glu+4</v>
      </c>
      <c r="DV86" s="178" t="str">
        <f t="shared" si="47"/>
        <v>Glu+5</v>
      </c>
      <c r="DW86" s="178" t="str">
        <f t="shared" si="47"/>
        <v>Orn</v>
      </c>
      <c r="DX86" s="178" t="str">
        <f t="shared" si="47"/>
        <v>Orn+0</v>
      </c>
      <c r="DY86" s="178" t="str">
        <f t="shared" si="47"/>
        <v>Orn+1</v>
      </c>
      <c r="DZ86" s="178" t="str">
        <f t="shared" ref="DZ86:GK86" si="48">DZ59</f>
        <v>Orn+2</v>
      </c>
      <c r="EA86" s="178" t="str">
        <f t="shared" si="48"/>
        <v>Orn+3</v>
      </c>
      <c r="EB86" s="178" t="str">
        <f t="shared" si="48"/>
        <v>Orn+4</v>
      </c>
      <c r="EC86" s="178" t="str">
        <f t="shared" si="48"/>
        <v>Orn+5</v>
      </c>
      <c r="ED86" s="178" t="str">
        <f t="shared" si="48"/>
        <v>Asn</v>
      </c>
      <c r="EE86" s="178" t="str">
        <f t="shared" si="48"/>
        <v>Asn+0</v>
      </c>
      <c r="EF86" s="178" t="str">
        <f t="shared" si="48"/>
        <v>Asn+1</v>
      </c>
      <c r="EG86" s="178" t="str">
        <f t="shared" si="48"/>
        <v>Asn+2</v>
      </c>
      <c r="EH86" s="178" t="str">
        <f t="shared" si="48"/>
        <v>Asn+3</v>
      </c>
      <c r="EI86" s="178" t="str">
        <f t="shared" si="48"/>
        <v>Asn+4</v>
      </c>
      <c r="EJ86" s="169" t="str">
        <f t="shared" si="48"/>
        <v>Glu</v>
      </c>
      <c r="EK86" s="175" t="str">
        <f t="shared" si="48"/>
        <v>Glu+0</v>
      </c>
      <c r="EL86" s="175" t="str">
        <f t="shared" si="48"/>
        <v>Glu+1</v>
      </c>
      <c r="EM86" s="175" t="str">
        <f t="shared" si="48"/>
        <v>Glu+2</v>
      </c>
      <c r="EN86" s="175" t="str">
        <f t="shared" si="48"/>
        <v>Glu+3</v>
      </c>
      <c r="EO86" s="175" t="str">
        <f t="shared" si="48"/>
        <v>Glu+4</v>
      </c>
      <c r="EP86" s="175" t="str">
        <f t="shared" si="48"/>
        <v>Glu+5</v>
      </c>
      <c r="EQ86" s="175" t="str">
        <f t="shared" si="48"/>
        <v>Glu+6_for_15N</v>
      </c>
      <c r="ER86" s="178" t="str">
        <f t="shared" si="48"/>
        <v>c-aconitate</v>
      </c>
      <c r="ES86" s="178" t="str">
        <f t="shared" si="48"/>
        <v>c-aconitate+0</v>
      </c>
      <c r="ET86" s="178" t="str">
        <f t="shared" si="48"/>
        <v>c-aconitate+1</v>
      </c>
      <c r="EU86" s="178" t="str">
        <f t="shared" si="48"/>
        <v>c-aconitate+2</v>
      </c>
      <c r="EV86" s="178" t="str">
        <f t="shared" si="48"/>
        <v>c-aconitate+3</v>
      </c>
      <c r="EW86" s="178" t="str">
        <f t="shared" si="48"/>
        <v>c-aconitate+4</v>
      </c>
      <c r="EX86" s="178" t="str">
        <f t="shared" si="48"/>
        <v>c-aconitate+5</v>
      </c>
      <c r="EY86" s="178" t="str">
        <f t="shared" si="48"/>
        <v>c-aconitate+6</v>
      </c>
      <c r="EZ86" s="169" t="str">
        <f t="shared" si="48"/>
        <v>Ser</v>
      </c>
      <c r="FA86" s="175" t="str">
        <f t="shared" si="48"/>
        <v>Ser+0</v>
      </c>
      <c r="FB86" s="175" t="str">
        <f t="shared" si="48"/>
        <v>Ser+1</v>
      </c>
      <c r="FC86" s="175" t="str">
        <f t="shared" si="48"/>
        <v>Ser+2</v>
      </c>
      <c r="FD86" s="175" t="str">
        <f t="shared" si="48"/>
        <v>Ser+3</v>
      </c>
      <c r="FE86" s="175" t="str">
        <f t="shared" si="48"/>
        <v>Ser+4_for_15N</v>
      </c>
      <c r="FF86" s="178" t="str">
        <f t="shared" si="48"/>
        <v>Gln</v>
      </c>
      <c r="FG86" s="178" t="str">
        <f t="shared" si="48"/>
        <v>Gln+0</v>
      </c>
      <c r="FH86" s="178" t="str">
        <f t="shared" si="48"/>
        <v>Gln+1</v>
      </c>
      <c r="FI86" s="178" t="str">
        <f t="shared" si="48"/>
        <v>Gln+2</v>
      </c>
      <c r="FJ86" s="178" t="str">
        <f t="shared" si="48"/>
        <v>Gln+3</v>
      </c>
      <c r="FK86" s="178" t="str">
        <f t="shared" si="48"/>
        <v>Gln+4</v>
      </c>
      <c r="FL86" s="178" t="str">
        <f t="shared" si="48"/>
        <v>Gln+5</v>
      </c>
      <c r="FM86" s="169" t="str">
        <f t="shared" si="48"/>
        <v>Asn</v>
      </c>
      <c r="FN86" s="175" t="str">
        <f t="shared" si="48"/>
        <v>Asn+0</v>
      </c>
      <c r="FO86" s="175" t="str">
        <f t="shared" si="48"/>
        <v>Asn+1</v>
      </c>
      <c r="FP86" s="175" t="str">
        <f t="shared" si="48"/>
        <v>Asn+2</v>
      </c>
      <c r="FQ86" s="175" t="str">
        <f t="shared" si="48"/>
        <v>Asn+3</v>
      </c>
      <c r="FR86" s="175" t="str">
        <f t="shared" si="48"/>
        <v>Asn+4</v>
      </c>
      <c r="FS86" s="175" t="str">
        <f t="shared" si="48"/>
        <v>Asn+5_for_15N</v>
      </c>
      <c r="FT86" s="175" t="str">
        <f t="shared" si="48"/>
        <v>Asn+6_for_15N</v>
      </c>
      <c r="FU86" s="178" t="str">
        <f t="shared" si="48"/>
        <v>a-glycerol-3P_#1</v>
      </c>
      <c r="FV86" s="178" t="str">
        <f t="shared" si="48"/>
        <v>a-glycerol-3P_#1+0</v>
      </c>
      <c r="FW86" s="178" t="str">
        <f t="shared" si="48"/>
        <v>a-glycerol-3P_#1+1</v>
      </c>
      <c r="FX86" s="178" t="str">
        <f t="shared" si="48"/>
        <v>a-glycerol-3P_#1+2</v>
      </c>
      <c r="FY86" s="178" t="str">
        <f t="shared" si="48"/>
        <v>a-glycerol-3P_#1+3</v>
      </c>
      <c r="FZ86" s="178" t="str">
        <f t="shared" si="48"/>
        <v>a-glycerol-3P_#2</v>
      </c>
      <c r="GA86" s="178" t="str">
        <f t="shared" si="48"/>
        <v>a-glycerol-3P_#2+0</v>
      </c>
      <c r="GB86" s="178" t="str">
        <f t="shared" si="48"/>
        <v>a-glycerol-3P_#2+1</v>
      </c>
      <c r="GC86" s="178" t="str">
        <f t="shared" si="48"/>
        <v>a-glycerol-3P_#2+2</v>
      </c>
      <c r="GD86" s="178" t="str">
        <f t="shared" si="48"/>
        <v>a-glycerol-3P_#2+3</v>
      </c>
      <c r="GE86" s="178" t="str">
        <f t="shared" si="48"/>
        <v>citrate</v>
      </c>
      <c r="GF86" s="178" t="str">
        <f t="shared" si="48"/>
        <v>citrate+0</v>
      </c>
      <c r="GG86" s="178" t="str">
        <f t="shared" si="48"/>
        <v>citrate+1</v>
      </c>
      <c r="GH86" s="178" t="str">
        <f t="shared" si="48"/>
        <v>citrate+2</v>
      </c>
      <c r="GI86" s="178" t="str">
        <f t="shared" si="48"/>
        <v>citrate+3</v>
      </c>
      <c r="GJ86" s="178" t="str">
        <f t="shared" si="48"/>
        <v>citrate+4</v>
      </c>
      <c r="GK86" s="178" t="str">
        <f t="shared" si="48"/>
        <v>citrate+5</v>
      </c>
      <c r="GL86" s="178" t="str">
        <f t="shared" ref="GL86:IG86" si="49">GL59</f>
        <v>citrate+6</v>
      </c>
      <c r="GM86" s="169" t="str">
        <f t="shared" si="49"/>
        <v>pyroGlu</v>
      </c>
      <c r="GN86" s="175" t="str">
        <f t="shared" si="49"/>
        <v>pyroGlu+0</v>
      </c>
      <c r="GO86" s="175" t="str">
        <f t="shared" si="49"/>
        <v>pyroGlu+1</v>
      </c>
      <c r="GP86" s="175" t="str">
        <f t="shared" si="49"/>
        <v>pyroGlu+2</v>
      </c>
      <c r="GQ86" s="175" t="str">
        <f t="shared" si="49"/>
        <v>pyroGlu+3</v>
      </c>
      <c r="GR86" s="175" t="str">
        <f t="shared" si="49"/>
        <v>pyroGlu+4</v>
      </c>
      <c r="GS86" s="175" t="str">
        <f t="shared" si="49"/>
        <v>pyroGlu+5</v>
      </c>
      <c r="GT86" s="175" t="str">
        <f t="shared" si="49"/>
        <v>pyroGlu+6_for_15N</v>
      </c>
      <c r="GU86" s="169" t="str">
        <f t="shared" si="49"/>
        <v>Gln</v>
      </c>
      <c r="GV86" s="175" t="str">
        <f t="shared" si="49"/>
        <v>Gln+0</v>
      </c>
      <c r="GW86" s="175" t="str">
        <f t="shared" si="49"/>
        <v>Gln+1</v>
      </c>
      <c r="GX86" s="175" t="str">
        <f t="shared" si="49"/>
        <v>Gln+2</v>
      </c>
      <c r="GY86" s="175" t="str">
        <f t="shared" si="49"/>
        <v>Gln+3</v>
      </c>
      <c r="GZ86" s="175" t="str">
        <f t="shared" si="49"/>
        <v>Gln+4</v>
      </c>
      <c r="HA86" s="175" t="str">
        <f t="shared" si="49"/>
        <v>Gln+5</v>
      </c>
      <c r="HB86" s="175" t="str">
        <f t="shared" si="49"/>
        <v>Gln+6_for_15N</v>
      </c>
      <c r="HC86" s="175" t="str">
        <f t="shared" si="49"/>
        <v>Gln+7_for_15N</v>
      </c>
      <c r="HD86" s="178" t="str">
        <f t="shared" si="49"/>
        <v>Tyr+8</v>
      </c>
      <c r="HE86" s="178" t="str">
        <f t="shared" si="49"/>
        <v>Tyr+9</v>
      </c>
      <c r="HF86" s="178" t="str">
        <f t="shared" si="49"/>
        <v>a-ketoglutarate</v>
      </c>
      <c r="HG86" s="178" t="str">
        <f t="shared" si="49"/>
        <v>a-ketoglutarate+0</v>
      </c>
      <c r="HH86" s="178" t="str">
        <f t="shared" si="49"/>
        <v>a-ketoglutarate+1</v>
      </c>
      <c r="HI86" s="178" t="str">
        <f t="shared" si="49"/>
        <v>a-ketoglutarate+2</v>
      </c>
      <c r="HJ86" s="178" t="str">
        <f t="shared" si="49"/>
        <v>a-ketoglutarate+3</v>
      </c>
      <c r="HK86" s="178" t="str">
        <f t="shared" si="49"/>
        <v>a-ketoglutarate+4</v>
      </c>
      <c r="HL86" s="178" t="str">
        <f t="shared" si="49"/>
        <v>a-ketoglutarate+5</v>
      </c>
      <c r="HM86" s="178" t="str">
        <f t="shared" si="49"/>
        <v>Trp_NF</v>
      </c>
      <c r="HN86" s="178" t="str">
        <f t="shared" si="49"/>
        <v>Trp+00_NF</v>
      </c>
      <c r="HO86" s="178" t="str">
        <f t="shared" si="49"/>
        <v>Trp+01_NF</v>
      </c>
      <c r="HP86" s="178" t="str">
        <f t="shared" si="49"/>
        <v>Trp+02_NF</v>
      </c>
      <c r="HQ86" s="178" t="str">
        <f t="shared" si="49"/>
        <v>Trp+03_NF</v>
      </c>
      <c r="HR86" s="178" t="str">
        <f t="shared" si="49"/>
        <v>Trp+04_NF</v>
      </c>
      <c r="HS86" s="178" t="str">
        <f t="shared" si="49"/>
        <v>Trp+05_NF</v>
      </c>
      <c r="HT86" s="178" t="str">
        <f t="shared" si="49"/>
        <v>Trp+06_NF</v>
      </c>
      <c r="HU86" s="178" t="str">
        <f t="shared" si="49"/>
        <v>Trp+07_NF</v>
      </c>
      <c r="HV86" s="178" t="str">
        <f t="shared" si="49"/>
        <v>Trp+08_NF</v>
      </c>
      <c r="HW86" s="178" t="str">
        <f t="shared" si="49"/>
        <v>Trp+09_NF</v>
      </c>
      <c r="HX86" s="178" t="str">
        <f t="shared" si="49"/>
        <v>Trp+10_NF</v>
      </c>
      <c r="HY86" s="178" t="str">
        <f t="shared" si="49"/>
        <v>Trp+11_NF</v>
      </c>
      <c r="HZ86" s="178" t="str">
        <f t="shared" si="49"/>
        <v>ascorbate</v>
      </c>
      <c r="IA86" s="178" t="str">
        <f t="shared" si="49"/>
        <v>ascorbate+0</v>
      </c>
      <c r="IB86" s="178" t="str">
        <f t="shared" si="49"/>
        <v>ascorbate+1</v>
      </c>
      <c r="IC86" s="178" t="str">
        <f t="shared" si="49"/>
        <v>ascorbate+2</v>
      </c>
      <c r="ID86" s="178" t="str">
        <f t="shared" si="49"/>
        <v>ascorbate+3</v>
      </c>
      <c r="IE86" s="178" t="str">
        <f t="shared" si="49"/>
        <v>ascorbate+4</v>
      </c>
      <c r="IF86" s="178" t="str">
        <f t="shared" si="49"/>
        <v>ascorbate+5</v>
      </c>
      <c r="IG86" s="178" t="str">
        <f t="shared" si="49"/>
        <v>ascorbate+6</v>
      </c>
    </row>
    <row r="87" spans="1:242">
      <c r="A87" s="175" t="str">
        <f>A3</f>
        <v>10April15Std_a</v>
      </c>
      <c r="B87" s="178">
        <f>B71/$B43</f>
        <v>0.87553227844308301</v>
      </c>
      <c r="C87" s="178">
        <f t="shared" ref="C87:BN98" si="50">C71/$B43</f>
        <v>0.87553227844308301</v>
      </c>
      <c r="D87" s="178">
        <f t="shared" si="50"/>
        <v>0.3460201305410805</v>
      </c>
      <c r="E87" s="178">
        <f t="shared" si="50"/>
        <v>0.12433191666427541</v>
      </c>
      <c r="F87" s="178">
        <f t="shared" si="50"/>
        <v>2.3750693344665168E-2</v>
      </c>
      <c r="G87" s="178">
        <f t="shared" si="50"/>
        <v>12.001111736251604</v>
      </c>
      <c r="H87" s="178">
        <f t="shared" si="50"/>
        <v>3.2138023417543193</v>
      </c>
      <c r="I87" s="178">
        <f t="shared" si="50"/>
        <v>0.73586976438902374</v>
      </c>
      <c r="J87" s="178">
        <f t="shared" si="50"/>
        <v>0.12881969104592514</v>
      </c>
      <c r="K87" s="178">
        <f t="shared" si="50"/>
        <v>6.8937290827107853E-2</v>
      </c>
      <c r="L87" s="178">
        <f t="shared" si="50"/>
        <v>10.033666267760095</v>
      </c>
      <c r="M87" s="178">
        <f t="shared" si="50"/>
        <v>2.5276978717618053</v>
      </c>
      <c r="N87" s="178">
        <f t="shared" si="50"/>
        <v>0.6484241020645809</v>
      </c>
      <c r="O87" s="178">
        <f t="shared" si="50"/>
        <v>0.17153909088423111</v>
      </c>
      <c r="P87" s="178">
        <f t="shared" si="50"/>
        <v>12.02733397170072</v>
      </c>
      <c r="Q87" s="178">
        <f t="shared" si="50"/>
        <v>2.4805362266203761</v>
      </c>
      <c r="R87" s="178">
        <f t="shared" si="50"/>
        <v>0.4457747382090424</v>
      </c>
      <c r="S87" s="178">
        <f t="shared" si="50"/>
        <v>0.15682143920500585</v>
      </c>
      <c r="T87" s="178">
        <f t="shared" si="50"/>
        <v>3.4100084299975589E-2</v>
      </c>
      <c r="U87" s="178" t="e">
        <f t="shared" si="50"/>
        <v>#VALUE!</v>
      </c>
      <c r="V87" s="178">
        <f t="shared" si="50"/>
        <v>1.4862073483334773E-3</v>
      </c>
      <c r="W87" s="169">
        <f t="shared" si="50"/>
        <v>1.2444337624033643</v>
      </c>
      <c r="X87" s="175">
        <f t="shared" si="50"/>
        <v>0.23301090297014954</v>
      </c>
      <c r="Y87" s="175">
        <f t="shared" si="50"/>
        <v>5.2999235717926932E-2</v>
      </c>
      <c r="Z87" s="175">
        <f t="shared" si="50"/>
        <v>2.9435450957039568E-2</v>
      </c>
      <c r="AA87" s="175">
        <f t="shared" si="50"/>
        <v>2.731689561412079E-3</v>
      </c>
      <c r="AB87" s="175">
        <f t="shared" si="50"/>
        <v>1.6193837410742027E-3</v>
      </c>
      <c r="AC87" s="175" t="e">
        <f t="shared" si="50"/>
        <v>#VALUE!</v>
      </c>
      <c r="AD87" s="175" t="e">
        <f t="shared" si="50"/>
        <v>#VALUE!</v>
      </c>
      <c r="AE87" s="178">
        <f t="shared" si="50"/>
        <v>3.55167136129237</v>
      </c>
      <c r="AF87" s="178">
        <f t="shared" si="50"/>
        <v>3.5501003238778379</v>
      </c>
      <c r="AG87" s="178">
        <f t="shared" si="50"/>
        <v>0.87466248258496693</v>
      </c>
      <c r="AH87" s="178">
        <f t="shared" si="50"/>
        <v>0.34038704649048113</v>
      </c>
      <c r="AI87" s="178">
        <f t="shared" si="50"/>
        <v>4.5678526230253418E-2</v>
      </c>
      <c r="AJ87" s="178">
        <f t="shared" si="50"/>
        <v>9.2470974064780293E-3</v>
      </c>
      <c r="AK87" s="178">
        <f t="shared" si="50"/>
        <v>8.0776017699321911E-3</v>
      </c>
      <c r="AL87" s="178" t="e">
        <f t="shared" si="50"/>
        <v>#VALUE!</v>
      </c>
      <c r="AM87" s="178">
        <f t="shared" si="50"/>
        <v>1</v>
      </c>
      <c r="AN87" s="178">
        <f t="shared" si="50"/>
        <v>2.8003256615611734</v>
      </c>
      <c r="AO87" s="178">
        <f t="shared" si="50"/>
        <v>2.8003256615611734</v>
      </c>
      <c r="AP87" s="178">
        <f t="shared" si="50"/>
        <v>0.62348355248737086</v>
      </c>
      <c r="AQ87" s="178">
        <f t="shared" si="50"/>
        <v>0.31202113095013939</v>
      </c>
      <c r="AR87" s="178">
        <f t="shared" si="50"/>
        <v>3.5773032688946924E-2</v>
      </c>
      <c r="AS87" s="178">
        <f t="shared" si="50"/>
        <v>1.7727990340386437E-2</v>
      </c>
      <c r="AT87" s="178">
        <f t="shared" si="50"/>
        <v>2.2225973372651273</v>
      </c>
      <c r="AU87" s="178">
        <f t="shared" si="50"/>
        <v>2.2225973372651273</v>
      </c>
      <c r="AV87" s="178">
        <f t="shared" si="50"/>
        <v>0.70771938615051799</v>
      </c>
      <c r="AW87" s="178">
        <f t="shared" si="50"/>
        <v>0.1936389788131283</v>
      </c>
      <c r="AX87" s="178">
        <f t="shared" si="50"/>
        <v>1.222039579941315E-2</v>
      </c>
      <c r="AY87" s="178">
        <f t="shared" si="50"/>
        <v>2.0606615478018626E-2</v>
      </c>
      <c r="AZ87" s="178">
        <f t="shared" si="50"/>
        <v>6.2341565219085773</v>
      </c>
      <c r="BA87" s="178">
        <f t="shared" si="50"/>
        <v>4.8233095420527805</v>
      </c>
      <c r="BB87" s="178">
        <f t="shared" si="50"/>
        <v>1.3539707798229348</v>
      </c>
      <c r="BC87" s="178">
        <f t="shared" si="50"/>
        <v>0.36665271113675058</v>
      </c>
      <c r="BD87" s="178">
        <f t="shared" si="50"/>
        <v>0.12502130138189793</v>
      </c>
      <c r="BE87" s="178">
        <f t="shared" si="50"/>
        <v>1.4537813728287056E-2</v>
      </c>
      <c r="BF87" s="178">
        <f t="shared" si="50"/>
        <v>3.4474880319620791E-3</v>
      </c>
      <c r="BG87" s="169">
        <f t="shared" si="50"/>
        <v>2.0980870101968727</v>
      </c>
      <c r="BH87" s="175">
        <f t="shared" si="50"/>
        <v>0.51060643156999996</v>
      </c>
      <c r="BI87" s="175">
        <f t="shared" si="50"/>
        <v>0.12983141782347932</v>
      </c>
      <c r="BJ87" s="175">
        <f t="shared" si="50"/>
        <v>4.2814203231857993E-2</v>
      </c>
      <c r="BK87" s="175">
        <f t="shared" si="50"/>
        <v>7.279275208722554E-3</v>
      </c>
      <c r="BL87" s="175">
        <f t="shared" si="50"/>
        <v>2.2319216314004931E-3</v>
      </c>
      <c r="BM87" s="178">
        <f t="shared" si="50"/>
        <v>336.57333215916736</v>
      </c>
      <c r="BN87" s="178">
        <f t="shared" si="50"/>
        <v>9.2415061012351885</v>
      </c>
      <c r="BO87" s="178">
        <f t="shared" ref="BO87:DZ90" si="51">BO71/$B43</f>
        <v>3.4422239327120137</v>
      </c>
      <c r="BP87" s="178">
        <f t="shared" si="51"/>
        <v>1.3705704016125371</v>
      </c>
      <c r="BQ87" s="178">
        <f t="shared" si="51"/>
        <v>0.72571806762850866</v>
      </c>
      <c r="BR87" s="178">
        <f t="shared" si="51"/>
        <v>0.34734903245014531</v>
      </c>
      <c r="BS87" s="169">
        <f t="shared" si="51"/>
        <v>0.78285813307186181</v>
      </c>
      <c r="BT87" s="175">
        <f t="shared" si="51"/>
        <v>0.78285813307186181</v>
      </c>
      <c r="BU87" s="175">
        <f t="shared" si="51"/>
        <v>0.2278050654158652</v>
      </c>
      <c r="BV87" s="175">
        <f t="shared" si="51"/>
        <v>0.10231072482917281</v>
      </c>
      <c r="BW87" s="175">
        <f t="shared" si="51"/>
        <v>3.12175066666315E-3</v>
      </c>
      <c r="BX87" s="175">
        <f t="shared" si="51"/>
        <v>2.1457854988596683E-3</v>
      </c>
      <c r="BY87" s="175" t="e">
        <f t="shared" si="51"/>
        <v>#VALUE!</v>
      </c>
      <c r="BZ87" s="178">
        <f t="shared" si="51"/>
        <v>2.2205839322223797</v>
      </c>
      <c r="CA87" s="178">
        <f t="shared" si="51"/>
        <v>2.2205839322223797</v>
      </c>
      <c r="CB87" s="178">
        <f t="shared" si="51"/>
        <v>0.43516779297594227</v>
      </c>
      <c r="CC87" s="178">
        <f t="shared" si="51"/>
        <v>0.30395340651758723</v>
      </c>
      <c r="CD87" s="178">
        <f t="shared" si="51"/>
        <v>0.10871988611964462</v>
      </c>
      <c r="CE87" s="178">
        <f t="shared" si="51"/>
        <v>4.9329433566300158E-2</v>
      </c>
      <c r="CF87" s="178" t="e">
        <f t="shared" si="51"/>
        <v>#VALUE!</v>
      </c>
      <c r="CG87" s="178">
        <f t="shared" si="51"/>
        <v>4.0124007734625895</v>
      </c>
      <c r="CH87" s="178">
        <f t="shared" si="51"/>
        <v>2.8819988921530881</v>
      </c>
      <c r="CI87" s="178">
        <f t="shared" si="51"/>
        <v>0.9132332471788176</v>
      </c>
      <c r="CJ87" s="178">
        <f t="shared" si="51"/>
        <v>0.44418036643836445</v>
      </c>
      <c r="CK87" s="178">
        <f t="shared" si="51"/>
        <v>0.16895921473921405</v>
      </c>
      <c r="CL87" s="178">
        <f t="shared" si="51"/>
        <v>7.0637538248258551E-3</v>
      </c>
      <c r="CM87" s="178">
        <f t="shared" si="51"/>
        <v>1.7891457178334518</v>
      </c>
      <c r="CN87" s="178">
        <f t="shared" si="51"/>
        <v>1.7891457178334518</v>
      </c>
      <c r="CO87" s="178">
        <f t="shared" si="51"/>
        <v>0.58336138888759403</v>
      </c>
      <c r="CP87" s="178">
        <f t="shared" si="51"/>
        <v>0.21369760815912109</v>
      </c>
      <c r="CQ87" s="178">
        <f t="shared" si="51"/>
        <v>2.9146724432761121E-2</v>
      </c>
      <c r="CR87" s="178">
        <f t="shared" si="51"/>
        <v>2.7918530736714205E-3</v>
      </c>
      <c r="CS87" s="178">
        <f t="shared" si="51"/>
        <v>5.1265244072920867E-3</v>
      </c>
      <c r="CT87" s="178">
        <f t="shared" si="51"/>
        <v>2.5357732810976329E-2</v>
      </c>
      <c r="CU87" s="178" t="e">
        <f t="shared" si="51"/>
        <v>#VALUE!</v>
      </c>
      <c r="CV87" s="178">
        <f t="shared" si="51"/>
        <v>5.2727539092540842E-3</v>
      </c>
      <c r="CW87" s="178" t="e">
        <f t="shared" si="51"/>
        <v>#VALUE!</v>
      </c>
      <c r="CX87" s="178">
        <f t="shared" si="51"/>
        <v>2.7094574246623844</v>
      </c>
      <c r="CY87" s="178">
        <f t="shared" si="51"/>
        <v>2.7094574246623844</v>
      </c>
      <c r="CZ87" s="178">
        <f t="shared" si="51"/>
        <v>0.97302041848721654</v>
      </c>
      <c r="DA87" s="178">
        <f t="shared" si="51"/>
        <v>0.46325428887416709</v>
      </c>
      <c r="DB87" s="178">
        <f t="shared" si="51"/>
        <v>2.4019654437477417E-2</v>
      </c>
      <c r="DC87" s="178">
        <f t="shared" si="51"/>
        <v>6.8704715209985208E-3</v>
      </c>
      <c r="DD87" s="169">
        <f t="shared" si="51"/>
        <v>1.2525977675583289</v>
      </c>
      <c r="DE87" s="175">
        <f t="shared" si="51"/>
        <v>1.2525977675583289</v>
      </c>
      <c r="DF87" s="175">
        <f t="shared" si="51"/>
        <v>0.43005004727063084</v>
      </c>
      <c r="DG87" s="175">
        <f t="shared" si="51"/>
        <v>0.18613222269659563</v>
      </c>
      <c r="DH87" s="175">
        <f t="shared" si="51"/>
        <v>4.1666907126598152E-2</v>
      </c>
      <c r="DI87" s="175">
        <f t="shared" si="51"/>
        <v>1.7454283973132537E-2</v>
      </c>
      <c r="DJ87" s="175">
        <f t="shared" si="51"/>
        <v>2.135679357668297E-3</v>
      </c>
      <c r="DK87" s="178">
        <f t="shared" si="51"/>
        <v>0.91841591120339916</v>
      </c>
      <c r="DL87" s="178">
        <f t="shared" si="51"/>
        <v>0.91841591120339916</v>
      </c>
      <c r="DM87" s="178">
        <f t="shared" si="51"/>
        <v>0.33500339782925975</v>
      </c>
      <c r="DN87" s="178">
        <f t="shared" si="51"/>
        <v>0.18529980032933033</v>
      </c>
      <c r="DO87" s="178">
        <f t="shared" si="51"/>
        <v>3.801452169720277E-2</v>
      </c>
      <c r="DP87" s="178">
        <f t="shared" si="51"/>
        <v>31.295608944375143</v>
      </c>
      <c r="DQ87" s="178">
        <f t="shared" si="51"/>
        <v>31.295608944375143</v>
      </c>
      <c r="DR87" s="178">
        <f t="shared" si="51"/>
        <v>10.740480431115754</v>
      </c>
      <c r="DS87" s="178">
        <f t="shared" si="51"/>
        <v>4.7649081287815749</v>
      </c>
      <c r="DT87" s="178">
        <f t="shared" si="51"/>
        <v>1.3692618293925003</v>
      </c>
      <c r="DU87" s="178">
        <f t="shared" si="51"/>
        <v>0.18308384708975806</v>
      </c>
      <c r="DV87" s="178">
        <f t="shared" si="51"/>
        <v>5.6432924409902496E-2</v>
      </c>
      <c r="DW87" s="178">
        <f t="shared" si="51"/>
        <v>0.13465505176579884</v>
      </c>
      <c r="DX87" s="178">
        <f t="shared" si="51"/>
        <v>0.13465505176579884</v>
      </c>
      <c r="DY87" s="178">
        <f t="shared" si="51"/>
        <v>0.11271431128682</v>
      </c>
      <c r="DZ87" s="178">
        <f t="shared" si="51"/>
        <v>1.8795348535814601E-2</v>
      </c>
      <c r="EA87" s="178">
        <f t="shared" ref="EA87:GL98" si="52">EA71/$B43</f>
        <v>9.7370065369985249E-3</v>
      </c>
      <c r="EB87" s="178">
        <f t="shared" si="52"/>
        <v>4.1374889012834749E-3</v>
      </c>
      <c r="EC87" s="178">
        <f t="shared" si="52"/>
        <v>1.9140862010108024E-3</v>
      </c>
      <c r="ED87" s="178">
        <f t="shared" si="52"/>
        <v>1.1209924277534413</v>
      </c>
      <c r="EE87" s="178">
        <f t="shared" si="52"/>
        <v>1.1209924277534413</v>
      </c>
      <c r="EF87" s="178">
        <f t="shared" si="52"/>
        <v>0.36652242827133358</v>
      </c>
      <c r="EG87" s="178">
        <f t="shared" si="52"/>
        <v>0.21347653611944389</v>
      </c>
      <c r="EH87" s="178">
        <f t="shared" si="52"/>
        <v>1.2455439259726636E-2</v>
      </c>
      <c r="EI87" s="178">
        <f t="shared" si="52"/>
        <v>1.7047944313451063E-2</v>
      </c>
      <c r="EJ87" s="169">
        <f t="shared" si="52"/>
        <v>1.3730128243858637</v>
      </c>
      <c r="EK87" s="175">
        <f t="shared" si="52"/>
        <v>1.3730128243858637</v>
      </c>
      <c r="EL87" s="175">
        <f t="shared" si="52"/>
        <v>0.51106232819707265</v>
      </c>
      <c r="EM87" s="175">
        <f t="shared" si="52"/>
        <v>0.2387802884546161</v>
      </c>
      <c r="EN87" s="175">
        <f t="shared" si="52"/>
        <v>5.8529030431875219E-2</v>
      </c>
      <c r="EO87" s="175">
        <f t="shared" si="52"/>
        <v>1.3891670199333709E-2</v>
      </c>
      <c r="EP87" s="175">
        <f t="shared" si="52"/>
        <v>3.4840187804518951E-3</v>
      </c>
      <c r="EQ87" s="175" t="e">
        <f t="shared" si="52"/>
        <v>#VALUE!</v>
      </c>
      <c r="ER87" s="178">
        <f t="shared" si="52"/>
        <v>1.5214248218019897</v>
      </c>
      <c r="ES87" s="178">
        <f t="shared" si="52"/>
        <v>1.5214248218019897</v>
      </c>
      <c r="ET87" s="178">
        <f t="shared" si="52"/>
        <v>0.55319737258378299</v>
      </c>
      <c r="EU87" s="178">
        <f t="shared" si="52"/>
        <v>0.27258297831767281</v>
      </c>
      <c r="EV87" s="178">
        <f t="shared" si="52"/>
        <v>5.6255356465248776E-2</v>
      </c>
      <c r="EW87" s="178" t="e">
        <f t="shared" si="52"/>
        <v>#VALUE!</v>
      </c>
      <c r="EX87" s="178">
        <f t="shared" si="52"/>
        <v>2.769202418817388E-3</v>
      </c>
      <c r="EY87" s="178" t="e">
        <f t="shared" si="52"/>
        <v>#VALUE!</v>
      </c>
      <c r="EZ87" s="169">
        <f t="shared" si="52"/>
        <v>3.065850359046054</v>
      </c>
      <c r="FA87" s="175">
        <f t="shared" si="52"/>
        <v>1.2087601942998245</v>
      </c>
      <c r="FB87" s="175">
        <f t="shared" si="52"/>
        <v>0.40113931984433099</v>
      </c>
      <c r="FC87" s="175">
        <f t="shared" si="52"/>
        <v>0.18411883720863365</v>
      </c>
      <c r="FD87" s="175">
        <f t="shared" si="52"/>
        <v>4.1447217274683326E-2</v>
      </c>
      <c r="FE87" s="175">
        <f t="shared" si="52"/>
        <v>1.3340368844548029E-2</v>
      </c>
      <c r="FF87" s="178">
        <f t="shared" si="52"/>
        <v>7.265027841607187E-3</v>
      </c>
      <c r="FG87" s="178">
        <f t="shared" si="52"/>
        <v>7.265027841607187E-3</v>
      </c>
      <c r="FH87" s="178">
        <f t="shared" si="52"/>
        <v>6.6019265596716547E-3</v>
      </c>
      <c r="FI87" s="178" t="e">
        <f t="shared" si="52"/>
        <v>#VALUE!</v>
      </c>
      <c r="FJ87" s="178" t="e">
        <f t="shared" si="52"/>
        <v>#VALUE!</v>
      </c>
      <c r="FK87" s="178" t="e">
        <f t="shared" si="52"/>
        <v>#VALUE!</v>
      </c>
      <c r="FL87" s="178" t="e">
        <f t="shared" si="52"/>
        <v>#VALUE!</v>
      </c>
      <c r="FM87" s="169">
        <f t="shared" si="52"/>
        <v>0.34984246619720016</v>
      </c>
      <c r="FN87" s="175">
        <f t="shared" si="52"/>
        <v>0.34984246619720016</v>
      </c>
      <c r="FO87" s="175">
        <f t="shared" si="52"/>
        <v>0.12980617144237555</v>
      </c>
      <c r="FP87" s="175">
        <f t="shared" si="52"/>
        <v>5.8141469068820791E-2</v>
      </c>
      <c r="FQ87" s="175">
        <f t="shared" si="52"/>
        <v>1.6580593241257449E-2</v>
      </c>
      <c r="FR87" s="175">
        <f t="shared" si="52"/>
        <v>3.1530687880113599E-3</v>
      </c>
      <c r="FS87" s="175" t="e">
        <f t="shared" si="52"/>
        <v>#VALUE!</v>
      </c>
      <c r="FT87" s="175" t="e">
        <f t="shared" si="52"/>
        <v>#VALUE!</v>
      </c>
      <c r="FU87" s="178">
        <f t="shared" si="52"/>
        <v>1.7448381754059843</v>
      </c>
      <c r="FV87" s="178">
        <f t="shared" si="52"/>
        <v>0.81522818725468915</v>
      </c>
      <c r="FW87" s="178">
        <f t="shared" si="52"/>
        <v>0.39440327845593587</v>
      </c>
      <c r="FX87" s="178">
        <f t="shared" si="52"/>
        <v>0.15412025990393588</v>
      </c>
      <c r="FY87" s="178">
        <f t="shared" si="52"/>
        <v>4.348924524259086E-2</v>
      </c>
      <c r="FZ87" s="178">
        <f t="shared" si="52"/>
        <v>2.4369599176020289</v>
      </c>
      <c r="GA87" s="178">
        <f t="shared" si="52"/>
        <v>1.3727167551604267</v>
      </c>
      <c r="GB87" s="178">
        <f t="shared" si="52"/>
        <v>0.38581295399445192</v>
      </c>
      <c r="GC87" s="178">
        <f t="shared" si="52"/>
        <v>0.39055941636105607</v>
      </c>
      <c r="GD87" s="178">
        <f t="shared" si="52"/>
        <v>4.8885422566471971E-2</v>
      </c>
      <c r="GE87" s="178">
        <f t="shared" si="52"/>
        <v>6.0773344987287494</v>
      </c>
      <c r="GF87" s="178">
        <f t="shared" si="52"/>
        <v>2.2911504948922521</v>
      </c>
      <c r="GG87" s="178">
        <f t="shared" si="52"/>
        <v>1.3410341443090814</v>
      </c>
      <c r="GH87" s="178">
        <f t="shared" si="52"/>
        <v>0.50808694603979399</v>
      </c>
      <c r="GI87" s="178">
        <f t="shared" si="52"/>
        <v>4.1445431543638084E-2</v>
      </c>
      <c r="GJ87" s="178">
        <f t="shared" si="52"/>
        <v>1.5447694685790421E-2</v>
      </c>
      <c r="GK87" s="178" t="e">
        <f t="shared" si="52"/>
        <v>#VALUE!</v>
      </c>
      <c r="GL87" s="178">
        <f t="shared" si="52"/>
        <v>7.3935250216921114E-3</v>
      </c>
      <c r="GM87" s="169">
        <f t="shared" ref="GM87:IG92" si="53">GM71/$B43</f>
        <v>0.58193882833193045</v>
      </c>
      <c r="GN87" s="175">
        <f t="shared" si="53"/>
        <v>0.58193882833193045</v>
      </c>
      <c r="GO87" s="175">
        <f t="shared" si="53"/>
        <v>0.15361835355785988</v>
      </c>
      <c r="GP87" s="175">
        <f t="shared" si="53"/>
        <v>5.5772535417640198E-2</v>
      </c>
      <c r="GQ87" s="175">
        <f t="shared" si="53"/>
        <v>7.5455534791804167E-3</v>
      </c>
      <c r="GR87" s="175">
        <f t="shared" si="53"/>
        <v>7.1216479221274118E-3</v>
      </c>
      <c r="GS87" s="175" t="e">
        <f t="shared" si="53"/>
        <v>#VALUE!</v>
      </c>
      <c r="GT87" s="175">
        <f t="shared" si="53"/>
        <v>1.9116505547342453E-3</v>
      </c>
      <c r="GU87" s="169">
        <f t="shared" si="53"/>
        <v>0.26169739699783029</v>
      </c>
      <c r="GV87" s="175">
        <f t="shared" si="53"/>
        <v>0.26169739699783029</v>
      </c>
      <c r="GW87" s="175">
        <f t="shared" si="53"/>
        <v>9.2923008563449191E-2</v>
      </c>
      <c r="GX87" s="175">
        <f t="shared" si="53"/>
        <v>4.2606322786458442E-2</v>
      </c>
      <c r="GY87" s="175">
        <f t="shared" si="53"/>
        <v>1.2973102222415855E-2</v>
      </c>
      <c r="GZ87" s="175">
        <f t="shared" si="53"/>
        <v>3.5164962290884748E-3</v>
      </c>
      <c r="HA87" s="175" t="e">
        <f t="shared" si="53"/>
        <v>#VALUE!</v>
      </c>
      <c r="HB87" s="175" t="e">
        <f t="shared" si="53"/>
        <v>#VALUE!</v>
      </c>
      <c r="HC87" s="175" t="e">
        <f t="shared" si="53"/>
        <v>#VALUE!</v>
      </c>
      <c r="HD87" s="178">
        <f t="shared" si="53"/>
        <v>3.1659972736063483E-3</v>
      </c>
      <c r="HE87" s="178">
        <f t="shared" si="53"/>
        <v>1.6603940935984898E-2</v>
      </c>
      <c r="HF87" s="178">
        <f t="shared" si="53"/>
        <v>0.54734478156614197</v>
      </c>
      <c r="HG87" s="178">
        <f t="shared" si="53"/>
        <v>0.54734478156614197</v>
      </c>
      <c r="HH87" s="178">
        <f t="shared" si="53"/>
        <v>0.28634391664079767</v>
      </c>
      <c r="HI87" s="178">
        <f t="shared" si="53"/>
        <v>0.13956790441216269</v>
      </c>
      <c r="HJ87" s="178">
        <f t="shared" si="53"/>
        <v>2.941377527412134E-2</v>
      </c>
      <c r="HK87" s="178">
        <f t="shared" si="53"/>
        <v>1.0838005504193711E-2</v>
      </c>
      <c r="HL87" s="178">
        <f t="shared" si="53"/>
        <v>6.1508964954627579E-3</v>
      </c>
      <c r="HM87" s="178" t="e">
        <f t="shared" si="53"/>
        <v>#VALUE!</v>
      </c>
      <c r="HN87" s="178" t="e">
        <f t="shared" si="53"/>
        <v>#VALUE!</v>
      </c>
      <c r="HO87" s="178">
        <f t="shared" si="53"/>
        <v>2.9426836767791533E-3</v>
      </c>
      <c r="HP87" s="178" t="e">
        <f t="shared" si="53"/>
        <v>#VALUE!</v>
      </c>
      <c r="HQ87" s="178" t="e">
        <f t="shared" si="53"/>
        <v>#VALUE!</v>
      </c>
      <c r="HR87" s="178" t="e">
        <f t="shared" si="53"/>
        <v>#VALUE!</v>
      </c>
      <c r="HS87" s="178" t="e">
        <f t="shared" si="53"/>
        <v>#VALUE!</v>
      </c>
      <c r="HT87" s="178" t="e">
        <f t="shared" si="53"/>
        <v>#VALUE!</v>
      </c>
      <c r="HU87" s="178" t="e">
        <f t="shared" si="53"/>
        <v>#VALUE!</v>
      </c>
      <c r="HV87" s="178">
        <f t="shared" si="53"/>
        <v>2.2713119419388469E-2</v>
      </c>
      <c r="HW87" s="178">
        <f t="shared" si="53"/>
        <v>8.882607646920105E-3</v>
      </c>
      <c r="HX87" s="178">
        <f t="shared" si="53"/>
        <v>8.8416080879152297E-3</v>
      </c>
      <c r="HY87" s="178">
        <f t="shared" si="53"/>
        <v>3.7376971672740287E-3</v>
      </c>
      <c r="HZ87" s="178" t="e">
        <f t="shared" si="53"/>
        <v>#VALUE!</v>
      </c>
      <c r="IA87" s="178" t="e">
        <f t="shared" si="53"/>
        <v>#VALUE!</v>
      </c>
      <c r="IB87" s="178">
        <f t="shared" si="53"/>
        <v>0.91921444473479874</v>
      </c>
      <c r="IC87" s="178">
        <f t="shared" si="53"/>
        <v>0.50428116647632215</v>
      </c>
      <c r="ID87" s="178">
        <f t="shared" si="53"/>
        <v>7.3668482252192705E-2</v>
      </c>
      <c r="IE87" s="178" t="e">
        <f t="shared" si="53"/>
        <v>#VALUE!</v>
      </c>
      <c r="IF87" s="178">
        <f t="shared" si="53"/>
        <v>1.4468363116158222E-2</v>
      </c>
      <c r="IG87" s="178" t="e">
        <f t="shared" si="53"/>
        <v>#VALUE!</v>
      </c>
    </row>
    <row r="88" spans="1:242">
      <c r="A88" s="175" t="str">
        <f t="shared" ref="A88:A98" si="54">A4</f>
        <v>10April15Std_b</v>
      </c>
      <c r="B88" s="178">
        <f t="shared" ref="B88:BM91" si="55">B72/$B44</f>
        <v>1.5559300183399263</v>
      </c>
      <c r="C88" s="178">
        <f t="shared" si="55"/>
        <v>1.5559300183399263</v>
      </c>
      <c r="D88" s="178">
        <f t="shared" si="55"/>
        <v>0.42633260946797991</v>
      </c>
      <c r="E88" s="178">
        <f t="shared" si="55"/>
        <v>0.16507237005269743</v>
      </c>
      <c r="F88" s="178">
        <f t="shared" si="55"/>
        <v>4.8780578817260396E-2</v>
      </c>
      <c r="G88" s="178">
        <f t="shared" si="55"/>
        <v>12.891582519905391</v>
      </c>
      <c r="H88" s="178">
        <f t="shared" si="55"/>
        <v>3.4708942077859883</v>
      </c>
      <c r="I88" s="178">
        <f t="shared" si="55"/>
        <v>0.57940203834252635</v>
      </c>
      <c r="J88" s="178">
        <f t="shared" si="55"/>
        <v>0.27146957867517296</v>
      </c>
      <c r="K88" s="178">
        <f t="shared" si="55"/>
        <v>4.3823702049666131E-2</v>
      </c>
      <c r="L88" s="178">
        <f t="shared" si="55"/>
        <v>9.9716631175928701</v>
      </c>
      <c r="M88" s="178">
        <f t="shared" si="55"/>
        <v>2.678743481724104</v>
      </c>
      <c r="N88" s="178">
        <f t="shared" si="55"/>
        <v>0.52865156930472046</v>
      </c>
      <c r="O88" s="178">
        <f t="shared" si="55"/>
        <v>0.24677503742952067</v>
      </c>
      <c r="P88" s="178">
        <f t="shared" si="55"/>
        <v>12.311293825700638</v>
      </c>
      <c r="Q88" s="178">
        <f t="shared" si="55"/>
        <v>2.2905961184774344</v>
      </c>
      <c r="R88" s="178">
        <f t="shared" si="55"/>
        <v>0.66315674304470806</v>
      </c>
      <c r="S88" s="178">
        <f t="shared" si="55"/>
        <v>0.35332994675570678</v>
      </c>
      <c r="T88" s="178">
        <f t="shared" si="55"/>
        <v>0.13540880809810149</v>
      </c>
      <c r="U88" s="178">
        <f t="shared" si="55"/>
        <v>3.973648517356934E-3</v>
      </c>
      <c r="V88" s="178">
        <f t="shared" si="55"/>
        <v>5.0980833344596004E-3</v>
      </c>
      <c r="W88" s="169">
        <f t="shared" si="55"/>
        <v>1.3236887389799197</v>
      </c>
      <c r="X88" s="175">
        <f t="shared" si="55"/>
        <v>0.26465828382198375</v>
      </c>
      <c r="Y88" s="175">
        <f t="shared" si="55"/>
        <v>5.0818452907059844E-2</v>
      </c>
      <c r="Z88" s="175">
        <f t="shared" si="55"/>
        <v>2.6784226991547536E-2</v>
      </c>
      <c r="AA88" s="175">
        <f t="shared" si="55"/>
        <v>2.3353585382659284E-3</v>
      </c>
      <c r="AB88" s="175" t="e">
        <f t="shared" si="55"/>
        <v>#VALUE!</v>
      </c>
      <c r="AC88" s="175" t="e">
        <f t="shared" si="55"/>
        <v>#VALUE!</v>
      </c>
      <c r="AD88" s="175" t="e">
        <f t="shared" si="55"/>
        <v>#VALUE!</v>
      </c>
      <c r="AE88" s="178">
        <f t="shared" si="55"/>
        <v>3.6742592674718249</v>
      </c>
      <c r="AF88" s="178">
        <f t="shared" si="55"/>
        <v>3.6737689161402027</v>
      </c>
      <c r="AG88" s="178">
        <f t="shared" si="55"/>
        <v>0.80270494262098013</v>
      </c>
      <c r="AH88" s="178">
        <f t="shared" si="55"/>
        <v>0.48638365956657387</v>
      </c>
      <c r="AI88" s="178">
        <f t="shared" si="55"/>
        <v>8.5192929351585844E-2</v>
      </c>
      <c r="AJ88" s="178">
        <f t="shared" si="55"/>
        <v>8.0482866498642509E-3</v>
      </c>
      <c r="AK88" s="178">
        <f t="shared" si="55"/>
        <v>9.2441125315668327E-3</v>
      </c>
      <c r="AL88" s="178">
        <f t="shared" si="55"/>
        <v>4.8553130098722887E-3</v>
      </c>
      <c r="AM88" s="178">
        <f t="shared" si="55"/>
        <v>1</v>
      </c>
      <c r="AN88" s="178">
        <f t="shared" si="55"/>
        <v>2.8408805492578746</v>
      </c>
      <c r="AO88" s="178">
        <f t="shared" si="55"/>
        <v>2.8408805492578746</v>
      </c>
      <c r="AP88" s="178">
        <f t="shared" si="55"/>
        <v>0.49634480116856283</v>
      </c>
      <c r="AQ88" s="178">
        <f t="shared" si="55"/>
        <v>0.23159774899964369</v>
      </c>
      <c r="AR88" s="178">
        <f t="shared" si="55"/>
        <v>2.9067775435020163E-2</v>
      </c>
      <c r="AS88" s="178" t="e">
        <f t="shared" si="55"/>
        <v>#VALUE!</v>
      </c>
      <c r="AT88" s="178">
        <f t="shared" si="55"/>
        <v>3.0319443946840168</v>
      </c>
      <c r="AU88" s="178">
        <f t="shared" si="55"/>
        <v>3.0319443946840168</v>
      </c>
      <c r="AV88" s="178">
        <f t="shared" si="55"/>
        <v>0.48630919098224246</v>
      </c>
      <c r="AW88" s="178">
        <f t="shared" si="55"/>
        <v>0.3996551237503897</v>
      </c>
      <c r="AX88" s="178">
        <f t="shared" si="55"/>
        <v>5.892042506082202E-2</v>
      </c>
      <c r="AY88" s="178">
        <f t="shared" si="55"/>
        <v>1.6650821276820424E-2</v>
      </c>
      <c r="AZ88" s="178">
        <f t="shared" si="55"/>
        <v>7.216800755490806</v>
      </c>
      <c r="BA88" s="178">
        <f t="shared" si="55"/>
        <v>5.8342351635783576</v>
      </c>
      <c r="BB88" s="178">
        <f t="shared" si="55"/>
        <v>1.3888000670477194</v>
      </c>
      <c r="BC88" s="178">
        <f t="shared" si="55"/>
        <v>0.61757051067578206</v>
      </c>
      <c r="BD88" s="178">
        <f t="shared" si="55"/>
        <v>3.9277364702501857E-2</v>
      </c>
      <c r="BE88" s="178">
        <f t="shared" si="55"/>
        <v>1.4473681658206516E-2</v>
      </c>
      <c r="BF88" s="178">
        <f t="shared" si="55"/>
        <v>5.8586635841012362E-3</v>
      </c>
      <c r="BG88" s="169">
        <f t="shared" si="55"/>
        <v>2.1395339492268488</v>
      </c>
      <c r="BH88" s="175">
        <f t="shared" si="55"/>
        <v>0.51958224206073367</v>
      </c>
      <c r="BI88" s="175">
        <f t="shared" si="55"/>
        <v>0.10941036897019933</v>
      </c>
      <c r="BJ88" s="175">
        <f t="shared" si="55"/>
        <v>5.3817845378235876E-2</v>
      </c>
      <c r="BK88" s="175">
        <f t="shared" si="55"/>
        <v>8.3546194053801086E-3</v>
      </c>
      <c r="BL88" s="175">
        <f t="shared" si="55"/>
        <v>1.9174230428675133E-3</v>
      </c>
      <c r="BM88" s="178">
        <f t="shared" si="55"/>
        <v>431.96757040928736</v>
      </c>
      <c r="BN88" s="178">
        <f t="shared" si="50"/>
        <v>12.802706972016212</v>
      </c>
      <c r="BO88" s="178">
        <f t="shared" si="51"/>
        <v>5.9611612401608731</v>
      </c>
      <c r="BP88" s="178">
        <f t="shared" si="51"/>
        <v>1.450087932089047</v>
      </c>
      <c r="BQ88" s="178">
        <f t="shared" si="51"/>
        <v>0.5168490886644852</v>
      </c>
      <c r="BR88" s="178">
        <f t="shared" si="51"/>
        <v>0.14378458353003773</v>
      </c>
      <c r="BS88" s="169">
        <f t="shared" si="51"/>
        <v>0.90633658141507822</v>
      </c>
      <c r="BT88" s="175">
        <f t="shared" si="51"/>
        <v>0.90633658141507822</v>
      </c>
      <c r="BU88" s="175">
        <f t="shared" si="51"/>
        <v>0.21092725428749479</v>
      </c>
      <c r="BV88" s="175">
        <f t="shared" si="51"/>
        <v>0.11665819250799654</v>
      </c>
      <c r="BW88" s="175">
        <f t="shared" si="51"/>
        <v>8.2553249848329961E-3</v>
      </c>
      <c r="BX88" s="175">
        <f t="shared" si="51"/>
        <v>3.4910368925107119E-3</v>
      </c>
      <c r="BY88" s="175" t="e">
        <f t="shared" si="51"/>
        <v>#VALUE!</v>
      </c>
      <c r="BZ88" s="178">
        <f t="shared" si="51"/>
        <v>1.8815755733994588</v>
      </c>
      <c r="CA88" s="178">
        <f t="shared" si="51"/>
        <v>1.8815755733994588</v>
      </c>
      <c r="CB88" s="178">
        <f t="shared" si="51"/>
        <v>0.54558112095255884</v>
      </c>
      <c r="CC88" s="178">
        <f t="shared" si="51"/>
        <v>0.36121916992614828</v>
      </c>
      <c r="CD88" s="178">
        <f t="shared" si="51"/>
        <v>9.4328705420554104E-2</v>
      </c>
      <c r="CE88" s="178">
        <f t="shared" si="51"/>
        <v>6.2716788284538577E-3</v>
      </c>
      <c r="CF88" s="178" t="e">
        <f t="shared" si="51"/>
        <v>#VALUE!</v>
      </c>
      <c r="CG88" s="178">
        <f t="shared" si="51"/>
        <v>4.7303328274943928</v>
      </c>
      <c r="CH88" s="178">
        <f t="shared" si="51"/>
        <v>3.8587397512046415</v>
      </c>
      <c r="CI88" s="178">
        <f t="shared" si="51"/>
        <v>1.3455945785765715</v>
      </c>
      <c r="CJ88" s="178">
        <f t="shared" si="51"/>
        <v>0.46271229785390006</v>
      </c>
      <c r="CK88" s="178">
        <f t="shared" si="51"/>
        <v>0.24227863281336404</v>
      </c>
      <c r="CL88" s="178">
        <f t="shared" si="51"/>
        <v>9.0527706431697386E-2</v>
      </c>
      <c r="CM88" s="178">
        <f t="shared" si="51"/>
        <v>2.7905747445753222</v>
      </c>
      <c r="CN88" s="178">
        <f t="shared" si="51"/>
        <v>2.7905747445753222</v>
      </c>
      <c r="CO88" s="178">
        <f t="shared" si="51"/>
        <v>0.43516753761814603</v>
      </c>
      <c r="CP88" s="178">
        <f t="shared" si="51"/>
        <v>0.25787984986396001</v>
      </c>
      <c r="CQ88" s="178">
        <f t="shared" si="51"/>
        <v>2.9292671938279394E-2</v>
      </c>
      <c r="CR88" s="178" t="e">
        <f t="shared" si="51"/>
        <v>#VALUE!</v>
      </c>
      <c r="CS88" s="178" t="e">
        <f t="shared" si="51"/>
        <v>#VALUE!</v>
      </c>
      <c r="CT88" s="178">
        <f t="shared" si="51"/>
        <v>1.4199081540198218E-2</v>
      </c>
      <c r="CU88" s="178">
        <f t="shared" si="51"/>
        <v>3.2312951106939496E-3</v>
      </c>
      <c r="CV88" s="178">
        <f t="shared" si="51"/>
        <v>2.0873101304245238E-3</v>
      </c>
      <c r="CW88" s="178" t="e">
        <f t="shared" si="51"/>
        <v>#VALUE!</v>
      </c>
      <c r="CX88" s="178">
        <f t="shared" si="51"/>
        <v>4.0820057503442326</v>
      </c>
      <c r="CY88" s="178">
        <f t="shared" si="51"/>
        <v>4.0820057503442326</v>
      </c>
      <c r="CZ88" s="178">
        <f t="shared" si="51"/>
        <v>1.1278539711847924</v>
      </c>
      <c r="DA88" s="178">
        <f t="shared" si="51"/>
        <v>0.57125100105585047</v>
      </c>
      <c r="DB88" s="178">
        <f t="shared" si="51"/>
        <v>0.22810668386191418</v>
      </c>
      <c r="DC88" s="178" t="e">
        <f t="shared" si="51"/>
        <v>#VALUE!</v>
      </c>
      <c r="DD88" s="169">
        <f t="shared" si="51"/>
        <v>1.2615443051382935</v>
      </c>
      <c r="DE88" s="175">
        <f t="shared" si="51"/>
        <v>1.2615443051382935</v>
      </c>
      <c r="DF88" s="175">
        <f t="shared" si="51"/>
        <v>0.44202190455506568</v>
      </c>
      <c r="DG88" s="175">
        <f t="shared" si="51"/>
        <v>0.20652721289740628</v>
      </c>
      <c r="DH88" s="175">
        <f t="shared" si="51"/>
        <v>4.1106569729837623E-2</v>
      </c>
      <c r="DI88" s="175">
        <f t="shared" si="51"/>
        <v>1.4015177956853293E-2</v>
      </c>
      <c r="DJ88" s="175" t="e">
        <f t="shared" si="51"/>
        <v>#VALUE!</v>
      </c>
      <c r="DK88" s="178">
        <f t="shared" si="51"/>
        <v>0.95272248117902492</v>
      </c>
      <c r="DL88" s="178">
        <f t="shared" si="51"/>
        <v>0.95272248117902492</v>
      </c>
      <c r="DM88" s="178">
        <f t="shared" si="51"/>
        <v>0.43124227849754648</v>
      </c>
      <c r="DN88" s="178">
        <f t="shared" si="51"/>
        <v>0.31888349631764168</v>
      </c>
      <c r="DO88" s="178">
        <f t="shared" si="51"/>
        <v>5.8882128232527503E-2</v>
      </c>
      <c r="DP88" s="178">
        <f t="shared" si="51"/>
        <v>30.434393440971999</v>
      </c>
      <c r="DQ88" s="178">
        <f t="shared" si="51"/>
        <v>30.434393440971999</v>
      </c>
      <c r="DR88" s="178">
        <f t="shared" si="51"/>
        <v>12.252740289681437</v>
      </c>
      <c r="DS88" s="178">
        <f t="shared" si="51"/>
        <v>3.9102376942795409</v>
      </c>
      <c r="DT88" s="178">
        <f t="shared" si="51"/>
        <v>1.081890314130517</v>
      </c>
      <c r="DU88" s="178">
        <f t="shared" si="51"/>
        <v>0.36447180392672668</v>
      </c>
      <c r="DV88" s="178">
        <f t="shared" si="51"/>
        <v>0.19354476299680476</v>
      </c>
      <c r="DW88" s="178">
        <f t="shared" si="51"/>
        <v>0.33134160034432941</v>
      </c>
      <c r="DX88" s="178">
        <f t="shared" si="51"/>
        <v>0.33134160034432941</v>
      </c>
      <c r="DY88" s="178">
        <f t="shared" si="51"/>
        <v>0.10172496671335884</v>
      </c>
      <c r="DZ88" s="178">
        <f t="shared" si="51"/>
        <v>5.5031552454933789E-2</v>
      </c>
      <c r="EA88" s="178">
        <f t="shared" si="52"/>
        <v>7.2636095327437023E-3</v>
      </c>
      <c r="EB88" s="178">
        <f t="shared" si="52"/>
        <v>1.2713452060267683E-2</v>
      </c>
      <c r="EC88" s="178" t="e">
        <f t="shared" si="52"/>
        <v>#VALUE!</v>
      </c>
      <c r="ED88" s="178">
        <f t="shared" si="52"/>
        <v>1.4686485875318536</v>
      </c>
      <c r="EE88" s="178">
        <f t="shared" si="52"/>
        <v>1.4686485875318536</v>
      </c>
      <c r="EF88" s="178">
        <f t="shared" si="52"/>
        <v>0.56914612785009489</v>
      </c>
      <c r="EG88" s="178">
        <f t="shared" si="52"/>
        <v>0.18045837953722302</v>
      </c>
      <c r="EH88" s="178">
        <f t="shared" si="52"/>
        <v>5.3556494428956047E-2</v>
      </c>
      <c r="EI88" s="178">
        <f t="shared" si="52"/>
        <v>1.2232979789310034E-2</v>
      </c>
      <c r="EJ88" s="169">
        <f t="shared" si="52"/>
        <v>1.4569739889661808</v>
      </c>
      <c r="EK88" s="175">
        <f t="shared" si="52"/>
        <v>1.4544162344108513</v>
      </c>
      <c r="EL88" s="175">
        <f t="shared" si="52"/>
        <v>0.51413380001031417</v>
      </c>
      <c r="EM88" s="175">
        <f t="shared" si="52"/>
        <v>0.24864925150462563</v>
      </c>
      <c r="EN88" s="175">
        <f t="shared" si="52"/>
        <v>5.9671212137006581E-2</v>
      </c>
      <c r="EO88" s="175">
        <f t="shared" si="52"/>
        <v>1.6147645097578069E-2</v>
      </c>
      <c r="EP88" s="175">
        <f t="shared" si="52"/>
        <v>1.6360505224221568E-3</v>
      </c>
      <c r="EQ88" s="175" t="e">
        <f t="shared" si="52"/>
        <v>#VALUE!</v>
      </c>
      <c r="ER88" s="178">
        <f t="shared" si="52"/>
        <v>1.727332474584667</v>
      </c>
      <c r="ES88" s="178">
        <f t="shared" si="52"/>
        <v>1.727332474584667</v>
      </c>
      <c r="ET88" s="178">
        <f t="shared" si="52"/>
        <v>0.6933059937554592</v>
      </c>
      <c r="EU88" s="178">
        <f t="shared" si="52"/>
        <v>0.36208495990607109</v>
      </c>
      <c r="EV88" s="178">
        <f t="shared" si="52"/>
        <v>5.9856267695657578E-2</v>
      </c>
      <c r="EW88" s="178">
        <f t="shared" si="52"/>
        <v>1.123585055410687E-2</v>
      </c>
      <c r="EX88" s="178" t="e">
        <f t="shared" si="52"/>
        <v>#VALUE!</v>
      </c>
      <c r="EY88" s="178">
        <f t="shared" si="52"/>
        <v>2.0926897512599835E-3</v>
      </c>
      <c r="EZ88" s="169">
        <f t="shared" si="52"/>
        <v>3.2266166558744458</v>
      </c>
      <c r="FA88" s="175">
        <f t="shared" si="52"/>
        <v>1.3115583025536561</v>
      </c>
      <c r="FB88" s="175">
        <f t="shared" si="52"/>
        <v>0.3998493863756446</v>
      </c>
      <c r="FC88" s="175">
        <f t="shared" si="52"/>
        <v>0.20243340761174369</v>
      </c>
      <c r="FD88" s="175">
        <f t="shared" si="52"/>
        <v>4.7883488751261659E-2</v>
      </c>
      <c r="FE88" s="175">
        <f t="shared" si="52"/>
        <v>1.6141485580632695E-2</v>
      </c>
      <c r="FF88" s="178">
        <f t="shared" si="52"/>
        <v>3.3730470622848473E-2</v>
      </c>
      <c r="FG88" s="178">
        <f t="shared" si="52"/>
        <v>3.7473205558273318E-3</v>
      </c>
      <c r="FH88" s="178">
        <f t="shared" si="52"/>
        <v>7.0611267033429299E-3</v>
      </c>
      <c r="FI88" s="178">
        <f t="shared" si="52"/>
        <v>2.9345946522645796E-3</v>
      </c>
      <c r="FJ88" s="178">
        <f t="shared" si="52"/>
        <v>1.5213802883797985E-3</v>
      </c>
      <c r="FK88" s="178" t="e">
        <f t="shared" si="52"/>
        <v>#VALUE!</v>
      </c>
      <c r="FL88" s="178">
        <f t="shared" si="52"/>
        <v>1.7501256796648712E-3</v>
      </c>
      <c r="FM88" s="169">
        <f t="shared" si="52"/>
        <v>0.40670126370830456</v>
      </c>
      <c r="FN88" s="175">
        <f t="shared" si="52"/>
        <v>0.39617516159149635</v>
      </c>
      <c r="FO88" s="175">
        <f t="shared" si="52"/>
        <v>0.13274251055409392</v>
      </c>
      <c r="FP88" s="175">
        <f t="shared" si="52"/>
        <v>6.4411268034862315E-2</v>
      </c>
      <c r="FQ88" s="175">
        <f t="shared" si="52"/>
        <v>1.6098164341032378E-2</v>
      </c>
      <c r="FR88" s="175">
        <f t="shared" si="52"/>
        <v>3.0377249087495573E-3</v>
      </c>
      <c r="FS88" s="175" t="e">
        <f t="shared" si="52"/>
        <v>#VALUE!</v>
      </c>
      <c r="FT88" s="175" t="e">
        <f t="shared" si="52"/>
        <v>#VALUE!</v>
      </c>
      <c r="FU88" s="178">
        <f t="shared" si="52"/>
        <v>2.7460224920846663</v>
      </c>
      <c r="FV88" s="178">
        <f t="shared" si="52"/>
        <v>1.3998644726467502</v>
      </c>
      <c r="FW88" s="178">
        <f t="shared" si="52"/>
        <v>0.9292118036443785</v>
      </c>
      <c r="FX88" s="178">
        <f t="shared" si="52"/>
        <v>0.3454106246709841</v>
      </c>
      <c r="FY88" s="178">
        <f t="shared" si="52"/>
        <v>6.4081910304639403E-2</v>
      </c>
      <c r="FZ88" s="178">
        <f t="shared" si="52"/>
        <v>3.1845849988689339</v>
      </c>
      <c r="GA88" s="178">
        <f t="shared" si="52"/>
        <v>1.8489539827968116</v>
      </c>
      <c r="GB88" s="178">
        <f t="shared" si="52"/>
        <v>0.69967988860320673</v>
      </c>
      <c r="GC88" s="178">
        <f t="shared" si="52"/>
        <v>0.36791455644237409</v>
      </c>
      <c r="GD88" s="178">
        <f t="shared" si="52"/>
        <v>0.22137730346671786</v>
      </c>
      <c r="GE88" s="178">
        <f t="shared" si="52"/>
        <v>7.3891213117708112</v>
      </c>
      <c r="GF88" s="178">
        <f t="shared" si="52"/>
        <v>2.7755654700152528</v>
      </c>
      <c r="GG88" s="178">
        <f t="shared" si="52"/>
        <v>1.4661653229217375</v>
      </c>
      <c r="GH88" s="178">
        <f t="shared" si="52"/>
        <v>0.39406700638032444</v>
      </c>
      <c r="GI88" s="178">
        <f t="shared" si="52"/>
        <v>0.38062825079101892</v>
      </c>
      <c r="GJ88" s="178">
        <f t="shared" si="52"/>
        <v>5.4546529638262897E-2</v>
      </c>
      <c r="GK88" s="178" t="e">
        <f t="shared" si="52"/>
        <v>#VALUE!</v>
      </c>
      <c r="GL88" s="178">
        <f t="shared" si="52"/>
        <v>4.1240150437339817E-3</v>
      </c>
      <c r="GM88" s="169">
        <f t="shared" si="53"/>
        <v>0.66292808499887557</v>
      </c>
      <c r="GN88" s="175">
        <f t="shared" si="53"/>
        <v>0.66292808499887557</v>
      </c>
      <c r="GO88" s="175">
        <f t="shared" si="53"/>
        <v>0.17745329905344001</v>
      </c>
      <c r="GP88" s="175">
        <f t="shared" si="53"/>
        <v>7.164180867087426E-2</v>
      </c>
      <c r="GQ88" s="175">
        <f t="shared" si="53"/>
        <v>1.2561158177848718E-2</v>
      </c>
      <c r="GR88" s="175">
        <f t="shared" si="53"/>
        <v>2.1783201033706854E-3</v>
      </c>
      <c r="GS88" s="175" t="e">
        <f t="shared" si="53"/>
        <v>#VALUE!</v>
      </c>
      <c r="GT88" s="175" t="e">
        <f t="shared" si="53"/>
        <v>#VALUE!</v>
      </c>
      <c r="GU88" s="169">
        <f t="shared" si="53"/>
        <v>0.32057957282790989</v>
      </c>
      <c r="GV88" s="175">
        <f t="shared" si="53"/>
        <v>0.32057957282790989</v>
      </c>
      <c r="GW88" s="175">
        <f t="shared" si="53"/>
        <v>0.1163685926695866</v>
      </c>
      <c r="GX88" s="175">
        <f t="shared" si="53"/>
        <v>5.295226865593055E-2</v>
      </c>
      <c r="GY88" s="175">
        <f t="shared" si="53"/>
        <v>1.4478022038202457E-2</v>
      </c>
      <c r="GZ88" s="175">
        <f t="shared" si="53"/>
        <v>3.178843891204815E-3</v>
      </c>
      <c r="HA88" s="175" t="e">
        <f t="shared" si="53"/>
        <v>#VALUE!</v>
      </c>
      <c r="HB88" s="175" t="e">
        <f t="shared" si="53"/>
        <v>#VALUE!</v>
      </c>
      <c r="HC88" s="175" t="e">
        <f t="shared" si="53"/>
        <v>#VALUE!</v>
      </c>
      <c r="HD88" s="178" t="e">
        <f t="shared" si="53"/>
        <v>#VALUE!</v>
      </c>
      <c r="HE88" s="178">
        <f t="shared" si="53"/>
        <v>4.2271665714130871E-3</v>
      </c>
      <c r="HF88" s="178">
        <f t="shared" si="53"/>
        <v>0.8920077002367004</v>
      </c>
      <c r="HG88" s="178">
        <f t="shared" si="53"/>
        <v>0.8920077002367004</v>
      </c>
      <c r="HH88" s="178">
        <f t="shared" si="53"/>
        <v>0.36022930508202244</v>
      </c>
      <c r="HI88" s="178">
        <f t="shared" si="53"/>
        <v>0.24342266946414637</v>
      </c>
      <c r="HJ88" s="178">
        <f t="shared" si="53"/>
        <v>7.7797986436847488E-2</v>
      </c>
      <c r="HK88" s="178">
        <f t="shared" si="53"/>
        <v>3.072044061287614E-2</v>
      </c>
      <c r="HL88" s="178">
        <f t="shared" si="53"/>
        <v>2.7714468881854652E-3</v>
      </c>
      <c r="HM88" s="178" t="e">
        <f t="shared" si="53"/>
        <v>#VALUE!</v>
      </c>
      <c r="HN88" s="178">
        <f t="shared" si="53"/>
        <v>2.2776465906820227E-3</v>
      </c>
      <c r="HO88" s="178">
        <f t="shared" si="53"/>
        <v>1.689054156696329E-3</v>
      </c>
      <c r="HP88" s="178" t="e">
        <f t="shared" si="53"/>
        <v>#VALUE!</v>
      </c>
      <c r="HQ88" s="178" t="e">
        <f t="shared" si="53"/>
        <v>#VALUE!</v>
      </c>
      <c r="HR88" s="178" t="e">
        <f t="shared" si="53"/>
        <v>#VALUE!</v>
      </c>
      <c r="HS88" s="178" t="e">
        <f t="shared" si="53"/>
        <v>#VALUE!</v>
      </c>
      <c r="HT88" s="178">
        <f t="shared" si="53"/>
        <v>4.6997356327830708E-3</v>
      </c>
      <c r="HU88" s="178">
        <f t="shared" si="53"/>
        <v>3.7863117050985647E-3</v>
      </c>
      <c r="HV88" s="178">
        <f t="shared" si="53"/>
        <v>4.3231760729718204E-2</v>
      </c>
      <c r="HW88" s="178">
        <f t="shared" si="53"/>
        <v>1.6964869173108337E-2</v>
      </c>
      <c r="HX88" s="178">
        <f t="shared" si="53"/>
        <v>1.3642277078416649E-2</v>
      </c>
      <c r="HY88" s="178">
        <f t="shared" si="53"/>
        <v>6.1560671996534451E-3</v>
      </c>
      <c r="HZ88" s="178" t="e">
        <f t="shared" si="53"/>
        <v>#VALUE!</v>
      </c>
      <c r="IA88" s="178">
        <f t="shared" si="53"/>
        <v>2.7273288121453465</v>
      </c>
      <c r="IB88" s="178">
        <f t="shared" si="53"/>
        <v>1.2103961800179479</v>
      </c>
      <c r="IC88" s="178">
        <f t="shared" si="53"/>
        <v>0.50172768430658599</v>
      </c>
      <c r="ID88" s="178" t="e">
        <f t="shared" si="53"/>
        <v>#VALUE!</v>
      </c>
      <c r="IE88" s="178">
        <f t="shared" si="53"/>
        <v>5.8079906058110926E-2</v>
      </c>
      <c r="IF88" s="178">
        <f t="shared" si="53"/>
        <v>2.8200567022112103E-2</v>
      </c>
      <c r="IG88" s="178" t="e">
        <f t="shared" si="53"/>
        <v>#VALUE!</v>
      </c>
    </row>
    <row r="89" spans="1:242">
      <c r="A89" s="175" t="str">
        <f t="shared" si="54"/>
        <v>1_UT16-0513_13C6GLUC_rep1-cells</v>
      </c>
      <c r="B89" s="178">
        <f t="shared" si="55"/>
        <v>8.8215649515669234</v>
      </c>
      <c r="C89" s="178">
        <f t="shared" si="55"/>
        <v>8.4189678492741713</v>
      </c>
      <c r="D89" s="178">
        <f t="shared" si="55"/>
        <v>2.1787278056336348</v>
      </c>
      <c r="E89" s="178">
        <f t="shared" si="55"/>
        <v>2.7330784163142452</v>
      </c>
      <c r="F89" s="178">
        <f t="shared" si="55"/>
        <v>5.5503396703753207</v>
      </c>
      <c r="G89" s="178">
        <f t="shared" si="55"/>
        <v>2.8905986356527347</v>
      </c>
      <c r="H89" s="178">
        <f t="shared" si="55"/>
        <v>0.89344617878639121</v>
      </c>
      <c r="I89" s="178">
        <f t="shared" si="55"/>
        <v>0.23942596558896281</v>
      </c>
      <c r="J89" s="178">
        <f t="shared" si="55"/>
        <v>0.27156800846096879</v>
      </c>
      <c r="K89" s="178">
        <f t="shared" si="55"/>
        <v>0.84744691178008669</v>
      </c>
      <c r="L89" s="178">
        <f t="shared" si="55"/>
        <v>10.1207457940643</v>
      </c>
      <c r="M89" s="178">
        <f t="shared" si="55"/>
        <v>2.2170255364214104</v>
      </c>
      <c r="N89" s="178">
        <f t="shared" si="55"/>
        <v>0.62357985528318971</v>
      </c>
      <c r="O89" s="178">
        <f t="shared" si="55"/>
        <v>0.42101606134971081</v>
      </c>
      <c r="P89" s="178">
        <f t="shared" si="55"/>
        <v>2.894089749164817</v>
      </c>
      <c r="Q89" s="178">
        <f t="shared" si="55"/>
        <v>0.58555854853718414</v>
      </c>
      <c r="R89" s="178">
        <f t="shared" si="55"/>
        <v>0.12822650900030114</v>
      </c>
      <c r="S89" s="178">
        <f t="shared" si="55"/>
        <v>0.12732180912409313</v>
      </c>
      <c r="T89" s="178">
        <f t="shared" si="55"/>
        <v>1.2930051671908735E-2</v>
      </c>
      <c r="U89" s="178">
        <f t="shared" si="55"/>
        <v>3.7677993678175543E-3</v>
      </c>
      <c r="V89" s="178">
        <f t="shared" si="55"/>
        <v>5.6984189138325541E-3</v>
      </c>
      <c r="W89" s="169">
        <f t="shared" si="55"/>
        <v>0.14915632521711109</v>
      </c>
      <c r="X89" s="175">
        <f t="shared" si="55"/>
        <v>2.8425341477532257E-2</v>
      </c>
      <c r="Y89" s="175">
        <f t="shared" si="55"/>
        <v>5.9253365503052378E-3</v>
      </c>
      <c r="Z89" s="175">
        <f t="shared" si="55"/>
        <v>3.2238400814441235E-3</v>
      </c>
      <c r="AA89" s="175" t="e">
        <f t="shared" si="55"/>
        <v>#VALUE!</v>
      </c>
      <c r="AB89" s="175" t="e">
        <f t="shared" si="55"/>
        <v>#VALUE!</v>
      </c>
      <c r="AC89" s="175" t="e">
        <f t="shared" si="55"/>
        <v>#VALUE!</v>
      </c>
      <c r="AD89" s="175" t="e">
        <f t="shared" si="55"/>
        <v>#VALUE!</v>
      </c>
      <c r="AE89" s="178" t="e">
        <f t="shared" si="55"/>
        <v>#VALUE!</v>
      </c>
      <c r="AF89" s="178">
        <f t="shared" si="55"/>
        <v>2.4113863813249092E-2</v>
      </c>
      <c r="AG89" s="178">
        <f t="shared" si="55"/>
        <v>1.994390674756847E-2</v>
      </c>
      <c r="AH89" s="178">
        <f t="shared" si="55"/>
        <v>6.004206043451003E-3</v>
      </c>
      <c r="AI89" s="178">
        <f t="shared" si="55"/>
        <v>4.0611230206835401E-2</v>
      </c>
      <c r="AJ89" s="178">
        <f t="shared" si="55"/>
        <v>9.421803376625253E-3</v>
      </c>
      <c r="AK89" s="178" t="e">
        <f t="shared" si="55"/>
        <v>#VALUE!</v>
      </c>
      <c r="AL89" s="178">
        <f t="shared" si="55"/>
        <v>1.7865175821289898E-3</v>
      </c>
      <c r="AM89" s="178">
        <f t="shared" si="55"/>
        <v>1</v>
      </c>
      <c r="AN89" s="178">
        <f t="shared" si="55"/>
        <v>0.38866352237681678</v>
      </c>
      <c r="AO89" s="178">
        <f t="shared" si="55"/>
        <v>0.38866352237681678</v>
      </c>
      <c r="AP89" s="178">
        <f t="shared" si="55"/>
        <v>0.12406518927292642</v>
      </c>
      <c r="AQ89" s="178">
        <f t="shared" si="55"/>
        <v>5.066726428460399E-2</v>
      </c>
      <c r="AR89" s="178">
        <f t="shared" si="55"/>
        <v>1.3842123966141009E-2</v>
      </c>
      <c r="AS89" s="178" t="e">
        <f t="shared" si="55"/>
        <v>#VALUE!</v>
      </c>
      <c r="AT89" s="178">
        <f t="shared" si="55"/>
        <v>0.54551710743913606</v>
      </c>
      <c r="AU89" s="178">
        <f t="shared" si="55"/>
        <v>0.54551710743913606</v>
      </c>
      <c r="AV89" s="178">
        <f t="shared" si="55"/>
        <v>8.325876216009831E-2</v>
      </c>
      <c r="AW89" s="178">
        <f t="shared" si="55"/>
        <v>5.5424701819405668E-2</v>
      </c>
      <c r="AX89" s="178">
        <f t="shared" si="55"/>
        <v>6.1124011855535178E-3</v>
      </c>
      <c r="AY89" s="178">
        <f t="shared" si="55"/>
        <v>5.1793951251291057E-3</v>
      </c>
      <c r="AZ89" s="178">
        <f t="shared" si="55"/>
        <v>11.549791495723298</v>
      </c>
      <c r="BA89" s="178">
        <f t="shared" si="55"/>
        <v>8.8412374201248447</v>
      </c>
      <c r="BB89" s="178">
        <f t="shared" si="55"/>
        <v>2.7170428175215844</v>
      </c>
      <c r="BC89" s="178">
        <f t="shared" si="55"/>
        <v>0.82148669368463578</v>
      </c>
      <c r="BD89" s="178">
        <f t="shared" si="55"/>
        <v>7.2074296139930383E-2</v>
      </c>
      <c r="BE89" s="178">
        <f t="shared" si="55"/>
        <v>2.693606252745551E-2</v>
      </c>
      <c r="BF89" s="178">
        <f t="shared" si="55"/>
        <v>1.2493119193908261E-2</v>
      </c>
      <c r="BG89" s="169">
        <f t="shared" si="55"/>
        <v>0.22748483834474234</v>
      </c>
      <c r="BH89" s="175">
        <f t="shared" si="55"/>
        <v>6.6547264734283879E-2</v>
      </c>
      <c r="BI89" s="175">
        <f t="shared" si="55"/>
        <v>1.3518299944876902E-2</v>
      </c>
      <c r="BJ89" s="175">
        <f t="shared" si="55"/>
        <v>1.1643084242068282E-2</v>
      </c>
      <c r="BK89" s="175">
        <f t="shared" si="55"/>
        <v>7.4044228674256307E-2</v>
      </c>
      <c r="BL89" s="175">
        <f t="shared" si="55"/>
        <v>1.7246180984870761E-2</v>
      </c>
      <c r="BM89" s="178">
        <f t="shared" si="55"/>
        <v>812.40418849836954</v>
      </c>
      <c r="BN89" s="178">
        <f t="shared" si="50"/>
        <v>1.6625734995032804</v>
      </c>
      <c r="BO89" s="178">
        <f t="shared" si="51"/>
        <v>0.79450939376534713</v>
      </c>
      <c r="BP89" s="178">
        <f t="shared" si="51"/>
        <v>0.29796167489842024</v>
      </c>
      <c r="BQ89" s="178">
        <f t="shared" si="51"/>
        <v>0.16670981957314518</v>
      </c>
      <c r="BR89" s="178">
        <f t="shared" si="51"/>
        <v>0.27198559917720339</v>
      </c>
      <c r="BS89" s="169">
        <f t="shared" si="51"/>
        <v>0.11557137208426915</v>
      </c>
      <c r="BT89" s="175">
        <f t="shared" si="51"/>
        <v>0.11557137208426915</v>
      </c>
      <c r="BU89" s="175">
        <f t="shared" si="51"/>
        <v>3.1101188712656234E-2</v>
      </c>
      <c r="BV89" s="175">
        <f t="shared" si="51"/>
        <v>1.1259287580155215E-2</v>
      </c>
      <c r="BW89" s="175">
        <f t="shared" si="51"/>
        <v>1.6054629302166843E-3</v>
      </c>
      <c r="BX89" s="175" t="e">
        <f t="shared" si="51"/>
        <v>#VALUE!</v>
      </c>
      <c r="BY89" s="175" t="e">
        <f t="shared" si="51"/>
        <v>#VALUE!</v>
      </c>
      <c r="BZ89" s="178">
        <f t="shared" si="51"/>
        <v>0.82259926102928327</v>
      </c>
      <c r="CA89" s="178">
        <f t="shared" si="51"/>
        <v>0.82259926102928327</v>
      </c>
      <c r="CB89" s="178">
        <f t="shared" si="51"/>
        <v>0.28806114261441929</v>
      </c>
      <c r="CC89" s="178">
        <f t="shared" si="51"/>
        <v>5.1948915622140865E-2</v>
      </c>
      <c r="CD89" s="178">
        <f t="shared" si="51"/>
        <v>2.3684110463262137E-3</v>
      </c>
      <c r="CE89" s="178">
        <f t="shared" si="51"/>
        <v>1.687934374066187E-3</v>
      </c>
      <c r="CF89" s="178" t="e">
        <f t="shared" si="51"/>
        <v>#VALUE!</v>
      </c>
      <c r="CG89" s="178">
        <f t="shared" si="51"/>
        <v>0.75979599946586895</v>
      </c>
      <c r="CH89" s="178">
        <f t="shared" si="51"/>
        <v>0.55940793851608317</v>
      </c>
      <c r="CI89" s="178">
        <f t="shared" si="51"/>
        <v>0.28634949645610214</v>
      </c>
      <c r="CJ89" s="178">
        <f t="shared" si="51"/>
        <v>0.33959308655284309</v>
      </c>
      <c r="CK89" s="178">
        <f t="shared" si="51"/>
        <v>0.34196736392900884</v>
      </c>
      <c r="CL89" s="178">
        <f t="shared" si="51"/>
        <v>0.1221561487634631</v>
      </c>
      <c r="CM89" s="178">
        <f t="shared" si="51"/>
        <v>0.28927024367975346</v>
      </c>
      <c r="CN89" s="178">
        <f t="shared" si="51"/>
        <v>0.28927024367975346</v>
      </c>
      <c r="CO89" s="178">
        <f t="shared" si="51"/>
        <v>8.5428004380739928E-2</v>
      </c>
      <c r="CP89" s="178">
        <f t="shared" si="51"/>
        <v>2.82770792534341E-2</v>
      </c>
      <c r="CQ89" s="178">
        <f t="shared" si="51"/>
        <v>1.2007996952608315E-2</v>
      </c>
      <c r="CR89" s="178">
        <f t="shared" si="51"/>
        <v>4.5484735927248604E-3</v>
      </c>
      <c r="CS89" s="178">
        <f t="shared" si="51"/>
        <v>2.2497912880401014E-2</v>
      </c>
      <c r="CT89" s="178">
        <f t="shared" si="51"/>
        <v>1.9616785754863783E-3</v>
      </c>
      <c r="CU89" s="178">
        <f t="shared" si="51"/>
        <v>2.8204090538657008E-3</v>
      </c>
      <c r="CV89" s="178">
        <f t="shared" si="51"/>
        <v>8.0086995677274009E-3</v>
      </c>
      <c r="CW89" s="178">
        <f t="shared" si="51"/>
        <v>6.2399796212402837E-3</v>
      </c>
      <c r="CX89" s="178">
        <f t="shared" si="51"/>
        <v>1.5231973334602218</v>
      </c>
      <c r="CY89" s="178">
        <f t="shared" si="51"/>
        <v>1.5231973334602218</v>
      </c>
      <c r="CZ89" s="178">
        <f t="shared" si="51"/>
        <v>0.50387094706262303</v>
      </c>
      <c r="DA89" s="178">
        <f t="shared" si="51"/>
        <v>0.89861007077540578</v>
      </c>
      <c r="DB89" s="178">
        <f t="shared" si="51"/>
        <v>0.98653563605824535</v>
      </c>
      <c r="DC89" s="178">
        <f t="shared" si="51"/>
        <v>0.25312963472400157</v>
      </c>
      <c r="DD89" s="169">
        <f t="shared" si="51"/>
        <v>9.1886169250167474E-2</v>
      </c>
      <c r="DE89" s="175">
        <f t="shared" si="51"/>
        <v>9.1886169250167474E-2</v>
      </c>
      <c r="DF89" s="175">
        <f t="shared" si="51"/>
        <v>3.8260862484751322E-2</v>
      </c>
      <c r="DG89" s="175">
        <f t="shared" si="51"/>
        <v>2.3379923123678124E-2</v>
      </c>
      <c r="DH89" s="175">
        <f t="shared" si="51"/>
        <v>2.260722750346365E-2</v>
      </c>
      <c r="DI89" s="175">
        <f t="shared" si="51"/>
        <v>9.2633952907738067E-3</v>
      </c>
      <c r="DJ89" s="175">
        <f t="shared" si="51"/>
        <v>2.5789156862542975E-3</v>
      </c>
      <c r="DK89" s="178">
        <f t="shared" si="51"/>
        <v>0.49758231847249768</v>
      </c>
      <c r="DL89" s="178">
        <f t="shared" si="51"/>
        <v>0.49758231847249768</v>
      </c>
      <c r="DM89" s="178">
        <f t="shared" si="51"/>
        <v>0.1581745527501929</v>
      </c>
      <c r="DN89" s="178">
        <f t="shared" si="51"/>
        <v>8.0295001264692273E-2</v>
      </c>
      <c r="DO89" s="178">
        <f t="shared" si="51"/>
        <v>2.1461296200172158E-2</v>
      </c>
      <c r="DP89" s="178">
        <f t="shared" si="51"/>
        <v>11.012781084520118</v>
      </c>
      <c r="DQ89" s="178">
        <f t="shared" si="51"/>
        <v>11.012781084520118</v>
      </c>
      <c r="DR89" s="178">
        <f t="shared" si="51"/>
        <v>5.3148179123432167</v>
      </c>
      <c r="DS89" s="178">
        <f t="shared" si="51"/>
        <v>6.1209047036932578</v>
      </c>
      <c r="DT89" s="178">
        <f t="shared" si="51"/>
        <v>2.9764650622258024</v>
      </c>
      <c r="DU89" s="178">
        <f t="shared" si="51"/>
        <v>2.8794930337644535</v>
      </c>
      <c r="DV89" s="178">
        <f t="shared" si="51"/>
        <v>2.4233216004330362</v>
      </c>
      <c r="DW89" s="178">
        <f t="shared" si="51"/>
        <v>4.2406926991410208E-2</v>
      </c>
      <c r="DX89" s="178">
        <f t="shared" si="51"/>
        <v>4.2406926991410208E-2</v>
      </c>
      <c r="DY89" s="178">
        <f t="shared" si="51"/>
        <v>2.4325380382823777E-2</v>
      </c>
      <c r="DZ89" s="178">
        <f t="shared" si="51"/>
        <v>1.1640485992621298E-2</v>
      </c>
      <c r="EA89" s="178">
        <f t="shared" si="52"/>
        <v>8.5822814111846234E-3</v>
      </c>
      <c r="EB89" s="178" t="e">
        <f t="shared" si="52"/>
        <v>#VALUE!</v>
      </c>
      <c r="EC89" s="178">
        <f t="shared" si="52"/>
        <v>1.4778519444009281E-2</v>
      </c>
      <c r="ED89" s="178">
        <f t="shared" si="52"/>
        <v>0.49776650188333954</v>
      </c>
      <c r="EE89" s="178">
        <f t="shared" si="52"/>
        <v>0.49776650188333954</v>
      </c>
      <c r="EF89" s="178">
        <f t="shared" si="52"/>
        <v>0.17449573616265504</v>
      </c>
      <c r="EG89" s="178">
        <f t="shared" si="52"/>
        <v>9.0750046947258148E-2</v>
      </c>
      <c r="EH89" s="178">
        <f t="shared" si="52"/>
        <v>3.2761798337240862E-2</v>
      </c>
      <c r="EI89" s="178">
        <f t="shared" si="52"/>
        <v>3.0155017136611593E-2</v>
      </c>
      <c r="EJ89" s="169">
        <f t="shared" si="52"/>
        <v>0.27563549796925474</v>
      </c>
      <c r="EK89" s="175">
        <f t="shared" si="52"/>
        <v>0.27563549796925474</v>
      </c>
      <c r="EL89" s="175">
        <f t="shared" si="52"/>
        <v>9.4831931687880192E-2</v>
      </c>
      <c r="EM89" s="175">
        <f t="shared" si="52"/>
        <v>7.2683277255713177E-2</v>
      </c>
      <c r="EN89" s="175">
        <f t="shared" si="52"/>
        <v>3.955754960955591E-2</v>
      </c>
      <c r="EO89" s="175">
        <f t="shared" si="52"/>
        <v>2.2056775261761297E-2</v>
      </c>
      <c r="EP89" s="175">
        <f t="shared" si="52"/>
        <v>7.2199045021696306E-3</v>
      </c>
      <c r="EQ89" s="175">
        <f t="shared" si="52"/>
        <v>3.1033627929005245E-3</v>
      </c>
      <c r="ER89" s="178">
        <f t="shared" si="52"/>
        <v>2.6073851050139638E-2</v>
      </c>
      <c r="ES89" s="178">
        <f t="shared" si="52"/>
        <v>2.6073851050139638E-2</v>
      </c>
      <c r="ET89" s="178">
        <f t="shared" si="52"/>
        <v>2.1185282054122474E-2</v>
      </c>
      <c r="EU89" s="178">
        <f t="shared" si="52"/>
        <v>3.3923186076707898E-2</v>
      </c>
      <c r="EV89" s="178">
        <f t="shared" si="52"/>
        <v>4.1369546446963806E-2</v>
      </c>
      <c r="EW89" s="178">
        <f t="shared" si="52"/>
        <v>2.6885612744470055E-2</v>
      </c>
      <c r="EX89" s="178">
        <f t="shared" si="52"/>
        <v>1.3306447728571962E-2</v>
      </c>
      <c r="EY89" s="178">
        <f t="shared" si="52"/>
        <v>6.45667981577497E-3</v>
      </c>
      <c r="EZ89" s="169">
        <f t="shared" si="52"/>
        <v>1.3162712019135623</v>
      </c>
      <c r="FA89" s="175">
        <f t="shared" si="52"/>
        <v>0.52847887805894478</v>
      </c>
      <c r="FB89" s="175">
        <f t="shared" si="52"/>
        <v>0.18407607985239438</v>
      </c>
      <c r="FC89" s="175">
        <f t="shared" si="52"/>
        <v>0.10238639513012433</v>
      </c>
      <c r="FD89" s="175">
        <f t="shared" si="52"/>
        <v>3.3759633997093141E-2</v>
      </c>
      <c r="FE89" s="175">
        <f t="shared" si="52"/>
        <v>9.2672035995949795E-3</v>
      </c>
      <c r="FF89" s="178">
        <f>FF73/$B45</f>
        <v>2.3146412785703556</v>
      </c>
      <c r="FG89" s="178">
        <f t="shared" si="52"/>
        <v>2.3146412785703556</v>
      </c>
      <c r="FH89" s="178">
        <f t="shared" si="52"/>
        <v>0.58189240720343038</v>
      </c>
      <c r="FI89" s="178">
        <f t="shared" si="52"/>
        <v>0.29470325546748732</v>
      </c>
      <c r="FJ89" s="178">
        <f t="shared" si="52"/>
        <v>7.8572018429328802E-2</v>
      </c>
      <c r="FK89" s="178">
        <f t="shared" si="52"/>
        <v>2.2514659941096173E-3</v>
      </c>
      <c r="FL89" s="178">
        <f t="shared" si="52"/>
        <v>2.7136477531138443E-3</v>
      </c>
      <c r="FM89" s="169">
        <f t="shared" si="52"/>
        <v>1.3232188521771228E-2</v>
      </c>
      <c r="FN89" s="175">
        <f t="shared" si="52"/>
        <v>1.3232188521771228E-2</v>
      </c>
      <c r="FO89" s="175">
        <f t="shared" si="52"/>
        <v>4.7626125364712531E-3</v>
      </c>
      <c r="FP89" s="175">
        <f t="shared" si="52"/>
        <v>2.1535512708619154E-3</v>
      </c>
      <c r="FQ89" s="175" t="e">
        <f t="shared" si="52"/>
        <v>#VALUE!</v>
      </c>
      <c r="FR89" s="175" t="e">
        <f t="shared" si="52"/>
        <v>#VALUE!</v>
      </c>
      <c r="FS89" s="175" t="e">
        <f t="shared" si="52"/>
        <v>#VALUE!</v>
      </c>
      <c r="FT89" s="175" t="e">
        <f t="shared" si="52"/>
        <v>#VALUE!</v>
      </c>
      <c r="FU89" s="178">
        <f t="shared" si="52"/>
        <v>0.98340395083095278</v>
      </c>
      <c r="FV89" s="178">
        <f t="shared" si="52"/>
        <v>0.39274695208576849</v>
      </c>
      <c r="FW89" s="178">
        <f t="shared" si="52"/>
        <v>0.1388456921875427</v>
      </c>
      <c r="FX89" s="178">
        <f t="shared" si="52"/>
        <v>8.8176248729253975E-2</v>
      </c>
      <c r="FY89" s="178">
        <f t="shared" si="52"/>
        <v>0.21686532244922585</v>
      </c>
      <c r="FZ89" s="178">
        <f t="shared" si="52"/>
        <v>1.0510572507616862</v>
      </c>
      <c r="GA89" s="178">
        <f t="shared" si="52"/>
        <v>0.58578540343911245</v>
      </c>
      <c r="GB89" s="178">
        <f t="shared" si="52"/>
        <v>0.2584064197435933</v>
      </c>
      <c r="GC89" s="178">
        <f t="shared" si="52"/>
        <v>0.13619028817763115</v>
      </c>
      <c r="GD89" s="178">
        <f t="shared" si="52"/>
        <v>0.23937424235611865</v>
      </c>
      <c r="GE89" s="178">
        <f t="shared" si="52"/>
        <v>0.36726711201674744</v>
      </c>
      <c r="GF89" s="178">
        <f t="shared" si="52"/>
        <v>0.16556928467996487</v>
      </c>
      <c r="GG89" s="178">
        <f t="shared" si="52"/>
        <v>6.7497385547626701E-2</v>
      </c>
      <c r="GH89" s="178">
        <f t="shared" si="52"/>
        <v>0.66215124690488059</v>
      </c>
      <c r="GI89" s="178">
        <f t="shared" si="52"/>
        <v>0.20461409485353199</v>
      </c>
      <c r="GJ89" s="178">
        <f t="shared" si="52"/>
        <v>0.26737886720126741</v>
      </c>
      <c r="GK89" s="178">
        <f t="shared" si="52"/>
        <v>0.45971079747830451</v>
      </c>
      <c r="GL89" s="178">
        <f t="shared" si="52"/>
        <v>0.35771277368769322</v>
      </c>
      <c r="GM89" s="169">
        <f t="shared" si="53"/>
        <v>8.8418805036088052E-2</v>
      </c>
      <c r="GN89" s="175">
        <f t="shared" si="53"/>
        <v>8.8418805036088052E-2</v>
      </c>
      <c r="GO89" s="175">
        <f t="shared" si="53"/>
        <v>2.1631540308952622E-2</v>
      </c>
      <c r="GP89" s="175">
        <f t="shared" si="53"/>
        <v>1.2821288201146639E-2</v>
      </c>
      <c r="GQ89" s="175">
        <f t="shared" si="53"/>
        <v>4.5815028407298923E-3</v>
      </c>
      <c r="GR89" s="175">
        <f t="shared" si="53"/>
        <v>3.847627450804721E-3</v>
      </c>
      <c r="GS89" s="175" t="e">
        <f t="shared" si="53"/>
        <v>#VALUE!</v>
      </c>
      <c r="GT89" s="175" t="e">
        <f t="shared" si="53"/>
        <v>#VALUE!</v>
      </c>
      <c r="GU89" s="169">
        <f t="shared" si="53"/>
        <v>4.9868815430730865E-2</v>
      </c>
      <c r="GV89" s="175">
        <f t="shared" si="53"/>
        <v>4.9868815430730865E-2</v>
      </c>
      <c r="GW89" s="175">
        <f t="shared" si="53"/>
        <v>1.839479586561894E-2</v>
      </c>
      <c r="GX89" s="175">
        <f t="shared" si="53"/>
        <v>1.0079703608055176E-2</v>
      </c>
      <c r="GY89" s="175">
        <f t="shared" si="53"/>
        <v>3.5686399517747902E-3</v>
      </c>
      <c r="GZ89" s="175">
        <f t="shared" si="53"/>
        <v>1.7389158611650611E-3</v>
      </c>
      <c r="HA89" s="175" t="e">
        <f t="shared" si="53"/>
        <v>#VALUE!</v>
      </c>
      <c r="HB89" s="175" t="e">
        <f t="shared" si="53"/>
        <v>#VALUE!</v>
      </c>
      <c r="HC89" s="175" t="e">
        <f t="shared" si="53"/>
        <v>#VALUE!</v>
      </c>
      <c r="HD89" s="178">
        <f t="shared" si="53"/>
        <v>0.16187567456468446</v>
      </c>
      <c r="HE89" s="178">
        <f t="shared" si="53"/>
        <v>4.2552362980846983E-2</v>
      </c>
      <c r="HF89" s="178">
        <f t="shared" si="53"/>
        <v>5.1042951869671928E-2</v>
      </c>
      <c r="HG89" s="178">
        <f t="shared" si="53"/>
        <v>5.1042951869671928E-2</v>
      </c>
      <c r="HH89" s="178">
        <f t="shared" si="53"/>
        <v>3.2925225692561282E-2</v>
      </c>
      <c r="HI89" s="178">
        <f t="shared" si="53"/>
        <v>3.1292983193663464E-2</v>
      </c>
      <c r="HJ89" s="178">
        <f t="shared" si="53"/>
        <v>1.5845951085553873E-2</v>
      </c>
      <c r="HK89" s="178">
        <f t="shared" si="53"/>
        <v>1.819150908879149E-2</v>
      </c>
      <c r="HL89" s="178">
        <f t="shared" si="53"/>
        <v>9.7110471215405229E-3</v>
      </c>
      <c r="HM89" s="178" t="e">
        <f t="shared" si="53"/>
        <v>#VALUE!</v>
      </c>
      <c r="HN89" s="178" t="e">
        <f t="shared" si="53"/>
        <v>#VALUE!</v>
      </c>
      <c r="HO89" s="178" t="e">
        <f t="shared" si="53"/>
        <v>#VALUE!</v>
      </c>
      <c r="HP89" s="178" t="e">
        <f t="shared" si="53"/>
        <v>#VALUE!</v>
      </c>
      <c r="HQ89" s="178" t="e">
        <f t="shared" si="53"/>
        <v>#VALUE!</v>
      </c>
      <c r="HR89" s="178">
        <f t="shared" si="53"/>
        <v>2.3454630988167437E-3</v>
      </c>
      <c r="HS89" s="178" t="e">
        <f t="shared" si="53"/>
        <v>#VALUE!</v>
      </c>
      <c r="HT89" s="178">
        <f t="shared" si="53"/>
        <v>5.7495135479661164E-3</v>
      </c>
      <c r="HU89" s="178">
        <f t="shared" si="53"/>
        <v>2.1646663112488175E-3</v>
      </c>
      <c r="HV89" s="178">
        <f t="shared" si="53"/>
        <v>7.8500129417642221E-3</v>
      </c>
      <c r="HW89" s="178">
        <f t="shared" si="53"/>
        <v>6.2242675730074994E-3</v>
      </c>
      <c r="HX89" s="178">
        <f t="shared" si="53"/>
        <v>1.1979734998349036E-2</v>
      </c>
      <c r="HY89" s="178">
        <f t="shared" si="53"/>
        <v>3.9388609117732452E-3</v>
      </c>
      <c r="HZ89" s="178" t="e">
        <f t="shared" si="53"/>
        <v>#VALUE!</v>
      </c>
      <c r="IA89" s="178">
        <f t="shared" si="53"/>
        <v>6.2370606042323577E-3</v>
      </c>
      <c r="IB89" s="178" t="e">
        <f t="shared" si="53"/>
        <v>#VALUE!</v>
      </c>
      <c r="IC89" s="178">
        <f t="shared" si="53"/>
        <v>6.0239209342527363E-3</v>
      </c>
      <c r="ID89" s="178">
        <f t="shared" si="53"/>
        <v>1.8146455188948337E-3</v>
      </c>
      <c r="IE89" s="178" t="e">
        <f t="shared" si="53"/>
        <v>#VALUE!</v>
      </c>
      <c r="IF89" s="178" t="e">
        <f t="shared" si="53"/>
        <v>#VALUE!</v>
      </c>
      <c r="IG89" s="178" t="e">
        <f t="shared" si="53"/>
        <v>#VALUE!</v>
      </c>
    </row>
    <row r="90" spans="1:242">
      <c r="A90" s="175" t="str">
        <f t="shared" si="54"/>
        <v>2_UT16-0513_13C6GLUC_rep2-cells</v>
      </c>
      <c r="B90" s="178">
        <f t="shared" si="55"/>
        <v>5.8421771961774933</v>
      </c>
      <c r="C90" s="178">
        <f t="shared" si="55"/>
        <v>5.8421771961774933</v>
      </c>
      <c r="D90" s="178">
        <f t="shared" si="55"/>
        <v>1.6265178419965225</v>
      </c>
      <c r="E90" s="178">
        <f t="shared" si="55"/>
        <v>1.1476197933098815</v>
      </c>
      <c r="F90" s="178">
        <f t="shared" si="55"/>
        <v>5.4354944443281168</v>
      </c>
      <c r="G90" s="178">
        <f t="shared" si="55"/>
        <v>2.99509831589077</v>
      </c>
      <c r="H90" s="178">
        <f t="shared" si="55"/>
        <v>0.79291610326700168</v>
      </c>
      <c r="I90" s="178">
        <f t="shared" si="55"/>
        <v>0.31570363314041028</v>
      </c>
      <c r="J90" s="178">
        <f t="shared" si="55"/>
        <v>0.3043314217161186</v>
      </c>
      <c r="K90" s="178">
        <f t="shared" si="55"/>
        <v>0.26648083846623827</v>
      </c>
      <c r="L90" s="178">
        <f t="shared" si="55"/>
        <v>16.240009011711003</v>
      </c>
      <c r="M90" s="178">
        <f t="shared" si="55"/>
        <v>4.1844959437715046</v>
      </c>
      <c r="N90" s="178">
        <f t="shared" si="55"/>
        <v>1.1773762126681531</v>
      </c>
      <c r="O90" s="178">
        <f t="shared" si="55"/>
        <v>0.85264296308558163</v>
      </c>
      <c r="P90" s="178">
        <f t="shared" si="55"/>
        <v>3.1901955368057848</v>
      </c>
      <c r="Q90" s="178">
        <f t="shared" si="55"/>
        <v>0.62736554865964322</v>
      </c>
      <c r="R90" s="178">
        <f t="shared" si="55"/>
        <v>0.17772018303217668</v>
      </c>
      <c r="S90" s="178">
        <f t="shared" si="55"/>
        <v>4.320900122830211E-2</v>
      </c>
      <c r="T90" s="178">
        <f t="shared" si="55"/>
        <v>2.1391464840212451E-2</v>
      </c>
      <c r="U90" s="178">
        <f t="shared" si="55"/>
        <v>5.2561651000205952E-3</v>
      </c>
      <c r="V90" s="178" t="e">
        <f t="shared" si="55"/>
        <v>#VALUE!</v>
      </c>
      <c r="W90" s="169">
        <f t="shared" si="55"/>
        <v>0.13354028604877655</v>
      </c>
      <c r="X90" s="175">
        <f t="shared" si="55"/>
        <v>2.5947046419385257E-2</v>
      </c>
      <c r="Y90" s="175">
        <f t="shared" si="55"/>
        <v>5.4361226501602536E-3</v>
      </c>
      <c r="Z90" s="175">
        <f t="shared" si="55"/>
        <v>2.6139935869540819E-3</v>
      </c>
      <c r="AA90" s="175" t="e">
        <f t="shared" si="55"/>
        <v>#VALUE!</v>
      </c>
      <c r="AB90" s="175" t="e">
        <f t="shared" si="55"/>
        <v>#VALUE!</v>
      </c>
      <c r="AC90" s="175" t="e">
        <f t="shared" si="55"/>
        <v>#VALUE!</v>
      </c>
      <c r="AD90" s="175" t="e">
        <f t="shared" si="55"/>
        <v>#VALUE!</v>
      </c>
      <c r="AE90" s="178" t="e">
        <f t="shared" si="55"/>
        <v>#VALUE!</v>
      </c>
      <c r="AF90" s="178">
        <f t="shared" si="55"/>
        <v>5.0148887448195567E-2</v>
      </c>
      <c r="AG90" s="178">
        <f t="shared" si="55"/>
        <v>9.7807904106142311E-3</v>
      </c>
      <c r="AH90" s="178">
        <f t="shared" si="55"/>
        <v>1.3061352517844059E-2</v>
      </c>
      <c r="AI90" s="178">
        <f t="shared" si="55"/>
        <v>4.8282850568851288E-2</v>
      </c>
      <c r="AJ90" s="178">
        <f t="shared" si="55"/>
        <v>9.08265023208156E-3</v>
      </c>
      <c r="AK90" s="178">
        <f t="shared" si="55"/>
        <v>8.6499804493159662E-3</v>
      </c>
      <c r="AL90" s="178">
        <f t="shared" si="55"/>
        <v>3.0951786259392879E-3</v>
      </c>
      <c r="AM90" s="178">
        <f t="shared" si="55"/>
        <v>1</v>
      </c>
      <c r="AN90" s="178">
        <f t="shared" si="55"/>
        <v>0.4150313978585275</v>
      </c>
      <c r="AO90" s="178">
        <f t="shared" si="55"/>
        <v>0.41493008266861076</v>
      </c>
      <c r="AP90" s="178">
        <f t="shared" si="55"/>
        <v>8.3373549408953057E-2</v>
      </c>
      <c r="AQ90" s="178">
        <f t="shared" si="55"/>
        <v>0.10391980778247278</v>
      </c>
      <c r="AR90" s="178">
        <f t="shared" si="55"/>
        <v>5.1555368899925298E-3</v>
      </c>
      <c r="AS90" s="178">
        <f t="shared" si="55"/>
        <v>1.1709824172359549E-2</v>
      </c>
      <c r="AT90" s="178">
        <f t="shared" si="55"/>
        <v>0.37250764011562826</v>
      </c>
      <c r="AU90" s="178">
        <f t="shared" si="55"/>
        <v>0.37250764011562826</v>
      </c>
      <c r="AV90" s="178">
        <f t="shared" si="55"/>
        <v>0.13088034734260032</v>
      </c>
      <c r="AW90" s="178">
        <f t="shared" si="55"/>
        <v>5.2340383378574336E-2</v>
      </c>
      <c r="AX90" s="178">
        <f t="shared" si="55"/>
        <v>5.550190941523413E-3</v>
      </c>
      <c r="AY90" s="178" t="e">
        <f t="shared" si="55"/>
        <v>#VALUE!</v>
      </c>
      <c r="AZ90" s="178">
        <f t="shared" si="55"/>
        <v>15.055783710289544</v>
      </c>
      <c r="BA90" s="178">
        <f t="shared" si="55"/>
        <v>12.45526778623236</v>
      </c>
      <c r="BB90" s="178">
        <f t="shared" si="55"/>
        <v>2.9207820968484222</v>
      </c>
      <c r="BC90" s="178">
        <f t="shared" si="55"/>
        <v>1.2789541968064535</v>
      </c>
      <c r="BD90" s="178">
        <f t="shared" si="55"/>
        <v>0.35810650248143422</v>
      </c>
      <c r="BE90" s="178">
        <f t="shared" si="55"/>
        <v>0.15244026184949197</v>
      </c>
      <c r="BF90" s="178">
        <f t="shared" si="55"/>
        <v>3.3022514004093107E-3</v>
      </c>
      <c r="BG90" s="169">
        <f t="shared" si="55"/>
        <v>0.15629814558842653</v>
      </c>
      <c r="BH90" s="175">
        <f t="shared" si="55"/>
        <v>4.3561473848785157E-2</v>
      </c>
      <c r="BI90" s="175">
        <f t="shared" si="55"/>
        <v>9.8722283662377175E-3</v>
      </c>
      <c r="BJ90" s="175">
        <f t="shared" si="55"/>
        <v>6.3210466509932943E-3</v>
      </c>
      <c r="BK90" s="175">
        <f t="shared" si="55"/>
        <v>5.7608736842325564E-2</v>
      </c>
      <c r="BL90" s="175">
        <f t="shared" si="55"/>
        <v>1.2170197766372695E-2</v>
      </c>
      <c r="BM90" s="178">
        <f t="shared" si="55"/>
        <v>859.52251492662595</v>
      </c>
      <c r="BN90" s="178">
        <f t="shared" si="50"/>
        <v>1.8320716146676093</v>
      </c>
      <c r="BO90" s="178">
        <f t="shared" si="51"/>
        <v>0.86495944081777865</v>
      </c>
      <c r="BP90" s="178">
        <f t="shared" si="51"/>
        <v>0.33426599548600816</v>
      </c>
      <c r="BQ90" s="178">
        <f t="shared" si="51"/>
        <v>0.33244934845753638</v>
      </c>
      <c r="BR90" s="178">
        <f t="shared" si="51"/>
        <v>8.2305662936665899E-2</v>
      </c>
      <c r="BS90" s="169">
        <f t="shared" si="51"/>
        <v>6.0142284579181388E-2</v>
      </c>
      <c r="BT90" s="175">
        <f t="shared" si="51"/>
        <v>6.0700655008547447E-2</v>
      </c>
      <c r="BU90" s="175">
        <f t="shared" si="51"/>
        <v>1.492712321266476E-2</v>
      </c>
      <c r="BV90" s="175">
        <f t="shared" si="51"/>
        <v>8.0636514090566443E-3</v>
      </c>
      <c r="BW90" s="175" t="e">
        <f t="shared" si="51"/>
        <v>#VALUE!</v>
      </c>
      <c r="BX90" s="175" t="e">
        <f t="shared" si="51"/>
        <v>#VALUE!</v>
      </c>
      <c r="BY90" s="175" t="e">
        <f t="shared" si="51"/>
        <v>#VALUE!</v>
      </c>
      <c r="BZ90" s="178">
        <f t="shared" si="51"/>
        <v>0.90995394809021557</v>
      </c>
      <c r="CA90" s="178">
        <f t="shared" si="51"/>
        <v>0.90995394809021557</v>
      </c>
      <c r="CB90" s="178">
        <f t="shared" si="51"/>
        <v>0.21111393343785934</v>
      </c>
      <c r="CC90" s="178">
        <f t="shared" si="51"/>
        <v>7.6754513732771576E-2</v>
      </c>
      <c r="CD90" s="178">
        <f t="shared" si="51"/>
        <v>9.5790887131823911E-3</v>
      </c>
      <c r="CE90" s="178">
        <f t="shared" si="51"/>
        <v>3.2528249557515682E-3</v>
      </c>
      <c r="CF90" s="178" t="e">
        <f t="shared" si="51"/>
        <v>#VALUE!</v>
      </c>
      <c r="CG90" s="178">
        <f t="shared" si="51"/>
        <v>0.53081117525567545</v>
      </c>
      <c r="CH90" s="178">
        <f t="shared" si="51"/>
        <v>0.3750945617244949</v>
      </c>
      <c r="CI90" s="178">
        <f t="shared" si="51"/>
        <v>0.29573959718164389</v>
      </c>
      <c r="CJ90" s="178">
        <f t="shared" si="51"/>
        <v>0.30100043239086355</v>
      </c>
      <c r="CK90" s="178">
        <f t="shared" si="51"/>
        <v>0.40195207150041101</v>
      </c>
      <c r="CL90" s="178">
        <f t="shared" si="51"/>
        <v>0.20084268561279656</v>
      </c>
      <c r="CM90" s="178">
        <f t="shared" si="51"/>
        <v>0.22753019102911115</v>
      </c>
      <c r="CN90" s="178">
        <f t="shared" si="51"/>
        <v>0.22753019102911115</v>
      </c>
      <c r="CO90" s="178">
        <f t="shared" si="51"/>
        <v>8.2543867425209846E-2</v>
      </c>
      <c r="CP90" s="178">
        <f t="shared" si="51"/>
        <v>1.9775046967345181E-2</v>
      </c>
      <c r="CQ90" s="178">
        <f t="shared" si="51"/>
        <v>1.3678048211893421E-2</v>
      </c>
      <c r="CR90" s="178">
        <f t="shared" si="51"/>
        <v>2.0357319826550804E-3</v>
      </c>
      <c r="CS90" s="178">
        <f t="shared" si="51"/>
        <v>1.3892860436732113E-3</v>
      </c>
      <c r="CT90" s="178">
        <f t="shared" si="51"/>
        <v>6.4714446136988676E-3</v>
      </c>
      <c r="CU90" s="178">
        <f t="shared" si="51"/>
        <v>2.8972543430925875E-3</v>
      </c>
      <c r="CV90" s="178">
        <f t="shared" si="51"/>
        <v>2.8046748117786496E-3</v>
      </c>
      <c r="CW90" s="178">
        <f t="shared" si="51"/>
        <v>1.798450034916012E-3</v>
      </c>
      <c r="CX90" s="178">
        <f t="shared" si="51"/>
        <v>1.3083354368097442</v>
      </c>
      <c r="CY90" s="178">
        <f t="shared" si="51"/>
        <v>1.3083354368097442</v>
      </c>
      <c r="CZ90" s="178">
        <f t="shared" si="51"/>
        <v>0.47965950172487654</v>
      </c>
      <c r="DA90" s="178">
        <f t="shared" si="51"/>
        <v>0.72397200043471899</v>
      </c>
      <c r="DB90" s="178">
        <f t="shared" si="51"/>
        <v>0.37137684178146096</v>
      </c>
      <c r="DC90" s="178">
        <f t="shared" si="51"/>
        <v>0.64724544631574421</v>
      </c>
      <c r="DD90" s="169">
        <f t="shared" si="51"/>
        <v>8.4395355387820933E-2</v>
      </c>
      <c r="DE90" s="175">
        <f t="shared" si="51"/>
        <v>8.4395355387820933E-2</v>
      </c>
      <c r="DF90" s="175">
        <f t="shared" si="51"/>
        <v>3.2800936987416478E-2</v>
      </c>
      <c r="DG90" s="175">
        <f t="shared" si="51"/>
        <v>2.1829533143602472E-2</v>
      </c>
      <c r="DH90" s="175">
        <f t="shared" si="51"/>
        <v>1.9884746221685415E-2</v>
      </c>
      <c r="DI90" s="175">
        <f t="shared" si="51"/>
        <v>9.4658269346927521E-3</v>
      </c>
      <c r="DJ90" s="175">
        <f t="shared" si="51"/>
        <v>2.9040941821350929E-3</v>
      </c>
      <c r="DK90" s="178">
        <f t="shared" si="51"/>
        <v>0.43339644268494931</v>
      </c>
      <c r="DL90" s="178">
        <f t="shared" si="51"/>
        <v>0.43339644268494931</v>
      </c>
      <c r="DM90" s="178">
        <f t="shared" si="51"/>
        <v>0.12911324130301768</v>
      </c>
      <c r="DN90" s="178">
        <f t="shared" si="51"/>
        <v>8.0167143974898006E-2</v>
      </c>
      <c r="DO90" s="178">
        <f t="shared" si="51"/>
        <v>2.4657160712500171E-2</v>
      </c>
      <c r="DP90" s="178">
        <f t="shared" si="51"/>
        <v>6.9215020355195636</v>
      </c>
      <c r="DQ90" s="178">
        <f t="shared" si="51"/>
        <v>6.9215020355195636</v>
      </c>
      <c r="DR90" s="178">
        <f t="shared" si="51"/>
        <v>3.1475570729660105</v>
      </c>
      <c r="DS90" s="178">
        <f t="shared" si="51"/>
        <v>4.7189802546584705</v>
      </c>
      <c r="DT90" s="178">
        <f t="shared" si="51"/>
        <v>3.1517180969246157</v>
      </c>
      <c r="DU90" s="178">
        <f t="shared" si="51"/>
        <v>2.857413551351105</v>
      </c>
      <c r="DV90" s="178">
        <f t="shared" si="51"/>
        <v>1.5588124646462178</v>
      </c>
      <c r="DW90" s="178">
        <f t="shared" si="51"/>
        <v>8.0173935091224169E-2</v>
      </c>
      <c r="DX90" s="178">
        <f t="shared" si="51"/>
        <v>8.0173935091224169E-2</v>
      </c>
      <c r="DY90" s="178">
        <f t="shared" si="51"/>
        <v>2.4104532204955269E-2</v>
      </c>
      <c r="DZ90" s="178">
        <f t="shared" ref="DZ90:GK93" si="56">DZ74/$B46</f>
        <v>2.6528191049464824E-2</v>
      </c>
      <c r="EA90" s="178">
        <f t="shared" si="56"/>
        <v>7.7677108233261552E-3</v>
      </c>
      <c r="EB90" s="178">
        <f t="shared" si="56"/>
        <v>6.9523074845142599E-3</v>
      </c>
      <c r="EC90" s="178">
        <f t="shared" si="56"/>
        <v>2.0305500131782869E-3</v>
      </c>
      <c r="ED90" s="178">
        <f t="shared" si="56"/>
        <v>0.80982314396140231</v>
      </c>
      <c r="EE90" s="178">
        <f t="shared" si="56"/>
        <v>0.80982314396140231</v>
      </c>
      <c r="EF90" s="178">
        <f t="shared" si="56"/>
        <v>0.27907909151061794</v>
      </c>
      <c r="EG90" s="178">
        <f t="shared" si="56"/>
        <v>0.12925765238498696</v>
      </c>
      <c r="EH90" s="178">
        <f t="shared" si="56"/>
        <v>4.750441848966868E-2</v>
      </c>
      <c r="EI90" s="178">
        <f t="shared" si="56"/>
        <v>3.6927678344527509E-2</v>
      </c>
      <c r="EJ90" s="169">
        <f t="shared" si="56"/>
        <v>0.27687343512487161</v>
      </c>
      <c r="EK90" s="175">
        <f t="shared" si="56"/>
        <v>0.27687343512487161</v>
      </c>
      <c r="EL90" s="175">
        <f t="shared" si="56"/>
        <v>0.10562333162081482</v>
      </c>
      <c r="EM90" s="175">
        <f t="shared" si="56"/>
        <v>7.2171170027244103E-2</v>
      </c>
      <c r="EN90" s="175">
        <f t="shared" si="56"/>
        <v>4.8365946315502166E-2</v>
      </c>
      <c r="EO90" s="175">
        <f t="shared" si="56"/>
        <v>1.9754053737133976E-2</v>
      </c>
      <c r="EP90" s="175">
        <f t="shared" si="56"/>
        <v>6.8107461167960385E-3</v>
      </c>
      <c r="EQ90" s="175">
        <f t="shared" si="56"/>
        <v>2.011207710423056E-3</v>
      </c>
      <c r="ER90" s="178" t="e">
        <f t="shared" si="56"/>
        <v>#VALUE!</v>
      </c>
      <c r="ES90" s="178">
        <f t="shared" si="56"/>
        <v>2.4465567984930967E-2</v>
      </c>
      <c r="ET90" s="178">
        <f t="shared" si="56"/>
        <v>9.5969371953386937E-2</v>
      </c>
      <c r="EU90" s="178">
        <f t="shared" si="56"/>
        <v>2.4183008153530475E-2</v>
      </c>
      <c r="EV90" s="178">
        <f t="shared" si="56"/>
        <v>1.9216304776869603E-2</v>
      </c>
      <c r="EW90" s="178" t="e">
        <f t="shared" si="56"/>
        <v>#VALUE!</v>
      </c>
      <c r="EX90" s="178" t="e">
        <f t="shared" si="56"/>
        <v>#VALUE!</v>
      </c>
      <c r="EY90" s="178">
        <f t="shared" si="56"/>
        <v>1.8456876350157345E-2</v>
      </c>
      <c r="EZ90" s="169">
        <f t="shared" si="56"/>
        <v>1.2105488077488351</v>
      </c>
      <c r="FA90" s="175">
        <f t="shared" si="56"/>
        <v>0.50594383512106544</v>
      </c>
      <c r="FB90" s="175">
        <f t="shared" si="56"/>
        <v>0.17551625763640447</v>
      </c>
      <c r="FC90" s="175">
        <f t="shared" si="56"/>
        <v>8.2688295664374328E-2</v>
      </c>
      <c r="FD90" s="175">
        <f t="shared" si="56"/>
        <v>2.8853403821483856E-2</v>
      </c>
      <c r="FE90" s="175">
        <f t="shared" si="56"/>
        <v>1.0226976453770513E-2</v>
      </c>
      <c r="FF90" s="178">
        <f t="shared" si="56"/>
        <v>2.9722539346057593</v>
      </c>
      <c r="FG90" s="178">
        <f t="shared" si="56"/>
        <v>2.9722539346057593</v>
      </c>
      <c r="FH90" s="178">
        <f t="shared" si="56"/>
        <v>1.0091304438295423</v>
      </c>
      <c r="FI90" s="178">
        <f t="shared" si="56"/>
        <v>0.45983808832570477</v>
      </c>
      <c r="FJ90" s="178">
        <f t="shared" si="56"/>
        <v>8.4146043966077111E-2</v>
      </c>
      <c r="FK90" s="178">
        <f t="shared" si="56"/>
        <v>1.8214680972956126E-2</v>
      </c>
      <c r="FL90" s="178">
        <f t="shared" si="56"/>
        <v>2.607895390958476E-2</v>
      </c>
      <c r="FM90" s="169">
        <f t="shared" si="56"/>
        <v>9.48522058914727E-3</v>
      </c>
      <c r="FN90" s="175">
        <f t="shared" si="56"/>
        <v>9.4949667684203869E-3</v>
      </c>
      <c r="FO90" s="175">
        <f t="shared" si="56"/>
        <v>3.2083160160044548E-3</v>
      </c>
      <c r="FP90" s="175">
        <f t="shared" si="56"/>
        <v>1.701165713765984E-3</v>
      </c>
      <c r="FQ90" s="175" t="e">
        <f t="shared" si="56"/>
        <v>#VALUE!</v>
      </c>
      <c r="FR90" s="175" t="e">
        <f t="shared" si="56"/>
        <v>#VALUE!</v>
      </c>
      <c r="FS90" s="175" t="e">
        <f t="shared" si="56"/>
        <v>#VALUE!</v>
      </c>
      <c r="FT90" s="175" t="e">
        <f t="shared" si="56"/>
        <v>#VALUE!</v>
      </c>
      <c r="FU90" s="178">
        <f t="shared" si="56"/>
        <v>1.8340162400023896</v>
      </c>
      <c r="FV90" s="178">
        <f t="shared" si="56"/>
        <v>0.75021735848535931</v>
      </c>
      <c r="FW90" s="178">
        <f t="shared" si="56"/>
        <v>0.30292907628220711</v>
      </c>
      <c r="FX90" s="178">
        <f t="shared" si="56"/>
        <v>0.35269485644137077</v>
      </c>
      <c r="FY90" s="178">
        <f t="shared" si="56"/>
        <v>0.27899161435674846</v>
      </c>
      <c r="FZ90" s="178">
        <f t="shared" si="56"/>
        <v>1.6597882651595788</v>
      </c>
      <c r="GA90" s="178">
        <f t="shared" si="56"/>
        <v>0.81993975952150022</v>
      </c>
      <c r="GB90" s="178">
        <f t="shared" si="56"/>
        <v>0.38097569075565385</v>
      </c>
      <c r="GC90" s="178">
        <f t="shared" si="56"/>
        <v>0.13309796846873759</v>
      </c>
      <c r="GD90" s="178">
        <f t="shared" si="56"/>
        <v>0.39488275301430076</v>
      </c>
      <c r="GE90" s="178">
        <f t="shared" si="56"/>
        <v>0.27016588744229342</v>
      </c>
      <c r="GF90" s="178">
        <f t="shared" si="56"/>
        <v>3.7422881030284273E-2</v>
      </c>
      <c r="GG90" s="178">
        <f t="shared" si="56"/>
        <v>0.10692315335615188</v>
      </c>
      <c r="GH90" s="178">
        <f t="shared" si="56"/>
        <v>0.45716976428429651</v>
      </c>
      <c r="GI90" s="178">
        <f t="shared" si="56"/>
        <v>0.25497994039847727</v>
      </c>
      <c r="GJ90" s="178">
        <f t="shared" si="56"/>
        <v>0.5743302207695169</v>
      </c>
      <c r="GK90" s="178">
        <f t="shared" si="56"/>
        <v>0.2715943501075212</v>
      </c>
      <c r="GL90" s="178">
        <f t="shared" si="52"/>
        <v>0.18981941702099042</v>
      </c>
      <c r="GM90" s="169">
        <f t="shared" si="53"/>
        <v>9.1968318780404831E-2</v>
      </c>
      <c r="GN90" s="175">
        <f t="shared" si="53"/>
        <v>9.1968318780404831E-2</v>
      </c>
      <c r="GO90" s="175">
        <f t="shared" si="53"/>
        <v>2.3409560494713298E-2</v>
      </c>
      <c r="GP90" s="175">
        <f t="shared" si="53"/>
        <v>1.5076456501289094E-2</v>
      </c>
      <c r="GQ90" s="175">
        <f t="shared" si="53"/>
        <v>4.4719889539804577E-3</v>
      </c>
      <c r="GR90" s="175">
        <f t="shared" si="53"/>
        <v>2.3282627319423806E-3</v>
      </c>
      <c r="GS90" s="175" t="e">
        <f t="shared" si="53"/>
        <v>#VALUE!</v>
      </c>
      <c r="GT90" s="175" t="e">
        <f t="shared" si="53"/>
        <v>#VALUE!</v>
      </c>
      <c r="GU90" s="169">
        <f t="shared" si="53"/>
        <v>9.1348636706184205E-2</v>
      </c>
      <c r="GV90" s="175">
        <f t="shared" si="53"/>
        <v>9.1348636706184205E-2</v>
      </c>
      <c r="GW90" s="175">
        <f t="shared" si="53"/>
        <v>3.9249900458139218E-2</v>
      </c>
      <c r="GX90" s="175">
        <f t="shared" si="53"/>
        <v>1.7917944236165148E-2</v>
      </c>
      <c r="GY90" s="175">
        <f t="shared" si="53"/>
        <v>4.5817126258642493E-3</v>
      </c>
      <c r="GZ90" s="175">
        <f t="shared" si="53"/>
        <v>2.4542371286913299E-3</v>
      </c>
      <c r="HA90" s="175" t="e">
        <f t="shared" si="53"/>
        <v>#VALUE!</v>
      </c>
      <c r="HB90" s="175" t="e">
        <f t="shared" si="53"/>
        <v>#VALUE!</v>
      </c>
      <c r="HC90" s="175" t="e">
        <f t="shared" si="53"/>
        <v>#VALUE!</v>
      </c>
      <c r="HD90" s="178">
        <f t="shared" si="53"/>
        <v>0.20364678505755301</v>
      </c>
      <c r="HE90" s="178">
        <f t="shared" si="53"/>
        <v>7.9404884018015404E-2</v>
      </c>
      <c r="HF90" s="178">
        <f t="shared" si="53"/>
        <v>5.011329434716922E-2</v>
      </c>
      <c r="HG90" s="178">
        <f t="shared" si="53"/>
        <v>5.011329434716922E-2</v>
      </c>
      <c r="HH90" s="178">
        <f t="shared" si="53"/>
        <v>2.8992779551101185E-2</v>
      </c>
      <c r="HI90" s="178">
        <f t="shared" si="53"/>
        <v>5.2077292031017804E-2</v>
      </c>
      <c r="HJ90" s="178">
        <f t="shared" si="53"/>
        <v>2.3302218397412599E-2</v>
      </c>
      <c r="HK90" s="178">
        <f t="shared" si="53"/>
        <v>2.9623125039849006E-2</v>
      </c>
      <c r="HL90" s="178">
        <f t="shared" si="53"/>
        <v>1.8874748985961618E-2</v>
      </c>
      <c r="HM90" s="178" t="e">
        <f t="shared" si="53"/>
        <v>#VALUE!</v>
      </c>
      <c r="HN90" s="178" t="e">
        <f t="shared" si="53"/>
        <v>#VALUE!</v>
      </c>
      <c r="HO90" s="178">
        <f t="shared" si="53"/>
        <v>3.0386814821133524E-3</v>
      </c>
      <c r="HP90" s="178">
        <f t="shared" si="53"/>
        <v>2.5640021008048572E-3</v>
      </c>
      <c r="HQ90" s="178">
        <f t="shared" si="53"/>
        <v>3.0021458131918172E-3</v>
      </c>
      <c r="HR90" s="178" t="e">
        <f t="shared" si="53"/>
        <v>#VALUE!</v>
      </c>
      <c r="HS90" s="178">
        <f t="shared" si="53"/>
        <v>2.9260102180306176E-3</v>
      </c>
      <c r="HT90" s="178" t="e">
        <f t="shared" si="53"/>
        <v>#VALUE!</v>
      </c>
      <c r="HU90" s="178">
        <f t="shared" si="53"/>
        <v>2.7992015403417881E-3</v>
      </c>
      <c r="HV90" s="178">
        <f t="shared" si="53"/>
        <v>4.6678768892851941E-2</v>
      </c>
      <c r="HW90" s="178">
        <f t="shared" si="53"/>
        <v>1.2848273756943272E-2</v>
      </c>
      <c r="HX90" s="178">
        <f t="shared" si="53"/>
        <v>7.671773215655887E-3</v>
      </c>
      <c r="HY90" s="178" t="e">
        <f t="shared" si="53"/>
        <v>#VALUE!</v>
      </c>
      <c r="HZ90" s="178" t="e">
        <f t="shared" si="53"/>
        <v>#VALUE!</v>
      </c>
      <c r="IA90" s="178">
        <f t="shared" si="53"/>
        <v>3.1302346431797165E-3</v>
      </c>
      <c r="IB90" s="178" t="e">
        <f t="shared" si="53"/>
        <v>#VALUE!</v>
      </c>
      <c r="IC90" s="178">
        <f t="shared" si="53"/>
        <v>3.7151156199542669E-3</v>
      </c>
      <c r="ID90" s="178" t="e">
        <f t="shared" si="53"/>
        <v>#VALUE!</v>
      </c>
      <c r="IE90" s="178">
        <f t="shared" si="53"/>
        <v>2.4138788838939914E-3</v>
      </c>
      <c r="IF90" s="178" t="e">
        <f t="shared" si="53"/>
        <v>#VALUE!</v>
      </c>
      <c r="IG90" s="178" t="e">
        <f t="shared" si="53"/>
        <v>#VALUE!</v>
      </c>
    </row>
    <row r="91" spans="1:242">
      <c r="A91" s="175" t="str">
        <f t="shared" si="54"/>
        <v>3_UT16-0513_13C6GLUC_rep3-cells</v>
      </c>
      <c r="B91" s="178">
        <f t="shared" si="55"/>
        <v>21.008733113942181</v>
      </c>
      <c r="C91" s="178">
        <f t="shared" si="55"/>
        <v>21.008733113942181</v>
      </c>
      <c r="D91" s="178">
        <f t="shared" si="55"/>
        <v>6.2190250905281896</v>
      </c>
      <c r="E91" s="178">
        <f t="shared" si="55"/>
        <v>2.838236860489459</v>
      </c>
      <c r="F91" s="178">
        <f t="shared" si="55"/>
        <v>1.1283078394047121</v>
      </c>
      <c r="G91" s="178">
        <f t="shared" si="55"/>
        <v>2.4344599944832623</v>
      </c>
      <c r="H91" s="178">
        <f t="shared" si="55"/>
        <v>0.95961559974977384</v>
      </c>
      <c r="I91" s="178">
        <f t="shared" si="55"/>
        <v>0.2277129003895304</v>
      </c>
      <c r="J91" s="178">
        <f t="shared" si="55"/>
        <v>0.17466439000987485</v>
      </c>
      <c r="K91" s="178">
        <f t="shared" si="55"/>
        <v>7.6040558854412008E-2</v>
      </c>
      <c r="L91" s="178">
        <f t="shared" si="55"/>
        <v>18.442277937463203</v>
      </c>
      <c r="M91" s="178">
        <f t="shared" si="55"/>
        <v>5.0931778332386051</v>
      </c>
      <c r="N91" s="178">
        <f t="shared" si="55"/>
        <v>1.1144172485624204</v>
      </c>
      <c r="O91" s="178">
        <f t="shared" si="55"/>
        <v>0.33240589476364618</v>
      </c>
      <c r="P91" s="178">
        <f t="shared" si="55"/>
        <v>3.5196186379162593</v>
      </c>
      <c r="Q91" s="178">
        <f t="shared" si="55"/>
        <v>0.72545989699203683</v>
      </c>
      <c r="R91" s="178">
        <f t="shared" si="55"/>
        <v>0.28891251634519038</v>
      </c>
      <c r="S91" s="178">
        <f t="shared" si="55"/>
        <v>8.9498761944642527E-2</v>
      </c>
      <c r="T91" s="178">
        <f t="shared" si="55"/>
        <v>3.5579993046617867E-2</v>
      </c>
      <c r="U91" s="178">
        <f t="shared" si="55"/>
        <v>2.7863374010727016E-2</v>
      </c>
      <c r="V91" s="178">
        <f t="shared" si="55"/>
        <v>1.6255690589193617E-2</v>
      </c>
      <c r="W91" s="169">
        <f t="shared" si="55"/>
        <v>0.14209699031544634</v>
      </c>
      <c r="X91" s="175">
        <f t="shared" si="55"/>
        <v>2.4428628649041793E-2</v>
      </c>
      <c r="Y91" s="175">
        <f t="shared" si="55"/>
        <v>4.2864688481581868E-3</v>
      </c>
      <c r="Z91" s="175">
        <f t="shared" si="55"/>
        <v>2.6426298086112852E-3</v>
      </c>
      <c r="AA91" s="175" t="e">
        <f t="shared" si="55"/>
        <v>#VALUE!</v>
      </c>
      <c r="AB91" s="175" t="e">
        <f t="shared" si="55"/>
        <v>#VALUE!</v>
      </c>
      <c r="AC91" s="175">
        <f t="shared" si="55"/>
        <v>2.5757342164266311E-3</v>
      </c>
      <c r="AD91" s="175" t="e">
        <f t="shared" si="55"/>
        <v>#VALUE!</v>
      </c>
      <c r="AE91" s="178" t="e">
        <f t="shared" si="55"/>
        <v>#VALUE!</v>
      </c>
      <c r="AF91" s="178">
        <f t="shared" si="55"/>
        <v>2.8588906835806102E-2</v>
      </c>
      <c r="AG91" s="178">
        <f t="shared" si="55"/>
        <v>1.5173877665667771E-2</v>
      </c>
      <c r="AH91" s="178">
        <f t="shared" si="55"/>
        <v>8.3931817449965935E-3</v>
      </c>
      <c r="AI91" s="178">
        <f t="shared" si="55"/>
        <v>3.2097822611970007E-2</v>
      </c>
      <c r="AJ91" s="178">
        <f t="shared" si="55"/>
        <v>6.0843220408464162E-3</v>
      </c>
      <c r="AK91" s="178">
        <f t="shared" si="55"/>
        <v>3.7149379286446562E-3</v>
      </c>
      <c r="AL91" s="178">
        <f t="shared" si="55"/>
        <v>1.0501263245249847E-2</v>
      </c>
      <c r="AM91" s="178">
        <f t="shared" si="55"/>
        <v>1</v>
      </c>
      <c r="AN91" s="178">
        <f t="shared" si="55"/>
        <v>0.52374669402880569</v>
      </c>
      <c r="AO91" s="178">
        <f t="shared" si="55"/>
        <v>0.52374669402880569</v>
      </c>
      <c r="AP91" s="178">
        <f t="shared" si="55"/>
        <v>0.18694335437028969</v>
      </c>
      <c r="AQ91" s="178">
        <f t="shared" si="55"/>
        <v>0.12179411349401907</v>
      </c>
      <c r="AR91" s="178">
        <f t="shared" si="55"/>
        <v>2.4581596716534194E-2</v>
      </c>
      <c r="AS91" s="178">
        <f t="shared" si="55"/>
        <v>1.5420217125966878E-2</v>
      </c>
      <c r="AT91" s="178">
        <f t="shared" si="55"/>
        <v>0.67626615453010397</v>
      </c>
      <c r="AU91" s="178">
        <f t="shared" si="55"/>
        <v>0.67626615453010397</v>
      </c>
      <c r="AV91" s="178">
        <f t="shared" si="55"/>
        <v>0.2087691976718801</v>
      </c>
      <c r="AW91" s="178">
        <f t="shared" si="55"/>
        <v>6.5348348362190001E-2</v>
      </c>
      <c r="AX91" s="178">
        <f t="shared" si="55"/>
        <v>1.4865321805904554E-2</v>
      </c>
      <c r="AY91" s="178">
        <f t="shared" si="55"/>
        <v>3.5991401955144262E-2</v>
      </c>
      <c r="AZ91" s="178">
        <f t="shared" si="55"/>
        <v>20.968784629626345</v>
      </c>
      <c r="BA91" s="178">
        <f t="shared" si="55"/>
        <v>17.106960777360516</v>
      </c>
      <c r="BB91" s="178">
        <f t="shared" si="55"/>
        <v>0.2693193699969943</v>
      </c>
      <c r="BC91" s="178">
        <f t="shared" si="55"/>
        <v>1.715774284642247</v>
      </c>
      <c r="BD91" s="178">
        <f t="shared" si="55"/>
        <v>0.36498882356292878</v>
      </c>
      <c r="BE91" s="178">
        <f t="shared" si="55"/>
        <v>0.17258835003168979</v>
      </c>
      <c r="BF91" s="178">
        <f t="shared" si="55"/>
        <v>0.11390652388571085</v>
      </c>
      <c r="BG91" s="169">
        <f t="shared" si="55"/>
        <v>0.17470998904020024</v>
      </c>
      <c r="BH91" s="175">
        <f t="shared" si="55"/>
        <v>4.2108147952991844E-2</v>
      </c>
      <c r="BI91" s="175">
        <f t="shared" si="55"/>
        <v>1.2656046152054545E-2</v>
      </c>
      <c r="BJ91" s="175">
        <f t="shared" si="55"/>
        <v>1.0777551135395044E-2</v>
      </c>
      <c r="BK91" s="175">
        <f t="shared" si="55"/>
        <v>7.4644032206929667E-2</v>
      </c>
      <c r="BL91" s="175">
        <f t="shared" si="55"/>
        <v>1.5521359860505545E-2</v>
      </c>
      <c r="BM91" s="178">
        <f t="shared" ref="BM91" si="57">BM75/$B47</f>
        <v>1134.5660821120255</v>
      </c>
      <c r="BN91" s="178">
        <f t="shared" si="50"/>
        <v>2.3743662335913172</v>
      </c>
      <c r="BO91" s="178">
        <f t="shared" ref="BO91:DZ95" si="58">BO75/$B47</f>
        <v>1.0220201305809165</v>
      </c>
      <c r="BP91" s="178">
        <f t="shared" si="58"/>
        <v>0.50919917717678231</v>
      </c>
      <c r="BQ91" s="178">
        <f t="shared" si="58"/>
        <v>0.29613434036716313</v>
      </c>
      <c r="BR91" s="178">
        <f t="shared" si="58"/>
        <v>8.1895698319780844E-2</v>
      </c>
      <c r="BS91" s="169">
        <f t="shared" si="58"/>
        <v>8.1630053860996657E-2</v>
      </c>
      <c r="BT91" s="175">
        <f t="shared" si="58"/>
        <v>8.1630053860996657E-2</v>
      </c>
      <c r="BU91" s="175">
        <f t="shared" si="58"/>
        <v>2.014991994330069E-2</v>
      </c>
      <c r="BV91" s="175">
        <f t="shared" si="58"/>
        <v>7.2705422800004964E-3</v>
      </c>
      <c r="BW91" s="175" t="e">
        <f t="shared" si="58"/>
        <v>#VALUE!</v>
      </c>
      <c r="BX91" s="175" t="e">
        <f t="shared" si="58"/>
        <v>#VALUE!</v>
      </c>
      <c r="BY91" s="175" t="e">
        <f t="shared" si="58"/>
        <v>#VALUE!</v>
      </c>
      <c r="BZ91" s="178">
        <f t="shared" si="58"/>
        <v>1.0352645775400284</v>
      </c>
      <c r="CA91" s="178">
        <f t="shared" si="58"/>
        <v>1.0352645775400284</v>
      </c>
      <c r="CB91" s="178">
        <f t="shared" si="58"/>
        <v>0.22077588629800343</v>
      </c>
      <c r="CC91" s="178">
        <f t="shared" si="58"/>
        <v>0.20244268198786036</v>
      </c>
      <c r="CD91" s="178">
        <f t="shared" si="58"/>
        <v>1.1921052745655764E-2</v>
      </c>
      <c r="CE91" s="178">
        <f t="shared" si="58"/>
        <v>1.5463833716423335E-2</v>
      </c>
      <c r="CF91" s="178" t="e">
        <f t="shared" si="58"/>
        <v>#VALUE!</v>
      </c>
      <c r="CG91" s="178">
        <f t="shared" si="58"/>
        <v>0.80898138747988491</v>
      </c>
      <c r="CH91" s="178">
        <f t="shared" si="58"/>
        <v>0.56300002159752716</v>
      </c>
      <c r="CI91" s="178">
        <f t="shared" si="58"/>
        <v>0.24248418208898193</v>
      </c>
      <c r="CJ91" s="178">
        <f t="shared" si="58"/>
        <v>0.20756864480271434</v>
      </c>
      <c r="CK91" s="178">
        <f t="shared" si="58"/>
        <v>0.12146087183295427</v>
      </c>
      <c r="CL91" s="178">
        <f t="shared" si="58"/>
        <v>0.22197223263047594</v>
      </c>
      <c r="CM91" s="178">
        <f t="shared" si="58"/>
        <v>0.34368313588847293</v>
      </c>
      <c r="CN91" s="178">
        <f t="shared" si="58"/>
        <v>0.34368313588847293</v>
      </c>
      <c r="CO91" s="178">
        <f t="shared" si="58"/>
        <v>0.16284078385504849</v>
      </c>
      <c r="CP91" s="178">
        <f t="shared" si="58"/>
        <v>5.2832170933975853E-2</v>
      </c>
      <c r="CQ91" s="178">
        <f t="shared" si="58"/>
        <v>5.422788101526136E-3</v>
      </c>
      <c r="CR91" s="178">
        <f t="shared" si="58"/>
        <v>5.4718230846954987E-3</v>
      </c>
      <c r="CS91" s="178">
        <f t="shared" si="58"/>
        <v>1.2482561904022934E-2</v>
      </c>
      <c r="CT91" s="178">
        <f t="shared" si="58"/>
        <v>2.376194309631222E-3</v>
      </c>
      <c r="CU91" s="178">
        <f t="shared" si="58"/>
        <v>2.9103258290873462E-3</v>
      </c>
      <c r="CV91" s="178" t="e">
        <f t="shared" si="58"/>
        <v>#VALUE!</v>
      </c>
      <c r="CW91" s="178">
        <f t="shared" si="58"/>
        <v>2.036165543537125E-3</v>
      </c>
      <c r="CX91" s="178">
        <f t="shared" si="58"/>
        <v>1.3443096580318785</v>
      </c>
      <c r="CY91" s="178">
        <f t="shared" si="58"/>
        <v>1.3443096580318785</v>
      </c>
      <c r="CZ91" s="178">
        <f t="shared" si="58"/>
        <v>0.91060593092932662</v>
      </c>
      <c r="DA91" s="178">
        <f t="shared" si="58"/>
        <v>0.7226900671679457</v>
      </c>
      <c r="DB91" s="178">
        <f t="shared" si="58"/>
        <v>0.67760075526608499</v>
      </c>
      <c r="DC91" s="178">
        <f t="shared" si="58"/>
        <v>0.46649788457864061</v>
      </c>
      <c r="DD91" s="169">
        <f t="shared" si="58"/>
        <v>9.4912214485471588E-2</v>
      </c>
      <c r="DE91" s="175">
        <f t="shared" si="58"/>
        <v>9.4912214485471588E-2</v>
      </c>
      <c r="DF91" s="175">
        <f t="shared" si="58"/>
        <v>3.8447406868724894E-2</v>
      </c>
      <c r="DG91" s="175">
        <f t="shared" si="58"/>
        <v>2.3338210245549638E-2</v>
      </c>
      <c r="DH91" s="175">
        <f t="shared" si="58"/>
        <v>2.5001850920257758E-2</v>
      </c>
      <c r="DI91" s="175">
        <f t="shared" si="58"/>
        <v>9.4635490509517133E-3</v>
      </c>
      <c r="DJ91" s="175">
        <f t="shared" si="58"/>
        <v>3.3368182493984009E-3</v>
      </c>
      <c r="DK91" s="178">
        <f t="shared" si="58"/>
        <v>0.67224913076757031</v>
      </c>
      <c r="DL91" s="178">
        <f t="shared" si="58"/>
        <v>0.67224913076757031</v>
      </c>
      <c r="DM91" s="178">
        <f t="shared" si="58"/>
        <v>0.21145291875364811</v>
      </c>
      <c r="DN91" s="178">
        <f t="shared" si="58"/>
        <v>0.13490515422731958</v>
      </c>
      <c r="DO91" s="178">
        <f t="shared" si="58"/>
        <v>1.3393417709440055E-2</v>
      </c>
      <c r="DP91" s="178">
        <f t="shared" si="58"/>
        <v>2.8725502374966956</v>
      </c>
      <c r="DQ91" s="178">
        <f t="shared" si="58"/>
        <v>2.8725502374966956</v>
      </c>
      <c r="DR91" s="178">
        <f t="shared" si="58"/>
        <v>4.7538529331294335</v>
      </c>
      <c r="DS91" s="178">
        <f t="shared" si="58"/>
        <v>3.8684610304295721</v>
      </c>
      <c r="DT91" s="178">
        <f t="shared" si="58"/>
        <v>3.2644863625746443</v>
      </c>
      <c r="DU91" s="178">
        <f t="shared" si="58"/>
        <v>2.4889466717671413</v>
      </c>
      <c r="DV91" s="178">
        <f t="shared" si="58"/>
        <v>3.6117167926500899</v>
      </c>
      <c r="DW91" s="178">
        <f t="shared" si="58"/>
        <v>0.13081507564702036</v>
      </c>
      <c r="DX91" s="178">
        <f t="shared" si="58"/>
        <v>0.13081507564702036</v>
      </c>
      <c r="DY91" s="178">
        <f t="shared" si="58"/>
        <v>0.10495871177184787</v>
      </c>
      <c r="DZ91" s="178">
        <f t="shared" si="56"/>
        <v>3.6244124299346404E-2</v>
      </c>
      <c r="EA91" s="178" t="e">
        <f t="shared" si="56"/>
        <v>#VALUE!</v>
      </c>
      <c r="EB91" s="178">
        <f t="shared" si="56"/>
        <v>6.1318685834974912E-3</v>
      </c>
      <c r="EC91" s="178">
        <f t="shared" si="56"/>
        <v>4.3011276236808865E-3</v>
      </c>
      <c r="ED91" s="178">
        <f t="shared" si="56"/>
        <v>1.170069479953064</v>
      </c>
      <c r="EE91" s="178">
        <f t="shared" si="56"/>
        <v>1.170069479953064</v>
      </c>
      <c r="EF91" s="178">
        <f t="shared" si="56"/>
        <v>0.33844383509751946</v>
      </c>
      <c r="EG91" s="178">
        <f t="shared" si="56"/>
        <v>0.20255189895813497</v>
      </c>
      <c r="EH91" s="178">
        <f t="shared" si="56"/>
        <v>3.7557115715852497E-2</v>
      </c>
      <c r="EI91" s="178">
        <f t="shared" si="56"/>
        <v>1.5660007278947129E-2</v>
      </c>
      <c r="EJ91" s="169">
        <f t="shared" si="56"/>
        <v>0.34272376965859064</v>
      </c>
      <c r="EK91" s="175">
        <f t="shared" si="56"/>
        <v>0.34272376965859064</v>
      </c>
      <c r="EL91" s="175">
        <f t="shared" si="56"/>
        <v>0.12513819074706589</v>
      </c>
      <c r="EM91" s="175">
        <f t="shared" si="56"/>
        <v>8.4933971481021955E-2</v>
      </c>
      <c r="EN91" s="175">
        <f t="shared" si="56"/>
        <v>5.0948065757176628E-2</v>
      </c>
      <c r="EO91" s="175">
        <f t="shared" si="56"/>
        <v>2.3267534592288076E-2</v>
      </c>
      <c r="EP91" s="175">
        <f t="shared" si="56"/>
        <v>7.8116312811332784E-3</v>
      </c>
      <c r="EQ91" s="175">
        <f t="shared" si="56"/>
        <v>3.1092669441315272E-3</v>
      </c>
      <c r="ER91" s="178">
        <f t="shared" si="56"/>
        <v>5.6616742562867438E-2</v>
      </c>
      <c r="ES91" s="178">
        <f t="shared" si="56"/>
        <v>5.6616742562867438E-2</v>
      </c>
      <c r="ET91" s="178">
        <f t="shared" si="56"/>
        <v>2.4075254682007833E-2</v>
      </c>
      <c r="EU91" s="178">
        <f t="shared" si="56"/>
        <v>3.2285406922524219E-2</v>
      </c>
      <c r="EV91" s="178">
        <f t="shared" si="56"/>
        <v>3.7802479926866452E-2</v>
      </c>
      <c r="EW91" s="178">
        <f t="shared" si="56"/>
        <v>2.8693495103671324E-2</v>
      </c>
      <c r="EX91" s="178">
        <f t="shared" si="56"/>
        <v>4.8119293544296778E-3</v>
      </c>
      <c r="EY91" s="178" t="e">
        <f t="shared" si="56"/>
        <v>#VALUE!</v>
      </c>
      <c r="EZ91" s="169">
        <f t="shared" si="56"/>
        <v>1.4196457345835167</v>
      </c>
      <c r="FA91" s="175">
        <f t="shared" si="56"/>
        <v>0.61260286998686397</v>
      </c>
      <c r="FB91" s="175">
        <f t="shared" si="56"/>
        <v>0.20343921624640279</v>
      </c>
      <c r="FC91" s="175">
        <f t="shared" si="56"/>
        <v>0.10959567038609036</v>
      </c>
      <c r="FD91" s="175">
        <f t="shared" si="56"/>
        <v>3.6275532958441131E-2</v>
      </c>
      <c r="FE91" s="175">
        <f t="shared" si="56"/>
        <v>1.0305130390141E-2</v>
      </c>
      <c r="FF91" s="178">
        <f t="shared" si="56"/>
        <v>9.6268188586840858E-2</v>
      </c>
      <c r="FG91" s="178">
        <f t="shared" si="56"/>
        <v>9.6268188586840858E-2</v>
      </c>
      <c r="FH91" s="178">
        <f t="shared" si="56"/>
        <v>1.446135403629175E-2</v>
      </c>
      <c r="FI91" s="178" t="e">
        <f t="shared" si="56"/>
        <v>#VALUE!</v>
      </c>
      <c r="FJ91" s="178" t="e">
        <f t="shared" si="56"/>
        <v>#VALUE!</v>
      </c>
      <c r="FK91" s="178" t="e">
        <f t="shared" si="56"/>
        <v>#VALUE!</v>
      </c>
      <c r="FL91" s="178">
        <f t="shared" si="56"/>
        <v>2.6700804170501351E-2</v>
      </c>
      <c r="FM91" s="169">
        <f t="shared" si="56"/>
        <v>1.3687198317308635E-2</v>
      </c>
      <c r="FN91" s="175">
        <f t="shared" si="56"/>
        <v>1.3687198317308635E-2</v>
      </c>
      <c r="FO91" s="175">
        <f t="shared" si="56"/>
        <v>4.6381471659372696E-3</v>
      </c>
      <c r="FP91" s="175">
        <f t="shared" si="56"/>
        <v>1.694697715979672E-3</v>
      </c>
      <c r="FQ91" s="175" t="e">
        <f t="shared" si="56"/>
        <v>#VALUE!</v>
      </c>
      <c r="FR91" s="175" t="e">
        <f t="shared" si="56"/>
        <v>#VALUE!</v>
      </c>
      <c r="FS91" s="175" t="e">
        <f t="shared" si="56"/>
        <v>#VALUE!</v>
      </c>
      <c r="FT91" s="175" t="e">
        <f t="shared" si="56"/>
        <v>#VALUE!</v>
      </c>
      <c r="FU91" s="178">
        <f t="shared" si="56"/>
        <v>2.351448213580781</v>
      </c>
      <c r="FV91" s="178">
        <f t="shared" si="56"/>
        <v>1.069377849070112</v>
      </c>
      <c r="FW91" s="178">
        <f t="shared" si="56"/>
        <v>0.55271174808230195</v>
      </c>
      <c r="FX91" s="178">
        <f t="shared" si="56"/>
        <v>0.1607383459251493</v>
      </c>
      <c r="FY91" s="178">
        <f t="shared" si="56"/>
        <v>6.0916075717645485E-2</v>
      </c>
      <c r="FZ91" s="178">
        <f t="shared" si="56"/>
        <v>1.8279523976173846</v>
      </c>
      <c r="GA91" s="178">
        <f t="shared" si="56"/>
        <v>1.0877170580568944</v>
      </c>
      <c r="GB91" s="178">
        <f t="shared" si="56"/>
        <v>0.60115654293664844</v>
      </c>
      <c r="GC91" s="178">
        <f t="shared" si="56"/>
        <v>0.27473480590693383</v>
      </c>
      <c r="GD91" s="178">
        <f t="shared" si="56"/>
        <v>9.4538137127265429E-2</v>
      </c>
      <c r="GE91" s="178">
        <f t="shared" si="56"/>
        <v>1.1478161608151831</v>
      </c>
      <c r="GF91" s="178">
        <f t="shared" si="56"/>
        <v>0.5444656281813719</v>
      </c>
      <c r="GG91" s="178">
        <f t="shared" si="56"/>
        <v>0.34442176229806171</v>
      </c>
      <c r="GH91" s="178">
        <f t="shared" si="56"/>
        <v>0.27477258297184026</v>
      </c>
      <c r="GI91" s="178">
        <f t="shared" si="56"/>
        <v>0.23812057456546146</v>
      </c>
      <c r="GJ91" s="178">
        <f t="shared" si="56"/>
        <v>0.44895484012070885</v>
      </c>
      <c r="GK91" s="178">
        <f t="shared" si="56"/>
        <v>0.22653974042959274</v>
      </c>
      <c r="GL91" s="178">
        <f t="shared" si="52"/>
        <v>8.3211317936859389E-2</v>
      </c>
      <c r="GM91" s="169">
        <f t="shared" si="53"/>
        <v>0.10805244482632784</v>
      </c>
      <c r="GN91" s="175">
        <f t="shared" si="53"/>
        <v>0.10805244482632784</v>
      </c>
      <c r="GO91" s="175">
        <f t="shared" si="53"/>
        <v>2.5959352623492651E-2</v>
      </c>
      <c r="GP91" s="175">
        <f t="shared" si="53"/>
        <v>1.5642748859951216E-2</v>
      </c>
      <c r="GQ91" s="175">
        <f t="shared" si="53"/>
        <v>6.5222737797011104E-3</v>
      </c>
      <c r="GR91" s="175">
        <f t="shared" si="53"/>
        <v>4.670552694845757E-3</v>
      </c>
      <c r="GS91" s="175" t="e">
        <f t="shared" si="53"/>
        <v>#VALUE!</v>
      </c>
      <c r="GT91" s="175" t="e">
        <f t="shared" si="53"/>
        <v>#VALUE!</v>
      </c>
      <c r="GU91" s="169">
        <f t="shared" si="53"/>
        <v>0.12958343352626153</v>
      </c>
      <c r="GV91" s="175">
        <f t="shared" si="53"/>
        <v>0.12958343352626153</v>
      </c>
      <c r="GW91" s="175">
        <f t="shared" si="53"/>
        <v>5.1109304857705533E-2</v>
      </c>
      <c r="GX91" s="175">
        <f t="shared" si="53"/>
        <v>2.6476942245193386E-2</v>
      </c>
      <c r="GY91" s="175">
        <f t="shared" si="53"/>
        <v>8.1585601074524554E-3</v>
      </c>
      <c r="GZ91" s="175">
        <f t="shared" si="53"/>
        <v>3.9645551011567052E-3</v>
      </c>
      <c r="HA91" s="175" t="e">
        <f t="shared" si="53"/>
        <v>#VALUE!</v>
      </c>
      <c r="HB91" s="175" t="e">
        <f t="shared" si="53"/>
        <v>#VALUE!</v>
      </c>
      <c r="HC91" s="175" t="e">
        <f t="shared" si="53"/>
        <v>#VALUE!</v>
      </c>
      <c r="HD91" s="178">
        <f t="shared" si="53"/>
        <v>0.12533952260192416</v>
      </c>
      <c r="HE91" s="178">
        <f t="shared" si="53"/>
        <v>0.14795154512493974</v>
      </c>
      <c r="HF91" s="178">
        <f t="shared" si="53"/>
        <v>5.3973015407682616E-2</v>
      </c>
      <c r="HG91" s="178">
        <f t="shared" si="53"/>
        <v>5.3973015407682616E-2</v>
      </c>
      <c r="HH91" s="178">
        <f t="shared" si="53"/>
        <v>4.9159443883130427E-2</v>
      </c>
      <c r="HI91" s="178">
        <f t="shared" si="53"/>
        <v>4.6348107333261654E-2</v>
      </c>
      <c r="HJ91" s="178">
        <f t="shared" si="53"/>
        <v>3.8602940135621683E-2</v>
      </c>
      <c r="HK91" s="178">
        <f t="shared" si="53"/>
        <v>1.1425622744995837E-2</v>
      </c>
      <c r="HL91" s="178">
        <f t="shared" si="53"/>
        <v>6.4757366329565802E-2</v>
      </c>
      <c r="HM91" s="178" t="e">
        <f t="shared" si="53"/>
        <v>#VALUE!</v>
      </c>
      <c r="HN91" s="178">
        <f t="shared" si="53"/>
        <v>2.2704023508302341E-3</v>
      </c>
      <c r="HO91" s="178">
        <f t="shared" si="53"/>
        <v>1.8531223274377956E-3</v>
      </c>
      <c r="HP91" s="178" t="e">
        <f t="shared" si="53"/>
        <v>#VALUE!</v>
      </c>
      <c r="HQ91" s="178" t="e">
        <f t="shared" si="53"/>
        <v>#VALUE!</v>
      </c>
      <c r="HR91" s="178">
        <f t="shared" si="53"/>
        <v>1.6215197264297097E-3</v>
      </c>
      <c r="HS91" s="178">
        <f t="shared" si="53"/>
        <v>5.100615404422422E-3</v>
      </c>
      <c r="HT91" s="178">
        <f t="shared" si="53"/>
        <v>2.6851378422536802E-3</v>
      </c>
      <c r="HU91" s="178">
        <f t="shared" si="53"/>
        <v>9.8077714312570594E-3</v>
      </c>
      <c r="HV91" s="178">
        <f t="shared" si="53"/>
        <v>1.9064541842561986E-2</v>
      </c>
      <c r="HW91" s="178">
        <f t="shared" si="53"/>
        <v>5.047259612053971E-3</v>
      </c>
      <c r="HX91" s="178">
        <f t="shared" si="53"/>
        <v>1.1763550417826712E-2</v>
      </c>
      <c r="HY91" s="178">
        <f t="shared" si="53"/>
        <v>4.4279869344845835E-3</v>
      </c>
      <c r="HZ91" s="178" t="e">
        <f t="shared" si="53"/>
        <v>#VALUE!</v>
      </c>
      <c r="IA91" s="178" t="e">
        <f t="shared" si="53"/>
        <v>#VALUE!</v>
      </c>
      <c r="IB91" s="178">
        <f t="shared" si="53"/>
        <v>2.529016484609885E-3</v>
      </c>
      <c r="IC91" s="178">
        <f t="shared" si="53"/>
        <v>2.0770768739475092E-3</v>
      </c>
      <c r="ID91" s="178">
        <f t="shared" si="53"/>
        <v>2.377646707536128E-3</v>
      </c>
      <c r="IE91" s="178" t="e">
        <f t="shared" si="53"/>
        <v>#VALUE!</v>
      </c>
      <c r="IF91" s="178">
        <f t="shared" si="53"/>
        <v>4.3582066438668902E-3</v>
      </c>
      <c r="IG91" s="178" t="e">
        <f t="shared" si="53"/>
        <v>#VALUE!</v>
      </c>
    </row>
    <row r="92" spans="1:242">
      <c r="A92" s="175" t="str">
        <f t="shared" si="54"/>
        <v>4_UT16-0513_13C515N2GLN_rep1-cells</v>
      </c>
      <c r="B92" s="178">
        <f t="shared" ref="B92:BM95" si="59">B76/$B48</f>
        <v>29.677331016168701</v>
      </c>
      <c r="C92" s="178">
        <f t="shared" si="59"/>
        <v>29.677331016168701</v>
      </c>
      <c r="D92" s="178">
        <f t="shared" si="59"/>
        <v>5.7316310462165614</v>
      </c>
      <c r="E92" s="178">
        <f t="shared" si="59"/>
        <v>2.4319795377789326</v>
      </c>
      <c r="F92" s="178">
        <f t="shared" si="59"/>
        <v>1.7283286709622501</v>
      </c>
      <c r="G92" s="178">
        <f t="shared" si="59"/>
        <v>3.3964772586048366</v>
      </c>
      <c r="H92" s="178">
        <f t="shared" si="59"/>
        <v>0.94404789440509607</v>
      </c>
      <c r="I92" s="178">
        <f t="shared" si="59"/>
        <v>0.3956566810950185</v>
      </c>
      <c r="J92" s="178">
        <f t="shared" si="59"/>
        <v>9.3388566525336683E-2</v>
      </c>
      <c r="K92" s="178">
        <f t="shared" si="59"/>
        <v>5.5038230679649081E-2</v>
      </c>
      <c r="L92" s="178">
        <f t="shared" si="59"/>
        <v>19.818205842388579</v>
      </c>
      <c r="M92" s="178">
        <f t="shared" si="59"/>
        <v>5.0890364196202116</v>
      </c>
      <c r="N92" s="178">
        <f t="shared" si="59"/>
        <v>0.91834647597723496</v>
      </c>
      <c r="O92" s="178">
        <f t="shared" si="59"/>
        <v>0.35509194059713417</v>
      </c>
      <c r="P92" s="178">
        <f t="shared" si="59"/>
        <v>4.0934943914083863</v>
      </c>
      <c r="Q92" s="178">
        <f t="shared" si="59"/>
        <v>0.86309467235403192</v>
      </c>
      <c r="R92" s="178">
        <f t="shared" si="59"/>
        <v>0.37857093127142222</v>
      </c>
      <c r="S92" s="178">
        <f t="shared" si="59"/>
        <v>0.15865071345628715</v>
      </c>
      <c r="T92" s="178">
        <f t="shared" si="59"/>
        <v>1.1701522147027792E-2</v>
      </c>
      <c r="U92" s="178">
        <f t="shared" si="59"/>
        <v>2.392720447233607E-2</v>
      </c>
      <c r="V92" s="178">
        <f t="shared" si="59"/>
        <v>1.9685859717752897E-3</v>
      </c>
      <c r="W92" s="169">
        <f t="shared" si="59"/>
        <v>3.4812186650915122E-2</v>
      </c>
      <c r="X92" s="175">
        <f t="shared" si="59"/>
        <v>5.90545577389645E-3</v>
      </c>
      <c r="Y92" s="175">
        <f t="shared" si="59"/>
        <v>1.9548024468512928E-3</v>
      </c>
      <c r="Z92" s="175" t="e">
        <f t="shared" si="59"/>
        <v>#VALUE!</v>
      </c>
      <c r="AA92" s="175" t="e">
        <f t="shared" si="59"/>
        <v>#VALUE!</v>
      </c>
      <c r="AB92" s="175" t="e">
        <f t="shared" si="59"/>
        <v>#VALUE!</v>
      </c>
      <c r="AC92" s="175">
        <f t="shared" si="59"/>
        <v>4.0204703488714152E-3</v>
      </c>
      <c r="AD92" s="175">
        <f t="shared" si="59"/>
        <v>2.4733990746069936E-3</v>
      </c>
      <c r="AE92" s="178" t="e">
        <f t="shared" si="59"/>
        <v>#VALUE!</v>
      </c>
      <c r="AF92" s="178">
        <f t="shared" si="59"/>
        <v>1.5675576183048327E-2</v>
      </c>
      <c r="AG92" s="178">
        <f t="shared" si="59"/>
        <v>5.342636663718192E-3</v>
      </c>
      <c r="AH92" s="178" t="e">
        <f t="shared" si="59"/>
        <v>#VALUE!</v>
      </c>
      <c r="AI92" s="178">
        <f t="shared" si="59"/>
        <v>3.2792667123997338E-2</v>
      </c>
      <c r="AJ92" s="178">
        <f t="shared" si="59"/>
        <v>1.7300436718370366E-2</v>
      </c>
      <c r="AK92" s="178">
        <f t="shared" si="59"/>
        <v>6.680660433628167E-3</v>
      </c>
      <c r="AL92" s="178">
        <f t="shared" si="59"/>
        <v>3.6398428938100571E-3</v>
      </c>
      <c r="AM92" s="178">
        <f t="shared" si="59"/>
        <v>1</v>
      </c>
      <c r="AN92" s="178">
        <f t="shared" si="59"/>
        <v>0.6836559624004922</v>
      </c>
      <c r="AO92" s="178">
        <f t="shared" si="59"/>
        <v>0.6836559624004922</v>
      </c>
      <c r="AP92" s="178">
        <f t="shared" si="59"/>
        <v>0.23861591415816583</v>
      </c>
      <c r="AQ92" s="178">
        <f t="shared" si="59"/>
        <v>4.9841161858464565E-2</v>
      </c>
      <c r="AR92" s="178">
        <f t="shared" si="59"/>
        <v>2.9297074347730085E-3</v>
      </c>
      <c r="AS92" s="178">
        <f t="shared" si="59"/>
        <v>4.1058400546310908E-2</v>
      </c>
      <c r="AT92" s="178">
        <f t="shared" si="59"/>
        <v>0.73621217310565013</v>
      </c>
      <c r="AU92" s="178">
        <f t="shared" si="59"/>
        <v>0.73621217310565013</v>
      </c>
      <c r="AV92" s="178">
        <f t="shared" si="59"/>
        <v>0.20410476433461422</v>
      </c>
      <c r="AW92" s="178">
        <f t="shared" si="59"/>
        <v>0.1986691093993031</v>
      </c>
      <c r="AX92" s="178">
        <f t="shared" si="59"/>
        <v>2.79464262587798E-2</v>
      </c>
      <c r="AY92" s="178">
        <f t="shared" si="59"/>
        <v>3.5465838926450892E-3</v>
      </c>
      <c r="AZ92" s="178">
        <f t="shared" si="59"/>
        <v>30.860948479577427</v>
      </c>
      <c r="BA92" s="178">
        <f t="shared" si="59"/>
        <v>25.584445094871512</v>
      </c>
      <c r="BB92" s="178">
        <f t="shared" si="59"/>
        <v>6.0180483255453971</v>
      </c>
      <c r="BC92" s="178">
        <f t="shared" si="59"/>
        <v>2.6982223210634411</v>
      </c>
      <c r="BD92" s="178">
        <f t="shared" si="59"/>
        <v>0.43976369023493267</v>
      </c>
      <c r="BE92" s="178">
        <f t="shared" si="59"/>
        <v>0.29658261536031327</v>
      </c>
      <c r="BF92" s="178">
        <f t="shared" si="59"/>
        <v>0.15689728648244089</v>
      </c>
      <c r="BG92" s="169">
        <f t="shared" si="59"/>
        <v>0.12478470195036882</v>
      </c>
      <c r="BH92" s="175">
        <f t="shared" si="59"/>
        <v>3.5881341578044242E-2</v>
      </c>
      <c r="BI92" s="175">
        <f t="shared" si="59"/>
        <v>2.5714293638688074E-2</v>
      </c>
      <c r="BJ92" s="175">
        <f t="shared" si="59"/>
        <v>7.4878755440534635E-3</v>
      </c>
      <c r="BK92" s="175">
        <f t="shared" si="59"/>
        <v>6.4805197669608227E-3</v>
      </c>
      <c r="BL92" s="175" t="e">
        <f t="shared" si="59"/>
        <v>#VALUE!</v>
      </c>
      <c r="BM92" s="178">
        <f t="shared" si="59"/>
        <v>1200.8603185270545</v>
      </c>
      <c r="BN92" s="178">
        <f t="shared" si="50"/>
        <v>3.258946718563287</v>
      </c>
      <c r="BO92" s="178">
        <f t="shared" si="58"/>
        <v>1.4472021422544095</v>
      </c>
      <c r="BP92" s="178">
        <f t="shared" si="58"/>
        <v>0.5240760623713695</v>
      </c>
      <c r="BQ92" s="178">
        <f t="shared" si="58"/>
        <v>0.18007631099108756</v>
      </c>
      <c r="BR92" s="178">
        <f t="shared" si="58"/>
        <v>9.7457897187484474E-2</v>
      </c>
      <c r="BS92" s="169">
        <f t="shared" si="58"/>
        <v>2.465520655506355E-2</v>
      </c>
      <c r="BT92" s="175">
        <f t="shared" si="58"/>
        <v>2.465520655506355E-2</v>
      </c>
      <c r="BU92" s="175">
        <f t="shared" si="58"/>
        <v>5.039536782027329E-3</v>
      </c>
      <c r="BV92" s="175">
        <f t="shared" si="58"/>
        <v>2.0180239799863593E-3</v>
      </c>
      <c r="BW92" s="175" t="e">
        <f t="shared" si="58"/>
        <v>#VALUE!</v>
      </c>
      <c r="BX92" s="175" t="e">
        <f t="shared" si="58"/>
        <v>#VALUE!</v>
      </c>
      <c r="BY92" s="175">
        <f t="shared" si="58"/>
        <v>5.379199525346475E-3</v>
      </c>
      <c r="BZ92" s="178">
        <f t="shared" si="58"/>
        <v>1.3731560962620264</v>
      </c>
      <c r="CA92" s="178">
        <f t="shared" si="58"/>
        <v>1.3731560962620264</v>
      </c>
      <c r="CB92" s="178">
        <f t="shared" si="58"/>
        <v>0.6314248579554298</v>
      </c>
      <c r="CC92" s="178">
        <f t="shared" si="58"/>
        <v>0.32309790970962265</v>
      </c>
      <c r="CD92" s="178">
        <f t="shared" si="58"/>
        <v>6.7035990248938998E-2</v>
      </c>
      <c r="CE92" s="178">
        <f t="shared" si="58"/>
        <v>1.5498954743774634E-3</v>
      </c>
      <c r="CF92" s="178" t="e">
        <f t="shared" si="58"/>
        <v>#VALUE!</v>
      </c>
      <c r="CG92" s="178">
        <f t="shared" si="58"/>
        <v>0.71582654546821545</v>
      </c>
      <c r="CH92" s="178">
        <f t="shared" si="58"/>
        <v>0.54115867210369306</v>
      </c>
      <c r="CI92" s="178">
        <f t="shared" si="58"/>
        <v>0.28050528234790462</v>
      </c>
      <c r="CJ92" s="178">
        <f t="shared" si="58"/>
        <v>0.34551735044841031</v>
      </c>
      <c r="CK92" s="178">
        <f t="shared" si="58"/>
        <v>0.22138783084018948</v>
      </c>
      <c r="CL92" s="178">
        <f t="shared" si="58"/>
        <v>0.38492212514948709</v>
      </c>
      <c r="CM92" s="178">
        <f t="shared" si="58"/>
        <v>0.4408509748741764</v>
      </c>
      <c r="CN92" s="178">
        <f t="shared" si="58"/>
        <v>0.4408509748741764</v>
      </c>
      <c r="CO92" s="178">
        <f t="shared" si="58"/>
        <v>0.20008054176300263</v>
      </c>
      <c r="CP92" s="178">
        <f t="shared" si="58"/>
        <v>3.3740023860159382E-2</v>
      </c>
      <c r="CQ92" s="178">
        <f t="shared" si="58"/>
        <v>2.241889583132349E-2</v>
      </c>
      <c r="CR92" s="178">
        <f t="shared" si="58"/>
        <v>1.6654218684176651E-3</v>
      </c>
      <c r="CS92" s="178">
        <f t="shared" si="58"/>
        <v>2.800990171557939E-3</v>
      </c>
      <c r="CT92" s="178">
        <f t="shared" si="58"/>
        <v>5.7591640716711644E-3</v>
      </c>
      <c r="CU92" s="178">
        <f t="shared" si="58"/>
        <v>5.4116054616858396E-3</v>
      </c>
      <c r="CV92" s="178" t="e">
        <f t="shared" si="58"/>
        <v>#VALUE!</v>
      </c>
      <c r="CW92" s="178">
        <f t="shared" si="58"/>
        <v>1.649288299893335E-3</v>
      </c>
      <c r="CX92" s="178">
        <f t="shared" si="58"/>
        <v>0.70124209902148116</v>
      </c>
      <c r="CY92" s="178">
        <f t="shared" si="58"/>
        <v>0.70124209902148116</v>
      </c>
      <c r="CZ92" s="178">
        <f t="shared" si="58"/>
        <v>1.284000149317478</v>
      </c>
      <c r="DA92" s="178">
        <f t="shared" si="58"/>
        <v>1.3627307419958528</v>
      </c>
      <c r="DB92" s="178">
        <f t="shared" si="58"/>
        <v>0.42008184332059734</v>
      </c>
      <c r="DC92" s="178">
        <f t="shared" si="58"/>
        <v>0.92121272852471769</v>
      </c>
      <c r="DD92" s="169">
        <f t="shared" si="58"/>
        <v>2.6258282094755784E-2</v>
      </c>
      <c r="DE92" s="175">
        <f t="shared" si="58"/>
        <v>2.6350761704358027E-2</v>
      </c>
      <c r="DF92" s="175">
        <f t="shared" si="58"/>
        <v>1.8108242418259552E-2</v>
      </c>
      <c r="DG92" s="175">
        <f t="shared" si="58"/>
        <v>8.0631828865036417E-3</v>
      </c>
      <c r="DH92" s="175">
        <f t="shared" si="58"/>
        <v>5.0216976619337815E-3</v>
      </c>
      <c r="DI92" s="175">
        <f t="shared" si="58"/>
        <v>5.785028218862163E-3</v>
      </c>
      <c r="DJ92" s="175">
        <f t="shared" si="58"/>
        <v>3.9535667821088902E-3</v>
      </c>
      <c r="DK92" s="178">
        <f t="shared" si="58"/>
        <v>0.75590064074794361</v>
      </c>
      <c r="DL92" s="178">
        <f t="shared" si="58"/>
        <v>0.75590064074794361</v>
      </c>
      <c r="DM92" s="178">
        <f t="shared" si="58"/>
        <v>0.26134884939782177</v>
      </c>
      <c r="DN92" s="178">
        <f t="shared" si="58"/>
        <v>0.1000161146638873</v>
      </c>
      <c r="DO92" s="178">
        <f t="shared" si="58"/>
        <v>9.4284294863077697E-2</v>
      </c>
      <c r="DP92" s="178">
        <f t="shared" si="58"/>
        <v>5.349534912690598</v>
      </c>
      <c r="DQ92" s="178">
        <f t="shared" si="58"/>
        <v>5.349534912690598</v>
      </c>
      <c r="DR92" s="178">
        <f t="shared" si="58"/>
        <v>7.0772549055317597</v>
      </c>
      <c r="DS92" s="178">
        <f t="shared" si="58"/>
        <v>3.2029062327494513</v>
      </c>
      <c r="DT92" s="178">
        <f t="shared" si="58"/>
        <v>3.4607149084958464</v>
      </c>
      <c r="DU92" s="178">
        <f t="shared" si="58"/>
        <v>4.4255006176574376</v>
      </c>
      <c r="DV92" s="178">
        <f t="shared" si="58"/>
        <v>4.0156760260145479</v>
      </c>
      <c r="DW92" s="178">
        <f t="shared" si="58"/>
        <v>0.22085914192078451</v>
      </c>
      <c r="DX92" s="178">
        <f t="shared" si="58"/>
        <v>0.22085914192078451</v>
      </c>
      <c r="DY92" s="178">
        <f t="shared" si="58"/>
        <v>8.1173530938749655E-2</v>
      </c>
      <c r="DZ92" s="178">
        <f t="shared" si="56"/>
        <v>3.1905425859957274E-3</v>
      </c>
      <c r="EA92" s="178">
        <f t="shared" si="56"/>
        <v>9.9906622175348746E-3</v>
      </c>
      <c r="EB92" s="178">
        <f t="shared" si="56"/>
        <v>1.6487916164907614E-3</v>
      </c>
      <c r="EC92" s="178">
        <f t="shared" si="56"/>
        <v>6.8220122277369488E-3</v>
      </c>
      <c r="ED92" s="178">
        <f t="shared" si="56"/>
        <v>1.3832193079067883</v>
      </c>
      <c r="EE92" s="178">
        <f t="shared" si="56"/>
        <v>1.3832193079067883</v>
      </c>
      <c r="EF92" s="178">
        <f t="shared" si="56"/>
        <v>0.49076024873660556</v>
      </c>
      <c r="EG92" s="178">
        <f t="shared" si="56"/>
        <v>0.17371767607881658</v>
      </c>
      <c r="EH92" s="178">
        <f t="shared" si="56"/>
        <v>0.15454250064056407</v>
      </c>
      <c r="EI92" s="178">
        <f t="shared" si="56"/>
        <v>7.8163743385705794E-2</v>
      </c>
      <c r="EJ92" s="169">
        <f t="shared" si="56"/>
        <v>2.4445658055012042E-2</v>
      </c>
      <c r="EK92" s="175">
        <f t="shared" si="56"/>
        <v>2.4947348379958444E-2</v>
      </c>
      <c r="EL92" s="175">
        <f t="shared" si="56"/>
        <v>2.5672790343439833E-2</v>
      </c>
      <c r="EM92" s="175">
        <f t="shared" si="56"/>
        <v>1.0409099589589139E-2</v>
      </c>
      <c r="EN92" s="175">
        <f t="shared" si="56"/>
        <v>1.1783086640313085E-2</v>
      </c>
      <c r="EO92" s="175">
        <f t="shared" si="56"/>
        <v>7.3744374238607661E-3</v>
      </c>
      <c r="EP92" s="175">
        <f t="shared" si="56"/>
        <v>3.859563891715477E-2</v>
      </c>
      <c r="EQ92" s="175">
        <f t="shared" si="56"/>
        <v>7.9384337004036729E-2</v>
      </c>
      <c r="ER92" s="178">
        <f t="shared" si="56"/>
        <v>2.97849566973683E-2</v>
      </c>
      <c r="ES92" s="178">
        <f t="shared" si="56"/>
        <v>2.97849566973683E-2</v>
      </c>
      <c r="ET92" s="178">
        <f t="shared" si="56"/>
        <v>3.1691735912421595E-2</v>
      </c>
      <c r="EU92" s="178">
        <f t="shared" si="56"/>
        <v>2.8174693923513797E-2</v>
      </c>
      <c r="EV92" s="178">
        <f t="shared" si="56"/>
        <v>1.3525183014791138E-2</v>
      </c>
      <c r="EW92" s="178" t="e">
        <f t="shared" si="56"/>
        <v>#VALUE!</v>
      </c>
      <c r="EX92" s="178">
        <f t="shared" si="56"/>
        <v>2.9366806438597938E-2</v>
      </c>
      <c r="EY92" s="178">
        <f t="shared" si="56"/>
        <v>1.5570184074358523E-3</v>
      </c>
      <c r="EZ92" s="169">
        <f t="shared" si="56"/>
        <v>0.62323581686374285</v>
      </c>
      <c r="FA92" s="175">
        <f t="shared" si="56"/>
        <v>0.25486568909689555</v>
      </c>
      <c r="FB92" s="175">
        <f t="shared" si="56"/>
        <v>9.3042865283491344E-2</v>
      </c>
      <c r="FC92" s="175">
        <f t="shared" si="56"/>
        <v>4.1010308192260037E-2</v>
      </c>
      <c r="FD92" s="175">
        <f t="shared" si="56"/>
        <v>7.9265940342099824E-3</v>
      </c>
      <c r="FE92" s="175">
        <f t="shared" si="56"/>
        <v>1.9486574686577952E-3</v>
      </c>
      <c r="FF92" s="178">
        <f t="shared" si="56"/>
        <v>0.10837274127824317</v>
      </c>
      <c r="FG92" s="178">
        <f t="shared" si="56"/>
        <v>0.10837274127824317</v>
      </c>
      <c r="FH92" s="178">
        <f t="shared" si="56"/>
        <v>8.1755640322172057E-2</v>
      </c>
      <c r="FI92" s="178">
        <f t="shared" si="56"/>
        <v>0.13723573742701931</v>
      </c>
      <c r="FJ92" s="178">
        <f t="shared" si="56"/>
        <v>1.8172329131663847E-2</v>
      </c>
      <c r="FK92" s="178">
        <f t="shared" si="56"/>
        <v>7.6322092738158542E-2</v>
      </c>
      <c r="FL92" s="178">
        <f t="shared" si="56"/>
        <v>4.9594933905162571E-2</v>
      </c>
      <c r="FM92" s="169">
        <f t="shared" si="56"/>
        <v>5.4813480258650762E-3</v>
      </c>
      <c r="FN92" s="175">
        <f t="shared" si="56"/>
        <v>5.4813480258650762E-3</v>
      </c>
      <c r="FO92" s="175">
        <f t="shared" si="56"/>
        <v>2.9903696734395408E-3</v>
      </c>
      <c r="FP92" s="175" t="e">
        <f t="shared" si="56"/>
        <v>#VALUE!</v>
      </c>
      <c r="FQ92" s="175" t="e">
        <f t="shared" si="56"/>
        <v>#VALUE!</v>
      </c>
      <c r="FR92" s="175" t="e">
        <f t="shared" si="56"/>
        <v>#VALUE!</v>
      </c>
      <c r="FS92" s="175" t="e">
        <f t="shared" si="56"/>
        <v>#VALUE!</v>
      </c>
      <c r="FT92" s="175" t="e">
        <f t="shared" si="56"/>
        <v>#VALUE!</v>
      </c>
      <c r="FU92" s="178">
        <f t="shared" si="56"/>
        <v>3.0049820067272113</v>
      </c>
      <c r="FV92" s="178">
        <f t="shared" si="56"/>
        <v>1.1318243554307184</v>
      </c>
      <c r="FW92" s="178">
        <f t="shared" si="56"/>
        <v>0.57737632724891064</v>
      </c>
      <c r="FX92" s="178">
        <f t="shared" si="56"/>
        <v>0.48837262145855587</v>
      </c>
      <c r="FY92" s="178">
        <f t="shared" si="56"/>
        <v>0.18159949224086772</v>
      </c>
      <c r="FZ92" s="178">
        <f t="shared" si="56"/>
        <v>2.244921364909235</v>
      </c>
      <c r="GA92" s="178">
        <f t="shared" si="56"/>
        <v>1.2163032353176195</v>
      </c>
      <c r="GB92" s="178">
        <f t="shared" si="56"/>
        <v>0.66575754064686221</v>
      </c>
      <c r="GC92" s="178">
        <f t="shared" si="56"/>
        <v>0.36044945035468157</v>
      </c>
      <c r="GD92" s="178">
        <f t="shared" si="56"/>
        <v>0.15110315564454466</v>
      </c>
      <c r="GE92" s="178">
        <f t="shared" si="56"/>
        <v>1.5660435356589635</v>
      </c>
      <c r="GF92" s="178">
        <f t="shared" si="56"/>
        <v>0.50546909016479336</v>
      </c>
      <c r="GG92" s="178">
        <f t="shared" si="56"/>
        <v>0.56514346004481142</v>
      </c>
      <c r="GH92" s="178">
        <f t="shared" si="56"/>
        <v>0.32059918628163808</v>
      </c>
      <c r="GI92" s="178">
        <f t="shared" si="56"/>
        <v>0.50889006942321602</v>
      </c>
      <c r="GJ92" s="178">
        <f t="shared" si="56"/>
        <v>0.38803226209745068</v>
      </c>
      <c r="GK92" s="178">
        <f t="shared" si="56"/>
        <v>0.30928105386502591</v>
      </c>
      <c r="GL92" s="178">
        <f t="shared" si="52"/>
        <v>0.19869999236630476</v>
      </c>
      <c r="GM92" s="169">
        <f t="shared" si="53"/>
        <v>9.6523461315698757E-3</v>
      </c>
      <c r="GN92" s="175">
        <f t="shared" si="53"/>
        <v>9.6523461315698757E-3</v>
      </c>
      <c r="GO92" s="175">
        <f t="shared" si="53"/>
        <v>6.0834438395749807E-3</v>
      </c>
      <c r="GP92" s="175">
        <f t="shared" si="53"/>
        <v>2.2655011456060559E-3</v>
      </c>
      <c r="GQ92" s="175" t="e">
        <f t="shared" si="53"/>
        <v>#VALUE!</v>
      </c>
      <c r="GR92" s="175">
        <f t="shared" si="53"/>
        <v>2.0010386147177391E-3</v>
      </c>
      <c r="GS92" s="175">
        <f t="shared" si="53"/>
        <v>7.3831323172238511E-3</v>
      </c>
      <c r="GT92" s="175">
        <f t="shared" si="53"/>
        <v>1.9928922840771916E-2</v>
      </c>
      <c r="GU92" s="169">
        <f t="shared" si="53"/>
        <v>3.2115234809624786E-3</v>
      </c>
      <c r="GV92" s="175">
        <f t="shared" si="53"/>
        <v>3.2115234809624786E-3</v>
      </c>
      <c r="GW92" s="175">
        <f t="shared" si="53"/>
        <v>3.0685152000802665E-3</v>
      </c>
      <c r="GX92" s="175">
        <f t="shared" si="53"/>
        <v>1.9771900176404219E-3</v>
      </c>
      <c r="GY92" s="175" t="e">
        <f t="shared" si="53"/>
        <v>#VALUE!</v>
      </c>
      <c r="GZ92" s="175" t="e">
        <f t="shared" si="53"/>
        <v>#VALUE!</v>
      </c>
      <c r="HA92" s="175" t="e">
        <f t="shared" si="53"/>
        <v>#VALUE!</v>
      </c>
      <c r="HB92" s="175">
        <f t="shared" si="53"/>
        <v>2.4032395840431061E-3</v>
      </c>
      <c r="HC92" s="175">
        <f t="shared" si="53"/>
        <v>2.5850793788319625E-2</v>
      </c>
      <c r="HD92" s="178">
        <f t="shared" si="53"/>
        <v>0.1195335739786426</v>
      </c>
      <c r="HE92" s="178">
        <f t="shared" si="53"/>
        <v>0.31559874716527087</v>
      </c>
      <c r="HF92" s="178">
        <f t="shared" si="53"/>
        <v>8.1037411139734783E-2</v>
      </c>
      <c r="HG92" s="178">
        <f t="shared" ref="HG92:IG92" si="60">HG76/$B48</f>
        <v>8.1037411139734783E-2</v>
      </c>
      <c r="HH92" s="178">
        <f t="shared" si="60"/>
        <v>3.445410219281022E-2</v>
      </c>
      <c r="HI92" s="178">
        <f t="shared" si="60"/>
        <v>1.5794857586104757E-2</v>
      </c>
      <c r="HJ92" s="178">
        <f t="shared" si="60"/>
        <v>4.2066590855948736E-2</v>
      </c>
      <c r="HK92" s="178">
        <f t="shared" si="60"/>
        <v>5.0113727680929164E-2</v>
      </c>
      <c r="HL92" s="178">
        <f t="shared" si="60"/>
        <v>6.6606574519399206E-2</v>
      </c>
      <c r="HM92" s="178" t="e">
        <f t="shared" si="60"/>
        <v>#VALUE!</v>
      </c>
      <c r="HN92" s="178">
        <f t="shared" si="60"/>
        <v>7.6214480324573773E-3</v>
      </c>
      <c r="HO92" s="178" t="e">
        <f t="shared" si="60"/>
        <v>#VALUE!</v>
      </c>
      <c r="HP92" s="178" t="e">
        <f t="shared" si="60"/>
        <v>#VALUE!</v>
      </c>
      <c r="HQ92" s="178">
        <f t="shared" si="60"/>
        <v>2.6351180054789425E-3</v>
      </c>
      <c r="HR92" s="178">
        <f t="shared" si="60"/>
        <v>2.8883107134199748E-3</v>
      </c>
      <c r="HS92" s="178">
        <f t="shared" si="60"/>
        <v>2.955028351480309E-3</v>
      </c>
      <c r="HT92" s="178">
        <f t="shared" si="60"/>
        <v>2.4381904705148868E-3</v>
      </c>
      <c r="HU92" s="178">
        <f t="shared" si="60"/>
        <v>5.4874402532323011E-3</v>
      </c>
      <c r="HV92" s="178">
        <f t="shared" si="60"/>
        <v>2.9540542271159854E-2</v>
      </c>
      <c r="HW92" s="178">
        <f t="shared" si="60"/>
        <v>1.1582586352516588E-2</v>
      </c>
      <c r="HX92" s="178">
        <f t="shared" si="60"/>
        <v>5.0102019914926585E-3</v>
      </c>
      <c r="HY92" s="178">
        <f t="shared" si="60"/>
        <v>6.5208798004013279E-3</v>
      </c>
      <c r="HZ92" s="178" t="e">
        <f t="shared" si="60"/>
        <v>#VALUE!</v>
      </c>
      <c r="IA92" s="178" t="e">
        <f t="shared" si="60"/>
        <v>#VALUE!</v>
      </c>
      <c r="IB92" s="178" t="e">
        <f t="shared" si="60"/>
        <v>#VALUE!</v>
      </c>
      <c r="IC92" s="178">
        <f t="shared" si="60"/>
        <v>1.2378011861882225E-2</v>
      </c>
      <c r="ID92" s="178">
        <f t="shared" si="60"/>
        <v>6.0856367969665745E-3</v>
      </c>
      <c r="IE92" s="178" t="e">
        <f t="shared" si="60"/>
        <v>#VALUE!</v>
      </c>
      <c r="IF92" s="178">
        <f t="shared" si="60"/>
        <v>3.0482877619571148E-3</v>
      </c>
      <c r="IG92" s="178" t="e">
        <f t="shared" si="60"/>
        <v>#VALUE!</v>
      </c>
    </row>
    <row r="93" spans="1:242">
      <c r="A93" s="175" t="str">
        <f t="shared" si="54"/>
        <v>5_UT16-0513_13C515N2GLN_rep2-cells</v>
      </c>
      <c r="B93" s="178">
        <f t="shared" si="59"/>
        <v>9.9426545178221453</v>
      </c>
      <c r="C93" s="178">
        <f t="shared" si="59"/>
        <v>9.9421888067811732</v>
      </c>
      <c r="D93" s="178">
        <f t="shared" si="59"/>
        <v>1.7440183899685076</v>
      </c>
      <c r="E93" s="178">
        <f t="shared" si="59"/>
        <v>1.0964953076571264</v>
      </c>
      <c r="F93" s="178">
        <f t="shared" si="59"/>
        <v>0.51034857091181851</v>
      </c>
      <c r="G93" s="178">
        <f t="shared" si="59"/>
        <v>5.2794806470435303</v>
      </c>
      <c r="H93" s="178">
        <f t="shared" si="59"/>
        <v>1.3973840476956787</v>
      </c>
      <c r="I93" s="178">
        <f t="shared" si="59"/>
        <v>0.25675337837445317</v>
      </c>
      <c r="J93" s="178">
        <f t="shared" si="59"/>
        <v>9.1644609069866295E-2</v>
      </c>
      <c r="K93" s="178">
        <f t="shared" si="59"/>
        <v>0.14801324716888528</v>
      </c>
      <c r="L93" s="178">
        <f t="shared" si="59"/>
        <v>17.948126691426488</v>
      </c>
      <c r="M93" s="178">
        <f t="shared" si="59"/>
        <v>4.7822289744097093</v>
      </c>
      <c r="N93" s="178">
        <f t="shared" si="59"/>
        <v>1.2799260390554188</v>
      </c>
      <c r="O93" s="178">
        <f t="shared" si="59"/>
        <v>0.5059443780824906</v>
      </c>
      <c r="P93" s="178">
        <f t="shared" si="59"/>
        <v>3.9137667495522845</v>
      </c>
      <c r="Q93" s="178">
        <f t="shared" si="59"/>
        <v>0.74849038961900249</v>
      </c>
      <c r="R93" s="178">
        <f t="shared" si="59"/>
        <v>0.34184759612324478</v>
      </c>
      <c r="S93" s="178">
        <f t="shared" si="59"/>
        <v>6.2109834694647655E-2</v>
      </c>
      <c r="T93" s="178">
        <f t="shared" si="59"/>
        <v>3.6729918780998162E-2</v>
      </c>
      <c r="U93" s="178">
        <f t="shared" si="59"/>
        <v>6.3341741324781948E-3</v>
      </c>
      <c r="V93" s="178">
        <f t="shared" si="59"/>
        <v>2.570976641270721E-3</v>
      </c>
      <c r="W93" s="169">
        <f t="shared" si="59"/>
        <v>0.11875778108341521</v>
      </c>
      <c r="X93" s="175">
        <f t="shared" si="59"/>
        <v>2.2493174503437009E-2</v>
      </c>
      <c r="Y93" s="175">
        <f t="shared" si="59"/>
        <v>4.8149273360671664E-3</v>
      </c>
      <c r="Z93" s="175">
        <f t="shared" si="59"/>
        <v>3.4333040204007912E-3</v>
      </c>
      <c r="AA93" s="175" t="e">
        <f t="shared" si="59"/>
        <v>#VALUE!</v>
      </c>
      <c r="AB93" s="175">
        <f t="shared" si="59"/>
        <v>1.737694919429262E-3</v>
      </c>
      <c r="AC93" s="175">
        <f t="shared" si="59"/>
        <v>1.1416955589985628E-2</v>
      </c>
      <c r="AD93" s="175">
        <f t="shared" si="59"/>
        <v>3.9131050819008065E-3</v>
      </c>
      <c r="AE93" s="178" t="e">
        <f t="shared" si="59"/>
        <v>#VALUE!</v>
      </c>
      <c r="AF93" s="178">
        <f t="shared" si="59"/>
        <v>1.2973621637034544E-2</v>
      </c>
      <c r="AG93" s="178">
        <f t="shared" si="59"/>
        <v>4.8164501777663016E-3</v>
      </c>
      <c r="AH93" s="178">
        <f t="shared" si="59"/>
        <v>1.2812470529167206E-2</v>
      </c>
      <c r="AI93" s="178">
        <f t="shared" si="59"/>
        <v>3.1826278290337656E-2</v>
      </c>
      <c r="AJ93" s="178">
        <f t="shared" si="59"/>
        <v>1.7598211121465323E-2</v>
      </c>
      <c r="AK93" s="178">
        <f t="shared" si="59"/>
        <v>6.7834623893607005E-3</v>
      </c>
      <c r="AL93" s="178">
        <f t="shared" si="59"/>
        <v>5.634626822103821E-3</v>
      </c>
      <c r="AM93" s="178">
        <f t="shared" si="59"/>
        <v>1</v>
      </c>
      <c r="AN93" s="178">
        <f t="shared" si="59"/>
        <v>0.52289410355112664</v>
      </c>
      <c r="AO93" s="178">
        <f t="shared" si="59"/>
        <v>0.52364502233676424</v>
      </c>
      <c r="AP93" s="178">
        <f t="shared" si="59"/>
        <v>0.2041984998878654</v>
      </c>
      <c r="AQ93" s="178">
        <f t="shared" si="59"/>
        <v>8.0702871593118577E-2</v>
      </c>
      <c r="AR93" s="178">
        <f t="shared" si="59"/>
        <v>1.6243072898783576E-2</v>
      </c>
      <c r="AS93" s="178">
        <f t="shared" si="59"/>
        <v>5.5454913445204899E-3</v>
      </c>
      <c r="AT93" s="178">
        <f t="shared" si="59"/>
        <v>0.62714859117571187</v>
      </c>
      <c r="AU93" s="178">
        <f t="shared" si="59"/>
        <v>0.62714859117571187</v>
      </c>
      <c r="AV93" s="178">
        <f t="shared" si="59"/>
        <v>0.22420647043790709</v>
      </c>
      <c r="AW93" s="178">
        <f t="shared" si="59"/>
        <v>7.8795429716281604E-2</v>
      </c>
      <c r="AX93" s="178">
        <f t="shared" si="59"/>
        <v>1.2026426938590499E-2</v>
      </c>
      <c r="AY93" s="178" t="e">
        <f t="shared" si="59"/>
        <v>#VALUE!</v>
      </c>
      <c r="AZ93" s="178">
        <f t="shared" si="59"/>
        <v>24.146281256860227</v>
      </c>
      <c r="BA93" s="178">
        <f t="shared" si="59"/>
        <v>19.485570787786298</v>
      </c>
      <c r="BB93" s="178">
        <f t="shared" si="59"/>
        <v>4.0428609042598751</v>
      </c>
      <c r="BC93" s="178">
        <f t="shared" si="59"/>
        <v>1.9443878725510095</v>
      </c>
      <c r="BD93" s="178">
        <f t="shared" si="59"/>
        <v>0.35877619102001107</v>
      </c>
      <c r="BE93" s="178">
        <f t="shared" si="59"/>
        <v>9.5005361561547545E-3</v>
      </c>
      <c r="BF93" s="178">
        <f t="shared" si="59"/>
        <v>1.7736584144917709E-2</v>
      </c>
      <c r="BG93" s="169">
        <f t="shared" si="59"/>
        <v>0.26784604410762919</v>
      </c>
      <c r="BH93" s="175">
        <f t="shared" si="59"/>
        <v>7.2131396820639779E-2</v>
      </c>
      <c r="BI93" s="175">
        <f t="shared" si="59"/>
        <v>6.3958108482701129E-2</v>
      </c>
      <c r="BJ93" s="175">
        <f t="shared" si="59"/>
        <v>1.7034500117355893E-2</v>
      </c>
      <c r="BK93" s="175">
        <f t="shared" si="59"/>
        <v>7.4207724095926167E-3</v>
      </c>
      <c r="BL93" s="175" t="e">
        <f t="shared" si="59"/>
        <v>#VALUE!</v>
      </c>
      <c r="BM93" s="178">
        <f t="shared" si="59"/>
        <v>1170.6075701026161</v>
      </c>
      <c r="BN93" s="178">
        <f t="shared" si="50"/>
        <v>3.2588337005685726</v>
      </c>
      <c r="BO93" s="178">
        <f t="shared" si="58"/>
        <v>1.5356946328735177</v>
      </c>
      <c r="BP93" s="178">
        <f t="shared" si="58"/>
        <v>0.44529798415116123</v>
      </c>
      <c r="BQ93" s="178">
        <f t="shared" si="58"/>
        <v>0.23183109701163152</v>
      </c>
      <c r="BR93" s="178">
        <f t="shared" si="58"/>
        <v>1.6013919761574326E-2</v>
      </c>
      <c r="BS93" s="169">
        <f t="shared" si="58"/>
        <v>5.7127167890897675E-2</v>
      </c>
      <c r="BT93" s="175">
        <f t="shared" si="58"/>
        <v>5.7127167890897675E-2</v>
      </c>
      <c r="BU93" s="175">
        <f t="shared" si="58"/>
        <v>1.8045257053605091E-2</v>
      </c>
      <c r="BV93" s="175">
        <f t="shared" si="58"/>
        <v>5.7082966419758274E-3</v>
      </c>
      <c r="BW93" s="175">
        <f t="shared" si="58"/>
        <v>1.5026168646229939E-3</v>
      </c>
      <c r="BX93" s="175">
        <f t="shared" si="58"/>
        <v>2.4028166826115128E-3</v>
      </c>
      <c r="BY93" s="175">
        <f t="shared" si="58"/>
        <v>1.0463182822437219E-2</v>
      </c>
      <c r="BZ93" s="178">
        <f t="shared" si="58"/>
        <v>1.1893738576950799</v>
      </c>
      <c r="CA93" s="178">
        <f t="shared" si="58"/>
        <v>1.1893738576950799</v>
      </c>
      <c r="CB93" s="178">
        <f t="shared" si="58"/>
        <v>0.33987123165874511</v>
      </c>
      <c r="CC93" s="178">
        <f t="shared" si="58"/>
        <v>0.16132978017182276</v>
      </c>
      <c r="CD93" s="178">
        <f t="shared" si="58"/>
        <v>5.8753272037126117E-2</v>
      </c>
      <c r="CE93" s="178">
        <f t="shared" si="58"/>
        <v>1.7903533970890728E-2</v>
      </c>
      <c r="CF93" s="178" t="e">
        <f t="shared" si="58"/>
        <v>#VALUE!</v>
      </c>
      <c r="CG93" s="178">
        <f t="shared" si="58"/>
        <v>1.8884554292108897</v>
      </c>
      <c r="CH93" s="178">
        <f t="shared" si="58"/>
        <v>1.2628883943252747</v>
      </c>
      <c r="CI93" s="178">
        <f t="shared" si="58"/>
        <v>0.41112896322254411</v>
      </c>
      <c r="CJ93" s="178">
        <f t="shared" si="58"/>
        <v>0.2379067643768995</v>
      </c>
      <c r="CK93" s="178">
        <f t="shared" si="58"/>
        <v>3.3209312495814325E-2</v>
      </c>
      <c r="CL93" s="178">
        <f t="shared" si="58"/>
        <v>1.4050718480970821E-2</v>
      </c>
      <c r="CM93" s="178">
        <f t="shared" si="58"/>
        <v>0.45693073933554362</v>
      </c>
      <c r="CN93" s="178">
        <f t="shared" si="58"/>
        <v>0.45693073933554362</v>
      </c>
      <c r="CO93" s="178">
        <f t="shared" si="58"/>
        <v>9.5889769297651736E-2</v>
      </c>
      <c r="CP93" s="178">
        <f t="shared" si="58"/>
        <v>6.6122189587405594E-2</v>
      </c>
      <c r="CQ93" s="178">
        <f t="shared" si="58"/>
        <v>6.6585799798626897E-3</v>
      </c>
      <c r="CR93" s="178">
        <f t="shared" si="58"/>
        <v>2.4434897951550595E-3</v>
      </c>
      <c r="CS93" s="178">
        <f t="shared" si="58"/>
        <v>2.3334413773355898E-3</v>
      </c>
      <c r="CT93" s="178">
        <f t="shared" si="58"/>
        <v>5.2727954140222967E-3</v>
      </c>
      <c r="CU93" s="178">
        <f t="shared" si="58"/>
        <v>7.8072965146023755E-3</v>
      </c>
      <c r="CV93" s="178" t="e">
        <f t="shared" si="58"/>
        <v>#VALUE!</v>
      </c>
      <c r="CW93" s="178">
        <f t="shared" si="58"/>
        <v>7.4692661248647596E-3</v>
      </c>
      <c r="CX93" s="178">
        <f t="shared" si="58"/>
        <v>3.5372526114021086</v>
      </c>
      <c r="CY93" s="178">
        <f t="shared" si="58"/>
        <v>3.5372526114021086</v>
      </c>
      <c r="CZ93" s="178">
        <f t="shared" si="58"/>
        <v>0.70553194503592154</v>
      </c>
      <c r="DA93" s="178">
        <f t="shared" si="58"/>
        <v>0.46012813187733825</v>
      </c>
      <c r="DB93" s="178">
        <f t="shared" si="58"/>
        <v>7.4023829929675475E-2</v>
      </c>
      <c r="DC93" s="178" t="e">
        <f t="shared" si="58"/>
        <v>#VALUE!</v>
      </c>
      <c r="DD93" s="169">
        <f t="shared" si="58"/>
        <v>6.1570038532570141E-2</v>
      </c>
      <c r="DE93" s="175">
        <f t="shared" si="58"/>
        <v>6.1570038532570141E-2</v>
      </c>
      <c r="DF93" s="175">
        <f t="shared" si="58"/>
        <v>4.2430943434931659E-2</v>
      </c>
      <c r="DG93" s="175">
        <f t="shared" si="58"/>
        <v>1.8892533943079187E-2</v>
      </c>
      <c r="DH93" s="175">
        <f t="shared" si="58"/>
        <v>8.8704194482579404E-3</v>
      </c>
      <c r="DI93" s="175">
        <f t="shared" si="58"/>
        <v>9.6235318431009877E-3</v>
      </c>
      <c r="DJ93" s="175">
        <f t="shared" si="58"/>
        <v>6.567892499691517E-3</v>
      </c>
      <c r="DK93" s="178" t="e">
        <f t="shared" si="58"/>
        <v>#VALUE!</v>
      </c>
      <c r="DL93" s="178">
        <f t="shared" si="58"/>
        <v>0.86290849259758151</v>
      </c>
      <c r="DM93" s="178">
        <f t="shared" si="58"/>
        <v>0.2552574714175927</v>
      </c>
      <c r="DN93" s="178">
        <f t="shared" si="58"/>
        <v>0.17877621984850361</v>
      </c>
      <c r="DO93" s="178">
        <f t="shared" si="58"/>
        <v>5.1162269133088509E-2</v>
      </c>
      <c r="DP93" s="178">
        <f t="shared" si="58"/>
        <v>22.113197943258605</v>
      </c>
      <c r="DQ93" s="178">
        <f t="shared" si="58"/>
        <v>22.113197943258605</v>
      </c>
      <c r="DR93" s="178">
        <f t="shared" si="58"/>
        <v>6.1861559908858439</v>
      </c>
      <c r="DS93" s="178">
        <f t="shared" si="58"/>
        <v>3.8791599244988415</v>
      </c>
      <c r="DT93" s="178">
        <f t="shared" si="58"/>
        <v>0.46161488289347224</v>
      </c>
      <c r="DU93" s="178">
        <f t="shared" si="58"/>
        <v>0.45524229019606732</v>
      </c>
      <c r="DV93" s="178">
        <f t="shared" si="58"/>
        <v>6.6171413396570969E-2</v>
      </c>
      <c r="DW93" s="178">
        <f t="shared" si="58"/>
        <v>0.12912521259034049</v>
      </c>
      <c r="DX93" s="178">
        <f t="shared" si="58"/>
        <v>0.12912521259034049</v>
      </c>
      <c r="DY93" s="178">
        <f t="shared" si="58"/>
        <v>8.3571979556046283E-2</v>
      </c>
      <c r="DZ93" s="178">
        <f t="shared" si="56"/>
        <v>1.8905732662928672E-2</v>
      </c>
      <c r="EA93" s="178" t="e">
        <f t="shared" si="56"/>
        <v>#VALUE!</v>
      </c>
      <c r="EB93" s="178">
        <f t="shared" si="56"/>
        <v>1.8401996929380982E-2</v>
      </c>
      <c r="EC93" s="178" t="e">
        <f t="shared" si="56"/>
        <v>#VALUE!</v>
      </c>
      <c r="ED93" s="178">
        <f t="shared" si="56"/>
        <v>1.3532822568632463</v>
      </c>
      <c r="EE93" s="178">
        <f t="shared" si="56"/>
        <v>1.3532822568632463</v>
      </c>
      <c r="EF93" s="178">
        <f t="shared" si="56"/>
        <v>0.41185749054827747</v>
      </c>
      <c r="EG93" s="178">
        <f t="shared" si="56"/>
        <v>0.19250804604777141</v>
      </c>
      <c r="EH93" s="178">
        <f t="shared" si="56"/>
        <v>4.3300450693265588E-2</v>
      </c>
      <c r="EI93" s="178">
        <f t="shared" si="56"/>
        <v>2.4947227703431751E-3</v>
      </c>
      <c r="EJ93" s="169">
        <f t="shared" si="56"/>
        <v>5.5831008919181226E-2</v>
      </c>
      <c r="EK93" s="175">
        <f t="shared" si="56"/>
        <v>5.4138971737418974E-2</v>
      </c>
      <c r="EL93" s="175">
        <f t="shared" si="56"/>
        <v>5.5229951125392272E-2</v>
      </c>
      <c r="EM93" s="175">
        <f t="shared" si="56"/>
        <v>2.8132228946951502E-2</v>
      </c>
      <c r="EN93" s="175">
        <f t="shared" si="56"/>
        <v>2.2168974381926113E-2</v>
      </c>
      <c r="EO93" s="175">
        <f t="shared" si="56"/>
        <v>1.294987338113969E-2</v>
      </c>
      <c r="EP93" s="175">
        <f t="shared" si="56"/>
        <v>6.9752483478018518E-2</v>
      </c>
      <c r="EQ93" s="175">
        <f t="shared" si="56"/>
        <v>0.18387910992705672</v>
      </c>
      <c r="ER93" s="178">
        <f t="shared" si="56"/>
        <v>7.7802321230336799E-2</v>
      </c>
      <c r="ES93" s="178">
        <f t="shared" si="56"/>
        <v>7.7802321230336799E-2</v>
      </c>
      <c r="ET93" s="178">
        <f t="shared" si="56"/>
        <v>4.6068974874173392E-2</v>
      </c>
      <c r="EU93" s="178">
        <f t="shared" si="56"/>
        <v>4.2880521585905475E-2</v>
      </c>
      <c r="EV93" s="178">
        <f t="shared" si="56"/>
        <v>6.22804657587779E-3</v>
      </c>
      <c r="EW93" s="178">
        <f t="shared" si="56"/>
        <v>4.5370101635019916E-3</v>
      </c>
      <c r="EX93" s="178" t="e">
        <f t="shared" si="56"/>
        <v>#VALUE!</v>
      </c>
      <c r="EY93" s="178">
        <f t="shared" si="56"/>
        <v>5.1844630785489463E-3</v>
      </c>
      <c r="EZ93" s="169">
        <f t="shared" si="56"/>
        <v>1.2773686239429021</v>
      </c>
      <c r="FA93" s="175">
        <f t="shared" si="56"/>
        <v>0.51888156528275819</v>
      </c>
      <c r="FB93" s="175">
        <f t="shared" si="56"/>
        <v>0.18750829061560739</v>
      </c>
      <c r="FC93" s="175">
        <f t="shared" si="56"/>
        <v>9.3295582777000619E-2</v>
      </c>
      <c r="FD93" s="175">
        <f t="shared" si="56"/>
        <v>2.526757711788763E-2</v>
      </c>
      <c r="FE93" s="175">
        <f t="shared" si="56"/>
        <v>2.9804270902194629E-3</v>
      </c>
      <c r="FF93" s="178">
        <f t="shared" si="56"/>
        <v>5.3629921305007988</v>
      </c>
      <c r="FG93" s="178">
        <f t="shared" si="56"/>
        <v>5.3629921305007988</v>
      </c>
      <c r="FH93" s="178">
        <f t="shared" si="56"/>
        <v>1.9653425893526049</v>
      </c>
      <c r="FI93" s="178">
        <f t="shared" si="56"/>
        <v>0.4573540669406107</v>
      </c>
      <c r="FJ93" s="178">
        <f t="shared" si="56"/>
        <v>4.0545576337139991E-3</v>
      </c>
      <c r="FK93" s="178" t="e">
        <f t="shared" si="56"/>
        <v>#VALUE!</v>
      </c>
      <c r="FL93" s="178">
        <f t="shared" si="56"/>
        <v>2.775318809785484E-2</v>
      </c>
      <c r="FM93" s="169">
        <f t="shared" si="56"/>
        <v>9.1466394097946182E-3</v>
      </c>
      <c r="FN93" s="175">
        <f t="shared" si="56"/>
        <v>9.1466394097946182E-3</v>
      </c>
      <c r="FO93" s="175">
        <f t="shared" si="56"/>
        <v>4.3685325027601691E-3</v>
      </c>
      <c r="FP93" s="175">
        <f t="shared" si="56"/>
        <v>2.3315106716742516E-3</v>
      </c>
      <c r="FQ93" s="175" t="e">
        <f t="shared" si="56"/>
        <v>#VALUE!</v>
      </c>
      <c r="FR93" s="175" t="e">
        <f t="shared" si="56"/>
        <v>#VALUE!</v>
      </c>
      <c r="FS93" s="175" t="e">
        <f t="shared" si="56"/>
        <v>#VALUE!</v>
      </c>
      <c r="FT93" s="175" t="e">
        <f t="shared" si="56"/>
        <v>#VALUE!</v>
      </c>
      <c r="FU93" s="178">
        <f t="shared" si="56"/>
        <v>2.4904811939951297</v>
      </c>
      <c r="FV93" s="178">
        <f t="shared" si="56"/>
        <v>1.2873408001516917</v>
      </c>
      <c r="FW93" s="178">
        <f t="shared" si="56"/>
        <v>0.52719134809986234</v>
      </c>
      <c r="FX93" s="178">
        <f t="shared" si="56"/>
        <v>0.34648812772236609</v>
      </c>
      <c r="FY93" s="178">
        <f t="shared" si="56"/>
        <v>0.1121715244623895</v>
      </c>
      <c r="FZ93" s="178">
        <f t="shared" si="56"/>
        <v>2.2480267381719785</v>
      </c>
      <c r="GA93" s="178">
        <f t="shared" si="56"/>
        <v>1.3569058100377742</v>
      </c>
      <c r="GB93" s="178">
        <f t="shared" si="56"/>
        <v>0.66607651585397221</v>
      </c>
      <c r="GC93" s="178">
        <f t="shared" si="56"/>
        <v>0.34794323270809135</v>
      </c>
      <c r="GD93" s="178">
        <f t="shared" si="56"/>
        <v>0.19264515599553239</v>
      </c>
      <c r="GE93" s="178">
        <f t="shared" si="56"/>
        <v>4.1358698147705431</v>
      </c>
      <c r="GF93" s="178">
        <f t="shared" si="56"/>
        <v>2.1387811206223288</v>
      </c>
      <c r="GG93" s="178">
        <f t="shared" si="56"/>
        <v>0.73372028507546205</v>
      </c>
      <c r="GH93" s="178">
        <f t="shared" si="56"/>
        <v>0.35339627550495689</v>
      </c>
      <c r="GI93" s="178">
        <f t="shared" si="56"/>
        <v>6.3019236704651843E-2</v>
      </c>
      <c r="GJ93" s="178">
        <f t="shared" si="56"/>
        <v>1.3858904933278574E-2</v>
      </c>
      <c r="GK93" s="178" t="e">
        <f t="shared" ref="GK93" si="61">GK77/$B49</f>
        <v>#VALUE!</v>
      </c>
      <c r="GL93" s="178" t="e">
        <f t="shared" si="52"/>
        <v>#VALUE!</v>
      </c>
      <c r="GM93" s="169">
        <f t="shared" ref="GM93:IG98" si="62">GM77/$B49</f>
        <v>2.1904326694749527E-2</v>
      </c>
      <c r="GN93" s="175">
        <f t="shared" si="62"/>
        <v>2.1904326694749527E-2</v>
      </c>
      <c r="GO93" s="175">
        <f t="shared" si="62"/>
        <v>1.7819242731469617E-2</v>
      </c>
      <c r="GP93" s="175">
        <f t="shared" si="62"/>
        <v>4.0985616590206424E-3</v>
      </c>
      <c r="GQ93" s="175">
        <f t="shared" si="62"/>
        <v>4.4722142926370435E-3</v>
      </c>
      <c r="GR93" s="175">
        <f t="shared" si="62"/>
        <v>1.8527114220808312E-3</v>
      </c>
      <c r="GS93" s="175">
        <f t="shared" si="62"/>
        <v>1.7898836785556524E-2</v>
      </c>
      <c r="GT93" s="175">
        <f t="shared" si="62"/>
        <v>4.6733412484849954E-2</v>
      </c>
      <c r="GU93" s="169">
        <f t="shared" si="62"/>
        <v>6.3308886556841734E-3</v>
      </c>
      <c r="GV93" s="175">
        <f t="shared" si="62"/>
        <v>6.3308886556841734E-3</v>
      </c>
      <c r="GW93" s="175">
        <f t="shared" si="62"/>
        <v>8.0057291045349411E-3</v>
      </c>
      <c r="GX93" s="175">
        <f t="shared" si="62"/>
        <v>5.2672055161113226E-3</v>
      </c>
      <c r="GY93" s="175">
        <f t="shared" si="62"/>
        <v>2.0282992301049706E-3</v>
      </c>
      <c r="GZ93" s="175">
        <f t="shared" si="62"/>
        <v>1.7649190795000018E-3</v>
      </c>
      <c r="HA93" s="175" t="e">
        <f t="shared" si="62"/>
        <v>#VALUE!</v>
      </c>
      <c r="HB93" s="175">
        <f t="shared" si="62"/>
        <v>8.4403863315175697E-3</v>
      </c>
      <c r="HC93" s="175">
        <f t="shared" si="62"/>
        <v>7.3288243314041476E-2</v>
      </c>
      <c r="HD93" s="178">
        <f t="shared" si="62"/>
        <v>0.31565966887479352</v>
      </c>
      <c r="HE93" s="178">
        <f t="shared" si="62"/>
        <v>0.11012259885804586</v>
      </c>
      <c r="HF93" s="178">
        <f t="shared" si="62"/>
        <v>0.18833816856823288</v>
      </c>
      <c r="HG93" s="178">
        <f t="shared" si="62"/>
        <v>0.18833816856823288</v>
      </c>
      <c r="HH93" s="178">
        <f t="shared" si="62"/>
        <v>6.8200057766807945E-2</v>
      </c>
      <c r="HI93" s="178">
        <f t="shared" si="62"/>
        <v>6.4095239600437157E-2</v>
      </c>
      <c r="HJ93" s="178">
        <f t="shared" si="62"/>
        <v>8.503655681457058E-3</v>
      </c>
      <c r="HK93" s="178" t="e">
        <f t="shared" si="62"/>
        <v>#VALUE!</v>
      </c>
      <c r="HL93" s="178" t="e">
        <f t="shared" si="62"/>
        <v>#VALUE!</v>
      </c>
      <c r="HM93" s="178" t="e">
        <f t="shared" si="62"/>
        <v>#VALUE!</v>
      </c>
      <c r="HN93" s="178" t="e">
        <f t="shared" si="62"/>
        <v>#VALUE!</v>
      </c>
      <c r="HO93" s="178">
        <f t="shared" si="62"/>
        <v>3.7347780723949839E-3</v>
      </c>
      <c r="HP93" s="178">
        <f t="shared" si="62"/>
        <v>3.6461078376836369E-3</v>
      </c>
      <c r="HQ93" s="178">
        <f t="shared" si="62"/>
        <v>2.7213422654373187E-3</v>
      </c>
      <c r="HR93" s="178">
        <f t="shared" si="62"/>
        <v>3.9908134719174315E-3</v>
      </c>
      <c r="HS93" s="178">
        <f t="shared" si="62"/>
        <v>5.5411993968895856E-3</v>
      </c>
      <c r="HT93" s="178">
        <f t="shared" si="62"/>
        <v>8.8629516945402248E-3</v>
      </c>
      <c r="HU93" s="178">
        <f t="shared" si="62"/>
        <v>1.2448693008638134E-2</v>
      </c>
      <c r="HV93" s="178">
        <f t="shared" si="62"/>
        <v>2.4441597844971047E-2</v>
      </c>
      <c r="HW93" s="178">
        <f t="shared" si="62"/>
        <v>1.2189531490231937E-2</v>
      </c>
      <c r="HX93" s="178">
        <f t="shared" si="62"/>
        <v>1.2689691144099591E-2</v>
      </c>
      <c r="HY93" s="178">
        <f t="shared" si="62"/>
        <v>2.9336146479821985E-3</v>
      </c>
      <c r="HZ93" s="178">
        <f t="shared" si="62"/>
        <v>8.7338210904649473E-3</v>
      </c>
      <c r="IA93" s="178" t="e">
        <f t="shared" si="62"/>
        <v>#VALUE!</v>
      </c>
      <c r="IB93" s="178">
        <f t="shared" si="62"/>
        <v>1.479566722593186E-2</v>
      </c>
      <c r="IC93" s="178">
        <f t="shared" si="62"/>
        <v>2.2793830526053197E-3</v>
      </c>
      <c r="ID93" s="178" t="e">
        <f t="shared" si="62"/>
        <v>#VALUE!</v>
      </c>
      <c r="IE93" s="178">
        <f t="shared" si="62"/>
        <v>6.7045094071133456E-3</v>
      </c>
      <c r="IF93" s="178" t="e">
        <f t="shared" si="62"/>
        <v>#VALUE!</v>
      </c>
      <c r="IG93" s="178" t="e">
        <f t="shared" si="62"/>
        <v>#VALUE!</v>
      </c>
    </row>
    <row r="94" spans="1:242">
      <c r="A94" s="175" t="str">
        <f t="shared" si="54"/>
        <v>6_UT16-0513_13C515N2GLN_rep3-cells</v>
      </c>
      <c r="B94" s="178" t="e">
        <f t="shared" si="59"/>
        <v>#VALUE!</v>
      </c>
      <c r="C94" s="178" t="e">
        <f t="shared" si="59"/>
        <v>#VALUE!</v>
      </c>
      <c r="D94" s="178" t="e">
        <f t="shared" si="59"/>
        <v>#VALUE!</v>
      </c>
      <c r="E94" s="178" t="e">
        <f t="shared" si="59"/>
        <v>#VALUE!</v>
      </c>
      <c r="F94" s="178" t="e">
        <f t="shared" si="59"/>
        <v>#VALUE!</v>
      </c>
      <c r="G94" s="178" t="e">
        <f t="shared" si="59"/>
        <v>#VALUE!</v>
      </c>
      <c r="H94" s="178" t="e">
        <f t="shared" si="59"/>
        <v>#VALUE!</v>
      </c>
      <c r="I94" s="178" t="e">
        <f t="shared" si="59"/>
        <v>#VALUE!</v>
      </c>
      <c r="J94" s="178" t="e">
        <f t="shared" si="59"/>
        <v>#VALUE!</v>
      </c>
      <c r="K94" s="178" t="e">
        <f t="shared" si="59"/>
        <v>#VALUE!</v>
      </c>
      <c r="L94" s="178" t="e">
        <f t="shared" si="59"/>
        <v>#VALUE!</v>
      </c>
      <c r="M94" s="178" t="e">
        <f t="shared" si="59"/>
        <v>#VALUE!</v>
      </c>
      <c r="N94" s="178" t="e">
        <f t="shared" si="59"/>
        <v>#VALUE!</v>
      </c>
      <c r="O94" s="178" t="e">
        <f t="shared" si="59"/>
        <v>#VALUE!</v>
      </c>
      <c r="P94" s="178" t="e">
        <f t="shared" si="59"/>
        <v>#VALUE!</v>
      </c>
      <c r="Q94" s="178" t="e">
        <f t="shared" si="59"/>
        <v>#VALUE!</v>
      </c>
      <c r="R94" s="178" t="e">
        <f t="shared" si="59"/>
        <v>#VALUE!</v>
      </c>
      <c r="S94" s="178" t="e">
        <f t="shared" si="59"/>
        <v>#VALUE!</v>
      </c>
      <c r="T94" s="178" t="e">
        <f t="shared" si="59"/>
        <v>#VALUE!</v>
      </c>
      <c r="U94" s="178" t="e">
        <f t="shared" si="59"/>
        <v>#VALUE!</v>
      </c>
      <c r="V94" s="178" t="e">
        <f t="shared" si="59"/>
        <v>#VALUE!</v>
      </c>
      <c r="W94" s="169">
        <f t="shared" si="59"/>
        <v>4.34738694054084E-2</v>
      </c>
      <c r="X94" s="175">
        <f t="shared" si="59"/>
        <v>8.8622614182802123E-3</v>
      </c>
      <c r="Y94" s="175">
        <f t="shared" si="59"/>
        <v>1.824734911879131E-3</v>
      </c>
      <c r="Z94" s="175" t="e">
        <f t="shared" si="59"/>
        <v>#VALUE!</v>
      </c>
      <c r="AA94" s="175" t="e">
        <f t="shared" si="59"/>
        <v>#VALUE!</v>
      </c>
      <c r="AB94" s="175" t="e">
        <f t="shared" si="59"/>
        <v>#VALUE!</v>
      </c>
      <c r="AC94" s="175">
        <f t="shared" si="59"/>
        <v>5.3481177707629599E-3</v>
      </c>
      <c r="AD94" s="175">
        <f t="shared" si="59"/>
        <v>3.0007549430272297E-3</v>
      </c>
      <c r="AE94" s="178" t="e">
        <f t="shared" si="59"/>
        <v>#VALUE!</v>
      </c>
      <c r="AF94" s="178" t="e">
        <f t="shared" si="59"/>
        <v>#VALUE!</v>
      </c>
      <c r="AG94" s="178" t="e">
        <f t="shared" si="59"/>
        <v>#VALUE!</v>
      </c>
      <c r="AH94" s="178" t="e">
        <f t="shared" si="59"/>
        <v>#VALUE!</v>
      </c>
      <c r="AI94" s="178" t="e">
        <f t="shared" si="59"/>
        <v>#VALUE!</v>
      </c>
      <c r="AJ94" s="178" t="e">
        <f t="shared" si="59"/>
        <v>#VALUE!</v>
      </c>
      <c r="AK94" s="178" t="e">
        <f t="shared" si="59"/>
        <v>#VALUE!</v>
      </c>
      <c r="AL94" s="178" t="e">
        <f t="shared" si="59"/>
        <v>#VALUE!</v>
      </c>
      <c r="AM94" s="178">
        <f t="shared" si="59"/>
        <v>1</v>
      </c>
      <c r="AN94" s="178" t="e">
        <f t="shared" si="59"/>
        <v>#VALUE!</v>
      </c>
      <c r="AO94" s="178" t="e">
        <f t="shared" si="59"/>
        <v>#VALUE!</v>
      </c>
      <c r="AP94" s="178" t="e">
        <f t="shared" si="59"/>
        <v>#VALUE!</v>
      </c>
      <c r="AQ94" s="178" t="e">
        <f t="shared" si="59"/>
        <v>#VALUE!</v>
      </c>
      <c r="AR94" s="178" t="e">
        <f t="shared" si="59"/>
        <v>#VALUE!</v>
      </c>
      <c r="AS94" s="178" t="e">
        <f t="shared" si="59"/>
        <v>#VALUE!</v>
      </c>
      <c r="AT94" s="178" t="e">
        <f t="shared" si="59"/>
        <v>#VALUE!</v>
      </c>
      <c r="AU94" s="178" t="e">
        <f t="shared" si="59"/>
        <v>#VALUE!</v>
      </c>
      <c r="AV94" s="178" t="e">
        <f t="shared" si="59"/>
        <v>#VALUE!</v>
      </c>
      <c r="AW94" s="178" t="e">
        <f t="shared" si="59"/>
        <v>#VALUE!</v>
      </c>
      <c r="AX94" s="178" t="e">
        <f t="shared" si="59"/>
        <v>#VALUE!</v>
      </c>
      <c r="AY94" s="178" t="e">
        <f t="shared" si="59"/>
        <v>#VALUE!</v>
      </c>
      <c r="AZ94" s="178" t="e">
        <f t="shared" si="59"/>
        <v>#VALUE!</v>
      </c>
      <c r="BA94" s="178" t="e">
        <f t="shared" si="59"/>
        <v>#VALUE!</v>
      </c>
      <c r="BB94" s="178" t="e">
        <f t="shared" si="59"/>
        <v>#VALUE!</v>
      </c>
      <c r="BC94" s="178" t="e">
        <f t="shared" si="59"/>
        <v>#VALUE!</v>
      </c>
      <c r="BD94" s="178" t="e">
        <f t="shared" si="59"/>
        <v>#VALUE!</v>
      </c>
      <c r="BE94" s="178" t="e">
        <f t="shared" si="59"/>
        <v>#VALUE!</v>
      </c>
      <c r="BF94" s="178" t="e">
        <f t="shared" si="59"/>
        <v>#VALUE!</v>
      </c>
      <c r="BG94" s="169">
        <f t="shared" si="59"/>
        <v>0.11935631153984085</v>
      </c>
      <c r="BH94" s="175">
        <f t="shared" si="59"/>
        <v>3.0200022746599088E-2</v>
      </c>
      <c r="BI94" s="175">
        <f t="shared" si="59"/>
        <v>2.7057024981092002E-2</v>
      </c>
      <c r="BJ94" s="175">
        <f t="shared" si="59"/>
        <v>8.7437309392723594E-3</v>
      </c>
      <c r="BK94" s="175">
        <f t="shared" si="59"/>
        <v>2.778616031641938E-3</v>
      </c>
      <c r="BL94" s="175" t="e">
        <f t="shared" si="59"/>
        <v>#VALUE!</v>
      </c>
      <c r="BM94" s="178" t="e">
        <f t="shared" si="59"/>
        <v>#VALUE!</v>
      </c>
      <c r="BN94" s="178" t="e">
        <f t="shared" si="50"/>
        <v>#VALUE!</v>
      </c>
      <c r="BO94" s="178" t="e">
        <f t="shared" si="58"/>
        <v>#VALUE!</v>
      </c>
      <c r="BP94" s="178" t="e">
        <f t="shared" si="58"/>
        <v>#VALUE!</v>
      </c>
      <c r="BQ94" s="178" t="e">
        <f t="shared" si="58"/>
        <v>#VALUE!</v>
      </c>
      <c r="BR94" s="178" t="e">
        <f t="shared" si="58"/>
        <v>#VALUE!</v>
      </c>
      <c r="BS94" s="169">
        <f t="shared" si="58"/>
        <v>2.7484008906233127E-2</v>
      </c>
      <c r="BT94" s="175">
        <f t="shared" si="58"/>
        <v>2.7484008906233127E-2</v>
      </c>
      <c r="BU94" s="175">
        <f t="shared" si="58"/>
        <v>6.4225625633238179E-3</v>
      </c>
      <c r="BV94" s="175">
        <f t="shared" si="58"/>
        <v>3.3140154170937493E-3</v>
      </c>
      <c r="BW94" s="175" t="e">
        <f t="shared" si="58"/>
        <v>#VALUE!</v>
      </c>
      <c r="BX94" s="175" t="e">
        <f t="shared" si="58"/>
        <v>#VALUE!</v>
      </c>
      <c r="BY94" s="175">
        <f t="shared" si="58"/>
        <v>2.8662232807079259E-3</v>
      </c>
      <c r="BZ94" s="178" t="e">
        <f t="shared" si="58"/>
        <v>#VALUE!</v>
      </c>
      <c r="CA94" s="178" t="e">
        <f t="shared" si="58"/>
        <v>#VALUE!</v>
      </c>
      <c r="CB94" s="178" t="e">
        <f t="shared" si="58"/>
        <v>#VALUE!</v>
      </c>
      <c r="CC94" s="178" t="e">
        <f t="shared" si="58"/>
        <v>#VALUE!</v>
      </c>
      <c r="CD94" s="178" t="e">
        <f t="shared" si="58"/>
        <v>#VALUE!</v>
      </c>
      <c r="CE94" s="178" t="e">
        <f t="shared" si="58"/>
        <v>#VALUE!</v>
      </c>
      <c r="CF94" s="178" t="e">
        <f t="shared" si="58"/>
        <v>#VALUE!</v>
      </c>
      <c r="CG94" s="178" t="e">
        <f t="shared" si="58"/>
        <v>#VALUE!</v>
      </c>
      <c r="CH94" s="178" t="e">
        <f t="shared" si="58"/>
        <v>#VALUE!</v>
      </c>
      <c r="CI94" s="178" t="e">
        <f t="shared" si="58"/>
        <v>#VALUE!</v>
      </c>
      <c r="CJ94" s="178" t="e">
        <f t="shared" si="58"/>
        <v>#VALUE!</v>
      </c>
      <c r="CK94" s="178" t="e">
        <f t="shared" si="58"/>
        <v>#VALUE!</v>
      </c>
      <c r="CL94" s="178" t="e">
        <f t="shared" si="58"/>
        <v>#VALUE!</v>
      </c>
      <c r="CM94" s="178" t="e">
        <f t="shared" si="58"/>
        <v>#VALUE!</v>
      </c>
      <c r="CN94" s="178" t="e">
        <f t="shared" si="58"/>
        <v>#VALUE!</v>
      </c>
      <c r="CO94" s="178" t="e">
        <f t="shared" si="58"/>
        <v>#VALUE!</v>
      </c>
      <c r="CP94" s="178" t="e">
        <f t="shared" si="58"/>
        <v>#VALUE!</v>
      </c>
      <c r="CQ94" s="178" t="e">
        <f t="shared" si="58"/>
        <v>#VALUE!</v>
      </c>
      <c r="CR94" s="178" t="e">
        <f t="shared" si="58"/>
        <v>#VALUE!</v>
      </c>
      <c r="CS94" s="178" t="e">
        <f t="shared" si="58"/>
        <v>#VALUE!</v>
      </c>
      <c r="CT94" s="178" t="e">
        <f t="shared" si="58"/>
        <v>#VALUE!</v>
      </c>
      <c r="CU94" s="178" t="e">
        <f t="shared" si="58"/>
        <v>#VALUE!</v>
      </c>
      <c r="CV94" s="178" t="e">
        <f t="shared" si="58"/>
        <v>#VALUE!</v>
      </c>
      <c r="CW94" s="178" t="e">
        <f t="shared" si="58"/>
        <v>#VALUE!</v>
      </c>
      <c r="CX94" s="178" t="e">
        <f t="shared" si="58"/>
        <v>#VALUE!</v>
      </c>
      <c r="CY94" s="178" t="e">
        <f t="shared" si="58"/>
        <v>#VALUE!</v>
      </c>
      <c r="CZ94" s="178" t="e">
        <f t="shared" si="58"/>
        <v>#VALUE!</v>
      </c>
      <c r="DA94" s="178" t="e">
        <f t="shared" si="58"/>
        <v>#VALUE!</v>
      </c>
      <c r="DB94" s="178" t="e">
        <f t="shared" si="58"/>
        <v>#VALUE!</v>
      </c>
      <c r="DC94" s="178" t="e">
        <f t="shared" si="58"/>
        <v>#VALUE!</v>
      </c>
      <c r="DD94" s="169">
        <f t="shared" si="58"/>
        <v>3.2913446265441341E-2</v>
      </c>
      <c r="DE94" s="175">
        <f t="shared" si="58"/>
        <v>3.2913446265441341E-2</v>
      </c>
      <c r="DF94" s="175">
        <f t="shared" si="58"/>
        <v>2.1220477964226683E-2</v>
      </c>
      <c r="DG94" s="175">
        <f t="shared" si="58"/>
        <v>1.3484425451170059E-2</v>
      </c>
      <c r="DH94" s="175">
        <f t="shared" si="58"/>
        <v>6.53367402721362E-3</v>
      </c>
      <c r="DI94" s="175">
        <f t="shared" si="58"/>
        <v>7.5199930614822975E-3</v>
      </c>
      <c r="DJ94" s="175">
        <f t="shared" si="58"/>
        <v>5.4684410932792984E-3</v>
      </c>
      <c r="DK94" s="178" t="e">
        <f t="shared" si="58"/>
        <v>#VALUE!</v>
      </c>
      <c r="DL94" s="178" t="e">
        <f t="shared" si="58"/>
        <v>#VALUE!</v>
      </c>
      <c r="DM94" s="178" t="e">
        <f t="shared" si="58"/>
        <v>#VALUE!</v>
      </c>
      <c r="DN94" s="178" t="e">
        <f t="shared" si="58"/>
        <v>#VALUE!</v>
      </c>
      <c r="DO94" s="178" t="e">
        <f t="shared" si="58"/>
        <v>#VALUE!</v>
      </c>
      <c r="DP94" s="178" t="e">
        <f t="shared" si="58"/>
        <v>#VALUE!</v>
      </c>
      <c r="DQ94" s="178" t="e">
        <f t="shared" si="58"/>
        <v>#VALUE!</v>
      </c>
      <c r="DR94" s="178" t="e">
        <f t="shared" si="58"/>
        <v>#VALUE!</v>
      </c>
      <c r="DS94" s="178" t="e">
        <f t="shared" si="58"/>
        <v>#VALUE!</v>
      </c>
      <c r="DT94" s="178" t="e">
        <f t="shared" si="58"/>
        <v>#VALUE!</v>
      </c>
      <c r="DU94" s="178" t="e">
        <f t="shared" si="58"/>
        <v>#VALUE!</v>
      </c>
      <c r="DV94" s="178" t="e">
        <f t="shared" si="58"/>
        <v>#VALUE!</v>
      </c>
      <c r="DW94" s="178" t="e">
        <f t="shared" si="58"/>
        <v>#VALUE!</v>
      </c>
      <c r="DX94" s="178" t="e">
        <f t="shared" si="58"/>
        <v>#VALUE!</v>
      </c>
      <c r="DY94" s="178" t="e">
        <f t="shared" si="58"/>
        <v>#VALUE!</v>
      </c>
      <c r="DZ94" s="178" t="e">
        <f t="shared" si="58"/>
        <v>#VALUE!</v>
      </c>
      <c r="EA94" s="178" t="e">
        <f t="shared" ref="EA94:GK98" si="63">EA78/$B50</f>
        <v>#VALUE!</v>
      </c>
      <c r="EB94" s="178" t="e">
        <f t="shared" si="63"/>
        <v>#VALUE!</v>
      </c>
      <c r="EC94" s="178" t="e">
        <f t="shared" si="63"/>
        <v>#VALUE!</v>
      </c>
      <c r="ED94" s="178" t="e">
        <f t="shared" si="63"/>
        <v>#VALUE!</v>
      </c>
      <c r="EE94" s="178" t="e">
        <f t="shared" si="63"/>
        <v>#VALUE!</v>
      </c>
      <c r="EF94" s="178" t="e">
        <f t="shared" si="63"/>
        <v>#VALUE!</v>
      </c>
      <c r="EG94" s="178" t="e">
        <f t="shared" si="63"/>
        <v>#VALUE!</v>
      </c>
      <c r="EH94" s="178" t="e">
        <f t="shared" si="63"/>
        <v>#VALUE!</v>
      </c>
      <c r="EI94" s="178" t="e">
        <f t="shared" si="63"/>
        <v>#VALUE!</v>
      </c>
      <c r="EJ94" s="169">
        <f t="shared" si="63"/>
        <v>3.8636182441318341E-2</v>
      </c>
      <c r="EK94" s="175">
        <f t="shared" si="63"/>
        <v>3.7353984274881215E-2</v>
      </c>
      <c r="EL94" s="175">
        <f t="shared" si="63"/>
        <v>3.218760153928512E-2</v>
      </c>
      <c r="EM94" s="175">
        <f t="shared" si="63"/>
        <v>1.7042094372611356E-2</v>
      </c>
      <c r="EN94" s="175">
        <f t="shared" si="63"/>
        <v>1.258649757713853E-2</v>
      </c>
      <c r="EO94" s="175">
        <f t="shared" si="63"/>
        <v>9.4660490758569568E-3</v>
      </c>
      <c r="EP94" s="175">
        <f t="shared" si="63"/>
        <v>4.1115382537356832E-2</v>
      </c>
      <c r="EQ94" s="175">
        <f t="shared" si="63"/>
        <v>9.0059860961806626E-2</v>
      </c>
      <c r="ER94" s="178" t="e">
        <f t="shared" si="63"/>
        <v>#VALUE!</v>
      </c>
      <c r="ES94" s="178" t="e">
        <f t="shared" si="63"/>
        <v>#VALUE!</v>
      </c>
      <c r="ET94" s="178" t="e">
        <f t="shared" si="63"/>
        <v>#VALUE!</v>
      </c>
      <c r="EU94" s="178" t="e">
        <f t="shared" si="63"/>
        <v>#VALUE!</v>
      </c>
      <c r="EV94" s="178" t="e">
        <f t="shared" si="63"/>
        <v>#VALUE!</v>
      </c>
      <c r="EW94" s="178" t="e">
        <f t="shared" si="63"/>
        <v>#VALUE!</v>
      </c>
      <c r="EX94" s="178" t="e">
        <f t="shared" si="63"/>
        <v>#VALUE!</v>
      </c>
      <c r="EY94" s="178" t="e">
        <f t="shared" si="63"/>
        <v>#VALUE!</v>
      </c>
      <c r="EZ94" s="169">
        <f t="shared" si="63"/>
        <v>0.68220829561642982</v>
      </c>
      <c r="FA94" s="175">
        <f t="shared" si="63"/>
        <v>0.28553501482465332</v>
      </c>
      <c r="FB94" s="175">
        <f t="shared" si="63"/>
        <v>0.10103185175325807</v>
      </c>
      <c r="FC94" s="175">
        <f t="shared" si="63"/>
        <v>4.0686811763313624E-2</v>
      </c>
      <c r="FD94" s="175">
        <f t="shared" si="63"/>
        <v>1.2840191860934356E-2</v>
      </c>
      <c r="FE94" s="175">
        <f t="shared" si="63"/>
        <v>1.970880473837742E-3</v>
      </c>
      <c r="FF94" s="178" t="e">
        <f t="shared" si="63"/>
        <v>#VALUE!</v>
      </c>
      <c r="FG94" s="178" t="e">
        <f t="shared" si="63"/>
        <v>#VALUE!</v>
      </c>
      <c r="FH94" s="178" t="e">
        <f t="shared" si="63"/>
        <v>#VALUE!</v>
      </c>
      <c r="FI94" s="178" t="e">
        <f t="shared" si="63"/>
        <v>#VALUE!</v>
      </c>
      <c r="FJ94" s="178" t="e">
        <f t="shared" si="63"/>
        <v>#VALUE!</v>
      </c>
      <c r="FK94" s="178" t="e">
        <f t="shared" si="63"/>
        <v>#VALUE!</v>
      </c>
      <c r="FL94" s="178" t="e">
        <f t="shared" si="63"/>
        <v>#VALUE!</v>
      </c>
      <c r="FM94" s="169">
        <f t="shared" si="63"/>
        <v>1.128481948543728E-2</v>
      </c>
      <c r="FN94" s="175">
        <f t="shared" si="63"/>
        <v>8.4073680837865195E-3</v>
      </c>
      <c r="FO94" s="175">
        <f t="shared" si="63"/>
        <v>2.4242145138507172E-3</v>
      </c>
      <c r="FP94" s="175">
        <f t="shared" si="63"/>
        <v>2.7296146206068077E-3</v>
      </c>
      <c r="FQ94" s="175" t="e">
        <f t="shared" si="63"/>
        <v>#VALUE!</v>
      </c>
      <c r="FR94" s="175" t="e">
        <f t="shared" si="63"/>
        <v>#VALUE!</v>
      </c>
      <c r="FS94" s="175" t="e">
        <f t="shared" si="63"/>
        <v>#VALUE!</v>
      </c>
      <c r="FT94" s="175" t="e">
        <f t="shared" si="63"/>
        <v>#VALUE!</v>
      </c>
      <c r="FU94" s="178" t="e">
        <f t="shared" si="63"/>
        <v>#VALUE!</v>
      </c>
      <c r="FV94" s="178" t="e">
        <f t="shared" si="63"/>
        <v>#VALUE!</v>
      </c>
      <c r="FW94" s="178" t="e">
        <f t="shared" si="63"/>
        <v>#VALUE!</v>
      </c>
      <c r="FX94" s="178" t="e">
        <f t="shared" si="63"/>
        <v>#VALUE!</v>
      </c>
      <c r="FY94" s="178" t="e">
        <f t="shared" si="63"/>
        <v>#VALUE!</v>
      </c>
      <c r="FZ94" s="178" t="e">
        <f t="shared" si="63"/>
        <v>#VALUE!</v>
      </c>
      <c r="GA94" s="178" t="e">
        <f t="shared" si="63"/>
        <v>#VALUE!</v>
      </c>
      <c r="GB94" s="178" t="e">
        <f t="shared" si="63"/>
        <v>#VALUE!</v>
      </c>
      <c r="GC94" s="178" t="e">
        <f t="shared" si="63"/>
        <v>#VALUE!</v>
      </c>
      <c r="GD94" s="178" t="e">
        <f t="shared" si="63"/>
        <v>#VALUE!</v>
      </c>
      <c r="GE94" s="178" t="e">
        <f t="shared" si="63"/>
        <v>#VALUE!</v>
      </c>
      <c r="GF94" s="178" t="e">
        <f t="shared" si="63"/>
        <v>#VALUE!</v>
      </c>
      <c r="GG94" s="178" t="e">
        <f t="shared" si="63"/>
        <v>#VALUE!</v>
      </c>
      <c r="GH94" s="178" t="e">
        <f t="shared" si="63"/>
        <v>#VALUE!</v>
      </c>
      <c r="GI94" s="178" t="e">
        <f t="shared" si="63"/>
        <v>#VALUE!</v>
      </c>
      <c r="GJ94" s="178" t="e">
        <f t="shared" si="63"/>
        <v>#VALUE!</v>
      </c>
      <c r="GK94" s="178" t="e">
        <f t="shared" si="63"/>
        <v>#VALUE!</v>
      </c>
      <c r="GL94" s="178" t="e">
        <f t="shared" si="52"/>
        <v>#VALUE!</v>
      </c>
      <c r="GM94" s="169">
        <f t="shared" si="62"/>
        <v>1.2182892611755522E-2</v>
      </c>
      <c r="GN94" s="175">
        <f t="shared" si="62"/>
        <v>1.2182892611755522E-2</v>
      </c>
      <c r="GO94" s="175">
        <f t="shared" si="62"/>
        <v>9.885550415028737E-3</v>
      </c>
      <c r="GP94" s="175">
        <f t="shared" si="62"/>
        <v>3.0702304998884208E-3</v>
      </c>
      <c r="GQ94" s="175">
        <f t="shared" si="62"/>
        <v>2.4970319000091165E-3</v>
      </c>
      <c r="GR94" s="175">
        <f t="shared" si="62"/>
        <v>2.3541334436579194E-3</v>
      </c>
      <c r="GS94" s="175">
        <f t="shared" si="62"/>
        <v>7.7526730385652385E-3</v>
      </c>
      <c r="GT94" s="175">
        <f t="shared" si="62"/>
        <v>2.7015602643696086E-2</v>
      </c>
      <c r="GU94" s="169">
        <f t="shared" si="62"/>
        <v>4.5259406183330506E-3</v>
      </c>
      <c r="GV94" s="175">
        <f t="shared" si="62"/>
        <v>4.5259406183330506E-3</v>
      </c>
      <c r="GW94" s="175">
        <f t="shared" si="62"/>
        <v>4.7878957491625986E-3</v>
      </c>
      <c r="GX94" s="175">
        <f t="shared" si="62"/>
        <v>3.59697243301401E-3</v>
      </c>
      <c r="GY94" s="175" t="e">
        <f t="shared" si="62"/>
        <v>#VALUE!</v>
      </c>
      <c r="GZ94" s="175" t="e">
        <f t="shared" si="62"/>
        <v>#VALUE!</v>
      </c>
      <c r="HA94" s="175" t="e">
        <f t="shared" si="62"/>
        <v>#VALUE!</v>
      </c>
      <c r="HB94" s="175">
        <f t="shared" si="62"/>
        <v>4.7960818232976529E-3</v>
      </c>
      <c r="HC94" s="175">
        <f t="shared" si="62"/>
        <v>4.8554271834453919E-2</v>
      </c>
      <c r="HD94" s="178" t="e">
        <f t="shared" si="62"/>
        <v>#VALUE!</v>
      </c>
      <c r="HE94" s="178" t="e">
        <f t="shared" si="62"/>
        <v>#VALUE!</v>
      </c>
      <c r="HF94" s="178" t="e">
        <f t="shared" si="62"/>
        <v>#VALUE!</v>
      </c>
      <c r="HG94" s="178" t="e">
        <f t="shared" si="62"/>
        <v>#VALUE!</v>
      </c>
      <c r="HH94" s="178" t="e">
        <f t="shared" si="62"/>
        <v>#VALUE!</v>
      </c>
      <c r="HI94" s="178" t="e">
        <f t="shared" si="62"/>
        <v>#VALUE!</v>
      </c>
      <c r="HJ94" s="178" t="e">
        <f t="shared" si="62"/>
        <v>#VALUE!</v>
      </c>
      <c r="HK94" s="178" t="e">
        <f t="shared" si="62"/>
        <v>#VALUE!</v>
      </c>
      <c r="HL94" s="178" t="e">
        <f t="shared" si="62"/>
        <v>#VALUE!</v>
      </c>
      <c r="HM94" s="178" t="e">
        <f t="shared" si="62"/>
        <v>#VALUE!</v>
      </c>
      <c r="HN94" s="178" t="e">
        <f t="shared" si="62"/>
        <v>#VALUE!</v>
      </c>
      <c r="HO94" s="178" t="e">
        <f t="shared" si="62"/>
        <v>#VALUE!</v>
      </c>
      <c r="HP94" s="178" t="e">
        <f t="shared" si="62"/>
        <v>#VALUE!</v>
      </c>
      <c r="HQ94" s="178" t="e">
        <f t="shared" si="62"/>
        <v>#VALUE!</v>
      </c>
      <c r="HR94" s="178" t="e">
        <f t="shared" si="62"/>
        <v>#VALUE!</v>
      </c>
      <c r="HS94" s="178" t="e">
        <f t="shared" si="62"/>
        <v>#VALUE!</v>
      </c>
      <c r="HT94" s="178" t="e">
        <f t="shared" si="62"/>
        <v>#VALUE!</v>
      </c>
      <c r="HU94" s="178" t="e">
        <f t="shared" si="62"/>
        <v>#VALUE!</v>
      </c>
      <c r="HV94" s="178" t="e">
        <f t="shared" si="62"/>
        <v>#VALUE!</v>
      </c>
      <c r="HW94" s="178" t="e">
        <f t="shared" si="62"/>
        <v>#VALUE!</v>
      </c>
      <c r="HX94" s="178" t="e">
        <f t="shared" si="62"/>
        <v>#VALUE!</v>
      </c>
      <c r="HY94" s="178" t="e">
        <f t="shared" si="62"/>
        <v>#VALUE!</v>
      </c>
      <c r="HZ94" s="178" t="e">
        <f t="shared" si="62"/>
        <v>#VALUE!</v>
      </c>
      <c r="IA94" s="178" t="e">
        <f t="shared" si="62"/>
        <v>#VALUE!</v>
      </c>
      <c r="IB94" s="178" t="e">
        <f t="shared" si="62"/>
        <v>#VALUE!</v>
      </c>
      <c r="IC94" s="178" t="e">
        <f t="shared" si="62"/>
        <v>#VALUE!</v>
      </c>
      <c r="ID94" s="178" t="e">
        <f t="shared" si="62"/>
        <v>#VALUE!</v>
      </c>
      <c r="IE94" s="178" t="e">
        <f t="shared" si="62"/>
        <v>#VALUE!</v>
      </c>
      <c r="IF94" s="178" t="e">
        <f t="shared" si="62"/>
        <v>#VALUE!</v>
      </c>
      <c r="IG94" s="178" t="e">
        <f t="shared" si="62"/>
        <v>#VALUE!</v>
      </c>
    </row>
    <row r="95" spans="1:242">
      <c r="A95" s="175">
        <f t="shared" si="54"/>
        <v>0</v>
      </c>
      <c r="B95" s="178" t="e">
        <f t="shared" si="59"/>
        <v>#VALUE!</v>
      </c>
      <c r="C95" s="178" t="e">
        <f t="shared" si="59"/>
        <v>#VALUE!</v>
      </c>
      <c r="D95" s="178" t="e">
        <f t="shared" si="59"/>
        <v>#VALUE!</v>
      </c>
      <c r="E95" s="178" t="e">
        <f t="shared" si="59"/>
        <v>#VALUE!</v>
      </c>
      <c r="F95" s="178" t="e">
        <f t="shared" si="59"/>
        <v>#VALUE!</v>
      </c>
      <c r="G95" s="178" t="e">
        <f t="shared" si="59"/>
        <v>#VALUE!</v>
      </c>
      <c r="H95" s="178" t="e">
        <f t="shared" si="59"/>
        <v>#VALUE!</v>
      </c>
      <c r="I95" s="178" t="e">
        <f t="shared" si="59"/>
        <v>#VALUE!</v>
      </c>
      <c r="J95" s="178" t="e">
        <f t="shared" si="59"/>
        <v>#VALUE!</v>
      </c>
      <c r="K95" s="178" t="e">
        <f t="shared" si="59"/>
        <v>#VALUE!</v>
      </c>
      <c r="L95" s="178" t="e">
        <f t="shared" si="59"/>
        <v>#VALUE!</v>
      </c>
      <c r="M95" s="178" t="e">
        <f t="shared" si="59"/>
        <v>#VALUE!</v>
      </c>
      <c r="N95" s="178" t="e">
        <f t="shared" si="59"/>
        <v>#VALUE!</v>
      </c>
      <c r="O95" s="178" t="e">
        <f t="shared" si="59"/>
        <v>#VALUE!</v>
      </c>
      <c r="P95" s="178" t="e">
        <f t="shared" si="59"/>
        <v>#VALUE!</v>
      </c>
      <c r="Q95" s="178" t="e">
        <f t="shared" si="59"/>
        <v>#VALUE!</v>
      </c>
      <c r="R95" s="178" t="e">
        <f t="shared" si="59"/>
        <v>#VALUE!</v>
      </c>
      <c r="S95" s="178" t="e">
        <f t="shared" si="59"/>
        <v>#VALUE!</v>
      </c>
      <c r="T95" s="178" t="e">
        <f t="shared" si="59"/>
        <v>#VALUE!</v>
      </c>
      <c r="U95" s="178" t="e">
        <f t="shared" si="59"/>
        <v>#VALUE!</v>
      </c>
      <c r="V95" s="178" t="e">
        <f t="shared" si="59"/>
        <v>#VALUE!</v>
      </c>
      <c r="W95" s="169" t="e">
        <f t="shared" si="59"/>
        <v>#VALUE!</v>
      </c>
      <c r="X95" s="175" t="e">
        <f t="shared" si="59"/>
        <v>#VALUE!</v>
      </c>
      <c r="Y95" s="175" t="e">
        <f t="shared" si="59"/>
        <v>#VALUE!</v>
      </c>
      <c r="Z95" s="175" t="e">
        <f t="shared" si="59"/>
        <v>#VALUE!</v>
      </c>
      <c r="AA95" s="175" t="e">
        <f t="shared" si="59"/>
        <v>#VALUE!</v>
      </c>
      <c r="AB95" s="175" t="e">
        <f t="shared" si="59"/>
        <v>#VALUE!</v>
      </c>
      <c r="AC95" s="175" t="e">
        <f t="shared" si="59"/>
        <v>#VALUE!</v>
      </c>
      <c r="AD95" s="175" t="e">
        <f t="shared" si="59"/>
        <v>#VALUE!</v>
      </c>
      <c r="AE95" s="178" t="e">
        <f t="shared" si="59"/>
        <v>#VALUE!</v>
      </c>
      <c r="AF95" s="178" t="e">
        <f t="shared" si="59"/>
        <v>#VALUE!</v>
      </c>
      <c r="AG95" s="178" t="e">
        <f t="shared" si="59"/>
        <v>#VALUE!</v>
      </c>
      <c r="AH95" s="178" t="e">
        <f t="shared" si="59"/>
        <v>#VALUE!</v>
      </c>
      <c r="AI95" s="178" t="e">
        <f t="shared" si="59"/>
        <v>#VALUE!</v>
      </c>
      <c r="AJ95" s="178" t="e">
        <f t="shared" si="59"/>
        <v>#VALUE!</v>
      </c>
      <c r="AK95" s="178" t="e">
        <f t="shared" si="59"/>
        <v>#VALUE!</v>
      </c>
      <c r="AL95" s="178" t="e">
        <f t="shared" si="59"/>
        <v>#VALUE!</v>
      </c>
      <c r="AM95" s="178" t="e">
        <f t="shared" si="59"/>
        <v>#VALUE!</v>
      </c>
      <c r="AN95" s="178" t="e">
        <f t="shared" si="59"/>
        <v>#VALUE!</v>
      </c>
      <c r="AO95" s="178" t="e">
        <f t="shared" si="59"/>
        <v>#VALUE!</v>
      </c>
      <c r="AP95" s="178" t="e">
        <f t="shared" si="59"/>
        <v>#VALUE!</v>
      </c>
      <c r="AQ95" s="178" t="e">
        <f t="shared" si="59"/>
        <v>#VALUE!</v>
      </c>
      <c r="AR95" s="178" t="e">
        <f t="shared" si="59"/>
        <v>#VALUE!</v>
      </c>
      <c r="AS95" s="178" t="e">
        <f t="shared" si="59"/>
        <v>#VALUE!</v>
      </c>
      <c r="AT95" s="178" t="e">
        <f t="shared" si="59"/>
        <v>#VALUE!</v>
      </c>
      <c r="AU95" s="178" t="e">
        <f t="shared" si="59"/>
        <v>#VALUE!</v>
      </c>
      <c r="AV95" s="178" t="e">
        <f t="shared" si="59"/>
        <v>#VALUE!</v>
      </c>
      <c r="AW95" s="178" t="e">
        <f t="shared" si="59"/>
        <v>#VALUE!</v>
      </c>
      <c r="AX95" s="178" t="e">
        <f t="shared" si="59"/>
        <v>#VALUE!</v>
      </c>
      <c r="AY95" s="178" t="e">
        <f t="shared" si="59"/>
        <v>#VALUE!</v>
      </c>
      <c r="AZ95" s="178" t="e">
        <f t="shared" si="59"/>
        <v>#VALUE!</v>
      </c>
      <c r="BA95" s="178" t="e">
        <f t="shared" si="59"/>
        <v>#VALUE!</v>
      </c>
      <c r="BB95" s="178" t="e">
        <f t="shared" si="59"/>
        <v>#VALUE!</v>
      </c>
      <c r="BC95" s="178" t="e">
        <f t="shared" si="59"/>
        <v>#VALUE!</v>
      </c>
      <c r="BD95" s="178" t="e">
        <f t="shared" si="59"/>
        <v>#VALUE!</v>
      </c>
      <c r="BE95" s="178" t="e">
        <f t="shared" si="59"/>
        <v>#VALUE!</v>
      </c>
      <c r="BF95" s="178" t="e">
        <f t="shared" si="59"/>
        <v>#VALUE!</v>
      </c>
      <c r="BG95" s="169" t="e">
        <f t="shared" si="59"/>
        <v>#VALUE!</v>
      </c>
      <c r="BH95" s="175" t="e">
        <f t="shared" si="59"/>
        <v>#VALUE!</v>
      </c>
      <c r="BI95" s="175" t="e">
        <f t="shared" si="59"/>
        <v>#VALUE!</v>
      </c>
      <c r="BJ95" s="175" t="e">
        <f t="shared" si="59"/>
        <v>#VALUE!</v>
      </c>
      <c r="BK95" s="175" t="e">
        <f t="shared" si="59"/>
        <v>#VALUE!</v>
      </c>
      <c r="BL95" s="175" t="e">
        <f t="shared" si="59"/>
        <v>#VALUE!</v>
      </c>
      <c r="BM95" s="178" t="e">
        <f t="shared" ref="BM95" si="64">BM79/$B51</f>
        <v>#VALUE!</v>
      </c>
      <c r="BN95" s="178" t="e">
        <f t="shared" si="50"/>
        <v>#VALUE!</v>
      </c>
      <c r="BO95" s="178" t="e">
        <f t="shared" si="58"/>
        <v>#VALUE!</v>
      </c>
      <c r="BP95" s="178" t="e">
        <f t="shared" si="58"/>
        <v>#VALUE!</v>
      </c>
      <c r="BQ95" s="178" t="e">
        <f t="shared" ref="BQ95:EB98" si="65">BQ79/$B51</f>
        <v>#VALUE!</v>
      </c>
      <c r="BR95" s="178" t="e">
        <f t="shared" si="65"/>
        <v>#VALUE!</v>
      </c>
      <c r="BS95" s="169" t="e">
        <f t="shared" si="65"/>
        <v>#VALUE!</v>
      </c>
      <c r="BT95" s="175" t="e">
        <f t="shared" si="65"/>
        <v>#VALUE!</v>
      </c>
      <c r="BU95" s="175" t="e">
        <f t="shared" si="65"/>
        <v>#VALUE!</v>
      </c>
      <c r="BV95" s="175" t="e">
        <f t="shared" si="65"/>
        <v>#VALUE!</v>
      </c>
      <c r="BW95" s="175" t="e">
        <f t="shared" si="65"/>
        <v>#VALUE!</v>
      </c>
      <c r="BX95" s="175" t="e">
        <f t="shared" si="65"/>
        <v>#VALUE!</v>
      </c>
      <c r="BY95" s="175" t="e">
        <f t="shared" si="65"/>
        <v>#VALUE!</v>
      </c>
      <c r="BZ95" s="178" t="e">
        <f t="shared" si="65"/>
        <v>#VALUE!</v>
      </c>
      <c r="CA95" s="178" t="e">
        <f t="shared" si="65"/>
        <v>#VALUE!</v>
      </c>
      <c r="CB95" s="178" t="e">
        <f t="shared" si="65"/>
        <v>#VALUE!</v>
      </c>
      <c r="CC95" s="178" t="e">
        <f t="shared" si="65"/>
        <v>#VALUE!</v>
      </c>
      <c r="CD95" s="178" t="e">
        <f t="shared" si="65"/>
        <v>#VALUE!</v>
      </c>
      <c r="CE95" s="178" t="e">
        <f t="shared" si="65"/>
        <v>#VALUE!</v>
      </c>
      <c r="CF95" s="178" t="e">
        <f t="shared" si="65"/>
        <v>#VALUE!</v>
      </c>
      <c r="CG95" s="178" t="e">
        <f t="shared" si="65"/>
        <v>#VALUE!</v>
      </c>
      <c r="CH95" s="178" t="e">
        <f t="shared" si="65"/>
        <v>#VALUE!</v>
      </c>
      <c r="CI95" s="178" t="e">
        <f t="shared" si="65"/>
        <v>#VALUE!</v>
      </c>
      <c r="CJ95" s="178" t="e">
        <f t="shared" si="65"/>
        <v>#VALUE!</v>
      </c>
      <c r="CK95" s="178" t="e">
        <f t="shared" si="65"/>
        <v>#VALUE!</v>
      </c>
      <c r="CL95" s="178" t="e">
        <f t="shared" si="65"/>
        <v>#VALUE!</v>
      </c>
      <c r="CM95" s="178" t="e">
        <f t="shared" si="65"/>
        <v>#VALUE!</v>
      </c>
      <c r="CN95" s="178" t="e">
        <f t="shared" si="65"/>
        <v>#VALUE!</v>
      </c>
      <c r="CO95" s="178" t="e">
        <f t="shared" si="65"/>
        <v>#VALUE!</v>
      </c>
      <c r="CP95" s="178" t="e">
        <f t="shared" si="65"/>
        <v>#VALUE!</v>
      </c>
      <c r="CQ95" s="178" t="e">
        <f t="shared" si="65"/>
        <v>#VALUE!</v>
      </c>
      <c r="CR95" s="178" t="e">
        <f t="shared" si="65"/>
        <v>#VALUE!</v>
      </c>
      <c r="CS95" s="178" t="e">
        <f t="shared" si="65"/>
        <v>#VALUE!</v>
      </c>
      <c r="CT95" s="178" t="e">
        <f t="shared" si="65"/>
        <v>#VALUE!</v>
      </c>
      <c r="CU95" s="178" t="e">
        <f t="shared" si="65"/>
        <v>#VALUE!</v>
      </c>
      <c r="CV95" s="178" t="e">
        <f t="shared" si="65"/>
        <v>#VALUE!</v>
      </c>
      <c r="CW95" s="178" t="e">
        <f t="shared" si="65"/>
        <v>#VALUE!</v>
      </c>
      <c r="CX95" s="178" t="e">
        <f t="shared" si="65"/>
        <v>#VALUE!</v>
      </c>
      <c r="CY95" s="178" t="e">
        <f t="shared" si="65"/>
        <v>#VALUE!</v>
      </c>
      <c r="CZ95" s="178" t="e">
        <f t="shared" si="65"/>
        <v>#VALUE!</v>
      </c>
      <c r="DA95" s="178" t="e">
        <f t="shared" si="65"/>
        <v>#VALUE!</v>
      </c>
      <c r="DB95" s="178" t="e">
        <f t="shared" si="65"/>
        <v>#VALUE!</v>
      </c>
      <c r="DC95" s="178" t="e">
        <f t="shared" si="65"/>
        <v>#VALUE!</v>
      </c>
      <c r="DD95" s="169" t="e">
        <f t="shared" si="65"/>
        <v>#VALUE!</v>
      </c>
      <c r="DE95" s="175" t="e">
        <f t="shared" si="65"/>
        <v>#VALUE!</v>
      </c>
      <c r="DF95" s="175" t="e">
        <f t="shared" si="65"/>
        <v>#VALUE!</v>
      </c>
      <c r="DG95" s="175" t="e">
        <f t="shared" si="65"/>
        <v>#VALUE!</v>
      </c>
      <c r="DH95" s="175" t="e">
        <f t="shared" si="65"/>
        <v>#VALUE!</v>
      </c>
      <c r="DI95" s="175" t="e">
        <f t="shared" si="65"/>
        <v>#VALUE!</v>
      </c>
      <c r="DJ95" s="175" t="e">
        <f t="shared" si="65"/>
        <v>#VALUE!</v>
      </c>
      <c r="DK95" s="178" t="e">
        <f t="shared" si="65"/>
        <v>#VALUE!</v>
      </c>
      <c r="DL95" s="178" t="e">
        <f t="shared" si="65"/>
        <v>#VALUE!</v>
      </c>
      <c r="DM95" s="178" t="e">
        <f t="shared" si="65"/>
        <v>#VALUE!</v>
      </c>
      <c r="DN95" s="178" t="e">
        <f t="shared" si="65"/>
        <v>#VALUE!</v>
      </c>
      <c r="DO95" s="178" t="e">
        <f t="shared" si="65"/>
        <v>#VALUE!</v>
      </c>
      <c r="DP95" s="178" t="e">
        <f t="shared" si="65"/>
        <v>#VALUE!</v>
      </c>
      <c r="DQ95" s="178" t="e">
        <f t="shared" si="65"/>
        <v>#VALUE!</v>
      </c>
      <c r="DR95" s="178" t="e">
        <f t="shared" si="65"/>
        <v>#VALUE!</v>
      </c>
      <c r="DS95" s="178" t="e">
        <f t="shared" si="65"/>
        <v>#VALUE!</v>
      </c>
      <c r="DT95" s="178" t="e">
        <f t="shared" si="65"/>
        <v>#VALUE!</v>
      </c>
      <c r="DU95" s="178" t="e">
        <f t="shared" si="65"/>
        <v>#VALUE!</v>
      </c>
      <c r="DV95" s="178" t="e">
        <f t="shared" si="65"/>
        <v>#VALUE!</v>
      </c>
      <c r="DW95" s="178" t="e">
        <f t="shared" si="65"/>
        <v>#VALUE!</v>
      </c>
      <c r="DX95" s="178" t="e">
        <f t="shared" si="65"/>
        <v>#VALUE!</v>
      </c>
      <c r="DY95" s="178" t="e">
        <f t="shared" si="65"/>
        <v>#VALUE!</v>
      </c>
      <c r="DZ95" s="178" t="e">
        <f t="shared" si="65"/>
        <v>#VALUE!</v>
      </c>
      <c r="EA95" s="178" t="e">
        <f t="shared" si="65"/>
        <v>#VALUE!</v>
      </c>
      <c r="EB95" s="178" t="e">
        <f t="shared" si="65"/>
        <v>#VALUE!</v>
      </c>
      <c r="EC95" s="178" t="e">
        <f t="shared" si="63"/>
        <v>#VALUE!</v>
      </c>
      <c r="ED95" s="178" t="e">
        <f t="shared" si="63"/>
        <v>#VALUE!</v>
      </c>
      <c r="EE95" s="178" t="e">
        <f t="shared" si="63"/>
        <v>#VALUE!</v>
      </c>
      <c r="EF95" s="178" t="e">
        <f t="shared" si="63"/>
        <v>#VALUE!</v>
      </c>
      <c r="EG95" s="178" t="e">
        <f t="shared" si="63"/>
        <v>#VALUE!</v>
      </c>
      <c r="EH95" s="178" t="e">
        <f t="shared" si="63"/>
        <v>#VALUE!</v>
      </c>
      <c r="EI95" s="178" t="e">
        <f t="shared" si="63"/>
        <v>#VALUE!</v>
      </c>
      <c r="EJ95" s="169" t="e">
        <f t="shared" si="63"/>
        <v>#VALUE!</v>
      </c>
      <c r="EK95" s="175" t="e">
        <f t="shared" si="63"/>
        <v>#VALUE!</v>
      </c>
      <c r="EL95" s="175" t="e">
        <f t="shared" si="63"/>
        <v>#VALUE!</v>
      </c>
      <c r="EM95" s="175" t="e">
        <f t="shared" si="63"/>
        <v>#VALUE!</v>
      </c>
      <c r="EN95" s="175" t="e">
        <f t="shared" si="63"/>
        <v>#VALUE!</v>
      </c>
      <c r="EO95" s="175" t="e">
        <f t="shared" si="63"/>
        <v>#VALUE!</v>
      </c>
      <c r="EP95" s="175" t="e">
        <f t="shared" si="63"/>
        <v>#VALUE!</v>
      </c>
      <c r="EQ95" s="175" t="e">
        <f t="shared" si="63"/>
        <v>#VALUE!</v>
      </c>
      <c r="ER95" s="178" t="e">
        <f t="shared" si="63"/>
        <v>#VALUE!</v>
      </c>
      <c r="ES95" s="178" t="e">
        <f t="shared" si="63"/>
        <v>#VALUE!</v>
      </c>
      <c r="ET95" s="178" t="e">
        <f t="shared" si="63"/>
        <v>#VALUE!</v>
      </c>
      <c r="EU95" s="178" t="e">
        <f t="shared" si="63"/>
        <v>#VALUE!</v>
      </c>
      <c r="EV95" s="178" t="e">
        <f t="shared" si="63"/>
        <v>#VALUE!</v>
      </c>
      <c r="EW95" s="178" t="e">
        <f t="shared" si="63"/>
        <v>#VALUE!</v>
      </c>
      <c r="EX95" s="178" t="e">
        <f t="shared" si="63"/>
        <v>#VALUE!</v>
      </c>
      <c r="EY95" s="178" t="e">
        <f t="shared" si="63"/>
        <v>#VALUE!</v>
      </c>
      <c r="EZ95" s="169" t="e">
        <f t="shared" si="63"/>
        <v>#VALUE!</v>
      </c>
      <c r="FA95" s="175" t="e">
        <f t="shared" si="63"/>
        <v>#VALUE!</v>
      </c>
      <c r="FB95" s="175" t="e">
        <f t="shared" si="63"/>
        <v>#VALUE!</v>
      </c>
      <c r="FC95" s="175" t="e">
        <f t="shared" si="63"/>
        <v>#VALUE!</v>
      </c>
      <c r="FD95" s="175" t="e">
        <f t="shared" si="63"/>
        <v>#VALUE!</v>
      </c>
      <c r="FE95" s="175" t="e">
        <f t="shared" si="63"/>
        <v>#VALUE!</v>
      </c>
      <c r="FF95" s="178" t="e">
        <f t="shared" si="63"/>
        <v>#VALUE!</v>
      </c>
      <c r="FG95" s="178" t="e">
        <f t="shared" si="63"/>
        <v>#VALUE!</v>
      </c>
      <c r="FH95" s="178" t="e">
        <f t="shared" si="63"/>
        <v>#VALUE!</v>
      </c>
      <c r="FI95" s="178" t="e">
        <f t="shared" si="63"/>
        <v>#VALUE!</v>
      </c>
      <c r="FJ95" s="178" t="e">
        <f t="shared" si="63"/>
        <v>#VALUE!</v>
      </c>
      <c r="FK95" s="178" t="e">
        <f t="shared" si="63"/>
        <v>#VALUE!</v>
      </c>
      <c r="FL95" s="178" t="e">
        <f t="shared" si="63"/>
        <v>#VALUE!</v>
      </c>
      <c r="FM95" s="169" t="e">
        <f t="shared" si="63"/>
        <v>#VALUE!</v>
      </c>
      <c r="FN95" s="175" t="e">
        <f t="shared" si="63"/>
        <v>#VALUE!</v>
      </c>
      <c r="FO95" s="175" t="e">
        <f t="shared" si="63"/>
        <v>#VALUE!</v>
      </c>
      <c r="FP95" s="175" t="e">
        <f t="shared" si="63"/>
        <v>#VALUE!</v>
      </c>
      <c r="FQ95" s="175" t="e">
        <f t="shared" si="63"/>
        <v>#VALUE!</v>
      </c>
      <c r="FR95" s="175" t="e">
        <f t="shared" si="63"/>
        <v>#VALUE!</v>
      </c>
      <c r="FS95" s="175" t="e">
        <f t="shared" si="63"/>
        <v>#VALUE!</v>
      </c>
      <c r="FT95" s="175" t="e">
        <f t="shared" si="63"/>
        <v>#VALUE!</v>
      </c>
      <c r="FU95" s="178" t="e">
        <f t="shared" si="63"/>
        <v>#VALUE!</v>
      </c>
      <c r="FV95" s="178" t="e">
        <f t="shared" si="63"/>
        <v>#VALUE!</v>
      </c>
      <c r="FW95" s="178" t="e">
        <f t="shared" si="63"/>
        <v>#VALUE!</v>
      </c>
      <c r="FX95" s="178" t="e">
        <f t="shared" si="63"/>
        <v>#VALUE!</v>
      </c>
      <c r="FY95" s="178" t="e">
        <f t="shared" si="63"/>
        <v>#VALUE!</v>
      </c>
      <c r="FZ95" s="178" t="e">
        <f t="shared" si="63"/>
        <v>#VALUE!</v>
      </c>
      <c r="GA95" s="178" t="e">
        <f t="shared" si="63"/>
        <v>#VALUE!</v>
      </c>
      <c r="GB95" s="178" t="e">
        <f t="shared" si="63"/>
        <v>#VALUE!</v>
      </c>
      <c r="GC95" s="178" t="e">
        <f t="shared" si="63"/>
        <v>#VALUE!</v>
      </c>
      <c r="GD95" s="178" t="e">
        <f t="shared" si="63"/>
        <v>#VALUE!</v>
      </c>
      <c r="GE95" s="178" t="e">
        <f t="shared" si="63"/>
        <v>#VALUE!</v>
      </c>
      <c r="GF95" s="178" t="e">
        <f t="shared" si="63"/>
        <v>#VALUE!</v>
      </c>
      <c r="GG95" s="178" t="e">
        <f t="shared" si="63"/>
        <v>#VALUE!</v>
      </c>
      <c r="GH95" s="178" t="e">
        <f t="shared" si="63"/>
        <v>#VALUE!</v>
      </c>
      <c r="GI95" s="178" t="e">
        <f t="shared" si="63"/>
        <v>#VALUE!</v>
      </c>
      <c r="GJ95" s="178" t="e">
        <f t="shared" si="63"/>
        <v>#VALUE!</v>
      </c>
      <c r="GK95" s="178" t="e">
        <f t="shared" si="63"/>
        <v>#VALUE!</v>
      </c>
      <c r="GL95" s="178" t="e">
        <f t="shared" si="52"/>
        <v>#VALUE!</v>
      </c>
      <c r="GM95" s="169" t="e">
        <f t="shared" si="62"/>
        <v>#VALUE!</v>
      </c>
      <c r="GN95" s="175" t="e">
        <f t="shared" si="62"/>
        <v>#VALUE!</v>
      </c>
      <c r="GO95" s="175" t="e">
        <f t="shared" si="62"/>
        <v>#VALUE!</v>
      </c>
      <c r="GP95" s="175" t="e">
        <f t="shared" si="62"/>
        <v>#VALUE!</v>
      </c>
      <c r="GQ95" s="175" t="e">
        <f t="shared" si="62"/>
        <v>#VALUE!</v>
      </c>
      <c r="GR95" s="175" t="e">
        <f t="shared" si="62"/>
        <v>#VALUE!</v>
      </c>
      <c r="GS95" s="175" t="e">
        <f t="shared" si="62"/>
        <v>#VALUE!</v>
      </c>
      <c r="GT95" s="175" t="e">
        <f t="shared" si="62"/>
        <v>#VALUE!</v>
      </c>
      <c r="GU95" s="169" t="e">
        <f t="shared" si="62"/>
        <v>#VALUE!</v>
      </c>
      <c r="GV95" s="175" t="e">
        <f t="shared" si="62"/>
        <v>#VALUE!</v>
      </c>
      <c r="GW95" s="175" t="e">
        <f t="shared" si="62"/>
        <v>#VALUE!</v>
      </c>
      <c r="GX95" s="175" t="e">
        <f t="shared" si="62"/>
        <v>#VALUE!</v>
      </c>
      <c r="GY95" s="175" t="e">
        <f t="shared" si="62"/>
        <v>#VALUE!</v>
      </c>
      <c r="GZ95" s="175" t="e">
        <f t="shared" si="62"/>
        <v>#VALUE!</v>
      </c>
      <c r="HA95" s="175" t="e">
        <f t="shared" si="62"/>
        <v>#VALUE!</v>
      </c>
      <c r="HB95" s="175" t="e">
        <f t="shared" si="62"/>
        <v>#VALUE!</v>
      </c>
      <c r="HC95" s="175" t="e">
        <f t="shared" si="62"/>
        <v>#VALUE!</v>
      </c>
      <c r="HD95" s="178" t="e">
        <f t="shared" si="62"/>
        <v>#VALUE!</v>
      </c>
      <c r="HE95" s="178" t="e">
        <f t="shared" si="62"/>
        <v>#VALUE!</v>
      </c>
      <c r="HF95" s="178" t="e">
        <f t="shared" si="62"/>
        <v>#VALUE!</v>
      </c>
      <c r="HG95" s="178" t="e">
        <f t="shared" si="62"/>
        <v>#VALUE!</v>
      </c>
      <c r="HH95" s="178" t="e">
        <f t="shared" si="62"/>
        <v>#VALUE!</v>
      </c>
      <c r="HI95" s="178" t="e">
        <f t="shared" si="62"/>
        <v>#VALUE!</v>
      </c>
      <c r="HJ95" s="178" t="e">
        <f t="shared" si="62"/>
        <v>#VALUE!</v>
      </c>
      <c r="HK95" s="178" t="e">
        <f t="shared" si="62"/>
        <v>#VALUE!</v>
      </c>
      <c r="HL95" s="178" t="e">
        <f t="shared" si="62"/>
        <v>#VALUE!</v>
      </c>
      <c r="HM95" s="178" t="e">
        <f t="shared" si="62"/>
        <v>#VALUE!</v>
      </c>
      <c r="HN95" s="178" t="e">
        <f t="shared" si="62"/>
        <v>#VALUE!</v>
      </c>
      <c r="HO95" s="178" t="e">
        <f t="shared" si="62"/>
        <v>#VALUE!</v>
      </c>
      <c r="HP95" s="178" t="e">
        <f t="shared" si="62"/>
        <v>#VALUE!</v>
      </c>
      <c r="HQ95" s="178" t="e">
        <f t="shared" si="62"/>
        <v>#VALUE!</v>
      </c>
      <c r="HR95" s="178" t="e">
        <f t="shared" si="62"/>
        <v>#VALUE!</v>
      </c>
      <c r="HS95" s="178" t="e">
        <f t="shared" si="62"/>
        <v>#VALUE!</v>
      </c>
      <c r="HT95" s="178" t="e">
        <f t="shared" si="62"/>
        <v>#VALUE!</v>
      </c>
      <c r="HU95" s="178" t="e">
        <f t="shared" si="62"/>
        <v>#VALUE!</v>
      </c>
      <c r="HV95" s="178" t="e">
        <f t="shared" si="62"/>
        <v>#VALUE!</v>
      </c>
      <c r="HW95" s="178" t="e">
        <f t="shared" si="62"/>
        <v>#VALUE!</v>
      </c>
      <c r="HX95" s="178" t="e">
        <f t="shared" si="62"/>
        <v>#VALUE!</v>
      </c>
      <c r="HY95" s="178" t="e">
        <f t="shared" si="62"/>
        <v>#VALUE!</v>
      </c>
      <c r="HZ95" s="178" t="e">
        <f t="shared" si="62"/>
        <v>#VALUE!</v>
      </c>
      <c r="IA95" s="178" t="e">
        <f t="shared" si="62"/>
        <v>#VALUE!</v>
      </c>
      <c r="IB95" s="178" t="e">
        <f t="shared" si="62"/>
        <v>#VALUE!</v>
      </c>
      <c r="IC95" s="178" t="e">
        <f t="shared" si="62"/>
        <v>#VALUE!</v>
      </c>
      <c r="ID95" s="178" t="e">
        <f t="shared" si="62"/>
        <v>#VALUE!</v>
      </c>
      <c r="IE95" s="178" t="e">
        <f t="shared" si="62"/>
        <v>#VALUE!</v>
      </c>
      <c r="IF95" s="178" t="e">
        <f t="shared" si="62"/>
        <v>#VALUE!</v>
      </c>
      <c r="IG95" s="178" t="e">
        <f t="shared" si="62"/>
        <v>#VALUE!</v>
      </c>
    </row>
    <row r="96" spans="1:242">
      <c r="A96" s="175">
        <f t="shared" si="54"/>
        <v>0</v>
      </c>
      <c r="B96" s="178" t="e">
        <f t="shared" ref="B96:BM98" si="66">B80/$B52</f>
        <v>#VALUE!</v>
      </c>
      <c r="C96" s="178" t="e">
        <f t="shared" si="66"/>
        <v>#VALUE!</v>
      </c>
      <c r="D96" s="178" t="e">
        <f t="shared" si="66"/>
        <v>#VALUE!</v>
      </c>
      <c r="E96" s="178" t="e">
        <f t="shared" si="66"/>
        <v>#VALUE!</v>
      </c>
      <c r="F96" s="178" t="e">
        <f t="shared" si="66"/>
        <v>#VALUE!</v>
      </c>
      <c r="G96" s="178" t="e">
        <f t="shared" si="66"/>
        <v>#VALUE!</v>
      </c>
      <c r="H96" s="178" t="e">
        <f t="shared" si="66"/>
        <v>#VALUE!</v>
      </c>
      <c r="I96" s="178" t="e">
        <f t="shared" si="66"/>
        <v>#VALUE!</v>
      </c>
      <c r="J96" s="178" t="e">
        <f t="shared" si="66"/>
        <v>#VALUE!</v>
      </c>
      <c r="K96" s="178" t="e">
        <f t="shared" si="66"/>
        <v>#VALUE!</v>
      </c>
      <c r="L96" s="178" t="e">
        <f t="shared" si="66"/>
        <v>#VALUE!</v>
      </c>
      <c r="M96" s="178" t="e">
        <f t="shared" si="66"/>
        <v>#VALUE!</v>
      </c>
      <c r="N96" s="178" t="e">
        <f t="shared" si="66"/>
        <v>#VALUE!</v>
      </c>
      <c r="O96" s="178" t="e">
        <f t="shared" si="66"/>
        <v>#VALUE!</v>
      </c>
      <c r="P96" s="178" t="e">
        <f t="shared" si="66"/>
        <v>#VALUE!</v>
      </c>
      <c r="Q96" s="178" t="e">
        <f t="shared" si="66"/>
        <v>#VALUE!</v>
      </c>
      <c r="R96" s="178" t="e">
        <f t="shared" si="66"/>
        <v>#VALUE!</v>
      </c>
      <c r="S96" s="178" t="e">
        <f t="shared" si="66"/>
        <v>#VALUE!</v>
      </c>
      <c r="T96" s="178" t="e">
        <f t="shared" si="66"/>
        <v>#VALUE!</v>
      </c>
      <c r="U96" s="178" t="e">
        <f t="shared" si="66"/>
        <v>#VALUE!</v>
      </c>
      <c r="V96" s="178" t="e">
        <f t="shared" si="66"/>
        <v>#VALUE!</v>
      </c>
      <c r="W96" s="169" t="e">
        <f t="shared" si="66"/>
        <v>#VALUE!</v>
      </c>
      <c r="X96" s="175" t="e">
        <f t="shared" si="66"/>
        <v>#VALUE!</v>
      </c>
      <c r="Y96" s="175" t="e">
        <f t="shared" si="66"/>
        <v>#VALUE!</v>
      </c>
      <c r="Z96" s="175" t="e">
        <f t="shared" si="66"/>
        <v>#VALUE!</v>
      </c>
      <c r="AA96" s="175" t="e">
        <f t="shared" si="66"/>
        <v>#VALUE!</v>
      </c>
      <c r="AB96" s="175" t="e">
        <f t="shared" si="66"/>
        <v>#VALUE!</v>
      </c>
      <c r="AC96" s="175" t="e">
        <f t="shared" si="66"/>
        <v>#VALUE!</v>
      </c>
      <c r="AD96" s="175" t="e">
        <f t="shared" si="66"/>
        <v>#VALUE!</v>
      </c>
      <c r="AE96" s="178" t="e">
        <f t="shared" si="66"/>
        <v>#VALUE!</v>
      </c>
      <c r="AF96" s="178" t="e">
        <f t="shared" si="66"/>
        <v>#VALUE!</v>
      </c>
      <c r="AG96" s="178" t="e">
        <f t="shared" si="66"/>
        <v>#VALUE!</v>
      </c>
      <c r="AH96" s="178" t="e">
        <f t="shared" si="66"/>
        <v>#VALUE!</v>
      </c>
      <c r="AI96" s="178" t="e">
        <f t="shared" si="66"/>
        <v>#VALUE!</v>
      </c>
      <c r="AJ96" s="178" t="e">
        <f t="shared" si="66"/>
        <v>#VALUE!</v>
      </c>
      <c r="AK96" s="178" t="e">
        <f t="shared" si="66"/>
        <v>#VALUE!</v>
      </c>
      <c r="AL96" s="178" t="e">
        <f t="shared" si="66"/>
        <v>#VALUE!</v>
      </c>
      <c r="AM96" s="178" t="e">
        <f t="shared" si="66"/>
        <v>#VALUE!</v>
      </c>
      <c r="AN96" s="178" t="e">
        <f t="shared" si="66"/>
        <v>#VALUE!</v>
      </c>
      <c r="AO96" s="178" t="e">
        <f t="shared" si="66"/>
        <v>#VALUE!</v>
      </c>
      <c r="AP96" s="178" t="e">
        <f t="shared" si="66"/>
        <v>#VALUE!</v>
      </c>
      <c r="AQ96" s="178" t="e">
        <f t="shared" si="66"/>
        <v>#VALUE!</v>
      </c>
      <c r="AR96" s="178" t="e">
        <f t="shared" si="66"/>
        <v>#VALUE!</v>
      </c>
      <c r="AS96" s="178" t="e">
        <f t="shared" si="66"/>
        <v>#VALUE!</v>
      </c>
      <c r="AT96" s="178" t="e">
        <f t="shared" si="66"/>
        <v>#VALUE!</v>
      </c>
      <c r="AU96" s="178" t="e">
        <f t="shared" si="66"/>
        <v>#VALUE!</v>
      </c>
      <c r="AV96" s="178" t="e">
        <f t="shared" si="66"/>
        <v>#VALUE!</v>
      </c>
      <c r="AW96" s="178" t="e">
        <f t="shared" si="66"/>
        <v>#VALUE!</v>
      </c>
      <c r="AX96" s="178" t="e">
        <f t="shared" si="66"/>
        <v>#VALUE!</v>
      </c>
      <c r="AY96" s="178" t="e">
        <f t="shared" si="66"/>
        <v>#VALUE!</v>
      </c>
      <c r="AZ96" s="178" t="e">
        <f t="shared" si="66"/>
        <v>#VALUE!</v>
      </c>
      <c r="BA96" s="178" t="e">
        <f t="shared" si="66"/>
        <v>#VALUE!</v>
      </c>
      <c r="BB96" s="178" t="e">
        <f t="shared" si="66"/>
        <v>#VALUE!</v>
      </c>
      <c r="BC96" s="178" t="e">
        <f t="shared" si="66"/>
        <v>#VALUE!</v>
      </c>
      <c r="BD96" s="178" t="e">
        <f t="shared" si="66"/>
        <v>#VALUE!</v>
      </c>
      <c r="BE96" s="178" t="e">
        <f t="shared" si="66"/>
        <v>#VALUE!</v>
      </c>
      <c r="BF96" s="178" t="e">
        <f t="shared" si="66"/>
        <v>#VALUE!</v>
      </c>
      <c r="BG96" s="169" t="e">
        <f t="shared" si="66"/>
        <v>#VALUE!</v>
      </c>
      <c r="BH96" s="175" t="e">
        <f t="shared" si="66"/>
        <v>#VALUE!</v>
      </c>
      <c r="BI96" s="175" t="e">
        <f t="shared" si="66"/>
        <v>#VALUE!</v>
      </c>
      <c r="BJ96" s="175" t="e">
        <f t="shared" si="66"/>
        <v>#VALUE!</v>
      </c>
      <c r="BK96" s="175" t="e">
        <f t="shared" si="66"/>
        <v>#VALUE!</v>
      </c>
      <c r="BL96" s="175" t="e">
        <f t="shared" si="66"/>
        <v>#VALUE!</v>
      </c>
      <c r="BM96" s="178" t="e">
        <f t="shared" si="66"/>
        <v>#VALUE!</v>
      </c>
      <c r="BN96" s="178" t="e">
        <f t="shared" si="50"/>
        <v>#VALUE!</v>
      </c>
      <c r="BO96" s="178" t="e">
        <f t="shared" ref="BO96:DY98" si="67">BO80/$B52</f>
        <v>#VALUE!</v>
      </c>
      <c r="BP96" s="178" t="e">
        <f t="shared" si="67"/>
        <v>#VALUE!</v>
      </c>
      <c r="BQ96" s="178" t="e">
        <f t="shared" si="67"/>
        <v>#VALUE!</v>
      </c>
      <c r="BR96" s="178" t="e">
        <f t="shared" si="67"/>
        <v>#VALUE!</v>
      </c>
      <c r="BS96" s="169" t="e">
        <f t="shared" si="67"/>
        <v>#VALUE!</v>
      </c>
      <c r="BT96" s="175" t="e">
        <f t="shared" si="67"/>
        <v>#VALUE!</v>
      </c>
      <c r="BU96" s="175" t="e">
        <f t="shared" si="67"/>
        <v>#VALUE!</v>
      </c>
      <c r="BV96" s="175" t="e">
        <f t="shared" si="67"/>
        <v>#VALUE!</v>
      </c>
      <c r="BW96" s="175" t="e">
        <f t="shared" si="67"/>
        <v>#VALUE!</v>
      </c>
      <c r="BX96" s="175" t="e">
        <f t="shared" si="67"/>
        <v>#VALUE!</v>
      </c>
      <c r="BY96" s="175" t="e">
        <f t="shared" si="67"/>
        <v>#VALUE!</v>
      </c>
      <c r="BZ96" s="178" t="e">
        <f t="shared" si="67"/>
        <v>#VALUE!</v>
      </c>
      <c r="CA96" s="178" t="e">
        <f t="shared" si="67"/>
        <v>#VALUE!</v>
      </c>
      <c r="CB96" s="178" t="e">
        <f t="shared" si="67"/>
        <v>#VALUE!</v>
      </c>
      <c r="CC96" s="178" t="e">
        <f t="shared" si="67"/>
        <v>#VALUE!</v>
      </c>
      <c r="CD96" s="178" t="e">
        <f t="shared" si="67"/>
        <v>#VALUE!</v>
      </c>
      <c r="CE96" s="178" t="e">
        <f t="shared" si="67"/>
        <v>#VALUE!</v>
      </c>
      <c r="CF96" s="178" t="e">
        <f t="shared" si="67"/>
        <v>#VALUE!</v>
      </c>
      <c r="CG96" s="178" t="e">
        <f t="shared" si="67"/>
        <v>#VALUE!</v>
      </c>
      <c r="CH96" s="178" t="e">
        <f t="shared" si="67"/>
        <v>#VALUE!</v>
      </c>
      <c r="CI96" s="178" t="e">
        <f t="shared" si="67"/>
        <v>#VALUE!</v>
      </c>
      <c r="CJ96" s="178" t="e">
        <f t="shared" si="67"/>
        <v>#VALUE!</v>
      </c>
      <c r="CK96" s="178" t="e">
        <f t="shared" si="67"/>
        <v>#VALUE!</v>
      </c>
      <c r="CL96" s="178" t="e">
        <f t="shared" si="67"/>
        <v>#VALUE!</v>
      </c>
      <c r="CM96" s="178" t="e">
        <f t="shared" si="67"/>
        <v>#VALUE!</v>
      </c>
      <c r="CN96" s="178" t="e">
        <f t="shared" si="67"/>
        <v>#VALUE!</v>
      </c>
      <c r="CO96" s="178" t="e">
        <f t="shared" si="67"/>
        <v>#VALUE!</v>
      </c>
      <c r="CP96" s="178" t="e">
        <f t="shared" si="67"/>
        <v>#VALUE!</v>
      </c>
      <c r="CQ96" s="178" t="e">
        <f t="shared" si="67"/>
        <v>#VALUE!</v>
      </c>
      <c r="CR96" s="178" t="e">
        <f t="shared" si="67"/>
        <v>#VALUE!</v>
      </c>
      <c r="CS96" s="178" t="e">
        <f t="shared" si="67"/>
        <v>#VALUE!</v>
      </c>
      <c r="CT96" s="178" t="e">
        <f t="shared" si="67"/>
        <v>#VALUE!</v>
      </c>
      <c r="CU96" s="178" t="e">
        <f t="shared" si="67"/>
        <v>#VALUE!</v>
      </c>
      <c r="CV96" s="178" t="e">
        <f t="shared" si="67"/>
        <v>#VALUE!</v>
      </c>
      <c r="CW96" s="178" t="e">
        <f t="shared" si="67"/>
        <v>#VALUE!</v>
      </c>
      <c r="CX96" s="178" t="e">
        <f t="shared" si="67"/>
        <v>#VALUE!</v>
      </c>
      <c r="CY96" s="178" t="e">
        <f t="shared" si="67"/>
        <v>#VALUE!</v>
      </c>
      <c r="CZ96" s="178" t="e">
        <f t="shared" si="67"/>
        <v>#VALUE!</v>
      </c>
      <c r="DA96" s="178" t="e">
        <f t="shared" si="67"/>
        <v>#VALUE!</v>
      </c>
      <c r="DB96" s="178" t="e">
        <f t="shared" si="67"/>
        <v>#VALUE!</v>
      </c>
      <c r="DC96" s="178" t="e">
        <f t="shared" si="67"/>
        <v>#VALUE!</v>
      </c>
      <c r="DD96" s="169" t="e">
        <f t="shared" si="67"/>
        <v>#VALUE!</v>
      </c>
      <c r="DE96" s="175" t="e">
        <f t="shared" si="67"/>
        <v>#VALUE!</v>
      </c>
      <c r="DF96" s="175" t="e">
        <f t="shared" si="67"/>
        <v>#VALUE!</v>
      </c>
      <c r="DG96" s="175" t="e">
        <f t="shared" si="67"/>
        <v>#VALUE!</v>
      </c>
      <c r="DH96" s="175" t="e">
        <f t="shared" si="67"/>
        <v>#VALUE!</v>
      </c>
      <c r="DI96" s="175" t="e">
        <f t="shared" si="67"/>
        <v>#VALUE!</v>
      </c>
      <c r="DJ96" s="175" t="e">
        <f t="shared" si="67"/>
        <v>#VALUE!</v>
      </c>
      <c r="DK96" s="178" t="e">
        <f t="shared" si="67"/>
        <v>#VALUE!</v>
      </c>
      <c r="DL96" s="178" t="e">
        <f t="shared" si="67"/>
        <v>#VALUE!</v>
      </c>
      <c r="DM96" s="178" t="e">
        <f t="shared" si="67"/>
        <v>#VALUE!</v>
      </c>
      <c r="DN96" s="178" t="e">
        <f t="shared" si="67"/>
        <v>#VALUE!</v>
      </c>
      <c r="DO96" s="178" t="e">
        <f t="shared" si="67"/>
        <v>#VALUE!</v>
      </c>
      <c r="DP96" s="178" t="e">
        <f t="shared" si="67"/>
        <v>#VALUE!</v>
      </c>
      <c r="DQ96" s="178" t="e">
        <f t="shared" si="67"/>
        <v>#VALUE!</v>
      </c>
      <c r="DR96" s="178" t="e">
        <f t="shared" si="67"/>
        <v>#VALUE!</v>
      </c>
      <c r="DS96" s="178" t="e">
        <f t="shared" si="67"/>
        <v>#VALUE!</v>
      </c>
      <c r="DT96" s="178" t="e">
        <f t="shared" si="67"/>
        <v>#VALUE!</v>
      </c>
      <c r="DU96" s="178" t="e">
        <f t="shared" si="67"/>
        <v>#VALUE!</v>
      </c>
      <c r="DV96" s="178" t="e">
        <f t="shared" si="67"/>
        <v>#VALUE!</v>
      </c>
      <c r="DW96" s="178" t="e">
        <f t="shared" si="67"/>
        <v>#VALUE!</v>
      </c>
      <c r="DX96" s="178" t="e">
        <f t="shared" si="67"/>
        <v>#VALUE!</v>
      </c>
      <c r="DY96" s="178" t="e">
        <f t="shared" si="67"/>
        <v>#VALUE!</v>
      </c>
      <c r="DZ96" s="178" t="e">
        <f t="shared" si="65"/>
        <v>#VALUE!</v>
      </c>
      <c r="EA96" s="178" t="e">
        <f t="shared" si="65"/>
        <v>#VALUE!</v>
      </c>
      <c r="EB96" s="178" t="e">
        <f t="shared" si="65"/>
        <v>#VALUE!</v>
      </c>
      <c r="EC96" s="178" t="e">
        <f t="shared" si="63"/>
        <v>#VALUE!</v>
      </c>
      <c r="ED96" s="178" t="e">
        <f t="shared" si="63"/>
        <v>#VALUE!</v>
      </c>
      <c r="EE96" s="178" t="e">
        <f t="shared" si="63"/>
        <v>#VALUE!</v>
      </c>
      <c r="EF96" s="178" t="e">
        <f t="shared" si="63"/>
        <v>#VALUE!</v>
      </c>
      <c r="EG96" s="178" t="e">
        <f t="shared" si="63"/>
        <v>#VALUE!</v>
      </c>
      <c r="EH96" s="178" t="e">
        <f t="shared" si="63"/>
        <v>#VALUE!</v>
      </c>
      <c r="EI96" s="178" t="e">
        <f t="shared" si="63"/>
        <v>#VALUE!</v>
      </c>
      <c r="EJ96" s="169" t="e">
        <f t="shared" si="63"/>
        <v>#VALUE!</v>
      </c>
      <c r="EK96" s="175" t="e">
        <f t="shared" si="63"/>
        <v>#VALUE!</v>
      </c>
      <c r="EL96" s="175" t="e">
        <f t="shared" si="63"/>
        <v>#VALUE!</v>
      </c>
      <c r="EM96" s="175" t="e">
        <f t="shared" si="63"/>
        <v>#VALUE!</v>
      </c>
      <c r="EN96" s="175" t="e">
        <f t="shared" si="63"/>
        <v>#VALUE!</v>
      </c>
      <c r="EO96" s="175" t="e">
        <f t="shared" si="63"/>
        <v>#VALUE!</v>
      </c>
      <c r="EP96" s="175" t="e">
        <f t="shared" si="63"/>
        <v>#VALUE!</v>
      </c>
      <c r="EQ96" s="175" t="e">
        <f t="shared" si="63"/>
        <v>#VALUE!</v>
      </c>
      <c r="ER96" s="178" t="e">
        <f t="shared" si="63"/>
        <v>#VALUE!</v>
      </c>
      <c r="ES96" s="178" t="e">
        <f t="shared" si="63"/>
        <v>#VALUE!</v>
      </c>
      <c r="ET96" s="178" t="e">
        <f t="shared" si="63"/>
        <v>#VALUE!</v>
      </c>
      <c r="EU96" s="178" t="e">
        <f t="shared" si="63"/>
        <v>#VALUE!</v>
      </c>
      <c r="EV96" s="178" t="e">
        <f t="shared" si="63"/>
        <v>#VALUE!</v>
      </c>
      <c r="EW96" s="178" t="e">
        <f t="shared" si="63"/>
        <v>#VALUE!</v>
      </c>
      <c r="EX96" s="178" t="e">
        <f t="shared" si="63"/>
        <v>#VALUE!</v>
      </c>
      <c r="EY96" s="178" t="e">
        <f t="shared" si="63"/>
        <v>#VALUE!</v>
      </c>
      <c r="EZ96" s="169" t="e">
        <f t="shared" si="63"/>
        <v>#VALUE!</v>
      </c>
      <c r="FA96" s="175" t="e">
        <f t="shared" si="63"/>
        <v>#VALUE!</v>
      </c>
      <c r="FB96" s="175" t="e">
        <f t="shared" si="63"/>
        <v>#VALUE!</v>
      </c>
      <c r="FC96" s="175" t="e">
        <f t="shared" si="63"/>
        <v>#VALUE!</v>
      </c>
      <c r="FD96" s="175" t="e">
        <f t="shared" si="63"/>
        <v>#VALUE!</v>
      </c>
      <c r="FE96" s="175" t="e">
        <f t="shared" si="63"/>
        <v>#VALUE!</v>
      </c>
      <c r="FF96" s="178" t="e">
        <f t="shared" si="63"/>
        <v>#VALUE!</v>
      </c>
      <c r="FG96" s="178" t="e">
        <f t="shared" si="63"/>
        <v>#VALUE!</v>
      </c>
      <c r="FH96" s="178" t="e">
        <f t="shared" si="63"/>
        <v>#VALUE!</v>
      </c>
      <c r="FI96" s="178" t="e">
        <f t="shared" si="63"/>
        <v>#VALUE!</v>
      </c>
      <c r="FJ96" s="178" t="e">
        <f t="shared" si="63"/>
        <v>#VALUE!</v>
      </c>
      <c r="FK96" s="178" t="e">
        <f t="shared" si="63"/>
        <v>#VALUE!</v>
      </c>
      <c r="FL96" s="178" t="e">
        <f t="shared" si="63"/>
        <v>#VALUE!</v>
      </c>
      <c r="FM96" s="169" t="e">
        <f t="shared" si="63"/>
        <v>#VALUE!</v>
      </c>
      <c r="FN96" s="175" t="e">
        <f t="shared" si="63"/>
        <v>#VALUE!</v>
      </c>
      <c r="FO96" s="175" t="e">
        <f t="shared" si="63"/>
        <v>#VALUE!</v>
      </c>
      <c r="FP96" s="175" t="e">
        <f t="shared" si="63"/>
        <v>#VALUE!</v>
      </c>
      <c r="FQ96" s="175" t="e">
        <f t="shared" si="63"/>
        <v>#VALUE!</v>
      </c>
      <c r="FR96" s="175" t="e">
        <f t="shared" si="63"/>
        <v>#VALUE!</v>
      </c>
      <c r="FS96" s="175" t="e">
        <f t="shared" si="63"/>
        <v>#VALUE!</v>
      </c>
      <c r="FT96" s="175" t="e">
        <f t="shared" si="63"/>
        <v>#VALUE!</v>
      </c>
      <c r="FU96" s="178" t="e">
        <f t="shared" si="63"/>
        <v>#VALUE!</v>
      </c>
      <c r="FV96" s="178" t="e">
        <f t="shared" si="63"/>
        <v>#VALUE!</v>
      </c>
      <c r="FW96" s="178" t="e">
        <f t="shared" si="63"/>
        <v>#VALUE!</v>
      </c>
      <c r="FX96" s="178" t="e">
        <f t="shared" si="63"/>
        <v>#VALUE!</v>
      </c>
      <c r="FY96" s="178" t="e">
        <f t="shared" si="63"/>
        <v>#VALUE!</v>
      </c>
      <c r="FZ96" s="178" t="e">
        <f t="shared" si="63"/>
        <v>#VALUE!</v>
      </c>
      <c r="GA96" s="178" t="e">
        <f t="shared" si="63"/>
        <v>#VALUE!</v>
      </c>
      <c r="GB96" s="178" t="e">
        <f t="shared" si="63"/>
        <v>#VALUE!</v>
      </c>
      <c r="GC96" s="178" t="e">
        <f t="shared" si="63"/>
        <v>#VALUE!</v>
      </c>
      <c r="GD96" s="178" t="e">
        <f t="shared" si="63"/>
        <v>#VALUE!</v>
      </c>
      <c r="GE96" s="178" t="e">
        <f t="shared" si="63"/>
        <v>#VALUE!</v>
      </c>
      <c r="GF96" s="178" t="e">
        <f t="shared" si="63"/>
        <v>#VALUE!</v>
      </c>
      <c r="GG96" s="178" t="e">
        <f t="shared" si="63"/>
        <v>#VALUE!</v>
      </c>
      <c r="GH96" s="178" t="e">
        <f t="shared" si="63"/>
        <v>#VALUE!</v>
      </c>
      <c r="GI96" s="178" t="e">
        <f t="shared" si="63"/>
        <v>#VALUE!</v>
      </c>
      <c r="GJ96" s="178" t="e">
        <f t="shared" si="63"/>
        <v>#VALUE!</v>
      </c>
      <c r="GK96" s="178" t="e">
        <f t="shared" si="63"/>
        <v>#VALUE!</v>
      </c>
      <c r="GL96" s="178" t="e">
        <f t="shared" si="52"/>
        <v>#VALUE!</v>
      </c>
      <c r="GM96" s="169" t="e">
        <f t="shared" si="62"/>
        <v>#VALUE!</v>
      </c>
      <c r="GN96" s="175" t="e">
        <f t="shared" si="62"/>
        <v>#VALUE!</v>
      </c>
      <c r="GO96" s="175" t="e">
        <f t="shared" si="62"/>
        <v>#VALUE!</v>
      </c>
      <c r="GP96" s="175" t="e">
        <f t="shared" si="62"/>
        <v>#VALUE!</v>
      </c>
      <c r="GQ96" s="175" t="e">
        <f t="shared" si="62"/>
        <v>#VALUE!</v>
      </c>
      <c r="GR96" s="175" t="e">
        <f t="shared" si="62"/>
        <v>#VALUE!</v>
      </c>
      <c r="GS96" s="175" t="e">
        <f t="shared" si="62"/>
        <v>#VALUE!</v>
      </c>
      <c r="GT96" s="175" t="e">
        <f t="shared" si="62"/>
        <v>#VALUE!</v>
      </c>
      <c r="GU96" s="169" t="e">
        <f t="shared" si="62"/>
        <v>#VALUE!</v>
      </c>
      <c r="GV96" s="175" t="e">
        <f t="shared" si="62"/>
        <v>#VALUE!</v>
      </c>
      <c r="GW96" s="175" t="e">
        <f t="shared" si="62"/>
        <v>#VALUE!</v>
      </c>
      <c r="GX96" s="175" t="e">
        <f t="shared" si="62"/>
        <v>#VALUE!</v>
      </c>
      <c r="GY96" s="175" t="e">
        <f t="shared" si="62"/>
        <v>#VALUE!</v>
      </c>
      <c r="GZ96" s="175" t="e">
        <f t="shared" si="62"/>
        <v>#VALUE!</v>
      </c>
      <c r="HA96" s="175" t="e">
        <f t="shared" si="62"/>
        <v>#VALUE!</v>
      </c>
      <c r="HB96" s="175" t="e">
        <f t="shared" si="62"/>
        <v>#VALUE!</v>
      </c>
      <c r="HC96" s="175" t="e">
        <f t="shared" si="62"/>
        <v>#VALUE!</v>
      </c>
      <c r="HD96" s="178" t="e">
        <f t="shared" si="62"/>
        <v>#VALUE!</v>
      </c>
      <c r="HE96" s="178" t="e">
        <f t="shared" si="62"/>
        <v>#VALUE!</v>
      </c>
      <c r="HF96" s="178" t="e">
        <f t="shared" si="62"/>
        <v>#VALUE!</v>
      </c>
      <c r="HG96" s="178" t="e">
        <f t="shared" si="62"/>
        <v>#VALUE!</v>
      </c>
      <c r="HH96" s="178" t="e">
        <f t="shared" si="62"/>
        <v>#VALUE!</v>
      </c>
      <c r="HI96" s="178" t="e">
        <f t="shared" si="62"/>
        <v>#VALUE!</v>
      </c>
      <c r="HJ96" s="178" t="e">
        <f t="shared" si="62"/>
        <v>#VALUE!</v>
      </c>
      <c r="HK96" s="178" t="e">
        <f t="shared" si="62"/>
        <v>#VALUE!</v>
      </c>
      <c r="HL96" s="178" t="e">
        <f t="shared" si="62"/>
        <v>#VALUE!</v>
      </c>
      <c r="HM96" s="178" t="e">
        <f t="shared" si="62"/>
        <v>#VALUE!</v>
      </c>
      <c r="HN96" s="178" t="e">
        <f t="shared" si="62"/>
        <v>#VALUE!</v>
      </c>
      <c r="HO96" s="178" t="e">
        <f t="shared" si="62"/>
        <v>#VALUE!</v>
      </c>
      <c r="HP96" s="178" t="e">
        <f t="shared" si="62"/>
        <v>#VALUE!</v>
      </c>
      <c r="HQ96" s="178" t="e">
        <f t="shared" si="62"/>
        <v>#VALUE!</v>
      </c>
      <c r="HR96" s="178" t="e">
        <f t="shared" si="62"/>
        <v>#VALUE!</v>
      </c>
      <c r="HS96" s="178" t="e">
        <f t="shared" si="62"/>
        <v>#VALUE!</v>
      </c>
      <c r="HT96" s="178" t="e">
        <f t="shared" si="62"/>
        <v>#VALUE!</v>
      </c>
      <c r="HU96" s="178" t="e">
        <f t="shared" si="62"/>
        <v>#VALUE!</v>
      </c>
      <c r="HV96" s="178" t="e">
        <f t="shared" si="62"/>
        <v>#VALUE!</v>
      </c>
      <c r="HW96" s="178" t="e">
        <f t="shared" si="62"/>
        <v>#VALUE!</v>
      </c>
      <c r="HX96" s="178" t="e">
        <f t="shared" si="62"/>
        <v>#VALUE!</v>
      </c>
      <c r="HY96" s="178" t="e">
        <f t="shared" si="62"/>
        <v>#VALUE!</v>
      </c>
      <c r="HZ96" s="178" t="e">
        <f t="shared" si="62"/>
        <v>#VALUE!</v>
      </c>
      <c r="IA96" s="178" t="e">
        <f t="shared" si="62"/>
        <v>#VALUE!</v>
      </c>
      <c r="IB96" s="178" t="e">
        <f t="shared" si="62"/>
        <v>#VALUE!</v>
      </c>
      <c r="IC96" s="178" t="e">
        <f t="shared" si="62"/>
        <v>#VALUE!</v>
      </c>
      <c r="ID96" s="178" t="e">
        <f t="shared" si="62"/>
        <v>#VALUE!</v>
      </c>
      <c r="IE96" s="178" t="e">
        <f t="shared" si="62"/>
        <v>#VALUE!</v>
      </c>
      <c r="IF96" s="178" t="e">
        <f t="shared" si="62"/>
        <v>#VALUE!</v>
      </c>
      <c r="IG96" s="178" t="e">
        <f t="shared" si="62"/>
        <v>#VALUE!</v>
      </c>
    </row>
    <row r="97" spans="1:242">
      <c r="A97" s="175">
        <f t="shared" si="54"/>
        <v>0</v>
      </c>
      <c r="B97" s="178" t="e">
        <f t="shared" si="66"/>
        <v>#VALUE!</v>
      </c>
      <c r="C97" s="178" t="e">
        <f t="shared" si="66"/>
        <v>#VALUE!</v>
      </c>
      <c r="D97" s="178" t="e">
        <f t="shared" si="66"/>
        <v>#VALUE!</v>
      </c>
      <c r="E97" s="178" t="e">
        <f t="shared" si="66"/>
        <v>#VALUE!</v>
      </c>
      <c r="F97" s="178" t="e">
        <f t="shared" si="66"/>
        <v>#VALUE!</v>
      </c>
      <c r="G97" s="178" t="e">
        <f t="shared" si="66"/>
        <v>#VALUE!</v>
      </c>
      <c r="H97" s="178" t="e">
        <f t="shared" si="66"/>
        <v>#VALUE!</v>
      </c>
      <c r="I97" s="178" t="e">
        <f t="shared" si="66"/>
        <v>#VALUE!</v>
      </c>
      <c r="J97" s="178" t="e">
        <f t="shared" si="66"/>
        <v>#VALUE!</v>
      </c>
      <c r="K97" s="178" t="e">
        <f t="shared" si="66"/>
        <v>#VALUE!</v>
      </c>
      <c r="L97" s="178" t="e">
        <f t="shared" si="66"/>
        <v>#VALUE!</v>
      </c>
      <c r="M97" s="178" t="e">
        <f t="shared" si="66"/>
        <v>#VALUE!</v>
      </c>
      <c r="N97" s="178" t="e">
        <f t="shared" si="66"/>
        <v>#VALUE!</v>
      </c>
      <c r="O97" s="178" t="e">
        <f t="shared" si="66"/>
        <v>#VALUE!</v>
      </c>
      <c r="P97" s="178" t="e">
        <f t="shared" si="66"/>
        <v>#VALUE!</v>
      </c>
      <c r="Q97" s="178" t="e">
        <f t="shared" si="66"/>
        <v>#VALUE!</v>
      </c>
      <c r="R97" s="178" t="e">
        <f t="shared" si="66"/>
        <v>#VALUE!</v>
      </c>
      <c r="S97" s="178" t="e">
        <f t="shared" si="66"/>
        <v>#VALUE!</v>
      </c>
      <c r="T97" s="178" t="e">
        <f t="shared" si="66"/>
        <v>#VALUE!</v>
      </c>
      <c r="U97" s="178" t="e">
        <f t="shared" si="66"/>
        <v>#VALUE!</v>
      </c>
      <c r="V97" s="178" t="e">
        <f t="shared" si="66"/>
        <v>#VALUE!</v>
      </c>
      <c r="W97" s="169" t="e">
        <f t="shared" si="66"/>
        <v>#VALUE!</v>
      </c>
      <c r="X97" s="175" t="e">
        <f t="shared" si="66"/>
        <v>#VALUE!</v>
      </c>
      <c r="Y97" s="175" t="e">
        <f t="shared" si="66"/>
        <v>#VALUE!</v>
      </c>
      <c r="Z97" s="175" t="e">
        <f t="shared" si="66"/>
        <v>#VALUE!</v>
      </c>
      <c r="AA97" s="175" t="e">
        <f t="shared" si="66"/>
        <v>#VALUE!</v>
      </c>
      <c r="AB97" s="175" t="e">
        <f t="shared" si="66"/>
        <v>#VALUE!</v>
      </c>
      <c r="AC97" s="175" t="e">
        <f t="shared" si="66"/>
        <v>#VALUE!</v>
      </c>
      <c r="AD97" s="175" t="e">
        <f t="shared" si="66"/>
        <v>#VALUE!</v>
      </c>
      <c r="AE97" s="178" t="e">
        <f t="shared" si="66"/>
        <v>#VALUE!</v>
      </c>
      <c r="AF97" s="178" t="e">
        <f t="shared" si="66"/>
        <v>#VALUE!</v>
      </c>
      <c r="AG97" s="178" t="e">
        <f t="shared" si="66"/>
        <v>#VALUE!</v>
      </c>
      <c r="AH97" s="178" t="e">
        <f t="shared" si="66"/>
        <v>#VALUE!</v>
      </c>
      <c r="AI97" s="178" t="e">
        <f t="shared" si="66"/>
        <v>#VALUE!</v>
      </c>
      <c r="AJ97" s="178" t="e">
        <f t="shared" si="66"/>
        <v>#VALUE!</v>
      </c>
      <c r="AK97" s="178" t="e">
        <f t="shared" si="66"/>
        <v>#VALUE!</v>
      </c>
      <c r="AL97" s="178" t="e">
        <f t="shared" si="66"/>
        <v>#VALUE!</v>
      </c>
      <c r="AM97" s="178" t="e">
        <f t="shared" si="66"/>
        <v>#VALUE!</v>
      </c>
      <c r="AN97" s="178" t="e">
        <f t="shared" si="66"/>
        <v>#VALUE!</v>
      </c>
      <c r="AO97" s="178" t="e">
        <f t="shared" si="66"/>
        <v>#VALUE!</v>
      </c>
      <c r="AP97" s="178" t="e">
        <f t="shared" si="66"/>
        <v>#VALUE!</v>
      </c>
      <c r="AQ97" s="178" t="e">
        <f t="shared" si="66"/>
        <v>#VALUE!</v>
      </c>
      <c r="AR97" s="178" t="e">
        <f t="shared" si="66"/>
        <v>#VALUE!</v>
      </c>
      <c r="AS97" s="178" t="e">
        <f t="shared" si="66"/>
        <v>#VALUE!</v>
      </c>
      <c r="AT97" s="178" t="e">
        <f t="shared" si="66"/>
        <v>#VALUE!</v>
      </c>
      <c r="AU97" s="178" t="e">
        <f t="shared" si="66"/>
        <v>#VALUE!</v>
      </c>
      <c r="AV97" s="178" t="e">
        <f t="shared" si="66"/>
        <v>#VALUE!</v>
      </c>
      <c r="AW97" s="178" t="e">
        <f t="shared" si="66"/>
        <v>#VALUE!</v>
      </c>
      <c r="AX97" s="178" t="e">
        <f t="shared" si="66"/>
        <v>#VALUE!</v>
      </c>
      <c r="AY97" s="178" t="e">
        <f t="shared" si="66"/>
        <v>#VALUE!</v>
      </c>
      <c r="AZ97" s="178" t="e">
        <f t="shared" si="66"/>
        <v>#VALUE!</v>
      </c>
      <c r="BA97" s="178" t="e">
        <f t="shared" si="66"/>
        <v>#VALUE!</v>
      </c>
      <c r="BB97" s="178" t="e">
        <f t="shared" si="66"/>
        <v>#VALUE!</v>
      </c>
      <c r="BC97" s="178" t="e">
        <f t="shared" si="66"/>
        <v>#VALUE!</v>
      </c>
      <c r="BD97" s="178" t="e">
        <f t="shared" si="66"/>
        <v>#VALUE!</v>
      </c>
      <c r="BE97" s="178" t="e">
        <f t="shared" si="66"/>
        <v>#VALUE!</v>
      </c>
      <c r="BF97" s="178" t="e">
        <f t="shared" si="66"/>
        <v>#VALUE!</v>
      </c>
      <c r="BG97" s="169" t="e">
        <f t="shared" si="66"/>
        <v>#VALUE!</v>
      </c>
      <c r="BH97" s="175" t="e">
        <f t="shared" si="66"/>
        <v>#VALUE!</v>
      </c>
      <c r="BI97" s="175" t="e">
        <f t="shared" si="66"/>
        <v>#VALUE!</v>
      </c>
      <c r="BJ97" s="175" t="e">
        <f t="shared" si="66"/>
        <v>#VALUE!</v>
      </c>
      <c r="BK97" s="175" t="e">
        <f t="shared" si="66"/>
        <v>#VALUE!</v>
      </c>
      <c r="BL97" s="175" t="e">
        <f t="shared" si="66"/>
        <v>#VALUE!</v>
      </c>
      <c r="BM97" s="178" t="e">
        <f t="shared" si="66"/>
        <v>#VALUE!</v>
      </c>
      <c r="BN97" s="178" t="e">
        <f t="shared" si="50"/>
        <v>#VALUE!</v>
      </c>
      <c r="BO97" s="178" t="e">
        <f t="shared" si="67"/>
        <v>#VALUE!</v>
      </c>
      <c r="BP97" s="178" t="e">
        <f t="shared" si="67"/>
        <v>#VALUE!</v>
      </c>
      <c r="BQ97" s="178" t="e">
        <f t="shared" si="67"/>
        <v>#VALUE!</v>
      </c>
      <c r="BR97" s="178" t="e">
        <f t="shared" si="67"/>
        <v>#VALUE!</v>
      </c>
      <c r="BS97" s="169" t="e">
        <f t="shared" si="67"/>
        <v>#VALUE!</v>
      </c>
      <c r="BT97" s="175" t="e">
        <f t="shared" si="67"/>
        <v>#VALUE!</v>
      </c>
      <c r="BU97" s="175" t="e">
        <f t="shared" si="67"/>
        <v>#VALUE!</v>
      </c>
      <c r="BV97" s="175" t="e">
        <f t="shared" si="67"/>
        <v>#VALUE!</v>
      </c>
      <c r="BW97" s="175" t="e">
        <f t="shared" si="67"/>
        <v>#VALUE!</v>
      </c>
      <c r="BX97" s="175" t="e">
        <f t="shared" si="67"/>
        <v>#VALUE!</v>
      </c>
      <c r="BY97" s="175" t="e">
        <f t="shared" si="67"/>
        <v>#VALUE!</v>
      </c>
      <c r="BZ97" s="178" t="e">
        <f t="shared" si="67"/>
        <v>#VALUE!</v>
      </c>
      <c r="CA97" s="178" t="e">
        <f t="shared" si="67"/>
        <v>#VALUE!</v>
      </c>
      <c r="CB97" s="178" t="e">
        <f t="shared" si="67"/>
        <v>#VALUE!</v>
      </c>
      <c r="CC97" s="178" t="e">
        <f t="shared" si="67"/>
        <v>#VALUE!</v>
      </c>
      <c r="CD97" s="178" t="e">
        <f t="shared" si="67"/>
        <v>#VALUE!</v>
      </c>
      <c r="CE97" s="178" t="e">
        <f t="shared" si="67"/>
        <v>#VALUE!</v>
      </c>
      <c r="CF97" s="178" t="e">
        <f t="shared" si="67"/>
        <v>#VALUE!</v>
      </c>
      <c r="CG97" s="178" t="e">
        <f t="shared" si="67"/>
        <v>#VALUE!</v>
      </c>
      <c r="CH97" s="178" t="e">
        <f t="shared" si="67"/>
        <v>#VALUE!</v>
      </c>
      <c r="CI97" s="178" t="e">
        <f t="shared" si="67"/>
        <v>#VALUE!</v>
      </c>
      <c r="CJ97" s="178" t="e">
        <f t="shared" si="67"/>
        <v>#VALUE!</v>
      </c>
      <c r="CK97" s="178" t="e">
        <f t="shared" si="67"/>
        <v>#VALUE!</v>
      </c>
      <c r="CL97" s="178" t="e">
        <f t="shared" si="67"/>
        <v>#VALUE!</v>
      </c>
      <c r="CM97" s="178" t="e">
        <f t="shared" si="67"/>
        <v>#VALUE!</v>
      </c>
      <c r="CN97" s="178" t="e">
        <f t="shared" si="67"/>
        <v>#VALUE!</v>
      </c>
      <c r="CO97" s="178" t="e">
        <f t="shared" si="67"/>
        <v>#VALUE!</v>
      </c>
      <c r="CP97" s="178" t="e">
        <f t="shared" si="67"/>
        <v>#VALUE!</v>
      </c>
      <c r="CQ97" s="178" t="e">
        <f t="shared" si="67"/>
        <v>#VALUE!</v>
      </c>
      <c r="CR97" s="178" t="e">
        <f t="shared" si="67"/>
        <v>#VALUE!</v>
      </c>
      <c r="CS97" s="178" t="e">
        <f t="shared" si="67"/>
        <v>#VALUE!</v>
      </c>
      <c r="CT97" s="178" t="e">
        <f t="shared" si="67"/>
        <v>#VALUE!</v>
      </c>
      <c r="CU97" s="178" t="e">
        <f t="shared" si="67"/>
        <v>#VALUE!</v>
      </c>
      <c r="CV97" s="178" t="e">
        <f t="shared" si="67"/>
        <v>#VALUE!</v>
      </c>
      <c r="CW97" s="178" t="e">
        <f t="shared" si="67"/>
        <v>#VALUE!</v>
      </c>
      <c r="CX97" s="178" t="e">
        <f t="shared" si="67"/>
        <v>#VALUE!</v>
      </c>
      <c r="CY97" s="178" t="e">
        <f t="shared" si="67"/>
        <v>#VALUE!</v>
      </c>
      <c r="CZ97" s="178" t="e">
        <f t="shared" si="67"/>
        <v>#VALUE!</v>
      </c>
      <c r="DA97" s="178" t="e">
        <f t="shared" si="67"/>
        <v>#VALUE!</v>
      </c>
      <c r="DB97" s="178" t="e">
        <f t="shared" si="67"/>
        <v>#VALUE!</v>
      </c>
      <c r="DC97" s="178" t="e">
        <f t="shared" si="67"/>
        <v>#VALUE!</v>
      </c>
      <c r="DD97" s="169" t="e">
        <f t="shared" si="67"/>
        <v>#VALUE!</v>
      </c>
      <c r="DE97" s="175" t="e">
        <f t="shared" si="67"/>
        <v>#VALUE!</v>
      </c>
      <c r="DF97" s="175" t="e">
        <f t="shared" si="67"/>
        <v>#VALUE!</v>
      </c>
      <c r="DG97" s="175" t="e">
        <f t="shared" si="67"/>
        <v>#VALUE!</v>
      </c>
      <c r="DH97" s="175" t="e">
        <f t="shared" si="67"/>
        <v>#VALUE!</v>
      </c>
      <c r="DI97" s="175" t="e">
        <f t="shared" si="67"/>
        <v>#VALUE!</v>
      </c>
      <c r="DJ97" s="175" t="e">
        <f t="shared" si="67"/>
        <v>#VALUE!</v>
      </c>
      <c r="DK97" s="178" t="e">
        <f t="shared" si="67"/>
        <v>#VALUE!</v>
      </c>
      <c r="DL97" s="178" t="e">
        <f t="shared" si="67"/>
        <v>#VALUE!</v>
      </c>
      <c r="DM97" s="178" t="e">
        <f t="shared" si="67"/>
        <v>#VALUE!</v>
      </c>
      <c r="DN97" s="178" t="e">
        <f t="shared" si="67"/>
        <v>#VALUE!</v>
      </c>
      <c r="DO97" s="178" t="e">
        <f t="shared" si="67"/>
        <v>#VALUE!</v>
      </c>
      <c r="DP97" s="178" t="e">
        <f t="shared" si="67"/>
        <v>#VALUE!</v>
      </c>
      <c r="DQ97" s="178" t="e">
        <f t="shared" si="67"/>
        <v>#VALUE!</v>
      </c>
      <c r="DR97" s="178" t="e">
        <f t="shared" si="67"/>
        <v>#VALUE!</v>
      </c>
      <c r="DS97" s="178" t="e">
        <f t="shared" si="67"/>
        <v>#VALUE!</v>
      </c>
      <c r="DT97" s="178" t="e">
        <f t="shared" si="67"/>
        <v>#VALUE!</v>
      </c>
      <c r="DU97" s="178" t="e">
        <f t="shared" si="67"/>
        <v>#VALUE!</v>
      </c>
      <c r="DV97" s="178" t="e">
        <f t="shared" si="67"/>
        <v>#VALUE!</v>
      </c>
      <c r="DW97" s="178" t="e">
        <f t="shared" si="67"/>
        <v>#VALUE!</v>
      </c>
      <c r="DX97" s="178" t="e">
        <f t="shared" si="67"/>
        <v>#VALUE!</v>
      </c>
      <c r="DY97" s="178" t="e">
        <f t="shared" si="67"/>
        <v>#VALUE!</v>
      </c>
      <c r="DZ97" s="178" t="e">
        <f t="shared" si="65"/>
        <v>#VALUE!</v>
      </c>
      <c r="EA97" s="178" t="e">
        <f t="shared" si="65"/>
        <v>#VALUE!</v>
      </c>
      <c r="EB97" s="178" t="e">
        <f t="shared" si="65"/>
        <v>#VALUE!</v>
      </c>
      <c r="EC97" s="178" t="e">
        <f t="shared" si="63"/>
        <v>#VALUE!</v>
      </c>
      <c r="ED97" s="178" t="e">
        <f t="shared" si="63"/>
        <v>#VALUE!</v>
      </c>
      <c r="EE97" s="178" t="e">
        <f t="shared" si="63"/>
        <v>#VALUE!</v>
      </c>
      <c r="EF97" s="178" t="e">
        <f t="shared" si="63"/>
        <v>#VALUE!</v>
      </c>
      <c r="EG97" s="178" t="e">
        <f t="shared" si="63"/>
        <v>#VALUE!</v>
      </c>
      <c r="EH97" s="178" t="e">
        <f t="shared" si="63"/>
        <v>#VALUE!</v>
      </c>
      <c r="EI97" s="178" t="e">
        <f t="shared" si="63"/>
        <v>#VALUE!</v>
      </c>
      <c r="EJ97" s="169" t="e">
        <f t="shared" si="63"/>
        <v>#VALUE!</v>
      </c>
      <c r="EK97" s="175" t="e">
        <f t="shared" si="63"/>
        <v>#VALUE!</v>
      </c>
      <c r="EL97" s="175" t="e">
        <f t="shared" si="63"/>
        <v>#VALUE!</v>
      </c>
      <c r="EM97" s="175" t="e">
        <f t="shared" si="63"/>
        <v>#VALUE!</v>
      </c>
      <c r="EN97" s="175" t="e">
        <f t="shared" si="63"/>
        <v>#VALUE!</v>
      </c>
      <c r="EO97" s="175" t="e">
        <f t="shared" si="63"/>
        <v>#VALUE!</v>
      </c>
      <c r="EP97" s="175" t="e">
        <f t="shared" si="63"/>
        <v>#VALUE!</v>
      </c>
      <c r="EQ97" s="175" t="e">
        <f t="shared" si="63"/>
        <v>#VALUE!</v>
      </c>
      <c r="ER97" s="178" t="e">
        <f t="shared" si="63"/>
        <v>#VALUE!</v>
      </c>
      <c r="ES97" s="178" t="e">
        <f t="shared" si="63"/>
        <v>#VALUE!</v>
      </c>
      <c r="ET97" s="178" t="e">
        <f t="shared" si="63"/>
        <v>#VALUE!</v>
      </c>
      <c r="EU97" s="178" t="e">
        <f t="shared" si="63"/>
        <v>#VALUE!</v>
      </c>
      <c r="EV97" s="178" t="e">
        <f t="shared" si="63"/>
        <v>#VALUE!</v>
      </c>
      <c r="EW97" s="178" t="e">
        <f t="shared" si="63"/>
        <v>#VALUE!</v>
      </c>
      <c r="EX97" s="178" t="e">
        <f t="shared" si="63"/>
        <v>#VALUE!</v>
      </c>
      <c r="EY97" s="178" t="e">
        <f t="shared" si="63"/>
        <v>#VALUE!</v>
      </c>
      <c r="EZ97" s="169" t="e">
        <f t="shared" si="63"/>
        <v>#VALUE!</v>
      </c>
      <c r="FA97" s="175" t="e">
        <f t="shared" si="63"/>
        <v>#VALUE!</v>
      </c>
      <c r="FB97" s="175" t="e">
        <f t="shared" si="63"/>
        <v>#VALUE!</v>
      </c>
      <c r="FC97" s="175" t="e">
        <f t="shared" si="63"/>
        <v>#VALUE!</v>
      </c>
      <c r="FD97" s="175" t="e">
        <f t="shared" si="63"/>
        <v>#VALUE!</v>
      </c>
      <c r="FE97" s="175" t="e">
        <f t="shared" si="63"/>
        <v>#VALUE!</v>
      </c>
      <c r="FF97" s="178" t="e">
        <f t="shared" si="63"/>
        <v>#VALUE!</v>
      </c>
      <c r="FG97" s="178" t="e">
        <f t="shared" si="63"/>
        <v>#VALUE!</v>
      </c>
      <c r="FH97" s="178" t="e">
        <f t="shared" si="63"/>
        <v>#VALUE!</v>
      </c>
      <c r="FI97" s="178" t="e">
        <f t="shared" si="63"/>
        <v>#VALUE!</v>
      </c>
      <c r="FJ97" s="178" t="e">
        <f t="shared" si="63"/>
        <v>#VALUE!</v>
      </c>
      <c r="FK97" s="178" t="e">
        <f t="shared" si="63"/>
        <v>#VALUE!</v>
      </c>
      <c r="FL97" s="178" t="e">
        <f t="shared" si="63"/>
        <v>#VALUE!</v>
      </c>
      <c r="FM97" s="169" t="e">
        <f t="shared" si="63"/>
        <v>#VALUE!</v>
      </c>
      <c r="FN97" s="175" t="e">
        <f t="shared" si="63"/>
        <v>#VALUE!</v>
      </c>
      <c r="FO97" s="175" t="e">
        <f t="shared" si="63"/>
        <v>#VALUE!</v>
      </c>
      <c r="FP97" s="175" t="e">
        <f t="shared" si="63"/>
        <v>#VALUE!</v>
      </c>
      <c r="FQ97" s="175" t="e">
        <f t="shared" si="63"/>
        <v>#VALUE!</v>
      </c>
      <c r="FR97" s="175" t="e">
        <f t="shared" si="63"/>
        <v>#VALUE!</v>
      </c>
      <c r="FS97" s="175" t="e">
        <f t="shared" si="63"/>
        <v>#VALUE!</v>
      </c>
      <c r="FT97" s="175" t="e">
        <f t="shared" si="63"/>
        <v>#VALUE!</v>
      </c>
      <c r="FU97" s="178" t="e">
        <f t="shared" si="63"/>
        <v>#VALUE!</v>
      </c>
      <c r="FV97" s="178" t="e">
        <f t="shared" si="63"/>
        <v>#VALUE!</v>
      </c>
      <c r="FW97" s="178" t="e">
        <f t="shared" si="63"/>
        <v>#VALUE!</v>
      </c>
      <c r="FX97" s="178" t="e">
        <f t="shared" si="63"/>
        <v>#VALUE!</v>
      </c>
      <c r="FY97" s="178" t="e">
        <f t="shared" si="63"/>
        <v>#VALUE!</v>
      </c>
      <c r="FZ97" s="178" t="e">
        <f t="shared" si="63"/>
        <v>#VALUE!</v>
      </c>
      <c r="GA97" s="178" t="e">
        <f t="shared" si="63"/>
        <v>#VALUE!</v>
      </c>
      <c r="GB97" s="178" t="e">
        <f t="shared" si="63"/>
        <v>#VALUE!</v>
      </c>
      <c r="GC97" s="178" t="e">
        <f t="shared" si="63"/>
        <v>#VALUE!</v>
      </c>
      <c r="GD97" s="178" t="e">
        <f t="shared" si="63"/>
        <v>#VALUE!</v>
      </c>
      <c r="GE97" s="178" t="e">
        <f t="shared" si="63"/>
        <v>#VALUE!</v>
      </c>
      <c r="GF97" s="178" t="e">
        <f t="shared" si="63"/>
        <v>#VALUE!</v>
      </c>
      <c r="GG97" s="178" t="e">
        <f t="shared" si="63"/>
        <v>#VALUE!</v>
      </c>
      <c r="GH97" s="178" t="e">
        <f t="shared" si="63"/>
        <v>#VALUE!</v>
      </c>
      <c r="GI97" s="178" t="e">
        <f t="shared" si="63"/>
        <v>#VALUE!</v>
      </c>
      <c r="GJ97" s="178" t="e">
        <f t="shared" si="63"/>
        <v>#VALUE!</v>
      </c>
      <c r="GK97" s="178" t="e">
        <f t="shared" si="63"/>
        <v>#VALUE!</v>
      </c>
      <c r="GL97" s="178" t="e">
        <f t="shared" si="52"/>
        <v>#VALUE!</v>
      </c>
      <c r="GM97" s="169" t="e">
        <f t="shared" si="62"/>
        <v>#VALUE!</v>
      </c>
      <c r="GN97" s="175" t="e">
        <f t="shared" si="62"/>
        <v>#VALUE!</v>
      </c>
      <c r="GO97" s="175" t="e">
        <f t="shared" si="62"/>
        <v>#VALUE!</v>
      </c>
      <c r="GP97" s="175" t="e">
        <f t="shared" si="62"/>
        <v>#VALUE!</v>
      </c>
      <c r="GQ97" s="175" t="e">
        <f t="shared" si="62"/>
        <v>#VALUE!</v>
      </c>
      <c r="GR97" s="175" t="e">
        <f t="shared" si="62"/>
        <v>#VALUE!</v>
      </c>
      <c r="GS97" s="175" t="e">
        <f t="shared" si="62"/>
        <v>#VALUE!</v>
      </c>
      <c r="GT97" s="175" t="e">
        <f t="shared" si="62"/>
        <v>#VALUE!</v>
      </c>
      <c r="GU97" s="169" t="e">
        <f t="shared" si="62"/>
        <v>#VALUE!</v>
      </c>
      <c r="GV97" s="175" t="e">
        <f t="shared" si="62"/>
        <v>#VALUE!</v>
      </c>
      <c r="GW97" s="175" t="e">
        <f t="shared" si="62"/>
        <v>#VALUE!</v>
      </c>
      <c r="GX97" s="175" t="e">
        <f t="shared" si="62"/>
        <v>#VALUE!</v>
      </c>
      <c r="GY97" s="175" t="e">
        <f t="shared" si="62"/>
        <v>#VALUE!</v>
      </c>
      <c r="GZ97" s="175" t="e">
        <f t="shared" si="62"/>
        <v>#VALUE!</v>
      </c>
      <c r="HA97" s="175" t="e">
        <f t="shared" si="62"/>
        <v>#VALUE!</v>
      </c>
      <c r="HB97" s="175" t="e">
        <f t="shared" si="62"/>
        <v>#VALUE!</v>
      </c>
      <c r="HC97" s="175" t="e">
        <f t="shared" si="62"/>
        <v>#VALUE!</v>
      </c>
      <c r="HD97" s="178" t="e">
        <f t="shared" si="62"/>
        <v>#VALUE!</v>
      </c>
      <c r="HE97" s="178" t="e">
        <f t="shared" si="62"/>
        <v>#VALUE!</v>
      </c>
      <c r="HF97" s="178" t="e">
        <f t="shared" si="62"/>
        <v>#VALUE!</v>
      </c>
      <c r="HG97" s="178" t="e">
        <f t="shared" si="62"/>
        <v>#VALUE!</v>
      </c>
      <c r="HH97" s="178" t="e">
        <f t="shared" si="62"/>
        <v>#VALUE!</v>
      </c>
      <c r="HI97" s="178" t="e">
        <f t="shared" si="62"/>
        <v>#VALUE!</v>
      </c>
      <c r="HJ97" s="178" t="e">
        <f t="shared" si="62"/>
        <v>#VALUE!</v>
      </c>
      <c r="HK97" s="178" t="e">
        <f t="shared" si="62"/>
        <v>#VALUE!</v>
      </c>
      <c r="HL97" s="178" t="e">
        <f t="shared" si="62"/>
        <v>#VALUE!</v>
      </c>
      <c r="HM97" s="178" t="e">
        <f t="shared" si="62"/>
        <v>#VALUE!</v>
      </c>
      <c r="HN97" s="178" t="e">
        <f t="shared" si="62"/>
        <v>#VALUE!</v>
      </c>
      <c r="HO97" s="178" t="e">
        <f t="shared" si="62"/>
        <v>#VALUE!</v>
      </c>
      <c r="HP97" s="178" t="e">
        <f t="shared" si="62"/>
        <v>#VALUE!</v>
      </c>
      <c r="HQ97" s="178" t="e">
        <f t="shared" si="62"/>
        <v>#VALUE!</v>
      </c>
      <c r="HR97" s="178" t="e">
        <f t="shared" si="62"/>
        <v>#VALUE!</v>
      </c>
      <c r="HS97" s="178" t="e">
        <f t="shared" si="62"/>
        <v>#VALUE!</v>
      </c>
      <c r="HT97" s="178" t="e">
        <f t="shared" si="62"/>
        <v>#VALUE!</v>
      </c>
      <c r="HU97" s="178" t="e">
        <f t="shared" si="62"/>
        <v>#VALUE!</v>
      </c>
      <c r="HV97" s="178" t="e">
        <f t="shared" si="62"/>
        <v>#VALUE!</v>
      </c>
      <c r="HW97" s="178" t="e">
        <f t="shared" si="62"/>
        <v>#VALUE!</v>
      </c>
      <c r="HX97" s="178" t="e">
        <f t="shared" si="62"/>
        <v>#VALUE!</v>
      </c>
      <c r="HY97" s="178" t="e">
        <f t="shared" si="62"/>
        <v>#VALUE!</v>
      </c>
      <c r="HZ97" s="178" t="e">
        <f t="shared" si="62"/>
        <v>#VALUE!</v>
      </c>
      <c r="IA97" s="178" t="e">
        <f t="shared" si="62"/>
        <v>#VALUE!</v>
      </c>
      <c r="IB97" s="178" t="e">
        <f t="shared" si="62"/>
        <v>#VALUE!</v>
      </c>
      <c r="IC97" s="178" t="e">
        <f t="shared" si="62"/>
        <v>#VALUE!</v>
      </c>
      <c r="ID97" s="178" t="e">
        <f t="shared" si="62"/>
        <v>#VALUE!</v>
      </c>
      <c r="IE97" s="178" t="e">
        <f t="shared" si="62"/>
        <v>#VALUE!</v>
      </c>
      <c r="IF97" s="178" t="e">
        <f t="shared" si="62"/>
        <v>#VALUE!</v>
      </c>
      <c r="IG97" s="178" t="e">
        <f t="shared" si="62"/>
        <v>#VALUE!</v>
      </c>
    </row>
    <row r="98" spans="1:242">
      <c r="A98" s="175">
        <f t="shared" si="54"/>
        <v>0</v>
      </c>
      <c r="B98" s="178" t="e">
        <f t="shared" si="66"/>
        <v>#VALUE!</v>
      </c>
      <c r="C98" s="178" t="e">
        <f t="shared" si="66"/>
        <v>#VALUE!</v>
      </c>
      <c r="D98" s="178" t="e">
        <f t="shared" si="66"/>
        <v>#VALUE!</v>
      </c>
      <c r="E98" s="178" t="e">
        <f t="shared" si="66"/>
        <v>#VALUE!</v>
      </c>
      <c r="F98" s="178" t="e">
        <f t="shared" si="66"/>
        <v>#VALUE!</v>
      </c>
      <c r="G98" s="178" t="e">
        <f t="shared" si="66"/>
        <v>#VALUE!</v>
      </c>
      <c r="H98" s="178" t="e">
        <f t="shared" si="66"/>
        <v>#VALUE!</v>
      </c>
      <c r="I98" s="178" t="e">
        <f t="shared" si="66"/>
        <v>#VALUE!</v>
      </c>
      <c r="J98" s="178" t="e">
        <f t="shared" si="66"/>
        <v>#VALUE!</v>
      </c>
      <c r="K98" s="178" t="e">
        <f t="shared" si="66"/>
        <v>#VALUE!</v>
      </c>
      <c r="L98" s="178" t="e">
        <f t="shared" si="66"/>
        <v>#VALUE!</v>
      </c>
      <c r="M98" s="178" t="e">
        <f t="shared" si="66"/>
        <v>#VALUE!</v>
      </c>
      <c r="N98" s="178" t="e">
        <f t="shared" si="66"/>
        <v>#VALUE!</v>
      </c>
      <c r="O98" s="178" t="e">
        <f t="shared" si="66"/>
        <v>#VALUE!</v>
      </c>
      <c r="P98" s="178" t="e">
        <f t="shared" si="66"/>
        <v>#VALUE!</v>
      </c>
      <c r="Q98" s="178" t="e">
        <f t="shared" si="66"/>
        <v>#VALUE!</v>
      </c>
      <c r="R98" s="178" t="e">
        <f t="shared" si="66"/>
        <v>#VALUE!</v>
      </c>
      <c r="S98" s="178" t="e">
        <f t="shared" si="66"/>
        <v>#VALUE!</v>
      </c>
      <c r="T98" s="178" t="e">
        <f t="shared" si="66"/>
        <v>#VALUE!</v>
      </c>
      <c r="U98" s="178" t="e">
        <f t="shared" si="66"/>
        <v>#VALUE!</v>
      </c>
      <c r="V98" s="178" t="e">
        <f t="shared" si="66"/>
        <v>#VALUE!</v>
      </c>
      <c r="W98" s="169" t="e">
        <f t="shared" si="66"/>
        <v>#VALUE!</v>
      </c>
      <c r="X98" s="175" t="e">
        <f t="shared" si="66"/>
        <v>#VALUE!</v>
      </c>
      <c r="Y98" s="175" t="e">
        <f t="shared" si="66"/>
        <v>#VALUE!</v>
      </c>
      <c r="Z98" s="175" t="e">
        <f t="shared" si="66"/>
        <v>#VALUE!</v>
      </c>
      <c r="AA98" s="175" t="e">
        <f t="shared" si="66"/>
        <v>#VALUE!</v>
      </c>
      <c r="AB98" s="175" t="e">
        <f t="shared" si="66"/>
        <v>#VALUE!</v>
      </c>
      <c r="AC98" s="175" t="e">
        <f t="shared" si="66"/>
        <v>#VALUE!</v>
      </c>
      <c r="AD98" s="175" t="e">
        <f t="shared" si="66"/>
        <v>#VALUE!</v>
      </c>
      <c r="AE98" s="178" t="e">
        <f t="shared" si="66"/>
        <v>#VALUE!</v>
      </c>
      <c r="AF98" s="178" t="e">
        <f t="shared" si="66"/>
        <v>#VALUE!</v>
      </c>
      <c r="AG98" s="178" t="e">
        <f t="shared" si="66"/>
        <v>#VALUE!</v>
      </c>
      <c r="AH98" s="178" t="e">
        <f t="shared" si="66"/>
        <v>#VALUE!</v>
      </c>
      <c r="AI98" s="178" t="e">
        <f t="shared" si="66"/>
        <v>#VALUE!</v>
      </c>
      <c r="AJ98" s="178" t="e">
        <f t="shared" si="66"/>
        <v>#VALUE!</v>
      </c>
      <c r="AK98" s="178" t="e">
        <f t="shared" si="66"/>
        <v>#VALUE!</v>
      </c>
      <c r="AL98" s="178" t="e">
        <f t="shared" si="66"/>
        <v>#VALUE!</v>
      </c>
      <c r="AM98" s="178" t="e">
        <f t="shared" si="66"/>
        <v>#VALUE!</v>
      </c>
      <c r="AN98" s="178" t="e">
        <f t="shared" si="66"/>
        <v>#VALUE!</v>
      </c>
      <c r="AO98" s="178" t="e">
        <f t="shared" si="66"/>
        <v>#VALUE!</v>
      </c>
      <c r="AP98" s="178" t="e">
        <f t="shared" si="66"/>
        <v>#VALUE!</v>
      </c>
      <c r="AQ98" s="178" t="e">
        <f t="shared" si="66"/>
        <v>#VALUE!</v>
      </c>
      <c r="AR98" s="178" t="e">
        <f t="shared" si="66"/>
        <v>#VALUE!</v>
      </c>
      <c r="AS98" s="178" t="e">
        <f t="shared" si="66"/>
        <v>#VALUE!</v>
      </c>
      <c r="AT98" s="178" t="e">
        <f t="shared" si="66"/>
        <v>#VALUE!</v>
      </c>
      <c r="AU98" s="178" t="e">
        <f t="shared" si="66"/>
        <v>#VALUE!</v>
      </c>
      <c r="AV98" s="178" t="e">
        <f t="shared" si="66"/>
        <v>#VALUE!</v>
      </c>
      <c r="AW98" s="178" t="e">
        <f t="shared" si="66"/>
        <v>#VALUE!</v>
      </c>
      <c r="AX98" s="178" t="e">
        <f t="shared" si="66"/>
        <v>#VALUE!</v>
      </c>
      <c r="AY98" s="178" t="e">
        <f t="shared" si="66"/>
        <v>#VALUE!</v>
      </c>
      <c r="AZ98" s="178" t="e">
        <f t="shared" si="66"/>
        <v>#VALUE!</v>
      </c>
      <c r="BA98" s="178" t="e">
        <f t="shared" si="66"/>
        <v>#VALUE!</v>
      </c>
      <c r="BB98" s="178" t="e">
        <f t="shared" si="66"/>
        <v>#VALUE!</v>
      </c>
      <c r="BC98" s="178" t="e">
        <f t="shared" si="66"/>
        <v>#VALUE!</v>
      </c>
      <c r="BD98" s="178" t="e">
        <f t="shared" si="66"/>
        <v>#VALUE!</v>
      </c>
      <c r="BE98" s="178" t="e">
        <f t="shared" si="66"/>
        <v>#VALUE!</v>
      </c>
      <c r="BF98" s="178" t="e">
        <f t="shared" si="66"/>
        <v>#VALUE!</v>
      </c>
      <c r="BG98" s="169" t="e">
        <f t="shared" si="66"/>
        <v>#VALUE!</v>
      </c>
      <c r="BH98" s="175" t="e">
        <f t="shared" si="66"/>
        <v>#VALUE!</v>
      </c>
      <c r="BI98" s="175" t="e">
        <f t="shared" si="66"/>
        <v>#VALUE!</v>
      </c>
      <c r="BJ98" s="175" t="e">
        <f t="shared" si="66"/>
        <v>#VALUE!</v>
      </c>
      <c r="BK98" s="175" t="e">
        <f t="shared" si="66"/>
        <v>#VALUE!</v>
      </c>
      <c r="BL98" s="175" t="e">
        <f t="shared" si="66"/>
        <v>#VALUE!</v>
      </c>
      <c r="BM98" s="178" t="e">
        <f t="shared" si="66"/>
        <v>#VALUE!</v>
      </c>
      <c r="BN98" s="178" t="e">
        <f t="shared" si="50"/>
        <v>#VALUE!</v>
      </c>
      <c r="BO98" s="178" t="e">
        <f t="shared" si="67"/>
        <v>#VALUE!</v>
      </c>
      <c r="BP98" s="178" t="e">
        <f t="shared" si="67"/>
        <v>#VALUE!</v>
      </c>
      <c r="BQ98" s="178" t="e">
        <f t="shared" si="67"/>
        <v>#VALUE!</v>
      </c>
      <c r="BR98" s="178" t="e">
        <f t="shared" si="67"/>
        <v>#VALUE!</v>
      </c>
      <c r="BS98" s="169" t="e">
        <f t="shared" si="67"/>
        <v>#VALUE!</v>
      </c>
      <c r="BT98" s="175" t="e">
        <f t="shared" si="67"/>
        <v>#VALUE!</v>
      </c>
      <c r="BU98" s="175" t="e">
        <f t="shared" si="67"/>
        <v>#VALUE!</v>
      </c>
      <c r="BV98" s="175" t="e">
        <f t="shared" si="67"/>
        <v>#VALUE!</v>
      </c>
      <c r="BW98" s="175" t="e">
        <f t="shared" si="67"/>
        <v>#VALUE!</v>
      </c>
      <c r="BX98" s="175" t="e">
        <f t="shared" si="67"/>
        <v>#VALUE!</v>
      </c>
      <c r="BY98" s="175" t="e">
        <f t="shared" si="67"/>
        <v>#VALUE!</v>
      </c>
      <c r="BZ98" s="178" t="e">
        <f t="shared" si="67"/>
        <v>#VALUE!</v>
      </c>
      <c r="CA98" s="178" t="e">
        <f t="shared" si="67"/>
        <v>#VALUE!</v>
      </c>
      <c r="CB98" s="178" t="e">
        <f t="shared" si="67"/>
        <v>#VALUE!</v>
      </c>
      <c r="CC98" s="178" t="e">
        <f t="shared" si="67"/>
        <v>#VALUE!</v>
      </c>
      <c r="CD98" s="178" t="e">
        <f t="shared" si="67"/>
        <v>#VALUE!</v>
      </c>
      <c r="CE98" s="178" t="e">
        <f t="shared" si="67"/>
        <v>#VALUE!</v>
      </c>
      <c r="CF98" s="178" t="e">
        <f t="shared" si="67"/>
        <v>#VALUE!</v>
      </c>
      <c r="CG98" s="178" t="e">
        <f t="shared" si="67"/>
        <v>#VALUE!</v>
      </c>
      <c r="CH98" s="178" t="e">
        <f t="shared" si="67"/>
        <v>#VALUE!</v>
      </c>
      <c r="CI98" s="178" t="e">
        <f t="shared" si="67"/>
        <v>#VALUE!</v>
      </c>
      <c r="CJ98" s="178" t="e">
        <f t="shared" si="67"/>
        <v>#VALUE!</v>
      </c>
      <c r="CK98" s="178" t="e">
        <f t="shared" si="67"/>
        <v>#VALUE!</v>
      </c>
      <c r="CL98" s="178" t="e">
        <f t="shared" si="67"/>
        <v>#VALUE!</v>
      </c>
      <c r="CM98" s="178" t="e">
        <f t="shared" si="67"/>
        <v>#VALUE!</v>
      </c>
      <c r="CN98" s="178" t="e">
        <f t="shared" si="67"/>
        <v>#VALUE!</v>
      </c>
      <c r="CO98" s="178" t="e">
        <f t="shared" si="67"/>
        <v>#VALUE!</v>
      </c>
      <c r="CP98" s="178" t="e">
        <f t="shared" si="67"/>
        <v>#VALUE!</v>
      </c>
      <c r="CQ98" s="178" t="e">
        <f t="shared" si="67"/>
        <v>#VALUE!</v>
      </c>
      <c r="CR98" s="178" t="e">
        <f t="shared" si="67"/>
        <v>#VALUE!</v>
      </c>
      <c r="CS98" s="178" t="e">
        <f t="shared" si="67"/>
        <v>#VALUE!</v>
      </c>
      <c r="CT98" s="178" t="e">
        <f t="shared" si="67"/>
        <v>#VALUE!</v>
      </c>
      <c r="CU98" s="178" t="e">
        <f t="shared" si="67"/>
        <v>#VALUE!</v>
      </c>
      <c r="CV98" s="178" t="e">
        <f t="shared" si="67"/>
        <v>#VALUE!</v>
      </c>
      <c r="CW98" s="178" t="e">
        <f t="shared" si="67"/>
        <v>#VALUE!</v>
      </c>
      <c r="CX98" s="178" t="e">
        <f t="shared" si="67"/>
        <v>#VALUE!</v>
      </c>
      <c r="CY98" s="178" t="e">
        <f t="shared" si="67"/>
        <v>#VALUE!</v>
      </c>
      <c r="CZ98" s="178" t="e">
        <f t="shared" si="67"/>
        <v>#VALUE!</v>
      </c>
      <c r="DA98" s="178" t="e">
        <f t="shared" si="67"/>
        <v>#VALUE!</v>
      </c>
      <c r="DB98" s="178" t="e">
        <f t="shared" si="67"/>
        <v>#VALUE!</v>
      </c>
      <c r="DC98" s="178" t="e">
        <f t="shared" si="67"/>
        <v>#VALUE!</v>
      </c>
      <c r="DD98" s="169" t="e">
        <f t="shared" si="67"/>
        <v>#VALUE!</v>
      </c>
      <c r="DE98" s="175" t="e">
        <f t="shared" si="67"/>
        <v>#VALUE!</v>
      </c>
      <c r="DF98" s="175" t="e">
        <f t="shared" si="67"/>
        <v>#VALUE!</v>
      </c>
      <c r="DG98" s="175" t="e">
        <f t="shared" si="67"/>
        <v>#VALUE!</v>
      </c>
      <c r="DH98" s="175" t="e">
        <f t="shared" si="67"/>
        <v>#VALUE!</v>
      </c>
      <c r="DI98" s="175" t="e">
        <f t="shared" si="67"/>
        <v>#VALUE!</v>
      </c>
      <c r="DJ98" s="175" t="e">
        <f t="shared" si="67"/>
        <v>#VALUE!</v>
      </c>
      <c r="DK98" s="178" t="e">
        <f t="shared" si="67"/>
        <v>#VALUE!</v>
      </c>
      <c r="DL98" s="178" t="e">
        <f t="shared" si="67"/>
        <v>#VALUE!</v>
      </c>
      <c r="DM98" s="178" t="e">
        <f t="shared" si="67"/>
        <v>#VALUE!</v>
      </c>
      <c r="DN98" s="178" t="e">
        <f t="shared" si="67"/>
        <v>#VALUE!</v>
      </c>
      <c r="DO98" s="178" t="e">
        <f t="shared" si="67"/>
        <v>#VALUE!</v>
      </c>
      <c r="DP98" s="178" t="e">
        <f t="shared" si="67"/>
        <v>#VALUE!</v>
      </c>
      <c r="DQ98" s="178" t="e">
        <f t="shared" si="67"/>
        <v>#VALUE!</v>
      </c>
      <c r="DR98" s="178" t="e">
        <f t="shared" si="67"/>
        <v>#VALUE!</v>
      </c>
      <c r="DS98" s="178" t="e">
        <f t="shared" si="67"/>
        <v>#VALUE!</v>
      </c>
      <c r="DT98" s="178" t="e">
        <f t="shared" si="67"/>
        <v>#VALUE!</v>
      </c>
      <c r="DU98" s="178" t="e">
        <f t="shared" si="67"/>
        <v>#VALUE!</v>
      </c>
      <c r="DV98" s="178" t="e">
        <f t="shared" si="67"/>
        <v>#VALUE!</v>
      </c>
      <c r="DW98" s="178" t="e">
        <f t="shared" si="67"/>
        <v>#VALUE!</v>
      </c>
      <c r="DX98" s="178" t="e">
        <f t="shared" si="67"/>
        <v>#VALUE!</v>
      </c>
      <c r="DY98" s="178" t="e">
        <f t="shared" si="67"/>
        <v>#VALUE!</v>
      </c>
      <c r="DZ98" s="178" t="e">
        <f t="shared" si="65"/>
        <v>#VALUE!</v>
      </c>
      <c r="EA98" s="178" t="e">
        <f t="shared" si="65"/>
        <v>#VALUE!</v>
      </c>
      <c r="EB98" s="178" t="e">
        <f t="shared" si="65"/>
        <v>#VALUE!</v>
      </c>
      <c r="EC98" s="178" t="e">
        <f t="shared" si="63"/>
        <v>#VALUE!</v>
      </c>
      <c r="ED98" s="178" t="e">
        <f t="shared" si="63"/>
        <v>#VALUE!</v>
      </c>
      <c r="EE98" s="178" t="e">
        <f t="shared" si="63"/>
        <v>#VALUE!</v>
      </c>
      <c r="EF98" s="178" t="e">
        <f t="shared" si="63"/>
        <v>#VALUE!</v>
      </c>
      <c r="EG98" s="178" t="e">
        <f t="shared" si="63"/>
        <v>#VALUE!</v>
      </c>
      <c r="EH98" s="178" t="e">
        <f t="shared" si="63"/>
        <v>#VALUE!</v>
      </c>
      <c r="EI98" s="178" t="e">
        <f t="shared" si="63"/>
        <v>#VALUE!</v>
      </c>
      <c r="EJ98" s="169" t="e">
        <f t="shared" si="63"/>
        <v>#VALUE!</v>
      </c>
      <c r="EK98" s="175" t="e">
        <f t="shared" si="63"/>
        <v>#VALUE!</v>
      </c>
      <c r="EL98" s="175" t="e">
        <f t="shared" ref="EL98:GK98" si="68">EL82/$B54</f>
        <v>#VALUE!</v>
      </c>
      <c r="EM98" s="175" t="e">
        <f t="shared" si="68"/>
        <v>#VALUE!</v>
      </c>
      <c r="EN98" s="175" t="e">
        <f t="shared" si="68"/>
        <v>#VALUE!</v>
      </c>
      <c r="EO98" s="175" t="e">
        <f t="shared" si="68"/>
        <v>#VALUE!</v>
      </c>
      <c r="EP98" s="175" t="e">
        <f t="shared" si="68"/>
        <v>#VALUE!</v>
      </c>
      <c r="EQ98" s="175" t="e">
        <f t="shared" si="68"/>
        <v>#VALUE!</v>
      </c>
      <c r="ER98" s="178" t="e">
        <f t="shared" si="68"/>
        <v>#VALUE!</v>
      </c>
      <c r="ES98" s="178" t="e">
        <f t="shared" si="68"/>
        <v>#VALUE!</v>
      </c>
      <c r="ET98" s="178" t="e">
        <f t="shared" si="68"/>
        <v>#VALUE!</v>
      </c>
      <c r="EU98" s="178" t="e">
        <f t="shared" si="68"/>
        <v>#VALUE!</v>
      </c>
      <c r="EV98" s="178" t="e">
        <f t="shared" si="68"/>
        <v>#VALUE!</v>
      </c>
      <c r="EW98" s="178" t="e">
        <f t="shared" si="68"/>
        <v>#VALUE!</v>
      </c>
      <c r="EX98" s="178" t="e">
        <f t="shared" si="68"/>
        <v>#VALUE!</v>
      </c>
      <c r="EY98" s="178" t="e">
        <f t="shared" si="68"/>
        <v>#VALUE!</v>
      </c>
      <c r="EZ98" s="169" t="e">
        <f t="shared" si="68"/>
        <v>#VALUE!</v>
      </c>
      <c r="FA98" s="175" t="e">
        <f t="shared" si="68"/>
        <v>#VALUE!</v>
      </c>
      <c r="FB98" s="175" t="e">
        <f t="shared" si="68"/>
        <v>#VALUE!</v>
      </c>
      <c r="FC98" s="175" t="e">
        <f t="shared" si="68"/>
        <v>#VALUE!</v>
      </c>
      <c r="FD98" s="175" t="e">
        <f t="shared" si="68"/>
        <v>#VALUE!</v>
      </c>
      <c r="FE98" s="175" t="e">
        <f t="shared" si="68"/>
        <v>#VALUE!</v>
      </c>
      <c r="FF98" s="178" t="e">
        <f t="shared" si="68"/>
        <v>#VALUE!</v>
      </c>
      <c r="FG98" s="178" t="e">
        <f t="shared" si="68"/>
        <v>#VALUE!</v>
      </c>
      <c r="FH98" s="178" t="e">
        <f t="shared" si="68"/>
        <v>#VALUE!</v>
      </c>
      <c r="FI98" s="178" t="e">
        <f t="shared" si="68"/>
        <v>#VALUE!</v>
      </c>
      <c r="FJ98" s="178" t="e">
        <f t="shared" si="68"/>
        <v>#VALUE!</v>
      </c>
      <c r="FK98" s="178" t="e">
        <f t="shared" si="68"/>
        <v>#VALUE!</v>
      </c>
      <c r="FL98" s="178" t="e">
        <f t="shared" si="68"/>
        <v>#VALUE!</v>
      </c>
      <c r="FM98" s="169" t="e">
        <f t="shared" si="68"/>
        <v>#VALUE!</v>
      </c>
      <c r="FN98" s="175" t="e">
        <f t="shared" si="68"/>
        <v>#VALUE!</v>
      </c>
      <c r="FO98" s="175" t="e">
        <f t="shared" si="68"/>
        <v>#VALUE!</v>
      </c>
      <c r="FP98" s="175" t="e">
        <f t="shared" si="68"/>
        <v>#VALUE!</v>
      </c>
      <c r="FQ98" s="175" t="e">
        <f t="shared" si="68"/>
        <v>#VALUE!</v>
      </c>
      <c r="FR98" s="175" t="e">
        <f t="shared" si="68"/>
        <v>#VALUE!</v>
      </c>
      <c r="FS98" s="175" t="e">
        <f t="shared" si="68"/>
        <v>#VALUE!</v>
      </c>
      <c r="FT98" s="175" t="e">
        <f t="shared" si="68"/>
        <v>#VALUE!</v>
      </c>
      <c r="FU98" s="178" t="e">
        <f t="shared" si="68"/>
        <v>#VALUE!</v>
      </c>
      <c r="FV98" s="178" t="e">
        <f t="shared" si="68"/>
        <v>#VALUE!</v>
      </c>
      <c r="FW98" s="178" t="e">
        <f t="shared" si="68"/>
        <v>#VALUE!</v>
      </c>
      <c r="FX98" s="178" t="e">
        <f t="shared" si="68"/>
        <v>#VALUE!</v>
      </c>
      <c r="FY98" s="178" t="e">
        <f t="shared" si="68"/>
        <v>#VALUE!</v>
      </c>
      <c r="FZ98" s="178" t="e">
        <f t="shared" si="68"/>
        <v>#VALUE!</v>
      </c>
      <c r="GA98" s="178" t="e">
        <f t="shared" si="68"/>
        <v>#VALUE!</v>
      </c>
      <c r="GB98" s="178" t="e">
        <f t="shared" si="68"/>
        <v>#VALUE!</v>
      </c>
      <c r="GC98" s="178" t="e">
        <f t="shared" si="68"/>
        <v>#VALUE!</v>
      </c>
      <c r="GD98" s="178" t="e">
        <f t="shared" si="68"/>
        <v>#VALUE!</v>
      </c>
      <c r="GE98" s="178" t="e">
        <f t="shared" si="68"/>
        <v>#VALUE!</v>
      </c>
      <c r="GF98" s="178" t="e">
        <f t="shared" si="68"/>
        <v>#VALUE!</v>
      </c>
      <c r="GG98" s="178" t="e">
        <f t="shared" si="68"/>
        <v>#VALUE!</v>
      </c>
      <c r="GH98" s="178" t="e">
        <f t="shared" si="68"/>
        <v>#VALUE!</v>
      </c>
      <c r="GI98" s="178" t="e">
        <f t="shared" si="68"/>
        <v>#VALUE!</v>
      </c>
      <c r="GJ98" s="178" t="e">
        <f t="shared" si="68"/>
        <v>#VALUE!</v>
      </c>
      <c r="GK98" s="178" t="e">
        <f t="shared" si="68"/>
        <v>#VALUE!</v>
      </c>
      <c r="GL98" s="178" t="e">
        <f t="shared" si="52"/>
        <v>#VALUE!</v>
      </c>
      <c r="GM98" s="169" t="e">
        <f t="shared" si="62"/>
        <v>#VALUE!</v>
      </c>
      <c r="GN98" s="175" t="e">
        <f t="shared" si="62"/>
        <v>#VALUE!</v>
      </c>
      <c r="GO98" s="175" t="e">
        <f t="shared" si="62"/>
        <v>#VALUE!</v>
      </c>
      <c r="GP98" s="175" t="e">
        <f t="shared" si="62"/>
        <v>#VALUE!</v>
      </c>
      <c r="GQ98" s="175" t="e">
        <f t="shared" si="62"/>
        <v>#VALUE!</v>
      </c>
      <c r="GR98" s="175" t="e">
        <f t="shared" si="62"/>
        <v>#VALUE!</v>
      </c>
      <c r="GS98" s="175" t="e">
        <f t="shared" si="62"/>
        <v>#VALUE!</v>
      </c>
      <c r="GT98" s="175" t="e">
        <f t="shared" si="62"/>
        <v>#VALUE!</v>
      </c>
      <c r="GU98" s="169" t="e">
        <f t="shared" si="62"/>
        <v>#VALUE!</v>
      </c>
      <c r="GV98" s="175" t="e">
        <f t="shared" si="62"/>
        <v>#VALUE!</v>
      </c>
      <c r="GW98" s="175" t="e">
        <f t="shared" si="62"/>
        <v>#VALUE!</v>
      </c>
      <c r="GX98" s="175" t="e">
        <f t="shared" si="62"/>
        <v>#VALUE!</v>
      </c>
      <c r="GY98" s="175" t="e">
        <f t="shared" si="62"/>
        <v>#VALUE!</v>
      </c>
      <c r="GZ98" s="175" t="e">
        <f t="shared" si="62"/>
        <v>#VALUE!</v>
      </c>
      <c r="HA98" s="175" t="e">
        <f t="shared" si="62"/>
        <v>#VALUE!</v>
      </c>
      <c r="HB98" s="175" t="e">
        <f t="shared" si="62"/>
        <v>#VALUE!</v>
      </c>
      <c r="HC98" s="175" t="e">
        <f t="shared" si="62"/>
        <v>#VALUE!</v>
      </c>
      <c r="HD98" s="178" t="e">
        <f t="shared" si="62"/>
        <v>#VALUE!</v>
      </c>
      <c r="HE98" s="178" t="e">
        <f t="shared" si="62"/>
        <v>#VALUE!</v>
      </c>
      <c r="HF98" s="178" t="e">
        <f t="shared" si="62"/>
        <v>#VALUE!</v>
      </c>
      <c r="HG98" s="178" t="e">
        <f t="shared" ref="HG98:IG98" si="69">HG82/$B54</f>
        <v>#VALUE!</v>
      </c>
      <c r="HH98" s="178" t="e">
        <f t="shared" si="69"/>
        <v>#VALUE!</v>
      </c>
      <c r="HI98" s="178" t="e">
        <f t="shared" si="69"/>
        <v>#VALUE!</v>
      </c>
      <c r="HJ98" s="178" t="e">
        <f t="shared" si="69"/>
        <v>#VALUE!</v>
      </c>
      <c r="HK98" s="178" t="e">
        <f t="shared" si="69"/>
        <v>#VALUE!</v>
      </c>
      <c r="HL98" s="178" t="e">
        <f t="shared" si="69"/>
        <v>#VALUE!</v>
      </c>
      <c r="HM98" s="178" t="e">
        <f t="shared" si="69"/>
        <v>#VALUE!</v>
      </c>
      <c r="HN98" s="178" t="e">
        <f t="shared" si="69"/>
        <v>#VALUE!</v>
      </c>
      <c r="HO98" s="178" t="e">
        <f t="shared" si="69"/>
        <v>#VALUE!</v>
      </c>
      <c r="HP98" s="178" t="e">
        <f t="shared" si="69"/>
        <v>#VALUE!</v>
      </c>
      <c r="HQ98" s="178" t="e">
        <f t="shared" si="69"/>
        <v>#VALUE!</v>
      </c>
      <c r="HR98" s="178" t="e">
        <f t="shared" si="69"/>
        <v>#VALUE!</v>
      </c>
      <c r="HS98" s="178" t="e">
        <f t="shared" si="69"/>
        <v>#VALUE!</v>
      </c>
      <c r="HT98" s="178" t="e">
        <f t="shared" si="69"/>
        <v>#VALUE!</v>
      </c>
      <c r="HU98" s="178" t="e">
        <f t="shared" si="69"/>
        <v>#VALUE!</v>
      </c>
      <c r="HV98" s="178" t="e">
        <f t="shared" si="69"/>
        <v>#VALUE!</v>
      </c>
      <c r="HW98" s="178" t="e">
        <f t="shared" si="69"/>
        <v>#VALUE!</v>
      </c>
      <c r="HX98" s="178" t="e">
        <f t="shared" si="69"/>
        <v>#VALUE!</v>
      </c>
      <c r="HY98" s="178" t="e">
        <f t="shared" si="69"/>
        <v>#VALUE!</v>
      </c>
      <c r="HZ98" s="178" t="e">
        <f t="shared" si="69"/>
        <v>#VALUE!</v>
      </c>
      <c r="IA98" s="178" t="e">
        <f t="shared" si="69"/>
        <v>#VALUE!</v>
      </c>
      <c r="IB98" s="178" t="e">
        <f t="shared" si="69"/>
        <v>#VALUE!</v>
      </c>
      <c r="IC98" s="178" t="e">
        <f t="shared" si="69"/>
        <v>#VALUE!</v>
      </c>
      <c r="ID98" s="178" t="e">
        <f t="shared" si="69"/>
        <v>#VALUE!</v>
      </c>
      <c r="IE98" s="178" t="e">
        <f t="shared" si="69"/>
        <v>#VALUE!</v>
      </c>
      <c r="IF98" s="178" t="e">
        <f t="shared" si="69"/>
        <v>#VALUE!</v>
      </c>
      <c r="IG98" s="178" t="e">
        <f t="shared" si="69"/>
        <v>#VALUE!</v>
      </c>
    </row>
    <row r="99" spans="1:242">
      <c r="A99" s="175"/>
      <c r="B99" s="178"/>
      <c r="C99" s="178"/>
      <c r="D99" s="178"/>
      <c r="E99" s="178"/>
      <c r="F99" s="178"/>
      <c r="G99" s="178"/>
    </row>
    <row r="100" spans="1:242">
      <c r="A100" s="175"/>
      <c r="B100" s="178"/>
      <c r="C100" s="178"/>
      <c r="D100" s="178"/>
      <c r="E100" s="178"/>
      <c r="F100" s="178"/>
      <c r="G100" s="178"/>
    </row>
    <row r="101" spans="1:242" s="170" customFormat="1">
      <c r="A101" s="170" t="s">
        <v>742</v>
      </c>
      <c r="H101" s="178"/>
      <c r="I101" s="178"/>
      <c r="J101" s="178"/>
      <c r="K101" s="178"/>
      <c r="L101" s="178"/>
      <c r="M101" s="178"/>
      <c r="N101" s="178"/>
      <c r="O101" s="178"/>
      <c r="P101" s="178"/>
      <c r="Q101" s="178"/>
      <c r="R101" s="178"/>
      <c r="S101" s="178"/>
      <c r="T101" s="178"/>
      <c r="U101" s="178"/>
      <c r="V101" s="178"/>
      <c r="AE101" s="178"/>
      <c r="AF101" s="178"/>
      <c r="AG101" s="178"/>
      <c r="AH101" s="178"/>
      <c r="AI101" s="178"/>
      <c r="AJ101" s="178"/>
      <c r="AK101" s="178"/>
      <c r="AL101" s="178"/>
      <c r="AM101" s="178"/>
      <c r="AN101" s="178"/>
      <c r="AO101" s="178"/>
      <c r="AP101" s="178"/>
      <c r="AQ101" s="178"/>
      <c r="AR101" s="178"/>
      <c r="AS101" s="178"/>
      <c r="AT101" s="178"/>
      <c r="AU101" s="178"/>
      <c r="AV101" s="178"/>
      <c r="AW101" s="178"/>
      <c r="AX101" s="178"/>
      <c r="AY101" s="178"/>
      <c r="AZ101" s="178"/>
      <c r="BA101" s="178"/>
      <c r="BB101" s="178"/>
      <c r="BC101" s="178"/>
      <c r="BD101" s="178"/>
      <c r="BE101" s="178"/>
      <c r="BF101" s="178"/>
      <c r="BM101" s="178"/>
      <c r="BN101" s="178"/>
      <c r="BO101" s="178"/>
      <c r="BP101" s="178"/>
      <c r="BQ101" s="178"/>
      <c r="BR101" s="178"/>
      <c r="BZ101" s="178"/>
      <c r="CA101" s="178"/>
      <c r="CB101" s="178"/>
      <c r="CC101" s="178"/>
      <c r="CD101" s="178"/>
      <c r="CE101" s="178"/>
      <c r="CF101" s="178"/>
      <c r="CG101" s="178"/>
      <c r="CH101" s="178"/>
      <c r="CI101" s="178"/>
      <c r="CJ101" s="178"/>
      <c r="CK101" s="178"/>
      <c r="CL101" s="178"/>
      <c r="CM101" s="178"/>
      <c r="CN101" s="178"/>
      <c r="CO101" s="178"/>
      <c r="CP101" s="178"/>
      <c r="CQ101" s="178"/>
      <c r="CR101" s="178"/>
      <c r="CS101" s="178"/>
      <c r="CT101" s="178"/>
      <c r="CU101" s="178"/>
      <c r="CV101" s="178"/>
      <c r="CW101" s="178"/>
      <c r="CX101" s="178"/>
      <c r="CY101" s="178"/>
      <c r="CZ101" s="178"/>
      <c r="DA101" s="178"/>
      <c r="DB101" s="178"/>
      <c r="DC101" s="178"/>
      <c r="DK101" s="178"/>
      <c r="DL101" s="178"/>
      <c r="DM101" s="178"/>
      <c r="DN101" s="178"/>
      <c r="DO101" s="178"/>
      <c r="DP101" s="178"/>
      <c r="DQ101" s="178"/>
      <c r="DR101" s="178"/>
      <c r="DS101" s="178"/>
      <c r="DT101" s="178"/>
      <c r="DU101" s="178"/>
      <c r="DV101" s="178"/>
      <c r="DW101" s="178"/>
      <c r="DX101" s="178"/>
      <c r="DY101" s="178"/>
      <c r="DZ101" s="178"/>
      <c r="EA101" s="178"/>
      <c r="EB101" s="178"/>
      <c r="EC101" s="178"/>
      <c r="ED101" s="178"/>
      <c r="EE101" s="178"/>
      <c r="EF101" s="178"/>
      <c r="EG101" s="178"/>
      <c r="EH101" s="178"/>
      <c r="EI101" s="178"/>
      <c r="ER101" s="178"/>
      <c r="ES101" s="178"/>
      <c r="ET101" s="178"/>
      <c r="EU101" s="178"/>
      <c r="EV101" s="178"/>
      <c r="EW101" s="178"/>
      <c r="EX101" s="178"/>
      <c r="EY101" s="178"/>
      <c r="FF101" s="178"/>
      <c r="FG101" s="178"/>
      <c r="FH101" s="178"/>
      <c r="FI101" s="178"/>
      <c r="FJ101" s="178"/>
      <c r="FK101" s="178"/>
      <c r="FL101" s="178"/>
      <c r="FU101" s="178"/>
      <c r="FV101" s="178"/>
      <c r="FW101" s="178"/>
      <c r="FX101" s="178"/>
      <c r="FY101" s="178"/>
      <c r="FZ101" s="178"/>
      <c r="GA101" s="178"/>
      <c r="GB101" s="178"/>
      <c r="GC101" s="178"/>
      <c r="GD101" s="178"/>
      <c r="GE101" s="178"/>
      <c r="GF101" s="178"/>
      <c r="GG101" s="178"/>
      <c r="GH101" s="178"/>
      <c r="GI101" s="178"/>
      <c r="GJ101" s="178"/>
      <c r="GK101" s="178"/>
      <c r="GL101" s="178"/>
      <c r="HD101" s="178"/>
      <c r="HE101" s="178"/>
      <c r="HF101" s="178"/>
      <c r="HG101" s="178"/>
      <c r="HH101" s="178"/>
      <c r="HI101" s="178"/>
      <c r="HJ101" s="178"/>
      <c r="HK101" s="178"/>
      <c r="HL101" s="178"/>
      <c r="HM101" s="178"/>
      <c r="HN101" s="178"/>
      <c r="HO101" s="178"/>
      <c r="HP101" s="178"/>
      <c r="HQ101" s="178"/>
      <c r="HR101" s="178"/>
      <c r="HS101" s="178"/>
      <c r="HT101" s="178"/>
      <c r="HU101" s="178"/>
      <c r="HV101" s="178"/>
      <c r="HW101" s="178"/>
      <c r="HX101" s="178"/>
      <c r="HY101" s="178"/>
      <c r="HZ101" s="178"/>
      <c r="IA101" s="178"/>
      <c r="IB101" s="178"/>
      <c r="IC101" s="178"/>
      <c r="ID101" s="178"/>
      <c r="IE101" s="178"/>
      <c r="IF101" s="178"/>
      <c r="IG101" s="178"/>
      <c r="IH101" s="178"/>
    </row>
    <row r="102" spans="1:242">
      <c r="A102" s="156" t="s">
        <v>743</v>
      </c>
      <c r="B102" s="154">
        <v>0.1</v>
      </c>
      <c r="C102" s="162">
        <f>-B102</f>
        <v>-0.1</v>
      </c>
    </row>
    <row r="103" spans="1:242">
      <c r="A103" s="175"/>
      <c r="B103" s="178" t="str">
        <f t="shared" ref="B103:BM103" si="70">B59</f>
        <v>lactate</v>
      </c>
      <c r="C103" s="178" t="str">
        <f t="shared" si="70"/>
        <v>lactate+0</v>
      </c>
      <c r="D103" s="178" t="str">
        <f t="shared" si="70"/>
        <v>lactate+1</v>
      </c>
      <c r="E103" s="178" t="str">
        <f t="shared" si="70"/>
        <v>lactate+2</v>
      </c>
      <c r="F103" s="178" t="str">
        <f t="shared" si="70"/>
        <v>lactate+3</v>
      </c>
      <c r="G103" s="178" t="str">
        <f t="shared" si="70"/>
        <v>Ala</v>
      </c>
      <c r="H103" s="178" t="str">
        <f t="shared" si="70"/>
        <v>Ala+0</v>
      </c>
      <c r="I103" s="178" t="str">
        <f t="shared" si="70"/>
        <v>Ala+1</v>
      </c>
      <c r="J103" s="178" t="str">
        <f t="shared" si="70"/>
        <v>Ala+2</v>
      </c>
      <c r="K103" s="178" t="str">
        <f t="shared" si="70"/>
        <v>Ala+3</v>
      </c>
      <c r="L103" s="178" t="str">
        <f t="shared" si="70"/>
        <v>Gly</v>
      </c>
      <c r="M103" s="178" t="str">
        <f t="shared" si="70"/>
        <v>Gly+0</v>
      </c>
      <c r="N103" s="178" t="str">
        <f t="shared" si="70"/>
        <v>Gly+1</v>
      </c>
      <c r="O103" s="178" t="str">
        <f t="shared" si="70"/>
        <v>Gly+2</v>
      </c>
      <c r="P103" s="178" t="str">
        <f t="shared" si="70"/>
        <v>Val</v>
      </c>
      <c r="Q103" s="178" t="str">
        <f t="shared" si="70"/>
        <v>Val+0</v>
      </c>
      <c r="R103" s="178" t="str">
        <f t="shared" si="70"/>
        <v>Val+1</v>
      </c>
      <c r="S103" s="178" t="str">
        <f t="shared" si="70"/>
        <v>Val+2</v>
      </c>
      <c r="T103" s="178" t="str">
        <f t="shared" si="70"/>
        <v>Val+3</v>
      </c>
      <c r="U103" s="178" t="str">
        <f t="shared" si="70"/>
        <v>Val+4</v>
      </c>
      <c r="V103" s="178" t="str">
        <f t="shared" si="70"/>
        <v>Val+5</v>
      </c>
      <c r="W103" s="169" t="str">
        <f t="shared" si="70"/>
        <v>Pro</v>
      </c>
      <c r="X103" s="175" t="str">
        <f t="shared" si="70"/>
        <v>Pro+0</v>
      </c>
      <c r="Y103" s="175" t="str">
        <f t="shared" si="70"/>
        <v>Pro+1</v>
      </c>
      <c r="Z103" s="175" t="str">
        <f t="shared" si="70"/>
        <v>Pro+2</v>
      </c>
      <c r="AA103" s="175" t="str">
        <f t="shared" si="70"/>
        <v>Pro+3</v>
      </c>
      <c r="AB103" s="175" t="str">
        <f t="shared" si="70"/>
        <v>Pro+4</v>
      </c>
      <c r="AC103" s="175" t="str">
        <f t="shared" si="70"/>
        <v>Pro+5</v>
      </c>
      <c r="AD103" s="175" t="str">
        <f t="shared" si="70"/>
        <v>Pro+6_for_15N</v>
      </c>
      <c r="AE103" s="178" t="str">
        <f t="shared" si="70"/>
        <v>Ile</v>
      </c>
      <c r="AF103" s="178" t="str">
        <f t="shared" si="70"/>
        <v>Ile+0</v>
      </c>
      <c r="AG103" s="178" t="str">
        <f t="shared" si="70"/>
        <v>Ile+1</v>
      </c>
      <c r="AH103" s="178" t="str">
        <f t="shared" si="70"/>
        <v>Ile+2</v>
      </c>
      <c r="AI103" s="178" t="str">
        <f t="shared" si="70"/>
        <v>Ile+3</v>
      </c>
      <c r="AJ103" s="178" t="str">
        <f t="shared" si="70"/>
        <v>Ile+4</v>
      </c>
      <c r="AK103" s="178" t="str">
        <f t="shared" si="70"/>
        <v>Ile+5</v>
      </c>
      <c r="AL103" s="178" t="str">
        <f t="shared" si="70"/>
        <v>Ile+6</v>
      </c>
      <c r="AM103" s="178" t="str">
        <f t="shared" si="70"/>
        <v>Norleu</v>
      </c>
      <c r="AN103" s="178" t="str">
        <f t="shared" si="70"/>
        <v>Succinate</v>
      </c>
      <c r="AO103" s="178" t="str">
        <f t="shared" si="70"/>
        <v>Succinate+0</v>
      </c>
      <c r="AP103" s="178" t="str">
        <f t="shared" si="70"/>
        <v>Succinate+1</v>
      </c>
      <c r="AQ103" s="178" t="str">
        <f t="shared" si="70"/>
        <v>Succinate+2</v>
      </c>
      <c r="AR103" s="178" t="str">
        <f t="shared" si="70"/>
        <v>Succinate+3</v>
      </c>
      <c r="AS103" s="178" t="str">
        <f t="shared" si="70"/>
        <v>Succinate+4</v>
      </c>
      <c r="AT103" s="178" t="str">
        <f t="shared" si="70"/>
        <v>GAB</v>
      </c>
      <c r="AU103" s="178" t="str">
        <f t="shared" si="70"/>
        <v>GAB+0</v>
      </c>
      <c r="AV103" s="178" t="str">
        <f t="shared" si="70"/>
        <v>GAB+1</v>
      </c>
      <c r="AW103" s="178" t="str">
        <f t="shared" si="70"/>
        <v>GAB+2</v>
      </c>
      <c r="AX103" s="178" t="str">
        <f t="shared" si="70"/>
        <v>GAB+3</v>
      </c>
      <c r="AY103" s="178" t="str">
        <f t="shared" si="70"/>
        <v>GAB+4</v>
      </c>
      <c r="AZ103" s="178" t="str">
        <f t="shared" si="70"/>
        <v>Pro258</v>
      </c>
      <c r="BA103" s="178" t="str">
        <f t="shared" si="70"/>
        <v>Pro258+0</v>
      </c>
      <c r="BB103" s="178" t="str">
        <f t="shared" si="70"/>
        <v>Pro258+1</v>
      </c>
      <c r="BC103" s="178" t="str">
        <f t="shared" si="70"/>
        <v>Pro258+2</v>
      </c>
      <c r="BD103" s="178" t="str">
        <f t="shared" si="70"/>
        <v>Pro258+3</v>
      </c>
      <c r="BE103" s="178" t="str">
        <f t="shared" si="70"/>
        <v>Pro258+4</v>
      </c>
      <c r="BF103" s="178" t="str">
        <f t="shared" si="70"/>
        <v>Pro258+5</v>
      </c>
      <c r="BG103" s="169" t="str">
        <f t="shared" si="70"/>
        <v>Ala</v>
      </c>
      <c r="BH103" s="175" t="str">
        <f t="shared" si="70"/>
        <v>Ala+0</v>
      </c>
      <c r="BI103" s="175" t="str">
        <f t="shared" si="70"/>
        <v>Ala+1</v>
      </c>
      <c r="BJ103" s="175" t="str">
        <f t="shared" si="70"/>
        <v>Ala+2</v>
      </c>
      <c r="BK103" s="175" t="str">
        <f t="shared" si="70"/>
        <v>Ala+3</v>
      </c>
      <c r="BL103" s="175" t="str">
        <f t="shared" si="70"/>
        <v>Ala+4_for_15N</v>
      </c>
      <c r="BM103" s="178" t="str">
        <f t="shared" si="70"/>
        <v>PO4</v>
      </c>
      <c r="BN103" s="178" t="str">
        <f t="shared" ref="BN103:DY103" si="71">BN59</f>
        <v>Ser</v>
      </c>
      <c r="BO103" s="178" t="str">
        <f t="shared" si="71"/>
        <v>Ser+0</v>
      </c>
      <c r="BP103" s="178" t="str">
        <f t="shared" si="71"/>
        <v>Ser+1</v>
      </c>
      <c r="BQ103" s="178" t="str">
        <f t="shared" si="71"/>
        <v>Ser+2</v>
      </c>
      <c r="BR103" s="178" t="str">
        <f t="shared" si="71"/>
        <v>Ser+3</v>
      </c>
      <c r="BS103" s="169" t="str">
        <f t="shared" si="71"/>
        <v>GAB</v>
      </c>
      <c r="BT103" s="175" t="str">
        <f t="shared" si="71"/>
        <v>GAB+0</v>
      </c>
      <c r="BU103" s="175" t="str">
        <f t="shared" si="71"/>
        <v>GAB+1</v>
      </c>
      <c r="BV103" s="175" t="str">
        <f t="shared" si="71"/>
        <v>GAB+2</v>
      </c>
      <c r="BW103" s="175" t="str">
        <f t="shared" si="71"/>
        <v>GAB+3</v>
      </c>
      <c r="BX103" s="175" t="str">
        <f t="shared" si="71"/>
        <v>GAB+4</v>
      </c>
      <c r="BY103" s="175" t="str">
        <f t="shared" si="71"/>
        <v>GAB+5_for_15N</v>
      </c>
      <c r="BZ103" s="178" t="str">
        <f t="shared" si="71"/>
        <v>Thr</v>
      </c>
      <c r="CA103" s="178" t="str">
        <f t="shared" si="71"/>
        <v>Thr+0</v>
      </c>
      <c r="CB103" s="178" t="str">
        <f t="shared" si="71"/>
        <v>Thr+1</v>
      </c>
      <c r="CC103" s="178" t="str">
        <f t="shared" si="71"/>
        <v>Thr+2</v>
      </c>
      <c r="CD103" s="178" t="str">
        <f t="shared" si="71"/>
        <v>Thr+3</v>
      </c>
      <c r="CE103" s="178" t="str">
        <f t="shared" si="71"/>
        <v>Thr+4</v>
      </c>
      <c r="CF103" s="178" t="str">
        <f t="shared" si="71"/>
        <v>SeMet_NF</v>
      </c>
      <c r="CG103" s="178" t="str">
        <f t="shared" si="71"/>
        <v>Malate</v>
      </c>
      <c r="CH103" s="178" t="str">
        <f t="shared" si="71"/>
        <v>Malate+0</v>
      </c>
      <c r="CI103" s="178" t="str">
        <f t="shared" si="71"/>
        <v>Malate+1</v>
      </c>
      <c r="CJ103" s="178" t="str">
        <f t="shared" si="71"/>
        <v>Malate+2</v>
      </c>
      <c r="CK103" s="178" t="str">
        <f t="shared" si="71"/>
        <v>Malate+3</v>
      </c>
      <c r="CL103" s="178" t="str">
        <f t="shared" si="71"/>
        <v>Malate+4</v>
      </c>
      <c r="CM103" s="178" t="str">
        <f t="shared" si="71"/>
        <v>Phe</v>
      </c>
      <c r="CN103" s="178" t="str">
        <f t="shared" si="71"/>
        <v>Phe+0</v>
      </c>
      <c r="CO103" s="178" t="str">
        <f t="shared" si="71"/>
        <v>Phe+1</v>
      </c>
      <c r="CP103" s="178" t="str">
        <f t="shared" si="71"/>
        <v>Phe+2</v>
      </c>
      <c r="CQ103" s="178" t="str">
        <f t="shared" si="71"/>
        <v>Phe+3</v>
      </c>
      <c r="CR103" s="178" t="str">
        <f t="shared" si="71"/>
        <v>Phe+4</v>
      </c>
      <c r="CS103" s="178" t="str">
        <f t="shared" si="71"/>
        <v>Phe+5</v>
      </c>
      <c r="CT103" s="178" t="str">
        <f t="shared" si="71"/>
        <v>Phe+6</v>
      </c>
      <c r="CU103" s="178" t="str">
        <f t="shared" si="71"/>
        <v>Phe+7</v>
      </c>
      <c r="CV103" s="178" t="str">
        <f t="shared" si="71"/>
        <v>Phe+8</v>
      </c>
      <c r="CW103" s="178" t="str">
        <f t="shared" si="71"/>
        <v>Phe+9</v>
      </c>
      <c r="CX103" s="178" t="str">
        <f t="shared" si="71"/>
        <v>Asp</v>
      </c>
      <c r="CY103" s="178" t="str">
        <f t="shared" si="71"/>
        <v>Asp+0</v>
      </c>
      <c r="CZ103" s="178" t="str">
        <f t="shared" si="71"/>
        <v>Asp+1</v>
      </c>
      <c r="DA103" s="178" t="str">
        <f t="shared" si="71"/>
        <v>Asp+2</v>
      </c>
      <c r="DB103" s="178" t="str">
        <f t="shared" si="71"/>
        <v>Asp+3</v>
      </c>
      <c r="DC103" s="178" t="str">
        <f t="shared" si="71"/>
        <v>Asp+4</v>
      </c>
      <c r="DD103" s="169" t="str">
        <f t="shared" si="71"/>
        <v>Asp</v>
      </c>
      <c r="DE103" s="175" t="str">
        <f t="shared" si="71"/>
        <v>Asp+0</v>
      </c>
      <c r="DF103" s="175" t="str">
        <f t="shared" si="71"/>
        <v>Asp+1</v>
      </c>
      <c r="DG103" s="175" t="str">
        <f t="shared" si="71"/>
        <v>Asp+2</v>
      </c>
      <c r="DH103" s="175" t="str">
        <f t="shared" si="71"/>
        <v>Asp+3</v>
      </c>
      <c r="DI103" s="175" t="str">
        <f t="shared" si="71"/>
        <v>Asp+4</v>
      </c>
      <c r="DJ103" s="175" t="str">
        <f t="shared" si="71"/>
        <v>Asp+5_for_15N</v>
      </c>
      <c r="DK103" s="178" t="str">
        <f t="shared" si="71"/>
        <v>Cys</v>
      </c>
      <c r="DL103" s="178" t="str">
        <f t="shared" si="71"/>
        <v>Cys+0</v>
      </c>
      <c r="DM103" s="178" t="str">
        <f t="shared" si="71"/>
        <v>Cys+1</v>
      </c>
      <c r="DN103" s="178" t="str">
        <f t="shared" si="71"/>
        <v>Cys+2</v>
      </c>
      <c r="DO103" s="178" t="str">
        <f t="shared" si="71"/>
        <v>Cys+3</v>
      </c>
      <c r="DP103" s="178" t="str">
        <f t="shared" si="71"/>
        <v>Glu</v>
      </c>
      <c r="DQ103" s="178" t="str">
        <f t="shared" si="71"/>
        <v>Glu+0</v>
      </c>
      <c r="DR103" s="178" t="str">
        <f t="shared" si="71"/>
        <v>Glu+1</v>
      </c>
      <c r="DS103" s="178" t="str">
        <f t="shared" si="71"/>
        <v>Glu+2</v>
      </c>
      <c r="DT103" s="178" t="str">
        <f t="shared" si="71"/>
        <v>Glu+3</v>
      </c>
      <c r="DU103" s="178" t="str">
        <f t="shared" si="71"/>
        <v>Glu+4</v>
      </c>
      <c r="DV103" s="178" t="str">
        <f t="shared" si="71"/>
        <v>Glu+5</v>
      </c>
      <c r="DW103" s="178" t="str">
        <f t="shared" si="71"/>
        <v>Orn</v>
      </c>
      <c r="DX103" s="178" t="str">
        <f t="shared" si="71"/>
        <v>Orn+0</v>
      </c>
      <c r="DY103" s="178" t="str">
        <f t="shared" si="71"/>
        <v>Orn+1</v>
      </c>
      <c r="DZ103" s="178" t="str">
        <f t="shared" ref="DZ103:GK103" si="72">DZ59</f>
        <v>Orn+2</v>
      </c>
      <c r="EA103" s="178" t="str">
        <f t="shared" si="72"/>
        <v>Orn+3</v>
      </c>
      <c r="EB103" s="178" t="str">
        <f t="shared" si="72"/>
        <v>Orn+4</v>
      </c>
      <c r="EC103" s="178" t="str">
        <f t="shared" si="72"/>
        <v>Orn+5</v>
      </c>
      <c r="ED103" s="178" t="str">
        <f t="shared" si="72"/>
        <v>Asn</v>
      </c>
      <c r="EE103" s="178" t="str">
        <f t="shared" si="72"/>
        <v>Asn+0</v>
      </c>
      <c r="EF103" s="178" t="str">
        <f t="shared" si="72"/>
        <v>Asn+1</v>
      </c>
      <c r="EG103" s="178" t="str">
        <f t="shared" si="72"/>
        <v>Asn+2</v>
      </c>
      <c r="EH103" s="178" t="str">
        <f t="shared" si="72"/>
        <v>Asn+3</v>
      </c>
      <c r="EI103" s="178" t="str">
        <f t="shared" si="72"/>
        <v>Asn+4</v>
      </c>
      <c r="EJ103" s="169" t="str">
        <f t="shared" si="72"/>
        <v>Glu</v>
      </c>
      <c r="EK103" s="175" t="str">
        <f t="shared" si="72"/>
        <v>Glu+0</v>
      </c>
      <c r="EL103" s="175" t="str">
        <f t="shared" si="72"/>
        <v>Glu+1</v>
      </c>
      <c r="EM103" s="175" t="str">
        <f t="shared" si="72"/>
        <v>Glu+2</v>
      </c>
      <c r="EN103" s="175" t="str">
        <f t="shared" si="72"/>
        <v>Glu+3</v>
      </c>
      <c r="EO103" s="175" t="str">
        <f t="shared" si="72"/>
        <v>Glu+4</v>
      </c>
      <c r="EP103" s="175" t="str">
        <f t="shared" si="72"/>
        <v>Glu+5</v>
      </c>
      <c r="EQ103" s="175" t="str">
        <f t="shared" si="72"/>
        <v>Glu+6_for_15N</v>
      </c>
      <c r="ER103" s="178" t="str">
        <f t="shared" si="72"/>
        <v>c-aconitate</v>
      </c>
      <c r="ES103" s="178" t="str">
        <f t="shared" si="72"/>
        <v>c-aconitate+0</v>
      </c>
      <c r="ET103" s="178" t="str">
        <f t="shared" si="72"/>
        <v>c-aconitate+1</v>
      </c>
      <c r="EU103" s="178" t="str">
        <f t="shared" si="72"/>
        <v>c-aconitate+2</v>
      </c>
      <c r="EV103" s="178" t="str">
        <f t="shared" si="72"/>
        <v>c-aconitate+3</v>
      </c>
      <c r="EW103" s="178" t="str">
        <f t="shared" si="72"/>
        <v>c-aconitate+4</v>
      </c>
      <c r="EX103" s="178" t="str">
        <f t="shared" si="72"/>
        <v>c-aconitate+5</v>
      </c>
      <c r="EY103" s="178" t="str">
        <f t="shared" si="72"/>
        <v>c-aconitate+6</v>
      </c>
      <c r="EZ103" s="169" t="str">
        <f t="shared" si="72"/>
        <v>Ser</v>
      </c>
      <c r="FA103" s="175" t="str">
        <f t="shared" si="72"/>
        <v>Ser+0</v>
      </c>
      <c r="FB103" s="175" t="str">
        <f t="shared" si="72"/>
        <v>Ser+1</v>
      </c>
      <c r="FC103" s="175" t="str">
        <f t="shared" si="72"/>
        <v>Ser+2</v>
      </c>
      <c r="FD103" s="175" t="str">
        <f t="shared" si="72"/>
        <v>Ser+3</v>
      </c>
      <c r="FE103" s="175" t="str">
        <f t="shared" si="72"/>
        <v>Ser+4_for_15N</v>
      </c>
      <c r="FF103" s="178" t="str">
        <f t="shared" si="72"/>
        <v>Gln</v>
      </c>
      <c r="FG103" s="178" t="str">
        <f t="shared" si="72"/>
        <v>Gln+0</v>
      </c>
      <c r="FH103" s="178" t="str">
        <f t="shared" si="72"/>
        <v>Gln+1</v>
      </c>
      <c r="FI103" s="178" t="str">
        <f t="shared" si="72"/>
        <v>Gln+2</v>
      </c>
      <c r="FJ103" s="178" t="str">
        <f t="shared" si="72"/>
        <v>Gln+3</v>
      </c>
      <c r="FK103" s="178" t="str">
        <f t="shared" si="72"/>
        <v>Gln+4</v>
      </c>
      <c r="FL103" s="178" t="str">
        <f t="shared" si="72"/>
        <v>Gln+5</v>
      </c>
      <c r="FM103" s="169" t="str">
        <f t="shared" si="72"/>
        <v>Asn</v>
      </c>
      <c r="FN103" s="175" t="str">
        <f t="shared" si="72"/>
        <v>Asn+0</v>
      </c>
      <c r="FO103" s="175" t="str">
        <f t="shared" si="72"/>
        <v>Asn+1</v>
      </c>
      <c r="FP103" s="175" t="str">
        <f t="shared" si="72"/>
        <v>Asn+2</v>
      </c>
      <c r="FQ103" s="175" t="str">
        <f t="shared" si="72"/>
        <v>Asn+3</v>
      </c>
      <c r="FR103" s="175" t="str">
        <f t="shared" si="72"/>
        <v>Asn+4</v>
      </c>
      <c r="FS103" s="175" t="str">
        <f t="shared" si="72"/>
        <v>Asn+5_for_15N</v>
      </c>
      <c r="FT103" s="175" t="str">
        <f t="shared" si="72"/>
        <v>Asn+6_for_15N</v>
      </c>
      <c r="FU103" s="178" t="str">
        <f t="shared" si="72"/>
        <v>a-glycerol-3P_#1</v>
      </c>
      <c r="FV103" s="178" t="str">
        <f t="shared" si="72"/>
        <v>a-glycerol-3P_#1+0</v>
      </c>
      <c r="FW103" s="178" t="str">
        <f t="shared" si="72"/>
        <v>a-glycerol-3P_#1+1</v>
      </c>
      <c r="FX103" s="178" t="str">
        <f t="shared" si="72"/>
        <v>a-glycerol-3P_#1+2</v>
      </c>
      <c r="FY103" s="178" t="str">
        <f t="shared" si="72"/>
        <v>a-glycerol-3P_#1+3</v>
      </c>
      <c r="FZ103" s="178" t="str">
        <f t="shared" si="72"/>
        <v>a-glycerol-3P_#2</v>
      </c>
      <c r="GA103" s="178" t="str">
        <f t="shared" si="72"/>
        <v>a-glycerol-3P_#2+0</v>
      </c>
      <c r="GB103" s="178" t="str">
        <f t="shared" si="72"/>
        <v>a-glycerol-3P_#2+1</v>
      </c>
      <c r="GC103" s="178" t="str">
        <f t="shared" si="72"/>
        <v>a-glycerol-3P_#2+2</v>
      </c>
      <c r="GD103" s="178" t="str">
        <f t="shared" si="72"/>
        <v>a-glycerol-3P_#2+3</v>
      </c>
      <c r="GE103" s="178" t="str">
        <f t="shared" si="72"/>
        <v>citrate</v>
      </c>
      <c r="GF103" s="178" t="str">
        <f t="shared" si="72"/>
        <v>citrate+0</v>
      </c>
      <c r="GG103" s="178" t="str">
        <f t="shared" si="72"/>
        <v>citrate+1</v>
      </c>
      <c r="GH103" s="178" t="str">
        <f t="shared" si="72"/>
        <v>citrate+2</v>
      </c>
      <c r="GI103" s="178" t="str">
        <f t="shared" si="72"/>
        <v>citrate+3</v>
      </c>
      <c r="GJ103" s="178" t="str">
        <f t="shared" si="72"/>
        <v>citrate+4</v>
      </c>
      <c r="GK103" s="178" t="str">
        <f t="shared" si="72"/>
        <v>citrate+5</v>
      </c>
      <c r="GL103" s="178" t="str">
        <f t="shared" ref="GL103:IG103" si="73">GL59</f>
        <v>citrate+6</v>
      </c>
      <c r="GM103" s="169" t="str">
        <f t="shared" si="73"/>
        <v>pyroGlu</v>
      </c>
      <c r="GN103" s="175" t="str">
        <f t="shared" si="73"/>
        <v>pyroGlu+0</v>
      </c>
      <c r="GO103" s="175" t="str">
        <f t="shared" si="73"/>
        <v>pyroGlu+1</v>
      </c>
      <c r="GP103" s="175" t="str">
        <f t="shared" si="73"/>
        <v>pyroGlu+2</v>
      </c>
      <c r="GQ103" s="175" t="str">
        <f t="shared" si="73"/>
        <v>pyroGlu+3</v>
      </c>
      <c r="GR103" s="175" t="str">
        <f t="shared" si="73"/>
        <v>pyroGlu+4</v>
      </c>
      <c r="GS103" s="175" t="str">
        <f t="shared" si="73"/>
        <v>pyroGlu+5</v>
      </c>
      <c r="GT103" s="175" t="str">
        <f t="shared" si="73"/>
        <v>pyroGlu+6_for_15N</v>
      </c>
      <c r="GU103" s="169" t="str">
        <f t="shared" si="73"/>
        <v>Gln</v>
      </c>
      <c r="GV103" s="175" t="str">
        <f t="shared" si="73"/>
        <v>Gln+0</v>
      </c>
      <c r="GW103" s="175" t="str">
        <f t="shared" si="73"/>
        <v>Gln+1</v>
      </c>
      <c r="GX103" s="175" t="str">
        <f t="shared" si="73"/>
        <v>Gln+2</v>
      </c>
      <c r="GY103" s="175" t="str">
        <f t="shared" si="73"/>
        <v>Gln+3</v>
      </c>
      <c r="GZ103" s="175" t="str">
        <f t="shared" si="73"/>
        <v>Gln+4</v>
      </c>
      <c r="HA103" s="175" t="str">
        <f t="shared" si="73"/>
        <v>Gln+5</v>
      </c>
      <c r="HB103" s="175" t="str">
        <f t="shared" si="73"/>
        <v>Gln+6_for_15N</v>
      </c>
      <c r="HC103" s="175" t="str">
        <f t="shared" si="73"/>
        <v>Gln+7_for_15N</v>
      </c>
      <c r="HD103" s="178" t="str">
        <f t="shared" si="73"/>
        <v>Tyr+8</v>
      </c>
      <c r="HE103" s="178" t="str">
        <f t="shared" si="73"/>
        <v>Tyr+9</v>
      </c>
      <c r="HF103" s="178" t="str">
        <f t="shared" si="73"/>
        <v>a-ketoglutarate</v>
      </c>
      <c r="HG103" s="178" t="str">
        <f t="shared" si="73"/>
        <v>a-ketoglutarate+0</v>
      </c>
      <c r="HH103" s="178" t="str">
        <f t="shared" si="73"/>
        <v>a-ketoglutarate+1</v>
      </c>
      <c r="HI103" s="178" t="str">
        <f t="shared" si="73"/>
        <v>a-ketoglutarate+2</v>
      </c>
      <c r="HJ103" s="178" t="str">
        <f t="shared" si="73"/>
        <v>a-ketoglutarate+3</v>
      </c>
      <c r="HK103" s="178" t="str">
        <f t="shared" si="73"/>
        <v>a-ketoglutarate+4</v>
      </c>
      <c r="HL103" s="178" t="str">
        <f t="shared" si="73"/>
        <v>a-ketoglutarate+5</v>
      </c>
      <c r="HM103" s="178" t="str">
        <f t="shared" si="73"/>
        <v>Trp_NF</v>
      </c>
      <c r="HN103" s="178" t="str">
        <f t="shared" si="73"/>
        <v>Trp+00_NF</v>
      </c>
      <c r="HO103" s="178" t="str">
        <f t="shared" si="73"/>
        <v>Trp+01_NF</v>
      </c>
      <c r="HP103" s="178" t="str">
        <f t="shared" si="73"/>
        <v>Trp+02_NF</v>
      </c>
      <c r="HQ103" s="178" t="str">
        <f t="shared" si="73"/>
        <v>Trp+03_NF</v>
      </c>
      <c r="HR103" s="178" t="str">
        <f t="shared" si="73"/>
        <v>Trp+04_NF</v>
      </c>
      <c r="HS103" s="178" t="str">
        <f t="shared" si="73"/>
        <v>Trp+05_NF</v>
      </c>
      <c r="HT103" s="178" t="str">
        <f t="shared" si="73"/>
        <v>Trp+06_NF</v>
      </c>
      <c r="HU103" s="178" t="str">
        <f t="shared" si="73"/>
        <v>Trp+07_NF</v>
      </c>
      <c r="HV103" s="178" t="str">
        <f t="shared" si="73"/>
        <v>Trp+08_NF</v>
      </c>
      <c r="HW103" s="178" t="str">
        <f t="shared" si="73"/>
        <v>Trp+09_NF</v>
      </c>
      <c r="HX103" s="178" t="str">
        <f t="shared" si="73"/>
        <v>Trp+10_NF</v>
      </c>
      <c r="HY103" s="178" t="str">
        <f t="shared" si="73"/>
        <v>Trp+11_NF</v>
      </c>
      <c r="HZ103" s="178" t="str">
        <f t="shared" si="73"/>
        <v>ascorbate</v>
      </c>
      <c r="IA103" s="178" t="str">
        <f t="shared" si="73"/>
        <v>ascorbate+0</v>
      </c>
      <c r="IB103" s="178" t="str">
        <f t="shared" si="73"/>
        <v>ascorbate+1</v>
      </c>
      <c r="IC103" s="178" t="str">
        <f t="shared" si="73"/>
        <v>ascorbate+2</v>
      </c>
      <c r="ID103" s="178" t="str">
        <f t="shared" si="73"/>
        <v>ascorbate+3</v>
      </c>
      <c r="IE103" s="178" t="str">
        <f t="shared" si="73"/>
        <v>ascorbate+4</v>
      </c>
      <c r="IF103" s="178" t="str">
        <f t="shared" si="73"/>
        <v>ascorbate+5</v>
      </c>
      <c r="IG103" s="178" t="str">
        <f t="shared" si="73"/>
        <v>ascorbate+6</v>
      </c>
    </row>
    <row r="104" spans="1:242">
      <c r="A104" s="175" t="s">
        <v>323</v>
      </c>
      <c r="B104" s="178">
        <f>IF(ISERROR(AVERAGE(B87:B88)),0,AVERAGE(B87:B88))</f>
        <v>1.2157311483915048</v>
      </c>
      <c r="C104" s="178">
        <f t="shared" ref="C104:BN104" si="74">IF(ISERROR(AVERAGE(C87:C88)),0,AVERAGE(C87:C88))</f>
        <v>1.2157311483915048</v>
      </c>
      <c r="D104" s="178">
        <f t="shared" si="74"/>
        <v>0.3861763700045302</v>
      </c>
      <c r="E104" s="178">
        <f t="shared" si="74"/>
        <v>0.14470214335848641</v>
      </c>
      <c r="F104" s="178">
        <f t="shared" si="74"/>
        <v>3.6265636080962782E-2</v>
      </c>
      <c r="G104" s="178">
        <f t="shared" si="74"/>
        <v>12.446347128078497</v>
      </c>
      <c r="H104" s="178">
        <f t="shared" si="74"/>
        <v>3.3423482747701536</v>
      </c>
      <c r="I104" s="178">
        <f t="shared" si="74"/>
        <v>0.6576359013657751</v>
      </c>
      <c r="J104" s="178">
        <f t="shared" si="74"/>
        <v>0.20014463486054906</v>
      </c>
      <c r="K104" s="178">
        <f t="shared" si="74"/>
        <v>5.6380496438386996E-2</v>
      </c>
      <c r="L104" s="178">
        <f t="shared" si="74"/>
        <v>10.002664692676483</v>
      </c>
      <c r="M104" s="178">
        <f t="shared" si="74"/>
        <v>2.6032206767429544</v>
      </c>
      <c r="N104" s="178">
        <f t="shared" si="74"/>
        <v>0.58853783568465068</v>
      </c>
      <c r="O104" s="178">
        <f t="shared" si="74"/>
        <v>0.2091570641568759</v>
      </c>
      <c r="P104" s="178">
        <f t="shared" si="74"/>
        <v>12.169313898700679</v>
      </c>
      <c r="Q104" s="178">
        <f t="shared" si="74"/>
        <v>2.3855661725489052</v>
      </c>
      <c r="R104" s="178">
        <f t="shared" si="74"/>
        <v>0.55446574062687526</v>
      </c>
      <c r="S104" s="178">
        <f t="shared" si="74"/>
        <v>0.25507569298035632</v>
      </c>
      <c r="T104" s="178">
        <f t="shared" si="74"/>
        <v>8.4754446199038547E-2</v>
      </c>
      <c r="U104" s="178">
        <f t="shared" si="74"/>
        <v>0</v>
      </c>
      <c r="V104" s="178">
        <f t="shared" si="74"/>
        <v>3.2921453413965389E-3</v>
      </c>
      <c r="W104" s="169">
        <f t="shared" si="74"/>
        <v>1.284061250691642</v>
      </c>
      <c r="X104" s="169">
        <f t="shared" si="74"/>
        <v>0.24883459339606664</v>
      </c>
      <c r="Y104" s="169">
        <f t="shared" si="74"/>
        <v>5.1908844312493388E-2</v>
      </c>
      <c r="Z104" s="169">
        <f t="shared" si="74"/>
        <v>2.8109838974293554E-2</v>
      </c>
      <c r="AA104" s="169">
        <f t="shared" si="74"/>
        <v>2.5335240498390037E-3</v>
      </c>
      <c r="AB104" s="169">
        <f t="shared" si="74"/>
        <v>0</v>
      </c>
      <c r="AC104" s="169">
        <f t="shared" si="74"/>
        <v>0</v>
      </c>
      <c r="AD104" s="169">
        <f t="shared" si="74"/>
        <v>0</v>
      </c>
      <c r="AE104" s="178">
        <f t="shared" si="74"/>
        <v>3.6129653143820972</v>
      </c>
      <c r="AF104" s="178">
        <f t="shared" si="74"/>
        <v>3.6119346200090203</v>
      </c>
      <c r="AG104" s="178">
        <f t="shared" si="74"/>
        <v>0.83868371260297359</v>
      </c>
      <c r="AH104" s="178">
        <f t="shared" si="74"/>
        <v>0.41338535302852752</v>
      </c>
      <c r="AI104" s="178">
        <f t="shared" si="74"/>
        <v>6.5435727790919634E-2</v>
      </c>
      <c r="AJ104" s="178">
        <f t="shared" si="74"/>
        <v>8.647692028171141E-3</v>
      </c>
      <c r="AK104" s="178">
        <f t="shared" si="74"/>
        <v>8.6608571507495111E-3</v>
      </c>
      <c r="AL104" s="178">
        <f t="shared" si="74"/>
        <v>0</v>
      </c>
      <c r="AM104" s="178">
        <f t="shared" si="74"/>
        <v>1</v>
      </c>
      <c r="AN104" s="178">
        <f t="shared" si="74"/>
        <v>2.820603105409524</v>
      </c>
      <c r="AO104" s="178">
        <f t="shared" si="74"/>
        <v>2.820603105409524</v>
      </c>
      <c r="AP104" s="178">
        <f t="shared" si="74"/>
        <v>0.55991417682796685</v>
      </c>
      <c r="AQ104" s="178">
        <f t="shared" si="74"/>
        <v>0.27180943997489154</v>
      </c>
      <c r="AR104" s="178">
        <f t="shared" si="74"/>
        <v>3.2420404061983543E-2</v>
      </c>
      <c r="AS104" s="178">
        <f t="shared" si="74"/>
        <v>0</v>
      </c>
      <c r="AT104" s="178">
        <f t="shared" si="74"/>
        <v>2.6272708659745723</v>
      </c>
      <c r="AU104" s="178">
        <f t="shared" si="74"/>
        <v>2.6272708659745723</v>
      </c>
      <c r="AV104" s="178">
        <f t="shared" si="74"/>
        <v>0.59701428856638028</v>
      </c>
      <c r="AW104" s="178">
        <f t="shared" si="74"/>
        <v>0.296647051281759</v>
      </c>
      <c r="AX104" s="178">
        <f t="shared" si="74"/>
        <v>3.5570410430117584E-2</v>
      </c>
      <c r="AY104" s="178">
        <f t="shared" si="74"/>
        <v>1.8628718377419525E-2</v>
      </c>
      <c r="AZ104" s="178">
        <f t="shared" si="74"/>
        <v>6.7254786386996912</v>
      </c>
      <c r="BA104" s="178">
        <f t="shared" si="74"/>
        <v>5.3287723528155695</v>
      </c>
      <c r="BB104" s="178">
        <f t="shared" si="74"/>
        <v>1.3713854234353271</v>
      </c>
      <c r="BC104" s="178">
        <f t="shared" si="74"/>
        <v>0.49211161090626632</v>
      </c>
      <c r="BD104" s="178">
        <f t="shared" si="74"/>
        <v>8.2149333042199901E-2</v>
      </c>
      <c r="BE104" s="178">
        <f t="shared" si="74"/>
        <v>1.4505747693246786E-2</v>
      </c>
      <c r="BF104" s="178">
        <f t="shared" si="74"/>
        <v>4.6530758080316576E-3</v>
      </c>
      <c r="BG104" s="169">
        <f t="shared" si="74"/>
        <v>2.1188104797118608</v>
      </c>
      <c r="BH104" s="169">
        <f t="shared" si="74"/>
        <v>0.51509433681536687</v>
      </c>
      <c r="BI104" s="169">
        <f t="shared" si="74"/>
        <v>0.11962089339683932</v>
      </c>
      <c r="BJ104" s="169">
        <f t="shared" si="74"/>
        <v>4.8316024305046931E-2</v>
      </c>
      <c r="BK104" s="169">
        <f t="shared" si="74"/>
        <v>7.8169473070513317E-3</v>
      </c>
      <c r="BL104" s="169">
        <f t="shared" si="74"/>
        <v>2.0746723371340031E-3</v>
      </c>
      <c r="BM104" s="178">
        <f t="shared" si="74"/>
        <v>384.27045128422736</v>
      </c>
      <c r="BN104" s="178">
        <f t="shared" si="74"/>
        <v>11.022106536625699</v>
      </c>
      <c r="BO104" s="178">
        <f t="shared" ref="BO104:DZ104" si="75">IF(ISERROR(AVERAGE(BO87:BO88)),0,AVERAGE(BO87:BO88))</f>
        <v>4.7016925864364438</v>
      </c>
      <c r="BP104" s="178">
        <f t="shared" si="75"/>
        <v>1.410329166850792</v>
      </c>
      <c r="BQ104" s="178">
        <f t="shared" si="75"/>
        <v>0.62128357814649693</v>
      </c>
      <c r="BR104" s="178">
        <f t="shared" si="75"/>
        <v>0.24556680799009151</v>
      </c>
      <c r="BS104" s="169">
        <f t="shared" si="75"/>
        <v>0.84459735724346996</v>
      </c>
      <c r="BT104" s="169">
        <f t="shared" si="75"/>
        <v>0.84459735724346996</v>
      </c>
      <c r="BU104" s="169">
        <f t="shared" si="75"/>
        <v>0.21936615985168001</v>
      </c>
      <c r="BV104" s="169">
        <f t="shared" si="75"/>
        <v>0.10948445866858467</v>
      </c>
      <c r="BW104" s="169">
        <f t="shared" si="75"/>
        <v>5.6885378257480728E-3</v>
      </c>
      <c r="BX104" s="169">
        <f t="shared" si="75"/>
        <v>2.8184111956851901E-3</v>
      </c>
      <c r="BY104" s="169">
        <f t="shared" si="75"/>
        <v>0</v>
      </c>
      <c r="BZ104" s="178">
        <f t="shared" si="75"/>
        <v>2.051079752810919</v>
      </c>
      <c r="CA104" s="178">
        <f t="shared" si="75"/>
        <v>2.051079752810919</v>
      </c>
      <c r="CB104" s="178">
        <f t="shared" si="75"/>
        <v>0.49037445696425053</v>
      </c>
      <c r="CC104" s="178">
        <f t="shared" si="75"/>
        <v>0.33258628822186775</v>
      </c>
      <c r="CD104" s="178">
        <f t="shared" si="75"/>
        <v>0.10152429577009936</v>
      </c>
      <c r="CE104" s="178">
        <f t="shared" si="75"/>
        <v>2.7800556197377008E-2</v>
      </c>
      <c r="CF104" s="178">
        <f t="shared" si="75"/>
        <v>0</v>
      </c>
      <c r="CG104" s="178">
        <f t="shared" si="75"/>
        <v>4.3713668004784907</v>
      </c>
      <c r="CH104" s="178">
        <f t="shared" si="75"/>
        <v>3.370369321678865</v>
      </c>
      <c r="CI104" s="178">
        <f t="shared" si="75"/>
        <v>1.1294139128776945</v>
      </c>
      <c r="CJ104" s="178">
        <f t="shared" si="75"/>
        <v>0.45344633214613228</v>
      </c>
      <c r="CK104" s="178">
        <f t="shared" si="75"/>
        <v>0.20561892377628904</v>
      </c>
      <c r="CL104" s="178">
        <f t="shared" si="75"/>
        <v>4.8795730128261619E-2</v>
      </c>
      <c r="CM104" s="178">
        <f t="shared" si="75"/>
        <v>2.2898602312043872</v>
      </c>
      <c r="CN104" s="178">
        <f t="shared" si="75"/>
        <v>2.2898602312043872</v>
      </c>
      <c r="CO104" s="178">
        <f t="shared" si="75"/>
        <v>0.50926446325287</v>
      </c>
      <c r="CP104" s="178">
        <f t="shared" si="75"/>
        <v>0.23578872901154055</v>
      </c>
      <c r="CQ104" s="178">
        <f t="shared" si="75"/>
        <v>2.9219698185520258E-2</v>
      </c>
      <c r="CR104" s="178">
        <f t="shared" si="75"/>
        <v>0</v>
      </c>
      <c r="CS104" s="178">
        <f t="shared" si="75"/>
        <v>0</v>
      </c>
      <c r="CT104" s="178">
        <f t="shared" si="75"/>
        <v>1.9778407175587272E-2</v>
      </c>
      <c r="CU104" s="178">
        <f t="shared" si="75"/>
        <v>0</v>
      </c>
      <c r="CV104" s="178">
        <f t="shared" si="75"/>
        <v>3.680032019839304E-3</v>
      </c>
      <c r="CW104" s="178">
        <f t="shared" si="75"/>
        <v>0</v>
      </c>
      <c r="CX104" s="178">
        <f t="shared" si="75"/>
        <v>3.3957315875033087</v>
      </c>
      <c r="CY104" s="178">
        <f t="shared" si="75"/>
        <v>3.3957315875033087</v>
      </c>
      <c r="CZ104" s="178">
        <f t="shared" si="75"/>
        <v>1.0504371948360045</v>
      </c>
      <c r="DA104" s="178">
        <f t="shared" si="75"/>
        <v>0.51725264496500878</v>
      </c>
      <c r="DB104" s="178">
        <f t="shared" si="75"/>
        <v>0.12606316914969579</v>
      </c>
      <c r="DC104" s="178">
        <f t="shared" si="75"/>
        <v>0</v>
      </c>
      <c r="DD104" s="169">
        <f t="shared" si="75"/>
        <v>1.2570710363483113</v>
      </c>
      <c r="DE104" s="169">
        <f t="shared" si="75"/>
        <v>1.2570710363483113</v>
      </c>
      <c r="DF104" s="169">
        <f t="shared" si="75"/>
        <v>0.43603597591284826</v>
      </c>
      <c r="DG104" s="169">
        <f t="shared" si="75"/>
        <v>0.19632971779700095</v>
      </c>
      <c r="DH104" s="169">
        <f t="shared" si="75"/>
        <v>4.1386738428217884E-2</v>
      </c>
      <c r="DI104" s="169">
        <f t="shared" si="75"/>
        <v>1.5734730964992914E-2</v>
      </c>
      <c r="DJ104" s="169">
        <f t="shared" si="75"/>
        <v>0</v>
      </c>
      <c r="DK104" s="178">
        <f t="shared" si="75"/>
        <v>0.93556919619121204</v>
      </c>
      <c r="DL104" s="178">
        <f t="shared" si="75"/>
        <v>0.93556919619121204</v>
      </c>
      <c r="DM104" s="178">
        <f t="shared" si="75"/>
        <v>0.38312283816340309</v>
      </c>
      <c r="DN104" s="178">
        <f t="shared" si="75"/>
        <v>0.25209164832348602</v>
      </c>
      <c r="DO104" s="178">
        <f t="shared" si="75"/>
        <v>4.8448324964865133E-2</v>
      </c>
      <c r="DP104" s="178">
        <f t="shared" si="75"/>
        <v>30.865001192673571</v>
      </c>
      <c r="DQ104" s="178">
        <f t="shared" si="75"/>
        <v>30.865001192673571</v>
      </c>
      <c r="DR104" s="178">
        <f t="shared" si="75"/>
        <v>11.496610360398595</v>
      </c>
      <c r="DS104" s="178">
        <f t="shared" si="75"/>
        <v>4.3375729115305575</v>
      </c>
      <c r="DT104" s="178">
        <f t="shared" si="75"/>
        <v>1.2255760717615085</v>
      </c>
      <c r="DU104" s="178">
        <f t="shared" si="75"/>
        <v>0.27377782550824237</v>
      </c>
      <c r="DV104" s="178">
        <f t="shared" si="75"/>
        <v>0.12498884370335363</v>
      </c>
      <c r="DW104" s="178">
        <f t="shared" si="75"/>
        <v>0.23299832605506413</v>
      </c>
      <c r="DX104" s="178">
        <f t="shared" si="75"/>
        <v>0.23299832605506413</v>
      </c>
      <c r="DY104" s="178">
        <f t="shared" si="75"/>
        <v>0.10721963900008942</v>
      </c>
      <c r="DZ104" s="178">
        <f t="shared" si="75"/>
        <v>3.6913450495374193E-2</v>
      </c>
      <c r="EA104" s="178">
        <f t="shared" ref="EA104:GL104" si="76">IF(ISERROR(AVERAGE(EA87:EA88)),0,AVERAGE(EA87:EA88))</f>
        <v>8.5003080348711145E-3</v>
      </c>
      <c r="EB104" s="178">
        <f t="shared" si="76"/>
        <v>8.4254704807755799E-3</v>
      </c>
      <c r="EC104" s="178">
        <f t="shared" si="76"/>
        <v>0</v>
      </c>
      <c r="ED104" s="178">
        <f t="shared" si="76"/>
        <v>1.2948205076426476</v>
      </c>
      <c r="EE104" s="178">
        <f t="shared" si="76"/>
        <v>1.2948205076426476</v>
      </c>
      <c r="EF104" s="178">
        <f t="shared" si="76"/>
        <v>0.4678342780607142</v>
      </c>
      <c r="EG104" s="178">
        <f t="shared" si="76"/>
        <v>0.19696745782833347</v>
      </c>
      <c r="EH104" s="178">
        <f t="shared" si="76"/>
        <v>3.3005966844341345E-2</v>
      </c>
      <c r="EI104" s="178">
        <f t="shared" si="76"/>
        <v>1.4640462051380549E-2</v>
      </c>
      <c r="EJ104" s="169">
        <f t="shared" si="76"/>
        <v>1.4149934066760221</v>
      </c>
      <c r="EK104" s="169">
        <f t="shared" si="76"/>
        <v>1.4137145293983575</v>
      </c>
      <c r="EL104" s="169">
        <f t="shared" si="76"/>
        <v>0.51259806410369335</v>
      </c>
      <c r="EM104" s="169">
        <f t="shared" si="76"/>
        <v>0.24371476997962088</v>
      </c>
      <c r="EN104" s="169">
        <f t="shared" si="76"/>
        <v>5.91001212844409E-2</v>
      </c>
      <c r="EO104" s="169">
        <f t="shared" si="76"/>
        <v>1.5019657648455888E-2</v>
      </c>
      <c r="EP104" s="169">
        <f t="shared" si="76"/>
        <v>2.5600346514370259E-3</v>
      </c>
      <c r="EQ104" s="169">
        <f t="shared" si="76"/>
        <v>0</v>
      </c>
      <c r="ER104" s="178">
        <f t="shared" si="76"/>
        <v>1.6243786481933284</v>
      </c>
      <c r="ES104" s="178">
        <f t="shared" si="76"/>
        <v>1.6243786481933284</v>
      </c>
      <c r="ET104" s="178">
        <f t="shared" si="76"/>
        <v>0.6232516831696211</v>
      </c>
      <c r="EU104" s="178">
        <f t="shared" si="76"/>
        <v>0.31733396911187195</v>
      </c>
      <c r="EV104" s="178">
        <f t="shared" si="76"/>
        <v>5.8055812080453177E-2</v>
      </c>
      <c r="EW104" s="178">
        <f t="shared" si="76"/>
        <v>0</v>
      </c>
      <c r="EX104" s="178">
        <f t="shared" si="76"/>
        <v>0</v>
      </c>
      <c r="EY104" s="178">
        <f t="shared" si="76"/>
        <v>0</v>
      </c>
      <c r="EZ104" s="169">
        <f t="shared" si="76"/>
        <v>3.1462335074602499</v>
      </c>
      <c r="FA104" s="169">
        <f t="shared" si="76"/>
        <v>1.2601592484267403</v>
      </c>
      <c r="FB104" s="169">
        <f t="shared" si="76"/>
        <v>0.40049435310998782</v>
      </c>
      <c r="FC104" s="169">
        <f t="shared" si="76"/>
        <v>0.19327612241018866</v>
      </c>
      <c r="FD104" s="169">
        <f t="shared" si="76"/>
        <v>4.4665353012972489E-2</v>
      </c>
      <c r="FE104" s="169">
        <f t="shared" si="76"/>
        <v>1.4740927212590363E-2</v>
      </c>
      <c r="FF104" s="178">
        <f t="shared" si="76"/>
        <v>2.049774923222783E-2</v>
      </c>
      <c r="FG104" s="178">
        <f t="shared" si="76"/>
        <v>5.5061741987172596E-3</v>
      </c>
      <c r="FH104" s="178">
        <f t="shared" si="76"/>
        <v>6.8315266315072919E-3</v>
      </c>
      <c r="FI104" s="178">
        <f t="shared" si="76"/>
        <v>0</v>
      </c>
      <c r="FJ104" s="178">
        <f t="shared" si="76"/>
        <v>0</v>
      </c>
      <c r="FK104" s="178">
        <f t="shared" si="76"/>
        <v>0</v>
      </c>
      <c r="FL104" s="178">
        <f t="shared" si="76"/>
        <v>0</v>
      </c>
      <c r="FM104" s="169">
        <f t="shared" si="76"/>
        <v>0.37827186495275233</v>
      </c>
      <c r="FN104" s="169">
        <f t="shared" si="76"/>
        <v>0.37300881389434826</v>
      </c>
      <c r="FO104" s="169">
        <f t="shared" si="76"/>
        <v>0.13127434099823473</v>
      </c>
      <c r="FP104" s="169">
        <f t="shared" si="76"/>
        <v>6.1276368551841556E-2</v>
      </c>
      <c r="FQ104" s="169">
        <f t="shared" si="76"/>
        <v>1.6339378791144915E-2</v>
      </c>
      <c r="FR104" s="169">
        <f t="shared" si="76"/>
        <v>3.0953968483804586E-3</v>
      </c>
      <c r="FS104" s="169">
        <f t="shared" si="76"/>
        <v>0</v>
      </c>
      <c r="FT104" s="169">
        <f t="shared" si="76"/>
        <v>0</v>
      </c>
      <c r="FU104" s="178">
        <f t="shared" si="76"/>
        <v>2.2454303337453254</v>
      </c>
      <c r="FV104" s="178">
        <f t="shared" si="76"/>
        <v>1.1075463299507198</v>
      </c>
      <c r="FW104" s="178">
        <f t="shared" si="76"/>
        <v>0.66180754105015716</v>
      </c>
      <c r="FX104" s="178">
        <f t="shared" si="76"/>
        <v>0.24976544228746</v>
      </c>
      <c r="FY104" s="178">
        <f t="shared" si="76"/>
        <v>5.3785577773615131E-2</v>
      </c>
      <c r="FZ104" s="178">
        <f t="shared" si="76"/>
        <v>2.8107724582354816</v>
      </c>
      <c r="GA104" s="178">
        <f t="shared" si="76"/>
        <v>1.610835368978619</v>
      </c>
      <c r="GB104" s="178">
        <f t="shared" si="76"/>
        <v>0.54274642129882933</v>
      </c>
      <c r="GC104" s="178">
        <f t="shared" si="76"/>
        <v>0.3792369864017151</v>
      </c>
      <c r="GD104" s="178">
        <f t="shared" si="76"/>
        <v>0.13513136301659492</v>
      </c>
      <c r="GE104" s="178">
        <f t="shared" si="76"/>
        <v>6.7332279052497803</v>
      </c>
      <c r="GF104" s="178">
        <f t="shared" si="76"/>
        <v>2.5333579824537527</v>
      </c>
      <c r="GG104" s="178">
        <f t="shared" si="76"/>
        <v>1.4035997336154096</v>
      </c>
      <c r="GH104" s="178">
        <f t="shared" si="76"/>
        <v>0.45107697621005921</v>
      </c>
      <c r="GI104" s="178">
        <f t="shared" si="76"/>
        <v>0.21103684116732851</v>
      </c>
      <c r="GJ104" s="178">
        <f t="shared" si="76"/>
        <v>3.499711216202666E-2</v>
      </c>
      <c r="GK104" s="178">
        <f t="shared" si="76"/>
        <v>0</v>
      </c>
      <c r="GL104" s="178">
        <f t="shared" si="76"/>
        <v>5.7587700327130465E-3</v>
      </c>
      <c r="GM104" s="169">
        <f t="shared" ref="GM104:IG104" si="77">IF(ISERROR(AVERAGE(GM87:GM88)),0,AVERAGE(GM87:GM88))</f>
        <v>0.62243345666540306</v>
      </c>
      <c r="GN104" s="169">
        <f t="shared" si="77"/>
        <v>0.62243345666540306</v>
      </c>
      <c r="GO104" s="169">
        <f t="shared" si="77"/>
        <v>0.16553582630564995</v>
      </c>
      <c r="GP104" s="169">
        <f t="shared" si="77"/>
        <v>6.3707172044257229E-2</v>
      </c>
      <c r="GQ104" s="169">
        <f t="shared" si="77"/>
        <v>1.0053355828514568E-2</v>
      </c>
      <c r="GR104" s="169">
        <f t="shared" si="77"/>
        <v>4.6499840127490486E-3</v>
      </c>
      <c r="GS104" s="169">
        <f t="shared" si="77"/>
        <v>0</v>
      </c>
      <c r="GT104" s="169">
        <f t="shared" si="77"/>
        <v>0</v>
      </c>
      <c r="GU104" s="169">
        <f t="shared" si="77"/>
        <v>0.29113848491287009</v>
      </c>
      <c r="GV104" s="169">
        <f t="shared" si="77"/>
        <v>0.29113848491287009</v>
      </c>
      <c r="GW104" s="169">
        <f t="shared" si="77"/>
        <v>0.1046458006165179</v>
      </c>
      <c r="GX104" s="169">
        <f t="shared" si="77"/>
        <v>4.7779295721194492E-2</v>
      </c>
      <c r="GY104" s="169">
        <f t="shared" si="77"/>
        <v>1.3725562130309156E-2</v>
      </c>
      <c r="GZ104" s="169">
        <f t="shared" si="77"/>
        <v>3.3476700601466451E-3</v>
      </c>
      <c r="HA104" s="169">
        <f t="shared" si="77"/>
        <v>0</v>
      </c>
      <c r="HB104" s="169">
        <f t="shared" si="77"/>
        <v>0</v>
      </c>
      <c r="HC104" s="169">
        <f t="shared" si="77"/>
        <v>0</v>
      </c>
      <c r="HD104" s="178">
        <f t="shared" si="77"/>
        <v>0</v>
      </c>
      <c r="HE104" s="178">
        <f t="shared" si="77"/>
        <v>1.0415553753698993E-2</v>
      </c>
      <c r="HF104" s="178">
        <f t="shared" si="77"/>
        <v>0.71967624090142124</v>
      </c>
      <c r="HG104" s="178">
        <f t="shared" si="77"/>
        <v>0.71967624090142124</v>
      </c>
      <c r="HH104" s="178">
        <f t="shared" si="77"/>
        <v>0.32328661086141008</v>
      </c>
      <c r="HI104" s="178">
        <f t="shared" si="77"/>
        <v>0.19149528693815454</v>
      </c>
      <c r="HJ104" s="178">
        <f t="shared" si="77"/>
        <v>5.3605880855484414E-2</v>
      </c>
      <c r="HK104" s="178">
        <f t="shared" si="77"/>
        <v>2.0779223058534926E-2</v>
      </c>
      <c r="HL104" s="178">
        <f t="shared" si="77"/>
        <v>4.4611716918241118E-3</v>
      </c>
      <c r="HM104" s="178">
        <f t="shared" si="77"/>
        <v>0</v>
      </c>
      <c r="HN104" s="178">
        <f t="shared" si="77"/>
        <v>0</v>
      </c>
      <c r="HO104" s="178">
        <f t="shared" si="77"/>
        <v>2.3158689167377413E-3</v>
      </c>
      <c r="HP104" s="178">
        <f t="shared" si="77"/>
        <v>0</v>
      </c>
      <c r="HQ104" s="178">
        <f t="shared" si="77"/>
        <v>0</v>
      </c>
      <c r="HR104" s="178">
        <f t="shared" si="77"/>
        <v>0</v>
      </c>
      <c r="HS104" s="178">
        <f t="shared" si="77"/>
        <v>0</v>
      </c>
      <c r="HT104" s="178">
        <f t="shared" si="77"/>
        <v>0</v>
      </c>
      <c r="HU104" s="178">
        <f t="shared" si="77"/>
        <v>0</v>
      </c>
      <c r="HV104" s="178">
        <f t="shared" si="77"/>
        <v>3.2972440074553334E-2</v>
      </c>
      <c r="HW104" s="178">
        <f t="shared" si="77"/>
        <v>1.2923738410014221E-2</v>
      </c>
      <c r="HX104" s="178">
        <f t="shared" si="77"/>
        <v>1.124194258316594E-2</v>
      </c>
      <c r="HY104" s="178">
        <f t="shared" si="77"/>
        <v>4.9468821834637369E-3</v>
      </c>
      <c r="HZ104" s="178">
        <f t="shared" si="77"/>
        <v>0</v>
      </c>
      <c r="IA104" s="178">
        <f t="shared" si="77"/>
        <v>0</v>
      </c>
      <c r="IB104" s="178">
        <f t="shared" si="77"/>
        <v>1.0648053123763734</v>
      </c>
      <c r="IC104" s="178">
        <f t="shared" si="77"/>
        <v>0.50300442539145407</v>
      </c>
      <c r="ID104" s="178">
        <f t="shared" si="77"/>
        <v>0</v>
      </c>
      <c r="IE104" s="178">
        <f t="shared" si="77"/>
        <v>0</v>
      </c>
      <c r="IF104" s="178">
        <f t="shared" si="77"/>
        <v>2.1334465069135163E-2</v>
      </c>
      <c r="IG104" s="178">
        <f t="shared" si="77"/>
        <v>0</v>
      </c>
    </row>
    <row r="105" spans="1:242" ht="13" thickBot="1">
      <c r="A105" s="175" t="s">
        <v>324</v>
      </c>
      <c r="B105" s="158">
        <f t="shared" ref="B105:BM105" si="78">(B87-B104)/B104</f>
        <v>-0.27983067670720457</v>
      </c>
      <c r="C105" s="158">
        <f t="shared" si="78"/>
        <v>-0.27983067670720457</v>
      </c>
      <c r="D105" s="158">
        <f t="shared" si="78"/>
        <v>-0.10398419629605674</v>
      </c>
      <c r="E105" s="158">
        <f t="shared" si="78"/>
        <v>-0.14077349665613187</v>
      </c>
      <c r="F105" s="158">
        <f t="shared" si="78"/>
        <v>-0.34509094803571322</v>
      </c>
      <c r="G105" s="158">
        <f t="shared" si="78"/>
        <v>-3.5772374596756869E-2</v>
      </c>
      <c r="H105" s="158">
        <f t="shared" si="78"/>
        <v>-3.8459766142914631E-2</v>
      </c>
      <c r="I105" s="158">
        <f t="shared" si="78"/>
        <v>0.11896227511419757</v>
      </c>
      <c r="J105" s="158">
        <f t="shared" si="78"/>
        <v>-0.35636700361375978</v>
      </c>
      <c r="K105" s="158">
        <f t="shared" si="78"/>
        <v>0.22271521504680278</v>
      </c>
      <c r="L105" s="158">
        <f t="shared" si="78"/>
        <v>3.0993316317311499E-3</v>
      </c>
      <c r="M105" s="158">
        <f t="shared" si="78"/>
        <v>-2.9011295759850939E-2</v>
      </c>
      <c r="N105" s="158">
        <f t="shared" si="78"/>
        <v>0.10175431849723655</v>
      </c>
      <c r="O105" s="158">
        <f t="shared" si="78"/>
        <v>-0.1798551410361634</v>
      </c>
      <c r="P105" s="158">
        <f t="shared" si="78"/>
        <v>-1.1667044517203051E-2</v>
      </c>
      <c r="Q105" s="158">
        <f t="shared" si="78"/>
        <v>3.9810278651796198E-2</v>
      </c>
      <c r="R105" s="158">
        <f t="shared" si="78"/>
        <v>-0.1960283466656525</v>
      </c>
      <c r="S105" s="158">
        <f t="shared" si="78"/>
        <v>-0.38519645924442175</v>
      </c>
      <c r="T105" s="158">
        <f t="shared" si="78"/>
        <v>-0.59766023106452182</v>
      </c>
      <c r="U105" s="158" t="e">
        <f t="shared" si="78"/>
        <v>#VALUE!</v>
      </c>
      <c r="V105" s="158">
        <f t="shared" si="78"/>
        <v>-0.54855961866403402</v>
      </c>
      <c r="W105" s="157">
        <f t="shared" si="78"/>
        <v>-3.0861057653544847E-2</v>
      </c>
      <c r="X105" s="162">
        <f t="shared" si="78"/>
        <v>-6.3591200121965175E-2</v>
      </c>
      <c r="Y105" s="162">
        <f t="shared" si="78"/>
        <v>2.1005888685738074E-2</v>
      </c>
      <c r="Z105" s="162">
        <f t="shared" si="78"/>
        <v>4.7158291584604453E-2</v>
      </c>
      <c r="AA105" s="162">
        <f t="shared" si="78"/>
        <v>7.8217339829739524E-2</v>
      </c>
      <c r="AB105" s="162" t="e">
        <f t="shared" si="78"/>
        <v>#DIV/0!</v>
      </c>
      <c r="AC105" s="162" t="e">
        <f t="shared" si="78"/>
        <v>#VALUE!</v>
      </c>
      <c r="AD105" s="162" t="e">
        <f t="shared" si="78"/>
        <v>#VALUE!</v>
      </c>
      <c r="AE105" s="158">
        <f t="shared" si="78"/>
        <v>-1.6964999039911874E-2</v>
      </c>
      <c r="AF105" s="158">
        <f t="shared" si="78"/>
        <v>-1.7119439479507517E-2</v>
      </c>
      <c r="AG105" s="158">
        <f t="shared" si="78"/>
        <v>4.2899092281556458E-2</v>
      </c>
      <c r="AH105" s="158">
        <f t="shared" si="78"/>
        <v>-0.17658658199486041</v>
      </c>
      <c r="AI105" s="158">
        <f t="shared" si="78"/>
        <v>-0.30193293828402834</v>
      </c>
      <c r="AJ105" s="158">
        <f t="shared" si="78"/>
        <v>6.9313913626229559E-2</v>
      </c>
      <c r="AK105" s="158">
        <f t="shared" si="78"/>
        <v>-6.734384029955337E-2</v>
      </c>
      <c r="AL105" s="158" t="e">
        <f t="shared" si="78"/>
        <v>#VALUE!</v>
      </c>
      <c r="AM105" s="158">
        <f t="shared" si="78"/>
        <v>0</v>
      </c>
      <c r="AN105" s="158">
        <f t="shared" si="78"/>
        <v>-7.189045424172336E-3</v>
      </c>
      <c r="AO105" s="158">
        <f t="shared" si="78"/>
        <v>-7.189045424172336E-3</v>
      </c>
      <c r="AP105" s="158">
        <f t="shared" si="78"/>
        <v>0.11353414199929367</v>
      </c>
      <c r="AQ105" s="158">
        <f t="shared" si="78"/>
        <v>0.14794074473264215</v>
      </c>
      <c r="AR105" s="158">
        <f t="shared" si="78"/>
        <v>0.10341106855280384</v>
      </c>
      <c r="AS105" s="158" t="e">
        <f t="shared" si="78"/>
        <v>#DIV/0!</v>
      </c>
      <c r="AT105" s="158">
        <f t="shared" si="78"/>
        <v>-0.15402809582761975</v>
      </c>
      <c r="AU105" s="158">
        <f t="shared" si="78"/>
        <v>-0.15402809582761975</v>
      </c>
      <c r="AV105" s="158">
        <f t="shared" si="78"/>
        <v>0.18543123624390229</v>
      </c>
      <c r="AW105" s="158">
        <f t="shared" si="78"/>
        <v>-0.34724118113950969</v>
      </c>
      <c r="AX105" s="158">
        <f t="shared" si="78"/>
        <v>-0.65644490317530613</v>
      </c>
      <c r="AY105" s="158">
        <f t="shared" si="78"/>
        <v>0.10617462031078717</v>
      </c>
      <c r="AZ105" s="158">
        <f t="shared" si="78"/>
        <v>-7.3053851359210692E-2</v>
      </c>
      <c r="BA105" s="158">
        <f t="shared" si="78"/>
        <v>-9.4855395820336932E-2</v>
      </c>
      <c r="BB105" s="158">
        <f t="shared" si="78"/>
        <v>-1.2698577157666256E-2</v>
      </c>
      <c r="BC105" s="158">
        <f t="shared" si="78"/>
        <v>-0.25493993027003015</v>
      </c>
      <c r="BD105" s="158">
        <f t="shared" si="78"/>
        <v>0.52187847121868669</v>
      </c>
      <c r="BE105" s="158">
        <f t="shared" si="78"/>
        <v>2.2105744370004804E-3</v>
      </c>
      <c r="BF105" s="158">
        <f t="shared" si="78"/>
        <v>-0.25909480649092753</v>
      </c>
      <c r="BG105" s="157">
        <f t="shared" si="78"/>
        <v>-9.7807093713290737E-3</v>
      </c>
      <c r="BH105" s="162">
        <f t="shared" si="78"/>
        <v>-8.7127831245707842E-3</v>
      </c>
      <c r="BI105" s="162">
        <f t="shared" si="78"/>
        <v>8.5357366398918624E-2</v>
      </c>
      <c r="BJ105" s="162">
        <f t="shared" si="78"/>
        <v>-0.11387156026027241</v>
      </c>
      <c r="BK105" s="162">
        <f t="shared" si="78"/>
        <v>-6.8782873570577469E-2</v>
      </c>
      <c r="BL105" s="162">
        <f t="shared" si="78"/>
        <v>7.579476115429272E-2</v>
      </c>
      <c r="BM105" s="158">
        <f t="shared" si="78"/>
        <v>-0.12412382728272961</v>
      </c>
      <c r="BN105" s="158">
        <f t="shared" ref="BN105:DY105" si="79">(BN87-BN104)/BN104</f>
        <v>-0.16154810602435193</v>
      </c>
      <c r="BO105" s="158">
        <f t="shared" si="79"/>
        <v>-0.26787558534936456</v>
      </c>
      <c r="BP105" s="158">
        <f t="shared" si="79"/>
        <v>-2.8191124577700295E-2</v>
      </c>
      <c r="BQ105" s="158">
        <f t="shared" si="79"/>
        <v>0.16809472060017394</v>
      </c>
      <c r="BR105" s="158">
        <f t="shared" si="79"/>
        <v>0.41447875343218482</v>
      </c>
      <c r="BS105" s="157">
        <f t="shared" si="79"/>
        <v>-7.3099002314082243E-2</v>
      </c>
      <c r="BT105" s="162">
        <f t="shared" si="79"/>
        <v>-7.3099002314082243E-2</v>
      </c>
      <c r="BU105" s="162">
        <f t="shared" si="79"/>
        <v>3.8469495795937669E-2</v>
      </c>
      <c r="BV105" s="162">
        <f t="shared" si="79"/>
        <v>-6.5522850700912155E-2</v>
      </c>
      <c r="BW105" s="162">
        <f t="shared" si="79"/>
        <v>-0.45122090029301631</v>
      </c>
      <c r="BX105" s="162">
        <f t="shared" si="79"/>
        <v>-0.23865420980986357</v>
      </c>
      <c r="BY105" s="162" t="e">
        <f t="shared" si="79"/>
        <v>#VALUE!</v>
      </c>
      <c r="BZ105" s="158">
        <f t="shared" si="79"/>
        <v>8.2641437603370754E-2</v>
      </c>
      <c r="CA105" s="158">
        <f t="shared" si="79"/>
        <v>8.2641437603370754E-2</v>
      </c>
      <c r="CB105" s="158">
        <f t="shared" si="79"/>
        <v>-0.11258062732319876</v>
      </c>
      <c r="CC105" s="158">
        <f t="shared" si="79"/>
        <v>-8.6091588012731229E-2</v>
      </c>
      <c r="CD105" s="158">
        <f t="shared" si="79"/>
        <v>7.0875550477489543E-2</v>
      </c>
      <c r="CE105" s="158">
        <f t="shared" si="79"/>
        <v>0.77440455565253796</v>
      </c>
      <c r="CF105" s="158" t="e">
        <f t="shared" si="79"/>
        <v>#VALUE!</v>
      </c>
      <c r="CG105" s="158">
        <f t="shared" si="79"/>
        <v>-8.2117571780205845E-2</v>
      </c>
      <c r="CH105" s="158">
        <f t="shared" si="79"/>
        <v>-0.14490116153873234</v>
      </c>
      <c r="CI105" s="158">
        <f t="shared" si="79"/>
        <v>-0.1914096003546287</v>
      </c>
      <c r="CJ105" s="158">
        <f t="shared" si="79"/>
        <v>-2.0434536682461656E-2</v>
      </c>
      <c r="CK105" s="158">
        <f t="shared" si="79"/>
        <v>-0.17828956772947768</v>
      </c>
      <c r="CL105" s="158">
        <f t="shared" si="79"/>
        <v>-0.85523827994255897</v>
      </c>
      <c r="CM105" s="158">
        <f t="shared" si="79"/>
        <v>-0.21866597207445143</v>
      </c>
      <c r="CN105" s="158">
        <f t="shared" si="79"/>
        <v>-0.21866597207445143</v>
      </c>
      <c r="CO105" s="158">
        <f t="shared" si="79"/>
        <v>0.14549793080286455</v>
      </c>
      <c r="CP105" s="158">
        <f t="shared" si="79"/>
        <v>-9.3690317366010412E-2</v>
      </c>
      <c r="CQ105" s="158">
        <f t="shared" si="79"/>
        <v>-2.4974163763025691E-3</v>
      </c>
      <c r="CR105" s="158" t="e">
        <f t="shared" si="79"/>
        <v>#DIV/0!</v>
      </c>
      <c r="CS105" s="158" t="e">
        <f t="shared" si="79"/>
        <v>#DIV/0!</v>
      </c>
      <c r="CT105" s="158">
        <f t="shared" si="79"/>
        <v>0.28209175723086977</v>
      </c>
      <c r="CU105" s="158" t="e">
        <f t="shared" si="79"/>
        <v>#VALUE!</v>
      </c>
      <c r="CV105" s="158">
        <f t="shared" si="79"/>
        <v>0.43280109543294942</v>
      </c>
      <c r="CW105" s="158" t="e">
        <f t="shared" si="79"/>
        <v>#VALUE!</v>
      </c>
      <c r="CX105" s="158">
        <f t="shared" si="79"/>
        <v>-0.20209906029277871</v>
      </c>
      <c r="CY105" s="158">
        <f t="shared" si="79"/>
        <v>-0.20209906029277871</v>
      </c>
      <c r="CZ105" s="158">
        <f t="shared" si="79"/>
        <v>-7.3699576451949952E-2</v>
      </c>
      <c r="DA105" s="158">
        <f t="shared" si="79"/>
        <v>-0.10439454803463516</v>
      </c>
      <c r="DB105" s="158">
        <f t="shared" si="79"/>
        <v>-0.80946334603919978</v>
      </c>
      <c r="DC105" s="158" t="e">
        <f t="shared" si="79"/>
        <v>#DIV/0!</v>
      </c>
      <c r="DD105" s="157">
        <f t="shared" si="79"/>
        <v>-3.5584852889276038E-3</v>
      </c>
      <c r="DE105" s="162">
        <f t="shared" si="79"/>
        <v>-3.5584852889276038E-3</v>
      </c>
      <c r="DF105" s="162">
        <f t="shared" si="79"/>
        <v>-1.372806138228797E-2</v>
      </c>
      <c r="DG105" s="162">
        <f t="shared" si="79"/>
        <v>-5.1940659900246114E-2</v>
      </c>
      <c r="DH105" s="162">
        <f t="shared" si="79"/>
        <v>6.7695283325164331E-3</v>
      </c>
      <c r="DI105" s="162">
        <f t="shared" si="79"/>
        <v>0.10928391543302103</v>
      </c>
      <c r="DJ105" s="162" t="e">
        <f t="shared" si="79"/>
        <v>#DIV/0!</v>
      </c>
      <c r="DK105" s="158">
        <f t="shared" si="79"/>
        <v>-1.8334597865818449E-2</v>
      </c>
      <c r="DL105" s="158">
        <f t="shared" si="79"/>
        <v>-1.8334597865818449E-2</v>
      </c>
      <c r="DM105" s="158">
        <f t="shared" si="79"/>
        <v>-0.12559794285513265</v>
      </c>
      <c r="DN105" s="158">
        <f t="shared" si="79"/>
        <v>-0.26495065758167385</v>
      </c>
      <c r="DO105" s="158">
        <f t="shared" si="79"/>
        <v>-0.21535942213129117</v>
      </c>
      <c r="DP105" s="158">
        <f t="shared" si="79"/>
        <v>1.395132788149011E-2</v>
      </c>
      <c r="DQ105" s="158">
        <f t="shared" si="79"/>
        <v>1.395132788149011E-2</v>
      </c>
      <c r="DR105" s="158">
        <f t="shared" si="79"/>
        <v>-6.5769814369583013E-2</v>
      </c>
      <c r="DS105" s="158">
        <f t="shared" si="79"/>
        <v>9.8519431480917227E-2</v>
      </c>
      <c r="DT105" s="158">
        <f t="shared" si="79"/>
        <v>0.11723936273043717</v>
      </c>
      <c r="DU105" s="158">
        <f t="shared" si="79"/>
        <v>-0.33126853224916814</v>
      </c>
      <c r="DV105" s="158">
        <f t="shared" si="79"/>
        <v>-0.54849630784776737</v>
      </c>
      <c r="DW105" s="158">
        <f t="shared" si="79"/>
        <v>-0.4220771709150562</v>
      </c>
      <c r="DX105" s="158">
        <f t="shared" si="79"/>
        <v>-0.4220771709150562</v>
      </c>
      <c r="DY105" s="158">
        <f t="shared" si="79"/>
        <v>5.1246882921569932E-2</v>
      </c>
      <c r="DZ105" s="158">
        <f t="shared" ref="DZ105:GK105" si="80">(DZ87-DZ104)/DZ104</f>
        <v>-0.49082656095316968</v>
      </c>
      <c r="EA105" s="158">
        <f t="shared" si="80"/>
        <v>0.14548866900517704</v>
      </c>
      <c r="EB105" s="158">
        <f t="shared" si="80"/>
        <v>-0.50893081748681035</v>
      </c>
      <c r="EC105" s="158" t="e">
        <f t="shared" si="80"/>
        <v>#DIV/0!</v>
      </c>
      <c r="ED105" s="158">
        <f t="shared" si="80"/>
        <v>-0.13424878495759843</v>
      </c>
      <c r="EE105" s="158">
        <f t="shared" si="80"/>
        <v>-0.13424878495759843</v>
      </c>
      <c r="EF105" s="158">
        <f t="shared" si="80"/>
        <v>-0.21655499509215667</v>
      </c>
      <c r="EG105" s="158">
        <f t="shared" si="80"/>
        <v>8.3816273373944206E-2</v>
      </c>
      <c r="EH105" s="158">
        <f t="shared" si="80"/>
        <v>-0.62263068012921918</v>
      </c>
      <c r="EI105" s="158">
        <f t="shared" si="80"/>
        <v>0.16444031982197554</v>
      </c>
      <c r="EJ105" s="157">
        <f t="shared" si="80"/>
        <v>-2.9668394278087505E-2</v>
      </c>
      <c r="EK105" s="162">
        <f t="shared" si="80"/>
        <v>-2.8790610951572714E-2</v>
      </c>
      <c r="EL105" s="162">
        <f t="shared" si="80"/>
        <v>-2.9959846011241311E-3</v>
      </c>
      <c r="EM105" s="162">
        <f t="shared" si="80"/>
        <v>-2.0246953130568963E-2</v>
      </c>
      <c r="EN105" s="162">
        <f t="shared" si="80"/>
        <v>-9.6631079624540511E-3</v>
      </c>
      <c r="EO105" s="162">
        <f t="shared" si="80"/>
        <v>-7.5100743007823684E-2</v>
      </c>
      <c r="EP105" s="162">
        <f t="shared" si="80"/>
        <v>0.36092641499840972</v>
      </c>
      <c r="EQ105" s="162" t="e">
        <f t="shared" si="80"/>
        <v>#VALUE!</v>
      </c>
      <c r="ER105" s="158">
        <f t="shared" si="80"/>
        <v>-6.3380435655101972E-2</v>
      </c>
      <c r="ES105" s="158">
        <f t="shared" si="80"/>
        <v>-6.3380435655101972E-2</v>
      </c>
      <c r="ET105" s="158">
        <f t="shared" si="80"/>
        <v>-0.11240131792275075</v>
      </c>
      <c r="EU105" s="158">
        <f t="shared" si="80"/>
        <v>-0.14102174727604647</v>
      </c>
      <c r="EV105" s="158">
        <f t="shared" si="80"/>
        <v>-3.1012495574247536E-2</v>
      </c>
      <c r="EW105" s="158" t="e">
        <f t="shared" si="80"/>
        <v>#VALUE!</v>
      </c>
      <c r="EX105" s="158" t="e">
        <f t="shared" si="80"/>
        <v>#DIV/0!</v>
      </c>
      <c r="EY105" s="158" t="e">
        <f t="shared" si="80"/>
        <v>#VALUE!</v>
      </c>
      <c r="EZ105" s="157">
        <f t="shared" si="80"/>
        <v>-2.554900906865111E-2</v>
      </c>
      <c r="FA105" s="162">
        <f t="shared" si="80"/>
        <v>-4.0787745033880066E-2</v>
      </c>
      <c r="FB105" s="162">
        <f t="shared" si="80"/>
        <v>1.6104265374399401E-3</v>
      </c>
      <c r="FC105" s="162">
        <f t="shared" si="80"/>
        <v>-4.7379288695168269E-2</v>
      </c>
      <c r="FD105" s="162">
        <f t="shared" si="80"/>
        <v>-7.2049934036220328E-2</v>
      </c>
      <c r="FE105" s="162">
        <f t="shared" si="80"/>
        <v>-9.5011551705248512E-2</v>
      </c>
      <c r="FF105" s="158">
        <f t="shared" si="80"/>
        <v>-0.64556948378582657</v>
      </c>
      <c r="FG105" s="158">
        <f t="shared" si="80"/>
        <v>0.31943298185147811</v>
      </c>
      <c r="FH105" s="158">
        <f t="shared" si="80"/>
        <v>-3.3608896549815366E-2</v>
      </c>
      <c r="FI105" s="158" t="e">
        <f t="shared" si="80"/>
        <v>#VALUE!</v>
      </c>
      <c r="FJ105" s="158" t="e">
        <f t="shared" si="80"/>
        <v>#VALUE!</v>
      </c>
      <c r="FK105" s="158" t="e">
        <f t="shared" si="80"/>
        <v>#VALUE!</v>
      </c>
      <c r="FL105" s="158" t="e">
        <f t="shared" si="80"/>
        <v>#VALUE!</v>
      </c>
      <c r="FM105" s="157">
        <f t="shared" si="80"/>
        <v>-7.5155995963652009E-2</v>
      </c>
      <c r="FN105" s="162">
        <f t="shared" si="80"/>
        <v>-6.2106703204363893E-2</v>
      </c>
      <c r="FO105" s="162">
        <f t="shared" si="80"/>
        <v>-1.1183979631472125E-2</v>
      </c>
      <c r="FP105" s="162">
        <f t="shared" si="80"/>
        <v>-5.1160007636035926E-2</v>
      </c>
      <c r="FQ105" s="162">
        <f t="shared" si="80"/>
        <v>1.4762767495375015E-2</v>
      </c>
      <c r="FR105" s="162">
        <f t="shared" si="80"/>
        <v>1.8631517203061002E-2</v>
      </c>
      <c r="FS105" s="162" t="e">
        <f t="shared" si="80"/>
        <v>#VALUE!</v>
      </c>
      <c r="FT105" s="162" t="e">
        <f t="shared" si="80"/>
        <v>#VALUE!</v>
      </c>
      <c r="FU105" s="158">
        <f t="shared" si="80"/>
        <v>-0.22293818285796696</v>
      </c>
      <c r="FV105" s="158">
        <f t="shared" si="80"/>
        <v>-0.26393310581331375</v>
      </c>
      <c r="FW105" s="158">
        <f t="shared" si="80"/>
        <v>-0.4040513986436356</v>
      </c>
      <c r="FX105" s="158">
        <f t="shared" si="80"/>
        <v>-0.38294001567055935</v>
      </c>
      <c r="FY105" s="158">
        <f t="shared" si="80"/>
        <v>-0.19143296320738243</v>
      </c>
      <c r="FZ105" s="158">
        <f t="shared" si="80"/>
        <v>-0.13299281467562157</v>
      </c>
      <c r="GA105" s="158">
        <f t="shared" si="80"/>
        <v>-0.14782306026045106</v>
      </c>
      <c r="GB105" s="158">
        <f t="shared" si="80"/>
        <v>-0.28914694071832825</v>
      </c>
      <c r="GC105" s="158">
        <f t="shared" si="80"/>
        <v>2.9855816719699987E-2</v>
      </c>
      <c r="GD105" s="158">
        <f t="shared" si="80"/>
        <v>-0.63823777489413358</v>
      </c>
      <c r="GE105" s="158">
        <f t="shared" si="80"/>
        <v>-9.7411437092399952E-2</v>
      </c>
      <c r="GF105" s="158">
        <f t="shared" si="80"/>
        <v>-9.5607288523394521E-2</v>
      </c>
      <c r="GG105" s="158">
        <f t="shared" si="80"/>
        <v>-4.4575093459992998E-2</v>
      </c>
      <c r="GH105" s="158">
        <f t="shared" si="80"/>
        <v>0.12638634387578709</v>
      </c>
      <c r="GI105" s="158">
        <f t="shared" si="80"/>
        <v>-0.80361044396614845</v>
      </c>
      <c r="GJ105" s="158">
        <f t="shared" si="80"/>
        <v>-0.55860087500157163</v>
      </c>
      <c r="GK105" s="158" t="e">
        <f t="shared" si="80"/>
        <v>#VALUE!</v>
      </c>
      <c r="GL105" s="158">
        <f t="shared" ref="GL105:IG105" si="81">(GL87-GL104)/GL104</f>
        <v>0.283872246971617</v>
      </c>
      <c r="GM105" s="157">
        <f t="shared" si="81"/>
        <v>-6.5058566341238647E-2</v>
      </c>
      <c r="GN105" s="162">
        <f t="shared" si="81"/>
        <v>-6.5058566341238647E-2</v>
      </c>
      <c r="GO105" s="162">
        <f t="shared" si="81"/>
        <v>-7.199331415898641E-2</v>
      </c>
      <c r="GP105" s="162">
        <f t="shared" si="81"/>
        <v>-0.12454856136299468</v>
      </c>
      <c r="GQ105" s="162">
        <f t="shared" si="81"/>
        <v>-0.24944927764530253</v>
      </c>
      <c r="GR105" s="162">
        <f t="shared" si="81"/>
        <v>0.53154245317869964</v>
      </c>
      <c r="GS105" s="162" t="e">
        <f t="shared" si="81"/>
        <v>#VALUE!</v>
      </c>
      <c r="GT105" s="162" t="e">
        <f t="shared" si="81"/>
        <v>#DIV/0!</v>
      </c>
      <c r="GU105" s="157">
        <f t="shared" si="81"/>
        <v>-0.10112399919869997</v>
      </c>
      <c r="GV105" s="162">
        <f t="shared" si="81"/>
        <v>-0.10112399919869997</v>
      </c>
      <c r="GW105" s="162">
        <f t="shared" si="81"/>
        <v>-0.11202353065296648</v>
      </c>
      <c r="GX105" s="162">
        <f t="shared" si="81"/>
        <v>-0.10826808676548498</v>
      </c>
      <c r="GY105" s="162">
        <f t="shared" si="81"/>
        <v>-5.4821791686891913E-2</v>
      </c>
      <c r="GZ105" s="162">
        <f t="shared" si="81"/>
        <v>5.0430946272654542E-2</v>
      </c>
      <c r="HA105" s="162" t="e">
        <f t="shared" si="81"/>
        <v>#VALUE!</v>
      </c>
      <c r="HB105" s="162" t="e">
        <f t="shared" si="81"/>
        <v>#VALUE!</v>
      </c>
      <c r="HC105" s="162" t="e">
        <f t="shared" si="81"/>
        <v>#VALUE!</v>
      </c>
      <c r="HD105" s="158" t="e">
        <f t="shared" si="81"/>
        <v>#DIV/0!</v>
      </c>
      <c r="HE105" s="158">
        <f t="shared" si="81"/>
        <v>0.59414864813002899</v>
      </c>
      <c r="HF105" s="158">
        <f t="shared" si="81"/>
        <v>-0.23945692457406639</v>
      </c>
      <c r="HG105" s="158">
        <f t="shared" si="81"/>
        <v>-0.23945692457406639</v>
      </c>
      <c r="HH105" s="158">
        <f t="shared" si="81"/>
        <v>-0.11427226794879358</v>
      </c>
      <c r="HI105" s="158">
        <f t="shared" si="81"/>
        <v>-0.27116794024681329</v>
      </c>
      <c r="HJ105" s="158">
        <f t="shared" si="81"/>
        <v>-0.45129573836464587</v>
      </c>
      <c r="HK105" s="158">
        <f t="shared" si="81"/>
        <v>-0.47842104232371324</v>
      </c>
      <c r="HL105" s="158">
        <f t="shared" si="81"/>
        <v>0.37876255844072682</v>
      </c>
      <c r="HM105" s="158" t="e">
        <f t="shared" si="81"/>
        <v>#VALUE!</v>
      </c>
      <c r="HN105" s="158" t="e">
        <f t="shared" si="81"/>
        <v>#VALUE!</v>
      </c>
      <c r="HO105" s="158">
        <f t="shared" si="81"/>
        <v>0.27066072501390853</v>
      </c>
      <c r="HP105" s="158" t="e">
        <f t="shared" si="81"/>
        <v>#VALUE!</v>
      </c>
      <c r="HQ105" s="158" t="e">
        <f t="shared" si="81"/>
        <v>#VALUE!</v>
      </c>
      <c r="HR105" s="158" t="e">
        <f t="shared" si="81"/>
        <v>#VALUE!</v>
      </c>
      <c r="HS105" s="158" t="e">
        <f t="shared" si="81"/>
        <v>#VALUE!</v>
      </c>
      <c r="HT105" s="158" t="e">
        <f t="shared" si="81"/>
        <v>#VALUE!</v>
      </c>
      <c r="HU105" s="158" t="e">
        <f t="shared" si="81"/>
        <v>#VALUE!</v>
      </c>
      <c r="HV105" s="158">
        <f t="shared" si="81"/>
        <v>-0.31114836002333213</v>
      </c>
      <c r="HW105" s="158">
        <f t="shared" si="81"/>
        <v>-0.31269054161315768</v>
      </c>
      <c r="HX105" s="158">
        <f t="shared" si="81"/>
        <v>-0.2135159895626092</v>
      </c>
      <c r="HY105" s="158">
        <f t="shared" si="81"/>
        <v>-0.24443376076991064</v>
      </c>
      <c r="HZ105" s="158" t="e">
        <f t="shared" si="81"/>
        <v>#VALUE!</v>
      </c>
      <c r="IA105" s="158" t="e">
        <f t="shared" si="81"/>
        <v>#VALUE!</v>
      </c>
      <c r="IB105" s="158">
        <f t="shared" si="81"/>
        <v>-0.13673003501142672</v>
      </c>
      <c r="IC105" s="158">
        <f t="shared" si="81"/>
        <v>2.5382303224757556E-3</v>
      </c>
      <c r="ID105" s="158" t="e">
        <f t="shared" si="81"/>
        <v>#DIV/0!</v>
      </c>
      <c r="IE105" s="158" t="e">
        <f t="shared" si="81"/>
        <v>#VALUE!</v>
      </c>
      <c r="IF105" s="158">
        <f t="shared" si="81"/>
        <v>-0.32183145584982192</v>
      </c>
      <c r="IG105" s="158" t="e">
        <f t="shared" si="81"/>
        <v>#VALUE!</v>
      </c>
    </row>
    <row r="106" spans="1:242" ht="13" thickBot="1">
      <c r="A106" s="160" t="s">
        <v>325</v>
      </c>
      <c r="B106" s="153">
        <f>ABS(B105)</f>
        <v>0.27983067670720457</v>
      </c>
      <c r="C106" s="153">
        <f t="shared" ref="C106:BN106" si="82">ABS(C105)</f>
        <v>0.27983067670720457</v>
      </c>
      <c r="D106" s="153">
        <f t="shared" si="82"/>
        <v>0.10398419629605674</v>
      </c>
      <c r="E106" s="153">
        <f t="shared" si="82"/>
        <v>0.14077349665613187</v>
      </c>
      <c r="F106" s="153">
        <f t="shared" si="82"/>
        <v>0.34509094803571322</v>
      </c>
      <c r="G106" s="153">
        <f t="shared" si="82"/>
        <v>3.5772374596756869E-2</v>
      </c>
      <c r="H106" s="153">
        <f t="shared" si="82"/>
        <v>3.8459766142914631E-2</v>
      </c>
      <c r="I106" s="153">
        <f t="shared" si="82"/>
        <v>0.11896227511419757</v>
      </c>
      <c r="J106" s="153">
        <f t="shared" si="82"/>
        <v>0.35636700361375978</v>
      </c>
      <c r="K106" s="153">
        <f t="shared" si="82"/>
        <v>0.22271521504680278</v>
      </c>
      <c r="L106" s="153">
        <f t="shared" si="82"/>
        <v>3.0993316317311499E-3</v>
      </c>
      <c r="M106" s="153">
        <f t="shared" si="82"/>
        <v>2.9011295759850939E-2</v>
      </c>
      <c r="N106" s="153">
        <f t="shared" si="82"/>
        <v>0.10175431849723655</v>
      </c>
      <c r="O106" s="153">
        <f t="shared" si="82"/>
        <v>0.1798551410361634</v>
      </c>
      <c r="P106" s="153">
        <f t="shared" si="82"/>
        <v>1.1667044517203051E-2</v>
      </c>
      <c r="Q106" s="153">
        <f t="shared" si="82"/>
        <v>3.9810278651796198E-2</v>
      </c>
      <c r="R106" s="153">
        <f t="shared" si="82"/>
        <v>0.1960283466656525</v>
      </c>
      <c r="S106" s="153">
        <f t="shared" si="82"/>
        <v>0.38519645924442175</v>
      </c>
      <c r="T106" s="153">
        <f t="shared" si="82"/>
        <v>0.59766023106452182</v>
      </c>
      <c r="U106" s="153" t="e">
        <f t="shared" si="82"/>
        <v>#VALUE!</v>
      </c>
      <c r="V106" s="153">
        <f t="shared" si="82"/>
        <v>0.54855961866403402</v>
      </c>
      <c r="W106" s="152">
        <f t="shared" si="82"/>
        <v>3.0861057653544847E-2</v>
      </c>
      <c r="X106" s="151">
        <f t="shared" si="82"/>
        <v>6.3591200121965175E-2</v>
      </c>
      <c r="Y106" s="151">
        <f t="shared" si="82"/>
        <v>2.1005888685738074E-2</v>
      </c>
      <c r="Z106" s="151">
        <f t="shared" si="82"/>
        <v>4.7158291584604453E-2</v>
      </c>
      <c r="AA106" s="151">
        <f t="shared" si="82"/>
        <v>7.8217339829739524E-2</v>
      </c>
      <c r="AB106" s="151" t="e">
        <f t="shared" si="82"/>
        <v>#DIV/0!</v>
      </c>
      <c r="AC106" s="151" t="e">
        <f t="shared" si="82"/>
        <v>#VALUE!</v>
      </c>
      <c r="AD106" s="151" t="e">
        <f t="shared" si="82"/>
        <v>#VALUE!</v>
      </c>
      <c r="AE106" s="153">
        <f t="shared" si="82"/>
        <v>1.6964999039911874E-2</v>
      </c>
      <c r="AF106" s="153">
        <f t="shared" si="82"/>
        <v>1.7119439479507517E-2</v>
      </c>
      <c r="AG106" s="153">
        <f t="shared" si="82"/>
        <v>4.2899092281556458E-2</v>
      </c>
      <c r="AH106" s="153">
        <f t="shared" si="82"/>
        <v>0.17658658199486041</v>
      </c>
      <c r="AI106" s="153">
        <f t="shared" si="82"/>
        <v>0.30193293828402834</v>
      </c>
      <c r="AJ106" s="153">
        <f t="shared" si="82"/>
        <v>6.9313913626229559E-2</v>
      </c>
      <c r="AK106" s="153">
        <f t="shared" si="82"/>
        <v>6.734384029955337E-2</v>
      </c>
      <c r="AL106" s="153" t="e">
        <f t="shared" si="82"/>
        <v>#VALUE!</v>
      </c>
      <c r="AM106" s="153">
        <f t="shared" si="82"/>
        <v>0</v>
      </c>
      <c r="AN106" s="153">
        <f t="shared" si="82"/>
        <v>7.189045424172336E-3</v>
      </c>
      <c r="AO106" s="153">
        <f t="shared" si="82"/>
        <v>7.189045424172336E-3</v>
      </c>
      <c r="AP106" s="153">
        <f t="shared" si="82"/>
        <v>0.11353414199929367</v>
      </c>
      <c r="AQ106" s="153">
        <f t="shared" si="82"/>
        <v>0.14794074473264215</v>
      </c>
      <c r="AR106" s="153">
        <f t="shared" si="82"/>
        <v>0.10341106855280384</v>
      </c>
      <c r="AS106" s="153" t="e">
        <f t="shared" si="82"/>
        <v>#DIV/0!</v>
      </c>
      <c r="AT106" s="153">
        <f t="shared" si="82"/>
        <v>0.15402809582761975</v>
      </c>
      <c r="AU106" s="153">
        <f t="shared" si="82"/>
        <v>0.15402809582761975</v>
      </c>
      <c r="AV106" s="153">
        <f t="shared" si="82"/>
        <v>0.18543123624390229</v>
      </c>
      <c r="AW106" s="153">
        <f t="shared" si="82"/>
        <v>0.34724118113950969</v>
      </c>
      <c r="AX106" s="153">
        <f t="shared" si="82"/>
        <v>0.65644490317530613</v>
      </c>
      <c r="AY106" s="153">
        <f t="shared" si="82"/>
        <v>0.10617462031078717</v>
      </c>
      <c r="AZ106" s="153">
        <f t="shared" si="82"/>
        <v>7.3053851359210692E-2</v>
      </c>
      <c r="BA106" s="153">
        <f t="shared" si="82"/>
        <v>9.4855395820336932E-2</v>
      </c>
      <c r="BB106" s="153">
        <f t="shared" si="82"/>
        <v>1.2698577157666256E-2</v>
      </c>
      <c r="BC106" s="153">
        <f t="shared" si="82"/>
        <v>0.25493993027003015</v>
      </c>
      <c r="BD106" s="153">
        <f t="shared" si="82"/>
        <v>0.52187847121868669</v>
      </c>
      <c r="BE106" s="153">
        <f t="shared" si="82"/>
        <v>2.2105744370004804E-3</v>
      </c>
      <c r="BF106" s="153">
        <f t="shared" si="82"/>
        <v>0.25909480649092753</v>
      </c>
      <c r="BG106" s="152">
        <f t="shared" si="82"/>
        <v>9.7807093713290737E-3</v>
      </c>
      <c r="BH106" s="151">
        <f t="shared" si="82"/>
        <v>8.7127831245707842E-3</v>
      </c>
      <c r="BI106" s="151">
        <f t="shared" si="82"/>
        <v>8.5357366398918624E-2</v>
      </c>
      <c r="BJ106" s="151">
        <f t="shared" si="82"/>
        <v>0.11387156026027241</v>
      </c>
      <c r="BK106" s="151">
        <f t="shared" si="82"/>
        <v>6.8782873570577469E-2</v>
      </c>
      <c r="BL106" s="151">
        <f t="shared" si="82"/>
        <v>7.579476115429272E-2</v>
      </c>
      <c r="BM106" s="153">
        <f t="shared" si="82"/>
        <v>0.12412382728272961</v>
      </c>
      <c r="BN106" s="153">
        <f t="shared" si="82"/>
        <v>0.16154810602435193</v>
      </c>
      <c r="BO106" s="153">
        <f t="shared" ref="BO106:DZ106" si="83">ABS(BO105)</f>
        <v>0.26787558534936456</v>
      </c>
      <c r="BP106" s="153">
        <f t="shared" si="83"/>
        <v>2.8191124577700295E-2</v>
      </c>
      <c r="BQ106" s="153">
        <f t="shared" si="83"/>
        <v>0.16809472060017394</v>
      </c>
      <c r="BR106" s="153">
        <f t="shared" si="83"/>
        <v>0.41447875343218482</v>
      </c>
      <c r="BS106" s="152">
        <f t="shared" si="83"/>
        <v>7.3099002314082243E-2</v>
      </c>
      <c r="BT106" s="151">
        <f t="shared" si="83"/>
        <v>7.3099002314082243E-2</v>
      </c>
      <c r="BU106" s="151">
        <f t="shared" si="83"/>
        <v>3.8469495795937669E-2</v>
      </c>
      <c r="BV106" s="151">
        <f t="shared" si="83"/>
        <v>6.5522850700912155E-2</v>
      </c>
      <c r="BW106" s="151">
        <f t="shared" si="83"/>
        <v>0.45122090029301631</v>
      </c>
      <c r="BX106" s="151">
        <f t="shared" si="83"/>
        <v>0.23865420980986357</v>
      </c>
      <c r="BY106" s="151" t="e">
        <f t="shared" si="83"/>
        <v>#VALUE!</v>
      </c>
      <c r="BZ106" s="153">
        <f t="shared" si="83"/>
        <v>8.2641437603370754E-2</v>
      </c>
      <c r="CA106" s="153">
        <f t="shared" si="83"/>
        <v>8.2641437603370754E-2</v>
      </c>
      <c r="CB106" s="153">
        <f t="shared" si="83"/>
        <v>0.11258062732319876</v>
      </c>
      <c r="CC106" s="153">
        <f t="shared" si="83"/>
        <v>8.6091588012731229E-2</v>
      </c>
      <c r="CD106" s="153">
        <f t="shared" si="83"/>
        <v>7.0875550477489543E-2</v>
      </c>
      <c r="CE106" s="153">
        <f t="shared" si="83"/>
        <v>0.77440455565253796</v>
      </c>
      <c r="CF106" s="153" t="e">
        <f t="shared" si="83"/>
        <v>#VALUE!</v>
      </c>
      <c r="CG106" s="153">
        <f t="shared" si="83"/>
        <v>8.2117571780205845E-2</v>
      </c>
      <c r="CH106" s="153">
        <f t="shared" si="83"/>
        <v>0.14490116153873234</v>
      </c>
      <c r="CI106" s="153">
        <f t="shared" si="83"/>
        <v>0.1914096003546287</v>
      </c>
      <c r="CJ106" s="153">
        <f t="shared" si="83"/>
        <v>2.0434536682461656E-2</v>
      </c>
      <c r="CK106" s="153">
        <f t="shared" si="83"/>
        <v>0.17828956772947768</v>
      </c>
      <c r="CL106" s="153">
        <f t="shared" si="83"/>
        <v>0.85523827994255897</v>
      </c>
      <c r="CM106" s="153">
        <f t="shared" si="83"/>
        <v>0.21866597207445143</v>
      </c>
      <c r="CN106" s="153">
        <f t="shared" si="83"/>
        <v>0.21866597207445143</v>
      </c>
      <c r="CO106" s="153">
        <f t="shared" si="83"/>
        <v>0.14549793080286455</v>
      </c>
      <c r="CP106" s="153">
        <f t="shared" si="83"/>
        <v>9.3690317366010412E-2</v>
      </c>
      <c r="CQ106" s="153">
        <f t="shared" si="83"/>
        <v>2.4974163763025691E-3</v>
      </c>
      <c r="CR106" s="153" t="e">
        <f t="shared" si="83"/>
        <v>#DIV/0!</v>
      </c>
      <c r="CS106" s="153" t="e">
        <f t="shared" si="83"/>
        <v>#DIV/0!</v>
      </c>
      <c r="CT106" s="153">
        <f t="shared" si="83"/>
        <v>0.28209175723086977</v>
      </c>
      <c r="CU106" s="153" t="e">
        <f t="shared" si="83"/>
        <v>#VALUE!</v>
      </c>
      <c r="CV106" s="153">
        <f t="shared" si="83"/>
        <v>0.43280109543294942</v>
      </c>
      <c r="CW106" s="153" t="e">
        <f t="shared" si="83"/>
        <v>#VALUE!</v>
      </c>
      <c r="CX106" s="153">
        <f t="shared" si="83"/>
        <v>0.20209906029277871</v>
      </c>
      <c r="CY106" s="153">
        <f t="shared" si="83"/>
        <v>0.20209906029277871</v>
      </c>
      <c r="CZ106" s="153">
        <f t="shared" si="83"/>
        <v>7.3699576451949952E-2</v>
      </c>
      <c r="DA106" s="153">
        <f t="shared" si="83"/>
        <v>0.10439454803463516</v>
      </c>
      <c r="DB106" s="153">
        <f t="shared" si="83"/>
        <v>0.80946334603919978</v>
      </c>
      <c r="DC106" s="153" t="e">
        <f t="shared" si="83"/>
        <v>#DIV/0!</v>
      </c>
      <c r="DD106" s="152">
        <f t="shared" si="83"/>
        <v>3.5584852889276038E-3</v>
      </c>
      <c r="DE106" s="151">
        <f t="shared" si="83"/>
        <v>3.5584852889276038E-3</v>
      </c>
      <c r="DF106" s="151">
        <f t="shared" si="83"/>
        <v>1.372806138228797E-2</v>
      </c>
      <c r="DG106" s="151">
        <f t="shared" si="83"/>
        <v>5.1940659900246114E-2</v>
      </c>
      <c r="DH106" s="151">
        <f t="shared" si="83"/>
        <v>6.7695283325164331E-3</v>
      </c>
      <c r="DI106" s="151">
        <f t="shared" si="83"/>
        <v>0.10928391543302103</v>
      </c>
      <c r="DJ106" s="151" t="e">
        <f t="shared" si="83"/>
        <v>#DIV/0!</v>
      </c>
      <c r="DK106" s="153">
        <f t="shared" si="83"/>
        <v>1.8334597865818449E-2</v>
      </c>
      <c r="DL106" s="153">
        <f t="shared" si="83"/>
        <v>1.8334597865818449E-2</v>
      </c>
      <c r="DM106" s="153">
        <f t="shared" si="83"/>
        <v>0.12559794285513265</v>
      </c>
      <c r="DN106" s="153">
        <f t="shared" si="83"/>
        <v>0.26495065758167385</v>
      </c>
      <c r="DO106" s="153">
        <f t="shared" si="83"/>
        <v>0.21535942213129117</v>
      </c>
      <c r="DP106" s="153">
        <f t="shared" si="83"/>
        <v>1.395132788149011E-2</v>
      </c>
      <c r="DQ106" s="153">
        <f t="shared" si="83"/>
        <v>1.395132788149011E-2</v>
      </c>
      <c r="DR106" s="153">
        <f t="shared" si="83"/>
        <v>6.5769814369583013E-2</v>
      </c>
      <c r="DS106" s="153">
        <f t="shared" si="83"/>
        <v>9.8519431480917227E-2</v>
      </c>
      <c r="DT106" s="153">
        <f t="shared" si="83"/>
        <v>0.11723936273043717</v>
      </c>
      <c r="DU106" s="153">
        <f t="shared" si="83"/>
        <v>0.33126853224916814</v>
      </c>
      <c r="DV106" s="153">
        <f t="shared" si="83"/>
        <v>0.54849630784776737</v>
      </c>
      <c r="DW106" s="153">
        <f t="shared" si="83"/>
        <v>0.4220771709150562</v>
      </c>
      <c r="DX106" s="153">
        <f t="shared" si="83"/>
        <v>0.4220771709150562</v>
      </c>
      <c r="DY106" s="153">
        <f t="shared" si="83"/>
        <v>5.1246882921569932E-2</v>
      </c>
      <c r="DZ106" s="153">
        <f t="shared" si="83"/>
        <v>0.49082656095316968</v>
      </c>
      <c r="EA106" s="153">
        <f t="shared" ref="EA106:GL106" si="84">ABS(EA105)</f>
        <v>0.14548866900517704</v>
      </c>
      <c r="EB106" s="153">
        <f t="shared" si="84"/>
        <v>0.50893081748681035</v>
      </c>
      <c r="EC106" s="153" t="e">
        <f t="shared" si="84"/>
        <v>#DIV/0!</v>
      </c>
      <c r="ED106" s="153">
        <f t="shared" si="84"/>
        <v>0.13424878495759843</v>
      </c>
      <c r="EE106" s="153">
        <f t="shared" si="84"/>
        <v>0.13424878495759843</v>
      </c>
      <c r="EF106" s="153">
        <f t="shared" si="84"/>
        <v>0.21655499509215667</v>
      </c>
      <c r="EG106" s="153">
        <f t="shared" si="84"/>
        <v>8.3816273373944206E-2</v>
      </c>
      <c r="EH106" s="153">
        <f t="shared" si="84"/>
        <v>0.62263068012921918</v>
      </c>
      <c r="EI106" s="153">
        <f t="shared" si="84"/>
        <v>0.16444031982197554</v>
      </c>
      <c r="EJ106" s="152">
        <f t="shared" si="84"/>
        <v>2.9668394278087505E-2</v>
      </c>
      <c r="EK106" s="151">
        <f t="shared" si="84"/>
        <v>2.8790610951572714E-2</v>
      </c>
      <c r="EL106" s="151">
        <f t="shared" si="84"/>
        <v>2.9959846011241311E-3</v>
      </c>
      <c r="EM106" s="151">
        <f t="shared" si="84"/>
        <v>2.0246953130568963E-2</v>
      </c>
      <c r="EN106" s="151">
        <f t="shared" si="84"/>
        <v>9.6631079624540511E-3</v>
      </c>
      <c r="EO106" s="151">
        <f t="shared" si="84"/>
        <v>7.5100743007823684E-2</v>
      </c>
      <c r="EP106" s="151">
        <f t="shared" si="84"/>
        <v>0.36092641499840972</v>
      </c>
      <c r="EQ106" s="151" t="e">
        <f t="shared" si="84"/>
        <v>#VALUE!</v>
      </c>
      <c r="ER106" s="153">
        <f t="shared" si="84"/>
        <v>6.3380435655101972E-2</v>
      </c>
      <c r="ES106" s="153">
        <f t="shared" si="84"/>
        <v>6.3380435655101972E-2</v>
      </c>
      <c r="ET106" s="153">
        <f t="shared" si="84"/>
        <v>0.11240131792275075</v>
      </c>
      <c r="EU106" s="153">
        <f t="shared" si="84"/>
        <v>0.14102174727604647</v>
      </c>
      <c r="EV106" s="153">
        <f t="shared" si="84"/>
        <v>3.1012495574247536E-2</v>
      </c>
      <c r="EW106" s="153" t="e">
        <f t="shared" si="84"/>
        <v>#VALUE!</v>
      </c>
      <c r="EX106" s="153" t="e">
        <f t="shared" si="84"/>
        <v>#DIV/0!</v>
      </c>
      <c r="EY106" s="153" t="e">
        <f t="shared" si="84"/>
        <v>#VALUE!</v>
      </c>
      <c r="EZ106" s="152">
        <f t="shared" si="84"/>
        <v>2.554900906865111E-2</v>
      </c>
      <c r="FA106" s="151">
        <f t="shared" si="84"/>
        <v>4.0787745033880066E-2</v>
      </c>
      <c r="FB106" s="151">
        <f t="shared" si="84"/>
        <v>1.6104265374399401E-3</v>
      </c>
      <c r="FC106" s="151">
        <f t="shared" si="84"/>
        <v>4.7379288695168269E-2</v>
      </c>
      <c r="FD106" s="151">
        <f t="shared" si="84"/>
        <v>7.2049934036220328E-2</v>
      </c>
      <c r="FE106" s="151">
        <f t="shared" si="84"/>
        <v>9.5011551705248512E-2</v>
      </c>
      <c r="FF106" s="153">
        <f t="shared" si="84"/>
        <v>0.64556948378582657</v>
      </c>
      <c r="FG106" s="153">
        <f t="shared" si="84"/>
        <v>0.31943298185147811</v>
      </c>
      <c r="FH106" s="153">
        <f t="shared" si="84"/>
        <v>3.3608896549815366E-2</v>
      </c>
      <c r="FI106" s="153" t="e">
        <f t="shared" si="84"/>
        <v>#VALUE!</v>
      </c>
      <c r="FJ106" s="153" t="e">
        <f t="shared" si="84"/>
        <v>#VALUE!</v>
      </c>
      <c r="FK106" s="153" t="e">
        <f t="shared" si="84"/>
        <v>#VALUE!</v>
      </c>
      <c r="FL106" s="153" t="e">
        <f t="shared" si="84"/>
        <v>#VALUE!</v>
      </c>
      <c r="FM106" s="152">
        <f t="shared" si="84"/>
        <v>7.5155995963652009E-2</v>
      </c>
      <c r="FN106" s="151">
        <f t="shared" si="84"/>
        <v>6.2106703204363893E-2</v>
      </c>
      <c r="FO106" s="151">
        <f t="shared" si="84"/>
        <v>1.1183979631472125E-2</v>
      </c>
      <c r="FP106" s="151">
        <f t="shared" si="84"/>
        <v>5.1160007636035926E-2</v>
      </c>
      <c r="FQ106" s="151">
        <f t="shared" si="84"/>
        <v>1.4762767495375015E-2</v>
      </c>
      <c r="FR106" s="151">
        <f t="shared" si="84"/>
        <v>1.8631517203061002E-2</v>
      </c>
      <c r="FS106" s="151" t="e">
        <f t="shared" si="84"/>
        <v>#VALUE!</v>
      </c>
      <c r="FT106" s="151" t="e">
        <f t="shared" si="84"/>
        <v>#VALUE!</v>
      </c>
      <c r="FU106" s="153">
        <f t="shared" si="84"/>
        <v>0.22293818285796696</v>
      </c>
      <c r="FV106" s="153">
        <f t="shared" si="84"/>
        <v>0.26393310581331375</v>
      </c>
      <c r="FW106" s="153">
        <f t="shared" si="84"/>
        <v>0.4040513986436356</v>
      </c>
      <c r="FX106" s="153">
        <f t="shared" si="84"/>
        <v>0.38294001567055935</v>
      </c>
      <c r="FY106" s="153">
        <f t="shared" si="84"/>
        <v>0.19143296320738243</v>
      </c>
      <c r="FZ106" s="153">
        <f t="shared" si="84"/>
        <v>0.13299281467562157</v>
      </c>
      <c r="GA106" s="153">
        <f t="shared" si="84"/>
        <v>0.14782306026045106</v>
      </c>
      <c r="GB106" s="153">
        <f t="shared" si="84"/>
        <v>0.28914694071832825</v>
      </c>
      <c r="GC106" s="153">
        <f t="shared" si="84"/>
        <v>2.9855816719699987E-2</v>
      </c>
      <c r="GD106" s="153">
        <f t="shared" si="84"/>
        <v>0.63823777489413358</v>
      </c>
      <c r="GE106" s="153">
        <f t="shared" si="84"/>
        <v>9.7411437092399952E-2</v>
      </c>
      <c r="GF106" s="153">
        <f t="shared" si="84"/>
        <v>9.5607288523394521E-2</v>
      </c>
      <c r="GG106" s="153">
        <f t="shared" si="84"/>
        <v>4.4575093459992998E-2</v>
      </c>
      <c r="GH106" s="153">
        <f t="shared" si="84"/>
        <v>0.12638634387578709</v>
      </c>
      <c r="GI106" s="153">
        <f t="shared" si="84"/>
        <v>0.80361044396614845</v>
      </c>
      <c r="GJ106" s="153">
        <f t="shared" si="84"/>
        <v>0.55860087500157163</v>
      </c>
      <c r="GK106" s="153" t="e">
        <f t="shared" si="84"/>
        <v>#VALUE!</v>
      </c>
      <c r="GL106" s="153">
        <f t="shared" si="84"/>
        <v>0.283872246971617</v>
      </c>
      <c r="GM106" s="152">
        <f t="shared" ref="GM106:IG106" si="85">ABS(GM105)</f>
        <v>6.5058566341238647E-2</v>
      </c>
      <c r="GN106" s="151">
        <f t="shared" si="85"/>
        <v>6.5058566341238647E-2</v>
      </c>
      <c r="GO106" s="151">
        <f t="shared" si="85"/>
        <v>7.199331415898641E-2</v>
      </c>
      <c r="GP106" s="151">
        <f t="shared" si="85"/>
        <v>0.12454856136299468</v>
      </c>
      <c r="GQ106" s="151">
        <f t="shared" si="85"/>
        <v>0.24944927764530253</v>
      </c>
      <c r="GR106" s="151">
        <f t="shared" si="85"/>
        <v>0.53154245317869964</v>
      </c>
      <c r="GS106" s="151" t="e">
        <f t="shared" si="85"/>
        <v>#VALUE!</v>
      </c>
      <c r="GT106" s="151" t="e">
        <f t="shared" si="85"/>
        <v>#DIV/0!</v>
      </c>
      <c r="GU106" s="152">
        <f t="shared" si="85"/>
        <v>0.10112399919869997</v>
      </c>
      <c r="GV106" s="151">
        <f t="shared" si="85"/>
        <v>0.10112399919869997</v>
      </c>
      <c r="GW106" s="151">
        <f t="shared" si="85"/>
        <v>0.11202353065296648</v>
      </c>
      <c r="GX106" s="151">
        <f t="shared" si="85"/>
        <v>0.10826808676548498</v>
      </c>
      <c r="GY106" s="151">
        <f t="shared" si="85"/>
        <v>5.4821791686891913E-2</v>
      </c>
      <c r="GZ106" s="151">
        <f t="shared" si="85"/>
        <v>5.0430946272654542E-2</v>
      </c>
      <c r="HA106" s="151" t="e">
        <f t="shared" si="85"/>
        <v>#VALUE!</v>
      </c>
      <c r="HB106" s="151" t="e">
        <f t="shared" si="85"/>
        <v>#VALUE!</v>
      </c>
      <c r="HC106" s="151" t="e">
        <f t="shared" si="85"/>
        <v>#VALUE!</v>
      </c>
      <c r="HD106" s="153" t="e">
        <f t="shared" si="85"/>
        <v>#DIV/0!</v>
      </c>
      <c r="HE106" s="153">
        <f t="shared" si="85"/>
        <v>0.59414864813002899</v>
      </c>
      <c r="HF106" s="153">
        <f t="shared" si="85"/>
        <v>0.23945692457406639</v>
      </c>
      <c r="HG106" s="153">
        <f t="shared" si="85"/>
        <v>0.23945692457406639</v>
      </c>
      <c r="HH106" s="153">
        <f t="shared" si="85"/>
        <v>0.11427226794879358</v>
      </c>
      <c r="HI106" s="153">
        <f t="shared" si="85"/>
        <v>0.27116794024681329</v>
      </c>
      <c r="HJ106" s="153">
        <f t="shared" si="85"/>
        <v>0.45129573836464587</v>
      </c>
      <c r="HK106" s="153">
        <f t="shared" si="85"/>
        <v>0.47842104232371324</v>
      </c>
      <c r="HL106" s="153">
        <f t="shared" si="85"/>
        <v>0.37876255844072682</v>
      </c>
      <c r="HM106" s="153" t="e">
        <f t="shared" si="85"/>
        <v>#VALUE!</v>
      </c>
      <c r="HN106" s="153" t="e">
        <f t="shared" si="85"/>
        <v>#VALUE!</v>
      </c>
      <c r="HO106" s="153">
        <f t="shared" si="85"/>
        <v>0.27066072501390853</v>
      </c>
      <c r="HP106" s="153" t="e">
        <f t="shared" si="85"/>
        <v>#VALUE!</v>
      </c>
      <c r="HQ106" s="153" t="e">
        <f t="shared" si="85"/>
        <v>#VALUE!</v>
      </c>
      <c r="HR106" s="153" t="e">
        <f t="shared" si="85"/>
        <v>#VALUE!</v>
      </c>
      <c r="HS106" s="153" t="e">
        <f t="shared" si="85"/>
        <v>#VALUE!</v>
      </c>
      <c r="HT106" s="153" t="e">
        <f t="shared" si="85"/>
        <v>#VALUE!</v>
      </c>
      <c r="HU106" s="153" t="e">
        <f t="shared" si="85"/>
        <v>#VALUE!</v>
      </c>
      <c r="HV106" s="153">
        <f t="shared" si="85"/>
        <v>0.31114836002333213</v>
      </c>
      <c r="HW106" s="153">
        <f t="shared" si="85"/>
        <v>0.31269054161315768</v>
      </c>
      <c r="HX106" s="153">
        <f t="shared" si="85"/>
        <v>0.2135159895626092</v>
      </c>
      <c r="HY106" s="153">
        <f t="shared" si="85"/>
        <v>0.24443376076991064</v>
      </c>
      <c r="HZ106" s="153" t="e">
        <f t="shared" si="85"/>
        <v>#VALUE!</v>
      </c>
      <c r="IA106" s="153" t="e">
        <f t="shared" si="85"/>
        <v>#VALUE!</v>
      </c>
      <c r="IB106" s="153">
        <f t="shared" si="85"/>
        <v>0.13673003501142672</v>
      </c>
      <c r="IC106" s="153">
        <f t="shared" si="85"/>
        <v>2.5382303224757556E-3</v>
      </c>
      <c r="ID106" s="153" t="e">
        <f t="shared" si="85"/>
        <v>#DIV/0!</v>
      </c>
      <c r="IE106" s="153" t="e">
        <f t="shared" si="85"/>
        <v>#VALUE!</v>
      </c>
      <c r="IF106" s="153">
        <f t="shared" si="85"/>
        <v>0.32183145584982192</v>
      </c>
      <c r="IG106" s="159" t="e">
        <f t="shared" si="85"/>
        <v>#VALUE!</v>
      </c>
    </row>
    <row r="107" spans="1:242">
      <c r="A107" s="175"/>
      <c r="B107" s="178"/>
      <c r="C107" s="178"/>
      <c r="D107" s="178"/>
      <c r="E107" s="178"/>
      <c r="F107" s="178"/>
      <c r="G107" s="178"/>
    </row>
    <row r="108" spans="1:242" s="170" customFormat="1">
      <c r="A108" s="170" t="s">
        <v>326</v>
      </c>
      <c r="B108" s="150"/>
      <c r="C108" s="150"/>
      <c r="D108" s="150"/>
      <c r="E108" s="150"/>
      <c r="F108" s="150"/>
      <c r="G108" s="150"/>
      <c r="H108" s="158"/>
      <c r="I108" s="158"/>
      <c r="J108" s="158"/>
      <c r="K108" s="158"/>
      <c r="L108" s="158"/>
      <c r="M108" s="158"/>
      <c r="N108" s="158"/>
      <c r="O108" s="158"/>
      <c r="P108" s="158"/>
      <c r="Q108" s="158"/>
      <c r="R108" s="158"/>
      <c r="S108" s="158"/>
      <c r="T108" s="158"/>
      <c r="U108" s="158"/>
      <c r="V108" s="158"/>
      <c r="W108" s="150"/>
      <c r="X108" s="150"/>
      <c r="Y108" s="150"/>
      <c r="Z108" s="150"/>
      <c r="AA108" s="150"/>
      <c r="AB108" s="150"/>
      <c r="AC108" s="150"/>
      <c r="AD108" s="150"/>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158"/>
      <c r="BB108" s="158"/>
      <c r="BC108" s="158"/>
      <c r="BD108" s="158"/>
      <c r="BE108" s="158"/>
      <c r="BF108" s="158"/>
      <c r="BG108" s="150"/>
      <c r="BH108" s="150"/>
      <c r="BI108" s="150"/>
      <c r="BJ108" s="150"/>
      <c r="BK108" s="150"/>
      <c r="BL108" s="150"/>
      <c r="BM108" s="158"/>
      <c r="BN108" s="158"/>
      <c r="BO108" s="158"/>
      <c r="BP108" s="158"/>
      <c r="BQ108" s="158"/>
      <c r="BR108" s="158"/>
      <c r="BS108" s="150"/>
      <c r="BT108" s="150"/>
      <c r="BU108" s="150"/>
      <c r="BV108" s="150"/>
      <c r="BW108" s="150"/>
      <c r="BX108" s="150"/>
      <c r="BY108" s="150"/>
      <c r="BZ108" s="158"/>
      <c r="CA108" s="158"/>
      <c r="CB108" s="158"/>
      <c r="CC108" s="158"/>
      <c r="CD108" s="158"/>
      <c r="CE108" s="158"/>
      <c r="CF108" s="158"/>
      <c r="CG108" s="158"/>
      <c r="CH108" s="158"/>
      <c r="CI108" s="158"/>
      <c r="CJ108" s="158"/>
      <c r="CK108" s="158"/>
      <c r="CL108" s="158"/>
      <c r="CM108" s="158"/>
      <c r="CN108" s="158"/>
      <c r="CO108" s="158"/>
      <c r="CP108" s="158"/>
      <c r="CQ108" s="158"/>
      <c r="CR108" s="158"/>
      <c r="CS108" s="158"/>
      <c r="CT108" s="158"/>
      <c r="CU108" s="158"/>
      <c r="CV108" s="158"/>
      <c r="CW108" s="158"/>
      <c r="CX108" s="158"/>
      <c r="CY108" s="158"/>
      <c r="CZ108" s="158"/>
      <c r="DA108" s="158"/>
      <c r="DB108" s="158"/>
      <c r="DC108" s="158"/>
      <c r="DD108" s="150"/>
      <c r="DE108" s="150"/>
      <c r="DF108" s="150"/>
      <c r="DG108" s="150"/>
      <c r="DH108" s="150"/>
      <c r="DI108" s="150"/>
      <c r="DJ108" s="150"/>
      <c r="DK108" s="158"/>
      <c r="DL108" s="158"/>
      <c r="DM108" s="158"/>
      <c r="DN108" s="158"/>
      <c r="DO108" s="158"/>
      <c r="DP108" s="158"/>
      <c r="DQ108" s="158"/>
      <c r="DR108" s="158"/>
      <c r="DS108" s="158"/>
      <c r="DT108" s="158"/>
      <c r="DU108" s="158"/>
      <c r="DV108" s="158"/>
      <c r="DW108" s="158"/>
      <c r="DX108" s="158"/>
      <c r="DY108" s="158"/>
      <c r="DZ108" s="158"/>
      <c r="EA108" s="158"/>
      <c r="EB108" s="158"/>
      <c r="EC108" s="158"/>
      <c r="ED108" s="158"/>
      <c r="EE108" s="158"/>
      <c r="EF108" s="158"/>
      <c r="EG108" s="158"/>
      <c r="EH108" s="158"/>
      <c r="EI108" s="158"/>
      <c r="EJ108" s="150"/>
      <c r="EK108" s="150"/>
      <c r="EL108" s="150"/>
      <c r="EM108" s="150"/>
      <c r="EN108" s="150"/>
      <c r="EO108" s="150"/>
      <c r="EP108" s="150"/>
      <c r="EQ108" s="150"/>
      <c r="ER108" s="158"/>
      <c r="ES108" s="158"/>
      <c r="ET108" s="158"/>
      <c r="EU108" s="158"/>
      <c r="EV108" s="158"/>
      <c r="EW108" s="158"/>
      <c r="EX108" s="158"/>
      <c r="EY108" s="158"/>
      <c r="EZ108" s="150"/>
      <c r="FA108" s="150"/>
      <c r="FB108" s="150"/>
      <c r="FC108" s="150"/>
      <c r="FD108" s="150"/>
      <c r="FE108" s="150"/>
      <c r="FF108" s="158"/>
      <c r="FG108" s="158"/>
      <c r="FH108" s="158"/>
      <c r="FI108" s="158"/>
      <c r="FJ108" s="158"/>
      <c r="FK108" s="158"/>
      <c r="FL108" s="158"/>
      <c r="FM108" s="150"/>
      <c r="FN108" s="150"/>
      <c r="FO108" s="150"/>
      <c r="FP108" s="150"/>
      <c r="FQ108" s="150"/>
      <c r="FR108" s="150"/>
      <c r="FS108" s="150"/>
      <c r="FT108" s="150"/>
      <c r="FU108" s="158"/>
      <c r="FV108" s="158"/>
      <c r="FW108" s="158"/>
      <c r="FX108" s="158"/>
      <c r="FY108" s="158"/>
      <c r="FZ108" s="158"/>
      <c r="GA108" s="158"/>
      <c r="GB108" s="158"/>
      <c r="GC108" s="158"/>
      <c r="GD108" s="158"/>
      <c r="GE108" s="158"/>
      <c r="GF108" s="158"/>
      <c r="GG108" s="158"/>
      <c r="GH108" s="158"/>
      <c r="GI108" s="158"/>
      <c r="GJ108" s="158"/>
      <c r="GK108" s="158"/>
      <c r="GL108" s="158"/>
      <c r="GM108" s="150"/>
      <c r="GN108" s="150"/>
      <c r="GO108" s="150"/>
      <c r="GP108" s="150"/>
      <c r="GQ108" s="150"/>
      <c r="GR108" s="150"/>
      <c r="GS108" s="150"/>
      <c r="GT108" s="150"/>
      <c r="GU108" s="150"/>
      <c r="GV108" s="150"/>
      <c r="GW108" s="150"/>
      <c r="GX108" s="150"/>
      <c r="GY108" s="150"/>
      <c r="GZ108" s="150"/>
      <c r="HA108" s="150"/>
      <c r="HB108" s="150"/>
      <c r="HC108" s="150"/>
      <c r="HD108" s="158"/>
      <c r="HE108" s="158"/>
      <c r="HF108" s="158"/>
      <c r="HG108" s="158"/>
      <c r="HH108" s="158"/>
      <c r="HI108" s="158"/>
      <c r="HJ108" s="158"/>
      <c r="HK108" s="158"/>
      <c r="HL108" s="158"/>
      <c r="HM108" s="158"/>
      <c r="HN108" s="158"/>
      <c r="HO108" s="158"/>
      <c r="HP108" s="158"/>
      <c r="HQ108" s="158"/>
      <c r="HR108" s="158"/>
      <c r="HS108" s="158"/>
      <c r="HT108" s="158"/>
      <c r="HU108" s="158"/>
      <c r="HV108" s="158"/>
      <c r="HW108" s="158"/>
      <c r="HX108" s="158"/>
      <c r="HY108" s="158"/>
      <c r="HZ108" s="158"/>
      <c r="IA108" s="158"/>
      <c r="IB108" s="158"/>
      <c r="IC108" s="158"/>
      <c r="ID108" s="158"/>
      <c r="IE108" s="158"/>
      <c r="IF108" s="158"/>
      <c r="IG108" s="158"/>
      <c r="IH108" s="178"/>
    </row>
    <row r="109" spans="1:242">
      <c r="A109" s="175" t="s">
        <v>327</v>
      </c>
      <c r="B109" s="178">
        <f>B104/B66</f>
        <v>0.50627092250030914</v>
      </c>
      <c r="C109" s="178">
        <f t="shared" ref="C109:BN109" si="86">C104/C66</f>
        <v>0.50627092250030914</v>
      </c>
      <c r="D109" s="178">
        <f t="shared" si="86"/>
        <v>0.16081669647823624</v>
      </c>
      <c r="E109" s="178">
        <f t="shared" si="86"/>
        <v>6.0258789702640148E-2</v>
      </c>
      <c r="F109" s="178">
        <f t="shared" si="86"/>
        <v>1.5102218165637499E-2</v>
      </c>
      <c r="G109" s="178">
        <f t="shared" si="86"/>
        <v>5.1901681699921474</v>
      </c>
      <c r="H109" s="178">
        <f t="shared" si="86"/>
        <v>1.3937703528776924</v>
      </c>
      <c r="I109" s="178">
        <f t="shared" si="86"/>
        <v>0.27423635927786366</v>
      </c>
      <c r="J109" s="178">
        <f t="shared" si="86"/>
        <v>8.3460978756125459E-2</v>
      </c>
      <c r="K109" s="178">
        <f t="shared" si="86"/>
        <v>2.3510854631614952E-2</v>
      </c>
      <c r="L109" s="178">
        <f t="shared" si="86"/>
        <v>4.1255631198350997</v>
      </c>
      <c r="M109" s="178">
        <f t="shared" si="86"/>
        <v>1.0736890165503681</v>
      </c>
      <c r="N109" s="178">
        <f t="shared" si="86"/>
        <v>0.24274031611855165</v>
      </c>
      <c r="O109" s="178">
        <f t="shared" si="86"/>
        <v>8.6266079754763969E-2</v>
      </c>
      <c r="P109" s="178">
        <f t="shared" si="86"/>
        <v>5.1873990243562247</v>
      </c>
      <c r="Q109" s="178">
        <f t="shared" si="86"/>
        <v>1.0168924673180362</v>
      </c>
      <c r="R109" s="178">
        <f t="shared" si="86"/>
        <v>0.2363514546431332</v>
      </c>
      <c r="S109" s="178">
        <f t="shared" si="86"/>
        <v>0.10873081357894503</v>
      </c>
      <c r="T109" s="178">
        <f t="shared" si="86"/>
        <v>3.612817741267129E-2</v>
      </c>
      <c r="U109" s="178">
        <f t="shared" si="86"/>
        <v>0</v>
      </c>
      <c r="V109" s="178">
        <f t="shared" si="86"/>
        <v>1.4033388960262322E-3</v>
      </c>
      <c r="W109" s="169">
        <f t="shared" si="86"/>
        <v>0.54722985187494566</v>
      </c>
      <c r="X109" s="175">
        <f t="shared" si="86"/>
        <v>0.10604612327655391</v>
      </c>
      <c r="Y109" s="175">
        <f t="shared" si="86"/>
        <v>2.2122051552310944E-2</v>
      </c>
      <c r="Z109" s="175">
        <f t="shared" si="86"/>
        <v>1.1979602226798478E-2</v>
      </c>
      <c r="AA109" s="175">
        <f t="shared" si="86"/>
        <v>1.0797148420826764E-3</v>
      </c>
      <c r="AB109" s="175">
        <f t="shared" si="86"/>
        <v>0</v>
      </c>
      <c r="AC109" s="175">
        <f t="shared" si="86"/>
        <v>0</v>
      </c>
      <c r="AD109" s="175">
        <f t="shared" si="86"/>
        <v>0</v>
      </c>
      <c r="AE109" s="178">
        <f t="shared" si="86"/>
        <v>1.5571096072094468</v>
      </c>
      <c r="AF109" s="178">
        <f t="shared" si="86"/>
        <v>1.5566654003126836</v>
      </c>
      <c r="AG109" s="178">
        <f t="shared" si="86"/>
        <v>0.36145447095927086</v>
      </c>
      <c r="AH109" s="178">
        <f t="shared" si="86"/>
        <v>0.17816011189425843</v>
      </c>
      <c r="AI109" s="178">
        <f t="shared" si="86"/>
        <v>2.8201377962968035E-2</v>
      </c>
      <c r="AJ109" s="178">
        <f t="shared" si="86"/>
        <v>3.7269675088360855E-3</v>
      </c>
      <c r="AK109" s="178">
        <f t="shared" si="86"/>
        <v>3.7326413908313726E-3</v>
      </c>
      <c r="AL109" s="178">
        <f t="shared" si="86"/>
        <v>0</v>
      </c>
      <c r="AM109" s="178">
        <f t="shared" si="86"/>
        <v>0.43097828839127655</v>
      </c>
      <c r="AN109" s="178">
        <f t="shared" si="86"/>
        <v>1.1901894108068978</v>
      </c>
      <c r="AO109" s="178">
        <f t="shared" si="86"/>
        <v>1.1901894108068978</v>
      </c>
      <c r="AP109" s="178">
        <f t="shared" si="86"/>
        <v>0.23626291942430225</v>
      </c>
      <c r="AQ109" s="178">
        <f t="shared" si="86"/>
        <v>0.11469345566380185</v>
      </c>
      <c r="AR109" s="178">
        <f t="shared" si="86"/>
        <v>1.3680202483876717E-2</v>
      </c>
      <c r="AS109" s="178">
        <f t="shared" si="86"/>
        <v>0</v>
      </c>
      <c r="AT109" s="178">
        <f t="shared" si="86"/>
        <v>1.1076850139252636</v>
      </c>
      <c r="AU109" s="178">
        <f t="shared" si="86"/>
        <v>1.1076850139252636</v>
      </c>
      <c r="AV109" s="178">
        <f t="shared" si="86"/>
        <v>0.25170749963724248</v>
      </c>
      <c r="AW109" s="178">
        <f t="shared" si="86"/>
        <v>0.12506951505665723</v>
      </c>
      <c r="AX109" s="178">
        <f t="shared" si="86"/>
        <v>1.4996858939398552E-2</v>
      </c>
      <c r="AY109" s="178">
        <f t="shared" si="86"/>
        <v>7.8540634856267139E-3</v>
      </c>
      <c r="AZ109" s="178">
        <f t="shared" si="86"/>
        <v>2.8662049238393847</v>
      </c>
      <c r="BA109" s="178">
        <f t="shared" si="86"/>
        <v>2.2709690084767153</v>
      </c>
      <c r="BB109" s="178">
        <f t="shared" si="86"/>
        <v>0.58444489445168368</v>
      </c>
      <c r="BC109" s="178">
        <f t="shared" si="86"/>
        <v>0.20972376808125254</v>
      </c>
      <c r="BD109" s="178">
        <f t="shared" si="86"/>
        <v>3.5009675222341975E-2</v>
      </c>
      <c r="BE109" s="178">
        <f t="shared" si="86"/>
        <v>6.181931085635587E-3</v>
      </c>
      <c r="BF109" s="178">
        <f t="shared" si="86"/>
        <v>1.9830066391463229E-3</v>
      </c>
      <c r="BG109" s="169">
        <f t="shared" si="86"/>
        <v>0.88355102078404257</v>
      </c>
      <c r="BH109" s="175">
        <f t="shared" si="86"/>
        <v>0.21479605252622122</v>
      </c>
      <c r="BI109" s="175">
        <f t="shared" si="86"/>
        <v>4.9882310607718708E-2</v>
      </c>
      <c r="BJ109" s="175">
        <f t="shared" si="86"/>
        <v>2.0147942915949821E-2</v>
      </c>
      <c r="BK109" s="175">
        <f t="shared" si="86"/>
        <v>3.2596930394168722E-3</v>
      </c>
      <c r="BL109" s="175">
        <f t="shared" si="86"/>
        <v>8.651452684510254E-4</v>
      </c>
      <c r="BM109" s="178">
        <f t="shared" si="86"/>
        <v>155.2648660608167</v>
      </c>
      <c r="BN109" s="178">
        <f t="shared" si="86"/>
        <v>4.6074562303729669</v>
      </c>
      <c r="BO109" s="178">
        <f t="shared" ref="BO109:DZ109" si="87">BO104/BO66</f>
        <v>1.9653995113085554</v>
      </c>
      <c r="BP109" s="178">
        <f t="shared" si="87"/>
        <v>0.58954519130176186</v>
      </c>
      <c r="BQ109" s="178">
        <f t="shared" si="87"/>
        <v>0.25970869392774193</v>
      </c>
      <c r="BR109" s="178">
        <f t="shared" si="87"/>
        <v>0.10265173138066283</v>
      </c>
      <c r="BS109" s="169">
        <f t="shared" si="87"/>
        <v>0.35609112388662573</v>
      </c>
      <c r="BT109" s="175">
        <f t="shared" si="87"/>
        <v>0.35609112388662573</v>
      </c>
      <c r="BU109" s="175">
        <f t="shared" si="87"/>
        <v>9.248707888362491E-2</v>
      </c>
      <c r="BV109" s="175">
        <f t="shared" si="87"/>
        <v>4.6159798631925646E-2</v>
      </c>
      <c r="BW109" s="175">
        <f t="shared" si="87"/>
        <v>2.3983473429911384E-3</v>
      </c>
      <c r="BX109" s="175">
        <f t="shared" si="87"/>
        <v>1.1882717861226738E-3</v>
      </c>
      <c r="BY109" s="175">
        <f t="shared" si="87"/>
        <v>0</v>
      </c>
      <c r="BZ109" s="178">
        <f t="shared" si="87"/>
        <v>0.86686545643098256</v>
      </c>
      <c r="CA109" s="178">
        <f t="shared" si="87"/>
        <v>0.86686545643098256</v>
      </c>
      <c r="CB109" s="178">
        <f t="shared" si="87"/>
        <v>0.20725116947590361</v>
      </c>
      <c r="CC109" s="178">
        <f t="shared" si="87"/>
        <v>0.14056380018720493</v>
      </c>
      <c r="CD109" s="178">
        <f t="shared" si="87"/>
        <v>4.2908085300422914E-2</v>
      </c>
      <c r="CE109" s="178">
        <f t="shared" si="87"/>
        <v>1.1749587895861807E-2</v>
      </c>
      <c r="CF109" s="178">
        <f t="shared" si="87"/>
        <v>0</v>
      </c>
      <c r="CG109" s="178">
        <f t="shared" si="87"/>
        <v>1.8490460723137956</v>
      </c>
      <c r="CH109" s="178">
        <f t="shared" si="87"/>
        <v>1.425633775645426</v>
      </c>
      <c r="CI109" s="178">
        <f t="shared" si="87"/>
        <v>0.47773121198488</v>
      </c>
      <c r="CJ109" s="178">
        <f t="shared" si="87"/>
        <v>0.19180343305167769</v>
      </c>
      <c r="CK109" s="178">
        <f t="shared" si="87"/>
        <v>8.6974825210348466E-2</v>
      </c>
      <c r="CL109" s="178">
        <f t="shared" si="87"/>
        <v>2.0640124075030714E-2</v>
      </c>
      <c r="CM109" s="178">
        <f t="shared" si="87"/>
        <v>1.0190143354717121</v>
      </c>
      <c r="CN109" s="178">
        <f t="shared" si="87"/>
        <v>1.0190143354717121</v>
      </c>
      <c r="CO109" s="178">
        <f t="shared" si="87"/>
        <v>0.22662858698936086</v>
      </c>
      <c r="CP109" s="178">
        <f t="shared" si="87"/>
        <v>0.10492871649159119</v>
      </c>
      <c r="CQ109" s="178">
        <f t="shared" si="87"/>
        <v>1.3003104260883707E-2</v>
      </c>
      <c r="CR109" s="178">
        <f t="shared" si="87"/>
        <v>0</v>
      </c>
      <c r="CS109" s="178">
        <f t="shared" si="87"/>
        <v>0</v>
      </c>
      <c r="CT109" s="178">
        <f t="shared" si="87"/>
        <v>8.8016203653265967E-3</v>
      </c>
      <c r="CU109" s="178">
        <f t="shared" si="87"/>
        <v>0</v>
      </c>
      <c r="CV109" s="178">
        <f t="shared" si="87"/>
        <v>1.6376568893197458E-3</v>
      </c>
      <c r="CW109" s="178">
        <f t="shared" si="87"/>
        <v>0</v>
      </c>
      <c r="CX109" s="178">
        <f t="shared" si="87"/>
        <v>1.4383299430100613</v>
      </c>
      <c r="CY109" s="178">
        <f t="shared" si="87"/>
        <v>1.4383299430100613</v>
      </c>
      <c r="CZ109" s="178">
        <f t="shared" si="87"/>
        <v>0.44493365616538055</v>
      </c>
      <c r="DA109" s="178">
        <f t="shared" si="87"/>
        <v>0.21909268980276836</v>
      </c>
      <c r="DB109" s="178">
        <f t="shared" si="87"/>
        <v>5.3396573382310353E-2</v>
      </c>
      <c r="DC109" s="178">
        <f t="shared" si="87"/>
        <v>0</v>
      </c>
      <c r="DD109" s="169">
        <f t="shared" si="87"/>
        <v>0.532457547211453</v>
      </c>
      <c r="DE109" s="175">
        <f t="shared" si="87"/>
        <v>0.532457547211453</v>
      </c>
      <c r="DF109" s="175">
        <f t="shared" si="87"/>
        <v>0.18469174733748076</v>
      </c>
      <c r="DG109" s="175">
        <f t="shared" si="87"/>
        <v>8.3159373623450925E-2</v>
      </c>
      <c r="DH109" s="175">
        <f t="shared" si="87"/>
        <v>1.7530179753871063E-2</v>
      </c>
      <c r="DI109" s="175">
        <f t="shared" si="87"/>
        <v>6.6647595986220904E-3</v>
      </c>
      <c r="DJ109" s="175">
        <f t="shared" si="87"/>
        <v>0</v>
      </c>
      <c r="DK109" s="178">
        <f t="shared" si="87"/>
        <v>0.41097184960606381</v>
      </c>
      <c r="DL109" s="178">
        <f t="shared" si="87"/>
        <v>0.41097184960606381</v>
      </c>
      <c r="DM109" s="178">
        <f t="shared" si="87"/>
        <v>0.16829615817551796</v>
      </c>
      <c r="DN109" s="178">
        <f t="shared" si="87"/>
        <v>0.11073747554271772</v>
      </c>
      <c r="DO109" s="178">
        <f t="shared" si="87"/>
        <v>2.1282121944785432E-2</v>
      </c>
      <c r="DP109" s="178">
        <f t="shared" si="87"/>
        <v>13.217933828036323</v>
      </c>
      <c r="DQ109" s="178">
        <f t="shared" si="87"/>
        <v>13.217933828036323</v>
      </c>
      <c r="DR109" s="178">
        <f t="shared" si="87"/>
        <v>4.9234222944574695</v>
      </c>
      <c r="DS109" s="178">
        <f t="shared" si="87"/>
        <v>1.8575651872160976</v>
      </c>
      <c r="DT109" s="178">
        <f t="shared" si="87"/>
        <v>0.52485283628025947</v>
      </c>
      <c r="DU109" s="178">
        <f t="shared" si="87"/>
        <v>0.11724532776012371</v>
      </c>
      <c r="DV109" s="178">
        <f t="shared" si="87"/>
        <v>5.3526460439789661E-2</v>
      </c>
      <c r="DW109" s="178">
        <f t="shared" si="87"/>
        <v>9.9698360980212175E-2</v>
      </c>
      <c r="DX109" s="178">
        <f t="shared" si="87"/>
        <v>9.9698360980212175E-2</v>
      </c>
      <c r="DY109" s="178">
        <f t="shared" si="87"/>
        <v>4.5878536786880988E-2</v>
      </c>
      <c r="DZ109" s="178">
        <f t="shared" si="87"/>
        <v>1.5795008379773809E-2</v>
      </c>
      <c r="EA109" s="178">
        <f t="shared" ref="EA109:GL109" si="88">EA104/EA66</f>
        <v>3.6372226069267891E-3</v>
      </c>
      <c r="EB109" s="178">
        <f t="shared" si="88"/>
        <v>3.6052001387424921E-3</v>
      </c>
      <c r="EC109" s="178">
        <f t="shared" si="88"/>
        <v>0</v>
      </c>
      <c r="ED109" s="178">
        <f t="shared" si="88"/>
        <v>0.54919898131245226</v>
      </c>
      <c r="EE109" s="178">
        <f t="shared" si="88"/>
        <v>0.54919898131245226</v>
      </c>
      <c r="EF109" s="178">
        <f t="shared" si="88"/>
        <v>0.19843222085025936</v>
      </c>
      <c r="EG109" s="178">
        <f t="shared" si="88"/>
        <v>8.3543878516387185E-2</v>
      </c>
      <c r="EH109" s="178">
        <f t="shared" si="88"/>
        <v>1.3999502835452152E-2</v>
      </c>
      <c r="EI109" s="178">
        <f t="shared" si="88"/>
        <v>6.2097617369378938E-3</v>
      </c>
      <c r="EJ109" s="169">
        <f t="shared" si="88"/>
        <v>6.059707919593714E-2</v>
      </c>
      <c r="EK109" s="175">
        <f t="shared" si="88"/>
        <v>6.0542311288672768E-2</v>
      </c>
      <c r="EL109" s="175">
        <f t="shared" si="88"/>
        <v>2.1952007224643934E-2</v>
      </c>
      <c r="EM109" s="175">
        <f t="shared" si="88"/>
        <v>1.0437082708651853E-2</v>
      </c>
      <c r="EN109" s="175">
        <f t="shared" si="88"/>
        <v>2.5309621324495195E-3</v>
      </c>
      <c r="EO109" s="175">
        <f t="shared" si="88"/>
        <v>6.4321669608156159E-4</v>
      </c>
      <c r="EP109" s="175">
        <f t="shared" si="88"/>
        <v>1.096334596228911E-4</v>
      </c>
      <c r="EQ109" s="175">
        <f t="shared" si="88"/>
        <v>0</v>
      </c>
      <c r="ER109" s="178">
        <f t="shared" si="88"/>
        <v>0.70375021313086239</v>
      </c>
      <c r="ES109" s="178">
        <f t="shared" si="88"/>
        <v>0.70375021313086239</v>
      </c>
      <c r="ET109" s="178">
        <f t="shared" si="88"/>
        <v>0.27001925034697155</v>
      </c>
      <c r="EU109" s="178">
        <f t="shared" si="88"/>
        <v>0.13748262983173803</v>
      </c>
      <c r="EV109" s="178">
        <f t="shared" si="88"/>
        <v>2.5152257554324594E-2</v>
      </c>
      <c r="EW109" s="178">
        <f t="shared" si="88"/>
        <v>0</v>
      </c>
      <c r="EX109" s="178">
        <f t="shared" si="88"/>
        <v>0</v>
      </c>
      <c r="EY109" s="178">
        <f t="shared" si="88"/>
        <v>0</v>
      </c>
      <c r="EZ109" s="169">
        <f t="shared" si="88"/>
        <v>1.3151871766060572</v>
      </c>
      <c r="FA109" s="175">
        <f t="shared" si="88"/>
        <v>0.52677122663735243</v>
      </c>
      <c r="FB109" s="175">
        <f t="shared" si="88"/>
        <v>0.16741447710872076</v>
      </c>
      <c r="FC109" s="175">
        <f t="shared" si="88"/>
        <v>8.0793201501187142E-2</v>
      </c>
      <c r="FD109" s="175">
        <f t="shared" si="88"/>
        <v>1.8670991641896215E-2</v>
      </c>
      <c r="FE109" s="175">
        <f t="shared" si="88"/>
        <v>6.1619960487077916E-3</v>
      </c>
      <c r="FF109" s="178">
        <f t="shared" si="88"/>
        <v>8.7901863958038638E-3</v>
      </c>
      <c r="FG109" s="178">
        <f t="shared" si="88"/>
        <v>2.3612493735845276E-3</v>
      </c>
      <c r="FH109" s="178">
        <f t="shared" si="88"/>
        <v>2.9296090891985471E-3</v>
      </c>
      <c r="FI109" s="178">
        <f t="shared" si="88"/>
        <v>0</v>
      </c>
      <c r="FJ109" s="178">
        <f t="shared" si="88"/>
        <v>0</v>
      </c>
      <c r="FK109" s="178">
        <f t="shared" si="88"/>
        <v>0</v>
      </c>
      <c r="FL109" s="178">
        <f t="shared" si="88"/>
        <v>0</v>
      </c>
      <c r="FM109" s="169">
        <f t="shared" si="88"/>
        <v>0.16044426363731043</v>
      </c>
      <c r="FN109" s="175">
        <f t="shared" si="88"/>
        <v>0.15821193702307312</v>
      </c>
      <c r="FO109" s="175">
        <f t="shared" si="88"/>
        <v>5.5680099228542196E-2</v>
      </c>
      <c r="FP109" s="175">
        <f t="shared" si="88"/>
        <v>2.5990412561866454E-2</v>
      </c>
      <c r="FQ109" s="175">
        <f t="shared" si="88"/>
        <v>6.9303584044342727E-3</v>
      </c>
      <c r="FR109" s="175">
        <f t="shared" si="88"/>
        <v>1.312914636317682E-3</v>
      </c>
      <c r="FS109" s="175">
        <f t="shared" si="88"/>
        <v>0</v>
      </c>
      <c r="FT109" s="175">
        <f t="shared" si="88"/>
        <v>0</v>
      </c>
      <c r="FU109" s="178">
        <f>FU104/FU66</f>
        <v>0.94224666342657148</v>
      </c>
      <c r="FV109" s="178">
        <f t="shared" si="88"/>
        <v>0.46475805474923831</v>
      </c>
      <c r="FW109" s="178">
        <f t="shared" si="88"/>
        <v>0.28843213817832081</v>
      </c>
      <c r="FX109" s="178">
        <f t="shared" si="88"/>
        <v>0.10885397353996948</v>
      </c>
      <c r="FY109" s="178">
        <f t="shared" si="88"/>
        <v>2.3441088591682337E-2</v>
      </c>
      <c r="FZ109" s="178">
        <f t="shared" si="88"/>
        <v>1.179480356447375</v>
      </c>
      <c r="GA109" s="178">
        <f t="shared" si="88"/>
        <v>0.67595250181641209</v>
      </c>
      <c r="GB109" s="178">
        <f t="shared" si="88"/>
        <v>0.22775189097162024</v>
      </c>
      <c r="GC109" s="178">
        <f t="shared" si="88"/>
        <v>0.15913866474269012</v>
      </c>
      <c r="GD109" s="178">
        <f t="shared" si="88"/>
        <v>5.6704977221133719E-2</v>
      </c>
      <c r="GE109" s="178">
        <f t="shared" si="88"/>
        <v>2.9248963894036808</v>
      </c>
      <c r="GF109" s="178">
        <f t="shared" si="88"/>
        <v>1.100484005623614</v>
      </c>
      <c r="GG109" s="178">
        <f t="shared" si="88"/>
        <v>0.60972001108395324</v>
      </c>
      <c r="GH109" s="178">
        <f t="shared" si="88"/>
        <v>0.19594664514938745</v>
      </c>
      <c r="GI109" s="178">
        <f t="shared" si="88"/>
        <v>9.1673845508810067E-2</v>
      </c>
      <c r="GJ109" s="178">
        <f t="shared" si="88"/>
        <v>1.52026529389354E-2</v>
      </c>
      <c r="GK109" s="178">
        <f t="shared" si="88"/>
        <v>0</v>
      </c>
      <c r="GL109" s="178">
        <f t="shared" si="88"/>
        <v>2.5015944674850058E-3</v>
      </c>
      <c r="GM109" s="169">
        <f t="shared" ref="GM109:IG109" si="89">GM104/GM66</f>
        <v>0.27011620990704238</v>
      </c>
      <c r="GN109" s="175">
        <f t="shared" si="89"/>
        <v>0.27011620990704238</v>
      </c>
      <c r="GO109" s="175">
        <f t="shared" si="89"/>
        <v>7.1837253487402386E-2</v>
      </c>
      <c r="GP109" s="175">
        <f t="shared" si="89"/>
        <v>2.764687481402724E-2</v>
      </c>
      <c r="GQ109" s="175">
        <f t="shared" si="89"/>
        <v>4.362834844697335E-3</v>
      </c>
      <c r="GR109" s="175">
        <f t="shared" si="89"/>
        <v>2.0179443187086123E-3</v>
      </c>
      <c r="GS109" s="175">
        <f t="shared" si="89"/>
        <v>0</v>
      </c>
      <c r="GT109" s="175">
        <f t="shared" si="89"/>
        <v>0</v>
      </c>
      <c r="GU109" s="169">
        <f t="shared" si="89"/>
        <v>0.12485085656879766</v>
      </c>
      <c r="GV109" s="175">
        <f t="shared" si="89"/>
        <v>0.12485085656879766</v>
      </c>
      <c r="GW109" s="175">
        <f t="shared" si="89"/>
        <v>4.4875956015261648E-2</v>
      </c>
      <c r="GX109" s="175">
        <f t="shared" si="89"/>
        <v>2.0489513774966134E-2</v>
      </c>
      <c r="GY109" s="175">
        <f t="shared" si="89"/>
        <v>5.8860242725045373E-3</v>
      </c>
      <c r="GZ109" s="175">
        <f t="shared" si="89"/>
        <v>1.4356036600386619E-3</v>
      </c>
      <c r="HA109" s="175">
        <f t="shared" si="89"/>
        <v>0</v>
      </c>
      <c r="HB109" s="175">
        <f t="shared" si="89"/>
        <v>0</v>
      </c>
      <c r="HC109" s="175">
        <f t="shared" si="89"/>
        <v>0</v>
      </c>
      <c r="HD109" s="178">
        <f t="shared" si="89"/>
        <v>0</v>
      </c>
      <c r="HE109" s="178">
        <f t="shared" si="89"/>
        <v>4.4665713231861019E-3</v>
      </c>
      <c r="HF109" s="178">
        <f t="shared" si="89"/>
        <v>0.30770878974416455</v>
      </c>
      <c r="HG109" s="178">
        <f t="shared" si="89"/>
        <v>0.30770878974416455</v>
      </c>
      <c r="HH109" s="178">
        <f t="shared" si="89"/>
        <v>0.13822622745480262</v>
      </c>
      <c r="HI109" s="178">
        <f t="shared" si="89"/>
        <v>8.1876793530998845E-2</v>
      </c>
      <c r="HJ109" s="178">
        <f t="shared" si="89"/>
        <v>2.2920029568504842E-2</v>
      </c>
      <c r="HK109" s="178">
        <f t="shared" si="89"/>
        <v>8.8844805702591474E-3</v>
      </c>
      <c r="HL109" s="178">
        <f t="shared" si="89"/>
        <v>1.9074434643176692E-3</v>
      </c>
      <c r="HM109" s="178">
        <f t="shared" si="89"/>
        <v>0</v>
      </c>
      <c r="HN109" s="178">
        <f t="shared" si="89"/>
        <v>0</v>
      </c>
      <c r="HO109" s="178">
        <f t="shared" si="89"/>
        <v>1.0570145131263114E-3</v>
      </c>
      <c r="HP109" s="178">
        <f t="shared" si="89"/>
        <v>0</v>
      </c>
      <c r="HQ109" s="178">
        <f t="shared" si="89"/>
        <v>0</v>
      </c>
      <c r="HR109" s="178">
        <f t="shared" si="89"/>
        <v>0</v>
      </c>
      <c r="HS109" s="178">
        <f t="shared" si="89"/>
        <v>0</v>
      </c>
      <c r="HT109" s="178">
        <f t="shared" si="89"/>
        <v>0</v>
      </c>
      <c r="HU109" s="178">
        <f t="shared" si="89"/>
        <v>0</v>
      </c>
      <c r="HV109" s="178">
        <f t="shared" si="89"/>
        <v>1.5049361144794578E-2</v>
      </c>
      <c r="HW109" s="178">
        <f t="shared" si="89"/>
        <v>5.8986840595779601E-3</v>
      </c>
      <c r="HX109" s="178">
        <f t="shared" si="89"/>
        <v>5.1310747254546636E-3</v>
      </c>
      <c r="HY109" s="178">
        <f t="shared" si="89"/>
        <v>2.2578679755384844E-3</v>
      </c>
      <c r="HZ109" s="178">
        <f t="shared" si="89"/>
        <v>0</v>
      </c>
      <c r="IA109" s="178">
        <f t="shared" si="89"/>
        <v>0</v>
      </c>
      <c r="IB109" s="178">
        <f t="shared" si="89"/>
        <v>0.461425094577534</v>
      </c>
      <c r="IC109" s="178">
        <f t="shared" si="89"/>
        <v>0.21797305278387885</v>
      </c>
      <c r="ID109" s="178">
        <f t="shared" si="89"/>
        <v>0</v>
      </c>
      <c r="IE109" s="178">
        <f t="shared" si="89"/>
        <v>0</v>
      </c>
      <c r="IF109" s="178">
        <f t="shared" si="89"/>
        <v>9.245124388341866E-3</v>
      </c>
      <c r="IG109" s="178">
        <f t="shared" si="89"/>
        <v>0</v>
      </c>
    </row>
    <row r="110" spans="1:242">
      <c r="A110" s="175" t="s">
        <v>744</v>
      </c>
      <c r="B110" s="178">
        <f>IF(OR(B60,B61),B109,A110)</f>
        <v>0.50627092250030914</v>
      </c>
      <c r="C110" s="178">
        <f t="shared" ref="C110:BN110" si="90">IF(OR(C60,C61),C109,B110)</f>
        <v>0.50627092250030914</v>
      </c>
      <c r="D110" s="178">
        <f t="shared" si="90"/>
        <v>0.50627092250030914</v>
      </c>
      <c r="E110" s="178">
        <f t="shared" si="90"/>
        <v>0.50627092250030914</v>
      </c>
      <c r="F110" s="178">
        <f t="shared" si="90"/>
        <v>0.50627092250030914</v>
      </c>
      <c r="G110" s="178">
        <f t="shared" si="90"/>
        <v>5.1901681699921474</v>
      </c>
      <c r="H110" s="178">
        <f t="shared" si="90"/>
        <v>1.3937703528776924</v>
      </c>
      <c r="I110" s="178">
        <f t="shared" si="90"/>
        <v>1.3937703528776924</v>
      </c>
      <c r="J110" s="178">
        <f t="shared" si="90"/>
        <v>1.3937703528776924</v>
      </c>
      <c r="K110" s="178">
        <f t="shared" si="90"/>
        <v>1.3937703528776924</v>
      </c>
      <c r="L110" s="178">
        <f t="shared" si="90"/>
        <v>4.1255631198350997</v>
      </c>
      <c r="M110" s="178">
        <f t="shared" si="90"/>
        <v>1.0736890165503681</v>
      </c>
      <c r="N110" s="178">
        <f t="shared" si="90"/>
        <v>1.0736890165503681</v>
      </c>
      <c r="O110" s="178">
        <f t="shared" si="90"/>
        <v>1.0736890165503681</v>
      </c>
      <c r="P110" s="178">
        <f>IF(OR(P60,P61),P109,O110)</f>
        <v>5.1873990243562247</v>
      </c>
      <c r="Q110" s="178">
        <f t="shared" si="90"/>
        <v>1.0168924673180362</v>
      </c>
      <c r="R110" s="178">
        <f t="shared" si="90"/>
        <v>1.0168924673180362</v>
      </c>
      <c r="S110" s="178">
        <f t="shared" si="90"/>
        <v>1.0168924673180362</v>
      </c>
      <c r="T110" s="178">
        <f t="shared" si="90"/>
        <v>1.0168924673180362</v>
      </c>
      <c r="U110" s="178">
        <f t="shared" si="90"/>
        <v>1.0168924673180362</v>
      </c>
      <c r="V110" s="178">
        <f t="shared" si="90"/>
        <v>1.0168924673180362</v>
      </c>
      <c r="W110" s="169">
        <f t="shared" si="90"/>
        <v>0.54722985187494566</v>
      </c>
      <c r="X110" s="175">
        <f t="shared" si="90"/>
        <v>0.10604612327655391</v>
      </c>
      <c r="Y110" s="175">
        <f t="shared" si="90"/>
        <v>0.10604612327655391</v>
      </c>
      <c r="Z110" s="175">
        <f t="shared" si="90"/>
        <v>0.10604612327655391</v>
      </c>
      <c r="AA110" s="175">
        <f t="shared" si="90"/>
        <v>0.10604612327655391</v>
      </c>
      <c r="AB110" s="175">
        <f t="shared" si="90"/>
        <v>0.10604612327655391</v>
      </c>
      <c r="AC110" s="175">
        <f t="shared" si="90"/>
        <v>0.10604612327655391</v>
      </c>
      <c r="AD110" s="175">
        <f t="shared" si="90"/>
        <v>0.10604612327655391</v>
      </c>
      <c r="AE110" s="178">
        <f t="shared" si="90"/>
        <v>1.5571096072094468</v>
      </c>
      <c r="AF110" s="178">
        <f t="shared" si="90"/>
        <v>1.5566654003126836</v>
      </c>
      <c r="AG110" s="178">
        <f t="shared" si="90"/>
        <v>1.5566654003126836</v>
      </c>
      <c r="AH110" s="178">
        <f t="shared" si="90"/>
        <v>1.5566654003126836</v>
      </c>
      <c r="AI110" s="178">
        <f t="shared" si="90"/>
        <v>1.5566654003126836</v>
      </c>
      <c r="AJ110" s="178">
        <f t="shared" si="90"/>
        <v>1.5566654003126836</v>
      </c>
      <c r="AK110" s="178">
        <f t="shared" si="90"/>
        <v>1.5566654003126836</v>
      </c>
      <c r="AL110" s="178">
        <f t="shared" si="90"/>
        <v>1.5566654003126836</v>
      </c>
      <c r="AM110" s="178">
        <f t="shared" si="90"/>
        <v>0.43097828839127655</v>
      </c>
      <c r="AN110" s="178">
        <f t="shared" si="90"/>
        <v>1.1901894108068978</v>
      </c>
      <c r="AO110" s="178">
        <f t="shared" si="90"/>
        <v>1.1901894108068978</v>
      </c>
      <c r="AP110" s="178">
        <f t="shared" si="90"/>
        <v>1.1901894108068978</v>
      </c>
      <c r="AQ110" s="178">
        <f t="shared" si="90"/>
        <v>1.1901894108068978</v>
      </c>
      <c r="AR110" s="178">
        <f t="shared" si="90"/>
        <v>1.1901894108068978</v>
      </c>
      <c r="AS110" s="178">
        <f t="shared" si="90"/>
        <v>1.1901894108068978</v>
      </c>
      <c r="AT110" s="178">
        <f t="shared" si="90"/>
        <v>1.1076850139252636</v>
      </c>
      <c r="AU110" s="178">
        <f t="shared" si="90"/>
        <v>1.1076850139252636</v>
      </c>
      <c r="AV110" s="178">
        <f t="shared" si="90"/>
        <v>1.1076850139252636</v>
      </c>
      <c r="AW110" s="178">
        <f t="shared" si="90"/>
        <v>1.1076850139252636</v>
      </c>
      <c r="AX110" s="178">
        <f t="shared" si="90"/>
        <v>1.1076850139252636</v>
      </c>
      <c r="AY110" s="178">
        <f t="shared" si="90"/>
        <v>1.1076850139252636</v>
      </c>
      <c r="AZ110" s="178">
        <f t="shared" si="90"/>
        <v>2.8662049238393847</v>
      </c>
      <c r="BA110" s="178">
        <f t="shared" si="90"/>
        <v>2.2709690084767153</v>
      </c>
      <c r="BB110" s="178">
        <f t="shared" si="90"/>
        <v>2.2709690084767153</v>
      </c>
      <c r="BC110" s="178">
        <f t="shared" si="90"/>
        <v>2.2709690084767153</v>
      </c>
      <c r="BD110" s="178">
        <f t="shared" si="90"/>
        <v>2.2709690084767153</v>
      </c>
      <c r="BE110" s="178">
        <f t="shared" si="90"/>
        <v>2.2709690084767153</v>
      </c>
      <c r="BF110" s="178">
        <f t="shared" si="90"/>
        <v>2.2709690084767153</v>
      </c>
      <c r="BG110" s="169">
        <f t="shared" si="90"/>
        <v>0.88355102078404257</v>
      </c>
      <c r="BH110" s="175">
        <f t="shared" si="90"/>
        <v>0.21479605252622122</v>
      </c>
      <c r="BI110" s="175">
        <f t="shared" si="90"/>
        <v>0.21479605252622122</v>
      </c>
      <c r="BJ110" s="175">
        <f t="shared" si="90"/>
        <v>0.21479605252622122</v>
      </c>
      <c r="BK110" s="175">
        <f t="shared" si="90"/>
        <v>0.21479605252622122</v>
      </c>
      <c r="BL110" s="175">
        <f t="shared" si="90"/>
        <v>0.21479605252622122</v>
      </c>
      <c r="BM110" s="178">
        <f t="shared" si="90"/>
        <v>155.2648660608167</v>
      </c>
      <c r="BN110" s="178">
        <f t="shared" si="90"/>
        <v>4.6074562303729669</v>
      </c>
      <c r="BO110" s="178">
        <f t="shared" ref="BO110:DZ110" si="91">IF(OR(BO60,BO61),BO109,BN110)</f>
        <v>1.9653995113085554</v>
      </c>
      <c r="BP110" s="178">
        <f t="shared" si="91"/>
        <v>1.9653995113085554</v>
      </c>
      <c r="BQ110" s="178">
        <f t="shared" si="91"/>
        <v>1.9653995113085554</v>
      </c>
      <c r="BR110" s="178">
        <f t="shared" si="91"/>
        <v>1.9653995113085554</v>
      </c>
      <c r="BS110" s="169">
        <f t="shared" si="91"/>
        <v>0.35609112388662573</v>
      </c>
      <c r="BT110" s="175">
        <f t="shared" si="91"/>
        <v>0.35609112388662573</v>
      </c>
      <c r="BU110" s="175">
        <f t="shared" si="91"/>
        <v>0.35609112388662573</v>
      </c>
      <c r="BV110" s="175">
        <f t="shared" si="91"/>
        <v>0.35609112388662573</v>
      </c>
      <c r="BW110" s="175">
        <f t="shared" si="91"/>
        <v>0.35609112388662573</v>
      </c>
      <c r="BX110" s="175">
        <f t="shared" si="91"/>
        <v>0.35609112388662573</v>
      </c>
      <c r="BY110" s="175">
        <f t="shared" si="91"/>
        <v>0.35609112388662573</v>
      </c>
      <c r="BZ110" s="178">
        <f t="shared" si="91"/>
        <v>0.86686545643098256</v>
      </c>
      <c r="CA110" s="178">
        <f t="shared" si="91"/>
        <v>0.86686545643098256</v>
      </c>
      <c r="CB110" s="178">
        <f t="shared" si="91"/>
        <v>0.86686545643098256</v>
      </c>
      <c r="CC110" s="178">
        <f t="shared" si="91"/>
        <v>0.86686545643098256</v>
      </c>
      <c r="CD110" s="178">
        <f t="shared" si="91"/>
        <v>0.86686545643098256</v>
      </c>
      <c r="CE110" s="178">
        <f t="shared" si="91"/>
        <v>0.86686545643098256</v>
      </c>
      <c r="CF110" s="178">
        <f t="shared" si="91"/>
        <v>0</v>
      </c>
      <c r="CG110" s="178">
        <f t="shared" si="91"/>
        <v>1.8490460723137956</v>
      </c>
      <c r="CH110" s="178">
        <f t="shared" si="91"/>
        <v>1.425633775645426</v>
      </c>
      <c r="CI110" s="178">
        <f t="shared" si="91"/>
        <v>1.425633775645426</v>
      </c>
      <c r="CJ110" s="178">
        <f t="shared" si="91"/>
        <v>1.425633775645426</v>
      </c>
      <c r="CK110" s="178">
        <f t="shared" si="91"/>
        <v>1.425633775645426</v>
      </c>
      <c r="CL110" s="178">
        <f t="shared" si="91"/>
        <v>1.425633775645426</v>
      </c>
      <c r="CM110" s="178">
        <f t="shared" si="91"/>
        <v>1.0190143354717121</v>
      </c>
      <c r="CN110" s="178">
        <f t="shared" si="91"/>
        <v>1.0190143354717121</v>
      </c>
      <c r="CO110" s="178">
        <f t="shared" si="91"/>
        <v>1.0190143354717121</v>
      </c>
      <c r="CP110" s="178">
        <f t="shared" si="91"/>
        <v>1.0190143354717121</v>
      </c>
      <c r="CQ110" s="178">
        <f t="shared" si="91"/>
        <v>1.0190143354717121</v>
      </c>
      <c r="CR110" s="178">
        <f t="shared" si="91"/>
        <v>1.0190143354717121</v>
      </c>
      <c r="CS110" s="178">
        <f t="shared" si="91"/>
        <v>1.0190143354717121</v>
      </c>
      <c r="CT110" s="178">
        <f t="shared" si="91"/>
        <v>1.0190143354717121</v>
      </c>
      <c r="CU110" s="178">
        <f t="shared" si="91"/>
        <v>1.0190143354717121</v>
      </c>
      <c r="CV110" s="178">
        <f t="shared" si="91"/>
        <v>1.0190143354717121</v>
      </c>
      <c r="CW110" s="178">
        <f t="shared" si="91"/>
        <v>1.0190143354717121</v>
      </c>
      <c r="CX110" s="178">
        <f t="shared" si="91"/>
        <v>1.4383299430100613</v>
      </c>
      <c r="CY110" s="178">
        <f t="shared" si="91"/>
        <v>1.4383299430100613</v>
      </c>
      <c r="CZ110" s="178">
        <f t="shared" si="91"/>
        <v>1.4383299430100613</v>
      </c>
      <c r="DA110" s="178">
        <f t="shared" si="91"/>
        <v>1.4383299430100613</v>
      </c>
      <c r="DB110" s="178">
        <f t="shared" si="91"/>
        <v>1.4383299430100613</v>
      </c>
      <c r="DC110" s="178">
        <f t="shared" si="91"/>
        <v>1.4383299430100613</v>
      </c>
      <c r="DD110" s="169">
        <f t="shared" si="91"/>
        <v>0.532457547211453</v>
      </c>
      <c r="DE110" s="175">
        <f t="shared" si="91"/>
        <v>0.532457547211453</v>
      </c>
      <c r="DF110" s="175">
        <f t="shared" si="91"/>
        <v>0.532457547211453</v>
      </c>
      <c r="DG110" s="175">
        <f t="shared" si="91"/>
        <v>0.532457547211453</v>
      </c>
      <c r="DH110" s="175">
        <f t="shared" si="91"/>
        <v>0.532457547211453</v>
      </c>
      <c r="DI110" s="175">
        <f t="shared" si="91"/>
        <v>0.532457547211453</v>
      </c>
      <c r="DJ110" s="175">
        <f t="shared" si="91"/>
        <v>0.532457547211453</v>
      </c>
      <c r="DK110" s="178">
        <f t="shared" si="91"/>
        <v>0.41097184960606381</v>
      </c>
      <c r="DL110" s="178">
        <f t="shared" si="91"/>
        <v>0.41097184960606381</v>
      </c>
      <c r="DM110" s="178">
        <f t="shared" si="91"/>
        <v>0.41097184960606381</v>
      </c>
      <c r="DN110" s="178">
        <f t="shared" si="91"/>
        <v>0.41097184960606381</v>
      </c>
      <c r="DO110" s="178">
        <f t="shared" si="91"/>
        <v>0.41097184960606381</v>
      </c>
      <c r="DP110" s="178">
        <f t="shared" si="91"/>
        <v>13.217933828036323</v>
      </c>
      <c r="DQ110" s="178">
        <f t="shared" si="91"/>
        <v>13.217933828036323</v>
      </c>
      <c r="DR110" s="178">
        <f t="shared" si="91"/>
        <v>13.217933828036323</v>
      </c>
      <c r="DS110" s="178">
        <f t="shared" si="91"/>
        <v>13.217933828036323</v>
      </c>
      <c r="DT110" s="178">
        <f t="shared" si="91"/>
        <v>13.217933828036323</v>
      </c>
      <c r="DU110" s="178">
        <f t="shared" si="91"/>
        <v>13.217933828036323</v>
      </c>
      <c r="DV110" s="178">
        <f t="shared" si="91"/>
        <v>13.217933828036323</v>
      </c>
      <c r="DW110" s="178">
        <f t="shared" si="91"/>
        <v>9.9698360980212175E-2</v>
      </c>
      <c r="DX110" s="178">
        <f t="shared" si="91"/>
        <v>9.9698360980212175E-2</v>
      </c>
      <c r="DY110" s="178">
        <f t="shared" si="91"/>
        <v>9.9698360980212175E-2</v>
      </c>
      <c r="DZ110" s="178">
        <f t="shared" si="91"/>
        <v>9.9698360980212175E-2</v>
      </c>
      <c r="EA110" s="178">
        <f t="shared" ref="EA110:GL110" si="92">IF(OR(EA60,EA61),EA109,DZ110)</f>
        <v>9.9698360980212175E-2</v>
      </c>
      <c r="EB110" s="178">
        <f t="shared" si="92"/>
        <v>9.9698360980212175E-2</v>
      </c>
      <c r="EC110" s="178">
        <f t="shared" si="92"/>
        <v>9.9698360980212175E-2</v>
      </c>
      <c r="ED110" s="178">
        <f t="shared" si="92"/>
        <v>0.54919898131245226</v>
      </c>
      <c r="EE110" s="178">
        <f t="shared" si="92"/>
        <v>0.54919898131245226</v>
      </c>
      <c r="EF110" s="178">
        <f t="shared" si="92"/>
        <v>0.54919898131245226</v>
      </c>
      <c r="EG110" s="178">
        <f t="shared" si="92"/>
        <v>0.54919898131245226</v>
      </c>
      <c r="EH110" s="178">
        <f t="shared" si="92"/>
        <v>0.54919898131245226</v>
      </c>
      <c r="EI110" s="178">
        <f t="shared" si="92"/>
        <v>0.54919898131245226</v>
      </c>
      <c r="EJ110" s="169">
        <f t="shared" si="92"/>
        <v>6.059707919593714E-2</v>
      </c>
      <c r="EK110" s="175">
        <f t="shared" si="92"/>
        <v>6.0542311288672768E-2</v>
      </c>
      <c r="EL110" s="175">
        <f t="shared" si="92"/>
        <v>6.0542311288672768E-2</v>
      </c>
      <c r="EM110" s="175">
        <f t="shared" si="92"/>
        <v>6.0542311288672768E-2</v>
      </c>
      <c r="EN110" s="175">
        <f t="shared" si="92"/>
        <v>6.0542311288672768E-2</v>
      </c>
      <c r="EO110" s="175">
        <f t="shared" si="92"/>
        <v>6.0542311288672768E-2</v>
      </c>
      <c r="EP110" s="175">
        <f t="shared" si="92"/>
        <v>6.0542311288672768E-2</v>
      </c>
      <c r="EQ110" s="175">
        <f t="shared" si="92"/>
        <v>6.0542311288672768E-2</v>
      </c>
      <c r="ER110" s="178">
        <f t="shared" si="92"/>
        <v>0.70375021313086239</v>
      </c>
      <c r="ES110" s="178">
        <f t="shared" si="92"/>
        <v>0.70375021313086239</v>
      </c>
      <c r="ET110" s="178">
        <f t="shared" si="92"/>
        <v>0.70375021313086239</v>
      </c>
      <c r="EU110" s="178">
        <f t="shared" si="92"/>
        <v>0.70375021313086239</v>
      </c>
      <c r="EV110" s="178">
        <f t="shared" si="92"/>
        <v>0.70375021313086239</v>
      </c>
      <c r="EW110" s="178">
        <f t="shared" si="92"/>
        <v>0.70375021313086239</v>
      </c>
      <c r="EX110" s="178">
        <f t="shared" si="92"/>
        <v>0.70375021313086239</v>
      </c>
      <c r="EY110" s="178">
        <f t="shared" si="92"/>
        <v>0.70375021313086239</v>
      </c>
      <c r="EZ110" s="169">
        <f t="shared" si="92"/>
        <v>1.3151871766060572</v>
      </c>
      <c r="FA110" s="175">
        <f t="shared" si="92"/>
        <v>0.52677122663735243</v>
      </c>
      <c r="FB110" s="175">
        <f t="shared" si="92"/>
        <v>0.52677122663735243</v>
      </c>
      <c r="FC110" s="175">
        <f t="shared" si="92"/>
        <v>0.52677122663735243</v>
      </c>
      <c r="FD110" s="175">
        <f t="shared" si="92"/>
        <v>0.52677122663735243</v>
      </c>
      <c r="FE110" s="175">
        <f t="shared" si="92"/>
        <v>0.52677122663735243</v>
      </c>
      <c r="FF110" s="178">
        <f t="shared" si="92"/>
        <v>8.7901863958038638E-3</v>
      </c>
      <c r="FG110" s="178">
        <f t="shared" si="92"/>
        <v>2.3612493735845276E-3</v>
      </c>
      <c r="FH110" s="178">
        <f t="shared" si="92"/>
        <v>2.3612493735845276E-3</v>
      </c>
      <c r="FI110" s="178">
        <f t="shared" si="92"/>
        <v>2.3612493735845276E-3</v>
      </c>
      <c r="FJ110" s="178">
        <f t="shared" si="92"/>
        <v>2.3612493735845276E-3</v>
      </c>
      <c r="FK110" s="178">
        <f t="shared" si="92"/>
        <v>2.3612493735845276E-3</v>
      </c>
      <c r="FL110" s="178">
        <f t="shared" si="92"/>
        <v>2.3612493735845276E-3</v>
      </c>
      <c r="FM110" s="169">
        <f t="shared" si="92"/>
        <v>0.16044426363731043</v>
      </c>
      <c r="FN110" s="175">
        <f t="shared" si="92"/>
        <v>0.15821193702307312</v>
      </c>
      <c r="FO110" s="175">
        <f t="shared" si="92"/>
        <v>0.15821193702307312</v>
      </c>
      <c r="FP110" s="175">
        <f t="shared" si="92"/>
        <v>0.15821193702307312</v>
      </c>
      <c r="FQ110" s="175">
        <f t="shared" si="92"/>
        <v>0.15821193702307312</v>
      </c>
      <c r="FR110" s="175">
        <f t="shared" si="92"/>
        <v>0.15821193702307312</v>
      </c>
      <c r="FS110" s="175">
        <f t="shared" si="92"/>
        <v>0.15821193702307312</v>
      </c>
      <c r="FT110" s="175">
        <f t="shared" si="92"/>
        <v>0.15821193702307312</v>
      </c>
      <c r="FU110" s="178">
        <f t="shared" si="92"/>
        <v>0.94224666342657148</v>
      </c>
      <c r="FV110" s="178">
        <f t="shared" si="92"/>
        <v>0.46475805474923831</v>
      </c>
      <c r="FW110" s="178">
        <f t="shared" si="92"/>
        <v>0.46475805474923831</v>
      </c>
      <c r="FX110" s="178">
        <f t="shared" si="92"/>
        <v>0.46475805474923831</v>
      </c>
      <c r="FY110" s="178">
        <f t="shared" si="92"/>
        <v>0.46475805474923831</v>
      </c>
      <c r="FZ110" s="178">
        <f t="shared" si="92"/>
        <v>1.179480356447375</v>
      </c>
      <c r="GA110" s="178">
        <f t="shared" si="92"/>
        <v>0.67595250181641209</v>
      </c>
      <c r="GB110" s="178">
        <f t="shared" si="92"/>
        <v>0.67595250181641209</v>
      </c>
      <c r="GC110" s="178">
        <f t="shared" si="92"/>
        <v>0.67595250181641209</v>
      </c>
      <c r="GD110" s="178">
        <f t="shared" si="92"/>
        <v>0.67595250181641209</v>
      </c>
      <c r="GE110" s="178">
        <f t="shared" si="92"/>
        <v>2.9248963894036808</v>
      </c>
      <c r="GF110" s="178">
        <f t="shared" si="92"/>
        <v>1.100484005623614</v>
      </c>
      <c r="GG110" s="178">
        <f t="shared" si="92"/>
        <v>1.100484005623614</v>
      </c>
      <c r="GH110" s="178">
        <f t="shared" si="92"/>
        <v>1.100484005623614</v>
      </c>
      <c r="GI110" s="178">
        <f t="shared" si="92"/>
        <v>1.100484005623614</v>
      </c>
      <c r="GJ110" s="178">
        <f t="shared" si="92"/>
        <v>1.100484005623614</v>
      </c>
      <c r="GK110" s="178">
        <f t="shared" si="92"/>
        <v>1.100484005623614</v>
      </c>
      <c r="GL110" s="178">
        <f t="shared" si="92"/>
        <v>1.100484005623614</v>
      </c>
      <c r="GM110" s="169">
        <f t="shared" ref="GM110:IG110" si="93">IF(OR(GM60,GM61),GM109,GL110)</f>
        <v>0.27011620990704238</v>
      </c>
      <c r="GN110" s="175">
        <f t="shared" si="93"/>
        <v>0.27011620990704238</v>
      </c>
      <c r="GO110" s="175">
        <f t="shared" si="93"/>
        <v>0.27011620990704238</v>
      </c>
      <c r="GP110" s="175">
        <f t="shared" si="93"/>
        <v>0.27011620990704238</v>
      </c>
      <c r="GQ110" s="175">
        <f t="shared" si="93"/>
        <v>0.27011620990704238</v>
      </c>
      <c r="GR110" s="175">
        <f t="shared" si="93"/>
        <v>0.27011620990704238</v>
      </c>
      <c r="GS110" s="175">
        <f t="shared" si="93"/>
        <v>0.27011620990704238</v>
      </c>
      <c r="GT110" s="175">
        <f t="shared" si="93"/>
        <v>0.27011620990704238</v>
      </c>
      <c r="GU110" s="169">
        <f t="shared" si="93"/>
        <v>0.12485085656879766</v>
      </c>
      <c r="GV110" s="175">
        <f t="shared" si="93"/>
        <v>0.12485085656879766</v>
      </c>
      <c r="GW110" s="175">
        <f t="shared" si="93"/>
        <v>0.12485085656879766</v>
      </c>
      <c r="GX110" s="175">
        <f t="shared" si="93"/>
        <v>0.12485085656879766</v>
      </c>
      <c r="GY110" s="175">
        <f t="shared" si="93"/>
        <v>0.12485085656879766</v>
      </c>
      <c r="GZ110" s="175">
        <f t="shared" si="93"/>
        <v>0.12485085656879766</v>
      </c>
      <c r="HA110" s="175">
        <f t="shared" si="93"/>
        <v>0.12485085656879766</v>
      </c>
      <c r="HB110" s="175">
        <f t="shared" si="93"/>
        <v>0.12485085656879766</v>
      </c>
      <c r="HC110" s="175">
        <f t="shared" si="93"/>
        <v>0.12485085656879766</v>
      </c>
      <c r="HD110" s="178">
        <f t="shared" si="93"/>
        <v>0.12485085656879766</v>
      </c>
      <c r="HE110" s="178">
        <f t="shared" si="93"/>
        <v>0.12485085656879766</v>
      </c>
      <c r="HF110" s="178">
        <f t="shared" si="93"/>
        <v>0.30770878974416455</v>
      </c>
      <c r="HG110" s="178">
        <f t="shared" si="93"/>
        <v>0.30770878974416455</v>
      </c>
      <c r="HH110" s="178">
        <f t="shared" si="93"/>
        <v>0.30770878974416455</v>
      </c>
      <c r="HI110" s="178">
        <f t="shared" si="93"/>
        <v>0.30770878974416455</v>
      </c>
      <c r="HJ110" s="178">
        <f t="shared" si="93"/>
        <v>0.30770878974416455</v>
      </c>
      <c r="HK110" s="178">
        <f t="shared" si="93"/>
        <v>0.30770878974416455</v>
      </c>
      <c r="HL110" s="178">
        <f t="shared" si="93"/>
        <v>0.30770878974416455</v>
      </c>
      <c r="HM110" s="178">
        <f t="shared" si="93"/>
        <v>0</v>
      </c>
      <c r="HN110" s="178">
        <f t="shared" si="93"/>
        <v>0</v>
      </c>
      <c r="HO110" s="178">
        <f t="shared" si="93"/>
        <v>0</v>
      </c>
      <c r="HP110" s="178">
        <f t="shared" si="93"/>
        <v>0</v>
      </c>
      <c r="HQ110" s="178">
        <f t="shared" si="93"/>
        <v>0</v>
      </c>
      <c r="HR110" s="178">
        <f t="shared" si="93"/>
        <v>0</v>
      </c>
      <c r="HS110" s="178">
        <f t="shared" si="93"/>
        <v>0</v>
      </c>
      <c r="HT110" s="178">
        <f t="shared" si="93"/>
        <v>0</v>
      </c>
      <c r="HU110" s="178">
        <f t="shared" si="93"/>
        <v>0</v>
      </c>
      <c r="HV110" s="178">
        <f t="shared" si="93"/>
        <v>0</v>
      </c>
      <c r="HW110" s="178">
        <f t="shared" si="93"/>
        <v>0</v>
      </c>
      <c r="HX110" s="178">
        <f t="shared" si="93"/>
        <v>0</v>
      </c>
      <c r="HY110" s="178">
        <f t="shared" si="93"/>
        <v>0</v>
      </c>
      <c r="HZ110" s="178">
        <f t="shared" si="93"/>
        <v>0</v>
      </c>
      <c r="IA110" s="178">
        <f t="shared" si="93"/>
        <v>0</v>
      </c>
      <c r="IB110" s="178">
        <f t="shared" si="93"/>
        <v>0</v>
      </c>
      <c r="IC110" s="178">
        <f t="shared" si="93"/>
        <v>0</v>
      </c>
      <c r="ID110" s="178">
        <f t="shared" si="93"/>
        <v>0</v>
      </c>
      <c r="IE110" s="178">
        <f t="shared" si="93"/>
        <v>0</v>
      </c>
      <c r="IF110" s="178">
        <f t="shared" si="93"/>
        <v>0</v>
      </c>
      <c r="IG110" s="178">
        <f t="shared" si="93"/>
        <v>0</v>
      </c>
    </row>
    <row r="111" spans="1:242">
      <c r="A111" s="175"/>
      <c r="B111" s="178"/>
      <c r="C111" s="178"/>
      <c r="D111" s="178"/>
      <c r="E111" s="178"/>
      <c r="F111" s="178"/>
      <c r="G111" s="178"/>
    </row>
    <row r="112" spans="1:242">
      <c r="A112" s="175"/>
      <c r="B112" s="178"/>
      <c r="C112" s="178"/>
      <c r="D112" s="178"/>
      <c r="E112" s="178"/>
      <c r="F112" s="178"/>
      <c r="G112" s="178"/>
    </row>
    <row r="113" spans="1:242" s="170" customFormat="1">
      <c r="A113" s="170" t="s">
        <v>745</v>
      </c>
      <c r="H113" s="178"/>
      <c r="I113" s="178"/>
      <c r="J113" s="178"/>
      <c r="K113" s="178"/>
      <c r="L113" s="178"/>
      <c r="M113" s="178"/>
      <c r="N113" s="178"/>
      <c r="O113" s="178"/>
      <c r="P113" s="178"/>
      <c r="Q113" s="178"/>
      <c r="R113" s="178"/>
      <c r="S113" s="178"/>
      <c r="T113" s="178"/>
      <c r="U113" s="178"/>
      <c r="V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M113" s="178"/>
      <c r="BN113" s="178"/>
      <c r="BO113" s="178"/>
      <c r="BP113" s="178"/>
      <c r="BQ113" s="178"/>
      <c r="BR113" s="178"/>
      <c r="BZ113" s="178"/>
      <c r="CA113" s="178"/>
      <c r="CB113" s="178"/>
      <c r="CC113" s="178"/>
      <c r="CD113" s="178"/>
      <c r="CE113" s="178"/>
      <c r="CF113" s="178"/>
      <c r="CG113" s="178"/>
      <c r="CH113" s="178"/>
      <c r="CI113" s="178"/>
      <c r="CJ113" s="178"/>
      <c r="CK113" s="178"/>
      <c r="CL113" s="178"/>
      <c r="CM113" s="178"/>
      <c r="CN113" s="178"/>
      <c r="CO113" s="178"/>
      <c r="CP113" s="178"/>
      <c r="CQ113" s="178"/>
      <c r="CR113" s="178"/>
      <c r="CS113" s="178"/>
      <c r="CT113" s="178"/>
      <c r="CU113" s="178"/>
      <c r="CV113" s="178"/>
      <c r="CW113" s="178"/>
      <c r="CX113" s="178"/>
      <c r="CY113" s="178"/>
      <c r="CZ113" s="178"/>
      <c r="DA113" s="178"/>
      <c r="DB113" s="178"/>
      <c r="DC113" s="178"/>
      <c r="DK113" s="178"/>
      <c r="DL113" s="178"/>
      <c r="DM113" s="178"/>
      <c r="DN113" s="178"/>
      <c r="DO113" s="178"/>
      <c r="DP113" s="178"/>
      <c r="DQ113" s="178"/>
      <c r="DR113" s="178"/>
      <c r="DS113" s="178"/>
      <c r="DT113" s="178"/>
      <c r="DU113" s="178"/>
      <c r="DV113" s="178"/>
      <c r="DW113" s="178"/>
      <c r="DX113" s="178"/>
      <c r="DY113" s="178"/>
      <c r="DZ113" s="178"/>
      <c r="EA113" s="178"/>
      <c r="EB113" s="178"/>
      <c r="EC113" s="178"/>
      <c r="ED113" s="178"/>
      <c r="EE113" s="178"/>
      <c r="EF113" s="178"/>
      <c r="EG113" s="178"/>
      <c r="EH113" s="178"/>
      <c r="EI113" s="178"/>
      <c r="ER113" s="178"/>
      <c r="ES113" s="178"/>
      <c r="ET113" s="178"/>
      <c r="EU113" s="178"/>
      <c r="EV113" s="178"/>
      <c r="EW113" s="178"/>
      <c r="EX113" s="178"/>
      <c r="EY113" s="178"/>
      <c r="FF113" s="178"/>
      <c r="FG113" s="178"/>
      <c r="FH113" s="178"/>
      <c r="FI113" s="178"/>
      <c r="FJ113" s="178"/>
      <c r="FK113" s="178"/>
      <c r="FL113" s="178"/>
      <c r="FU113" s="178"/>
      <c r="FV113" s="178"/>
      <c r="FW113" s="178"/>
      <c r="FX113" s="178"/>
      <c r="FY113" s="178"/>
      <c r="FZ113" s="178"/>
      <c r="GA113" s="178"/>
      <c r="GB113" s="178"/>
      <c r="GC113" s="178"/>
      <c r="GD113" s="178"/>
      <c r="GE113" s="178"/>
      <c r="GF113" s="178"/>
      <c r="GG113" s="178"/>
      <c r="GH113" s="178"/>
      <c r="GI113" s="178"/>
      <c r="GJ113" s="178"/>
      <c r="GK113" s="178"/>
      <c r="GL113" s="178"/>
      <c r="HD113" s="178"/>
      <c r="HE113" s="178"/>
      <c r="HF113" s="178"/>
      <c r="HG113" s="178"/>
      <c r="HH113" s="178"/>
      <c r="HI113" s="178"/>
      <c r="HJ113" s="178"/>
      <c r="HK113" s="178"/>
      <c r="HL113" s="178"/>
      <c r="HM113" s="178"/>
      <c r="HN113" s="178"/>
      <c r="HO113" s="178"/>
      <c r="HP113" s="178"/>
      <c r="HQ113" s="178"/>
      <c r="HR113" s="178"/>
      <c r="HS113" s="178"/>
      <c r="HT113" s="178"/>
      <c r="HU113" s="178"/>
      <c r="HV113" s="178"/>
      <c r="HW113" s="178"/>
      <c r="HX113" s="178"/>
      <c r="HY113" s="178"/>
      <c r="HZ113" s="178"/>
      <c r="IA113" s="178"/>
      <c r="IB113" s="178"/>
      <c r="IC113" s="178"/>
      <c r="ID113" s="178"/>
      <c r="IE113" s="178"/>
      <c r="IF113" s="178"/>
      <c r="IG113" s="178"/>
      <c r="IH113" s="178"/>
    </row>
    <row r="114" spans="1:242">
      <c r="A114" s="156" t="s">
        <v>743</v>
      </c>
      <c r="B114" s="154">
        <v>0.05</v>
      </c>
      <c r="C114" s="162"/>
    </row>
    <row r="115" spans="1:242">
      <c r="A115" s="175"/>
      <c r="B115" s="178" t="str">
        <f t="shared" ref="B115:BM115" si="94">B59</f>
        <v>lactate</v>
      </c>
      <c r="C115" s="178" t="str">
        <f t="shared" si="94"/>
        <v>lactate+0</v>
      </c>
      <c r="D115" s="178" t="str">
        <f t="shared" si="94"/>
        <v>lactate+1</v>
      </c>
      <c r="E115" s="178" t="str">
        <f t="shared" si="94"/>
        <v>lactate+2</v>
      </c>
      <c r="F115" s="178" t="str">
        <f t="shared" si="94"/>
        <v>lactate+3</v>
      </c>
      <c r="G115" s="178" t="str">
        <f t="shared" si="94"/>
        <v>Ala</v>
      </c>
      <c r="H115" s="178" t="str">
        <f t="shared" si="94"/>
        <v>Ala+0</v>
      </c>
      <c r="I115" s="178" t="str">
        <f t="shared" si="94"/>
        <v>Ala+1</v>
      </c>
      <c r="J115" s="178" t="str">
        <f t="shared" si="94"/>
        <v>Ala+2</v>
      </c>
      <c r="K115" s="178" t="str">
        <f t="shared" si="94"/>
        <v>Ala+3</v>
      </c>
      <c r="L115" s="178" t="str">
        <f t="shared" si="94"/>
        <v>Gly</v>
      </c>
      <c r="M115" s="178" t="str">
        <f t="shared" si="94"/>
        <v>Gly+0</v>
      </c>
      <c r="N115" s="178" t="str">
        <f t="shared" si="94"/>
        <v>Gly+1</v>
      </c>
      <c r="O115" s="178" t="str">
        <f t="shared" si="94"/>
        <v>Gly+2</v>
      </c>
      <c r="P115" s="178" t="str">
        <f t="shared" si="94"/>
        <v>Val</v>
      </c>
      <c r="Q115" s="178" t="str">
        <f t="shared" si="94"/>
        <v>Val+0</v>
      </c>
      <c r="R115" s="178" t="str">
        <f t="shared" si="94"/>
        <v>Val+1</v>
      </c>
      <c r="S115" s="178" t="str">
        <f t="shared" si="94"/>
        <v>Val+2</v>
      </c>
      <c r="T115" s="178" t="str">
        <f t="shared" si="94"/>
        <v>Val+3</v>
      </c>
      <c r="U115" s="178" t="str">
        <f t="shared" si="94"/>
        <v>Val+4</v>
      </c>
      <c r="V115" s="178" t="str">
        <f t="shared" si="94"/>
        <v>Val+5</v>
      </c>
      <c r="W115" s="169" t="str">
        <f t="shared" si="94"/>
        <v>Pro</v>
      </c>
      <c r="X115" s="175" t="str">
        <f t="shared" si="94"/>
        <v>Pro+0</v>
      </c>
      <c r="Y115" s="175" t="str">
        <f t="shared" si="94"/>
        <v>Pro+1</v>
      </c>
      <c r="Z115" s="175" t="str">
        <f t="shared" si="94"/>
        <v>Pro+2</v>
      </c>
      <c r="AA115" s="175" t="str">
        <f t="shared" si="94"/>
        <v>Pro+3</v>
      </c>
      <c r="AB115" s="175" t="str">
        <f t="shared" si="94"/>
        <v>Pro+4</v>
      </c>
      <c r="AC115" s="175" t="str">
        <f t="shared" si="94"/>
        <v>Pro+5</v>
      </c>
      <c r="AD115" s="175" t="str">
        <f t="shared" si="94"/>
        <v>Pro+6_for_15N</v>
      </c>
      <c r="AE115" s="178" t="str">
        <f t="shared" si="94"/>
        <v>Ile</v>
      </c>
      <c r="AF115" s="178" t="str">
        <f t="shared" si="94"/>
        <v>Ile+0</v>
      </c>
      <c r="AG115" s="178" t="str">
        <f t="shared" si="94"/>
        <v>Ile+1</v>
      </c>
      <c r="AH115" s="178" t="str">
        <f t="shared" si="94"/>
        <v>Ile+2</v>
      </c>
      <c r="AI115" s="178" t="str">
        <f t="shared" si="94"/>
        <v>Ile+3</v>
      </c>
      <c r="AJ115" s="178" t="str">
        <f t="shared" si="94"/>
        <v>Ile+4</v>
      </c>
      <c r="AK115" s="178" t="str">
        <f t="shared" si="94"/>
        <v>Ile+5</v>
      </c>
      <c r="AL115" s="178" t="str">
        <f t="shared" si="94"/>
        <v>Ile+6</v>
      </c>
      <c r="AM115" s="178" t="str">
        <f t="shared" si="94"/>
        <v>Norleu</v>
      </c>
      <c r="AN115" s="178" t="str">
        <f t="shared" si="94"/>
        <v>Succinate</v>
      </c>
      <c r="AO115" s="178" t="str">
        <f t="shared" si="94"/>
        <v>Succinate+0</v>
      </c>
      <c r="AP115" s="178" t="str">
        <f t="shared" si="94"/>
        <v>Succinate+1</v>
      </c>
      <c r="AQ115" s="178" t="str">
        <f t="shared" si="94"/>
        <v>Succinate+2</v>
      </c>
      <c r="AR115" s="178" t="str">
        <f t="shared" si="94"/>
        <v>Succinate+3</v>
      </c>
      <c r="AS115" s="178" t="str">
        <f t="shared" si="94"/>
        <v>Succinate+4</v>
      </c>
      <c r="AT115" s="178" t="str">
        <f t="shared" si="94"/>
        <v>GAB</v>
      </c>
      <c r="AU115" s="178" t="str">
        <f t="shared" si="94"/>
        <v>GAB+0</v>
      </c>
      <c r="AV115" s="178" t="str">
        <f t="shared" si="94"/>
        <v>GAB+1</v>
      </c>
      <c r="AW115" s="178" t="str">
        <f t="shared" si="94"/>
        <v>GAB+2</v>
      </c>
      <c r="AX115" s="178" t="str">
        <f t="shared" si="94"/>
        <v>GAB+3</v>
      </c>
      <c r="AY115" s="178" t="str">
        <f t="shared" si="94"/>
        <v>GAB+4</v>
      </c>
      <c r="AZ115" s="178" t="str">
        <f t="shared" si="94"/>
        <v>Pro258</v>
      </c>
      <c r="BA115" s="178" t="str">
        <f t="shared" si="94"/>
        <v>Pro258+0</v>
      </c>
      <c r="BB115" s="178" t="str">
        <f t="shared" si="94"/>
        <v>Pro258+1</v>
      </c>
      <c r="BC115" s="178" t="str">
        <f t="shared" si="94"/>
        <v>Pro258+2</v>
      </c>
      <c r="BD115" s="178" t="str">
        <f t="shared" si="94"/>
        <v>Pro258+3</v>
      </c>
      <c r="BE115" s="178" t="str">
        <f t="shared" si="94"/>
        <v>Pro258+4</v>
      </c>
      <c r="BF115" s="178" t="str">
        <f t="shared" si="94"/>
        <v>Pro258+5</v>
      </c>
      <c r="BG115" s="169" t="str">
        <f t="shared" si="94"/>
        <v>Ala</v>
      </c>
      <c r="BH115" s="175" t="str">
        <f t="shared" si="94"/>
        <v>Ala+0</v>
      </c>
      <c r="BI115" s="175" t="str">
        <f t="shared" si="94"/>
        <v>Ala+1</v>
      </c>
      <c r="BJ115" s="175" t="str">
        <f t="shared" si="94"/>
        <v>Ala+2</v>
      </c>
      <c r="BK115" s="175" t="str">
        <f t="shared" si="94"/>
        <v>Ala+3</v>
      </c>
      <c r="BL115" s="175" t="str">
        <f t="shared" si="94"/>
        <v>Ala+4_for_15N</v>
      </c>
      <c r="BM115" s="178" t="str">
        <f t="shared" si="94"/>
        <v>PO4</v>
      </c>
      <c r="BN115" s="178" t="str">
        <f t="shared" ref="BN115:DY115" si="95">BN59</f>
        <v>Ser</v>
      </c>
      <c r="BO115" s="178" t="str">
        <f t="shared" si="95"/>
        <v>Ser+0</v>
      </c>
      <c r="BP115" s="178" t="str">
        <f t="shared" si="95"/>
        <v>Ser+1</v>
      </c>
      <c r="BQ115" s="178" t="str">
        <f t="shared" si="95"/>
        <v>Ser+2</v>
      </c>
      <c r="BR115" s="178" t="str">
        <f t="shared" si="95"/>
        <v>Ser+3</v>
      </c>
      <c r="BS115" s="169" t="str">
        <f t="shared" si="95"/>
        <v>GAB</v>
      </c>
      <c r="BT115" s="175" t="str">
        <f t="shared" si="95"/>
        <v>GAB+0</v>
      </c>
      <c r="BU115" s="175" t="str">
        <f t="shared" si="95"/>
        <v>GAB+1</v>
      </c>
      <c r="BV115" s="175" t="str">
        <f t="shared" si="95"/>
        <v>GAB+2</v>
      </c>
      <c r="BW115" s="175" t="str">
        <f t="shared" si="95"/>
        <v>GAB+3</v>
      </c>
      <c r="BX115" s="175" t="str">
        <f t="shared" si="95"/>
        <v>GAB+4</v>
      </c>
      <c r="BY115" s="175" t="str">
        <f t="shared" si="95"/>
        <v>GAB+5_for_15N</v>
      </c>
      <c r="BZ115" s="178" t="str">
        <f t="shared" si="95"/>
        <v>Thr</v>
      </c>
      <c r="CA115" s="178" t="str">
        <f t="shared" si="95"/>
        <v>Thr+0</v>
      </c>
      <c r="CB115" s="178" t="str">
        <f t="shared" si="95"/>
        <v>Thr+1</v>
      </c>
      <c r="CC115" s="178" t="str">
        <f t="shared" si="95"/>
        <v>Thr+2</v>
      </c>
      <c r="CD115" s="178" t="str">
        <f t="shared" si="95"/>
        <v>Thr+3</v>
      </c>
      <c r="CE115" s="178" t="str">
        <f t="shared" si="95"/>
        <v>Thr+4</v>
      </c>
      <c r="CF115" s="178" t="str">
        <f t="shared" si="95"/>
        <v>SeMet_NF</v>
      </c>
      <c r="CG115" s="178" t="str">
        <f t="shared" si="95"/>
        <v>Malate</v>
      </c>
      <c r="CH115" s="178" t="str">
        <f t="shared" si="95"/>
        <v>Malate+0</v>
      </c>
      <c r="CI115" s="178" t="str">
        <f t="shared" si="95"/>
        <v>Malate+1</v>
      </c>
      <c r="CJ115" s="178" t="str">
        <f t="shared" si="95"/>
        <v>Malate+2</v>
      </c>
      <c r="CK115" s="178" t="str">
        <f t="shared" si="95"/>
        <v>Malate+3</v>
      </c>
      <c r="CL115" s="178" t="str">
        <f t="shared" si="95"/>
        <v>Malate+4</v>
      </c>
      <c r="CM115" s="178" t="str">
        <f t="shared" si="95"/>
        <v>Phe</v>
      </c>
      <c r="CN115" s="178" t="str">
        <f t="shared" si="95"/>
        <v>Phe+0</v>
      </c>
      <c r="CO115" s="178" t="str">
        <f t="shared" si="95"/>
        <v>Phe+1</v>
      </c>
      <c r="CP115" s="178" t="str">
        <f t="shared" si="95"/>
        <v>Phe+2</v>
      </c>
      <c r="CQ115" s="178" t="str">
        <f t="shared" si="95"/>
        <v>Phe+3</v>
      </c>
      <c r="CR115" s="178" t="str">
        <f t="shared" si="95"/>
        <v>Phe+4</v>
      </c>
      <c r="CS115" s="178" t="str">
        <f t="shared" si="95"/>
        <v>Phe+5</v>
      </c>
      <c r="CT115" s="178" t="str">
        <f t="shared" si="95"/>
        <v>Phe+6</v>
      </c>
      <c r="CU115" s="178" t="str">
        <f t="shared" si="95"/>
        <v>Phe+7</v>
      </c>
      <c r="CV115" s="178" t="str">
        <f t="shared" si="95"/>
        <v>Phe+8</v>
      </c>
      <c r="CW115" s="178" t="str">
        <f t="shared" si="95"/>
        <v>Phe+9</v>
      </c>
      <c r="CX115" s="178" t="str">
        <f t="shared" si="95"/>
        <v>Asp</v>
      </c>
      <c r="CY115" s="178" t="str">
        <f t="shared" si="95"/>
        <v>Asp+0</v>
      </c>
      <c r="CZ115" s="178" t="str">
        <f t="shared" si="95"/>
        <v>Asp+1</v>
      </c>
      <c r="DA115" s="178" t="str">
        <f t="shared" si="95"/>
        <v>Asp+2</v>
      </c>
      <c r="DB115" s="178" t="str">
        <f t="shared" si="95"/>
        <v>Asp+3</v>
      </c>
      <c r="DC115" s="178" t="str">
        <f t="shared" si="95"/>
        <v>Asp+4</v>
      </c>
      <c r="DD115" s="169" t="str">
        <f t="shared" si="95"/>
        <v>Asp</v>
      </c>
      <c r="DE115" s="175" t="str">
        <f t="shared" si="95"/>
        <v>Asp+0</v>
      </c>
      <c r="DF115" s="175" t="str">
        <f t="shared" si="95"/>
        <v>Asp+1</v>
      </c>
      <c r="DG115" s="175" t="str">
        <f t="shared" si="95"/>
        <v>Asp+2</v>
      </c>
      <c r="DH115" s="175" t="str">
        <f t="shared" si="95"/>
        <v>Asp+3</v>
      </c>
      <c r="DI115" s="175" t="str">
        <f t="shared" si="95"/>
        <v>Asp+4</v>
      </c>
      <c r="DJ115" s="175" t="str">
        <f t="shared" si="95"/>
        <v>Asp+5_for_15N</v>
      </c>
      <c r="DK115" s="178" t="str">
        <f t="shared" si="95"/>
        <v>Cys</v>
      </c>
      <c r="DL115" s="178" t="str">
        <f t="shared" si="95"/>
        <v>Cys+0</v>
      </c>
      <c r="DM115" s="178" t="str">
        <f t="shared" si="95"/>
        <v>Cys+1</v>
      </c>
      <c r="DN115" s="178" t="str">
        <f t="shared" si="95"/>
        <v>Cys+2</v>
      </c>
      <c r="DO115" s="178" t="str">
        <f t="shared" si="95"/>
        <v>Cys+3</v>
      </c>
      <c r="DP115" s="178" t="str">
        <f t="shared" si="95"/>
        <v>Glu</v>
      </c>
      <c r="DQ115" s="178" t="str">
        <f t="shared" si="95"/>
        <v>Glu+0</v>
      </c>
      <c r="DR115" s="178" t="str">
        <f t="shared" si="95"/>
        <v>Glu+1</v>
      </c>
      <c r="DS115" s="178" t="str">
        <f t="shared" si="95"/>
        <v>Glu+2</v>
      </c>
      <c r="DT115" s="178" t="str">
        <f t="shared" si="95"/>
        <v>Glu+3</v>
      </c>
      <c r="DU115" s="178" t="str">
        <f t="shared" si="95"/>
        <v>Glu+4</v>
      </c>
      <c r="DV115" s="178" t="str">
        <f t="shared" si="95"/>
        <v>Glu+5</v>
      </c>
      <c r="DW115" s="178" t="str">
        <f t="shared" si="95"/>
        <v>Orn</v>
      </c>
      <c r="DX115" s="178" t="str">
        <f t="shared" si="95"/>
        <v>Orn+0</v>
      </c>
      <c r="DY115" s="178" t="str">
        <f t="shared" si="95"/>
        <v>Orn+1</v>
      </c>
      <c r="DZ115" s="178" t="str">
        <f t="shared" ref="DZ115:GK115" si="96">DZ59</f>
        <v>Orn+2</v>
      </c>
      <c r="EA115" s="178" t="str">
        <f t="shared" si="96"/>
        <v>Orn+3</v>
      </c>
      <c r="EB115" s="178" t="str">
        <f t="shared" si="96"/>
        <v>Orn+4</v>
      </c>
      <c r="EC115" s="178" t="str">
        <f t="shared" si="96"/>
        <v>Orn+5</v>
      </c>
      <c r="ED115" s="178" t="str">
        <f t="shared" si="96"/>
        <v>Asn</v>
      </c>
      <c r="EE115" s="178" t="str">
        <f t="shared" si="96"/>
        <v>Asn+0</v>
      </c>
      <c r="EF115" s="178" t="str">
        <f t="shared" si="96"/>
        <v>Asn+1</v>
      </c>
      <c r="EG115" s="178" t="str">
        <f t="shared" si="96"/>
        <v>Asn+2</v>
      </c>
      <c r="EH115" s="178" t="str">
        <f t="shared" si="96"/>
        <v>Asn+3</v>
      </c>
      <c r="EI115" s="178" t="str">
        <f t="shared" si="96"/>
        <v>Asn+4</v>
      </c>
      <c r="EJ115" s="169" t="str">
        <f t="shared" si="96"/>
        <v>Glu</v>
      </c>
      <c r="EK115" s="175" t="str">
        <f t="shared" si="96"/>
        <v>Glu+0</v>
      </c>
      <c r="EL115" s="175" t="str">
        <f t="shared" si="96"/>
        <v>Glu+1</v>
      </c>
      <c r="EM115" s="175" t="str">
        <f t="shared" si="96"/>
        <v>Glu+2</v>
      </c>
      <c r="EN115" s="175" t="str">
        <f t="shared" si="96"/>
        <v>Glu+3</v>
      </c>
      <c r="EO115" s="175" t="str">
        <f t="shared" si="96"/>
        <v>Glu+4</v>
      </c>
      <c r="EP115" s="175" t="str">
        <f t="shared" si="96"/>
        <v>Glu+5</v>
      </c>
      <c r="EQ115" s="175" t="str">
        <f t="shared" si="96"/>
        <v>Glu+6_for_15N</v>
      </c>
      <c r="ER115" s="178" t="str">
        <f t="shared" si="96"/>
        <v>c-aconitate</v>
      </c>
      <c r="ES115" s="178" t="str">
        <f t="shared" si="96"/>
        <v>c-aconitate+0</v>
      </c>
      <c r="ET115" s="178" t="str">
        <f t="shared" si="96"/>
        <v>c-aconitate+1</v>
      </c>
      <c r="EU115" s="178" t="str">
        <f t="shared" si="96"/>
        <v>c-aconitate+2</v>
      </c>
      <c r="EV115" s="178" t="str">
        <f t="shared" si="96"/>
        <v>c-aconitate+3</v>
      </c>
      <c r="EW115" s="178" t="str">
        <f t="shared" si="96"/>
        <v>c-aconitate+4</v>
      </c>
      <c r="EX115" s="178" t="str">
        <f t="shared" si="96"/>
        <v>c-aconitate+5</v>
      </c>
      <c r="EY115" s="178" t="str">
        <f t="shared" si="96"/>
        <v>c-aconitate+6</v>
      </c>
      <c r="EZ115" s="169" t="str">
        <f t="shared" si="96"/>
        <v>Ser</v>
      </c>
      <c r="FA115" s="175" t="str">
        <f t="shared" si="96"/>
        <v>Ser+0</v>
      </c>
      <c r="FB115" s="175" t="str">
        <f t="shared" si="96"/>
        <v>Ser+1</v>
      </c>
      <c r="FC115" s="175" t="str">
        <f t="shared" si="96"/>
        <v>Ser+2</v>
      </c>
      <c r="FD115" s="175" t="str">
        <f t="shared" si="96"/>
        <v>Ser+3</v>
      </c>
      <c r="FE115" s="175" t="str">
        <f t="shared" si="96"/>
        <v>Ser+4_for_15N</v>
      </c>
      <c r="FF115" s="178" t="str">
        <f t="shared" si="96"/>
        <v>Gln</v>
      </c>
      <c r="FG115" s="178" t="str">
        <f t="shared" si="96"/>
        <v>Gln+0</v>
      </c>
      <c r="FH115" s="178" t="str">
        <f t="shared" si="96"/>
        <v>Gln+1</v>
      </c>
      <c r="FI115" s="178" t="str">
        <f t="shared" si="96"/>
        <v>Gln+2</v>
      </c>
      <c r="FJ115" s="178" t="str">
        <f t="shared" si="96"/>
        <v>Gln+3</v>
      </c>
      <c r="FK115" s="178" t="str">
        <f t="shared" si="96"/>
        <v>Gln+4</v>
      </c>
      <c r="FL115" s="178" t="str">
        <f t="shared" si="96"/>
        <v>Gln+5</v>
      </c>
      <c r="FM115" s="169" t="str">
        <f t="shared" si="96"/>
        <v>Asn</v>
      </c>
      <c r="FN115" s="175" t="str">
        <f t="shared" si="96"/>
        <v>Asn+0</v>
      </c>
      <c r="FO115" s="175" t="str">
        <f t="shared" si="96"/>
        <v>Asn+1</v>
      </c>
      <c r="FP115" s="175" t="str">
        <f t="shared" si="96"/>
        <v>Asn+2</v>
      </c>
      <c r="FQ115" s="175" t="str">
        <f t="shared" si="96"/>
        <v>Asn+3</v>
      </c>
      <c r="FR115" s="175" t="str">
        <f t="shared" si="96"/>
        <v>Asn+4</v>
      </c>
      <c r="FS115" s="175" t="str">
        <f t="shared" si="96"/>
        <v>Asn+5_for_15N</v>
      </c>
      <c r="FT115" s="175" t="str">
        <f t="shared" si="96"/>
        <v>Asn+6_for_15N</v>
      </c>
      <c r="FU115" s="178" t="str">
        <f t="shared" si="96"/>
        <v>a-glycerol-3P_#1</v>
      </c>
      <c r="FV115" s="178" t="str">
        <f t="shared" si="96"/>
        <v>a-glycerol-3P_#1+0</v>
      </c>
      <c r="FW115" s="178" t="str">
        <f t="shared" si="96"/>
        <v>a-glycerol-3P_#1+1</v>
      </c>
      <c r="FX115" s="178" t="str">
        <f t="shared" si="96"/>
        <v>a-glycerol-3P_#1+2</v>
      </c>
      <c r="FY115" s="178" t="str">
        <f t="shared" si="96"/>
        <v>a-glycerol-3P_#1+3</v>
      </c>
      <c r="FZ115" s="178" t="str">
        <f t="shared" si="96"/>
        <v>a-glycerol-3P_#2</v>
      </c>
      <c r="GA115" s="178" t="str">
        <f t="shared" si="96"/>
        <v>a-glycerol-3P_#2+0</v>
      </c>
      <c r="GB115" s="178" t="str">
        <f t="shared" si="96"/>
        <v>a-glycerol-3P_#2+1</v>
      </c>
      <c r="GC115" s="178" t="str">
        <f t="shared" si="96"/>
        <v>a-glycerol-3P_#2+2</v>
      </c>
      <c r="GD115" s="178" t="str">
        <f t="shared" si="96"/>
        <v>a-glycerol-3P_#2+3</v>
      </c>
      <c r="GE115" s="178" t="str">
        <f t="shared" si="96"/>
        <v>citrate</v>
      </c>
      <c r="GF115" s="178" t="str">
        <f t="shared" si="96"/>
        <v>citrate+0</v>
      </c>
      <c r="GG115" s="178" t="str">
        <f t="shared" si="96"/>
        <v>citrate+1</v>
      </c>
      <c r="GH115" s="178" t="str">
        <f t="shared" si="96"/>
        <v>citrate+2</v>
      </c>
      <c r="GI115" s="178" t="str">
        <f t="shared" si="96"/>
        <v>citrate+3</v>
      </c>
      <c r="GJ115" s="178" t="str">
        <f t="shared" si="96"/>
        <v>citrate+4</v>
      </c>
      <c r="GK115" s="178" t="str">
        <f t="shared" si="96"/>
        <v>citrate+5</v>
      </c>
      <c r="GL115" s="178" t="str">
        <f t="shared" ref="GL115:IG115" si="97">GL59</f>
        <v>citrate+6</v>
      </c>
      <c r="GM115" s="169" t="str">
        <f t="shared" si="97"/>
        <v>pyroGlu</v>
      </c>
      <c r="GN115" s="175" t="str">
        <f t="shared" si="97"/>
        <v>pyroGlu+0</v>
      </c>
      <c r="GO115" s="175" t="str">
        <f t="shared" si="97"/>
        <v>pyroGlu+1</v>
      </c>
      <c r="GP115" s="175" t="str">
        <f t="shared" si="97"/>
        <v>pyroGlu+2</v>
      </c>
      <c r="GQ115" s="175" t="str">
        <f t="shared" si="97"/>
        <v>pyroGlu+3</v>
      </c>
      <c r="GR115" s="175" t="str">
        <f t="shared" si="97"/>
        <v>pyroGlu+4</v>
      </c>
      <c r="GS115" s="175" t="str">
        <f t="shared" si="97"/>
        <v>pyroGlu+5</v>
      </c>
      <c r="GT115" s="175" t="str">
        <f t="shared" si="97"/>
        <v>pyroGlu+6_for_15N</v>
      </c>
      <c r="GU115" s="169" t="str">
        <f t="shared" si="97"/>
        <v>Gln</v>
      </c>
      <c r="GV115" s="175" t="str">
        <f t="shared" si="97"/>
        <v>Gln+0</v>
      </c>
      <c r="GW115" s="175" t="str">
        <f t="shared" si="97"/>
        <v>Gln+1</v>
      </c>
      <c r="GX115" s="175" t="str">
        <f t="shared" si="97"/>
        <v>Gln+2</v>
      </c>
      <c r="GY115" s="175" t="str">
        <f t="shared" si="97"/>
        <v>Gln+3</v>
      </c>
      <c r="GZ115" s="175" t="str">
        <f t="shared" si="97"/>
        <v>Gln+4</v>
      </c>
      <c r="HA115" s="175" t="str">
        <f t="shared" si="97"/>
        <v>Gln+5</v>
      </c>
      <c r="HB115" s="175" t="str">
        <f t="shared" si="97"/>
        <v>Gln+6_for_15N</v>
      </c>
      <c r="HC115" s="175" t="str">
        <f t="shared" si="97"/>
        <v>Gln+7_for_15N</v>
      </c>
      <c r="HD115" s="178" t="str">
        <f t="shared" si="97"/>
        <v>Tyr+8</v>
      </c>
      <c r="HE115" s="178" t="str">
        <f t="shared" si="97"/>
        <v>Tyr+9</v>
      </c>
      <c r="HF115" s="178" t="str">
        <f t="shared" si="97"/>
        <v>a-ketoglutarate</v>
      </c>
      <c r="HG115" s="178" t="str">
        <f t="shared" si="97"/>
        <v>a-ketoglutarate+0</v>
      </c>
      <c r="HH115" s="178" t="str">
        <f t="shared" si="97"/>
        <v>a-ketoglutarate+1</v>
      </c>
      <c r="HI115" s="178" t="str">
        <f t="shared" si="97"/>
        <v>a-ketoglutarate+2</v>
      </c>
      <c r="HJ115" s="178" t="str">
        <f t="shared" si="97"/>
        <v>a-ketoglutarate+3</v>
      </c>
      <c r="HK115" s="178" t="str">
        <f t="shared" si="97"/>
        <v>a-ketoglutarate+4</v>
      </c>
      <c r="HL115" s="178" t="str">
        <f t="shared" si="97"/>
        <v>a-ketoglutarate+5</v>
      </c>
      <c r="HM115" s="178" t="str">
        <f t="shared" si="97"/>
        <v>Trp_NF</v>
      </c>
      <c r="HN115" s="178" t="str">
        <f t="shared" si="97"/>
        <v>Trp+00_NF</v>
      </c>
      <c r="HO115" s="178" t="str">
        <f t="shared" si="97"/>
        <v>Trp+01_NF</v>
      </c>
      <c r="HP115" s="178" t="str">
        <f t="shared" si="97"/>
        <v>Trp+02_NF</v>
      </c>
      <c r="HQ115" s="178" t="str">
        <f t="shared" si="97"/>
        <v>Trp+03_NF</v>
      </c>
      <c r="HR115" s="178" t="str">
        <f t="shared" si="97"/>
        <v>Trp+04_NF</v>
      </c>
      <c r="HS115" s="178" t="str">
        <f t="shared" si="97"/>
        <v>Trp+05_NF</v>
      </c>
      <c r="HT115" s="178" t="str">
        <f t="shared" si="97"/>
        <v>Trp+06_NF</v>
      </c>
      <c r="HU115" s="178" t="str">
        <f t="shared" si="97"/>
        <v>Trp+07_NF</v>
      </c>
      <c r="HV115" s="178" t="str">
        <f t="shared" si="97"/>
        <v>Trp+08_NF</v>
      </c>
      <c r="HW115" s="178" t="str">
        <f t="shared" si="97"/>
        <v>Trp+09_NF</v>
      </c>
      <c r="HX115" s="178" t="str">
        <f t="shared" si="97"/>
        <v>Trp+10_NF</v>
      </c>
      <c r="HY115" s="178" t="str">
        <f t="shared" si="97"/>
        <v>Trp+11_NF</v>
      </c>
      <c r="HZ115" s="178" t="str">
        <f t="shared" si="97"/>
        <v>ascorbate</v>
      </c>
      <c r="IA115" s="178" t="str">
        <f t="shared" si="97"/>
        <v>ascorbate+0</v>
      </c>
      <c r="IB115" s="178" t="str">
        <f t="shared" si="97"/>
        <v>ascorbate+1</v>
      </c>
      <c r="IC115" s="178" t="str">
        <f t="shared" si="97"/>
        <v>ascorbate+2</v>
      </c>
      <c r="ID115" s="178" t="str">
        <f t="shared" si="97"/>
        <v>ascorbate+3</v>
      </c>
      <c r="IE115" s="178" t="str">
        <f t="shared" si="97"/>
        <v>ascorbate+4</v>
      </c>
      <c r="IF115" s="178" t="str">
        <f t="shared" si="97"/>
        <v>ascorbate+5</v>
      </c>
      <c r="IG115" s="178" t="str">
        <f t="shared" si="97"/>
        <v>ascorbate+6</v>
      </c>
    </row>
    <row r="116" spans="1:242">
      <c r="A116" s="175" t="s">
        <v>330</v>
      </c>
      <c r="B116" s="158"/>
      <c r="C116" s="158">
        <v>1</v>
      </c>
      <c r="D116" s="158">
        <v>0.2245458871843134</v>
      </c>
      <c r="E116" s="158">
        <v>9.509900381256918E-2</v>
      </c>
      <c r="F116" s="158">
        <v>1.4270398314555673E-2</v>
      </c>
      <c r="G116" s="158"/>
      <c r="H116" s="158">
        <v>1</v>
      </c>
      <c r="I116" s="158">
        <v>0.22797405184276895</v>
      </c>
      <c r="J116" s="158">
        <v>9.3813083311468912E-2</v>
      </c>
      <c r="K116" s="158">
        <v>1.4127984493218461E-2</v>
      </c>
      <c r="L116" s="158"/>
      <c r="M116" s="158">
        <v>1</v>
      </c>
      <c r="N116" s="158">
        <v>0.2169282466681319</v>
      </c>
      <c r="O116" s="158">
        <v>9.1414862263366536E-2</v>
      </c>
      <c r="P116" s="158"/>
      <c r="Q116" s="158">
        <v>1</v>
      </c>
      <c r="R116" s="158">
        <v>0.25006602434895886</v>
      </c>
      <c r="S116" s="158">
        <v>9.8976314705572457E-2</v>
      </c>
      <c r="T116" s="158">
        <v>1.6230358611422416E-2</v>
      </c>
      <c r="U116" s="158">
        <v>2.790127409888737E-3</v>
      </c>
      <c r="V116" s="158">
        <v>2.969385227787425E-4</v>
      </c>
      <c r="W116" s="157"/>
      <c r="X116" s="162">
        <v>1</v>
      </c>
      <c r="Y116" s="162">
        <v>0.26111155690461896</v>
      </c>
      <c r="Z116" s="162">
        <v>0.10174099274217425</v>
      </c>
      <c r="AA116" s="162">
        <v>1.7324150601959586E-2</v>
      </c>
      <c r="AB116" s="162">
        <v>2.9689847621630146E-3</v>
      </c>
      <c r="AC116" s="162">
        <v>3.2788881110560789E-4</v>
      </c>
      <c r="AD116" s="162">
        <v>2.7669941865452139E-5</v>
      </c>
      <c r="AE116" s="158"/>
      <c r="AF116" s="158">
        <v>1</v>
      </c>
      <c r="AG116" s="158">
        <v>0.26111155690461896</v>
      </c>
      <c r="AH116" s="158">
        <v>0.10174099274217425</v>
      </c>
      <c r="AI116" s="158">
        <v>1.7324150601959586E-2</v>
      </c>
      <c r="AJ116" s="158">
        <v>2.9689847621630146E-3</v>
      </c>
      <c r="AK116" s="158">
        <v>3.2788881110560789E-4</v>
      </c>
      <c r="AL116" s="158">
        <v>2.7669941865452139E-5</v>
      </c>
      <c r="AM116" s="158"/>
      <c r="AN116" s="158"/>
      <c r="AO116" s="158">
        <v>1</v>
      </c>
      <c r="AP116" s="158">
        <v>0.23574295393559624</v>
      </c>
      <c r="AQ116" s="158">
        <v>9.9672332776610598E-2</v>
      </c>
      <c r="AR116" s="158">
        <v>1.5819865655083854E-2</v>
      </c>
      <c r="AS116" s="158">
        <v>2.9705424592515535E-3</v>
      </c>
      <c r="AT116" s="158"/>
      <c r="AU116" s="158">
        <v>1</v>
      </c>
      <c r="AV116" s="158">
        <v>0.23901930663923721</v>
      </c>
      <c r="AW116" s="158">
        <v>9.6334242385280128E-2</v>
      </c>
      <c r="AX116" s="158">
        <v>1.5165151956040684E-2</v>
      </c>
      <c r="AY116" s="158">
        <v>2.6215885175234987E-3</v>
      </c>
      <c r="AZ116" s="158"/>
      <c r="BA116" s="158">
        <v>1</v>
      </c>
      <c r="BB116" s="158">
        <v>0.24983617412194117</v>
      </c>
      <c r="BC116" s="158">
        <v>9.8919364834416157E-2</v>
      </c>
      <c r="BD116" s="158">
        <v>1.6207475385076317E-2</v>
      </c>
      <c r="BE116" s="158">
        <v>2.7853819434468965E-3</v>
      </c>
      <c r="BF116" s="158">
        <v>2.9550221011027976E-4</v>
      </c>
      <c r="BG116" s="157"/>
      <c r="BH116" s="162">
        <v>1</v>
      </c>
      <c r="BI116" s="162">
        <v>0.24289966902866872</v>
      </c>
      <c r="BJ116" s="162">
        <v>0.10137190754631006</v>
      </c>
      <c r="BK116" s="162">
        <v>1.653628815515543E-2</v>
      </c>
      <c r="BL116" s="162">
        <v>3.0846091509616723E-3</v>
      </c>
      <c r="BM116" s="158"/>
      <c r="BN116" s="158"/>
      <c r="BO116" s="158">
        <v>1</v>
      </c>
      <c r="BP116" s="158">
        <v>0.34563740653806097</v>
      </c>
      <c r="BQ116" s="158">
        <v>0.16144782453249601</v>
      </c>
      <c r="BR116" s="158">
        <v>3.7075437969252771E-2</v>
      </c>
      <c r="BS116" s="157"/>
      <c r="BT116" s="162">
        <v>1</v>
      </c>
      <c r="BU116" s="162">
        <v>0.25910684060990763</v>
      </c>
      <c r="BV116" s="162">
        <v>0.14643669834911685</v>
      </c>
      <c r="BW116" s="162">
        <v>2.8475245410325489E-2</v>
      </c>
      <c r="BX116" s="162">
        <v>7.6317813405904281E-3</v>
      </c>
      <c r="BY116" s="162">
        <v>1.1125171891841973E-3</v>
      </c>
      <c r="BZ116" s="158"/>
      <c r="CA116" s="158">
        <v>1</v>
      </c>
      <c r="CB116" s="158">
        <v>0.35668259256930912</v>
      </c>
      <c r="CC116" s="158">
        <v>0.1652668636449362</v>
      </c>
      <c r="CD116" s="158">
        <v>3.8858678569183382E-2</v>
      </c>
      <c r="CE116" s="158">
        <v>9.1044823033884451E-3</v>
      </c>
      <c r="CF116" s="158"/>
      <c r="CG116" s="158"/>
      <c r="CH116" s="158">
        <v>1</v>
      </c>
      <c r="CI116" s="158">
        <v>0.35340621313409359</v>
      </c>
      <c r="CJ116" s="158">
        <v>0.16822021234762091</v>
      </c>
      <c r="CK116" s="158">
        <v>3.9773495871018485E-2</v>
      </c>
      <c r="CL116" s="158">
        <v>9.6578843885174997E-3</v>
      </c>
      <c r="CM116" s="158"/>
      <c r="CN116" s="158">
        <v>1</v>
      </c>
      <c r="CO116" s="158">
        <v>0.29332782866579432</v>
      </c>
      <c r="CP116" s="158">
        <v>0.11049667719981943</v>
      </c>
      <c r="CQ116" s="158">
        <v>2.0692502414244328E-2</v>
      </c>
      <c r="CR116" s="158">
        <v>3.5627960663531483E-3</v>
      </c>
      <c r="CS116" s="158">
        <v>4.2856408175859841E-4</v>
      </c>
      <c r="CT116" s="158">
        <v>3.8570767358273859E-5</v>
      </c>
      <c r="CU116" s="158">
        <v>2.857093878390656E-6</v>
      </c>
      <c r="CV116" s="158">
        <v>0</v>
      </c>
      <c r="CW116" s="158">
        <v>0</v>
      </c>
      <c r="CX116" s="158"/>
      <c r="CY116" s="158">
        <v>1</v>
      </c>
      <c r="CZ116" s="158">
        <v>0.35683436239919353</v>
      </c>
      <c r="DA116" s="158">
        <v>0.1673765120967742</v>
      </c>
      <c r="DB116" s="158">
        <v>3.961693548387097E-2</v>
      </c>
      <c r="DC116" s="158">
        <v>9.4506048387096777E-3</v>
      </c>
      <c r="DD116" s="157"/>
      <c r="DE116" s="162">
        <v>1</v>
      </c>
      <c r="DF116" s="162">
        <v>0.36749847491230747</v>
      </c>
      <c r="DG116" s="162">
        <v>0.16912587057089115</v>
      </c>
      <c r="DH116" s="162">
        <v>4.0646764272278986E-2</v>
      </c>
      <c r="DI116" s="162">
        <v>9.5254435463372478E-3</v>
      </c>
      <c r="DJ116" s="162">
        <v>1.585455747038788E-3</v>
      </c>
      <c r="DK116" s="158"/>
      <c r="DL116" s="158">
        <v>1</v>
      </c>
      <c r="DM116" s="158">
        <v>0.34525653729315825</v>
      </c>
      <c r="DN116" s="158">
        <v>0.15925982784313908</v>
      </c>
      <c r="DO116" s="158">
        <v>3.6304597620941667E-2</v>
      </c>
      <c r="DP116" s="158"/>
      <c r="DQ116" s="158">
        <v>1</v>
      </c>
      <c r="DR116" s="158">
        <v>0.36787951753505899</v>
      </c>
      <c r="DS116" s="158">
        <v>0.17131996267171171</v>
      </c>
      <c r="DT116" s="158">
        <v>4.1465613066174904E-2</v>
      </c>
      <c r="DU116" s="158">
        <v>9.8878558847791675E-3</v>
      </c>
      <c r="DV116" s="158">
        <v>1.6721289545849776E-3</v>
      </c>
      <c r="DW116" s="158"/>
      <c r="DX116" s="158">
        <v>1</v>
      </c>
      <c r="DY116" s="158">
        <v>0.41545361123028263</v>
      </c>
      <c r="DZ116" s="158">
        <v>0.18403356314040847</v>
      </c>
      <c r="EA116" s="158">
        <v>4.7095484673431179E-2</v>
      </c>
      <c r="EB116" s="158">
        <v>1.3306195479019711E-2</v>
      </c>
      <c r="EC116" s="158">
        <v>2.5425109831818467E-3</v>
      </c>
      <c r="ED116" s="158"/>
      <c r="EE116" s="158">
        <v>1</v>
      </c>
      <c r="EF116" s="158">
        <v>0.36026131997501626</v>
      </c>
      <c r="EG116" s="158">
        <v>0.16654258909925995</v>
      </c>
      <c r="EH116" s="158">
        <v>3.9450357406484421E-2</v>
      </c>
      <c r="EI116" s="158">
        <v>9.2443045242045895E-3</v>
      </c>
      <c r="EJ116" s="157"/>
      <c r="EK116" s="162">
        <v>1</v>
      </c>
      <c r="EL116" s="162">
        <v>0.38220138706786849</v>
      </c>
      <c r="EM116" s="162">
        <v>0.17251636505206733</v>
      </c>
      <c r="EN116" s="162">
        <v>4.2364933019519012E-2</v>
      </c>
      <c r="EO116" s="162">
        <v>9.774790499984717E-3</v>
      </c>
      <c r="EP116" s="162">
        <v>1.6393205265774237E-3</v>
      </c>
      <c r="EQ116" s="162">
        <v>2.3487811273827661E-4</v>
      </c>
      <c r="ER116" s="158"/>
      <c r="ES116" s="158">
        <v>1</v>
      </c>
      <c r="ET116" s="158">
        <v>0.37541827438155001</v>
      </c>
      <c r="EU116" s="158">
        <v>0.17817965055863896</v>
      </c>
      <c r="EV116" s="158">
        <v>4.4291571680589011E-2</v>
      </c>
      <c r="EW116" s="158">
        <v>1.0915007934526063E-2</v>
      </c>
      <c r="EX116" s="158">
        <v>1.9220080392456963E-3</v>
      </c>
      <c r="EY116" s="158">
        <v>3.0610354355128445E-4</v>
      </c>
      <c r="EZ116" s="157"/>
      <c r="FA116" s="162">
        <v>1</v>
      </c>
      <c r="FB116" s="162">
        <v>0.23559186189055747</v>
      </c>
      <c r="FC116" s="162">
        <v>9.7582435999497216E-2</v>
      </c>
      <c r="FD116" s="162">
        <v>1.5321465594957E-2</v>
      </c>
      <c r="FE116" s="162">
        <v>2.7666760826461695E-3</v>
      </c>
      <c r="FF116" s="158"/>
      <c r="FG116" s="158">
        <v>1</v>
      </c>
      <c r="FH116" s="158">
        <v>0.37130810434982292</v>
      </c>
      <c r="FI116" s="158">
        <v>0.17052607071153261</v>
      </c>
      <c r="FJ116" s="158">
        <v>4.1291184739500192E-2</v>
      </c>
      <c r="FK116" s="158">
        <v>9.6797393646455097E-3</v>
      </c>
      <c r="FL116" s="158">
        <v>1.6217948820172129E-3</v>
      </c>
      <c r="FM116" s="157"/>
      <c r="FN116" s="162">
        <v>1</v>
      </c>
      <c r="FO116" s="162">
        <v>0.38958919472571923</v>
      </c>
      <c r="FP116" s="162">
        <v>0.17535395246923985</v>
      </c>
      <c r="FQ116" s="162">
        <v>4.3644413903979051E-2</v>
      </c>
      <c r="FR116" s="162">
        <v>1.0090238431718291E-2</v>
      </c>
      <c r="FS116" s="162">
        <v>1.7130391940774546E-3</v>
      </c>
      <c r="FT116" s="162">
        <v>2.4634054635740122E-4</v>
      </c>
      <c r="FU116" s="158"/>
      <c r="FV116" s="158">
        <v>1</v>
      </c>
      <c r="FW116" s="158">
        <v>0.46059738400468536</v>
      </c>
      <c r="FX116" s="158">
        <v>0.24579365595829447</v>
      </c>
      <c r="FY116" s="158">
        <v>7.402044785724099E-2</v>
      </c>
      <c r="FZ116" s="158"/>
      <c r="GA116" s="158">
        <v>1</v>
      </c>
      <c r="GB116" s="158">
        <v>0.46059738400468536</v>
      </c>
      <c r="GC116" s="158">
        <v>0.24579365595829447</v>
      </c>
      <c r="GD116" s="158">
        <v>7.402044785724099E-2</v>
      </c>
      <c r="GE116" s="158"/>
      <c r="GF116" s="158">
        <v>1</v>
      </c>
      <c r="GG116" s="158">
        <v>0.46059738400468536</v>
      </c>
      <c r="GH116" s="158">
        <v>0.24579365595829447</v>
      </c>
      <c r="GI116" s="158">
        <v>7.402044785724099E-2</v>
      </c>
      <c r="GJ116" s="158">
        <v>2.1492664656587349E-2</v>
      </c>
      <c r="GK116" s="158">
        <v>4.6455969863271225E-3</v>
      </c>
      <c r="GL116" s="158">
        <v>9.1285076968684702E-4</v>
      </c>
      <c r="GM116" s="157"/>
      <c r="GN116" s="162">
        <v>1</v>
      </c>
      <c r="GO116" s="162">
        <v>0.38532147104815972</v>
      </c>
      <c r="GP116" s="162">
        <v>0.17370620026562653</v>
      </c>
      <c r="GQ116" s="162">
        <v>4.2902074824058729E-2</v>
      </c>
      <c r="GR116" s="162">
        <v>9.9069338854578352E-3</v>
      </c>
      <c r="GS116" s="162">
        <v>1.6702519256310245E-3</v>
      </c>
      <c r="GT116" s="162">
        <v>2.3883795651535422E-4</v>
      </c>
      <c r="GU116" s="157"/>
      <c r="GV116" s="162">
        <v>1</v>
      </c>
      <c r="GW116" s="162">
        <v>0.41099099069209599</v>
      </c>
      <c r="GX116" s="162">
        <v>0.1858213300465644</v>
      </c>
      <c r="GY116" s="162">
        <v>4.8269718539997779E-2</v>
      </c>
      <c r="GZ116" s="162">
        <v>1.1414665381597522E-2</v>
      </c>
      <c r="HA116" s="162">
        <v>2.0287946173076252E-3</v>
      </c>
      <c r="HB116" s="162">
        <v>3.0689043679632923E-4</v>
      </c>
      <c r="HC116" s="162">
        <v>3.8153946196300394E-5</v>
      </c>
      <c r="HD116" s="158">
        <v>3.3177344518522081E-6</v>
      </c>
      <c r="HE116" s="158">
        <v>0</v>
      </c>
      <c r="HF116" s="158"/>
      <c r="HG116" s="158">
        <v>1</v>
      </c>
      <c r="HH116" s="158">
        <v>0.48150358324907033</v>
      </c>
      <c r="HI116" s="158">
        <v>0.2534704379649429</v>
      </c>
      <c r="HJ116" s="158">
        <v>7.8218155496985867E-2</v>
      </c>
      <c r="HK116" s="158">
        <v>2.2545644754605916E-2</v>
      </c>
      <c r="HL116" s="158">
        <v>4.9415868700766015E-3</v>
      </c>
      <c r="HM116" s="158"/>
      <c r="HN116" s="158">
        <v>1</v>
      </c>
      <c r="HO116" s="158">
        <v>0.31876802166115759</v>
      </c>
      <c r="HP116" s="158">
        <v>0.11815909463862906</v>
      </c>
      <c r="HQ116" s="158">
        <v>2.3562955669643903E-2</v>
      </c>
      <c r="HR116" s="158">
        <v>4.1112830250603655E-3</v>
      </c>
      <c r="HS116" s="158">
        <v>5.2453290198560608E-4</v>
      </c>
      <c r="HT116" s="158">
        <v>5.1281149635464283E-5</v>
      </c>
      <c r="HU116" s="158">
        <v>4.3955271116112244E-6</v>
      </c>
      <c r="HV116" s="158">
        <v>0</v>
      </c>
      <c r="HW116" s="158">
        <v>0</v>
      </c>
      <c r="HX116" s="158">
        <v>0</v>
      </c>
      <c r="HY116" s="158">
        <v>0</v>
      </c>
      <c r="HZ116" s="158"/>
      <c r="IA116" s="158">
        <v>1</v>
      </c>
      <c r="IB116" s="158">
        <v>0.49292987745120914</v>
      </c>
      <c r="IC116" s="158">
        <v>0.26103359124891495</v>
      </c>
      <c r="ID116" s="158">
        <v>8.2129156905386358E-2</v>
      </c>
      <c r="IE116" s="158">
        <v>2.3972148850580077E-2</v>
      </c>
      <c r="IF116" s="158">
        <v>5.3648929914785187E-3</v>
      </c>
      <c r="IG116" s="158">
        <v>1.0714852390774773E-3</v>
      </c>
    </row>
    <row r="117" spans="1:242">
      <c r="A117" s="175" t="s">
        <v>331</v>
      </c>
      <c r="B117" s="158"/>
      <c r="C117" s="158">
        <f>C104/C104</f>
        <v>1</v>
      </c>
      <c r="D117" s="158">
        <f>D104/C104</f>
        <v>0.31764948238388718</v>
      </c>
      <c r="E117" s="158">
        <f>E104/C104</f>
        <v>0.11902478895102525</v>
      </c>
      <c r="F117" s="158">
        <f>F104/C104</f>
        <v>2.983030921675791E-2</v>
      </c>
      <c r="G117" s="158"/>
      <c r="H117" s="158">
        <f>H104/H104</f>
        <v>1</v>
      </c>
      <c r="I117" s="158">
        <f>I104/H104</f>
        <v>0.19675864012435967</v>
      </c>
      <c r="J117" s="158">
        <f>J104/H104</f>
        <v>5.9881442149924545E-2</v>
      </c>
      <c r="K117" s="158">
        <f>K104/H104</f>
        <v>1.686852829310978E-2</v>
      </c>
      <c r="L117" s="158"/>
      <c r="M117" s="158">
        <f>M104/M104</f>
        <v>1</v>
      </c>
      <c r="N117" s="158">
        <f>N104/M104</f>
        <v>0.22608065499118796</v>
      </c>
      <c r="O117" s="158">
        <f>O104/M104</f>
        <v>8.0345498952691496E-2</v>
      </c>
      <c r="P117" s="158"/>
      <c r="Q117" s="158">
        <f>Q104/Q104</f>
        <v>1</v>
      </c>
      <c r="R117" s="158">
        <f>R104/Q104</f>
        <v>0.23242521922351264</v>
      </c>
      <c r="S117" s="158">
        <f>S104/Q104</f>
        <v>0.10692459337978273</v>
      </c>
      <c r="T117" s="158">
        <f>T104/Q104</f>
        <v>3.5528021471096308E-2</v>
      </c>
      <c r="U117" s="158">
        <f>U104/Q104</f>
        <v>0</v>
      </c>
      <c r="V117" s="158">
        <f>V104/Q104</f>
        <v>1.3800268377711701E-3</v>
      </c>
      <c r="W117" s="157"/>
      <c r="X117" s="162">
        <f>X104/X104</f>
        <v>1</v>
      </c>
      <c r="Y117" s="162">
        <f>Y104/X104</f>
        <v>0.20860782901624447</v>
      </c>
      <c r="Z117" s="162">
        <f>Z104/X104</f>
        <v>0.11296596100507418</v>
      </c>
      <c r="AA117" s="162">
        <f>AA104/X104</f>
        <v>1.0181558822918274E-2</v>
      </c>
      <c r="AB117" s="162">
        <f>AB104/X104</f>
        <v>0</v>
      </c>
      <c r="AC117" s="162">
        <f>AC104/X104</f>
        <v>0</v>
      </c>
      <c r="AD117" s="162">
        <f>AD104/X104</f>
        <v>0</v>
      </c>
      <c r="AE117" s="158"/>
      <c r="AF117" s="158">
        <f>AF104/AF104</f>
        <v>1</v>
      </c>
      <c r="AG117" s="158">
        <f>AG104/AF104</f>
        <v>0.23219792184413324</v>
      </c>
      <c r="AH117" s="158">
        <f>AH104/AF104</f>
        <v>0.11444984378689976</v>
      </c>
      <c r="AI117" s="158">
        <f>AI104/AF104</f>
        <v>1.8116531630563183E-2</v>
      </c>
      <c r="AJ117" s="158">
        <f>AJ104/AF104</f>
        <v>2.394199490839495E-3</v>
      </c>
      <c r="AK117" s="158">
        <f>AK104/AF104</f>
        <v>2.3978443858786906E-3</v>
      </c>
      <c r="AL117" s="158">
        <f>AL104/AF104</f>
        <v>0</v>
      </c>
      <c r="AM117" s="158"/>
      <c r="AN117" s="158"/>
      <c r="AO117" s="158">
        <f>AO104/AO104</f>
        <v>1</v>
      </c>
      <c r="AP117" s="158">
        <f>AP104/AO104</f>
        <v>0.19850867204752395</v>
      </c>
      <c r="AQ117" s="158">
        <f>AQ104/AO104</f>
        <v>9.6365716769438031E-2</v>
      </c>
      <c r="AR117" s="158">
        <f>AR104/AO104</f>
        <v>1.1494138966168519E-2</v>
      </c>
      <c r="AS117" s="158">
        <f>AS104/AO104</f>
        <v>0</v>
      </c>
      <c r="AT117" s="158"/>
      <c r="AU117" s="158">
        <f>AU104/AU104</f>
        <v>1</v>
      </c>
      <c r="AV117" s="158">
        <f>AV104/AU104</f>
        <v>0.22723743345165934</v>
      </c>
      <c r="AW117" s="158">
        <f>AW104/AU104</f>
        <v>0.11291072234827197</v>
      </c>
      <c r="AX117" s="158">
        <f>AX104/AU104</f>
        <v>1.353892013601838E-2</v>
      </c>
      <c r="AY117" s="158">
        <f>AY104/AU104</f>
        <v>7.0905206686822904E-3</v>
      </c>
      <c r="AZ117" s="158"/>
      <c r="BA117" s="158">
        <f>BA104/BA104</f>
        <v>1</v>
      </c>
      <c r="BB117" s="158">
        <f>BB104/BA104</f>
        <v>0.25735485260704122</v>
      </c>
      <c r="BC117" s="158">
        <f>BC104/BA104</f>
        <v>9.2349903190412849E-2</v>
      </c>
      <c r="BD117" s="158">
        <f>BD104/BA104</f>
        <v>1.541618361662505E-2</v>
      </c>
      <c r="BE117" s="158">
        <f>BE104/BA104</f>
        <v>2.7221556360129302E-3</v>
      </c>
      <c r="BF117" s="158">
        <f>BF104/BA104</f>
        <v>8.7319845922355962E-4</v>
      </c>
      <c r="BG117" s="157"/>
      <c r="BH117" s="162">
        <f>BH104/BH104</f>
        <v>1</v>
      </c>
      <c r="BI117" s="162">
        <f>BI104/BH104</f>
        <v>0.23223103972839224</v>
      </c>
      <c r="BJ117" s="162">
        <f>BJ104/BH104</f>
        <v>9.3800340737129048E-2</v>
      </c>
      <c r="BK117" s="162">
        <f>BK104/BH104</f>
        <v>1.5175758590903086E-2</v>
      </c>
      <c r="BL117" s="162">
        <f>BL104/BH104</f>
        <v>4.0277521782920702E-3</v>
      </c>
      <c r="BM117" s="158"/>
      <c r="BN117" s="158"/>
      <c r="BO117" s="158">
        <f>BO104/BO104</f>
        <v>1</v>
      </c>
      <c r="BP117" s="158">
        <f>BP104/BO104</f>
        <v>0.29996201174856552</v>
      </c>
      <c r="BQ117" s="158">
        <f>BQ104/BO104</f>
        <v>0.13214040831567567</v>
      </c>
      <c r="BR117" s="158">
        <f>BR104/BO104</f>
        <v>5.2229447901061959E-2</v>
      </c>
      <c r="BS117" s="157"/>
      <c r="BT117" s="162">
        <f>BT104/BT104</f>
        <v>1</v>
      </c>
      <c r="BU117" s="162">
        <f>BU104/BT104</f>
        <v>0.25972868369802854</v>
      </c>
      <c r="BV117" s="162">
        <f>BV104/BT104</f>
        <v>0.12962917504964896</v>
      </c>
      <c r="BW117" s="162">
        <f>BW104/BT104</f>
        <v>6.7352067549842597E-3</v>
      </c>
      <c r="BX117" s="162">
        <f>BX104/BT104</f>
        <v>3.3369879404829038E-3</v>
      </c>
      <c r="BY117" s="162">
        <f>BY104/BT104</f>
        <v>0</v>
      </c>
      <c r="BZ117" s="158"/>
      <c r="CA117" s="158">
        <f>CA104/CA104</f>
        <v>1</v>
      </c>
      <c r="CB117" s="158">
        <f>CB104/CA104</f>
        <v>0.23908112607138404</v>
      </c>
      <c r="CC117" s="158">
        <f>CC104/CA104</f>
        <v>0.16215180700120127</v>
      </c>
      <c r="CD117" s="158">
        <f>CD104/CA104</f>
        <v>4.9497975703267784E-2</v>
      </c>
      <c r="CE117" s="158">
        <f>CE104/CA104</f>
        <v>1.3554107859178809E-2</v>
      </c>
      <c r="CF117" s="158"/>
      <c r="CG117" s="158"/>
      <c r="CH117" s="158">
        <f>CH104/CH104</f>
        <v>1</v>
      </c>
      <c r="CI117" s="158">
        <f>CI104/CH104</f>
        <v>0.335100935560114</v>
      </c>
      <c r="CJ117" s="158">
        <f>CJ104/CH104</f>
        <v>0.13453906348763564</v>
      </c>
      <c r="CK117" s="158">
        <f>CK104/CH104</f>
        <v>6.1007831531609456E-2</v>
      </c>
      <c r="CL117" s="158">
        <f>CL104/CH104</f>
        <v>1.4477858498888557E-2</v>
      </c>
      <c r="CM117" s="158"/>
      <c r="CN117" s="158">
        <f>CN104/CN104</f>
        <v>1</v>
      </c>
      <c r="CO117" s="158">
        <f>CO104/CN104</f>
        <v>0.22239980253511565</v>
      </c>
      <c r="CP117" s="158">
        <f>CP104/CN104</f>
        <v>0.10297079524697621</v>
      </c>
      <c r="CQ117" s="158">
        <f>CQ104/CN104</f>
        <v>1.2760472358678289E-2</v>
      </c>
      <c r="CR117" s="158">
        <f>CR104/CN104</f>
        <v>0</v>
      </c>
      <c r="CS117" s="158">
        <f>CS104/CN104</f>
        <v>0</v>
      </c>
      <c r="CT117" s="158">
        <f>CT104/CN104</f>
        <v>8.6373862063993806E-3</v>
      </c>
      <c r="CU117" s="158">
        <f>CU104/CN104</f>
        <v>0</v>
      </c>
      <c r="CV117" s="158">
        <f>CV104/CN104</f>
        <v>1.6070989703610575E-3</v>
      </c>
      <c r="CW117" s="158">
        <f>CW104/CN104</f>
        <v>0</v>
      </c>
      <c r="CX117" s="158"/>
      <c r="CY117" s="158">
        <f>CY104/CY104</f>
        <v>1</v>
      </c>
      <c r="CZ117" s="158">
        <f>CZ104/CY104</f>
        <v>0.30934046692669609</v>
      </c>
      <c r="DA117" s="158">
        <f>DA104/CY104</f>
        <v>0.15232436122706497</v>
      </c>
      <c r="DB117" s="158">
        <f>DB104/CY104</f>
        <v>3.7124008744867543E-2</v>
      </c>
      <c r="DC117" s="158">
        <f>DC104/CY104</f>
        <v>0</v>
      </c>
      <c r="DD117" s="157"/>
      <c r="DE117" s="162">
        <f>DE104/DE104</f>
        <v>1</v>
      </c>
      <c r="DF117" s="162">
        <f>DF104/DE104</f>
        <v>0.34686661557289328</v>
      </c>
      <c r="DG117" s="162">
        <f>DG104/DE104</f>
        <v>0.15618028903706407</v>
      </c>
      <c r="DH117" s="162">
        <f>DH104/DE104</f>
        <v>3.2923150109673179E-2</v>
      </c>
      <c r="DI117" s="162">
        <f>DI104/DE104</f>
        <v>1.2516978364803489E-2</v>
      </c>
      <c r="DJ117" s="162">
        <f>DJ104/DE104</f>
        <v>0</v>
      </c>
      <c r="DK117" s="158"/>
      <c r="DL117" s="158">
        <f>DL104/DL104</f>
        <v>1</v>
      </c>
      <c r="DM117" s="158">
        <f>DM104/DL104</f>
        <v>0.40950775177627829</v>
      </c>
      <c r="DN117" s="158">
        <f>DN104/DL104</f>
        <v>0.26945270253635351</v>
      </c>
      <c r="DO117" s="158">
        <f>DO104/DL104</f>
        <v>5.1784865472380565E-2</v>
      </c>
      <c r="DP117" s="158"/>
      <c r="DQ117" s="158">
        <f>DQ104/DQ104</f>
        <v>1</v>
      </c>
      <c r="DR117" s="158">
        <f>DR104/DQ104</f>
        <v>0.37248047679089502</v>
      </c>
      <c r="DS117" s="158">
        <f>DS104/DQ104</f>
        <v>0.14053370302672036</v>
      </c>
      <c r="DT117" s="158">
        <f>DT104/DQ104</f>
        <v>3.970763079226524E-2</v>
      </c>
      <c r="DU117" s="158">
        <f>DU104/DQ104</f>
        <v>8.8701705792653286E-3</v>
      </c>
      <c r="DV117" s="158">
        <f>DV104/DQ104</f>
        <v>4.049533091643691E-3</v>
      </c>
      <c r="DW117" s="158"/>
      <c r="DX117" s="158">
        <f>DX104/DX104</f>
        <v>1</v>
      </c>
      <c r="DY117" s="158">
        <f>DY104/DX104</f>
        <v>0.4601734304938756</v>
      </c>
      <c r="DZ117" s="158">
        <f>DZ104/DX104</f>
        <v>0.15842796435649284</v>
      </c>
      <c r="EA117" s="158">
        <f>EA104/DX104</f>
        <v>3.6482270833406119E-2</v>
      </c>
      <c r="EB117" s="158">
        <f>EB104/DX104</f>
        <v>3.6161077306557141E-2</v>
      </c>
      <c r="EC117" s="158">
        <f>EC104/DX104</f>
        <v>0</v>
      </c>
      <c r="ED117" s="158"/>
      <c r="EE117" s="158">
        <f>EE104/EE104</f>
        <v>1</v>
      </c>
      <c r="EF117" s="158">
        <f>EF104/EE104</f>
        <v>0.36131207012812461</v>
      </c>
      <c r="EG117" s="158">
        <f>EG104/EE104</f>
        <v>0.15211950742650251</v>
      </c>
      <c r="EH117" s="158">
        <f>EH104/EE104</f>
        <v>2.5490766210084257E-2</v>
      </c>
      <c r="EI117" s="158">
        <f>EI104/EE104</f>
        <v>1.1306943290568512E-2</v>
      </c>
      <c r="EJ117" s="157"/>
      <c r="EK117" s="162">
        <f>EK104/EK104</f>
        <v>1</v>
      </c>
      <c r="EL117" s="162">
        <f>EL104/EK104</f>
        <v>0.36258951396774752</v>
      </c>
      <c r="EM117" s="162">
        <f>EM104/EK104</f>
        <v>0.17239319884711091</v>
      </c>
      <c r="EN117" s="162">
        <f>EN104/EK104</f>
        <v>4.1804848189253931E-2</v>
      </c>
      <c r="EO117" s="162">
        <f>EO104/EK104</f>
        <v>1.0624250749440829E-2</v>
      </c>
      <c r="EP117" s="162">
        <f>EP104/EK104</f>
        <v>1.8108568584398112E-3</v>
      </c>
      <c r="EQ117" s="162">
        <f>EQ104/EK104</f>
        <v>0</v>
      </c>
      <c r="ER117" s="158"/>
      <c r="ES117" s="158">
        <f>ES104/ES104</f>
        <v>1</v>
      </c>
      <c r="ET117" s="158">
        <f>ET104/ES104</f>
        <v>0.38368620756177513</v>
      </c>
      <c r="EU117" s="158">
        <f>EU104/ES104</f>
        <v>0.1953571413074274</v>
      </c>
      <c r="EV117" s="158">
        <f>EV104/ES104</f>
        <v>3.5740319626230123E-2</v>
      </c>
      <c r="EW117" s="158">
        <f>EW104/ES104</f>
        <v>0</v>
      </c>
      <c r="EX117" s="158">
        <f>EX104/ES104</f>
        <v>0</v>
      </c>
      <c r="EY117" s="158">
        <f>EY104/ES104</f>
        <v>0</v>
      </c>
      <c r="EZ117" s="157"/>
      <c r="FA117" s="162">
        <f>FA104/FA104</f>
        <v>1</v>
      </c>
      <c r="FB117" s="162">
        <f>FB104/FA104</f>
        <v>0.31781249362728514</v>
      </c>
      <c r="FC117" s="162">
        <f>FC104/FA104</f>
        <v>0.15337436332073615</v>
      </c>
      <c r="FD117" s="162">
        <f>FD104/FA104</f>
        <v>3.5444213156976344E-2</v>
      </c>
      <c r="FE117" s="162">
        <f>FE104/FA104</f>
        <v>1.1697670140495208E-2</v>
      </c>
      <c r="FF117" s="158"/>
      <c r="FG117" s="158">
        <f>FG104/FG104</f>
        <v>1</v>
      </c>
      <c r="FH117" s="158">
        <f>FH104/FG104</f>
        <v>1.2407029608868516</v>
      </c>
      <c r="FI117" s="158">
        <f>FI104/FG104</f>
        <v>0</v>
      </c>
      <c r="FJ117" s="158">
        <f>FJ104/FG104</f>
        <v>0</v>
      </c>
      <c r="FK117" s="158">
        <f>FK104/FG104</f>
        <v>0</v>
      </c>
      <c r="FL117" s="158">
        <f>FL104/FG104</f>
        <v>0</v>
      </c>
      <c r="FM117" s="157"/>
      <c r="FN117" s="162">
        <f>FN104/FN104</f>
        <v>1</v>
      </c>
      <c r="FO117" s="162">
        <f>FO104/FN104</f>
        <v>0.35193361687002156</v>
      </c>
      <c r="FP117" s="162">
        <f>FP104/FN104</f>
        <v>0.16427592665195734</v>
      </c>
      <c r="FQ117" s="162">
        <f>FQ104/FN104</f>
        <v>4.3804269986426947E-2</v>
      </c>
      <c r="FR117" s="162">
        <f>FR104/FN104</f>
        <v>8.2984549776810492E-3</v>
      </c>
      <c r="FS117" s="162">
        <f>FS104/FN104</f>
        <v>0</v>
      </c>
      <c r="FT117" s="162">
        <f>FT104/FN104</f>
        <v>0</v>
      </c>
      <c r="FU117" s="158"/>
      <c r="FV117" s="158">
        <f>FV104/FV104</f>
        <v>1</v>
      </c>
      <c r="FW117" s="158">
        <f>FW104/FV104</f>
        <v>0.59754388882278564</v>
      </c>
      <c r="FX117" s="158">
        <f>FX104/FV104</f>
        <v>0.22551241021093293</v>
      </c>
      <c r="FY117" s="158">
        <f>FY104/FV104</f>
        <v>4.8562824253147334E-2</v>
      </c>
      <c r="FZ117" s="158"/>
      <c r="GA117" s="158">
        <f>GA104/GA104</f>
        <v>1</v>
      </c>
      <c r="GB117" s="158">
        <f>GB104/GA104</f>
        <v>0.33693475556286556</v>
      </c>
      <c r="GC117" s="158">
        <f>GC104/GA104</f>
        <v>0.2354287680200228</v>
      </c>
      <c r="GD117" s="158">
        <f>GD104/GA104</f>
        <v>8.3888996739795663E-2</v>
      </c>
      <c r="GE117" s="158"/>
      <c r="GF117" s="158">
        <f>GF104/GF104</f>
        <v>1</v>
      </c>
      <c r="GG117" s="158">
        <f>GG104/GF104</f>
        <v>0.55404713559507091</v>
      </c>
      <c r="GH117" s="158">
        <f>GH104/GF104</f>
        <v>0.17805496867566911</v>
      </c>
      <c r="GI117" s="158">
        <f>GI104/GF104</f>
        <v>8.3303205717070852E-2</v>
      </c>
      <c r="GJ117" s="158">
        <f>GJ104/GF104</f>
        <v>1.3814515123570991E-2</v>
      </c>
      <c r="GK117" s="158">
        <f>GK104/GF104</f>
        <v>0</v>
      </c>
      <c r="GL117" s="158">
        <f>GL104/GF104</f>
        <v>2.2731765793065034E-3</v>
      </c>
      <c r="GM117" s="157"/>
      <c r="GN117" s="162">
        <f>GN104/GN104</f>
        <v>1</v>
      </c>
      <c r="GO117" s="162">
        <f>GO104/GN104</f>
        <v>0.26594943528981252</v>
      </c>
      <c r="GP117" s="162">
        <f>GP104/GN104</f>
        <v>0.10235177971563283</v>
      </c>
      <c r="GQ117" s="162">
        <f>GQ104/GN104</f>
        <v>1.6151695769012743E-2</v>
      </c>
      <c r="GR117" s="162">
        <f>GR104/GN104</f>
        <v>7.4706524254988848E-3</v>
      </c>
      <c r="GS117" s="162">
        <f>GS104/GN104</f>
        <v>0</v>
      </c>
      <c r="GT117" s="162">
        <f>GT104/GN104</f>
        <v>0</v>
      </c>
      <c r="GU117" s="157"/>
      <c r="GV117" s="162">
        <f>GV104/GV104</f>
        <v>1</v>
      </c>
      <c r="GW117" s="162">
        <f>GW104/GV104</f>
        <v>0.35943650887595835</v>
      </c>
      <c r="GX117" s="162">
        <f>GX104/GV104</f>
        <v>0.16411191991843177</v>
      </c>
      <c r="GY117" s="162">
        <f>GY104/GV104</f>
        <v>4.7144444453699919E-2</v>
      </c>
      <c r="GZ117" s="162">
        <f>GZ104/GV104</f>
        <v>1.1498548744418014E-2</v>
      </c>
      <c r="HA117" s="162">
        <f>HA104/GV104</f>
        <v>0</v>
      </c>
      <c r="HB117" s="162">
        <f>HB104/GV104</f>
        <v>0</v>
      </c>
      <c r="HC117" s="162">
        <f>HC104/GV104</f>
        <v>0</v>
      </c>
      <c r="HD117" s="158">
        <f>HD104/GV104</f>
        <v>0</v>
      </c>
      <c r="HE117" s="158">
        <f>HE104/GV104</f>
        <v>3.5775255740635212E-2</v>
      </c>
      <c r="HF117" s="158"/>
      <c r="HG117" s="158">
        <f>HG104/HG104</f>
        <v>1</v>
      </c>
      <c r="HH117" s="158">
        <f>HH104/HG104</f>
        <v>0.44921117648191577</v>
      </c>
      <c r="HI117" s="158">
        <f>HI104/HG104</f>
        <v>0.26608532567130405</v>
      </c>
      <c r="HJ117" s="158">
        <f>HJ104/HG104</f>
        <v>7.4486106125083495E-2</v>
      </c>
      <c r="HK117" s="158">
        <f>HK104/HG104</f>
        <v>2.8873015222106231E-2</v>
      </c>
      <c r="HL117" s="158">
        <f>HL104/HG104</f>
        <v>6.1988592067960006E-3</v>
      </c>
      <c r="HM117" s="158"/>
      <c r="HN117" s="158" t="e">
        <f>HN104/HN104</f>
        <v>#DIV/0!</v>
      </c>
      <c r="HO117" s="158" t="e">
        <f>HO104/HN104</f>
        <v>#DIV/0!</v>
      </c>
      <c r="HP117" s="158" t="e">
        <f>HP104/HN104</f>
        <v>#DIV/0!</v>
      </c>
      <c r="HQ117" s="158" t="e">
        <f>HQ104/HN104</f>
        <v>#DIV/0!</v>
      </c>
      <c r="HR117" s="158" t="e">
        <f>HR104/HN104</f>
        <v>#DIV/0!</v>
      </c>
      <c r="HS117" s="158" t="e">
        <f>HS104/HN104</f>
        <v>#DIV/0!</v>
      </c>
      <c r="HT117" s="158" t="e">
        <f>HT104/HN104</f>
        <v>#DIV/0!</v>
      </c>
      <c r="HU117" s="158" t="e">
        <f>HU104/HN104</f>
        <v>#DIV/0!</v>
      </c>
      <c r="HV117" s="158" t="e">
        <f>HV104/HN104</f>
        <v>#DIV/0!</v>
      </c>
      <c r="HW117" s="158" t="e">
        <f>HW104/HN104</f>
        <v>#DIV/0!</v>
      </c>
      <c r="HX117" s="158" t="e">
        <f>HX104/HN104</f>
        <v>#DIV/0!</v>
      </c>
      <c r="HY117" s="158" t="e">
        <f>HY104/HN104</f>
        <v>#DIV/0!</v>
      </c>
      <c r="HZ117" s="158"/>
      <c r="IA117" s="158" t="e">
        <f>IA104/IA104</f>
        <v>#DIV/0!</v>
      </c>
      <c r="IB117" s="158" t="e">
        <f>IB104/IA104</f>
        <v>#DIV/0!</v>
      </c>
      <c r="IC117" s="158" t="e">
        <f>IC104/IA104</f>
        <v>#DIV/0!</v>
      </c>
      <c r="ID117" s="158" t="e">
        <f>ID104/IA104</f>
        <v>#DIV/0!</v>
      </c>
      <c r="IE117" s="158" t="e">
        <f>IE104/IA104</f>
        <v>#DIV/0!</v>
      </c>
      <c r="IF117" s="158" t="e">
        <f>IF104/IA104</f>
        <v>#DIV/0!</v>
      </c>
      <c r="IG117" s="158" t="e">
        <f>IG104/IA104</f>
        <v>#DIV/0!</v>
      </c>
    </row>
    <row r="118" spans="1:242">
      <c r="A118" s="175" t="s">
        <v>331</v>
      </c>
      <c r="B118" s="158" t="str">
        <f>IF(OR(B60,B61), "",IF(ISERROR(B117),0,B117))</f>
        <v/>
      </c>
      <c r="C118" s="158" t="str">
        <f t="shared" ref="C118:BN118" si="98">IF(OR(C60,C61), "",IF(ISERROR(C117),0,C117))</f>
        <v/>
      </c>
      <c r="D118" s="158">
        <f t="shared" si="98"/>
        <v>0.31764948238388718</v>
      </c>
      <c r="E118" s="158">
        <f t="shared" si="98"/>
        <v>0.11902478895102525</v>
      </c>
      <c r="F118" s="158">
        <f t="shared" si="98"/>
        <v>2.983030921675791E-2</v>
      </c>
      <c r="G118" s="158" t="str">
        <f t="shared" si="98"/>
        <v/>
      </c>
      <c r="H118" s="158" t="str">
        <f t="shared" si="98"/>
        <v/>
      </c>
      <c r="I118" s="158">
        <f t="shared" si="98"/>
        <v>0.19675864012435967</v>
      </c>
      <c r="J118" s="158">
        <f t="shared" si="98"/>
        <v>5.9881442149924545E-2</v>
      </c>
      <c r="K118" s="158">
        <f t="shared" si="98"/>
        <v>1.686852829310978E-2</v>
      </c>
      <c r="L118" s="158" t="str">
        <f t="shared" si="98"/>
        <v/>
      </c>
      <c r="M118" s="158" t="str">
        <f t="shared" si="98"/>
        <v/>
      </c>
      <c r="N118" s="158">
        <f t="shared" si="98"/>
        <v>0.22608065499118796</v>
      </c>
      <c r="O118" s="158">
        <f t="shared" si="98"/>
        <v>8.0345498952691496E-2</v>
      </c>
      <c r="P118" s="158" t="str">
        <f t="shared" si="98"/>
        <v/>
      </c>
      <c r="Q118" s="158" t="str">
        <f t="shared" si="98"/>
        <v/>
      </c>
      <c r="R118" s="158">
        <f t="shared" si="98"/>
        <v>0.23242521922351264</v>
      </c>
      <c r="S118" s="158">
        <f t="shared" si="98"/>
        <v>0.10692459337978273</v>
      </c>
      <c r="T118" s="158">
        <f t="shared" si="98"/>
        <v>3.5528021471096308E-2</v>
      </c>
      <c r="U118" s="158">
        <f t="shared" si="98"/>
        <v>0</v>
      </c>
      <c r="V118" s="158">
        <f t="shared" si="98"/>
        <v>1.3800268377711701E-3</v>
      </c>
      <c r="W118" s="157" t="str">
        <f t="shared" si="98"/>
        <v/>
      </c>
      <c r="X118" s="162" t="str">
        <f t="shared" si="98"/>
        <v/>
      </c>
      <c r="Y118" s="162">
        <f t="shared" si="98"/>
        <v>0.20860782901624447</v>
      </c>
      <c r="Z118" s="162">
        <f t="shared" si="98"/>
        <v>0.11296596100507418</v>
      </c>
      <c r="AA118" s="162">
        <f t="shared" si="98"/>
        <v>1.0181558822918274E-2</v>
      </c>
      <c r="AB118" s="162">
        <f t="shared" si="98"/>
        <v>0</v>
      </c>
      <c r="AC118" s="162">
        <f t="shared" si="98"/>
        <v>0</v>
      </c>
      <c r="AD118" s="162">
        <f t="shared" si="98"/>
        <v>0</v>
      </c>
      <c r="AE118" s="158" t="str">
        <f t="shared" si="98"/>
        <v/>
      </c>
      <c r="AF118" s="158" t="str">
        <f t="shared" si="98"/>
        <v/>
      </c>
      <c r="AG118" s="158">
        <f t="shared" si="98"/>
        <v>0.23219792184413324</v>
      </c>
      <c r="AH118" s="158">
        <f t="shared" si="98"/>
        <v>0.11444984378689976</v>
      </c>
      <c r="AI118" s="158">
        <f t="shared" si="98"/>
        <v>1.8116531630563183E-2</v>
      </c>
      <c r="AJ118" s="158">
        <f t="shared" si="98"/>
        <v>2.394199490839495E-3</v>
      </c>
      <c r="AK118" s="158">
        <f t="shared" si="98"/>
        <v>2.3978443858786906E-3</v>
      </c>
      <c r="AL118" s="158">
        <f t="shared" si="98"/>
        <v>0</v>
      </c>
      <c r="AM118" s="158" t="str">
        <f t="shared" si="98"/>
        <v/>
      </c>
      <c r="AN118" s="158" t="str">
        <f t="shared" si="98"/>
        <v/>
      </c>
      <c r="AO118" s="158" t="str">
        <f t="shared" si="98"/>
        <v/>
      </c>
      <c r="AP118" s="158">
        <f t="shared" si="98"/>
        <v>0.19850867204752395</v>
      </c>
      <c r="AQ118" s="158">
        <f t="shared" si="98"/>
        <v>9.6365716769438031E-2</v>
      </c>
      <c r="AR118" s="158">
        <f t="shared" si="98"/>
        <v>1.1494138966168519E-2</v>
      </c>
      <c r="AS118" s="158">
        <f t="shared" si="98"/>
        <v>0</v>
      </c>
      <c r="AT118" s="158" t="str">
        <f t="shared" si="98"/>
        <v/>
      </c>
      <c r="AU118" s="158" t="str">
        <f t="shared" si="98"/>
        <v/>
      </c>
      <c r="AV118" s="158">
        <f t="shared" si="98"/>
        <v>0.22723743345165934</v>
      </c>
      <c r="AW118" s="158">
        <f t="shared" si="98"/>
        <v>0.11291072234827197</v>
      </c>
      <c r="AX118" s="158">
        <f t="shared" si="98"/>
        <v>1.353892013601838E-2</v>
      </c>
      <c r="AY118" s="158">
        <f t="shared" si="98"/>
        <v>7.0905206686822904E-3</v>
      </c>
      <c r="AZ118" s="158" t="str">
        <f t="shared" si="98"/>
        <v/>
      </c>
      <c r="BA118" s="158" t="str">
        <f t="shared" si="98"/>
        <v/>
      </c>
      <c r="BB118" s="158">
        <f t="shared" si="98"/>
        <v>0.25735485260704122</v>
      </c>
      <c r="BC118" s="158">
        <f t="shared" si="98"/>
        <v>9.2349903190412849E-2</v>
      </c>
      <c r="BD118" s="158">
        <f t="shared" si="98"/>
        <v>1.541618361662505E-2</v>
      </c>
      <c r="BE118" s="158">
        <f t="shared" si="98"/>
        <v>2.7221556360129302E-3</v>
      </c>
      <c r="BF118" s="158">
        <f t="shared" si="98"/>
        <v>8.7319845922355962E-4</v>
      </c>
      <c r="BG118" s="157" t="str">
        <f t="shared" si="98"/>
        <v/>
      </c>
      <c r="BH118" s="162" t="str">
        <f t="shared" si="98"/>
        <v/>
      </c>
      <c r="BI118" s="162">
        <f t="shared" si="98"/>
        <v>0.23223103972839224</v>
      </c>
      <c r="BJ118" s="162">
        <f t="shared" si="98"/>
        <v>9.3800340737129048E-2</v>
      </c>
      <c r="BK118" s="162">
        <f t="shared" si="98"/>
        <v>1.5175758590903086E-2</v>
      </c>
      <c r="BL118" s="162">
        <f t="shared" si="98"/>
        <v>4.0277521782920702E-3</v>
      </c>
      <c r="BM118" s="158" t="str">
        <f t="shared" si="98"/>
        <v/>
      </c>
      <c r="BN118" s="158" t="str">
        <f t="shared" si="98"/>
        <v/>
      </c>
      <c r="BO118" s="158" t="str">
        <f t="shared" ref="BO118:DZ118" si="99">IF(OR(BO60,BO61), "",IF(ISERROR(BO117),0,BO117))</f>
        <v/>
      </c>
      <c r="BP118" s="158">
        <f t="shared" si="99"/>
        <v>0.29996201174856552</v>
      </c>
      <c r="BQ118" s="158">
        <f t="shared" si="99"/>
        <v>0.13214040831567567</v>
      </c>
      <c r="BR118" s="158">
        <f t="shared" si="99"/>
        <v>5.2229447901061959E-2</v>
      </c>
      <c r="BS118" s="157" t="str">
        <f t="shared" si="99"/>
        <v/>
      </c>
      <c r="BT118" s="162" t="str">
        <f t="shared" si="99"/>
        <v/>
      </c>
      <c r="BU118" s="162">
        <f t="shared" si="99"/>
        <v>0.25972868369802854</v>
      </c>
      <c r="BV118" s="162">
        <f t="shared" si="99"/>
        <v>0.12962917504964896</v>
      </c>
      <c r="BW118" s="162">
        <f t="shared" si="99"/>
        <v>6.7352067549842597E-3</v>
      </c>
      <c r="BX118" s="162">
        <f t="shared" si="99"/>
        <v>3.3369879404829038E-3</v>
      </c>
      <c r="BY118" s="162">
        <f t="shared" si="99"/>
        <v>0</v>
      </c>
      <c r="BZ118" s="158" t="str">
        <f t="shared" si="99"/>
        <v/>
      </c>
      <c r="CA118" s="158" t="str">
        <f t="shared" si="99"/>
        <v/>
      </c>
      <c r="CB118" s="158">
        <f t="shared" si="99"/>
        <v>0.23908112607138404</v>
      </c>
      <c r="CC118" s="158">
        <f t="shared" si="99"/>
        <v>0.16215180700120127</v>
      </c>
      <c r="CD118" s="158">
        <f t="shared" si="99"/>
        <v>4.9497975703267784E-2</v>
      </c>
      <c r="CE118" s="158">
        <f t="shared" si="99"/>
        <v>1.3554107859178809E-2</v>
      </c>
      <c r="CF118" s="158" t="str">
        <f t="shared" si="99"/>
        <v/>
      </c>
      <c r="CG118" s="158" t="str">
        <f t="shared" si="99"/>
        <v/>
      </c>
      <c r="CH118" s="158" t="str">
        <f t="shared" si="99"/>
        <v/>
      </c>
      <c r="CI118" s="158">
        <f t="shared" si="99"/>
        <v>0.335100935560114</v>
      </c>
      <c r="CJ118" s="158">
        <f t="shared" si="99"/>
        <v>0.13453906348763564</v>
      </c>
      <c r="CK118" s="158">
        <f t="shared" si="99"/>
        <v>6.1007831531609456E-2</v>
      </c>
      <c r="CL118" s="158">
        <f t="shared" si="99"/>
        <v>1.4477858498888557E-2</v>
      </c>
      <c r="CM118" s="158" t="str">
        <f t="shared" si="99"/>
        <v/>
      </c>
      <c r="CN118" s="158" t="str">
        <f t="shared" si="99"/>
        <v/>
      </c>
      <c r="CO118" s="158">
        <f t="shared" si="99"/>
        <v>0.22239980253511565</v>
      </c>
      <c r="CP118" s="158">
        <f t="shared" si="99"/>
        <v>0.10297079524697621</v>
      </c>
      <c r="CQ118" s="158">
        <f t="shared" si="99"/>
        <v>1.2760472358678289E-2</v>
      </c>
      <c r="CR118" s="158">
        <f t="shared" si="99"/>
        <v>0</v>
      </c>
      <c r="CS118" s="158">
        <f t="shared" si="99"/>
        <v>0</v>
      </c>
      <c r="CT118" s="158">
        <f t="shared" si="99"/>
        <v>8.6373862063993806E-3</v>
      </c>
      <c r="CU118" s="158">
        <f t="shared" si="99"/>
        <v>0</v>
      </c>
      <c r="CV118" s="158">
        <f t="shared" si="99"/>
        <v>1.6070989703610575E-3</v>
      </c>
      <c r="CW118" s="158">
        <f t="shared" si="99"/>
        <v>0</v>
      </c>
      <c r="CX118" s="158" t="str">
        <f t="shared" si="99"/>
        <v/>
      </c>
      <c r="CY118" s="158" t="str">
        <f t="shared" si="99"/>
        <v/>
      </c>
      <c r="CZ118" s="158">
        <f t="shared" si="99"/>
        <v>0.30934046692669609</v>
      </c>
      <c r="DA118" s="158">
        <f t="shared" si="99"/>
        <v>0.15232436122706497</v>
      </c>
      <c r="DB118" s="158">
        <f t="shared" si="99"/>
        <v>3.7124008744867543E-2</v>
      </c>
      <c r="DC118" s="158">
        <f t="shared" si="99"/>
        <v>0</v>
      </c>
      <c r="DD118" s="157" t="str">
        <f t="shared" si="99"/>
        <v/>
      </c>
      <c r="DE118" s="162" t="str">
        <f t="shared" si="99"/>
        <v/>
      </c>
      <c r="DF118" s="162">
        <f t="shared" si="99"/>
        <v>0.34686661557289328</v>
      </c>
      <c r="DG118" s="162">
        <f t="shared" si="99"/>
        <v>0.15618028903706407</v>
      </c>
      <c r="DH118" s="162">
        <f t="shared" si="99"/>
        <v>3.2923150109673179E-2</v>
      </c>
      <c r="DI118" s="162">
        <f t="shared" si="99"/>
        <v>1.2516978364803489E-2</v>
      </c>
      <c r="DJ118" s="162">
        <f t="shared" si="99"/>
        <v>0</v>
      </c>
      <c r="DK118" s="158" t="str">
        <f t="shared" si="99"/>
        <v/>
      </c>
      <c r="DL118" s="158" t="str">
        <f t="shared" si="99"/>
        <v/>
      </c>
      <c r="DM118" s="158">
        <f t="shared" si="99"/>
        <v>0.40950775177627829</v>
      </c>
      <c r="DN118" s="158">
        <f t="shared" si="99"/>
        <v>0.26945270253635351</v>
      </c>
      <c r="DO118" s="158">
        <f t="shared" si="99"/>
        <v>5.1784865472380565E-2</v>
      </c>
      <c r="DP118" s="158" t="str">
        <f t="shared" si="99"/>
        <v/>
      </c>
      <c r="DQ118" s="158" t="str">
        <f t="shared" si="99"/>
        <v/>
      </c>
      <c r="DR118" s="158">
        <f t="shared" si="99"/>
        <v>0.37248047679089502</v>
      </c>
      <c r="DS118" s="158">
        <f t="shared" si="99"/>
        <v>0.14053370302672036</v>
      </c>
      <c r="DT118" s="158">
        <f t="shared" si="99"/>
        <v>3.970763079226524E-2</v>
      </c>
      <c r="DU118" s="158">
        <f t="shared" si="99"/>
        <v>8.8701705792653286E-3</v>
      </c>
      <c r="DV118" s="158">
        <f t="shared" si="99"/>
        <v>4.049533091643691E-3</v>
      </c>
      <c r="DW118" s="158" t="str">
        <f t="shared" si="99"/>
        <v/>
      </c>
      <c r="DX118" s="158" t="str">
        <f t="shared" si="99"/>
        <v/>
      </c>
      <c r="DY118" s="158">
        <f t="shared" si="99"/>
        <v>0.4601734304938756</v>
      </c>
      <c r="DZ118" s="158">
        <f t="shared" si="99"/>
        <v>0.15842796435649284</v>
      </c>
      <c r="EA118" s="158">
        <f t="shared" ref="EA118:GL118" si="100">IF(OR(EA60,EA61), "",IF(ISERROR(EA117),0,EA117))</f>
        <v>3.6482270833406119E-2</v>
      </c>
      <c r="EB118" s="158">
        <f t="shared" si="100"/>
        <v>3.6161077306557141E-2</v>
      </c>
      <c r="EC118" s="158">
        <f t="shared" si="100"/>
        <v>0</v>
      </c>
      <c r="ED118" s="158" t="str">
        <f t="shared" si="100"/>
        <v/>
      </c>
      <c r="EE118" s="158" t="str">
        <f t="shared" si="100"/>
        <v/>
      </c>
      <c r="EF118" s="158">
        <f t="shared" si="100"/>
        <v>0.36131207012812461</v>
      </c>
      <c r="EG118" s="158">
        <f t="shared" si="100"/>
        <v>0.15211950742650251</v>
      </c>
      <c r="EH118" s="158">
        <f t="shared" si="100"/>
        <v>2.5490766210084257E-2</v>
      </c>
      <c r="EI118" s="158">
        <f t="shared" si="100"/>
        <v>1.1306943290568512E-2</v>
      </c>
      <c r="EJ118" s="157" t="str">
        <f t="shared" si="100"/>
        <v/>
      </c>
      <c r="EK118" s="162" t="str">
        <f t="shared" si="100"/>
        <v/>
      </c>
      <c r="EL118" s="162">
        <f t="shared" si="100"/>
        <v>0.36258951396774752</v>
      </c>
      <c r="EM118" s="162">
        <f t="shared" si="100"/>
        <v>0.17239319884711091</v>
      </c>
      <c r="EN118" s="162">
        <f t="shared" si="100"/>
        <v>4.1804848189253931E-2</v>
      </c>
      <c r="EO118" s="162">
        <f t="shared" si="100"/>
        <v>1.0624250749440829E-2</v>
      </c>
      <c r="EP118" s="162">
        <f t="shared" si="100"/>
        <v>1.8108568584398112E-3</v>
      </c>
      <c r="EQ118" s="162">
        <f t="shared" si="100"/>
        <v>0</v>
      </c>
      <c r="ER118" s="158" t="str">
        <f t="shared" si="100"/>
        <v/>
      </c>
      <c r="ES118" s="158" t="str">
        <f t="shared" si="100"/>
        <v/>
      </c>
      <c r="ET118" s="158">
        <f t="shared" si="100"/>
        <v>0.38368620756177513</v>
      </c>
      <c r="EU118" s="158">
        <f t="shared" si="100"/>
        <v>0.1953571413074274</v>
      </c>
      <c r="EV118" s="158">
        <f t="shared" si="100"/>
        <v>3.5740319626230123E-2</v>
      </c>
      <c r="EW118" s="158">
        <f t="shared" si="100"/>
        <v>0</v>
      </c>
      <c r="EX118" s="158">
        <f t="shared" si="100"/>
        <v>0</v>
      </c>
      <c r="EY118" s="158">
        <f t="shared" si="100"/>
        <v>0</v>
      </c>
      <c r="EZ118" s="157" t="str">
        <f t="shared" si="100"/>
        <v/>
      </c>
      <c r="FA118" s="162" t="str">
        <f t="shared" si="100"/>
        <v/>
      </c>
      <c r="FB118" s="162">
        <f t="shared" si="100"/>
        <v>0.31781249362728514</v>
      </c>
      <c r="FC118" s="162">
        <f t="shared" si="100"/>
        <v>0.15337436332073615</v>
      </c>
      <c r="FD118" s="162">
        <f t="shared" si="100"/>
        <v>3.5444213156976344E-2</v>
      </c>
      <c r="FE118" s="162">
        <f t="shared" si="100"/>
        <v>1.1697670140495208E-2</v>
      </c>
      <c r="FF118" s="158" t="str">
        <f t="shared" si="100"/>
        <v/>
      </c>
      <c r="FG118" s="158" t="str">
        <f t="shared" si="100"/>
        <v/>
      </c>
      <c r="FH118" s="158">
        <f t="shared" si="100"/>
        <v>1.2407029608868516</v>
      </c>
      <c r="FI118" s="158">
        <f t="shared" si="100"/>
        <v>0</v>
      </c>
      <c r="FJ118" s="158">
        <f t="shared" si="100"/>
        <v>0</v>
      </c>
      <c r="FK118" s="158">
        <f t="shared" si="100"/>
        <v>0</v>
      </c>
      <c r="FL118" s="158">
        <f t="shared" si="100"/>
        <v>0</v>
      </c>
      <c r="FM118" s="157" t="str">
        <f t="shared" si="100"/>
        <v/>
      </c>
      <c r="FN118" s="162" t="str">
        <f t="shared" si="100"/>
        <v/>
      </c>
      <c r="FO118" s="162">
        <f t="shared" si="100"/>
        <v>0.35193361687002156</v>
      </c>
      <c r="FP118" s="162">
        <f t="shared" si="100"/>
        <v>0.16427592665195734</v>
      </c>
      <c r="FQ118" s="162">
        <f t="shared" si="100"/>
        <v>4.3804269986426947E-2</v>
      </c>
      <c r="FR118" s="162">
        <f t="shared" si="100"/>
        <v>8.2984549776810492E-3</v>
      </c>
      <c r="FS118" s="162">
        <f t="shared" si="100"/>
        <v>0</v>
      </c>
      <c r="FT118" s="162">
        <f t="shared" si="100"/>
        <v>0</v>
      </c>
      <c r="FU118" s="158" t="str">
        <f t="shared" si="100"/>
        <v/>
      </c>
      <c r="FV118" s="158" t="str">
        <f t="shared" si="100"/>
        <v/>
      </c>
      <c r="FW118" s="158">
        <f>IF(OR(FW60,FW61), "",IF(ISERROR(FW117),0,FW117))</f>
        <v>0.59754388882278564</v>
      </c>
      <c r="FX118" s="158">
        <f t="shared" si="100"/>
        <v>0.22551241021093293</v>
      </c>
      <c r="FY118" s="158">
        <f t="shared" si="100"/>
        <v>4.8562824253147334E-2</v>
      </c>
      <c r="FZ118" s="158" t="str">
        <f t="shared" si="100"/>
        <v/>
      </c>
      <c r="GA118" s="158" t="str">
        <f t="shared" si="100"/>
        <v/>
      </c>
      <c r="GB118" s="158">
        <f t="shared" si="100"/>
        <v>0.33693475556286556</v>
      </c>
      <c r="GC118" s="158">
        <f t="shared" si="100"/>
        <v>0.2354287680200228</v>
      </c>
      <c r="GD118" s="158">
        <f t="shared" si="100"/>
        <v>8.3888996739795663E-2</v>
      </c>
      <c r="GE118" s="158" t="str">
        <f t="shared" si="100"/>
        <v/>
      </c>
      <c r="GF118" s="158" t="str">
        <f t="shared" si="100"/>
        <v/>
      </c>
      <c r="GG118" s="158">
        <f t="shared" si="100"/>
        <v>0.55404713559507091</v>
      </c>
      <c r="GH118" s="158">
        <f t="shared" si="100"/>
        <v>0.17805496867566911</v>
      </c>
      <c r="GI118" s="158">
        <f t="shared" si="100"/>
        <v>8.3303205717070852E-2</v>
      </c>
      <c r="GJ118" s="158">
        <f t="shared" si="100"/>
        <v>1.3814515123570991E-2</v>
      </c>
      <c r="GK118" s="158">
        <f t="shared" si="100"/>
        <v>0</v>
      </c>
      <c r="GL118" s="158">
        <f t="shared" si="100"/>
        <v>2.2731765793065034E-3</v>
      </c>
      <c r="GM118" s="157" t="str">
        <f t="shared" ref="GM118:IG118" si="101">IF(OR(GM60,GM61), "",IF(ISERROR(GM117),0,GM117))</f>
        <v/>
      </c>
      <c r="GN118" s="162" t="str">
        <f t="shared" si="101"/>
        <v/>
      </c>
      <c r="GO118" s="162">
        <f t="shared" si="101"/>
        <v>0.26594943528981252</v>
      </c>
      <c r="GP118" s="162">
        <f t="shared" si="101"/>
        <v>0.10235177971563283</v>
      </c>
      <c r="GQ118" s="162">
        <f t="shared" si="101"/>
        <v>1.6151695769012743E-2</v>
      </c>
      <c r="GR118" s="162">
        <f t="shared" si="101"/>
        <v>7.4706524254988848E-3</v>
      </c>
      <c r="GS118" s="162">
        <f t="shared" si="101"/>
        <v>0</v>
      </c>
      <c r="GT118" s="162">
        <f t="shared" si="101"/>
        <v>0</v>
      </c>
      <c r="GU118" s="157" t="str">
        <f t="shared" si="101"/>
        <v/>
      </c>
      <c r="GV118" s="162" t="str">
        <f t="shared" si="101"/>
        <v/>
      </c>
      <c r="GW118" s="162">
        <f t="shared" si="101"/>
        <v>0.35943650887595835</v>
      </c>
      <c r="GX118" s="162">
        <f t="shared" si="101"/>
        <v>0.16411191991843177</v>
      </c>
      <c r="GY118" s="162">
        <f t="shared" si="101"/>
        <v>4.7144444453699919E-2</v>
      </c>
      <c r="GZ118" s="162">
        <f t="shared" si="101"/>
        <v>1.1498548744418014E-2</v>
      </c>
      <c r="HA118" s="162">
        <f t="shared" si="101"/>
        <v>0</v>
      </c>
      <c r="HB118" s="162">
        <f t="shared" si="101"/>
        <v>0</v>
      </c>
      <c r="HC118" s="162">
        <f t="shared" si="101"/>
        <v>0</v>
      </c>
      <c r="HD118" s="158">
        <f t="shared" si="101"/>
        <v>0</v>
      </c>
      <c r="HE118" s="158">
        <f t="shared" si="101"/>
        <v>3.5775255740635212E-2</v>
      </c>
      <c r="HF118" s="158" t="str">
        <f t="shared" si="101"/>
        <v/>
      </c>
      <c r="HG118" s="158" t="str">
        <f t="shared" si="101"/>
        <v/>
      </c>
      <c r="HH118" s="158">
        <f t="shared" si="101"/>
        <v>0.44921117648191577</v>
      </c>
      <c r="HI118" s="158">
        <f t="shared" si="101"/>
        <v>0.26608532567130405</v>
      </c>
      <c r="HJ118" s="158">
        <f t="shared" si="101"/>
        <v>7.4486106125083495E-2</v>
      </c>
      <c r="HK118" s="158">
        <f t="shared" si="101"/>
        <v>2.8873015222106231E-2</v>
      </c>
      <c r="HL118" s="158">
        <f t="shared" si="101"/>
        <v>6.1988592067960006E-3</v>
      </c>
      <c r="HM118" s="158" t="str">
        <f t="shared" si="101"/>
        <v/>
      </c>
      <c r="HN118" s="158">
        <f t="shared" si="101"/>
        <v>0</v>
      </c>
      <c r="HO118" s="158">
        <f t="shared" si="101"/>
        <v>0</v>
      </c>
      <c r="HP118" s="158">
        <f t="shared" si="101"/>
        <v>0</v>
      </c>
      <c r="HQ118" s="158">
        <f t="shared" si="101"/>
        <v>0</v>
      </c>
      <c r="HR118" s="158">
        <f t="shared" si="101"/>
        <v>0</v>
      </c>
      <c r="HS118" s="158">
        <f t="shared" si="101"/>
        <v>0</v>
      </c>
      <c r="HT118" s="158">
        <f t="shared" si="101"/>
        <v>0</v>
      </c>
      <c r="HU118" s="158">
        <f t="shared" si="101"/>
        <v>0</v>
      </c>
      <c r="HV118" s="158">
        <f t="shared" si="101"/>
        <v>0</v>
      </c>
      <c r="HW118" s="158">
        <f t="shared" si="101"/>
        <v>0</v>
      </c>
      <c r="HX118" s="158">
        <f t="shared" si="101"/>
        <v>0</v>
      </c>
      <c r="HY118" s="158">
        <f t="shared" si="101"/>
        <v>0</v>
      </c>
      <c r="HZ118" s="158" t="str">
        <f t="shared" si="101"/>
        <v/>
      </c>
      <c r="IA118" s="158" t="str">
        <f t="shared" si="101"/>
        <v/>
      </c>
      <c r="IB118" s="158">
        <f t="shared" si="101"/>
        <v>0</v>
      </c>
      <c r="IC118" s="158">
        <f t="shared" si="101"/>
        <v>0</v>
      </c>
      <c r="ID118" s="158">
        <f t="shared" si="101"/>
        <v>0</v>
      </c>
      <c r="IE118" s="158">
        <f t="shared" si="101"/>
        <v>0</v>
      </c>
      <c r="IF118" s="158">
        <f t="shared" si="101"/>
        <v>0</v>
      </c>
      <c r="IG118" s="158">
        <f t="shared" si="101"/>
        <v>0</v>
      </c>
    </row>
    <row r="119" spans="1:242" ht="13" thickBot="1">
      <c r="A119" s="175" t="s">
        <v>324</v>
      </c>
      <c r="B119" s="158"/>
      <c r="C119" s="158"/>
      <c r="D119" s="158">
        <f>D118-D116</f>
        <v>9.3103595199573785E-2</v>
      </c>
      <c r="E119" s="158">
        <f t="shared" ref="E119:BP119" si="102">E118-E116</f>
        <v>2.3925785138456071E-2</v>
      </c>
      <c r="F119" s="158">
        <f t="shared" si="102"/>
        <v>1.5559910902202236E-2</v>
      </c>
      <c r="G119" s="149"/>
      <c r="H119" s="158"/>
      <c r="I119" s="158">
        <f t="shared" si="102"/>
        <v>-3.1215411718409275E-2</v>
      </c>
      <c r="J119" s="158">
        <f t="shared" si="102"/>
        <v>-3.3931641161544367E-2</v>
      </c>
      <c r="K119" s="158">
        <f t="shared" si="102"/>
        <v>2.7405437998913196E-3</v>
      </c>
      <c r="L119" s="158"/>
      <c r="M119" s="158"/>
      <c r="N119" s="158">
        <f t="shared" si="102"/>
        <v>9.1524083230560549E-3</v>
      </c>
      <c r="O119" s="158">
        <f t="shared" si="102"/>
        <v>-1.106936331067504E-2</v>
      </c>
      <c r="P119" s="158"/>
      <c r="Q119" s="158"/>
      <c r="R119" s="158">
        <f t="shared" si="102"/>
        <v>-1.7640805125446218E-2</v>
      </c>
      <c r="S119" s="158">
        <f t="shared" si="102"/>
        <v>7.948278674210274E-3</v>
      </c>
      <c r="T119" s="158">
        <f t="shared" si="102"/>
        <v>1.9297662859673891E-2</v>
      </c>
      <c r="U119" s="158">
        <f t="shared" si="102"/>
        <v>-2.790127409888737E-3</v>
      </c>
      <c r="V119" s="158">
        <f t="shared" si="102"/>
        <v>1.0830883149924276E-3</v>
      </c>
      <c r="W119" s="157"/>
      <c r="X119" s="162"/>
      <c r="Y119" s="162">
        <f t="shared" si="102"/>
        <v>-5.2503727888374485E-2</v>
      </c>
      <c r="Z119" s="162">
        <f t="shared" si="102"/>
        <v>1.1224968262899926E-2</v>
      </c>
      <c r="AA119" s="162">
        <f t="shared" si="102"/>
        <v>-7.1425917790413126E-3</v>
      </c>
      <c r="AB119" s="162">
        <f t="shared" si="102"/>
        <v>-2.9689847621630146E-3</v>
      </c>
      <c r="AC119" s="162">
        <f t="shared" si="102"/>
        <v>-3.2788881110560789E-4</v>
      </c>
      <c r="AD119" s="162">
        <f t="shared" si="102"/>
        <v>-2.7669941865452139E-5</v>
      </c>
      <c r="AE119" s="158"/>
      <c r="AF119" s="158"/>
      <c r="AG119" s="158">
        <f t="shared" si="102"/>
        <v>-2.8913635060485721E-2</v>
      </c>
      <c r="AH119" s="158">
        <f t="shared" si="102"/>
        <v>1.2708851044725508E-2</v>
      </c>
      <c r="AI119" s="158">
        <f t="shared" si="102"/>
        <v>7.9238102860359691E-4</v>
      </c>
      <c r="AJ119" s="158">
        <f t="shared" si="102"/>
        <v>-5.7478527132351961E-4</v>
      </c>
      <c r="AK119" s="158">
        <f t="shared" si="102"/>
        <v>2.0699555747730829E-3</v>
      </c>
      <c r="AL119" s="158">
        <f t="shared" si="102"/>
        <v>-2.7669941865452139E-5</v>
      </c>
      <c r="AM119" s="158"/>
      <c r="AN119" s="158"/>
      <c r="AO119" s="158"/>
      <c r="AP119" s="158">
        <f t="shared" si="102"/>
        <v>-3.723428188807229E-2</v>
      </c>
      <c r="AQ119" s="158">
        <f t="shared" si="102"/>
        <v>-3.3066160071725664E-3</v>
      </c>
      <c r="AR119" s="158">
        <f t="shared" si="102"/>
        <v>-4.3257266889153347E-3</v>
      </c>
      <c r="AS119" s="158">
        <f t="shared" si="102"/>
        <v>-2.9705424592515535E-3</v>
      </c>
      <c r="AT119" s="158"/>
      <c r="AU119" s="158"/>
      <c r="AV119" s="158">
        <f t="shared" si="102"/>
        <v>-1.1781873187577868E-2</v>
      </c>
      <c r="AW119" s="158">
        <f t="shared" si="102"/>
        <v>1.6576479962991844E-2</v>
      </c>
      <c r="AX119" s="158">
        <f t="shared" si="102"/>
        <v>-1.6262318200223041E-3</v>
      </c>
      <c r="AY119" s="158">
        <f t="shared" si="102"/>
        <v>4.4689321511587922E-3</v>
      </c>
      <c r="AZ119" s="158"/>
      <c r="BA119" s="158"/>
      <c r="BB119" s="158">
        <f t="shared" si="102"/>
        <v>7.5186784851000443E-3</v>
      </c>
      <c r="BC119" s="158">
        <f t="shared" si="102"/>
        <v>-6.5694616440033077E-3</v>
      </c>
      <c r="BD119" s="158">
        <f t="shared" si="102"/>
        <v>-7.9129176845126742E-4</v>
      </c>
      <c r="BE119" s="158">
        <f t="shared" si="102"/>
        <v>-6.3226307433966299E-5</v>
      </c>
      <c r="BF119" s="158">
        <f t="shared" si="102"/>
        <v>5.7769624911327986E-4</v>
      </c>
      <c r="BG119" s="157"/>
      <c r="BH119" s="162"/>
      <c r="BI119" s="162">
        <f t="shared" si="102"/>
        <v>-1.0668629300276483E-2</v>
      </c>
      <c r="BJ119" s="162">
        <f t="shared" si="102"/>
        <v>-7.5715668091810157E-3</v>
      </c>
      <c r="BK119" s="162">
        <f t="shared" si="102"/>
        <v>-1.3605295642523437E-3</v>
      </c>
      <c r="BL119" s="162">
        <f t="shared" si="102"/>
        <v>9.4314302733039795E-4</v>
      </c>
      <c r="BM119" s="158"/>
      <c r="BN119" s="158"/>
      <c r="BO119" s="158"/>
      <c r="BP119" s="158">
        <f t="shared" si="102"/>
        <v>-4.5675394789495449E-2</v>
      </c>
      <c r="BQ119" s="158">
        <f t="shared" ref="BQ119:EB119" si="103">BQ118-BQ116</f>
        <v>-2.9307416216820342E-2</v>
      </c>
      <c r="BR119" s="158">
        <f t="shared" si="103"/>
        <v>1.5154009931809188E-2</v>
      </c>
      <c r="BS119" s="157"/>
      <c r="BT119" s="162"/>
      <c r="BU119" s="162">
        <f t="shared" si="103"/>
        <v>6.2184308812091027E-4</v>
      </c>
      <c r="BV119" s="162">
        <f t="shared" si="103"/>
        <v>-1.6807523299467886E-2</v>
      </c>
      <c r="BW119" s="162">
        <f t="shared" si="103"/>
        <v>-2.1740038655341229E-2</v>
      </c>
      <c r="BX119" s="162">
        <f t="shared" si="103"/>
        <v>-4.2947934001075242E-3</v>
      </c>
      <c r="BY119" s="162">
        <f t="shared" si="103"/>
        <v>-1.1125171891841973E-3</v>
      </c>
      <c r="BZ119" s="158"/>
      <c r="CA119" s="158"/>
      <c r="CB119" s="158">
        <f t="shared" si="103"/>
        <v>-0.11760146649792508</v>
      </c>
      <c r="CC119" s="158">
        <f t="shared" si="103"/>
        <v>-3.1150566437349314E-3</v>
      </c>
      <c r="CD119" s="158">
        <f t="shared" si="103"/>
        <v>1.0639297134084402E-2</v>
      </c>
      <c r="CE119" s="158">
        <f t="shared" si="103"/>
        <v>4.4496255557903638E-3</v>
      </c>
      <c r="CF119" s="158"/>
      <c r="CG119" s="158"/>
      <c r="CH119" s="158"/>
      <c r="CI119" s="158">
        <f t="shared" si="103"/>
        <v>-1.8305277573979595E-2</v>
      </c>
      <c r="CJ119" s="158">
        <f t="shared" si="103"/>
        <v>-3.3681148859985272E-2</v>
      </c>
      <c r="CK119" s="158">
        <f t="shared" si="103"/>
        <v>2.1234335660590971E-2</v>
      </c>
      <c r="CL119" s="158">
        <f t="shared" si="103"/>
        <v>4.8199741103710572E-3</v>
      </c>
      <c r="CM119" s="158"/>
      <c r="CN119" s="158"/>
      <c r="CO119" s="158">
        <f t="shared" si="103"/>
        <v>-7.0928026130678667E-2</v>
      </c>
      <c r="CP119" s="158">
        <f t="shared" si="103"/>
        <v>-7.5258819528432191E-3</v>
      </c>
      <c r="CQ119" s="158">
        <f t="shared" si="103"/>
        <v>-7.9320300555660393E-3</v>
      </c>
      <c r="CR119" s="158">
        <f t="shared" si="103"/>
        <v>-3.5627960663531483E-3</v>
      </c>
      <c r="CS119" s="158">
        <f t="shared" si="103"/>
        <v>-4.2856408175859841E-4</v>
      </c>
      <c r="CT119" s="158">
        <f t="shared" si="103"/>
        <v>8.5988154390411065E-3</v>
      </c>
      <c r="CU119" s="158">
        <f t="shared" si="103"/>
        <v>-2.857093878390656E-6</v>
      </c>
      <c r="CV119" s="158">
        <f t="shared" si="103"/>
        <v>1.6070989703610575E-3</v>
      </c>
      <c r="CW119" s="158">
        <f t="shared" si="103"/>
        <v>0</v>
      </c>
      <c r="CX119" s="158"/>
      <c r="CY119" s="158"/>
      <c r="CZ119" s="158">
        <f t="shared" si="103"/>
        <v>-4.7493895472497438E-2</v>
      </c>
      <c r="DA119" s="158">
        <f t="shared" si="103"/>
        <v>-1.5052150869709235E-2</v>
      </c>
      <c r="DB119" s="158">
        <f t="shared" si="103"/>
        <v>-2.4929267390034274E-3</v>
      </c>
      <c r="DC119" s="158">
        <f t="shared" si="103"/>
        <v>-9.4506048387096777E-3</v>
      </c>
      <c r="DD119" s="157"/>
      <c r="DE119" s="162"/>
      <c r="DF119" s="162">
        <f t="shared" si="103"/>
        <v>-2.0631859339414194E-2</v>
      </c>
      <c r="DG119" s="162">
        <f t="shared" si="103"/>
        <v>-1.2945581533827077E-2</v>
      </c>
      <c r="DH119" s="162">
        <f t="shared" si="103"/>
        <v>-7.7236141626058075E-3</v>
      </c>
      <c r="DI119" s="162">
        <f t="shared" si="103"/>
        <v>2.9915348184662415E-3</v>
      </c>
      <c r="DJ119" s="162">
        <f t="shared" si="103"/>
        <v>-1.585455747038788E-3</v>
      </c>
      <c r="DK119" s="158"/>
      <c r="DL119" s="158"/>
      <c r="DM119" s="158">
        <f t="shared" si="103"/>
        <v>6.4251214483120045E-2</v>
      </c>
      <c r="DN119" s="158">
        <f t="shared" si="103"/>
        <v>0.11019287469321443</v>
      </c>
      <c r="DO119" s="158">
        <f t="shared" si="103"/>
        <v>1.5480267851438897E-2</v>
      </c>
      <c r="DP119" s="158"/>
      <c r="DQ119" s="158"/>
      <c r="DR119" s="158">
        <f t="shared" si="103"/>
        <v>4.6009592558360346E-3</v>
      </c>
      <c r="DS119" s="158">
        <f t="shared" si="103"/>
        <v>-3.0786259644991348E-2</v>
      </c>
      <c r="DT119" s="158">
        <f t="shared" si="103"/>
        <v>-1.757982273909664E-3</v>
      </c>
      <c r="DU119" s="158">
        <f t="shared" si="103"/>
        <v>-1.017685305513839E-3</v>
      </c>
      <c r="DV119" s="158">
        <f t="shared" si="103"/>
        <v>2.3774041370587134E-3</v>
      </c>
      <c r="DW119" s="158"/>
      <c r="DX119" s="158"/>
      <c r="DY119" s="158">
        <f t="shared" si="103"/>
        <v>4.4719819263592975E-2</v>
      </c>
      <c r="DZ119" s="158">
        <f t="shared" si="103"/>
        <v>-2.5605598783915634E-2</v>
      </c>
      <c r="EA119" s="158">
        <f t="shared" si="103"/>
        <v>-1.061321384002506E-2</v>
      </c>
      <c r="EB119" s="158">
        <f t="shared" si="103"/>
        <v>2.2854881827537428E-2</v>
      </c>
      <c r="EC119" s="158">
        <f t="shared" ref="EC119:GL119" si="104">EC118-EC116</f>
        <v>-2.5425109831818467E-3</v>
      </c>
      <c r="ED119" s="158"/>
      <c r="EE119" s="158"/>
      <c r="EF119" s="158">
        <f t="shared" si="104"/>
        <v>1.0507501531083485E-3</v>
      </c>
      <c r="EG119" s="158">
        <f t="shared" si="104"/>
        <v>-1.4423081672757437E-2</v>
      </c>
      <c r="EH119" s="158">
        <f t="shared" si="104"/>
        <v>-1.3959591196400164E-2</v>
      </c>
      <c r="EI119" s="158">
        <f t="shared" si="104"/>
        <v>2.0626387663639223E-3</v>
      </c>
      <c r="EJ119" s="157"/>
      <c r="EK119" s="162"/>
      <c r="EL119" s="162">
        <f t="shared" si="104"/>
        <v>-1.9611873100120969E-2</v>
      </c>
      <c r="EM119" s="162">
        <f t="shared" si="104"/>
        <v>-1.2316620495642083E-4</v>
      </c>
      <c r="EN119" s="162">
        <f t="shared" si="104"/>
        <v>-5.6008483026508127E-4</v>
      </c>
      <c r="EO119" s="162">
        <f t="shared" si="104"/>
        <v>8.4946024945611182E-4</v>
      </c>
      <c r="EP119" s="162">
        <f t="shared" si="104"/>
        <v>1.7153633186238752E-4</v>
      </c>
      <c r="EQ119" s="162">
        <f t="shared" si="104"/>
        <v>-2.3487811273827661E-4</v>
      </c>
      <c r="ER119" s="158"/>
      <c r="ES119" s="158"/>
      <c r="ET119" s="158">
        <f t="shared" si="104"/>
        <v>8.2679331802251177E-3</v>
      </c>
      <c r="EU119" s="158">
        <f t="shared" si="104"/>
        <v>1.7177490748788438E-2</v>
      </c>
      <c r="EV119" s="158">
        <f t="shared" si="104"/>
        <v>-8.5512520543588877E-3</v>
      </c>
      <c r="EW119" s="158">
        <f t="shared" si="104"/>
        <v>-1.0915007934526063E-2</v>
      </c>
      <c r="EX119" s="158">
        <f t="shared" si="104"/>
        <v>-1.9220080392456963E-3</v>
      </c>
      <c r="EY119" s="158">
        <f t="shared" si="104"/>
        <v>-3.0610354355128445E-4</v>
      </c>
      <c r="EZ119" s="157"/>
      <c r="FA119" s="162"/>
      <c r="FB119" s="162">
        <f t="shared" si="104"/>
        <v>8.2220631736727667E-2</v>
      </c>
      <c r="FC119" s="162">
        <f t="shared" si="104"/>
        <v>5.5791927321238929E-2</v>
      </c>
      <c r="FD119" s="162">
        <f t="shared" si="104"/>
        <v>2.0122747562019344E-2</v>
      </c>
      <c r="FE119" s="162">
        <f t="shared" si="104"/>
        <v>8.9309940578490392E-3</v>
      </c>
      <c r="FF119" s="158"/>
      <c r="FG119" s="158"/>
      <c r="FH119" s="158">
        <f t="shared" si="104"/>
        <v>0.86939485653702864</v>
      </c>
      <c r="FI119" s="158">
        <f t="shared" si="104"/>
        <v>-0.17052607071153261</v>
      </c>
      <c r="FJ119" s="158">
        <f t="shared" si="104"/>
        <v>-4.1291184739500192E-2</v>
      </c>
      <c r="FK119" s="158">
        <f t="shared" si="104"/>
        <v>-9.6797393646455097E-3</v>
      </c>
      <c r="FL119" s="158">
        <f t="shared" si="104"/>
        <v>-1.6217948820172129E-3</v>
      </c>
      <c r="FM119" s="157"/>
      <c r="FN119" s="162"/>
      <c r="FO119" s="162">
        <f t="shared" si="104"/>
        <v>-3.7655577855697675E-2</v>
      </c>
      <c r="FP119" s="162">
        <f t="shared" si="104"/>
        <v>-1.1078025817282511E-2</v>
      </c>
      <c r="FQ119" s="162">
        <f t="shared" si="104"/>
        <v>1.5985608244789562E-4</v>
      </c>
      <c r="FR119" s="162">
        <f t="shared" si="104"/>
        <v>-1.7917834540372417E-3</v>
      </c>
      <c r="FS119" s="162">
        <f t="shared" si="104"/>
        <v>-1.7130391940774546E-3</v>
      </c>
      <c r="FT119" s="162">
        <f t="shared" si="104"/>
        <v>-2.4634054635740122E-4</v>
      </c>
      <c r="FU119" s="158"/>
      <c r="FV119" s="158"/>
      <c r="FW119" s="158">
        <f t="shared" si="104"/>
        <v>0.13694650481810028</v>
      </c>
      <c r="FX119" s="158">
        <f t="shared" si="104"/>
        <v>-2.0281245747361537E-2</v>
      </c>
      <c r="FY119" s="158">
        <f t="shared" si="104"/>
        <v>-2.5457623604093656E-2</v>
      </c>
      <c r="FZ119" s="158"/>
      <c r="GA119" s="158"/>
      <c r="GB119" s="158">
        <f t="shared" si="104"/>
        <v>-0.1236626284418198</v>
      </c>
      <c r="GC119" s="158">
        <f t="shared" si="104"/>
        <v>-1.0364887938271672E-2</v>
      </c>
      <c r="GD119" s="158">
        <f t="shared" si="104"/>
        <v>9.868548882554673E-3</v>
      </c>
      <c r="GE119" s="158"/>
      <c r="GF119" s="158"/>
      <c r="GG119" s="158">
        <f t="shared" si="104"/>
        <v>9.3449751590385544E-2</v>
      </c>
      <c r="GH119" s="158">
        <f t="shared" si="104"/>
        <v>-6.7738687282625359E-2</v>
      </c>
      <c r="GI119" s="158">
        <f t="shared" si="104"/>
        <v>9.2827578598298627E-3</v>
      </c>
      <c r="GJ119" s="158">
        <f t="shared" si="104"/>
        <v>-7.6781495330163572E-3</v>
      </c>
      <c r="GK119" s="158">
        <f t="shared" si="104"/>
        <v>-4.6455969863271225E-3</v>
      </c>
      <c r="GL119" s="158">
        <f t="shared" si="104"/>
        <v>1.3603258096196564E-3</v>
      </c>
      <c r="GM119" s="157"/>
      <c r="GN119" s="162"/>
      <c r="GO119" s="162">
        <f t="shared" ref="GO119:IG119" si="105">GO118-GO116</f>
        <v>-0.11937203575834721</v>
      </c>
      <c r="GP119" s="162">
        <f t="shared" si="105"/>
        <v>-7.1354420549993691E-2</v>
      </c>
      <c r="GQ119" s="162">
        <f t="shared" si="105"/>
        <v>-2.6750379055045986E-2</v>
      </c>
      <c r="GR119" s="162">
        <f t="shared" si="105"/>
        <v>-2.4362814599589505E-3</v>
      </c>
      <c r="GS119" s="162">
        <f t="shared" si="105"/>
        <v>-1.6702519256310245E-3</v>
      </c>
      <c r="GT119" s="162">
        <f t="shared" si="105"/>
        <v>-2.3883795651535422E-4</v>
      </c>
      <c r="GU119" s="157"/>
      <c r="GV119" s="162"/>
      <c r="GW119" s="162">
        <f t="shared" si="105"/>
        <v>-5.1554481816137643E-2</v>
      </c>
      <c r="GX119" s="162">
        <f t="shared" si="105"/>
        <v>-2.1709410128132628E-2</v>
      </c>
      <c r="GY119" s="162">
        <f t="shared" si="105"/>
        <v>-1.1252740862978602E-3</v>
      </c>
      <c r="GZ119" s="162">
        <f t="shared" si="105"/>
        <v>8.3883362820492274E-5</v>
      </c>
      <c r="HA119" s="162">
        <f t="shared" si="105"/>
        <v>-2.0287946173076252E-3</v>
      </c>
      <c r="HB119" s="162">
        <f t="shared" si="105"/>
        <v>-3.0689043679632923E-4</v>
      </c>
      <c r="HC119" s="162">
        <f t="shared" si="105"/>
        <v>-3.8153946196300394E-5</v>
      </c>
      <c r="HD119" s="158">
        <f t="shared" si="105"/>
        <v>-3.3177344518522081E-6</v>
      </c>
      <c r="HE119" s="158">
        <f t="shared" si="105"/>
        <v>3.5775255740635212E-2</v>
      </c>
      <c r="HF119" s="158"/>
      <c r="HG119" s="158"/>
      <c r="HH119" s="158">
        <f t="shared" si="105"/>
        <v>-3.2292406767154558E-2</v>
      </c>
      <c r="HI119" s="158">
        <f t="shared" si="105"/>
        <v>1.2614887706361155E-2</v>
      </c>
      <c r="HJ119" s="158">
        <f t="shared" si="105"/>
        <v>-3.7320493719023712E-3</v>
      </c>
      <c r="HK119" s="158">
        <f t="shared" si="105"/>
        <v>6.3273704675003151E-3</v>
      </c>
      <c r="HL119" s="158">
        <f t="shared" si="105"/>
        <v>1.2572723367193991E-3</v>
      </c>
      <c r="HM119" s="158"/>
      <c r="HN119" s="158"/>
      <c r="HO119" s="158">
        <f t="shared" si="105"/>
        <v>-0.31876802166115759</v>
      </c>
      <c r="HP119" s="158">
        <f t="shared" si="105"/>
        <v>-0.11815909463862906</v>
      </c>
      <c r="HQ119" s="158">
        <f t="shared" si="105"/>
        <v>-2.3562955669643903E-2</v>
      </c>
      <c r="HR119" s="158">
        <f t="shared" si="105"/>
        <v>-4.1112830250603655E-3</v>
      </c>
      <c r="HS119" s="158">
        <f t="shared" si="105"/>
        <v>-5.2453290198560608E-4</v>
      </c>
      <c r="HT119" s="158">
        <f t="shared" si="105"/>
        <v>-5.1281149635464283E-5</v>
      </c>
      <c r="HU119" s="158">
        <f t="shared" si="105"/>
        <v>-4.3955271116112244E-6</v>
      </c>
      <c r="HV119" s="158">
        <f t="shared" si="105"/>
        <v>0</v>
      </c>
      <c r="HW119" s="158">
        <f t="shared" si="105"/>
        <v>0</v>
      </c>
      <c r="HX119" s="158">
        <f t="shared" si="105"/>
        <v>0</v>
      </c>
      <c r="HY119" s="158">
        <f t="shared" si="105"/>
        <v>0</v>
      </c>
      <c r="HZ119" s="158"/>
      <c r="IA119" s="158"/>
      <c r="IB119" s="158">
        <f t="shared" si="105"/>
        <v>-0.49292987745120914</v>
      </c>
      <c r="IC119" s="158">
        <f t="shared" si="105"/>
        <v>-0.26103359124891495</v>
      </c>
      <c r="ID119" s="158">
        <f t="shared" si="105"/>
        <v>-8.2129156905386358E-2</v>
      </c>
      <c r="IE119" s="158">
        <f t="shared" si="105"/>
        <v>-2.3972148850580077E-2</v>
      </c>
      <c r="IF119" s="158">
        <f t="shared" si="105"/>
        <v>-5.3648929914785187E-3</v>
      </c>
      <c r="IG119" s="158">
        <f t="shared" si="105"/>
        <v>-1.0714852390774773E-3</v>
      </c>
    </row>
    <row r="120" spans="1:242" s="162" customFormat="1" ht="13" thickBot="1">
      <c r="A120" s="160" t="s">
        <v>325</v>
      </c>
      <c r="B120" s="153"/>
      <c r="C120" s="153">
        <f t="shared" ref="C120:BL120" si="106">ABS(C119)</f>
        <v>0</v>
      </c>
      <c r="D120" s="153">
        <f t="shared" si="106"/>
        <v>9.3103595199573785E-2</v>
      </c>
      <c r="E120" s="153">
        <f t="shared" si="106"/>
        <v>2.3925785138456071E-2</v>
      </c>
      <c r="F120" s="153">
        <f t="shared" si="106"/>
        <v>1.5559910902202236E-2</v>
      </c>
      <c r="G120" s="153"/>
      <c r="H120" s="153"/>
      <c r="I120" s="153">
        <f t="shared" si="106"/>
        <v>3.1215411718409275E-2</v>
      </c>
      <c r="J120" s="153">
        <f t="shared" si="106"/>
        <v>3.3931641161544367E-2</v>
      </c>
      <c r="K120" s="153">
        <f t="shared" si="106"/>
        <v>2.7405437998913196E-3</v>
      </c>
      <c r="L120" s="153"/>
      <c r="M120" s="153"/>
      <c r="N120" s="153">
        <f t="shared" si="106"/>
        <v>9.1524083230560549E-3</v>
      </c>
      <c r="O120" s="153">
        <f t="shared" si="106"/>
        <v>1.106936331067504E-2</v>
      </c>
      <c r="P120" s="153"/>
      <c r="Q120" s="153"/>
      <c r="R120" s="153">
        <f t="shared" si="106"/>
        <v>1.7640805125446218E-2</v>
      </c>
      <c r="S120" s="153">
        <f t="shared" si="106"/>
        <v>7.948278674210274E-3</v>
      </c>
      <c r="T120" s="153">
        <f t="shared" si="106"/>
        <v>1.9297662859673891E-2</v>
      </c>
      <c r="U120" s="153">
        <f t="shared" si="106"/>
        <v>2.790127409888737E-3</v>
      </c>
      <c r="V120" s="153">
        <f t="shared" si="106"/>
        <v>1.0830883149924276E-3</v>
      </c>
      <c r="W120" s="152"/>
      <c r="X120" s="151"/>
      <c r="Y120" s="151">
        <f t="shared" si="106"/>
        <v>5.2503727888374485E-2</v>
      </c>
      <c r="Z120" s="151">
        <f t="shared" si="106"/>
        <v>1.1224968262899926E-2</v>
      </c>
      <c r="AA120" s="151">
        <f t="shared" si="106"/>
        <v>7.1425917790413126E-3</v>
      </c>
      <c r="AB120" s="151">
        <f t="shared" si="106"/>
        <v>2.9689847621630146E-3</v>
      </c>
      <c r="AC120" s="151">
        <f t="shared" si="106"/>
        <v>3.2788881110560789E-4</v>
      </c>
      <c r="AD120" s="151">
        <f t="shared" si="106"/>
        <v>2.7669941865452139E-5</v>
      </c>
      <c r="AE120" s="153"/>
      <c r="AF120" s="153"/>
      <c r="AG120" s="153">
        <f t="shared" si="106"/>
        <v>2.8913635060485721E-2</v>
      </c>
      <c r="AH120" s="153">
        <f t="shared" si="106"/>
        <v>1.2708851044725508E-2</v>
      </c>
      <c r="AI120" s="153">
        <f t="shared" si="106"/>
        <v>7.9238102860359691E-4</v>
      </c>
      <c r="AJ120" s="153">
        <f t="shared" si="106"/>
        <v>5.7478527132351961E-4</v>
      </c>
      <c r="AK120" s="153">
        <f t="shared" si="106"/>
        <v>2.0699555747730829E-3</v>
      </c>
      <c r="AL120" s="153">
        <f t="shared" si="106"/>
        <v>2.7669941865452139E-5</v>
      </c>
      <c r="AM120" s="153"/>
      <c r="AN120" s="153"/>
      <c r="AO120" s="153"/>
      <c r="AP120" s="153">
        <f t="shared" si="106"/>
        <v>3.723428188807229E-2</v>
      </c>
      <c r="AQ120" s="153">
        <f t="shared" si="106"/>
        <v>3.3066160071725664E-3</v>
      </c>
      <c r="AR120" s="153">
        <f t="shared" si="106"/>
        <v>4.3257266889153347E-3</v>
      </c>
      <c r="AS120" s="153">
        <f t="shared" si="106"/>
        <v>2.9705424592515535E-3</v>
      </c>
      <c r="AT120" s="153"/>
      <c r="AU120" s="153"/>
      <c r="AV120" s="153">
        <f t="shared" si="106"/>
        <v>1.1781873187577868E-2</v>
      </c>
      <c r="AW120" s="153">
        <f t="shared" si="106"/>
        <v>1.6576479962991844E-2</v>
      </c>
      <c r="AX120" s="153">
        <f t="shared" si="106"/>
        <v>1.6262318200223041E-3</v>
      </c>
      <c r="AY120" s="153">
        <f t="shared" si="106"/>
        <v>4.4689321511587922E-3</v>
      </c>
      <c r="AZ120" s="153"/>
      <c r="BA120" s="153"/>
      <c r="BB120" s="153">
        <f t="shared" si="106"/>
        <v>7.5186784851000443E-3</v>
      </c>
      <c r="BC120" s="153">
        <f t="shared" si="106"/>
        <v>6.5694616440033077E-3</v>
      </c>
      <c r="BD120" s="153">
        <f t="shared" si="106"/>
        <v>7.9129176845126742E-4</v>
      </c>
      <c r="BE120" s="153">
        <f t="shared" si="106"/>
        <v>6.3226307433966299E-5</v>
      </c>
      <c r="BF120" s="153">
        <f t="shared" si="106"/>
        <v>5.7769624911327986E-4</v>
      </c>
      <c r="BG120" s="152"/>
      <c r="BH120" s="151"/>
      <c r="BI120" s="151">
        <f t="shared" si="106"/>
        <v>1.0668629300276483E-2</v>
      </c>
      <c r="BJ120" s="151">
        <f t="shared" si="106"/>
        <v>7.5715668091810157E-3</v>
      </c>
      <c r="BK120" s="151">
        <f t="shared" si="106"/>
        <v>1.3605295642523437E-3</v>
      </c>
      <c r="BL120" s="151">
        <f t="shared" si="106"/>
        <v>9.4314302733039795E-4</v>
      </c>
      <c r="BM120" s="153"/>
      <c r="BN120" s="153"/>
      <c r="BO120" s="153"/>
      <c r="BP120" s="153">
        <f t="shared" ref="BP120:EA120" si="107">ABS(BP119)</f>
        <v>4.5675394789495449E-2</v>
      </c>
      <c r="BQ120" s="153">
        <f t="shared" si="107"/>
        <v>2.9307416216820342E-2</v>
      </c>
      <c r="BR120" s="153">
        <f t="shared" si="107"/>
        <v>1.5154009931809188E-2</v>
      </c>
      <c r="BS120" s="152"/>
      <c r="BT120" s="151"/>
      <c r="BU120" s="151">
        <f t="shared" si="107"/>
        <v>6.2184308812091027E-4</v>
      </c>
      <c r="BV120" s="151">
        <f t="shared" si="107"/>
        <v>1.6807523299467886E-2</v>
      </c>
      <c r="BW120" s="151">
        <f t="shared" si="107"/>
        <v>2.1740038655341229E-2</v>
      </c>
      <c r="BX120" s="151">
        <f t="shared" si="107"/>
        <v>4.2947934001075242E-3</v>
      </c>
      <c r="BY120" s="151">
        <f t="shared" si="107"/>
        <v>1.1125171891841973E-3</v>
      </c>
      <c r="BZ120" s="153"/>
      <c r="CA120" s="153"/>
      <c r="CB120" s="153">
        <f t="shared" si="107"/>
        <v>0.11760146649792508</v>
      </c>
      <c r="CC120" s="153">
        <f t="shared" si="107"/>
        <v>3.1150566437349314E-3</v>
      </c>
      <c r="CD120" s="153">
        <f t="shared" si="107"/>
        <v>1.0639297134084402E-2</v>
      </c>
      <c r="CE120" s="153">
        <f t="shared" si="107"/>
        <v>4.4496255557903638E-3</v>
      </c>
      <c r="CF120" s="153"/>
      <c r="CG120" s="153"/>
      <c r="CH120" s="153"/>
      <c r="CI120" s="153">
        <f t="shared" si="107"/>
        <v>1.8305277573979595E-2</v>
      </c>
      <c r="CJ120" s="153">
        <f t="shared" si="107"/>
        <v>3.3681148859985272E-2</v>
      </c>
      <c r="CK120" s="153">
        <f t="shared" si="107"/>
        <v>2.1234335660590971E-2</v>
      </c>
      <c r="CL120" s="153">
        <f t="shared" si="107"/>
        <v>4.8199741103710572E-3</v>
      </c>
      <c r="CM120" s="153"/>
      <c r="CN120" s="153"/>
      <c r="CO120" s="153">
        <f t="shared" si="107"/>
        <v>7.0928026130678667E-2</v>
      </c>
      <c r="CP120" s="153">
        <f t="shared" si="107"/>
        <v>7.5258819528432191E-3</v>
      </c>
      <c r="CQ120" s="153">
        <f t="shared" si="107"/>
        <v>7.9320300555660393E-3</v>
      </c>
      <c r="CR120" s="153">
        <f t="shared" si="107"/>
        <v>3.5627960663531483E-3</v>
      </c>
      <c r="CS120" s="153">
        <f t="shared" si="107"/>
        <v>4.2856408175859841E-4</v>
      </c>
      <c r="CT120" s="153">
        <f t="shared" si="107"/>
        <v>8.5988154390411065E-3</v>
      </c>
      <c r="CU120" s="153">
        <f t="shared" si="107"/>
        <v>2.857093878390656E-6</v>
      </c>
      <c r="CV120" s="153">
        <f t="shared" si="107"/>
        <v>1.6070989703610575E-3</v>
      </c>
      <c r="CW120" s="153">
        <f t="shared" si="107"/>
        <v>0</v>
      </c>
      <c r="CX120" s="153"/>
      <c r="CY120" s="153"/>
      <c r="CZ120" s="153">
        <f t="shared" si="107"/>
        <v>4.7493895472497438E-2</v>
      </c>
      <c r="DA120" s="153">
        <f t="shared" si="107"/>
        <v>1.5052150869709235E-2</v>
      </c>
      <c r="DB120" s="153">
        <f t="shared" si="107"/>
        <v>2.4929267390034274E-3</v>
      </c>
      <c r="DC120" s="153">
        <f t="shared" si="107"/>
        <v>9.4506048387096777E-3</v>
      </c>
      <c r="DD120" s="152"/>
      <c r="DE120" s="151"/>
      <c r="DF120" s="151">
        <f t="shared" si="107"/>
        <v>2.0631859339414194E-2</v>
      </c>
      <c r="DG120" s="151">
        <f t="shared" si="107"/>
        <v>1.2945581533827077E-2</v>
      </c>
      <c r="DH120" s="151">
        <f t="shared" si="107"/>
        <v>7.7236141626058075E-3</v>
      </c>
      <c r="DI120" s="151">
        <f t="shared" si="107"/>
        <v>2.9915348184662415E-3</v>
      </c>
      <c r="DJ120" s="151">
        <f t="shared" si="107"/>
        <v>1.585455747038788E-3</v>
      </c>
      <c r="DK120" s="153"/>
      <c r="DL120" s="153"/>
      <c r="DM120" s="153">
        <f t="shared" si="107"/>
        <v>6.4251214483120045E-2</v>
      </c>
      <c r="DN120" s="153">
        <f t="shared" si="107"/>
        <v>0.11019287469321443</v>
      </c>
      <c r="DO120" s="153">
        <f t="shared" si="107"/>
        <v>1.5480267851438897E-2</v>
      </c>
      <c r="DP120" s="153"/>
      <c r="DQ120" s="153"/>
      <c r="DR120" s="153">
        <f t="shared" si="107"/>
        <v>4.6009592558360346E-3</v>
      </c>
      <c r="DS120" s="153">
        <f t="shared" si="107"/>
        <v>3.0786259644991348E-2</v>
      </c>
      <c r="DT120" s="153">
        <f t="shared" si="107"/>
        <v>1.757982273909664E-3</v>
      </c>
      <c r="DU120" s="153">
        <f t="shared" si="107"/>
        <v>1.017685305513839E-3</v>
      </c>
      <c r="DV120" s="153">
        <f t="shared" si="107"/>
        <v>2.3774041370587134E-3</v>
      </c>
      <c r="DW120" s="153"/>
      <c r="DX120" s="153"/>
      <c r="DY120" s="153">
        <f t="shared" si="107"/>
        <v>4.4719819263592975E-2</v>
      </c>
      <c r="DZ120" s="153">
        <f t="shared" si="107"/>
        <v>2.5605598783915634E-2</v>
      </c>
      <c r="EA120" s="153">
        <f t="shared" si="107"/>
        <v>1.061321384002506E-2</v>
      </c>
      <c r="EB120" s="153">
        <f t="shared" ref="EB120:GL120" si="108">ABS(EB119)</f>
        <v>2.2854881827537428E-2</v>
      </c>
      <c r="EC120" s="153">
        <f t="shared" si="108"/>
        <v>2.5425109831818467E-3</v>
      </c>
      <c r="ED120" s="153"/>
      <c r="EE120" s="153"/>
      <c r="EF120" s="153">
        <f t="shared" si="108"/>
        <v>1.0507501531083485E-3</v>
      </c>
      <c r="EG120" s="153">
        <f t="shared" si="108"/>
        <v>1.4423081672757437E-2</v>
      </c>
      <c r="EH120" s="153">
        <f t="shared" si="108"/>
        <v>1.3959591196400164E-2</v>
      </c>
      <c r="EI120" s="153">
        <f t="shared" si="108"/>
        <v>2.0626387663639223E-3</v>
      </c>
      <c r="EJ120" s="152"/>
      <c r="EK120" s="151"/>
      <c r="EL120" s="151">
        <f t="shared" si="108"/>
        <v>1.9611873100120969E-2</v>
      </c>
      <c r="EM120" s="151">
        <f t="shared" si="108"/>
        <v>1.2316620495642083E-4</v>
      </c>
      <c r="EN120" s="151">
        <f t="shared" si="108"/>
        <v>5.6008483026508127E-4</v>
      </c>
      <c r="EO120" s="151">
        <f t="shared" si="108"/>
        <v>8.4946024945611182E-4</v>
      </c>
      <c r="EP120" s="151">
        <f t="shared" si="108"/>
        <v>1.7153633186238752E-4</v>
      </c>
      <c r="EQ120" s="151">
        <f t="shared" si="108"/>
        <v>2.3487811273827661E-4</v>
      </c>
      <c r="ER120" s="153"/>
      <c r="ES120" s="153"/>
      <c r="ET120" s="153">
        <f t="shared" si="108"/>
        <v>8.2679331802251177E-3</v>
      </c>
      <c r="EU120" s="153">
        <f t="shared" si="108"/>
        <v>1.7177490748788438E-2</v>
      </c>
      <c r="EV120" s="153">
        <f t="shared" si="108"/>
        <v>8.5512520543588877E-3</v>
      </c>
      <c r="EW120" s="153">
        <f t="shared" si="108"/>
        <v>1.0915007934526063E-2</v>
      </c>
      <c r="EX120" s="153">
        <f t="shared" si="108"/>
        <v>1.9220080392456963E-3</v>
      </c>
      <c r="EY120" s="153">
        <f t="shared" si="108"/>
        <v>3.0610354355128445E-4</v>
      </c>
      <c r="EZ120" s="152"/>
      <c r="FA120" s="151"/>
      <c r="FB120" s="151">
        <f t="shared" si="108"/>
        <v>8.2220631736727667E-2</v>
      </c>
      <c r="FC120" s="151">
        <f t="shared" si="108"/>
        <v>5.5791927321238929E-2</v>
      </c>
      <c r="FD120" s="151">
        <f t="shared" si="108"/>
        <v>2.0122747562019344E-2</v>
      </c>
      <c r="FE120" s="151">
        <f t="shared" si="108"/>
        <v>8.9309940578490392E-3</v>
      </c>
      <c r="FF120" s="153"/>
      <c r="FG120" s="153"/>
      <c r="FH120" s="153">
        <f t="shared" si="108"/>
        <v>0.86939485653702864</v>
      </c>
      <c r="FI120" s="153">
        <f t="shared" si="108"/>
        <v>0.17052607071153261</v>
      </c>
      <c r="FJ120" s="153">
        <f t="shared" si="108"/>
        <v>4.1291184739500192E-2</v>
      </c>
      <c r="FK120" s="153">
        <f t="shared" si="108"/>
        <v>9.6797393646455097E-3</v>
      </c>
      <c r="FL120" s="153">
        <f t="shared" si="108"/>
        <v>1.6217948820172129E-3</v>
      </c>
      <c r="FM120" s="152"/>
      <c r="FN120" s="151"/>
      <c r="FO120" s="151">
        <f t="shared" si="108"/>
        <v>3.7655577855697675E-2</v>
      </c>
      <c r="FP120" s="151">
        <f t="shared" si="108"/>
        <v>1.1078025817282511E-2</v>
      </c>
      <c r="FQ120" s="151">
        <f t="shared" si="108"/>
        <v>1.5985608244789562E-4</v>
      </c>
      <c r="FR120" s="151">
        <f t="shared" si="108"/>
        <v>1.7917834540372417E-3</v>
      </c>
      <c r="FS120" s="151">
        <f t="shared" si="108"/>
        <v>1.7130391940774546E-3</v>
      </c>
      <c r="FT120" s="151">
        <f t="shared" si="108"/>
        <v>2.4634054635740122E-4</v>
      </c>
      <c r="FU120" s="153"/>
      <c r="FV120" s="153"/>
      <c r="FW120" s="153">
        <f t="shared" si="108"/>
        <v>0.13694650481810028</v>
      </c>
      <c r="FX120" s="153">
        <f t="shared" si="108"/>
        <v>2.0281245747361537E-2</v>
      </c>
      <c r="FY120" s="153">
        <f t="shared" si="108"/>
        <v>2.5457623604093656E-2</v>
      </c>
      <c r="FZ120" s="153"/>
      <c r="GA120" s="153"/>
      <c r="GB120" s="153">
        <f t="shared" si="108"/>
        <v>0.1236626284418198</v>
      </c>
      <c r="GC120" s="153">
        <f t="shared" si="108"/>
        <v>1.0364887938271672E-2</v>
      </c>
      <c r="GD120" s="153">
        <f t="shared" si="108"/>
        <v>9.868548882554673E-3</v>
      </c>
      <c r="GE120" s="153"/>
      <c r="GF120" s="153"/>
      <c r="GG120" s="153">
        <f t="shared" si="108"/>
        <v>9.3449751590385544E-2</v>
      </c>
      <c r="GH120" s="153">
        <f t="shared" si="108"/>
        <v>6.7738687282625359E-2</v>
      </c>
      <c r="GI120" s="153">
        <f t="shared" si="108"/>
        <v>9.2827578598298627E-3</v>
      </c>
      <c r="GJ120" s="153">
        <f t="shared" si="108"/>
        <v>7.6781495330163572E-3</v>
      </c>
      <c r="GK120" s="153">
        <f t="shared" si="108"/>
        <v>4.6455969863271225E-3</v>
      </c>
      <c r="GL120" s="153">
        <f t="shared" si="108"/>
        <v>1.3603258096196564E-3</v>
      </c>
      <c r="GM120" s="152"/>
      <c r="GN120" s="151"/>
      <c r="GO120" s="151">
        <f t="shared" ref="GO120:IG120" si="109">ABS(GO119)</f>
        <v>0.11937203575834721</v>
      </c>
      <c r="GP120" s="151">
        <f t="shared" si="109"/>
        <v>7.1354420549993691E-2</v>
      </c>
      <c r="GQ120" s="151">
        <f t="shared" si="109"/>
        <v>2.6750379055045986E-2</v>
      </c>
      <c r="GR120" s="151">
        <f t="shared" si="109"/>
        <v>2.4362814599589505E-3</v>
      </c>
      <c r="GS120" s="151">
        <f t="shared" si="109"/>
        <v>1.6702519256310245E-3</v>
      </c>
      <c r="GT120" s="151">
        <f t="shared" si="109"/>
        <v>2.3883795651535422E-4</v>
      </c>
      <c r="GU120" s="152"/>
      <c r="GV120" s="151"/>
      <c r="GW120" s="151">
        <f t="shared" si="109"/>
        <v>5.1554481816137643E-2</v>
      </c>
      <c r="GX120" s="151">
        <f t="shared" si="109"/>
        <v>2.1709410128132628E-2</v>
      </c>
      <c r="GY120" s="151">
        <f t="shared" si="109"/>
        <v>1.1252740862978602E-3</v>
      </c>
      <c r="GZ120" s="151">
        <f t="shared" si="109"/>
        <v>8.3883362820492274E-5</v>
      </c>
      <c r="HA120" s="151">
        <f t="shared" si="109"/>
        <v>2.0287946173076252E-3</v>
      </c>
      <c r="HB120" s="151">
        <f t="shared" si="109"/>
        <v>3.0689043679632923E-4</v>
      </c>
      <c r="HC120" s="151">
        <f t="shared" si="109"/>
        <v>3.8153946196300394E-5</v>
      </c>
      <c r="HD120" s="153">
        <f t="shared" si="109"/>
        <v>3.3177344518522081E-6</v>
      </c>
      <c r="HE120" s="153">
        <f t="shared" si="109"/>
        <v>3.5775255740635212E-2</v>
      </c>
      <c r="HF120" s="153"/>
      <c r="HG120" s="153"/>
      <c r="HH120" s="153">
        <f t="shared" si="109"/>
        <v>3.2292406767154558E-2</v>
      </c>
      <c r="HI120" s="153">
        <f t="shared" si="109"/>
        <v>1.2614887706361155E-2</v>
      </c>
      <c r="HJ120" s="153">
        <f t="shared" si="109"/>
        <v>3.7320493719023712E-3</v>
      </c>
      <c r="HK120" s="153">
        <f t="shared" si="109"/>
        <v>6.3273704675003151E-3</v>
      </c>
      <c r="HL120" s="153">
        <f t="shared" si="109"/>
        <v>1.2572723367193991E-3</v>
      </c>
      <c r="HM120" s="153"/>
      <c r="HN120" s="153"/>
      <c r="HO120" s="153">
        <f t="shared" si="109"/>
        <v>0.31876802166115759</v>
      </c>
      <c r="HP120" s="153">
        <f t="shared" si="109"/>
        <v>0.11815909463862906</v>
      </c>
      <c r="HQ120" s="153">
        <f t="shared" si="109"/>
        <v>2.3562955669643903E-2</v>
      </c>
      <c r="HR120" s="153">
        <f t="shared" si="109"/>
        <v>4.1112830250603655E-3</v>
      </c>
      <c r="HS120" s="153">
        <f t="shared" si="109"/>
        <v>5.2453290198560608E-4</v>
      </c>
      <c r="HT120" s="153">
        <f t="shared" si="109"/>
        <v>5.1281149635464283E-5</v>
      </c>
      <c r="HU120" s="153">
        <f t="shared" si="109"/>
        <v>4.3955271116112244E-6</v>
      </c>
      <c r="HV120" s="153">
        <f t="shared" si="109"/>
        <v>0</v>
      </c>
      <c r="HW120" s="153">
        <f t="shared" si="109"/>
        <v>0</v>
      </c>
      <c r="HX120" s="153">
        <f t="shared" si="109"/>
        <v>0</v>
      </c>
      <c r="HY120" s="153">
        <f t="shared" si="109"/>
        <v>0</v>
      </c>
      <c r="HZ120" s="153"/>
      <c r="IA120" s="153"/>
      <c r="IB120" s="153">
        <f t="shared" si="109"/>
        <v>0.49292987745120914</v>
      </c>
      <c r="IC120" s="153">
        <f t="shared" si="109"/>
        <v>0.26103359124891495</v>
      </c>
      <c r="ID120" s="153">
        <f t="shared" si="109"/>
        <v>8.2129156905386358E-2</v>
      </c>
      <c r="IE120" s="153">
        <f t="shared" si="109"/>
        <v>2.3972148850580077E-2</v>
      </c>
      <c r="IF120" s="153">
        <f t="shared" si="109"/>
        <v>5.3648929914785187E-3</v>
      </c>
      <c r="IG120" s="159">
        <f t="shared" si="109"/>
        <v>1.0714852390774773E-3</v>
      </c>
      <c r="IH120" s="158"/>
    </row>
    <row r="121" spans="1:242">
      <c r="A121" s="175"/>
      <c r="B121" s="178"/>
      <c r="C121" s="178"/>
      <c r="D121" s="178"/>
      <c r="E121" s="178"/>
      <c r="F121" s="178"/>
      <c r="G121" s="178"/>
    </row>
    <row r="122" spans="1:242" s="170" customFormat="1">
      <c r="A122" s="170" t="s">
        <v>332</v>
      </c>
      <c r="H122" s="178"/>
      <c r="I122" s="178"/>
      <c r="J122" s="178"/>
      <c r="K122" s="178"/>
      <c r="L122" s="178"/>
      <c r="M122" s="178"/>
      <c r="N122" s="178"/>
      <c r="O122" s="178"/>
      <c r="P122" s="178"/>
      <c r="Q122" s="178"/>
      <c r="R122" s="178"/>
      <c r="S122" s="178"/>
      <c r="T122" s="178"/>
      <c r="U122" s="178"/>
      <c r="V122" s="178"/>
      <c r="AE122" s="178"/>
      <c r="AF122" s="178"/>
      <c r="AG122" s="178"/>
      <c r="AH122" s="178"/>
      <c r="AI122" s="178"/>
      <c r="AJ122" s="178"/>
      <c r="AK122" s="178"/>
      <c r="AL122" s="178"/>
      <c r="AM122" s="178"/>
      <c r="AN122" s="178"/>
      <c r="AO122" s="178"/>
      <c r="AP122" s="178"/>
      <c r="AQ122" s="178"/>
      <c r="AR122" s="178"/>
      <c r="AS122" s="178"/>
      <c r="AT122" s="178"/>
      <c r="AU122" s="178"/>
      <c r="AV122" s="178"/>
      <c r="AW122" s="178"/>
      <c r="AX122" s="178"/>
      <c r="AY122" s="178"/>
      <c r="AZ122" s="178"/>
      <c r="BA122" s="178"/>
      <c r="BB122" s="178"/>
      <c r="BC122" s="178"/>
      <c r="BD122" s="178"/>
      <c r="BE122" s="178"/>
      <c r="BF122" s="178"/>
      <c r="BM122" s="178"/>
      <c r="BN122" s="178"/>
      <c r="BO122" s="178"/>
      <c r="BP122" s="178"/>
      <c r="BQ122" s="178"/>
      <c r="BR122" s="178"/>
      <c r="BZ122" s="178"/>
      <c r="CA122" s="178"/>
      <c r="CB122" s="178"/>
      <c r="CC122" s="178"/>
      <c r="CD122" s="178"/>
      <c r="CE122" s="178"/>
      <c r="CF122" s="178"/>
      <c r="CG122" s="178"/>
      <c r="CH122" s="178"/>
      <c r="CI122" s="178"/>
      <c r="CJ122" s="178"/>
      <c r="CK122" s="178"/>
      <c r="CL122" s="178"/>
      <c r="CM122" s="178"/>
      <c r="CN122" s="178"/>
      <c r="CO122" s="178"/>
      <c r="CP122" s="178"/>
      <c r="CQ122" s="178"/>
      <c r="CR122" s="178"/>
      <c r="CS122" s="178"/>
      <c r="CT122" s="178"/>
      <c r="CU122" s="178"/>
      <c r="CV122" s="178"/>
      <c r="CW122" s="178"/>
      <c r="CX122" s="178"/>
      <c r="CY122" s="178"/>
      <c r="CZ122" s="178"/>
      <c r="DA122" s="178"/>
      <c r="DB122" s="178"/>
      <c r="DC122" s="178"/>
      <c r="DK122" s="178"/>
      <c r="DL122" s="178"/>
      <c r="DM122" s="178"/>
      <c r="DN122" s="178"/>
      <c r="DO122" s="178"/>
      <c r="DP122" s="178"/>
      <c r="DQ122" s="178"/>
      <c r="DR122" s="178"/>
      <c r="DS122" s="178"/>
      <c r="DT122" s="178"/>
      <c r="DU122" s="178"/>
      <c r="DV122" s="178"/>
      <c r="DW122" s="178"/>
      <c r="DX122" s="178"/>
      <c r="DY122" s="178"/>
      <c r="DZ122" s="178"/>
      <c r="EA122" s="178"/>
      <c r="EB122" s="178"/>
      <c r="EC122" s="178"/>
      <c r="ED122" s="178"/>
      <c r="EE122" s="178"/>
      <c r="EF122" s="178"/>
      <c r="EG122" s="178"/>
      <c r="EH122" s="178"/>
      <c r="EI122" s="178"/>
      <c r="ER122" s="178"/>
      <c r="ES122" s="178"/>
      <c r="ET122" s="178"/>
      <c r="EU122" s="178"/>
      <c r="EV122" s="178"/>
      <c r="EW122" s="178"/>
      <c r="EX122" s="178"/>
      <c r="EY122" s="178"/>
      <c r="FF122" s="178"/>
      <c r="FG122" s="178"/>
      <c r="FH122" s="178"/>
      <c r="FI122" s="178"/>
      <c r="FJ122" s="178"/>
      <c r="FK122" s="178"/>
      <c r="FL122" s="178"/>
      <c r="FU122" s="178"/>
      <c r="FV122" s="178"/>
      <c r="FW122" s="178"/>
      <c r="FX122" s="178"/>
      <c r="FY122" s="178"/>
      <c r="FZ122" s="178"/>
      <c r="GA122" s="178"/>
      <c r="GB122" s="178"/>
      <c r="GC122" s="178"/>
      <c r="GD122" s="178"/>
      <c r="GE122" s="178"/>
      <c r="GF122" s="178"/>
      <c r="GG122" s="178"/>
      <c r="GH122" s="178"/>
      <c r="GI122" s="178"/>
      <c r="GJ122" s="178"/>
      <c r="GK122" s="178"/>
      <c r="GL122" s="178"/>
      <c r="HD122" s="178"/>
      <c r="HE122" s="178"/>
      <c r="HF122" s="178"/>
      <c r="HG122" s="178"/>
      <c r="HH122" s="178"/>
      <c r="HI122" s="178"/>
      <c r="HJ122" s="178"/>
      <c r="HK122" s="178"/>
      <c r="HL122" s="178"/>
      <c r="HM122" s="178"/>
      <c r="HN122" s="178"/>
      <c r="HO122" s="178"/>
      <c r="HP122" s="178"/>
      <c r="HQ122" s="178"/>
      <c r="HR122" s="178"/>
      <c r="HS122" s="178"/>
      <c r="HT122" s="178"/>
      <c r="HU122" s="178"/>
      <c r="HV122" s="178"/>
      <c r="HW122" s="178"/>
      <c r="HX122" s="178"/>
      <c r="HY122" s="178"/>
      <c r="HZ122" s="178"/>
      <c r="IA122" s="178"/>
      <c r="IB122" s="178"/>
      <c r="IC122" s="178"/>
      <c r="ID122" s="178"/>
      <c r="IE122" s="178"/>
      <c r="IF122" s="178"/>
      <c r="IG122" s="178"/>
      <c r="IH122" s="178"/>
    </row>
    <row r="123" spans="1:242" s="167" customFormat="1" ht="24">
      <c r="A123" s="148" t="s">
        <v>746</v>
      </c>
      <c r="B123" s="165" t="str">
        <f>B86</f>
        <v>lactate</v>
      </c>
      <c r="C123" s="165" t="str">
        <f>C86</f>
        <v>lactate+0</v>
      </c>
      <c r="D123" s="165" t="str">
        <f t="shared" ref="D123:BO123" si="110">D86</f>
        <v>lactate+1</v>
      </c>
      <c r="E123" s="165" t="str">
        <f t="shared" si="110"/>
        <v>lactate+2</v>
      </c>
      <c r="F123" s="165" t="str">
        <f t="shared" si="110"/>
        <v>lactate+3</v>
      </c>
      <c r="G123" s="165" t="str">
        <f t="shared" si="110"/>
        <v>Ala</v>
      </c>
      <c r="H123" s="165" t="str">
        <f t="shared" si="110"/>
        <v>Ala+0</v>
      </c>
      <c r="I123" s="165" t="str">
        <f t="shared" si="110"/>
        <v>Ala+1</v>
      </c>
      <c r="J123" s="165" t="str">
        <f t="shared" si="110"/>
        <v>Ala+2</v>
      </c>
      <c r="K123" s="165" t="str">
        <f t="shared" si="110"/>
        <v>Ala+3</v>
      </c>
      <c r="L123" s="165" t="str">
        <f t="shared" si="110"/>
        <v>Gly</v>
      </c>
      <c r="M123" s="165" t="str">
        <f t="shared" si="110"/>
        <v>Gly+0</v>
      </c>
      <c r="N123" s="165" t="str">
        <f t="shared" si="110"/>
        <v>Gly+1</v>
      </c>
      <c r="O123" s="165" t="str">
        <f t="shared" si="110"/>
        <v>Gly+2</v>
      </c>
      <c r="P123" s="165" t="str">
        <f t="shared" si="110"/>
        <v>Val</v>
      </c>
      <c r="Q123" s="165" t="str">
        <f t="shared" si="110"/>
        <v>Val+0</v>
      </c>
      <c r="R123" s="165" t="str">
        <f t="shared" si="110"/>
        <v>Val+1</v>
      </c>
      <c r="S123" s="165" t="str">
        <f t="shared" si="110"/>
        <v>Val+2</v>
      </c>
      <c r="T123" s="165" t="str">
        <f t="shared" si="110"/>
        <v>Val+3</v>
      </c>
      <c r="U123" s="165" t="str">
        <f t="shared" si="110"/>
        <v>Val+4</v>
      </c>
      <c r="V123" s="165" t="str">
        <f t="shared" si="110"/>
        <v>Val+5</v>
      </c>
      <c r="W123" s="167" t="str">
        <f t="shared" si="110"/>
        <v>Pro</v>
      </c>
      <c r="X123" s="167" t="str">
        <f t="shared" si="110"/>
        <v>Pro+0</v>
      </c>
      <c r="Y123" s="167" t="str">
        <f t="shared" si="110"/>
        <v>Pro+1</v>
      </c>
      <c r="Z123" s="167" t="str">
        <f t="shared" si="110"/>
        <v>Pro+2</v>
      </c>
      <c r="AA123" s="167" t="str">
        <f t="shared" si="110"/>
        <v>Pro+3</v>
      </c>
      <c r="AB123" s="167" t="str">
        <f t="shared" si="110"/>
        <v>Pro+4</v>
      </c>
      <c r="AC123" s="167" t="str">
        <f t="shared" si="110"/>
        <v>Pro+5</v>
      </c>
      <c r="AD123" s="167" t="str">
        <f t="shared" si="110"/>
        <v>Pro+6_for_15N</v>
      </c>
      <c r="AE123" s="165" t="str">
        <f t="shared" si="110"/>
        <v>Ile</v>
      </c>
      <c r="AF123" s="165" t="str">
        <f t="shared" si="110"/>
        <v>Ile+0</v>
      </c>
      <c r="AG123" s="165" t="str">
        <f t="shared" si="110"/>
        <v>Ile+1</v>
      </c>
      <c r="AH123" s="165" t="str">
        <f t="shared" si="110"/>
        <v>Ile+2</v>
      </c>
      <c r="AI123" s="165" t="str">
        <f t="shared" si="110"/>
        <v>Ile+3</v>
      </c>
      <c r="AJ123" s="165" t="str">
        <f t="shared" si="110"/>
        <v>Ile+4</v>
      </c>
      <c r="AK123" s="165" t="str">
        <f t="shared" si="110"/>
        <v>Ile+5</v>
      </c>
      <c r="AL123" s="165" t="str">
        <f t="shared" si="110"/>
        <v>Ile+6</v>
      </c>
      <c r="AM123" s="165" t="str">
        <f t="shared" si="110"/>
        <v>Norleu</v>
      </c>
      <c r="AN123" s="165" t="str">
        <f t="shared" si="110"/>
        <v>Succinate</v>
      </c>
      <c r="AO123" s="165" t="str">
        <f t="shared" si="110"/>
        <v>Succinate+0</v>
      </c>
      <c r="AP123" s="165" t="str">
        <f t="shared" si="110"/>
        <v>Succinate+1</v>
      </c>
      <c r="AQ123" s="165" t="str">
        <f t="shared" si="110"/>
        <v>Succinate+2</v>
      </c>
      <c r="AR123" s="165" t="str">
        <f t="shared" si="110"/>
        <v>Succinate+3</v>
      </c>
      <c r="AS123" s="165" t="str">
        <f t="shared" si="110"/>
        <v>Succinate+4</v>
      </c>
      <c r="AT123" s="165" t="str">
        <f t="shared" si="110"/>
        <v>GAB</v>
      </c>
      <c r="AU123" s="165" t="str">
        <f t="shared" si="110"/>
        <v>GAB+0</v>
      </c>
      <c r="AV123" s="165" t="str">
        <f t="shared" si="110"/>
        <v>GAB+1</v>
      </c>
      <c r="AW123" s="165" t="str">
        <f t="shared" si="110"/>
        <v>GAB+2</v>
      </c>
      <c r="AX123" s="165" t="str">
        <f t="shared" si="110"/>
        <v>GAB+3</v>
      </c>
      <c r="AY123" s="165" t="str">
        <f t="shared" si="110"/>
        <v>GAB+4</v>
      </c>
      <c r="AZ123" s="165" t="str">
        <f t="shared" si="110"/>
        <v>Pro258</v>
      </c>
      <c r="BA123" s="165" t="str">
        <f t="shared" si="110"/>
        <v>Pro258+0</v>
      </c>
      <c r="BB123" s="165" t="str">
        <f t="shared" si="110"/>
        <v>Pro258+1</v>
      </c>
      <c r="BC123" s="165" t="str">
        <f t="shared" si="110"/>
        <v>Pro258+2</v>
      </c>
      <c r="BD123" s="165" t="str">
        <f t="shared" si="110"/>
        <v>Pro258+3</v>
      </c>
      <c r="BE123" s="165" t="str">
        <f t="shared" si="110"/>
        <v>Pro258+4</v>
      </c>
      <c r="BF123" s="165" t="str">
        <f t="shared" si="110"/>
        <v>Pro258+5</v>
      </c>
      <c r="BG123" s="167" t="str">
        <f t="shared" si="110"/>
        <v>Ala</v>
      </c>
      <c r="BH123" s="167" t="str">
        <f t="shared" si="110"/>
        <v>Ala+0</v>
      </c>
      <c r="BI123" s="167" t="str">
        <f t="shared" si="110"/>
        <v>Ala+1</v>
      </c>
      <c r="BJ123" s="167" t="str">
        <f t="shared" si="110"/>
        <v>Ala+2</v>
      </c>
      <c r="BK123" s="167" t="str">
        <f t="shared" si="110"/>
        <v>Ala+3</v>
      </c>
      <c r="BL123" s="167" t="str">
        <f t="shared" si="110"/>
        <v>Ala+4_for_15N</v>
      </c>
      <c r="BM123" s="165" t="str">
        <f t="shared" si="110"/>
        <v>PO4</v>
      </c>
      <c r="BN123" s="165" t="str">
        <f t="shared" si="110"/>
        <v>Ser</v>
      </c>
      <c r="BO123" s="165" t="str">
        <f t="shared" si="110"/>
        <v>Ser+0</v>
      </c>
      <c r="BP123" s="165" t="str">
        <f t="shared" ref="BP123:EA123" si="111">BP86</f>
        <v>Ser+1</v>
      </c>
      <c r="BQ123" s="165" t="str">
        <f t="shared" si="111"/>
        <v>Ser+2</v>
      </c>
      <c r="BR123" s="165" t="str">
        <f t="shared" si="111"/>
        <v>Ser+3</v>
      </c>
      <c r="BS123" s="167" t="str">
        <f t="shared" si="111"/>
        <v>GAB</v>
      </c>
      <c r="BT123" s="167" t="str">
        <f t="shared" si="111"/>
        <v>GAB+0</v>
      </c>
      <c r="BU123" s="167" t="str">
        <f t="shared" si="111"/>
        <v>GAB+1</v>
      </c>
      <c r="BV123" s="167" t="str">
        <f t="shared" si="111"/>
        <v>GAB+2</v>
      </c>
      <c r="BW123" s="167" t="str">
        <f t="shared" si="111"/>
        <v>GAB+3</v>
      </c>
      <c r="BX123" s="167" t="str">
        <f t="shared" si="111"/>
        <v>GAB+4</v>
      </c>
      <c r="BY123" s="167" t="str">
        <f t="shared" si="111"/>
        <v>GAB+5_for_15N</v>
      </c>
      <c r="BZ123" s="165" t="str">
        <f t="shared" si="111"/>
        <v>Thr</v>
      </c>
      <c r="CA123" s="165" t="str">
        <f t="shared" si="111"/>
        <v>Thr+0</v>
      </c>
      <c r="CB123" s="165" t="str">
        <f t="shared" si="111"/>
        <v>Thr+1</v>
      </c>
      <c r="CC123" s="165" t="str">
        <f t="shared" si="111"/>
        <v>Thr+2</v>
      </c>
      <c r="CD123" s="165" t="str">
        <f t="shared" si="111"/>
        <v>Thr+3</v>
      </c>
      <c r="CE123" s="165" t="str">
        <f t="shared" si="111"/>
        <v>Thr+4</v>
      </c>
      <c r="CF123" s="165" t="str">
        <f t="shared" si="111"/>
        <v>SeMet_NF</v>
      </c>
      <c r="CG123" s="165" t="str">
        <f t="shared" si="111"/>
        <v>Malate</v>
      </c>
      <c r="CH123" s="165" t="str">
        <f t="shared" si="111"/>
        <v>Malate+0</v>
      </c>
      <c r="CI123" s="165" t="str">
        <f t="shared" si="111"/>
        <v>Malate+1</v>
      </c>
      <c r="CJ123" s="165" t="str">
        <f t="shared" si="111"/>
        <v>Malate+2</v>
      </c>
      <c r="CK123" s="165" t="str">
        <f t="shared" si="111"/>
        <v>Malate+3</v>
      </c>
      <c r="CL123" s="165" t="str">
        <f t="shared" si="111"/>
        <v>Malate+4</v>
      </c>
      <c r="CM123" s="165" t="str">
        <f t="shared" si="111"/>
        <v>Phe</v>
      </c>
      <c r="CN123" s="165" t="str">
        <f t="shared" si="111"/>
        <v>Phe+0</v>
      </c>
      <c r="CO123" s="165" t="str">
        <f t="shared" si="111"/>
        <v>Phe+1</v>
      </c>
      <c r="CP123" s="165" t="str">
        <f t="shared" si="111"/>
        <v>Phe+2</v>
      </c>
      <c r="CQ123" s="165" t="str">
        <f t="shared" si="111"/>
        <v>Phe+3</v>
      </c>
      <c r="CR123" s="165" t="str">
        <f t="shared" si="111"/>
        <v>Phe+4</v>
      </c>
      <c r="CS123" s="165" t="str">
        <f t="shared" si="111"/>
        <v>Phe+5</v>
      </c>
      <c r="CT123" s="165" t="str">
        <f t="shared" si="111"/>
        <v>Phe+6</v>
      </c>
      <c r="CU123" s="165" t="str">
        <f t="shared" si="111"/>
        <v>Phe+7</v>
      </c>
      <c r="CV123" s="165" t="str">
        <f t="shared" si="111"/>
        <v>Phe+8</v>
      </c>
      <c r="CW123" s="165" t="str">
        <f t="shared" si="111"/>
        <v>Phe+9</v>
      </c>
      <c r="CX123" s="165" t="str">
        <f t="shared" si="111"/>
        <v>Asp</v>
      </c>
      <c r="CY123" s="165" t="str">
        <f t="shared" si="111"/>
        <v>Asp+0</v>
      </c>
      <c r="CZ123" s="165" t="str">
        <f t="shared" si="111"/>
        <v>Asp+1</v>
      </c>
      <c r="DA123" s="165" t="str">
        <f t="shared" si="111"/>
        <v>Asp+2</v>
      </c>
      <c r="DB123" s="165" t="str">
        <f t="shared" si="111"/>
        <v>Asp+3</v>
      </c>
      <c r="DC123" s="165" t="str">
        <f t="shared" si="111"/>
        <v>Asp+4</v>
      </c>
      <c r="DD123" s="167" t="str">
        <f t="shared" si="111"/>
        <v>Asp</v>
      </c>
      <c r="DE123" s="167" t="str">
        <f t="shared" si="111"/>
        <v>Asp+0</v>
      </c>
      <c r="DF123" s="167" t="str">
        <f t="shared" si="111"/>
        <v>Asp+1</v>
      </c>
      <c r="DG123" s="167" t="str">
        <f t="shared" si="111"/>
        <v>Asp+2</v>
      </c>
      <c r="DH123" s="167" t="str">
        <f t="shared" si="111"/>
        <v>Asp+3</v>
      </c>
      <c r="DI123" s="167" t="str">
        <f t="shared" si="111"/>
        <v>Asp+4</v>
      </c>
      <c r="DJ123" s="167" t="str">
        <f t="shared" si="111"/>
        <v>Asp+5_for_15N</v>
      </c>
      <c r="DK123" s="165" t="str">
        <f t="shared" si="111"/>
        <v>Cys</v>
      </c>
      <c r="DL123" s="165" t="str">
        <f t="shared" si="111"/>
        <v>Cys+0</v>
      </c>
      <c r="DM123" s="165" t="str">
        <f t="shared" si="111"/>
        <v>Cys+1</v>
      </c>
      <c r="DN123" s="165" t="str">
        <f t="shared" si="111"/>
        <v>Cys+2</v>
      </c>
      <c r="DO123" s="165" t="str">
        <f t="shared" si="111"/>
        <v>Cys+3</v>
      </c>
      <c r="DP123" s="165" t="str">
        <f t="shared" si="111"/>
        <v>Glu</v>
      </c>
      <c r="DQ123" s="165" t="str">
        <f t="shared" si="111"/>
        <v>Glu+0</v>
      </c>
      <c r="DR123" s="165" t="str">
        <f t="shared" si="111"/>
        <v>Glu+1</v>
      </c>
      <c r="DS123" s="165" t="str">
        <f t="shared" si="111"/>
        <v>Glu+2</v>
      </c>
      <c r="DT123" s="165" t="str">
        <f t="shared" si="111"/>
        <v>Glu+3</v>
      </c>
      <c r="DU123" s="165" t="str">
        <f t="shared" si="111"/>
        <v>Glu+4</v>
      </c>
      <c r="DV123" s="165" t="str">
        <f t="shared" si="111"/>
        <v>Glu+5</v>
      </c>
      <c r="DW123" s="165" t="str">
        <f t="shared" si="111"/>
        <v>Orn</v>
      </c>
      <c r="DX123" s="165" t="str">
        <f t="shared" si="111"/>
        <v>Orn+0</v>
      </c>
      <c r="DY123" s="165" t="str">
        <f t="shared" si="111"/>
        <v>Orn+1</v>
      </c>
      <c r="DZ123" s="165" t="str">
        <f t="shared" si="111"/>
        <v>Orn+2</v>
      </c>
      <c r="EA123" s="165" t="str">
        <f t="shared" si="111"/>
        <v>Orn+3</v>
      </c>
      <c r="EB123" s="165" t="str">
        <f t="shared" ref="EB123:GM123" si="112">EB86</f>
        <v>Orn+4</v>
      </c>
      <c r="EC123" s="165" t="str">
        <f t="shared" si="112"/>
        <v>Orn+5</v>
      </c>
      <c r="ED123" s="165" t="str">
        <f t="shared" si="112"/>
        <v>Asn</v>
      </c>
      <c r="EE123" s="165" t="str">
        <f t="shared" si="112"/>
        <v>Asn+0</v>
      </c>
      <c r="EF123" s="165" t="str">
        <f t="shared" si="112"/>
        <v>Asn+1</v>
      </c>
      <c r="EG123" s="165" t="str">
        <f t="shared" si="112"/>
        <v>Asn+2</v>
      </c>
      <c r="EH123" s="165" t="str">
        <f t="shared" si="112"/>
        <v>Asn+3</v>
      </c>
      <c r="EI123" s="165" t="str">
        <f t="shared" si="112"/>
        <v>Asn+4</v>
      </c>
      <c r="EJ123" s="167" t="str">
        <f t="shared" si="112"/>
        <v>Glu</v>
      </c>
      <c r="EK123" s="167" t="str">
        <f t="shared" si="112"/>
        <v>Glu+0</v>
      </c>
      <c r="EL123" s="167" t="str">
        <f t="shared" si="112"/>
        <v>Glu+1</v>
      </c>
      <c r="EM123" s="167" t="str">
        <f t="shared" si="112"/>
        <v>Glu+2</v>
      </c>
      <c r="EN123" s="167" t="str">
        <f t="shared" si="112"/>
        <v>Glu+3</v>
      </c>
      <c r="EO123" s="167" t="str">
        <f t="shared" si="112"/>
        <v>Glu+4</v>
      </c>
      <c r="EP123" s="167" t="str">
        <f t="shared" si="112"/>
        <v>Glu+5</v>
      </c>
      <c r="EQ123" s="167" t="str">
        <f t="shared" si="112"/>
        <v>Glu+6_for_15N</v>
      </c>
      <c r="ER123" s="165" t="str">
        <f t="shared" si="112"/>
        <v>c-aconitate</v>
      </c>
      <c r="ES123" s="165" t="str">
        <f t="shared" si="112"/>
        <v>c-aconitate+0</v>
      </c>
      <c r="ET123" s="165" t="str">
        <f t="shared" si="112"/>
        <v>c-aconitate+1</v>
      </c>
      <c r="EU123" s="165" t="str">
        <f t="shared" si="112"/>
        <v>c-aconitate+2</v>
      </c>
      <c r="EV123" s="165" t="str">
        <f t="shared" si="112"/>
        <v>c-aconitate+3</v>
      </c>
      <c r="EW123" s="165" t="str">
        <f t="shared" si="112"/>
        <v>c-aconitate+4</v>
      </c>
      <c r="EX123" s="165" t="str">
        <f t="shared" si="112"/>
        <v>c-aconitate+5</v>
      </c>
      <c r="EY123" s="165" t="str">
        <f t="shared" si="112"/>
        <v>c-aconitate+6</v>
      </c>
      <c r="EZ123" s="167" t="str">
        <f t="shared" si="112"/>
        <v>Ser</v>
      </c>
      <c r="FA123" s="167" t="str">
        <f t="shared" si="112"/>
        <v>Ser+0</v>
      </c>
      <c r="FB123" s="167" t="str">
        <f t="shared" si="112"/>
        <v>Ser+1</v>
      </c>
      <c r="FC123" s="167" t="str">
        <f t="shared" si="112"/>
        <v>Ser+2</v>
      </c>
      <c r="FD123" s="167" t="str">
        <f t="shared" si="112"/>
        <v>Ser+3</v>
      </c>
      <c r="FE123" s="167" t="str">
        <f t="shared" si="112"/>
        <v>Ser+4_for_15N</v>
      </c>
      <c r="FF123" s="165" t="str">
        <f t="shared" si="112"/>
        <v>Gln</v>
      </c>
      <c r="FG123" s="165" t="str">
        <f t="shared" si="112"/>
        <v>Gln+0</v>
      </c>
      <c r="FH123" s="165" t="str">
        <f t="shared" si="112"/>
        <v>Gln+1</v>
      </c>
      <c r="FI123" s="165" t="str">
        <f t="shared" si="112"/>
        <v>Gln+2</v>
      </c>
      <c r="FJ123" s="165" t="str">
        <f t="shared" si="112"/>
        <v>Gln+3</v>
      </c>
      <c r="FK123" s="165" t="str">
        <f t="shared" si="112"/>
        <v>Gln+4</v>
      </c>
      <c r="FL123" s="165" t="str">
        <f t="shared" si="112"/>
        <v>Gln+5</v>
      </c>
      <c r="FM123" s="167" t="str">
        <f t="shared" si="112"/>
        <v>Asn</v>
      </c>
      <c r="FN123" s="167" t="str">
        <f t="shared" si="112"/>
        <v>Asn+0</v>
      </c>
      <c r="FO123" s="167" t="str">
        <f t="shared" si="112"/>
        <v>Asn+1</v>
      </c>
      <c r="FP123" s="167" t="str">
        <f t="shared" si="112"/>
        <v>Asn+2</v>
      </c>
      <c r="FQ123" s="167" t="str">
        <f t="shared" si="112"/>
        <v>Asn+3</v>
      </c>
      <c r="FR123" s="167" t="str">
        <f t="shared" si="112"/>
        <v>Asn+4</v>
      </c>
      <c r="FS123" s="167" t="str">
        <f t="shared" si="112"/>
        <v>Asn+5_for_15N</v>
      </c>
      <c r="FT123" s="167" t="str">
        <f t="shared" si="112"/>
        <v>Asn+6_for_15N</v>
      </c>
      <c r="FU123" s="165" t="str">
        <f t="shared" si="112"/>
        <v>a-glycerol-3P_#1</v>
      </c>
      <c r="FV123" s="165" t="str">
        <f t="shared" si="112"/>
        <v>a-glycerol-3P_#1+0</v>
      </c>
      <c r="FW123" s="165" t="str">
        <f t="shared" si="112"/>
        <v>a-glycerol-3P_#1+1</v>
      </c>
      <c r="FX123" s="165" t="str">
        <f t="shared" si="112"/>
        <v>a-glycerol-3P_#1+2</v>
      </c>
      <c r="FY123" s="165" t="str">
        <f t="shared" si="112"/>
        <v>a-glycerol-3P_#1+3</v>
      </c>
      <c r="FZ123" s="165" t="str">
        <f t="shared" si="112"/>
        <v>a-glycerol-3P_#2</v>
      </c>
      <c r="GA123" s="165" t="str">
        <f t="shared" si="112"/>
        <v>a-glycerol-3P_#2+0</v>
      </c>
      <c r="GB123" s="165" t="str">
        <f t="shared" si="112"/>
        <v>a-glycerol-3P_#2+1</v>
      </c>
      <c r="GC123" s="165" t="str">
        <f t="shared" si="112"/>
        <v>a-glycerol-3P_#2+2</v>
      </c>
      <c r="GD123" s="165" t="str">
        <f t="shared" si="112"/>
        <v>a-glycerol-3P_#2+3</v>
      </c>
      <c r="GE123" s="165" t="str">
        <f t="shared" si="112"/>
        <v>citrate</v>
      </c>
      <c r="GF123" s="165" t="str">
        <f t="shared" si="112"/>
        <v>citrate+0</v>
      </c>
      <c r="GG123" s="165" t="str">
        <f t="shared" si="112"/>
        <v>citrate+1</v>
      </c>
      <c r="GH123" s="165" t="str">
        <f t="shared" si="112"/>
        <v>citrate+2</v>
      </c>
      <c r="GI123" s="165" t="str">
        <f t="shared" si="112"/>
        <v>citrate+3</v>
      </c>
      <c r="GJ123" s="165" t="str">
        <f t="shared" si="112"/>
        <v>citrate+4</v>
      </c>
      <c r="GK123" s="165" t="str">
        <f t="shared" si="112"/>
        <v>citrate+5</v>
      </c>
      <c r="GL123" s="165" t="str">
        <f t="shared" si="112"/>
        <v>citrate+6</v>
      </c>
      <c r="GM123" s="166" t="str">
        <f t="shared" si="112"/>
        <v>pyroGlu</v>
      </c>
      <c r="GN123" s="167" t="str">
        <f t="shared" ref="GN123:IF123" si="113">GN86</f>
        <v>pyroGlu+0</v>
      </c>
      <c r="GO123" s="167" t="str">
        <f t="shared" si="113"/>
        <v>pyroGlu+1</v>
      </c>
      <c r="GP123" s="167" t="str">
        <f t="shared" si="113"/>
        <v>pyroGlu+2</v>
      </c>
      <c r="GQ123" s="167" t="str">
        <f t="shared" si="113"/>
        <v>pyroGlu+3</v>
      </c>
      <c r="GR123" s="167" t="str">
        <f t="shared" si="113"/>
        <v>pyroGlu+4</v>
      </c>
      <c r="GS123" s="167" t="str">
        <f t="shared" si="113"/>
        <v>pyroGlu+5</v>
      </c>
      <c r="GT123" s="167" t="str">
        <f t="shared" si="113"/>
        <v>pyroGlu+6_for_15N</v>
      </c>
      <c r="GU123" s="166" t="str">
        <f t="shared" si="113"/>
        <v>Gln</v>
      </c>
      <c r="GV123" s="167" t="str">
        <f t="shared" si="113"/>
        <v>Gln+0</v>
      </c>
      <c r="GW123" s="167" t="str">
        <f t="shared" si="113"/>
        <v>Gln+1</v>
      </c>
      <c r="GX123" s="167" t="str">
        <f t="shared" si="113"/>
        <v>Gln+2</v>
      </c>
      <c r="GY123" s="167" t="str">
        <f t="shared" si="113"/>
        <v>Gln+3</v>
      </c>
      <c r="GZ123" s="167" t="str">
        <f t="shared" si="113"/>
        <v>Gln+4</v>
      </c>
      <c r="HA123" s="167" t="str">
        <f t="shared" si="113"/>
        <v>Gln+5</v>
      </c>
      <c r="HB123" s="167" t="str">
        <f t="shared" si="113"/>
        <v>Gln+6_for_15N</v>
      </c>
      <c r="HC123" s="167" t="str">
        <f t="shared" si="113"/>
        <v>Gln+7_for_15N</v>
      </c>
      <c r="HD123" s="165" t="str">
        <f t="shared" si="113"/>
        <v>Tyr+8</v>
      </c>
      <c r="HE123" s="165" t="str">
        <f t="shared" si="113"/>
        <v>Tyr+9</v>
      </c>
      <c r="HF123" s="165" t="str">
        <f t="shared" si="113"/>
        <v>a-ketoglutarate</v>
      </c>
      <c r="HG123" s="165" t="str">
        <f t="shared" si="113"/>
        <v>a-ketoglutarate+0</v>
      </c>
      <c r="HH123" s="165" t="str">
        <f t="shared" si="113"/>
        <v>a-ketoglutarate+1</v>
      </c>
      <c r="HI123" s="165" t="str">
        <f t="shared" si="113"/>
        <v>a-ketoglutarate+2</v>
      </c>
      <c r="HJ123" s="165" t="str">
        <f t="shared" si="113"/>
        <v>a-ketoglutarate+3</v>
      </c>
      <c r="HK123" s="165" t="str">
        <f t="shared" si="113"/>
        <v>a-ketoglutarate+4</v>
      </c>
      <c r="HL123" s="165" t="str">
        <f t="shared" si="113"/>
        <v>a-ketoglutarate+5</v>
      </c>
      <c r="HM123" s="165" t="str">
        <f t="shared" si="113"/>
        <v>Trp_NF</v>
      </c>
      <c r="HN123" s="165" t="str">
        <f t="shared" si="113"/>
        <v>Trp+00_NF</v>
      </c>
      <c r="HO123" s="165" t="str">
        <f t="shared" si="113"/>
        <v>Trp+01_NF</v>
      </c>
      <c r="HP123" s="165" t="str">
        <f t="shared" si="113"/>
        <v>Trp+02_NF</v>
      </c>
      <c r="HQ123" s="165" t="str">
        <f t="shared" si="113"/>
        <v>Trp+03_NF</v>
      </c>
      <c r="HR123" s="165" t="str">
        <f t="shared" si="113"/>
        <v>Trp+04_NF</v>
      </c>
      <c r="HS123" s="165" t="str">
        <f t="shared" si="113"/>
        <v>Trp+05_NF</v>
      </c>
      <c r="HT123" s="165" t="str">
        <f t="shared" si="113"/>
        <v>Trp+06_NF</v>
      </c>
      <c r="HU123" s="165" t="str">
        <f t="shared" si="113"/>
        <v>Trp+07_NF</v>
      </c>
      <c r="HV123" s="165" t="str">
        <f t="shared" si="113"/>
        <v>Trp+08_NF</v>
      </c>
      <c r="HW123" s="165" t="str">
        <f t="shared" si="113"/>
        <v>Trp+09_NF</v>
      </c>
      <c r="HX123" s="165" t="str">
        <f t="shared" si="113"/>
        <v>Trp+10_NF</v>
      </c>
      <c r="HY123" s="165" t="str">
        <f t="shared" si="113"/>
        <v>Trp+11_NF</v>
      </c>
      <c r="HZ123" s="165" t="str">
        <f t="shared" si="113"/>
        <v>ascorbate</v>
      </c>
      <c r="IA123" s="165" t="str">
        <f t="shared" si="113"/>
        <v>ascorbate+0</v>
      </c>
      <c r="IB123" s="165" t="str">
        <f t="shared" si="113"/>
        <v>ascorbate+1</v>
      </c>
      <c r="IC123" s="165" t="str">
        <f t="shared" si="113"/>
        <v>ascorbate+2</v>
      </c>
      <c r="ID123" s="165" t="str">
        <f t="shared" si="113"/>
        <v>ascorbate+3</v>
      </c>
      <c r="IE123" s="165" t="str">
        <f t="shared" si="113"/>
        <v>ascorbate+4</v>
      </c>
      <c r="IF123" s="165" t="str">
        <f t="shared" si="113"/>
        <v>ascorbate+5</v>
      </c>
      <c r="IG123" s="165" t="str">
        <f>IG86</f>
        <v>ascorbate+6</v>
      </c>
      <c r="IH123" s="165"/>
    </row>
    <row r="124" spans="1:242">
      <c r="A124" s="175" t="str">
        <f t="shared" ref="A124:A133" si="114">A89</f>
        <v>1_UT16-0513_13C6GLUC_rep1-cells</v>
      </c>
      <c r="B124" s="178">
        <f>B89/B$110</f>
        <v>17.424593354088071</v>
      </c>
      <c r="C124" s="178">
        <f t="shared" ref="C124:BN133" si="115">C89/C$110</f>
        <v>16.629372683889486</v>
      </c>
      <c r="D124" s="178">
        <f t="shared" si="115"/>
        <v>4.3034820069728665</v>
      </c>
      <c r="E124" s="178">
        <f t="shared" si="115"/>
        <v>5.398450305651469</v>
      </c>
      <c r="F124" s="178">
        <f t="shared" si="115"/>
        <v>10.963180826115748</v>
      </c>
      <c r="G124" s="178">
        <f t="shared" si="115"/>
        <v>0.55693737485525596</v>
      </c>
      <c r="H124" s="178">
        <f t="shared" si="115"/>
        <v>0.64102825615547721</v>
      </c>
      <c r="I124" s="178">
        <f t="shared" si="115"/>
        <v>0.17178293762284752</v>
      </c>
      <c r="J124" s="178">
        <f t="shared" si="115"/>
        <v>0.19484415628461837</v>
      </c>
      <c r="K124" s="178">
        <f t="shared" si="115"/>
        <v>0.60802477971380176</v>
      </c>
      <c r="L124" s="178">
        <f t="shared" si="115"/>
        <v>2.4531792388305114</v>
      </c>
      <c r="M124" s="178">
        <f t="shared" si="115"/>
        <v>2.0648674823408766</v>
      </c>
      <c r="N124" s="178">
        <f t="shared" si="115"/>
        <v>0.58078255963414416</v>
      </c>
      <c r="O124" s="178">
        <f t="shared" si="115"/>
        <v>0.39212104702568729</v>
      </c>
      <c r="P124" s="178">
        <f t="shared" si="115"/>
        <v>0.55790767889192483</v>
      </c>
      <c r="Q124" s="178">
        <f t="shared" si="115"/>
        <v>0.57583133650457941</v>
      </c>
      <c r="R124" s="178">
        <f t="shared" si="115"/>
        <v>0.1260964291912666</v>
      </c>
      <c r="S124" s="178">
        <f t="shared" si="115"/>
        <v>0.12520675805564097</v>
      </c>
      <c r="T124" s="178">
        <f t="shared" si="115"/>
        <v>1.2715259565262196E-2</v>
      </c>
      <c r="U124" s="178">
        <f t="shared" si="115"/>
        <v>3.7052092417940623E-3</v>
      </c>
      <c r="V124" s="178">
        <f t="shared" si="115"/>
        <v>5.6037576213556085E-3</v>
      </c>
      <c r="W124" s="169">
        <f t="shared" si="115"/>
        <v>0.27256613415014624</v>
      </c>
      <c r="X124" s="175">
        <f t="shared" si="115"/>
        <v>0.26804696484191903</v>
      </c>
      <c r="Y124" s="175">
        <f t="shared" si="115"/>
        <v>5.5875088755981808E-2</v>
      </c>
      <c r="Z124" s="175">
        <f t="shared" si="115"/>
        <v>3.0400357710736729E-2</v>
      </c>
      <c r="AA124" s="175" t="e">
        <f t="shared" si="115"/>
        <v>#VALUE!</v>
      </c>
      <c r="AB124" s="175" t="e">
        <f t="shared" si="115"/>
        <v>#VALUE!</v>
      </c>
      <c r="AC124" s="175" t="e">
        <f t="shared" si="115"/>
        <v>#VALUE!</v>
      </c>
      <c r="AD124" s="175" t="e">
        <f t="shared" si="115"/>
        <v>#VALUE!</v>
      </c>
      <c r="AE124" s="178" t="e">
        <f t="shared" si="115"/>
        <v>#VALUE!</v>
      </c>
      <c r="AF124" s="178">
        <f t="shared" si="115"/>
        <v>1.5490717406839901E-2</v>
      </c>
      <c r="AG124" s="178">
        <f t="shared" si="115"/>
        <v>1.2811941952048517E-2</v>
      </c>
      <c r="AH124" s="178">
        <f t="shared" si="115"/>
        <v>3.8570948144957501E-3</v>
      </c>
      <c r="AI124" s="178">
        <f t="shared" si="115"/>
        <v>2.6088605938487438E-2</v>
      </c>
      <c r="AJ124" s="178">
        <f t="shared" si="115"/>
        <v>6.0525552727854794E-3</v>
      </c>
      <c r="AK124" s="178" t="e">
        <f t="shared" si="115"/>
        <v>#VALUE!</v>
      </c>
      <c r="AL124" s="178">
        <f t="shared" si="115"/>
        <v>1.1476567679670508E-3</v>
      </c>
      <c r="AM124" s="178">
        <f t="shared" si="115"/>
        <v>2.3203024999999999</v>
      </c>
      <c r="AN124" s="178">
        <f t="shared" si="115"/>
        <v>0.32655602448464016</v>
      </c>
      <c r="AO124" s="178">
        <f t="shared" si="115"/>
        <v>0.32655602448464016</v>
      </c>
      <c r="AP124" s="178">
        <f t="shared" si="115"/>
        <v>0.10423986984459516</v>
      </c>
      <c r="AQ124" s="178">
        <f t="shared" si="115"/>
        <v>4.2570757078281972E-2</v>
      </c>
      <c r="AR124" s="178">
        <f t="shared" si="115"/>
        <v>1.1630185784258186E-2</v>
      </c>
      <c r="AS124" s="178" t="e">
        <f t="shared" si="115"/>
        <v>#VALUE!</v>
      </c>
      <c r="AT124" s="178">
        <f t="shared" si="115"/>
        <v>0.4924839648285993</v>
      </c>
      <c r="AU124" s="178">
        <f t="shared" si="115"/>
        <v>0.4924839648285993</v>
      </c>
      <c r="AV124" s="178">
        <f t="shared" si="115"/>
        <v>7.5164655216429468E-2</v>
      </c>
      <c r="AW124" s="178">
        <f t="shared" si="115"/>
        <v>5.0036518615521518E-2</v>
      </c>
      <c r="AX124" s="178">
        <f t="shared" si="115"/>
        <v>5.5181762944442308E-3</v>
      </c>
      <c r="AY124" s="178">
        <f t="shared" si="115"/>
        <v>4.6758736102920353E-3</v>
      </c>
      <c r="AZ124" s="178">
        <f t="shared" si="115"/>
        <v>4.0296461008977458</v>
      </c>
      <c r="BA124" s="178">
        <f t="shared" si="115"/>
        <v>3.8931563518144312</v>
      </c>
      <c r="BB124" s="178">
        <f t="shared" si="115"/>
        <v>1.1964244370486057</v>
      </c>
      <c r="BC124" s="178">
        <f t="shared" si="115"/>
        <v>0.36173399576054083</v>
      </c>
      <c r="BD124" s="178">
        <f t="shared" si="115"/>
        <v>3.1737243384168966E-2</v>
      </c>
      <c r="BE124" s="178">
        <f t="shared" si="115"/>
        <v>1.1861043645647659E-2</v>
      </c>
      <c r="BF124" s="178">
        <f t="shared" si="115"/>
        <v>5.5012283951370164E-3</v>
      </c>
      <c r="BG124" s="169">
        <f t="shared" si="115"/>
        <v>0.25746655596965706</v>
      </c>
      <c r="BH124" s="175">
        <f t="shared" si="115"/>
        <v>0.3098160508613636</v>
      </c>
      <c r="BI124" s="175">
        <f t="shared" si="115"/>
        <v>6.2935513878806762E-2</v>
      </c>
      <c r="BJ124" s="175">
        <f t="shared" si="115"/>
        <v>5.4205298957470144E-2</v>
      </c>
      <c r="BK124" s="175">
        <f t="shared" si="115"/>
        <v>0.34471875904338306</v>
      </c>
      <c r="BL124" s="175">
        <f t="shared" si="115"/>
        <v>8.0290958711941113E-2</v>
      </c>
      <c r="BM124" s="178">
        <f t="shared" si="115"/>
        <v>5.2323761911478011</v>
      </c>
      <c r="BN124" s="178">
        <f t="shared" si="115"/>
        <v>0.36084412230405444</v>
      </c>
      <c r="BO124" s="178">
        <f t="shared" ref="BO124:DZ127" si="116">BO89/BO$110</f>
        <v>0.40424829109495702</v>
      </c>
      <c r="BP124" s="178">
        <f t="shared" si="116"/>
        <v>0.15160361706818504</v>
      </c>
      <c r="BQ124" s="178">
        <f t="shared" si="116"/>
        <v>8.4822357293734357E-2</v>
      </c>
      <c r="BR124" s="178">
        <f t="shared" si="116"/>
        <v>0.1383869272441797</v>
      </c>
      <c r="BS124" s="169">
        <f t="shared" si="116"/>
        <v>0.32455561043713466</v>
      </c>
      <c r="BT124" s="175">
        <f t="shared" si="116"/>
        <v>0.32455561043713466</v>
      </c>
      <c r="BU124" s="175">
        <f t="shared" si="116"/>
        <v>8.7340533437610779E-2</v>
      </c>
      <c r="BV124" s="175">
        <f t="shared" si="116"/>
        <v>3.1619118885254802E-2</v>
      </c>
      <c r="BW124" s="175">
        <f t="shared" si="116"/>
        <v>4.5085732907171267E-3</v>
      </c>
      <c r="BX124" s="175" t="e">
        <f t="shared" si="116"/>
        <v>#VALUE!</v>
      </c>
      <c r="BY124" s="175" t="e">
        <f t="shared" si="116"/>
        <v>#VALUE!</v>
      </c>
      <c r="BZ124" s="178">
        <f t="shared" si="116"/>
        <v>0.94893533353612913</v>
      </c>
      <c r="CA124" s="178">
        <f t="shared" si="116"/>
        <v>0.94893533353612913</v>
      </c>
      <c r="CB124" s="178">
        <f t="shared" si="116"/>
        <v>0.33230202043164919</v>
      </c>
      <c r="CC124" s="178">
        <f t="shared" si="116"/>
        <v>5.9927310791714414E-2</v>
      </c>
      <c r="CD124" s="178">
        <f t="shared" si="116"/>
        <v>2.7321552944067277E-3</v>
      </c>
      <c r="CE124" s="178">
        <f t="shared" si="116"/>
        <v>1.9471699576260318E-3</v>
      </c>
      <c r="CF124" s="178" t="e">
        <f t="shared" si="116"/>
        <v>#VALUE!</v>
      </c>
      <c r="CG124" s="178">
        <f t="shared" si="116"/>
        <v>0.41091242173057463</v>
      </c>
      <c r="CH124" s="178">
        <f t="shared" si="116"/>
        <v>0.39239245595371985</v>
      </c>
      <c r="CI124" s="178">
        <f t="shared" si="116"/>
        <v>0.20085768263063447</v>
      </c>
      <c r="CJ124" s="178">
        <f t="shared" si="116"/>
        <v>0.23820499510759655</v>
      </c>
      <c r="CK124" s="178">
        <f t="shared" si="116"/>
        <v>0.23987041396672173</v>
      </c>
      <c r="CL124" s="178">
        <f t="shared" si="116"/>
        <v>8.5685504124759851E-2</v>
      </c>
      <c r="CM124" s="178">
        <f t="shared" si="116"/>
        <v>0.28387259492855649</v>
      </c>
      <c r="CN124" s="178">
        <f t="shared" si="116"/>
        <v>0.28387259492855649</v>
      </c>
      <c r="CO124" s="178">
        <f t="shared" si="116"/>
        <v>8.3833957390986494E-2</v>
      </c>
      <c r="CP124" s="178">
        <f t="shared" si="116"/>
        <v>2.7749442053083929E-2</v>
      </c>
      <c r="CQ124" s="178">
        <f t="shared" si="116"/>
        <v>1.1783933291821348E-2</v>
      </c>
      <c r="CR124" s="178">
        <f t="shared" si="116"/>
        <v>4.4636011824302022E-3</v>
      </c>
      <c r="CS124" s="178">
        <f t="shared" si="116"/>
        <v>2.2078112247544097E-2</v>
      </c>
      <c r="CT124" s="178">
        <f t="shared" si="116"/>
        <v>1.9250745619572639E-3</v>
      </c>
      <c r="CU124" s="178">
        <f t="shared" si="116"/>
        <v>2.7677815273914716E-3</v>
      </c>
      <c r="CV124" s="178">
        <f t="shared" si="116"/>
        <v>7.859260943586327E-3</v>
      </c>
      <c r="CW124" s="178">
        <f t="shared" si="116"/>
        <v>6.1235444919935638E-3</v>
      </c>
      <c r="CX124" s="178">
        <f t="shared" si="116"/>
        <v>1.0590041185352468</v>
      </c>
      <c r="CY124" s="178">
        <f t="shared" si="116"/>
        <v>1.0590041185352468</v>
      </c>
      <c r="CZ124" s="178">
        <f t="shared" si="116"/>
        <v>0.35031666378866338</v>
      </c>
      <c r="DA124" s="178">
        <f t="shared" si="116"/>
        <v>0.62475934339157391</v>
      </c>
      <c r="DB124" s="178">
        <f t="shared" si="116"/>
        <v>0.68588966033320242</v>
      </c>
      <c r="DC124" s="178">
        <f t="shared" si="116"/>
        <v>0.17598857338272827</v>
      </c>
      <c r="DD124" s="169">
        <f t="shared" si="116"/>
        <v>0.1725699442732794</v>
      </c>
      <c r="DE124" s="175">
        <f t="shared" si="116"/>
        <v>0.1725699442732794</v>
      </c>
      <c r="DF124" s="175">
        <f t="shared" si="116"/>
        <v>7.185711365183621E-2</v>
      </c>
      <c r="DG124" s="175">
        <f t="shared" si="116"/>
        <v>4.3909459535547417E-2</v>
      </c>
      <c r="DH124" s="175">
        <f t="shared" si="116"/>
        <v>4.2458272254493411E-2</v>
      </c>
      <c r="DI124" s="175">
        <f t="shared" si="116"/>
        <v>1.7397434479588789E-2</v>
      </c>
      <c r="DJ124" s="175">
        <f t="shared" si="116"/>
        <v>4.843420287233044E-3</v>
      </c>
      <c r="DK124" s="178">
        <f t="shared" si="116"/>
        <v>1.2107455022757743</v>
      </c>
      <c r="DL124" s="178">
        <f t="shared" si="116"/>
        <v>1.2107455022757743</v>
      </c>
      <c r="DM124" s="178">
        <f t="shared" si="116"/>
        <v>0.38487928772204416</v>
      </c>
      <c r="DN124" s="178">
        <f t="shared" si="116"/>
        <v>0.19537834852109426</v>
      </c>
      <c r="DO124" s="178">
        <f t="shared" si="116"/>
        <v>5.2220842426905487E-2</v>
      </c>
      <c r="DP124" s="178">
        <f t="shared" si="116"/>
        <v>0.83316963360499696</v>
      </c>
      <c r="DQ124" s="178">
        <f t="shared" si="116"/>
        <v>0.83316963360499696</v>
      </c>
      <c r="DR124" s="178">
        <f t="shared" si="116"/>
        <v>0.40209142983225199</v>
      </c>
      <c r="DS124" s="178">
        <f t="shared" si="116"/>
        <v>0.46307575626610542</v>
      </c>
      <c r="DT124" s="178">
        <f t="shared" si="116"/>
        <v>0.22518383742491399</v>
      </c>
      <c r="DU124" s="178">
        <f t="shared" si="116"/>
        <v>0.21784743903444367</v>
      </c>
      <c r="DV124" s="178">
        <f t="shared" si="116"/>
        <v>0.18333588531764111</v>
      </c>
      <c r="DW124" s="178">
        <f t="shared" si="116"/>
        <v>0.42535229841769417</v>
      </c>
      <c r="DX124" s="178">
        <f t="shared" si="116"/>
        <v>0.42535229841769417</v>
      </c>
      <c r="DY124" s="178">
        <f t="shared" si="116"/>
        <v>0.24398977218544049</v>
      </c>
      <c r="DZ124" s="178">
        <f t="shared" si="116"/>
        <v>0.11675704473147423</v>
      </c>
      <c r="EA124" s="178">
        <f t="shared" ref="EA124:GL133" si="117">EA89/EA$110</f>
        <v>8.6082472437917099E-2</v>
      </c>
      <c r="EB124" s="178" t="e">
        <f t="shared" si="117"/>
        <v>#VALUE!</v>
      </c>
      <c r="EC124" s="178">
        <f t="shared" si="117"/>
        <v>0.14823232096004543</v>
      </c>
      <c r="ED124" s="178">
        <f t="shared" si="117"/>
        <v>0.90635000941516397</v>
      </c>
      <c r="EE124" s="178">
        <f t="shared" si="117"/>
        <v>0.90635000941516397</v>
      </c>
      <c r="EF124" s="178">
        <f t="shared" si="117"/>
        <v>0.31772771272381567</v>
      </c>
      <c r="EG124" s="178">
        <f t="shared" si="117"/>
        <v>0.16524074158037869</v>
      </c>
      <c r="EH124" s="178">
        <f t="shared" si="117"/>
        <v>5.9653785698852019E-2</v>
      </c>
      <c r="EI124" s="178">
        <f t="shared" si="117"/>
        <v>5.4907270702775922E-2</v>
      </c>
      <c r="EJ124" s="169">
        <f t="shared" si="117"/>
        <v>4.548659797248698</v>
      </c>
      <c r="EK124" s="175">
        <f t="shared" si="117"/>
        <v>4.5527746150125106</v>
      </c>
      <c r="EL124" s="175">
        <f t="shared" si="117"/>
        <v>1.5663744853695878</v>
      </c>
      <c r="EM124" s="175">
        <f t="shared" si="117"/>
        <v>1.2005368759238622</v>
      </c>
      <c r="EN124" s="175">
        <f t="shared" si="117"/>
        <v>0.65338684248344803</v>
      </c>
      <c r="EO124" s="175">
        <f t="shared" si="117"/>
        <v>0.36432000682286531</v>
      </c>
      <c r="EP124" s="175">
        <f t="shared" si="117"/>
        <v>0.11925386309987883</v>
      </c>
      <c r="EQ124" s="175">
        <f t="shared" si="117"/>
        <v>5.1259403991091954E-2</v>
      </c>
      <c r="ER124" s="178">
        <f t="shared" si="117"/>
        <v>3.7049865937719015E-2</v>
      </c>
      <c r="ES124" s="178">
        <f t="shared" si="117"/>
        <v>3.7049865937719015E-2</v>
      </c>
      <c r="ET124" s="178">
        <f t="shared" si="117"/>
        <v>3.0103411208748109E-2</v>
      </c>
      <c r="EU124" s="178">
        <f t="shared" si="117"/>
        <v>4.8203446967056023E-2</v>
      </c>
      <c r="EV124" s="178">
        <f t="shared" si="117"/>
        <v>5.8784417645740931E-2</v>
      </c>
      <c r="EW124" s="178">
        <f t="shared" si="117"/>
        <v>3.8203345793474987E-2</v>
      </c>
      <c r="EX124" s="178">
        <f t="shared" si="117"/>
        <v>1.8907912893374325E-2</v>
      </c>
      <c r="EY124" s="178">
        <f t="shared" si="117"/>
        <v>9.1746754676639078E-3</v>
      </c>
      <c r="EZ124" s="169">
        <f t="shared" si="117"/>
        <v>1.0008242365244941</v>
      </c>
      <c r="FA124" s="175">
        <f t="shared" si="117"/>
        <v>1.0032417325306342</v>
      </c>
      <c r="FB124" s="175">
        <f t="shared" si="117"/>
        <v>0.34944216871419731</v>
      </c>
      <c r="FC124" s="175">
        <f t="shared" si="117"/>
        <v>0.19436595993237626</v>
      </c>
      <c r="FD124" s="175">
        <f t="shared" si="117"/>
        <v>6.4087847418314747E-2</v>
      </c>
      <c r="FE124" s="175">
        <f t="shared" si="117"/>
        <v>1.7592463542005197E-2</v>
      </c>
      <c r="FF124" s="178">
        <f t="shared" si="117"/>
        <v>263.32106901342689</v>
      </c>
      <c r="FG124" s="178">
        <f t="shared" si="117"/>
        <v>980.26125680092059</v>
      </c>
      <c r="FH124" s="178">
        <f t="shared" si="117"/>
        <v>246.43411818891474</v>
      </c>
      <c r="FI124" s="178">
        <f t="shared" si="117"/>
        <v>124.808187887461</v>
      </c>
      <c r="FJ124" s="178">
        <f t="shared" si="117"/>
        <v>33.275612185785974</v>
      </c>
      <c r="FK124" s="178">
        <f t="shared" si="117"/>
        <v>0.95350623246190547</v>
      </c>
      <c r="FL124" s="178">
        <f t="shared" si="117"/>
        <v>1.149242339022563</v>
      </c>
      <c r="FM124" s="169">
        <f t="shared" si="117"/>
        <v>8.2472182063691779E-2</v>
      </c>
      <c r="FN124" s="175">
        <f t="shared" si="117"/>
        <v>8.3635841711750786E-2</v>
      </c>
      <c r="FO124" s="175">
        <f t="shared" si="117"/>
        <v>3.0102738302083293E-2</v>
      </c>
      <c r="FP124" s="175">
        <f t="shared" si="117"/>
        <v>1.3611812808712711E-2</v>
      </c>
      <c r="FQ124" s="175" t="e">
        <f t="shared" si="117"/>
        <v>#VALUE!</v>
      </c>
      <c r="FR124" s="175" t="e">
        <f t="shared" si="117"/>
        <v>#VALUE!</v>
      </c>
      <c r="FS124" s="175" t="e">
        <f t="shared" si="117"/>
        <v>#VALUE!</v>
      </c>
      <c r="FT124" s="175" t="e">
        <f t="shared" si="117"/>
        <v>#VALUE!</v>
      </c>
      <c r="FU124" s="178">
        <f t="shared" si="117"/>
        <v>1.0436799502740703</v>
      </c>
      <c r="FV124" s="178">
        <f t="shared" si="117"/>
        <v>0.84505679476104256</v>
      </c>
      <c r="FW124" s="178">
        <f t="shared" si="117"/>
        <v>0.29874832887502578</v>
      </c>
      <c r="FX124" s="178">
        <f t="shared" si="117"/>
        <v>0.18972505764710146</v>
      </c>
      <c r="FY124" s="178">
        <f t="shared" si="117"/>
        <v>0.46661982559126647</v>
      </c>
      <c r="FZ124" s="178">
        <f t="shared" si="117"/>
        <v>0.89111891098169493</v>
      </c>
      <c r="GA124" s="178">
        <f t="shared" si="117"/>
        <v>0.86660734573064879</v>
      </c>
      <c r="GB124" s="178">
        <f t="shared" si="117"/>
        <v>0.38228487807827682</v>
      </c>
      <c r="GC124" s="178">
        <f t="shared" si="117"/>
        <v>0.20147907998219122</v>
      </c>
      <c r="GD124" s="178">
        <f t="shared" si="117"/>
        <v>0.35412879116931267</v>
      </c>
      <c r="GE124" s="178">
        <f t="shared" si="117"/>
        <v>0.12556585366486256</v>
      </c>
      <c r="GF124" s="178">
        <f t="shared" si="117"/>
        <v>0.1504513321719213</v>
      </c>
      <c r="GG124" s="178">
        <f t="shared" si="117"/>
        <v>6.1334272195421674E-2</v>
      </c>
      <c r="GH124" s="178">
        <f t="shared" si="117"/>
        <v>0.60169093191832235</v>
      </c>
      <c r="GI124" s="178">
        <f t="shared" si="117"/>
        <v>0.18593100291138062</v>
      </c>
      <c r="GJ124" s="178">
        <f t="shared" si="117"/>
        <v>0.2429647917052199</v>
      </c>
      <c r="GK124" s="178">
        <f t="shared" si="117"/>
        <v>0.41773510121830354</v>
      </c>
      <c r="GL124" s="178">
        <f t="shared" si="117"/>
        <v>0.32505040678441049</v>
      </c>
      <c r="GM124" s="169">
        <f t="shared" ref="GM124:IG129" si="118">GM89/GM$110</f>
        <v>0.32733616789054032</v>
      </c>
      <c r="GN124" s="175">
        <f t="shared" si="118"/>
        <v>0.32733616789054032</v>
      </c>
      <c r="GO124" s="175">
        <f t="shared" si="118"/>
        <v>8.0082347950894486E-2</v>
      </c>
      <c r="GP124" s="175">
        <f t="shared" si="118"/>
        <v>4.7465822971375728E-2</v>
      </c>
      <c r="GQ124" s="175">
        <f t="shared" si="118"/>
        <v>1.6961228807062589E-2</v>
      </c>
      <c r="GR124" s="175">
        <f t="shared" si="118"/>
        <v>1.424434117496629E-2</v>
      </c>
      <c r="GS124" s="175" t="e">
        <f t="shared" si="118"/>
        <v>#VALUE!</v>
      </c>
      <c r="GT124" s="175" t="e">
        <f t="shared" si="118"/>
        <v>#VALUE!</v>
      </c>
      <c r="GU124" s="169">
        <f t="shared" si="118"/>
        <v>0.39942709887017247</v>
      </c>
      <c r="GV124" s="175">
        <f t="shared" si="118"/>
        <v>0.39942709887017247</v>
      </c>
      <c r="GW124" s="175">
        <f t="shared" si="118"/>
        <v>0.14733415830016908</v>
      </c>
      <c r="GX124" s="175">
        <f t="shared" si="118"/>
        <v>8.0733956378592153E-2</v>
      </c>
      <c r="GY124" s="175">
        <f t="shared" si="118"/>
        <v>2.8583223614555911E-2</v>
      </c>
      <c r="GZ124" s="175">
        <f t="shared" si="118"/>
        <v>1.392794498135342E-2</v>
      </c>
      <c r="HA124" s="175" t="e">
        <f t="shared" si="118"/>
        <v>#VALUE!</v>
      </c>
      <c r="HB124" s="175" t="e">
        <f t="shared" si="118"/>
        <v>#VALUE!</v>
      </c>
      <c r="HC124" s="175" t="e">
        <f t="shared" si="118"/>
        <v>#VALUE!</v>
      </c>
      <c r="HD124" s="178">
        <f t="shared" si="118"/>
        <v>1.2965523746766183</v>
      </c>
      <c r="HE124" s="178">
        <f t="shared" si="118"/>
        <v>0.34082555899325356</v>
      </c>
      <c r="HF124" s="178">
        <f t="shared" si="118"/>
        <v>0.16588070789953741</v>
      </c>
      <c r="HG124" s="178">
        <f t="shared" si="118"/>
        <v>0.16588070789953741</v>
      </c>
      <c r="HH124" s="178">
        <f t="shared" si="118"/>
        <v>0.10700125180023617</v>
      </c>
      <c r="HI124" s="178">
        <f t="shared" si="118"/>
        <v>0.10169674782342454</v>
      </c>
      <c r="HJ124" s="178">
        <f t="shared" si="118"/>
        <v>5.1496582527683153E-2</v>
      </c>
      <c r="HK124" s="178">
        <f t="shared" si="118"/>
        <v>5.9119237717961473E-2</v>
      </c>
      <c r="HL124" s="178">
        <f t="shared" si="118"/>
        <v>3.1559212623124895E-2</v>
      </c>
      <c r="HM124" s="178" t="e">
        <f t="shared" si="118"/>
        <v>#VALUE!</v>
      </c>
      <c r="HN124" s="178" t="e">
        <f t="shared" si="118"/>
        <v>#VALUE!</v>
      </c>
      <c r="HO124" s="178" t="e">
        <f t="shared" si="118"/>
        <v>#VALUE!</v>
      </c>
      <c r="HP124" s="178" t="e">
        <f t="shared" si="118"/>
        <v>#VALUE!</v>
      </c>
      <c r="HQ124" s="178" t="e">
        <f t="shared" si="118"/>
        <v>#VALUE!</v>
      </c>
      <c r="HR124" s="178" t="e">
        <f t="shared" si="118"/>
        <v>#DIV/0!</v>
      </c>
      <c r="HS124" s="178" t="e">
        <f t="shared" si="118"/>
        <v>#VALUE!</v>
      </c>
      <c r="HT124" s="178" t="e">
        <f t="shared" si="118"/>
        <v>#DIV/0!</v>
      </c>
      <c r="HU124" s="178" t="e">
        <f t="shared" si="118"/>
        <v>#DIV/0!</v>
      </c>
      <c r="HV124" s="178" t="e">
        <f t="shared" si="118"/>
        <v>#DIV/0!</v>
      </c>
      <c r="HW124" s="178" t="e">
        <f t="shared" si="118"/>
        <v>#DIV/0!</v>
      </c>
      <c r="HX124" s="178" t="e">
        <f t="shared" si="118"/>
        <v>#DIV/0!</v>
      </c>
      <c r="HY124" s="178" t="e">
        <f t="shared" si="118"/>
        <v>#DIV/0!</v>
      </c>
      <c r="HZ124" s="178" t="e">
        <f t="shared" si="118"/>
        <v>#VALUE!</v>
      </c>
      <c r="IA124" s="178" t="e">
        <f t="shared" si="118"/>
        <v>#DIV/0!</v>
      </c>
      <c r="IB124" s="178" t="e">
        <f t="shared" si="118"/>
        <v>#VALUE!</v>
      </c>
      <c r="IC124" s="178" t="e">
        <f t="shared" si="118"/>
        <v>#DIV/0!</v>
      </c>
      <c r="ID124" s="178" t="e">
        <f>ID89/ID$110</f>
        <v>#DIV/0!</v>
      </c>
      <c r="IE124" s="178" t="e">
        <f t="shared" si="118"/>
        <v>#VALUE!</v>
      </c>
      <c r="IF124" s="178" t="e">
        <f t="shared" si="118"/>
        <v>#VALUE!</v>
      </c>
      <c r="IG124" s="178" t="e">
        <f t="shared" si="118"/>
        <v>#VALUE!</v>
      </c>
    </row>
    <row r="125" spans="1:242">
      <c r="A125" s="175" t="str">
        <f t="shared" si="114"/>
        <v>2_UT16-0513_13C6GLUC_rep2-cells</v>
      </c>
      <c r="B125" s="178">
        <f t="shared" ref="B125:BM128" si="119">B90/B$110</f>
        <v>11.539626189323418</v>
      </c>
      <c r="C125" s="178">
        <f t="shared" si="119"/>
        <v>11.539626189323418</v>
      </c>
      <c r="D125" s="178">
        <f t="shared" si="119"/>
        <v>3.2127419721513424</v>
      </c>
      <c r="E125" s="178">
        <f t="shared" si="119"/>
        <v>2.2668096118223753</v>
      </c>
      <c r="F125" s="178">
        <f t="shared" si="119"/>
        <v>10.736335433771229</v>
      </c>
      <c r="G125" s="178">
        <f t="shared" si="119"/>
        <v>0.57707153560215019</v>
      </c>
      <c r="H125" s="178">
        <f t="shared" si="119"/>
        <v>0.56890010727368545</v>
      </c>
      <c r="I125" s="178">
        <f t="shared" si="119"/>
        <v>0.2265105097755758</v>
      </c>
      <c r="J125" s="178">
        <f t="shared" si="119"/>
        <v>0.21835119471997022</v>
      </c>
      <c r="K125" s="178">
        <f t="shared" si="119"/>
        <v>0.19119422214430098</v>
      </c>
      <c r="L125" s="178">
        <f t="shared" si="119"/>
        <v>3.9364345036030191</v>
      </c>
      <c r="M125" s="178">
        <f t="shared" si="119"/>
        <v>3.8973072083905449</v>
      </c>
      <c r="N125" s="178">
        <f t="shared" si="119"/>
        <v>1.096570975878024</v>
      </c>
      <c r="O125" s="178">
        <f t="shared" si="119"/>
        <v>0.79412469527258411</v>
      </c>
      <c r="P125" s="178">
        <f t="shared" si="119"/>
        <v>0.61498942376072563</v>
      </c>
      <c r="Q125" s="178">
        <f t="shared" si="119"/>
        <v>0.61694384492223087</v>
      </c>
      <c r="R125" s="178">
        <f t="shared" si="119"/>
        <v>0.17476792162783733</v>
      </c>
      <c r="S125" s="178">
        <f t="shared" si="119"/>
        <v>4.2491219688412116E-2</v>
      </c>
      <c r="T125" s="178">
        <f t="shared" si="119"/>
        <v>2.1036112989046465E-2</v>
      </c>
      <c r="U125" s="178">
        <f t="shared" si="119"/>
        <v>5.1688504625108152E-3</v>
      </c>
      <c r="V125" s="178" t="e">
        <f t="shared" si="119"/>
        <v>#VALUE!</v>
      </c>
      <c r="W125" s="169">
        <f t="shared" si="119"/>
        <v>0.24402960765249609</v>
      </c>
      <c r="X125" s="175">
        <f t="shared" si="119"/>
        <v>0.24467699164936824</v>
      </c>
      <c r="Y125" s="175">
        <f t="shared" si="119"/>
        <v>5.1261870610617072E-2</v>
      </c>
      <c r="Z125" s="175">
        <f t="shared" si="119"/>
        <v>2.4649591198512188E-2</v>
      </c>
      <c r="AA125" s="175" t="e">
        <f t="shared" si="119"/>
        <v>#VALUE!</v>
      </c>
      <c r="AB125" s="175" t="e">
        <f t="shared" si="119"/>
        <v>#VALUE!</v>
      </c>
      <c r="AC125" s="175" t="e">
        <f t="shared" si="119"/>
        <v>#VALUE!</v>
      </c>
      <c r="AD125" s="175" t="e">
        <f t="shared" si="119"/>
        <v>#VALUE!</v>
      </c>
      <c r="AE125" s="178" t="e">
        <f t="shared" si="119"/>
        <v>#VALUE!</v>
      </c>
      <c r="AF125" s="178">
        <f t="shared" si="119"/>
        <v>3.221558559605827E-2</v>
      </c>
      <c r="AG125" s="178">
        <f t="shared" si="119"/>
        <v>6.2831681160573022E-3</v>
      </c>
      <c r="AH125" s="178">
        <f t="shared" si="119"/>
        <v>8.3905973083364324E-3</v>
      </c>
      <c r="AI125" s="178">
        <f t="shared" si="119"/>
        <v>3.1016845726225321E-2</v>
      </c>
      <c r="AJ125" s="178">
        <f t="shared" si="119"/>
        <v>5.8346836964816911E-3</v>
      </c>
      <c r="AK125" s="178">
        <f t="shared" si="119"/>
        <v>5.5567371431127499E-3</v>
      </c>
      <c r="AL125" s="178">
        <f t="shared" si="119"/>
        <v>1.9883390645912516E-3</v>
      </c>
      <c r="AM125" s="178">
        <f t="shared" si="119"/>
        <v>2.3203024999999999</v>
      </c>
      <c r="AN125" s="178">
        <f t="shared" si="119"/>
        <v>0.34871037676024513</v>
      </c>
      <c r="AO125" s="178">
        <f t="shared" si="119"/>
        <v>0.34862525149447082</v>
      </c>
      <c r="AP125" s="178">
        <f t="shared" si="119"/>
        <v>7.0050656350932702E-2</v>
      </c>
      <c r="AQ125" s="178">
        <f t="shared" si="119"/>
        <v>8.7313671957490846E-2</v>
      </c>
      <c r="AR125" s="178">
        <f t="shared" si="119"/>
        <v>4.331694470796287E-3</v>
      </c>
      <c r="AS125" s="178">
        <f t="shared" si="119"/>
        <v>9.8386223789546125E-3</v>
      </c>
      <c r="AT125" s="178">
        <f t="shared" si="119"/>
        <v>0.33629383392629492</v>
      </c>
      <c r="AU125" s="178">
        <f t="shared" si="119"/>
        <v>0.33629383392629492</v>
      </c>
      <c r="AV125" s="178">
        <f t="shared" si="119"/>
        <v>0.118156647148998</v>
      </c>
      <c r="AW125" s="178">
        <f t="shared" si="119"/>
        <v>4.7252046132769815E-2</v>
      </c>
      <c r="AX125" s="178">
        <f t="shared" si="119"/>
        <v>5.010622037627286E-3</v>
      </c>
      <c r="AY125" s="178" t="e">
        <f t="shared" si="119"/>
        <v>#VALUE!</v>
      </c>
      <c r="AZ125" s="178">
        <f t="shared" si="119"/>
        <v>5.2528636682829291</v>
      </c>
      <c r="BA125" s="178">
        <f t="shared" si="119"/>
        <v>5.4845608811662769</v>
      </c>
      <c r="BB125" s="178">
        <f t="shared" si="119"/>
        <v>1.2861391264901401</v>
      </c>
      <c r="BC125" s="178">
        <f t="shared" si="119"/>
        <v>0.56317553961880362</v>
      </c>
      <c r="BD125" s="178">
        <f t="shared" si="119"/>
        <v>0.1576888549094024</v>
      </c>
      <c r="BE125" s="178">
        <f t="shared" si="119"/>
        <v>6.712564604822302E-2</v>
      </c>
      <c r="BF125" s="178">
        <f t="shared" si="119"/>
        <v>1.4541155727282877E-3</v>
      </c>
      <c r="BG125" s="169">
        <f t="shared" si="119"/>
        <v>0.17689770246627207</v>
      </c>
      <c r="BH125" s="175">
        <f t="shared" si="119"/>
        <v>0.20280388459870505</v>
      </c>
      <c r="BI125" s="175">
        <f t="shared" si="119"/>
        <v>4.5960939459222909E-2</v>
      </c>
      <c r="BJ125" s="175">
        <f t="shared" si="119"/>
        <v>2.9428132298761182E-2</v>
      </c>
      <c r="BK125" s="175">
        <f t="shared" si="119"/>
        <v>0.2682020277597652</v>
      </c>
      <c r="BL125" s="175">
        <f t="shared" si="119"/>
        <v>5.6659317632883496E-2</v>
      </c>
      <c r="BM125" s="178">
        <f t="shared" si="119"/>
        <v>5.5358468192665944</v>
      </c>
      <c r="BN125" s="178">
        <f t="shared" si="115"/>
        <v>0.39763190859857733</v>
      </c>
      <c r="BO125" s="178">
        <f t="shared" si="116"/>
        <v>0.44009344453428301</v>
      </c>
      <c r="BP125" s="178">
        <f t="shared" si="116"/>
        <v>0.17007534272940525</v>
      </c>
      <c r="BQ125" s="178">
        <f t="shared" si="116"/>
        <v>0.16915102835056314</v>
      </c>
      <c r="BR125" s="178">
        <f t="shared" si="116"/>
        <v>4.1877319325202798E-2</v>
      </c>
      <c r="BS125" s="169">
        <f t="shared" si="116"/>
        <v>0.16889577005668308</v>
      </c>
      <c r="BT125" s="175">
        <f t="shared" si="116"/>
        <v>0.1704638249502497</v>
      </c>
      <c r="BU125" s="175">
        <f t="shared" si="116"/>
        <v>4.1919391446042724E-2</v>
      </c>
      <c r="BV125" s="175">
        <f t="shared" si="116"/>
        <v>2.2644909878809544E-2</v>
      </c>
      <c r="BW125" s="175" t="e">
        <f t="shared" si="116"/>
        <v>#VALUE!</v>
      </c>
      <c r="BX125" s="175" t="e">
        <f t="shared" si="116"/>
        <v>#VALUE!</v>
      </c>
      <c r="BY125" s="175" t="e">
        <f t="shared" si="116"/>
        <v>#VALUE!</v>
      </c>
      <c r="BZ125" s="178">
        <f t="shared" si="116"/>
        <v>1.0497060891509449</v>
      </c>
      <c r="CA125" s="178">
        <f t="shared" si="116"/>
        <v>1.0497060891509449</v>
      </c>
      <c r="CB125" s="178">
        <f t="shared" si="116"/>
        <v>0.24353713932384344</v>
      </c>
      <c r="CC125" s="178">
        <f t="shared" si="116"/>
        <v>8.8542591198386922E-2</v>
      </c>
      <c r="CD125" s="178">
        <f t="shared" si="116"/>
        <v>1.1050260039915492E-2</v>
      </c>
      <c r="CE125" s="178">
        <f t="shared" si="116"/>
        <v>3.7523988660754177E-3</v>
      </c>
      <c r="CF125" s="178" t="e">
        <f t="shared" si="116"/>
        <v>#VALUE!</v>
      </c>
      <c r="CG125" s="178">
        <f t="shared" si="116"/>
        <v>0.28707298493187206</v>
      </c>
      <c r="CH125" s="178">
        <f t="shared" si="116"/>
        <v>0.26310723562555793</v>
      </c>
      <c r="CI125" s="178">
        <f t="shared" si="116"/>
        <v>0.20744429757056923</v>
      </c>
      <c r="CJ125" s="178">
        <f t="shared" si="116"/>
        <v>0.2111344705301976</v>
      </c>
      <c r="CK125" s="178">
        <f t="shared" si="116"/>
        <v>0.28194623217202858</v>
      </c>
      <c r="CL125" s="178">
        <f t="shared" si="116"/>
        <v>0.14087957864344874</v>
      </c>
      <c r="CM125" s="178">
        <f t="shared" si="116"/>
        <v>0.22328458306112556</v>
      </c>
      <c r="CN125" s="178">
        <f t="shared" si="116"/>
        <v>0.22328458306112556</v>
      </c>
      <c r="CO125" s="178">
        <f t="shared" si="116"/>
        <v>8.1003637095055633E-2</v>
      </c>
      <c r="CP125" s="178">
        <f t="shared" si="116"/>
        <v>1.9406053751138949E-2</v>
      </c>
      <c r="CQ125" s="178">
        <f t="shared" si="116"/>
        <v>1.3422822168209943E-2</v>
      </c>
      <c r="CR125" s="178">
        <f t="shared" si="116"/>
        <v>1.9977461668512441E-3</v>
      </c>
      <c r="CS125" s="178">
        <f t="shared" si="116"/>
        <v>1.3633626096438542E-3</v>
      </c>
      <c r="CT125" s="178">
        <f t="shared" si="116"/>
        <v>6.3506904549121678E-3</v>
      </c>
      <c r="CU125" s="178">
        <f t="shared" si="116"/>
        <v>2.8431929191176874E-3</v>
      </c>
      <c r="CV125" s="178">
        <f t="shared" si="116"/>
        <v>2.7523408789733436E-3</v>
      </c>
      <c r="CW125" s="178">
        <f t="shared" si="116"/>
        <v>1.7648917903431568E-3</v>
      </c>
      <c r="CX125" s="178">
        <f t="shared" si="116"/>
        <v>0.9096212195038702</v>
      </c>
      <c r="CY125" s="178">
        <f t="shared" si="116"/>
        <v>0.9096212195038702</v>
      </c>
      <c r="CZ125" s="178">
        <f t="shared" si="116"/>
        <v>0.33348363778137741</v>
      </c>
      <c r="DA125" s="178">
        <f t="shared" si="116"/>
        <v>0.50334209056346868</v>
      </c>
      <c r="DB125" s="178">
        <f t="shared" si="116"/>
        <v>0.25820003510756578</v>
      </c>
      <c r="DC125" s="178">
        <f t="shared" si="116"/>
        <v>0.44999789475370511</v>
      </c>
      <c r="DD125" s="169">
        <f t="shared" si="116"/>
        <v>0.15850156661279383</v>
      </c>
      <c r="DE125" s="175">
        <f t="shared" si="116"/>
        <v>0.15850156661279383</v>
      </c>
      <c r="DF125" s="175">
        <f t="shared" si="116"/>
        <v>6.1602914935095017E-2</v>
      </c>
      <c r="DG125" s="175">
        <f t="shared" si="116"/>
        <v>4.0997696920489671E-2</v>
      </c>
      <c r="DH125" s="175">
        <f t="shared" si="116"/>
        <v>3.7345223719382564E-2</v>
      </c>
      <c r="DI125" s="175">
        <f t="shared" si="116"/>
        <v>1.777761811108975E-2</v>
      </c>
      <c r="DJ125" s="175">
        <f t="shared" si="116"/>
        <v>5.4541328174315465E-3</v>
      </c>
      <c r="DK125" s="178">
        <f t="shared" si="116"/>
        <v>1.054564790995735</v>
      </c>
      <c r="DL125" s="178">
        <f t="shared" si="116"/>
        <v>1.054564790995735</v>
      </c>
      <c r="DM125" s="178">
        <f t="shared" si="116"/>
        <v>0.3141656573966779</v>
      </c>
      <c r="DN125" s="178">
        <f t="shared" si="116"/>
        <v>0.19506723891610106</v>
      </c>
      <c r="DO125" s="178">
        <f t="shared" si="116"/>
        <v>5.999720111276536E-2</v>
      </c>
      <c r="DP125" s="178">
        <f t="shared" si="116"/>
        <v>0.52364477879579707</v>
      </c>
      <c r="DQ125" s="178">
        <f t="shared" si="116"/>
        <v>0.52364477879579707</v>
      </c>
      <c r="DR125" s="178">
        <f t="shared" si="116"/>
        <v>0.23812776746466863</v>
      </c>
      <c r="DS125" s="178">
        <f t="shared" si="116"/>
        <v>0.35701345732637318</v>
      </c>
      <c r="DT125" s="178">
        <f t="shared" si="116"/>
        <v>0.23844256885592535</v>
      </c>
      <c r="DU125" s="178">
        <f t="shared" si="116"/>
        <v>0.21617702044250639</v>
      </c>
      <c r="DV125" s="178">
        <f t="shared" si="116"/>
        <v>0.11793162871944847</v>
      </c>
      <c r="DW125" s="178">
        <f t="shared" si="116"/>
        <v>0.80416502641539755</v>
      </c>
      <c r="DX125" s="178">
        <f t="shared" si="116"/>
        <v>0.80416502641539755</v>
      </c>
      <c r="DY125" s="178">
        <f t="shared" si="116"/>
        <v>0.24177460860905689</v>
      </c>
      <c r="DZ125" s="178">
        <f t="shared" si="116"/>
        <v>0.26608452524841464</v>
      </c>
      <c r="EA125" s="178">
        <f t="shared" si="117"/>
        <v>7.7912121593130976E-2</v>
      </c>
      <c r="EB125" s="178">
        <f t="shared" si="117"/>
        <v>6.9733418043794446E-2</v>
      </c>
      <c r="EC125" s="178">
        <f t="shared" si="117"/>
        <v>2.0366934754136069E-2</v>
      </c>
      <c r="ED125" s="178">
        <f t="shared" si="117"/>
        <v>1.4745532521311704</v>
      </c>
      <c r="EE125" s="178">
        <f t="shared" si="117"/>
        <v>1.4745532521311704</v>
      </c>
      <c r="EF125" s="178">
        <f t="shared" si="117"/>
        <v>0.50815660809072638</v>
      </c>
      <c r="EG125" s="178">
        <f t="shared" si="117"/>
        <v>0.23535668634361365</v>
      </c>
      <c r="EH125" s="178">
        <f t="shared" si="117"/>
        <v>8.6497644944906221E-2</v>
      </c>
      <c r="EI125" s="178">
        <f t="shared" si="117"/>
        <v>6.7239160306305237E-2</v>
      </c>
      <c r="EJ125" s="169">
        <f t="shared" si="117"/>
        <v>4.5690887877552218</v>
      </c>
      <c r="EK125" s="175">
        <f t="shared" si="117"/>
        <v>4.5732220860334678</v>
      </c>
      <c r="EL125" s="175">
        <f t="shared" si="117"/>
        <v>1.7446200743343034</v>
      </c>
      <c r="EM125" s="175">
        <f t="shared" si="117"/>
        <v>1.1920782092894271</v>
      </c>
      <c r="EN125" s="175">
        <f t="shared" si="117"/>
        <v>0.79887842545170962</v>
      </c>
      <c r="EO125" s="175">
        <f t="shared" si="117"/>
        <v>0.3262850941211074</v>
      </c>
      <c r="EP125" s="175">
        <f t="shared" si="117"/>
        <v>0.1124956410124749</v>
      </c>
      <c r="EQ125" s="175">
        <f t="shared" si="117"/>
        <v>3.3219869998576436E-2</v>
      </c>
      <c r="ER125" s="178" t="e">
        <f t="shared" si="117"/>
        <v>#VALUE!</v>
      </c>
      <c r="ES125" s="178">
        <f t="shared" si="117"/>
        <v>3.4764562096667659E-2</v>
      </c>
      <c r="ET125" s="178">
        <f t="shared" si="117"/>
        <v>0.13636851565051167</v>
      </c>
      <c r="EU125" s="178">
        <f t="shared" si="117"/>
        <v>3.4363056241140555E-2</v>
      </c>
      <c r="EV125" s="178">
        <f t="shared" si="117"/>
        <v>2.730557578288979E-2</v>
      </c>
      <c r="EW125" s="178" t="e">
        <f t="shared" si="117"/>
        <v>#VALUE!</v>
      </c>
      <c r="EX125" s="178" t="e">
        <f t="shared" si="117"/>
        <v>#VALUE!</v>
      </c>
      <c r="EY125" s="178">
        <f t="shared" si="117"/>
        <v>2.6226459339949482E-2</v>
      </c>
      <c r="EZ125" s="169">
        <f t="shared" si="117"/>
        <v>0.9204384206913806</v>
      </c>
      <c r="FA125" s="175">
        <f t="shared" si="117"/>
        <v>0.96046216941415197</v>
      </c>
      <c r="FB125" s="175">
        <f t="shared" si="117"/>
        <v>0.3331925677809201</v>
      </c>
      <c r="FC125" s="175">
        <f t="shared" si="117"/>
        <v>0.1569719291469574</v>
      </c>
      <c r="FD125" s="175">
        <f t="shared" si="117"/>
        <v>5.477406958172288E-2</v>
      </c>
      <c r="FE125" s="175">
        <f t="shared" si="117"/>
        <v>1.941445533966326E-2</v>
      </c>
      <c r="FF125" s="178">
        <f t="shared" si="117"/>
        <v>338.13320910061844</v>
      </c>
      <c r="FG125" s="178">
        <f t="shared" si="117"/>
        <v>1258.7632495985324</v>
      </c>
      <c r="FH125" s="178">
        <f t="shared" si="117"/>
        <v>427.37139715896154</v>
      </c>
      <c r="FI125" s="178">
        <f t="shared" si="117"/>
        <v>194.7435512190909</v>
      </c>
      <c r="FJ125" s="178">
        <f t="shared" si="117"/>
        <v>35.63623770848821</v>
      </c>
      <c r="FK125" s="178">
        <f t="shared" si="117"/>
        <v>7.7140013997357144</v>
      </c>
      <c r="FL125" s="178">
        <f t="shared" si="117"/>
        <v>11.044557259106961</v>
      </c>
      <c r="FM125" s="169">
        <f t="shared" si="117"/>
        <v>5.9118477495642509E-2</v>
      </c>
      <c r="FN125" s="175">
        <f t="shared" si="117"/>
        <v>6.0014224887693972E-2</v>
      </c>
      <c r="FO125" s="175">
        <f t="shared" si="117"/>
        <v>2.0278596396532105E-2</v>
      </c>
      <c r="FP125" s="175">
        <f t="shared" si="117"/>
        <v>1.0752448555875347E-2</v>
      </c>
      <c r="FQ125" s="175" t="e">
        <f t="shared" si="117"/>
        <v>#VALUE!</v>
      </c>
      <c r="FR125" s="175" t="e">
        <f t="shared" si="117"/>
        <v>#VALUE!</v>
      </c>
      <c r="FS125" s="175" t="e">
        <f t="shared" si="117"/>
        <v>#VALUE!</v>
      </c>
      <c r="FT125" s="175" t="e">
        <f t="shared" si="117"/>
        <v>#VALUE!</v>
      </c>
      <c r="FU125" s="178">
        <f t="shared" si="117"/>
        <v>1.9464290097168522</v>
      </c>
      <c r="FV125" s="178">
        <f t="shared" si="117"/>
        <v>1.6142105571255596</v>
      </c>
      <c r="FW125" s="178">
        <f t="shared" si="117"/>
        <v>0.65179951845192541</v>
      </c>
      <c r="FX125" s="178">
        <f t="shared" si="117"/>
        <v>0.75887841606460893</v>
      </c>
      <c r="FY125" s="178">
        <f t="shared" si="117"/>
        <v>0.60029430691046182</v>
      </c>
      <c r="FZ125" s="178">
        <f t="shared" si="117"/>
        <v>1.4072199304436943</v>
      </c>
      <c r="GA125" s="178">
        <f t="shared" si="117"/>
        <v>1.2130138690487382</v>
      </c>
      <c r="GB125" s="178">
        <f t="shared" si="117"/>
        <v>0.56361310851265467</v>
      </c>
      <c r="GC125" s="178">
        <f t="shared" si="117"/>
        <v>0.19690432110403941</v>
      </c>
      <c r="GD125" s="178">
        <f t="shared" si="117"/>
        <v>0.58418713142295675</v>
      </c>
      <c r="GE125" s="178">
        <f t="shared" si="117"/>
        <v>9.2367677850419189E-2</v>
      </c>
      <c r="GF125" s="178">
        <f t="shared" si="117"/>
        <v>3.4005838193966076E-2</v>
      </c>
      <c r="GG125" s="178">
        <f t="shared" si="117"/>
        <v>9.7160115739766226E-2</v>
      </c>
      <c r="GH125" s="178">
        <f t="shared" si="117"/>
        <v>0.4154260870199844</v>
      </c>
      <c r="GI125" s="178">
        <f t="shared" si="117"/>
        <v>0.23169799751336426</v>
      </c>
      <c r="GJ125" s="178">
        <f t="shared" si="117"/>
        <v>0.52188874880017888</v>
      </c>
      <c r="GK125" s="178">
        <f t="shared" si="117"/>
        <v>0.24679536342158481</v>
      </c>
      <c r="GL125" s="178">
        <f t="shared" si="117"/>
        <v>0.17248721112800269</v>
      </c>
      <c r="GM125" s="169">
        <f t="shared" si="118"/>
        <v>0.34047685924534016</v>
      </c>
      <c r="GN125" s="175">
        <f t="shared" si="118"/>
        <v>0.34047685924534016</v>
      </c>
      <c r="GO125" s="175">
        <f t="shared" si="118"/>
        <v>8.6664774775158618E-2</v>
      </c>
      <c r="GP125" s="175">
        <f t="shared" si="118"/>
        <v>5.5814704739406404E-2</v>
      </c>
      <c r="GQ125" s="175">
        <f t="shared" si="118"/>
        <v>1.6555796320107723E-2</v>
      </c>
      <c r="GR125" s="175">
        <f t="shared" si="118"/>
        <v>8.619485416086755E-3</v>
      </c>
      <c r="GS125" s="175" t="e">
        <f t="shared" si="118"/>
        <v>#VALUE!</v>
      </c>
      <c r="GT125" s="175" t="e">
        <f t="shared" si="118"/>
        <v>#VALUE!</v>
      </c>
      <c r="GU125" s="169">
        <f t="shared" si="118"/>
        <v>0.73166207438751185</v>
      </c>
      <c r="GV125" s="175">
        <f t="shared" si="118"/>
        <v>0.73166207438751185</v>
      </c>
      <c r="GW125" s="175">
        <f t="shared" si="118"/>
        <v>0.31437429855766352</v>
      </c>
      <c r="GX125" s="175">
        <f t="shared" si="118"/>
        <v>0.14351478819283603</v>
      </c>
      <c r="GY125" s="175">
        <f t="shared" si="118"/>
        <v>3.6697486519361985E-2</v>
      </c>
      <c r="GZ125" s="175">
        <f t="shared" si="118"/>
        <v>1.9657351147919038E-2</v>
      </c>
      <c r="HA125" s="175" t="e">
        <f t="shared" si="118"/>
        <v>#VALUE!</v>
      </c>
      <c r="HB125" s="175" t="e">
        <f t="shared" si="118"/>
        <v>#VALUE!</v>
      </c>
      <c r="HC125" s="175" t="e">
        <f t="shared" si="118"/>
        <v>#VALUE!</v>
      </c>
      <c r="HD125" s="178">
        <f t="shared" si="118"/>
        <v>1.6311204476625736</v>
      </c>
      <c r="HE125" s="178">
        <f t="shared" si="118"/>
        <v>0.63599791143010886</v>
      </c>
      <c r="HF125" s="178">
        <f t="shared" si="118"/>
        <v>0.1628594827883677</v>
      </c>
      <c r="HG125" s="178">
        <f t="shared" si="118"/>
        <v>0.1628594827883677</v>
      </c>
      <c r="HH125" s="178">
        <f t="shared" si="118"/>
        <v>9.4221486409947472E-2</v>
      </c>
      <c r="HI125" s="178">
        <f t="shared" si="118"/>
        <v>0.16924213336354785</v>
      </c>
      <c r="HJ125" s="178">
        <f t="shared" si="118"/>
        <v>7.5728153286705083E-2</v>
      </c>
      <c r="HK125" s="178">
        <f t="shared" si="118"/>
        <v>9.6269999516355328E-2</v>
      </c>
      <c r="HL125" s="178">
        <f t="shared" si="118"/>
        <v>6.1339648443759033E-2</v>
      </c>
      <c r="HM125" s="178" t="e">
        <f t="shared" si="118"/>
        <v>#VALUE!</v>
      </c>
      <c r="HN125" s="178" t="e">
        <f t="shared" si="118"/>
        <v>#VALUE!</v>
      </c>
      <c r="HO125" s="178" t="e">
        <f t="shared" si="118"/>
        <v>#DIV/0!</v>
      </c>
      <c r="HP125" s="178" t="e">
        <f t="shared" si="118"/>
        <v>#DIV/0!</v>
      </c>
      <c r="HQ125" s="178" t="e">
        <f t="shared" si="118"/>
        <v>#DIV/0!</v>
      </c>
      <c r="HR125" s="178" t="e">
        <f t="shared" si="118"/>
        <v>#VALUE!</v>
      </c>
      <c r="HS125" s="178" t="e">
        <f t="shared" si="118"/>
        <v>#DIV/0!</v>
      </c>
      <c r="HT125" s="178" t="e">
        <f t="shared" si="118"/>
        <v>#VALUE!</v>
      </c>
      <c r="HU125" s="178" t="e">
        <f t="shared" si="118"/>
        <v>#DIV/0!</v>
      </c>
      <c r="HV125" s="178" t="e">
        <f t="shared" si="118"/>
        <v>#DIV/0!</v>
      </c>
      <c r="HW125" s="178" t="e">
        <f t="shared" si="118"/>
        <v>#DIV/0!</v>
      </c>
      <c r="HX125" s="178" t="e">
        <f t="shared" si="118"/>
        <v>#DIV/0!</v>
      </c>
      <c r="HY125" s="178" t="e">
        <f t="shared" si="118"/>
        <v>#VALUE!</v>
      </c>
      <c r="HZ125" s="178" t="e">
        <f t="shared" si="118"/>
        <v>#VALUE!</v>
      </c>
      <c r="IA125" s="178" t="e">
        <f t="shared" si="118"/>
        <v>#DIV/0!</v>
      </c>
      <c r="IB125" s="178" t="e">
        <f t="shared" si="118"/>
        <v>#VALUE!</v>
      </c>
      <c r="IC125" s="178" t="e">
        <f t="shared" si="118"/>
        <v>#DIV/0!</v>
      </c>
      <c r="ID125" s="178" t="e">
        <f t="shared" si="118"/>
        <v>#VALUE!</v>
      </c>
      <c r="IE125" s="178" t="e">
        <f t="shared" si="118"/>
        <v>#DIV/0!</v>
      </c>
      <c r="IF125" s="178" t="e">
        <f t="shared" si="118"/>
        <v>#VALUE!</v>
      </c>
      <c r="IG125" s="178" t="e">
        <f t="shared" si="118"/>
        <v>#VALUE!</v>
      </c>
    </row>
    <row r="126" spans="1:242">
      <c r="A126" s="175" t="str">
        <f t="shared" si="114"/>
        <v>3_UT16-0513_13C6GLUC_rep3-cells</v>
      </c>
      <c r="B126" s="178">
        <f t="shared" si="119"/>
        <v>41.497017071782061</v>
      </c>
      <c r="C126" s="178">
        <f t="shared" si="119"/>
        <v>41.497017071782061</v>
      </c>
      <c r="D126" s="178">
        <f t="shared" si="119"/>
        <v>12.283986328534189</v>
      </c>
      <c r="E126" s="178">
        <f t="shared" si="119"/>
        <v>5.606162104812026</v>
      </c>
      <c r="F126" s="178">
        <f t="shared" si="119"/>
        <v>2.228664118872091</v>
      </c>
      <c r="G126" s="178">
        <f t="shared" si="119"/>
        <v>0.46905223775956101</v>
      </c>
      <c r="H126" s="178">
        <f t="shared" si="119"/>
        <v>0.68850338060963412</v>
      </c>
      <c r="I126" s="178">
        <f t="shared" si="119"/>
        <v>0.16337906737603919</v>
      </c>
      <c r="J126" s="178">
        <f t="shared" si="119"/>
        <v>0.12531791169847203</v>
      </c>
      <c r="K126" s="178">
        <f t="shared" si="119"/>
        <v>5.455745180503549E-2</v>
      </c>
      <c r="L126" s="178">
        <f t="shared" si="119"/>
        <v>4.4702450069895789</v>
      </c>
      <c r="M126" s="178">
        <f t="shared" si="119"/>
        <v>4.7436247877456772</v>
      </c>
      <c r="N126" s="178">
        <f t="shared" si="119"/>
        <v>1.0379329874705314</v>
      </c>
      <c r="O126" s="178">
        <f t="shared" si="119"/>
        <v>0.30959233971827876</v>
      </c>
      <c r="P126" s="178">
        <f t="shared" si="119"/>
        <v>0.67849390829406209</v>
      </c>
      <c r="Q126" s="178">
        <f t="shared" si="119"/>
        <v>0.7134086644435208</v>
      </c>
      <c r="R126" s="178">
        <f t="shared" si="119"/>
        <v>0.28411314433980572</v>
      </c>
      <c r="S126" s="178">
        <f t="shared" si="119"/>
        <v>8.8012021743742078E-2</v>
      </c>
      <c r="T126" s="178">
        <f t="shared" si="119"/>
        <v>3.4988943462681894E-2</v>
      </c>
      <c r="U126" s="178">
        <f t="shared" si="119"/>
        <v>2.740051176130176E-2</v>
      </c>
      <c r="V126" s="178">
        <f t="shared" si="119"/>
        <v>1.5985653460553761E-2</v>
      </c>
      <c r="W126" s="169">
        <f t="shared" si="119"/>
        <v>0.25966600657582312</v>
      </c>
      <c r="X126" s="175">
        <f t="shared" si="119"/>
        <v>0.23035852602867191</v>
      </c>
      <c r="Y126" s="175">
        <f t="shared" si="119"/>
        <v>4.0420797250453534E-2</v>
      </c>
      <c r="Z126" s="175">
        <f t="shared" si="119"/>
        <v>2.4919626733734199E-2</v>
      </c>
      <c r="AA126" s="175" t="e">
        <f t="shared" si="119"/>
        <v>#VALUE!</v>
      </c>
      <c r="AB126" s="175" t="e">
        <f t="shared" si="119"/>
        <v>#VALUE!</v>
      </c>
      <c r="AC126" s="175">
        <f t="shared" si="119"/>
        <v>2.428881072539979E-2</v>
      </c>
      <c r="AD126" s="175" t="e">
        <f t="shared" si="119"/>
        <v>#VALUE!</v>
      </c>
      <c r="AE126" s="178" t="e">
        <f t="shared" si="119"/>
        <v>#VALUE!</v>
      </c>
      <c r="AF126" s="178">
        <f t="shared" si="119"/>
        <v>1.8365479717133506E-2</v>
      </c>
      <c r="AG126" s="178">
        <f t="shared" si="119"/>
        <v>9.7476809484040895E-3</v>
      </c>
      <c r="AH126" s="178">
        <f t="shared" si="119"/>
        <v>5.3917699611687108E-3</v>
      </c>
      <c r="AI126" s="178">
        <f t="shared" si="119"/>
        <v>2.0619603034488076E-2</v>
      </c>
      <c r="AJ126" s="178">
        <f t="shared" si="119"/>
        <v>3.9085612358470056E-3</v>
      </c>
      <c r="AK126" s="178">
        <f t="shared" si="119"/>
        <v>2.3864717028453551E-3</v>
      </c>
      <c r="AL126" s="178">
        <f t="shared" si="119"/>
        <v>6.7459990073271258E-3</v>
      </c>
      <c r="AM126" s="178">
        <f t="shared" si="119"/>
        <v>2.3203024999999999</v>
      </c>
      <c r="AN126" s="178">
        <f t="shared" si="119"/>
        <v>0.44005322957270115</v>
      </c>
      <c r="AO126" s="178">
        <f t="shared" si="119"/>
        <v>0.44005322957270115</v>
      </c>
      <c r="AP126" s="178">
        <f t="shared" si="119"/>
        <v>0.15707025509792602</v>
      </c>
      <c r="AQ126" s="178">
        <f t="shared" si="119"/>
        <v>0.10233170652345819</v>
      </c>
      <c r="AR126" s="178">
        <f t="shared" si="119"/>
        <v>2.0653516569155927E-2</v>
      </c>
      <c r="AS126" s="178">
        <f t="shared" si="119"/>
        <v>1.2956103445343734E-2</v>
      </c>
      <c r="AT126" s="178">
        <f t="shared" si="119"/>
        <v>0.6105220762476905</v>
      </c>
      <c r="AU126" s="178">
        <f t="shared" si="119"/>
        <v>0.6105220762476905</v>
      </c>
      <c r="AV126" s="178">
        <f t="shared" si="119"/>
        <v>0.18847343337441408</v>
      </c>
      <c r="AW126" s="178">
        <f t="shared" si="119"/>
        <v>5.8995425180139796E-2</v>
      </c>
      <c r="AX126" s="178">
        <f t="shared" si="119"/>
        <v>1.3420170553022873E-2</v>
      </c>
      <c r="AY126" s="178">
        <f t="shared" si="119"/>
        <v>3.2492451827620943E-2</v>
      </c>
      <c r="AZ126" s="178">
        <f t="shared" si="119"/>
        <v>7.315870702482048</v>
      </c>
      <c r="BA126" s="178">
        <f t="shared" si="119"/>
        <v>7.5328904593177395</v>
      </c>
      <c r="BB126" s="178">
        <f t="shared" si="119"/>
        <v>0.11859227008018224</v>
      </c>
      <c r="BC126" s="178">
        <f t="shared" si="119"/>
        <v>0.75552518693028181</v>
      </c>
      <c r="BD126" s="178">
        <f t="shared" si="119"/>
        <v>0.16071942074090664</v>
      </c>
      <c r="BE126" s="178">
        <f t="shared" si="119"/>
        <v>7.5997668566800861E-2</v>
      </c>
      <c r="BF126" s="178">
        <f t="shared" si="119"/>
        <v>5.0157674305786881E-2</v>
      </c>
      <c r="BG126" s="169">
        <f t="shared" si="119"/>
        <v>0.1977361634251372</v>
      </c>
      <c r="BH126" s="175">
        <f t="shared" si="119"/>
        <v>0.19603781102006748</v>
      </c>
      <c r="BI126" s="175">
        <f t="shared" si="119"/>
        <v>5.8921223193845976E-2</v>
      </c>
      <c r="BJ126" s="175">
        <f t="shared" si="119"/>
        <v>5.0175741167679859E-2</v>
      </c>
      <c r="BK126" s="175">
        <f t="shared" si="119"/>
        <v>0.34751119179817097</v>
      </c>
      <c r="BL126" s="175">
        <f t="shared" si="119"/>
        <v>7.2260917637724173E-2</v>
      </c>
      <c r="BM126" s="178">
        <f t="shared" si="119"/>
        <v>7.307294373136676</v>
      </c>
      <c r="BN126" s="178">
        <f t="shared" si="115"/>
        <v>0.51533126195300083</v>
      </c>
      <c r="BO126" s="178">
        <f t="shared" si="116"/>
        <v>0.52000630136539483</v>
      </c>
      <c r="BP126" s="178">
        <f t="shared" si="116"/>
        <v>0.25908176645355907</v>
      </c>
      <c r="BQ126" s="178">
        <f t="shared" si="116"/>
        <v>0.15067386486221218</v>
      </c>
      <c r="BR126" s="178">
        <f t="shared" si="116"/>
        <v>4.1668728341778719E-2</v>
      </c>
      <c r="BS126" s="169">
        <f t="shared" si="116"/>
        <v>0.22923922666206778</v>
      </c>
      <c r="BT126" s="175">
        <f t="shared" si="116"/>
        <v>0.22923922666206778</v>
      </c>
      <c r="BU126" s="175">
        <f t="shared" si="116"/>
        <v>5.6586414520447673E-2</v>
      </c>
      <c r="BV126" s="175">
        <f t="shared" si="116"/>
        <v>2.0417645350562941E-2</v>
      </c>
      <c r="BW126" s="175" t="e">
        <f t="shared" si="116"/>
        <v>#VALUE!</v>
      </c>
      <c r="BX126" s="175" t="e">
        <f t="shared" si="116"/>
        <v>#VALUE!</v>
      </c>
      <c r="BY126" s="175" t="e">
        <f t="shared" si="116"/>
        <v>#VALUE!</v>
      </c>
      <c r="BZ126" s="178">
        <f t="shared" si="116"/>
        <v>1.1942621197554355</v>
      </c>
      <c r="CA126" s="178">
        <f t="shared" si="116"/>
        <v>1.1942621197554355</v>
      </c>
      <c r="CB126" s="178">
        <f t="shared" si="116"/>
        <v>0.25468298991514954</v>
      </c>
      <c r="CC126" s="178">
        <f t="shared" si="116"/>
        <v>0.2335341436044156</v>
      </c>
      <c r="CD126" s="178">
        <f t="shared" si="116"/>
        <v>1.375190654699353E-2</v>
      </c>
      <c r="CE126" s="178">
        <f t="shared" si="116"/>
        <v>1.7838793323349509E-2</v>
      </c>
      <c r="CF126" s="178" t="e">
        <f t="shared" si="116"/>
        <v>#VALUE!</v>
      </c>
      <c r="CG126" s="178">
        <f t="shared" si="116"/>
        <v>0.43751283410021774</v>
      </c>
      <c r="CH126" s="178">
        <f t="shared" si="116"/>
        <v>0.39491209538904237</v>
      </c>
      <c r="CI126" s="178">
        <f t="shared" si="116"/>
        <v>0.17008869053989847</v>
      </c>
      <c r="CJ126" s="178">
        <f t="shared" si="116"/>
        <v>0.14559745170791982</v>
      </c>
      <c r="CK126" s="178">
        <f t="shared" si="116"/>
        <v>8.5197807394795613E-2</v>
      </c>
      <c r="CL126" s="178">
        <f t="shared" si="116"/>
        <v>0.15570073915370211</v>
      </c>
      <c r="CM126" s="178">
        <f t="shared" si="116"/>
        <v>0.33727016777382091</v>
      </c>
      <c r="CN126" s="178">
        <f t="shared" si="116"/>
        <v>0.33727016777382091</v>
      </c>
      <c r="CO126" s="178">
        <f t="shared" si="116"/>
        <v>0.15980225025948025</v>
      </c>
      <c r="CP126" s="178">
        <f t="shared" si="116"/>
        <v>5.1846347097285243E-2</v>
      </c>
      <c r="CQ126" s="178">
        <f t="shared" si="116"/>
        <v>5.3216013874975293E-3</v>
      </c>
      <c r="CR126" s="178">
        <f t="shared" si="116"/>
        <v>5.3697214005949548E-3</v>
      </c>
      <c r="CS126" s="178">
        <f t="shared" si="116"/>
        <v>1.2249643081070719E-2</v>
      </c>
      <c r="CT126" s="178">
        <f t="shared" si="116"/>
        <v>2.3318556245150936E-3</v>
      </c>
      <c r="CU126" s="178">
        <f t="shared" si="116"/>
        <v>2.8560204972387627E-3</v>
      </c>
      <c r="CV126" s="178" t="e">
        <f t="shared" si="116"/>
        <v>#VALUE!</v>
      </c>
      <c r="CW126" s="178">
        <f t="shared" si="116"/>
        <v>1.9981716376880638E-3</v>
      </c>
      <c r="CX126" s="178">
        <f t="shared" si="116"/>
        <v>0.93463232449891009</v>
      </c>
      <c r="CY126" s="178">
        <f t="shared" si="116"/>
        <v>0.93463232449891009</v>
      </c>
      <c r="CZ126" s="178">
        <f t="shared" si="116"/>
        <v>0.63309947439713199</v>
      </c>
      <c r="DA126" s="178">
        <f t="shared" si="116"/>
        <v>0.50245082547300512</v>
      </c>
      <c r="DB126" s="178">
        <f t="shared" si="116"/>
        <v>0.47110244666674861</v>
      </c>
      <c r="DC126" s="178">
        <f t="shared" si="116"/>
        <v>0.32433301332959691</v>
      </c>
      <c r="DD126" s="169">
        <f t="shared" si="116"/>
        <v>0.17825311141242858</v>
      </c>
      <c r="DE126" s="175">
        <f t="shared" si="116"/>
        <v>0.17825311141242858</v>
      </c>
      <c r="DF126" s="175">
        <f t="shared" si="116"/>
        <v>7.2207459674632823E-2</v>
      </c>
      <c r="DG126" s="175">
        <f t="shared" si="116"/>
        <v>4.3831119246547964E-2</v>
      </c>
      <c r="DH126" s="175">
        <f t="shared" si="116"/>
        <v>4.6955576179163183E-2</v>
      </c>
      <c r="DI126" s="175">
        <f t="shared" si="116"/>
        <v>1.7773340054082258E-2</v>
      </c>
      <c r="DJ126" s="175">
        <f t="shared" si="116"/>
        <v>6.2668249644947972E-3</v>
      </c>
      <c r="DK126" s="178">
        <f t="shared" si="116"/>
        <v>1.6357546907700693</v>
      </c>
      <c r="DL126" s="178">
        <f t="shared" si="116"/>
        <v>1.6357546907700693</v>
      </c>
      <c r="DM126" s="178">
        <f t="shared" si="116"/>
        <v>0.51451922791387261</v>
      </c>
      <c r="DN126" s="178">
        <f t="shared" si="116"/>
        <v>0.32825886823302525</v>
      </c>
      <c r="DO126" s="178">
        <f t="shared" si="116"/>
        <v>3.2589623163431475E-2</v>
      </c>
      <c r="DP126" s="178">
        <f t="shared" si="116"/>
        <v>0.21732218324499256</v>
      </c>
      <c r="DQ126" s="178">
        <f t="shared" si="116"/>
        <v>0.21732218324499256</v>
      </c>
      <c r="DR126" s="178">
        <f t="shared" si="116"/>
        <v>0.35965174247174103</v>
      </c>
      <c r="DS126" s="178">
        <f t="shared" si="116"/>
        <v>0.29266760454075269</v>
      </c>
      <c r="DT126" s="178">
        <f t="shared" si="116"/>
        <v>0.24697402824414211</v>
      </c>
      <c r="DU126" s="178">
        <f t="shared" si="116"/>
        <v>0.18830073626846891</v>
      </c>
      <c r="DV126" s="178">
        <f t="shared" si="116"/>
        <v>0.2732436733031105</v>
      </c>
      <c r="DW126" s="178">
        <f t="shared" si="116"/>
        <v>1.3121085879534582</v>
      </c>
      <c r="DX126" s="178">
        <f t="shared" si="116"/>
        <v>1.3121085879534582</v>
      </c>
      <c r="DY126" s="178">
        <f t="shared" si="116"/>
        <v>1.0527626606888729</v>
      </c>
      <c r="DZ126" s="178">
        <f t="shared" si="116"/>
        <v>0.36353781489487103</v>
      </c>
      <c r="EA126" s="178" t="e">
        <f t="shared" si="117"/>
        <v>#VALUE!</v>
      </c>
      <c r="EB126" s="178">
        <f t="shared" si="117"/>
        <v>6.1504206520652083E-2</v>
      </c>
      <c r="EC126" s="178">
        <f t="shared" si="117"/>
        <v>4.31414075556825E-2</v>
      </c>
      <c r="ED126" s="178">
        <f t="shared" si="117"/>
        <v>2.130501912361312</v>
      </c>
      <c r="EE126" s="178">
        <f t="shared" si="117"/>
        <v>2.130501912361312</v>
      </c>
      <c r="EF126" s="178">
        <f t="shared" si="117"/>
        <v>0.61624993238101211</v>
      </c>
      <c r="EG126" s="178">
        <f t="shared" si="117"/>
        <v>0.36881331876123497</v>
      </c>
      <c r="EH126" s="178">
        <f t="shared" si="117"/>
        <v>6.838526106894828E-2</v>
      </c>
      <c r="EI126" s="178">
        <f t="shared" si="117"/>
        <v>2.8514268619951759E-2</v>
      </c>
      <c r="EJ126" s="169">
        <f t="shared" si="117"/>
        <v>5.6557803479341509</v>
      </c>
      <c r="EK126" s="175">
        <f t="shared" si="117"/>
        <v>5.6608966913146732</v>
      </c>
      <c r="EL126" s="175">
        <f t="shared" si="117"/>
        <v>2.0669543016022707</v>
      </c>
      <c r="EM126" s="175">
        <f t="shared" si="117"/>
        <v>1.4028861745308487</v>
      </c>
      <c r="EN126" s="175">
        <f t="shared" si="117"/>
        <v>0.84152825805163489</v>
      </c>
      <c r="EO126" s="175">
        <f t="shared" si="117"/>
        <v>0.38431857154157478</v>
      </c>
      <c r="EP126" s="175">
        <f t="shared" si="117"/>
        <v>0.12902763562967581</v>
      </c>
      <c r="EQ126" s="175">
        <f t="shared" si="117"/>
        <v>5.1356925065285025E-2</v>
      </c>
      <c r="ER126" s="178">
        <f t="shared" si="117"/>
        <v>8.0450053877766353E-2</v>
      </c>
      <c r="ES126" s="178">
        <f t="shared" si="117"/>
        <v>8.0450053877766353E-2</v>
      </c>
      <c r="ET126" s="178">
        <f t="shared" si="117"/>
        <v>3.4209943006484091E-2</v>
      </c>
      <c r="EU126" s="178">
        <f t="shared" si="117"/>
        <v>4.5876230401255658E-2</v>
      </c>
      <c r="EV126" s="178">
        <f t="shared" si="117"/>
        <v>5.3715763379580075E-2</v>
      </c>
      <c r="EW126" s="178">
        <f t="shared" si="117"/>
        <v>4.0772271991249498E-2</v>
      </c>
      <c r="EX126" s="178">
        <f t="shared" si="117"/>
        <v>6.8375529621827616E-3</v>
      </c>
      <c r="EY126" s="178" t="e">
        <f t="shared" si="117"/>
        <v>#VALUE!</v>
      </c>
      <c r="EZ126" s="169">
        <f t="shared" si="117"/>
        <v>1.0794248604575227</v>
      </c>
      <c r="FA126" s="175">
        <f t="shared" si="117"/>
        <v>1.1629391261504893</v>
      </c>
      <c r="FB126" s="175">
        <f t="shared" si="117"/>
        <v>0.38620031990938147</v>
      </c>
      <c r="FC126" s="175">
        <f t="shared" si="117"/>
        <v>0.20805174019411621</v>
      </c>
      <c r="FD126" s="175">
        <f t="shared" si="117"/>
        <v>6.8863922560854801E-2</v>
      </c>
      <c r="FE126" s="175">
        <f t="shared" si="117"/>
        <v>1.9562819434774118E-2</v>
      </c>
      <c r="FF126" s="178">
        <f t="shared" si="117"/>
        <v>10.951780116152715</v>
      </c>
      <c r="FG126" s="178">
        <f t="shared" si="117"/>
        <v>40.770021863764264</v>
      </c>
      <c r="FH126" s="178">
        <f t="shared" si="117"/>
        <v>6.1244501313889135</v>
      </c>
      <c r="FI126" s="178" t="e">
        <f t="shared" si="117"/>
        <v>#VALUE!</v>
      </c>
      <c r="FJ126" s="178" t="e">
        <f t="shared" si="117"/>
        <v>#VALUE!</v>
      </c>
      <c r="FK126" s="178" t="e">
        <f t="shared" si="117"/>
        <v>#VALUE!</v>
      </c>
      <c r="FL126" s="178">
        <f t="shared" si="117"/>
        <v>11.307913712632487</v>
      </c>
      <c r="FM126" s="169">
        <f t="shared" si="117"/>
        <v>8.5308118888245202E-2</v>
      </c>
      <c r="FN126" s="175">
        <f t="shared" si="117"/>
        <v>8.6511792819479474E-2</v>
      </c>
      <c r="FO126" s="175">
        <f t="shared" si="117"/>
        <v>2.9316038051293545E-2</v>
      </c>
      <c r="FP126" s="175">
        <f t="shared" si="117"/>
        <v>1.0711566698867499E-2</v>
      </c>
      <c r="FQ126" s="175" t="e">
        <f t="shared" si="117"/>
        <v>#VALUE!</v>
      </c>
      <c r="FR126" s="175" t="e">
        <f t="shared" si="117"/>
        <v>#VALUE!</v>
      </c>
      <c r="FS126" s="175" t="e">
        <f t="shared" si="117"/>
        <v>#VALUE!</v>
      </c>
      <c r="FT126" s="175" t="e">
        <f t="shared" si="117"/>
        <v>#VALUE!</v>
      </c>
      <c r="FU126" s="178">
        <f t="shared" si="117"/>
        <v>2.4955760575787145</v>
      </c>
      <c r="FV126" s="178">
        <f t="shared" si="117"/>
        <v>2.3009345145122837</v>
      </c>
      <c r="FW126" s="178">
        <f t="shared" si="117"/>
        <v>1.1892461947335573</v>
      </c>
      <c r="FX126" s="178">
        <f t="shared" si="117"/>
        <v>0.34585381422141503</v>
      </c>
      <c r="FY126" s="178">
        <f t="shared" si="117"/>
        <v>0.13107051097912212</v>
      </c>
      <c r="FZ126" s="178">
        <f t="shared" si="117"/>
        <v>1.5497946935913574</v>
      </c>
      <c r="GA126" s="178">
        <f t="shared" si="117"/>
        <v>1.6091619679400448</v>
      </c>
      <c r="GB126" s="178">
        <f t="shared" si="117"/>
        <v>0.88934731556023128</v>
      </c>
      <c r="GC126" s="178">
        <f t="shared" si="117"/>
        <v>0.40644099277489099</v>
      </c>
      <c r="GD126" s="178">
        <f t="shared" si="117"/>
        <v>0.13985914228177806</v>
      </c>
      <c r="GE126" s="178">
        <f t="shared" si="117"/>
        <v>0.39242968228669339</v>
      </c>
      <c r="GF126" s="178">
        <f t="shared" si="117"/>
        <v>0.49475105989644819</v>
      </c>
      <c r="GG126" s="178">
        <f t="shared" si="117"/>
        <v>0.31297298328555656</v>
      </c>
      <c r="GH126" s="178">
        <f t="shared" si="117"/>
        <v>0.24968339527673025</v>
      </c>
      <c r="GI126" s="178">
        <f t="shared" si="117"/>
        <v>0.21637804216020848</v>
      </c>
      <c r="GJ126" s="178">
        <f t="shared" si="117"/>
        <v>0.40796125870661654</v>
      </c>
      <c r="GK126" s="178">
        <f t="shared" si="117"/>
        <v>0.20585464147770044</v>
      </c>
      <c r="GL126" s="178">
        <f t="shared" si="117"/>
        <v>7.5613382395054274E-2</v>
      </c>
      <c r="GM126" s="169">
        <f t="shared" si="118"/>
        <v>0.40002206777413668</v>
      </c>
      <c r="GN126" s="175">
        <f t="shared" si="118"/>
        <v>0.40002206777413668</v>
      </c>
      <c r="GO126" s="175">
        <f t="shared" si="118"/>
        <v>9.6104386450655027E-2</v>
      </c>
      <c r="GP126" s="175">
        <f t="shared" si="118"/>
        <v>5.7911181507153908E-2</v>
      </c>
      <c r="GQ126" s="175">
        <f t="shared" si="118"/>
        <v>2.4146176869376635E-2</v>
      </c>
      <c r="GR126" s="175">
        <f t="shared" si="118"/>
        <v>1.7290901188244414E-2</v>
      </c>
      <c r="GS126" s="175" t="e">
        <f t="shared" si="118"/>
        <v>#VALUE!</v>
      </c>
      <c r="GT126" s="175" t="e">
        <f t="shared" si="118"/>
        <v>#VALUE!</v>
      </c>
      <c r="GU126" s="169">
        <f t="shared" si="118"/>
        <v>1.037905842919516</v>
      </c>
      <c r="GV126" s="175">
        <f t="shared" si="118"/>
        <v>1.037905842919516</v>
      </c>
      <c r="GW126" s="175">
        <f t="shared" si="118"/>
        <v>0.40936286912490927</v>
      </c>
      <c r="GX126" s="175">
        <f t="shared" si="118"/>
        <v>0.21206856703144497</v>
      </c>
      <c r="GY126" s="175">
        <f t="shared" si="118"/>
        <v>6.534644880835698E-2</v>
      </c>
      <c r="GZ126" s="175">
        <f t="shared" si="118"/>
        <v>3.1754328405204667E-2</v>
      </c>
      <c r="HA126" s="175" t="e">
        <f t="shared" si="118"/>
        <v>#VALUE!</v>
      </c>
      <c r="HB126" s="175" t="e">
        <f t="shared" si="118"/>
        <v>#VALUE!</v>
      </c>
      <c r="HC126" s="175" t="e">
        <f t="shared" si="118"/>
        <v>#VALUE!</v>
      </c>
      <c r="HD126" s="178">
        <f t="shared" si="118"/>
        <v>1.0039139982420322</v>
      </c>
      <c r="HE126" s="178">
        <f t="shared" si="118"/>
        <v>1.1850262720737739</v>
      </c>
      <c r="HF126" s="178">
        <f t="shared" si="118"/>
        <v>0.17540290432573244</v>
      </c>
      <c r="HG126" s="178">
        <f t="shared" si="118"/>
        <v>0.17540290432573244</v>
      </c>
      <c r="HH126" s="178">
        <f t="shared" si="118"/>
        <v>0.15975963482876979</v>
      </c>
      <c r="HI126" s="178">
        <f t="shared" si="118"/>
        <v>0.15062328044576312</v>
      </c>
      <c r="HJ126" s="178">
        <f t="shared" si="118"/>
        <v>0.12545283535032251</v>
      </c>
      <c r="HK126" s="178">
        <f t="shared" si="118"/>
        <v>3.7131284922004786E-2</v>
      </c>
      <c r="HL126" s="178">
        <f t="shared" si="118"/>
        <v>0.21045016745672562</v>
      </c>
      <c r="HM126" s="178" t="e">
        <f t="shared" si="118"/>
        <v>#VALUE!</v>
      </c>
      <c r="HN126" s="178" t="e">
        <f t="shared" si="118"/>
        <v>#DIV/0!</v>
      </c>
      <c r="HO126" s="178" t="e">
        <f t="shared" si="118"/>
        <v>#DIV/0!</v>
      </c>
      <c r="HP126" s="178" t="e">
        <f t="shared" si="118"/>
        <v>#VALUE!</v>
      </c>
      <c r="HQ126" s="178" t="e">
        <f t="shared" si="118"/>
        <v>#VALUE!</v>
      </c>
      <c r="HR126" s="178" t="e">
        <f t="shared" si="118"/>
        <v>#DIV/0!</v>
      </c>
      <c r="HS126" s="178" t="e">
        <f t="shared" si="118"/>
        <v>#DIV/0!</v>
      </c>
      <c r="HT126" s="178" t="e">
        <f t="shared" si="118"/>
        <v>#DIV/0!</v>
      </c>
      <c r="HU126" s="178" t="e">
        <f t="shared" si="118"/>
        <v>#DIV/0!</v>
      </c>
      <c r="HV126" s="178" t="e">
        <f t="shared" si="118"/>
        <v>#DIV/0!</v>
      </c>
      <c r="HW126" s="178" t="e">
        <f t="shared" si="118"/>
        <v>#DIV/0!</v>
      </c>
      <c r="HX126" s="178" t="e">
        <f t="shared" si="118"/>
        <v>#DIV/0!</v>
      </c>
      <c r="HY126" s="178" t="e">
        <f t="shared" si="118"/>
        <v>#DIV/0!</v>
      </c>
      <c r="HZ126" s="178" t="e">
        <f t="shared" si="118"/>
        <v>#VALUE!</v>
      </c>
      <c r="IA126" s="178" t="e">
        <f t="shared" si="118"/>
        <v>#VALUE!</v>
      </c>
      <c r="IB126" s="178" t="e">
        <f t="shared" si="118"/>
        <v>#DIV/0!</v>
      </c>
      <c r="IC126" s="178" t="e">
        <f t="shared" si="118"/>
        <v>#DIV/0!</v>
      </c>
      <c r="ID126" s="178" t="e">
        <f t="shared" si="118"/>
        <v>#DIV/0!</v>
      </c>
      <c r="IE126" s="178" t="e">
        <f t="shared" si="118"/>
        <v>#VALUE!</v>
      </c>
      <c r="IF126" s="178" t="e">
        <f t="shared" si="118"/>
        <v>#DIV/0!</v>
      </c>
      <c r="IG126" s="178" t="e">
        <f t="shared" si="118"/>
        <v>#VALUE!</v>
      </c>
    </row>
    <row r="127" spans="1:242">
      <c r="A127" s="175" t="str">
        <f t="shared" si="114"/>
        <v>4_UT16-0513_13C515N2GLN_rep1-cells</v>
      </c>
      <c r="B127" s="178">
        <f t="shared" si="119"/>
        <v>58.619465778524102</v>
      </c>
      <c r="C127" s="178">
        <f t="shared" si="119"/>
        <v>58.619465778524102</v>
      </c>
      <c r="D127" s="178">
        <f t="shared" si="119"/>
        <v>11.3212724481783</v>
      </c>
      <c r="E127" s="178">
        <f t="shared" si="119"/>
        <v>4.8037116683853149</v>
      </c>
      <c r="F127" s="178">
        <f t="shared" si="119"/>
        <v>3.4138414713343423</v>
      </c>
      <c r="G127" s="178">
        <f t="shared" si="119"/>
        <v>0.65440601293849321</v>
      </c>
      <c r="H127" s="178">
        <f t="shared" si="119"/>
        <v>0.67733388965831964</v>
      </c>
      <c r="I127" s="178">
        <f t="shared" si="119"/>
        <v>0.28387508765566244</v>
      </c>
      <c r="J127" s="178">
        <f t="shared" si="119"/>
        <v>6.7004271064109666E-2</v>
      </c>
      <c r="K127" s="178">
        <f t="shared" si="119"/>
        <v>3.9488736839618267E-2</v>
      </c>
      <c r="L127" s="178">
        <f t="shared" si="119"/>
        <v>4.8037577578453634</v>
      </c>
      <c r="M127" s="178">
        <f t="shared" si="119"/>
        <v>4.7397676060528822</v>
      </c>
      <c r="N127" s="178">
        <f t="shared" si="119"/>
        <v>0.85531886963673176</v>
      </c>
      <c r="O127" s="178">
        <f t="shared" si="119"/>
        <v>0.33072140547548978</v>
      </c>
      <c r="P127" s="178">
        <f t="shared" si="119"/>
        <v>0.78912271297972958</v>
      </c>
      <c r="Q127" s="178">
        <f t="shared" si="119"/>
        <v>0.84875707126670696</v>
      </c>
      <c r="R127" s="178">
        <f t="shared" si="119"/>
        <v>0.37228216693341187</v>
      </c>
      <c r="S127" s="178">
        <f t="shared" si="119"/>
        <v>0.15601523126109326</v>
      </c>
      <c r="T127" s="178">
        <f t="shared" si="119"/>
        <v>1.1507138191208674E-2</v>
      </c>
      <c r="U127" s="178">
        <f t="shared" si="119"/>
        <v>2.3529729289314093E-2</v>
      </c>
      <c r="V127" s="178">
        <f t="shared" si="119"/>
        <v>1.9358841126704978E-3</v>
      </c>
      <c r="W127" s="169">
        <f t="shared" si="119"/>
        <v>6.3615291694413059E-2</v>
      </c>
      <c r="X127" s="175">
        <f t="shared" si="119"/>
        <v>5.5687615835760651E-2</v>
      </c>
      <c r="Y127" s="175">
        <f t="shared" si="119"/>
        <v>1.8433511631098791E-2</v>
      </c>
      <c r="Z127" s="175" t="e">
        <f t="shared" si="119"/>
        <v>#VALUE!</v>
      </c>
      <c r="AA127" s="175" t="e">
        <f t="shared" si="119"/>
        <v>#VALUE!</v>
      </c>
      <c r="AB127" s="175" t="e">
        <f t="shared" si="119"/>
        <v>#VALUE!</v>
      </c>
      <c r="AC127" s="175">
        <f t="shared" si="119"/>
        <v>3.7912468882870649E-2</v>
      </c>
      <c r="AD127" s="175">
        <f t="shared" si="119"/>
        <v>2.332380475764026E-2</v>
      </c>
      <c r="AE127" s="178" t="e">
        <f t="shared" si="119"/>
        <v>#VALUE!</v>
      </c>
      <c r="AF127" s="178">
        <f t="shared" si="119"/>
        <v>1.006997147871316E-2</v>
      </c>
      <c r="AG127" s="178">
        <f t="shared" si="119"/>
        <v>3.4321034325327906E-3</v>
      </c>
      <c r="AH127" s="178" t="e">
        <f t="shared" si="119"/>
        <v>#VALUE!</v>
      </c>
      <c r="AI127" s="178">
        <f t="shared" si="119"/>
        <v>2.1065970321824043E-2</v>
      </c>
      <c r="AJ127" s="178">
        <f t="shared" si="119"/>
        <v>1.1113779952259021E-2</v>
      </c>
      <c r="AK127" s="178">
        <f t="shared" si="119"/>
        <v>4.2916483094480283E-3</v>
      </c>
      <c r="AL127" s="178">
        <f t="shared" si="119"/>
        <v>2.3382307418658697E-3</v>
      </c>
      <c r="AM127" s="178">
        <f t="shared" si="119"/>
        <v>2.3203024999999999</v>
      </c>
      <c r="AN127" s="178">
        <f t="shared" si="119"/>
        <v>0.57440938071949621</v>
      </c>
      <c r="AO127" s="178">
        <f t="shared" si="119"/>
        <v>0.57440938071949621</v>
      </c>
      <c r="AP127" s="178">
        <f t="shared" si="119"/>
        <v>0.20048566387126096</v>
      </c>
      <c r="AQ127" s="178">
        <f t="shared" si="119"/>
        <v>4.1876663836787439E-2</v>
      </c>
      <c r="AR127" s="178">
        <f t="shared" si="119"/>
        <v>2.4615472194352592E-3</v>
      </c>
      <c r="AS127" s="178">
        <f t="shared" si="119"/>
        <v>3.4497366699368516E-2</v>
      </c>
      <c r="AT127" s="178">
        <f t="shared" si="119"/>
        <v>0.6646403660339878</v>
      </c>
      <c r="AU127" s="178">
        <f t="shared" si="119"/>
        <v>0.6646403660339878</v>
      </c>
      <c r="AV127" s="178">
        <f t="shared" si="119"/>
        <v>0.18426245888380804</v>
      </c>
      <c r="AW127" s="178">
        <f t="shared" si="119"/>
        <v>0.17935523808820569</v>
      </c>
      <c r="AX127" s="178">
        <f t="shared" si="119"/>
        <v>2.5229578722697574E-2</v>
      </c>
      <c r="AY127" s="178">
        <f t="shared" si="119"/>
        <v>3.2017982080277379E-3</v>
      </c>
      <c r="AZ127" s="178">
        <f t="shared" si="119"/>
        <v>10.767181447109538</v>
      </c>
      <c r="BA127" s="178">
        <f t="shared" si="119"/>
        <v>11.265871528573893</v>
      </c>
      <c r="BB127" s="178">
        <f t="shared" si="119"/>
        <v>2.6499913926972032</v>
      </c>
      <c r="BC127" s="178">
        <f t="shared" si="119"/>
        <v>1.1881370071506665</v>
      </c>
      <c r="BD127" s="178">
        <f t="shared" si="119"/>
        <v>0.19364583514502048</v>
      </c>
      <c r="BE127" s="178">
        <f t="shared" si="119"/>
        <v>0.13059738563286263</v>
      </c>
      <c r="BF127" s="178">
        <f t="shared" si="119"/>
        <v>6.9088255232369708E-2</v>
      </c>
      <c r="BG127" s="169">
        <f t="shared" si="119"/>
        <v>0.14123089557367927</v>
      </c>
      <c r="BH127" s="175">
        <f t="shared" si="119"/>
        <v>0.1670484217751815</v>
      </c>
      <c r="BI127" s="175">
        <f t="shared" si="119"/>
        <v>0.11971492649078828</v>
      </c>
      <c r="BJ127" s="175">
        <f t="shared" si="119"/>
        <v>3.4860396436472596E-2</v>
      </c>
      <c r="BK127" s="175">
        <f t="shared" si="119"/>
        <v>3.0170571994891357E-2</v>
      </c>
      <c r="BL127" s="175" t="e">
        <f t="shared" si="119"/>
        <v>#VALUE!</v>
      </c>
      <c r="BM127" s="178">
        <f t="shared" si="119"/>
        <v>7.73426950342186</v>
      </c>
      <c r="BN127" s="178">
        <f t="shared" si="115"/>
        <v>0.70732016879072557</v>
      </c>
      <c r="BO127" s="178">
        <f t="shared" si="116"/>
        <v>0.73633993187006941</v>
      </c>
      <c r="BP127" s="178">
        <f t="shared" si="116"/>
        <v>0.26665116143355588</v>
      </c>
      <c r="BQ127" s="178">
        <f t="shared" si="116"/>
        <v>9.1623260286247579E-2</v>
      </c>
      <c r="BR127" s="178">
        <f t="shared" si="116"/>
        <v>4.9586812567485268E-2</v>
      </c>
      <c r="BS127" s="169">
        <f t="shared" si="116"/>
        <v>6.9238475494585519E-2</v>
      </c>
      <c r="BT127" s="175">
        <f t="shared" si="116"/>
        <v>6.9238475494585519E-2</v>
      </c>
      <c r="BU127" s="175">
        <f t="shared" si="116"/>
        <v>1.4152379669064272E-2</v>
      </c>
      <c r="BV127" s="175">
        <f t="shared" si="116"/>
        <v>5.6671560862294025E-3</v>
      </c>
      <c r="BW127" s="175" t="e">
        <f t="shared" si="116"/>
        <v>#VALUE!</v>
      </c>
      <c r="BX127" s="175" t="e">
        <f t="shared" si="116"/>
        <v>#VALUE!</v>
      </c>
      <c r="BY127" s="175">
        <f t="shared" si="116"/>
        <v>1.5106244341712753E-2</v>
      </c>
      <c r="BZ127" s="178">
        <f t="shared" si="116"/>
        <v>1.5840475428742076</v>
      </c>
      <c r="CA127" s="178">
        <f t="shared" si="116"/>
        <v>1.5840475428742076</v>
      </c>
      <c r="CB127" s="178">
        <f t="shared" si="116"/>
        <v>0.72840006862783802</v>
      </c>
      <c r="CC127" s="178">
        <f t="shared" si="116"/>
        <v>0.37271978865078564</v>
      </c>
      <c r="CD127" s="178">
        <f t="shared" si="116"/>
        <v>7.7331481779117611E-2</v>
      </c>
      <c r="CE127" s="178">
        <f t="shared" si="116"/>
        <v>1.7879308292645779E-3</v>
      </c>
      <c r="CF127" s="178" t="e">
        <f t="shared" si="116"/>
        <v>#VALUE!</v>
      </c>
      <c r="CG127" s="178">
        <f t="shared" si="116"/>
        <v>0.38713288770164017</v>
      </c>
      <c r="CH127" s="178">
        <f t="shared" si="116"/>
        <v>0.3795916464301603</v>
      </c>
      <c r="CI127" s="178">
        <f t="shared" si="116"/>
        <v>0.19675830296663088</v>
      </c>
      <c r="CJ127" s="178">
        <f t="shared" si="116"/>
        <v>0.24236052508785752</v>
      </c>
      <c r="CK127" s="178">
        <f t="shared" si="116"/>
        <v>0.15529081494997601</v>
      </c>
      <c r="CL127" s="178">
        <f t="shared" si="116"/>
        <v>0.27000070545832966</v>
      </c>
      <c r="CM127" s="178">
        <f t="shared" si="116"/>
        <v>0.43262489989417274</v>
      </c>
      <c r="CN127" s="178">
        <f t="shared" si="116"/>
        <v>0.43262489989417274</v>
      </c>
      <c r="CO127" s="178">
        <f t="shared" si="116"/>
        <v>0.19634713153508612</v>
      </c>
      <c r="CP127" s="178">
        <f t="shared" si="116"/>
        <v>3.3110450643994899E-2</v>
      </c>
      <c r="CQ127" s="178">
        <f t="shared" si="116"/>
        <v>2.2000569620000052E-2</v>
      </c>
      <c r="CR127" s="178">
        <f t="shared" si="116"/>
        <v>1.6343458678103133E-3</v>
      </c>
      <c r="CS127" s="178">
        <f t="shared" si="116"/>
        <v>2.7487249924323513E-3</v>
      </c>
      <c r="CT127" s="178">
        <f t="shared" si="116"/>
        <v>5.651700737855851E-3</v>
      </c>
      <c r="CU127" s="178">
        <f t="shared" si="116"/>
        <v>5.3106274105366265E-3</v>
      </c>
      <c r="CV127" s="178" t="e">
        <f t="shared" si="116"/>
        <v>#VALUE!</v>
      </c>
      <c r="CW127" s="178">
        <f t="shared" si="116"/>
        <v>1.61851334420125E-3</v>
      </c>
      <c r="CX127" s="178">
        <f t="shared" si="116"/>
        <v>0.48753910911008258</v>
      </c>
      <c r="CY127" s="178">
        <f t="shared" si="116"/>
        <v>0.48753910911008258</v>
      </c>
      <c r="CZ127" s="178">
        <f t="shared" si="116"/>
        <v>0.89270209214332974</v>
      </c>
      <c r="DA127" s="178">
        <f t="shared" si="116"/>
        <v>0.94743959730407989</v>
      </c>
      <c r="DB127" s="178">
        <f t="shared" si="116"/>
        <v>0.29206222491723433</v>
      </c>
      <c r="DC127" s="178">
        <f t="shared" si="116"/>
        <v>0.64047385858967243</v>
      </c>
      <c r="DD127" s="169">
        <f t="shared" si="116"/>
        <v>4.9315259464860067E-2</v>
      </c>
      <c r="DE127" s="175">
        <f t="shared" si="116"/>
        <v>4.9488943939963427E-2</v>
      </c>
      <c r="DF127" s="175">
        <f t="shared" si="116"/>
        <v>3.4008800350553182E-2</v>
      </c>
      <c r="DG127" s="175">
        <f t="shared" si="116"/>
        <v>1.5143334766746274E-2</v>
      </c>
      <c r="DH127" s="175">
        <f t="shared" si="116"/>
        <v>9.4311700307997178E-3</v>
      </c>
      <c r="DI127" s="175">
        <f t="shared" si="116"/>
        <v>1.0864768936338835E-2</v>
      </c>
      <c r="DJ127" s="175">
        <f t="shared" si="116"/>
        <v>7.425130515689402E-3</v>
      </c>
      <c r="DK127" s="178">
        <f t="shared" si="116"/>
        <v>1.8393002865585819</v>
      </c>
      <c r="DL127" s="178">
        <f t="shared" si="116"/>
        <v>1.8393002865585819</v>
      </c>
      <c r="DM127" s="178">
        <f t="shared" si="116"/>
        <v>0.63592883465944727</v>
      </c>
      <c r="DN127" s="178">
        <f t="shared" si="116"/>
        <v>0.24336487951609709</v>
      </c>
      <c r="DO127" s="178">
        <f t="shared" si="116"/>
        <v>0.2294178906741513</v>
      </c>
      <c r="DP127" s="178">
        <f t="shared" si="116"/>
        <v>0.40471793718196675</v>
      </c>
      <c r="DQ127" s="178">
        <f t="shared" si="116"/>
        <v>0.40471793718196675</v>
      </c>
      <c r="DR127" s="178">
        <f t="shared" si="116"/>
        <v>0.53542822937427037</v>
      </c>
      <c r="DS127" s="178">
        <f t="shared" si="116"/>
        <v>0.24231519649128702</v>
      </c>
      <c r="DT127" s="178">
        <f t="shared" si="116"/>
        <v>0.26181965755914027</v>
      </c>
      <c r="DU127" s="178">
        <f t="shared" si="116"/>
        <v>0.33481031719727539</v>
      </c>
      <c r="DV127" s="178">
        <f t="shared" si="116"/>
        <v>0.30380512402755183</v>
      </c>
      <c r="DW127" s="178">
        <f t="shared" si="116"/>
        <v>2.2152735486255382</v>
      </c>
      <c r="DX127" s="178">
        <f t="shared" si="116"/>
        <v>2.2152735486255382</v>
      </c>
      <c r="DY127" s="178">
        <f t="shared" si="116"/>
        <v>0.81419122782631026</v>
      </c>
      <c r="DZ127" s="178">
        <f t="shared" ref="DZ127:GK130" si="120">DZ92/DZ$110</f>
        <v>3.2001956247093934E-2</v>
      </c>
      <c r="EA127" s="178">
        <f t="shared" si="120"/>
        <v>0.10020889129278455</v>
      </c>
      <c r="EB127" s="178">
        <f t="shared" si="120"/>
        <v>1.6537800624606139E-2</v>
      </c>
      <c r="EC127" s="178">
        <f t="shared" si="120"/>
        <v>6.8426523371742903E-2</v>
      </c>
      <c r="ED127" s="178">
        <f t="shared" si="120"/>
        <v>2.5186122971335996</v>
      </c>
      <c r="EE127" s="178">
        <f t="shared" si="120"/>
        <v>2.5186122971335996</v>
      </c>
      <c r="EF127" s="178">
        <f t="shared" si="120"/>
        <v>0.893592787742992</v>
      </c>
      <c r="EG127" s="178">
        <f t="shared" si="120"/>
        <v>0.31631099472120922</v>
      </c>
      <c r="EH127" s="178">
        <f t="shared" si="120"/>
        <v>0.28139618953998241</v>
      </c>
      <c r="EI127" s="178">
        <f t="shared" si="120"/>
        <v>0.14232317619911353</v>
      </c>
      <c r="EJ127" s="169">
        <f t="shared" si="120"/>
        <v>0.40341314101903203</v>
      </c>
      <c r="EK127" s="175">
        <f t="shared" si="120"/>
        <v>0.41206468416784736</v>
      </c>
      <c r="EL127" s="175">
        <f t="shared" si="120"/>
        <v>0.42404708041338213</v>
      </c>
      <c r="EM127" s="175">
        <f t="shared" si="120"/>
        <v>0.17193099120311653</v>
      </c>
      <c r="EN127" s="175">
        <f t="shared" si="120"/>
        <v>0.19462564922785919</v>
      </c>
      <c r="EO127" s="175">
        <f t="shared" si="120"/>
        <v>0.12180634116690049</v>
      </c>
      <c r="EP127" s="175">
        <f t="shared" si="120"/>
        <v>0.63749860379671142</v>
      </c>
      <c r="EQ127" s="175">
        <f t="shared" si="120"/>
        <v>1.311220786162639</v>
      </c>
      <c r="ER127" s="178">
        <f t="shared" si="120"/>
        <v>4.2323193857178677E-2</v>
      </c>
      <c r="ES127" s="178">
        <f t="shared" si="120"/>
        <v>4.2323193857178677E-2</v>
      </c>
      <c r="ET127" s="178">
        <f t="shared" si="120"/>
        <v>4.5032648404368603E-2</v>
      </c>
      <c r="EU127" s="178">
        <f t="shared" si="120"/>
        <v>4.0035076931869737E-2</v>
      </c>
      <c r="EV127" s="178">
        <f t="shared" si="120"/>
        <v>1.9218726705061941E-2</v>
      </c>
      <c r="EW127" s="178" t="e">
        <f t="shared" si="120"/>
        <v>#VALUE!</v>
      </c>
      <c r="EX127" s="178">
        <f t="shared" si="120"/>
        <v>4.1729019601926827E-2</v>
      </c>
      <c r="EY127" s="178">
        <f t="shared" si="120"/>
        <v>2.2124588787105983E-3</v>
      </c>
      <c r="EZ127" s="169">
        <f t="shared" si="120"/>
        <v>0.47387613561748021</v>
      </c>
      <c r="FA127" s="175">
        <f t="shared" si="120"/>
        <v>0.48382613971501887</v>
      </c>
      <c r="FB127" s="175">
        <f t="shared" si="120"/>
        <v>0.17662860190263444</v>
      </c>
      <c r="FC127" s="175">
        <f t="shared" si="120"/>
        <v>7.7852217658222533E-2</v>
      </c>
      <c r="FD127" s="175">
        <f t="shared" si="120"/>
        <v>1.5047507596057301E-2</v>
      </c>
      <c r="FE127" s="175">
        <f t="shared" si="120"/>
        <v>3.6992481178158929E-3</v>
      </c>
      <c r="FF127" s="178">
        <f t="shared" si="120"/>
        <v>12.328833132591663</v>
      </c>
      <c r="FG127" s="178">
        <f t="shared" si="120"/>
        <v>45.896355755820238</v>
      </c>
      <c r="FH127" s="178">
        <f t="shared" si="120"/>
        <v>34.623890740545441</v>
      </c>
      <c r="FI127" s="178">
        <f t="shared" si="120"/>
        <v>58.119967743469076</v>
      </c>
      <c r="FJ127" s="178">
        <f t="shared" si="120"/>
        <v>7.6960651996180687</v>
      </c>
      <c r="FK127" s="178">
        <f t="shared" si="120"/>
        <v>32.322758278722894</v>
      </c>
      <c r="FL127" s="178">
        <f t="shared" si="120"/>
        <v>21.003683244973946</v>
      </c>
      <c r="FM127" s="169">
        <f t="shared" si="120"/>
        <v>3.4163564976407289E-2</v>
      </c>
      <c r="FN127" s="175">
        <f t="shared" si="120"/>
        <v>3.4645603416546843E-2</v>
      </c>
      <c r="FO127" s="175">
        <f t="shared" si="120"/>
        <v>1.89010369868832E-2</v>
      </c>
      <c r="FP127" s="175" t="e">
        <f t="shared" si="120"/>
        <v>#VALUE!</v>
      </c>
      <c r="FQ127" s="175" t="e">
        <f t="shared" si="120"/>
        <v>#VALUE!</v>
      </c>
      <c r="FR127" s="175" t="e">
        <f t="shared" si="120"/>
        <v>#VALUE!</v>
      </c>
      <c r="FS127" s="175" t="e">
        <f t="shared" si="120"/>
        <v>#VALUE!</v>
      </c>
      <c r="FT127" s="175" t="e">
        <f t="shared" si="120"/>
        <v>#VALUE!</v>
      </c>
      <c r="FU127" s="178">
        <f t="shared" si="120"/>
        <v>3.1891670444332512</v>
      </c>
      <c r="FV127" s="178">
        <f t="shared" si="120"/>
        <v>2.4352979875548315</v>
      </c>
      <c r="FW127" s="178">
        <f t="shared" si="120"/>
        <v>1.2423159132990946</v>
      </c>
      <c r="FX127" s="178">
        <f t="shared" si="120"/>
        <v>1.0508104517350623</v>
      </c>
      <c r="FY127" s="178">
        <f t="shared" si="120"/>
        <v>0.39073984922940236</v>
      </c>
      <c r="FZ127" s="178">
        <f t="shared" si="120"/>
        <v>1.9033139065333784</v>
      </c>
      <c r="GA127" s="178">
        <f t="shared" si="120"/>
        <v>1.7993915727054532</v>
      </c>
      <c r="GB127" s="178">
        <f t="shared" si="120"/>
        <v>0.98491763675383392</v>
      </c>
      <c r="GC127" s="178">
        <f t="shared" si="120"/>
        <v>0.53324671391271694</v>
      </c>
      <c r="GD127" s="178">
        <f t="shared" si="120"/>
        <v>0.22354108497047046</v>
      </c>
      <c r="GE127" s="178">
        <f t="shared" si="120"/>
        <v>0.53541846519159741</v>
      </c>
      <c r="GF127" s="178">
        <f t="shared" si="120"/>
        <v>0.4593152536354746</v>
      </c>
      <c r="GG127" s="178">
        <f t="shared" si="120"/>
        <v>0.51354082127214573</v>
      </c>
      <c r="GH127" s="178">
        <f t="shared" si="120"/>
        <v>0.29132562094799674</v>
      </c>
      <c r="GI127" s="178">
        <f t="shared" si="120"/>
        <v>0.462423866973734</v>
      </c>
      <c r="GJ127" s="178">
        <f t="shared" si="120"/>
        <v>0.35260145546373795</v>
      </c>
      <c r="GK127" s="178">
        <f t="shared" si="120"/>
        <v>0.281040934974575</v>
      </c>
      <c r="GL127" s="178">
        <f t="shared" si="117"/>
        <v>0.18055691073284336</v>
      </c>
      <c r="GM127" s="169">
        <f t="shared" si="118"/>
        <v>3.5734049929441951E-2</v>
      </c>
      <c r="GN127" s="175">
        <f t="shared" si="118"/>
        <v>3.5734049929441951E-2</v>
      </c>
      <c r="GO127" s="175">
        <f t="shared" si="118"/>
        <v>2.2521580032788605E-2</v>
      </c>
      <c r="GP127" s="175">
        <f t="shared" si="118"/>
        <v>8.3871351015390901E-3</v>
      </c>
      <c r="GQ127" s="175" t="e">
        <f t="shared" si="118"/>
        <v>#VALUE!</v>
      </c>
      <c r="GR127" s="175">
        <f t="shared" si="118"/>
        <v>7.4080656448066379E-3</v>
      </c>
      <c r="GS127" s="175">
        <f t="shared" si="118"/>
        <v>2.7333170118759912E-2</v>
      </c>
      <c r="GT127" s="175">
        <f t="shared" si="118"/>
        <v>7.3779070303223351E-2</v>
      </c>
      <c r="GU127" s="169">
        <f t="shared" si="118"/>
        <v>2.5722879035217548E-2</v>
      </c>
      <c r="GV127" s="175">
        <f t="shared" si="118"/>
        <v>2.5722879035217548E-2</v>
      </c>
      <c r="GW127" s="175">
        <f t="shared" si="118"/>
        <v>2.4577446117795724E-2</v>
      </c>
      <c r="GX127" s="175">
        <f t="shared" si="118"/>
        <v>1.5836415319673145E-2</v>
      </c>
      <c r="GY127" s="175" t="e">
        <f t="shared" si="118"/>
        <v>#VALUE!</v>
      </c>
      <c r="GZ127" s="175" t="e">
        <f t="shared" si="118"/>
        <v>#VALUE!</v>
      </c>
      <c r="HA127" s="175" t="e">
        <f t="shared" si="118"/>
        <v>#VALUE!</v>
      </c>
      <c r="HB127" s="175">
        <f t="shared" si="118"/>
        <v>1.9248883428515592E-2</v>
      </c>
      <c r="HC127" s="175">
        <f t="shared" si="118"/>
        <v>0.20705339553737731</v>
      </c>
      <c r="HD127" s="178">
        <f t="shared" si="118"/>
        <v>0.95741092423162488</v>
      </c>
      <c r="HE127" s="178">
        <f t="shared" si="118"/>
        <v>2.5278060226312</v>
      </c>
      <c r="HF127" s="178">
        <f t="shared" si="118"/>
        <v>0.26335747902135315</v>
      </c>
      <c r="HG127" s="178">
        <f t="shared" si="118"/>
        <v>0.26335747902135315</v>
      </c>
      <c r="HH127" s="178">
        <f t="shared" si="118"/>
        <v>0.11196983427563467</v>
      </c>
      <c r="HI127" s="178">
        <f t="shared" si="118"/>
        <v>5.1330537548949867E-2</v>
      </c>
      <c r="HJ127" s="178">
        <f t="shared" si="118"/>
        <v>0.13670909723093633</v>
      </c>
      <c r="HK127" s="178">
        <f t="shared" si="118"/>
        <v>0.16286089104765175</v>
      </c>
      <c r="HL127" s="178">
        <f t="shared" si="118"/>
        <v>0.21645977215918105</v>
      </c>
      <c r="HM127" s="178" t="e">
        <f t="shared" si="118"/>
        <v>#VALUE!</v>
      </c>
      <c r="HN127" s="178" t="e">
        <f t="shared" si="118"/>
        <v>#DIV/0!</v>
      </c>
      <c r="HO127" s="178" t="e">
        <f t="shared" si="118"/>
        <v>#VALUE!</v>
      </c>
      <c r="HP127" s="178" t="e">
        <f t="shared" si="118"/>
        <v>#VALUE!</v>
      </c>
      <c r="HQ127" s="178" t="e">
        <f t="shared" si="118"/>
        <v>#DIV/0!</v>
      </c>
      <c r="HR127" s="178" t="e">
        <f t="shared" si="118"/>
        <v>#DIV/0!</v>
      </c>
      <c r="HS127" s="178" t="e">
        <f t="shared" si="118"/>
        <v>#DIV/0!</v>
      </c>
      <c r="HT127" s="178" t="e">
        <f t="shared" si="118"/>
        <v>#DIV/0!</v>
      </c>
      <c r="HU127" s="178" t="e">
        <f t="shared" si="118"/>
        <v>#DIV/0!</v>
      </c>
      <c r="HV127" s="178" t="e">
        <f t="shared" si="118"/>
        <v>#DIV/0!</v>
      </c>
      <c r="HW127" s="178" t="e">
        <f t="shared" si="118"/>
        <v>#DIV/0!</v>
      </c>
      <c r="HX127" s="178" t="e">
        <f t="shared" si="118"/>
        <v>#DIV/0!</v>
      </c>
      <c r="HY127" s="178" t="e">
        <f t="shared" si="118"/>
        <v>#DIV/0!</v>
      </c>
      <c r="HZ127" s="178" t="e">
        <f t="shared" si="118"/>
        <v>#VALUE!</v>
      </c>
      <c r="IA127" s="178" t="e">
        <f t="shared" si="118"/>
        <v>#VALUE!</v>
      </c>
      <c r="IB127" s="178" t="e">
        <f t="shared" si="118"/>
        <v>#VALUE!</v>
      </c>
      <c r="IC127" s="178" t="e">
        <f t="shared" si="118"/>
        <v>#DIV/0!</v>
      </c>
      <c r="ID127" s="178" t="e">
        <f t="shared" si="118"/>
        <v>#DIV/0!</v>
      </c>
      <c r="IE127" s="178" t="e">
        <f t="shared" si="118"/>
        <v>#VALUE!</v>
      </c>
      <c r="IF127" s="178" t="e">
        <f t="shared" si="118"/>
        <v>#DIV/0!</v>
      </c>
      <c r="IG127" s="178" t="e">
        <f t="shared" si="118"/>
        <v>#VALUE!</v>
      </c>
    </row>
    <row r="128" spans="1:242">
      <c r="A128" s="175" t="str">
        <f t="shared" si="114"/>
        <v>5_UT16-0513_13C515N2GLN_rep2-cells</v>
      </c>
      <c r="B128" s="178">
        <f t="shared" si="119"/>
        <v>19.638999744876863</v>
      </c>
      <c r="C128" s="178">
        <f t="shared" si="119"/>
        <v>19.63807985985034</v>
      </c>
      <c r="D128" s="178">
        <f t="shared" si="119"/>
        <v>3.44483222807931</v>
      </c>
      <c r="E128" s="178">
        <f t="shared" si="119"/>
        <v>2.1658271469392099</v>
      </c>
      <c r="F128" s="178">
        <f t="shared" si="119"/>
        <v>1.0080542812756679</v>
      </c>
      <c r="G128" s="178">
        <f t="shared" si="119"/>
        <v>1.0172080121734317</v>
      </c>
      <c r="H128" s="178">
        <f t="shared" si="119"/>
        <v>1.0025927476578371</v>
      </c>
      <c r="I128" s="178">
        <f t="shared" si="119"/>
        <v>0.18421498049828591</v>
      </c>
      <c r="J128" s="178">
        <f t="shared" si="119"/>
        <v>6.5753019412882002E-2</v>
      </c>
      <c r="K128" s="178">
        <f t="shared" si="119"/>
        <v>0.10619629472192819</v>
      </c>
      <c r="L128" s="178">
        <f t="shared" si="119"/>
        <v>4.3504671168729763</v>
      </c>
      <c r="M128" s="178">
        <f t="shared" si="119"/>
        <v>4.4540168528261823</v>
      </c>
      <c r="N128" s="178">
        <f t="shared" si="119"/>
        <v>1.1920826415526398</v>
      </c>
      <c r="O128" s="178">
        <f t="shared" si="119"/>
        <v>0.47122059579972997</v>
      </c>
      <c r="P128" s="178">
        <f t="shared" si="119"/>
        <v>0.75447574616413804</v>
      </c>
      <c r="Q128" s="178">
        <f t="shared" si="119"/>
        <v>0.73605657793205959</v>
      </c>
      <c r="R128" s="178">
        <f t="shared" si="119"/>
        <v>0.33616887439911669</v>
      </c>
      <c r="S128" s="178">
        <f t="shared" si="119"/>
        <v>6.1078075303730828E-2</v>
      </c>
      <c r="T128" s="178">
        <f t="shared" si="119"/>
        <v>3.6119766800780884E-2</v>
      </c>
      <c r="U128" s="178">
        <f t="shared" si="119"/>
        <v>6.228951768306454E-3</v>
      </c>
      <c r="V128" s="178">
        <f t="shared" si="119"/>
        <v>2.5282679574286197E-3</v>
      </c>
      <c r="W128" s="169">
        <f t="shared" si="119"/>
        <v>0.21701626962878853</v>
      </c>
      <c r="X128" s="175">
        <f t="shared" si="119"/>
        <v>0.21210746615204273</v>
      </c>
      <c r="Y128" s="175">
        <f t="shared" si="119"/>
        <v>4.5404086328648612E-2</v>
      </c>
      <c r="Z128" s="175">
        <f t="shared" si="119"/>
        <v>3.2375573140445688E-2</v>
      </c>
      <c r="AA128" s="175" t="e">
        <f t="shared" si="119"/>
        <v>#VALUE!</v>
      </c>
      <c r="AB128" s="175">
        <f t="shared" si="119"/>
        <v>1.6386218239186259E-2</v>
      </c>
      <c r="AC128" s="175">
        <f t="shared" si="119"/>
        <v>0.10766028250001894</v>
      </c>
      <c r="AD128" s="175">
        <f t="shared" si="119"/>
        <v>3.6900029543710515E-2</v>
      </c>
      <c r="AE128" s="178" t="e">
        <f t="shared" si="119"/>
        <v>#VALUE!</v>
      </c>
      <c r="AF128" s="178">
        <f t="shared" si="119"/>
        <v>8.3342390949452359E-3</v>
      </c>
      <c r="AG128" s="178">
        <f t="shared" si="119"/>
        <v>3.0940818603656462E-3</v>
      </c>
      <c r="AH128" s="178">
        <f t="shared" si="119"/>
        <v>8.2307158150965488E-3</v>
      </c>
      <c r="AI128" s="178">
        <f t="shared" si="119"/>
        <v>2.0445163285536371E-2</v>
      </c>
      <c r="AJ128" s="178">
        <f t="shared" si="119"/>
        <v>1.1305069874316223E-2</v>
      </c>
      <c r="AK128" s="178">
        <f t="shared" si="119"/>
        <v>4.3576881634281349E-3</v>
      </c>
      <c r="AL128" s="178">
        <f t="shared" si="119"/>
        <v>3.6196775626746807E-3</v>
      </c>
      <c r="AM128" s="178">
        <f t="shared" si="119"/>
        <v>2.3203024999999999</v>
      </c>
      <c r="AN128" s="178">
        <f t="shared" si="119"/>
        <v>0.43933688100671864</v>
      </c>
      <c r="AO128" s="178">
        <f t="shared" si="119"/>
        <v>0.43996780477298586</v>
      </c>
      <c r="AP128" s="178">
        <f t="shared" si="119"/>
        <v>0.17156806978263023</v>
      </c>
      <c r="AQ128" s="178">
        <f t="shared" si="119"/>
        <v>6.7806746439128096E-2</v>
      </c>
      <c r="AR128" s="178">
        <f t="shared" si="119"/>
        <v>1.3647468840922945E-2</v>
      </c>
      <c r="AS128" s="178">
        <f t="shared" si="119"/>
        <v>4.6593351395731904E-3</v>
      </c>
      <c r="AT128" s="178">
        <f t="shared" si="119"/>
        <v>0.56617953957263345</v>
      </c>
      <c r="AU128" s="178">
        <f t="shared" si="119"/>
        <v>0.56617953957263345</v>
      </c>
      <c r="AV128" s="178">
        <f t="shared" si="119"/>
        <v>0.20240995194418554</v>
      </c>
      <c r="AW128" s="178">
        <f t="shared" si="119"/>
        <v>7.1135231338967986E-2</v>
      </c>
      <c r="AX128" s="178">
        <f t="shared" si="119"/>
        <v>1.0857262477509632E-2</v>
      </c>
      <c r="AY128" s="178" t="e">
        <f t="shared" si="119"/>
        <v>#VALUE!</v>
      </c>
      <c r="AZ128" s="178">
        <f t="shared" si="119"/>
        <v>8.4244783253373985</v>
      </c>
      <c r="BA128" s="178">
        <f t="shared" si="119"/>
        <v>8.5802891695367176</v>
      </c>
      <c r="BB128" s="178">
        <f t="shared" si="119"/>
        <v>1.7802360530545862</v>
      </c>
      <c r="BC128" s="178">
        <f t="shared" si="119"/>
        <v>0.85619304591709744</v>
      </c>
      <c r="BD128" s="178">
        <f t="shared" si="119"/>
        <v>0.15798374600482343</v>
      </c>
      <c r="BE128" s="178">
        <f t="shared" si="119"/>
        <v>4.1834723946881924E-3</v>
      </c>
      <c r="BF128" s="178">
        <f t="shared" si="119"/>
        <v>7.8101392307483647E-3</v>
      </c>
      <c r="BG128" s="169">
        <f t="shared" si="119"/>
        <v>0.30314722953966922</v>
      </c>
      <c r="BH128" s="175">
        <f t="shared" si="119"/>
        <v>0.33581341915878243</v>
      </c>
      <c r="BI128" s="175">
        <f t="shared" si="119"/>
        <v>0.29776202928540058</v>
      </c>
      <c r="BJ128" s="175">
        <f t="shared" si="119"/>
        <v>7.930546170198545E-2</v>
      </c>
      <c r="BK128" s="175">
        <f t="shared" si="119"/>
        <v>3.4547992490163319E-2</v>
      </c>
      <c r="BL128" s="175" t="e">
        <f t="shared" si="119"/>
        <v>#VALUE!</v>
      </c>
      <c r="BM128" s="178">
        <f t="shared" ref="BM128" si="121">BM93/BM$110</f>
        <v>7.5394234368778141</v>
      </c>
      <c r="BN128" s="178">
        <f t="shared" si="115"/>
        <v>0.70729563942157614</v>
      </c>
      <c r="BO128" s="178">
        <f t="shared" ref="BO128:DZ132" si="122">BO93/BO$110</f>
        <v>0.78136512400527569</v>
      </c>
      <c r="BP128" s="178">
        <f t="shared" si="122"/>
        <v>0.22656868569926711</v>
      </c>
      <c r="BQ128" s="178">
        <f t="shared" si="122"/>
        <v>0.1179562199327501</v>
      </c>
      <c r="BR128" s="178">
        <f t="shared" si="122"/>
        <v>8.1479209033242916E-3</v>
      </c>
      <c r="BS128" s="169">
        <f t="shared" si="122"/>
        <v>0.1604285084878615</v>
      </c>
      <c r="BT128" s="175">
        <f t="shared" si="122"/>
        <v>0.1604285084878615</v>
      </c>
      <c r="BU128" s="175">
        <f t="shared" si="122"/>
        <v>5.0675952988231292E-2</v>
      </c>
      <c r="BV128" s="175">
        <f t="shared" si="122"/>
        <v>1.6030437882504668E-2</v>
      </c>
      <c r="BW128" s="175">
        <f t="shared" si="122"/>
        <v>4.2197537760065183E-3</v>
      </c>
      <c r="BX128" s="175">
        <f t="shared" si="122"/>
        <v>6.7477578671029581E-3</v>
      </c>
      <c r="BY128" s="175">
        <f t="shared" si="122"/>
        <v>2.9383441823078255E-2</v>
      </c>
      <c r="BZ128" s="178">
        <f t="shared" si="122"/>
        <v>1.3720397425823305</v>
      </c>
      <c r="CA128" s="178">
        <f t="shared" si="122"/>
        <v>1.3720397425823305</v>
      </c>
      <c r="CB128" s="178">
        <f t="shared" si="122"/>
        <v>0.39206918344404545</v>
      </c>
      <c r="CC128" s="178">
        <f t="shared" si="122"/>
        <v>0.18610705845407902</v>
      </c>
      <c r="CD128" s="178">
        <f t="shared" si="122"/>
        <v>6.7776690836225395E-2</v>
      </c>
      <c r="CE128" s="178">
        <f t="shared" si="122"/>
        <v>2.0653186533239325E-2</v>
      </c>
      <c r="CF128" s="178" t="e">
        <f t="shared" si="122"/>
        <v>#VALUE!</v>
      </c>
      <c r="CG128" s="178">
        <f t="shared" si="122"/>
        <v>1.0213133450199969</v>
      </c>
      <c r="CH128" s="178">
        <f t="shared" si="122"/>
        <v>0.88584348652481115</v>
      </c>
      <c r="CI128" s="178">
        <f t="shared" si="122"/>
        <v>0.28838329327348744</v>
      </c>
      <c r="CJ128" s="178">
        <f t="shared" si="122"/>
        <v>0.16687789560063709</v>
      </c>
      <c r="CK128" s="178">
        <f t="shared" si="122"/>
        <v>2.3294420392628183E-2</v>
      </c>
      <c r="CL128" s="178">
        <f t="shared" si="122"/>
        <v>9.8557699186171775E-3</v>
      </c>
      <c r="CM128" s="178">
        <f t="shared" si="122"/>
        <v>0.4484046233991652</v>
      </c>
      <c r="CN128" s="178">
        <f t="shared" si="122"/>
        <v>0.4484046233991652</v>
      </c>
      <c r="CO128" s="178">
        <f t="shared" si="122"/>
        <v>9.4100510620651265E-2</v>
      </c>
      <c r="CP128" s="178">
        <f t="shared" si="122"/>
        <v>6.4888380158849249E-2</v>
      </c>
      <c r="CQ128" s="178">
        <f t="shared" si="122"/>
        <v>6.5343339618282852E-3</v>
      </c>
      <c r="CR128" s="178">
        <f t="shared" si="122"/>
        <v>2.3978954074516954E-3</v>
      </c>
      <c r="CS128" s="178">
        <f t="shared" si="122"/>
        <v>2.2899004421320689E-3</v>
      </c>
      <c r="CT128" s="178">
        <f t="shared" si="122"/>
        <v>5.1744074940628451E-3</v>
      </c>
      <c r="CU128" s="178">
        <f t="shared" si="122"/>
        <v>7.6616159781386188E-3</v>
      </c>
      <c r="CV128" s="178" t="e">
        <f t="shared" si="122"/>
        <v>#VALUE!</v>
      </c>
      <c r="CW128" s="178">
        <f t="shared" si="122"/>
        <v>7.3298930788909464E-3</v>
      </c>
      <c r="CX128" s="178">
        <f t="shared" si="122"/>
        <v>2.4592776007982788</v>
      </c>
      <c r="CY128" s="178">
        <f t="shared" si="122"/>
        <v>2.4592776007982788</v>
      </c>
      <c r="CZ128" s="178">
        <f t="shared" si="122"/>
        <v>0.49052162785363512</v>
      </c>
      <c r="DA128" s="178">
        <f t="shared" si="122"/>
        <v>0.319904437861042</v>
      </c>
      <c r="DB128" s="178">
        <f t="shared" si="122"/>
        <v>5.1465124736791816E-2</v>
      </c>
      <c r="DC128" s="178" t="e">
        <f t="shared" si="122"/>
        <v>#VALUE!</v>
      </c>
      <c r="DD128" s="169">
        <f t="shared" si="122"/>
        <v>0.11563370423617837</v>
      </c>
      <c r="DE128" s="175">
        <f t="shared" si="122"/>
        <v>0.11563370423617837</v>
      </c>
      <c r="DF128" s="175">
        <f t="shared" si="122"/>
        <v>7.9688875962314429E-2</v>
      </c>
      <c r="DG128" s="175">
        <f t="shared" si="122"/>
        <v>3.5481765714509561E-2</v>
      </c>
      <c r="DH128" s="175">
        <f t="shared" si="122"/>
        <v>1.6659392837444862E-2</v>
      </c>
      <c r="DI128" s="175">
        <f t="shared" si="122"/>
        <v>1.8073801176263969E-2</v>
      </c>
      <c r="DJ128" s="175">
        <f t="shared" si="122"/>
        <v>1.2335053816193224E-2</v>
      </c>
      <c r="DK128" s="178" t="e">
        <f t="shared" si="122"/>
        <v>#VALUE!</v>
      </c>
      <c r="DL128" s="178">
        <f t="shared" si="122"/>
        <v>2.0996778573148518</v>
      </c>
      <c r="DM128" s="178">
        <f t="shared" si="122"/>
        <v>0.62110694847413317</v>
      </c>
      <c r="DN128" s="178">
        <f t="shared" si="122"/>
        <v>0.43500843189106303</v>
      </c>
      <c r="DO128" s="178">
        <f t="shared" si="122"/>
        <v>0.12449093333796461</v>
      </c>
      <c r="DP128" s="178">
        <f t="shared" si="122"/>
        <v>1.6729693332519715</v>
      </c>
      <c r="DQ128" s="178">
        <f t="shared" si="122"/>
        <v>1.6729693332519715</v>
      </c>
      <c r="DR128" s="178">
        <f t="shared" si="122"/>
        <v>0.46801232865642733</v>
      </c>
      <c r="DS128" s="178">
        <f t="shared" si="122"/>
        <v>0.29347702711832502</v>
      </c>
      <c r="DT128" s="178">
        <f t="shared" si="122"/>
        <v>3.4923376747003319E-2</v>
      </c>
      <c r="DU128" s="178">
        <f t="shared" si="122"/>
        <v>3.4441259588579652E-2</v>
      </c>
      <c r="DV128" s="178">
        <f t="shared" si="122"/>
        <v>5.0061843445014052E-3</v>
      </c>
      <c r="DW128" s="178">
        <f t="shared" si="122"/>
        <v>1.2951588303038288</v>
      </c>
      <c r="DX128" s="178">
        <f t="shared" si="122"/>
        <v>1.2951588303038288</v>
      </c>
      <c r="DY128" s="178">
        <f t="shared" si="122"/>
        <v>0.83824827945399616</v>
      </c>
      <c r="DZ128" s="178">
        <f t="shared" si="120"/>
        <v>0.18962932265938678</v>
      </c>
      <c r="EA128" s="178" t="e">
        <f t="shared" si="120"/>
        <v>#VALUE!</v>
      </c>
      <c r="EB128" s="178">
        <f t="shared" si="120"/>
        <v>0.18457672471700265</v>
      </c>
      <c r="EC128" s="178" t="e">
        <f t="shared" si="120"/>
        <v>#VALUE!</v>
      </c>
      <c r="ED128" s="178">
        <f t="shared" si="120"/>
        <v>2.4641019064333118</v>
      </c>
      <c r="EE128" s="178">
        <f t="shared" si="120"/>
        <v>2.4641019064333118</v>
      </c>
      <c r="EF128" s="178">
        <f t="shared" si="120"/>
        <v>0.74992398850419939</v>
      </c>
      <c r="EG128" s="178">
        <f t="shared" si="120"/>
        <v>0.35052513314522893</v>
      </c>
      <c r="EH128" s="178">
        <f t="shared" si="120"/>
        <v>7.8842918808385301E-2</v>
      </c>
      <c r="EI128" s="178">
        <f t="shared" si="120"/>
        <v>4.5424752325311912E-3</v>
      </c>
      <c r="EJ128" s="169">
        <f t="shared" si="120"/>
        <v>0.92134818476406921</v>
      </c>
      <c r="EK128" s="175">
        <f t="shared" si="120"/>
        <v>0.89423364561154717</v>
      </c>
      <c r="EL128" s="175">
        <f t="shared" si="120"/>
        <v>0.91225376021819604</v>
      </c>
      <c r="EM128" s="175">
        <f t="shared" si="120"/>
        <v>0.46467054772345523</v>
      </c>
      <c r="EN128" s="175">
        <f t="shared" si="120"/>
        <v>0.36617324165610182</v>
      </c>
      <c r="EO128" s="175">
        <f t="shared" si="120"/>
        <v>0.21389790223556532</v>
      </c>
      <c r="EP128" s="175">
        <f t="shared" si="120"/>
        <v>1.1521278589023565</v>
      </c>
      <c r="EQ128" s="175">
        <f t="shared" si="120"/>
        <v>3.0372000343743037</v>
      </c>
      <c r="ER128" s="178">
        <f t="shared" si="120"/>
        <v>0.11055388656183533</v>
      </c>
      <c r="ES128" s="178">
        <f t="shared" si="120"/>
        <v>0.11055388656183533</v>
      </c>
      <c r="ET128" s="178">
        <f t="shared" si="120"/>
        <v>6.5462111434709952E-2</v>
      </c>
      <c r="EU128" s="178">
        <f t="shared" si="120"/>
        <v>6.0931450940721547E-2</v>
      </c>
      <c r="EV128" s="178">
        <f t="shared" si="120"/>
        <v>8.8497970724162097E-3</v>
      </c>
      <c r="EW128" s="178">
        <f t="shared" si="120"/>
        <v>6.4469041413396126E-3</v>
      </c>
      <c r="EX128" s="178" t="e">
        <f t="shared" si="120"/>
        <v>#VALUE!</v>
      </c>
      <c r="EY128" s="178">
        <f t="shared" si="120"/>
        <v>7.3669080048788492E-3</v>
      </c>
      <c r="EZ128" s="169">
        <f t="shared" si="120"/>
        <v>0.97124473737590045</v>
      </c>
      <c r="FA128" s="175">
        <f t="shared" si="120"/>
        <v>0.98502260382565321</v>
      </c>
      <c r="FB128" s="175">
        <f t="shared" si="120"/>
        <v>0.35595773104876627</v>
      </c>
      <c r="FC128" s="175">
        <f t="shared" si="120"/>
        <v>0.17710834999958822</v>
      </c>
      <c r="FD128" s="175">
        <f t="shared" si="120"/>
        <v>4.7966889306356716E-2</v>
      </c>
      <c r="FE128" s="175">
        <f t="shared" si="120"/>
        <v>5.6579155039371432E-3</v>
      </c>
      <c r="FF128" s="178">
        <f t="shared" si="120"/>
        <v>610.11130925061036</v>
      </c>
      <c r="FG128" s="178">
        <f t="shared" si="120"/>
        <v>2271.2519018520411</v>
      </c>
      <c r="FH128" s="178">
        <f t="shared" si="120"/>
        <v>832.33165092134641</v>
      </c>
      <c r="FI128" s="178">
        <f t="shared" si="120"/>
        <v>193.69155670598144</v>
      </c>
      <c r="FJ128" s="178">
        <f t="shared" si="120"/>
        <v>1.7171238578494237</v>
      </c>
      <c r="FK128" s="178" t="e">
        <f t="shared" si="120"/>
        <v>#VALUE!</v>
      </c>
      <c r="FL128" s="178">
        <f t="shared" si="120"/>
        <v>11.753603159552659</v>
      </c>
      <c r="FM128" s="169">
        <f t="shared" si="120"/>
        <v>5.7008204609115223E-2</v>
      </c>
      <c r="FN128" s="175">
        <f t="shared" si="120"/>
        <v>5.7812574587597025E-2</v>
      </c>
      <c r="FO128" s="175">
        <f t="shared" si="120"/>
        <v>2.7611902015478619E-2</v>
      </c>
      <c r="FP128" s="175">
        <f t="shared" si="120"/>
        <v>1.4736629331162487E-2</v>
      </c>
      <c r="FQ128" s="175" t="e">
        <f t="shared" si="120"/>
        <v>#VALUE!</v>
      </c>
      <c r="FR128" s="175" t="e">
        <f t="shared" si="120"/>
        <v>#VALUE!</v>
      </c>
      <c r="FS128" s="175" t="e">
        <f t="shared" si="120"/>
        <v>#VALUE!</v>
      </c>
      <c r="FT128" s="175" t="e">
        <f t="shared" si="120"/>
        <v>#VALUE!</v>
      </c>
      <c r="FU128" s="178">
        <f t="shared" si="120"/>
        <v>2.643130817718423</v>
      </c>
      <c r="FV128" s="178">
        <f t="shared" si="120"/>
        <v>2.7699160606184234</v>
      </c>
      <c r="FW128" s="178">
        <f t="shared" si="120"/>
        <v>1.1343350431749055</v>
      </c>
      <c r="FX128" s="178">
        <f t="shared" si="120"/>
        <v>0.7455236637250211</v>
      </c>
      <c r="FY128" s="178">
        <f t="shared" si="120"/>
        <v>0.24135466468227645</v>
      </c>
      <c r="FZ128" s="178">
        <f t="shared" si="120"/>
        <v>1.9059467382255457</v>
      </c>
      <c r="GA128" s="178">
        <f t="shared" si="120"/>
        <v>2.0073981624322892</v>
      </c>
      <c r="GB128" s="178">
        <f t="shared" si="120"/>
        <v>0.98538952672576663</v>
      </c>
      <c r="GC128" s="178">
        <f t="shared" si="120"/>
        <v>0.51474509196001517</v>
      </c>
      <c r="GD128" s="178">
        <f t="shared" si="120"/>
        <v>0.28499806639942665</v>
      </c>
      <c r="GE128" s="178">
        <f t="shared" si="120"/>
        <v>1.4140226743600144</v>
      </c>
      <c r="GF128" s="178">
        <f t="shared" si="120"/>
        <v>1.9434913271732108</v>
      </c>
      <c r="GG128" s="178">
        <f t="shared" si="120"/>
        <v>0.66672507853458796</v>
      </c>
      <c r="GH128" s="178">
        <f t="shared" si="120"/>
        <v>0.32112804338732476</v>
      </c>
      <c r="GI128" s="178">
        <f t="shared" si="120"/>
        <v>5.7265018285241297E-2</v>
      </c>
      <c r="GJ128" s="178">
        <f t="shared" si="120"/>
        <v>1.259346329656569E-2</v>
      </c>
      <c r="GK128" s="178" t="e">
        <f t="shared" si="120"/>
        <v>#VALUE!</v>
      </c>
      <c r="GL128" s="178" t="e">
        <f t="shared" si="117"/>
        <v>#VALUE!</v>
      </c>
      <c r="GM128" s="169">
        <f t="shared" si="118"/>
        <v>8.1092233236530559E-2</v>
      </c>
      <c r="GN128" s="175">
        <f t="shared" si="118"/>
        <v>8.1092233236530559E-2</v>
      </c>
      <c r="GO128" s="175">
        <f t="shared" si="118"/>
        <v>6.5968801863471718E-2</v>
      </c>
      <c r="GP128" s="175">
        <f t="shared" si="118"/>
        <v>1.5173327289136476E-2</v>
      </c>
      <c r="GQ128" s="175">
        <f t="shared" si="118"/>
        <v>1.6556630548666844E-2</v>
      </c>
      <c r="GR128" s="175">
        <f t="shared" si="118"/>
        <v>6.8589420187645236E-3</v>
      </c>
      <c r="GS128" s="175">
        <f t="shared" si="118"/>
        <v>6.6263467830072906E-2</v>
      </c>
      <c r="GT128" s="175">
        <f t="shared" si="118"/>
        <v>0.17301224721364467</v>
      </c>
      <c r="GU128" s="169">
        <f t="shared" si="118"/>
        <v>5.0707610902097487E-2</v>
      </c>
      <c r="GV128" s="175">
        <f t="shared" si="118"/>
        <v>5.0707610902097487E-2</v>
      </c>
      <c r="GW128" s="175">
        <f t="shared" si="118"/>
        <v>6.4122340243004047E-2</v>
      </c>
      <c r="GX128" s="175">
        <f t="shared" si="118"/>
        <v>4.2187980610360394E-2</v>
      </c>
      <c r="GY128" s="175">
        <f t="shared" si="118"/>
        <v>1.6245777448769837E-2</v>
      </c>
      <c r="GZ128" s="175">
        <f t="shared" si="118"/>
        <v>1.4136219229921447E-2</v>
      </c>
      <c r="HA128" s="175" t="e">
        <f t="shared" si="118"/>
        <v>#VALUE!</v>
      </c>
      <c r="HB128" s="175">
        <f t="shared" si="118"/>
        <v>6.7603751896300288E-2</v>
      </c>
      <c r="HC128" s="175">
        <f t="shared" si="118"/>
        <v>0.58700633161981408</v>
      </c>
      <c r="HD128" s="178">
        <f t="shared" si="118"/>
        <v>2.5282939785106948</v>
      </c>
      <c r="HE128" s="178">
        <f t="shared" si="118"/>
        <v>0.882033186511332</v>
      </c>
      <c r="HF128" s="178">
        <f t="shared" si="118"/>
        <v>0.61206626149620602</v>
      </c>
      <c r="HG128" s="178">
        <f t="shared" si="118"/>
        <v>0.61206626149620602</v>
      </c>
      <c r="HH128" s="178">
        <f t="shared" si="118"/>
        <v>0.22163831531595468</v>
      </c>
      <c r="HI128" s="178">
        <f t="shared" si="118"/>
        <v>0.20829837085163302</v>
      </c>
      <c r="HJ128" s="178">
        <f t="shared" si="118"/>
        <v>2.7635400628390153E-2</v>
      </c>
      <c r="HK128" s="178" t="e">
        <f t="shared" si="118"/>
        <v>#VALUE!</v>
      </c>
      <c r="HL128" s="178" t="e">
        <f t="shared" si="118"/>
        <v>#VALUE!</v>
      </c>
      <c r="HM128" s="178" t="e">
        <f t="shared" si="118"/>
        <v>#VALUE!</v>
      </c>
      <c r="HN128" s="178" t="e">
        <f t="shared" si="118"/>
        <v>#VALUE!</v>
      </c>
      <c r="HO128" s="178" t="e">
        <f t="shared" si="118"/>
        <v>#DIV/0!</v>
      </c>
      <c r="HP128" s="178" t="e">
        <f t="shared" si="118"/>
        <v>#DIV/0!</v>
      </c>
      <c r="HQ128" s="178" t="e">
        <f t="shared" si="118"/>
        <v>#DIV/0!</v>
      </c>
      <c r="HR128" s="178" t="e">
        <f t="shared" si="118"/>
        <v>#DIV/0!</v>
      </c>
      <c r="HS128" s="178" t="e">
        <f t="shared" si="118"/>
        <v>#DIV/0!</v>
      </c>
      <c r="HT128" s="178" t="e">
        <f t="shared" si="118"/>
        <v>#DIV/0!</v>
      </c>
      <c r="HU128" s="178" t="e">
        <f t="shared" si="118"/>
        <v>#DIV/0!</v>
      </c>
      <c r="HV128" s="178" t="e">
        <f t="shared" si="118"/>
        <v>#DIV/0!</v>
      </c>
      <c r="HW128" s="178" t="e">
        <f t="shared" si="118"/>
        <v>#DIV/0!</v>
      </c>
      <c r="HX128" s="178" t="e">
        <f t="shared" si="118"/>
        <v>#DIV/0!</v>
      </c>
      <c r="HY128" s="178" t="e">
        <f t="shared" si="118"/>
        <v>#DIV/0!</v>
      </c>
      <c r="HZ128" s="178" t="e">
        <f t="shared" si="118"/>
        <v>#DIV/0!</v>
      </c>
      <c r="IA128" s="178" t="e">
        <f t="shared" si="118"/>
        <v>#VALUE!</v>
      </c>
      <c r="IB128" s="178" t="e">
        <f t="shared" si="118"/>
        <v>#DIV/0!</v>
      </c>
      <c r="IC128" s="178" t="e">
        <f t="shared" si="118"/>
        <v>#DIV/0!</v>
      </c>
      <c r="ID128" s="178" t="e">
        <f t="shared" si="118"/>
        <v>#VALUE!</v>
      </c>
      <c r="IE128" s="178" t="e">
        <f t="shared" si="118"/>
        <v>#DIV/0!</v>
      </c>
      <c r="IF128" s="178" t="e">
        <f t="shared" si="118"/>
        <v>#VALUE!</v>
      </c>
      <c r="IG128" s="178" t="e">
        <f t="shared" si="118"/>
        <v>#VALUE!</v>
      </c>
    </row>
    <row r="129" spans="1:242">
      <c r="A129" s="175" t="str">
        <f t="shared" si="114"/>
        <v>6_UT16-0513_13C515N2GLN_rep3-cells</v>
      </c>
      <c r="B129" s="178" t="e">
        <f t="shared" ref="B129:BM132" si="123">B94/B$110</f>
        <v>#VALUE!</v>
      </c>
      <c r="C129" s="178" t="e">
        <f t="shared" si="123"/>
        <v>#VALUE!</v>
      </c>
      <c r="D129" s="178" t="e">
        <f t="shared" si="123"/>
        <v>#VALUE!</v>
      </c>
      <c r="E129" s="178" t="e">
        <f t="shared" si="123"/>
        <v>#VALUE!</v>
      </c>
      <c r="F129" s="178" t="e">
        <f t="shared" si="123"/>
        <v>#VALUE!</v>
      </c>
      <c r="G129" s="178" t="e">
        <f t="shared" si="123"/>
        <v>#VALUE!</v>
      </c>
      <c r="H129" s="178" t="e">
        <f t="shared" si="123"/>
        <v>#VALUE!</v>
      </c>
      <c r="I129" s="178" t="e">
        <f t="shared" si="123"/>
        <v>#VALUE!</v>
      </c>
      <c r="J129" s="178" t="e">
        <f t="shared" si="123"/>
        <v>#VALUE!</v>
      </c>
      <c r="K129" s="178" t="e">
        <f t="shared" si="123"/>
        <v>#VALUE!</v>
      </c>
      <c r="L129" s="178" t="e">
        <f t="shared" si="123"/>
        <v>#VALUE!</v>
      </c>
      <c r="M129" s="178" t="e">
        <f t="shared" si="123"/>
        <v>#VALUE!</v>
      </c>
      <c r="N129" s="178" t="e">
        <f t="shared" si="123"/>
        <v>#VALUE!</v>
      </c>
      <c r="O129" s="178" t="e">
        <f t="shared" si="123"/>
        <v>#VALUE!</v>
      </c>
      <c r="P129" s="178" t="e">
        <f t="shared" si="123"/>
        <v>#VALUE!</v>
      </c>
      <c r="Q129" s="178" t="e">
        <f t="shared" si="123"/>
        <v>#VALUE!</v>
      </c>
      <c r="R129" s="178" t="e">
        <f t="shared" si="123"/>
        <v>#VALUE!</v>
      </c>
      <c r="S129" s="178" t="e">
        <f t="shared" si="123"/>
        <v>#VALUE!</v>
      </c>
      <c r="T129" s="178" t="e">
        <f t="shared" si="123"/>
        <v>#VALUE!</v>
      </c>
      <c r="U129" s="178" t="e">
        <f t="shared" si="123"/>
        <v>#VALUE!</v>
      </c>
      <c r="V129" s="178" t="e">
        <f t="shared" si="123"/>
        <v>#VALUE!</v>
      </c>
      <c r="W129" s="169">
        <f t="shared" si="123"/>
        <v>7.9443526804058848E-2</v>
      </c>
      <c r="X129" s="175">
        <f t="shared" si="123"/>
        <v>8.3569876431679041E-2</v>
      </c>
      <c r="Y129" s="175">
        <f t="shared" si="123"/>
        <v>1.7206993103561833E-2</v>
      </c>
      <c r="Z129" s="175" t="e">
        <f t="shared" si="123"/>
        <v>#VALUE!</v>
      </c>
      <c r="AA129" s="175" t="e">
        <f t="shared" si="123"/>
        <v>#VALUE!</v>
      </c>
      <c r="AB129" s="175" t="e">
        <f t="shared" si="123"/>
        <v>#VALUE!</v>
      </c>
      <c r="AC129" s="175">
        <f t="shared" si="123"/>
        <v>5.0431996998285301E-2</v>
      </c>
      <c r="AD129" s="175">
        <f t="shared" si="123"/>
        <v>2.8296696289421799E-2</v>
      </c>
      <c r="AE129" s="178" t="e">
        <f t="shared" si="123"/>
        <v>#VALUE!</v>
      </c>
      <c r="AF129" s="178" t="e">
        <f t="shared" si="123"/>
        <v>#VALUE!</v>
      </c>
      <c r="AG129" s="178" t="e">
        <f t="shared" si="123"/>
        <v>#VALUE!</v>
      </c>
      <c r="AH129" s="178" t="e">
        <f t="shared" si="123"/>
        <v>#VALUE!</v>
      </c>
      <c r="AI129" s="178" t="e">
        <f t="shared" si="123"/>
        <v>#VALUE!</v>
      </c>
      <c r="AJ129" s="178" t="e">
        <f t="shared" si="123"/>
        <v>#VALUE!</v>
      </c>
      <c r="AK129" s="178" t="e">
        <f t="shared" si="123"/>
        <v>#VALUE!</v>
      </c>
      <c r="AL129" s="178" t="e">
        <f t="shared" si="123"/>
        <v>#VALUE!</v>
      </c>
      <c r="AM129" s="178">
        <f t="shared" si="123"/>
        <v>2.3203024999999999</v>
      </c>
      <c r="AN129" s="178" t="e">
        <f t="shared" si="123"/>
        <v>#VALUE!</v>
      </c>
      <c r="AO129" s="178" t="e">
        <f t="shared" si="123"/>
        <v>#VALUE!</v>
      </c>
      <c r="AP129" s="178" t="e">
        <f t="shared" si="123"/>
        <v>#VALUE!</v>
      </c>
      <c r="AQ129" s="178" t="e">
        <f t="shared" si="123"/>
        <v>#VALUE!</v>
      </c>
      <c r="AR129" s="178" t="e">
        <f t="shared" si="123"/>
        <v>#VALUE!</v>
      </c>
      <c r="AS129" s="178" t="e">
        <f t="shared" si="123"/>
        <v>#VALUE!</v>
      </c>
      <c r="AT129" s="178" t="e">
        <f t="shared" si="123"/>
        <v>#VALUE!</v>
      </c>
      <c r="AU129" s="178" t="e">
        <f t="shared" si="123"/>
        <v>#VALUE!</v>
      </c>
      <c r="AV129" s="178" t="e">
        <f t="shared" si="123"/>
        <v>#VALUE!</v>
      </c>
      <c r="AW129" s="178" t="e">
        <f t="shared" si="123"/>
        <v>#VALUE!</v>
      </c>
      <c r="AX129" s="178" t="e">
        <f t="shared" si="123"/>
        <v>#VALUE!</v>
      </c>
      <c r="AY129" s="178" t="e">
        <f t="shared" si="123"/>
        <v>#VALUE!</v>
      </c>
      <c r="AZ129" s="178" t="e">
        <f t="shared" si="123"/>
        <v>#VALUE!</v>
      </c>
      <c r="BA129" s="178" t="e">
        <f t="shared" si="123"/>
        <v>#VALUE!</v>
      </c>
      <c r="BB129" s="178" t="e">
        <f t="shared" si="123"/>
        <v>#VALUE!</v>
      </c>
      <c r="BC129" s="178" t="e">
        <f t="shared" si="123"/>
        <v>#VALUE!</v>
      </c>
      <c r="BD129" s="178" t="e">
        <f t="shared" si="123"/>
        <v>#VALUE!</v>
      </c>
      <c r="BE129" s="178" t="e">
        <f t="shared" si="123"/>
        <v>#VALUE!</v>
      </c>
      <c r="BF129" s="178" t="e">
        <f t="shared" si="123"/>
        <v>#VALUE!</v>
      </c>
      <c r="BG129" s="169">
        <f t="shared" si="123"/>
        <v>0.13508706201700366</v>
      </c>
      <c r="BH129" s="175">
        <f t="shared" si="123"/>
        <v>0.14059859290436644</v>
      </c>
      <c r="BI129" s="175">
        <f t="shared" si="123"/>
        <v>0.12596611838473623</v>
      </c>
      <c r="BJ129" s="175">
        <f t="shared" si="123"/>
        <v>4.0707130491632146E-2</v>
      </c>
      <c r="BK129" s="175">
        <f t="shared" si="123"/>
        <v>1.2936066556915605E-2</v>
      </c>
      <c r="BL129" s="175" t="e">
        <f t="shared" si="123"/>
        <v>#VALUE!</v>
      </c>
      <c r="BM129" s="178" t="e">
        <f t="shared" si="123"/>
        <v>#VALUE!</v>
      </c>
      <c r="BN129" s="178" t="e">
        <f t="shared" si="115"/>
        <v>#VALUE!</v>
      </c>
      <c r="BO129" s="178" t="e">
        <f t="shared" si="122"/>
        <v>#VALUE!</v>
      </c>
      <c r="BP129" s="178" t="e">
        <f t="shared" si="122"/>
        <v>#VALUE!</v>
      </c>
      <c r="BQ129" s="178" t="e">
        <f t="shared" si="122"/>
        <v>#VALUE!</v>
      </c>
      <c r="BR129" s="178" t="e">
        <f t="shared" si="122"/>
        <v>#VALUE!</v>
      </c>
      <c r="BS129" s="169">
        <f t="shared" si="122"/>
        <v>7.7182516110633634E-2</v>
      </c>
      <c r="BT129" s="175">
        <f t="shared" si="122"/>
        <v>7.7182516110633634E-2</v>
      </c>
      <c r="BU129" s="175">
        <f t="shared" si="122"/>
        <v>1.8036289400374578E-2</v>
      </c>
      <c r="BV129" s="175">
        <f t="shared" si="122"/>
        <v>9.3066498847887147E-3</v>
      </c>
      <c r="BW129" s="175" t="e">
        <f t="shared" si="122"/>
        <v>#VALUE!</v>
      </c>
      <c r="BX129" s="175" t="e">
        <f t="shared" si="122"/>
        <v>#VALUE!</v>
      </c>
      <c r="BY129" s="175">
        <f t="shared" si="122"/>
        <v>8.0491286876908791E-3</v>
      </c>
      <c r="BZ129" s="178" t="e">
        <f t="shared" si="122"/>
        <v>#VALUE!</v>
      </c>
      <c r="CA129" s="178" t="e">
        <f t="shared" si="122"/>
        <v>#VALUE!</v>
      </c>
      <c r="CB129" s="178" t="e">
        <f t="shared" si="122"/>
        <v>#VALUE!</v>
      </c>
      <c r="CC129" s="178" t="e">
        <f t="shared" si="122"/>
        <v>#VALUE!</v>
      </c>
      <c r="CD129" s="178" t="e">
        <f t="shared" si="122"/>
        <v>#VALUE!</v>
      </c>
      <c r="CE129" s="178" t="e">
        <f t="shared" si="122"/>
        <v>#VALUE!</v>
      </c>
      <c r="CF129" s="178" t="e">
        <f t="shared" si="122"/>
        <v>#VALUE!</v>
      </c>
      <c r="CG129" s="178" t="e">
        <f t="shared" si="122"/>
        <v>#VALUE!</v>
      </c>
      <c r="CH129" s="178" t="e">
        <f t="shared" si="122"/>
        <v>#VALUE!</v>
      </c>
      <c r="CI129" s="178" t="e">
        <f t="shared" si="122"/>
        <v>#VALUE!</v>
      </c>
      <c r="CJ129" s="178" t="e">
        <f t="shared" si="122"/>
        <v>#VALUE!</v>
      </c>
      <c r="CK129" s="178" t="e">
        <f t="shared" si="122"/>
        <v>#VALUE!</v>
      </c>
      <c r="CL129" s="178" t="e">
        <f t="shared" si="122"/>
        <v>#VALUE!</v>
      </c>
      <c r="CM129" s="178" t="e">
        <f t="shared" si="122"/>
        <v>#VALUE!</v>
      </c>
      <c r="CN129" s="178" t="e">
        <f t="shared" si="122"/>
        <v>#VALUE!</v>
      </c>
      <c r="CO129" s="178" t="e">
        <f t="shared" si="122"/>
        <v>#VALUE!</v>
      </c>
      <c r="CP129" s="178" t="e">
        <f t="shared" si="122"/>
        <v>#VALUE!</v>
      </c>
      <c r="CQ129" s="178" t="e">
        <f t="shared" si="122"/>
        <v>#VALUE!</v>
      </c>
      <c r="CR129" s="178" t="e">
        <f t="shared" si="122"/>
        <v>#VALUE!</v>
      </c>
      <c r="CS129" s="178" t="e">
        <f t="shared" si="122"/>
        <v>#VALUE!</v>
      </c>
      <c r="CT129" s="178" t="e">
        <f t="shared" si="122"/>
        <v>#VALUE!</v>
      </c>
      <c r="CU129" s="178" t="e">
        <f t="shared" si="122"/>
        <v>#VALUE!</v>
      </c>
      <c r="CV129" s="178" t="e">
        <f t="shared" si="122"/>
        <v>#VALUE!</v>
      </c>
      <c r="CW129" s="178" t="e">
        <f t="shared" si="122"/>
        <v>#VALUE!</v>
      </c>
      <c r="CX129" s="178" t="e">
        <f t="shared" si="122"/>
        <v>#VALUE!</v>
      </c>
      <c r="CY129" s="178" t="e">
        <f t="shared" si="122"/>
        <v>#VALUE!</v>
      </c>
      <c r="CZ129" s="178" t="e">
        <f t="shared" si="122"/>
        <v>#VALUE!</v>
      </c>
      <c r="DA129" s="178" t="e">
        <f t="shared" si="122"/>
        <v>#VALUE!</v>
      </c>
      <c r="DB129" s="178" t="e">
        <f t="shared" si="122"/>
        <v>#VALUE!</v>
      </c>
      <c r="DC129" s="178" t="e">
        <f t="shared" si="122"/>
        <v>#VALUE!</v>
      </c>
      <c r="DD129" s="169">
        <f t="shared" si="122"/>
        <v>6.181421680998455E-2</v>
      </c>
      <c r="DE129" s="175">
        <f t="shared" si="122"/>
        <v>6.181421680998455E-2</v>
      </c>
      <c r="DF129" s="175">
        <f t="shared" si="122"/>
        <v>3.9853840133097916E-2</v>
      </c>
      <c r="DG129" s="175">
        <f t="shared" si="122"/>
        <v>2.5324883686576868E-2</v>
      </c>
      <c r="DH129" s="175">
        <f t="shared" si="122"/>
        <v>1.2270788650534284E-2</v>
      </c>
      <c r="DI129" s="175">
        <f t="shared" si="122"/>
        <v>1.4123178647509919E-2</v>
      </c>
      <c r="DJ129" s="175">
        <f t="shared" si="122"/>
        <v>1.0270191721233383E-2</v>
      </c>
      <c r="DK129" s="178" t="e">
        <f t="shared" si="122"/>
        <v>#VALUE!</v>
      </c>
      <c r="DL129" s="178" t="e">
        <f t="shared" si="122"/>
        <v>#VALUE!</v>
      </c>
      <c r="DM129" s="178" t="e">
        <f t="shared" si="122"/>
        <v>#VALUE!</v>
      </c>
      <c r="DN129" s="178" t="e">
        <f t="shared" si="122"/>
        <v>#VALUE!</v>
      </c>
      <c r="DO129" s="178" t="e">
        <f t="shared" si="122"/>
        <v>#VALUE!</v>
      </c>
      <c r="DP129" s="178" t="e">
        <f t="shared" si="122"/>
        <v>#VALUE!</v>
      </c>
      <c r="DQ129" s="178" t="e">
        <f t="shared" si="122"/>
        <v>#VALUE!</v>
      </c>
      <c r="DR129" s="178" t="e">
        <f t="shared" si="122"/>
        <v>#VALUE!</v>
      </c>
      <c r="DS129" s="178" t="e">
        <f t="shared" si="122"/>
        <v>#VALUE!</v>
      </c>
      <c r="DT129" s="178" t="e">
        <f t="shared" si="122"/>
        <v>#VALUE!</v>
      </c>
      <c r="DU129" s="178" t="e">
        <f t="shared" si="122"/>
        <v>#VALUE!</v>
      </c>
      <c r="DV129" s="178" t="e">
        <f t="shared" si="122"/>
        <v>#VALUE!</v>
      </c>
      <c r="DW129" s="178" t="e">
        <f t="shared" si="122"/>
        <v>#VALUE!</v>
      </c>
      <c r="DX129" s="178" t="e">
        <f t="shared" si="122"/>
        <v>#VALUE!</v>
      </c>
      <c r="DY129" s="178" t="e">
        <f t="shared" si="122"/>
        <v>#VALUE!</v>
      </c>
      <c r="DZ129" s="178" t="e">
        <f t="shared" si="120"/>
        <v>#VALUE!</v>
      </c>
      <c r="EA129" s="178" t="e">
        <f t="shared" si="120"/>
        <v>#VALUE!</v>
      </c>
      <c r="EB129" s="178" t="e">
        <f t="shared" si="120"/>
        <v>#VALUE!</v>
      </c>
      <c r="EC129" s="178" t="e">
        <f t="shared" si="120"/>
        <v>#VALUE!</v>
      </c>
      <c r="ED129" s="178" t="e">
        <f t="shared" si="120"/>
        <v>#VALUE!</v>
      </c>
      <c r="EE129" s="178" t="e">
        <f t="shared" si="120"/>
        <v>#VALUE!</v>
      </c>
      <c r="EF129" s="178" t="e">
        <f t="shared" si="120"/>
        <v>#VALUE!</v>
      </c>
      <c r="EG129" s="178" t="e">
        <f t="shared" si="120"/>
        <v>#VALUE!</v>
      </c>
      <c r="EH129" s="178" t="e">
        <f t="shared" si="120"/>
        <v>#VALUE!</v>
      </c>
      <c r="EI129" s="178" t="e">
        <f t="shared" si="120"/>
        <v>#VALUE!</v>
      </c>
      <c r="EJ129" s="169">
        <f t="shared" si="120"/>
        <v>0.63759149704873541</v>
      </c>
      <c r="EK129" s="175">
        <f t="shared" si="120"/>
        <v>0.61698972965820686</v>
      </c>
      <c r="EL129" s="175">
        <f t="shared" si="120"/>
        <v>0.53165465364893161</v>
      </c>
      <c r="EM129" s="175">
        <f t="shared" si="120"/>
        <v>0.28149064695189241</v>
      </c>
      <c r="EN129" s="175">
        <f t="shared" si="120"/>
        <v>0.20789588816860077</v>
      </c>
      <c r="EO129" s="175">
        <f t="shared" si="120"/>
        <v>0.15635427314166675</v>
      </c>
      <c r="EP129" s="175">
        <f t="shared" si="120"/>
        <v>0.67911815162315026</v>
      </c>
      <c r="EQ129" s="175">
        <f t="shared" si="120"/>
        <v>1.4875524083048424</v>
      </c>
      <c r="ER129" s="178" t="e">
        <f t="shared" si="120"/>
        <v>#VALUE!</v>
      </c>
      <c r="ES129" s="178" t="e">
        <f t="shared" si="120"/>
        <v>#VALUE!</v>
      </c>
      <c r="ET129" s="178" t="e">
        <f t="shared" si="120"/>
        <v>#VALUE!</v>
      </c>
      <c r="EU129" s="178" t="e">
        <f t="shared" si="120"/>
        <v>#VALUE!</v>
      </c>
      <c r="EV129" s="178" t="e">
        <f t="shared" si="120"/>
        <v>#VALUE!</v>
      </c>
      <c r="EW129" s="178" t="e">
        <f t="shared" si="120"/>
        <v>#VALUE!</v>
      </c>
      <c r="EX129" s="178" t="e">
        <f t="shared" si="120"/>
        <v>#VALUE!</v>
      </c>
      <c r="EY129" s="178" t="e">
        <f t="shared" si="120"/>
        <v>#VALUE!</v>
      </c>
      <c r="EZ129" s="169">
        <f t="shared" si="120"/>
        <v>0.518715744611289</v>
      </c>
      <c r="FA129" s="175">
        <f t="shared" si="120"/>
        <v>0.54204747789162278</v>
      </c>
      <c r="FB129" s="175">
        <f t="shared" si="120"/>
        <v>0.19179455263377912</v>
      </c>
      <c r="FC129" s="175">
        <f t="shared" si="120"/>
        <v>7.7238105852968003E-2</v>
      </c>
      <c r="FD129" s="175">
        <f t="shared" si="120"/>
        <v>2.437527186687816E-2</v>
      </c>
      <c r="FE129" s="175">
        <f t="shared" si="120"/>
        <v>3.7414353217788115E-3</v>
      </c>
      <c r="FF129" s="178" t="e">
        <f t="shared" si="120"/>
        <v>#VALUE!</v>
      </c>
      <c r="FG129" s="178" t="e">
        <f t="shared" si="120"/>
        <v>#VALUE!</v>
      </c>
      <c r="FH129" s="178" t="e">
        <f t="shared" si="120"/>
        <v>#VALUE!</v>
      </c>
      <c r="FI129" s="178" t="e">
        <f t="shared" si="120"/>
        <v>#VALUE!</v>
      </c>
      <c r="FJ129" s="178" t="e">
        <f t="shared" si="120"/>
        <v>#VALUE!</v>
      </c>
      <c r="FK129" s="178" t="e">
        <f t="shared" si="120"/>
        <v>#VALUE!</v>
      </c>
      <c r="FL129" s="178" t="e">
        <f t="shared" si="120"/>
        <v>#VALUE!</v>
      </c>
      <c r="FM129" s="169">
        <f t="shared" si="120"/>
        <v>7.033482674673236E-2</v>
      </c>
      <c r="FN129" s="175">
        <f t="shared" si="120"/>
        <v>5.3139909933347294E-2</v>
      </c>
      <c r="FO129" s="175">
        <f t="shared" si="120"/>
        <v>1.5322576535405022E-2</v>
      </c>
      <c r="FP129" s="175">
        <f t="shared" si="120"/>
        <v>1.7252899319529409E-2</v>
      </c>
      <c r="FQ129" s="175" t="e">
        <f t="shared" si="120"/>
        <v>#VALUE!</v>
      </c>
      <c r="FR129" s="175" t="e">
        <f t="shared" si="120"/>
        <v>#VALUE!</v>
      </c>
      <c r="FS129" s="175" t="e">
        <f t="shared" si="120"/>
        <v>#VALUE!</v>
      </c>
      <c r="FT129" s="175" t="e">
        <f t="shared" si="120"/>
        <v>#VALUE!</v>
      </c>
      <c r="FU129" s="178" t="e">
        <f t="shared" si="120"/>
        <v>#VALUE!</v>
      </c>
      <c r="FV129" s="178" t="e">
        <f t="shared" si="120"/>
        <v>#VALUE!</v>
      </c>
      <c r="FW129" s="178" t="e">
        <f t="shared" si="120"/>
        <v>#VALUE!</v>
      </c>
      <c r="FX129" s="178" t="e">
        <f t="shared" si="120"/>
        <v>#VALUE!</v>
      </c>
      <c r="FY129" s="178" t="e">
        <f t="shared" si="120"/>
        <v>#VALUE!</v>
      </c>
      <c r="FZ129" s="178" t="e">
        <f t="shared" si="120"/>
        <v>#VALUE!</v>
      </c>
      <c r="GA129" s="178" t="e">
        <f t="shared" si="120"/>
        <v>#VALUE!</v>
      </c>
      <c r="GB129" s="178" t="e">
        <f t="shared" si="120"/>
        <v>#VALUE!</v>
      </c>
      <c r="GC129" s="178" t="e">
        <f t="shared" si="120"/>
        <v>#VALUE!</v>
      </c>
      <c r="GD129" s="178" t="e">
        <f t="shared" si="120"/>
        <v>#VALUE!</v>
      </c>
      <c r="GE129" s="178" t="e">
        <f t="shared" si="120"/>
        <v>#VALUE!</v>
      </c>
      <c r="GF129" s="178" t="e">
        <f t="shared" si="120"/>
        <v>#VALUE!</v>
      </c>
      <c r="GG129" s="178" t="e">
        <f t="shared" si="120"/>
        <v>#VALUE!</v>
      </c>
      <c r="GH129" s="178" t="e">
        <f t="shared" si="120"/>
        <v>#VALUE!</v>
      </c>
      <c r="GI129" s="178" t="e">
        <f t="shared" si="120"/>
        <v>#VALUE!</v>
      </c>
      <c r="GJ129" s="178" t="e">
        <f t="shared" si="120"/>
        <v>#VALUE!</v>
      </c>
      <c r="GK129" s="178" t="e">
        <f t="shared" si="120"/>
        <v>#VALUE!</v>
      </c>
      <c r="GL129" s="178" t="e">
        <f t="shared" si="117"/>
        <v>#VALUE!</v>
      </c>
      <c r="GM129" s="169">
        <f t="shared" si="118"/>
        <v>4.5102412091255595E-2</v>
      </c>
      <c r="GN129" s="175">
        <f t="shared" si="118"/>
        <v>4.5102412091255595E-2</v>
      </c>
      <c r="GO129" s="175">
        <f t="shared" si="118"/>
        <v>3.6597397906740749E-2</v>
      </c>
      <c r="GP129" s="175">
        <f t="shared" si="118"/>
        <v>1.1366331924118912E-2</v>
      </c>
      <c r="GQ129" s="175">
        <f t="shared" si="118"/>
        <v>9.2442874897009832E-3</v>
      </c>
      <c r="GR129" s="175">
        <f t="shared" si="118"/>
        <v>8.7152616441200231E-3</v>
      </c>
      <c r="GS129" s="175">
        <f t="shared" si="118"/>
        <v>2.8701250625548309E-2</v>
      </c>
      <c r="GT129" s="175">
        <f t="shared" si="118"/>
        <v>0.10001474051850949</v>
      </c>
      <c r="GU129" s="169">
        <f t="shared" si="118"/>
        <v>3.6250777469348655E-2</v>
      </c>
      <c r="GV129" s="175">
        <f t="shared" si="118"/>
        <v>3.6250777469348655E-2</v>
      </c>
      <c r="GW129" s="175">
        <f t="shared" si="118"/>
        <v>3.8348921911675334E-2</v>
      </c>
      <c r="GX129" s="175">
        <f t="shared" si="118"/>
        <v>2.8810154226150134E-2</v>
      </c>
      <c r="GY129" s="175" t="e">
        <f t="shared" si="118"/>
        <v>#VALUE!</v>
      </c>
      <c r="GZ129" s="175" t="e">
        <f t="shared" si="118"/>
        <v>#VALUE!</v>
      </c>
      <c r="HA129" s="175" t="e">
        <f t="shared" si="118"/>
        <v>#VALUE!</v>
      </c>
      <c r="HB129" s="175">
        <f t="shared" si="118"/>
        <v>3.8414488735644563E-2</v>
      </c>
      <c r="HC129" s="175">
        <f t="shared" si="118"/>
        <v>0.38889818755627548</v>
      </c>
      <c r="HD129" s="178" t="e">
        <f t="shared" si="118"/>
        <v>#VALUE!</v>
      </c>
      <c r="HE129" s="178" t="e">
        <f t="shared" si="118"/>
        <v>#VALUE!</v>
      </c>
      <c r="HF129" s="178" t="e">
        <f t="shared" si="118"/>
        <v>#VALUE!</v>
      </c>
      <c r="HG129" s="178" t="e">
        <f t="shared" si="118"/>
        <v>#VALUE!</v>
      </c>
      <c r="HH129" s="178" t="e">
        <f t="shared" ref="HH129:IG129" si="124">HH94/HH$110</f>
        <v>#VALUE!</v>
      </c>
      <c r="HI129" s="178" t="e">
        <f t="shared" si="124"/>
        <v>#VALUE!</v>
      </c>
      <c r="HJ129" s="178" t="e">
        <f t="shared" si="124"/>
        <v>#VALUE!</v>
      </c>
      <c r="HK129" s="178" t="e">
        <f t="shared" si="124"/>
        <v>#VALUE!</v>
      </c>
      <c r="HL129" s="178" t="e">
        <f t="shared" si="124"/>
        <v>#VALUE!</v>
      </c>
      <c r="HM129" s="178" t="e">
        <f t="shared" si="124"/>
        <v>#VALUE!</v>
      </c>
      <c r="HN129" s="178" t="e">
        <f t="shared" si="124"/>
        <v>#VALUE!</v>
      </c>
      <c r="HO129" s="178" t="e">
        <f t="shared" si="124"/>
        <v>#VALUE!</v>
      </c>
      <c r="HP129" s="178" t="e">
        <f t="shared" si="124"/>
        <v>#VALUE!</v>
      </c>
      <c r="HQ129" s="178" t="e">
        <f t="shared" si="124"/>
        <v>#VALUE!</v>
      </c>
      <c r="HR129" s="178" t="e">
        <f t="shared" si="124"/>
        <v>#VALUE!</v>
      </c>
      <c r="HS129" s="178" t="e">
        <f t="shared" si="124"/>
        <v>#VALUE!</v>
      </c>
      <c r="HT129" s="178" t="e">
        <f t="shared" si="124"/>
        <v>#VALUE!</v>
      </c>
      <c r="HU129" s="178" t="e">
        <f t="shared" si="124"/>
        <v>#VALUE!</v>
      </c>
      <c r="HV129" s="178" t="e">
        <f t="shared" si="124"/>
        <v>#VALUE!</v>
      </c>
      <c r="HW129" s="178" t="e">
        <f t="shared" si="124"/>
        <v>#VALUE!</v>
      </c>
      <c r="HX129" s="178" t="e">
        <f t="shared" si="124"/>
        <v>#VALUE!</v>
      </c>
      <c r="HY129" s="178" t="e">
        <f t="shared" si="124"/>
        <v>#VALUE!</v>
      </c>
      <c r="HZ129" s="178" t="e">
        <f t="shared" si="124"/>
        <v>#VALUE!</v>
      </c>
      <c r="IA129" s="178" t="e">
        <f t="shared" si="124"/>
        <v>#VALUE!</v>
      </c>
      <c r="IB129" s="178" t="e">
        <f t="shared" si="124"/>
        <v>#VALUE!</v>
      </c>
      <c r="IC129" s="178" t="e">
        <f t="shared" si="124"/>
        <v>#VALUE!</v>
      </c>
      <c r="ID129" s="178" t="e">
        <f t="shared" si="124"/>
        <v>#VALUE!</v>
      </c>
      <c r="IE129" s="178" t="e">
        <f t="shared" si="124"/>
        <v>#VALUE!</v>
      </c>
      <c r="IF129" s="178" t="e">
        <f t="shared" si="124"/>
        <v>#VALUE!</v>
      </c>
      <c r="IG129" s="178" t="e">
        <f t="shared" si="124"/>
        <v>#VALUE!</v>
      </c>
    </row>
    <row r="130" spans="1:242">
      <c r="A130" s="175">
        <f t="shared" si="114"/>
        <v>0</v>
      </c>
      <c r="B130" s="178" t="e">
        <f t="shared" si="123"/>
        <v>#VALUE!</v>
      </c>
      <c r="C130" s="178" t="e">
        <f t="shared" si="123"/>
        <v>#VALUE!</v>
      </c>
      <c r="D130" s="178" t="e">
        <f t="shared" si="123"/>
        <v>#VALUE!</v>
      </c>
      <c r="E130" s="178" t="e">
        <f t="shared" si="123"/>
        <v>#VALUE!</v>
      </c>
      <c r="F130" s="178" t="e">
        <f t="shared" si="123"/>
        <v>#VALUE!</v>
      </c>
      <c r="G130" s="178" t="e">
        <f t="shared" si="123"/>
        <v>#VALUE!</v>
      </c>
      <c r="H130" s="178" t="e">
        <f t="shared" si="123"/>
        <v>#VALUE!</v>
      </c>
      <c r="I130" s="178" t="e">
        <f t="shared" si="123"/>
        <v>#VALUE!</v>
      </c>
      <c r="J130" s="178" t="e">
        <f t="shared" si="123"/>
        <v>#VALUE!</v>
      </c>
      <c r="K130" s="178" t="e">
        <f t="shared" si="123"/>
        <v>#VALUE!</v>
      </c>
      <c r="L130" s="178" t="e">
        <f t="shared" si="123"/>
        <v>#VALUE!</v>
      </c>
      <c r="M130" s="178" t="e">
        <f t="shared" si="123"/>
        <v>#VALUE!</v>
      </c>
      <c r="N130" s="178" t="e">
        <f t="shared" si="123"/>
        <v>#VALUE!</v>
      </c>
      <c r="O130" s="178" t="e">
        <f t="shared" si="123"/>
        <v>#VALUE!</v>
      </c>
      <c r="P130" s="178" t="e">
        <f t="shared" si="123"/>
        <v>#VALUE!</v>
      </c>
      <c r="Q130" s="178" t="e">
        <f t="shared" si="123"/>
        <v>#VALUE!</v>
      </c>
      <c r="R130" s="178" t="e">
        <f t="shared" si="123"/>
        <v>#VALUE!</v>
      </c>
      <c r="S130" s="178" t="e">
        <f t="shared" si="123"/>
        <v>#VALUE!</v>
      </c>
      <c r="T130" s="178" t="e">
        <f t="shared" si="123"/>
        <v>#VALUE!</v>
      </c>
      <c r="U130" s="178" t="e">
        <f t="shared" si="123"/>
        <v>#VALUE!</v>
      </c>
      <c r="V130" s="178" t="e">
        <f t="shared" si="123"/>
        <v>#VALUE!</v>
      </c>
      <c r="W130" s="169" t="e">
        <f t="shared" si="123"/>
        <v>#VALUE!</v>
      </c>
      <c r="X130" s="175" t="e">
        <f t="shared" si="123"/>
        <v>#VALUE!</v>
      </c>
      <c r="Y130" s="175" t="e">
        <f t="shared" si="123"/>
        <v>#VALUE!</v>
      </c>
      <c r="Z130" s="175" t="e">
        <f t="shared" si="123"/>
        <v>#VALUE!</v>
      </c>
      <c r="AA130" s="175" t="e">
        <f t="shared" si="123"/>
        <v>#VALUE!</v>
      </c>
      <c r="AB130" s="175" t="e">
        <f t="shared" si="123"/>
        <v>#VALUE!</v>
      </c>
      <c r="AC130" s="175" t="e">
        <f t="shared" si="123"/>
        <v>#VALUE!</v>
      </c>
      <c r="AD130" s="175" t="e">
        <f t="shared" si="123"/>
        <v>#VALUE!</v>
      </c>
      <c r="AE130" s="178" t="e">
        <f t="shared" si="123"/>
        <v>#VALUE!</v>
      </c>
      <c r="AF130" s="178" t="e">
        <f t="shared" si="123"/>
        <v>#VALUE!</v>
      </c>
      <c r="AG130" s="178" t="e">
        <f t="shared" si="123"/>
        <v>#VALUE!</v>
      </c>
      <c r="AH130" s="178" t="e">
        <f t="shared" si="123"/>
        <v>#VALUE!</v>
      </c>
      <c r="AI130" s="178" t="e">
        <f t="shared" si="123"/>
        <v>#VALUE!</v>
      </c>
      <c r="AJ130" s="178" t="e">
        <f t="shared" si="123"/>
        <v>#VALUE!</v>
      </c>
      <c r="AK130" s="178" t="e">
        <f t="shared" si="123"/>
        <v>#VALUE!</v>
      </c>
      <c r="AL130" s="178" t="e">
        <f t="shared" si="123"/>
        <v>#VALUE!</v>
      </c>
      <c r="AM130" s="178" t="e">
        <f t="shared" si="123"/>
        <v>#VALUE!</v>
      </c>
      <c r="AN130" s="178" t="e">
        <f t="shared" si="123"/>
        <v>#VALUE!</v>
      </c>
      <c r="AO130" s="178" t="e">
        <f t="shared" si="123"/>
        <v>#VALUE!</v>
      </c>
      <c r="AP130" s="178" t="e">
        <f t="shared" si="123"/>
        <v>#VALUE!</v>
      </c>
      <c r="AQ130" s="178" t="e">
        <f t="shared" si="123"/>
        <v>#VALUE!</v>
      </c>
      <c r="AR130" s="178" t="e">
        <f t="shared" si="123"/>
        <v>#VALUE!</v>
      </c>
      <c r="AS130" s="178" t="e">
        <f t="shared" si="123"/>
        <v>#VALUE!</v>
      </c>
      <c r="AT130" s="178" t="e">
        <f t="shared" si="123"/>
        <v>#VALUE!</v>
      </c>
      <c r="AU130" s="178" t="e">
        <f t="shared" si="123"/>
        <v>#VALUE!</v>
      </c>
      <c r="AV130" s="178" t="e">
        <f t="shared" si="123"/>
        <v>#VALUE!</v>
      </c>
      <c r="AW130" s="178" t="e">
        <f t="shared" si="123"/>
        <v>#VALUE!</v>
      </c>
      <c r="AX130" s="178" t="e">
        <f t="shared" si="123"/>
        <v>#VALUE!</v>
      </c>
      <c r="AY130" s="178" t="e">
        <f t="shared" si="123"/>
        <v>#VALUE!</v>
      </c>
      <c r="AZ130" s="178" t="e">
        <f t="shared" si="123"/>
        <v>#VALUE!</v>
      </c>
      <c r="BA130" s="178" t="e">
        <f t="shared" si="123"/>
        <v>#VALUE!</v>
      </c>
      <c r="BB130" s="178" t="e">
        <f t="shared" si="123"/>
        <v>#VALUE!</v>
      </c>
      <c r="BC130" s="178" t="e">
        <f t="shared" si="123"/>
        <v>#VALUE!</v>
      </c>
      <c r="BD130" s="178" t="e">
        <f t="shared" si="123"/>
        <v>#VALUE!</v>
      </c>
      <c r="BE130" s="178" t="e">
        <f t="shared" si="123"/>
        <v>#VALUE!</v>
      </c>
      <c r="BF130" s="178" t="e">
        <f t="shared" si="123"/>
        <v>#VALUE!</v>
      </c>
      <c r="BG130" s="169" t="e">
        <f t="shared" si="123"/>
        <v>#VALUE!</v>
      </c>
      <c r="BH130" s="175" t="e">
        <f t="shared" si="123"/>
        <v>#VALUE!</v>
      </c>
      <c r="BI130" s="175" t="e">
        <f t="shared" si="123"/>
        <v>#VALUE!</v>
      </c>
      <c r="BJ130" s="175" t="e">
        <f t="shared" si="123"/>
        <v>#VALUE!</v>
      </c>
      <c r="BK130" s="175" t="e">
        <f t="shared" si="123"/>
        <v>#VALUE!</v>
      </c>
      <c r="BL130" s="175" t="e">
        <f t="shared" si="123"/>
        <v>#VALUE!</v>
      </c>
      <c r="BM130" s="178" t="e">
        <f t="shared" si="123"/>
        <v>#VALUE!</v>
      </c>
      <c r="BN130" s="178" t="e">
        <f t="shared" si="115"/>
        <v>#VALUE!</v>
      </c>
      <c r="BO130" s="178" t="e">
        <f t="shared" si="122"/>
        <v>#VALUE!</v>
      </c>
      <c r="BP130" s="178" t="e">
        <f t="shared" si="122"/>
        <v>#VALUE!</v>
      </c>
      <c r="BQ130" s="178" t="e">
        <f t="shared" si="122"/>
        <v>#VALUE!</v>
      </c>
      <c r="BR130" s="178" t="e">
        <f t="shared" si="122"/>
        <v>#VALUE!</v>
      </c>
      <c r="BS130" s="169" t="e">
        <f t="shared" si="122"/>
        <v>#VALUE!</v>
      </c>
      <c r="BT130" s="175" t="e">
        <f t="shared" si="122"/>
        <v>#VALUE!</v>
      </c>
      <c r="BU130" s="175" t="e">
        <f t="shared" si="122"/>
        <v>#VALUE!</v>
      </c>
      <c r="BV130" s="175" t="e">
        <f t="shared" si="122"/>
        <v>#VALUE!</v>
      </c>
      <c r="BW130" s="175" t="e">
        <f t="shared" si="122"/>
        <v>#VALUE!</v>
      </c>
      <c r="BX130" s="175" t="e">
        <f t="shared" si="122"/>
        <v>#VALUE!</v>
      </c>
      <c r="BY130" s="175" t="e">
        <f t="shared" si="122"/>
        <v>#VALUE!</v>
      </c>
      <c r="BZ130" s="178" t="e">
        <f t="shared" si="122"/>
        <v>#VALUE!</v>
      </c>
      <c r="CA130" s="178" t="e">
        <f t="shared" si="122"/>
        <v>#VALUE!</v>
      </c>
      <c r="CB130" s="178" t="e">
        <f t="shared" si="122"/>
        <v>#VALUE!</v>
      </c>
      <c r="CC130" s="178" t="e">
        <f t="shared" si="122"/>
        <v>#VALUE!</v>
      </c>
      <c r="CD130" s="178" t="e">
        <f t="shared" si="122"/>
        <v>#VALUE!</v>
      </c>
      <c r="CE130" s="178" t="e">
        <f t="shared" si="122"/>
        <v>#VALUE!</v>
      </c>
      <c r="CF130" s="178" t="e">
        <f t="shared" si="122"/>
        <v>#VALUE!</v>
      </c>
      <c r="CG130" s="178" t="e">
        <f t="shared" si="122"/>
        <v>#VALUE!</v>
      </c>
      <c r="CH130" s="178" t="e">
        <f t="shared" si="122"/>
        <v>#VALUE!</v>
      </c>
      <c r="CI130" s="178" t="e">
        <f t="shared" si="122"/>
        <v>#VALUE!</v>
      </c>
      <c r="CJ130" s="178" t="e">
        <f t="shared" si="122"/>
        <v>#VALUE!</v>
      </c>
      <c r="CK130" s="178" t="e">
        <f t="shared" si="122"/>
        <v>#VALUE!</v>
      </c>
      <c r="CL130" s="178" t="e">
        <f t="shared" si="122"/>
        <v>#VALUE!</v>
      </c>
      <c r="CM130" s="178" t="e">
        <f t="shared" si="122"/>
        <v>#VALUE!</v>
      </c>
      <c r="CN130" s="178" t="e">
        <f t="shared" si="122"/>
        <v>#VALUE!</v>
      </c>
      <c r="CO130" s="178" t="e">
        <f t="shared" si="122"/>
        <v>#VALUE!</v>
      </c>
      <c r="CP130" s="178" t="e">
        <f t="shared" si="122"/>
        <v>#VALUE!</v>
      </c>
      <c r="CQ130" s="178" t="e">
        <f t="shared" si="122"/>
        <v>#VALUE!</v>
      </c>
      <c r="CR130" s="178" t="e">
        <f t="shared" si="122"/>
        <v>#VALUE!</v>
      </c>
      <c r="CS130" s="178" t="e">
        <f t="shared" si="122"/>
        <v>#VALUE!</v>
      </c>
      <c r="CT130" s="178" t="e">
        <f t="shared" si="122"/>
        <v>#VALUE!</v>
      </c>
      <c r="CU130" s="178" t="e">
        <f t="shared" si="122"/>
        <v>#VALUE!</v>
      </c>
      <c r="CV130" s="178" t="e">
        <f t="shared" si="122"/>
        <v>#VALUE!</v>
      </c>
      <c r="CW130" s="178" t="e">
        <f t="shared" si="122"/>
        <v>#VALUE!</v>
      </c>
      <c r="CX130" s="178" t="e">
        <f t="shared" si="122"/>
        <v>#VALUE!</v>
      </c>
      <c r="CY130" s="178" t="e">
        <f t="shared" si="122"/>
        <v>#VALUE!</v>
      </c>
      <c r="CZ130" s="178" t="e">
        <f t="shared" si="122"/>
        <v>#VALUE!</v>
      </c>
      <c r="DA130" s="178" t="e">
        <f t="shared" si="122"/>
        <v>#VALUE!</v>
      </c>
      <c r="DB130" s="178" t="e">
        <f t="shared" si="122"/>
        <v>#VALUE!</v>
      </c>
      <c r="DC130" s="178" t="e">
        <f t="shared" si="122"/>
        <v>#VALUE!</v>
      </c>
      <c r="DD130" s="169" t="e">
        <f t="shared" si="122"/>
        <v>#VALUE!</v>
      </c>
      <c r="DE130" s="175" t="e">
        <f t="shared" si="122"/>
        <v>#VALUE!</v>
      </c>
      <c r="DF130" s="175" t="e">
        <f t="shared" si="122"/>
        <v>#VALUE!</v>
      </c>
      <c r="DG130" s="175" t="e">
        <f t="shared" si="122"/>
        <v>#VALUE!</v>
      </c>
      <c r="DH130" s="175" t="e">
        <f t="shared" si="122"/>
        <v>#VALUE!</v>
      </c>
      <c r="DI130" s="175" t="e">
        <f t="shared" si="122"/>
        <v>#VALUE!</v>
      </c>
      <c r="DJ130" s="175" t="e">
        <f t="shared" si="122"/>
        <v>#VALUE!</v>
      </c>
      <c r="DK130" s="178" t="e">
        <f t="shared" si="122"/>
        <v>#VALUE!</v>
      </c>
      <c r="DL130" s="178" t="e">
        <f t="shared" si="122"/>
        <v>#VALUE!</v>
      </c>
      <c r="DM130" s="178" t="e">
        <f t="shared" si="122"/>
        <v>#VALUE!</v>
      </c>
      <c r="DN130" s="178" t="e">
        <f t="shared" si="122"/>
        <v>#VALUE!</v>
      </c>
      <c r="DO130" s="178" t="e">
        <f t="shared" si="122"/>
        <v>#VALUE!</v>
      </c>
      <c r="DP130" s="178" t="e">
        <f t="shared" si="122"/>
        <v>#VALUE!</v>
      </c>
      <c r="DQ130" s="178" t="e">
        <f t="shared" si="122"/>
        <v>#VALUE!</v>
      </c>
      <c r="DR130" s="178" t="e">
        <f t="shared" si="122"/>
        <v>#VALUE!</v>
      </c>
      <c r="DS130" s="178" t="e">
        <f t="shared" si="122"/>
        <v>#VALUE!</v>
      </c>
      <c r="DT130" s="178" t="e">
        <f t="shared" si="122"/>
        <v>#VALUE!</v>
      </c>
      <c r="DU130" s="178" t="e">
        <f t="shared" si="122"/>
        <v>#VALUE!</v>
      </c>
      <c r="DV130" s="178" t="e">
        <f t="shared" si="122"/>
        <v>#VALUE!</v>
      </c>
      <c r="DW130" s="178" t="e">
        <f t="shared" si="122"/>
        <v>#VALUE!</v>
      </c>
      <c r="DX130" s="178" t="e">
        <f t="shared" si="122"/>
        <v>#VALUE!</v>
      </c>
      <c r="DY130" s="178" t="e">
        <f t="shared" si="122"/>
        <v>#VALUE!</v>
      </c>
      <c r="DZ130" s="178" t="e">
        <f t="shared" si="120"/>
        <v>#VALUE!</v>
      </c>
      <c r="EA130" s="178" t="e">
        <f t="shared" si="120"/>
        <v>#VALUE!</v>
      </c>
      <c r="EB130" s="178" t="e">
        <f t="shared" si="120"/>
        <v>#VALUE!</v>
      </c>
      <c r="EC130" s="178" t="e">
        <f t="shared" si="120"/>
        <v>#VALUE!</v>
      </c>
      <c r="ED130" s="178" t="e">
        <f t="shared" si="120"/>
        <v>#VALUE!</v>
      </c>
      <c r="EE130" s="178" t="e">
        <f t="shared" si="120"/>
        <v>#VALUE!</v>
      </c>
      <c r="EF130" s="178" t="e">
        <f t="shared" si="120"/>
        <v>#VALUE!</v>
      </c>
      <c r="EG130" s="178" t="e">
        <f t="shared" si="120"/>
        <v>#VALUE!</v>
      </c>
      <c r="EH130" s="178" t="e">
        <f t="shared" si="120"/>
        <v>#VALUE!</v>
      </c>
      <c r="EI130" s="178" t="e">
        <f t="shared" si="120"/>
        <v>#VALUE!</v>
      </c>
      <c r="EJ130" s="169" t="e">
        <f t="shared" si="120"/>
        <v>#VALUE!</v>
      </c>
      <c r="EK130" s="175" t="e">
        <f t="shared" si="120"/>
        <v>#VALUE!</v>
      </c>
      <c r="EL130" s="175" t="e">
        <f t="shared" si="120"/>
        <v>#VALUE!</v>
      </c>
      <c r="EM130" s="175" t="e">
        <f t="shared" si="120"/>
        <v>#VALUE!</v>
      </c>
      <c r="EN130" s="175" t="e">
        <f t="shared" si="120"/>
        <v>#VALUE!</v>
      </c>
      <c r="EO130" s="175" t="e">
        <f t="shared" si="120"/>
        <v>#VALUE!</v>
      </c>
      <c r="EP130" s="175" t="e">
        <f t="shared" si="120"/>
        <v>#VALUE!</v>
      </c>
      <c r="EQ130" s="175" t="e">
        <f t="shared" si="120"/>
        <v>#VALUE!</v>
      </c>
      <c r="ER130" s="178" t="e">
        <f t="shared" si="120"/>
        <v>#VALUE!</v>
      </c>
      <c r="ES130" s="178" t="e">
        <f t="shared" si="120"/>
        <v>#VALUE!</v>
      </c>
      <c r="ET130" s="178" t="e">
        <f t="shared" si="120"/>
        <v>#VALUE!</v>
      </c>
      <c r="EU130" s="178" t="e">
        <f t="shared" si="120"/>
        <v>#VALUE!</v>
      </c>
      <c r="EV130" s="178" t="e">
        <f t="shared" si="120"/>
        <v>#VALUE!</v>
      </c>
      <c r="EW130" s="178" t="e">
        <f t="shared" si="120"/>
        <v>#VALUE!</v>
      </c>
      <c r="EX130" s="178" t="e">
        <f t="shared" si="120"/>
        <v>#VALUE!</v>
      </c>
      <c r="EY130" s="178" t="e">
        <f t="shared" si="120"/>
        <v>#VALUE!</v>
      </c>
      <c r="EZ130" s="169" t="e">
        <f t="shared" si="120"/>
        <v>#VALUE!</v>
      </c>
      <c r="FA130" s="175" t="e">
        <f t="shared" si="120"/>
        <v>#VALUE!</v>
      </c>
      <c r="FB130" s="175" t="e">
        <f t="shared" si="120"/>
        <v>#VALUE!</v>
      </c>
      <c r="FC130" s="175" t="e">
        <f t="shared" si="120"/>
        <v>#VALUE!</v>
      </c>
      <c r="FD130" s="175" t="e">
        <f t="shared" si="120"/>
        <v>#VALUE!</v>
      </c>
      <c r="FE130" s="175" t="e">
        <f t="shared" si="120"/>
        <v>#VALUE!</v>
      </c>
      <c r="FF130" s="178" t="e">
        <f t="shared" si="120"/>
        <v>#VALUE!</v>
      </c>
      <c r="FG130" s="178" t="e">
        <f t="shared" si="120"/>
        <v>#VALUE!</v>
      </c>
      <c r="FH130" s="178" t="e">
        <f t="shared" si="120"/>
        <v>#VALUE!</v>
      </c>
      <c r="FI130" s="178" t="e">
        <f t="shared" si="120"/>
        <v>#VALUE!</v>
      </c>
      <c r="FJ130" s="178" t="e">
        <f t="shared" si="120"/>
        <v>#VALUE!</v>
      </c>
      <c r="FK130" s="178" t="e">
        <f t="shared" si="120"/>
        <v>#VALUE!</v>
      </c>
      <c r="FL130" s="178" t="e">
        <f t="shared" si="120"/>
        <v>#VALUE!</v>
      </c>
      <c r="FM130" s="169" t="e">
        <f t="shared" si="120"/>
        <v>#VALUE!</v>
      </c>
      <c r="FN130" s="175" t="e">
        <f t="shared" si="120"/>
        <v>#VALUE!</v>
      </c>
      <c r="FO130" s="175" t="e">
        <f t="shared" si="120"/>
        <v>#VALUE!</v>
      </c>
      <c r="FP130" s="175" t="e">
        <f t="shared" si="120"/>
        <v>#VALUE!</v>
      </c>
      <c r="FQ130" s="175" t="e">
        <f t="shared" si="120"/>
        <v>#VALUE!</v>
      </c>
      <c r="FR130" s="175" t="e">
        <f t="shared" si="120"/>
        <v>#VALUE!</v>
      </c>
      <c r="FS130" s="175" t="e">
        <f t="shared" si="120"/>
        <v>#VALUE!</v>
      </c>
      <c r="FT130" s="175" t="e">
        <f t="shared" si="120"/>
        <v>#VALUE!</v>
      </c>
      <c r="FU130" s="178" t="e">
        <f t="shared" si="120"/>
        <v>#VALUE!</v>
      </c>
      <c r="FV130" s="178" t="e">
        <f t="shared" si="120"/>
        <v>#VALUE!</v>
      </c>
      <c r="FW130" s="178" t="e">
        <f t="shared" si="120"/>
        <v>#VALUE!</v>
      </c>
      <c r="FX130" s="178" t="e">
        <f t="shared" si="120"/>
        <v>#VALUE!</v>
      </c>
      <c r="FY130" s="178" t="e">
        <f t="shared" si="120"/>
        <v>#VALUE!</v>
      </c>
      <c r="FZ130" s="178" t="e">
        <f t="shared" si="120"/>
        <v>#VALUE!</v>
      </c>
      <c r="GA130" s="178" t="e">
        <f t="shared" si="120"/>
        <v>#VALUE!</v>
      </c>
      <c r="GB130" s="178" t="e">
        <f t="shared" si="120"/>
        <v>#VALUE!</v>
      </c>
      <c r="GC130" s="178" t="e">
        <f t="shared" si="120"/>
        <v>#VALUE!</v>
      </c>
      <c r="GD130" s="178" t="e">
        <f t="shared" si="120"/>
        <v>#VALUE!</v>
      </c>
      <c r="GE130" s="178" t="e">
        <f t="shared" si="120"/>
        <v>#VALUE!</v>
      </c>
      <c r="GF130" s="178" t="e">
        <f t="shared" si="120"/>
        <v>#VALUE!</v>
      </c>
      <c r="GG130" s="178" t="e">
        <f t="shared" si="120"/>
        <v>#VALUE!</v>
      </c>
      <c r="GH130" s="178" t="e">
        <f t="shared" si="120"/>
        <v>#VALUE!</v>
      </c>
      <c r="GI130" s="178" t="e">
        <f t="shared" si="120"/>
        <v>#VALUE!</v>
      </c>
      <c r="GJ130" s="178" t="e">
        <f t="shared" si="120"/>
        <v>#VALUE!</v>
      </c>
      <c r="GK130" s="178" t="e">
        <f t="shared" ref="GK130" si="125">GK95/GK$110</f>
        <v>#VALUE!</v>
      </c>
      <c r="GL130" s="178" t="e">
        <f t="shared" si="117"/>
        <v>#VALUE!</v>
      </c>
      <c r="GM130" s="169" t="e">
        <f t="shared" ref="GM130:IG133" si="126">GM95/GM$110</f>
        <v>#VALUE!</v>
      </c>
      <c r="GN130" s="175" t="e">
        <f t="shared" si="126"/>
        <v>#VALUE!</v>
      </c>
      <c r="GO130" s="175" t="e">
        <f t="shared" si="126"/>
        <v>#VALUE!</v>
      </c>
      <c r="GP130" s="175" t="e">
        <f t="shared" si="126"/>
        <v>#VALUE!</v>
      </c>
      <c r="GQ130" s="175" t="e">
        <f t="shared" si="126"/>
        <v>#VALUE!</v>
      </c>
      <c r="GR130" s="175" t="e">
        <f t="shared" si="126"/>
        <v>#VALUE!</v>
      </c>
      <c r="GS130" s="175" t="e">
        <f t="shared" si="126"/>
        <v>#VALUE!</v>
      </c>
      <c r="GT130" s="175" t="e">
        <f t="shared" si="126"/>
        <v>#VALUE!</v>
      </c>
      <c r="GU130" s="169" t="e">
        <f t="shared" si="126"/>
        <v>#VALUE!</v>
      </c>
      <c r="GV130" s="175" t="e">
        <f t="shared" si="126"/>
        <v>#VALUE!</v>
      </c>
      <c r="GW130" s="175" t="e">
        <f t="shared" si="126"/>
        <v>#VALUE!</v>
      </c>
      <c r="GX130" s="175" t="e">
        <f t="shared" si="126"/>
        <v>#VALUE!</v>
      </c>
      <c r="GY130" s="175" t="e">
        <f t="shared" si="126"/>
        <v>#VALUE!</v>
      </c>
      <c r="GZ130" s="175" t="e">
        <f t="shared" si="126"/>
        <v>#VALUE!</v>
      </c>
      <c r="HA130" s="175" t="e">
        <f t="shared" si="126"/>
        <v>#VALUE!</v>
      </c>
      <c r="HB130" s="175" t="e">
        <f t="shared" si="126"/>
        <v>#VALUE!</v>
      </c>
      <c r="HC130" s="175" t="e">
        <f t="shared" si="126"/>
        <v>#VALUE!</v>
      </c>
      <c r="HD130" s="178" t="e">
        <f t="shared" si="126"/>
        <v>#VALUE!</v>
      </c>
      <c r="HE130" s="178" t="e">
        <f t="shared" si="126"/>
        <v>#VALUE!</v>
      </c>
      <c r="HF130" s="178" t="e">
        <f t="shared" si="126"/>
        <v>#VALUE!</v>
      </c>
      <c r="HG130" s="178" t="e">
        <f t="shared" si="126"/>
        <v>#VALUE!</v>
      </c>
      <c r="HH130" s="178" t="e">
        <f t="shared" si="126"/>
        <v>#VALUE!</v>
      </c>
      <c r="HI130" s="178" t="e">
        <f t="shared" si="126"/>
        <v>#VALUE!</v>
      </c>
      <c r="HJ130" s="178" t="e">
        <f t="shared" si="126"/>
        <v>#VALUE!</v>
      </c>
      <c r="HK130" s="178" t="e">
        <f t="shared" si="126"/>
        <v>#VALUE!</v>
      </c>
      <c r="HL130" s="178" t="e">
        <f t="shared" si="126"/>
        <v>#VALUE!</v>
      </c>
      <c r="HM130" s="178" t="e">
        <f t="shared" si="126"/>
        <v>#VALUE!</v>
      </c>
      <c r="HN130" s="178" t="e">
        <f t="shared" si="126"/>
        <v>#VALUE!</v>
      </c>
      <c r="HO130" s="178" t="e">
        <f t="shared" si="126"/>
        <v>#VALUE!</v>
      </c>
      <c r="HP130" s="178" t="e">
        <f t="shared" si="126"/>
        <v>#VALUE!</v>
      </c>
      <c r="HQ130" s="178" t="e">
        <f t="shared" si="126"/>
        <v>#VALUE!</v>
      </c>
      <c r="HR130" s="178" t="e">
        <f t="shared" si="126"/>
        <v>#VALUE!</v>
      </c>
      <c r="HS130" s="178" t="e">
        <f t="shared" si="126"/>
        <v>#VALUE!</v>
      </c>
      <c r="HT130" s="178" t="e">
        <f t="shared" si="126"/>
        <v>#VALUE!</v>
      </c>
      <c r="HU130" s="178" t="e">
        <f t="shared" si="126"/>
        <v>#VALUE!</v>
      </c>
      <c r="HV130" s="178" t="e">
        <f t="shared" si="126"/>
        <v>#VALUE!</v>
      </c>
      <c r="HW130" s="178" t="e">
        <f t="shared" si="126"/>
        <v>#VALUE!</v>
      </c>
      <c r="HX130" s="178" t="e">
        <f t="shared" si="126"/>
        <v>#VALUE!</v>
      </c>
      <c r="HY130" s="178" t="e">
        <f t="shared" si="126"/>
        <v>#VALUE!</v>
      </c>
      <c r="HZ130" s="178" t="e">
        <f t="shared" si="126"/>
        <v>#VALUE!</v>
      </c>
      <c r="IA130" s="178" t="e">
        <f t="shared" si="126"/>
        <v>#VALUE!</v>
      </c>
      <c r="IB130" s="178" t="e">
        <f t="shared" si="126"/>
        <v>#VALUE!</v>
      </c>
      <c r="IC130" s="178" t="e">
        <f t="shared" si="126"/>
        <v>#VALUE!</v>
      </c>
      <c r="ID130" s="178" t="e">
        <f t="shared" si="126"/>
        <v>#VALUE!</v>
      </c>
      <c r="IE130" s="178" t="e">
        <f t="shared" si="126"/>
        <v>#VALUE!</v>
      </c>
      <c r="IF130" s="178" t="e">
        <f t="shared" si="126"/>
        <v>#VALUE!</v>
      </c>
      <c r="IG130" s="178" t="e">
        <f t="shared" si="126"/>
        <v>#VALUE!</v>
      </c>
    </row>
    <row r="131" spans="1:242">
      <c r="A131" s="175">
        <f t="shared" si="114"/>
        <v>0</v>
      </c>
      <c r="B131" s="178" t="e">
        <f t="shared" si="123"/>
        <v>#VALUE!</v>
      </c>
      <c r="C131" s="178" t="e">
        <f t="shared" si="123"/>
        <v>#VALUE!</v>
      </c>
      <c r="D131" s="178" t="e">
        <f t="shared" si="123"/>
        <v>#VALUE!</v>
      </c>
      <c r="E131" s="178" t="e">
        <f t="shared" si="123"/>
        <v>#VALUE!</v>
      </c>
      <c r="F131" s="178" t="e">
        <f t="shared" si="123"/>
        <v>#VALUE!</v>
      </c>
      <c r="G131" s="178" t="e">
        <f t="shared" si="123"/>
        <v>#VALUE!</v>
      </c>
      <c r="H131" s="178" t="e">
        <f t="shared" si="123"/>
        <v>#VALUE!</v>
      </c>
      <c r="I131" s="178" t="e">
        <f t="shared" si="123"/>
        <v>#VALUE!</v>
      </c>
      <c r="J131" s="178" t="e">
        <f t="shared" si="123"/>
        <v>#VALUE!</v>
      </c>
      <c r="K131" s="178" t="e">
        <f t="shared" si="123"/>
        <v>#VALUE!</v>
      </c>
      <c r="L131" s="178" t="e">
        <f t="shared" si="123"/>
        <v>#VALUE!</v>
      </c>
      <c r="M131" s="178" t="e">
        <f t="shared" si="123"/>
        <v>#VALUE!</v>
      </c>
      <c r="N131" s="178" t="e">
        <f t="shared" si="123"/>
        <v>#VALUE!</v>
      </c>
      <c r="O131" s="178" t="e">
        <f t="shared" si="123"/>
        <v>#VALUE!</v>
      </c>
      <c r="P131" s="178" t="e">
        <f t="shared" si="123"/>
        <v>#VALUE!</v>
      </c>
      <c r="Q131" s="178" t="e">
        <f t="shared" si="123"/>
        <v>#VALUE!</v>
      </c>
      <c r="R131" s="178" t="e">
        <f t="shared" si="123"/>
        <v>#VALUE!</v>
      </c>
      <c r="S131" s="178" t="e">
        <f t="shared" si="123"/>
        <v>#VALUE!</v>
      </c>
      <c r="T131" s="178" t="e">
        <f t="shared" si="123"/>
        <v>#VALUE!</v>
      </c>
      <c r="U131" s="178" t="e">
        <f t="shared" si="123"/>
        <v>#VALUE!</v>
      </c>
      <c r="V131" s="178" t="e">
        <f t="shared" si="123"/>
        <v>#VALUE!</v>
      </c>
      <c r="W131" s="169" t="e">
        <f t="shared" si="123"/>
        <v>#VALUE!</v>
      </c>
      <c r="X131" s="175" t="e">
        <f t="shared" si="123"/>
        <v>#VALUE!</v>
      </c>
      <c r="Y131" s="175" t="e">
        <f t="shared" si="123"/>
        <v>#VALUE!</v>
      </c>
      <c r="Z131" s="175" t="e">
        <f t="shared" si="123"/>
        <v>#VALUE!</v>
      </c>
      <c r="AA131" s="175" t="e">
        <f t="shared" si="123"/>
        <v>#VALUE!</v>
      </c>
      <c r="AB131" s="175" t="e">
        <f t="shared" si="123"/>
        <v>#VALUE!</v>
      </c>
      <c r="AC131" s="175" t="e">
        <f t="shared" si="123"/>
        <v>#VALUE!</v>
      </c>
      <c r="AD131" s="175" t="e">
        <f t="shared" si="123"/>
        <v>#VALUE!</v>
      </c>
      <c r="AE131" s="178" t="e">
        <f t="shared" si="123"/>
        <v>#VALUE!</v>
      </c>
      <c r="AF131" s="178" t="e">
        <f t="shared" si="123"/>
        <v>#VALUE!</v>
      </c>
      <c r="AG131" s="178" t="e">
        <f t="shared" si="123"/>
        <v>#VALUE!</v>
      </c>
      <c r="AH131" s="178" t="e">
        <f t="shared" si="123"/>
        <v>#VALUE!</v>
      </c>
      <c r="AI131" s="178" t="e">
        <f t="shared" si="123"/>
        <v>#VALUE!</v>
      </c>
      <c r="AJ131" s="178" t="e">
        <f t="shared" si="123"/>
        <v>#VALUE!</v>
      </c>
      <c r="AK131" s="178" t="e">
        <f t="shared" si="123"/>
        <v>#VALUE!</v>
      </c>
      <c r="AL131" s="178" t="e">
        <f t="shared" si="123"/>
        <v>#VALUE!</v>
      </c>
      <c r="AM131" s="178" t="e">
        <f t="shared" si="123"/>
        <v>#VALUE!</v>
      </c>
      <c r="AN131" s="178" t="e">
        <f t="shared" si="123"/>
        <v>#VALUE!</v>
      </c>
      <c r="AO131" s="178" t="e">
        <f t="shared" si="123"/>
        <v>#VALUE!</v>
      </c>
      <c r="AP131" s="178" t="e">
        <f t="shared" si="123"/>
        <v>#VALUE!</v>
      </c>
      <c r="AQ131" s="178" t="e">
        <f t="shared" si="123"/>
        <v>#VALUE!</v>
      </c>
      <c r="AR131" s="178" t="e">
        <f t="shared" si="123"/>
        <v>#VALUE!</v>
      </c>
      <c r="AS131" s="178" t="e">
        <f t="shared" si="123"/>
        <v>#VALUE!</v>
      </c>
      <c r="AT131" s="178" t="e">
        <f t="shared" si="123"/>
        <v>#VALUE!</v>
      </c>
      <c r="AU131" s="178" t="e">
        <f t="shared" si="123"/>
        <v>#VALUE!</v>
      </c>
      <c r="AV131" s="178" t="e">
        <f t="shared" si="123"/>
        <v>#VALUE!</v>
      </c>
      <c r="AW131" s="178" t="e">
        <f t="shared" si="123"/>
        <v>#VALUE!</v>
      </c>
      <c r="AX131" s="178" t="e">
        <f t="shared" si="123"/>
        <v>#VALUE!</v>
      </c>
      <c r="AY131" s="178" t="e">
        <f t="shared" si="123"/>
        <v>#VALUE!</v>
      </c>
      <c r="AZ131" s="178" t="e">
        <f t="shared" si="123"/>
        <v>#VALUE!</v>
      </c>
      <c r="BA131" s="178" t="e">
        <f t="shared" si="123"/>
        <v>#VALUE!</v>
      </c>
      <c r="BB131" s="178" t="e">
        <f t="shared" si="123"/>
        <v>#VALUE!</v>
      </c>
      <c r="BC131" s="178" t="e">
        <f t="shared" si="123"/>
        <v>#VALUE!</v>
      </c>
      <c r="BD131" s="178" t="e">
        <f t="shared" si="123"/>
        <v>#VALUE!</v>
      </c>
      <c r="BE131" s="178" t="e">
        <f t="shared" si="123"/>
        <v>#VALUE!</v>
      </c>
      <c r="BF131" s="178" t="e">
        <f t="shared" si="123"/>
        <v>#VALUE!</v>
      </c>
      <c r="BG131" s="169" t="e">
        <f t="shared" si="123"/>
        <v>#VALUE!</v>
      </c>
      <c r="BH131" s="175" t="e">
        <f t="shared" si="123"/>
        <v>#VALUE!</v>
      </c>
      <c r="BI131" s="175" t="e">
        <f t="shared" si="123"/>
        <v>#VALUE!</v>
      </c>
      <c r="BJ131" s="175" t="e">
        <f t="shared" si="123"/>
        <v>#VALUE!</v>
      </c>
      <c r="BK131" s="175" t="e">
        <f t="shared" si="123"/>
        <v>#VALUE!</v>
      </c>
      <c r="BL131" s="175" t="e">
        <f t="shared" si="123"/>
        <v>#VALUE!</v>
      </c>
      <c r="BM131" s="178" t="e">
        <f t="shared" si="123"/>
        <v>#VALUE!</v>
      </c>
      <c r="BN131" s="178" t="e">
        <f t="shared" si="115"/>
        <v>#VALUE!</v>
      </c>
      <c r="BO131" s="178" t="e">
        <f t="shared" si="122"/>
        <v>#VALUE!</v>
      </c>
      <c r="BP131" s="178" t="e">
        <f t="shared" si="122"/>
        <v>#VALUE!</v>
      </c>
      <c r="BQ131" s="178" t="e">
        <f t="shared" si="122"/>
        <v>#VALUE!</v>
      </c>
      <c r="BR131" s="178" t="e">
        <f t="shared" si="122"/>
        <v>#VALUE!</v>
      </c>
      <c r="BS131" s="169" t="e">
        <f t="shared" si="122"/>
        <v>#VALUE!</v>
      </c>
      <c r="BT131" s="175" t="e">
        <f t="shared" si="122"/>
        <v>#VALUE!</v>
      </c>
      <c r="BU131" s="175" t="e">
        <f t="shared" si="122"/>
        <v>#VALUE!</v>
      </c>
      <c r="BV131" s="175" t="e">
        <f t="shared" si="122"/>
        <v>#VALUE!</v>
      </c>
      <c r="BW131" s="175" t="e">
        <f t="shared" si="122"/>
        <v>#VALUE!</v>
      </c>
      <c r="BX131" s="175" t="e">
        <f t="shared" si="122"/>
        <v>#VALUE!</v>
      </c>
      <c r="BY131" s="175" t="e">
        <f t="shared" si="122"/>
        <v>#VALUE!</v>
      </c>
      <c r="BZ131" s="178" t="e">
        <f t="shared" si="122"/>
        <v>#VALUE!</v>
      </c>
      <c r="CA131" s="178" t="e">
        <f t="shared" si="122"/>
        <v>#VALUE!</v>
      </c>
      <c r="CB131" s="178" t="e">
        <f t="shared" si="122"/>
        <v>#VALUE!</v>
      </c>
      <c r="CC131" s="178" t="e">
        <f t="shared" si="122"/>
        <v>#VALUE!</v>
      </c>
      <c r="CD131" s="178" t="e">
        <f t="shared" si="122"/>
        <v>#VALUE!</v>
      </c>
      <c r="CE131" s="178" t="e">
        <f t="shared" si="122"/>
        <v>#VALUE!</v>
      </c>
      <c r="CF131" s="178" t="e">
        <f t="shared" si="122"/>
        <v>#VALUE!</v>
      </c>
      <c r="CG131" s="178" t="e">
        <f t="shared" si="122"/>
        <v>#VALUE!</v>
      </c>
      <c r="CH131" s="178" t="e">
        <f t="shared" si="122"/>
        <v>#VALUE!</v>
      </c>
      <c r="CI131" s="178" t="e">
        <f t="shared" si="122"/>
        <v>#VALUE!</v>
      </c>
      <c r="CJ131" s="178" t="e">
        <f t="shared" si="122"/>
        <v>#VALUE!</v>
      </c>
      <c r="CK131" s="178" t="e">
        <f t="shared" si="122"/>
        <v>#VALUE!</v>
      </c>
      <c r="CL131" s="178" t="e">
        <f t="shared" si="122"/>
        <v>#VALUE!</v>
      </c>
      <c r="CM131" s="178" t="e">
        <f t="shared" si="122"/>
        <v>#VALUE!</v>
      </c>
      <c r="CN131" s="178" t="e">
        <f t="shared" si="122"/>
        <v>#VALUE!</v>
      </c>
      <c r="CO131" s="178" t="e">
        <f t="shared" si="122"/>
        <v>#VALUE!</v>
      </c>
      <c r="CP131" s="178" t="e">
        <f t="shared" si="122"/>
        <v>#VALUE!</v>
      </c>
      <c r="CQ131" s="178" t="e">
        <f t="shared" si="122"/>
        <v>#VALUE!</v>
      </c>
      <c r="CR131" s="178" t="e">
        <f t="shared" si="122"/>
        <v>#VALUE!</v>
      </c>
      <c r="CS131" s="178" t="e">
        <f t="shared" si="122"/>
        <v>#VALUE!</v>
      </c>
      <c r="CT131" s="178" t="e">
        <f t="shared" si="122"/>
        <v>#VALUE!</v>
      </c>
      <c r="CU131" s="178" t="e">
        <f t="shared" si="122"/>
        <v>#VALUE!</v>
      </c>
      <c r="CV131" s="178" t="e">
        <f t="shared" si="122"/>
        <v>#VALUE!</v>
      </c>
      <c r="CW131" s="178" t="e">
        <f t="shared" si="122"/>
        <v>#VALUE!</v>
      </c>
      <c r="CX131" s="178" t="e">
        <f t="shared" si="122"/>
        <v>#VALUE!</v>
      </c>
      <c r="CY131" s="178" t="e">
        <f t="shared" si="122"/>
        <v>#VALUE!</v>
      </c>
      <c r="CZ131" s="178" t="e">
        <f t="shared" si="122"/>
        <v>#VALUE!</v>
      </c>
      <c r="DA131" s="178" t="e">
        <f t="shared" si="122"/>
        <v>#VALUE!</v>
      </c>
      <c r="DB131" s="178" t="e">
        <f t="shared" si="122"/>
        <v>#VALUE!</v>
      </c>
      <c r="DC131" s="178" t="e">
        <f t="shared" si="122"/>
        <v>#VALUE!</v>
      </c>
      <c r="DD131" s="169" t="e">
        <f t="shared" si="122"/>
        <v>#VALUE!</v>
      </c>
      <c r="DE131" s="175" t="e">
        <f t="shared" si="122"/>
        <v>#VALUE!</v>
      </c>
      <c r="DF131" s="175" t="e">
        <f t="shared" si="122"/>
        <v>#VALUE!</v>
      </c>
      <c r="DG131" s="175" t="e">
        <f t="shared" si="122"/>
        <v>#VALUE!</v>
      </c>
      <c r="DH131" s="175" t="e">
        <f t="shared" si="122"/>
        <v>#VALUE!</v>
      </c>
      <c r="DI131" s="175" t="e">
        <f t="shared" si="122"/>
        <v>#VALUE!</v>
      </c>
      <c r="DJ131" s="175" t="e">
        <f t="shared" si="122"/>
        <v>#VALUE!</v>
      </c>
      <c r="DK131" s="178" t="e">
        <f t="shared" si="122"/>
        <v>#VALUE!</v>
      </c>
      <c r="DL131" s="178" t="e">
        <f t="shared" si="122"/>
        <v>#VALUE!</v>
      </c>
      <c r="DM131" s="178" t="e">
        <f t="shared" si="122"/>
        <v>#VALUE!</v>
      </c>
      <c r="DN131" s="178" t="e">
        <f t="shared" si="122"/>
        <v>#VALUE!</v>
      </c>
      <c r="DO131" s="178" t="e">
        <f t="shared" si="122"/>
        <v>#VALUE!</v>
      </c>
      <c r="DP131" s="178" t="e">
        <f t="shared" si="122"/>
        <v>#VALUE!</v>
      </c>
      <c r="DQ131" s="178" t="e">
        <f t="shared" si="122"/>
        <v>#VALUE!</v>
      </c>
      <c r="DR131" s="178" t="e">
        <f t="shared" si="122"/>
        <v>#VALUE!</v>
      </c>
      <c r="DS131" s="178" t="e">
        <f t="shared" si="122"/>
        <v>#VALUE!</v>
      </c>
      <c r="DT131" s="178" t="e">
        <f t="shared" si="122"/>
        <v>#VALUE!</v>
      </c>
      <c r="DU131" s="178" t="e">
        <f t="shared" si="122"/>
        <v>#VALUE!</v>
      </c>
      <c r="DV131" s="178" t="e">
        <f t="shared" si="122"/>
        <v>#VALUE!</v>
      </c>
      <c r="DW131" s="178" t="e">
        <f t="shared" si="122"/>
        <v>#VALUE!</v>
      </c>
      <c r="DX131" s="178" t="e">
        <f t="shared" si="122"/>
        <v>#VALUE!</v>
      </c>
      <c r="DY131" s="178" t="e">
        <f t="shared" si="122"/>
        <v>#VALUE!</v>
      </c>
      <c r="DZ131" s="178" t="e">
        <f t="shared" si="122"/>
        <v>#VALUE!</v>
      </c>
      <c r="EA131" s="178" t="e">
        <f t="shared" ref="EA131:GK133" si="127">EA96/EA$110</f>
        <v>#VALUE!</v>
      </c>
      <c r="EB131" s="178" t="e">
        <f t="shared" si="127"/>
        <v>#VALUE!</v>
      </c>
      <c r="EC131" s="178" t="e">
        <f t="shared" si="127"/>
        <v>#VALUE!</v>
      </c>
      <c r="ED131" s="178" t="e">
        <f t="shared" si="127"/>
        <v>#VALUE!</v>
      </c>
      <c r="EE131" s="178" t="e">
        <f t="shared" si="127"/>
        <v>#VALUE!</v>
      </c>
      <c r="EF131" s="178" t="e">
        <f t="shared" si="127"/>
        <v>#VALUE!</v>
      </c>
      <c r="EG131" s="178" t="e">
        <f t="shared" si="127"/>
        <v>#VALUE!</v>
      </c>
      <c r="EH131" s="178" t="e">
        <f t="shared" si="127"/>
        <v>#VALUE!</v>
      </c>
      <c r="EI131" s="178" t="e">
        <f t="shared" si="127"/>
        <v>#VALUE!</v>
      </c>
      <c r="EJ131" s="169" t="e">
        <f t="shared" si="127"/>
        <v>#VALUE!</v>
      </c>
      <c r="EK131" s="175" t="e">
        <f t="shared" si="127"/>
        <v>#VALUE!</v>
      </c>
      <c r="EL131" s="175" t="e">
        <f t="shared" si="127"/>
        <v>#VALUE!</v>
      </c>
      <c r="EM131" s="175" t="e">
        <f t="shared" si="127"/>
        <v>#VALUE!</v>
      </c>
      <c r="EN131" s="175" t="e">
        <f t="shared" si="127"/>
        <v>#VALUE!</v>
      </c>
      <c r="EO131" s="175" t="e">
        <f t="shared" si="127"/>
        <v>#VALUE!</v>
      </c>
      <c r="EP131" s="175" t="e">
        <f t="shared" si="127"/>
        <v>#VALUE!</v>
      </c>
      <c r="EQ131" s="175" t="e">
        <f t="shared" si="127"/>
        <v>#VALUE!</v>
      </c>
      <c r="ER131" s="178" t="e">
        <f t="shared" si="127"/>
        <v>#VALUE!</v>
      </c>
      <c r="ES131" s="178" t="e">
        <f t="shared" si="127"/>
        <v>#VALUE!</v>
      </c>
      <c r="ET131" s="178" t="e">
        <f t="shared" si="127"/>
        <v>#VALUE!</v>
      </c>
      <c r="EU131" s="178" t="e">
        <f t="shared" si="127"/>
        <v>#VALUE!</v>
      </c>
      <c r="EV131" s="178" t="e">
        <f t="shared" si="127"/>
        <v>#VALUE!</v>
      </c>
      <c r="EW131" s="178" t="e">
        <f t="shared" si="127"/>
        <v>#VALUE!</v>
      </c>
      <c r="EX131" s="178" t="e">
        <f t="shared" si="127"/>
        <v>#VALUE!</v>
      </c>
      <c r="EY131" s="178" t="e">
        <f t="shared" si="127"/>
        <v>#VALUE!</v>
      </c>
      <c r="EZ131" s="169" t="e">
        <f t="shared" si="127"/>
        <v>#VALUE!</v>
      </c>
      <c r="FA131" s="175" t="e">
        <f t="shared" si="127"/>
        <v>#VALUE!</v>
      </c>
      <c r="FB131" s="175" t="e">
        <f t="shared" si="127"/>
        <v>#VALUE!</v>
      </c>
      <c r="FC131" s="175" t="e">
        <f t="shared" si="127"/>
        <v>#VALUE!</v>
      </c>
      <c r="FD131" s="175" t="e">
        <f t="shared" si="127"/>
        <v>#VALUE!</v>
      </c>
      <c r="FE131" s="175" t="e">
        <f t="shared" si="127"/>
        <v>#VALUE!</v>
      </c>
      <c r="FF131" s="178" t="e">
        <f t="shared" si="127"/>
        <v>#VALUE!</v>
      </c>
      <c r="FG131" s="178" t="e">
        <f t="shared" si="127"/>
        <v>#VALUE!</v>
      </c>
      <c r="FH131" s="178" t="e">
        <f t="shared" si="127"/>
        <v>#VALUE!</v>
      </c>
      <c r="FI131" s="178" t="e">
        <f t="shared" si="127"/>
        <v>#VALUE!</v>
      </c>
      <c r="FJ131" s="178" t="e">
        <f t="shared" si="127"/>
        <v>#VALUE!</v>
      </c>
      <c r="FK131" s="178" t="e">
        <f t="shared" si="127"/>
        <v>#VALUE!</v>
      </c>
      <c r="FL131" s="178" t="e">
        <f t="shared" si="127"/>
        <v>#VALUE!</v>
      </c>
      <c r="FM131" s="169" t="e">
        <f t="shared" si="127"/>
        <v>#VALUE!</v>
      </c>
      <c r="FN131" s="175" t="e">
        <f t="shared" si="127"/>
        <v>#VALUE!</v>
      </c>
      <c r="FO131" s="175" t="e">
        <f t="shared" si="127"/>
        <v>#VALUE!</v>
      </c>
      <c r="FP131" s="175" t="e">
        <f t="shared" si="127"/>
        <v>#VALUE!</v>
      </c>
      <c r="FQ131" s="175" t="e">
        <f t="shared" si="127"/>
        <v>#VALUE!</v>
      </c>
      <c r="FR131" s="175" t="e">
        <f t="shared" si="127"/>
        <v>#VALUE!</v>
      </c>
      <c r="FS131" s="175" t="e">
        <f t="shared" si="127"/>
        <v>#VALUE!</v>
      </c>
      <c r="FT131" s="175" t="e">
        <f t="shared" si="127"/>
        <v>#VALUE!</v>
      </c>
      <c r="FU131" s="178" t="e">
        <f t="shared" si="127"/>
        <v>#VALUE!</v>
      </c>
      <c r="FV131" s="178" t="e">
        <f t="shared" si="127"/>
        <v>#VALUE!</v>
      </c>
      <c r="FW131" s="178" t="e">
        <f t="shared" si="127"/>
        <v>#VALUE!</v>
      </c>
      <c r="FX131" s="178" t="e">
        <f t="shared" si="127"/>
        <v>#VALUE!</v>
      </c>
      <c r="FY131" s="178" t="e">
        <f t="shared" si="127"/>
        <v>#VALUE!</v>
      </c>
      <c r="FZ131" s="178" t="e">
        <f t="shared" si="127"/>
        <v>#VALUE!</v>
      </c>
      <c r="GA131" s="178" t="e">
        <f t="shared" si="127"/>
        <v>#VALUE!</v>
      </c>
      <c r="GB131" s="178" t="e">
        <f t="shared" si="127"/>
        <v>#VALUE!</v>
      </c>
      <c r="GC131" s="178" t="e">
        <f t="shared" si="127"/>
        <v>#VALUE!</v>
      </c>
      <c r="GD131" s="178" t="e">
        <f t="shared" si="127"/>
        <v>#VALUE!</v>
      </c>
      <c r="GE131" s="178" t="e">
        <f t="shared" si="127"/>
        <v>#VALUE!</v>
      </c>
      <c r="GF131" s="178" t="e">
        <f t="shared" si="127"/>
        <v>#VALUE!</v>
      </c>
      <c r="GG131" s="178" t="e">
        <f t="shared" si="127"/>
        <v>#VALUE!</v>
      </c>
      <c r="GH131" s="178" t="e">
        <f t="shared" si="127"/>
        <v>#VALUE!</v>
      </c>
      <c r="GI131" s="178" t="e">
        <f t="shared" si="127"/>
        <v>#VALUE!</v>
      </c>
      <c r="GJ131" s="178" t="e">
        <f t="shared" si="127"/>
        <v>#VALUE!</v>
      </c>
      <c r="GK131" s="178" t="e">
        <f t="shared" si="127"/>
        <v>#VALUE!</v>
      </c>
      <c r="GL131" s="178" t="e">
        <f t="shared" si="117"/>
        <v>#VALUE!</v>
      </c>
      <c r="GM131" s="169" t="e">
        <f t="shared" si="126"/>
        <v>#VALUE!</v>
      </c>
      <c r="GN131" s="175" t="e">
        <f t="shared" si="126"/>
        <v>#VALUE!</v>
      </c>
      <c r="GO131" s="175" t="e">
        <f t="shared" si="126"/>
        <v>#VALUE!</v>
      </c>
      <c r="GP131" s="175" t="e">
        <f t="shared" si="126"/>
        <v>#VALUE!</v>
      </c>
      <c r="GQ131" s="175" t="e">
        <f t="shared" si="126"/>
        <v>#VALUE!</v>
      </c>
      <c r="GR131" s="175" t="e">
        <f t="shared" si="126"/>
        <v>#VALUE!</v>
      </c>
      <c r="GS131" s="175" t="e">
        <f t="shared" si="126"/>
        <v>#VALUE!</v>
      </c>
      <c r="GT131" s="175" t="e">
        <f t="shared" si="126"/>
        <v>#VALUE!</v>
      </c>
      <c r="GU131" s="169" t="e">
        <f t="shared" si="126"/>
        <v>#VALUE!</v>
      </c>
      <c r="GV131" s="175" t="e">
        <f t="shared" si="126"/>
        <v>#VALUE!</v>
      </c>
      <c r="GW131" s="175" t="e">
        <f t="shared" si="126"/>
        <v>#VALUE!</v>
      </c>
      <c r="GX131" s="175" t="e">
        <f t="shared" si="126"/>
        <v>#VALUE!</v>
      </c>
      <c r="GY131" s="175" t="e">
        <f t="shared" si="126"/>
        <v>#VALUE!</v>
      </c>
      <c r="GZ131" s="175" t="e">
        <f t="shared" si="126"/>
        <v>#VALUE!</v>
      </c>
      <c r="HA131" s="175" t="e">
        <f t="shared" si="126"/>
        <v>#VALUE!</v>
      </c>
      <c r="HB131" s="175" t="e">
        <f t="shared" si="126"/>
        <v>#VALUE!</v>
      </c>
      <c r="HC131" s="175" t="e">
        <f t="shared" si="126"/>
        <v>#VALUE!</v>
      </c>
      <c r="HD131" s="178" t="e">
        <f t="shared" si="126"/>
        <v>#VALUE!</v>
      </c>
      <c r="HE131" s="178" t="e">
        <f t="shared" si="126"/>
        <v>#VALUE!</v>
      </c>
      <c r="HF131" s="178" t="e">
        <f t="shared" si="126"/>
        <v>#VALUE!</v>
      </c>
      <c r="HG131" s="178" t="e">
        <f t="shared" si="126"/>
        <v>#VALUE!</v>
      </c>
      <c r="HH131" s="178" t="e">
        <f t="shared" si="126"/>
        <v>#VALUE!</v>
      </c>
      <c r="HI131" s="178" t="e">
        <f t="shared" si="126"/>
        <v>#VALUE!</v>
      </c>
      <c r="HJ131" s="178" t="e">
        <f t="shared" si="126"/>
        <v>#VALUE!</v>
      </c>
      <c r="HK131" s="178" t="e">
        <f t="shared" si="126"/>
        <v>#VALUE!</v>
      </c>
      <c r="HL131" s="178" t="e">
        <f t="shared" si="126"/>
        <v>#VALUE!</v>
      </c>
      <c r="HM131" s="178" t="e">
        <f t="shared" si="126"/>
        <v>#VALUE!</v>
      </c>
      <c r="HN131" s="178" t="e">
        <f t="shared" si="126"/>
        <v>#VALUE!</v>
      </c>
      <c r="HO131" s="178" t="e">
        <f t="shared" si="126"/>
        <v>#VALUE!</v>
      </c>
      <c r="HP131" s="178" t="e">
        <f t="shared" si="126"/>
        <v>#VALUE!</v>
      </c>
      <c r="HQ131" s="178" t="e">
        <f t="shared" si="126"/>
        <v>#VALUE!</v>
      </c>
      <c r="HR131" s="178" t="e">
        <f t="shared" si="126"/>
        <v>#VALUE!</v>
      </c>
      <c r="HS131" s="178" t="e">
        <f t="shared" si="126"/>
        <v>#VALUE!</v>
      </c>
      <c r="HT131" s="178" t="e">
        <f t="shared" si="126"/>
        <v>#VALUE!</v>
      </c>
      <c r="HU131" s="178" t="e">
        <f t="shared" si="126"/>
        <v>#VALUE!</v>
      </c>
      <c r="HV131" s="178" t="e">
        <f t="shared" si="126"/>
        <v>#VALUE!</v>
      </c>
      <c r="HW131" s="178" t="e">
        <f t="shared" si="126"/>
        <v>#VALUE!</v>
      </c>
      <c r="HX131" s="178" t="e">
        <f t="shared" si="126"/>
        <v>#VALUE!</v>
      </c>
      <c r="HY131" s="178" t="e">
        <f t="shared" si="126"/>
        <v>#VALUE!</v>
      </c>
      <c r="HZ131" s="178" t="e">
        <f t="shared" si="126"/>
        <v>#VALUE!</v>
      </c>
      <c r="IA131" s="178" t="e">
        <f t="shared" si="126"/>
        <v>#VALUE!</v>
      </c>
      <c r="IB131" s="178" t="e">
        <f t="shared" si="126"/>
        <v>#VALUE!</v>
      </c>
      <c r="IC131" s="178" t="e">
        <f t="shared" si="126"/>
        <v>#VALUE!</v>
      </c>
      <c r="ID131" s="178" t="e">
        <f t="shared" si="126"/>
        <v>#VALUE!</v>
      </c>
      <c r="IE131" s="178" t="e">
        <f t="shared" si="126"/>
        <v>#VALUE!</v>
      </c>
      <c r="IF131" s="178" t="e">
        <f t="shared" si="126"/>
        <v>#VALUE!</v>
      </c>
      <c r="IG131" s="178" t="e">
        <f t="shared" si="126"/>
        <v>#VALUE!</v>
      </c>
    </row>
    <row r="132" spans="1:242">
      <c r="A132" s="175">
        <f t="shared" si="114"/>
        <v>0</v>
      </c>
      <c r="B132" s="178" t="e">
        <f t="shared" si="123"/>
        <v>#VALUE!</v>
      </c>
      <c r="C132" s="178" t="e">
        <f t="shared" si="123"/>
        <v>#VALUE!</v>
      </c>
      <c r="D132" s="178" t="e">
        <f t="shared" si="123"/>
        <v>#VALUE!</v>
      </c>
      <c r="E132" s="178" t="e">
        <f t="shared" si="123"/>
        <v>#VALUE!</v>
      </c>
      <c r="F132" s="178" t="e">
        <f t="shared" si="123"/>
        <v>#VALUE!</v>
      </c>
      <c r="G132" s="178" t="e">
        <f t="shared" si="123"/>
        <v>#VALUE!</v>
      </c>
      <c r="H132" s="178" t="e">
        <f t="shared" si="123"/>
        <v>#VALUE!</v>
      </c>
      <c r="I132" s="178" t="e">
        <f t="shared" si="123"/>
        <v>#VALUE!</v>
      </c>
      <c r="J132" s="178" t="e">
        <f t="shared" si="123"/>
        <v>#VALUE!</v>
      </c>
      <c r="K132" s="178" t="e">
        <f t="shared" si="123"/>
        <v>#VALUE!</v>
      </c>
      <c r="L132" s="178" t="e">
        <f t="shared" si="123"/>
        <v>#VALUE!</v>
      </c>
      <c r="M132" s="178" t="e">
        <f t="shared" si="123"/>
        <v>#VALUE!</v>
      </c>
      <c r="N132" s="178" t="e">
        <f t="shared" si="123"/>
        <v>#VALUE!</v>
      </c>
      <c r="O132" s="178" t="e">
        <f t="shared" si="123"/>
        <v>#VALUE!</v>
      </c>
      <c r="P132" s="178" t="e">
        <f t="shared" si="123"/>
        <v>#VALUE!</v>
      </c>
      <c r="Q132" s="178" t="e">
        <f t="shared" si="123"/>
        <v>#VALUE!</v>
      </c>
      <c r="R132" s="178" t="e">
        <f t="shared" si="123"/>
        <v>#VALUE!</v>
      </c>
      <c r="S132" s="178" t="e">
        <f t="shared" si="123"/>
        <v>#VALUE!</v>
      </c>
      <c r="T132" s="178" t="e">
        <f t="shared" si="123"/>
        <v>#VALUE!</v>
      </c>
      <c r="U132" s="178" t="e">
        <f t="shared" si="123"/>
        <v>#VALUE!</v>
      </c>
      <c r="V132" s="178" t="e">
        <f t="shared" si="123"/>
        <v>#VALUE!</v>
      </c>
      <c r="W132" s="169" t="e">
        <f t="shared" si="123"/>
        <v>#VALUE!</v>
      </c>
      <c r="X132" s="175" t="e">
        <f t="shared" si="123"/>
        <v>#VALUE!</v>
      </c>
      <c r="Y132" s="175" t="e">
        <f t="shared" si="123"/>
        <v>#VALUE!</v>
      </c>
      <c r="Z132" s="175" t="e">
        <f t="shared" si="123"/>
        <v>#VALUE!</v>
      </c>
      <c r="AA132" s="175" t="e">
        <f t="shared" si="123"/>
        <v>#VALUE!</v>
      </c>
      <c r="AB132" s="175" t="e">
        <f t="shared" si="123"/>
        <v>#VALUE!</v>
      </c>
      <c r="AC132" s="175" t="e">
        <f t="shared" si="123"/>
        <v>#VALUE!</v>
      </c>
      <c r="AD132" s="175" t="e">
        <f t="shared" si="123"/>
        <v>#VALUE!</v>
      </c>
      <c r="AE132" s="178" t="e">
        <f t="shared" si="123"/>
        <v>#VALUE!</v>
      </c>
      <c r="AF132" s="178" t="e">
        <f t="shared" si="123"/>
        <v>#VALUE!</v>
      </c>
      <c r="AG132" s="178" t="e">
        <f t="shared" si="123"/>
        <v>#VALUE!</v>
      </c>
      <c r="AH132" s="178" t="e">
        <f t="shared" si="123"/>
        <v>#VALUE!</v>
      </c>
      <c r="AI132" s="178" t="e">
        <f t="shared" si="123"/>
        <v>#VALUE!</v>
      </c>
      <c r="AJ132" s="178" t="e">
        <f t="shared" si="123"/>
        <v>#VALUE!</v>
      </c>
      <c r="AK132" s="178" t="e">
        <f t="shared" si="123"/>
        <v>#VALUE!</v>
      </c>
      <c r="AL132" s="178" t="e">
        <f t="shared" si="123"/>
        <v>#VALUE!</v>
      </c>
      <c r="AM132" s="178" t="e">
        <f t="shared" si="123"/>
        <v>#VALUE!</v>
      </c>
      <c r="AN132" s="178" t="e">
        <f t="shared" si="123"/>
        <v>#VALUE!</v>
      </c>
      <c r="AO132" s="178" t="e">
        <f t="shared" si="123"/>
        <v>#VALUE!</v>
      </c>
      <c r="AP132" s="178" t="e">
        <f t="shared" si="123"/>
        <v>#VALUE!</v>
      </c>
      <c r="AQ132" s="178" t="e">
        <f t="shared" si="123"/>
        <v>#VALUE!</v>
      </c>
      <c r="AR132" s="178" t="e">
        <f t="shared" si="123"/>
        <v>#VALUE!</v>
      </c>
      <c r="AS132" s="178" t="e">
        <f t="shared" si="123"/>
        <v>#VALUE!</v>
      </c>
      <c r="AT132" s="178" t="e">
        <f t="shared" si="123"/>
        <v>#VALUE!</v>
      </c>
      <c r="AU132" s="178" t="e">
        <f t="shared" si="123"/>
        <v>#VALUE!</v>
      </c>
      <c r="AV132" s="178" t="e">
        <f t="shared" si="123"/>
        <v>#VALUE!</v>
      </c>
      <c r="AW132" s="178" t="e">
        <f t="shared" si="123"/>
        <v>#VALUE!</v>
      </c>
      <c r="AX132" s="178" t="e">
        <f t="shared" si="123"/>
        <v>#VALUE!</v>
      </c>
      <c r="AY132" s="178" t="e">
        <f t="shared" si="123"/>
        <v>#VALUE!</v>
      </c>
      <c r="AZ132" s="178" t="e">
        <f t="shared" si="123"/>
        <v>#VALUE!</v>
      </c>
      <c r="BA132" s="178" t="e">
        <f t="shared" si="123"/>
        <v>#VALUE!</v>
      </c>
      <c r="BB132" s="178" t="e">
        <f t="shared" si="123"/>
        <v>#VALUE!</v>
      </c>
      <c r="BC132" s="178" t="e">
        <f t="shared" si="123"/>
        <v>#VALUE!</v>
      </c>
      <c r="BD132" s="178" t="e">
        <f t="shared" si="123"/>
        <v>#VALUE!</v>
      </c>
      <c r="BE132" s="178" t="e">
        <f t="shared" si="123"/>
        <v>#VALUE!</v>
      </c>
      <c r="BF132" s="178" t="e">
        <f t="shared" si="123"/>
        <v>#VALUE!</v>
      </c>
      <c r="BG132" s="169" t="e">
        <f t="shared" si="123"/>
        <v>#VALUE!</v>
      </c>
      <c r="BH132" s="175" t="e">
        <f t="shared" si="123"/>
        <v>#VALUE!</v>
      </c>
      <c r="BI132" s="175" t="e">
        <f t="shared" si="123"/>
        <v>#VALUE!</v>
      </c>
      <c r="BJ132" s="175" t="e">
        <f t="shared" si="123"/>
        <v>#VALUE!</v>
      </c>
      <c r="BK132" s="175" t="e">
        <f t="shared" si="123"/>
        <v>#VALUE!</v>
      </c>
      <c r="BL132" s="175" t="e">
        <f t="shared" si="123"/>
        <v>#VALUE!</v>
      </c>
      <c r="BM132" s="178" t="e">
        <f t="shared" ref="BM132" si="128">BM97/BM$110</f>
        <v>#VALUE!</v>
      </c>
      <c r="BN132" s="178" t="e">
        <f t="shared" si="115"/>
        <v>#VALUE!</v>
      </c>
      <c r="BO132" s="178" t="e">
        <f t="shared" si="122"/>
        <v>#VALUE!</v>
      </c>
      <c r="BP132" s="178" t="e">
        <f t="shared" si="122"/>
        <v>#VALUE!</v>
      </c>
      <c r="BQ132" s="178" t="e">
        <f t="shared" ref="BQ132:EB133" si="129">BQ97/BQ$110</f>
        <v>#VALUE!</v>
      </c>
      <c r="BR132" s="178" t="e">
        <f t="shared" si="129"/>
        <v>#VALUE!</v>
      </c>
      <c r="BS132" s="169" t="e">
        <f t="shared" si="129"/>
        <v>#VALUE!</v>
      </c>
      <c r="BT132" s="175" t="e">
        <f t="shared" si="129"/>
        <v>#VALUE!</v>
      </c>
      <c r="BU132" s="175" t="e">
        <f t="shared" si="129"/>
        <v>#VALUE!</v>
      </c>
      <c r="BV132" s="175" t="e">
        <f t="shared" si="129"/>
        <v>#VALUE!</v>
      </c>
      <c r="BW132" s="175" t="e">
        <f t="shared" si="129"/>
        <v>#VALUE!</v>
      </c>
      <c r="BX132" s="175" t="e">
        <f t="shared" si="129"/>
        <v>#VALUE!</v>
      </c>
      <c r="BY132" s="175" t="e">
        <f t="shared" si="129"/>
        <v>#VALUE!</v>
      </c>
      <c r="BZ132" s="178" t="e">
        <f t="shared" si="129"/>
        <v>#VALUE!</v>
      </c>
      <c r="CA132" s="178" t="e">
        <f t="shared" si="129"/>
        <v>#VALUE!</v>
      </c>
      <c r="CB132" s="178" t="e">
        <f t="shared" si="129"/>
        <v>#VALUE!</v>
      </c>
      <c r="CC132" s="178" t="e">
        <f t="shared" si="129"/>
        <v>#VALUE!</v>
      </c>
      <c r="CD132" s="178" t="e">
        <f t="shared" si="129"/>
        <v>#VALUE!</v>
      </c>
      <c r="CE132" s="178" t="e">
        <f t="shared" si="129"/>
        <v>#VALUE!</v>
      </c>
      <c r="CF132" s="178" t="e">
        <f t="shared" si="129"/>
        <v>#VALUE!</v>
      </c>
      <c r="CG132" s="178" t="e">
        <f t="shared" si="129"/>
        <v>#VALUE!</v>
      </c>
      <c r="CH132" s="178" t="e">
        <f t="shared" si="129"/>
        <v>#VALUE!</v>
      </c>
      <c r="CI132" s="178" t="e">
        <f t="shared" si="129"/>
        <v>#VALUE!</v>
      </c>
      <c r="CJ132" s="178" t="e">
        <f t="shared" si="129"/>
        <v>#VALUE!</v>
      </c>
      <c r="CK132" s="178" t="e">
        <f t="shared" si="129"/>
        <v>#VALUE!</v>
      </c>
      <c r="CL132" s="178" t="e">
        <f t="shared" si="129"/>
        <v>#VALUE!</v>
      </c>
      <c r="CM132" s="178" t="e">
        <f t="shared" si="129"/>
        <v>#VALUE!</v>
      </c>
      <c r="CN132" s="178" t="e">
        <f t="shared" si="129"/>
        <v>#VALUE!</v>
      </c>
      <c r="CO132" s="178" t="e">
        <f t="shared" si="129"/>
        <v>#VALUE!</v>
      </c>
      <c r="CP132" s="178" t="e">
        <f t="shared" si="129"/>
        <v>#VALUE!</v>
      </c>
      <c r="CQ132" s="178" t="e">
        <f t="shared" si="129"/>
        <v>#VALUE!</v>
      </c>
      <c r="CR132" s="178" t="e">
        <f t="shared" si="129"/>
        <v>#VALUE!</v>
      </c>
      <c r="CS132" s="178" t="e">
        <f t="shared" si="129"/>
        <v>#VALUE!</v>
      </c>
      <c r="CT132" s="178" t="e">
        <f t="shared" si="129"/>
        <v>#VALUE!</v>
      </c>
      <c r="CU132" s="178" t="e">
        <f t="shared" si="129"/>
        <v>#VALUE!</v>
      </c>
      <c r="CV132" s="178" t="e">
        <f t="shared" si="129"/>
        <v>#VALUE!</v>
      </c>
      <c r="CW132" s="178" t="e">
        <f t="shared" si="129"/>
        <v>#VALUE!</v>
      </c>
      <c r="CX132" s="178" t="e">
        <f t="shared" si="129"/>
        <v>#VALUE!</v>
      </c>
      <c r="CY132" s="178" t="e">
        <f t="shared" si="129"/>
        <v>#VALUE!</v>
      </c>
      <c r="CZ132" s="178" t="e">
        <f t="shared" si="129"/>
        <v>#VALUE!</v>
      </c>
      <c r="DA132" s="178" t="e">
        <f t="shared" si="129"/>
        <v>#VALUE!</v>
      </c>
      <c r="DB132" s="178" t="e">
        <f t="shared" si="129"/>
        <v>#VALUE!</v>
      </c>
      <c r="DC132" s="178" t="e">
        <f t="shared" si="129"/>
        <v>#VALUE!</v>
      </c>
      <c r="DD132" s="169" t="e">
        <f t="shared" si="129"/>
        <v>#VALUE!</v>
      </c>
      <c r="DE132" s="175" t="e">
        <f t="shared" si="129"/>
        <v>#VALUE!</v>
      </c>
      <c r="DF132" s="175" t="e">
        <f t="shared" si="129"/>
        <v>#VALUE!</v>
      </c>
      <c r="DG132" s="175" t="e">
        <f t="shared" si="129"/>
        <v>#VALUE!</v>
      </c>
      <c r="DH132" s="175" t="e">
        <f t="shared" si="129"/>
        <v>#VALUE!</v>
      </c>
      <c r="DI132" s="175" t="e">
        <f t="shared" si="129"/>
        <v>#VALUE!</v>
      </c>
      <c r="DJ132" s="175" t="e">
        <f t="shared" si="129"/>
        <v>#VALUE!</v>
      </c>
      <c r="DK132" s="178" t="e">
        <f t="shared" si="129"/>
        <v>#VALUE!</v>
      </c>
      <c r="DL132" s="178" t="e">
        <f t="shared" si="129"/>
        <v>#VALUE!</v>
      </c>
      <c r="DM132" s="178" t="e">
        <f t="shared" si="129"/>
        <v>#VALUE!</v>
      </c>
      <c r="DN132" s="178" t="e">
        <f t="shared" si="129"/>
        <v>#VALUE!</v>
      </c>
      <c r="DO132" s="178" t="e">
        <f t="shared" si="129"/>
        <v>#VALUE!</v>
      </c>
      <c r="DP132" s="178" t="e">
        <f t="shared" si="129"/>
        <v>#VALUE!</v>
      </c>
      <c r="DQ132" s="178" t="e">
        <f t="shared" si="129"/>
        <v>#VALUE!</v>
      </c>
      <c r="DR132" s="178" t="e">
        <f t="shared" si="129"/>
        <v>#VALUE!</v>
      </c>
      <c r="DS132" s="178" t="e">
        <f t="shared" si="129"/>
        <v>#VALUE!</v>
      </c>
      <c r="DT132" s="178" t="e">
        <f t="shared" si="129"/>
        <v>#VALUE!</v>
      </c>
      <c r="DU132" s="178" t="e">
        <f t="shared" si="129"/>
        <v>#VALUE!</v>
      </c>
      <c r="DV132" s="178" t="e">
        <f t="shared" si="129"/>
        <v>#VALUE!</v>
      </c>
      <c r="DW132" s="178" t="e">
        <f t="shared" si="129"/>
        <v>#VALUE!</v>
      </c>
      <c r="DX132" s="178" t="e">
        <f t="shared" si="129"/>
        <v>#VALUE!</v>
      </c>
      <c r="DY132" s="178" t="e">
        <f t="shared" si="129"/>
        <v>#VALUE!</v>
      </c>
      <c r="DZ132" s="178" t="e">
        <f t="shared" si="129"/>
        <v>#VALUE!</v>
      </c>
      <c r="EA132" s="178" t="e">
        <f t="shared" si="129"/>
        <v>#VALUE!</v>
      </c>
      <c r="EB132" s="178" t="e">
        <f t="shared" si="129"/>
        <v>#VALUE!</v>
      </c>
      <c r="EC132" s="178" t="e">
        <f t="shared" si="127"/>
        <v>#VALUE!</v>
      </c>
      <c r="ED132" s="178" t="e">
        <f t="shared" si="127"/>
        <v>#VALUE!</v>
      </c>
      <c r="EE132" s="178" t="e">
        <f t="shared" si="127"/>
        <v>#VALUE!</v>
      </c>
      <c r="EF132" s="178" t="e">
        <f t="shared" si="127"/>
        <v>#VALUE!</v>
      </c>
      <c r="EG132" s="178" t="e">
        <f t="shared" si="127"/>
        <v>#VALUE!</v>
      </c>
      <c r="EH132" s="178" t="e">
        <f t="shared" si="127"/>
        <v>#VALUE!</v>
      </c>
      <c r="EI132" s="178" t="e">
        <f t="shared" si="127"/>
        <v>#VALUE!</v>
      </c>
      <c r="EJ132" s="169" t="e">
        <f t="shared" si="127"/>
        <v>#VALUE!</v>
      </c>
      <c r="EK132" s="175" t="e">
        <f t="shared" si="127"/>
        <v>#VALUE!</v>
      </c>
      <c r="EL132" s="175" t="e">
        <f t="shared" si="127"/>
        <v>#VALUE!</v>
      </c>
      <c r="EM132" s="175" t="e">
        <f t="shared" si="127"/>
        <v>#VALUE!</v>
      </c>
      <c r="EN132" s="175" t="e">
        <f t="shared" si="127"/>
        <v>#VALUE!</v>
      </c>
      <c r="EO132" s="175" t="e">
        <f t="shared" si="127"/>
        <v>#VALUE!</v>
      </c>
      <c r="EP132" s="175" t="e">
        <f t="shared" si="127"/>
        <v>#VALUE!</v>
      </c>
      <c r="EQ132" s="175" t="e">
        <f t="shared" si="127"/>
        <v>#VALUE!</v>
      </c>
      <c r="ER132" s="178" t="e">
        <f t="shared" si="127"/>
        <v>#VALUE!</v>
      </c>
      <c r="ES132" s="178" t="e">
        <f t="shared" si="127"/>
        <v>#VALUE!</v>
      </c>
      <c r="ET132" s="178" t="e">
        <f t="shared" si="127"/>
        <v>#VALUE!</v>
      </c>
      <c r="EU132" s="178" t="e">
        <f t="shared" si="127"/>
        <v>#VALUE!</v>
      </c>
      <c r="EV132" s="178" t="e">
        <f t="shared" si="127"/>
        <v>#VALUE!</v>
      </c>
      <c r="EW132" s="178" t="e">
        <f t="shared" si="127"/>
        <v>#VALUE!</v>
      </c>
      <c r="EX132" s="178" t="e">
        <f t="shared" si="127"/>
        <v>#VALUE!</v>
      </c>
      <c r="EY132" s="178" t="e">
        <f t="shared" si="127"/>
        <v>#VALUE!</v>
      </c>
      <c r="EZ132" s="169" t="e">
        <f t="shared" si="127"/>
        <v>#VALUE!</v>
      </c>
      <c r="FA132" s="175" t="e">
        <f t="shared" si="127"/>
        <v>#VALUE!</v>
      </c>
      <c r="FB132" s="175" t="e">
        <f t="shared" si="127"/>
        <v>#VALUE!</v>
      </c>
      <c r="FC132" s="175" t="e">
        <f t="shared" si="127"/>
        <v>#VALUE!</v>
      </c>
      <c r="FD132" s="175" t="e">
        <f t="shared" si="127"/>
        <v>#VALUE!</v>
      </c>
      <c r="FE132" s="175" t="e">
        <f t="shared" si="127"/>
        <v>#VALUE!</v>
      </c>
      <c r="FF132" s="178" t="e">
        <f t="shared" si="127"/>
        <v>#VALUE!</v>
      </c>
      <c r="FG132" s="178" t="e">
        <f t="shared" si="127"/>
        <v>#VALUE!</v>
      </c>
      <c r="FH132" s="178" t="e">
        <f t="shared" si="127"/>
        <v>#VALUE!</v>
      </c>
      <c r="FI132" s="178" t="e">
        <f t="shared" si="127"/>
        <v>#VALUE!</v>
      </c>
      <c r="FJ132" s="178" t="e">
        <f t="shared" si="127"/>
        <v>#VALUE!</v>
      </c>
      <c r="FK132" s="178" t="e">
        <f t="shared" si="127"/>
        <v>#VALUE!</v>
      </c>
      <c r="FL132" s="178" t="e">
        <f t="shared" si="127"/>
        <v>#VALUE!</v>
      </c>
      <c r="FM132" s="169" t="e">
        <f t="shared" si="127"/>
        <v>#VALUE!</v>
      </c>
      <c r="FN132" s="175" t="e">
        <f t="shared" si="127"/>
        <v>#VALUE!</v>
      </c>
      <c r="FO132" s="175" t="e">
        <f t="shared" si="127"/>
        <v>#VALUE!</v>
      </c>
      <c r="FP132" s="175" t="e">
        <f t="shared" si="127"/>
        <v>#VALUE!</v>
      </c>
      <c r="FQ132" s="175" t="e">
        <f t="shared" si="127"/>
        <v>#VALUE!</v>
      </c>
      <c r="FR132" s="175" t="e">
        <f t="shared" si="127"/>
        <v>#VALUE!</v>
      </c>
      <c r="FS132" s="175" t="e">
        <f t="shared" si="127"/>
        <v>#VALUE!</v>
      </c>
      <c r="FT132" s="175" t="e">
        <f t="shared" si="127"/>
        <v>#VALUE!</v>
      </c>
      <c r="FU132" s="178" t="e">
        <f t="shared" si="127"/>
        <v>#VALUE!</v>
      </c>
      <c r="FV132" s="178" t="e">
        <f t="shared" si="127"/>
        <v>#VALUE!</v>
      </c>
      <c r="FW132" s="178" t="e">
        <f t="shared" si="127"/>
        <v>#VALUE!</v>
      </c>
      <c r="FX132" s="178" t="e">
        <f t="shared" si="127"/>
        <v>#VALUE!</v>
      </c>
      <c r="FY132" s="178" t="e">
        <f t="shared" si="127"/>
        <v>#VALUE!</v>
      </c>
      <c r="FZ132" s="178" t="e">
        <f t="shared" si="127"/>
        <v>#VALUE!</v>
      </c>
      <c r="GA132" s="178" t="e">
        <f t="shared" si="127"/>
        <v>#VALUE!</v>
      </c>
      <c r="GB132" s="178" t="e">
        <f t="shared" si="127"/>
        <v>#VALUE!</v>
      </c>
      <c r="GC132" s="178" t="e">
        <f t="shared" si="127"/>
        <v>#VALUE!</v>
      </c>
      <c r="GD132" s="178" t="e">
        <f t="shared" si="127"/>
        <v>#VALUE!</v>
      </c>
      <c r="GE132" s="178" t="e">
        <f t="shared" si="127"/>
        <v>#VALUE!</v>
      </c>
      <c r="GF132" s="178" t="e">
        <f t="shared" si="127"/>
        <v>#VALUE!</v>
      </c>
      <c r="GG132" s="178" t="e">
        <f t="shared" si="127"/>
        <v>#VALUE!</v>
      </c>
      <c r="GH132" s="178" t="e">
        <f t="shared" si="127"/>
        <v>#VALUE!</v>
      </c>
      <c r="GI132" s="178" t="e">
        <f t="shared" si="127"/>
        <v>#VALUE!</v>
      </c>
      <c r="GJ132" s="178" t="e">
        <f t="shared" si="127"/>
        <v>#VALUE!</v>
      </c>
      <c r="GK132" s="178" t="e">
        <f t="shared" si="127"/>
        <v>#VALUE!</v>
      </c>
      <c r="GL132" s="178" t="e">
        <f t="shared" si="117"/>
        <v>#VALUE!</v>
      </c>
      <c r="GM132" s="169" t="e">
        <f t="shared" si="126"/>
        <v>#VALUE!</v>
      </c>
      <c r="GN132" s="175" t="e">
        <f t="shared" si="126"/>
        <v>#VALUE!</v>
      </c>
      <c r="GO132" s="175" t="e">
        <f t="shared" si="126"/>
        <v>#VALUE!</v>
      </c>
      <c r="GP132" s="175" t="e">
        <f t="shared" si="126"/>
        <v>#VALUE!</v>
      </c>
      <c r="GQ132" s="175" t="e">
        <f t="shared" si="126"/>
        <v>#VALUE!</v>
      </c>
      <c r="GR132" s="175" t="e">
        <f t="shared" si="126"/>
        <v>#VALUE!</v>
      </c>
      <c r="GS132" s="175" t="e">
        <f t="shared" si="126"/>
        <v>#VALUE!</v>
      </c>
      <c r="GT132" s="175" t="e">
        <f t="shared" si="126"/>
        <v>#VALUE!</v>
      </c>
      <c r="GU132" s="169" t="e">
        <f t="shared" si="126"/>
        <v>#VALUE!</v>
      </c>
      <c r="GV132" s="175" t="e">
        <f t="shared" si="126"/>
        <v>#VALUE!</v>
      </c>
      <c r="GW132" s="175" t="e">
        <f t="shared" si="126"/>
        <v>#VALUE!</v>
      </c>
      <c r="GX132" s="175" t="e">
        <f t="shared" si="126"/>
        <v>#VALUE!</v>
      </c>
      <c r="GY132" s="175" t="e">
        <f t="shared" si="126"/>
        <v>#VALUE!</v>
      </c>
      <c r="GZ132" s="175" t="e">
        <f t="shared" si="126"/>
        <v>#VALUE!</v>
      </c>
      <c r="HA132" s="175" t="e">
        <f t="shared" si="126"/>
        <v>#VALUE!</v>
      </c>
      <c r="HB132" s="175" t="e">
        <f t="shared" si="126"/>
        <v>#VALUE!</v>
      </c>
      <c r="HC132" s="175" t="e">
        <f t="shared" si="126"/>
        <v>#VALUE!</v>
      </c>
      <c r="HD132" s="178" t="e">
        <f t="shared" si="126"/>
        <v>#VALUE!</v>
      </c>
      <c r="HE132" s="178" t="e">
        <f t="shared" si="126"/>
        <v>#VALUE!</v>
      </c>
      <c r="HF132" s="178" t="e">
        <f t="shared" si="126"/>
        <v>#VALUE!</v>
      </c>
      <c r="HG132" s="178" t="e">
        <f t="shared" si="126"/>
        <v>#VALUE!</v>
      </c>
      <c r="HH132" s="178" t="e">
        <f t="shared" si="126"/>
        <v>#VALUE!</v>
      </c>
      <c r="HI132" s="178" t="e">
        <f t="shared" si="126"/>
        <v>#VALUE!</v>
      </c>
      <c r="HJ132" s="178" t="e">
        <f t="shared" si="126"/>
        <v>#VALUE!</v>
      </c>
      <c r="HK132" s="178" t="e">
        <f t="shared" si="126"/>
        <v>#VALUE!</v>
      </c>
      <c r="HL132" s="178" t="e">
        <f t="shared" si="126"/>
        <v>#VALUE!</v>
      </c>
      <c r="HM132" s="178" t="e">
        <f t="shared" si="126"/>
        <v>#VALUE!</v>
      </c>
      <c r="HN132" s="178" t="e">
        <f t="shared" si="126"/>
        <v>#VALUE!</v>
      </c>
      <c r="HO132" s="178" t="e">
        <f t="shared" si="126"/>
        <v>#VALUE!</v>
      </c>
      <c r="HP132" s="178" t="e">
        <f t="shared" si="126"/>
        <v>#VALUE!</v>
      </c>
      <c r="HQ132" s="178" t="e">
        <f t="shared" si="126"/>
        <v>#VALUE!</v>
      </c>
      <c r="HR132" s="178" t="e">
        <f t="shared" si="126"/>
        <v>#VALUE!</v>
      </c>
      <c r="HS132" s="178" t="e">
        <f t="shared" si="126"/>
        <v>#VALUE!</v>
      </c>
      <c r="HT132" s="178" t="e">
        <f t="shared" si="126"/>
        <v>#VALUE!</v>
      </c>
      <c r="HU132" s="178" t="e">
        <f t="shared" si="126"/>
        <v>#VALUE!</v>
      </c>
      <c r="HV132" s="178" t="e">
        <f t="shared" si="126"/>
        <v>#VALUE!</v>
      </c>
      <c r="HW132" s="178" t="e">
        <f t="shared" si="126"/>
        <v>#VALUE!</v>
      </c>
      <c r="HX132" s="178" t="e">
        <f t="shared" si="126"/>
        <v>#VALUE!</v>
      </c>
      <c r="HY132" s="178" t="e">
        <f t="shared" si="126"/>
        <v>#VALUE!</v>
      </c>
      <c r="HZ132" s="178" t="e">
        <f t="shared" si="126"/>
        <v>#VALUE!</v>
      </c>
      <c r="IA132" s="178" t="e">
        <f t="shared" si="126"/>
        <v>#VALUE!</v>
      </c>
      <c r="IB132" s="178" t="e">
        <f t="shared" si="126"/>
        <v>#VALUE!</v>
      </c>
      <c r="IC132" s="178" t="e">
        <f t="shared" si="126"/>
        <v>#VALUE!</v>
      </c>
      <c r="ID132" s="178" t="e">
        <f t="shared" si="126"/>
        <v>#VALUE!</v>
      </c>
      <c r="IE132" s="178" t="e">
        <f t="shared" si="126"/>
        <v>#VALUE!</v>
      </c>
      <c r="IF132" s="178" t="e">
        <f t="shared" si="126"/>
        <v>#VALUE!</v>
      </c>
      <c r="IG132" s="178" t="e">
        <f t="shared" si="126"/>
        <v>#VALUE!</v>
      </c>
    </row>
    <row r="133" spans="1:242">
      <c r="A133" s="175">
        <f t="shared" si="114"/>
        <v>0</v>
      </c>
      <c r="B133" s="178" t="e">
        <f t="shared" ref="B133:BM133" si="130">B98/B$110</f>
        <v>#VALUE!</v>
      </c>
      <c r="C133" s="178" t="e">
        <f t="shared" si="130"/>
        <v>#VALUE!</v>
      </c>
      <c r="D133" s="178" t="e">
        <f t="shared" si="130"/>
        <v>#VALUE!</v>
      </c>
      <c r="E133" s="178" t="e">
        <f t="shared" si="130"/>
        <v>#VALUE!</v>
      </c>
      <c r="F133" s="178" t="e">
        <f t="shared" si="130"/>
        <v>#VALUE!</v>
      </c>
      <c r="G133" s="178" t="e">
        <f t="shared" si="130"/>
        <v>#VALUE!</v>
      </c>
      <c r="H133" s="178" t="e">
        <f t="shared" si="130"/>
        <v>#VALUE!</v>
      </c>
      <c r="I133" s="178" t="e">
        <f t="shared" si="130"/>
        <v>#VALUE!</v>
      </c>
      <c r="J133" s="178" t="e">
        <f t="shared" si="130"/>
        <v>#VALUE!</v>
      </c>
      <c r="K133" s="178" t="e">
        <f t="shared" si="130"/>
        <v>#VALUE!</v>
      </c>
      <c r="L133" s="178" t="e">
        <f t="shared" si="130"/>
        <v>#VALUE!</v>
      </c>
      <c r="M133" s="178" t="e">
        <f t="shared" si="130"/>
        <v>#VALUE!</v>
      </c>
      <c r="N133" s="178" t="e">
        <f t="shared" si="130"/>
        <v>#VALUE!</v>
      </c>
      <c r="O133" s="178" t="e">
        <f t="shared" si="130"/>
        <v>#VALUE!</v>
      </c>
      <c r="P133" s="178" t="e">
        <f t="shared" si="130"/>
        <v>#VALUE!</v>
      </c>
      <c r="Q133" s="178" t="e">
        <f t="shared" si="130"/>
        <v>#VALUE!</v>
      </c>
      <c r="R133" s="178" t="e">
        <f t="shared" si="130"/>
        <v>#VALUE!</v>
      </c>
      <c r="S133" s="178" t="e">
        <f t="shared" si="130"/>
        <v>#VALUE!</v>
      </c>
      <c r="T133" s="178" t="e">
        <f t="shared" si="130"/>
        <v>#VALUE!</v>
      </c>
      <c r="U133" s="178" t="e">
        <f t="shared" si="130"/>
        <v>#VALUE!</v>
      </c>
      <c r="V133" s="178" t="e">
        <f t="shared" si="130"/>
        <v>#VALUE!</v>
      </c>
      <c r="W133" s="169" t="e">
        <f t="shared" si="130"/>
        <v>#VALUE!</v>
      </c>
      <c r="X133" s="175" t="e">
        <f t="shared" si="130"/>
        <v>#VALUE!</v>
      </c>
      <c r="Y133" s="175" t="e">
        <f t="shared" si="130"/>
        <v>#VALUE!</v>
      </c>
      <c r="Z133" s="175" t="e">
        <f t="shared" si="130"/>
        <v>#VALUE!</v>
      </c>
      <c r="AA133" s="175" t="e">
        <f t="shared" si="130"/>
        <v>#VALUE!</v>
      </c>
      <c r="AB133" s="175" t="e">
        <f t="shared" si="130"/>
        <v>#VALUE!</v>
      </c>
      <c r="AC133" s="175" t="e">
        <f t="shared" si="130"/>
        <v>#VALUE!</v>
      </c>
      <c r="AD133" s="175" t="e">
        <f t="shared" si="130"/>
        <v>#VALUE!</v>
      </c>
      <c r="AE133" s="178" t="e">
        <f t="shared" si="130"/>
        <v>#VALUE!</v>
      </c>
      <c r="AF133" s="178" t="e">
        <f t="shared" si="130"/>
        <v>#VALUE!</v>
      </c>
      <c r="AG133" s="178" t="e">
        <f t="shared" si="130"/>
        <v>#VALUE!</v>
      </c>
      <c r="AH133" s="178" t="e">
        <f t="shared" si="130"/>
        <v>#VALUE!</v>
      </c>
      <c r="AI133" s="178" t="e">
        <f t="shared" si="130"/>
        <v>#VALUE!</v>
      </c>
      <c r="AJ133" s="178" t="e">
        <f t="shared" si="130"/>
        <v>#VALUE!</v>
      </c>
      <c r="AK133" s="178" t="e">
        <f t="shared" si="130"/>
        <v>#VALUE!</v>
      </c>
      <c r="AL133" s="178" t="e">
        <f t="shared" si="130"/>
        <v>#VALUE!</v>
      </c>
      <c r="AM133" s="178" t="e">
        <f t="shared" si="130"/>
        <v>#VALUE!</v>
      </c>
      <c r="AN133" s="178" t="e">
        <f t="shared" si="130"/>
        <v>#VALUE!</v>
      </c>
      <c r="AO133" s="178" t="e">
        <f t="shared" si="130"/>
        <v>#VALUE!</v>
      </c>
      <c r="AP133" s="178" t="e">
        <f t="shared" si="130"/>
        <v>#VALUE!</v>
      </c>
      <c r="AQ133" s="178" t="e">
        <f t="shared" si="130"/>
        <v>#VALUE!</v>
      </c>
      <c r="AR133" s="178" t="e">
        <f t="shared" si="130"/>
        <v>#VALUE!</v>
      </c>
      <c r="AS133" s="178" t="e">
        <f t="shared" si="130"/>
        <v>#VALUE!</v>
      </c>
      <c r="AT133" s="178" t="e">
        <f t="shared" si="130"/>
        <v>#VALUE!</v>
      </c>
      <c r="AU133" s="178" t="e">
        <f t="shared" si="130"/>
        <v>#VALUE!</v>
      </c>
      <c r="AV133" s="178" t="e">
        <f t="shared" si="130"/>
        <v>#VALUE!</v>
      </c>
      <c r="AW133" s="178" t="e">
        <f t="shared" si="130"/>
        <v>#VALUE!</v>
      </c>
      <c r="AX133" s="178" t="e">
        <f t="shared" si="130"/>
        <v>#VALUE!</v>
      </c>
      <c r="AY133" s="178" t="e">
        <f t="shared" si="130"/>
        <v>#VALUE!</v>
      </c>
      <c r="AZ133" s="178" t="e">
        <f t="shared" si="130"/>
        <v>#VALUE!</v>
      </c>
      <c r="BA133" s="178" t="e">
        <f t="shared" si="130"/>
        <v>#VALUE!</v>
      </c>
      <c r="BB133" s="178" t="e">
        <f t="shared" si="130"/>
        <v>#VALUE!</v>
      </c>
      <c r="BC133" s="178" t="e">
        <f t="shared" si="130"/>
        <v>#VALUE!</v>
      </c>
      <c r="BD133" s="178" t="e">
        <f t="shared" si="130"/>
        <v>#VALUE!</v>
      </c>
      <c r="BE133" s="178" t="e">
        <f t="shared" si="130"/>
        <v>#VALUE!</v>
      </c>
      <c r="BF133" s="178" t="e">
        <f t="shared" si="130"/>
        <v>#VALUE!</v>
      </c>
      <c r="BG133" s="169" t="e">
        <f t="shared" si="130"/>
        <v>#VALUE!</v>
      </c>
      <c r="BH133" s="175" t="e">
        <f t="shared" si="130"/>
        <v>#VALUE!</v>
      </c>
      <c r="BI133" s="175" t="e">
        <f t="shared" si="130"/>
        <v>#VALUE!</v>
      </c>
      <c r="BJ133" s="175" t="e">
        <f t="shared" si="130"/>
        <v>#VALUE!</v>
      </c>
      <c r="BK133" s="175" t="e">
        <f t="shared" si="130"/>
        <v>#VALUE!</v>
      </c>
      <c r="BL133" s="175" t="e">
        <f t="shared" si="130"/>
        <v>#VALUE!</v>
      </c>
      <c r="BM133" s="178" t="e">
        <f t="shared" si="130"/>
        <v>#VALUE!</v>
      </c>
      <c r="BN133" s="178" t="e">
        <f t="shared" si="115"/>
        <v>#VALUE!</v>
      </c>
      <c r="BO133" s="178" t="e">
        <f t="shared" ref="BO133:DY133" si="131">BO98/BO$110</f>
        <v>#VALUE!</v>
      </c>
      <c r="BP133" s="178" t="e">
        <f t="shared" si="131"/>
        <v>#VALUE!</v>
      </c>
      <c r="BQ133" s="178" t="e">
        <f t="shared" si="131"/>
        <v>#VALUE!</v>
      </c>
      <c r="BR133" s="178" t="e">
        <f t="shared" si="131"/>
        <v>#VALUE!</v>
      </c>
      <c r="BS133" s="169" t="e">
        <f t="shared" si="131"/>
        <v>#VALUE!</v>
      </c>
      <c r="BT133" s="175" t="e">
        <f t="shared" si="131"/>
        <v>#VALUE!</v>
      </c>
      <c r="BU133" s="175" t="e">
        <f t="shared" si="131"/>
        <v>#VALUE!</v>
      </c>
      <c r="BV133" s="175" t="e">
        <f t="shared" si="131"/>
        <v>#VALUE!</v>
      </c>
      <c r="BW133" s="175" t="e">
        <f t="shared" si="131"/>
        <v>#VALUE!</v>
      </c>
      <c r="BX133" s="175" t="e">
        <f t="shared" si="131"/>
        <v>#VALUE!</v>
      </c>
      <c r="BY133" s="175" t="e">
        <f t="shared" si="131"/>
        <v>#VALUE!</v>
      </c>
      <c r="BZ133" s="178" t="e">
        <f t="shared" si="131"/>
        <v>#VALUE!</v>
      </c>
      <c r="CA133" s="178" t="e">
        <f t="shared" si="131"/>
        <v>#VALUE!</v>
      </c>
      <c r="CB133" s="178" t="e">
        <f t="shared" si="131"/>
        <v>#VALUE!</v>
      </c>
      <c r="CC133" s="178" t="e">
        <f t="shared" si="131"/>
        <v>#VALUE!</v>
      </c>
      <c r="CD133" s="178" t="e">
        <f t="shared" si="131"/>
        <v>#VALUE!</v>
      </c>
      <c r="CE133" s="178" t="e">
        <f t="shared" si="131"/>
        <v>#VALUE!</v>
      </c>
      <c r="CF133" s="178" t="e">
        <f t="shared" si="131"/>
        <v>#VALUE!</v>
      </c>
      <c r="CG133" s="178" t="e">
        <f t="shared" si="131"/>
        <v>#VALUE!</v>
      </c>
      <c r="CH133" s="178" t="e">
        <f t="shared" si="131"/>
        <v>#VALUE!</v>
      </c>
      <c r="CI133" s="178" t="e">
        <f t="shared" si="131"/>
        <v>#VALUE!</v>
      </c>
      <c r="CJ133" s="178" t="e">
        <f t="shared" si="131"/>
        <v>#VALUE!</v>
      </c>
      <c r="CK133" s="178" t="e">
        <f t="shared" si="131"/>
        <v>#VALUE!</v>
      </c>
      <c r="CL133" s="178" t="e">
        <f t="shared" si="131"/>
        <v>#VALUE!</v>
      </c>
      <c r="CM133" s="178" t="e">
        <f t="shared" si="131"/>
        <v>#VALUE!</v>
      </c>
      <c r="CN133" s="178" t="e">
        <f t="shared" si="131"/>
        <v>#VALUE!</v>
      </c>
      <c r="CO133" s="178" t="e">
        <f t="shared" si="131"/>
        <v>#VALUE!</v>
      </c>
      <c r="CP133" s="178" t="e">
        <f t="shared" si="131"/>
        <v>#VALUE!</v>
      </c>
      <c r="CQ133" s="178" t="e">
        <f t="shared" si="131"/>
        <v>#VALUE!</v>
      </c>
      <c r="CR133" s="178" t="e">
        <f t="shared" si="131"/>
        <v>#VALUE!</v>
      </c>
      <c r="CS133" s="178" t="e">
        <f t="shared" si="131"/>
        <v>#VALUE!</v>
      </c>
      <c r="CT133" s="178" t="e">
        <f t="shared" si="131"/>
        <v>#VALUE!</v>
      </c>
      <c r="CU133" s="178" t="e">
        <f t="shared" si="131"/>
        <v>#VALUE!</v>
      </c>
      <c r="CV133" s="178" t="e">
        <f t="shared" si="131"/>
        <v>#VALUE!</v>
      </c>
      <c r="CW133" s="178" t="e">
        <f t="shared" si="131"/>
        <v>#VALUE!</v>
      </c>
      <c r="CX133" s="178" t="e">
        <f t="shared" si="131"/>
        <v>#VALUE!</v>
      </c>
      <c r="CY133" s="178" t="e">
        <f t="shared" si="131"/>
        <v>#VALUE!</v>
      </c>
      <c r="CZ133" s="178" t="e">
        <f t="shared" si="131"/>
        <v>#VALUE!</v>
      </c>
      <c r="DA133" s="178" t="e">
        <f t="shared" si="131"/>
        <v>#VALUE!</v>
      </c>
      <c r="DB133" s="178" t="e">
        <f t="shared" si="131"/>
        <v>#VALUE!</v>
      </c>
      <c r="DC133" s="178" t="e">
        <f t="shared" si="131"/>
        <v>#VALUE!</v>
      </c>
      <c r="DD133" s="169" t="e">
        <f t="shared" si="131"/>
        <v>#VALUE!</v>
      </c>
      <c r="DE133" s="175" t="e">
        <f t="shared" si="131"/>
        <v>#VALUE!</v>
      </c>
      <c r="DF133" s="175" t="e">
        <f t="shared" si="131"/>
        <v>#VALUE!</v>
      </c>
      <c r="DG133" s="175" t="e">
        <f t="shared" si="131"/>
        <v>#VALUE!</v>
      </c>
      <c r="DH133" s="175" t="e">
        <f t="shared" si="131"/>
        <v>#VALUE!</v>
      </c>
      <c r="DI133" s="175" t="e">
        <f t="shared" si="131"/>
        <v>#VALUE!</v>
      </c>
      <c r="DJ133" s="175" t="e">
        <f t="shared" si="131"/>
        <v>#VALUE!</v>
      </c>
      <c r="DK133" s="178" t="e">
        <f t="shared" si="131"/>
        <v>#VALUE!</v>
      </c>
      <c r="DL133" s="178" t="e">
        <f t="shared" si="131"/>
        <v>#VALUE!</v>
      </c>
      <c r="DM133" s="178" t="e">
        <f t="shared" si="131"/>
        <v>#VALUE!</v>
      </c>
      <c r="DN133" s="178" t="e">
        <f t="shared" si="131"/>
        <v>#VALUE!</v>
      </c>
      <c r="DO133" s="178" t="e">
        <f t="shared" si="131"/>
        <v>#VALUE!</v>
      </c>
      <c r="DP133" s="178" t="e">
        <f t="shared" si="131"/>
        <v>#VALUE!</v>
      </c>
      <c r="DQ133" s="178" t="e">
        <f t="shared" si="131"/>
        <v>#VALUE!</v>
      </c>
      <c r="DR133" s="178" t="e">
        <f t="shared" si="131"/>
        <v>#VALUE!</v>
      </c>
      <c r="DS133" s="178" t="e">
        <f t="shared" si="131"/>
        <v>#VALUE!</v>
      </c>
      <c r="DT133" s="178" t="e">
        <f t="shared" si="131"/>
        <v>#VALUE!</v>
      </c>
      <c r="DU133" s="178" t="e">
        <f t="shared" si="131"/>
        <v>#VALUE!</v>
      </c>
      <c r="DV133" s="178" t="e">
        <f t="shared" si="131"/>
        <v>#VALUE!</v>
      </c>
      <c r="DW133" s="178" t="e">
        <f t="shared" si="131"/>
        <v>#VALUE!</v>
      </c>
      <c r="DX133" s="178" t="e">
        <f t="shared" si="131"/>
        <v>#VALUE!</v>
      </c>
      <c r="DY133" s="178" t="e">
        <f t="shared" si="131"/>
        <v>#VALUE!</v>
      </c>
      <c r="DZ133" s="178" t="e">
        <f t="shared" si="129"/>
        <v>#VALUE!</v>
      </c>
      <c r="EA133" s="178" t="e">
        <f t="shared" si="129"/>
        <v>#VALUE!</v>
      </c>
      <c r="EB133" s="178" t="e">
        <f t="shared" si="129"/>
        <v>#VALUE!</v>
      </c>
      <c r="EC133" s="178" t="e">
        <f t="shared" si="127"/>
        <v>#VALUE!</v>
      </c>
      <c r="ED133" s="178" t="e">
        <f t="shared" si="127"/>
        <v>#VALUE!</v>
      </c>
      <c r="EE133" s="178" t="e">
        <f t="shared" si="127"/>
        <v>#VALUE!</v>
      </c>
      <c r="EF133" s="178" t="e">
        <f t="shared" si="127"/>
        <v>#VALUE!</v>
      </c>
      <c r="EG133" s="178" t="e">
        <f t="shared" si="127"/>
        <v>#VALUE!</v>
      </c>
      <c r="EH133" s="178" t="e">
        <f t="shared" si="127"/>
        <v>#VALUE!</v>
      </c>
      <c r="EI133" s="178" t="e">
        <f t="shared" si="127"/>
        <v>#VALUE!</v>
      </c>
      <c r="EJ133" s="169" t="e">
        <f t="shared" si="127"/>
        <v>#VALUE!</v>
      </c>
      <c r="EK133" s="175" t="e">
        <f t="shared" si="127"/>
        <v>#VALUE!</v>
      </c>
      <c r="EL133" s="175" t="e">
        <f t="shared" si="127"/>
        <v>#VALUE!</v>
      </c>
      <c r="EM133" s="175" t="e">
        <f t="shared" si="127"/>
        <v>#VALUE!</v>
      </c>
      <c r="EN133" s="175" t="e">
        <f t="shared" si="127"/>
        <v>#VALUE!</v>
      </c>
      <c r="EO133" s="175" t="e">
        <f t="shared" si="127"/>
        <v>#VALUE!</v>
      </c>
      <c r="EP133" s="175" t="e">
        <f t="shared" si="127"/>
        <v>#VALUE!</v>
      </c>
      <c r="EQ133" s="175" t="e">
        <f t="shared" si="127"/>
        <v>#VALUE!</v>
      </c>
      <c r="ER133" s="178" t="e">
        <f t="shared" si="127"/>
        <v>#VALUE!</v>
      </c>
      <c r="ES133" s="178" t="e">
        <f t="shared" si="127"/>
        <v>#VALUE!</v>
      </c>
      <c r="ET133" s="178" t="e">
        <f t="shared" si="127"/>
        <v>#VALUE!</v>
      </c>
      <c r="EU133" s="178" t="e">
        <f t="shared" si="127"/>
        <v>#VALUE!</v>
      </c>
      <c r="EV133" s="178" t="e">
        <f t="shared" si="127"/>
        <v>#VALUE!</v>
      </c>
      <c r="EW133" s="178" t="e">
        <f t="shared" si="127"/>
        <v>#VALUE!</v>
      </c>
      <c r="EX133" s="178" t="e">
        <f t="shared" si="127"/>
        <v>#VALUE!</v>
      </c>
      <c r="EY133" s="178" t="e">
        <f t="shared" si="127"/>
        <v>#VALUE!</v>
      </c>
      <c r="EZ133" s="169" t="e">
        <f t="shared" si="127"/>
        <v>#VALUE!</v>
      </c>
      <c r="FA133" s="175" t="e">
        <f t="shared" si="127"/>
        <v>#VALUE!</v>
      </c>
      <c r="FB133" s="175" t="e">
        <f t="shared" si="127"/>
        <v>#VALUE!</v>
      </c>
      <c r="FC133" s="175" t="e">
        <f t="shared" si="127"/>
        <v>#VALUE!</v>
      </c>
      <c r="FD133" s="175" t="e">
        <f t="shared" si="127"/>
        <v>#VALUE!</v>
      </c>
      <c r="FE133" s="175" t="e">
        <f t="shared" si="127"/>
        <v>#VALUE!</v>
      </c>
      <c r="FF133" s="178" t="e">
        <f t="shared" si="127"/>
        <v>#VALUE!</v>
      </c>
      <c r="FG133" s="178" t="e">
        <f t="shared" si="127"/>
        <v>#VALUE!</v>
      </c>
      <c r="FH133" s="178" t="e">
        <f t="shared" si="127"/>
        <v>#VALUE!</v>
      </c>
      <c r="FI133" s="178" t="e">
        <f t="shared" si="127"/>
        <v>#VALUE!</v>
      </c>
      <c r="FJ133" s="178" t="e">
        <f t="shared" si="127"/>
        <v>#VALUE!</v>
      </c>
      <c r="FK133" s="178" t="e">
        <f t="shared" si="127"/>
        <v>#VALUE!</v>
      </c>
      <c r="FL133" s="178" t="e">
        <f t="shared" si="127"/>
        <v>#VALUE!</v>
      </c>
      <c r="FM133" s="169" t="e">
        <f t="shared" si="127"/>
        <v>#VALUE!</v>
      </c>
      <c r="FN133" s="175" t="e">
        <f t="shared" si="127"/>
        <v>#VALUE!</v>
      </c>
      <c r="FO133" s="175" t="e">
        <f t="shared" si="127"/>
        <v>#VALUE!</v>
      </c>
      <c r="FP133" s="175" t="e">
        <f t="shared" si="127"/>
        <v>#VALUE!</v>
      </c>
      <c r="FQ133" s="175" t="e">
        <f t="shared" si="127"/>
        <v>#VALUE!</v>
      </c>
      <c r="FR133" s="175" t="e">
        <f t="shared" si="127"/>
        <v>#VALUE!</v>
      </c>
      <c r="FS133" s="175" t="e">
        <f t="shared" si="127"/>
        <v>#VALUE!</v>
      </c>
      <c r="FT133" s="175" t="e">
        <f t="shared" si="127"/>
        <v>#VALUE!</v>
      </c>
      <c r="FU133" s="178" t="e">
        <f t="shared" si="127"/>
        <v>#VALUE!</v>
      </c>
      <c r="FV133" s="178" t="e">
        <f t="shared" si="127"/>
        <v>#VALUE!</v>
      </c>
      <c r="FW133" s="178" t="e">
        <f t="shared" si="127"/>
        <v>#VALUE!</v>
      </c>
      <c r="FX133" s="178" t="e">
        <f t="shared" si="127"/>
        <v>#VALUE!</v>
      </c>
      <c r="FY133" s="178" t="e">
        <f t="shared" si="127"/>
        <v>#VALUE!</v>
      </c>
      <c r="FZ133" s="178" t="e">
        <f t="shared" si="127"/>
        <v>#VALUE!</v>
      </c>
      <c r="GA133" s="178" t="e">
        <f t="shared" si="127"/>
        <v>#VALUE!</v>
      </c>
      <c r="GB133" s="178" t="e">
        <f t="shared" si="127"/>
        <v>#VALUE!</v>
      </c>
      <c r="GC133" s="178" t="e">
        <f t="shared" si="127"/>
        <v>#VALUE!</v>
      </c>
      <c r="GD133" s="178" t="e">
        <f t="shared" si="127"/>
        <v>#VALUE!</v>
      </c>
      <c r="GE133" s="178" t="e">
        <f t="shared" si="127"/>
        <v>#VALUE!</v>
      </c>
      <c r="GF133" s="178" t="e">
        <f t="shared" si="127"/>
        <v>#VALUE!</v>
      </c>
      <c r="GG133" s="178" t="e">
        <f t="shared" si="127"/>
        <v>#VALUE!</v>
      </c>
      <c r="GH133" s="178" t="e">
        <f t="shared" si="127"/>
        <v>#VALUE!</v>
      </c>
      <c r="GI133" s="178" t="e">
        <f t="shared" si="127"/>
        <v>#VALUE!</v>
      </c>
      <c r="GJ133" s="178" t="e">
        <f t="shared" si="127"/>
        <v>#VALUE!</v>
      </c>
      <c r="GK133" s="178" t="e">
        <f t="shared" si="127"/>
        <v>#VALUE!</v>
      </c>
      <c r="GL133" s="178" t="e">
        <f t="shared" si="117"/>
        <v>#VALUE!</v>
      </c>
      <c r="GM133" s="169" t="e">
        <f t="shared" si="126"/>
        <v>#VALUE!</v>
      </c>
      <c r="GN133" s="175" t="e">
        <f t="shared" si="126"/>
        <v>#VALUE!</v>
      </c>
      <c r="GO133" s="175" t="e">
        <f t="shared" si="126"/>
        <v>#VALUE!</v>
      </c>
      <c r="GP133" s="175" t="e">
        <f t="shared" si="126"/>
        <v>#VALUE!</v>
      </c>
      <c r="GQ133" s="175" t="e">
        <f t="shared" si="126"/>
        <v>#VALUE!</v>
      </c>
      <c r="GR133" s="175" t="e">
        <f t="shared" si="126"/>
        <v>#VALUE!</v>
      </c>
      <c r="GS133" s="175" t="e">
        <f t="shared" si="126"/>
        <v>#VALUE!</v>
      </c>
      <c r="GT133" s="175" t="e">
        <f t="shared" si="126"/>
        <v>#VALUE!</v>
      </c>
      <c r="GU133" s="169" t="e">
        <f t="shared" si="126"/>
        <v>#VALUE!</v>
      </c>
      <c r="GV133" s="175" t="e">
        <f t="shared" si="126"/>
        <v>#VALUE!</v>
      </c>
      <c r="GW133" s="175" t="e">
        <f t="shared" si="126"/>
        <v>#VALUE!</v>
      </c>
      <c r="GX133" s="175" t="e">
        <f t="shared" si="126"/>
        <v>#VALUE!</v>
      </c>
      <c r="GY133" s="175" t="e">
        <f t="shared" si="126"/>
        <v>#VALUE!</v>
      </c>
      <c r="GZ133" s="175" t="e">
        <f t="shared" si="126"/>
        <v>#VALUE!</v>
      </c>
      <c r="HA133" s="175" t="e">
        <f t="shared" si="126"/>
        <v>#VALUE!</v>
      </c>
      <c r="HB133" s="175" t="e">
        <f t="shared" si="126"/>
        <v>#VALUE!</v>
      </c>
      <c r="HC133" s="175" t="e">
        <f t="shared" si="126"/>
        <v>#VALUE!</v>
      </c>
      <c r="HD133" s="178" t="e">
        <f t="shared" si="126"/>
        <v>#VALUE!</v>
      </c>
      <c r="HE133" s="178" t="e">
        <f t="shared" si="126"/>
        <v>#VALUE!</v>
      </c>
      <c r="HF133" s="178" t="e">
        <f t="shared" si="126"/>
        <v>#VALUE!</v>
      </c>
      <c r="HG133" s="178" t="e">
        <f t="shared" si="126"/>
        <v>#VALUE!</v>
      </c>
      <c r="HH133" s="178" t="e">
        <f t="shared" si="126"/>
        <v>#VALUE!</v>
      </c>
      <c r="HI133" s="178" t="e">
        <f t="shared" si="126"/>
        <v>#VALUE!</v>
      </c>
      <c r="HJ133" s="178" t="e">
        <f t="shared" si="126"/>
        <v>#VALUE!</v>
      </c>
      <c r="HK133" s="178" t="e">
        <f t="shared" si="126"/>
        <v>#VALUE!</v>
      </c>
      <c r="HL133" s="178" t="e">
        <f t="shared" si="126"/>
        <v>#VALUE!</v>
      </c>
      <c r="HM133" s="178" t="e">
        <f t="shared" si="126"/>
        <v>#VALUE!</v>
      </c>
      <c r="HN133" s="178" t="e">
        <f t="shared" si="126"/>
        <v>#VALUE!</v>
      </c>
      <c r="HO133" s="178" t="e">
        <f t="shared" si="126"/>
        <v>#VALUE!</v>
      </c>
      <c r="HP133" s="178" t="e">
        <f t="shared" si="126"/>
        <v>#VALUE!</v>
      </c>
      <c r="HQ133" s="178" t="e">
        <f t="shared" si="126"/>
        <v>#VALUE!</v>
      </c>
      <c r="HR133" s="178" t="e">
        <f t="shared" si="126"/>
        <v>#VALUE!</v>
      </c>
      <c r="HS133" s="178" t="e">
        <f t="shared" si="126"/>
        <v>#VALUE!</v>
      </c>
      <c r="HT133" s="178" t="e">
        <f t="shared" si="126"/>
        <v>#VALUE!</v>
      </c>
      <c r="HU133" s="178" t="e">
        <f t="shared" si="126"/>
        <v>#VALUE!</v>
      </c>
      <c r="HV133" s="178" t="e">
        <f t="shared" si="126"/>
        <v>#VALUE!</v>
      </c>
      <c r="HW133" s="178" t="e">
        <f t="shared" si="126"/>
        <v>#VALUE!</v>
      </c>
      <c r="HX133" s="178" t="e">
        <f t="shared" si="126"/>
        <v>#VALUE!</v>
      </c>
      <c r="HY133" s="178" t="e">
        <f t="shared" si="126"/>
        <v>#VALUE!</v>
      </c>
      <c r="HZ133" s="178" t="e">
        <f t="shared" si="126"/>
        <v>#VALUE!</v>
      </c>
      <c r="IA133" s="178" t="e">
        <f t="shared" si="126"/>
        <v>#VALUE!</v>
      </c>
      <c r="IB133" s="178" t="e">
        <f t="shared" si="126"/>
        <v>#VALUE!</v>
      </c>
      <c r="IC133" s="178" t="e">
        <f t="shared" si="126"/>
        <v>#VALUE!</v>
      </c>
      <c r="ID133" s="178" t="e">
        <f t="shared" si="126"/>
        <v>#VALUE!</v>
      </c>
      <c r="IE133" s="178" t="e">
        <f t="shared" si="126"/>
        <v>#VALUE!</v>
      </c>
      <c r="IF133" s="178" t="e">
        <f t="shared" si="126"/>
        <v>#VALUE!</v>
      </c>
      <c r="IG133" s="178" t="e">
        <f t="shared" si="126"/>
        <v>#VALUE!</v>
      </c>
    </row>
    <row r="134" spans="1:242">
      <c r="A134" s="175"/>
      <c r="B134" s="178"/>
      <c r="C134" s="178"/>
      <c r="D134" s="178"/>
      <c r="E134" s="178"/>
      <c r="F134" s="178"/>
      <c r="G134" s="178"/>
    </row>
    <row r="135" spans="1:242" s="167" customFormat="1" ht="24">
      <c r="A135" s="148" t="s">
        <v>747</v>
      </c>
      <c r="B135" s="147" t="str">
        <f t="shared" ref="B135:BM135" si="132">B123</f>
        <v>lactate</v>
      </c>
      <c r="C135" s="165" t="str">
        <f t="shared" si="132"/>
        <v>lactate+0</v>
      </c>
      <c r="D135" s="165" t="str">
        <f t="shared" si="132"/>
        <v>lactate+1</v>
      </c>
      <c r="E135" s="165" t="str">
        <f t="shared" si="132"/>
        <v>lactate+2</v>
      </c>
      <c r="F135" s="165" t="str">
        <f t="shared" si="132"/>
        <v>lactate+3</v>
      </c>
      <c r="G135" s="165" t="str">
        <f t="shared" si="132"/>
        <v>Ala</v>
      </c>
      <c r="H135" s="165" t="str">
        <f t="shared" si="132"/>
        <v>Ala+0</v>
      </c>
      <c r="I135" s="165" t="str">
        <f t="shared" si="132"/>
        <v>Ala+1</v>
      </c>
      <c r="J135" s="165" t="str">
        <f t="shared" si="132"/>
        <v>Ala+2</v>
      </c>
      <c r="K135" s="165" t="str">
        <f t="shared" si="132"/>
        <v>Ala+3</v>
      </c>
      <c r="L135" s="165" t="str">
        <f t="shared" si="132"/>
        <v>Gly</v>
      </c>
      <c r="M135" s="165" t="str">
        <f t="shared" si="132"/>
        <v>Gly+0</v>
      </c>
      <c r="N135" s="165" t="str">
        <f t="shared" si="132"/>
        <v>Gly+1</v>
      </c>
      <c r="O135" s="165" t="str">
        <f t="shared" si="132"/>
        <v>Gly+2</v>
      </c>
      <c r="P135" s="165" t="str">
        <f t="shared" si="132"/>
        <v>Val</v>
      </c>
      <c r="Q135" s="165" t="str">
        <f t="shared" si="132"/>
        <v>Val+0</v>
      </c>
      <c r="R135" s="165" t="str">
        <f t="shared" si="132"/>
        <v>Val+1</v>
      </c>
      <c r="S135" s="165" t="str">
        <f t="shared" si="132"/>
        <v>Val+2</v>
      </c>
      <c r="T135" s="165" t="str">
        <f t="shared" si="132"/>
        <v>Val+3</v>
      </c>
      <c r="U135" s="165" t="str">
        <f t="shared" si="132"/>
        <v>Val+4</v>
      </c>
      <c r="V135" s="165" t="str">
        <f t="shared" si="132"/>
        <v>Val+5</v>
      </c>
      <c r="W135" s="166" t="str">
        <f t="shared" si="132"/>
        <v>Pro</v>
      </c>
      <c r="X135" s="167" t="str">
        <f t="shared" si="132"/>
        <v>Pro+0</v>
      </c>
      <c r="Y135" s="167" t="str">
        <f t="shared" si="132"/>
        <v>Pro+1</v>
      </c>
      <c r="Z135" s="167" t="str">
        <f t="shared" si="132"/>
        <v>Pro+2</v>
      </c>
      <c r="AA135" s="167" t="str">
        <f t="shared" si="132"/>
        <v>Pro+3</v>
      </c>
      <c r="AB135" s="167" t="str">
        <f t="shared" si="132"/>
        <v>Pro+4</v>
      </c>
      <c r="AC135" s="167" t="str">
        <f t="shared" si="132"/>
        <v>Pro+5</v>
      </c>
      <c r="AD135" s="167" t="str">
        <f t="shared" si="132"/>
        <v>Pro+6_for_15N</v>
      </c>
      <c r="AE135" s="165" t="str">
        <f t="shared" si="132"/>
        <v>Ile</v>
      </c>
      <c r="AF135" s="165" t="str">
        <f t="shared" si="132"/>
        <v>Ile+0</v>
      </c>
      <c r="AG135" s="165" t="str">
        <f t="shared" si="132"/>
        <v>Ile+1</v>
      </c>
      <c r="AH135" s="165" t="str">
        <f t="shared" si="132"/>
        <v>Ile+2</v>
      </c>
      <c r="AI135" s="165" t="str">
        <f t="shared" si="132"/>
        <v>Ile+3</v>
      </c>
      <c r="AJ135" s="165" t="str">
        <f t="shared" si="132"/>
        <v>Ile+4</v>
      </c>
      <c r="AK135" s="165" t="str">
        <f t="shared" si="132"/>
        <v>Ile+5</v>
      </c>
      <c r="AL135" s="165" t="str">
        <f t="shared" si="132"/>
        <v>Ile+6</v>
      </c>
      <c r="AM135" s="165" t="str">
        <f t="shared" si="132"/>
        <v>Norleu</v>
      </c>
      <c r="AN135" s="165" t="str">
        <f t="shared" si="132"/>
        <v>Succinate</v>
      </c>
      <c r="AO135" s="165" t="str">
        <f t="shared" si="132"/>
        <v>Succinate+0</v>
      </c>
      <c r="AP135" s="165" t="str">
        <f t="shared" si="132"/>
        <v>Succinate+1</v>
      </c>
      <c r="AQ135" s="165" t="str">
        <f t="shared" si="132"/>
        <v>Succinate+2</v>
      </c>
      <c r="AR135" s="165" t="str">
        <f t="shared" si="132"/>
        <v>Succinate+3</v>
      </c>
      <c r="AS135" s="165" t="str">
        <f t="shared" si="132"/>
        <v>Succinate+4</v>
      </c>
      <c r="AT135" s="165" t="str">
        <f t="shared" si="132"/>
        <v>GAB</v>
      </c>
      <c r="AU135" s="165" t="str">
        <f t="shared" si="132"/>
        <v>GAB+0</v>
      </c>
      <c r="AV135" s="165" t="str">
        <f t="shared" si="132"/>
        <v>GAB+1</v>
      </c>
      <c r="AW135" s="165" t="str">
        <f t="shared" si="132"/>
        <v>GAB+2</v>
      </c>
      <c r="AX135" s="165" t="str">
        <f t="shared" si="132"/>
        <v>GAB+3</v>
      </c>
      <c r="AY135" s="165" t="str">
        <f t="shared" si="132"/>
        <v>GAB+4</v>
      </c>
      <c r="AZ135" s="165" t="str">
        <f t="shared" si="132"/>
        <v>Pro258</v>
      </c>
      <c r="BA135" s="165" t="str">
        <f t="shared" si="132"/>
        <v>Pro258+0</v>
      </c>
      <c r="BB135" s="165" t="str">
        <f t="shared" si="132"/>
        <v>Pro258+1</v>
      </c>
      <c r="BC135" s="165" t="str">
        <f t="shared" si="132"/>
        <v>Pro258+2</v>
      </c>
      <c r="BD135" s="165" t="str">
        <f t="shared" si="132"/>
        <v>Pro258+3</v>
      </c>
      <c r="BE135" s="165" t="str">
        <f t="shared" si="132"/>
        <v>Pro258+4</v>
      </c>
      <c r="BF135" s="165" t="str">
        <f t="shared" si="132"/>
        <v>Pro258+5</v>
      </c>
      <c r="BG135" s="166" t="str">
        <f t="shared" si="132"/>
        <v>Ala</v>
      </c>
      <c r="BH135" s="167" t="str">
        <f t="shared" si="132"/>
        <v>Ala+0</v>
      </c>
      <c r="BI135" s="167" t="str">
        <f t="shared" si="132"/>
        <v>Ala+1</v>
      </c>
      <c r="BJ135" s="167" t="str">
        <f t="shared" si="132"/>
        <v>Ala+2</v>
      </c>
      <c r="BK135" s="167" t="str">
        <f t="shared" si="132"/>
        <v>Ala+3</v>
      </c>
      <c r="BL135" s="167" t="str">
        <f t="shared" si="132"/>
        <v>Ala+4_for_15N</v>
      </c>
      <c r="BM135" s="165" t="str">
        <f t="shared" si="132"/>
        <v>PO4</v>
      </c>
      <c r="BN135" s="165" t="str">
        <f t="shared" ref="BN135:DY135" si="133">BN123</f>
        <v>Ser</v>
      </c>
      <c r="BO135" s="165" t="str">
        <f t="shared" si="133"/>
        <v>Ser+0</v>
      </c>
      <c r="BP135" s="165" t="str">
        <f t="shared" si="133"/>
        <v>Ser+1</v>
      </c>
      <c r="BQ135" s="165" t="str">
        <f t="shared" si="133"/>
        <v>Ser+2</v>
      </c>
      <c r="BR135" s="165" t="str">
        <f t="shared" si="133"/>
        <v>Ser+3</v>
      </c>
      <c r="BS135" s="166" t="str">
        <f t="shared" si="133"/>
        <v>GAB</v>
      </c>
      <c r="BT135" s="167" t="str">
        <f t="shared" si="133"/>
        <v>GAB+0</v>
      </c>
      <c r="BU135" s="167" t="str">
        <f t="shared" si="133"/>
        <v>GAB+1</v>
      </c>
      <c r="BV135" s="167" t="str">
        <f t="shared" si="133"/>
        <v>GAB+2</v>
      </c>
      <c r="BW135" s="167" t="str">
        <f t="shared" si="133"/>
        <v>GAB+3</v>
      </c>
      <c r="BX135" s="167" t="str">
        <f t="shared" si="133"/>
        <v>GAB+4</v>
      </c>
      <c r="BY135" s="167" t="str">
        <f t="shared" si="133"/>
        <v>GAB+5_for_15N</v>
      </c>
      <c r="BZ135" s="165" t="str">
        <f t="shared" si="133"/>
        <v>Thr</v>
      </c>
      <c r="CA135" s="165" t="str">
        <f t="shared" si="133"/>
        <v>Thr+0</v>
      </c>
      <c r="CB135" s="165" t="str">
        <f t="shared" si="133"/>
        <v>Thr+1</v>
      </c>
      <c r="CC135" s="165" t="str">
        <f t="shared" si="133"/>
        <v>Thr+2</v>
      </c>
      <c r="CD135" s="165" t="str">
        <f t="shared" si="133"/>
        <v>Thr+3</v>
      </c>
      <c r="CE135" s="165" t="str">
        <f t="shared" si="133"/>
        <v>Thr+4</v>
      </c>
      <c r="CF135" s="165" t="str">
        <f t="shared" si="133"/>
        <v>SeMet_NF</v>
      </c>
      <c r="CG135" s="165" t="str">
        <f t="shared" si="133"/>
        <v>Malate</v>
      </c>
      <c r="CH135" s="165" t="str">
        <f t="shared" si="133"/>
        <v>Malate+0</v>
      </c>
      <c r="CI135" s="165" t="str">
        <f t="shared" si="133"/>
        <v>Malate+1</v>
      </c>
      <c r="CJ135" s="165" t="str">
        <f t="shared" si="133"/>
        <v>Malate+2</v>
      </c>
      <c r="CK135" s="165" t="str">
        <f t="shared" si="133"/>
        <v>Malate+3</v>
      </c>
      <c r="CL135" s="165" t="str">
        <f t="shared" si="133"/>
        <v>Malate+4</v>
      </c>
      <c r="CM135" s="165" t="str">
        <f t="shared" si="133"/>
        <v>Phe</v>
      </c>
      <c r="CN135" s="165" t="str">
        <f t="shared" si="133"/>
        <v>Phe+0</v>
      </c>
      <c r="CO135" s="165" t="str">
        <f t="shared" si="133"/>
        <v>Phe+1</v>
      </c>
      <c r="CP135" s="165" t="str">
        <f t="shared" si="133"/>
        <v>Phe+2</v>
      </c>
      <c r="CQ135" s="165" t="str">
        <f t="shared" si="133"/>
        <v>Phe+3</v>
      </c>
      <c r="CR135" s="165" t="str">
        <f t="shared" si="133"/>
        <v>Phe+4</v>
      </c>
      <c r="CS135" s="165" t="str">
        <f t="shared" si="133"/>
        <v>Phe+5</v>
      </c>
      <c r="CT135" s="165" t="str">
        <f t="shared" si="133"/>
        <v>Phe+6</v>
      </c>
      <c r="CU135" s="165" t="str">
        <f t="shared" si="133"/>
        <v>Phe+7</v>
      </c>
      <c r="CV135" s="165" t="str">
        <f t="shared" si="133"/>
        <v>Phe+8</v>
      </c>
      <c r="CW135" s="165" t="str">
        <f t="shared" si="133"/>
        <v>Phe+9</v>
      </c>
      <c r="CX135" s="165" t="str">
        <f t="shared" si="133"/>
        <v>Asp</v>
      </c>
      <c r="CY135" s="165" t="str">
        <f t="shared" si="133"/>
        <v>Asp+0</v>
      </c>
      <c r="CZ135" s="165" t="str">
        <f t="shared" si="133"/>
        <v>Asp+1</v>
      </c>
      <c r="DA135" s="165" t="str">
        <f t="shared" si="133"/>
        <v>Asp+2</v>
      </c>
      <c r="DB135" s="165" t="str">
        <f t="shared" si="133"/>
        <v>Asp+3</v>
      </c>
      <c r="DC135" s="165" t="str">
        <f t="shared" si="133"/>
        <v>Asp+4</v>
      </c>
      <c r="DD135" s="166" t="str">
        <f t="shared" si="133"/>
        <v>Asp</v>
      </c>
      <c r="DE135" s="167" t="str">
        <f t="shared" si="133"/>
        <v>Asp+0</v>
      </c>
      <c r="DF135" s="167" t="str">
        <f t="shared" si="133"/>
        <v>Asp+1</v>
      </c>
      <c r="DG135" s="167" t="str">
        <f t="shared" si="133"/>
        <v>Asp+2</v>
      </c>
      <c r="DH135" s="167" t="str">
        <f t="shared" si="133"/>
        <v>Asp+3</v>
      </c>
      <c r="DI135" s="167" t="str">
        <f t="shared" si="133"/>
        <v>Asp+4</v>
      </c>
      <c r="DJ135" s="167" t="str">
        <f t="shared" si="133"/>
        <v>Asp+5_for_15N</v>
      </c>
      <c r="DK135" s="165" t="str">
        <f t="shared" si="133"/>
        <v>Cys</v>
      </c>
      <c r="DL135" s="165" t="str">
        <f t="shared" si="133"/>
        <v>Cys+0</v>
      </c>
      <c r="DM135" s="165" t="str">
        <f t="shared" si="133"/>
        <v>Cys+1</v>
      </c>
      <c r="DN135" s="165" t="str">
        <f t="shared" si="133"/>
        <v>Cys+2</v>
      </c>
      <c r="DO135" s="165" t="str">
        <f t="shared" si="133"/>
        <v>Cys+3</v>
      </c>
      <c r="DP135" s="165" t="str">
        <f t="shared" si="133"/>
        <v>Glu</v>
      </c>
      <c r="DQ135" s="165" t="str">
        <f t="shared" si="133"/>
        <v>Glu+0</v>
      </c>
      <c r="DR135" s="165" t="str">
        <f t="shared" si="133"/>
        <v>Glu+1</v>
      </c>
      <c r="DS135" s="165" t="str">
        <f t="shared" si="133"/>
        <v>Glu+2</v>
      </c>
      <c r="DT135" s="165" t="str">
        <f t="shared" si="133"/>
        <v>Glu+3</v>
      </c>
      <c r="DU135" s="165" t="str">
        <f t="shared" si="133"/>
        <v>Glu+4</v>
      </c>
      <c r="DV135" s="165" t="str">
        <f t="shared" si="133"/>
        <v>Glu+5</v>
      </c>
      <c r="DW135" s="165" t="str">
        <f t="shared" si="133"/>
        <v>Orn</v>
      </c>
      <c r="DX135" s="165" t="str">
        <f t="shared" si="133"/>
        <v>Orn+0</v>
      </c>
      <c r="DY135" s="165" t="str">
        <f t="shared" si="133"/>
        <v>Orn+1</v>
      </c>
      <c r="DZ135" s="165" t="str">
        <f t="shared" ref="DZ135:GK135" si="134">DZ123</f>
        <v>Orn+2</v>
      </c>
      <c r="EA135" s="165" t="str">
        <f t="shared" si="134"/>
        <v>Orn+3</v>
      </c>
      <c r="EB135" s="165" t="str">
        <f t="shared" si="134"/>
        <v>Orn+4</v>
      </c>
      <c r="EC135" s="165" t="str">
        <f t="shared" si="134"/>
        <v>Orn+5</v>
      </c>
      <c r="ED135" s="165" t="str">
        <f t="shared" si="134"/>
        <v>Asn</v>
      </c>
      <c r="EE135" s="165" t="str">
        <f t="shared" si="134"/>
        <v>Asn+0</v>
      </c>
      <c r="EF135" s="165" t="str">
        <f t="shared" si="134"/>
        <v>Asn+1</v>
      </c>
      <c r="EG135" s="165" t="str">
        <f t="shared" si="134"/>
        <v>Asn+2</v>
      </c>
      <c r="EH135" s="165" t="str">
        <f t="shared" si="134"/>
        <v>Asn+3</v>
      </c>
      <c r="EI135" s="165" t="str">
        <f t="shared" si="134"/>
        <v>Asn+4</v>
      </c>
      <c r="EJ135" s="166" t="str">
        <f t="shared" si="134"/>
        <v>Glu</v>
      </c>
      <c r="EK135" s="167" t="str">
        <f t="shared" si="134"/>
        <v>Glu+0</v>
      </c>
      <c r="EL135" s="167" t="str">
        <f t="shared" si="134"/>
        <v>Glu+1</v>
      </c>
      <c r="EM135" s="167" t="str">
        <f t="shared" si="134"/>
        <v>Glu+2</v>
      </c>
      <c r="EN135" s="167" t="str">
        <f t="shared" si="134"/>
        <v>Glu+3</v>
      </c>
      <c r="EO135" s="167" t="str">
        <f t="shared" si="134"/>
        <v>Glu+4</v>
      </c>
      <c r="EP135" s="167" t="str">
        <f t="shared" si="134"/>
        <v>Glu+5</v>
      </c>
      <c r="EQ135" s="167" t="str">
        <f t="shared" si="134"/>
        <v>Glu+6_for_15N</v>
      </c>
      <c r="ER135" s="165" t="str">
        <f t="shared" si="134"/>
        <v>c-aconitate</v>
      </c>
      <c r="ES135" s="165" t="str">
        <f t="shared" si="134"/>
        <v>c-aconitate+0</v>
      </c>
      <c r="ET135" s="165" t="str">
        <f t="shared" si="134"/>
        <v>c-aconitate+1</v>
      </c>
      <c r="EU135" s="165" t="str">
        <f t="shared" si="134"/>
        <v>c-aconitate+2</v>
      </c>
      <c r="EV135" s="165" t="str">
        <f t="shared" si="134"/>
        <v>c-aconitate+3</v>
      </c>
      <c r="EW135" s="165" t="str">
        <f t="shared" si="134"/>
        <v>c-aconitate+4</v>
      </c>
      <c r="EX135" s="165" t="str">
        <f t="shared" si="134"/>
        <v>c-aconitate+5</v>
      </c>
      <c r="EY135" s="165" t="str">
        <f t="shared" si="134"/>
        <v>c-aconitate+6</v>
      </c>
      <c r="EZ135" s="166" t="str">
        <f t="shared" si="134"/>
        <v>Ser</v>
      </c>
      <c r="FA135" s="167" t="str">
        <f t="shared" si="134"/>
        <v>Ser+0</v>
      </c>
      <c r="FB135" s="167" t="str">
        <f t="shared" si="134"/>
        <v>Ser+1</v>
      </c>
      <c r="FC135" s="167" t="str">
        <f t="shared" si="134"/>
        <v>Ser+2</v>
      </c>
      <c r="FD135" s="167" t="str">
        <f t="shared" si="134"/>
        <v>Ser+3</v>
      </c>
      <c r="FE135" s="167" t="str">
        <f t="shared" si="134"/>
        <v>Ser+4_for_15N</v>
      </c>
      <c r="FF135" s="165" t="str">
        <f t="shared" si="134"/>
        <v>Gln</v>
      </c>
      <c r="FG135" s="165" t="str">
        <f t="shared" si="134"/>
        <v>Gln+0</v>
      </c>
      <c r="FH135" s="165" t="str">
        <f t="shared" si="134"/>
        <v>Gln+1</v>
      </c>
      <c r="FI135" s="165" t="str">
        <f t="shared" si="134"/>
        <v>Gln+2</v>
      </c>
      <c r="FJ135" s="165" t="str">
        <f t="shared" si="134"/>
        <v>Gln+3</v>
      </c>
      <c r="FK135" s="165" t="str">
        <f t="shared" si="134"/>
        <v>Gln+4</v>
      </c>
      <c r="FL135" s="165" t="str">
        <f t="shared" si="134"/>
        <v>Gln+5</v>
      </c>
      <c r="FM135" s="166" t="str">
        <f t="shared" si="134"/>
        <v>Asn</v>
      </c>
      <c r="FN135" s="167" t="str">
        <f t="shared" si="134"/>
        <v>Asn+0</v>
      </c>
      <c r="FO135" s="167" t="str">
        <f t="shared" si="134"/>
        <v>Asn+1</v>
      </c>
      <c r="FP135" s="167" t="str">
        <f t="shared" si="134"/>
        <v>Asn+2</v>
      </c>
      <c r="FQ135" s="167" t="str">
        <f t="shared" si="134"/>
        <v>Asn+3</v>
      </c>
      <c r="FR135" s="167" t="str">
        <f t="shared" si="134"/>
        <v>Asn+4</v>
      </c>
      <c r="FS135" s="167" t="str">
        <f t="shared" si="134"/>
        <v>Asn+5_for_15N</v>
      </c>
      <c r="FT135" s="167" t="str">
        <f t="shared" si="134"/>
        <v>Asn+6_for_15N</v>
      </c>
      <c r="FU135" s="165" t="str">
        <f t="shared" si="134"/>
        <v>a-glycerol-3P_#1</v>
      </c>
      <c r="FV135" s="165" t="str">
        <f t="shared" si="134"/>
        <v>a-glycerol-3P_#1+0</v>
      </c>
      <c r="FW135" s="165" t="str">
        <f t="shared" si="134"/>
        <v>a-glycerol-3P_#1+1</v>
      </c>
      <c r="FX135" s="165" t="str">
        <f t="shared" si="134"/>
        <v>a-glycerol-3P_#1+2</v>
      </c>
      <c r="FY135" s="165" t="str">
        <f t="shared" si="134"/>
        <v>a-glycerol-3P_#1+3</v>
      </c>
      <c r="FZ135" s="165" t="str">
        <f t="shared" si="134"/>
        <v>a-glycerol-3P_#2</v>
      </c>
      <c r="GA135" s="165" t="str">
        <f t="shared" si="134"/>
        <v>a-glycerol-3P_#2+0</v>
      </c>
      <c r="GB135" s="165" t="str">
        <f t="shared" si="134"/>
        <v>a-glycerol-3P_#2+1</v>
      </c>
      <c r="GC135" s="165" t="str">
        <f t="shared" si="134"/>
        <v>a-glycerol-3P_#2+2</v>
      </c>
      <c r="GD135" s="165" t="str">
        <f t="shared" si="134"/>
        <v>a-glycerol-3P_#2+3</v>
      </c>
      <c r="GE135" s="165" t="str">
        <f t="shared" si="134"/>
        <v>citrate</v>
      </c>
      <c r="GF135" s="165" t="str">
        <f t="shared" si="134"/>
        <v>citrate+0</v>
      </c>
      <c r="GG135" s="165" t="str">
        <f t="shared" si="134"/>
        <v>citrate+1</v>
      </c>
      <c r="GH135" s="165" t="str">
        <f t="shared" si="134"/>
        <v>citrate+2</v>
      </c>
      <c r="GI135" s="165" t="str">
        <f t="shared" si="134"/>
        <v>citrate+3</v>
      </c>
      <c r="GJ135" s="165" t="str">
        <f t="shared" si="134"/>
        <v>citrate+4</v>
      </c>
      <c r="GK135" s="165" t="str">
        <f t="shared" si="134"/>
        <v>citrate+5</v>
      </c>
      <c r="GL135" s="165" t="str">
        <f t="shared" ref="GL135:IG135" si="135">GL123</f>
        <v>citrate+6</v>
      </c>
      <c r="GM135" s="166" t="str">
        <f t="shared" si="135"/>
        <v>pyroGlu</v>
      </c>
      <c r="GN135" s="167" t="str">
        <f t="shared" si="135"/>
        <v>pyroGlu+0</v>
      </c>
      <c r="GO135" s="167" t="str">
        <f t="shared" si="135"/>
        <v>pyroGlu+1</v>
      </c>
      <c r="GP135" s="167" t="str">
        <f t="shared" si="135"/>
        <v>pyroGlu+2</v>
      </c>
      <c r="GQ135" s="167" t="str">
        <f t="shared" si="135"/>
        <v>pyroGlu+3</v>
      </c>
      <c r="GR135" s="167" t="str">
        <f t="shared" si="135"/>
        <v>pyroGlu+4</v>
      </c>
      <c r="GS135" s="167" t="str">
        <f t="shared" si="135"/>
        <v>pyroGlu+5</v>
      </c>
      <c r="GT135" s="167" t="str">
        <f t="shared" si="135"/>
        <v>pyroGlu+6_for_15N</v>
      </c>
      <c r="GU135" s="166" t="str">
        <f t="shared" si="135"/>
        <v>Gln</v>
      </c>
      <c r="GV135" s="167" t="str">
        <f t="shared" si="135"/>
        <v>Gln+0</v>
      </c>
      <c r="GW135" s="167" t="str">
        <f t="shared" si="135"/>
        <v>Gln+1</v>
      </c>
      <c r="GX135" s="167" t="str">
        <f t="shared" si="135"/>
        <v>Gln+2</v>
      </c>
      <c r="GY135" s="167" t="str">
        <f t="shared" si="135"/>
        <v>Gln+3</v>
      </c>
      <c r="GZ135" s="167" t="str">
        <f t="shared" si="135"/>
        <v>Gln+4</v>
      </c>
      <c r="HA135" s="167" t="str">
        <f t="shared" si="135"/>
        <v>Gln+5</v>
      </c>
      <c r="HB135" s="167" t="str">
        <f t="shared" si="135"/>
        <v>Gln+6_for_15N</v>
      </c>
      <c r="HC135" s="167" t="str">
        <f t="shared" si="135"/>
        <v>Gln+7_for_15N</v>
      </c>
      <c r="HD135" s="165" t="str">
        <f t="shared" si="135"/>
        <v>Tyr+8</v>
      </c>
      <c r="HE135" s="165" t="str">
        <f t="shared" si="135"/>
        <v>Tyr+9</v>
      </c>
      <c r="HF135" s="165" t="str">
        <f t="shared" si="135"/>
        <v>a-ketoglutarate</v>
      </c>
      <c r="HG135" s="165" t="str">
        <f t="shared" si="135"/>
        <v>a-ketoglutarate+0</v>
      </c>
      <c r="HH135" s="165" t="str">
        <f t="shared" si="135"/>
        <v>a-ketoglutarate+1</v>
      </c>
      <c r="HI135" s="165" t="str">
        <f t="shared" si="135"/>
        <v>a-ketoglutarate+2</v>
      </c>
      <c r="HJ135" s="165" t="str">
        <f t="shared" si="135"/>
        <v>a-ketoglutarate+3</v>
      </c>
      <c r="HK135" s="165" t="str">
        <f t="shared" si="135"/>
        <v>a-ketoglutarate+4</v>
      </c>
      <c r="HL135" s="165" t="str">
        <f t="shared" si="135"/>
        <v>a-ketoglutarate+5</v>
      </c>
      <c r="HM135" s="165" t="str">
        <f t="shared" si="135"/>
        <v>Trp_NF</v>
      </c>
      <c r="HN135" s="165" t="str">
        <f t="shared" si="135"/>
        <v>Trp+00_NF</v>
      </c>
      <c r="HO135" s="165" t="str">
        <f t="shared" si="135"/>
        <v>Trp+01_NF</v>
      </c>
      <c r="HP135" s="165" t="str">
        <f t="shared" si="135"/>
        <v>Trp+02_NF</v>
      </c>
      <c r="HQ135" s="165" t="str">
        <f t="shared" si="135"/>
        <v>Trp+03_NF</v>
      </c>
      <c r="HR135" s="165" t="str">
        <f t="shared" si="135"/>
        <v>Trp+04_NF</v>
      </c>
      <c r="HS135" s="165" t="str">
        <f t="shared" si="135"/>
        <v>Trp+05_NF</v>
      </c>
      <c r="HT135" s="165" t="str">
        <f t="shared" si="135"/>
        <v>Trp+06_NF</v>
      </c>
      <c r="HU135" s="165" t="str">
        <f t="shared" si="135"/>
        <v>Trp+07_NF</v>
      </c>
      <c r="HV135" s="165" t="str">
        <f t="shared" si="135"/>
        <v>Trp+08_NF</v>
      </c>
      <c r="HW135" s="165" t="str">
        <f t="shared" si="135"/>
        <v>Trp+09_NF</v>
      </c>
      <c r="HX135" s="165" t="str">
        <f t="shared" si="135"/>
        <v>Trp+10_NF</v>
      </c>
      <c r="HY135" s="165" t="str">
        <f t="shared" si="135"/>
        <v>Trp+11_NF</v>
      </c>
      <c r="HZ135" s="165" t="str">
        <f t="shared" si="135"/>
        <v>ascorbate</v>
      </c>
      <c r="IA135" s="165" t="str">
        <f t="shared" si="135"/>
        <v>ascorbate+0</v>
      </c>
      <c r="IB135" s="165" t="str">
        <f t="shared" si="135"/>
        <v>ascorbate+1</v>
      </c>
      <c r="IC135" s="165" t="str">
        <f t="shared" si="135"/>
        <v>ascorbate+2</v>
      </c>
      <c r="ID135" s="165" t="str">
        <f t="shared" si="135"/>
        <v>ascorbate+3</v>
      </c>
      <c r="IE135" s="165" t="str">
        <f t="shared" si="135"/>
        <v>ascorbate+4</v>
      </c>
      <c r="IF135" s="165" t="str">
        <f t="shared" si="135"/>
        <v>ascorbate+5</v>
      </c>
      <c r="IG135" s="165" t="str">
        <f t="shared" si="135"/>
        <v>ascorbate+6</v>
      </c>
      <c r="IH135" s="165"/>
    </row>
    <row r="136" spans="1:242">
      <c r="A136" s="175" t="str">
        <f>A124</f>
        <v>1_UT16-0513_13C6GLUC_rep1-cells</v>
      </c>
      <c r="B136" s="178">
        <f>B124/$D24</f>
        <v>122.32445399998329</v>
      </c>
      <c r="C136" s="178">
        <f t="shared" ref="C136:BN145" si="136">C124/$D24</f>
        <v>116.7418310764635</v>
      </c>
      <c r="D136" s="178">
        <f t="shared" si="136"/>
        <v>30.211384340754321</v>
      </c>
      <c r="E136" s="178">
        <f t="shared" si="136"/>
        <v>37.898301134811156</v>
      </c>
      <c r="F136" s="178">
        <f t="shared" si="136"/>
        <v>76.963925723010377</v>
      </c>
      <c r="G136" s="178">
        <f t="shared" si="136"/>
        <v>3.9098221064292202</v>
      </c>
      <c r="H136" s="178">
        <f t="shared" si="136"/>
        <v>4.5001584736772759</v>
      </c>
      <c r="I136" s="178">
        <f t="shared" si="136"/>
        <v>1.2059537702954763</v>
      </c>
      <c r="J136" s="178">
        <f t="shared" si="136"/>
        <v>1.3678485660046404</v>
      </c>
      <c r="K136" s="178">
        <f t="shared" si="136"/>
        <v>4.2684668551820826</v>
      </c>
      <c r="L136" s="178">
        <f t="shared" si="136"/>
        <v>17.221854470631463</v>
      </c>
      <c r="M136" s="178">
        <f t="shared" si="136"/>
        <v>14.495821063187563</v>
      </c>
      <c r="N136" s="178">
        <f t="shared" si="136"/>
        <v>4.0772205156392616</v>
      </c>
      <c r="O136" s="178">
        <f t="shared" si="136"/>
        <v>2.7527754596388001</v>
      </c>
      <c r="P136" s="178">
        <f t="shared" si="136"/>
        <v>3.9166338528549494</v>
      </c>
      <c r="Q136" s="178">
        <f t="shared" si="136"/>
        <v>4.0424618470351534</v>
      </c>
      <c r="R136" s="178">
        <f t="shared" si="136"/>
        <v>0.8852244949837168</v>
      </c>
      <c r="S136" s="178">
        <f t="shared" si="136"/>
        <v>0.87897880914798865</v>
      </c>
      <c r="T136" s="178">
        <f t="shared" si="136"/>
        <v>8.9263901439848858E-2</v>
      </c>
      <c r="U136" s="178">
        <f t="shared" si="136"/>
        <v>2.6011378759195798E-2</v>
      </c>
      <c r="V136" s="178">
        <f t="shared" si="136"/>
        <v>3.9339603366970219E-2</v>
      </c>
      <c r="W136" s="169">
        <f t="shared" si="136"/>
        <v>1.9134738390311083</v>
      </c>
      <c r="X136" s="175">
        <f t="shared" si="136"/>
        <v>1.8817482826907834</v>
      </c>
      <c r="Y136" s="175">
        <f t="shared" si="136"/>
        <v>0.39225533620114655</v>
      </c>
      <c r="Z136" s="175">
        <f t="shared" si="136"/>
        <v>0.21341715601630312</v>
      </c>
      <c r="AA136" s="175" t="e">
        <f t="shared" si="136"/>
        <v>#VALUE!</v>
      </c>
      <c r="AB136" s="175" t="e">
        <f t="shared" si="136"/>
        <v>#VALUE!</v>
      </c>
      <c r="AC136" s="175" t="e">
        <f t="shared" si="136"/>
        <v>#VALUE!</v>
      </c>
      <c r="AD136" s="175" t="e">
        <f t="shared" si="136"/>
        <v>#VALUE!</v>
      </c>
      <c r="AE136" s="178" t="e">
        <f t="shared" si="136"/>
        <v>#VALUE!</v>
      </c>
      <c r="AF136" s="178">
        <f t="shared" si="136"/>
        <v>0.10874822214517606</v>
      </c>
      <c r="AG136" s="178">
        <f t="shared" si="136"/>
        <v>8.9942632927850971E-2</v>
      </c>
      <c r="AH136" s="178">
        <f t="shared" si="136"/>
        <v>2.7077648678593934E-2</v>
      </c>
      <c r="AI136" s="178">
        <f t="shared" si="136"/>
        <v>0.18314771611570935</v>
      </c>
      <c r="AJ136" s="178">
        <f t="shared" si="136"/>
        <v>4.2490260977855215E-2</v>
      </c>
      <c r="AK136" s="178" t="e">
        <f t="shared" si="136"/>
        <v>#VALUE!</v>
      </c>
      <c r="AL136" s="178">
        <f t="shared" si="136"/>
        <v>8.0568013650670484E-3</v>
      </c>
      <c r="AM136" s="178">
        <f t="shared" si="136"/>
        <v>16.289030719945352</v>
      </c>
      <c r="AN136" s="178">
        <f t="shared" si="136"/>
        <v>2.2924946702481814</v>
      </c>
      <c r="AO136" s="178">
        <f t="shared" si="136"/>
        <v>2.2924946702481814</v>
      </c>
      <c r="AP136" s="178">
        <f t="shared" si="136"/>
        <v>0.73178667098006223</v>
      </c>
      <c r="AQ136" s="178">
        <f t="shared" si="136"/>
        <v>0.29885601977305382</v>
      </c>
      <c r="AR136" s="178">
        <f t="shared" si="136"/>
        <v>8.1646446322603775E-2</v>
      </c>
      <c r="AS136" s="178" t="e">
        <f t="shared" si="136"/>
        <v>#VALUE!</v>
      </c>
      <c r="AT136" s="178">
        <f t="shared" si="136"/>
        <v>3.4573450798650351</v>
      </c>
      <c r="AU136" s="178">
        <f t="shared" si="136"/>
        <v>3.4573450798650351</v>
      </c>
      <c r="AV136" s="178">
        <f t="shared" si="136"/>
        <v>0.527672309052169</v>
      </c>
      <c r="AW136" s="178">
        <f t="shared" si="136"/>
        <v>0.3512672976249207</v>
      </c>
      <c r="AX136" s="178">
        <f t="shared" si="136"/>
        <v>3.873880374575138E-2</v>
      </c>
      <c r="AY136" s="178">
        <f t="shared" si="136"/>
        <v>3.282565479312665E-2</v>
      </c>
      <c r="AZ136" s="178">
        <f t="shared" si="136"/>
        <v>28.288996425264116</v>
      </c>
      <c r="BA136" s="178">
        <f t="shared" si="136"/>
        <v>27.330808552874313</v>
      </c>
      <c r="BB136" s="178">
        <f t="shared" si="136"/>
        <v>8.3991610616193633</v>
      </c>
      <c r="BC136" s="178">
        <f t="shared" si="136"/>
        <v>2.5394517177790532</v>
      </c>
      <c r="BD136" s="178">
        <f t="shared" si="136"/>
        <v>0.22280238565924518</v>
      </c>
      <c r="BE136" s="178">
        <f t="shared" si="136"/>
        <v>8.3267118970292597E-2</v>
      </c>
      <c r="BF136" s="178">
        <f t="shared" si="136"/>
        <v>3.861982578815587E-2</v>
      </c>
      <c r="BG136" s="169">
        <f t="shared" si="136"/>
        <v>1.8074714997498273</v>
      </c>
      <c r="BH136" s="175">
        <f t="shared" si="136"/>
        <v>2.174976396402152</v>
      </c>
      <c r="BI136" s="175">
        <f t="shared" si="136"/>
        <v>0.44182106382569969</v>
      </c>
      <c r="BJ136" s="175">
        <f t="shared" si="136"/>
        <v>0.38053304683421796</v>
      </c>
      <c r="BK136" s="175">
        <f t="shared" si="136"/>
        <v>2.4200010368471814</v>
      </c>
      <c r="BL136" s="175">
        <f t="shared" si="136"/>
        <v>0.56366008009415702</v>
      </c>
      <c r="BM136" s="178">
        <f t="shared" si="136"/>
        <v>36.732424550642513</v>
      </c>
      <c r="BN136" s="178">
        <f t="shared" si="136"/>
        <v>2.5332046116066596</v>
      </c>
      <c r="BO136" s="178">
        <f t="shared" ref="BO136:DZ139" si="137">BO124/$D24</f>
        <v>2.8379113637688045</v>
      </c>
      <c r="BP136" s="178">
        <f t="shared" si="137"/>
        <v>1.0642905292212967</v>
      </c>
      <c r="BQ136" s="178">
        <f t="shared" si="137"/>
        <v>0.59547148860798094</v>
      </c>
      <c r="BR136" s="178">
        <f t="shared" si="137"/>
        <v>0.97150647776282861</v>
      </c>
      <c r="BS136" s="169">
        <f t="shared" si="137"/>
        <v>2.2784513263857207</v>
      </c>
      <c r="BT136" s="175">
        <f t="shared" si="137"/>
        <v>2.2784513263857207</v>
      </c>
      <c r="BU136" s="175">
        <f t="shared" si="137"/>
        <v>0.61314963555900848</v>
      </c>
      <c r="BV136" s="175">
        <f t="shared" si="137"/>
        <v>0.22197312585730514</v>
      </c>
      <c r="BW136" s="175">
        <f t="shared" si="137"/>
        <v>3.165116998133493E-2</v>
      </c>
      <c r="BX136" s="175" t="e">
        <f t="shared" si="137"/>
        <v>#VALUE!</v>
      </c>
      <c r="BY136" s="175" t="e">
        <f t="shared" si="137"/>
        <v>#VALUE!</v>
      </c>
      <c r="BZ136" s="178">
        <f t="shared" si="137"/>
        <v>6.6617334589828685</v>
      </c>
      <c r="CA136" s="178">
        <f t="shared" si="137"/>
        <v>6.6617334589828685</v>
      </c>
      <c r="CB136" s="178">
        <f t="shared" si="137"/>
        <v>2.3328328177515831</v>
      </c>
      <c r="CC136" s="178">
        <f t="shared" si="137"/>
        <v>0.42070282062358194</v>
      </c>
      <c r="CD136" s="178">
        <f t="shared" si="137"/>
        <v>1.9180327359149305E-2</v>
      </c>
      <c r="CE136" s="178">
        <f t="shared" si="137"/>
        <v>1.3669558713454441E-2</v>
      </c>
      <c r="CF136" s="178" t="e">
        <f t="shared" si="137"/>
        <v>#VALUE!</v>
      </c>
      <c r="CG136" s="178">
        <f t="shared" si="137"/>
        <v>2.8846950174714161</v>
      </c>
      <c r="CH136" s="178">
        <f t="shared" si="137"/>
        <v>2.7546808096379447</v>
      </c>
      <c r="CI136" s="178">
        <f t="shared" si="137"/>
        <v>1.4100648353856617</v>
      </c>
      <c r="CJ136" s="178">
        <f t="shared" si="137"/>
        <v>1.6722511323209248</v>
      </c>
      <c r="CK136" s="178">
        <f t="shared" si="137"/>
        <v>1.6839427367379638</v>
      </c>
      <c r="CL136" s="178">
        <f t="shared" si="137"/>
        <v>0.60153096802775397</v>
      </c>
      <c r="CM136" s="178">
        <f t="shared" si="137"/>
        <v>1.9928476650530955</v>
      </c>
      <c r="CN136" s="178">
        <f t="shared" si="137"/>
        <v>1.9928476650530955</v>
      </c>
      <c r="CO136" s="178">
        <f t="shared" si="137"/>
        <v>0.58853270524699641</v>
      </c>
      <c r="CP136" s="178">
        <f t="shared" si="137"/>
        <v>0.19480714866446405</v>
      </c>
      <c r="CQ136" s="178">
        <f t="shared" si="137"/>
        <v>8.2725787431709746E-2</v>
      </c>
      <c r="CR136" s="178">
        <f t="shared" si="137"/>
        <v>3.1335455951191693E-2</v>
      </c>
      <c r="CS136" s="178">
        <f t="shared" si="137"/>
        <v>0.15499317379464425</v>
      </c>
      <c r="CT136" s="178">
        <f t="shared" si="137"/>
        <v>1.3514444206265009E-2</v>
      </c>
      <c r="CU136" s="178">
        <f t="shared" si="137"/>
        <v>1.9430431301856958E-2</v>
      </c>
      <c r="CV136" s="178">
        <f t="shared" si="137"/>
        <v>5.5173729695220511E-2</v>
      </c>
      <c r="CW136" s="178">
        <f t="shared" si="137"/>
        <v>4.2988620813465196E-2</v>
      </c>
      <c r="CX136" s="178">
        <f t="shared" si="137"/>
        <v>7.4344403884274941</v>
      </c>
      <c r="CY136" s="178">
        <f t="shared" si="137"/>
        <v>7.4344403884274941</v>
      </c>
      <c r="CZ136" s="178">
        <f t="shared" si="137"/>
        <v>2.459299551744786</v>
      </c>
      <c r="DA136" s="178">
        <f t="shared" si="137"/>
        <v>4.3859471500281693</v>
      </c>
      <c r="DB136" s="178">
        <f t="shared" si="137"/>
        <v>4.8150953367763121</v>
      </c>
      <c r="DC136" s="178">
        <f t="shared" si="137"/>
        <v>1.2354782525944863</v>
      </c>
      <c r="DD136" s="169">
        <f t="shared" si="137"/>
        <v>1.2114787290048199</v>
      </c>
      <c r="DE136" s="175">
        <f t="shared" si="137"/>
        <v>1.2114787290048199</v>
      </c>
      <c r="DF136" s="175">
        <f t="shared" si="137"/>
        <v>0.50445264430881953</v>
      </c>
      <c r="DG136" s="175">
        <f t="shared" si="137"/>
        <v>0.30825400363561617</v>
      </c>
      <c r="DH136" s="175">
        <f t="shared" si="137"/>
        <v>0.29806635172321139</v>
      </c>
      <c r="DI136" s="175">
        <f t="shared" si="137"/>
        <v>0.12213379276463232</v>
      </c>
      <c r="DJ136" s="175">
        <f t="shared" si="137"/>
        <v>3.4001869087477002E-2</v>
      </c>
      <c r="DK136" s="178">
        <f t="shared" si="137"/>
        <v>8.4996980698015694</v>
      </c>
      <c r="DL136" s="178">
        <f t="shared" si="137"/>
        <v>8.4996980698015694</v>
      </c>
      <c r="DM136" s="178">
        <f t="shared" si="137"/>
        <v>2.7019367264290168</v>
      </c>
      <c r="DN136" s="178">
        <f t="shared" si="137"/>
        <v>1.3715987122680315</v>
      </c>
      <c r="DO136" s="178">
        <f t="shared" si="137"/>
        <v>0.36660172822866377</v>
      </c>
      <c r="DP136" s="178">
        <f t="shared" si="137"/>
        <v>5.8490329414881943</v>
      </c>
      <c r="DQ136" s="178">
        <f t="shared" si="137"/>
        <v>5.8490329414881943</v>
      </c>
      <c r="DR136" s="178">
        <f t="shared" si="137"/>
        <v>2.8227697262595304</v>
      </c>
      <c r="DS136" s="178">
        <f t="shared" si="137"/>
        <v>3.2508930277325989</v>
      </c>
      <c r="DT136" s="178">
        <f t="shared" si="137"/>
        <v>1.5808397592338086</v>
      </c>
      <c r="DU136" s="178">
        <f t="shared" si="137"/>
        <v>1.5293366389483594</v>
      </c>
      <c r="DV136" s="178">
        <f t="shared" si="137"/>
        <v>1.2870579883473963</v>
      </c>
      <c r="DW136" s="178">
        <f t="shared" si="137"/>
        <v>2.9860661080721949</v>
      </c>
      <c r="DX136" s="178">
        <f t="shared" si="137"/>
        <v>2.9860661080721949</v>
      </c>
      <c r="DY136" s="178">
        <f t="shared" si="137"/>
        <v>1.7128615318395375</v>
      </c>
      <c r="DZ136" s="178">
        <f t="shared" si="137"/>
        <v>0.81965997468046414</v>
      </c>
      <c r="EA136" s="178">
        <f t="shared" ref="EA136:GL145" si="138">EA124/$D24</f>
        <v>0.60431777235514805</v>
      </c>
      <c r="EB136" s="178" t="e">
        <f t="shared" si="138"/>
        <v>#VALUE!</v>
      </c>
      <c r="EC136" s="178">
        <f t="shared" si="138"/>
        <v>1.0406232936468325</v>
      </c>
      <c r="ED136" s="178">
        <f t="shared" si="138"/>
        <v>6.3627751753861261</v>
      </c>
      <c r="EE136" s="178">
        <f t="shared" si="138"/>
        <v>6.3627751753861261</v>
      </c>
      <c r="EF136" s="178">
        <f t="shared" si="138"/>
        <v>2.2305179920015625</v>
      </c>
      <c r="EG136" s="178">
        <f t="shared" si="138"/>
        <v>1.1600261240891392</v>
      </c>
      <c r="EH136" s="178">
        <f t="shared" si="138"/>
        <v>0.41878261468478239</v>
      </c>
      <c r="EI136" s="178">
        <f t="shared" si="138"/>
        <v>0.38546104192271158</v>
      </c>
      <c r="EJ136" s="169">
        <f t="shared" si="138"/>
        <v>31.932586019264491</v>
      </c>
      <c r="EK136" s="175">
        <f t="shared" si="138"/>
        <v>31.961472939380172</v>
      </c>
      <c r="EL136" s="175">
        <f t="shared" si="138"/>
        <v>10.996291264231198</v>
      </c>
      <c r="EM136" s="175">
        <f t="shared" si="138"/>
        <v>8.4280312814174074</v>
      </c>
      <c r="EN136" s="175">
        <f t="shared" si="138"/>
        <v>4.5869184510299759</v>
      </c>
      <c r="EO136" s="175">
        <f t="shared" si="138"/>
        <v>2.5576060806848906</v>
      </c>
      <c r="EP136" s="175">
        <f t="shared" si="138"/>
        <v>0.83718818537931317</v>
      </c>
      <c r="EQ136" s="175">
        <f t="shared" si="138"/>
        <v>0.359852220258775</v>
      </c>
      <c r="ER136" s="178">
        <f t="shared" si="138"/>
        <v>0.26009815721413998</v>
      </c>
      <c r="ES136" s="178">
        <f t="shared" si="138"/>
        <v>0.26009815721413998</v>
      </c>
      <c r="ET136" s="178">
        <f t="shared" si="138"/>
        <v>0.21133252666600377</v>
      </c>
      <c r="EU136" s="178">
        <f t="shared" si="138"/>
        <v>0.33839873398129433</v>
      </c>
      <c r="EV136" s="178">
        <f t="shared" si="138"/>
        <v>0.41267946092613861</v>
      </c>
      <c r="EW136" s="178">
        <f t="shared" si="138"/>
        <v>0.26819583792829133</v>
      </c>
      <c r="EX136" s="178">
        <f t="shared" si="138"/>
        <v>0.13273768138862291</v>
      </c>
      <c r="EY136" s="178">
        <f t="shared" si="138"/>
        <v>6.4408227176545471E-2</v>
      </c>
      <c r="EZ136" s="169">
        <f t="shared" si="138"/>
        <v>7.0260048997979094</v>
      </c>
      <c r="FA136" s="175">
        <f t="shared" si="138"/>
        <v>7.0429762501754407</v>
      </c>
      <c r="FB136" s="175">
        <f t="shared" si="138"/>
        <v>2.4531604051755695</v>
      </c>
      <c r="FC136" s="175">
        <f t="shared" si="138"/>
        <v>1.3644915230881081</v>
      </c>
      <c r="FD136" s="175">
        <f t="shared" si="138"/>
        <v>0.44991069714922921</v>
      </c>
      <c r="FE136" s="175">
        <f t="shared" si="138"/>
        <v>0.12350293941209876</v>
      </c>
      <c r="FF136" s="178">
        <f t="shared" si="138"/>
        <v>1848.5714609920738</v>
      </c>
      <c r="FG136" s="178">
        <f t="shared" si="138"/>
        <v>6881.6482874980466</v>
      </c>
      <c r="FH136" s="178">
        <f t="shared" si="138"/>
        <v>1730.0213750672062</v>
      </c>
      <c r="FI136" s="178">
        <f t="shared" si="138"/>
        <v>876.18075944820293</v>
      </c>
      <c r="FJ136" s="178">
        <f t="shared" si="138"/>
        <v>233.60207090207234</v>
      </c>
      <c r="FK136" s="178">
        <f t="shared" si="138"/>
        <v>6.6938221685454087</v>
      </c>
      <c r="FL136" s="178">
        <f t="shared" si="138"/>
        <v>8.0679324204496528</v>
      </c>
      <c r="FM136" s="169">
        <f t="shared" si="138"/>
        <v>0.57897274479357819</v>
      </c>
      <c r="FN136" s="175">
        <f t="shared" si="138"/>
        <v>0.5871418898747881</v>
      </c>
      <c r="FO136" s="175">
        <f t="shared" si="138"/>
        <v>0.21132780271413334</v>
      </c>
      <c r="FP136" s="175">
        <f t="shared" si="138"/>
        <v>9.5557901176793539E-2</v>
      </c>
      <c r="FQ136" s="175" t="e">
        <f t="shared" si="138"/>
        <v>#VALUE!</v>
      </c>
      <c r="FR136" s="175" t="e">
        <f t="shared" si="138"/>
        <v>#VALUE!</v>
      </c>
      <c r="FS136" s="175" t="e">
        <f t="shared" si="138"/>
        <v>#VALUE!</v>
      </c>
      <c r="FT136" s="175" t="e">
        <f t="shared" si="138"/>
        <v>#VALUE!</v>
      </c>
      <c r="FU136" s="178">
        <f t="shared" si="138"/>
        <v>7.3268613776890605</v>
      </c>
      <c r="FV136" s="178">
        <f t="shared" si="138"/>
        <v>5.9324834110902254</v>
      </c>
      <c r="FW136" s="178">
        <f t="shared" si="138"/>
        <v>2.0972785688838558</v>
      </c>
      <c r="FX136" s="178">
        <f t="shared" si="138"/>
        <v>1.3319113746406077</v>
      </c>
      <c r="FY136" s="178">
        <f t="shared" si="138"/>
        <v>3.2757731690551912</v>
      </c>
      <c r="FZ136" s="178">
        <f t="shared" si="138"/>
        <v>6.2558495351813299</v>
      </c>
      <c r="GA136" s="178">
        <f t="shared" si="138"/>
        <v>6.0837729893998054</v>
      </c>
      <c r="GB136" s="178">
        <f t="shared" si="138"/>
        <v>2.6837234036456952</v>
      </c>
      <c r="GC136" s="178">
        <f t="shared" si="138"/>
        <v>1.4144271806181477</v>
      </c>
      <c r="GD136" s="178">
        <f t="shared" si="138"/>
        <v>2.4860615192088305</v>
      </c>
      <c r="GE136" s="178">
        <f t="shared" si="138"/>
        <v>0.88149973881556787</v>
      </c>
      <c r="GF136" s="178">
        <f t="shared" si="138"/>
        <v>1.0562012373839742</v>
      </c>
      <c r="GG136" s="178">
        <f t="shared" si="138"/>
        <v>0.43057999721015416</v>
      </c>
      <c r="GH136" s="178">
        <f t="shared" si="138"/>
        <v>4.2240018592102109</v>
      </c>
      <c r="GI136" s="178">
        <f t="shared" si="138"/>
        <v>1.305276281094266</v>
      </c>
      <c r="GJ136" s="178">
        <f t="shared" si="138"/>
        <v>1.7056659448289397</v>
      </c>
      <c r="GK136" s="178">
        <f t="shared" si="138"/>
        <v>2.9325917187713362</v>
      </c>
      <c r="GL136" s="178">
        <f t="shared" si="138"/>
        <v>2.2819249048958041</v>
      </c>
      <c r="GM136" s="169">
        <f t="shared" ref="GM136:IG141" si="139">GM124/$D24</f>
        <v>2.2979714474807493</v>
      </c>
      <c r="GN136" s="175">
        <f t="shared" si="139"/>
        <v>2.2979714474807493</v>
      </c>
      <c r="GO136" s="175">
        <f t="shared" si="139"/>
        <v>0.56219558695362915</v>
      </c>
      <c r="GP136" s="175">
        <f t="shared" si="139"/>
        <v>0.33322045230232999</v>
      </c>
      <c r="GQ136" s="175">
        <f t="shared" si="139"/>
        <v>0.1190715335979962</v>
      </c>
      <c r="GR136" s="175">
        <f t="shared" si="139"/>
        <v>9.9998388565460061E-2</v>
      </c>
      <c r="GS136" s="175" t="e">
        <f t="shared" si="139"/>
        <v>#VALUE!</v>
      </c>
      <c r="GT136" s="175" t="e">
        <f t="shared" si="139"/>
        <v>#VALUE!</v>
      </c>
      <c r="GU136" s="169">
        <f t="shared" si="139"/>
        <v>2.8040655405383088</v>
      </c>
      <c r="GV136" s="175">
        <f t="shared" si="139"/>
        <v>2.8040655405383088</v>
      </c>
      <c r="GW136" s="175">
        <f t="shared" si="139"/>
        <v>1.0343179954547934</v>
      </c>
      <c r="GX136" s="175">
        <f t="shared" si="139"/>
        <v>0.56677002054413839</v>
      </c>
      <c r="GY136" s="175">
        <f t="shared" si="139"/>
        <v>0.20066047747333321</v>
      </c>
      <c r="GZ136" s="175">
        <f t="shared" si="139"/>
        <v>9.7777218128659762E-2</v>
      </c>
      <c r="HA136" s="175" t="e">
        <f t="shared" si="139"/>
        <v>#VALUE!</v>
      </c>
      <c r="HB136" s="175" t="e">
        <f t="shared" si="139"/>
        <v>#VALUE!</v>
      </c>
      <c r="HC136" s="175" t="e">
        <f t="shared" si="139"/>
        <v>#VALUE!</v>
      </c>
      <c r="HD136" s="178">
        <f t="shared" si="139"/>
        <v>9.1020810696560179</v>
      </c>
      <c r="HE136" s="178">
        <f t="shared" si="139"/>
        <v>2.3926699215225837</v>
      </c>
      <c r="HF136" s="178">
        <f t="shared" si="139"/>
        <v>1.1645188275329819</v>
      </c>
      <c r="HG136" s="178">
        <f t="shared" si="139"/>
        <v>1.1645188275329819</v>
      </c>
      <c r="HH136" s="178">
        <f t="shared" si="139"/>
        <v>0.75117217588941754</v>
      </c>
      <c r="HI136" s="178">
        <f t="shared" si="139"/>
        <v>0.71393339851777871</v>
      </c>
      <c r="HJ136" s="178">
        <f t="shared" si="139"/>
        <v>0.36151726542794832</v>
      </c>
      <c r="HK136" s="178">
        <f t="shared" si="139"/>
        <v>0.41502997101784206</v>
      </c>
      <c r="HL136" s="178">
        <f t="shared" si="139"/>
        <v>0.22155257080288823</v>
      </c>
      <c r="HM136" s="178" t="e">
        <f t="shared" si="139"/>
        <v>#VALUE!</v>
      </c>
      <c r="HN136" s="178" t="e">
        <f t="shared" si="139"/>
        <v>#VALUE!</v>
      </c>
      <c r="HO136" s="178" t="e">
        <f t="shared" si="139"/>
        <v>#VALUE!</v>
      </c>
      <c r="HP136" s="178" t="e">
        <f t="shared" si="139"/>
        <v>#VALUE!</v>
      </c>
      <c r="HQ136" s="178" t="e">
        <f t="shared" si="139"/>
        <v>#VALUE!</v>
      </c>
      <c r="HR136" s="178" t="e">
        <f t="shared" si="139"/>
        <v>#DIV/0!</v>
      </c>
      <c r="HS136" s="178" t="e">
        <f t="shared" si="139"/>
        <v>#VALUE!</v>
      </c>
      <c r="HT136" s="178" t="e">
        <f t="shared" si="139"/>
        <v>#DIV/0!</v>
      </c>
      <c r="HU136" s="178" t="e">
        <f t="shared" si="139"/>
        <v>#DIV/0!</v>
      </c>
      <c r="HV136" s="178" t="e">
        <f t="shared" si="139"/>
        <v>#DIV/0!</v>
      </c>
      <c r="HW136" s="178" t="e">
        <f t="shared" si="139"/>
        <v>#DIV/0!</v>
      </c>
      <c r="HX136" s="178" t="e">
        <f t="shared" si="139"/>
        <v>#DIV/0!</v>
      </c>
      <c r="HY136" s="178" t="e">
        <f t="shared" si="139"/>
        <v>#DIV/0!</v>
      </c>
      <c r="HZ136" s="178" t="e">
        <f t="shared" si="139"/>
        <v>#VALUE!</v>
      </c>
      <c r="IA136" s="178" t="e">
        <f t="shared" si="139"/>
        <v>#DIV/0!</v>
      </c>
      <c r="IB136" s="178" t="e">
        <f t="shared" si="139"/>
        <v>#VALUE!</v>
      </c>
      <c r="IC136" s="178" t="e">
        <f t="shared" si="139"/>
        <v>#DIV/0!</v>
      </c>
      <c r="ID136" s="178" t="e">
        <f t="shared" si="139"/>
        <v>#DIV/0!</v>
      </c>
      <c r="IE136" s="178" t="e">
        <f t="shared" si="139"/>
        <v>#VALUE!</v>
      </c>
      <c r="IF136" s="178" t="e">
        <f t="shared" si="139"/>
        <v>#VALUE!</v>
      </c>
      <c r="IG136" s="178" t="e">
        <f t="shared" si="139"/>
        <v>#VALUE!</v>
      </c>
    </row>
    <row r="137" spans="1:242">
      <c r="A137" s="175" t="str">
        <f t="shared" ref="A137:A145" si="140">A125</f>
        <v>2_UT16-0513_13C6GLUC_rep2-cells</v>
      </c>
      <c r="B137" s="178">
        <f t="shared" ref="B137:BM140" si="141">B125/$D25</f>
        <v>91.409818354645012</v>
      </c>
      <c r="C137" s="178">
        <f t="shared" si="141"/>
        <v>91.409818354645012</v>
      </c>
      <c r="D137" s="178">
        <f t="shared" si="141"/>
        <v>25.449365107373275</v>
      </c>
      <c r="E137" s="178">
        <f t="shared" si="141"/>
        <v>17.956270979813741</v>
      </c>
      <c r="F137" s="178">
        <f t="shared" si="141"/>
        <v>85.046643252930892</v>
      </c>
      <c r="G137" s="178">
        <f t="shared" si="141"/>
        <v>4.5712056336654534</v>
      </c>
      <c r="H137" s="178">
        <f t="shared" si="141"/>
        <v>4.5064766063167125</v>
      </c>
      <c r="I137" s="178">
        <f t="shared" si="141"/>
        <v>1.7942768868163315</v>
      </c>
      <c r="J137" s="178">
        <f t="shared" si="141"/>
        <v>1.7296438133618997</v>
      </c>
      <c r="K137" s="178">
        <f t="shared" si="141"/>
        <v>1.5145229862677987</v>
      </c>
      <c r="L137" s="178">
        <f t="shared" si="141"/>
        <v>31.182012054448222</v>
      </c>
      <c r="M137" s="178">
        <f t="shared" si="141"/>
        <v>30.872069696749499</v>
      </c>
      <c r="N137" s="178">
        <f t="shared" si="141"/>
        <v>8.6863605521924647</v>
      </c>
      <c r="O137" s="178">
        <f t="shared" si="141"/>
        <v>6.2905672120442251</v>
      </c>
      <c r="P137" s="178">
        <f t="shared" si="141"/>
        <v>4.8715678128297979</v>
      </c>
      <c r="Q137" s="178">
        <f t="shared" si="141"/>
        <v>4.887049534718412</v>
      </c>
      <c r="R137" s="178">
        <f t="shared" si="141"/>
        <v>1.3844039406579869</v>
      </c>
      <c r="S137" s="178">
        <f t="shared" si="141"/>
        <v>0.33658929757869377</v>
      </c>
      <c r="T137" s="178">
        <f t="shared" si="141"/>
        <v>0.16663514360591852</v>
      </c>
      <c r="U137" s="178">
        <f t="shared" si="141"/>
        <v>4.0944452976958937E-2</v>
      </c>
      <c r="V137" s="178" t="e">
        <f t="shared" si="141"/>
        <v>#VALUE!</v>
      </c>
      <c r="W137" s="169">
        <f t="shared" si="141"/>
        <v>1.9330524007188685</v>
      </c>
      <c r="X137" s="175">
        <f t="shared" si="141"/>
        <v>1.9381805784075476</v>
      </c>
      <c r="Y137" s="175">
        <f t="shared" si="141"/>
        <v>0.40606499761415227</v>
      </c>
      <c r="Z137" s="175">
        <f t="shared" si="141"/>
        <v>0.19525889461280413</v>
      </c>
      <c r="AA137" s="175" t="e">
        <f t="shared" si="141"/>
        <v>#VALUE!</v>
      </c>
      <c r="AB137" s="175" t="e">
        <f t="shared" si="141"/>
        <v>#VALUE!</v>
      </c>
      <c r="AC137" s="175" t="e">
        <f t="shared" si="141"/>
        <v>#VALUE!</v>
      </c>
      <c r="AD137" s="175" t="e">
        <f t="shared" si="141"/>
        <v>#VALUE!</v>
      </c>
      <c r="AE137" s="178" t="e">
        <f t="shared" si="141"/>
        <v>#VALUE!</v>
      </c>
      <c r="AF137" s="178">
        <f t="shared" si="141"/>
        <v>0.25519204688352765</v>
      </c>
      <c r="AG137" s="178">
        <f t="shared" si="141"/>
        <v>4.9771391790132985E-2</v>
      </c>
      <c r="AH137" s="178">
        <f t="shared" si="141"/>
        <v>6.6465149152892603E-2</v>
      </c>
      <c r="AI137" s="178">
        <f t="shared" si="141"/>
        <v>0.24569636721781349</v>
      </c>
      <c r="AJ137" s="178">
        <f t="shared" si="141"/>
        <v>4.6218774170142418E-2</v>
      </c>
      <c r="AK137" s="178">
        <f t="shared" si="141"/>
        <v>4.4017052594511011E-2</v>
      </c>
      <c r="AL137" s="178">
        <f t="shared" si="141"/>
        <v>1.5750398647218878E-2</v>
      </c>
      <c r="AM137" s="178">
        <f t="shared" si="141"/>
        <v>18.380008725851482</v>
      </c>
      <c r="AN137" s="178">
        <f t="shared" si="141"/>
        <v>2.7622690436476556</v>
      </c>
      <c r="AO137" s="178">
        <f t="shared" si="141"/>
        <v>2.761594733669658</v>
      </c>
      <c r="AP137" s="178">
        <f t="shared" si="141"/>
        <v>0.55489819753319525</v>
      </c>
      <c r="AQ137" s="178">
        <f t="shared" si="141"/>
        <v>0.69164518525701535</v>
      </c>
      <c r="AR137" s="178">
        <f t="shared" si="141"/>
        <v>3.431301831160307E-2</v>
      </c>
      <c r="AS137" s="178">
        <f t="shared" si="141"/>
        <v>7.7935512794363435E-2</v>
      </c>
      <c r="AT137" s="178">
        <f t="shared" si="141"/>
        <v>2.663912831199962</v>
      </c>
      <c r="AU137" s="178">
        <f t="shared" si="141"/>
        <v>2.663912831199962</v>
      </c>
      <c r="AV137" s="178">
        <f t="shared" si="141"/>
        <v>0.9359642570811082</v>
      </c>
      <c r="AW137" s="178">
        <f t="shared" si="141"/>
        <v>0.3743016353404981</v>
      </c>
      <c r="AX137" s="178">
        <f t="shared" si="141"/>
        <v>3.9691064752778255E-2</v>
      </c>
      <c r="AY137" s="178" t="e">
        <f t="shared" si="141"/>
        <v>#VALUE!</v>
      </c>
      <c r="AZ137" s="178">
        <f t="shared" si="141"/>
        <v>41.609953899868003</v>
      </c>
      <c r="BA137" s="178">
        <f t="shared" si="141"/>
        <v>43.445316657332341</v>
      </c>
      <c r="BB137" s="178">
        <f t="shared" si="141"/>
        <v>10.188002800302021</v>
      </c>
      <c r="BC137" s="178">
        <f t="shared" si="141"/>
        <v>4.4611301036738649</v>
      </c>
      <c r="BD137" s="178">
        <f t="shared" si="141"/>
        <v>1.2491140828423641</v>
      </c>
      <c r="BE137" s="178">
        <f t="shared" si="141"/>
        <v>0.53172806567021214</v>
      </c>
      <c r="BF137" s="178">
        <f t="shared" si="141"/>
        <v>1.1518608851708972E-2</v>
      </c>
      <c r="BG137" s="169">
        <f t="shared" si="141"/>
        <v>1.4012747540086519</v>
      </c>
      <c r="BH137" s="175">
        <f t="shared" si="141"/>
        <v>1.6064875888211887</v>
      </c>
      <c r="BI137" s="175">
        <f t="shared" si="141"/>
        <v>0.36407428268893771</v>
      </c>
      <c r="BJ137" s="175">
        <f t="shared" si="141"/>
        <v>0.23311155697877428</v>
      </c>
      <c r="BK137" s="175">
        <f t="shared" si="141"/>
        <v>2.1245314395496044</v>
      </c>
      <c r="BL137" s="175">
        <f t="shared" si="141"/>
        <v>0.44882025188232549</v>
      </c>
      <c r="BM137" s="178">
        <f t="shared" si="141"/>
        <v>43.851572302791205</v>
      </c>
      <c r="BN137" s="178">
        <f t="shared" si="136"/>
        <v>3.149795317515208</v>
      </c>
      <c r="BO137" s="178">
        <f t="shared" si="137"/>
        <v>3.4861494786693363</v>
      </c>
      <c r="BP137" s="178">
        <f t="shared" si="137"/>
        <v>1.3472322179623779</v>
      </c>
      <c r="BQ137" s="178">
        <f t="shared" si="137"/>
        <v>1.339910368182641</v>
      </c>
      <c r="BR137" s="178">
        <f t="shared" si="137"/>
        <v>0.33172635663345462</v>
      </c>
      <c r="BS137" s="169">
        <f t="shared" si="137"/>
        <v>1.3378883690386234</v>
      </c>
      <c r="BT137" s="175">
        <f t="shared" si="137"/>
        <v>1.3503095350832959</v>
      </c>
      <c r="BU137" s="175">
        <f t="shared" si="137"/>
        <v>0.33205962608782663</v>
      </c>
      <c r="BV137" s="175">
        <f t="shared" si="137"/>
        <v>0.17937904267596139</v>
      </c>
      <c r="BW137" s="175" t="e">
        <f t="shared" si="137"/>
        <v>#VALUE!</v>
      </c>
      <c r="BX137" s="175" t="e">
        <f t="shared" si="137"/>
        <v>#VALUE!</v>
      </c>
      <c r="BY137" s="175" t="e">
        <f t="shared" si="137"/>
        <v>#VALUE!</v>
      </c>
      <c r="BZ137" s="178">
        <f t="shared" si="137"/>
        <v>8.3151257554451643</v>
      </c>
      <c r="CA137" s="178">
        <f t="shared" si="137"/>
        <v>8.3151257554451643</v>
      </c>
      <c r="CB137" s="178">
        <f t="shared" si="137"/>
        <v>1.9291513696344122</v>
      </c>
      <c r="CC137" s="178">
        <f t="shared" si="137"/>
        <v>0.70137992733096333</v>
      </c>
      <c r="CD137" s="178">
        <f t="shared" si="137"/>
        <v>8.7533360825398712E-2</v>
      </c>
      <c r="CE137" s="178">
        <f t="shared" si="137"/>
        <v>2.9724194970845996E-2</v>
      </c>
      <c r="CF137" s="178" t="e">
        <f t="shared" si="137"/>
        <v>#VALUE!</v>
      </c>
      <c r="CG137" s="178">
        <f t="shared" si="137"/>
        <v>2.2740155509913209</v>
      </c>
      <c r="CH137" s="178">
        <f t="shared" si="137"/>
        <v>2.0841736310814718</v>
      </c>
      <c r="CI137" s="178">
        <f t="shared" si="137"/>
        <v>1.6432460851441544</v>
      </c>
      <c r="CJ137" s="178">
        <f t="shared" si="137"/>
        <v>1.6724773647716471</v>
      </c>
      <c r="CK137" s="178">
        <f t="shared" si="137"/>
        <v>2.2334045701122305</v>
      </c>
      <c r="CL137" s="178">
        <f t="shared" si="137"/>
        <v>1.1159613389895793</v>
      </c>
      <c r="CM137" s="178">
        <f t="shared" si="137"/>
        <v>1.7687230802930214</v>
      </c>
      <c r="CN137" s="178">
        <f t="shared" si="137"/>
        <v>1.7687230802930214</v>
      </c>
      <c r="CO137" s="178">
        <f t="shared" si="137"/>
        <v>0.64166097163315106</v>
      </c>
      <c r="CP137" s="178">
        <f t="shared" si="137"/>
        <v>0.15372281729657095</v>
      </c>
      <c r="CQ137" s="178">
        <f t="shared" si="137"/>
        <v>0.10632733817131666</v>
      </c>
      <c r="CR137" s="178">
        <f t="shared" si="137"/>
        <v>1.5824915923144597E-2</v>
      </c>
      <c r="CS137" s="178">
        <f t="shared" si="137"/>
        <v>1.079971971833573E-2</v>
      </c>
      <c r="CT137" s="178">
        <f t="shared" si="137"/>
        <v>5.0306262212132843E-2</v>
      </c>
      <c r="CU137" s="178">
        <f t="shared" si="137"/>
        <v>2.2522024892298417E-2</v>
      </c>
      <c r="CV137" s="178">
        <f t="shared" si="137"/>
        <v>2.1802350931418555E-2</v>
      </c>
      <c r="CW137" s="178">
        <f t="shared" si="137"/>
        <v>1.3980386827446366E-2</v>
      </c>
      <c r="CX137" s="178">
        <f t="shared" si="137"/>
        <v>7.2054596121414347</v>
      </c>
      <c r="CY137" s="178">
        <f t="shared" si="137"/>
        <v>7.2054596121414347</v>
      </c>
      <c r="CZ137" s="178">
        <f t="shared" si="137"/>
        <v>2.6416521864500049</v>
      </c>
      <c r="DA137" s="178">
        <f t="shared" si="137"/>
        <v>3.9871663357018674</v>
      </c>
      <c r="DB137" s="178">
        <f t="shared" si="137"/>
        <v>2.0453018079721152</v>
      </c>
      <c r="DC137" s="178">
        <f t="shared" si="137"/>
        <v>3.5646064391120973</v>
      </c>
      <c r="DD137" s="169">
        <f t="shared" si="137"/>
        <v>1.2555518848961635</v>
      </c>
      <c r="DE137" s="175">
        <f t="shared" si="137"/>
        <v>1.2555518848961635</v>
      </c>
      <c r="DF137" s="175">
        <f t="shared" si="137"/>
        <v>0.48798038792137366</v>
      </c>
      <c r="DG137" s="175">
        <f t="shared" si="137"/>
        <v>0.32475852917385328</v>
      </c>
      <c r="DH137" s="175">
        <f t="shared" si="137"/>
        <v>0.2958258838367529</v>
      </c>
      <c r="DI137" s="175">
        <f t="shared" si="137"/>
        <v>0.14082335213045927</v>
      </c>
      <c r="DJ137" s="175">
        <f t="shared" si="137"/>
        <v>4.3204284258774345E-2</v>
      </c>
      <c r="DK137" s="178">
        <f t="shared" si="137"/>
        <v>8.3536134019065855</v>
      </c>
      <c r="DL137" s="178">
        <f t="shared" si="137"/>
        <v>8.3536134019065855</v>
      </c>
      <c r="DM137" s="178">
        <f t="shared" si="137"/>
        <v>2.4886270321709381</v>
      </c>
      <c r="DN137" s="178">
        <f t="shared" si="137"/>
        <v>1.5452026420717531</v>
      </c>
      <c r="DO137" s="178">
        <f t="shared" si="137"/>
        <v>0.47526091101453094</v>
      </c>
      <c r="DP137" s="178">
        <f t="shared" si="137"/>
        <v>4.1479917396603767</v>
      </c>
      <c r="DQ137" s="178">
        <f t="shared" si="137"/>
        <v>4.1479917396603767</v>
      </c>
      <c r="DR137" s="178">
        <f t="shared" si="137"/>
        <v>1.8863016541455877</v>
      </c>
      <c r="DS137" s="178">
        <f t="shared" si="137"/>
        <v>2.8280409390177121</v>
      </c>
      <c r="DT137" s="178">
        <f t="shared" si="137"/>
        <v>1.8887953170702316</v>
      </c>
      <c r="DU137" s="178">
        <f t="shared" si="137"/>
        <v>1.7124213425024719</v>
      </c>
      <c r="DV137" s="178">
        <f t="shared" si="137"/>
        <v>0.93418179953576752</v>
      </c>
      <c r="DW137" s="178">
        <f t="shared" si="137"/>
        <v>6.3701005375547348</v>
      </c>
      <c r="DX137" s="178">
        <f t="shared" si="137"/>
        <v>6.3701005375547348</v>
      </c>
      <c r="DY137" s="178">
        <f t="shared" si="137"/>
        <v>1.9151896857947586</v>
      </c>
      <c r="DZ137" s="178">
        <f t="shared" si="137"/>
        <v>2.1077578875512613</v>
      </c>
      <c r="EA137" s="178">
        <f t="shared" si="138"/>
        <v>0.61717188803242218</v>
      </c>
      <c r="EB137" s="178">
        <f t="shared" si="138"/>
        <v>0.55238523086036895</v>
      </c>
      <c r="EC137" s="178">
        <f t="shared" si="138"/>
        <v>0.16133432537346695</v>
      </c>
      <c r="ED137" s="178">
        <f t="shared" si="138"/>
        <v>11.680503572660717</v>
      </c>
      <c r="EE137" s="178">
        <f t="shared" si="138"/>
        <v>11.680503572660717</v>
      </c>
      <c r="EF137" s="178">
        <f t="shared" si="138"/>
        <v>4.0253039811863509</v>
      </c>
      <c r="EG137" s="178">
        <f t="shared" si="138"/>
        <v>1.8643508545472454</v>
      </c>
      <c r="EH137" s="178">
        <f t="shared" si="138"/>
        <v>0.6851811213636928</v>
      </c>
      <c r="EI137" s="178">
        <f t="shared" si="138"/>
        <v>0.5326272557775622</v>
      </c>
      <c r="EJ137" s="169">
        <f t="shared" si="138"/>
        <v>36.193510022133388</v>
      </c>
      <c r="EK137" s="175">
        <f t="shared" si="138"/>
        <v>36.22625146788053</v>
      </c>
      <c r="EL137" s="175">
        <f t="shared" si="138"/>
        <v>13.819806766385057</v>
      </c>
      <c r="EM137" s="175">
        <f t="shared" si="138"/>
        <v>9.4429100897995326</v>
      </c>
      <c r="EN137" s="175">
        <f t="shared" si="138"/>
        <v>6.3282233375591836</v>
      </c>
      <c r="EO137" s="175">
        <f t="shared" si="138"/>
        <v>2.5846297528280155</v>
      </c>
      <c r="EP137" s="175">
        <f t="shared" si="138"/>
        <v>0.89112124967737816</v>
      </c>
      <c r="EQ137" s="175">
        <f t="shared" si="138"/>
        <v>0.26314736998537336</v>
      </c>
      <c r="ER137" s="178" t="e">
        <f t="shared" si="138"/>
        <v>#VALUE!</v>
      </c>
      <c r="ES137" s="178">
        <f t="shared" si="138"/>
        <v>0.27538347033938776</v>
      </c>
      <c r="ET137" s="178">
        <f t="shared" si="138"/>
        <v>1.0802274736107982</v>
      </c>
      <c r="EU137" s="178">
        <f t="shared" si="138"/>
        <v>0.27220298799793935</v>
      </c>
      <c r="EV137" s="178">
        <f t="shared" si="138"/>
        <v>0.21629797026633954</v>
      </c>
      <c r="EW137" s="178" t="e">
        <f t="shared" si="138"/>
        <v>#VALUE!</v>
      </c>
      <c r="EX137" s="178" t="e">
        <f t="shared" si="138"/>
        <v>#VALUE!</v>
      </c>
      <c r="EY137" s="178">
        <f t="shared" si="138"/>
        <v>0.20774987378432797</v>
      </c>
      <c r="EZ137" s="169">
        <f t="shared" si="138"/>
        <v>7.2911468241388935</v>
      </c>
      <c r="FA137" s="175">
        <f t="shared" si="138"/>
        <v>7.608190334959497</v>
      </c>
      <c r="FB137" s="175">
        <f t="shared" si="138"/>
        <v>2.6393465090013795</v>
      </c>
      <c r="FC137" s="175">
        <f t="shared" si="138"/>
        <v>1.2434350380757759</v>
      </c>
      <c r="FD137" s="175">
        <f t="shared" si="138"/>
        <v>0.43388647681173592</v>
      </c>
      <c r="FE137" s="175">
        <f t="shared" si="138"/>
        <v>0.1537893695113739</v>
      </c>
      <c r="FF137" s="178">
        <f t="shared" si="138"/>
        <v>2678.4832295657707</v>
      </c>
      <c r="FG137" s="178">
        <f t="shared" si="138"/>
        <v>9971.1479479086011</v>
      </c>
      <c r="FH137" s="178">
        <f t="shared" si="138"/>
        <v>3385.3732472214519</v>
      </c>
      <c r="FI137" s="178">
        <f t="shared" si="138"/>
        <v>1542.6385873006627</v>
      </c>
      <c r="FJ137" s="178">
        <f t="shared" si="138"/>
        <v>282.28834819534563</v>
      </c>
      <c r="FK137" s="178">
        <f t="shared" si="138"/>
        <v>61.1055726735514</v>
      </c>
      <c r="FL137" s="178">
        <f t="shared" si="138"/>
        <v>87.488186904747238</v>
      </c>
      <c r="FM137" s="169">
        <f t="shared" si="138"/>
        <v>0.4683002031971969</v>
      </c>
      <c r="FN137" s="175">
        <f t="shared" si="138"/>
        <v>0.47539576288480856</v>
      </c>
      <c r="FO137" s="175">
        <f t="shared" si="138"/>
        <v>0.16063456325900632</v>
      </c>
      <c r="FP137" s="175">
        <f t="shared" si="138"/>
        <v>8.5174281491856366E-2</v>
      </c>
      <c r="FQ137" s="175" t="e">
        <f t="shared" si="138"/>
        <v>#VALUE!</v>
      </c>
      <c r="FR137" s="175" t="e">
        <f t="shared" si="138"/>
        <v>#VALUE!</v>
      </c>
      <c r="FS137" s="175" t="e">
        <f t="shared" si="138"/>
        <v>#VALUE!</v>
      </c>
      <c r="FT137" s="175" t="e">
        <f t="shared" si="138"/>
        <v>#VALUE!</v>
      </c>
      <c r="FU137" s="178">
        <f t="shared" si="138"/>
        <v>15.418412979706829</v>
      </c>
      <c r="FV137" s="178">
        <f t="shared" si="138"/>
        <v>12.786782811865853</v>
      </c>
      <c r="FW137" s="178">
        <f t="shared" si="138"/>
        <v>5.163154733769491</v>
      </c>
      <c r="FX137" s="178">
        <f t="shared" si="138"/>
        <v>6.0113678751489799</v>
      </c>
      <c r="FY137" s="178">
        <f t="shared" si="138"/>
        <v>4.7551621390285348</v>
      </c>
      <c r="FZ137" s="178">
        <f t="shared" si="138"/>
        <v>11.147130428358897</v>
      </c>
      <c r="GA137" s="178">
        <f t="shared" si="138"/>
        <v>9.6087495047282321</v>
      </c>
      <c r="GB137" s="178">
        <f t="shared" si="138"/>
        <v>4.4645962552153744</v>
      </c>
      <c r="GC137" s="178">
        <f t="shared" si="138"/>
        <v>1.5597548768102896</v>
      </c>
      <c r="GD137" s="178">
        <f t="shared" si="138"/>
        <v>4.6275710055409123</v>
      </c>
      <c r="GE137" s="178">
        <f t="shared" si="138"/>
        <v>0.73167991021745804</v>
      </c>
      <c r="GF137" s="178">
        <f t="shared" si="138"/>
        <v>0.26937332642402884</v>
      </c>
      <c r="GG137" s="178">
        <f t="shared" si="138"/>
        <v>0.76964265439598645</v>
      </c>
      <c r="GH137" s="178">
        <f t="shared" si="138"/>
        <v>3.2907498502344636</v>
      </c>
      <c r="GI137" s="178">
        <f t="shared" si="138"/>
        <v>1.8353689728205484</v>
      </c>
      <c r="GJ137" s="178">
        <f t="shared" si="138"/>
        <v>4.1340815505180899</v>
      </c>
      <c r="GK137" s="178">
        <f t="shared" si="138"/>
        <v>1.9549610161556163</v>
      </c>
      <c r="GL137" s="178">
        <f t="shared" si="138"/>
        <v>1.3663375553965385</v>
      </c>
      <c r="GM137" s="169">
        <f t="shared" si="139"/>
        <v>2.6970481839673317</v>
      </c>
      <c r="GN137" s="175">
        <f t="shared" si="139"/>
        <v>2.6970481839673317</v>
      </c>
      <c r="GO137" s="175">
        <f t="shared" si="139"/>
        <v>0.68650502104418232</v>
      </c>
      <c r="GP137" s="175">
        <f t="shared" si="139"/>
        <v>0.44212974822942863</v>
      </c>
      <c r="GQ137" s="175">
        <f t="shared" si="139"/>
        <v>0.13114483168767857</v>
      </c>
      <c r="GR137" s="175">
        <f t="shared" si="139"/>
        <v>6.8278259907931904E-2</v>
      </c>
      <c r="GS137" s="175" t="e">
        <f t="shared" si="139"/>
        <v>#VALUE!</v>
      </c>
      <c r="GT137" s="175" t="e">
        <f t="shared" si="139"/>
        <v>#VALUE!</v>
      </c>
      <c r="GU137" s="169">
        <f t="shared" si="139"/>
        <v>5.7957767625630989</v>
      </c>
      <c r="GV137" s="175">
        <f t="shared" si="139"/>
        <v>5.7957767625630989</v>
      </c>
      <c r="GW137" s="175">
        <f t="shared" si="139"/>
        <v>2.4902797590716275</v>
      </c>
      <c r="GX137" s="175">
        <f t="shared" si="139"/>
        <v>1.1368358475987737</v>
      </c>
      <c r="GY137" s="175">
        <f t="shared" si="139"/>
        <v>0.29069490829005723</v>
      </c>
      <c r="GZ137" s="175">
        <f t="shared" si="139"/>
        <v>0.15571344065089729</v>
      </c>
      <c r="HA137" s="175" t="e">
        <f t="shared" si="139"/>
        <v>#VALUE!</v>
      </c>
      <c r="HB137" s="175" t="e">
        <f t="shared" si="139"/>
        <v>#VALUE!</v>
      </c>
      <c r="HC137" s="175" t="e">
        <f t="shared" si="139"/>
        <v>#VALUE!</v>
      </c>
      <c r="HD137" s="178">
        <f t="shared" si="139"/>
        <v>12.920732560066147</v>
      </c>
      <c r="HE137" s="178">
        <f t="shared" si="139"/>
        <v>5.0379841256511684</v>
      </c>
      <c r="HF137" s="178">
        <f t="shared" si="139"/>
        <v>1.2900726154188336</v>
      </c>
      <c r="HG137" s="178">
        <f t="shared" si="139"/>
        <v>1.2900726154188336</v>
      </c>
      <c r="HH137" s="178">
        <f t="shared" si="139"/>
        <v>0.74636464098001509</v>
      </c>
      <c r="HI137" s="178">
        <f t="shared" si="139"/>
        <v>1.3406320460387082</v>
      </c>
      <c r="HJ137" s="178">
        <f t="shared" si="139"/>
        <v>0.59987183490181051</v>
      </c>
      <c r="HK137" s="178">
        <f t="shared" si="139"/>
        <v>0.76259170136149446</v>
      </c>
      <c r="HL137" s="178">
        <f t="shared" si="139"/>
        <v>0.48589495276454403</v>
      </c>
      <c r="HM137" s="178" t="e">
        <f t="shared" si="139"/>
        <v>#VALUE!</v>
      </c>
      <c r="HN137" s="178" t="e">
        <f t="shared" si="139"/>
        <v>#VALUE!</v>
      </c>
      <c r="HO137" s="178" t="e">
        <f t="shared" si="139"/>
        <v>#DIV/0!</v>
      </c>
      <c r="HP137" s="178" t="e">
        <f t="shared" si="139"/>
        <v>#DIV/0!</v>
      </c>
      <c r="HQ137" s="178" t="e">
        <f t="shared" si="139"/>
        <v>#DIV/0!</v>
      </c>
      <c r="HR137" s="178" t="e">
        <f t="shared" si="139"/>
        <v>#VALUE!</v>
      </c>
      <c r="HS137" s="178" t="e">
        <f t="shared" si="139"/>
        <v>#DIV/0!</v>
      </c>
      <c r="HT137" s="178" t="e">
        <f t="shared" si="139"/>
        <v>#VALUE!</v>
      </c>
      <c r="HU137" s="178" t="e">
        <f t="shared" si="139"/>
        <v>#DIV/0!</v>
      </c>
      <c r="HV137" s="178" t="e">
        <f t="shared" si="139"/>
        <v>#DIV/0!</v>
      </c>
      <c r="HW137" s="178" t="e">
        <f t="shared" si="139"/>
        <v>#DIV/0!</v>
      </c>
      <c r="HX137" s="178" t="e">
        <f t="shared" si="139"/>
        <v>#DIV/0!</v>
      </c>
      <c r="HY137" s="178" t="e">
        <f t="shared" si="139"/>
        <v>#VALUE!</v>
      </c>
      <c r="HZ137" s="178" t="e">
        <f t="shared" si="139"/>
        <v>#VALUE!</v>
      </c>
      <c r="IA137" s="178" t="e">
        <f t="shared" si="139"/>
        <v>#DIV/0!</v>
      </c>
      <c r="IB137" s="178" t="e">
        <f t="shared" si="139"/>
        <v>#VALUE!</v>
      </c>
      <c r="IC137" s="178" t="e">
        <f t="shared" si="139"/>
        <v>#DIV/0!</v>
      </c>
      <c r="ID137" s="178" t="e">
        <f t="shared" si="139"/>
        <v>#VALUE!</v>
      </c>
      <c r="IE137" s="178" t="e">
        <f t="shared" si="139"/>
        <v>#DIV/0!</v>
      </c>
      <c r="IF137" s="178" t="e">
        <f t="shared" si="139"/>
        <v>#VALUE!</v>
      </c>
      <c r="IG137" s="178" t="e">
        <f t="shared" si="139"/>
        <v>#VALUE!</v>
      </c>
    </row>
    <row r="138" spans="1:242">
      <c r="A138" s="175" t="str">
        <f t="shared" si="140"/>
        <v>3_UT16-0513_13C6GLUC_rep3-cells</v>
      </c>
      <c r="B138" s="178">
        <f t="shared" si="141"/>
        <v>225.22247247462653</v>
      </c>
      <c r="C138" s="178">
        <f t="shared" si="141"/>
        <v>225.22247247462653</v>
      </c>
      <c r="D138" s="178">
        <f t="shared" si="141"/>
        <v>66.670569789901492</v>
      </c>
      <c r="E138" s="178">
        <f t="shared" si="141"/>
        <v>30.427095233259809</v>
      </c>
      <c r="F138" s="178">
        <f t="shared" si="141"/>
        <v>12.095935529524596</v>
      </c>
      <c r="G138" s="178">
        <f t="shared" si="141"/>
        <v>2.5457517711508131</v>
      </c>
      <c r="H138" s="178">
        <f t="shared" si="141"/>
        <v>3.7368091643745083</v>
      </c>
      <c r="I138" s="178">
        <f t="shared" si="141"/>
        <v>0.88672970014637087</v>
      </c>
      <c r="J138" s="178">
        <f t="shared" si="141"/>
        <v>0.68015515113445035</v>
      </c>
      <c r="K138" s="178">
        <f t="shared" si="141"/>
        <v>0.29610716756315725</v>
      </c>
      <c r="L138" s="178">
        <f t="shared" si="141"/>
        <v>24.261976018661112</v>
      </c>
      <c r="M138" s="178">
        <f t="shared" si="141"/>
        <v>25.745727731222836</v>
      </c>
      <c r="N138" s="178">
        <f t="shared" si="141"/>
        <v>5.633316565783935</v>
      </c>
      <c r="O138" s="178">
        <f t="shared" si="141"/>
        <v>1.6802931181761898</v>
      </c>
      <c r="P138" s="178">
        <f t="shared" si="141"/>
        <v>3.6824833775551848</v>
      </c>
      <c r="Q138" s="178">
        <f t="shared" si="141"/>
        <v>3.8719810393323488</v>
      </c>
      <c r="R138" s="178">
        <f t="shared" si="141"/>
        <v>1.5420063740982415</v>
      </c>
      <c r="S138" s="178">
        <f t="shared" si="141"/>
        <v>0.47767975973615989</v>
      </c>
      <c r="T138" s="178">
        <f t="shared" si="141"/>
        <v>0.18990030879348993</v>
      </c>
      <c r="U138" s="178">
        <f t="shared" si="141"/>
        <v>0.14871456893577262</v>
      </c>
      <c r="V138" s="178">
        <f t="shared" si="141"/>
        <v>8.6761137319354656E-2</v>
      </c>
      <c r="W138" s="169">
        <f t="shared" si="141"/>
        <v>1.4093210583656059</v>
      </c>
      <c r="X138" s="175">
        <f t="shared" si="141"/>
        <v>1.2502565352599224</v>
      </c>
      <c r="Y138" s="175">
        <f t="shared" si="141"/>
        <v>0.2193813565055793</v>
      </c>
      <c r="Z138" s="175">
        <f t="shared" si="141"/>
        <v>0.13524972015236456</v>
      </c>
      <c r="AA138" s="175" t="e">
        <f t="shared" si="141"/>
        <v>#VALUE!</v>
      </c>
      <c r="AB138" s="175" t="e">
        <f t="shared" si="141"/>
        <v>#VALUE!</v>
      </c>
      <c r="AC138" s="175">
        <f t="shared" si="141"/>
        <v>0.1318260056037287</v>
      </c>
      <c r="AD138" s="175" t="e">
        <f t="shared" si="141"/>
        <v>#VALUE!</v>
      </c>
      <c r="AE138" s="178" t="e">
        <f t="shared" si="141"/>
        <v>#VALUE!</v>
      </c>
      <c r="AF138" s="178">
        <f t="shared" si="141"/>
        <v>9.9677495925077131E-2</v>
      </c>
      <c r="AG138" s="178">
        <f t="shared" si="141"/>
        <v>5.2904930498877942E-2</v>
      </c>
      <c r="AH138" s="178">
        <f t="shared" si="141"/>
        <v>2.9263495242760319E-2</v>
      </c>
      <c r="AI138" s="178">
        <f t="shared" si="141"/>
        <v>0.11191160966677365</v>
      </c>
      <c r="AJ138" s="178">
        <f t="shared" si="141"/>
        <v>2.1213472376416784E-2</v>
      </c>
      <c r="AK138" s="178">
        <f t="shared" si="141"/>
        <v>1.2952426350930506E-2</v>
      </c>
      <c r="AL138" s="178">
        <f t="shared" si="141"/>
        <v>3.6613488943395611E-2</v>
      </c>
      <c r="AM138" s="178">
        <f t="shared" si="141"/>
        <v>12.593297128684798</v>
      </c>
      <c r="AN138" s="178">
        <f t="shared" si="141"/>
        <v>2.3883614625448062</v>
      </c>
      <c r="AO138" s="178">
        <f t="shared" si="141"/>
        <v>2.3883614625448062</v>
      </c>
      <c r="AP138" s="178">
        <f t="shared" si="141"/>
        <v>0.85248901491357298</v>
      </c>
      <c r="AQ138" s="178">
        <f t="shared" si="141"/>
        <v>0.55539895592720412</v>
      </c>
      <c r="AR138" s="178">
        <f t="shared" si="141"/>
        <v>0.11209567326139383</v>
      </c>
      <c r="AS138" s="178">
        <f t="shared" si="141"/>
        <v>7.0318443529320193E-2</v>
      </c>
      <c r="AT138" s="178">
        <f t="shared" si="141"/>
        <v>3.3135704977298102</v>
      </c>
      <c r="AU138" s="178">
        <f t="shared" si="141"/>
        <v>3.3135704977298102</v>
      </c>
      <c r="AV138" s="178">
        <f t="shared" si="141"/>
        <v>1.0229278067611334</v>
      </c>
      <c r="AW138" s="178">
        <f t="shared" si="141"/>
        <v>0.32019399131216442</v>
      </c>
      <c r="AX138" s="178">
        <f t="shared" si="141"/>
        <v>7.2837138817823638E-2</v>
      </c>
      <c r="AY138" s="178">
        <f t="shared" si="141"/>
        <v>0.17635075612111265</v>
      </c>
      <c r="AZ138" s="178">
        <f t="shared" si="141"/>
        <v>39.706432032632129</v>
      </c>
      <c r="BA138" s="178">
        <f t="shared" si="141"/>
        <v>40.884293229879809</v>
      </c>
      <c r="BB138" s="178">
        <f t="shared" si="141"/>
        <v>0.64365215065060311</v>
      </c>
      <c r="BC138" s="178">
        <f t="shared" si="141"/>
        <v>4.1005658388154833</v>
      </c>
      <c r="BD138" s="178">
        <f t="shared" si="141"/>
        <v>0.87229463388516959</v>
      </c>
      <c r="BE138" s="178">
        <f t="shared" si="141"/>
        <v>0.41247260706267058</v>
      </c>
      <c r="BF138" s="178">
        <f t="shared" si="141"/>
        <v>0.27222764954852796</v>
      </c>
      <c r="BG138" s="169">
        <f t="shared" si="141"/>
        <v>1.0732006965035501</v>
      </c>
      <c r="BH138" s="175">
        <f t="shared" si="141"/>
        <v>1.0639829947313633</v>
      </c>
      <c r="BI138" s="175">
        <f t="shared" si="141"/>
        <v>0.3197912646586627</v>
      </c>
      <c r="BJ138" s="175">
        <f t="shared" si="141"/>
        <v>0.27232570631483372</v>
      </c>
      <c r="BK138" s="175">
        <f t="shared" si="141"/>
        <v>1.8860953232855366</v>
      </c>
      <c r="BL138" s="175">
        <f t="shared" si="141"/>
        <v>0.39219162441245509</v>
      </c>
      <c r="BM138" s="178">
        <f t="shared" si="141"/>
        <v>39.65988453991524</v>
      </c>
      <c r="BN138" s="178">
        <f t="shared" si="136"/>
        <v>2.7969282890805141</v>
      </c>
      <c r="BO138" s="178">
        <f t="shared" si="137"/>
        <v>2.8223017739638814</v>
      </c>
      <c r="BP138" s="178">
        <f t="shared" si="137"/>
        <v>1.4061501315342251</v>
      </c>
      <c r="BQ138" s="178">
        <f t="shared" si="137"/>
        <v>0.81777300577710799</v>
      </c>
      <c r="BR138" s="178">
        <f t="shared" si="137"/>
        <v>0.22615442468491451</v>
      </c>
      <c r="BS138" s="169">
        <f t="shared" si="137"/>
        <v>1.2441816077452581</v>
      </c>
      <c r="BT138" s="175">
        <f t="shared" si="137"/>
        <v>1.2441816077452581</v>
      </c>
      <c r="BU138" s="175">
        <f t="shared" si="137"/>
        <v>0.30711923617843856</v>
      </c>
      <c r="BV138" s="175">
        <f t="shared" si="137"/>
        <v>0.11081549693100309</v>
      </c>
      <c r="BW138" s="175" t="e">
        <f t="shared" si="137"/>
        <v>#VALUE!</v>
      </c>
      <c r="BX138" s="175" t="e">
        <f t="shared" si="137"/>
        <v>#VALUE!</v>
      </c>
      <c r="BY138" s="175" t="e">
        <f t="shared" si="137"/>
        <v>#VALUE!</v>
      </c>
      <c r="BZ138" s="178">
        <f t="shared" si="137"/>
        <v>6.481783182844973</v>
      </c>
      <c r="CA138" s="178">
        <f t="shared" si="137"/>
        <v>6.481783182844973</v>
      </c>
      <c r="CB138" s="178">
        <f t="shared" si="137"/>
        <v>1.3822760461721315</v>
      </c>
      <c r="CC138" s="178">
        <f t="shared" si="137"/>
        <v>1.2674920016262321</v>
      </c>
      <c r="CD138" s="178">
        <f t="shared" si="137"/>
        <v>7.4637615238614494E-2</v>
      </c>
      <c r="CE138" s="178">
        <f t="shared" si="137"/>
        <v>9.6818938366070348E-2</v>
      </c>
      <c r="CF138" s="178" t="e">
        <f t="shared" si="137"/>
        <v>#VALUE!</v>
      </c>
      <c r="CG138" s="178">
        <f t="shared" si="137"/>
        <v>2.3745736245325859</v>
      </c>
      <c r="CH138" s="178">
        <f t="shared" si="137"/>
        <v>2.1433607716863317</v>
      </c>
      <c r="CI138" s="178">
        <f t="shared" si="137"/>
        <v>0.92314576146767968</v>
      </c>
      <c r="CJ138" s="178">
        <f t="shared" si="137"/>
        <v>0.79022108993856199</v>
      </c>
      <c r="CK138" s="178">
        <f t="shared" si="137"/>
        <v>0.46240578684680989</v>
      </c>
      <c r="CL138" s="178">
        <f t="shared" si="137"/>
        <v>0.84505605252695182</v>
      </c>
      <c r="CM138" s="178">
        <f t="shared" si="137"/>
        <v>1.8305128040059859</v>
      </c>
      <c r="CN138" s="178">
        <f t="shared" si="137"/>
        <v>1.8305128040059859</v>
      </c>
      <c r="CO138" s="178">
        <f t="shared" si="137"/>
        <v>0.8673167482903984</v>
      </c>
      <c r="CP138" s="178">
        <f t="shared" si="137"/>
        <v>0.2813928158216602</v>
      </c>
      <c r="CQ138" s="178">
        <f t="shared" si="137"/>
        <v>2.8882659684751309E-2</v>
      </c>
      <c r="CR138" s="178">
        <f t="shared" si="137"/>
        <v>2.9143828055156498E-2</v>
      </c>
      <c r="CS138" s="178">
        <f t="shared" si="137"/>
        <v>6.6484173955879244E-2</v>
      </c>
      <c r="CT138" s="178">
        <f t="shared" si="137"/>
        <v>1.2656000991557535E-2</v>
      </c>
      <c r="CU138" s="178">
        <f t="shared" si="137"/>
        <v>1.5500873152247106E-2</v>
      </c>
      <c r="CV138" s="178" t="e">
        <f t="shared" si="137"/>
        <v>#VALUE!</v>
      </c>
      <c r="CW138" s="178">
        <f t="shared" si="137"/>
        <v>1.0844951961012194E-2</v>
      </c>
      <c r="CX138" s="178">
        <f t="shared" si="137"/>
        <v>5.0726586591567795</v>
      </c>
      <c r="CY138" s="178">
        <f t="shared" si="137"/>
        <v>5.0726586591567795</v>
      </c>
      <c r="CZ138" s="178">
        <f t="shared" si="137"/>
        <v>3.4361079182982639</v>
      </c>
      <c r="DA138" s="178">
        <f t="shared" si="137"/>
        <v>2.7270205232871585</v>
      </c>
      <c r="DB138" s="178">
        <f t="shared" si="137"/>
        <v>2.5568791521470793</v>
      </c>
      <c r="DC138" s="178">
        <f t="shared" si="137"/>
        <v>1.7602972049986161</v>
      </c>
      <c r="DD138" s="169">
        <f t="shared" si="137"/>
        <v>0.96745764663412137</v>
      </c>
      <c r="DE138" s="175">
        <f t="shared" si="137"/>
        <v>0.96745764663412137</v>
      </c>
      <c r="DF138" s="175">
        <f t="shared" si="137"/>
        <v>0.39190148465132324</v>
      </c>
      <c r="DG138" s="175">
        <f t="shared" si="137"/>
        <v>0.23789066647757931</v>
      </c>
      <c r="DH138" s="175">
        <f t="shared" si="137"/>
        <v>0.25484846164359864</v>
      </c>
      <c r="DI138" s="175">
        <f t="shared" si="137"/>
        <v>9.6463694828675409E-2</v>
      </c>
      <c r="DJ138" s="175">
        <f t="shared" si="137"/>
        <v>3.401280170639067E-2</v>
      </c>
      <c r="DK138" s="178">
        <f t="shared" si="137"/>
        <v>8.8779565813110164</v>
      </c>
      <c r="DL138" s="178">
        <f t="shared" si="137"/>
        <v>8.8779565813110164</v>
      </c>
      <c r="DM138" s="178">
        <f t="shared" si="137"/>
        <v>2.7925210249701888</v>
      </c>
      <c r="DN138" s="178">
        <f t="shared" si="137"/>
        <v>1.7816045376774272</v>
      </c>
      <c r="DO138" s="178">
        <f t="shared" si="137"/>
        <v>0.17687814748678726</v>
      </c>
      <c r="DP138" s="178">
        <f t="shared" si="137"/>
        <v>1.1795025977253726</v>
      </c>
      <c r="DQ138" s="178">
        <f t="shared" si="137"/>
        <v>1.1795025977253726</v>
      </c>
      <c r="DR138" s="178">
        <f t="shared" si="137"/>
        <v>1.9519874050025205</v>
      </c>
      <c r="DS138" s="178">
        <f t="shared" si="137"/>
        <v>1.5884351733974855</v>
      </c>
      <c r="DT138" s="178">
        <f t="shared" si="137"/>
        <v>1.3404361374203033</v>
      </c>
      <c r="DU138" s="178">
        <f t="shared" si="137"/>
        <v>1.0219905039877097</v>
      </c>
      <c r="DV138" s="178">
        <f t="shared" si="137"/>
        <v>1.4830129978480602</v>
      </c>
      <c r="DW138" s="178">
        <f t="shared" si="137"/>
        <v>7.121387540287075</v>
      </c>
      <c r="DX138" s="178">
        <f t="shared" si="137"/>
        <v>7.121387540287075</v>
      </c>
      <c r="DY138" s="178">
        <f t="shared" si="137"/>
        <v>5.7138036924236184</v>
      </c>
      <c r="DZ138" s="178">
        <f t="shared" si="137"/>
        <v>1.9730788207502794</v>
      </c>
      <c r="EA138" s="178" t="e">
        <f t="shared" si="138"/>
        <v>#VALUE!</v>
      </c>
      <c r="EB138" s="178">
        <f t="shared" si="138"/>
        <v>0.33381024559451394</v>
      </c>
      <c r="EC138" s="178">
        <f t="shared" si="138"/>
        <v>0.23414729928463943</v>
      </c>
      <c r="ED138" s="178">
        <f t="shared" si="138"/>
        <v>11.563166274913371</v>
      </c>
      <c r="EE138" s="178">
        <f t="shared" si="138"/>
        <v>11.563166274913371</v>
      </c>
      <c r="EF138" s="178">
        <f t="shared" si="138"/>
        <v>3.3446580797141756</v>
      </c>
      <c r="EG138" s="178">
        <f t="shared" si="138"/>
        <v>2.0017112890136399</v>
      </c>
      <c r="EH138" s="178">
        <f t="shared" si="138"/>
        <v>0.37115674006468841</v>
      </c>
      <c r="EI138" s="178">
        <f t="shared" si="138"/>
        <v>0.15475941483413716</v>
      </c>
      <c r="EJ138" s="169">
        <f t="shared" si="138"/>
        <v>30.696395153697008</v>
      </c>
      <c r="EK138" s="175">
        <f t="shared" si="138"/>
        <v>30.724163788348438</v>
      </c>
      <c r="EL138" s="175">
        <f t="shared" si="138"/>
        <v>11.218265580238167</v>
      </c>
      <c r="EM138" s="175">
        <f t="shared" si="138"/>
        <v>7.614077230702005</v>
      </c>
      <c r="EN138" s="175">
        <f t="shared" si="138"/>
        <v>4.5673421443233257</v>
      </c>
      <c r="EO138" s="175">
        <f t="shared" si="138"/>
        <v>2.0858650815980919</v>
      </c>
      <c r="EP138" s="175">
        <f t="shared" si="138"/>
        <v>0.70028944643906765</v>
      </c>
      <c r="EQ138" s="175">
        <f t="shared" si="138"/>
        <v>0.27873650826249347</v>
      </c>
      <c r="ER138" s="178">
        <f t="shared" si="138"/>
        <v>0.43663765069486088</v>
      </c>
      <c r="ES138" s="178">
        <f t="shared" si="138"/>
        <v>0.43663765069486088</v>
      </c>
      <c r="ET138" s="178">
        <f t="shared" si="138"/>
        <v>0.18567233239460229</v>
      </c>
      <c r="EU138" s="178">
        <f t="shared" si="138"/>
        <v>0.24899037974014818</v>
      </c>
      <c r="EV138" s="178">
        <f t="shared" si="138"/>
        <v>0.29153895612023767</v>
      </c>
      <c r="EW138" s="178">
        <f t="shared" si="138"/>
        <v>0.22128896374389026</v>
      </c>
      <c r="EX138" s="178">
        <f t="shared" si="138"/>
        <v>3.7110392324227727E-2</v>
      </c>
      <c r="EY138" s="178" t="e">
        <f t="shared" si="138"/>
        <v>#VALUE!</v>
      </c>
      <c r="EZ138" s="169">
        <f t="shared" si="138"/>
        <v>5.8585111190591359</v>
      </c>
      <c r="FA138" s="175">
        <f t="shared" si="138"/>
        <v>6.311779588302028</v>
      </c>
      <c r="FB138" s="175">
        <f t="shared" si="138"/>
        <v>2.0960781535217774</v>
      </c>
      <c r="FC138" s="175">
        <f t="shared" si="138"/>
        <v>1.1291878461555938</v>
      </c>
      <c r="FD138" s="175">
        <f t="shared" si="138"/>
        <v>0.37375464546350534</v>
      </c>
      <c r="FE138" s="175">
        <f t="shared" si="138"/>
        <v>0.1061759825785302</v>
      </c>
      <c r="FF138" s="178">
        <f t="shared" si="138"/>
        <v>59.440103646284598</v>
      </c>
      <c r="FG138" s="178">
        <f t="shared" si="138"/>
        <v>221.27675131727824</v>
      </c>
      <c r="FH138" s="178">
        <f t="shared" si="138"/>
        <v>33.240071177957716</v>
      </c>
      <c r="FI138" s="178" t="e">
        <f t="shared" si="138"/>
        <v>#VALUE!</v>
      </c>
      <c r="FJ138" s="178" t="e">
        <f t="shared" si="138"/>
        <v>#VALUE!</v>
      </c>
      <c r="FK138" s="178" t="e">
        <f t="shared" si="138"/>
        <v>#VALUE!</v>
      </c>
      <c r="FL138" s="178">
        <f t="shared" si="138"/>
        <v>61.372996533301226</v>
      </c>
      <c r="FM138" s="169">
        <f t="shared" si="138"/>
        <v>0.4630044955986729</v>
      </c>
      <c r="FN138" s="175">
        <f t="shared" si="138"/>
        <v>0.46953736080141495</v>
      </c>
      <c r="FO138" s="175">
        <f t="shared" si="138"/>
        <v>0.1591109684257847</v>
      </c>
      <c r="FP138" s="175">
        <f t="shared" si="138"/>
        <v>5.8136360303263815E-2</v>
      </c>
      <c r="FQ138" s="175" t="e">
        <f t="shared" si="138"/>
        <v>#VALUE!</v>
      </c>
      <c r="FR138" s="175" t="e">
        <f t="shared" si="138"/>
        <v>#VALUE!</v>
      </c>
      <c r="FS138" s="175" t="e">
        <f t="shared" si="138"/>
        <v>#VALUE!</v>
      </c>
      <c r="FT138" s="175" t="e">
        <f t="shared" si="138"/>
        <v>#VALUE!</v>
      </c>
      <c r="FU138" s="178">
        <f t="shared" si="138"/>
        <v>13.544583432686279</v>
      </c>
      <c r="FV138" s="178">
        <f t="shared" si="138"/>
        <v>12.488178595204415</v>
      </c>
      <c r="FW138" s="178">
        <f t="shared" si="138"/>
        <v>6.4545595625731691</v>
      </c>
      <c r="FX138" s="178">
        <f t="shared" si="138"/>
        <v>1.8771000098389032</v>
      </c>
      <c r="FY138" s="178">
        <f t="shared" si="138"/>
        <v>0.71137702500800126</v>
      </c>
      <c r="FZ138" s="178">
        <f t="shared" si="138"/>
        <v>8.411414056940842</v>
      </c>
      <c r="GA138" s="178">
        <f t="shared" si="138"/>
        <v>8.7336262364274262</v>
      </c>
      <c r="GB138" s="178">
        <f t="shared" si="138"/>
        <v>4.8268770970372161</v>
      </c>
      <c r="GC138" s="178">
        <f t="shared" si="138"/>
        <v>2.2059331433258524</v>
      </c>
      <c r="GD138" s="178">
        <f t="shared" si="138"/>
        <v>0.75907677335926438</v>
      </c>
      <c r="GE138" s="178">
        <f t="shared" si="138"/>
        <v>2.1298876293723357</v>
      </c>
      <c r="GF138" s="178">
        <f t="shared" si="138"/>
        <v>2.6852305257645077</v>
      </c>
      <c r="GG138" s="178">
        <f t="shared" si="138"/>
        <v>1.6986413503264832</v>
      </c>
      <c r="GH138" s="178">
        <f t="shared" si="138"/>
        <v>1.3551410580382164</v>
      </c>
      <c r="GI138" s="178">
        <f t="shared" si="138"/>
        <v>1.174378330862718</v>
      </c>
      <c r="GJ138" s="178">
        <f t="shared" si="138"/>
        <v>2.2141842918691292</v>
      </c>
      <c r="GK138" s="178">
        <f t="shared" si="138"/>
        <v>1.1172632298795366</v>
      </c>
      <c r="GL138" s="178">
        <f t="shared" si="138"/>
        <v>0.41038691782893943</v>
      </c>
      <c r="GM138" s="169">
        <f t="shared" si="139"/>
        <v>2.1710948281573592</v>
      </c>
      <c r="GN138" s="175">
        <f t="shared" si="139"/>
        <v>2.1710948281573592</v>
      </c>
      <c r="GO138" s="175">
        <f t="shared" si="139"/>
        <v>0.52160056455701287</v>
      </c>
      <c r="GP138" s="175">
        <f t="shared" si="139"/>
        <v>0.31430932638860043</v>
      </c>
      <c r="GQ138" s="175">
        <f t="shared" si="139"/>
        <v>0.1310518692445645</v>
      </c>
      <c r="GR138" s="175">
        <f t="shared" si="139"/>
        <v>9.3845287968396779E-2</v>
      </c>
      <c r="GS138" s="175" t="e">
        <f t="shared" si="139"/>
        <v>#VALUE!</v>
      </c>
      <c r="GT138" s="175" t="e">
        <f t="shared" si="139"/>
        <v>#VALUE!</v>
      </c>
      <c r="GU138" s="169">
        <f t="shared" si="139"/>
        <v>5.6331692404259863</v>
      </c>
      <c r="GV138" s="175">
        <f t="shared" si="139"/>
        <v>5.6331692404259863</v>
      </c>
      <c r="GW138" s="175">
        <f t="shared" si="139"/>
        <v>2.221791445012403</v>
      </c>
      <c r="GX138" s="175">
        <f t="shared" si="139"/>
        <v>1.1509889233327963</v>
      </c>
      <c r="GY138" s="175">
        <f t="shared" si="139"/>
        <v>0.35466377601542476</v>
      </c>
      <c r="GZ138" s="175">
        <f t="shared" si="139"/>
        <v>0.17234463727405289</v>
      </c>
      <c r="HA138" s="175" t="e">
        <f t="shared" si="139"/>
        <v>#VALUE!</v>
      </c>
      <c r="HB138" s="175" t="e">
        <f t="shared" si="139"/>
        <v>#VALUE!</v>
      </c>
      <c r="HC138" s="175" t="e">
        <f t="shared" si="139"/>
        <v>#VALUE!</v>
      </c>
      <c r="HD138" s="178">
        <f t="shared" si="139"/>
        <v>5.4486806231117972</v>
      </c>
      <c r="HE138" s="178">
        <f t="shared" si="139"/>
        <v>6.4316561954842992</v>
      </c>
      <c r="HF138" s="178">
        <f t="shared" si="139"/>
        <v>0.95198832540508005</v>
      </c>
      <c r="HG138" s="178">
        <f t="shared" si="139"/>
        <v>0.95198832540508005</v>
      </c>
      <c r="HH138" s="178">
        <f t="shared" si="139"/>
        <v>0.86708545569764228</v>
      </c>
      <c r="HI138" s="178">
        <f t="shared" si="139"/>
        <v>0.8174984620111877</v>
      </c>
      <c r="HJ138" s="178">
        <f t="shared" si="139"/>
        <v>0.6808874408412624</v>
      </c>
      <c r="HK138" s="178">
        <f t="shared" si="139"/>
        <v>0.20152773347124353</v>
      </c>
      <c r="HL138" s="178">
        <f t="shared" si="139"/>
        <v>1.1422051605616155</v>
      </c>
      <c r="HM138" s="178" t="e">
        <f t="shared" si="139"/>
        <v>#VALUE!</v>
      </c>
      <c r="HN138" s="178" t="e">
        <f t="shared" si="139"/>
        <v>#DIV/0!</v>
      </c>
      <c r="HO138" s="178" t="e">
        <f t="shared" si="139"/>
        <v>#DIV/0!</v>
      </c>
      <c r="HP138" s="178" t="e">
        <f t="shared" si="139"/>
        <v>#VALUE!</v>
      </c>
      <c r="HQ138" s="178" t="e">
        <f t="shared" si="139"/>
        <v>#VALUE!</v>
      </c>
      <c r="HR138" s="178" t="e">
        <f t="shared" si="139"/>
        <v>#DIV/0!</v>
      </c>
      <c r="HS138" s="178" t="e">
        <f t="shared" si="139"/>
        <v>#DIV/0!</v>
      </c>
      <c r="HT138" s="178" t="e">
        <f t="shared" si="139"/>
        <v>#DIV/0!</v>
      </c>
      <c r="HU138" s="178" t="e">
        <f t="shared" si="139"/>
        <v>#DIV/0!</v>
      </c>
      <c r="HV138" s="178" t="e">
        <f t="shared" si="139"/>
        <v>#DIV/0!</v>
      </c>
      <c r="HW138" s="178" t="e">
        <f t="shared" si="139"/>
        <v>#DIV/0!</v>
      </c>
      <c r="HX138" s="178" t="e">
        <f t="shared" si="139"/>
        <v>#DIV/0!</v>
      </c>
      <c r="HY138" s="178" t="e">
        <f t="shared" si="139"/>
        <v>#DIV/0!</v>
      </c>
      <c r="HZ138" s="178" t="e">
        <f t="shared" si="139"/>
        <v>#VALUE!</v>
      </c>
      <c r="IA138" s="178" t="e">
        <f t="shared" si="139"/>
        <v>#VALUE!</v>
      </c>
      <c r="IB138" s="178" t="e">
        <f t="shared" si="139"/>
        <v>#DIV/0!</v>
      </c>
      <c r="IC138" s="178" t="e">
        <f t="shared" si="139"/>
        <v>#DIV/0!</v>
      </c>
      <c r="ID138" s="178" t="e">
        <f t="shared" si="139"/>
        <v>#DIV/0!</v>
      </c>
      <c r="IE138" s="178" t="e">
        <f t="shared" si="139"/>
        <v>#VALUE!</v>
      </c>
      <c r="IF138" s="178" t="e">
        <f t="shared" si="139"/>
        <v>#DIV/0!</v>
      </c>
      <c r="IG138" s="178" t="e">
        <f t="shared" si="139"/>
        <v>#VALUE!</v>
      </c>
    </row>
    <row r="139" spans="1:242">
      <c r="A139" s="175" t="str">
        <f t="shared" si="140"/>
        <v>4_UT16-0513_13C515N2GLN_rep1-cells</v>
      </c>
      <c r="B139" s="178">
        <f t="shared" si="141"/>
        <v>416.04286068770779</v>
      </c>
      <c r="C139" s="178">
        <f t="shared" si="141"/>
        <v>416.04286068770779</v>
      </c>
      <c r="D139" s="178">
        <f t="shared" si="141"/>
        <v>80.351032091640789</v>
      </c>
      <c r="E139" s="178">
        <f t="shared" si="141"/>
        <v>34.093622619913731</v>
      </c>
      <c r="F139" s="178">
        <f t="shared" si="141"/>
        <v>24.229227489627135</v>
      </c>
      <c r="G139" s="178">
        <f t="shared" si="141"/>
        <v>4.6445484628403708</v>
      </c>
      <c r="H139" s="178">
        <f t="shared" si="141"/>
        <v>4.807275626817809</v>
      </c>
      <c r="I139" s="178">
        <f t="shared" si="141"/>
        <v>2.0147608303435685</v>
      </c>
      <c r="J139" s="178">
        <f t="shared" si="141"/>
        <v>0.47555275780114176</v>
      </c>
      <c r="K139" s="178">
        <f t="shared" si="141"/>
        <v>0.2802653832051436</v>
      </c>
      <c r="L139" s="178">
        <f t="shared" si="141"/>
        <v>34.093949732939265</v>
      </c>
      <c r="M139" s="178">
        <f t="shared" si="141"/>
        <v>33.639789234306093</v>
      </c>
      <c r="N139" s="178">
        <f t="shared" si="141"/>
        <v>6.0704973100285722</v>
      </c>
      <c r="O139" s="178">
        <f t="shared" si="141"/>
        <v>2.3472455403217154</v>
      </c>
      <c r="P139" s="178">
        <f t="shared" si="141"/>
        <v>5.6006800229491569</v>
      </c>
      <c r="Q139" s="178">
        <f t="shared" si="141"/>
        <v>6.0239259308994022</v>
      </c>
      <c r="R139" s="178">
        <f t="shared" si="141"/>
        <v>2.6422168072834848</v>
      </c>
      <c r="S139" s="178">
        <f t="shared" si="141"/>
        <v>1.107294688934195</v>
      </c>
      <c r="T139" s="178">
        <f t="shared" si="141"/>
        <v>8.1670186307859063E-2</v>
      </c>
      <c r="U139" s="178">
        <f t="shared" si="141"/>
        <v>0.16699872226266566</v>
      </c>
      <c r="V139" s="178">
        <f t="shared" si="141"/>
        <v>1.3739646950013489E-2</v>
      </c>
      <c r="W139" s="169">
        <f t="shared" si="141"/>
        <v>0.45149998534655628</v>
      </c>
      <c r="X139" s="175">
        <f t="shared" si="141"/>
        <v>0.39523449573428177</v>
      </c>
      <c r="Y139" s="175">
        <f t="shared" si="141"/>
        <v>0.13082908227956161</v>
      </c>
      <c r="Z139" s="175" t="e">
        <f t="shared" si="141"/>
        <v>#VALUE!</v>
      </c>
      <c r="AA139" s="175" t="e">
        <f t="shared" si="141"/>
        <v>#VALUE!</v>
      </c>
      <c r="AB139" s="175" t="e">
        <f t="shared" si="141"/>
        <v>#VALUE!</v>
      </c>
      <c r="AC139" s="175">
        <f t="shared" si="141"/>
        <v>0.26907805795019551</v>
      </c>
      <c r="AD139" s="175">
        <f t="shared" si="141"/>
        <v>0.16553720380449599</v>
      </c>
      <c r="AE139" s="178" t="e">
        <f t="shared" si="141"/>
        <v>#VALUE!</v>
      </c>
      <c r="AF139" s="178">
        <f t="shared" si="141"/>
        <v>7.1470111257519078E-2</v>
      </c>
      <c r="AG139" s="178">
        <f t="shared" si="141"/>
        <v>2.4358839018457441E-2</v>
      </c>
      <c r="AH139" s="178" t="e">
        <f t="shared" si="141"/>
        <v>#VALUE!</v>
      </c>
      <c r="AI139" s="178">
        <f t="shared" si="141"/>
        <v>0.14951256275462244</v>
      </c>
      <c r="AJ139" s="178">
        <f t="shared" si="141"/>
        <v>7.8878385242560911E-2</v>
      </c>
      <c r="AK139" s="178">
        <f t="shared" si="141"/>
        <v>3.0459329780901281E-2</v>
      </c>
      <c r="AL139" s="178">
        <f t="shared" si="141"/>
        <v>1.6595241766092918E-2</v>
      </c>
      <c r="AM139" s="178">
        <f t="shared" si="141"/>
        <v>16.467998760140613</v>
      </c>
      <c r="AN139" s="178">
        <f t="shared" si="141"/>
        <v>4.0767843716505938</v>
      </c>
      <c r="AO139" s="178">
        <f t="shared" si="141"/>
        <v>4.0767843716505938</v>
      </c>
      <c r="AP139" s="178">
        <f t="shared" si="141"/>
        <v>1.422916910212308</v>
      </c>
      <c r="AQ139" s="178">
        <f t="shared" si="141"/>
        <v>0.29721333668478178</v>
      </c>
      <c r="AR139" s="178">
        <f t="shared" si="141"/>
        <v>1.7470461958165984E-2</v>
      </c>
      <c r="AS139" s="178">
        <f t="shared" si="141"/>
        <v>0.24483988274516658</v>
      </c>
      <c r="AT139" s="178">
        <f t="shared" si="141"/>
        <v>4.7171852479524183</v>
      </c>
      <c r="AU139" s="178">
        <f t="shared" si="141"/>
        <v>4.7171852479524183</v>
      </c>
      <c r="AV139" s="178">
        <f t="shared" si="141"/>
        <v>1.3077751476107153</v>
      </c>
      <c r="AW139" s="178">
        <f t="shared" si="141"/>
        <v>1.272946884495145</v>
      </c>
      <c r="AX139" s="178">
        <f t="shared" si="141"/>
        <v>0.17906314850078975</v>
      </c>
      <c r="AY139" s="178">
        <f t="shared" si="141"/>
        <v>2.2724282251999999E-2</v>
      </c>
      <c r="AZ139" s="178">
        <f t="shared" si="141"/>
        <v>76.418454370155999</v>
      </c>
      <c r="BA139" s="178">
        <f t="shared" si="141"/>
        <v>79.957832379380847</v>
      </c>
      <c r="BB139" s="178">
        <f t="shared" si="141"/>
        <v>18.807916195979121</v>
      </c>
      <c r="BC139" s="178">
        <f t="shared" si="141"/>
        <v>8.4326240913132473</v>
      </c>
      <c r="BD139" s="178">
        <f t="shared" si="141"/>
        <v>1.3743722523570057</v>
      </c>
      <c r="BE139" s="178">
        <f t="shared" si="141"/>
        <v>0.92689534432669352</v>
      </c>
      <c r="BF139" s="178">
        <f t="shared" si="141"/>
        <v>0.49034352266867909</v>
      </c>
      <c r="BG139" s="169">
        <f t="shared" si="141"/>
        <v>1.0023650852425057</v>
      </c>
      <c r="BH139" s="175">
        <f t="shared" si="141"/>
        <v>1.1856011027342925</v>
      </c>
      <c r="BI139" s="175">
        <f t="shared" si="141"/>
        <v>0.84965872381753083</v>
      </c>
      <c r="BJ139" s="175">
        <f t="shared" si="141"/>
        <v>0.24741643182035145</v>
      </c>
      <c r="BK139" s="175">
        <f t="shared" si="141"/>
        <v>0.21413110670035654</v>
      </c>
      <c r="BL139" s="175" t="e">
        <f t="shared" si="141"/>
        <v>#VALUE!</v>
      </c>
      <c r="BM139" s="178">
        <f t="shared" si="141"/>
        <v>54.892817032669043</v>
      </c>
      <c r="BN139" s="178">
        <f t="shared" si="136"/>
        <v>5.0200987425855548</v>
      </c>
      <c r="BO139" s="178">
        <f t="shared" si="137"/>
        <v>5.2260621557225093</v>
      </c>
      <c r="BP139" s="178">
        <f t="shared" si="137"/>
        <v>1.8925165989683903</v>
      </c>
      <c r="BQ139" s="178">
        <f t="shared" si="137"/>
        <v>0.65028233895966847</v>
      </c>
      <c r="BR139" s="178">
        <f t="shared" si="137"/>
        <v>0.35193496015311471</v>
      </c>
      <c r="BS139" s="169">
        <f t="shared" si="137"/>
        <v>0.49140968843452987</v>
      </c>
      <c r="BT139" s="175">
        <f t="shared" si="137"/>
        <v>0.49140968843452987</v>
      </c>
      <c r="BU139" s="175">
        <f t="shared" si="137"/>
        <v>0.10044439069612246</v>
      </c>
      <c r="BV139" s="175">
        <f t="shared" si="137"/>
        <v>4.0221789788852595E-2</v>
      </c>
      <c r="BW139" s="175" t="e">
        <f t="shared" si="137"/>
        <v>#VALUE!</v>
      </c>
      <c r="BX139" s="175" t="e">
        <f t="shared" si="137"/>
        <v>#VALUE!</v>
      </c>
      <c r="BY139" s="175">
        <f t="shared" si="137"/>
        <v>0.10721430205316194</v>
      </c>
      <c r="BZ139" s="178">
        <f t="shared" si="137"/>
        <v>11.242539699912507</v>
      </c>
      <c r="CA139" s="178">
        <f t="shared" si="137"/>
        <v>11.242539699912507</v>
      </c>
      <c r="CB139" s="178">
        <f t="shared" si="137"/>
        <v>5.1697101679843795</v>
      </c>
      <c r="CC139" s="178">
        <f t="shared" si="137"/>
        <v>2.6453227617437856</v>
      </c>
      <c r="CD139" s="178">
        <f t="shared" si="137"/>
        <v>0.54884858593150909</v>
      </c>
      <c r="CE139" s="178">
        <f t="shared" si="137"/>
        <v>1.2689570726035184E-2</v>
      </c>
      <c r="CF139" s="178" t="e">
        <f t="shared" si="137"/>
        <v>#VALUE!</v>
      </c>
      <c r="CG139" s="178">
        <f t="shared" si="137"/>
        <v>2.7476175691231064</v>
      </c>
      <c r="CH139" s="178">
        <f t="shared" si="137"/>
        <v>2.6940947409967513</v>
      </c>
      <c r="CI139" s="178">
        <f t="shared" si="137"/>
        <v>1.3964625255982135</v>
      </c>
      <c r="CJ139" s="178">
        <f t="shared" si="137"/>
        <v>1.7201174530708243</v>
      </c>
      <c r="CK139" s="178">
        <f t="shared" si="137"/>
        <v>1.1021532528872553</v>
      </c>
      <c r="CL139" s="178">
        <f t="shared" si="137"/>
        <v>1.9162894849808869</v>
      </c>
      <c r="CM139" s="178">
        <f t="shared" si="137"/>
        <v>3.0704902981672411</v>
      </c>
      <c r="CN139" s="178">
        <f t="shared" si="137"/>
        <v>3.0704902981672411</v>
      </c>
      <c r="CO139" s="178">
        <f t="shared" si="137"/>
        <v>1.3935442980718957</v>
      </c>
      <c r="CP139" s="178">
        <f t="shared" si="137"/>
        <v>0.2349964541920741</v>
      </c>
      <c r="CQ139" s="178">
        <f t="shared" si="137"/>
        <v>0.15614574100771264</v>
      </c>
      <c r="CR139" s="178">
        <f t="shared" si="137"/>
        <v>1.1599524512317329E-2</v>
      </c>
      <c r="CS139" s="178">
        <f t="shared" si="137"/>
        <v>1.9508663102049618E-2</v>
      </c>
      <c r="CT139" s="178">
        <f t="shared" si="137"/>
        <v>4.0112097773327381E-2</v>
      </c>
      <c r="CU139" s="178">
        <f t="shared" si="137"/>
        <v>3.7691381021347836E-2</v>
      </c>
      <c r="CV139" s="178" t="e">
        <f t="shared" si="137"/>
        <v>#VALUE!</v>
      </c>
      <c r="CW139" s="178">
        <f t="shared" si="137"/>
        <v>1.1487155552164955E-2</v>
      </c>
      <c r="CX139" s="178">
        <f t="shared" si="137"/>
        <v>3.460235656490867</v>
      </c>
      <c r="CY139" s="178">
        <f t="shared" si="137"/>
        <v>3.460235656490867</v>
      </c>
      <c r="CZ139" s="178">
        <f t="shared" si="137"/>
        <v>6.3358191212530643</v>
      </c>
      <c r="DA139" s="178">
        <f t="shared" si="137"/>
        <v>6.7243103490651377</v>
      </c>
      <c r="DB139" s="178">
        <f t="shared" si="137"/>
        <v>2.0728678083228047</v>
      </c>
      <c r="DC139" s="178">
        <f t="shared" si="137"/>
        <v>4.5456670883030128</v>
      </c>
      <c r="DD139" s="169">
        <f t="shared" si="137"/>
        <v>0.35000765276222751</v>
      </c>
      <c r="DE139" s="175">
        <f t="shared" si="137"/>
        <v>0.35124035225751216</v>
      </c>
      <c r="DF139" s="175">
        <f t="shared" si="137"/>
        <v>0.24137235640903698</v>
      </c>
      <c r="DG139" s="175">
        <f t="shared" si="137"/>
        <v>0.10747754577826465</v>
      </c>
      <c r="DH139" s="175">
        <f t="shared" si="137"/>
        <v>6.693631385299334E-2</v>
      </c>
      <c r="DI139" s="175">
        <f t="shared" si="137"/>
        <v>7.711106692892078E-2</v>
      </c>
      <c r="DJ139" s="175">
        <f t="shared" si="137"/>
        <v>5.2698749463164961E-2</v>
      </c>
      <c r="DK139" s="178">
        <f t="shared" si="137"/>
        <v>13.054157739593439</v>
      </c>
      <c r="DL139" s="178">
        <f t="shared" si="137"/>
        <v>13.054157739593439</v>
      </c>
      <c r="DM139" s="178">
        <f t="shared" si="137"/>
        <v>4.5134094630805439</v>
      </c>
      <c r="DN139" s="178">
        <f t="shared" si="137"/>
        <v>1.727245707890612</v>
      </c>
      <c r="DO139" s="178">
        <f t="shared" si="137"/>
        <v>1.6282590477646768</v>
      </c>
      <c r="DP139" s="178">
        <f t="shared" si="137"/>
        <v>2.8724248186257162</v>
      </c>
      <c r="DQ139" s="178">
        <f t="shared" si="137"/>
        <v>2.8724248186257162</v>
      </c>
      <c r="DR139" s="178">
        <f t="shared" si="137"/>
        <v>3.8001215003128985</v>
      </c>
      <c r="DS139" s="178">
        <f t="shared" si="137"/>
        <v>1.719795740159632</v>
      </c>
      <c r="DT139" s="178">
        <f t="shared" si="137"/>
        <v>1.858225725337262</v>
      </c>
      <c r="DU139" s="178">
        <f t="shared" si="137"/>
        <v>2.3762659775986181</v>
      </c>
      <c r="DV139" s="178">
        <f t="shared" si="137"/>
        <v>2.1562112723707747</v>
      </c>
      <c r="DW139" s="178">
        <f t="shared" si="137"/>
        <v>15.722571540623544</v>
      </c>
      <c r="DX139" s="178">
        <f t="shared" si="137"/>
        <v>15.722571540623544</v>
      </c>
      <c r="DY139" s="178">
        <f t="shared" si="137"/>
        <v>5.7786000447618546</v>
      </c>
      <c r="DZ139" s="178">
        <f t="shared" ref="DZ139:GK142" si="142">DZ127/$D27</f>
        <v>0.22712908157415557</v>
      </c>
      <c r="EA139" s="178">
        <f t="shared" si="142"/>
        <v>0.71121756648740486</v>
      </c>
      <c r="EB139" s="178">
        <f t="shared" si="142"/>
        <v>0.11737455792142042</v>
      </c>
      <c r="EC139" s="178">
        <f t="shared" si="142"/>
        <v>0.48564698010134238</v>
      </c>
      <c r="ED139" s="178">
        <f t="shared" si="142"/>
        <v>17.8754727827389</v>
      </c>
      <c r="EE139" s="178">
        <f t="shared" si="142"/>
        <v>17.8754727827389</v>
      </c>
      <c r="EF139" s="178">
        <f t="shared" si="142"/>
        <v>6.3421406995950695</v>
      </c>
      <c r="EG139" s="178">
        <f t="shared" si="142"/>
        <v>2.2449698127238662</v>
      </c>
      <c r="EH139" s="178">
        <f t="shared" si="142"/>
        <v>1.9971672230033473</v>
      </c>
      <c r="EI139" s="178">
        <f t="shared" si="142"/>
        <v>1.0101173830508203</v>
      </c>
      <c r="EJ139" s="169">
        <f t="shared" si="142"/>
        <v>2.8631642236845631</v>
      </c>
      <c r="EK139" s="175">
        <f t="shared" si="142"/>
        <v>2.9245672527499518</v>
      </c>
      <c r="EL139" s="175">
        <f t="shared" si="142"/>
        <v>3.0096105117711267</v>
      </c>
      <c r="EM139" s="175">
        <f t="shared" si="142"/>
        <v>1.2202544064675489</v>
      </c>
      <c r="EN139" s="175">
        <f t="shared" si="142"/>
        <v>1.3813263357583536</v>
      </c>
      <c r="EO139" s="175">
        <f t="shared" si="142"/>
        <v>0.86450222559936996</v>
      </c>
      <c r="EP139" s="175">
        <f t="shared" si="142"/>
        <v>4.5245506639395581</v>
      </c>
      <c r="EQ139" s="175">
        <f t="shared" si="142"/>
        <v>9.3061927402987088</v>
      </c>
      <c r="ER139" s="178">
        <f t="shared" si="142"/>
        <v>0.30038251648878084</v>
      </c>
      <c r="ES139" s="178">
        <f t="shared" si="142"/>
        <v>0.30038251648878084</v>
      </c>
      <c r="ET139" s="178">
        <f t="shared" si="142"/>
        <v>0.31961246349947492</v>
      </c>
      <c r="EU139" s="178">
        <f t="shared" si="142"/>
        <v>0.28414295001456275</v>
      </c>
      <c r="EV139" s="178">
        <f t="shared" si="142"/>
        <v>0.13640202842105345</v>
      </c>
      <c r="EW139" s="178" t="e">
        <f t="shared" si="142"/>
        <v>#VALUE!</v>
      </c>
      <c r="EX139" s="178">
        <f t="shared" si="142"/>
        <v>0.29616545388647147</v>
      </c>
      <c r="EY139" s="178">
        <f t="shared" si="142"/>
        <v>1.5702594843331086E-2</v>
      </c>
      <c r="EZ139" s="169">
        <f t="shared" si="142"/>
        <v>3.3632647526815536</v>
      </c>
      <c r="FA139" s="175">
        <f t="shared" si="142"/>
        <v>3.4338834134560261</v>
      </c>
      <c r="FB139" s="175">
        <f t="shared" si="142"/>
        <v>1.2535949933846791</v>
      </c>
      <c r="FC139" s="175">
        <f t="shared" si="142"/>
        <v>0.55254443068082981</v>
      </c>
      <c r="FD139" s="175">
        <f t="shared" si="142"/>
        <v>0.10679742681614923</v>
      </c>
      <c r="FE139" s="175">
        <f t="shared" si="142"/>
        <v>2.6254858328879374E-2</v>
      </c>
      <c r="FF139" s="178">
        <f t="shared" si="142"/>
        <v>87.502042833423687</v>
      </c>
      <c r="FG139" s="178">
        <f t="shared" si="142"/>
        <v>325.742496800232</v>
      </c>
      <c r="FH139" s="178">
        <f t="shared" si="142"/>
        <v>245.73786813854937</v>
      </c>
      <c r="FI139" s="178">
        <f t="shared" si="142"/>
        <v>412.49774834913177</v>
      </c>
      <c r="FJ139" s="178">
        <f t="shared" si="142"/>
        <v>54.621667720166528</v>
      </c>
      <c r="FK139" s="178">
        <f t="shared" si="142"/>
        <v>229.40592584731235</v>
      </c>
      <c r="FL139" s="178">
        <f t="shared" si="142"/>
        <v>149.07048957479344</v>
      </c>
      <c r="FM139" s="169">
        <f t="shared" si="142"/>
        <v>0.24247077511378737</v>
      </c>
      <c r="FN139" s="175">
        <f t="shared" si="142"/>
        <v>0.24589197059780649</v>
      </c>
      <c r="FO139" s="175">
        <f t="shared" si="142"/>
        <v>0.13414727332551013</v>
      </c>
      <c r="FP139" s="175" t="e">
        <f t="shared" si="142"/>
        <v>#VALUE!</v>
      </c>
      <c r="FQ139" s="175" t="e">
        <f t="shared" si="142"/>
        <v>#VALUE!</v>
      </c>
      <c r="FR139" s="175" t="e">
        <f t="shared" si="142"/>
        <v>#VALUE!</v>
      </c>
      <c r="FS139" s="175" t="e">
        <f t="shared" si="142"/>
        <v>#VALUE!</v>
      </c>
      <c r="FT139" s="175" t="e">
        <f t="shared" si="142"/>
        <v>#VALUE!</v>
      </c>
      <c r="FU139" s="178">
        <f t="shared" si="142"/>
        <v>22.634634464087373</v>
      </c>
      <c r="FV139" s="178">
        <f t="shared" si="142"/>
        <v>17.284161974408899</v>
      </c>
      <c r="FW139" s="178">
        <f t="shared" si="142"/>
        <v>8.817150746470535</v>
      </c>
      <c r="FX139" s="178">
        <f t="shared" si="142"/>
        <v>7.4579694743749165</v>
      </c>
      <c r="FY139" s="178">
        <f t="shared" si="142"/>
        <v>2.7732174372295546</v>
      </c>
      <c r="FZ139" s="178">
        <f t="shared" si="142"/>
        <v>13.508484800128461</v>
      </c>
      <c r="GA139" s="178">
        <f t="shared" si="142"/>
        <v>12.770911632565529</v>
      </c>
      <c r="GB139" s="178">
        <f t="shared" si="142"/>
        <v>6.9903051093134456</v>
      </c>
      <c r="GC139" s="178">
        <f t="shared" si="142"/>
        <v>3.7846385217288177</v>
      </c>
      <c r="GD139" s="178">
        <f t="shared" si="142"/>
        <v>1.586549301280413</v>
      </c>
      <c r="GE139" s="178">
        <f t="shared" si="142"/>
        <v>3.8000522004917969</v>
      </c>
      <c r="GF139" s="178">
        <f t="shared" si="142"/>
        <v>3.2599210781278165</v>
      </c>
      <c r="GG139" s="178">
        <f t="shared" si="142"/>
        <v>3.6447789061948987</v>
      </c>
      <c r="GH139" s="178">
        <f t="shared" si="142"/>
        <v>2.067639872201493</v>
      </c>
      <c r="GI139" s="178">
        <f t="shared" si="142"/>
        <v>3.281983994751926</v>
      </c>
      <c r="GJ139" s="178">
        <f t="shared" si="142"/>
        <v>2.5025359113307912</v>
      </c>
      <c r="GK139" s="178">
        <f t="shared" si="142"/>
        <v>1.9946458570423728</v>
      </c>
      <c r="GL139" s="178">
        <f t="shared" si="138"/>
        <v>1.2814755757420786</v>
      </c>
      <c r="GM139" s="169">
        <f t="shared" si="139"/>
        <v>0.25361705636780241</v>
      </c>
      <c r="GN139" s="175">
        <f t="shared" si="139"/>
        <v>0.25361705636780241</v>
      </c>
      <c r="GO139" s="175">
        <f t="shared" si="139"/>
        <v>0.15984353421865052</v>
      </c>
      <c r="GP139" s="175">
        <f t="shared" si="139"/>
        <v>5.9526432632502686E-2</v>
      </c>
      <c r="GQ139" s="175" t="e">
        <f t="shared" si="139"/>
        <v>#VALUE!</v>
      </c>
      <c r="GR139" s="175">
        <f t="shared" si="139"/>
        <v>5.2577634103189566E-2</v>
      </c>
      <c r="GS139" s="175">
        <f t="shared" si="139"/>
        <v>0.19399307272497907</v>
      </c>
      <c r="GT139" s="175">
        <f t="shared" si="139"/>
        <v>0.52363587863126015</v>
      </c>
      <c r="GU139" s="169">
        <f t="shared" si="139"/>
        <v>0.18256427343383444</v>
      </c>
      <c r="GV139" s="175">
        <f t="shared" si="139"/>
        <v>0.18256427343383444</v>
      </c>
      <c r="GW139" s="175">
        <f t="shared" si="139"/>
        <v>0.17443473521029382</v>
      </c>
      <c r="GX139" s="175">
        <f t="shared" si="139"/>
        <v>0.11239658098435407</v>
      </c>
      <c r="GY139" s="175" t="e">
        <f t="shared" si="139"/>
        <v>#VALUE!</v>
      </c>
      <c r="GZ139" s="175" t="e">
        <f t="shared" si="139"/>
        <v>#VALUE!</v>
      </c>
      <c r="HA139" s="175" t="e">
        <f t="shared" si="139"/>
        <v>#VALUE!</v>
      </c>
      <c r="HB139" s="175">
        <f t="shared" si="139"/>
        <v>0.13661606123981077</v>
      </c>
      <c r="HC139" s="175">
        <f t="shared" si="139"/>
        <v>1.469530400020012</v>
      </c>
      <c r="HD139" s="178">
        <f t="shared" si="139"/>
        <v>6.7950803454254256</v>
      </c>
      <c r="HE139" s="178">
        <f t="shared" si="139"/>
        <v>17.940723869653453</v>
      </c>
      <c r="HF139" s="178">
        <f t="shared" si="139"/>
        <v>1.869140182367343</v>
      </c>
      <c r="HG139" s="178">
        <f t="shared" si="139"/>
        <v>1.869140182367343</v>
      </c>
      <c r="HH139" s="178">
        <f t="shared" si="139"/>
        <v>0.79468909421263045</v>
      </c>
      <c r="HI139" s="178">
        <f t="shared" si="139"/>
        <v>0.3643107865088529</v>
      </c>
      <c r="HJ139" s="178">
        <f t="shared" si="139"/>
        <v>0.97027230014146959</v>
      </c>
      <c r="HK139" s="178">
        <f t="shared" si="139"/>
        <v>1.1558807318649722</v>
      </c>
      <c r="HL139" s="178">
        <f t="shared" si="139"/>
        <v>1.5362907463736792</v>
      </c>
      <c r="HM139" s="178" t="e">
        <f t="shared" si="139"/>
        <v>#VALUE!</v>
      </c>
      <c r="HN139" s="178" t="e">
        <f t="shared" si="139"/>
        <v>#DIV/0!</v>
      </c>
      <c r="HO139" s="178" t="e">
        <f t="shared" si="139"/>
        <v>#VALUE!</v>
      </c>
      <c r="HP139" s="178" t="e">
        <f t="shared" si="139"/>
        <v>#VALUE!</v>
      </c>
      <c r="HQ139" s="178" t="e">
        <f t="shared" si="139"/>
        <v>#DIV/0!</v>
      </c>
      <c r="HR139" s="178" t="e">
        <f t="shared" si="139"/>
        <v>#DIV/0!</v>
      </c>
      <c r="HS139" s="178" t="e">
        <f t="shared" si="139"/>
        <v>#DIV/0!</v>
      </c>
      <c r="HT139" s="178" t="e">
        <f t="shared" si="139"/>
        <v>#DIV/0!</v>
      </c>
      <c r="HU139" s="178" t="e">
        <f t="shared" si="139"/>
        <v>#DIV/0!</v>
      </c>
      <c r="HV139" s="178" t="e">
        <f t="shared" si="139"/>
        <v>#DIV/0!</v>
      </c>
      <c r="HW139" s="178" t="e">
        <f t="shared" si="139"/>
        <v>#DIV/0!</v>
      </c>
      <c r="HX139" s="178" t="e">
        <f t="shared" si="139"/>
        <v>#DIV/0!</v>
      </c>
      <c r="HY139" s="178" t="e">
        <f t="shared" si="139"/>
        <v>#DIV/0!</v>
      </c>
      <c r="HZ139" s="178" t="e">
        <f t="shared" si="139"/>
        <v>#VALUE!</v>
      </c>
      <c r="IA139" s="178" t="e">
        <f t="shared" si="139"/>
        <v>#VALUE!</v>
      </c>
      <c r="IB139" s="178" t="e">
        <f t="shared" si="139"/>
        <v>#VALUE!</v>
      </c>
      <c r="IC139" s="178" t="e">
        <f t="shared" si="139"/>
        <v>#DIV/0!</v>
      </c>
      <c r="ID139" s="178" t="e">
        <f t="shared" si="139"/>
        <v>#DIV/0!</v>
      </c>
      <c r="IE139" s="178" t="e">
        <f t="shared" si="139"/>
        <v>#VALUE!</v>
      </c>
      <c r="IF139" s="178" t="e">
        <f t="shared" si="139"/>
        <v>#DIV/0!</v>
      </c>
      <c r="IG139" s="178" t="e">
        <f t="shared" si="139"/>
        <v>#VALUE!</v>
      </c>
    </row>
    <row r="140" spans="1:242">
      <c r="A140" s="175" t="str">
        <f t="shared" si="140"/>
        <v>5_UT16-0513_13C515N2GLN_rep2-cells</v>
      </c>
      <c r="B140" s="178">
        <f t="shared" si="141"/>
        <v>133.33677562016774</v>
      </c>
      <c r="C140" s="178">
        <f t="shared" si="141"/>
        <v>133.33053016444336</v>
      </c>
      <c r="D140" s="178">
        <f t="shared" si="141"/>
        <v>23.388300209350273</v>
      </c>
      <c r="E140" s="178">
        <f t="shared" si="141"/>
        <v>14.704639343907289</v>
      </c>
      <c r="F140" s="178">
        <f t="shared" si="141"/>
        <v>6.8440709436062965</v>
      </c>
      <c r="G140" s="178">
        <f t="shared" si="141"/>
        <v>6.9062191679893088</v>
      </c>
      <c r="H140" s="178">
        <f t="shared" si="141"/>
        <v>6.8069904765762645</v>
      </c>
      <c r="I140" s="178">
        <f t="shared" si="141"/>
        <v>1.250706850636885</v>
      </c>
      <c r="J140" s="178">
        <f t="shared" si="141"/>
        <v>0.44642271549960516</v>
      </c>
      <c r="K140" s="178">
        <f t="shared" si="141"/>
        <v>0.72100777559838636</v>
      </c>
      <c r="L140" s="178">
        <f t="shared" si="141"/>
        <v>29.537006229491514</v>
      </c>
      <c r="M140" s="178">
        <f t="shared" si="141"/>
        <v>30.24004549257425</v>
      </c>
      <c r="N140" s="178">
        <f t="shared" si="141"/>
        <v>8.0935107572810754</v>
      </c>
      <c r="O140" s="178">
        <f t="shared" si="141"/>
        <v>3.199299132642476</v>
      </c>
      <c r="P140" s="178">
        <f t="shared" si="141"/>
        <v>5.1224280556034536</v>
      </c>
      <c r="Q140" s="178">
        <f t="shared" si="141"/>
        <v>4.9973731885748292</v>
      </c>
      <c r="R140" s="178">
        <f t="shared" si="141"/>
        <v>2.2823806893694942</v>
      </c>
      <c r="S140" s="178">
        <f t="shared" si="141"/>
        <v>0.41468270929682877</v>
      </c>
      <c r="T140" s="178">
        <f t="shared" si="141"/>
        <v>0.24523108630442636</v>
      </c>
      <c r="U140" s="178">
        <f t="shared" si="141"/>
        <v>4.229076608120972E-2</v>
      </c>
      <c r="V140" s="178">
        <f t="shared" si="141"/>
        <v>1.7165390382738833E-2</v>
      </c>
      <c r="W140" s="169">
        <f t="shared" si="141"/>
        <v>1.4734075067630708</v>
      </c>
      <c r="X140" s="175">
        <f t="shared" si="141"/>
        <v>1.4400797387379658</v>
      </c>
      <c r="Y140" s="175">
        <f t="shared" si="141"/>
        <v>0.30826592747530507</v>
      </c>
      <c r="Z140" s="175">
        <f t="shared" si="141"/>
        <v>0.21981030538625343</v>
      </c>
      <c r="AA140" s="175" t="e">
        <f t="shared" si="141"/>
        <v>#VALUE!</v>
      </c>
      <c r="AB140" s="175">
        <f t="shared" si="141"/>
        <v>0.11125238214799812</v>
      </c>
      <c r="AC140" s="175">
        <f t="shared" si="141"/>
        <v>0.73094735563880442</v>
      </c>
      <c r="AD140" s="175">
        <f t="shared" si="141"/>
        <v>0.25052859226859464</v>
      </c>
      <c r="AE140" s="178" t="e">
        <f t="shared" si="141"/>
        <v>#VALUE!</v>
      </c>
      <c r="AF140" s="178">
        <f t="shared" si="141"/>
        <v>5.6584377137508364E-2</v>
      </c>
      <c r="AG140" s="178">
        <f t="shared" si="141"/>
        <v>2.1006920114331522E-2</v>
      </c>
      <c r="AH140" s="178">
        <f t="shared" si="141"/>
        <v>5.5881517495165879E-2</v>
      </c>
      <c r="AI140" s="178">
        <f t="shared" si="141"/>
        <v>0.13881013213172419</v>
      </c>
      <c r="AJ140" s="178">
        <f t="shared" si="141"/>
        <v>7.675449792677165E-2</v>
      </c>
      <c r="AK140" s="178">
        <f t="shared" si="141"/>
        <v>2.9586032711327443E-2</v>
      </c>
      <c r="AL140" s="178">
        <f t="shared" si="141"/>
        <v>2.4575392905008448E-2</v>
      </c>
      <c r="AM140" s="178">
        <f t="shared" si="141"/>
        <v>15.753432345459512</v>
      </c>
      <c r="AN140" s="178">
        <f t="shared" si="141"/>
        <v>2.9828282440778899</v>
      </c>
      <c r="AO140" s="178">
        <f t="shared" si="141"/>
        <v>2.987111829889237</v>
      </c>
      <c r="AP140" s="178">
        <f t="shared" si="141"/>
        <v>1.1648420755318507</v>
      </c>
      <c r="AQ140" s="178">
        <f t="shared" si="141"/>
        <v>0.46036626370679351</v>
      </c>
      <c r="AR140" s="178">
        <f t="shared" si="141"/>
        <v>9.2657951742174297E-2</v>
      </c>
      <c r="AS140" s="178">
        <f t="shared" si="141"/>
        <v>3.1634030862824312E-2</v>
      </c>
      <c r="AT140" s="178">
        <f t="shared" si="141"/>
        <v>3.8440121803260126</v>
      </c>
      <c r="AU140" s="178">
        <f t="shared" si="141"/>
        <v>3.8440121803260126</v>
      </c>
      <c r="AV140" s="178">
        <f t="shared" si="141"/>
        <v>1.3742395588508127</v>
      </c>
      <c r="AW140" s="178">
        <f t="shared" si="141"/>
        <v>0.4829646368424132</v>
      </c>
      <c r="AX140" s="178">
        <f t="shared" si="141"/>
        <v>7.3714160070225382E-2</v>
      </c>
      <c r="AY140" s="178" t="e">
        <f t="shared" si="141"/>
        <v>#VALUE!</v>
      </c>
      <c r="AZ140" s="178">
        <f t="shared" si="141"/>
        <v>57.197046223064781</v>
      </c>
      <c r="BA140" s="178">
        <f t="shared" si="141"/>
        <v>58.25490639120359</v>
      </c>
      <c r="BB140" s="178">
        <f t="shared" si="141"/>
        <v>12.086712064803315</v>
      </c>
      <c r="BC140" s="178">
        <f t="shared" si="141"/>
        <v>5.8130261996045363</v>
      </c>
      <c r="BD140" s="178">
        <f t="shared" si="141"/>
        <v>1.0726128400797936</v>
      </c>
      <c r="BE140" s="178">
        <f t="shared" si="141"/>
        <v>2.8403214382097995E-2</v>
      </c>
      <c r="BF140" s="178">
        <f t="shared" si="141"/>
        <v>5.3026060171125773E-2</v>
      </c>
      <c r="BG140" s="169">
        <f t="shared" si="141"/>
        <v>2.0581839528538475</v>
      </c>
      <c r="BH140" s="175">
        <f t="shared" si="141"/>
        <v>2.2799673660720172</v>
      </c>
      <c r="BI140" s="175">
        <f t="shared" si="141"/>
        <v>2.0216217425936023</v>
      </c>
      <c r="BJ140" s="175">
        <f t="shared" si="141"/>
        <v>0.53843549517688238</v>
      </c>
      <c r="BK140" s="175">
        <f t="shared" si="141"/>
        <v>0.23455970174803983</v>
      </c>
      <c r="BL140" s="175" t="e">
        <f t="shared" si="141"/>
        <v>#VALUE!</v>
      </c>
      <c r="BM140" s="178">
        <f t="shared" ref="BM140" si="143">BM128/$D28</f>
        <v>51.188065796001375</v>
      </c>
      <c r="BN140" s="178">
        <f t="shared" si="136"/>
        <v>4.8021040376702286</v>
      </c>
      <c r="BO140" s="178">
        <f t="shared" ref="BO140:DZ144" si="144">BO128/$D28</f>
        <v>5.3049904562524466</v>
      </c>
      <c r="BP140" s="178">
        <f t="shared" si="144"/>
        <v>1.5382625591978134</v>
      </c>
      <c r="BQ140" s="178">
        <f t="shared" si="144"/>
        <v>0.80085046257404868</v>
      </c>
      <c r="BR140" s="178">
        <f t="shared" si="144"/>
        <v>5.5319390771968131E-2</v>
      </c>
      <c r="BS140" s="169">
        <f t="shared" si="144"/>
        <v>1.0892112794545121</v>
      </c>
      <c r="BT140" s="175">
        <f t="shared" si="144"/>
        <v>1.0892112794545121</v>
      </c>
      <c r="BU140" s="175">
        <f t="shared" si="144"/>
        <v>0.34405867206615881</v>
      </c>
      <c r="BV140" s="175">
        <f t="shared" si="144"/>
        <v>0.10883685150971847</v>
      </c>
      <c r="BW140" s="175">
        <f t="shared" si="144"/>
        <v>2.8649542731956718E-2</v>
      </c>
      <c r="BX140" s="175">
        <f t="shared" si="144"/>
        <v>4.5813141623968698E-2</v>
      </c>
      <c r="BY140" s="175">
        <f t="shared" si="144"/>
        <v>0.19949556699465212</v>
      </c>
      <c r="BZ140" s="178">
        <f t="shared" si="144"/>
        <v>9.3153092150926131</v>
      </c>
      <c r="CA140" s="178">
        <f t="shared" si="144"/>
        <v>9.3153092150926131</v>
      </c>
      <c r="CB140" s="178">
        <f t="shared" si="144"/>
        <v>2.6619095381422575</v>
      </c>
      <c r="CC140" s="178">
        <f t="shared" si="144"/>
        <v>1.2635529006967035</v>
      </c>
      <c r="CD140" s="178">
        <f t="shared" si="144"/>
        <v>0.46016220457789553</v>
      </c>
      <c r="CE140" s="178">
        <f t="shared" si="144"/>
        <v>0.14022248252955863</v>
      </c>
      <c r="CF140" s="178" t="e">
        <f t="shared" si="144"/>
        <v>#VALUE!</v>
      </c>
      <c r="CG140" s="178">
        <f t="shared" si="144"/>
        <v>6.9340918627150865</v>
      </c>
      <c r="CH140" s="178">
        <f t="shared" si="144"/>
        <v>6.0143345247589863</v>
      </c>
      <c r="CI140" s="178">
        <f t="shared" si="144"/>
        <v>1.9579458713442295</v>
      </c>
      <c r="CJ140" s="178">
        <f t="shared" si="144"/>
        <v>1.1329986664658129</v>
      </c>
      <c r="CK140" s="178">
        <f t="shared" si="144"/>
        <v>0.1581548421733634</v>
      </c>
      <c r="CL140" s="178">
        <f t="shared" si="144"/>
        <v>6.6914639201289788E-2</v>
      </c>
      <c r="CM140" s="178">
        <f t="shared" si="144"/>
        <v>3.0443926591942216</v>
      </c>
      <c r="CN140" s="178">
        <f t="shared" si="144"/>
        <v>3.0443926591942216</v>
      </c>
      <c r="CO140" s="178">
        <f t="shared" si="144"/>
        <v>0.63888481253441054</v>
      </c>
      <c r="CP140" s="178">
        <f t="shared" si="144"/>
        <v>0.44055234472181493</v>
      </c>
      <c r="CQ140" s="178">
        <f t="shared" si="144"/>
        <v>4.4364124070159092E-2</v>
      </c>
      <c r="CR140" s="178">
        <f t="shared" si="144"/>
        <v>1.6280240646544299E-2</v>
      </c>
      <c r="CS140" s="178">
        <f t="shared" si="144"/>
        <v>1.5547020999617668E-2</v>
      </c>
      <c r="CT140" s="178">
        <f t="shared" si="144"/>
        <v>3.5131056569373056E-2</v>
      </c>
      <c r="CU140" s="178">
        <f t="shared" si="144"/>
        <v>5.2017678284834994E-2</v>
      </c>
      <c r="CV140" s="178" t="e">
        <f t="shared" si="144"/>
        <v>#VALUE!</v>
      </c>
      <c r="CW140" s="178">
        <f t="shared" si="144"/>
        <v>4.9765483042732768E-2</v>
      </c>
      <c r="CX140" s="178">
        <f t="shared" si="144"/>
        <v>16.69698813102157</v>
      </c>
      <c r="CY140" s="178">
        <f t="shared" si="144"/>
        <v>16.69698813102157</v>
      </c>
      <c r="CZ140" s="178">
        <f t="shared" si="144"/>
        <v>3.330341314710866</v>
      </c>
      <c r="DA140" s="178">
        <f t="shared" si="144"/>
        <v>2.1719551303574347</v>
      </c>
      <c r="DB140" s="178">
        <f t="shared" si="144"/>
        <v>0.34941666472008914</v>
      </c>
      <c r="DC140" s="178" t="e">
        <f t="shared" si="144"/>
        <v>#VALUE!</v>
      </c>
      <c r="DD140" s="169">
        <f t="shared" si="144"/>
        <v>0.78508200397987382</v>
      </c>
      <c r="DE140" s="175">
        <f t="shared" si="144"/>
        <v>0.78508200397987382</v>
      </c>
      <c r="DF140" s="175">
        <f t="shared" si="144"/>
        <v>0.54103864308987093</v>
      </c>
      <c r="DG140" s="175">
        <f t="shared" si="144"/>
        <v>0.240899449826465</v>
      </c>
      <c r="DH140" s="175">
        <f t="shared" si="144"/>
        <v>0.11310707029842894</v>
      </c>
      <c r="DI140" s="175">
        <f t="shared" si="144"/>
        <v>0.12271003632309192</v>
      </c>
      <c r="DJ140" s="175">
        <f t="shared" si="144"/>
        <v>8.3747457829745103E-2</v>
      </c>
      <c r="DK140" s="178" t="e">
        <f t="shared" si="144"/>
        <v>#VALUE!</v>
      </c>
      <c r="DL140" s="178">
        <f t="shared" si="144"/>
        <v>14.255526196463137</v>
      </c>
      <c r="DM140" s="178">
        <f t="shared" si="144"/>
        <v>4.2169356332125076</v>
      </c>
      <c r="DN140" s="178">
        <f t="shared" si="144"/>
        <v>2.9534407265864231</v>
      </c>
      <c r="DO140" s="178">
        <f t="shared" si="144"/>
        <v>0.84521716283231851</v>
      </c>
      <c r="DP140" s="178">
        <f t="shared" si="144"/>
        <v>11.358436758747381</v>
      </c>
      <c r="DQ140" s="178">
        <f t="shared" si="144"/>
        <v>11.358436758747381</v>
      </c>
      <c r="DR140" s="178">
        <f t="shared" si="144"/>
        <v>3.1775169644173511</v>
      </c>
      <c r="DS140" s="178">
        <f t="shared" si="144"/>
        <v>1.9925292032634192</v>
      </c>
      <c r="DT140" s="178">
        <f t="shared" si="144"/>
        <v>0.23710833085725275</v>
      </c>
      <c r="DU140" s="178">
        <f t="shared" si="144"/>
        <v>0.23383505074062469</v>
      </c>
      <c r="DV140" s="178">
        <f t="shared" si="144"/>
        <v>3.3988924452739017E-2</v>
      </c>
      <c r="DW140" s="178">
        <f t="shared" si="144"/>
        <v>8.7933349250004458</v>
      </c>
      <c r="DX140" s="178">
        <f t="shared" si="144"/>
        <v>8.7933349250004458</v>
      </c>
      <c r="DY140" s="178">
        <f t="shared" si="144"/>
        <v>5.6911922299253517</v>
      </c>
      <c r="DZ140" s="178">
        <f t="shared" si="142"/>
        <v>1.2874669165895232</v>
      </c>
      <c r="EA140" s="178" t="e">
        <f t="shared" si="142"/>
        <v>#VALUE!</v>
      </c>
      <c r="EB140" s="178">
        <f t="shared" si="142"/>
        <v>1.2531628722443759</v>
      </c>
      <c r="EC140" s="178" t="e">
        <f t="shared" si="142"/>
        <v>#VALUE!</v>
      </c>
      <c r="ED140" s="178">
        <f t="shared" si="142"/>
        <v>16.729742210472551</v>
      </c>
      <c r="EE140" s="178">
        <f t="shared" si="142"/>
        <v>16.729742210472551</v>
      </c>
      <c r="EF140" s="178">
        <f t="shared" si="142"/>
        <v>5.0915244099155448</v>
      </c>
      <c r="EG140" s="178">
        <f t="shared" si="142"/>
        <v>2.3798508902983779</v>
      </c>
      <c r="EH140" s="178">
        <f t="shared" si="142"/>
        <v>0.53529511232542104</v>
      </c>
      <c r="EI140" s="178">
        <f t="shared" si="142"/>
        <v>3.0840623693076909E-2</v>
      </c>
      <c r="EJ140" s="169">
        <f t="shared" si="142"/>
        <v>6.2553896723779312</v>
      </c>
      <c r="EK140" s="175">
        <f t="shared" si="142"/>
        <v>6.0712985643790525</v>
      </c>
      <c r="EL140" s="175">
        <f t="shared" si="142"/>
        <v>6.1936441017877613</v>
      </c>
      <c r="EM140" s="175">
        <f t="shared" si="142"/>
        <v>3.1548283193631295</v>
      </c>
      <c r="EN140" s="175">
        <f t="shared" si="142"/>
        <v>2.4860919596246598</v>
      </c>
      <c r="EO140" s="175">
        <f t="shared" si="142"/>
        <v>1.4522357027601751</v>
      </c>
      <c r="EP140" s="175">
        <f t="shared" si="142"/>
        <v>7.8222422630400112</v>
      </c>
      <c r="EQ140" s="175">
        <f t="shared" si="142"/>
        <v>20.620727366859665</v>
      </c>
      <c r="ER140" s="178">
        <f t="shared" si="142"/>
        <v>0.75059315433202289</v>
      </c>
      <c r="ES140" s="178">
        <f t="shared" si="142"/>
        <v>0.75059315433202289</v>
      </c>
      <c r="ET140" s="178">
        <f t="shared" si="142"/>
        <v>0.44444762856465259</v>
      </c>
      <c r="EU140" s="178">
        <f t="shared" si="142"/>
        <v>0.41368721970749173</v>
      </c>
      <c r="EV140" s="178">
        <f t="shared" si="142"/>
        <v>6.0084699926563206E-2</v>
      </c>
      <c r="EW140" s="178">
        <f t="shared" si="142"/>
        <v>4.3770529156545897E-2</v>
      </c>
      <c r="EX140" s="178" t="e">
        <f t="shared" si="142"/>
        <v>#VALUE!</v>
      </c>
      <c r="EY140" s="178">
        <f t="shared" si="142"/>
        <v>5.001679171146136E-2</v>
      </c>
      <c r="EZ140" s="169">
        <f t="shared" si="142"/>
        <v>6.5941566934202935</v>
      </c>
      <c r="FA140" s="175">
        <f t="shared" si="142"/>
        <v>6.6876999650329196</v>
      </c>
      <c r="FB140" s="175">
        <f t="shared" si="142"/>
        <v>2.4167349015570223</v>
      </c>
      <c r="FC140" s="175">
        <f t="shared" si="142"/>
        <v>1.2024571837225868</v>
      </c>
      <c r="FD140" s="175">
        <f t="shared" si="142"/>
        <v>0.32566578948642944</v>
      </c>
      <c r="FE140" s="175">
        <f t="shared" si="142"/>
        <v>3.8413779715188105E-2</v>
      </c>
      <c r="FF140" s="178">
        <f t="shared" si="142"/>
        <v>4142.281979819104</v>
      </c>
      <c r="FG140" s="178">
        <f t="shared" si="142"/>
        <v>15420.408836917764</v>
      </c>
      <c r="FH140" s="178">
        <f t="shared" si="142"/>
        <v>5651.0219472564695</v>
      </c>
      <c r="FI140" s="178">
        <f t="shared" si="142"/>
        <v>1315.0469968697673</v>
      </c>
      <c r="FJ140" s="178">
        <f t="shared" si="142"/>
        <v>11.65821892766367</v>
      </c>
      <c r="FK140" s="178" t="e">
        <f t="shared" si="142"/>
        <v>#VALUE!</v>
      </c>
      <c r="FL140" s="178">
        <f t="shared" si="142"/>
        <v>79.799764121010938</v>
      </c>
      <c r="FM140" s="169">
        <f t="shared" si="142"/>
        <v>0.38705078085543149</v>
      </c>
      <c r="FN140" s="175">
        <f t="shared" si="142"/>
        <v>0.39251196017870155</v>
      </c>
      <c r="FO140" s="175">
        <f t="shared" si="142"/>
        <v>0.18746789710837256</v>
      </c>
      <c r="FP140" s="175">
        <f t="shared" si="142"/>
        <v>0.10005268415156322</v>
      </c>
      <c r="FQ140" s="175" t="e">
        <f t="shared" si="142"/>
        <v>#VALUE!</v>
      </c>
      <c r="FR140" s="175" t="e">
        <f t="shared" si="142"/>
        <v>#VALUE!</v>
      </c>
      <c r="FS140" s="175" t="e">
        <f t="shared" si="142"/>
        <v>#VALUE!</v>
      </c>
      <c r="FT140" s="175" t="e">
        <f t="shared" si="142"/>
        <v>#VALUE!</v>
      </c>
      <c r="FU140" s="178">
        <f t="shared" si="142"/>
        <v>17.945238828612329</v>
      </c>
      <c r="FV140" s="178">
        <f t="shared" si="142"/>
        <v>18.806032947666981</v>
      </c>
      <c r="FW140" s="178">
        <f t="shared" si="142"/>
        <v>7.7014399457569738</v>
      </c>
      <c r="FX140" s="178">
        <f t="shared" si="142"/>
        <v>5.0616489007063636</v>
      </c>
      <c r="FY140" s="178">
        <f t="shared" si="142"/>
        <v>1.6386502972493064</v>
      </c>
      <c r="FZ140" s="178">
        <f t="shared" si="142"/>
        <v>12.940210595250131</v>
      </c>
      <c r="GA140" s="178">
        <f t="shared" si="142"/>
        <v>13.629003607192086</v>
      </c>
      <c r="GB140" s="178">
        <f t="shared" si="142"/>
        <v>6.6901911467141604</v>
      </c>
      <c r="GC140" s="178">
        <f t="shared" si="142"/>
        <v>3.4948037944834498</v>
      </c>
      <c r="GD140" s="178">
        <f t="shared" si="142"/>
        <v>1.9349622549689731</v>
      </c>
      <c r="GE140" s="178">
        <f t="shared" si="142"/>
        <v>9.6003475992790666</v>
      </c>
      <c r="GF140" s="178">
        <f t="shared" si="142"/>
        <v>13.195115350955531</v>
      </c>
      <c r="GG140" s="178">
        <f t="shared" si="142"/>
        <v>4.5266547864840092</v>
      </c>
      <c r="GH140" s="178">
        <f t="shared" si="142"/>
        <v>2.1802626621882308</v>
      </c>
      <c r="GI140" s="178">
        <f t="shared" si="142"/>
        <v>0.38879438836877978</v>
      </c>
      <c r="GJ140" s="178">
        <f t="shared" si="142"/>
        <v>8.5501899876190765E-2</v>
      </c>
      <c r="GK140" s="178" t="e">
        <f t="shared" si="142"/>
        <v>#VALUE!</v>
      </c>
      <c r="GL140" s="178" t="e">
        <f t="shared" si="138"/>
        <v>#VALUE!</v>
      </c>
      <c r="GM140" s="169">
        <f t="shared" si="139"/>
        <v>0.55056657915677265</v>
      </c>
      <c r="GN140" s="175">
        <f t="shared" si="139"/>
        <v>0.55056657915677265</v>
      </c>
      <c r="GO140" s="175">
        <f t="shared" si="139"/>
        <v>0.44788774613104332</v>
      </c>
      <c r="GP140" s="175">
        <f t="shared" si="139"/>
        <v>0.10301759572509449</v>
      </c>
      <c r="GQ140" s="175">
        <f t="shared" si="139"/>
        <v>0.11240937731920357</v>
      </c>
      <c r="GR140" s="175">
        <f t="shared" si="139"/>
        <v>4.6568013892169843E-2</v>
      </c>
      <c r="GS140" s="175">
        <f t="shared" si="139"/>
        <v>0.44988834750494233</v>
      </c>
      <c r="GT140" s="175">
        <f t="shared" si="139"/>
        <v>1.1746471554532512</v>
      </c>
      <c r="GU140" s="169">
        <f t="shared" si="139"/>
        <v>0.34427360990477662</v>
      </c>
      <c r="GV140" s="175">
        <f t="shared" si="139"/>
        <v>0.34427360990477662</v>
      </c>
      <c r="GW140" s="175">
        <f t="shared" si="139"/>
        <v>0.43535140303934516</v>
      </c>
      <c r="GX140" s="175">
        <f t="shared" si="139"/>
        <v>0.28643054012865571</v>
      </c>
      <c r="GY140" s="175">
        <f t="shared" si="139"/>
        <v>0.1102988752279444</v>
      </c>
      <c r="GZ140" s="175">
        <f t="shared" si="139"/>
        <v>9.5976267430281731E-2</v>
      </c>
      <c r="HA140" s="175" t="e">
        <f t="shared" si="139"/>
        <v>#VALUE!</v>
      </c>
      <c r="HB140" s="175">
        <f t="shared" si="139"/>
        <v>0.45898805513401669</v>
      </c>
      <c r="HC140" s="175">
        <f t="shared" si="139"/>
        <v>3.9854133379286161</v>
      </c>
      <c r="HD140" s="178">
        <f t="shared" si="139"/>
        <v>17.165567049943228</v>
      </c>
      <c r="HE140" s="178">
        <f t="shared" si="139"/>
        <v>5.9884649222057647</v>
      </c>
      <c r="HF140" s="178">
        <f t="shared" si="139"/>
        <v>4.1555549077841416</v>
      </c>
      <c r="HG140" s="178">
        <f t="shared" si="139"/>
        <v>4.1555549077841416</v>
      </c>
      <c r="HH140" s="178">
        <f t="shared" si="139"/>
        <v>1.5047883650909806</v>
      </c>
      <c r="HI140" s="178">
        <f t="shared" si="139"/>
        <v>1.4142183154483678</v>
      </c>
      <c r="HJ140" s="178">
        <f t="shared" si="139"/>
        <v>0.18762743829264228</v>
      </c>
      <c r="HK140" s="178" t="e">
        <f t="shared" si="139"/>
        <v>#VALUE!</v>
      </c>
      <c r="HL140" s="178" t="e">
        <f t="shared" si="139"/>
        <v>#VALUE!</v>
      </c>
      <c r="HM140" s="178" t="e">
        <f t="shared" si="139"/>
        <v>#VALUE!</v>
      </c>
      <c r="HN140" s="178" t="e">
        <f t="shared" si="139"/>
        <v>#VALUE!</v>
      </c>
      <c r="HO140" s="178" t="e">
        <f t="shared" si="139"/>
        <v>#DIV/0!</v>
      </c>
      <c r="HP140" s="178" t="e">
        <f t="shared" si="139"/>
        <v>#DIV/0!</v>
      </c>
      <c r="HQ140" s="178" t="e">
        <f t="shared" si="139"/>
        <v>#DIV/0!</v>
      </c>
      <c r="HR140" s="178" t="e">
        <f t="shared" si="139"/>
        <v>#DIV/0!</v>
      </c>
      <c r="HS140" s="178" t="e">
        <f t="shared" si="139"/>
        <v>#DIV/0!</v>
      </c>
      <c r="HT140" s="178" t="e">
        <f t="shared" si="139"/>
        <v>#DIV/0!</v>
      </c>
      <c r="HU140" s="178" t="e">
        <f t="shared" si="139"/>
        <v>#DIV/0!</v>
      </c>
      <c r="HV140" s="178" t="e">
        <f t="shared" si="139"/>
        <v>#DIV/0!</v>
      </c>
      <c r="HW140" s="178" t="e">
        <f t="shared" si="139"/>
        <v>#DIV/0!</v>
      </c>
      <c r="HX140" s="178" t="e">
        <f t="shared" si="139"/>
        <v>#DIV/0!</v>
      </c>
      <c r="HY140" s="178" t="e">
        <f t="shared" si="139"/>
        <v>#DIV/0!</v>
      </c>
      <c r="HZ140" s="178" t="e">
        <f t="shared" si="139"/>
        <v>#DIV/0!</v>
      </c>
      <c r="IA140" s="178" t="e">
        <f t="shared" si="139"/>
        <v>#VALUE!</v>
      </c>
      <c r="IB140" s="178" t="e">
        <f t="shared" si="139"/>
        <v>#DIV/0!</v>
      </c>
      <c r="IC140" s="178" t="e">
        <f t="shared" si="139"/>
        <v>#DIV/0!</v>
      </c>
      <c r="ID140" s="178" t="e">
        <f t="shared" si="139"/>
        <v>#VALUE!</v>
      </c>
      <c r="IE140" s="178" t="e">
        <f t="shared" si="139"/>
        <v>#DIV/0!</v>
      </c>
      <c r="IF140" s="178" t="e">
        <f t="shared" si="139"/>
        <v>#VALUE!</v>
      </c>
      <c r="IG140" s="178" t="e">
        <f t="shared" si="139"/>
        <v>#VALUE!</v>
      </c>
    </row>
    <row r="141" spans="1:242">
      <c r="A141" s="175" t="str">
        <f t="shared" si="140"/>
        <v>6_UT16-0513_13C515N2GLN_rep3-cells</v>
      </c>
      <c r="B141" s="178" t="e">
        <f t="shared" ref="B141:BM144" si="145">B129/$D29</f>
        <v>#VALUE!</v>
      </c>
      <c r="C141" s="178" t="e">
        <f t="shared" si="145"/>
        <v>#VALUE!</v>
      </c>
      <c r="D141" s="178" t="e">
        <f t="shared" si="145"/>
        <v>#VALUE!</v>
      </c>
      <c r="E141" s="178" t="e">
        <f t="shared" si="145"/>
        <v>#VALUE!</v>
      </c>
      <c r="F141" s="178" t="e">
        <f t="shared" si="145"/>
        <v>#VALUE!</v>
      </c>
      <c r="G141" s="178" t="e">
        <f t="shared" si="145"/>
        <v>#VALUE!</v>
      </c>
      <c r="H141" s="178" t="e">
        <f t="shared" si="145"/>
        <v>#VALUE!</v>
      </c>
      <c r="I141" s="178" t="e">
        <f t="shared" si="145"/>
        <v>#VALUE!</v>
      </c>
      <c r="J141" s="178" t="e">
        <f t="shared" si="145"/>
        <v>#VALUE!</v>
      </c>
      <c r="K141" s="178" t="e">
        <f t="shared" si="145"/>
        <v>#VALUE!</v>
      </c>
      <c r="L141" s="178" t="e">
        <f t="shared" si="145"/>
        <v>#VALUE!</v>
      </c>
      <c r="M141" s="178" t="e">
        <f t="shared" si="145"/>
        <v>#VALUE!</v>
      </c>
      <c r="N141" s="178" t="e">
        <f t="shared" si="145"/>
        <v>#VALUE!</v>
      </c>
      <c r="O141" s="178" t="e">
        <f t="shared" si="145"/>
        <v>#VALUE!</v>
      </c>
      <c r="P141" s="178" t="e">
        <f t="shared" si="145"/>
        <v>#VALUE!</v>
      </c>
      <c r="Q141" s="178" t="e">
        <f t="shared" si="145"/>
        <v>#VALUE!</v>
      </c>
      <c r="R141" s="178" t="e">
        <f t="shared" si="145"/>
        <v>#VALUE!</v>
      </c>
      <c r="S141" s="178" t="e">
        <f t="shared" si="145"/>
        <v>#VALUE!</v>
      </c>
      <c r="T141" s="178" t="e">
        <f t="shared" si="145"/>
        <v>#VALUE!</v>
      </c>
      <c r="U141" s="178" t="e">
        <f t="shared" si="145"/>
        <v>#VALUE!</v>
      </c>
      <c r="V141" s="178" t="e">
        <f t="shared" si="145"/>
        <v>#VALUE!</v>
      </c>
      <c r="W141" s="169">
        <f t="shared" si="145"/>
        <v>0.51819237548764618</v>
      </c>
      <c r="X141" s="175">
        <f t="shared" si="145"/>
        <v>0.54510763216932501</v>
      </c>
      <c r="Y141" s="175">
        <f t="shared" si="145"/>
        <v>0.11223737150197488</v>
      </c>
      <c r="Z141" s="175" t="e">
        <f t="shared" si="145"/>
        <v>#VALUE!</v>
      </c>
      <c r="AA141" s="175" t="e">
        <f t="shared" si="145"/>
        <v>#VALUE!</v>
      </c>
      <c r="AB141" s="175" t="e">
        <f t="shared" si="145"/>
        <v>#VALUE!</v>
      </c>
      <c r="AC141" s="175">
        <f t="shared" si="145"/>
        <v>0.32895664853328388</v>
      </c>
      <c r="AD141" s="175">
        <f t="shared" si="145"/>
        <v>0.18457302764054517</v>
      </c>
      <c r="AE141" s="178" t="e">
        <f t="shared" si="145"/>
        <v>#VALUE!</v>
      </c>
      <c r="AF141" s="178" t="e">
        <f t="shared" si="145"/>
        <v>#VALUE!</v>
      </c>
      <c r="AG141" s="178" t="e">
        <f t="shared" si="145"/>
        <v>#VALUE!</v>
      </c>
      <c r="AH141" s="178" t="e">
        <f t="shared" si="145"/>
        <v>#VALUE!</v>
      </c>
      <c r="AI141" s="178" t="e">
        <f t="shared" si="145"/>
        <v>#VALUE!</v>
      </c>
      <c r="AJ141" s="178" t="e">
        <f t="shared" si="145"/>
        <v>#VALUE!</v>
      </c>
      <c r="AK141" s="178" t="e">
        <f t="shared" si="145"/>
        <v>#VALUE!</v>
      </c>
      <c r="AL141" s="178" t="e">
        <f t="shared" si="145"/>
        <v>#VALUE!</v>
      </c>
      <c r="AM141" s="178">
        <f t="shared" si="145"/>
        <v>15.134814788503251</v>
      </c>
      <c r="AN141" s="178" t="e">
        <f t="shared" si="145"/>
        <v>#VALUE!</v>
      </c>
      <c r="AO141" s="178" t="e">
        <f t="shared" si="145"/>
        <v>#VALUE!</v>
      </c>
      <c r="AP141" s="178" t="e">
        <f t="shared" si="145"/>
        <v>#VALUE!</v>
      </c>
      <c r="AQ141" s="178" t="e">
        <f t="shared" si="145"/>
        <v>#VALUE!</v>
      </c>
      <c r="AR141" s="178" t="e">
        <f t="shared" si="145"/>
        <v>#VALUE!</v>
      </c>
      <c r="AS141" s="178" t="e">
        <f t="shared" si="145"/>
        <v>#VALUE!</v>
      </c>
      <c r="AT141" s="178" t="e">
        <f t="shared" si="145"/>
        <v>#VALUE!</v>
      </c>
      <c r="AU141" s="178" t="e">
        <f t="shared" si="145"/>
        <v>#VALUE!</v>
      </c>
      <c r="AV141" s="178" t="e">
        <f t="shared" si="145"/>
        <v>#VALUE!</v>
      </c>
      <c r="AW141" s="178" t="e">
        <f t="shared" si="145"/>
        <v>#VALUE!</v>
      </c>
      <c r="AX141" s="178" t="e">
        <f t="shared" si="145"/>
        <v>#VALUE!</v>
      </c>
      <c r="AY141" s="178" t="e">
        <f t="shared" si="145"/>
        <v>#VALUE!</v>
      </c>
      <c r="AZ141" s="178" t="e">
        <f t="shared" si="145"/>
        <v>#VALUE!</v>
      </c>
      <c r="BA141" s="178" t="e">
        <f t="shared" si="145"/>
        <v>#VALUE!</v>
      </c>
      <c r="BB141" s="178" t="e">
        <f t="shared" si="145"/>
        <v>#VALUE!</v>
      </c>
      <c r="BC141" s="178" t="e">
        <f t="shared" si="145"/>
        <v>#VALUE!</v>
      </c>
      <c r="BD141" s="178" t="e">
        <f t="shared" si="145"/>
        <v>#VALUE!</v>
      </c>
      <c r="BE141" s="178" t="e">
        <f t="shared" si="145"/>
        <v>#VALUE!</v>
      </c>
      <c r="BF141" s="178" t="e">
        <f t="shared" si="145"/>
        <v>#VALUE!</v>
      </c>
      <c r="BG141" s="169">
        <f t="shared" si="145"/>
        <v>0.88114272339507571</v>
      </c>
      <c r="BH141" s="175">
        <f t="shared" si="145"/>
        <v>0.91709320794670235</v>
      </c>
      <c r="BI141" s="175">
        <f t="shared" si="145"/>
        <v>0.8216488459498954</v>
      </c>
      <c r="BJ141" s="175">
        <f t="shared" si="145"/>
        <v>0.26552351711136191</v>
      </c>
      <c r="BK141" s="175">
        <f t="shared" si="145"/>
        <v>8.437907187992455E-2</v>
      </c>
      <c r="BL141" s="175" t="e">
        <f t="shared" si="145"/>
        <v>#VALUE!</v>
      </c>
      <c r="BM141" s="178" t="e">
        <f t="shared" si="145"/>
        <v>#VALUE!</v>
      </c>
      <c r="BN141" s="178" t="e">
        <f t="shared" si="136"/>
        <v>#VALUE!</v>
      </c>
      <c r="BO141" s="178" t="e">
        <f t="shared" si="144"/>
        <v>#VALUE!</v>
      </c>
      <c r="BP141" s="178" t="e">
        <f t="shared" si="144"/>
        <v>#VALUE!</v>
      </c>
      <c r="BQ141" s="178" t="e">
        <f t="shared" si="144"/>
        <v>#VALUE!</v>
      </c>
      <c r="BR141" s="178" t="e">
        <f t="shared" si="144"/>
        <v>#VALUE!</v>
      </c>
      <c r="BS141" s="169">
        <f t="shared" si="144"/>
        <v>0.50344430790602013</v>
      </c>
      <c r="BT141" s="175">
        <f t="shared" si="144"/>
        <v>0.50344430790602013</v>
      </c>
      <c r="BU141" s="175">
        <f t="shared" si="144"/>
        <v>0.11764668595862547</v>
      </c>
      <c r="BV141" s="175">
        <f t="shared" si="144"/>
        <v>6.0705197838524204E-2</v>
      </c>
      <c r="BW141" s="175" t="e">
        <f t="shared" si="144"/>
        <v>#VALUE!</v>
      </c>
      <c r="BX141" s="175" t="e">
        <f t="shared" si="144"/>
        <v>#VALUE!</v>
      </c>
      <c r="BY141" s="175">
        <f t="shared" si="144"/>
        <v>5.2502668034460888E-2</v>
      </c>
      <c r="BZ141" s="178" t="e">
        <f t="shared" si="144"/>
        <v>#VALUE!</v>
      </c>
      <c r="CA141" s="178" t="e">
        <f t="shared" si="144"/>
        <v>#VALUE!</v>
      </c>
      <c r="CB141" s="178" t="e">
        <f t="shared" si="144"/>
        <v>#VALUE!</v>
      </c>
      <c r="CC141" s="178" t="e">
        <f t="shared" si="144"/>
        <v>#VALUE!</v>
      </c>
      <c r="CD141" s="178" t="e">
        <f t="shared" si="144"/>
        <v>#VALUE!</v>
      </c>
      <c r="CE141" s="178" t="e">
        <f t="shared" si="144"/>
        <v>#VALUE!</v>
      </c>
      <c r="CF141" s="178" t="e">
        <f t="shared" si="144"/>
        <v>#VALUE!</v>
      </c>
      <c r="CG141" s="178" t="e">
        <f t="shared" si="144"/>
        <v>#VALUE!</v>
      </c>
      <c r="CH141" s="178" t="e">
        <f t="shared" si="144"/>
        <v>#VALUE!</v>
      </c>
      <c r="CI141" s="178" t="e">
        <f t="shared" si="144"/>
        <v>#VALUE!</v>
      </c>
      <c r="CJ141" s="178" t="e">
        <f t="shared" si="144"/>
        <v>#VALUE!</v>
      </c>
      <c r="CK141" s="178" t="e">
        <f t="shared" si="144"/>
        <v>#VALUE!</v>
      </c>
      <c r="CL141" s="178" t="e">
        <f t="shared" si="144"/>
        <v>#VALUE!</v>
      </c>
      <c r="CM141" s="178" t="e">
        <f t="shared" si="144"/>
        <v>#VALUE!</v>
      </c>
      <c r="CN141" s="178" t="e">
        <f t="shared" si="144"/>
        <v>#VALUE!</v>
      </c>
      <c r="CO141" s="178" t="e">
        <f t="shared" si="144"/>
        <v>#VALUE!</v>
      </c>
      <c r="CP141" s="178" t="e">
        <f t="shared" si="144"/>
        <v>#VALUE!</v>
      </c>
      <c r="CQ141" s="178" t="e">
        <f t="shared" si="144"/>
        <v>#VALUE!</v>
      </c>
      <c r="CR141" s="178" t="e">
        <f t="shared" si="144"/>
        <v>#VALUE!</v>
      </c>
      <c r="CS141" s="178" t="e">
        <f t="shared" si="144"/>
        <v>#VALUE!</v>
      </c>
      <c r="CT141" s="178" t="e">
        <f t="shared" si="144"/>
        <v>#VALUE!</v>
      </c>
      <c r="CU141" s="178" t="e">
        <f t="shared" si="144"/>
        <v>#VALUE!</v>
      </c>
      <c r="CV141" s="178" t="e">
        <f t="shared" si="144"/>
        <v>#VALUE!</v>
      </c>
      <c r="CW141" s="178" t="e">
        <f t="shared" si="144"/>
        <v>#VALUE!</v>
      </c>
      <c r="CX141" s="178" t="e">
        <f t="shared" si="144"/>
        <v>#VALUE!</v>
      </c>
      <c r="CY141" s="178" t="e">
        <f t="shared" si="144"/>
        <v>#VALUE!</v>
      </c>
      <c r="CZ141" s="178" t="e">
        <f t="shared" si="144"/>
        <v>#VALUE!</v>
      </c>
      <c r="DA141" s="178" t="e">
        <f t="shared" si="144"/>
        <v>#VALUE!</v>
      </c>
      <c r="DB141" s="178" t="e">
        <f t="shared" si="144"/>
        <v>#VALUE!</v>
      </c>
      <c r="DC141" s="178" t="e">
        <f t="shared" si="144"/>
        <v>#VALUE!</v>
      </c>
      <c r="DD141" s="169">
        <f t="shared" si="144"/>
        <v>0.40320032526599459</v>
      </c>
      <c r="DE141" s="175">
        <f t="shared" si="144"/>
        <v>0.40320032526599459</v>
      </c>
      <c r="DF141" s="175">
        <f t="shared" si="144"/>
        <v>0.25995769475103125</v>
      </c>
      <c r="DG141" s="175">
        <f t="shared" si="144"/>
        <v>0.16518855801634844</v>
      </c>
      <c r="DH141" s="175">
        <f t="shared" si="144"/>
        <v>8.0039612737866778E-2</v>
      </c>
      <c r="DI141" s="175">
        <f t="shared" si="144"/>
        <v>9.2122338813584198E-2</v>
      </c>
      <c r="DJ141" s="175">
        <f t="shared" si="144"/>
        <v>6.6990165956071102E-2</v>
      </c>
      <c r="DK141" s="178" t="e">
        <f t="shared" si="144"/>
        <v>#VALUE!</v>
      </c>
      <c r="DL141" s="178" t="e">
        <f t="shared" si="144"/>
        <v>#VALUE!</v>
      </c>
      <c r="DM141" s="178" t="e">
        <f t="shared" si="144"/>
        <v>#VALUE!</v>
      </c>
      <c r="DN141" s="178" t="e">
        <f t="shared" si="144"/>
        <v>#VALUE!</v>
      </c>
      <c r="DO141" s="178" t="e">
        <f t="shared" si="144"/>
        <v>#VALUE!</v>
      </c>
      <c r="DP141" s="178" t="e">
        <f t="shared" si="144"/>
        <v>#VALUE!</v>
      </c>
      <c r="DQ141" s="178" t="e">
        <f t="shared" si="144"/>
        <v>#VALUE!</v>
      </c>
      <c r="DR141" s="178" t="e">
        <f t="shared" si="144"/>
        <v>#VALUE!</v>
      </c>
      <c r="DS141" s="178" t="e">
        <f t="shared" si="144"/>
        <v>#VALUE!</v>
      </c>
      <c r="DT141" s="178" t="e">
        <f t="shared" si="144"/>
        <v>#VALUE!</v>
      </c>
      <c r="DU141" s="178" t="e">
        <f t="shared" si="144"/>
        <v>#VALUE!</v>
      </c>
      <c r="DV141" s="178" t="e">
        <f t="shared" si="144"/>
        <v>#VALUE!</v>
      </c>
      <c r="DW141" s="178" t="e">
        <f t="shared" si="144"/>
        <v>#VALUE!</v>
      </c>
      <c r="DX141" s="178" t="e">
        <f t="shared" si="144"/>
        <v>#VALUE!</v>
      </c>
      <c r="DY141" s="178" t="e">
        <f t="shared" si="144"/>
        <v>#VALUE!</v>
      </c>
      <c r="DZ141" s="178" t="e">
        <f t="shared" si="142"/>
        <v>#VALUE!</v>
      </c>
      <c r="EA141" s="178" t="e">
        <f t="shared" si="142"/>
        <v>#VALUE!</v>
      </c>
      <c r="EB141" s="178" t="e">
        <f t="shared" si="142"/>
        <v>#VALUE!</v>
      </c>
      <c r="EC141" s="178" t="e">
        <f t="shared" si="142"/>
        <v>#VALUE!</v>
      </c>
      <c r="ED141" s="178" t="e">
        <f t="shared" si="142"/>
        <v>#VALUE!</v>
      </c>
      <c r="EE141" s="178" t="e">
        <f t="shared" si="142"/>
        <v>#VALUE!</v>
      </c>
      <c r="EF141" s="178" t="e">
        <f t="shared" si="142"/>
        <v>#VALUE!</v>
      </c>
      <c r="EG141" s="178" t="e">
        <f t="shared" si="142"/>
        <v>#VALUE!</v>
      </c>
      <c r="EH141" s="178" t="e">
        <f t="shared" si="142"/>
        <v>#VALUE!</v>
      </c>
      <c r="EI141" s="178" t="e">
        <f t="shared" si="142"/>
        <v>#VALUE!</v>
      </c>
      <c r="EJ141" s="169">
        <f t="shared" si="142"/>
        <v>4.1588668798818809</v>
      </c>
      <c r="EK141" s="175">
        <f t="shared" si="142"/>
        <v>4.0244861541913828</v>
      </c>
      <c r="EL141" s="175">
        <f t="shared" si="142"/>
        <v>3.4678645195712301</v>
      </c>
      <c r="EM141" s="175">
        <f t="shared" si="142"/>
        <v>1.836100597362994</v>
      </c>
      <c r="EN141" s="175">
        <f t="shared" si="142"/>
        <v>1.3560584289001787</v>
      </c>
      <c r="EO141" s="175">
        <f t="shared" si="142"/>
        <v>1.0198639898850148</v>
      </c>
      <c r="EP141" s="175">
        <f t="shared" si="142"/>
        <v>4.4297359694811549</v>
      </c>
      <c r="EQ141" s="175">
        <f t="shared" si="142"/>
        <v>9.702971999506854</v>
      </c>
      <c r="ER141" s="178" t="e">
        <f t="shared" si="142"/>
        <v>#VALUE!</v>
      </c>
      <c r="ES141" s="178" t="e">
        <f t="shared" si="142"/>
        <v>#VALUE!</v>
      </c>
      <c r="ET141" s="178" t="e">
        <f t="shared" si="142"/>
        <v>#VALUE!</v>
      </c>
      <c r="EU141" s="178" t="e">
        <f t="shared" si="142"/>
        <v>#VALUE!</v>
      </c>
      <c r="EV141" s="178" t="e">
        <f t="shared" si="142"/>
        <v>#VALUE!</v>
      </c>
      <c r="EW141" s="178" t="e">
        <f t="shared" si="142"/>
        <v>#VALUE!</v>
      </c>
      <c r="EX141" s="178" t="e">
        <f t="shared" si="142"/>
        <v>#VALUE!</v>
      </c>
      <c r="EY141" s="178" t="e">
        <f t="shared" si="142"/>
        <v>#VALUE!</v>
      </c>
      <c r="EZ141" s="169">
        <f t="shared" si="142"/>
        <v>3.3834669068246108</v>
      </c>
      <c r="FA141" s="175">
        <f t="shared" si="142"/>
        <v>3.5356545900653131</v>
      </c>
      <c r="FB141" s="175">
        <f t="shared" si="142"/>
        <v>1.2510330146849755</v>
      </c>
      <c r="FC141" s="175">
        <f t="shared" si="142"/>
        <v>0.50380690737499945</v>
      </c>
      <c r="FD141" s="175">
        <f t="shared" si="142"/>
        <v>0.15899445228568895</v>
      </c>
      <c r="FE141" s="175">
        <f t="shared" si="142"/>
        <v>2.4404546665051808E-2</v>
      </c>
      <c r="FF141" s="178" t="e">
        <f t="shared" si="142"/>
        <v>#VALUE!</v>
      </c>
      <c r="FG141" s="178" t="e">
        <f t="shared" si="142"/>
        <v>#VALUE!</v>
      </c>
      <c r="FH141" s="178" t="e">
        <f t="shared" si="142"/>
        <v>#VALUE!</v>
      </c>
      <c r="FI141" s="178" t="e">
        <f t="shared" si="142"/>
        <v>#VALUE!</v>
      </c>
      <c r="FJ141" s="178" t="e">
        <f t="shared" si="142"/>
        <v>#VALUE!</v>
      </c>
      <c r="FK141" s="178" t="e">
        <f t="shared" si="142"/>
        <v>#VALUE!</v>
      </c>
      <c r="FL141" s="178" t="e">
        <f t="shared" si="142"/>
        <v>#VALUE!</v>
      </c>
      <c r="FM141" s="169">
        <f t="shared" si="142"/>
        <v>0.45877836014625628</v>
      </c>
      <c r="FN141" s="175">
        <f t="shared" si="142"/>
        <v>0.3466197595869312</v>
      </c>
      <c r="FO141" s="175">
        <f t="shared" si="142"/>
        <v>9.9945743258053985E-2</v>
      </c>
      <c r="FP141" s="175">
        <f t="shared" si="142"/>
        <v>0.11253680749202802</v>
      </c>
      <c r="FQ141" s="175" t="e">
        <f t="shared" si="142"/>
        <v>#VALUE!</v>
      </c>
      <c r="FR141" s="175" t="e">
        <f t="shared" si="142"/>
        <v>#VALUE!</v>
      </c>
      <c r="FS141" s="175" t="e">
        <f t="shared" si="142"/>
        <v>#VALUE!</v>
      </c>
      <c r="FT141" s="175" t="e">
        <f t="shared" si="142"/>
        <v>#VALUE!</v>
      </c>
      <c r="FU141" s="178" t="e">
        <f t="shared" si="142"/>
        <v>#VALUE!</v>
      </c>
      <c r="FV141" s="178" t="e">
        <f t="shared" si="142"/>
        <v>#VALUE!</v>
      </c>
      <c r="FW141" s="178" t="e">
        <f t="shared" si="142"/>
        <v>#VALUE!</v>
      </c>
      <c r="FX141" s="178" t="e">
        <f t="shared" si="142"/>
        <v>#VALUE!</v>
      </c>
      <c r="FY141" s="178" t="e">
        <f t="shared" si="142"/>
        <v>#VALUE!</v>
      </c>
      <c r="FZ141" s="178" t="e">
        <f t="shared" si="142"/>
        <v>#VALUE!</v>
      </c>
      <c r="GA141" s="178" t="e">
        <f t="shared" si="142"/>
        <v>#VALUE!</v>
      </c>
      <c r="GB141" s="178" t="e">
        <f t="shared" si="142"/>
        <v>#VALUE!</v>
      </c>
      <c r="GC141" s="178" t="e">
        <f t="shared" si="142"/>
        <v>#VALUE!</v>
      </c>
      <c r="GD141" s="178" t="e">
        <f t="shared" si="142"/>
        <v>#VALUE!</v>
      </c>
      <c r="GE141" s="178" t="e">
        <f t="shared" si="142"/>
        <v>#VALUE!</v>
      </c>
      <c r="GF141" s="178" t="e">
        <f t="shared" si="142"/>
        <v>#VALUE!</v>
      </c>
      <c r="GG141" s="178" t="e">
        <f t="shared" si="142"/>
        <v>#VALUE!</v>
      </c>
      <c r="GH141" s="178" t="e">
        <f t="shared" si="142"/>
        <v>#VALUE!</v>
      </c>
      <c r="GI141" s="178" t="e">
        <f t="shared" si="142"/>
        <v>#VALUE!</v>
      </c>
      <c r="GJ141" s="178" t="e">
        <f t="shared" si="142"/>
        <v>#VALUE!</v>
      </c>
      <c r="GK141" s="178" t="e">
        <f t="shared" si="142"/>
        <v>#VALUE!</v>
      </c>
      <c r="GL141" s="178" t="e">
        <f t="shared" si="138"/>
        <v>#VALUE!</v>
      </c>
      <c r="GM141" s="169">
        <f t="shared" si="139"/>
        <v>0.29419295695966496</v>
      </c>
      <c r="GN141" s="175">
        <f t="shared" si="139"/>
        <v>0.29419295695966496</v>
      </c>
      <c r="GO141" s="175">
        <f t="shared" si="139"/>
        <v>0.23871664968670153</v>
      </c>
      <c r="GP141" s="175">
        <f t="shared" si="139"/>
        <v>7.4140043591812491E-2</v>
      </c>
      <c r="GQ141" s="175">
        <f t="shared" si="139"/>
        <v>6.0298421868830478E-2</v>
      </c>
      <c r="GR141" s="175">
        <f t="shared" si="139"/>
        <v>5.684770447693905E-2</v>
      </c>
      <c r="GS141" s="175">
        <f t="shared" si="139"/>
        <v>0.18721184518660247</v>
      </c>
      <c r="GT141" s="175">
        <f t="shared" si="139"/>
        <v>0.65237380637561382</v>
      </c>
      <c r="GU141" s="169">
        <f t="shared" si="139"/>
        <v>0.23645572201807241</v>
      </c>
      <c r="GV141" s="175">
        <f t="shared" si="139"/>
        <v>0.23645572201807241</v>
      </c>
      <c r="GW141" s="175">
        <f t="shared" si="139"/>
        <v>0.25014144943255467</v>
      </c>
      <c r="GX141" s="175">
        <f t="shared" si="139"/>
        <v>0.18792219904128726</v>
      </c>
      <c r="GY141" s="175" t="e">
        <f t="shared" si="139"/>
        <v>#VALUE!</v>
      </c>
      <c r="GZ141" s="175" t="e">
        <f t="shared" si="139"/>
        <v>#VALUE!</v>
      </c>
      <c r="HA141" s="175" t="e">
        <f t="shared" si="139"/>
        <v>#VALUE!</v>
      </c>
      <c r="HB141" s="175">
        <f t="shared" si="139"/>
        <v>0.25056912717588542</v>
      </c>
      <c r="HC141" s="175">
        <f t="shared" si="139"/>
        <v>2.5366959869451629</v>
      </c>
      <c r="HD141" s="178" t="e">
        <f t="shared" si="139"/>
        <v>#VALUE!</v>
      </c>
      <c r="HE141" s="178" t="e">
        <f t="shared" si="139"/>
        <v>#VALUE!</v>
      </c>
      <c r="HF141" s="178" t="e">
        <f t="shared" si="139"/>
        <v>#VALUE!</v>
      </c>
      <c r="HG141" s="178" t="e">
        <f t="shared" ref="HG141:IG141" si="146">HG129/$D29</f>
        <v>#VALUE!</v>
      </c>
      <c r="HH141" s="178" t="e">
        <f t="shared" si="146"/>
        <v>#VALUE!</v>
      </c>
      <c r="HI141" s="178" t="e">
        <f t="shared" si="146"/>
        <v>#VALUE!</v>
      </c>
      <c r="HJ141" s="178" t="e">
        <f t="shared" si="146"/>
        <v>#VALUE!</v>
      </c>
      <c r="HK141" s="178" t="e">
        <f t="shared" si="146"/>
        <v>#VALUE!</v>
      </c>
      <c r="HL141" s="178" t="e">
        <f t="shared" si="146"/>
        <v>#VALUE!</v>
      </c>
      <c r="HM141" s="178" t="e">
        <f t="shared" si="146"/>
        <v>#VALUE!</v>
      </c>
      <c r="HN141" s="178" t="e">
        <f t="shared" si="146"/>
        <v>#VALUE!</v>
      </c>
      <c r="HO141" s="178" t="e">
        <f t="shared" si="146"/>
        <v>#VALUE!</v>
      </c>
      <c r="HP141" s="178" t="e">
        <f t="shared" si="146"/>
        <v>#VALUE!</v>
      </c>
      <c r="HQ141" s="178" t="e">
        <f t="shared" si="146"/>
        <v>#VALUE!</v>
      </c>
      <c r="HR141" s="178" t="e">
        <f t="shared" si="146"/>
        <v>#VALUE!</v>
      </c>
      <c r="HS141" s="178" t="e">
        <f t="shared" si="146"/>
        <v>#VALUE!</v>
      </c>
      <c r="HT141" s="178" t="e">
        <f t="shared" si="146"/>
        <v>#VALUE!</v>
      </c>
      <c r="HU141" s="178" t="e">
        <f t="shared" si="146"/>
        <v>#VALUE!</v>
      </c>
      <c r="HV141" s="178" t="e">
        <f t="shared" si="146"/>
        <v>#VALUE!</v>
      </c>
      <c r="HW141" s="178" t="e">
        <f t="shared" si="146"/>
        <v>#VALUE!</v>
      </c>
      <c r="HX141" s="178" t="e">
        <f t="shared" si="146"/>
        <v>#VALUE!</v>
      </c>
      <c r="HY141" s="178" t="e">
        <f t="shared" si="146"/>
        <v>#VALUE!</v>
      </c>
      <c r="HZ141" s="178" t="e">
        <f t="shared" si="146"/>
        <v>#VALUE!</v>
      </c>
      <c r="IA141" s="178" t="e">
        <f t="shared" si="146"/>
        <v>#VALUE!</v>
      </c>
      <c r="IB141" s="178" t="e">
        <f t="shared" si="146"/>
        <v>#VALUE!</v>
      </c>
      <c r="IC141" s="178" t="e">
        <f t="shared" si="146"/>
        <v>#VALUE!</v>
      </c>
      <c r="ID141" s="178" t="e">
        <f t="shared" si="146"/>
        <v>#VALUE!</v>
      </c>
      <c r="IE141" s="178" t="e">
        <f t="shared" si="146"/>
        <v>#VALUE!</v>
      </c>
      <c r="IF141" s="178" t="e">
        <f t="shared" si="146"/>
        <v>#VALUE!</v>
      </c>
      <c r="IG141" s="178" t="e">
        <f t="shared" si="146"/>
        <v>#VALUE!</v>
      </c>
    </row>
    <row r="142" spans="1:242">
      <c r="A142" s="175">
        <f t="shared" si="140"/>
        <v>0</v>
      </c>
      <c r="B142" s="178" t="e">
        <f t="shared" si="145"/>
        <v>#VALUE!</v>
      </c>
      <c r="C142" s="178" t="e">
        <f t="shared" si="145"/>
        <v>#VALUE!</v>
      </c>
      <c r="D142" s="178" t="e">
        <f t="shared" si="145"/>
        <v>#VALUE!</v>
      </c>
      <c r="E142" s="178" t="e">
        <f t="shared" si="145"/>
        <v>#VALUE!</v>
      </c>
      <c r="F142" s="178" t="e">
        <f t="shared" si="145"/>
        <v>#VALUE!</v>
      </c>
      <c r="G142" s="178" t="e">
        <f t="shared" si="145"/>
        <v>#VALUE!</v>
      </c>
      <c r="H142" s="178" t="e">
        <f t="shared" si="145"/>
        <v>#VALUE!</v>
      </c>
      <c r="I142" s="178" t="e">
        <f t="shared" si="145"/>
        <v>#VALUE!</v>
      </c>
      <c r="J142" s="178" t="e">
        <f t="shared" si="145"/>
        <v>#VALUE!</v>
      </c>
      <c r="K142" s="178" t="e">
        <f t="shared" si="145"/>
        <v>#VALUE!</v>
      </c>
      <c r="L142" s="178" t="e">
        <f t="shared" si="145"/>
        <v>#VALUE!</v>
      </c>
      <c r="M142" s="178" t="e">
        <f t="shared" si="145"/>
        <v>#VALUE!</v>
      </c>
      <c r="N142" s="178" t="e">
        <f t="shared" si="145"/>
        <v>#VALUE!</v>
      </c>
      <c r="O142" s="178" t="e">
        <f t="shared" si="145"/>
        <v>#VALUE!</v>
      </c>
      <c r="P142" s="178" t="e">
        <f t="shared" si="145"/>
        <v>#VALUE!</v>
      </c>
      <c r="Q142" s="178" t="e">
        <f t="shared" si="145"/>
        <v>#VALUE!</v>
      </c>
      <c r="R142" s="178" t="e">
        <f t="shared" si="145"/>
        <v>#VALUE!</v>
      </c>
      <c r="S142" s="178" t="e">
        <f t="shared" si="145"/>
        <v>#VALUE!</v>
      </c>
      <c r="T142" s="178" t="e">
        <f t="shared" si="145"/>
        <v>#VALUE!</v>
      </c>
      <c r="U142" s="178" t="e">
        <f t="shared" si="145"/>
        <v>#VALUE!</v>
      </c>
      <c r="V142" s="178" t="e">
        <f t="shared" si="145"/>
        <v>#VALUE!</v>
      </c>
      <c r="W142" s="169" t="e">
        <f t="shared" si="145"/>
        <v>#VALUE!</v>
      </c>
      <c r="X142" s="175" t="e">
        <f t="shared" si="145"/>
        <v>#VALUE!</v>
      </c>
      <c r="Y142" s="175" t="e">
        <f t="shared" si="145"/>
        <v>#VALUE!</v>
      </c>
      <c r="Z142" s="175" t="e">
        <f t="shared" si="145"/>
        <v>#VALUE!</v>
      </c>
      <c r="AA142" s="175" t="e">
        <f t="shared" si="145"/>
        <v>#VALUE!</v>
      </c>
      <c r="AB142" s="175" t="e">
        <f t="shared" si="145"/>
        <v>#VALUE!</v>
      </c>
      <c r="AC142" s="175" t="e">
        <f t="shared" si="145"/>
        <v>#VALUE!</v>
      </c>
      <c r="AD142" s="175" t="e">
        <f t="shared" si="145"/>
        <v>#VALUE!</v>
      </c>
      <c r="AE142" s="178" t="e">
        <f t="shared" si="145"/>
        <v>#VALUE!</v>
      </c>
      <c r="AF142" s="178" t="e">
        <f t="shared" si="145"/>
        <v>#VALUE!</v>
      </c>
      <c r="AG142" s="178" t="e">
        <f t="shared" si="145"/>
        <v>#VALUE!</v>
      </c>
      <c r="AH142" s="178" t="e">
        <f t="shared" si="145"/>
        <v>#VALUE!</v>
      </c>
      <c r="AI142" s="178" t="e">
        <f t="shared" si="145"/>
        <v>#VALUE!</v>
      </c>
      <c r="AJ142" s="178" t="e">
        <f t="shared" si="145"/>
        <v>#VALUE!</v>
      </c>
      <c r="AK142" s="178" t="e">
        <f t="shared" si="145"/>
        <v>#VALUE!</v>
      </c>
      <c r="AL142" s="178" t="e">
        <f t="shared" si="145"/>
        <v>#VALUE!</v>
      </c>
      <c r="AM142" s="178" t="e">
        <f t="shared" si="145"/>
        <v>#VALUE!</v>
      </c>
      <c r="AN142" s="178" t="e">
        <f t="shared" si="145"/>
        <v>#VALUE!</v>
      </c>
      <c r="AO142" s="178" t="e">
        <f t="shared" si="145"/>
        <v>#VALUE!</v>
      </c>
      <c r="AP142" s="178" t="e">
        <f t="shared" si="145"/>
        <v>#VALUE!</v>
      </c>
      <c r="AQ142" s="178" t="e">
        <f t="shared" si="145"/>
        <v>#VALUE!</v>
      </c>
      <c r="AR142" s="178" t="e">
        <f t="shared" si="145"/>
        <v>#VALUE!</v>
      </c>
      <c r="AS142" s="178" t="e">
        <f t="shared" si="145"/>
        <v>#VALUE!</v>
      </c>
      <c r="AT142" s="178" t="e">
        <f t="shared" si="145"/>
        <v>#VALUE!</v>
      </c>
      <c r="AU142" s="178" t="e">
        <f t="shared" si="145"/>
        <v>#VALUE!</v>
      </c>
      <c r="AV142" s="178" t="e">
        <f t="shared" si="145"/>
        <v>#VALUE!</v>
      </c>
      <c r="AW142" s="178" t="e">
        <f t="shared" si="145"/>
        <v>#VALUE!</v>
      </c>
      <c r="AX142" s="178" t="e">
        <f t="shared" si="145"/>
        <v>#VALUE!</v>
      </c>
      <c r="AY142" s="178" t="e">
        <f t="shared" si="145"/>
        <v>#VALUE!</v>
      </c>
      <c r="AZ142" s="178" t="e">
        <f t="shared" si="145"/>
        <v>#VALUE!</v>
      </c>
      <c r="BA142" s="178" t="e">
        <f t="shared" si="145"/>
        <v>#VALUE!</v>
      </c>
      <c r="BB142" s="178" t="e">
        <f t="shared" si="145"/>
        <v>#VALUE!</v>
      </c>
      <c r="BC142" s="178" t="e">
        <f t="shared" si="145"/>
        <v>#VALUE!</v>
      </c>
      <c r="BD142" s="178" t="e">
        <f t="shared" si="145"/>
        <v>#VALUE!</v>
      </c>
      <c r="BE142" s="178" t="e">
        <f t="shared" si="145"/>
        <v>#VALUE!</v>
      </c>
      <c r="BF142" s="178" t="e">
        <f t="shared" si="145"/>
        <v>#VALUE!</v>
      </c>
      <c r="BG142" s="169" t="e">
        <f t="shared" si="145"/>
        <v>#VALUE!</v>
      </c>
      <c r="BH142" s="175" t="e">
        <f t="shared" si="145"/>
        <v>#VALUE!</v>
      </c>
      <c r="BI142" s="175" t="e">
        <f t="shared" si="145"/>
        <v>#VALUE!</v>
      </c>
      <c r="BJ142" s="175" t="e">
        <f t="shared" si="145"/>
        <v>#VALUE!</v>
      </c>
      <c r="BK142" s="175" t="e">
        <f t="shared" si="145"/>
        <v>#VALUE!</v>
      </c>
      <c r="BL142" s="175" t="e">
        <f t="shared" si="145"/>
        <v>#VALUE!</v>
      </c>
      <c r="BM142" s="178" t="e">
        <f t="shared" si="145"/>
        <v>#VALUE!</v>
      </c>
      <c r="BN142" s="178" t="e">
        <f t="shared" si="136"/>
        <v>#VALUE!</v>
      </c>
      <c r="BO142" s="178" t="e">
        <f t="shared" si="144"/>
        <v>#VALUE!</v>
      </c>
      <c r="BP142" s="178" t="e">
        <f t="shared" si="144"/>
        <v>#VALUE!</v>
      </c>
      <c r="BQ142" s="178" t="e">
        <f t="shared" si="144"/>
        <v>#VALUE!</v>
      </c>
      <c r="BR142" s="178" t="e">
        <f t="shared" si="144"/>
        <v>#VALUE!</v>
      </c>
      <c r="BS142" s="169" t="e">
        <f t="shared" si="144"/>
        <v>#VALUE!</v>
      </c>
      <c r="BT142" s="175" t="e">
        <f t="shared" si="144"/>
        <v>#VALUE!</v>
      </c>
      <c r="BU142" s="175" t="e">
        <f t="shared" si="144"/>
        <v>#VALUE!</v>
      </c>
      <c r="BV142" s="175" t="e">
        <f t="shared" si="144"/>
        <v>#VALUE!</v>
      </c>
      <c r="BW142" s="175" t="e">
        <f t="shared" si="144"/>
        <v>#VALUE!</v>
      </c>
      <c r="BX142" s="175" t="e">
        <f t="shared" si="144"/>
        <v>#VALUE!</v>
      </c>
      <c r="BY142" s="175" t="e">
        <f t="shared" si="144"/>
        <v>#VALUE!</v>
      </c>
      <c r="BZ142" s="178" t="e">
        <f t="shared" si="144"/>
        <v>#VALUE!</v>
      </c>
      <c r="CA142" s="178" t="e">
        <f t="shared" si="144"/>
        <v>#VALUE!</v>
      </c>
      <c r="CB142" s="178" t="e">
        <f t="shared" si="144"/>
        <v>#VALUE!</v>
      </c>
      <c r="CC142" s="178" t="e">
        <f t="shared" si="144"/>
        <v>#VALUE!</v>
      </c>
      <c r="CD142" s="178" t="e">
        <f t="shared" si="144"/>
        <v>#VALUE!</v>
      </c>
      <c r="CE142" s="178" t="e">
        <f t="shared" si="144"/>
        <v>#VALUE!</v>
      </c>
      <c r="CF142" s="178" t="e">
        <f t="shared" si="144"/>
        <v>#VALUE!</v>
      </c>
      <c r="CG142" s="178" t="e">
        <f t="shared" si="144"/>
        <v>#VALUE!</v>
      </c>
      <c r="CH142" s="178" t="e">
        <f t="shared" si="144"/>
        <v>#VALUE!</v>
      </c>
      <c r="CI142" s="178" t="e">
        <f t="shared" si="144"/>
        <v>#VALUE!</v>
      </c>
      <c r="CJ142" s="178" t="e">
        <f t="shared" si="144"/>
        <v>#VALUE!</v>
      </c>
      <c r="CK142" s="178" t="e">
        <f t="shared" si="144"/>
        <v>#VALUE!</v>
      </c>
      <c r="CL142" s="178" t="e">
        <f t="shared" si="144"/>
        <v>#VALUE!</v>
      </c>
      <c r="CM142" s="178" t="e">
        <f t="shared" si="144"/>
        <v>#VALUE!</v>
      </c>
      <c r="CN142" s="178" t="e">
        <f t="shared" si="144"/>
        <v>#VALUE!</v>
      </c>
      <c r="CO142" s="178" t="e">
        <f t="shared" si="144"/>
        <v>#VALUE!</v>
      </c>
      <c r="CP142" s="178" t="e">
        <f t="shared" si="144"/>
        <v>#VALUE!</v>
      </c>
      <c r="CQ142" s="178" t="e">
        <f t="shared" si="144"/>
        <v>#VALUE!</v>
      </c>
      <c r="CR142" s="178" t="e">
        <f t="shared" si="144"/>
        <v>#VALUE!</v>
      </c>
      <c r="CS142" s="178" t="e">
        <f t="shared" si="144"/>
        <v>#VALUE!</v>
      </c>
      <c r="CT142" s="178" t="e">
        <f t="shared" si="144"/>
        <v>#VALUE!</v>
      </c>
      <c r="CU142" s="178" t="e">
        <f t="shared" si="144"/>
        <v>#VALUE!</v>
      </c>
      <c r="CV142" s="178" t="e">
        <f t="shared" si="144"/>
        <v>#VALUE!</v>
      </c>
      <c r="CW142" s="178" t="e">
        <f t="shared" si="144"/>
        <v>#VALUE!</v>
      </c>
      <c r="CX142" s="178" t="e">
        <f t="shared" si="144"/>
        <v>#VALUE!</v>
      </c>
      <c r="CY142" s="178" t="e">
        <f t="shared" si="144"/>
        <v>#VALUE!</v>
      </c>
      <c r="CZ142" s="178" t="e">
        <f t="shared" si="144"/>
        <v>#VALUE!</v>
      </c>
      <c r="DA142" s="178" t="e">
        <f t="shared" si="144"/>
        <v>#VALUE!</v>
      </c>
      <c r="DB142" s="178" t="e">
        <f t="shared" si="144"/>
        <v>#VALUE!</v>
      </c>
      <c r="DC142" s="178" t="e">
        <f t="shared" si="144"/>
        <v>#VALUE!</v>
      </c>
      <c r="DD142" s="169" t="e">
        <f t="shared" si="144"/>
        <v>#VALUE!</v>
      </c>
      <c r="DE142" s="175" t="e">
        <f t="shared" si="144"/>
        <v>#VALUE!</v>
      </c>
      <c r="DF142" s="175" t="e">
        <f t="shared" si="144"/>
        <v>#VALUE!</v>
      </c>
      <c r="DG142" s="175" t="e">
        <f t="shared" si="144"/>
        <v>#VALUE!</v>
      </c>
      <c r="DH142" s="175" t="e">
        <f t="shared" si="144"/>
        <v>#VALUE!</v>
      </c>
      <c r="DI142" s="175" t="e">
        <f t="shared" si="144"/>
        <v>#VALUE!</v>
      </c>
      <c r="DJ142" s="175" t="e">
        <f t="shared" si="144"/>
        <v>#VALUE!</v>
      </c>
      <c r="DK142" s="178" t="e">
        <f t="shared" si="144"/>
        <v>#VALUE!</v>
      </c>
      <c r="DL142" s="178" t="e">
        <f t="shared" si="144"/>
        <v>#VALUE!</v>
      </c>
      <c r="DM142" s="178" t="e">
        <f t="shared" si="144"/>
        <v>#VALUE!</v>
      </c>
      <c r="DN142" s="178" t="e">
        <f t="shared" si="144"/>
        <v>#VALUE!</v>
      </c>
      <c r="DO142" s="178" t="e">
        <f t="shared" si="144"/>
        <v>#VALUE!</v>
      </c>
      <c r="DP142" s="178" t="e">
        <f t="shared" si="144"/>
        <v>#VALUE!</v>
      </c>
      <c r="DQ142" s="178" t="e">
        <f t="shared" si="144"/>
        <v>#VALUE!</v>
      </c>
      <c r="DR142" s="178" t="e">
        <f t="shared" si="144"/>
        <v>#VALUE!</v>
      </c>
      <c r="DS142" s="178" t="e">
        <f t="shared" si="144"/>
        <v>#VALUE!</v>
      </c>
      <c r="DT142" s="178" t="e">
        <f t="shared" si="144"/>
        <v>#VALUE!</v>
      </c>
      <c r="DU142" s="178" t="e">
        <f t="shared" si="144"/>
        <v>#VALUE!</v>
      </c>
      <c r="DV142" s="178" t="e">
        <f t="shared" si="144"/>
        <v>#VALUE!</v>
      </c>
      <c r="DW142" s="178" t="e">
        <f t="shared" si="144"/>
        <v>#VALUE!</v>
      </c>
      <c r="DX142" s="178" t="e">
        <f t="shared" si="144"/>
        <v>#VALUE!</v>
      </c>
      <c r="DY142" s="178" t="e">
        <f t="shared" si="144"/>
        <v>#VALUE!</v>
      </c>
      <c r="DZ142" s="178" t="e">
        <f t="shared" si="142"/>
        <v>#VALUE!</v>
      </c>
      <c r="EA142" s="178" t="e">
        <f t="shared" si="142"/>
        <v>#VALUE!</v>
      </c>
      <c r="EB142" s="178" t="e">
        <f t="shared" si="142"/>
        <v>#VALUE!</v>
      </c>
      <c r="EC142" s="178" t="e">
        <f t="shared" si="142"/>
        <v>#VALUE!</v>
      </c>
      <c r="ED142" s="178" t="e">
        <f t="shared" si="142"/>
        <v>#VALUE!</v>
      </c>
      <c r="EE142" s="178" t="e">
        <f t="shared" si="142"/>
        <v>#VALUE!</v>
      </c>
      <c r="EF142" s="178" t="e">
        <f t="shared" si="142"/>
        <v>#VALUE!</v>
      </c>
      <c r="EG142" s="178" t="e">
        <f t="shared" si="142"/>
        <v>#VALUE!</v>
      </c>
      <c r="EH142" s="178" t="e">
        <f t="shared" si="142"/>
        <v>#VALUE!</v>
      </c>
      <c r="EI142" s="178" t="e">
        <f t="shared" si="142"/>
        <v>#VALUE!</v>
      </c>
      <c r="EJ142" s="169" t="e">
        <f t="shared" si="142"/>
        <v>#VALUE!</v>
      </c>
      <c r="EK142" s="175" t="e">
        <f t="shared" si="142"/>
        <v>#VALUE!</v>
      </c>
      <c r="EL142" s="175" t="e">
        <f t="shared" si="142"/>
        <v>#VALUE!</v>
      </c>
      <c r="EM142" s="175" t="e">
        <f t="shared" si="142"/>
        <v>#VALUE!</v>
      </c>
      <c r="EN142" s="175" t="e">
        <f t="shared" si="142"/>
        <v>#VALUE!</v>
      </c>
      <c r="EO142" s="175" t="e">
        <f t="shared" si="142"/>
        <v>#VALUE!</v>
      </c>
      <c r="EP142" s="175" t="e">
        <f t="shared" si="142"/>
        <v>#VALUE!</v>
      </c>
      <c r="EQ142" s="175" t="e">
        <f t="shared" si="142"/>
        <v>#VALUE!</v>
      </c>
      <c r="ER142" s="178" t="e">
        <f t="shared" si="142"/>
        <v>#VALUE!</v>
      </c>
      <c r="ES142" s="178" t="e">
        <f t="shared" si="142"/>
        <v>#VALUE!</v>
      </c>
      <c r="ET142" s="178" t="e">
        <f t="shared" si="142"/>
        <v>#VALUE!</v>
      </c>
      <c r="EU142" s="178" t="e">
        <f t="shared" si="142"/>
        <v>#VALUE!</v>
      </c>
      <c r="EV142" s="178" t="e">
        <f t="shared" si="142"/>
        <v>#VALUE!</v>
      </c>
      <c r="EW142" s="178" t="e">
        <f t="shared" si="142"/>
        <v>#VALUE!</v>
      </c>
      <c r="EX142" s="178" t="e">
        <f t="shared" si="142"/>
        <v>#VALUE!</v>
      </c>
      <c r="EY142" s="178" t="e">
        <f t="shared" si="142"/>
        <v>#VALUE!</v>
      </c>
      <c r="EZ142" s="169" t="e">
        <f t="shared" si="142"/>
        <v>#VALUE!</v>
      </c>
      <c r="FA142" s="175" t="e">
        <f t="shared" si="142"/>
        <v>#VALUE!</v>
      </c>
      <c r="FB142" s="175" t="e">
        <f t="shared" si="142"/>
        <v>#VALUE!</v>
      </c>
      <c r="FC142" s="175" t="e">
        <f t="shared" si="142"/>
        <v>#VALUE!</v>
      </c>
      <c r="FD142" s="175" t="e">
        <f t="shared" si="142"/>
        <v>#VALUE!</v>
      </c>
      <c r="FE142" s="175" t="e">
        <f t="shared" si="142"/>
        <v>#VALUE!</v>
      </c>
      <c r="FF142" s="178" t="e">
        <f t="shared" si="142"/>
        <v>#VALUE!</v>
      </c>
      <c r="FG142" s="178" t="e">
        <f t="shared" si="142"/>
        <v>#VALUE!</v>
      </c>
      <c r="FH142" s="178" t="e">
        <f t="shared" si="142"/>
        <v>#VALUE!</v>
      </c>
      <c r="FI142" s="178" t="e">
        <f t="shared" si="142"/>
        <v>#VALUE!</v>
      </c>
      <c r="FJ142" s="178" t="e">
        <f t="shared" si="142"/>
        <v>#VALUE!</v>
      </c>
      <c r="FK142" s="178" t="e">
        <f t="shared" si="142"/>
        <v>#VALUE!</v>
      </c>
      <c r="FL142" s="178" t="e">
        <f t="shared" si="142"/>
        <v>#VALUE!</v>
      </c>
      <c r="FM142" s="169" t="e">
        <f t="shared" si="142"/>
        <v>#VALUE!</v>
      </c>
      <c r="FN142" s="175" t="e">
        <f t="shared" si="142"/>
        <v>#VALUE!</v>
      </c>
      <c r="FO142" s="175" t="e">
        <f t="shared" si="142"/>
        <v>#VALUE!</v>
      </c>
      <c r="FP142" s="175" t="e">
        <f t="shared" si="142"/>
        <v>#VALUE!</v>
      </c>
      <c r="FQ142" s="175" t="e">
        <f t="shared" si="142"/>
        <v>#VALUE!</v>
      </c>
      <c r="FR142" s="175" t="e">
        <f t="shared" si="142"/>
        <v>#VALUE!</v>
      </c>
      <c r="FS142" s="175" t="e">
        <f t="shared" si="142"/>
        <v>#VALUE!</v>
      </c>
      <c r="FT142" s="175" t="e">
        <f t="shared" si="142"/>
        <v>#VALUE!</v>
      </c>
      <c r="FU142" s="178" t="e">
        <f t="shared" si="142"/>
        <v>#VALUE!</v>
      </c>
      <c r="FV142" s="178" t="e">
        <f t="shared" si="142"/>
        <v>#VALUE!</v>
      </c>
      <c r="FW142" s="178" t="e">
        <f t="shared" si="142"/>
        <v>#VALUE!</v>
      </c>
      <c r="FX142" s="178" t="e">
        <f t="shared" si="142"/>
        <v>#VALUE!</v>
      </c>
      <c r="FY142" s="178" t="e">
        <f t="shared" si="142"/>
        <v>#VALUE!</v>
      </c>
      <c r="FZ142" s="178" t="e">
        <f t="shared" si="142"/>
        <v>#VALUE!</v>
      </c>
      <c r="GA142" s="178" t="e">
        <f t="shared" si="142"/>
        <v>#VALUE!</v>
      </c>
      <c r="GB142" s="178" t="e">
        <f t="shared" si="142"/>
        <v>#VALUE!</v>
      </c>
      <c r="GC142" s="178" t="e">
        <f t="shared" si="142"/>
        <v>#VALUE!</v>
      </c>
      <c r="GD142" s="178" t="e">
        <f t="shared" si="142"/>
        <v>#VALUE!</v>
      </c>
      <c r="GE142" s="178" t="e">
        <f t="shared" si="142"/>
        <v>#VALUE!</v>
      </c>
      <c r="GF142" s="178" t="e">
        <f t="shared" si="142"/>
        <v>#VALUE!</v>
      </c>
      <c r="GG142" s="178" t="e">
        <f t="shared" si="142"/>
        <v>#VALUE!</v>
      </c>
      <c r="GH142" s="178" t="e">
        <f t="shared" si="142"/>
        <v>#VALUE!</v>
      </c>
      <c r="GI142" s="178" t="e">
        <f t="shared" si="142"/>
        <v>#VALUE!</v>
      </c>
      <c r="GJ142" s="178" t="e">
        <f t="shared" si="142"/>
        <v>#VALUE!</v>
      </c>
      <c r="GK142" s="178" t="e">
        <f t="shared" ref="GK142" si="147">GK130/$D30</f>
        <v>#VALUE!</v>
      </c>
      <c r="GL142" s="178" t="e">
        <f t="shared" si="138"/>
        <v>#VALUE!</v>
      </c>
      <c r="GM142" s="169" t="e">
        <f t="shared" ref="GM142:IG145" si="148">GM130/$D30</f>
        <v>#VALUE!</v>
      </c>
      <c r="GN142" s="175" t="e">
        <f t="shared" si="148"/>
        <v>#VALUE!</v>
      </c>
      <c r="GO142" s="175" t="e">
        <f t="shared" si="148"/>
        <v>#VALUE!</v>
      </c>
      <c r="GP142" s="175" t="e">
        <f t="shared" si="148"/>
        <v>#VALUE!</v>
      </c>
      <c r="GQ142" s="175" t="e">
        <f t="shared" si="148"/>
        <v>#VALUE!</v>
      </c>
      <c r="GR142" s="175" t="e">
        <f t="shared" si="148"/>
        <v>#VALUE!</v>
      </c>
      <c r="GS142" s="175" t="e">
        <f t="shared" si="148"/>
        <v>#VALUE!</v>
      </c>
      <c r="GT142" s="175" t="e">
        <f t="shared" si="148"/>
        <v>#VALUE!</v>
      </c>
      <c r="GU142" s="169" t="e">
        <f t="shared" si="148"/>
        <v>#VALUE!</v>
      </c>
      <c r="GV142" s="175" t="e">
        <f t="shared" si="148"/>
        <v>#VALUE!</v>
      </c>
      <c r="GW142" s="175" t="e">
        <f t="shared" si="148"/>
        <v>#VALUE!</v>
      </c>
      <c r="GX142" s="175" t="e">
        <f t="shared" si="148"/>
        <v>#VALUE!</v>
      </c>
      <c r="GY142" s="175" t="e">
        <f t="shared" si="148"/>
        <v>#VALUE!</v>
      </c>
      <c r="GZ142" s="175" t="e">
        <f t="shared" si="148"/>
        <v>#VALUE!</v>
      </c>
      <c r="HA142" s="175" t="e">
        <f t="shared" si="148"/>
        <v>#VALUE!</v>
      </c>
      <c r="HB142" s="175" t="e">
        <f t="shared" si="148"/>
        <v>#VALUE!</v>
      </c>
      <c r="HC142" s="175" t="e">
        <f t="shared" si="148"/>
        <v>#VALUE!</v>
      </c>
      <c r="HD142" s="178" t="e">
        <f t="shared" si="148"/>
        <v>#VALUE!</v>
      </c>
      <c r="HE142" s="178" t="e">
        <f t="shared" si="148"/>
        <v>#VALUE!</v>
      </c>
      <c r="HF142" s="178" t="e">
        <f t="shared" si="148"/>
        <v>#VALUE!</v>
      </c>
      <c r="HG142" s="178" t="e">
        <f t="shared" si="148"/>
        <v>#VALUE!</v>
      </c>
      <c r="HH142" s="178" t="e">
        <f t="shared" si="148"/>
        <v>#VALUE!</v>
      </c>
      <c r="HI142" s="178" t="e">
        <f t="shared" si="148"/>
        <v>#VALUE!</v>
      </c>
      <c r="HJ142" s="178" t="e">
        <f t="shared" si="148"/>
        <v>#VALUE!</v>
      </c>
      <c r="HK142" s="178" t="e">
        <f t="shared" si="148"/>
        <v>#VALUE!</v>
      </c>
      <c r="HL142" s="178" t="e">
        <f t="shared" si="148"/>
        <v>#VALUE!</v>
      </c>
      <c r="HM142" s="178" t="e">
        <f t="shared" si="148"/>
        <v>#VALUE!</v>
      </c>
      <c r="HN142" s="178" t="e">
        <f t="shared" si="148"/>
        <v>#VALUE!</v>
      </c>
      <c r="HO142" s="178" t="e">
        <f t="shared" si="148"/>
        <v>#VALUE!</v>
      </c>
      <c r="HP142" s="178" t="e">
        <f t="shared" si="148"/>
        <v>#VALUE!</v>
      </c>
      <c r="HQ142" s="178" t="e">
        <f t="shared" si="148"/>
        <v>#VALUE!</v>
      </c>
      <c r="HR142" s="178" t="e">
        <f t="shared" si="148"/>
        <v>#VALUE!</v>
      </c>
      <c r="HS142" s="178" t="e">
        <f t="shared" si="148"/>
        <v>#VALUE!</v>
      </c>
      <c r="HT142" s="178" t="e">
        <f t="shared" si="148"/>
        <v>#VALUE!</v>
      </c>
      <c r="HU142" s="178" t="e">
        <f t="shared" si="148"/>
        <v>#VALUE!</v>
      </c>
      <c r="HV142" s="178" t="e">
        <f t="shared" si="148"/>
        <v>#VALUE!</v>
      </c>
      <c r="HW142" s="178" t="e">
        <f t="shared" si="148"/>
        <v>#VALUE!</v>
      </c>
      <c r="HX142" s="178" t="e">
        <f t="shared" si="148"/>
        <v>#VALUE!</v>
      </c>
      <c r="HY142" s="178" t="e">
        <f t="shared" si="148"/>
        <v>#VALUE!</v>
      </c>
      <c r="HZ142" s="178" t="e">
        <f t="shared" si="148"/>
        <v>#VALUE!</v>
      </c>
      <c r="IA142" s="178" t="e">
        <f t="shared" si="148"/>
        <v>#VALUE!</v>
      </c>
      <c r="IB142" s="178" t="e">
        <f t="shared" si="148"/>
        <v>#VALUE!</v>
      </c>
      <c r="IC142" s="178" t="e">
        <f t="shared" si="148"/>
        <v>#VALUE!</v>
      </c>
      <c r="ID142" s="178" t="e">
        <f t="shared" si="148"/>
        <v>#VALUE!</v>
      </c>
      <c r="IE142" s="178" t="e">
        <f t="shared" si="148"/>
        <v>#VALUE!</v>
      </c>
      <c r="IF142" s="178" t="e">
        <f t="shared" si="148"/>
        <v>#VALUE!</v>
      </c>
      <c r="IG142" s="178" t="e">
        <f t="shared" si="148"/>
        <v>#VALUE!</v>
      </c>
    </row>
    <row r="143" spans="1:242">
      <c r="A143" s="175">
        <f t="shared" si="140"/>
        <v>0</v>
      </c>
      <c r="B143" s="178" t="e">
        <f t="shared" si="145"/>
        <v>#VALUE!</v>
      </c>
      <c r="C143" s="178" t="e">
        <f t="shared" si="145"/>
        <v>#VALUE!</v>
      </c>
      <c r="D143" s="178" t="e">
        <f t="shared" si="145"/>
        <v>#VALUE!</v>
      </c>
      <c r="E143" s="178" t="e">
        <f t="shared" si="145"/>
        <v>#VALUE!</v>
      </c>
      <c r="F143" s="178" t="e">
        <f t="shared" si="145"/>
        <v>#VALUE!</v>
      </c>
      <c r="G143" s="178" t="e">
        <f t="shared" si="145"/>
        <v>#VALUE!</v>
      </c>
      <c r="H143" s="178" t="e">
        <f t="shared" si="145"/>
        <v>#VALUE!</v>
      </c>
      <c r="I143" s="178" t="e">
        <f t="shared" si="145"/>
        <v>#VALUE!</v>
      </c>
      <c r="J143" s="178" t="e">
        <f t="shared" si="145"/>
        <v>#VALUE!</v>
      </c>
      <c r="K143" s="178" t="e">
        <f t="shared" si="145"/>
        <v>#VALUE!</v>
      </c>
      <c r="L143" s="178" t="e">
        <f t="shared" si="145"/>
        <v>#VALUE!</v>
      </c>
      <c r="M143" s="178" t="e">
        <f t="shared" si="145"/>
        <v>#VALUE!</v>
      </c>
      <c r="N143" s="178" t="e">
        <f t="shared" si="145"/>
        <v>#VALUE!</v>
      </c>
      <c r="O143" s="178" t="e">
        <f t="shared" si="145"/>
        <v>#VALUE!</v>
      </c>
      <c r="P143" s="178" t="e">
        <f t="shared" si="145"/>
        <v>#VALUE!</v>
      </c>
      <c r="Q143" s="178" t="e">
        <f t="shared" si="145"/>
        <v>#VALUE!</v>
      </c>
      <c r="R143" s="178" t="e">
        <f t="shared" si="145"/>
        <v>#VALUE!</v>
      </c>
      <c r="S143" s="178" t="e">
        <f t="shared" si="145"/>
        <v>#VALUE!</v>
      </c>
      <c r="T143" s="178" t="e">
        <f t="shared" si="145"/>
        <v>#VALUE!</v>
      </c>
      <c r="U143" s="178" t="e">
        <f t="shared" si="145"/>
        <v>#VALUE!</v>
      </c>
      <c r="V143" s="178" t="e">
        <f t="shared" si="145"/>
        <v>#VALUE!</v>
      </c>
      <c r="W143" s="169" t="e">
        <f t="shared" si="145"/>
        <v>#VALUE!</v>
      </c>
      <c r="X143" s="175" t="e">
        <f t="shared" si="145"/>
        <v>#VALUE!</v>
      </c>
      <c r="Y143" s="175" t="e">
        <f t="shared" si="145"/>
        <v>#VALUE!</v>
      </c>
      <c r="Z143" s="175" t="e">
        <f t="shared" si="145"/>
        <v>#VALUE!</v>
      </c>
      <c r="AA143" s="175" t="e">
        <f t="shared" si="145"/>
        <v>#VALUE!</v>
      </c>
      <c r="AB143" s="175" t="e">
        <f t="shared" si="145"/>
        <v>#VALUE!</v>
      </c>
      <c r="AC143" s="175" t="e">
        <f t="shared" si="145"/>
        <v>#VALUE!</v>
      </c>
      <c r="AD143" s="175" t="e">
        <f t="shared" si="145"/>
        <v>#VALUE!</v>
      </c>
      <c r="AE143" s="178" t="e">
        <f t="shared" si="145"/>
        <v>#VALUE!</v>
      </c>
      <c r="AF143" s="178" t="e">
        <f t="shared" si="145"/>
        <v>#VALUE!</v>
      </c>
      <c r="AG143" s="178" t="e">
        <f t="shared" si="145"/>
        <v>#VALUE!</v>
      </c>
      <c r="AH143" s="178" t="e">
        <f t="shared" si="145"/>
        <v>#VALUE!</v>
      </c>
      <c r="AI143" s="178" t="e">
        <f t="shared" si="145"/>
        <v>#VALUE!</v>
      </c>
      <c r="AJ143" s="178" t="e">
        <f t="shared" si="145"/>
        <v>#VALUE!</v>
      </c>
      <c r="AK143" s="178" t="e">
        <f t="shared" si="145"/>
        <v>#VALUE!</v>
      </c>
      <c r="AL143" s="178" t="e">
        <f t="shared" si="145"/>
        <v>#VALUE!</v>
      </c>
      <c r="AM143" s="178" t="e">
        <f t="shared" si="145"/>
        <v>#VALUE!</v>
      </c>
      <c r="AN143" s="178" t="e">
        <f t="shared" si="145"/>
        <v>#VALUE!</v>
      </c>
      <c r="AO143" s="178" t="e">
        <f t="shared" si="145"/>
        <v>#VALUE!</v>
      </c>
      <c r="AP143" s="178" t="e">
        <f t="shared" si="145"/>
        <v>#VALUE!</v>
      </c>
      <c r="AQ143" s="178" t="e">
        <f t="shared" si="145"/>
        <v>#VALUE!</v>
      </c>
      <c r="AR143" s="178" t="e">
        <f t="shared" si="145"/>
        <v>#VALUE!</v>
      </c>
      <c r="AS143" s="178" t="e">
        <f t="shared" si="145"/>
        <v>#VALUE!</v>
      </c>
      <c r="AT143" s="178" t="e">
        <f t="shared" si="145"/>
        <v>#VALUE!</v>
      </c>
      <c r="AU143" s="178" t="e">
        <f t="shared" si="145"/>
        <v>#VALUE!</v>
      </c>
      <c r="AV143" s="178" t="e">
        <f t="shared" si="145"/>
        <v>#VALUE!</v>
      </c>
      <c r="AW143" s="178" t="e">
        <f t="shared" si="145"/>
        <v>#VALUE!</v>
      </c>
      <c r="AX143" s="178" t="e">
        <f t="shared" si="145"/>
        <v>#VALUE!</v>
      </c>
      <c r="AY143" s="178" t="e">
        <f t="shared" si="145"/>
        <v>#VALUE!</v>
      </c>
      <c r="AZ143" s="178" t="e">
        <f t="shared" si="145"/>
        <v>#VALUE!</v>
      </c>
      <c r="BA143" s="178" t="e">
        <f t="shared" si="145"/>
        <v>#VALUE!</v>
      </c>
      <c r="BB143" s="178" t="e">
        <f t="shared" si="145"/>
        <v>#VALUE!</v>
      </c>
      <c r="BC143" s="178" t="e">
        <f t="shared" si="145"/>
        <v>#VALUE!</v>
      </c>
      <c r="BD143" s="178" t="e">
        <f t="shared" si="145"/>
        <v>#VALUE!</v>
      </c>
      <c r="BE143" s="178" t="e">
        <f t="shared" si="145"/>
        <v>#VALUE!</v>
      </c>
      <c r="BF143" s="178" t="e">
        <f t="shared" si="145"/>
        <v>#VALUE!</v>
      </c>
      <c r="BG143" s="169" t="e">
        <f t="shared" si="145"/>
        <v>#VALUE!</v>
      </c>
      <c r="BH143" s="175" t="e">
        <f t="shared" si="145"/>
        <v>#VALUE!</v>
      </c>
      <c r="BI143" s="175" t="e">
        <f t="shared" si="145"/>
        <v>#VALUE!</v>
      </c>
      <c r="BJ143" s="175" t="e">
        <f t="shared" si="145"/>
        <v>#VALUE!</v>
      </c>
      <c r="BK143" s="175" t="e">
        <f t="shared" si="145"/>
        <v>#VALUE!</v>
      </c>
      <c r="BL143" s="175" t="e">
        <f t="shared" si="145"/>
        <v>#VALUE!</v>
      </c>
      <c r="BM143" s="178" t="e">
        <f t="shared" si="145"/>
        <v>#VALUE!</v>
      </c>
      <c r="BN143" s="178" t="e">
        <f t="shared" si="136"/>
        <v>#VALUE!</v>
      </c>
      <c r="BO143" s="178" t="e">
        <f t="shared" si="144"/>
        <v>#VALUE!</v>
      </c>
      <c r="BP143" s="178" t="e">
        <f t="shared" si="144"/>
        <v>#VALUE!</v>
      </c>
      <c r="BQ143" s="178" t="e">
        <f t="shared" si="144"/>
        <v>#VALUE!</v>
      </c>
      <c r="BR143" s="178" t="e">
        <f t="shared" si="144"/>
        <v>#VALUE!</v>
      </c>
      <c r="BS143" s="169" t="e">
        <f t="shared" si="144"/>
        <v>#VALUE!</v>
      </c>
      <c r="BT143" s="175" t="e">
        <f t="shared" si="144"/>
        <v>#VALUE!</v>
      </c>
      <c r="BU143" s="175" t="e">
        <f t="shared" si="144"/>
        <v>#VALUE!</v>
      </c>
      <c r="BV143" s="175" t="e">
        <f t="shared" si="144"/>
        <v>#VALUE!</v>
      </c>
      <c r="BW143" s="175" t="e">
        <f t="shared" si="144"/>
        <v>#VALUE!</v>
      </c>
      <c r="BX143" s="175" t="e">
        <f t="shared" si="144"/>
        <v>#VALUE!</v>
      </c>
      <c r="BY143" s="175" t="e">
        <f t="shared" si="144"/>
        <v>#VALUE!</v>
      </c>
      <c r="BZ143" s="178" t="e">
        <f t="shared" si="144"/>
        <v>#VALUE!</v>
      </c>
      <c r="CA143" s="178" t="e">
        <f t="shared" si="144"/>
        <v>#VALUE!</v>
      </c>
      <c r="CB143" s="178" t="e">
        <f t="shared" si="144"/>
        <v>#VALUE!</v>
      </c>
      <c r="CC143" s="178" t="e">
        <f t="shared" si="144"/>
        <v>#VALUE!</v>
      </c>
      <c r="CD143" s="178" t="e">
        <f t="shared" si="144"/>
        <v>#VALUE!</v>
      </c>
      <c r="CE143" s="178" t="e">
        <f t="shared" si="144"/>
        <v>#VALUE!</v>
      </c>
      <c r="CF143" s="178" t="e">
        <f t="shared" si="144"/>
        <v>#VALUE!</v>
      </c>
      <c r="CG143" s="178" t="e">
        <f t="shared" si="144"/>
        <v>#VALUE!</v>
      </c>
      <c r="CH143" s="178" t="e">
        <f t="shared" si="144"/>
        <v>#VALUE!</v>
      </c>
      <c r="CI143" s="178" t="e">
        <f t="shared" si="144"/>
        <v>#VALUE!</v>
      </c>
      <c r="CJ143" s="178" t="e">
        <f t="shared" si="144"/>
        <v>#VALUE!</v>
      </c>
      <c r="CK143" s="178" t="e">
        <f t="shared" si="144"/>
        <v>#VALUE!</v>
      </c>
      <c r="CL143" s="178" t="e">
        <f t="shared" si="144"/>
        <v>#VALUE!</v>
      </c>
      <c r="CM143" s="178" t="e">
        <f t="shared" si="144"/>
        <v>#VALUE!</v>
      </c>
      <c r="CN143" s="178" t="e">
        <f t="shared" si="144"/>
        <v>#VALUE!</v>
      </c>
      <c r="CO143" s="178" t="e">
        <f t="shared" si="144"/>
        <v>#VALUE!</v>
      </c>
      <c r="CP143" s="178" t="e">
        <f t="shared" si="144"/>
        <v>#VALUE!</v>
      </c>
      <c r="CQ143" s="178" t="e">
        <f t="shared" si="144"/>
        <v>#VALUE!</v>
      </c>
      <c r="CR143" s="178" t="e">
        <f t="shared" si="144"/>
        <v>#VALUE!</v>
      </c>
      <c r="CS143" s="178" t="e">
        <f t="shared" si="144"/>
        <v>#VALUE!</v>
      </c>
      <c r="CT143" s="178" t="e">
        <f t="shared" si="144"/>
        <v>#VALUE!</v>
      </c>
      <c r="CU143" s="178" t="e">
        <f t="shared" si="144"/>
        <v>#VALUE!</v>
      </c>
      <c r="CV143" s="178" t="e">
        <f t="shared" si="144"/>
        <v>#VALUE!</v>
      </c>
      <c r="CW143" s="178" t="e">
        <f t="shared" si="144"/>
        <v>#VALUE!</v>
      </c>
      <c r="CX143" s="178" t="e">
        <f t="shared" si="144"/>
        <v>#VALUE!</v>
      </c>
      <c r="CY143" s="178" t="e">
        <f t="shared" si="144"/>
        <v>#VALUE!</v>
      </c>
      <c r="CZ143" s="178" t="e">
        <f t="shared" si="144"/>
        <v>#VALUE!</v>
      </c>
      <c r="DA143" s="178" t="e">
        <f t="shared" si="144"/>
        <v>#VALUE!</v>
      </c>
      <c r="DB143" s="178" t="e">
        <f t="shared" si="144"/>
        <v>#VALUE!</v>
      </c>
      <c r="DC143" s="178" t="e">
        <f t="shared" si="144"/>
        <v>#VALUE!</v>
      </c>
      <c r="DD143" s="169" t="e">
        <f t="shared" si="144"/>
        <v>#VALUE!</v>
      </c>
      <c r="DE143" s="175" t="e">
        <f t="shared" si="144"/>
        <v>#VALUE!</v>
      </c>
      <c r="DF143" s="175" t="e">
        <f t="shared" si="144"/>
        <v>#VALUE!</v>
      </c>
      <c r="DG143" s="175" t="e">
        <f t="shared" si="144"/>
        <v>#VALUE!</v>
      </c>
      <c r="DH143" s="175" t="e">
        <f t="shared" si="144"/>
        <v>#VALUE!</v>
      </c>
      <c r="DI143" s="175" t="e">
        <f t="shared" si="144"/>
        <v>#VALUE!</v>
      </c>
      <c r="DJ143" s="175" t="e">
        <f t="shared" si="144"/>
        <v>#VALUE!</v>
      </c>
      <c r="DK143" s="178" t="e">
        <f t="shared" si="144"/>
        <v>#VALUE!</v>
      </c>
      <c r="DL143" s="178" t="e">
        <f t="shared" si="144"/>
        <v>#VALUE!</v>
      </c>
      <c r="DM143" s="178" t="e">
        <f t="shared" si="144"/>
        <v>#VALUE!</v>
      </c>
      <c r="DN143" s="178" t="e">
        <f t="shared" si="144"/>
        <v>#VALUE!</v>
      </c>
      <c r="DO143" s="178" t="e">
        <f t="shared" si="144"/>
        <v>#VALUE!</v>
      </c>
      <c r="DP143" s="178" t="e">
        <f t="shared" si="144"/>
        <v>#VALUE!</v>
      </c>
      <c r="DQ143" s="178" t="e">
        <f t="shared" si="144"/>
        <v>#VALUE!</v>
      </c>
      <c r="DR143" s="178" t="e">
        <f t="shared" si="144"/>
        <v>#VALUE!</v>
      </c>
      <c r="DS143" s="178" t="e">
        <f t="shared" si="144"/>
        <v>#VALUE!</v>
      </c>
      <c r="DT143" s="178" t="e">
        <f t="shared" si="144"/>
        <v>#VALUE!</v>
      </c>
      <c r="DU143" s="178" t="e">
        <f t="shared" si="144"/>
        <v>#VALUE!</v>
      </c>
      <c r="DV143" s="178" t="e">
        <f t="shared" si="144"/>
        <v>#VALUE!</v>
      </c>
      <c r="DW143" s="178" t="e">
        <f t="shared" si="144"/>
        <v>#VALUE!</v>
      </c>
      <c r="DX143" s="178" t="e">
        <f t="shared" si="144"/>
        <v>#VALUE!</v>
      </c>
      <c r="DY143" s="178" t="e">
        <f t="shared" si="144"/>
        <v>#VALUE!</v>
      </c>
      <c r="DZ143" s="178" t="e">
        <f t="shared" si="144"/>
        <v>#VALUE!</v>
      </c>
      <c r="EA143" s="178" t="e">
        <f t="shared" ref="EA143:GK145" si="149">EA131/$D31</f>
        <v>#VALUE!</v>
      </c>
      <c r="EB143" s="178" t="e">
        <f t="shared" si="149"/>
        <v>#VALUE!</v>
      </c>
      <c r="EC143" s="178" t="e">
        <f t="shared" si="149"/>
        <v>#VALUE!</v>
      </c>
      <c r="ED143" s="178" t="e">
        <f t="shared" si="149"/>
        <v>#VALUE!</v>
      </c>
      <c r="EE143" s="178" t="e">
        <f t="shared" si="149"/>
        <v>#VALUE!</v>
      </c>
      <c r="EF143" s="178" t="e">
        <f t="shared" si="149"/>
        <v>#VALUE!</v>
      </c>
      <c r="EG143" s="178" t="e">
        <f t="shared" si="149"/>
        <v>#VALUE!</v>
      </c>
      <c r="EH143" s="178" t="e">
        <f t="shared" si="149"/>
        <v>#VALUE!</v>
      </c>
      <c r="EI143" s="178" t="e">
        <f t="shared" si="149"/>
        <v>#VALUE!</v>
      </c>
      <c r="EJ143" s="169" t="e">
        <f t="shared" si="149"/>
        <v>#VALUE!</v>
      </c>
      <c r="EK143" s="175" t="e">
        <f t="shared" si="149"/>
        <v>#VALUE!</v>
      </c>
      <c r="EL143" s="175" t="e">
        <f t="shared" si="149"/>
        <v>#VALUE!</v>
      </c>
      <c r="EM143" s="175" t="e">
        <f t="shared" si="149"/>
        <v>#VALUE!</v>
      </c>
      <c r="EN143" s="175" t="e">
        <f t="shared" si="149"/>
        <v>#VALUE!</v>
      </c>
      <c r="EO143" s="175" t="e">
        <f t="shared" si="149"/>
        <v>#VALUE!</v>
      </c>
      <c r="EP143" s="175" t="e">
        <f t="shared" si="149"/>
        <v>#VALUE!</v>
      </c>
      <c r="EQ143" s="175" t="e">
        <f t="shared" si="149"/>
        <v>#VALUE!</v>
      </c>
      <c r="ER143" s="178" t="e">
        <f t="shared" si="149"/>
        <v>#VALUE!</v>
      </c>
      <c r="ES143" s="178" t="e">
        <f t="shared" si="149"/>
        <v>#VALUE!</v>
      </c>
      <c r="ET143" s="178" t="e">
        <f t="shared" si="149"/>
        <v>#VALUE!</v>
      </c>
      <c r="EU143" s="178" t="e">
        <f t="shared" si="149"/>
        <v>#VALUE!</v>
      </c>
      <c r="EV143" s="178" t="e">
        <f t="shared" si="149"/>
        <v>#VALUE!</v>
      </c>
      <c r="EW143" s="178" t="e">
        <f t="shared" si="149"/>
        <v>#VALUE!</v>
      </c>
      <c r="EX143" s="178" t="e">
        <f t="shared" si="149"/>
        <v>#VALUE!</v>
      </c>
      <c r="EY143" s="178" t="e">
        <f t="shared" si="149"/>
        <v>#VALUE!</v>
      </c>
      <c r="EZ143" s="169" t="e">
        <f t="shared" si="149"/>
        <v>#VALUE!</v>
      </c>
      <c r="FA143" s="175" t="e">
        <f t="shared" si="149"/>
        <v>#VALUE!</v>
      </c>
      <c r="FB143" s="175" t="e">
        <f t="shared" si="149"/>
        <v>#VALUE!</v>
      </c>
      <c r="FC143" s="175" t="e">
        <f t="shared" si="149"/>
        <v>#VALUE!</v>
      </c>
      <c r="FD143" s="175" t="e">
        <f t="shared" si="149"/>
        <v>#VALUE!</v>
      </c>
      <c r="FE143" s="175" t="e">
        <f t="shared" si="149"/>
        <v>#VALUE!</v>
      </c>
      <c r="FF143" s="178" t="e">
        <f t="shared" si="149"/>
        <v>#VALUE!</v>
      </c>
      <c r="FG143" s="178" t="e">
        <f t="shared" si="149"/>
        <v>#VALUE!</v>
      </c>
      <c r="FH143" s="178" t="e">
        <f t="shared" si="149"/>
        <v>#VALUE!</v>
      </c>
      <c r="FI143" s="178" t="e">
        <f t="shared" si="149"/>
        <v>#VALUE!</v>
      </c>
      <c r="FJ143" s="178" t="e">
        <f t="shared" si="149"/>
        <v>#VALUE!</v>
      </c>
      <c r="FK143" s="178" t="e">
        <f t="shared" si="149"/>
        <v>#VALUE!</v>
      </c>
      <c r="FL143" s="178" t="e">
        <f t="shared" si="149"/>
        <v>#VALUE!</v>
      </c>
      <c r="FM143" s="169" t="e">
        <f t="shared" si="149"/>
        <v>#VALUE!</v>
      </c>
      <c r="FN143" s="175" t="e">
        <f t="shared" si="149"/>
        <v>#VALUE!</v>
      </c>
      <c r="FO143" s="175" t="e">
        <f t="shared" si="149"/>
        <v>#VALUE!</v>
      </c>
      <c r="FP143" s="175" t="e">
        <f t="shared" si="149"/>
        <v>#VALUE!</v>
      </c>
      <c r="FQ143" s="175" t="e">
        <f t="shared" si="149"/>
        <v>#VALUE!</v>
      </c>
      <c r="FR143" s="175" t="e">
        <f t="shared" si="149"/>
        <v>#VALUE!</v>
      </c>
      <c r="FS143" s="175" t="e">
        <f t="shared" si="149"/>
        <v>#VALUE!</v>
      </c>
      <c r="FT143" s="175" t="e">
        <f t="shared" si="149"/>
        <v>#VALUE!</v>
      </c>
      <c r="FU143" s="178" t="e">
        <f t="shared" si="149"/>
        <v>#VALUE!</v>
      </c>
      <c r="FV143" s="178" t="e">
        <f t="shared" si="149"/>
        <v>#VALUE!</v>
      </c>
      <c r="FW143" s="178" t="e">
        <f t="shared" si="149"/>
        <v>#VALUE!</v>
      </c>
      <c r="FX143" s="178" t="e">
        <f t="shared" si="149"/>
        <v>#VALUE!</v>
      </c>
      <c r="FY143" s="178" t="e">
        <f t="shared" si="149"/>
        <v>#VALUE!</v>
      </c>
      <c r="FZ143" s="178" t="e">
        <f t="shared" si="149"/>
        <v>#VALUE!</v>
      </c>
      <c r="GA143" s="178" t="e">
        <f t="shared" si="149"/>
        <v>#VALUE!</v>
      </c>
      <c r="GB143" s="178" t="e">
        <f t="shared" si="149"/>
        <v>#VALUE!</v>
      </c>
      <c r="GC143" s="178" t="e">
        <f t="shared" si="149"/>
        <v>#VALUE!</v>
      </c>
      <c r="GD143" s="178" t="e">
        <f t="shared" si="149"/>
        <v>#VALUE!</v>
      </c>
      <c r="GE143" s="178" t="e">
        <f t="shared" si="149"/>
        <v>#VALUE!</v>
      </c>
      <c r="GF143" s="178" t="e">
        <f t="shared" si="149"/>
        <v>#VALUE!</v>
      </c>
      <c r="GG143" s="178" t="e">
        <f t="shared" si="149"/>
        <v>#VALUE!</v>
      </c>
      <c r="GH143" s="178" t="e">
        <f t="shared" si="149"/>
        <v>#VALUE!</v>
      </c>
      <c r="GI143" s="178" t="e">
        <f t="shared" si="149"/>
        <v>#VALUE!</v>
      </c>
      <c r="GJ143" s="178" t="e">
        <f t="shared" si="149"/>
        <v>#VALUE!</v>
      </c>
      <c r="GK143" s="178" t="e">
        <f t="shared" si="149"/>
        <v>#VALUE!</v>
      </c>
      <c r="GL143" s="178" t="e">
        <f t="shared" si="138"/>
        <v>#VALUE!</v>
      </c>
      <c r="GM143" s="169" t="e">
        <f t="shared" si="148"/>
        <v>#VALUE!</v>
      </c>
      <c r="GN143" s="175" t="e">
        <f t="shared" si="148"/>
        <v>#VALUE!</v>
      </c>
      <c r="GO143" s="175" t="e">
        <f t="shared" si="148"/>
        <v>#VALUE!</v>
      </c>
      <c r="GP143" s="175" t="e">
        <f t="shared" si="148"/>
        <v>#VALUE!</v>
      </c>
      <c r="GQ143" s="175" t="e">
        <f t="shared" si="148"/>
        <v>#VALUE!</v>
      </c>
      <c r="GR143" s="175" t="e">
        <f t="shared" si="148"/>
        <v>#VALUE!</v>
      </c>
      <c r="GS143" s="175" t="e">
        <f t="shared" si="148"/>
        <v>#VALUE!</v>
      </c>
      <c r="GT143" s="175" t="e">
        <f t="shared" si="148"/>
        <v>#VALUE!</v>
      </c>
      <c r="GU143" s="169" t="e">
        <f t="shared" si="148"/>
        <v>#VALUE!</v>
      </c>
      <c r="GV143" s="175" t="e">
        <f t="shared" si="148"/>
        <v>#VALUE!</v>
      </c>
      <c r="GW143" s="175" t="e">
        <f t="shared" si="148"/>
        <v>#VALUE!</v>
      </c>
      <c r="GX143" s="175" t="e">
        <f t="shared" si="148"/>
        <v>#VALUE!</v>
      </c>
      <c r="GY143" s="175" t="e">
        <f t="shared" si="148"/>
        <v>#VALUE!</v>
      </c>
      <c r="GZ143" s="175" t="e">
        <f t="shared" si="148"/>
        <v>#VALUE!</v>
      </c>
      <c r="HA143" s="175" t="e">
        <f t="shared" si="148"/>
        <v>#VALUE!</v>
      </c>
      <c r="HB143" s="175" t="e">
        <f t="shared" si="148"/>
        <v>#VALUE!</v>
      </c>
      <c r="HC143" s="175" t="e">
        <f t="shared" si="148"/>
        <v>#VALUE!</v>
      </c>
      <c r="HD143" s="178" t="e">
        <f t="shared" si="148"/>
        <v>#VALUE!</v>
      </c>
      <c r="HE143" s="178" t="e">
        <f t="shared" si="148"/>
        <v>#VALUE!</v>
      </c>
      <c r="HF143" s="178" t="e">
        <f t="shared" si="148"/>
        <v>#VALUE!</v>
      </c>
      <c r="HG143" s="178" t="e">
        <f t="shared" si="148"/>
        <v>#VALUE!</v>
      </c>
      <c r="HH143" s="178" t="e">
        <f t="shared" si="148"/>
        <v>#VALUE!</v>
      </c>
      <c r="HI143" s="178" t="e">
        <f t="shared" si="148"/>
        <v>#VALUE!</v>
      </c>
      <c r="HJ143" s="178" t="e">
        <f t="shared" si="148"/>
        <v>#VALUE!</v>
      </c>
      <c r="HK143" s="178" t="e">
        <f t="shared" si="148"/>
        <v>#VALUE!</v>
      </c>
      <c r="HL143" s="178" t="e">
        <f t="shared" si="148"/>
        <v>#VALUE!</v>
      </c>
      <c r="HM143" s="178" t="e">
        <f t="shared" si="148"/>
        <v>#VALUE!</v>
      </c>
      <c r="HN143" s="178" t="e">
        <f t="shared" si="148"/>
        <v>#VALUE!</v>
      </c>
      <c r="HO143" s="178" t="e">
        <f t="shared" si="148"/>
        <v>#VALUE!</v>
      </c>
      <c r="HP143" s="178" t="e">
        <f t="shared" si="148"/>
        <v>#VALUE!</v>
      </c>
      <c r="HQ143" s="178" t="e">
        <f t="shared" si="148"/>
        <v>#VALUE!</v>
      </c>
      <c r="HR143" s="178" t="e">
        <f t="shared" si="148"/>
        <v>#VALUE!</v>
      </c>
      <c r="HS143" s="178" t="e">
        <f t="shared" si="148"/>
        <v>#VALUE!</v>
      </c>
      <c r="HT143" s="178" t="e">
        <f t="shared" si="148"/>
        <v>#VALUE!</v>
      </c>
      <c r="HU143" s="178" t="e">
        <f t="shared" si="148"/>
        <v>#VALUE!</v>
      </c>
      <c r="HV143" s="178" t="e">
        <f t="shared" si="148"/>
        <v>#VALUE!</v>
      </c>
      <c r="HW143" s="178" t="e">
        <f t="shared" si="148"/>
        <v>#VALUE!</v>
      </c>
      <c r="HX143" s="178" t="e">
        <f t="shared" si="148"/>
        <v>#VALUE!</v>
      </c>
      <c r="HY143" s="178" t="e">
        <f t="shared" si="148"/>
        <v>#VALUE!</v>
      </c>
      <c r="HZ143" s="178" t="e">
        <f t="shared" si="148"/>
        <v>#VALUE!</v>
      </c>
      <c r="IA143" s="178" t="e">
        <f t="shared" si="148"/>
        <v>#VALUE!</v>
      </c>
      <c r="IB143" s="178" t="e">
        <f t="shared" si="148"/>
        <v>#VALUE!</v>
      </c>
      <c r="IC143" s="178" t="e">
        <f t="shared" si="148"/>
        <v>#VALUE!</v>
      </c>
      <c r="ID143" s="178" t="e">
        <f t="shared" si="148"/>
        <v>#VALUE!</v>
      </c>
      <c r="IE143" s="178" t="e">
        <f t="shared" si="148"/>
        <v>#VALUE!</v>
      </c>
      <c r="IF143" s="178" t="e">
        <f t="shared" si="148"/>
        <v>#VALUE!</v>
      </c>
      <c r="IG143" s="178" t="e">
        <f t="shared" si="148"/>
        <v>#VALUE!</v>
      </c>
    </row>
    <row r="144" spans="1:242">
      <c r="A144" s="175">
        <f t="shared" si="140"/>
        <v>0</v>
      </c>
      <c r="B144" s="178" t="e">
        <f t="shared" si="145"/>
        <v>#VALUE!</v>
      </c>
      <c r="C144" s="178" t="e">
        <f t="shared" si="145"/>
        <v>#VALUE!</v>
      </c>
      <c r="D144" s="178" t="e">
        <f t="shared" si="145"/>
        <v>#VALUE!</v>
      </c>
      <c r="E144" s="178" t="e">
        <f t="shared" si="145"/>
        <v>#VALUE!</v>
      </c>
      <c r="F144" s="178" t="e">
        <f t="shared" si="145"/>
        <v>#VALUE!</v>
      </c>
      <c r="G144" s="178" t="e">
        <f t="shared" si="145"/>
        <v>#VALUE!</v>
      </c>
      <c r="H144" s="178" t="e">
        <f t="shared" si="145"/>
        <v>#VALUE!</v>
      </c>
      <c r="I144" s="178" t="e">
        <f t="shared" si="145"/>
        <v>#VALUE!</v>
      </c>
      <c r="J144" s="178" t="e">
        <f t="shared" si="145"/>
        <v>#VALUE!</v>
      </c>
      <c r="K144" s="178" t="e">
        <f t="shared" si="145"/>
        <v>#VALUE!</v>
      </c>
      <c r="L144" s="178" t="e">
        <f t="shared" si="145"/>
        <v>#VALUE!</v>
      </c>
      <c r="M144" s="178" t="e">
        <f t="shared" si="145"/>
        <v>#VALUE!</v>
      </c>
      <c r="N144" s="178" t="e">
        <f t="shared" si="145"/>
        <v>#VALUE!</v>
      </c>
      <c r="O144" s="178" t="e">
        <f t="shared" si="145"/>
        <v>#VALUE!</v>
      </c>
      <c r="P144" s="178" t="e">
        <f t="shared" si="145"/>
        <v>#VALUE!</v>
      </c>
      <c r="Q144" s="178" t="e">
        <f t="shared" si="145"/>
        <v>#VALUE!</v>
      </c>
      <c r="R144" s="178" t="e">
        <f t="shared" si="145"/>
        <v>#VALUE!</v>
      </c>
      <c r="S144" s="178" t="e">
        <f t="shared" si="145"/>
        <v>#VALUE!</v>
      </c>
      <c r="T144" s="178" t="e">
        <f t="shared" si="145"/>
        <v>#VALUE!</v>
      </c>
      <c r="U144" s="178" t="e">
        <f t="shared" si="145"/>
        <v>#VALUE!</v>
      </c>
      <c r="V144" s="178" t="e">
        <f t="shared" si="145"/>
        <v>#VALUE!</v>
      </c>
      <c r="W144" s="169" t="e">
        <f t="shared" si="145"/>
        <v>#VALUE!</v>
      </c>
      <c r="X144" s="175" t="e">
        <f t="shared" si="145"/>
        <v>#VALUE!</v>
      </c>
      <c r="Y144" s="175" t="e">
        <f t="shared" si="145"/>
        <v>#VALUE!</v>
      </c>
      <c r="Z144" s="175" t="e">
        <f t="shared" si="145"/>
        <v>#VALUE!</v>
      </c>
      <c r="AA144" s="175" t="e">
        <f t="shared" si="145"/>
        <v>#VALUE!</v>
      </c>
      <c r="AB144" s="175" t="e">
        <f t="shared" si="145"/>
        <v>#VALUE!</v>
      </c>
      <c r="AC144" s="175" t="e">
        <f t="shared" si="145"/>
        <v>#VALUE!</v>
      </c>
      <c r="AD144" s="175" t="e">
        <f t="shared" si="145"/>
        <v>#VALUE!</v>
      </c>
      <c r="AE144" s="178" t="e">
        <f t="shared" si="145"/>
        <v>#VALUE!</v>
      </c>
      <c r="AF144" s="178" t="e">
        <f t="shared" si="145"/>
        <v>#VALUE!</v>
      </c>
      <c r="AG144" s="178" t="e">
        <f t="shared" si="145"/>
        <v>#VALUE!</v>
      </c>
      <c r="AH144" s="178" t="e">
        <f t="shared" si="145"/>
        <v>#VALUE!</v>
      </c>
      <c r="AI144" s="178" t="e">
        <f t="shared" si="145"/>
        <v>#VALUE!</v>
      </c>
      <c r="AJ144" s="178" t="e">
        <f t="shared" si="145"/>
        <v>#VALUE!</v>
      </c>
      <c r="AK144" s="178" t="e">
        <f t="shared" si="145"/>
        <v>#VALUE!</v>
      </c>
      <c r="AL144" s="178" t="e">
        <f t="shared" si="145"/>
        <v>#VALUE!</v>
      </c>
      <c r="AM144" s="178" t="e">
        <f t="shared" si="145"/>
        <v>#VALUE!</v>
      </c>
      <c r="AN144" s="178" t="e">
        <f t="shared" si="145"/>
        <v>#VALUE!</v>
      </c>
      <c r="AO144" s="178" t="e">
        <f t="shared" si="145"/>
        <v>#VALUE!</v>
      </c>
      <c r="AP144" s="178" t="e">
        <f t="shared" si="145"/>
        <v>#VALUE!</v>
      </c>
      <c r="AQ144" s="178" t="e">
        <f t="shared" si="145"/>
        <v>#VALUE!</v>
      </c>
      <c r="AR144" s="178" t="e">
        <f t="shared" si="145"/>
        <v>#VALUE!</v>
      </c>
      <c r="AS144" s="178" t="e">
        <f t="shared" si="145"/>
        <v>#VALUE!</v>
      </c>
      <c r="AT144" s="178" t="e">
        <f t="shared" si="145"/>
        <v>#VALUE!</v>
      </c>
      <c r="AU144" s="178" t="e">
        <f t="shared" si="145"/>
        <v>#VALUE!</v>
      </c>
      <c r="AV144" s="178" t="e">
        <f t="shared" si="145"/>
        <v>#VALUE!</v>
      </c>
      <c r="AW144" s="178" t="e">
        <f t="shared" si="145"/>
        <v>#VALUE!</v>
      </c>
      <c r="AX144" s="178" t="e">
        <f t="shared" si="145"/>
        <v>#VALUE!</v>
      </c>
      <c r="AY144" s="178" t="e">
        <f t="shared" si="145"/>
        <v>#VALUE!</v>
      </c>
      <c r="AZ144" s="178" t="e">
        <f t="shared" si="145"/>
        <v>#VALUE!</v>
      </c>
      <c r="BA144" s="178" t="e">
        <f t="shared" si="145"/>
        <v>#VALUE!</v>
      </c>
      <c r="BB144" s="178" t="e">
        <f t="shared" si="145"/>
        <v>#VALUE!</v>
      </c>
      <c r="BC144" s="178" t="e">
        <f t="shared" si="145"/>
        <v>#VALUE!</v>
      </c>
      <c r="BD144" s="178" t="e">
        <f t="shared" si="145"/>
        <v>#VALUE!</v>
      </c>
      <c r="BE144" s="178" t="e">
        <f t="shared" si="145"/>
        <v>#VALUE!</v>
      </c>
      <c r="BF144" s="178" t="e">
        <f t="shared" si="145"/>
        <v>#VALUE!</v>
      </c>
      <c r="BG144" s="169" t="e">
        <f t="shared" si="145"/>
        <v>#VALUE!</v>
      </c>
      <c r="BH144" s="175" t="e">
        <f t="shared" si="145"/>
        <v>#VALUE!</v>
      </c>
      <c r="BI144" s="175" t="e">
        <f t="shared" si="145"/>
        <v>#VALUE!</v>
      </c>
      <c r="BJ144" s="175" t="e">
        <f t="shared" si="145"/>
        <v>#VALUE!</v>
      </c>
      <c r="BK144" s="175" t="e">
        <f t="shared" si="145"/>
        <v>#VALUE!</v>
      </c>
      <c r="BL144" s="175" t="e">
        <f t="shared" si="145"/>
        <v>#VALUE!</v>
      </c>
      <c r="BM144" s="178" t="e">
        <f t="shared" ref="BM144" si="150">BM132/$D32</f>
        <v>#VALUE!</v>
      </c>
      <c r="BN144" s="178" t="e">
        <f t="shared" si="136"/>
        <v>#VALUE!</v>
      </c>
      <c r="BO144" s="178" t="e">
        <f t="shared" si="144"/>
        <v>#VALUE!</v>
      </c>
      <c r="BP144" s="178" t="e">
        <f t="shared" si="144"/>
        <v>#VALUE!</v>
      </c>
      <c r="BQ144" s="178" t="e">
        <f t="shared" ref="BQ144:EB145" si="151">BQ132/$D32</f>
        <v>#VALUE!</v>
      </c>
      <c r="BR144" s="178" t="e">
        <f t="shared" si="151"/>
        <v>#VALUE!</v>
      </c>
      <c r="BS144" s="169" t="e">
        <f t="shared" si="151"/>
        <v>#VALUE!</v>
      </c>
      <c r="BT144" s="175" t="e">
        <f t="shared" si="151"/>
        <v>#VALUE!</v>
      </c>
      <c r="BU144" s="175" t="e">
        <f t="shared" si="151"/>
        <v>#VALUE!</v>
      </c>
      <c r="BV144" s="175" t="e">
        <f t="shared" si="151"/>
        <v>#VALUE!</v>
      </c>
      <c r="BW144" s="175" t="e">
        <f t="shared" si="151"/>
        <v>#VALUE!</v>
      </c>
      <c r="BX144" s="175" t="e">
        <f t="shared" si="151"/>
        <v>#VALUE!</v>
      </c>
      <c r="BY144" s="175" t="e">
        <f t="shared" si="151"/>
        <v>#VALUE!</v>
      </c>
      <c r="BZ144" s="178" t="e">
        <f t="shared" si="151"/>
        <v>#VALUE!</v>
      </c>
      <c r="CA144" s="178" t="e">
        <f t="shared" si="151"/>
        <v>#VALUE!</v>
      </c>
      <c r="CB144" s="178" t="e">
        <f t="shared" si="151"/>
        <v>#VALUE!</v>
      </c>
      <c r="CC144" s="178" t="e">
        <f t="shared" si="151"/>
        <v>#VALUE!</v>
      </c>
      <c r="CD144" s="178" t="e">
        <f t="shared" si="151"/>
        <v>#VALUE!</v>
      </c>
      <c r="CE144" s="178" t="e">
        <f t="shared" si="151"/>
        <v>#VALUE!</v>
      </c>
      <c r="CF144" s="178" t="e">
        <f t="shared" si="151"/>
        <v>#VALUE!</v>
      </c>
      <c r="CG144" s="178" t="e">
        <f t="shared" si="151"/>
        <v>#VALUE!</v>
      </c>
      <c r="CH144" s="178" t="e">
        <f t="shared" si="151"/>
        <v>#VALUE!</v>
      </c>
      <c r="CI144" s="178" t="e">
        <f t="shared" si="151"/>
        <v>#VALUE!</v>
      </c>
      <c r="CJ144" s="178" t="e">
        <f t="shared" si="151"/>
        <v>#VALUE!</v>
      </c>
      <c r="CK144" s="178" t="e">
        <f t="shared" si="151"/>
        <v>#VALUE!</v>
      </c>
      <c r="CL144" s="178" t="e">
        <f t="shared" si="151"/>
        <v>#VALUE!</v>
      </c>
      <c r="CM144" s="178" t="e">
        <f t="shared" si="151"/>
        <v>#VALUE!</v>
      </c>
      <c r="CN144" s="178" t="e">
        <f t="shared" si="151"/>
        <v>#VALUE!</v>
      </c>
      <c r="CO144" s="178" t="e">
        <f t="shared" si="151"/>
        <v>#VALUE!</v>
      </c>
      <c r="CP144" s="178" t="e">
        <f t="shared" si="151"/>
        <v>#VALUE!</v>
      </c>
      <c r="CQ144" s="178" t="e">
        <f t="shared" si="151"/>
        <v>#VALUE!</v>
      </c>
      <c r="CR144" s="178" t="e">
        <f t="shared" si="151"/>
        <v>#VALUE!</v>
      </c>
      <c r="CS144" s="178" t="e">
        <f t="shared" si="151"/>
        <v>#VALUE!</v>
      </c>
      <c r="CT144" s="178" t="e">
        <f t="shared" si="151"/>
        <v>#VALUE!</v>
      </c>
      <c r="CU144" s="178" t="e">
        <f t="shared" si="151"/>
        <v>#VALUE!</v>
      </c>
      <c r="CV144" s="178" t="e">
        <f t="shared" si="151"/>
        <v>#VALUE!</v>
      </c>
      <c r="CW144" s="178" t="e">
        <f t="shared" si="151"/>
        <v>#VALUE!</v>
      </c>
      <c r="CX144" s="178" t="e">
        <f t="shared" si="151"/>
        <v>#VALUE!</v>
      </c>
      <c r="CY144" s="178" t="e">
        <f t="shared" si="151"/>
        <v>#VALUE!</v>
      </c>
      <c r="CZ144" s="178" t="e">
        <f t="shared" si="151"/>
        <v>#VALUE!</v>
      </c>
      <c r="DA144" s="178" t="e">
        <f t="shared" si="151"/>
        <v>#VALUE!</v>
      </c>
      <c r="DB144" s="178" t="e">
        <f t="shared" si="151"/>
        <v>#VALUE!</v>
      </c>
      <c r="DC144" s="178" t="e">
        <f t="shared" si="151"/>
        <v>#VALUE!</v>
      </c>
      <c r="DD144" s="169" t="e">
        <f t="shared" si="151"/>
        <v>#VALUE!</v>
      </c>
      <c r="DE144" s="175" t="e">
        <f t="shared" si="151"/>
        <v>#VALUE!</v>
      </c>
      <c r="DF144" s="175" t="e">
        <f t="shared" si="151"/>
        <v>#VALUE!</v>
      </c>
      <c r="DG144" s="175" t="e">
        <f t="shared" si="151"/>
        <v>#VALUE!</v>
      </c>
      <c r="DH144" s="175" t="e">
        <f t="shared" si="151"/>
        <v>#VALUE!</v>
      </c>
      <c r="DI144" s="175" t="e">
        <f t="shared" si="151"/>
        <v>#VALUE!</v>
      </c>
      <c r="DJ144" s="175" t="e">
        <f t="shared" si="151"/>
        <v>#VALUE!</v>
      </c>
      <c r="DK144" s="178" t="e">
        <f t="shared" si="151"/>
        <v>#VALUE!</v>
      </c>
      <c r="DL144" s="178" t="e">
        <f t="shared" si="151"/>
        <v>#VALUE!</v>
      </c>
      <c r="DM144" s="178" t="e">
        <f t="shared" si="151"/>
        <v>#VALUE!</v>
      </c>
      <c r="DN144" s="178" t="e">
        <f t="shared" si="151"/>
        <v>#VALUE!</v>
      </c>
      <c r="DO144" s="178" t="e">
        <f t="shared" si="151"/>
        <v>#VALUE!</v>
      </c>
      <c r="DP144" s="178" t="e">
        <f t="shared" si="151"/>
        <v>#VALUE!</v>
      </c>
      <c r="DQ144" s="178" t="e">
        <f t="shared" si="151"/>
        <v>#VALUE!</v>
      </c>
      <c r="DR144" s="178" t="e">
        <f t="shared" si="151"/>
        <v>#VALUE!</v>
      </c>
      <c r="DS144" s="178" t="e">
        <f t="shared" si="151"/>
        <v>#VALUE!</v>
      </c>
      <c r="DT144" s="178" t="e">
        <f t="shared" si="151"/>
        <v>#VALUE!</v>
      </c>
      <c r="DU144" s="178" t="e">
        <f t="shared" si="151"/>
        <v>#VALUE!</v>
      </c>
      <c r="DV144" s="178" t="e">
        <f t="shared" si="151"/>
        <v>#VALUE!</v>
      </c>
      <c r="DW144" s="178" t="e">
        <f t="shared" si="151"/>
        <v>#VALUE!</v>
      </c>
      <c r="DX144" s="178" t="e">
        <f t="shared" si="151"/>
        <v>#VALUE!</v>
      </c>
      <c r="DY144" s="178" t="e">
        <f t="shared" si="151"/>
        <v>#VALUE!</v>
      </c>
      <c r="DZ144" s="178" t="e">
        <f t="shared" si="151"/>
        <v>#VALUE!</v>
      </c>
      <c r="EA144" s="178" t="e">
        <f t="shared" si="151"/>
        <v>#VALUE!</v>
      </c>
      <c r="EB144" s="178" t="e">
        <f t="shared" si="151"/>
        <v>#VALUE!</v>
      </c>
      <c r="EC144" s="178" t="e">
        <f t="shared" si="149"/>
        <v>#VALUE!</v>
      </c>
      <c r="ED144" s="178" t="e">
        <f t="shared" si="149"/>
        <v>#VALUE!</v>
      </c>
      <c r="EE144" s="178" t="e">
        <f t="shared" si="149"/>
        <v>#VALUE!</v>
      </c>
      <c r="EF144" s="178" t="e">
        <f t="shared" si="149"/>
        <v>#VALUE!</v>
      </c>
      <c r="EG144" s="178" t="e">
        <f t="shared" si="149"/>
        <v>#VALUE!</v>
      </c>
      <c r="EH144" s="178" t="e">
        <f t="shared" si="149"/>
        <v>#VALUE!</v>
      </c>
      <c r="EI144" s="178" t="e">
        <f t="shared" si="149"/>
        <v>#VALUE!</v>
      </c>
      <c r="EJ144" s="169" t="e">
        <f t="shared" si="149"/>
        <v>#VALUE!</v>
      </c>
      <c r="EK144" s="175" t="e">
        <f t="shared" si="149"/>
        <v>#VALUE!</v>
      </c>
      <c r="EL144" s="175" t="e">
        <f t="shared" si="149"/>
        <v>#VALUE!</v>
      </c>
      <c r="EM144" s="175" t="e">
        <f t="shared" si="149"/>
        <v>#VALUE!</v>
      </c>
      <c r="EN144" s="175" t="e">
        <f t="shared" si="149"/>
        <v>#VALUE!</v>
      </c>
      <c r="EO144" s="175" t="e">
        <f t="shared" si="149"/>
        <v>#VALUE!</v>
      </c>
      <c r="EP144" s="175" t="e">
        <f t="shared" si="149"/>
        <v>#VALUE!</v>
      </c>
      <c r="EQ144" s="175" t="e">
        <f t="shared" si="149"/>
        <v>#VALUE!</v>
      </c>
      <c r="ER144" s="178" t="e">
        <f t="shared" si="149"/>
        <v>#VALUE!</v>
      </c>
      <c r="ES144" s="178" t="e">
        <f t="shared" si="149"/>
        <v>#VALUE!</v>
      </c>
      <c r="ET144" s="178" t="e">
        <f t="shared" si="149"/>
        <v>#VALUE!</v>
      </c>
      <c r="EU144" s="178" t="e">
        <f t="shared" si="149"/>
        <v>#VALUE!</v>
      </c>
      <c r="EV144" s="178" t="e">
        <f t="shared" si="149"/>
        <v>#VALUE!</v>
      </c>
      <c r="EW144" s="178" t="e">
        <f t="shared" si="149"/>
        <v>#VALUE!</v>
      </c>
      <c r="EX144" s="178" t="e">
        <f t="shared" si="149"/>
        <v>#VALUE!</v>
      </c>
      <c r="EY144" s="178" t="e">
        <f t="shared" si="149"/>
        <v>#VALUE!</v>
      </c>
      <c r="EZ144" s="169" t="e">
        <f t="shared" si="149"/>
        <v>#VALUE!</v>
      </c>
      <c r="FA144" s="175" t="e">
        <f t="shared" si="149"/>
        <v>#VALUE!</v>
      </c>
      <c r="FB144" s="175" t="e">
        <f t="shared" si="149"/>
        <v>#VALUE!</v>
      </c>
      <c r="FC144" s="175" t="e">
        <f t="shared" si="149"/>
        <v>#VALUE!</v>
      </c>
      <c r="FD144" s="175" t="e">
        <f t="shared" si="149"/>
        <v>#VALUE!</v>
      </c>
      <c r="FE144" s="175" t="e">
        <f t="shared" si="149"/>
        <v>#VALUE!</v>
      </c>
      <c r="FF144" s="178" t="e">
        <f t="shared" si="149"/>
        <v>#VALUE!</v>
      </c>
      <c r="FG144" s="178" t="e">
        <f t="shared" si="149"/>
        <v>#VALUE!</v>
      </c>
      <c r="FH144" s="178" t="e">
        <f t="shared" si="149"/>
        <v>#VALUE!</v>
      </c>
      <c r="FI144" s="178" t="e">
        <f t="shared" si="149"/>
        <v>#VALUE!</v>
      </c>
      <c r="FJ144" s="178" t="e">
        <f t="shared" si="149"/>
        <v>#VALUE!</v>
      </c>
      <c r="FK144" s="178" t="e">
        <f t="shared" si="149"/>
        <v>#VALUE!</v>
      </c>
      <c r="FL144" s="178" t="e">
        <f t="shared" si="149"/>
        <v>#VALUE!</v>
      </c>
      <c r="FM144" s="169" t="e">
        <f t="shared" si="149"/>
        <v>#VALUE!</v>
      </c>
      <c r="FN144" s="175" t="e">
        <f t="shared" si="149"/>
        <v>#VALUE!</v>
      </c>
      <c r="FO144" s="175" t="e">
        <f t="shared" si="149"/>
        <v>#VALUE!</v>
      </c>
      <c r="FP144" s="175" t="e">
        <f t="shared" si="149"/>
        <v>#VALUE!</v>
      </c>
      <c r="FQ144" s="175" t="e">
        <f t="shared" si="149"/>
        <v>#VALUE!</v>
      </c>
      <c r="FR144" s="175" t="e">
        <f t="shared" si="149"/>
        <v>#VALUE!</v>
      </c>
      <c r="FS144" s="175" t="e">
        <f t="shared" si="149"/>
        <v>#VALUE!</v>
      </c>
      <c r="FT144" s="175" t="e">
        <f t="shared" si="149"/>
        <v>#VALUE!</v>
      </c>
      <c r="FU144" s="178" t="e">
        <f t="shared" si="149"/>
        <v>#VALUE!</v>
      </c>
      <c r="FV144" s="178" t="e">
        <f t="shared" si="149"/>
        <v>#VALUE!</v>
      </c>
      <c r="FW144" s="178" t="e">
        <f t="shared" si="149"/>
        <v>#VALUE!</v>
      </c>
      <c r="FX144" s="178" t="e">
        <f t="shared" si="149"/>
        <v>#VALUE!</v>
      </c>
      <c r="FY144" s="178" t="e">
        <f t="shared" si="149"/>
        <v>#VALUE!</v>
      </c>
      <c r="FZ144" s="178" t="e">
        <f t="shared" si="149"/>
        <v>#VALUE!</v>
      </c>
      <c r="GA144" s="178" t="e">
        <f t="shared" si="149"/>
        <v>#VALUE!</v>
      </c>
      <c r="GB144" s="178" t="e">
        <f t="shared" si="149"/>
        <v>#VALUE!</v>
      </c>
      <c r="GC144" s="178" t="e">
        <f t="shared" si="149"/>
        <v>#VALUE!</v>
      </c>
      <c r="GD144" s="178" t="e">
        <f t="shared" si="149"/>
        <v>#VALUE!</v>
      </c>
      <c r="GE144" s="178" t="e">
        <f t="shared" si="149"/>
        <v>#VALUE!</v>
      </c>
      <c r="GF144" s="178" t="e">
        <f t="shared" si="149"/>
        <v>#VALUE!</v>
      </c>
      <c r="GG144" s="178" t="e">
        <f t="shared" si="149"/>
        <v>#VALUE!</v>
      </c>
      <c r="GH144" s="178" t="e">
        <f t="shared" si="149"/>
        <v>#VALUE!</v>
      </c>
      <c r="GI144" s="178" t="e">
        <f t="shared" si="149"/>
        <v>#VALUE!</v>
      </c>
      <c r="GJ144" s="178" t="e">
        <f t="shared" si="149"/>
        <v>#VALUE!</v>
      </c>
      <c r="GK144" s="178" t="e">
        <f t="shared" si="149"/>
        <v>#VALUE!</v>
      </c>
      <c r="GL144" s="178" t="e">
        <f t="shared" si="138"/>
        <v>#VALUE!</v>
      </c>
      <c r="GM144" s="169" t="e">
        <f t="shared" si="148"/>
        <v>#VALUE!</v>
      </c>
      <c r="GN144" s="175" t="e">
        <f t="shared" si="148"/>
        <v>#VALUE!</v>
      </c>
      <c r="GO144" s="175" t="e">
        <f t="shared" si="148"/>
        <v>#VALUE!</v>
      </c>
      <c r="GP144" s="175" t="e">
        <f t="shared" si="148"/>
        <v>#VALUE!</v>
      </c>
      <c r="GQ144" s="175" t="e">
        <f t="shared" si="148"/>
        <v>#VALUE!</v>
      </c>
      <c r="GR144" s="175" t="e">
        <f t="shared" si="148"/>
        <v>#VALUE!</v>
      </c>
      <c r="GS144" s="175" t="e">
        <f t="shared" si="148"/>
        <v>#VALUE!</v>
      </c>
      <c r="GT144" s="175" t="e">
        <f t="shared" si="148"/>
        <v>#VALUE!</v>
      </c>
      <c r="GU144" s="169" t="e">
        <f t="shared" si="148"/>
        <v>#VALUE!</v>
      </c>
      <c r="GV144" s="175" t="e">
        <f t="shared" si="148"/>
        <v>#VALUE!</v>
      </c>
      <c r="GW144" s="175" t="e">
        <f t="shared" si="148"/>
        <v>#VALUE!</v>
      </c>
      <c r="GX144" s="175" t="e">
        <f t="shared" si="148"/>
        <v>#VALUE!</v>
      </c>
      <c r="GY144" s="175" t="e">
        <f t="shared" si="148"/>
        <v>#VALUE!</v>
      </c>
      <c r="GZ144" s="175" t="e">
        <f t="shared" si="148"/>
        <v>#VALUE!</v>
      </c>
      <c r="HA144" s="175" t="e">
        <f t="shared" si="148"/>
        <v>#VALUE!</v>
      </c>
      <c r="HB144" s="175" t="e">
        <f t="shared" si="148"/>
        <v>#VALUE!</v>
      </c>
      <c r="HC144" s="175" t="e">
        <f t="shared" si="148"/>
        <v>#VALUE!</v>
      </c>
      <c r="HD144" s="178" t="e">
        <f t="shared" si="148"/>
        <v>#VALUE!</v>
      </c>
      <c r="HE144" s="178" t="e">
        <f t="shared" si="148"/>
        <v>#VALUE!</v>
      </c>
      <c r="HF144" s="178" t="e">
        <f t="shared" si="148"/>
        <v>#VALUE!</v>
      </c>
      <c r="HG144" s="178" t="e">
        <f t="shared" si="148"/>
        <v>#VALUE!</v>
      </c>
      <c r="HH144" s="178" t="e">
        <f t="shared" si="148"/>
        <v>#VALUE!</v>
      </c>
      <c r="HI144" s="178" t="e">
        <f t="shared" si="148"/>
        <v>#VALUE!</v>
      </c>
      <c r="HJ144" s="178" t="e">
        <f t="shared" si="148"/>
        <v>#VALUE!</v>
      </c>
      <c r="HK144" s="178" t="e">
        <f t="shared" si="148"/>
        <v>#VALUE!</v>
      </c>
      <c r="HL144" s="178" t="e">
        <f t="shared" si="148"/>
        <v>#VALUE!</v>
      </c>
      <c r="HM144" s="178" t="e">
        <f t="shared" si="148"/>
        <v>#VALUE!</v>
      </c>
      <c r="HN144" s="178" t="e">
        <f t="shared" si="148"/>
        <v>#VALUE!</v>
      </c>
      <c r="HO144" s="178" t="e">
        <f t="shared" si="148"/>
        <v>#VALUE!</v>
      </c>
      <c r="HP144" s="178" t="e">
        <f t="shared" si="148"/>
        <v>#VALUE!</v>
      </c>
      <c r="HQ144" s="178" t="e">
        <f t="shared" si="148"/>
        <v>#VALUE!</v>
      </c>
      <c r="HR144" s="178" t="e">
        <f t="shared" si="148"/>
        <v>#VALUE!</v>
      </c>
      <c r="HS144" s="178" t="e">
        <f t="shared" si="148"/>
        <v>#VALUE!</v>
      </c>
      <c r="HT144" s="178" t="e">
        <f t="shared" si="148"/>
        <v>#VALUE!</v>
      </c>
      <c r="HU144" s="178" t="e">
        <f t="shared" si="148"/>
        <v>#VALUE!</v>
      </c>
      <c r="HV144" s="178" t="e">
        <f t="shared" si="148"/>
        <v>#VALUE!</v>
      </c>
      <c r="HW144" s="178" t="e">
        <f t="shared" si="148"/>
        <v>#VALUE!</v>
      </c>
      <c r="HX144" s="178" t="e">
        <f t="shared" si="148"/>
        <v>#VALUE!</v>
      </c>
      <c r="HY144" s="178" t="e">
        <f t="shared" si="148"/>
        <v>#VALUE!</v>
      </c>
      <c r="HZ144" s="178" t="e">
        <f t="shared" si="148"/>
        <v>#VALUE!</v>
      </c>
      <c r="IA144" s="178" t="e">
        <f t="shared" si="148"/>
        <v>#VALUE!</v>
      </c>
      <c r="IB144" s="178" t="e">
        <f t="shared" si="148"/>
        <v>#VALUE!</v>
      </c>
      <c r="IC144" s="178" t="e">
        <f t="shared" si="148"/>
        <v>#VALUE!</v>
      </c>
      <c r="ID144" s="178" t="e">
        <f t="shared" si="148"/>
        <v>#VALUE!</v>
      </c>
      <c r="IE144" s="178" t="e">
        <f t="shared" si="148"/>
        <v>#VALUE!</v>
      </c>
      <c r="IF144" s="178" t="e">
        <f t="shared" si="148"/>
        <v>#VALUE!</v>
      </c>
      <c r="IG144" s="178" t="e">
        <f t="shared" si="148"/>
        <v>#VALUE!</v>
      </c>
    </row>
    <row r="145" spans="1:241">
      <c r="A145" s="175">
        <f t="shared" si="140"/>
        <v>0</v>
      </c>
      <c r="B145" s="178" t="e">
        <f t="shared" ref="B145:BM145" si="152">B133/$D33</f>
        <v>#VALUE!</v>
      </c>
      <c r="C145" s="178" t="e">
        <f t="shared" si="152"/>
        <v>#VALUE!</v>
      </c>
      <c r="D145" s="178" t="e">
        <f t="shared" si="152"/>
        <v>#VALUE!</v>
      </c>
      <c r="E145" s="178" t="e">
        <f t="shared" si="152"/>
        <v>#VALUE!</v>
      </c>
      <c r="F145" s="178" t="e">
        <f t="shared" si="152"/>
        <v>#VALUE!</v>
      </c>
      <c r="G145" s="178" t="e">
        <f t="shared" si="152"/>
        <v>#VALUE!</v>
      </c>
      <c r="H145" s="178" t="e">
        <f t="shared" si="152"/>
        <v>#VALUE!</v>
      </c>
      <c r="I145" s="178" t="e">
        <f t="shared" si="152"/>
        <v>#VALUE!</v>
      </c>
      <c r="J145" s="178" t="e">
        <f t="shared" si="152"/>
        <v>#VALUE!</v>
      </c>
      <c r="K145" s="178" t="e">
        <f t="shared" si="152"/>
        <v>#VALUE!</v>
      </c>
      <c r="L145" s="178" t="e">
        <f t="shared" si="152"/>
        <v>#VALUE!</v>
      </c>
      <c r="M145" s="178" t="e">
        <f t="shared" si="152"/>
        <v>#VALUE!</v>
      </c>
      <c r="N145" s="178" t="e">
        <f t="shared" si="152"/>
        <v>#VALUE!</v>
      </c>
      <c r="O145" s="178" t="e">
        <f t="shared" si="152"/>
        <v>#VALUE!</v>
      </c>
      <c r="P145" s="178" t="e">
        <f t="shared" si="152"/>
        <v>#VALUE!</v>
      </c>
      <c r="Q145" s="178" t="e">
        <f t="shared" si="152"/>
        <v>#VALUE!</v>
      </c>
      <c r="R145" s="178" t="e">
        <f t="shared" si="152"/>
        <v>#VALUE!</v>
      </c>
      <c r="S145" s="178" t="e">
        <f t="shared" si="152"/>
        <v>#VALUE!</v>
      </c>
      <c r="T145" s="178" t="e">
        <f t="shared" si="152"/>
        <v>#VALUE!</v>
      </c>
      <c r="U145" s="178" t="e">
        <f t="shared" si="152"/>
        <v>#VALUE!</v>
      </c>
      <c r="V145" s="178" t="e">
        <f t="shared" si="152"/>
        <v>#VALUE!</v>
      </c>
      <c r="W145" s="169" t="e">
        <f t="shared" si="152"/>
        <v>#VALUE!</v>
      </c>
      <c r="X145" s="175" t="e">
        <f t="shared" si="152"/>
        <v>#VALUE!</v>
      </c>
      <c r="Y145" s="175" t="e">
        <f t="shared" si="152"/>
        <v>#VALUE!</v>
      </c>
      <c r="Z145" s="175" t="e">
        <f t="shared" si="152"/>
        <v>#VALUE!</v>
      </c>
      <c r="AA145" s="175" t="e">
        <f t="shared" si="152"/>
        <v>#VALUE!</v>
      </c>
      <c r="AB145" s="175" t="e">
        <f t="shared" si="152"/>
        <v>#VALUE!</v>
      </c>
      <c r="AC145" s="175" t="e">
        <f t="shared" si="152"/>
        <v>#VALUE!</v>
      </c>
      <c r="AD145" s="175" t="e">
        <f t="shared" si="152"/>
        <v>#VALUE!</v>
      </c>
      <c r="AE145" s="178" t="e">
        <f t="shared" si="152"/>
        <v>#VALUE!</v>
      </c>
      <c r="AF145" s="178" t="e">
        <f t="shared" si="152"/>
        <v>#VALUE!</v>
      </c>
      <c r="AG145" s="178" t="e">
        <f t="shared" si="152"/>
        <v>#VALUE!</v>
      </c>
      <c r="AH145" s="178" t="e">
        <f t="shared" si="152"/>
        <v>#VALUE!</v>
      </c>
      <c r="AI145" s="178" t="e">
        <f t="shared" si="152"/>
        <v>#VALUE!</v>
      </c>
      <c r="AJ145" s="178" t="e">
        <f t="shared" si="152"/>
        <v>#VALUE!</v>
      </c>
      <c r="AK145" s="178" t="e">
        <f t="shared" si="152"/>
        <v>#VALUE!</v>
      </c>
      <c r="AL145" s="178" t="e">
        <f t="shared" si="152"/>
        <v>#VALUE!</v>
      </c>
      <c r="AM145" s="178" t="e">
        <f t="shared" si="152"/>
        <v>#VALUE!</v>
      </c>
      <c r="AN145" s="178" t="e">
        <f t="shared" si="152"/>
        <v>#VALUE!</v>
      </c>
      <c r="AO145" s="178" t="e">
        <f t="shared" si="152"/>
        <v>#VALUE!</v>
      </c>
      <c r="AP145" s="178" t="e">
        <f t="shared" si="152"/>
        <v>#VALUE!</v>
      </c>
      <c r="AQ145" s="178" t="e">
        <f t="shared" si="152"/>
        <v>#VALUE!</v>
      </c>
      <c r="AR145" s="178" t="e">
        <f t="shared" si="152"/>
        <v>#VALUE!</v>
      </c>
      <c r="AS145" s="178" t="e">
        <f t="shared" si="152"/>
        <v>#VALUE!</v>
      </c>
      <c r="AT145" s="178" t="e">
        <f t="shared" si="152"/>
        <v>#VALUE!</v>
      </c>
      <c r="AU145" s="178" t="e">
        <f t="shared" si="152"/>
        <v>#VALUE!</v>
      </c>
      <c r="AV145" s="178" t="e">
        <f t="shared" si="152"/>
        <v>#VALUE!</v>
      </c>
      <c r="AW145" s="178" t="e">
        <f t="shared" si="152"/>
        <v>#VALUE!</v>
      </c>
      <c r="AX145" s="178" t="e">
        <f t="shared" si="152"/>
        <v>#VALUE!</v>
      </c>
      <c r="AY145" s="178" t="e">
        <f t="shared" si="152"/>
        <v>#VALUE!</v>
      </c>
      <c r="AZ145" s="178" t="e">
        <f t="shared" si="152"/>
        <v>#VALUE!</v>
      </c>
      <c r="BA145" s="178" t="e">
        <f t="shared" si="152"/>
        <v>#VALUE!</v>
      </c>
      <c r="BB145" s="178" t="e">
        <f t="shared" si="152"/>
        <v>#VALUE!</v>
      </c>
      <c r="BC145" s="178" t="e">
        <f t="shared" si="152"/>
        <v>#VALUE!</v>
      </c>
      <c r="BD145" s="178" t="e">
        <f t="shared" si="152"/>
        <v>#VALUE!</v>
      </c>
      <c r="BE145" s="178" t="e">
        <f t="shared" si="152"/>
        <v>#VALUE!</v>
      </c>
      <c r="BF145" s="178" t="e">
        <f t="shared" si="152"/>
        <v>#VALUE!</v>
      </c>
      <c r="BG145" s="169" t="e">
        <f t="shared" si="152"/>
        <v>#VALUE!</v>
      </c>
      <c r="BH145" s="175" t="e">
        <f t="shared" si="152"/>
        <v>#VALUE!</v>
      </c>
      <c r="BI145" s="175" t="e">
        <f t="shared" si="152"/>
        <v>#VALUE!</v>
      </c>
      <c r="BJ145" s="175" t="e">
        <f t="shared" si="152"/>
        <v>#VALUE!</v>
      </c>
      <c r="BK145" s="175" t="e">
        <f t="shared" si="152"/>
        <v>#VALUE!</v>
      </c>
      <c r="BL145" s="175" t="e">
        <f t="shared" si="152"/>
        <v>#VALUE!</v>
      </c>
      <c r="BM145" s="178" t="e">
        <f t="shared" si="152"/>
        <v>#VALUE!</v>
      </c>
      <c r="BN145" s="178" t="e">
        <f t="shared" si="136"/>
        <v>#VALUE!</v>
      </c>
      <c r="BO145" s="178" t="e">
        <f t="shared" ref="BO145:DY145" si="153">BO133/$D33</f>
        <v>#VALUE!</v>
      </c>
      <c r="BP145" s="178" t="e">
        <f t="shared" si="153"/>
        <v>#VALUE!</v>
      </c>
      <c r="BQ145" s="178" t="e">
        <f t="shared" si="153"/>
        <v>#VALUE!</v>
      </c>
      <c r="BR145" s="178" t="e">
        <f t="shared" si="153"/>
        <v>#VALUE!</v>
      </c>
      <c r="BS145" s="169" t="e">
        <f t="shared" si="153"/>
        <v>#VALUE!</v>
      </c>
      <c r="BT145" s="175" t="e">
        <f t="shared" si="153"/>
        <v>#VALUE!</v>
      </c>
      <c r="BU145" s="175" t="e">
        <f t="shared" si="153"/>
        <v>#VALUE!</v>
      </c>
      <c r="BV145" s="175" t="e">
        <f t="shared" si="153"/>
        <v>#VALUE!</v>
      </c>
      <c r="BW145" s="175" t="e">
        <f t="shared" si="153"/>
        <v>#VALUE!</v>
      </c>
      <c r="BX145" s="175" t="e">
        <f t="shared" si="153"/>
        <v>#VALUE!</v>
      </c>
      <c r="BY145" s="175" t="e">
        <f t="shared" si="153"/>
        <v>#VALUE!</v>
      </c>
      <c r="BZ145" s="178" t="e">
        <f t="shared" si="153"/>
        <v>#VALUE!</v>
      </c>
      <c r="CA145" s="178" t="e">
        <f t="shared" si="153"/>
        <v>#VALUE!</v>
      </c>
      <c r="CB145" s="178" t="e">
        <f t="shared" si="153"/>
        <v>#VALUE!</v>
      </c>
      <c r="CC145" s="178" t="e">
        <f t="shared" si="153"/>
        <v>#VALUE!</v>
      </c>
      <c r="CD145" s="178" t="e">
        <f t="shared" si="153"/>
        <v>#VALUE!</v>
      </c>
      <c r="CE145" s="178" t="e">
        <f t="shared" si="153"/>
        <v>#VALUE!</v>
      </c>
      <c r="CF145" s="178" t="e">
        <f t="shared" si="153"/>
        <v>#VALUE!</v>
      </c>
      <c r="CG145" s="178" t="e">
        <f t="shared" si="153"/>
        <v>#VALUE!</v>
      </c>
      <c r="CH145" s="178" t="e">
        <f t="shared" si="153"/>
        <v>#VALUE!</v>
      </c>
      <c r="CI145" s="178" t="e">
        <f t="shared" si="153"/>
        <v>#VALUE!</v>
      </c>
      <c r="CJ145" s="178" t="e">
        <f t="shared" si="153"/>
        <v>#VALUE!</v>
      </c>
      <c r="CK145" s="178" t="e">
        <f t="shared" si="153"/>
        <v>#VALUE!</v>
      </c>
      <c r="CL145" s="178" t="e">
        <f t="shared" si="153"/>
        <v>#VALUE!</v>
      </c>
      <c r="CM145" s="178" t="e">
        <f t="shared" si="153"/>
        <v>#VALUE!</v>
      </c>
      <c r="CN145" s="178" t="e">
        <f t="shared" si="153"/>
        <v>#VALUE!</v>
      </c>
      <c r="CO145" s="178" t="e">
        <f t="shared" si="153"/>
        <v>#VALUE!</v>
      </c>
      <c r="CP145" s="178" t="e">
        <f t="shared" si="153"/>
        <v>#VALUE!</v>
      </c>
      <c r="CQ145" s="178" t="e">
        <f t="shared" si="153"/>
        <v>#VALUE!</v>
      </c>
      <c r="CR145" s="178" t="e">
        <f t="shared" si="153"/>
        <v>#VALUE!</v>
      </c>
      <c r="CS145" s="178" t="e">
        <f t="shared" si="153"/>
        <v>#VALUE!</v>
      </c>
      <c r="CT145" s="178" t="e">
        <f t="shared" si="153"/>
        <v>#VALUE!</v>
      </c>
      <c r="CU145" s="178" t="e">
        <f t="shared" si="153"/>
        <v>#VALUE!</v>
      </c>
      <c r="CV145" s="178" t="e">
        <f t="shared" si="153"/>
        <v>#VALUE!</v>
      </c>
      <c r="CW145" s="178" t="e">
        <f t="shared" si="153"/>
        <v>#VALUE!</v>
      </c>
      <c r="CX145" s="178" t="e">
        <f t="shared" si="153"/>
        <v>#VALUE!</v>
      </c>
      <c r="CY145" s="178" t="e">
        <f t="shared" si="153"/>
        <v>#VALUE!</v>
      </c>
      <c r="CZ145" s="178" t="e">
        <f t="shared" si="153"/>
        <v>#VALUE!</v>
      </c>
      <c r="DA145" s="178" t="e">
        <f t="shared" si="153"/>
        <v>#VALUE!</v>
      </c>
      <c r="DB145" s="178" t="e">
        <f t="shared" si="153"/>
        <v>#VALUE!</v>
      </c>
      <c r="DC145" s="178" t="e">
        <f t="shared" si="153"/>
        <v>#VALUE!</v>
      </c>
      <c r="DD145" s="169" t="e">
        <f t="shared" si="153"/>
        <v>#VALUE!</v>
      </c>
      <c r="DE145" s="175" t="e">
        <f t="shared" si="153"/>
        <v>#VALUE!</v>
      </c>
      <c r="DF145" s="175" t="e">
        <f t="shared" si="153"/>
        <v>#VALUE!</v>
      </c>
      <c r="DG145" s="175" t="e">
        <f t="shared" si="153"/>
        <v>#VALUE!</v>
      </c>
      <c r="DH145" s="175" t="e">
        <f t="shared" si="153"/>
        <v>#VALUE!</v>
      </c>
      <c r="DI145" s="175" t="e">
        <f t="shared" si="153"/>
        <v>#VALUE!</v>
      </c>
      <c r="DJ145" s="175" t="e">
        <f t="shared" si="153"/>
        <v>#VALUE!</v>
      </c>
      <c r="DK145" s="178" t="e">
        <f t="shared" si="153"/>
        <v>#VALUE!</v>
      </c>
      <c r="DL145" s="178" t="e">
        <f t="shared" si="153"/>
        <v>#VALUE!</v>
      </c>
      <c r="DM145" s="178" t="e">
        <f t="shared" si="153"/>
        <v>#VALUE!</v>
      </c>
      <c r="DN145" s="178" t="e">
        <f t="shared" si="153"/>
        <v>#VALUE!</v>
      </c>
      <c r="DO145" s="178" t="e">
        <f t="shared" si="153"/>
        <v>#VALUE!</v>
      </c>
      <c r="DP145" s="178" t="e">
        <f t="shared" si="153"/>
        <v>#VALUE!</v>
      </c>
      <c r="DQ145" s="178" t="e">
        <f t="shared" si="153"/>
        <v>#VALUE!</v>
      </c>
      <c r="DR145" s="178" t="e">
        <f t="shared" si="153"/>
        <v>#VALUE!</v>
      </c>
      <c r="DS145" s="178" t="e">
        <f t="shared" si="153"/>
        <v>#VALUE!</v>
      </c>
      <c r="DT145" s="178" t="e">
        <f t="shared" si="153"/>
        <v>#VALUE!</v>
      </c>
      <c r="DU145" s="178" t="e">
        <f t="shared" si="153"/>
        <v>#VALUE!</v>
      </c>
      <c r="DV145" s="178" t="e">
        <f t="shared" si="153"/>
        <v>#VALUE!</v>
      </c>
      <c r="DW145" s="178" t="e">
        <f t="shared" si="153"/>
        <v>#VALUE!</v>
      </c>
      <c r="DX145" s="178" t="e">
        <f t="shared" si="153"/>
        <v>#VALUE!</v>
      </c>
      <c r="DY145" s="178" t="e">
        <f t="shared" si="153"/>
        <v>#VALUE!</v>
      </c>
      <c r="DZ145" s="178" t="e">
        <f t="shared" si="151"/>
        <v>#VALUE!</v>
      </c>
      <c r="EA145" s="178" t="e">
        <f t="shared" si="151"/>
        <v>#VALUE!</v>
      </c>
      <c r="EB145" s="178" t="e">
        <f t="shared" si="151"/>
        <v>#VALUE!</v>
      </c>
      <c r="EC145" s="178" t="e">
        <f t="shared" si="149"/>
        <v>#VALUE!</v>
      </c>
      <c r="ED145" s="178" t="e">
        <f t="shared" si="149"/>
        <v>#VALUE!</v>
      </c>
      <c r="EE145" s="178" t="e">
        <f t="shared" si="149"/>
        <v>#VALUE!</v>
      </c>
      <c r="EF145" s="178" t="e">
        <f t="shared" si="149"/>
        <v>#VALUE!</v>
      </c>
      <c r="EG145" s="178" t="e">
        <f t="shared" si="149"/>
        <v>#VALUE!</v>
      </c>
      <c r="EH145" s="178" t="e">
        <f t="shared" si="149"/>
        <v>#VALUE!</v>
      </c>
      <c r="EI145" s="178" t="e">
        <f t="shared" si="149"/>
        <v>#VALUE!</v>
      </c>
      <c r="EJ145" s="169" t="e">
        <f t="shared" si="149"/>
        <v>#VALUE!</v>
      </c>
      <c r="EK145" s="175" t="e">
        <f t="shared" si="149"/>
        <v>#VALUE!</v>
      </c>
      <c r="EL145" s="175" t="e">
        <f t="shared" si="149"/>
        <v>#VALUE!</v>
      </c>
      <c r="EM145" s="175" t="e">
        <f t="shared" si="149"/>
        <v>#VALUE!</v>
      </c>
      <c r="EN145" s="175" t="e">
        <f t="shared" si="149"/>
        <v>#VALUE!</v>
      </c>
      <c r="EO145" s="175" t="e">
        <f t="shared" si="149"/>
        <v>#VALUE!</v>
      </c>
      <c r="EP145" s="175" t="e">
        <f t="shared" si="149"/>
        <v>#VALUE!</v>
      </c>
      <c r="EQ145" s="175" t="e">
        <f t="shared" si="149"/>
        <v>#VALUE!</v>
      </c>
      <c r="ER145" s="178" t="e">
        <f t="shared" si="149"/>
        <v>#VALUE!</v>
      </c>
      <c r="ES145" s="178" t="e">
        <f t="shared" si="149"/>
        <v>#VALUE!</v>
      </c>
      <c r="ET145" s="178" t="e">
        <f t="shared" si="149"/>
        <v>#VALUE!</v>
      </c>
      <c r="EU145" s="178" t="e">
        <f t="shared" si="149"/>
        <v>#VALUE!</v>
      </c>
      <c r="EV145" s="178" t="e">
        <f t="shared" si="149"/>
        <v>#VALUE!</v>
      </c>
      <c r="EW145" s="178" t="e">
        <f t="shared" si="149"/>
        <v>#VALUE!</v>
      </c>
      <c r="EX145" s="178" t="e">
        <f t="shared" si="149"/>
        <v>#VALUE!</v>
      </c>
      <c r="EY145" s="178" t="e">
        <f t="shared" si="149"/>
        <v>#VALUE!</v>
      </c>
      <c r="EZ145" s="169" t="e">
        <f t="shared" si="149"/>
        <v>#VALUE!</v>
      </c>
      <c r="FA145" s="175" t="e">
        <f t="shared" si="149"/>
        <v>#VALUE!</v>
      </c>
      <c r="FB145" s="175" t="e">
        <f t="shared" si="149"/>
        <v>#VALUE!</v>
      </c>
      <c r="FC145" s="175" t="e">
        <f t="shared" si="149"/>
        <v>#VALUE!</v>
      </c>
      <c r="FD145" s="175" t="e">
        <f t="shared" si="149"/>
        <v>#VALUE!</v>
      </c>
      <c r="FE145" s="175" t="e">
        <f t="shared" si="149"/>
        <v>#VALUE!</v>
      </c>
      <c r="FF145" s="178" t="e">
        <f t="shared" si="149"/>
        <v>#VALUE!</v>
      </c>
      <c r="FG145" s="178" t="e">
        <f t="shared" si="149"/>
        <v>#VALUE!</v>
      </c>
      <c r="FH145" s="178" t="e">
        <f t="shared" si="149"/>
        <v>#VALUE!</v>
      </c>
      <c r="FI145" s="178" t="e">
        <f t="shared" si="149"/>
        <v>#VALUE!</v>
      </c>
      <c r="FJ145" s="178" t="e">
        <f t="shared" si="149"/>
        <v>#VALUE!</v>
      </c>
      <c r="FK145" s="178" t="e">
        <f t="shared" si="149"/>
        <v>#VALUE!</v>
      </c>
      <c r="FL145" s="178" t="e">
        <f t="shared" si="149"/>
        <v>#VALUE!</v>
      </c>
      <c r="FM145" s="169" t="e">
        <f t="shared" si="149"/>
        <v>#VALUE!</v>
      </c>
      <c r="FN145" s="175" t="e">
        <f t="shared" si="149"/>
        <v>#VALUE!</v>
      </c>
      <c r="FO145" s="175" t="e">
        <f t="shared" si="149"/>
        <v>#VALUE!</v>
      </c>
      <c r="FP145" s="175" t="e">
        <f t="shared" si="149"/>
        <v>#VALUE!</v>
      </c>
      <c r="FQ145" s="175" t="e">
        <f t="shared" si="149"/>
        <v>#VALUE!</v>
      </c>
      <c r="FR145" s="175" t="e">
        <f t="shared" si="149"/>
        <v>#VALUE!</v>
      </c>
      <c r="FS145" s="175" t="e">
        <f t="shared" si="149"/>
        <v>#VALUE!</v>
      </c>
      <c r="FT145" s="175" t="e">
        <f t="shared" si="149"/>
        <v>#VALUE!</v>
      </c>
      <c r="FU145" s="178" t="e">
        <f t="shared" si="149"/>
        <v>#VALUE!</v>
      </c>
      <c r="FV145" s="178" t="e">
        <f t="shared" si="149"/>
        <v>#VALUE!</v>
      </c>
      <c r="FW145" s="178" t="e">
        <f t="shared" si="149"/>
        <v>#VALUE!</v>
      </c>
      <c r="FX145" s="178" t="e">
        <f t="shared" si="149"/>
        <v>#VALUE!</v>
      </c>
      <c r="FY145" s="178" t="e">
        <f t="shared" si="149"/>
        <v>#VALUE!</v>
      </c>
      <c r="FZ145" s="178" t="e">
        <f t="shared" si="149"/>
        <v>#VALUE!</v>
      </c>
      <c r="GA145" s="178" t="e">
        <f t="shared" si="149"/>
        <v>#VALUE!</v>
      </c>
      <c r="GB145" s="178" t="e">
        <f t="shared" si="149"/>
        <v>#VALUE!</v>
      </c>
      <c r="GC145" s="178" t="e">
        <f t="shared" si="149"/>
        <v>#VALUE!</v>
      </c>
      <c r="GD145" s="178" t="e">
        <f t="shared" si="149"/>
        <v>#VALUE!</v>
      </c>
      <c r="GE145" s="178" t="e">
        <f t="shared" si="149"/>
        <v>#VALUE!</v>
      </c>
      <c r="GF145" s="178" t="e">
        <f t="shared" si="149"/>
        <v>#VALUE!</v>
      </c>
      <c r="GG145" s="178" t="e">
        <f t="shared" si="149"/>
        <v>#VALUE!</v>
      </c>
      <c r="GH145" s="178" t="e">
        <f t="shared" si="149"/>
        <v>#VALUE!</v>
      </c>
      <c r="GI145" s="178" t="e">
        <f t="shared" si="149"/>
        <v>#VALUE!</v>
      </c>
      <c r="GJ145" s="178" t="e">
        <f t="shared" si="149"/>
        <v>#VALUE!</v>
      </c>
      <c r="GK145" s="178" t="e">
        <f t="shared" si="149"/>
        <v>#VALUE!</v>
      </c>
      <c r="GL145" s="178" t="e">
        <f t="shared" si="138"/>
        <v>#VALUE!</v>
      </c>
      <c r="GM145" s="169" t="e">
        <f t="shared" si="148"/>
        <v>#VALUE!</v>
      </c>
      <c r="GN145" s="175" t="e">
        <f t="shared" si="148"/>
        <v>#VALUE!</v>
      </c>
      <c r="GO145" s="175" t="e">
        <f t="shared" si="148"/>
        <v>#VALUE!</v>
      </c>
      <c r="GP145" s="175" t="e">
        <f t="shared" si="148"/>
        <v>#VALUE!</v>
      </c>
      <c r="GQ145" s="175" t="e">
        <f t="shared" si="148"/>
        <v>#VALUE!</v>
      </c>
      <c r="GR145" s="175" t="e">
        <f t="shared" si="148"/>
        <v>#VALUE!</v>
      </c>
      <c r="GS145" s="175" t="e">
        <f t="shared" si="148"/>
        <v>#VALUE!</v>
      </c>
      <c r="GT145" s="175" t="e">
        <f t="shared" si="148"/>
        <v>#VALUE!</v>
      </c>
      <c r="GU145" s="169" t="e">
        <f t="shared" si="148"/>
        <v>#VALUE!</v>
      </c>
      <c r="GV145" s="175" t="e">
        <f t="shared" si="148"/>
        <v>#VALUE!</v>
      </c>
      <c r="GW145" s="175" t="e">
        <f t="shared" si="148"/>
        <v>#VALUE!</v>
      </c>
      <c r="GX145" s="175" t="e">
        <f t="shared" si="148"/>
        <v>#VALUE!</v>
      </c>
      <c r="GY145" s="175" t="e">
        <f t="shared" si="148"/>
        <v>#VALUE!</v>
      </c>
      <c r="GZ145" s="175" t="e">
        <f t="shared" si="148"/>
        <v>#VALUE!</v>
      </c>
      <c r="HA145" s="175" t="e">
        <f t="shared" si="148"/>
        <v>#VALUE!</v>
      </c>
      <c r="HB145" s="175" t="e">
        <f t="shared" si="148"/>
        <v>#VALUE!</v>
      </c>
      <c r="HC145" s="175" t="e">
        <f t="shared" si="148"/>
        <v>#VALUE!</v>
      </c>
      <c r="HD145" s="178" t="e">
        <f t="shared" si="148"/>
        <v>#VALUE!</v>
      </c>
      <c r="HE145" s="178" t="e">
        <f t="shared" si="148"/>
        <v>#VALUE!</v>
      </c>
      <c r="HF145" s="178" t="e">
        <f t="shared" si="148"/>
        <v>#VALUE!</v>
      </c>
      <c r="HG145" s="178" t="e">
        <f t="shared" si="148"/>
        <v>#VALUE!</v>
      </c>
      <c r="HH145" s="178" t="e">
        <f t="shared" si="148"/>
        <v>#VALUE!</v>
      </c>
      <c r="HI145" s="178" t="e">
        <f t="shared" si="148"/>
        <v>#VALUE!</v>
      </c>
      <c r="HJ145" s="178" t="e">
        <f t="shared" si="148"/>
        <v>#VALUE!</v>
      </c>
      <c r="HK145" s="178" t="e">
        <f t="shared" si="148"/>
        <v>#VALUE!</v>
      </c>
      <c r="HL145" s="178" t="e">
        <f t="shared" si="148"/>
        <v>#VALUE!</v>
      </c>
      <c r="HM145" s="178" t="e">
        <f t="shared" si="148"/>
        <v>#VALUE!</v>
      </c>
      <c r="HN145" s="178" t="e">
        <f t="shared" si="148"/>
        <v>#VALUE!</v>
      </c>
      <c r="HO145" s="178" t="e">
        <f t="shared" si="148"/>
        <v>#VALUE!</v>
      </c>
      <c r="HP145" s="178" t="e">
        <f t="shared" si="148"/>
        <v>#VALUE!</v>
      </c>
      <c r="HQ145" s="178" t="e">
        <f t="shared" si="148"/>
        <v>#VALUE!</v>
      </c>
      <c r="HR145" s="178" t="e">
        <f t="shared" si="148"/>
        <v>#VALUE!</v>
      </c>
      <c r="HS145" s="178" t="e">
        <f t="shared" si="148"/>
        <v>#VALUE!</v>
      </c>
      <c r="HT145" s="178" t="e">
        <f t="shared" si="148"/>
        <v>#VALUE!</v>
      </c>
      <c r="HU145" s="178" t="e">
        <f t="shared" si="148"/>
        <v>#VALUE!</v>
      </c>
      <c r="HV145" s="178" t="e">
        <f t="shared" si="148"/>
        <v>#VALUE!</v>
      </c>
      <c r="HW145" s="178" t="e">
        <f t="shared" si="148"/>
        <v>#VALUE!</v>
      </c>
      <c r="HX145" s="178" t="e">
        <f t="shared" si="148"/>
        <v>#VALUE!</v>
      </c>
      <c r="HY145" s="178" t="e">
        <f t="shared" si="148"/>
        <v>#VALUE!</v>
      </c>
      <c r="HZ145" s="178" t="e">
        <f t="shared" si="148"/>
        <v>#VALUE!</v>
      </c>
      <c r="IA145" s="178" t="e">
        <f t="shared" si="148"/>
        <v>#VALUE!</v>
      </c>
      <c r="IB145" s="178" t="e">
        <f t="shared" si="148"/>
        <v>#VALUE!</v>
      </c>
      <c r="IC145" s="178" t="e">
        <f t="shared" si="148"/>
        <v>#VALUE!</v>
      </c>
      <c r="ID145" s="178" t="e">
        <f t="shared" si="148"/>
        <v>#VALUE!</v>
      </c>
      <c r="IE145" s="178" t="e">
        <f t="shared" si="148"/>
        <v>#VALUE!</v>
      </c>
      <c r="IF145" s="178" t="e">
        <f t="shared" si="148"/>
        <v>#VALUE!</v>
      </c>
      <c r="IG145" s="178" t="e">
        <f t="shared" si="148"/>
        <v>#VALUE!</v>
      </c>
    </row>
    <row r="146" spans="1:241">
      <c r="A146" s="175"/>
      <c r="B146" s="178"/>
      <c r="C146" s="178"/>
      <c r="D146" s="178"/>
      <c r="E146" s="178"/>
      <c r="F146" s="178"/>
      <c r="G146" s="178"/>
    </row>
    <row r="147" spans="1:241" ht="24">
      <c r="A147" s="148" t="s">
        <v>748</v>
      </c>
      <c r="B147" s="158" t="str">
        <f t="shared" ref="B147:BM147" si="154">B135</f>
        <v>lactate</v>
      </c>
      <c r="C147" s="178" t="str">
        <f t="shared" si="154"/>
        <v>lactate+0</v>
      </c>
      <c r="D147" s="178" t="str">
        <f t="shared" si="154"/>
        <v>lactate+1</v>
      </c>
      <c r="E147" s="178" t="str">
        <f t="shared" si="154"/>
        <v>lactate+2</v>
      </c>
      <c r="F147" s="178" t="str">
        <f t="shared" si="154"/>
        <v>lactate+3</v>
      </c>
      <c r="G147" s="178" t="str">
        <f t="shared" si="154"/>
        <v>Ala</v>
      </c>
      <c r="H147" s="178" t="str">
        <f t="shared" si="154"/>
        <v>Ala+0</v>
      </c>
      <c r="I147" s="178" t="str">
        <f t="shared" si="154"/>
        <v>Ala+1</v>
      </c>
      <c r="J147" s="178" t="str">
        <f t="shared" si="154"/>
        <v>Ala+2</v>
      </c>
      <c r="K147" s="178" t="str">
        <f t="shared" si="154"/>
        <v>Ala+3</v>
      </c>
      <c r="L147" s="178" t="str">
        <f t="shared" si="154"/>
        <v>Gly</v>
      </c>
      <c r="M147" s="178" t="str">
        <f t="shared" si="154"/>
        <v>Gly+0</v>
      </c>
      <c r="N147" s="178" t="str">
        <f t="shared" si="154"/>
        <v>Gly+1</v>
      </c>
      <c r="O147" s="178" t="str">
        <f t="shared" si="154"/>
        <v>Gly+2</v>
      </c>
      <c r="P147" s="178" t="str">
        <f t="shared" si="154"/>
        <v>Val</v>
      </c>
      <c r="Q147" s="178" t="str">
        <f t="shared" si="154"/>
        <v>Val+0</v>
      </c>
      <c r="R147" s="178" t="str">
        <f t="shared" si="154"/>
        <v>Val+1</v>
      </c>
      <c r="S147" s="178" t="str">
        <f t="shared" si="154"/>
        <v>Val+2</v>
      </c>
      <c r="T147" s="178" t="str">
        <f t="shared" si="154"/>
        <v>Val+3</v>
      </c>
      <c r="U147" s="178" t="str">
        <f t="shared" si="154"/>
        <v>Val+4</v>
      </c>
      <c r="V147" s="178" t="str">
        <f t="shared" si="154"/>
        <v>Val+5</v>
      </c>
      <c r="W147" s="169" t="str">
        <f t="shared" si="154"/>
        <v>Pro</v>
      </c>
      <c r="X147" s="175" t="str">
        <f t="shared" si="154"/>
        <v>Pro+0</v>
      </c>
      <c r="Y147" s="175" t="str">
        <f t="shared" si="154"/>
        <v>Pro+1</v>
      </c>
      <c r="Z147" s="175" t="str">
        <f t="shared" si="154"/>
        <v>Pro+2</v>
      </c>
      <c r="AA147" s="175" t="str">
        <f t="shared" si="154"/>
        <v>Pro+3</v>
      </c>
      <c r="AB147" s="175" t="str">
        <f t="shared" si="154"/>
        <v>Pro+4</v>
      </c>
      <c r="AC147" s="175" t="str">
        <f t="shared" si="154"/>
        <v>Pro+5</v>
      </c>
      <c r="AD147" s="175" t="str">
        <f t="shared" si="154"/>
        <v>Pro+6_for_15N</v>
      </c>
      <c r="AE147" s="178" t="str">
        <f t="shared" si="154"/>
        <v>Ile</v>
      </c>
      <c r="AF147" s="178" t="str">
        <f t="shared" si="154"/>
        <v>Ile+0</v>
      </c>
      <c r="AG147" s="178" t="str">
        <f t="shared" si="154"/>
        <v>Ile+1</v>
      </c>
      <c r="AH147" s="178" t="str">
        <f t="shared" si="154"/>
        <v>Ile+2</v>
      </c>
      <c r="AI147" s="178" t="str">
        <f t="shared" si="154"/>
        <v>Ile+3</v>
      </c>
      <c r="AJ147" s="178" t="str">
        <f t="shared" si="154"/>
        <v>Ile+4</v>
      </c>
      <c r="AK147" s="178" t="str">
        <f t="shared" si="154"/>
        <v>Ile+5</v>
      </c>
      <c r="AL147" s="178" t="str">
        <f t="shared" si="154"/>
        <v>Ile+6</v>
      </c>
      <c r="AM147" s="178" t="str">
        <f t="shared" si="154"/>
        <v>Norleu</v>
      </c>
      <c r="AN147" s="178" t="str">
        <f t="shared" si="154"/>
        <v>Succinate</v>
      </c>
      <c r="AO147" s="178" t="str">
        <f t="shared" si="154"/>
        <v>Succinate+0</v>
      </c>
      <c r="AP147" s="178" t="str">
        <f t="shared" si="154"/>
        <v>Succinate+1</v>
      </c>
      <c r="AQ147" s="178" t="str">
        <f t="shared" si="154"/>
        <v>Succinate+2</v>
      </c>
      <c r="AR147" s="178" t="str">
        <f t="shared" si="154"/>
        <v>Succinate+3</v>
      </c>
      <c r="AS147" s="178" t="str">
        <f t="shared" si="154"/>
        <v>Succinate+4</v>
      </c>
      <c r="AT147" s="178" t="str">
        <f t="shared" si="154"/>
        <v>GAB</v>
      </c>
      <c r="AU147" s="178" t="str">
        <f t="shared" si="154"/>
        <v>GAB+0</v>
      </c>
      <c r="AV147" s="178" t="str">
        <f t="shared" si="154"/>
        <v>GAB+1</v>
      </c>
      <c r="AW147" s="178" t="str">
        <f t="shared" si="154"/>
        <v>GAB+2</v>
      </c>
      <c r="AX147" s="178" t="str">
        <f t="shared" si="154"/>
        <v>GAB+3</v>
      </c>
      <c r="AY147" s="178" t="str">
        <f t="shared" si="154"/>
        <v>GAB+4</v>
      </c>
      <c r="AZ147" s="178" t="str">
        <f t="shared" si="154"/>
        <v>Pro258</v>
      </c>
      <c r="BA147" s="178" t="str">
        <f t="shared" si="154"/>
        <v>Pro258+0</v>
      </c>
      <c r="BB147" s="178" t="str">
        <f t="shared" si="154"/>
        <v>Pro258+1</v>
      </c>
      <c r="BC147" s="178" t="str">
        <f t="shared" si="154"/>
        <v>Pro258+2</v>
      </c>
      <c r="BD147" s="178" t="str">
        <f t="shared" si="154"/>
        <v>Pro258+3</v>
      </c>
      <c r="BE147" s="178" t="str">
        <f t="shared" si="154"/>
        <v>Pro258+4</v>
      </c>
      <c r="BF147" s="178" t="str">
        <f t="shared" si="154"/>
        <v>Pro258+5</v>
      </c>
      <c r="BG147" s="169" t="str">
        <f t="shared" si="154"/>
        <v>Ala</v>
      </c>
      <c r="BH147" s="175" t="str">
        <f t="shared" si="154"/>
        <v>Ala+0</v>
      </c>
      <c r="BI147" s="175" t="str">
        <f t="shared" si="154"/>
        <v>Ala+1</v>
      </c>
      <c r="BJ147" s="175" t="str">
        <f t="shared" si="154"/>
        <v>Ala+2</v>
      </c>
      <c r="BK147" s="175" t="str">
        <f t="shared" si="154"/>
        <v>Ala+3</v>
      </c>
      <c r="BL147" s="175" t="str">
        <f t="shared" si="154"/>
        <v>Ala+4_for_15N</v>
      </c>
      <c r="BM147" s="178" t="str">
        <f t="shared" si="154"/>
        <v>PO4</v>
      </c>
      <c r="BN147" s="178" t="str">
        <f t="shared" ref="BN147:DY147" si="155">BN135</f>
        <v>Ser</v>
      </c>
      <c r="BO147" s="178" t="str">
        <f t="shared" si="155"/>
        <v>Ser+0</v>
      </c>
      <c r="BP147" s="178" t="str">
        <f t="shared" si="155"/>
        <v>Ser+1</v>
      </c>
      <c r="BQ147" s="178" t="str">
        <f t="shared" si="155"/>
        <v>Ser+2</v>
      </c>
      <c r="BR147" s="178" t="str">
        <f t="shared" si="155"/>
        <v>Ser+3</v>
      </c>
      <c r="BS147" s="169" t="str">
        <f t="shared" si="155"/>
        <v>GAB</v>
      </c>
      <c r="BT147" s="175" t="str">
        <f t="shared" si="155"/>
        <v>GAB+0</v>
      </c>
      <c r="BU147" s="175" t="str">
        <f t="shared" si="155"/>
        <v>GAB+1</v>
      </c>
      <c r="BV147" s="175" t="str">
        <f t="shared" si="155"/>
        <v>GAB+2</v>
      </c>
      <c r="BW147" s="175" t="str">
        <f t="shared" si="155"/>
        <v>GAB+3</v>
      </c>
      <c r="BX147" s="175" t="str">
        <f t="shared" si="155"/>
        <v>GAB+4</v>
      </c>
      <c r="BY147" s="175" t="str">
        <f t="shared" si="155"/>
        <v>GAB+5_for_15N</v>
      </c>
      <c r="BZ147" s="178" t="str">
        <f t="shared" si="155"/>
        <v>Thr</v>
      </c>
      <c r="CA147" s="178" t="str">
        <f t="shared" si="155"/>
        <v>Thr+0</v>
      </c>
      <c r="CB147" s="178" t="str">
        <f t="shared" si="155"/>
        <v>Thr+1</v>
      </c>
      <c r="CC147" s="178" t="str">
        <f t="shared" si="155"/>
        <v>Thr+2</v>
      </c>
      <c r="CD147" s="178" t="str">
        <f t="shared" si="155"/>
        <v>Thr+3</v>
      </c>
      <c r="CE147" s="178" t="str">
        <f t="shared" si="155"/>
        <v>Thr+4</v>
      </c>
      <c r="CF147" s="178" t="str">
        <f t="shared" si="155"/>
        <v>SeMet_NF</v>
      </c>
      <c r="CG147" s="178" t="str">
        <f t="shared" si="155"/>
        <v>Malate</v>
      </c>
      <c r="CH147" s="178" t="str">
        <f t="shared" si="155"/>
        <v>Malate+0</v>
      </c>
      <c r="CI147" s="178" t="str">
        <f t="shared" si="155"/>
        <v>Malate+1</v>
      </c>
      <c r="CJ147" s="178" t="str">
        <f t="shared" si="155"/>
        <v>Malate+2</v>
      </c>
      <c r="CK147" s="178" t="str">
        <f t="shared" si="155"/>
        <v>Malate+3</v>
      </c>
      <c r="CL147" s="178" t="str">
        <f t="shared" si="155"/>
        <v>Malate+4</v>
      </c>
      <c r="CM147" s="178" t="str">
        <f t="shared" si="155"/>
        <v>Phe</v>
      </c>
      <c r="CN147" s="178" t="str">
        <f t="shared" si="155"/>
        <v>Phe+0</v>
      </c>
      <c r="CO147" s="178" t="str">
        <f t="shared" si="155"/>
        <v>Phe+1</v>
      </c>
      <c r="CP147" s="178" t="str">
        <f t="shared" si="155"/>
        <v>Phe+2</v>
      </c>
      <c r="CQ147" s="178" t="str">
        <f t="shared" si="155"/>
        <v>Phe+3</v>
      </c>
      <c r="CR147" s="178" t="str">
        <f t="shared" si="155"/>
        <v>Phe+4</v>
      </c>
      <c r="CS147" s="178" t="str">
        <f t="shared" si="155"/>
        <v>Phe+5</v>
      </c>
      <c r="CT147" s="178" t="str">
        <f t="shared" si="155"/>
        <v>Phe+6</v>
      </c>
      <c r="CU147" s="178" t="str">
        <f t="shared" si="155"/>
        <v>Phe+7</v>
      </c>
      <c r="CV147" s="178" t="str">
        <f t="shared" si="155"/>
        <v>Phe+8</v>
      </c>
      <c r="CW147" s="178" t="str">
        <f t="shared" si="155"/>
        <v>Phe+9</v>
      </c>
      <c r="CX147" s="178" t="str">
        <f t="shared" si="155"/>
        <v>Asp</v>
      </c>
      <c r="CY147" s="178" t="str">
        <f t="shared" si="155"/>
        <v>Asp+0</v>
      </c>
      <c r="CZ147" s="178" t="str">
        <f t="shared" si="155"/>
        <v>Asp+1</v>
      </c>
      <c r="DA147" s="178" t="str">
        <f t="shared" si="155"/>
        <v>Asp+2</v>
      </c>
      <c r="DB147" s="178" t="str">
        <f t="shared" si="155"/>
        <v>Asp+3</v>
      </c>
      <c r="DC147" s="178" t="str">
        <f t="shared" si="155"/>
        <v>Asp+4</v>
      </c>
      <c r="DD147" s="169" t="str">
        <f t="shared" si="155"/>
        <v>Asp</v>
      </c>
      <c r="DE147" s="175" t="str">
        <f t="shared" si="155"/>
        <v>Asp+0</v>
      </c>
      <c r="DF147" s="175" t="str">
        <f t="shared" si="155"/>
        <v>Asp+1</v>
      </c>
      <c r="DG147" s="175" t="str">
        <f t="shared" si="155"/>
        <v>Asp+2</v>
      </c>
      <c r="DH147" s="175" t="str">
        <f t="shared" si="155"/>
        <v>Asp+3</v>
      </c>
      <c r="DI147" s="175" t="str">
        <f t="shared" si="155"/>
        <v>Asp+4</v>
      </c>
      <c r="DJ147" s="175" t="str">
        <f t="shared" si="155"/>
        <v>Asp+5_for_15N</v>
      </c>
      <c r="DK147" s="178" t="str">
        <f t="shared" si="155"/>
        <v>Cys</v>
      </c>
      <c r="DL147" s="178" t="str">
        <f t="shared" si="155"/>
        <v>Cys+0</v>
      </c>
      <c r="DM147" s="178" t="str">
        <f t="shared" si="155"/>
        <v>Cys+1</v>
      </c>
      <c r="DN147" s="178" t="str">
        <f t="shared" si="155"/>
        <v>Cys+2</v>
      </c>
      <c r="DO147" s="178" t="str">
        <f t="shared" si="155"/>
        <v>Cys+3</v>
      </c>
      <c r="DP147" s="178" t="str">
        <f t="shared" si="155"/>
        <v>Glu</v>
      </c>
      <c r="DQ147" s="178" t="str">
        <f t="shared" si="155"/>
        <v>Glu+0</v>
      </c>
      <c r="DR147" s="178" t="str">
        <f t="shared" si="155"/>
        <v>Glu+1</v>
      </c>
      <c r="DS147" s="178" t="str">
        <f t="shared" si="155"/>
        <v>Glu+2</v>
      </c>
      <c r="DT147" s="178" t="str">
        <f t="shared" si="155"/>
        <v>Glu+3</v>
      </c>
      <c r="DU147" s="178" t="str">
        <f t="shared" si="155"/>
        <v>Glu+4</v>
      </c>
      <c r="DV147" s="178" t="str">
        <f t="shared" si="155"/>
        <v>Glu+5</v>
      </c>
      <c r="DW147" s="178" t="str">
        <f t="shared" si="155"/>
        <v>Orn</v>
      </c>
      <c r="DX147" s="178" t="str">
        <f t="shared" si="155"/>
        <v>Orn+0</v>
      </c>
      <c r="DY147" s="178" t="str">
        <f t="shared" si="155"/>
        <v>Orn+1</v>
      </c>
      <c r="DZ147" s="178" t="str">
        <f t="shared" ref="DZ147:GK147" si="156">DZ135</f>
        <v>Orn+2</v>
      </c>
      <c r="EA147" s="178" t="str">
        <f t="shared" si="156"/>
        <v>Orn+3</v>
      </c>
      <c r="EB147" s="178" t="str">
        <f t="shared" si="156"/>
        <v>Orn+4</v>
      </c>
      <c r="EC147" s="178" t="str">
        <f t="shared" si="156"/>
        <v>Orn+5</v>
      </c>
      <c r="ED147" s="178" t="str">
        <f t="shared" si="156"/>
        <v>Asn</v>
      </c>
      <c r="EE147" s="178" t="str">
        <f t="shared" si="156"/>
        <v>Asn+0</v>
      </c>
      <c r="EF147" s="178" t="str">
        <f t="shared" si="156"/>
        <v>Asn+1</v>
      </c>
      <c r="EG147" s="178" t="str">
        <f t="shared" si="156"/>
        <v>Asn+2</v>
      </c>
      <c r="EH147" s="178" t="str">
        <f t="shared" si="156"/>
        <v>Asn+3</v>
      </c>
      <c r="EI147" s="178" t="str">
        <f t="shared" si="156"/>
        <v>Asn+4</v>
      </c>
      <c r="EJ147" s="169" t="str">
        <f t="shared" si="156"/>
        <v>Glu</v>
      </c>
      <c r="EK147" s="175" t="str">
        <f t="shared" si="156"/>
        <v>Glu+0</v>
      </c>
      <c r="EL147" s="175" t="str">
        <f t="shared" si="156"/>
        <v>Glu+1</v>
      </c>
      <c r="EM147" s="175" t="str">
        <f t="shared" si="156"/>
        <v>Glu+2</v>
      </c>
      <c r="EN147" s="175" t="str">
        <f t="shared" si="156"/>
        <v>Glu+3</v>
      </c>
      <c r="EO147" s="175" t="str">
        <f t="shared" si="156"/>
        <v>Glu+4</v>
      </c>
      <c r="EP147" s="175" t="str">
        <f t="shared" si="156"/>
        <v>Glu+5</v>
      </c>
      <c r="EQ147" s="175" t="str">
        <f t="shared" si="156"/>
        <v>Glu+6_for_15N</v>
      </c>
      <c r="ER147" s="178" t="str">
        <f t="shared" si="156"/>
        <v>c-aconitate</v>
      </c>
      <c r="ES147" s="178" t="str">
        <f t="shared" si="156"/>
        <v>c-aconitate+0</v>
      </c>
      <c r="ET147" s="178" t="str">
        <f t="shared" si="156"/>
        <v>c-aconitate+1</v>
      </c>
      <c r="EU147" s="178" t="str">
        <f t="shared" si="156"/>
        <v>c-aconitate+2</v>
      </c>
      <c r="EV147" s="178" t="str">
        <f t="shared" si="156"/>
        <v>c-aconitate+3</v>
      </c>
      <c r="EW147" s="178" t="str">
        <f t="shared" si="156"/>
        <v>c-aconitate+4</v>
      </c>
      <c r="EX147" s="178" t="str">
        <f t="shared" si="156"/>
        <v>c-aconitate+5</v>
      </c>
      <c r="EY147" s="178" t="str">
        <f t="shared" si="156"/>
        <v>c-aconitate+6</v>
      </c>
      <c r="EZ147" s="169" t="str">
        <f t="shared" si="156"/>
        <v>Ser</v>
      </c>
      <c r="FA147" s="175" t="str">
        <f t="shared" si="156"/>
        <v>Ser+0</v>
      </c>
      <c r="FB147" s="175" t="str">
        <f t="shared" si="156"/>
        <v>Ser+1</v>
      </c>
      <c r="FC147" s="175" t="str">
        <f t="shared" si="156"/>
        <v>Ser+2</v>
      </c>
      <c r="FD147" s="175" t="str">
        <f t="shared" si="156"/>
        <v>Ser+3</v>
      </c>
      <c r="FE147" s="175" t="str">
        <f t="shared" si="156"/>
        <v>Ser+4_for_15N</v>
      </c>
      <c r="FF147" s="178" t="str">
        <f t="shared" si="156"/>
        <v>Gln</v>
      </c>
      <c r="FG147" s="178" t="str">
        <f t="shared" si="156"/>
        <v>Gln+0</v>
      </c>
      <c r="FH147" s="178" t="str">
        <f t="shared" si="156"/>
        <v>Gln+1</v>
      </c>
      <c r="FI147" s="178" t="str">
        <f t="shared" si="156"/>
        <v>Gln+2</v>
      </c>
      <c r="FJ147" s="178" t="str">
        <f t="shared" si="156"/>
        <v>Gln+3</v>
      </c>
      <c r="FK147" s="178" t="str">
        <f t="shared" si="156"/>
        <v>Gln+4</v>
      </c>
      <c r="FL147" s="178" t="str">
        <f t="shared" si="156"/>
        <v>Gln+5</v>
      </c>
      <c r="FM147" s="169" t="str">
        <f t="shared" si="156"/>
        <v>Asn</v>
      </c>
      <c r="FN147" s="175" t="str">
        <f t="shared" si="156"/>
        <v>Asn+0</v>
      </c>
      <c r="FO147" s="175" t="str">
        <f t="shared" si="156"/>
        <v>Asn+1</v>
      </c>
      <c r="FP147" s="175" t="str">
        <f t="shared" si="156"/>
        <v>Asn+2</v>
      </c>
      <c r="FQ147" s="175" t="str">
        <f t="shared" si="156"/>
        <v>Asn+3</v>
      </c>
      <c r="FR147" s="175" t="str">
        <f t="shared" si="156"/>
        <v>Asn+4</v>
      </c>
      <c r="FS147" s="175" t="str">
        <f t="shared" si="156"/>
        <v>Asn+5_for_15N</v>
      </c>
      <c r="FT147" s="175" t="str">
        <f t="shared" si="156"/>
        <v>Asn+6_for_15N</v>
      </c>
      <c r="FU147" s="178" t="str">
        <f t="shared" si="156"/>
        <v>a-glycerol-3P_#1</v>
      </c>
      <c r="FV147" s="178" t="str">
        <f t="shared" si="156"/>
        <v>a-glycerol-3P_#1+0</v>
      </c>
      <c r="FW147" s="178" t="str">
        <f t="shared" si="156"/>
        <v>a-glycerol-3P_#1+1</v>
      </c>
      <c r="FX147" s="178" t="str">
        <f t="shared" si="156"/>
        <v>a-glycerol-3P_#1+2</v>
      </c>
      <c r="FY147" s="178" t="str">
        <f t="shared" si="156"/>
        <v>a-glycerol-3P_#1+3</v>
      </c>
      <c r="FZ147" s="178" t="str">
        <f t="shared" si="156"/>
        <v>a-glycerol-3P_#2</v>
      </c>
      <c r="GA147" s="178" t="str">
        <f t="shared" si="156"/>
        <v>a-glycerol-3P_#2+0</v>
      </c>
      <c r="GB147" s="178" t="str">
        <f t="shared" si="156"/>
        <v>a-glycerol-3P_#2+1</v>
      </c>
      <c r="GC147" s="178" t="str">
        <f t="shared" si="156"/>
        <v>a-glycerol-3P_#2+2</v>
      </c>
      <c r="GD147" s="178" t="str">
        <f t="shared" si="156"/>
        <v>a-glycerol-3P_#2+3</v>
      </c>
      <c r="GE147" s="178" t="str">
        <f t="shared" si="156"/>
        <v>citrate</v>
      </c>
      <c r="GF147" s="178" t="str">
        <f t="shared" si="156"/>
        <v>citrate+0</v>
      </c>
      <c r="GG147" s="178" t="str">
        <f t="shared" si="156"/>
        <v>citrate+1</v>
      </c>
      <c r="GH147" s="178" t="str">
        <f t="shared" si="156"/>
        <v>citrate+2</v>
      </c>
      <c r="GI147" s="178" t="str">
        <f t="shared" si="156"/>
        <v>citrate+3</v>
      </c>
      <c r="GJ147" s="178" t="str">
        <f t="shared" si="156"/>
        <v>citrate+4</v>
      </c>
      <c r="GK147" s="178" t="str">
        <f t="shared" si="156"/>
        <v>citrate+5</v>
      </c>
      <c r="GL147" s="178" t="str">
        <f t="shared" ref="GL147:IG147" si="157">GL135</f>
        <v>citrate+6</v>
      </c>
      <c r="GM147" s="169" t="str">
        <f t="shared" si="157"/>
        <v>pyroGlu</v>
      </c>
      <c r="GN147" s="175" t="str">
        <f t="shared" si="157"/>
        <v>pyroGlu+0</v>
      </c>
      <c r="GO147" s="175" t="str">
        <f t="shared" si="157"/>
        <v>pyroGlu+1</v>
      </c>
      <c r="GP147" s="175" t="str">
        <f t="shared" si="157"/>
        <v>pyroGlu+2</v>
      </c>
      <c r="GQ147" s="175" t="str">
        <f t="shared" si="157"/>
        <v>pyroGlu+3</v>
      </c>
      <c r="GR147" s="175" t="str">
        <f t="shared" si="157"/>
        <v>pyroGlu+4</v>
      </c>
      <c r="GS147" s="175" t="str">
        <f t="shared" si="157"/>
        <v>pyroGlu+5</v>
      </c>
      <c r="GT147" s="175" t="str">
        <f t="shared" si="157"/>
        <v>pyroGlu+6_for_15N</v>
      </c>
      <c r="GU147" s="169" t="str">
        <f t="shared" si="157"/>
        <v>Gln</v>
      </c>
      <c r="GV147" s="175" t="str">
        <f t="shared" si="157"/>
        <v>Gln+0</v>
      </c>
      <c r="GW147" s="175" t="str">
        <f t="shared" si="157"/>
        <v>Gln+1</v>
      </c>
      <c r="GX147" s="175" t="str">
        <f t="shared" si="157"/>
        <v>Gln+2</v>
      </c>
      <c r="GY147" s="175" t="str">
        <f t="shared" si="157"/>
        <v>Gln+3</v>
      </c>
      <c r="GZ147" s="175" t="str">
        <f t="shared" si="157"/>
        <v>Gln+4</v>
      </c>
      <c r="HA147" s="175" t="str">
        <f t="shared" si="157"/>
        <v>Gln+5</v>
      </c>
      <c r="HB147" s="175" t="str">
        <f t="shared" si="157"/>
        <v>Gln+6_for_15N</v>
      </c>
      <c r="HC147" s="175" t="str">
        <f t="shared" si="157"/>
        <v>Gln+7_for_15N</v>
      </c>
      <c r="HD147" s="178" t="str">
        <f t="shared" si="157"/>
        <v>Tyr+8</v>
      </c>
      <c r="HE147" s="178" t="str">
        <f t="shared" si="157"/>
        <v>Tyr+9</v>
      </c>
      <c r="HF147" s="178" t="str">
        <f t="shared" si="157"/>
        <v>a-ketoglutarate</v>
      </c>
      <c r="HG147" s="178" t="str">
        <f t="shared" si="157"/>
        <v>a-ketoglutarate+0</v>
      </c>
      <c r="HH147" s="178" t="str">
        <f t="shared" si="157"/>
        <v>a-ketoglutarate+1</v>
      </c>
      <c r="HI147" s="178" t="str">
        <f t="shared" si="157"/>
        <v>a-ketoglutarate+2</v>
      </c>
      <c r="HJ147" s="178" t="str">
        <f t="shared" si="157"/>
        <v>a-ketoglutarate+3</v>
      </c>
      <c r="HK147" s="178" t="str">
        <f t="shared" si="157"/>
        <v>a-ketoglutarate+4</v>
      </c>
      <c r="HL147" s="178" t="str">
        <f t="shared" si="157"/>
        <v>a-ketoglutarate+5</v>
      </c>
      <c r="HM147" s="178" t="str">
        <f t="shared" si="157"/>
        <v>Trp_NF</v>
      </c>
      <c r="HN147" s="178" t="str">
        <f t="shared" si="157"/>
        <v>Trp+00_NF</v>
      </c>
      <c r="HO147" s="178" t="str">
        <f t="shared" si="157"/>
        <v>Trp+01_NF</v>
      </c>
      <c r="HP147" s="178" t="str">
        <f t="shared" si="157"/>
        <v>Trp+02_NF</v>
      </c>
      <c r="HQ147" s="178" t="str">
        <f t="shared" si="157"/>
        <v>Trp+03_NF</v>
      </c>
      <c r="HR147" s="178" t="str">
        <f t="shared" si="157"/>
        <v>Trp+04_NF</v>
      </c>
      <c r="HS147" s="178" t="str">
        <f t="shared" si="157"/>
        <v>Trp+05_NF</v>
      </c>
      <c r="HT147" s="178" t="str">
        <f t="shared" si="157"/>
        <v>Trp+06_NF</v>
      </c>
      <c r="HU147" s="178" t="str">
        <f t="shared" si="157"/>
        <v>Trp+07_NF</v>
      </c>
      <c r="HV147" s="178" t="str">
        <f t="shared" si="157"/>
        <v>Trp+08_NF</v>
      </c>
      <c r="HW147" s="178" t="str">
        <f t="shared" si="157"/>
        <v>Trp+09_NF</v>
      </c>
      <c r="HX147" s="178" t="str">
        <f t="shared" si="157"/>
        <v>Trp+10_NF</v>
      </c>
      <c r="HY147" s="178" t="str">
        <f t="shared" si="157"/>
        <v>Trp+11_NF</v>
      </c>
      <c r="HZ147" s="178" t="str">
        <f t="shared" si="157"/>
        <v>ascorbate</v>
      </c>
      <c r="IA147" s="178" t="str">
        <f t="shared" si="157"/>
        <v>ascorbate+0</v>
      </c>
      <c r="IB147" s="178" t="str">
        <f t="shared" si="157"/>
        <v>ascorbate+1</v>
      </c>
      <c r="IC147" s="178" t="str">
        <f t="shared" si="157"/>
        <v>ascorbate+2</v>
      </c>
      <c r="ID147" s="178" t="str">
        <f t="shared" si="157"/>
        <v>ascorbate+3</v>
      </c>
      <c r="IE147" s="178" t="str">
        <f t="shared" si="157"/>
        <v>ascorbate+4</v>
      </c>
      <c r="IF147" s="178" t="str">
        <f t="shared" si="157"/>
        <v>ascorbate+5</v>
      </c>
      <c r="IG147" s="178" t="str">
        <f t="shared" si="157"/>
        <v>ascorbate+6</v>
      </c>
    </row>
    <row r="148" spans="1:241">
      <c r="A148" s="175" t="str">
        <f>A136</f>
        <v>1_UT16-0513_13C6GLUC_rep1-cells</v>
      </c>
      <c r="B148" s="178">
        <f>B136/$B24</f>
        <v>392.79468963120888</v>
      </c>
      <c r="C148" s="178">
        <f t="shared" ref="C148:BN157" si="158">C136/$B24</f>
        <v>374.86839143925187</v>
      </c>
      <c r="D148" s="178">
        <f t="shared" si="158"/>
        <v>97.011439229128939</v>
      </c>
      <c r="E148" s="178">
        <f t="shared" si="158"/>
        <v>121.69481199401285</v>
      </c>
      <c r="F148" s="178">
        <f t="shared" si="158"/>
        <v>247.13800330695452</v>
      </c>
      <c r="G148" s="178">
        <f t="shared" si="158"/>
        <v>12.554786149368914</v>
      </c>
      <c r="H148" s="178">
        <f t="shared" si="158"/>
        <v>14.450408672656424</v>
      </c>
      <c r="I148" s="178">
        <f t="shared" si="158"/>
        <v>3.8724246986041115</v>
      </c>
      <c r="J148" s="178">
        <f t="shared" si="158"/>
        <v>4.3922832710650015</v>
      </c>
      <c r="K148" s="178">
        <f t="shared" si="158"/>
        <v>13.706426301175867</v>
      </c>
      <c r="L148" s="178">
        <f t="shared" si="158"/>
        <v>55.300904769756478</v>
      </c>
      <c r="M148" s="178">
        <f t="shared" si="158"/>
        <v>46.547369305773294</v>
      </c>
      <c r="N148" s="178">
        <f t="shared" si="158"/>
        <v>13.092317313746113</v>
      </c>
      <c r="O148" s="178">
        <f t="shared" si="158"/>
        <v>8.8394065694613975</v>
      </c>
      <c r="P148" s="178">
        <f t="shared" si="158"/>
        <v>12.576659272327149</v>
      </c>
      <c r="Q148" s="178">
        <f t="shared" si="158"/>
        <v>12.980704140746816</v>
      </c>
      <c r="R148" s="178">
        <f t="shared" si="158"/>
        <v>2.8425345005923361</v>
      </c>
      <c r="S148" s="178">
        <f t="shared" si="158"/>
        <v>2.822479048479881</v>
      </c>
      <c r="T148" s="178">
        <f t="shared" si="158"/>
        <v>0.28663431811713658</v>
      </c>
      <c r="U148" s="178">
        <f t="shared" si="158"/>
        <v>8.3524848159956047E-2</v>
      </c>
      <c r="V148" s="178">
        <f t="shared" si="158"/>
        <v>0.12632296151304331</v>
      </c>
      <c r="W148" s="169">
        <f t="shared" si="158"/>
        <v>6.1443344984786492</v>
      </c>
      <c r="X148" s="175">
        <f t="shared" si="158"/>
        <v>6.0424609184332638</v>
      </c>
      <c r="Y148" s="175">
        <f t="shared" si="158"/>
        <v>1.2595667342143697</v>
      </c>
      <c r="Z148" s="175">
        <f t="shared" si="158"/>
        <v>0.68530144887800215</v>
      </c>
      <c r="AA148" s="175" t="e">
        <f t="shared" si="158"/>
        <v>#VALUE!</v>
      </c>
      <c r="AB148" s="175" t="e">
        <f t="shared" si="158"/>
        <v>#VALUE!</v>
      </c>
      <c r="AC148" s="175" t="e">
        <f t="shared" si="158"/>
        <v>#VALUE!</v>
      </c>
      <c r="AD148" s="175" t="e">
        <f t="shared" si="158"/>
        <v>#VALUE!</v>
      </c>
      <c r="AE148" s="178" t="e">
        <f t="shared" si="158"/>
        <v>#VALUE!</v>
      </c>
      <c r="AF148" s="178">
        <f t="shared" si="158"/>
        <v>0.34920020297385529</v>
      </c>
      <c r="AG148" s="178">
        <f t="shared" si="158"/>
        <v>0.28881378522657292</v>
      </c>
      <c r="AH148" s="178">
        <f t="shared" si="158"/>
        <v>8.6948735603207108E-2</v>
      </c>
      <c r="AI148" s="178">
        <f t="shared" si="158"/>
        <v>0.58810358808831986</v>
      </c>
      <c r="AJ148" s="178">
        <f t="shared" si="158"/>
        <v>0.13644000301973949</v>
      </c>
      <c r="AK148" s="178" t="e">
        <f t="shared" si="158"/>
        <v>#VALUE!</v>
      </c>
      <c r="AL148" s="178">
        <f t="shared" si="158"/>
        <v>2.5871104984553975E-2</v>
      </c>
      <c r="AM148" s="178">
        <f t="shared" si="158"/>
        <v>52.305524830178562</v>
      </c>
      <c r="AN148" s="178">
        <f t="shared" si="158"/>
        <v>7.3614040613780958</v>
      </c>
      <c r="AO148" s="178">
        <f t="shared" si="158"/>
        <v>7.3614040613780958</v>
      </c>
      <c r="AP148" s="178">
        <f t="shared" si="158"/>
        <v>2.3498320156320371</v>
      </c>
      <c r="AQ148" s="178">
        <f t="shared" si="158"/>
        <v>0.95965323116170331</v>
      </c>
      <c r="AR148" s="178">
        <f t="shared" si="158"/>
        <v>0.26217399296777311</v>
      </c>
      <c r="AS148" s="178" t="e">
        <f t="shared" si="158"/>
        <v>#VALUE!</v>
      </c>
      <c r="AT148" s="178">
        <f t="shared" si="158"/>
        <v>11.101842217041566</v>
      </c>
      <c r="AU148" s="178">
        <f t="shared" si="158"/>
        <v>11.101842217041566</v>
      </c>
      <c r="AV148" s="178">
        <f t="shared" si="158"/>
        <v>1.6944026650726629</v>
      </c>
      <c r="AW148" s="178">
        <f t="shared" si="158"/>
        <v>1.1279505007902431</v>
      </c>
      <c r="AX148" s="178">
        <f t="shared" si="158"/>
        <v>0.12439374055165457</v>
      </c>
      <c r="AY148" s="178">
        <f t="shared" si="158"/>
        <v>0.10540609391486962</v>
      </c>
      <c r="AZ148" s="178">
        <f t="shared" si="158"/>
        <v>90.838480839174764</v>
      </c>
      <c r="BA148" s="178">
        <f t="shared" si="158"/>
        <v>87.761654451347241</v>
      </c>
      <c r="BB148" s="178">
        <f t="shared" si="158"/>
        <v>26.970452386910008</v>
      </c>
      <c r="BC148" s="178">
        <f t="shared" si="158"/>
        <v>8.1544050817394194</v>
      </c>
      <c r="BD148" s="178">
        <f t="shared" si="158"/>
        <v>0.71543825508616676</v>
      </c>
      <c r="BE148" s="178">
        <f t="shared" si="158"/>
        <v>0.26737811682711859</v>
      </c>
      <c r="BF148" s="178">
        <f t="shared" si="158"/>
        <v>0.12401169175929544</v>
      </c>
      <c r="BG148" s="169">
        <f t="shared" si="158"/>
        <v>5.8039515693369541</v>
      </c>
      <c r="BH148" s="175">
        <f t="shared" si="158"/>
        <v>6.9840424432232098</v>
      </c>
      <c r="BI148" s="175">
        <f t="shared" si="158"/>
        <v>1.4187266892519295</v>
      </c>
      <c r="BJ148" s="175">
        <f t="shared" si="158"/>
        <v>1.2219254215979198</v>
      </c>
      <c r="BK148" s="175">
        <f t="shared" si="158"/>
        <v>7.7708383327484309</v>
      </c>
      <c r="BL148" s="175">
        <f t="shared" si="158"/>
        <v>1.8099625951988063</v>
      </c>
      <c r="BM148" s="178">
        <f t="shared" si="158"/>
        <v>117.95107870069377</v>
      </c>
      <c r="BN148" s="178">
        <f t="shared" si="158"/>
        <v>8.1343450687997407</v>
      </c>
      <c r="BO148" s="178">
        <f t="shared" ref="BO148:DZ151" si="159">BO136/$B24</f>
        <v>9.1127855214673641</v>
      </c>
      <c r="BP148" s="178">
        <f t="shared" si="159"/>
        <v>3.417531445535587</v>
      </c>
      <c r="BQ148" s="178">
        <f t="shared" si="159"/>
        <v>1.912111854200778</v>
      </c>
      <c r="BR148" s="178">
        <f t="shared" si="159"/>
        <v>3.1195936129632047</v>
      </c>
      <c r="BS148" s="169">
        <f t="shared" si="159"/>
        <v>7.3163096365639015</v>
      </c>
      <c r="BT148" s="175">
        <f t="shared" si="159"/>
        <v>7.3163096365639015</v>
      </c>
      <c r="BU148" s="175">
        <f t="shared" si="159"/>
        <v>1.9688779546640975</v>
      </c>
      <c r="BV148" s="175">
        <f t="shared" si="159"/>
        <v>0.71277542818708473</v>
      </c>
      <c r="BW148" s="175">
        <f t="shared" si="159"/>
        <v>0.1016347188378604</v>
      </c>
      <c r="BX148" s="175" t="e">
        <f t="shared" si="159"/>
        <v>#VALUE!</v>
      </c>
      <c r="BY148" s="175" t="e">
        <f t="shared" si="159"/>
        <v>#VALUE!</v>
      </c>
      <c r="BZ148" s="178">
        <f t="shared" si="159"/>
        <v>21.391417994208851</v>
      </c>
      <c r="CA148" s="178">
        <f t="shared" si="159"/>
        <v>21.391417994208851</v>
      </c>
      <c r="CB148" s="178">
        <f t="shared" si="159"/>
        <v>7.4909334368282305</v>
      </c>
      <c r="CC148" s="178">
        <f t="shared" si="159"/>
        <v>1.3509141340932254</v>
      </c>
      <c r="CD148" s="178">
        <f t="shared" si="159"/>
        <v>6.158973521404857E-2</v>
      </c>
      <c r="CE148" s="178">
        <f t="shared" si="159"/>
        <v>4.3894167492034404E-2</v>
      </c>
      <c r="CF148" s="178" t="e">
        <f t="shared" si="159"/>
        <v>#VALUE!</v>
      </c>
      <c r="CG148" s="178">
        <f t="shared" si="159"/>
        <v>9.2630119899700052</v>
      </c>
      <c r="CH148" s="178">
        <f t="shared" si="159"/>
        <v>8.8455248175882435</v>
      </c>
      <c r="CI148" s="178">
        <f t="shared" si="159"/>
        <v>4.5278434627247002</v>
      </c>
      <c r="CJ148" s="178">
        <f t="shared" si="159"/>
        <v>5.3697469559563702</v>
      </c>
      <c r="CK148" s="178">
        <f t="shared" si="159"/>
        <v>5.4072897364725403</v>
      </c>
      <c r="CL148" s="178">
        <f t="shared" si="159"/>
        <v>1.9315693809682122</v>
      </c>
      <c r="CM148" s="178">
        <f t="shared" si="159"/>
        <v>6.3992109057516569</v>
      </c>
      <c r="CN148" s="178">
        <f t="shared" si="159"/>
        <v>6.3992109057516569</v>
      </c>
      <c r="CO148" s="178">
        <f t="shared" si="159"/>
        <v>1.8898308043569219</v>
      </c>
      <c r="CP148" s="178">
        <f t="shared" si="159"/>
        <v>0.62554306187714015</v>
      </c>
      <c r="CQ148" s="178">
        <f t="shared" si="159"/>
        <v>0.26563985316247746</v>
      </c>
      <c r="CR148" s="178">
        <f t="shared" si="159"/>
        <v>0.10062093303766097</v>
      </c>
      <c r="CS148" s="178">
        <f t="shared" si="159"/>
        <v>0.49769685132321639</v>
      </c>
      <c r="CT148" s="178">
        <f t="shared" si="159"/>
        <v>4.3396081028400736E-2</v>
      </c>
      <c r="CU148" s="178">
        <f t="shared" si="159"/>
        <v>6.2392841194406412E-2</v>
      </c>
      <c r="CV148" s="178">
        <f t="shared" si="159"/>
        <v>0.17716774792580162</v>
      </c>
      <c r="CW148" s="178">
        <f t="shared" si="159"/>
        <v>0.13804028072834149</v>
      </c>
      <c r="CX148" s="178">
        <f t="shared" si="159"/>
        <v>23.872648595304586</v>
      </c>
      <c r="CY148" s="178">
        <f t="shared" si="159"/>
        <v>23.872648595304586</v>
      </c>
      <c r="CZ148" s="178">
        <f t="shared" si="159"/>
        <v>7.8970293555358628</v>
      </c>
      <c r="DA148" s="178">
        <f t="shared" si="159"/>
        <v>14.083665965387716</v>
      </c>
      <c r="DB148" s="178">
        <f t="shared" si="159"/>
        <v>15.461698920430015</v>
      </c>
      <c r="DC148" s="178">
        <f t="shared" si="159"/>
        <v>3.9672304343498301</v>
      </c>
      <c r="DD148" s="169">
        <f t="shared" si="159"/>
        <v>3.8901658318812089</v>
      </c>
      <c r="DE148" s="175">
        <f t="shared" si="159"/>
        <v>3.8901658318812089</v>
      </c>
      <c r="DF148" s="175">
        <f t="shared" si="159"/>
        <v>1.6198422586456216</v>
      </c>
      <c r="DG148" s="175">
        <f t="shared" si="159"/>
        <v>0.98983099230220906</v>
      </c>
      <c r="DH148" s="175">
        <f t="shared" si="159"/>
        <v>0.95711753689611034</v>
      </c>
      <c r="DI148" s="175">
        <f t="shared" si="159"/>
        <v>0.39218245946532238</v>
      </c>
      <c r="DJ148" s="175">
        <f t="shared" si="159"/>
        <v>0.10918302251402937</v>
      </c>
      <c r="DK148" s="178">
        <f t="shared" si="159"/>
        <v>27.293285652328755</v>
      </c>
      <c r="DL148" s="178">
        <f t="shared" si="159"/>
        <v>27.293285652328755</v>
      </c>
      <c r="DM148" s="178">
        <f t="shared" si="159"/>
        <v>8.6761588803903038</v>
      </c>
      <c r="DN148" s="178">
        <f t="shared" si="159"/>
        <v>4.4043253238960771</v>
      </c>
      <c r="DO148" s="178">
        <f t="shared" si="159"/>
        <v>1.1771907198364642</v>
      </c>
      <c r="DP148" s="178">
        <f t="shared" si="159"/>
        <v>18.78176442867986</v>
      </c>
      <c r="DQ148" s="178">
        <f t="shared" si="159"/>
        <v>18.78176442867986</v>
      </c>
      <c r="DR148" s="178">
        <f t="shared" si="159"/>
        <v>9.064164378176061</v>
      </c>
      <c r="DS148" s="178">
        <f t="shared" si="159"/>
        <v>10.438906335544825</v>
      </c>
      <c r="DT148" s="178">
        <f t="shared" si="159"/>
        <v>5.0762169155891241</v>
      </c>
      <c r="DU148" s="178">
        <f t="shared" si="159"/>
        <v>4.910835820591025</v>
      </c>
      <c r="DV148" s="178">
        <f t="shared" si="159"/>
        <v>4.1328575484207981</v>
      </c>
      <c r="DW148" s="178">
        <f t="shared" si="159"/>
        <v>9.5885235681383048</v>
      </c>
      <c r="DX148" s="178">
        <f t="shared" si="159"/>
        <v>9.5885235681383048</v>
      </c>
      <c r="DY148" s="178">
        <f t="shared" si="159"/>
        <v>5.5001505568154023</v>
      </c>
      <c r="DZ148" s="178">
        <f t="shared" si="159"/>
        <v>2.6320010008610497</v>
      </c>
      <c r="EA148" s="178">
        <f t="shared" ref="EA148:GL157" si="160">EA136/$B24</f>
        <v>1.9405180572553085</v>
      </c>
      <c r="EB148" s="178" t="e">
        <f t="shared" si="160"/>
        <v>#VALUE!</v>
      </c>
      <c r="EC148" s="178">
        <f t="shared" si="160"/>
        <v>3.3415338494056939</v>
      </c>
      <c r="ED148" s="178">
        <f t="shared" si="160"/>
        <v>20.431436384823719</v>
      </c>
      <c r="EE148" s="178">
        <f t="shared" si="160"/>
        <v>20.431436384823719</v>
      </c>
      <c r="EF148" s="178">
        <f t="shared" si="160"/>
        <v>7.1623914412501746</v>
      </c>
      <c r="EG148" s="178">
        <f t="shared" si="160"/>
        <v>3.7249469462234419</v>
      </c>
      <c r="EH148" s="178">
        <f t="shared" si="160"/>
        <v>1.3447481822242813</v>
      </c>
      <c r="EI148" s="178">
        <f t="shared" si="160"/>
        <v>1.2377496516516198</v>
      </c>
      <c r="EJ148" s="169">
        <f t="shared" si="160"/>
        <v>102.53837073787871</v>
      </c>
      <c r="EK148" s="175">
        <f t="shared" si="160"/>
        <v>102.63112920480995</v>
      </c>
      <c r="EL148" s="175">
        <f t="shared" si="160"/>
        <v>35.310068207855295</v>
      </c>
      <c r="EM148" s="175">
        <f t="shared" si="160"/>
        <v>27.063157227637596</v>
      </c>
      <c r="EN148" s="175">
        <f t="shared" si="160"/>
        <v>14.729002668070203</v>
      </c>
      <c r="EO148" s="175">
        <f t="shared" si="160"/>
        <v>8.2127003539427328</v>
      </c>
      <c r="EP148" s="175">
        <f t="shared" si="160"/>
        <v>2.6882856426976343</v>
      </c>
      <c r="EQ148" s="175">
        <f t="shared" si="160"/>
        <v>1.1555174500894667</v>
      </c>
      <c r="ER148" s="178">
        <f t="shared" si="160"/>
        <v>0.83519829106771604</v>
      </c>
      <c r="ES148" s="178">
        <f t="shared" si="160"/>
        <v>0.83519829106771604</v>
      </c>
      <c r="ET148" s="178">
        <f t="shared" si="160"/>
        <v>0.67860751882664005</v>
      </c>
      <c r="EU148" s="178">
        <f t="shared" si="160"/>
        <v>1.0866283996313173</v>
      </c>
      <c r="EV148" s="178">
        <f t="shared" si="160"/>
        <v>1.3251504132745147</v>
      </c>
      <c r="EW148" s="178">
        <f t="shared" si="160"/>
        <v>0.86120066327407918</v>
      </c>
      <c r="EX148" s="178">
        <f t="shared" si="160"/>
        <v>0.42623248793260543</v>
      </c>
      <c r="EY148" s="178">
        <f t="shared" si="160"/>
        <v>0.20682053977131201</v>
      </c>
      <c r="EZ148" s="169">
        <f t="shared" si="160"/>
        <v>22.561125954127288</v>
      </c>
      <c r="FA148" s="175">
        <f t="shared" si="160"/>
        <v>22.615622467998225</v>
      </c>
      <c r="FB148" s="175">
        <f t="shared" si="160"/>
        <v>7.8773160104735895</v>
      </c>
      <c r="FC148" s="175">
        <f t="shared" si="160"/>
        <v>4.3815035080057019</v>
      </c>
      <c r="FD148" s="175">
        <f t="shared" si="160"/>
        <v>1.4447032205720407</v>
      </c>
      <c r="FE148" s="175">
        <f t="shared" si="160"/>
        <v>0.39657891099128845</v>
      </c>
      <c r="FF148" s="178">
        <f t="shared" si="160"/>
        <v>5935.9271963853698</v>
      </c>
      <c r="FG148" s="178">
        <f t="shared" si="160"/>
        <v>22097.584046762266</v>
      </c>
      <c r="FH148" s="178">
        <f t="shared" si="160"/>
        <v>5555.2523379746563</v>
      </c>
      <c r="FI148" s="178">
        <f t="shared" si="160"/>
        <v>2813.4942623029469</v>
      </c>
      <c r="FJ148" s="178">
        <f t="shared" si="160"/>
        <v>750.11700389195846</v>
      </c>
      <c r="FK148" s="178">
        <f t="shared" si="160"/>
        <v>21.494457691514885</v>
      </c>
      <c r="FL148" s="178">
        <f t="shared" si="160"/>
        <v>25.90684779231896</v>
      </c>
      <c r="FM148" s="169">
        <f t="shared" si="160"/>
        <v>1.8591329219924719</v>
      </c>
      <c r="FN148" s="175">
        <f t="shared" si="160"/>
        <v>1.8853647726306657</v>
      </c>
      <c r="FO148" s="175">
        <f t="shared" si="160"/>
        <v>0.67859234979748773</v>
      </c>
      <c r="FP148" s="175">
        <f t="shared" si="160"/>
        <v>0.30684491045881535</v>
      </c>
      <c r="FQ148" s="175" t="e">
        <f t="shared" si="160"/>
        <v>#VALUE!</v>
      </c>
      <c r="FR148" s="175" t="e">
        <f t="shared" si="160"/>
        <v>#VALUE!</v>
      </c>
      <c r="FS148" s="175" t="e">
        <f t="shared" si="160"/>
        <v>#VALUE!</v>
      </c>
      <c r="FT148" s="175" t="e">
        <f t="shared" si="160"/>
        <v>#VALUE!</v>
      </c>
      <c r="FU148" s="178">
        <f t="shared" si="160"/>
        <v>23.527202834035617</v>
      </c>
      <c r="FV148" s="178">
        <f t="shared" si="160"/>
        <v>19.049731300675159</v>
      </c>
      <c r="FW148" s="178">
        <f t="shared" si="160"/>
        <v>6.7345478160485603</v>
      </c>
      <c r="FX148" s="178">
        <f t="shared" si="160"/>
        <v>4.2768857567784915</v>
      </c>
      <c r="FY148" s="178">
        <f t="shared" si="160"/>
        <v>10.518798679791788</v>
      </c>
      <c r="FZ148" s="178">
        <f t="shared" si="160"/>
        <v>20.088088654386542</v>
      </c>
      <c r="GA148" s="178">
        <f t="shared" si="160"/>
        <v>19.535535577852283</v>
      </c>
      <c r="GB148" s="178">
        <f t="shared" si="160"/>
        <v>8.6176742827821364</v>
      </c>
      <c r="GC148" s="178">
        <f t="shared" si="160"/>
        <v>4.5418513408359624</v>
      </c>
      <c r="GD148" s="178">
        <f t="shared" si="160"/>
        <v>7.9829644107126576</v>
      </c>
      <c r="GE148" s="178">
        <f t="shared" si="160"/>
        <v>2.8305739776128491</v>
      </c>
      <c r="GF148" s="178">
        <f t="shared" si="160"/>
        <v>3.3915560107580256</v>
      </c>
      <c r="GG148" s="178">
        <f t="shared" si="160"/>
        <v>1.3826306256440957</v>
      </c>
      <c r="GH148" s="178">
        <f t="shared" si="160"/>
        <v>13.563645248646283</v>
      </c>
      <c r="GI148" s="178">
        <f t="shared" si="160"/>
        <v>4.1913581050234718</v>
      </c>
      <c r="GJ148" s="178">
        <f t="shared" si="160"/>
        <v>5.4770448876370832</v>
      </c>
      <c r="GK148" s="178">
        <f t="shared" si="160"/>
        <v>9.4168125531955997</v>
      </c>
      <c r="GL148" s="178">
        <f t="shared" si="160"/>
        <v>7.3274636057676226</v>
      </c>
      <c r="GM148" s="169">
        <f t="shared" ref="GM148:IG153" si="161">GM136/$B24</f>
        <v>7.3789904796526136</v>
      </c>
      <c r="GN148" s="175">
        <f t="shared" si="161"/>
        <v>7.3789904796526136</v>
      </c>
      <c r="GO148" s="175">
        <f t="shared" si="161"/>
        <v>1.8052599776126221</v>
      </c>
      <c r="GP148" s="175">
        <f t="shared" si="161"/>
        <v>1.070000477099065</v>
      </c>
      <c r="GQ148" s="175">
        <f t="shared" si="161"/>
        <v>0.38234927321681211</v>
      </c>
      <c r="GR148" s="175">
        <f t="shared" si="161"/>
        <v>0.32110370997606313</v>
      </c>
      <c r="GS148" s="175" t="e">
        <f t="shared" si="161"/>
        <v>#VALUE!</v>
      </c>
      <c r="GT148" s="175" t="e">
        <f t="shared" si="161"/>
        <v>#VALUE!</v>
      </c>
      <c r="GU148" s="169">
        <f t="shared" si="161"/>
        <v>9.0041035760638959</v>
      </c>
      <c r="GV148" s="175">
        <f t="shared" si="161"/>
        <v>9.0041035760638959</v>
      </c>
      <c r="GW148" s="175">
        <f t="shared" si="161"/>
        <v>3.3212869767209034</v>
      </c>
      <c r="GX148" s="175">
        <f t="shared" si="161"/>
        <v>1.819948890284351</v>
      </c>
      <c r="GY148" s="175">
        <f t="shared" si="161"/>
        <v>0.64433862071764381</v>
      </c>
      <c r="GZ148" s="175">
        <f t="shared" si="161"/>
        <v>0.31397133436504177</v>
      </c>
      <c r="HA148" s="175" t="e">
        <f t="shared" si="161"/>
        <v>#VALUE!</v>
      </c>
      <c r="HB148" s="175" t="e">
        <f t="shared" si="161"/>
        <v>#VALUE!</v>
      </c>
      <c r="HC148" s="175" t="e">
        <f t="shared" si="161"/>
        <v>#VALUE!</v>
      </c>
      <c r="HD148" s="178">
        <f t="shared" si="161"/>
        <v>29.227590983190701</v>
      </c>
      <c r="HE148" s="178">
        <f t="shared" si="161"/>
        <v>7.6830756932258257</v>
      </c>
      <c r="HF148" s="178">
        <f t="shared" si="161"/>
        <v>3.7393734161329619</v>
      </c>
      <c r="HG148" s="178">
        <f t="shared" si="161"/>
        <v>3.7393734161329619</v>
      </c>
      <c r="HH148" s="178">
        <f t="shared" si="161"/>
        <v>2.4120805941886641</v>
      </c>
      <c r="HI148" s="178">
        <f t="shared" si="161"/>
        <v>2.2925035715931612</v>
      </c>
      <c r="HJ148" s="178">
        <f t="shared" si="161"/>
        <v>1.1608640580575469</v>
      </c>
      <c r="HK148" s="178">
        <f t="shared" si="161"/>
        <v>1.3326981100085282</v>
      </c>
      <c r="HL148" s="178">
        <f t="shared" si="161"/>
        <v>0.7114249885434093</v>
      </c>
      <c r="HM148" s="178" t="e">
        <f t="shared" si="161"/>
        <v>#VALUE!</v>
      </c>
      <c r="HN148" s="178" t="e">
        <f t="shared" si="161"/>
        <v>#VALUE!</v>
      </c>
      <c r="HO148" s="178" t="e">
        <f t="shared" si="161"/>
        <v>#VALUE!</v>
      </c>
      <c r="HP148" s="178" t="e">
        <f t="shared" si="161"/>
        <v>#VALUE!</v>
      </c>
      <c r="HQ148" s="178" t="e">
        <f t="shared" si="161"/>
        <v>#VALUE!</v>
      </c>
      <c r="HR148" s="178" t="e">
        <f t="shared" si="161"/>
        <v>#DIV/0!</v>
      </c>
      <c r="HS148" s="178" t="e">
        <f t="shared" si="161"/>
        <v>#VALUE!</v>
      </c>
      <c r="HT148" s="178" t="e">
        <f t="shared" si="161"/>
        <v>#DIV/0!</v>
      </c>
      <c r="HU148" s="178" t="e">
        <f t="shared" si="161"/>
        <v>#DIV/0!</v>
      </c>
      <c r="HV148" s="178" t="e">
        <f t="shared" si="161"/>
        <v>#DIV/0!</v>
      </c>
      <c r="HW148" s="178" t="e">
        <f t="shared" si="161"/>
        <v>#DIV/0!</v>
      </c>
      <c r="HX148" s="178" t="e">
        <f t="shared" si="161"/>
        <v>#DIV/0!</v>
      </c>
      <c r="HY148" s="178" t="e">
        <f t="shared" si="161"/>
        <v>#DIV/0!</v>
      </c>
      <c r="HZ148" s="178" t="e">
        <f t="shared" si="161"/>
        <v>#VALUE!</v>
      </c>
      <c r="IA148" s="178" t="e">
        <f t="shared" si="161"/>
        <v>#DIV/0!</v>
      </c>
      <c r="IB148" s="178" t="e">
        <f t="shared" si="161"/>
        <v>#VALUE!</v>
      </c>
      <c r="IC148" s="178" t="e">
        <f t="shared" si="161"/>
        <v>#DIV/0!</v>
      </c>
      <c r="ID148" s="178" t="e">
        <f t="shared" si="161"/>
        <v>#DIV/0!</v>
      </c>
      <c r="IE148" s="178" t="e">
        <f t="shared" si="161"/>
        <v>#VALUE!</v>
      </c>
      <c r="IF148" s="178" t="e">
        <f t="shared" si="161"/>
        <v>#VALUE!</v>
      </c>
      <c r="IG148" s="178" t="e">
        <f t="shared" si="161"/>
        <v>#VALUE!</v>
      </c>
    </row>
    <row r="149" spans="1:241">
      <c r="A149" s="175" t="str">
        <f t="shared" ref="A149:A157" si="162">A137</f>
        <v>2_UT16-0513_13C6GLUC_rep2-cells</v>
      </c>
      <c r="B149" s="178">
        <f t="shared" ref="B149:BM152" si="163">B137/$B25</f>
        <v>330.25704384124663</v>
      </c>
      <c r="C149" s="178">
        <f t="shared" si="163"/>
        <v>330.25704384124663</v>
      </c>
      <c r="D149" s="178">
        <f t="shared" si="163"/>
        <v>91.946710312772154</v>
      </c>
      <c r="E149" s="178">
        <f t="shared" si="163"/>
        <v>64.874704697455584</v>
      </c>
      <c r="F149" s="178">
        <f t="shared" si="163"/>
        <v>307.26735371427196</v>
      </c>
      <c r="G149" s="178">
        <f t="shared" si="163"/>
        <v>16.51543440889127</v>
      </c>
      <c r="H149" s="178">
        <f t="shared" si="163"/>
        <v>16.281573127819946</v>
      </c>
      <c r="I149" s="178">
        <f t="shared" si="163"/>
        <v>6.4825922547358932</v>
      </c>
      <c r="J149" s="178">
        <f t="shared" si="163"/>
        <v>6.2490776481252555</v>
      </c>
      <c r="K149" s="178">
        <f t="shared" si="163"/>
        <v>5.4718617023594955</v>
      </c>
      <c r="L149" s="178">
        <f t="shared" si="163"/>
        <v>112.65834794869043</v>
      </c>
      <c r="M149" s="178">
        <f t="shared" si="163"/>
        <v>111.53854869017276</v>
      </c>
      <c r="N149" s="178">
        <f t="shared" si="163"/>
        <v>31.383190660946397</v>
      </c>
      <c r="O149" s="178">
        <f t="shared" si="163"/>
        <v>22.727363087783985</v>
      </c>
      <c r="P149" s="178">
        <f t="shared" si="163"/>
        <v>17.600621177206193</v>
      </c>
      <c r="Q149" s="178">
        <f t="shared" si="163"/>
        <v>17.656555515514025</v>
      </c>
      <c r="R149" s="178">
        <f t="shared" si="163"/>
        <v>5.0017510279916904</v>
      </c>
      <c r="S149" s="178">
        <f t="shared" si="163"/>
        <v>1.2160727196247885</v>
      </c>
      <c r="T149" s="178">
        <f t="shared" si="163"/>
        <v>0.6020406879471254</v>
      </c>
      <c r="U149" s="178">
        <f t="shared" si="163"/>
        <v>0.14792933894042964</v>
      </c>
      <c r="V149" s="178" t="e">
        <f t="shared" si="163"/>
        <v>#VALUE!</v>
      </c>
      <c r="W149" s="169">
        <f t="shared" si="163"/>
        <v>6.9839781211992493</v>
      </c>
      <c r="X149" s="175">
        <f t="shared" si="163"/>
        <v>7.0025058552462101</v>
      </c>
      <c r="Y149" s="175">
        <f t="shared" si="163"/>
        <v>1.4670833848412101</v>
      </c>
      <c r="Z149" s="175">
        <f t="shared" si="163"/>
        <v>0.70545622427940591</v>
      </c>
      <c r="AA149" s="175" t="e">
        <f t="shared" si="163"/>
        <v>#VALUE!</v>
      </c>
      <c r="AB149" s="175" t="e">
        <f t="shared" si="163"/>
        <v>#VALUE!</v>
      </c>
      <c r="AC149" s="175" t="e">
        <f t="shared" si="163"/>
        <v>#VALUE!</v>
      </c>
      <c r="AD149" s="175" t="e">
        <f t="shared" si="163"/>
        <v>#VALUE!</v>
      </c>
      <c r="AE149" s="178" t="e">
        <f t="shared" si="163"/>
        <v>#VALUE!</v>
      </c>
      <c r="AF149" s="178">
        <f t="shared" si="163"/>
        <v>0.92199035653447392</v>
      </c>
      <c r="AG149" s="178">
        <f t="shared" si="163"/>
        <v>0.17982042866228432</v>
      </c>
      <c r="AH149" s="178">
        <f t="shared" si="163"/>
        <v>0.24013376323033053</v>
      </c>
      <c r="AI149" s="178">
        <f t="shared" si="163"/>
        <v>0.88768315461558023</v>
      </c>
      <c r="AJ149" s="178">
        <f t="shared" si="163"/>
        <v>0.16698507886950367</v>
      </c>
      <c r="AK149" s="178">
        <f t="shared" si="163"/>
        <v>0.15903041850568542</v>
      </c>
      <c r="AL149" s="178">
        <f t="shared" si="163"/>
        <v>5.6905047949779144E-2</v>
      </c>
      <c r="AM149" s="178">
        <f t="shared" si="163"/>
        <v>66.405638440562257</v>
      </c>
      <c r="AN149" s="178">
        <f t="shared" si="163"/>
        <v>9.9798777097439171</v>
      </c>
      <c r="AO149" s="178">
        <f t="shared" si="163"/>
        <v>9.9774414767005233</v>
      </c>
      <c r="AP149" s="178">
        <f t="shared" si="163"/>
        <v>2.0048069414070424</v>
      </c>
      <c r="AQ149" s="178">
        <f t="shared" si="163"/>
        <v>2.4988638899139217</v>
      </c>
      <c r="AR149" s="178">
        <f t="shared" si="163"/>
        <v>0.12397044646664861</v>
      </c>
      <c r="AS149" s="178">
        <f t="shared" si="163"/>
        <v>0.28157535513153331</v>
      </c>
      <c r="AT149" s="178">
        <f t="shared" si="163"/>
        <v>9.6245238478603667</v>
      </c>
      <c r="AU149" s="178">
        <f t="shared" si="163"/>
        <v>9.6245238478603667</v>
      </c>
      <c r="AV149" s="178">
        <f t="shared" si="163"/>
        <v>3.3815709761660182</v>
      </c>
      <c r="AW149" s="178">
        <f t="shared" si="163"/>
        <v>1.352324660715351</v>
      </c>
      <c r="AX149" s="178">
        <f t="shared" si="163"/>
        <v>0.14340093819361524</v>
      </c>
      <c r="AY149" s="178" t="e">
        <f t="shared" si="163"/>
        <v>#VALUE!</v>
      </c>
      <c r="AZ149" s="178">
        <f t="shared" si="163"/>
        <v>150.33374550670086</v>
      </c>
      <c r="BA149" s="178">
        <f t="shared" si="163"/>
        <v>156.96477803216578</v>
      </c>
      <c r="BB149" s="178">
        <f t="shared" si="163"/>
        <v>36.808515190568826</v>
      </c>
      <c r="BC149" s="178">
        <f t="shared" si="163"/>
        <v>16.117739502713469</v>
      </c>
      <c r="BD149" s="178">
        <f t="shared" si="163"/>
        <v>4.5129585841587714</v>
      </c>
      <c r="BE149" s="178">
        <f t="shared" si="163"/>
        <v>1.9210949354954603</v>
      </c>
      <c r="BF149" s="178">
        <f t="shared" si="163"/>
        <v>4.1615898346610322E-2</v>
      </c>
      <c r="BG149" s="169">
        <f t="shared" si="163"/>
        <v>5.0627040530023226</v>
      </c>
      <c r="BH149" s="175">
        <f t="shared" si="163"/>
        <v>5.8041231412727958</v>
      </c>
      <c r="BI149" s="175">
        <f t="shared" si="163"/>
        <v>1.3153739773661959</v>
      </c>
      <c r="BJ149" s="175">
        <f t="shared" si="163"/>
        <v>0.84221514798719888</v>
      </c>
      <c r="BK149" s="175">
        <f t="shared" si="163"/>
        <v>7.6757780006876732</v>
      </c>
      <c r="BL149" s="175">
        <f t="shared" si="163"/>
        <v>1.621555017510965</v>
      </c>
      <c r="BM149" s="178">
        <f t="shared" si="163"/>
        <v>158.43255021384243</v>
      </c>
      <c r="BN149" s="178">
        <f t="shared" si="158"/>
        <v>11.379982030286062</v>
      </c>
      <c r="BO149" s="178">
        <f t="shared" si="159"/>
        <v>12.595205219063136</v>
      </c>
      <c r="BP149" s="178">
        <f t="shared" si="159"/>
        <v>4.8674522899249535</v>
      </c>
      <c r="BQ149" s="178">
        <f t="shared" si="159"/>
        <v>4.8409989777181179</v>
      </c>
      <c r="BR149" s="178">
        <f t="shared" si="159"/>
        <v>1.1985032666944881</v>
      </c>
      <c r="BS149" s="169">
        <f t="shared" si="159"/>
        <v>4.8336936414646097</v>
      </c>
      <c r="BT149" s="175">
        <f t="shared" si="159"/>
        <v>4.8785704134877141</v>
      </c>
      <c r="BU149" s="175">
        <f t="shared" si="159"/>
        <v>1.1997073450613924</v>
      </c>
      <c r="BV149" s="175">
        <f t="shared" si="159"/>
        <v>0.64808347098334951</v>
      </c>
      <c r="BW149" s="175" t="e">
        <f t="shared" si="159"/>
        <v>#VALUE!</v>
      </c>
      <c r="BX149" s="175" t="e">
        <f t="shared" si="159"/>
        <v>#VALUE!</v>
      </c>
      <c r="BY149" s="175" t="e">
        <f t="shared" si="159"/>
        <v>#VALUE!</v>
      </c>
      <c r="BZ149" s="178">
        <f t="shared" si="159"/>
        <v>30.04194626563315</v>
      </c>
      <c r="CA149" s="178">
        <f t="shared" si="159"/>
        <v>30.04194626563315</v>
      </c>
      <c r="CB149" s="178">
        <f t="shared" si="159"/>
        <v>6.9698839788294782</v>
      </c>
      <c r="CC149" s="178">
        <f t="shared" si="159"/>
        <v>2.5340348069747773</v>
      </c>
      <c r="CD149" s="178">
        <f t="shared" si="159"/>
        <v>0.31625168394415004</v>
      </c>
      <c r="CE149" s="178">
        <f t="shared" si="159"/>
        <v>0.10739136055983219</v>
      </c>
      <c r="CF149" s="178" t="e">
        <f t="shared" si="159"/>
        <v>#VALUE!</v>
      </c>
      <c r="CG149" s="178">
        <f t="shared" si="159"/>
        <v>8.2158532533748811</v>
      </c>
      <c r="CH149" s="178">
        <f t="shared" si="159"/>
        <v>7.5299681658088202</v>
      </c>
      <c r="CI149" s="178">
        <f t="shared" si="159"/>
        <v>5.9369289224261186</v>
      </c>
      <c r="CJ149" s="178">
        <f t="shared" si="159"/>
        <v>6.0425394156011336</v>
      </c>
      <c r="CK149" s="178">
        <f t="shared" si="159"/>
        <v>8.0691287249376114</v>
      </c>
      <c r="CL149" s="178">
        <f t="shared" si="159"/>
        <v>4.0318873780705813</v>
      </c>
      <c r="CM149" s="178">
        <f t="shared" si="159"/>
        <v>6.3902682051623856</v>
      </c>
      <c r="CN149" s="178">
        <f t="shared" si="159"/>
        <v>6.3902682051623856</v>
      </c>
      <c r="CO149" s="178">
        <f t="shared" si="159"/>
        <v>2.3182745514021477</v>
      </c>
      <c r="CP149" s="178">
        <f t="shared" si="159"/>
        <v>0.55538938951117367</v>
      </c>
      <c r="CQ149" s="178">
        <f t="shared" si="159"/>
        <v>0.38415296098423091</v>
      </c>
      <c r="CR149" s="178">
        <f t="shared" si="159"/>
        <v>5.7174273463025997E-2</v>
      </c>
      <c r="CS149" s="178">
        <f t="shared" si="159"/>
        <v>3.9018604048132177E-2</v>
      </c>
      <c r="CT149" s="178">
        <f t="shared" si="159"/>
        <v>0.18175287670328644</v>
      </c>
      <c r="CU149" s="178">
        <f t="shared" si="159"/>
        <v>8.137044243312927E-2</v>
      </c>
      <c r="CV149" s="178">
        <f t="shared" si="159"/>
        <v>7.8770312609792559E-2</v>
      </c>
      <c r="CW149" s="178">
        <f t="shared" si="159"/>
        <v>5.0510123622348503E-2</v>
      </c>
      <c r="CX149" s="178">
        <f t="shared" si="159"/>
        <v>26.032802972990513</v>
      </c>
      <c r="CY149" s="178">
        <f t="shared" si="159"/>
        <v>26.032802972990513</v>
      </c>
      <c r="CZ149" s="178">
        <f t="shared" si="159"/>
        <v>9.5440977529238449</v>
      </c>
      <c r="DA149" s="178">
        <f t="shared" si="159"/>
        <v>14.405342785207726</v>
      </c>
      <c r="DB149" s="178">
        <f t="shared" si="159"/>
        <v>7.3895270882540087</v>
      </c>
      <c r="DC149" s="178">
        <f t="shared" si="159"/>
        <v>12.878664526728187</v>
      </c>
      <c r="DD149" s="169">
        <f t="shared" si="159"/>
        <v>4.536217896051002</v>
      </c>
      <c r="DE149" s="175">
        <f t="shared" si="159"/>
        <v>4.536217896051002</v>
      </c>
      <c r="DF149" s="175">
        <f t="shared" si="159"/>
        <v>1.763037748769668</v>
      </c>
      <c r="DG149" s="175">
        <f t="shared" si="159"/>
        <v>1.173329011453373</v>
      </c>
      <c r="DH149" s="175">
        <f t="shared" si="159"/>
        <v>1.0687974623098619</v>
      </c>
      <c r="DI149" s="175">
        <f t="shared" si="159"/>
        <v>0.50878455745292583</v>
      </c>
      <c r="DJ149" s="175">
        <f t="shared" si="159"/>
        <v>0.15609394545804456</v>
      </c>
      <c r="DK149" s="178">
        <f t="shared" si="159"/>
        <v>30.180999340822968</v>
      </c>
      <c r="DL149" s="178">
        <f t="shared" si="159"/>
        <v>30.180999340822968</v>
      </c>
      <c r="DM149" s="178">
        <f t="shared" si="159"/>
        <v>8.9912289692940242</v>
      </c>
      <c r="DN149" s="178">
        <f t="shared" si="159"/>
        <v>5.5827050736106107</v>
      </c>
      <c r="DO149" s="178">
        <f t="shared" si="159"/>
        <v>1.7170832012377681</v>
      </c>
      <c r="DP149" s="178">
        <f t="shared" si="159"/>
        <v>14.986393305184091</v>
      </c>
      <c r="DQ149" s="178">
        <f t="shared" si="159"/>
        <v>14.986393305184091</v>
      </c>
      <c r="DR149" s="178">
        <f t="shared" si="159"/>
        <v>6.8150710646206996</v>
      </c>
      <c r="DS149" s="178">
        <f t="shared" si="159"/>
        <v>10.217506797337951</v>
      </c>
      <c r="DT149" s="178">
        <f t="shared" si="159"/>
        <v>6.8240804879042498</v>
      </c>
      <c r="DU149" s="178">
        <f t="shared" si="159"/>
        <v>6.1868541100408745</v>
      </c>
      <c r="DV149" s="178">
        <f t="shared" si="159"/>
        <v>3.3751310863347874</v>
      </c>
      <c r="DW149" s="178">
        <f t="shared" si="159"/>
        <v>23.014711224370998</v>
      </c>
      <c r="DX149" s="178">
        <f t="shared" si="159"/>
        <v>23.014711224370998</v>
      </c>
      <c r="DY149" s="178">
        <f t="shared" si="159"/>
        <v>6.9194414277455127</v>
      </c>
      <c r="DZ149" s="178">
        <f t="shared" si="159"/>
        <v>7.6151763738886986</v>
      </c>
      <c r="EA149" s="178">
        <f t="shared" si="160"/>
        <v>2.2297972685245049</v>
      </c>
      <c r="EB149" s="178">
        <f t="shared" si="160"/>
        <v>1.9957277750813933</v>
      </c>
      <c r="EC149" s="178">
        <f t="shared" si="160"/>
        <v>0.58288921613698286</v>
      </c>
      <c r="ED149" s="178">
        <f t="shared" si="160"/>
        <v>42.200812231326623</v>
      </c>
      <c r="EE149" s="178">
        <f t="shared" si="160"/>
        <v>42.200812231326623</v>
      </c>
      <c r="EF149" s="178">
        <f t="shared" si="160"/>
        <v>14.543131332253131</v>
      </c>
      <c r="EG149" s="178">
        <f t="shared" si="160"/>
        <v>6.7357644177441633</v>
      </c>
      <c r="EH149" s="178">
        <f t="shared" si="160"/>
        <v>2.4755096959002416</v>
      </c>
      <c r="EI149" s="178">
        <f t="shared" si="160"/>
        <v>1.924343644135845</v>
      </c>
      <c r="EJ149" s="169">
        <f t="shared" si="160"/>
        <v>130.76452662637746</v>
      </c>
      <c r="EK149" s="175">
        <f t="shared" si="160"/>
        <v>130.88281909515351</v>
      </c>
      <c r="EL149" s="175">
        <f t="shared" si="160"/>
        <v>49.929959508465217</v>
      </c>
      <c r="EM149" s="175">
        <f t="shared" si="160"/>
        <v>34.116549268445212</v>
      </c>
      <c r="EN149" s="175">
        <f t="shared" si="160"/>
        <v>22.86341193810372</v>
      </c>
      <c r="EO149" s="175">
        <f t="shared" si="160"/>
        <v>9.3380798360347779</v>
      </c>
      <c r="EP149" s="175">
        <f t="shared" si="160"/>
        <v>3.2195564428404038</v>
      </c>
      <c r="EQ149" s="175">
        <f t="shared" si="160"/>
        <v>0.9507323619088236</v>
      </c>
      <c r="ER149" s="178" t="e">
        <f t="shared" si="160"/>
        <v>#VALUE!</v>
      </c>
      <c r="ES149" s="178">
        <f t="shared" si="160"/>
        <v>0.99494050501423303</v>
      </c>
      <c r="ET149" s="178">
        <f t="shared" si="160"/>
        <v>3.9027835142030121</v>
      </c>
      <c r="EU149" s="178">
        <f t="shared" si="160"/>
        <v>0.98344965299217935</v>
      </c>
      <c r="EV149" s="178">
        <f t="shared" si="160"/>
        <v>0.78146887866989423</v>
      </c>
      <c r="EW149" s="178" t="e">
        <f t="shared" si="160"/>
        <v>#VALUE!</v>
      </c>
      <c r="EX149" s="178" t="e">
        <f t="shared" si="160"/>
        <v>#VALUE!</v>
      </c>
      <c r="EY149" s="178">
        <f t="shared" si="160"/>
        <v>0.75058522606633948</v>
      </c>
      <c r="EZ149" s="169">
        <f t="shared" si="160"/>
        <v>26.342384655118874</v>
      </c>
      <c r="FA149" s="175">
        <f t="shared" si="160"/>
        <v>27.487839864825482</v>
      </c>
      <c r="FB149" s="175">
        <f t="shared" si="160"/>
        <v>9.5357675075307267</v>
      </c>
      <c r="FC149" s="175">
        <f t="shared" si="160"/>
        <v>4.4924406073132319</v>
      </c>
      <c r="FD149" s="175">
        <f t="shared" si="160"/>
        <v>1.5676003713145545</v>
      </c>
      <c r="FE149" s="175">
        <f t="shared" si="160"/>
        <v>0.55562983783628284</v>
      </c>
      <c r="FF149" s="178">
        <f t="shared" si="160"/>
        <v>9677.1656403777979</v>
      </c>
      <c r="FG149" s="178">
        <f t="shared" si="160"/>
        <v>36025.034337163961</v>
      </c>
      <c r="FH149" s="178">
        <f t="shared" si="160"/>
        <v>12231.108004053754</v>
      </c>
      <c r="FI149" s="178">
        <f t="shared" si="160"/>
        <v>5573.441329691309</v>
      </c>
      <c r="FJ149" s="178">
        <f t="shared" si="160"/>
        <v>1019.8873279030639</v>
      </c>
      <c r="FK149" s="178">
        <f t="shared" si="160"/>
        <v>220.7700021358599</v>
      </c>
      <c r="FL149" s="178">
        <f t="shared" si="160"/>
        <v>316.08847384526121</v>
      </c>
      <c r="FM149" s="169">
        <f t="shared" si="160"/>
        <v>1.6919346687477832</v>
      </c>
      <c r="FN149" s="175">
        <f t="shared" si="160"/>
        <v>1.717570411264393</v>
      </c>
      <c r="FO149" s="175">
        <f t="shared" si="160"/>
        <v>0.58036102637057008</v>
      </c>
      <c r="FP149" s="175">
        <f t="shared" si="160"/>
        <v>0.30772850141401997</v>
      </c>
      <c r="FQ149" s="175" t="e">
        <f t="shared" si="160"/>
        <v>#VALUE!</v>
      </c>
      <c r="FR149" s="175" t="e">
        <f t="shared" si="160"/>
        <v>#VALUE!</v>
      </c>
      <c r="FS149" s="175" t="e">
        <f t="shared" si="160"/>
        <v>#VALUE!</v>
      </c>
      <c r="FT149" s="175" t="e">
        <f t="shared" si="160"/>
        <v>#VALUE!</v>
      </c>
      <c r="FU149" s="178">
        <f t="shared" si="160"/>
        <v>55.705607811687891</v>
      </c>
      <c r="FV149" s="178">
        <f t="shared" si="160"/>
        <v>46.197718885110234</v>
      </c>
      <c r="FW149" s="178">
        <f t="shared" si="160"/>
        <v>18.654103574017245</v>
      </c>
      <c r="FX149" s="178">
        <f t="shared" si="160"/>
        <v>21.718636133664898</v>
      </c>
      <c r="FY149" s="178">
        <f t="shared" si="160"/>
        <v>17.180055920563824</v>
      </c>
      <c r="FZ149" s="178">
        <f t="shared" si="160"/>
        <v>40.273773746051276</v>
      </c>
      <c r="GA149" s="178">
        <f t="shared" si="160"/>
        <v>34.715715046395054</v>
      </c>
      <c r="GB149" s="178">
        <f t="shared" si="160"/>
        <v>16.130262456836007</v>
      </c>
      <c r="GC149" s="178">
        <f t="shared" si="160"/>
        <v>5.6352812422601</v>
      </c>
      <c r="GD149" s="178">
        <f t="shared" si="160"/>
        <v>16.719078409346235</v>
      </c>
      <c r="GE149" s="178">
        <f t="shared" si="160"/>
        <v>2.643506447512455</v>
      </c>
      <c r="GF149" s="178">
        <f t="shared" si="160"/>
        <v>0.97322629095851687</v>
      </c>
      <c r="GG149" s="178">
        <f t="shared" si="160"/>
        <v>2.7806630888248831</v>
      </c>
      <c r="GH149" s="178">
        <f t="shared" si="160"/>
        <v>11.889240533691897</v>
      </c>
      <c r="GI149" s="178">
        <f t="shared" si="160"/>
        <v>6.6310549810961117</v>
      </c>
      <c r="GJ149" s="178">
        <f t="shared" si="160"/>
        <v>14.936136800706846</v>
      </c>
      <c r="GK149" s="178">
        <f t="shared" si="160"/>
        <v>7.0631323597595257</v>
      </c>
      <c r="GL149" s="178">
        <f t="shared" si="160"/>
        <v>4.936478488381181</v>
      </c>
      <c r="GM149" s="169">
        <f t="shared" si="161"/>
        <v>9.744239474130751</v>
      </c>
      <c r="GN149" s="175">
        <f t="shared" si="161"/>
        <v>9.744239474130751</v>
      </c>
      <c r="GO149" s="175">
        <f t="shared" si="161"/>
        <v>2.4802928494245657</v>
      </c>
      <c r="GP149" s="175">
        <f t="shared" si="161"/>
        <v>1.5973827130694203</v>
      </c>
      <c r="GQ149" s="175">
        <f t="shared" si="161"/>
        <v>0.47381676506777221</v>
      </c>
      <c r="GR149" s="175">
        <f t="shared" si="161"/>
        <v>0.24668440088495205</v>
      </c>
      <c r="GS149" s="175" t="e">
        <f t="shared" si="161"/>
        <v>#VALUE!</v>
      </c>
      <c r="GT149" s="175" t="e">
        <f t="shared" si="161"/>
        <v>#VALUE!</v>
      </c>
      <c r="GU149" s="169">
        <f t="shared" si="161"/>
        <v>20.939721080526734</v>
      </c>
      <c r="GV149" s="175">
        <f t="shared" si="161"/>
        <v>20.939721080526734</v>
      </c>
      <c r="GW149" s="175">
        <f t="shared" si="161"/>
        <v>8.997200151715381</v>
      </c>
      <c r="GX149" s="175">
        <f t="shared" si="161"/>
        <v>4.1073054636657691</v>
      </c>
      <c r="GY149" s="175">
        <f t="shared" si="161"/>
        <v>1.0502596198048142</v>
      </c>
      <c r="GZ149" s="175">
        <f t="shared" si="161"/>
        <v>0.56258136731218589</v>
      </c>
      <c r="HA149" s="175" t="e">
        <f t="shared" si="161"/>
        <v>#VALUE!</v>
      </c>
      <c r="HB149" s="175" t="e">
        <f t="shared" si="161"/>
        <v>#VALUE!</v>
      </c>
      <c r="HC149" s="175" t="e">
        <f t="shared" si="161"/>
        <v>#VALUE!</v>
      </c>
      <c r="HD149" s="178">
        <f t="shared" si="161"/>
        <v>46.681669610099945</v>
      </c>
      <c r="HE149" s="178">
        <f t="shared" si="161"/>
        <v>18.201871245400351</v>
      </c>
      <c r="HF149" s="178">
        <f t="shared" si="161"/>
        <v>4.6609387916710512</v>
      </c>
      <c r="HG149" s="178">
        <f t="shared" si="161"/>
        <v>4.6609387916710512</v>
      </c>
      <c r="HH149" s="178">
        <f t="shared" si="161"/>
        <v>2.6965613146869094</v>
      </c>
      <c r="HI149" s="178">
        <f t="shared" si="161"/>
        <v>4.843606347469426</v>
      </c>
      <c r="HJ149" s="178">
        <f t="shared" si="161"/>
        <v>2.1672934313213101</v>
      </c>
      <c r="HK149" s="178">
        <f t="shared" si="161"/>
        <v>2.7551885069107134</v>
      </c>
      <c r="HL149" s="178">
        <f t="shared" si="161"/>
        <v>1.7555032228028284</v>
      </c>
      <c r="HM149" s="178" t="e">
        <f t="shared" si="161"/>
        <v>#VALUE!</v>
      </c>
      <c r="HN149" s="178" t="e">
        <f t="shared" si="161"/>
        <v>#VALUE!</v>
      </c>
      <c r="HO149" s="178" t="e">
        <f t="shared" si="161"/>
        <v>#DIV/0!</v>
      </c>
      <c r="HP149" s="178" t="e">
        <f t="shared" si="161"/>
        <v>#DIV/0!</v>
      </c>
      <c r="HQ149" s="178" t="e">
        <f t="shared" si="161"/>
        <v>#DIV/0!</v>
      </c>
      <c r="HR149" s="178" t="e">
        <f t="shared" si="161"/>
        <v>#VALUE!</v>
      </c>
      <c r="HS149" s="178" t="e">
        <f t="shared" si="161"/>
        <v>#DIV/0!</v>
      </c>
      <c r="HT149" s="178" t="e">
        <f t="shared" si="161"/>
        <v>#VALUE!</v>
      </c>
      <c r="HU149" s="178" t="e">
        <f t="shared" si="161"/>
        <v>#DIV/0!</v>
      </c>
      <c r="HV149" s="178" t="e">
        <f t="shared" si="161"/>
        <v>#DIV/0!</v>
      </c>
      <c r="HW149" s="178" t="e">
        <f t="shared" si="161"/>
        <v>#DIV/0!</v>
      </c>
      <c r="HX149" s="178" t="e">
        <f t="shared" si="161"/>
        <v>#DIV/0!</v>
      </c>
      <c r="HY149" s="178" t="e">
        <f t="shared" si="161"/>
        <v>#VALUE!</v>
      </c>
      <c r="HZ149" s="178" t="e">
        <f t="shared" si="161"/>
        <v>#VALUE!</v>
      </c>
      <c r="IA149" s="178" t="e">
        <f t="shared" si="161"/>
        <v>#DIV/0!</v>
      </c>
      <c r="IB149" s="178" t="e">
        <f t="shared" si="161"/>
        <v>#VALUE!</v>
      </c>
      <c r="IC149" s="178" t="e">
        <f t="shared" si="161"/>
        <v>#DIV/0!</v>
      </c>
      <c r="ID149" s="178" t="e">
        <f t="shared" si="161"/>
        <v>#VALUE!</v>
      </c>
      <c r="IE149" s="178" t="e">
        <f t="shared" si="161"/>
        <v>#DIV/0!</v>
      </c>
      <c r="IF149" s="178" t="e">
        <f t="shared" si="161"/>
        <v>#VALUE!</v>
      </c>
      <c r="IG149" s="178" t="e">
        <f t="shared" si="161"/>
        <v>#VALUE!</v>
      </c>
    </row>
    <row r="150" spans="1:241">
      <c r="A150" s="175" t="str">
        <f t="shared" si="162"/>
        <v>3_UT16-0513_13C6GLUC_rep3-cells</v>
      </c>
      <c r="B150" s="178">
        <f t="shared" si="163"/>
        <v>942.24928214580507</v>
      </c>
      <c r="C150" s="178">
        <f t="shared" si="163"/>
        <v>942.24928214580507</v>
      </c>
      <c r="D150" s="178">
        <f t="shared" si="163"/>
        <v>278.92552565714237</v>
      </c>
      <c r="E150" s="178">
        <f t="shared" si="163"/>
        <v>127.29595020563964</v>
      </c>
      <c r="F150" s="178">
        <f t="shared" si="163"/>
        <v>50.605014874172973</v>
      </c>
      <c r="G150" s="178">
        <f t="shared" si="163"/>
        <v>10.650503710985172</v>
      </c>
      <c r="H150" s="178">
        <f t="shared" si="163"/>
        <v>15.633456617187351</v>
      </c>
      <c r="I150" s="178">
        <f t="shared" si="163"/>
        <v>3.7097560214130598</v>
      </c>
      <c r="J150" s="178">
        <f t="shared" si="163"/>
        <v>2.8455228994806823</v>
      </c>
      <c r="K150" s="178">
        <f t="shared" si="163"/>
        <v>1.2388051823116599</v>
      </c>
      <c r="L150" s="178">
        <f t="shared" si="163"/>
        <v>101.50332351758399</v>
      </c>
      <c r="M150" s="178">
        <f t="shared" si="163"/>
        <v>107.7108034847591</v>
      </c>
      <c r="N150" s="178">
        <f t="shared" si="163"/>
        <v>23.567756946669611</v>
      </c>
      <c r="O150" s="178">
        <f t="shared" si="163"/>
        <v>7.0297380496718418</v>
      </c>
      <c r="P150" s="178">
        <f t="shared" si="163"/>
        <v>15.406177194001549</v>
      </c>
      <c r="Q150" s="178">
        <f t="shared" si="163"/>
        <v>16.198966802498351</v>
      </c>
      <c r="R150" s="178">
        <f t="shared" si="163"/>
        <v>6.4511963797130107</v>
      </c>
      <c r="S150" s="178">
        <f t="shared" si="163"/>
        <v>1.9984391688874859</v>
      </c>
      <c r="T150" s="178">
        <f t="shared" si="163"/>
        <v>0.79447413783316478</v>
      </c>
      <c r="U150" s="178">
        <f t="shared" si="163"/>
        <v>0.62216791372868507</v>
      </c>
      <c r="V150" s="178">
        <f t="shared" si="163"/>
        <v>0.36297718633084242</v>
      </c>
      <c r="W150" s="169">
        <f t="shared" si="163"/>
        <v>5.8960890579316532</v>
      </c>
      <c r="X150" s="175">
        <f t="shared" si="163"/>
        <v>5.2306206831979534</v>
      </c>
      <c r="Y150" s="175">
        <f t="shared" si="163"/>
        <v>0.91781216773047869</v>
      </c>
      <c r="Z150" s="175">
        <f t="shared" si="163"/>
        <v>0.56583586142072806</v>
      </c>
      <c r="AA150" s="175" t="e">
        <f t="shared" si="163"/>
        <v>#VALUE!</v>
      </c>
      <c r="AB150" s="175" t="e">
        <f t="shared" si="163"/>
        <v>#VALUE!</v>
      </c>
      <c r="AC150" s="175">
        <f t="shared" si="163"/>
        <v>0.55151227931864577</v>
      </c>
      <c r="AD150" s="175" t="e">
        <f t="shared" si="163"/>
        <v>#VALUE!</v>
      </c>
      <c r="AE150" s="178" t="e">
        <f t="shared" si="163"/>
        <v>#VALUE!</v>
      </c>
      <c r="AF150" s="178">
        <f t="shared" si="163"/>
        <v>0.41701455431840373</v>
      </c>
      <c r="AG150" s="178">
        <f t="shared" si="163"/>
        <v>0.22133507476771658</v>
      </c>
      <c r="AH150" s="178">
        <f t="shared" si="163"/>
        <v>0.12242786913137414</v>
      </c>
      <c r="AI150" s="178">
        <f t="shared" si="163"/>
        <v>0.46819765680433512</v>
      </c>
      <c r="AJ150" s="178">
        <f t="shared" si="163"/>
        <v>8.8749488001249349E-2</v>
      </c>
      <c r="AK150" s="178">
        <f t="shared" si="163"/>
        <v>5.4188262375041742E-2</v>
      </c>
      <c r="AL150" s="178">
        <f t="shared" si="163"/>
        <v>0.15317758168050719</v>
      </c>
      <c r="AM150" s="178">
        <f t="shared" si="163"/>
        <v>52.685795733322749</v>
      </c>
      <c r="AN150" s="178">
        <f t="shared" si="163"/>
        <v>9.9920396435621299</v>
      </c>
      <c r="AO150" s="178">
        <f t="shared" si="163"/>
        <v>9.9920396435621299</v>
      </c>
      <c r="AP150" s="178">
        <f t="shared" si="163"/>
        <v>3.5665053913747142</v>
      </c>
      <c r="AQ150" s="178">
        <f t="shared" si="163"/>
        <v>2.3235881472080688</v>
      </c>
      <c r="AR150" s="178">
        <f t="shared" si="163"/>
        <v>0.46896771224327266</v>
      </c>
      <c r="AS150" s="178">
        <f t="shared" si="163"/>
        <v>0.29418690865573738</v>
      </c>
      <c r="AT150" s="178">
        <f t="shared" si="163"/>
        <v>13.862779271181203</v>
      </c>
      <c r="AU150" s="178">
        <f t="shared" si="163"/>
        <v>13.862779271181203</v>
      </c>
      <c r="AV150" s="178">
        <f t="shared" si="163"/>
        <v>4.2795595884253865</v>
      </c>
      <c r="AW150" s="178">
        <f t="shared" si="163"/>
        <v>1.3395757321475847</v>
      </c>
      <c r="AX150" s="178">
        <f t="shared" si="163"/>
        <v>0.30472421783923265</v>
      </c>
      <c r="AY150" s="178">
        <f t="shared" si="163"/>
        <v>0.73778771512113905</v>
      </c>
      <c r="AZ150" s="178">
        <f t="shared" si="163"/>
        <v>166.11733575357937</v>
      </c>
      <c r="BA150" s="178">
        <f t="shared" si="163"/>
        <v>171.04508055355291</v>
      </c>
      <c r="BB150" s="178">
        <f t="shared" si="163"/>
        <v>2.692807561512141</v>
      </c>
      <c r="BC150" s="178">
        <f t="shared" si="163"/>
        <v>17.155282843503947</v>
      </c>
      <c r="BD150" s="178">
        <f t="shared" si="163"/>
        <v>3.6493649304490963</v>
      </c>
      <c r="BE150" s="178">
        <f t="shared" si="163"/>
        <v>1.7256360506094499</v>
      </c>
      <c r="BF150" s="178">
        <f t="shared" si="163"/>
        <v>1.1389019246125103</v>
      </c>
      <c r="BG150" s="169">
        <f t="shared" si="163"/>
        <v>4.4898831576088485</v>
      </c>
      <c r="BH150" s="175">
        <f t="shared" si="163"/>
        <v>4.4513196306994471</v>
      </c>
      <c r="BI150" s="175">
        <f t="shared" si="163"/>
        <v>1.3378908696381131</v>
      </c>
      <c r="BJ150" s="175">
        <f t="shared" si="163"/>
        <v>1.139312158620893</v>
      </c>
      <c r="BK150" s="175">
        <f t="shared" si="163"/>
        <v>7.8907399643460199</v>
      </c>
      <c r="BL150" s="175">
        <f t="shared" si="163"/>
        <v>1.6407877620110289</v>
      </c>
      <c r="BM150" s="178">
        <f t="shared" si="163"/>
        <v>165.92259789675597</v>
      </c>
      <c r="BN150" s="178">
        <f t="shared" si="158"/>
        <v>11.701335322550074</v>
      </c>
      <c r="BO150" s="178">
        <f t="shared" si="159"/>
        <v>11.807488796731402</v>
      </c>
      <c r="BP150" s="178">
        <f t="shared" si="159"/>
        <v>5.8828230481157719</v>
      </c>
      <c r="BQ150" s="178">
        <f t="shared" si="159"/>
        <v>3.4212661782163267</v>
      </c>
      <c r="BR150" s="178">
        <f t="shared" si="159"/>
        <v>0.94614823277666171</v>
      </c>
      <c r="BS150" s="169">
        <f t="shared" si="159"/>
        <v>5.2052053859281617</v>
      </c>
      <c r="BT150" s="175">
        <f t="shared" si="159"/>
        <v>5.2052053859281617</v>
      </c>
      <c r="BU150" s="175">
        <f t="shared" si="159"/>
        <v>1.2848756904349474</v>
      </c>
      <c r="BV150" s="175">
        <f t="shared" si="159"/>
        <v>0.4636119179698277</v>
      </c>
      <c r="BW150" s="175" t="e">
        <f t="shared" si="159"/>
        <v>#VALUE!</v>
      </c>
      <c r="BX150" s="175" t="e">
        <f t="shared" si="159"/>
        <v>#VALUE!</v>
      </c>
      <c r="BY150" s="175" t="e">
        <f t="shared" si="159"/>
        <v>#VALUE!</v>
      </c>
      <c r="BZ150" s="178">
        <f t="shared" si="159"/>
        <v>27.117434081754389</v>
      </c>
      <c r="CA150" s="178">
        <f t="shared" si="159"/>
        <v>27.117434081754389</v>
      </c>
      <c r="CB150" s="178">
        <f t="shared" si="159"/>
        <v>5.7829425186679186</v>
      </c>
      <c r="CC150" s="178">
        <f t="shared" si="159"/>
        <v>5.3027276343057439</v>
      </c>
      <c r="CD150" s="178">
        <f t="shared" si="159"/>
        <v>0.31225675931420366</v>
      </c>
      <c r="CE150" s="178">
        <f t="shared" si="159"/>
        <v>0.40505538444360339</v>
      </c>
      <c r="CF150" s="178" t="e">
        <f t="shared" si="159"/>
        <v>#VALUE!</v>
      </c>
      <c r="CG150" s="178">
        <f t="shared" si="159"/>
        <v>9.934356321260351</v>
      </c>
      <c r="CH150" s="178">
        <f t="shared" si="159"/>
        <v>8.9670454564805908</v>
      </c>
      <c r="CI150" s="178">
        <f t="shared" si="159"/>
        <v>3.8621076374022083</v>
      </c>
      <c r="CJ150" s="178">
        <f t="shared" si="159"/>
        <v>3.3059989376280843</v>
      </c>
      <c r="CK150" s="178">
        <f t="shared" si="159"/>
        <v>1.9345383963208145</v>
      </c>
      <c r="CL150" s="178">
        <f t="shared" si="159"/>
        <v>3.5354085678825573</v>
      </c>
      <c r="CM150" s="178">
        <f t="shared" si="159"/>
        <v>7.6582028275515901</v>
      </c>
      <c r="CN150" s="178">
        <f t="shared" si="159"/>
        <v>7.6582028275515901</v>
      </c>
      <c r="CO150" s="178">
        <f t="shared" si="159"/>
        <v>3.6285392593837651</v>
      </c>
      <c r="CP150" s="178">
        <f t="shared" si="159"/>
        <v>1.1772456620145526</v>
      </c>
      <c r="CQ150" s="178">
        <f t="shared" si="159"/>
        <v>0.12083459103968631</v>
      </c>
      <c r="CR150" s="178">
        <f t="shared" si="159"/>
        <v>0.1219272249444189</v>
      </c>
      <c r="CS150" s="178">
        <f t="shared" si="159"/>
        <v>0.2781457129729431</v>
      </c>
      <c r="CT150" s="178">
        <f t="shared" si="159"/>
        <v>5.2948125993400423E-2</v>
      </c>
      <c r="CU150" s="178">
        <f t="shared" si="159"/>
        <v>6.4850041116494214E-2</v>
      </c>
      <c r="CV150" s="178" t="e">
        <f t="shared" si="159"/>
        <v>#VALUE!</v>
      </c>
      <c r="CW150" s="178">
        <f t="shared" si="159"/>
        <v>4.5371352547071912E-2</v>
      </c>
      <c r="CX150" s="178">
        <f t="shared" si="159"/>
        <v>21.222167253756872</v>
      </c>
      <c r="CY150" s="178">
        <f t="shared" si="159"/>
        <v>21.222167253756872</v>
      </c>
      <c r="CZ150" s="178">
        <f t="shared" si="159"/>
        <v>14.375431473681253</v>
      </c>
      <c r="DA150" s="178">
        <f t="shared" si="159"/>
        <v>11.408866540854111</v>
      </c>
      <c r="DB150" s="178">
        <f t="shared" si="159"/>
        <v>10.697056644361195</v>
      </c>
      <c r="DC150" s="178">
        <f t="shared" si="159"/>
        <v>7.3644461831404264</v>
      </c>
      <c r="DD150" s="169">
        <f t="shared" si="159"/>
        <v>4.0474925216451023</v>
      </c>
      <c r="DE150" s="175">
        <f t="shared" si="159"/>
        <v>4.0474925216451023</v>
      </c>
      <c r="DF150" s="175">
        <f t="shared" si="159"/>
        <v>1.6395739222967027</v>
      </c>
      <c r="DG150" s="175">
        <f t="shared" si="159"/>
        <v>0.99524841928435515</v>
      </c>
      <c r="DH150" s="175">
        <f t="shared" si="159"/>
        <v>1.066193694622088</v>
      </c>
      <c r="DI150" s="175">
        <f t="shared" si="159"/>
        <v>0.40356917410047244</v>
      </c>
      <c r="DJ150" s="175">
        <f t="shared" si="159"/>
        <v>0.14229724786999129</v>
      </c>
      <c r="DK150" s="178">
        <f t="shared" si="159"/>
        <v>37.142156036868641</v>
      </c>
      <c r="DL150" s="178">
        <f t="shared" si="159"/>
        <v>37.142156036868641</v>
      </c>
      <c r="DM150" s="178">
        <f t="shared" si="159"/>
        <v>11.682896925179897</v>
      </c>
      <c r="DN150" s="178">
        <f t="shared" si="159"/>
        <v>7.4535883486643995</v>
      </c>
      <c r="DO150" s="178">
        <f t="shared" si="159"/>
        <v>0.73999412965098921</v>
      </c>
      <c r="DP150" s="178">
        <f t="shared" si="159"/>
        <v>4.9346118252966642</v>
      </c>
      <c r="DQ150" s="178">
        <f t="shared" si="159"/>
        <v>4.9346118252966642</v>
      </c>
      <c r="DR150" s="178">
        <f t="shared" si="159"/>
        <v>8.1664085777607642</v>
      </c>
      <c r="DS150" s="178">
        <f t="shared" si="159"/>
        <v>6.6454376662504044</v>
      </c>
      <c r="DT150" s="178">
        <f t="shared" si="159"/>
        <v>5.6078994887549172</v>
      </c>
      <c r="DU150" s="178">
        <f t="shared" si="159"/>
        <v>4.275638252975563</v>
      </c>
      <c r="DV150" s="178">
        <f t="shared" si="159"/>
        <v>6.2043894522677352</v>
      </c>
      <c r="DW150" s="178">
        <f t="shared" si="159"/>
        <v>29.793307142001723</v>
      </c>
      <c r="DX150" s="178">
        <f t="shared" si="159"/>
        <v>29.793307142001723</v>
      </c>
      <c r="DY150" s="178">
        <f t="shared" si="159"/>
        <v>23.904485943847121</v>
      </c>
      <c r="DZ150" s="178">
        <f t="shared" si="159"/>
        <v>8.2546474250187956</v>
      </c>
      <c r="EA150" s="178" t="e">
        <f t="shared" si="160"/>
        <v>#VALUE!</v>
      </c>
      <c r="EB150" s="178">
        <f t="shared" si="160"/>
        <v>1.3965412102461523</v>
      </c>
      <c r="EC150" s="178">
        <f t="shared" si="160"/>
        <v>0.97958752625001044</v>
      </c>
      <c r="ED150" s="178">
        <f t="shared" si="160"/>
        <v>48.376101204097992</v>
      </c>
      <c r="EE150" s="178">
        <f t="shared" si="160"/>
        <v>48.376101204097992</v>
      </c>
      <c r="EF150" s="178">
        <f t="shared" si="160"/>
        <v>13.992838458821625</v>
      </c>
      <c r="EG150" s="178">
        <f t="shared" si="160"/>
        <v>8.3744353057341776</v>
      </c>
      <c r="EH150" s="178">
        <f t="shared" si="160"/>
        <v>1.5527854216631485</v>
      </c>
      <c r="EI150" s="178">
        <f t="shared" si="160"/>
        <v>0.64745736040704749</v>
      </c>
      <c r="EJ150" s="169">
        <f t="shared" si="160"/>
        <v>128.42260357164628</v>
      </c>
      <c r="EK150" s="175">
        <f t="shared" si="160"/>
        <v>128.5387774852837</v>
      </c>
      <c r="EL150" s="175">
        <f t="shared" si="160"/>
        <v>46.933161570239243</v>
      </c>
      <c r="EM150" s="175">
        <f t="shared" si="160"/>
        <v>31.854542426444343</v>
      </c>
      <c r="EN150" s="175">
        <f t="shared" si="160"/>
        <v>19.108105907538931</v>
      </c>
      <c r="EO150" s="175">
        <f t="shared" si="160"/>
        <v>8.7265043056936733</v>
      </c>
      <c r="EP150" s="175">
        <f t="shared" si="160"/>
        <v>2.9297575013338548</v>
      </c>
      <c r="EQ150" s="175">
        <f t="shared" si="160"/>
        <v>1.1661326329136696</v>
      </c>
      <c r="ER150" s="178">
        <f t="shared" si="160"/>
        <v>1.8267338441167944</v>
      </c>
      <c r="ES150" s="178">
        <f t="shared" si="160"/>
        <v>1.8267338441167944</v>
      </c>
      <c r="ET150" s="178">
        <f t="shared" si="160"/>
        <v>0.77678581533581681</v>
      </c>
      <c r="EU150" s="178">
        <f t="shared" si="160"/>
        <v>1.0416856008798021</v>
      </c>
      <c r="EV150" s="178">
        <f t="shared" si="160"/>
        <v>1.2196934395735273</v>
      </c>
      <c r="EW150" s="178">
        <f t="shared" si="160"/>
        <v>0.92579290575881701</v>
      </c>
      <c r="EX150" s="178">
        <f t="shared" si="160"/>
        <v>0.15525644552007201</v>
      </c>
      <c r="EY150" s="178" t="e">
        <f t="shared" si="160"/>
        <v>#VALUE!</v>
      </c>
      <c r="EZ150" s="169">
        <f t="shared" si="160"/>
        <v>24.509889424993275</v>
      </c>
      <c r="FA150" s="175">
        <f t="shared" si="160"/>
        <v>26.406200592661321</v>
      </c>
      <c r="FB150" s="175">
        <f t="shared" si="160"/>
        <v>8.7692321009392398</v>
      </c>
      <c r="FC150" s="175">
        <f t="shared" si="160"/>
        <v>4.7241131213837608</v>
      </c>
      <c r="FD150" s="175">
        <f t="shared" si="160"/>
        <v>1.5636541172698613</v>
      </c>
      <c r="FE150" s="175">
        <f t="shared" si="160"/>
        <v>0.44420186967362474</v>
      </c>
      <c r="FF150" s="178">
        <f t="shared" si="160"/>
        <v>248.67587313114896</v>
      </c>
      <c r="FG150" s="178">
        <f t="shared" si="160"/>
        <v>925.74181338742972</v>
      </c>
      <c r="FH150" s="178">
        <f t="shared" si="160"/>
        <v>139.06442310917564</v>
      </c>
      <c r="FI150" s="178" t="e">
        <f t="shared" si="160"/>
        <v>#VALUE!</v>
      </c>
      <c r="FJ150" s="178" t="e">
        <f t="shared" si="160"/>
        <v>#VALUE!</v>
      </c>
      <c r="FK150" s="178" t="e">
        <f t="shared" si="160"/>
        <v>#VALUE!</v>
      </c>
      <c r="FL150" s="178">
        <f t="shared" si="160"/>
        <v>256.76239715890262</v>
      </c>
      <c r="FM150" s="169">
        <f t="shared" si="160"/>
        <v>1.9370431769737348</v>
      </c>
      <c r="FN150" s="175">
        <f t="shared" si="160"/>
        <v>1.9643743197322909</v>
      </c>
      <c r="FO150" s="175">
        <f t="shared" si="160"/>
        <v>0.66566268513729099</v>
      </c>
      <c r="FP150" s="175">
        <f t="shared" si="160"/>
        <v>0.24322148300939012</v>
      </c>
      <c r="FQ150" s="175" t="e">
        <f t="shared" si="160"/>
        <v>#VALUE!</v>
      </c>
      <c r="FR150" s="175" t="e">
        <f t="shared" si="160"/>
        <v>#VALUE!</v>
      </c>
      <c r="FS150" s="175" t="e">
        <f t="shared" si="160"/>
        <v>#VALUE!</v>
      </c>
      <c r="FT150" s="175" t="e">
        <f t="shared" si="160"/>
        <v>#VALUE!</v>
      </c>
      <c r="FU150" s="178">
        <f t="shared" si="160"/>
        <v>56.665633212291525</v>
      </c>
      <c r="FV150" s="178">
        <f t="shared" si="160"/>
        <v>52.246017847822138</v>
      </c>
      <c r="FW150" s="178">
        <f t="shared" si="160"/>
        <v>27.003540310956687</v>
      </c>
      <c r="FX150" s="178">
        <f t="shared" si="160"/>
        <v>7.8531068296741608</v>
      </c>
      <c r="FY150" s="178">
        <f t="shared" si="160"/>
        <v>2.9761439157645455</v>
      </c>
      <c r="FZ150" s="178">
        <f t="shared" si="160"/>
        <v>35.190311028472273</v>
      </c>
      <c r="GA150" s="178">
        <f t="shared" si="160"/>
        <v>36.538330129248607</v>
      </c>
      <c r="GB150" s="178">
        <f t="shared" si="160"/>
        <v>20.193906184036472</v>
      </c>
      <c r="GC150" s="178">
        <f t="shared" si="160"/>
        <v>9.2288256048454098</v>
      </c>
      <c r="GD150" s="178">
        <f t="shared" si="160"/>
        <v>3.1757023929834509</v>
      </c>
      <c r="GE150" s="178">
        <f t="shared" si="160"/>
        <v>8.9106787070433597</v>
      </c>
      <c r="GF150" s="178">
        <f t="shared" si="160"/>
        <v>11.234032321453432</v>
      </c>
      <c r="GG150" s="178">
        <f t="shared" si="160"/>
        <v>7.1065004099385618</v>
      </c>
      <c r="GH150" s="178">
        <f t="shared" si="160"/>
        <v>5.6694195526455244</v>
      </c>
      <c r="GI150" s="178">
        <f t="shared" si="160"/>
        <v>4.9131737480044277</v>
      </c>
      <c r="GJ150" s="178">
        <f t="shared" si="160"/>
        <v>9.2633454229894756</v>
      </c>
      <c r="GK150" s="178">
        <f t="shared" si="160"/>
        <v>4.6742248442392809</v>
      </c>
      <c r="GL150" s="178">
        <f t="shared" si="160"/>
        <v>1.7169102819875652</v>
      </c>
      <c r="GM150" s="169">
        <f t="shared" si="161"/>
        <v>9.0830747075303986</v>
      </c>
      <c r="GN150" s="175">
        <f t="shared" si="161"/>
        <v>9.0830747075303986</v>
      </c>
      <c r="GO150" s="175">
        <f t="shared" si="161"/>
        <v>2.1821879145566245</v>
      </c>
      <c r="GP150" s="175">
        <f t="shared" si="161"/>
        <v>1.3149564246736316</v>
      </c>
      <c r="GQ150" s="175">
        <f t="shared" si="161"/>
        <v>0.54827357307103719</v>
      </c>
      <c r="GR150" s="175">
        <f t="shared" si="161"/>
        <v>0.39261470780163921</v>
      </c>
      <c r="GS150" s="175" t="e">
        <f t="shared" si="161"/>
        <v>#VALUE!</v>
      </c>
      <c r="GT150" s="175" t="e">
        <f t="shared" si="161"/>
        <v>#VALUE!</v>
      </c>
      <c r="GU150" s="169">
        <f t="shared" si="161"/>
        <v>23.567140590711684</v>
      </c>
      <c r="GV150" s="175">
        <f t="shared" si="161"/>
        <v>23.567140590711684</v>
      </c>
      <c r="GW150" s="175">
        <f t="shared" si="161"/>
        <v>9.2951709975410139</v>
      </c>
      <c r="GX150" s="175">
        <f t="shared" si="161"/>
        <v>4.8153209351268522</v>
      </c>
      <c r="GY150" s="175">
        <f t="shared" si="161"/>
        <v>1.483784831423975</v>
      </c>
      <c r="GZ150" s="175">
        <f t="shared" si="161"/>
        <v>0.7210275642962336</v>
      </c>
      <c r="HA150" s="175" t="e">
        <f t="shared" si="161"/>
        <v>#VALUE!</v>
      </c>
      <c r="HB150" s="175" t="e">
        <f t="shared" si="161"/>
        <v>#VALUE!</v>
      </c>
      <c r="HC150" s="175" t="e">
        <f t="shared" si="161"/>
        <v>#VALUE!</v>
      </c>
      <c r="HD150" s="178">
        <f t="shared" si="161"/>
        <v>22.795307010703581</v>
      </c>
      <c r="HE150" s="178">
        <f t="shared" si="161"/>
        <v>26.907720915311607</v>
      </c>
      <c r="HF150" s="178">
        <f t="shared" si="161"/>
        <v>3.9827744823518025</v>
      </c>
      <c r="HG150" s="178">
        <f t="shared" si="161"/>
        <v>3.9827744823518025</v>
      </c>
      <c r="HH150" s="178">
        <f t="shared" si="161"/>
        <v>3.6275716149160728</v>
      </c>
      <c r="HI150" s="178">
        <f t="shared" si="161"/>
        <v>3.4201175864993738</v>
      </c>
      <c r="HJ150" s="178">
        <f t="shared" si="161"/>
        <v>2.8485865344855954</v>
      </c>
      <c r="HK150" s="178">
        <f t="shared" si="161"/>
        <v>0.84311907292973709</v>
      </c>
      <c r="HL150" s="178">
        <f t="shared" si="161"/>
        <v>4.7785728518883266</v>
      </c>
      <c r="HM150" s="178" t="e">
        <f t="shared" si="161"/>
        <v>#VALUE!</v>
      </c>
      <c r="HN150" s="178" t="e">
        <f t="shared" si="161"/>
        <v>#DIV/0!</v>
      </c>
      <c r="HO150" s="178" t="e">
        <f t="shared" si="161"/>
        <v>#DIV/0!</v>
      </c>
      <c r="HP150" s="178" t="e">
        <f t="shared" si="161"/>
        <v>#VALUE!</v>
      </c>
      <c r="HQ150" s="178" t="e">
        <f t="shared" si="161"/>
        <v>#VALUE!</v>
      </c>
      <c r="HR150" s="178" t="e">
        <f t="shared" si="161"/>
        <v>#DIV/0!</v>
      </c>
      <c r="HS150" s="178" t="e">
        <f t="shared" si="161"/>
        <v>#DIV/0!</v>
      </c>
      <c r="HT150" s="178" t="e">
        <f t="shared" si="161"/>
        <v>#DIV/0!</v>
      </c>
      <c r="HU150" s="178" t="e">
        <f t="shared" si="161"/>
        <v>#DIV/0!</v>
      </c>
      <c r="HV150" s="178" t="e">
        <f t="shared" si="161"/>
        <v>#DIV/0!</v>
      </c>
      <c r="HW150" s="178" t="e">
        <f t="shared" si="161"/>
        <v>#DIV/0!</v>
      </c>
      <c r="HX150" s="178" t="e">
        <f t="shared" si="161"/>
        <v>#DIV/0!</v>
      </c>
      <c r="HY150" s="178" t="e">
        <f t="shared" si="161"/>
        <v>#DIV/0!</v>
      </c>
      <c r="HZ150" s="178" t="e">
        <f t="shared" si="161"/>
        <v>#VALUE!</v>
      </c>
      <c r="IA150" s="178" t="e">
        <f t="shared" si="161"/>
        <v>#VALUE!</v>
      </c>
      <c r="IB150" s="178" t="e">
        <f t="shared" si="161"/>
        <v>#DIV/0!</v>
      </c>
      <c r="IC150" s="178" t="e">
        <f t="shared" si="161"/>
        <v>#DIV/0!</v>
      </c>
      <c r="ID150" s="178" t="e">
        <f t="shared" si="161"/>
        <v>#DIV/0!</v>
      </c>
      <c r="IE150" s="178" t="e">
        <f t="shared" si="161"/>
        <v>#VALUE!</v>
      </c>
      <c r="IF150" s="178" t="e">
        <f t="shared" si="161"/>
        <v>#DIV/0!</v>
      </c>
      <c r="IG150" s="178" t="e">
        <f t="shared" si="161"/>
        <v>#VALUE!</v>
      </c>
    </row>
    <row r="151" spans="1:241">
      <c r="A151" s="175" t="str">
        <f t="shared" si="162"/>
        <v>4_UT16-0513_13C515N2GLN_rep1-cells</v>
      </c>
      <c r="B151" s="178">
        <f t="shared" si="163"/>
        <v>1940.7258916310641</v>
      </c>
      <c r="C151" s="178">
        <f t="shared" si="163"/>
        <v>1940.7258916310641</v>
      </c>
      <c r="D151" s="178">
        <f t="shared" si="163"/>
        <v>374.81553737459228</v>
      </c>
      <c r="E151" s="178">
        <f t="shared" si="163"/>
        <v>159.03740313820992</v>
      </c>
      <c r="F151" s="178">
        <f t="shared" si="163"/>
        <v>113.02270406854697</v>
      </c>
      <c r="G151" s="178">
        <f t="shared" si="163"/>
        <v>21.665545328358725</v>
      </c>
      <c r="H151" s="178">
        <f t="shared" si="163"/>
        <v>22.424622938489286</v>
      </c>
      <c r="I151" s="178">
        <f t="shared" si="163"/>
        <v>9.3983069495017322</v>
      </c>
      <c r="J151" s="178">
        <f t="shared" si="163"/>
        <v>2.2183232476953796</v>
      </c>
      <c r="K151" s="178">
        <f t="shared" si="163"/>
        <v>1.3073611810452455</v>
      </c>
      <c r="L151" s="178">
        <f t="shared" si="163"/>
        <v>159.03892903079966</v>
      </c>
      <c r="M151" s="178">
        <f t="shared" si="163"/>
        <v>156.92039480767531</v>
      </c>
      <c r="N151" s="178">
        <f t="shared" si="163"/>
        <v>28.317205792632073</v>
      </c>
      <c r="O151" s="178">
        <f t="shared" si="163"/>
        <v>10.949256974601152</v>
      </c>
      <c r="P151" s="178">
        <f t="shared" si="163"/>
        <v>26.125636943538669</v>
      </c>
      <c r="Q151" s="178">
        <f t="shared" si="163"/>
        <v>28.099963076014973</v>
      </c>
      <c r="R151" s="178">
        <f t="shared" si="163"/>
        <v>12.325217071918209</v>
      </c>
      <c r="S151" s="178">
        <f t="shared" si="163"/>
        <v>5.1652261714766388</v>
      </c>
      <c r="T151" s="178">
        <f t="shared" si="163"/>
        <v>0.38096903016193939</v>
      </c>
      <c r="U151" s="178">
        <f t="shared" si="163"/>
        <v>0.77900325853142538</v>
      </c>
      <c r="V151" s="178">
        <f t="shared" si="163"/>
        <v>6.409168645193096E-2</v>
      </c>
      <c r="W151" s="169">
        <f t="shared" si="163"/>
        <v>2.1061236579921361</v>
      </c>
      <c r="X151" s="175">
        <f t="shared" si="163"/>
        <v>1.8436605735028555</v>
      </c>
      <c r="Y151" s="175">
        <f t="shared" si="163"/>
        <v>0.6102818035107741</v>
      </c>
      <c r="Z151" s="175" t="e">
        <f t="shared" si="163"/>
        <v>#VALUE!</v>
      </c>
      <c r="AA151" s="175" t="e">
        <f t="shared" si="163"/>
        <v>#VALUE!</v>
      </c>
      <c r="AB151" s="175" t="e">
        <f t="shared" si="163"/>
        <v>#VALUE!</v>
      </c>
      <c r="AC151" s="175">
        <f t="shared" si="163"/>
        <v>1.2551753756104707</v>
      </c>
      <c r="AD151" s="175">
        <f t="shared" si="163"/>
        <v>0.77218567558293283</v>
      </c>
      <c r="AE151" s="178" t="e">
        <f t="shared" si="163"/>
        <v>#VALUE!</v>
      </c>
      <c r="AF151" s="178">
        <f t="shared" si="163"/>
        <v>0.33338847628810697</v>
      </c>
      <c r="AG151" s="178">
        <f t="shared" si="163"/>
        <v>0.11362730631899556</v>
      </c>
      <c r="AH151" s="178" t="e">
        <f t="shared" si="163"/>
        <v>#VALUE!</v>
      </c>
      <c r="AI151" s="178">
        <f t="shared" si="163"/>
        <v>0.6974351180606212</v>
      </c>
      <c r="AJ151" s="178">
        <f t="shared" si="163"/>
        <v>0.36794604353322691</v>
      </c>
      <c r="AK151" s="178">
        <f t="shared" si="163"/>
        <v>0.14208442334477678</v>
      </c>
      <c r="AL151" s="178">
        <f t="shared" si="163"/>
        <v>7.741225343969789E-2</v>
      </c>
      <c r="AM151" s="178">
        <f t="shared" si="163"/>
        <v>76.818699699171219</v>
      </c>
      <c r="AN151" s="178">
        <f t="shared" si="163"/>
        <v>19.017081489106655</v>
      </c>
      <c r="AO151" s="178">
        <f t="shared" si="163"/>
        <v>19.017081489106655</v>
      </c>
      <c r="AP151" s="178">
        <f t="shared" si="163"/>
        <v>6.6375173094522717</v>
      </c>
      <c r="AQ151" s="178">
        <f t="shared" si="163"/>
        <v>1.3864187379366775</v>
      </c>
      <c r="AR151" s="178">
        <f t="shared" si="163"/>
        <v>8.1494915703933912E-2</v>
      </c>
      <c r="AS151" s="178">
        <f t="shared" si="163"/>
        <v>1.1421109329024899</v>
      </c>
      <c r="AT151" s="178">
        <f t="shared" si="163"/>
        <v>22.004376018347674</v>
      </c>
      <c r="AU151" s="178">
        <f t="shared" si="163"/>
        <v>22.004376018347674</v>
      </c>
      <c r="AV151" s="178">
        <f t="shared" si="163"/>
        <v>6.1004125517367385</v>
      </c>
      <c r="AW151" s="178">
        <f t="shared" si="163"/>
        <v>5.9379482520797309</v>
      </c>
      <c r="AX151" s="178">
        <f t="shared" si="163"/>
        <v>0.83528049960533379</v>
      </c>
      <c r="AY151" s="178">
        <f t="shared" si="163"/>
        <v>0.10600254709884911</v>
      </c>
      <c r="AZ151" s="178">
        <f t="shared" si="163"/>
        <v>356.47114037587573</v>
      </c>
      <c r="BA151" s="178">
        <f t="shared" si="163"/>
        <v>372.98136850818418</v>
      </c>
      <c r="BB151" s="178">
        <f t="shared" si="163"/>
        <v>87.733773075275735</v>
      </c>
      <c r="BC151" s="178">
        <f t="shared" si="163"/>
        <v>39.335879676800374</v>
      </c>
      <c r="BD151" s="178">
        <f t="shared" si="163"/>
        <v>6.4110697885299635</v>
      </c>
      <c r="BE151" s="178">
        <f t="shared" si="163"/>
        <v>4.3237126833366482</v>
      </c>
      <c r="BF151" s="178">
        <f t="shared" si="163"/>
        <v>2.2873181110803888</v>
      </c>
      <c r="BG151" s="169">
        <f t="shared" si="163"/>
        <v>4.6757583355271475</v>
      </c>
      <c r="BH151" s="175">
        <f t="shared" si="163"/>
        <v>5.53050412503032</v>
      </c>
      <c r="BI151" s="175">
        <f t="shared" si="163"/>
        <v>3.9634250222133636</v>
      </c>
      <c r="BJ151" s="175">
        <f t="shared" si="163"/>
        <v>1.1541298280062393</v>
      </c>
      <c r="BK151" s="175">
        <f t="shared" si="163"/>
        <v>0.99886291111947012</v>
      </c>
      <c r="BL151" s="175" t="e">
        <f t="shared" si="163"/>
        <v>#VALUE!</v>
      </c>
      <c r="BM151" s="178">
        <f t="shared" si="163"/>
        <v>256.0599432081903</v>
      </c>
      <c r="BN151" s="178">
        <f t="shared" si="158"/>
        <v>23.417384430479149</v>
      </c>
      <c r="BO151" s="178">
        <f t="shared" si="159"/>
        <v>24.378147290206797</v>
      </c>
      <c r="BP151" s="178">
        <f t="shared" si="159"/>
        <v>8.828071122019459</v>
      </c>
      <c r="BQ151" s="178">
        <f t="shared" si="159"/>
        <v>3.0333888436478667</v>
      </c>
      <c r="BR151" s="178">
        <f t="shared" si="159"/>
        <v>1.6416801100980327</v>
      </c>
      <c r="BS151" s="169">
        <f t="shared" si="159"/>
        <v>2.2922914821007137</v>
      </c>
      <c r="BT151" s="175">
        <f t="shared" si="159"/>
        <v>2.2922914821007137</v>
      </c>
      <c r="BU151" s="175">
        <f t="shared" si="159"/>
        <v>0.46854554689593469</v>
      </c>
      <c r="BV151" s="175">
        <f t="shared" si="159"/>
        <v>0.18762362301311447</v>
      </c>
      <c r="BW151" s="175" t="e">
        <f t="shared" si="159"/>
        <v>#VALUE!</v>
      </c>
      <c r="BX151" s="175" t="e">
        <f t="shared" si="159"/>
        <v>#VALUE!</v>
      </c>
      <c r="BY151" s="175">
        <f t="shared" si="159"/>
        <v>0.50012532748136784</v>
      </c>
      <c r="BZ151" s="178">
        <f t="shared" si="159"/>
        <v>52.443365684113957</v>
      </c>
      <c r="CA151" s="178">
        <f t="shared" si="159"/>
        <v>52.443365684113957</v>
      </c>
      <c r="CB151" s="178">
        <f t="shared" si="159"/>
        <v>24.115280715672892</v>
      </c>
      <c r="CC151" s="178">
        <f t="shared" si="159"/>
        <v>12.339705498012982</v>
      </c>
      <c r="CD151" s="178">
        <f t="shared" si="159"/>
        <v>2.5602281926955501</v>
      </c>
      <c r="CE151" s="178">
        <f t="shared" si="159"/>
        <v>5.9193368733674076E-2</v>
      </c>
      <c r="CF151" s="178" t="e">
        <f t="shared" si="159"/>
        <v>#VALUE!</v>
      </c>
      <c r="CG151" s="178">
        <f t="shared" si="159"/>
        <v>12.816882731465089</v>
      </c>
      <c r="CH151" s="178">
        <f t="shared" si="159"/>
        <v>12.567213410937782</v>
      </c>
      <c r="CI151" s="178">
        <f t="shared" si="159"/>
        <v>6.5141148573999157</v>
      </c>
      <c r="CJ151" s="178">
        <f t="shared" si="159"/>
        <v>8.0238763676967046</v>
      </c>
      <c r="CK151" s="178">
        <f t="shared" si="159"/>
        <v>5.141242781784606</v>
      </c>
      <c r="CL151" s="178">
        <f t="shared" si="159"/>
        <v>8.9389651181980838</v>
      </c>
      <c r="CM151" s="178">
        <f t="shared" si="159"/>
        <v>14.32299550052395</v>
      </c>
      <c r="CN151" s="178">
        <f t="shared" si="159"/>
        <v>14.32299550052395</v>
      </c>
      <c r="CO151" s="178">
        <f t="shared" si="159"/>
        <v>6.5005021259889411</v>
      </c>
      <c r="CP151" s="178">
        <f t="shared" si="159"/>
        <v>1.0961940371676859</v>
      </c>
      <c r="CQ151" s="178">
        <f t="shared" si="159"/>
        <v>0.72837707619997549</v>
      </c>
      <c r="CR151" s="178">
        <f t="shared" si="159"/>
        <v>5.4108601970605928E-2</v>
      </c>
      <c r="CS151" s="178">
        <f t="shared" si="159"/>
        <v>9.1002565290201384E-2</v>
      </c>
      <c r="CT151" s="178">
        <f t="shared" si="159"/>
        <v>0.18711193983152327</v>
      </c>
      <c r="CU151" s="178">
        <f t="shared" si="159"/>
        <v>0.17581995979584578</v>
      </c>
      <c r="CV151" s="178" t="e">
        <f t="shared" si="159"/>
        <v>#VALUE!</v>
      </c>
      <c r="CW151" s="178">
        <f t="shared" si="159"/>
        <v>5.3584431576183353E-2</v>
      </c>
      <c r="CX151" s="178">
        <f t="shared" si="159"/>
        <v>16.141050752791461</v>
      </c>
      <c r="CY151" s="178">
        <f t="shared" si="159"/>
        <v>16.141050752791461</v>
      </c>
      <c r="CZ151" s="178">
        <f t="shared" si="159"/>
        <v>29.554859306999983</v>
      </c>
      <c r="DA151" s="178">
        <f t="shared" si="159"/>
        <v>31.367064384236894</v>
      </c>
      <c r="DB151" s="178">
        <f t="shared" si="159"/>
        <v>9.6693600723995381</v>
      </c>
      <c r="DC151" s="178">
        <f t="shared" si="159"/>
        <v>21.2042908233601</v>
      </c>
      <c r="DD151" s="169">
        <f t="shared" si="159"/>
        <v>1.6326897494692167</v>
      </c>
      <c r="DE151" s="175">
        <f t="shared" si="159"/>
        <v>1.6384399546839992</v>
      </c>
      <c r="DF151" s="175">
        <f t="shared" si="159"/>
        <v>1.1259358731278417</v>
      </c>
      <c r="DG151" s="175">
        <f t="shared" si="159"/>
        <v>0.50135328729366158</v>
      </c>
      <c r="DH151" s="175">
        <f t="shared" si="159"/>
        <v>0.31223955428562739</v>
      </c>
      <c r="DI151" s="175">
        <f t="shared" si="159"/>
        <v>0.35970198809056014</v>
      </c>
      <c r="DJ151" s="175">
        <f t="shared" si="159"/>
        <v>0.24582521947543329</v>
      </c>
      <c r="DK151" s="178">
        <f t="shared" si="159"/>
        <v>60.894067204488763</v>
      </c>
      <c r="DL151" s="178">
        <f t="shared" si="159"/>
        <v>60.894067204488763</v>
      </c>
      <c r="DM151" s="178">
        <f t="shared" si="159"/>
        <v>21.053817844762907</v>
      </c>
      <c r="DN151" s="178">
        <f t="shared" si="159"/>
        <v>8.0571277223000219</v>
      </c>
      <c r="DO151" s="178">
        <f t="shared" si="159"/>
        <v>7.5953820888935493</v>
      </c>
      <c r="DP151" s="178">
        <f t="shared" si="159"/>
        <v>13.3990743358892</v>
      </c>
      <c r="DQ151" s="178">
        <f t="shared" si="159"/>
        <v>13.3990743358892</v>
      </c>
      <c r="DR151" s="178">
        <f t="shared" si="159"/>
        <v>17.726525038334891</v>
      </c>
      <c r="DS151" s="178">
        <f t="shared" si="159"/>
        <v>8.0223756651599736</v>
      </c>
      <c r="DT151" s="178">
        <f t="shared" si="159"/>
        <v>8.6681135969880838</v>
      </c>
      <c r="DU151" s="178">
        <f t="shared" si="159"/>
        <v>11.084629358870993</v>
      </c>
      <c r="DV151" s="178">
        <f t="shared" si="159"/>
        <v>10.058134484508797</v>
      </c>
      <c r="DW151" s="178">
        <f t="shared" si="159"/>
        <v>73.341486070623375</v>
      </c>
      <c r="DX151" s="178">
        <f t="shared" si="159"/>
        <v>73.341486070623375</v>
      </c>
      <c r="DY151" s="178">
        <f t="shared" si="159"/>
        <v>26.955585070519398</v>
      </c>
      <c r="DZ151" s="178">
        <f t="shared" ref="DZ151:GK154" si="164">DZ139/$B27</f>
        <v>1.0594949006569296</v>
      </c>
      <c r="EA151" s="178">
        <f t="shared" si="164"/>
        <v>3.3176349753565799</v>
      </c>
      <c r="EB151" s="178">
        <f t="shared" si="164"/>
        <v>0.5475201357867715</v>
      </c>
      <c r="EC151" s="178">
        <f t="shared" si="164"/>
        <v>2.2654100275081546</v>
      </c>
      <c r="ED151" s="178">
        <f t="shared" si="164"/>
        <v>83.384180171398256</v>
      </c>
      <c r="EE151" s="178">
        <f t="shared" si="164"/>
        <v>83.384180171398256</v>
      </c>
      <c r="EF151" s="178">
        <f t="shared" si="164"/>
        <v>29.584347736975744</v>
      </c>
      <c r="EG151" s="178">
        <f t="shared" si="164"/>
        <v>10.472168743099104</v>
      </c>
      <c r="EH151" s="178">
        <f t="shared" si="164"/>
        <v>9.3162375943494329</v>
      </c>
      <c r="EI151" s="178">
        <f t="shared" si="164"/>
        <v>4.7119206795975677</v>
      </c>
      <c r="EJ151" s="169">
        <f t="shared" si="164"/>
        <v>13.355876199176803</v>
      </c>
      <c r="EK151" s="175">
        <f t="shared" si="164"/>
        <v>13.642304496816129</v>
      </c>
      <c r="EL151" s="175">
        <f t="shared" si="164"/>
        <v>14.039007986495688</v>
      </c>
      <c r="EM151" s="175">
        <f t="shared" si="164"/>
        <v>5.6921522871319832</v>
      </c>
      <c r="EN151" s="175">
        <f t="shared" si="164"/>
        <v>6.4435086812133981</v>
      </c>
      <c r="EO151" s="175">
        <f t="shared" si="164"/>
        <v>4.032665888846358</v>
      </c>
      <c r="EP151" s="175">
        <f t="shared" si="164"/>
        <v>21.105788492535137</v>
      </c>
      <c r="EQ151" s="175">
        <f t="shared" si="164"/>
        <v>43.410837945284712</v>
      </c>
      <c r="ER151" s="178">
        <f t="shared" si="164"/>
        <v>1.4012020929272875</v>
      </c>
      <c r="ES151" s="178">
        <f t="shared" si="164"/>
        <v>1.4012020929272875</v>
      </c>
      <c r="ET151" s="178">
        <f t="shared" si="164"/>
        <v>1.4909045240582011</v>
      </c>
      <c r="EU151" s="178">
        <f t="shared" si="164"/>
        <v>1.3254489672197993</v>
      </c>
      <c r="EV151" s="178">
        <f t="shared" si="164"/>
        <v>0.63627806950024646</v>
      </c>
      <c r="EW151" s="178" t="e">
        <f t="shared" si="164"/>
        <v>#VALUE!</v>
      </c>
      <c r="EX151" s="178">
        <f t="shared" si="164"/>
        <v>1.381530651947859</v>
      </c>
      <c r="EY151" s="178">
        <f t="shared" si="164"/>
        <v>7.3248300254141238E-2</v>
      </c>
      <c r="EZ151" s="169">
        <f t="shared" si="164"/>
        <v>15.688708070005076</v>
      </c>
      <c r="FA151" s="175">
        <f t="shared" si="164"/>
        <v>16.018124763205357</v>
      </c>
      <c r="FB151" s="175">
        <f t="shared" si="164"/>
        <v>5.8476769851529866</v>
      </c>
      <c r="FC151" s="175">
        <f t="shared" si="164"/>
        <v>2.5774682952768067</v>
      </c>
      <c r="FD151" s="175">
        <f t="shared" si="164"/>
        <v>0.49818071878236725</v>
      </c>
      <c r="FE151" s="175">
        <f t="shared" si="164"/>
        <v>0.1224717166297168</v>
      </c>
      <c r="FF151" s="178">
        <f t="shared" si="164"/>
        <v>408.1730421157377</v>
      </c>
      <c r="FG151" s="178">
        <f t="shared" si="164"/>
        <v>1519.4994489264584</v>
      </c>
      <c r="FH151" s="178">
        <f t="shared" si="164"/>
        <v>1146.2997885900115</v>
      </c>
      <c r="FI151" s="178">
        <f t="shared" si="164"/>
        <v>1924.1889144243344</v>
      </c>
      <c r="FJ151" s="178">
        <f t="shared" si="164"/>
        <v>254.79510599790444</v>
      </c>
      <c r="FK151" s="178">
        <f t="shared" si="164"/>
        <v>1070.115755019923</v>
      </c>
      <c r="FL151" s="178">
        <f t="shared" si="164"/>
        <v>695.37296786611569</v>
      </c>
      <c r="FM151" s="169">
        <f t="shared" si="164"/>
        <v>1.1310596952663523</v>
      </c>
      <c r="FN151" s="175">
        <f t="shared" si="164"/>
        <v>1.1470186343169877</v>
      </c>
      <c r="FO151" s="175">
        <f t="shared" si="164"/>
        <v>0.62576025509531996</v>
      </c>
      <c r="FP151" s="175" t="e">
        <f t="shared" si="164"/>
        <v>#VALUE!</v>
      </c>
      <c r="FQ151" s="175" t="e">
        <f t="shared" si="164"/>
        <v>#VALUE!</v>
      </c>
      <c r="FR151" s="175" t="e">
        <f t="shared" si="164"/>
        <v>#VALUE!</v>
      </c>
      <c r="FS151" s="175" t="e">
        <f t="shared" si="164"/>
        <v>#VALUE!</v>
      </c>
      <c r="FT151" s="175" t="e">
        <f t="shared" si="164"/>
        <v>#VALUE!</v>
      </c>
      <c r="FU151" s="178">
        <f t="shared" si="164"/>
        <v>105.58436474417081</v>
      </c>
      <c r="FV151" s="178">
        <f t="shared" si="164"/>
        <v>80.625877351755065</v>
      </c>
      <c r="FW151" s="178">
        <f t="shared" si="164"/>
        <v>41.129591109445769</v>
      </c>
      <c r="FX151" s="178">
        <f t="shared" si="164"/>
        <v>34.789383079398569</v>
      </c>
      <c r="FY151" s="178">
        <f t="shared" si="164"/>
        <v>12.936299098265376</v>
      </c>
      <c r="FZ151" s="178">
        <f t="shared" si="164"/>
        <v>63.01337839322418</v>
      </c>
      <c r="GA151" s="178">
        <f t="shared" si="164"/>
        <v>59.572801763942266</v>
      </c>
      <c r="GB151" s="178">
        <f t="shared" si="164"/>
        <v>32.607857021319489</v>
      </c>
      <c r="GC151" s="178">
        <f t="shared" si="164"/>
        <v>17.654301187724823</v>
      </c>
      <c r="GD151" s="178">
        <f t="shared" si="164"/>
        <v>7.4008175558029565</v>
      </c>
      <c r="GE151" s="178">
        <f t="shared" si="164"/>
        <v>17.726201773667221</v>
      </c>
      <c r="GF151" s="178">
        <f t="shared" si="164"/>
        <v>15.206638158719471</v>
      </c>
      <c r="GG151" s="178">
        <f t="shared" si="164"/>
        <v>17.001894422201726</v>
      </c>
      <c r="GH151" s="178">
        <f t="shared" si="164"/>
        <v>9.6449731835735832</v>
      </c>
      <c r="GI151" s="178">
        <f t="shared" si="164"/>
        <v>15.30955561647017</v>
      </c>
      <c r="GJ151" s="178">
        <f t="shared" si="164"/>
        <v>11.673643984247564</v>
      </c>
      <c r="GK151" s="178">
        <f t="shared" si="164"/>
        <v>9.3044761133456451</v>
      </c>
      <c r="GL151" s="178">
        <f t="shared" si="160"/>
        <v>5.9777322587017689</v>
      </c>
      <c r="GM151" s="169">
        <f t="shared" si="161"/>
        <v>1.1830540416885262</v>
      </c>
      <c r="GN151" s="175">
        <f t="shared" si="161"/>
        <v>1.1830540416885262</v>
      </c>
      <c r="GO151" s="175">
        <f t="shared" si="161"/>
        <v>0.7456262678205271</v>
      </c>
      <c r="GP151" s="175">
        <f t="shared" si="161"/>
        <v>0.27767448972774422</v>
      </c>
      <c r="GQ151" s="175" t="e">
        <f t="shared" si="161"/>
        <v>#VALUE!</v>
      </c>
      <c r="GR151" s="175">
        <f t="shared" si="161"/>
        <v>0.24526024952356359</v>
      </c>
      <c r="GS151" s="175">
        <f t="shared" si="161"/>
        <v>0.90492450324014995</v>
      </c>
      <c r="GT151" s="175">
        <f t="shared" si="161"/>
        <v>2.4426178249203958</v>
      </c>
      <c r="GU151" s="169">
        <f t="shared" si="161"/>
        <v>0.85161228762391294</v>
      </c>
      <c r="GV151" s="175">
        <f t="shared" si="161"/>
        <v>0.85161228762391294</v>
      </c>
      <c r="GW151" s="175">
        <f t="shared" si="161"/>
        <v>0.81369022043268557</v>
      </c>
      <c r="GX151" s="175">
        <f t="shared" si="161"/>
        <v>0.52429923803181955</v>
      </c>
      <c r="GY151" s="175" t="e">
        <f t="shared" si="161"/>
        <v>#VALUE!</v>
      </c>
      <c r="GZ151" s="175" t="e">
        <f t="shared" si="161"/>
        <v>#VALUE!</v>
      </c>
      <c r="HA151" s="175" t="e">
        <f t="shared" si="161"/>
        <v>#VALUE!</v>
      </c>
      <c r="HB151" s="175">
        <f t="shared" si="161"/>
        <v>0.63727647392505626</v>
      </c>
      <c r="HC151" s="175">
        <f t="shared" si="161"/>
        <v>6.8549564608405618</v>
      </c>
      <c r="HD151" s="178">
        <f t="shared" si="161"/>
        <v>31.697187016458056</v>
      </c>
      <c r="HE151" s="178">
        <f t="shared" si="161"/>
        <v>83.688558604002097</v>
      </c>
      <c r="HF151" s="178">
        <f t="shared" si="161"/>
        <v>8.7190265469576111</v>
      </c>
      <c r="HG151" s="178">
        <f t="shared" si="161"/>
        <v>8.7190265469576111</v>
      </c>
      <c r="HH151" s="178">
        <f t="shared" si="161"/>
        <v>3.707006769413018</v>
      </c>
      <c r="HI151" s="178">
        <f t="shared" si="161"/>
        <v>1.6994099473537663</v>
      </c>
      <c r="HJ151" s="178">
        <f t="shared" si="161"/>
        <v>4.5260542909073704</v>
      </c>
      <c r="HK151" s="178">
        <f t="shared" si="161"/>
        <v>5.3918667424307829</v>
      </c>
      <c r="HL151" s="178">
        <f t="shared" si="161"/>
        <v>7.1663751749813462</v>
      </c>
      <c r="HM151" s="178" t="e">
        <f t="shared" si="161"/>
        <v>#VALUE!</v>
      </c>
      <c r="HN151" s="178" t="e">
        <f t="shared" si="161"/>
        <v>#DIV/0!</v>
      </c>
      <c r="HO151" s="178" t="e">
        <f t="shared" si="161"/>
        <v>#VALUE!</v>
      </c>
      <c r="HP151" s="178" t="e">
        <f t="shared" si="161"/>
        <v>#VALUE!</v>
      </c>
      <c r="HQ151" s="178" t="e">
        <f t="shared" si="161"/>
        <v>#DIV/0!</v>
      </c>
      <c r="HR151" s="178" t="e">
        <f t="shared" si="161"/>
        <v>#DIV/0!</v>
      </c>
      <c r="HS151" s="178" t="e">
        <f t="shared" si="161"/>
        <v>#DIV/0!</v>
      </c>
      <c r="HT151" s="178" t="e">
        <f t="shared" si="161"/>
        <v>#DIV/0!</v>
      </c>
      <c r="HU151" s="178" t="e">
        <f t="shared" si="161"/>
        <v>#DIV/0!</v>
      </c>
      <c r="HV151" s="178" t="e">
        <f t="shared" si="161"/>
        <v>#DIV/0!</v>
      </c>
      <c r="HW151" s="178" t="e">
        <f t="shared" si="161"/>
        <v>#DIV/0!</v>
      </c>
      <c r="HX151" s="178" t="e">
        <f t="shared" si="161"/>
        <v>#DIV/0!</v>
      </c>
      <c r="HY151" s="178" t="e">
        <f t="shared" si="161"/>
        <v>#DIV/0!</v>
      </c>
      <c r="HZ151" s="178" t="e">
        <f t="shared" si="161"/>
        <v>#VALUE!</v>
      </c>
      <c r="IA151" s="178" t="e">
        <f t="shared" si="161"/>
        <v>#VALUE!</v>
      </c>
      <c r="IB151" s="178" t="e">
        <f t="shared" si="161"/>
        <v>#VALUE!</v>
      </c>
      <c r="IC151" s="178" t="e">
        <f t="shared" si="161"/>
        <v>#DIV/0!</v>
      </c>
      <c r="ID151" s="178" t="e">
        <f t="shared" si="161"/>
        <v>#DIV/0!</v>
      </c>
      <c r="IE151" s="178" t="e">
        <f t="shared" si="161"/>
        <v>#VALUE!</v>
      </c>
      <c r="IF151" s="178" t="e">
        <f t="shared" si="161"/>
        <v>#DIV/0!</v>
      </c>
      <c r="IG151" s="178" t="e">
        <f t="shared" si="161"/>
        <v>#VALUE!</v>
      </c>
    </row>
    <row r="152" spans="1:241">
      <c r="A152" s="175" t="str">
        <f t="shared" si="162"/>
        <v>5_UT16-0513_13C515N2GLN_rep2-cells</v>
      </c>
      <c r="B152" s="178">
        <f t="shared" si="163"/>
        <v>515.44019333023425</v>
      </c>
      <c r="C152" s="178">
        <f t="shared" si="163"/>
        <v>515.41605026174443</v>
      </c>
      <c r="D152" s="178">
        <f t="shared" si="163"/>
        <v>90.412190676595699</v>
      </c>
      <c r="E152" s="178">
        <f t="shared" si="163"/>
        <v>56.843748553407586</v>
      </c>
      <c r="F152" s="178">
        <f t="shared" si="163"/>
        <v>26.457136329646534</v>
      </c>
      <c r="G152" s="178">
        <f t="shared" si="163"/>
        <v>26.697382823099804</v>
      </c>
      <c r="H152" s="178">
        <f t="shared" si="163"/>
        <v>26.313794307118698</v>
      </c>
      <c r="I152" s="178">
        <f t="shared" si="163"/>
        <v>4.8348595343880225</v>
      </c>
      <c r="J152" s="178">
        <f t="shared" si="163"/>
        <v>1.7257370272670702</v>
      </c>
      <c r="K152" s="178">
        <f t="shared" si="163"/>
        <v>2.7872009467643291</v>
      </c>
      <c r="L152" s="178">
        <f t="shared" si="163"/>
        <v>114.18125367524382</v>
      </c>
      <c r="M152" s="178">
        <f t="shared" si="163"/>
        <v>116.89899371355401</v>
      </c>
      <c r="N152" s="178">
        <f t="shared" si="163"/>
        <v>31.28709787716134</v>
      </c>
      <c r="O152" s="178">
        <f t="shared" si="163"/>
        <v>12.367535931332835</v>
      </c>
      <c r="P152" s="178">
        <f t="shared" si="163"/>
        <v>19.80177857924069</v>
      </c>
      <c r="Q152" s="178">
        <f t="shared" si="163"/>
        <v>19.318353773606113</v>
      </c>
      <c r="R152" s="178">
        <f t="shared" si="163"/>
        <v>8.8230027935658697</v>
      </c>
      <c r="S152" s="178">
        <f t="shared" si="163"/>
        <v>1.6030396329632937</v>
      </c>
      <c r="T152" s="178">
        <f t="shared" si="163"/>
        <v>0.94799021460826494</v>
      </c>
      <c r="U152" s="178">
        <f t="shared" si="163"/>
        <v>0.16348348415952965</v>
      </c>
      <c r="V152" s="178">
        <f t="shared" si="163"/>
        <v>6.6356277900945365E-2</v>
      </c>
      <c r="W152" s="169">
        <f t="shared" si="163"/>
        <v>5.6957538279132134</v>
      </c>
      <c r="X152" s="175">
        <f t="shared" si="163"/>
        <v>5.5669186201153202</v>
      </c>
      <c r="Y152" s="175">
        <f t="shared" si="163"/>
        <v>1.1916641040400413</v>
      </c>
      <c r="Z152" s="175">
        <f t="shared" si="163"/>
        <v>0.84972105990488156</v>
      </c>
      <c r="AA152" s="175" t="e">
        <f t="shared" si="163"/>
        <v>#VALUE!</v>
      </c>
      <c r="AB152" s="175">
        <f t="shared" si="163"/>
        <v>0.43006851707714272</v>
      </c>
      <c r="AC152" s="175">
        <f t="shared" si="163"/>
        <v>2.825624397712692</v>
      </c>
      <c r="AD152" s="175">
        <f t="shared" si="163"/>
        <v>0.96846879214727333</v>
      </c>
      <c r="AE152" s="178" t="e">
        <f t="shared" si="163"/>
        <v>#VALUE!</v>
      </c>
      <c r="AF152" s="178">
        <f t="shared" si="163"/>
        <v>0.21873831998391852</v>
      </c>
      <c r="AG152" s="178">
        <f t="shared" si="163"/>
        <v>8.1206485717403798E-2</v>
      </c>
      <c r="AH152" s="178">
        <f t="shared" si="163"/>
        <v>0.21602127430580004</v>
      </c>
      <c r="AI152" s="178">
        <f t="shared" si="163"/>
        <v>0.53659855662018341</v>
      </c>
      <c r="AJ152" s="178">
        <f t="shared" si="163"/>
        <v>0.29670998917088159</v>
      </c>
      <c r="AK152" s="178">
        <f t="shared" si="163"/>
        <v>0.11437077542690069</v>
      </c>
      <c r="AL152" s="178">
        <f t="shared" si="163"/>
        <v>9.500113686720997E-2</v>
      </c>
      <c r="AM152" s="178">
        <f t="shared" si="163"/>
        <v>60.898069388519396</v>
      </c>
      <c r="AN152" s="178">
        <f t="shared" si="163"/>
        <v>11.530724060540745</v>
      </c>
      <c r="AO152" s="178">
        <f t="shared" si="163"/>
        <v>11.54728312527347</v>
      </c>
      <c r="AP152" s="178">
        <f t="shared" si="163"/>
        <v>4.5029319317101777</v>
      </c>
      <c r="AQ152" s="178">
        <f t="shared" si="163"/>
        <v>1.7796386245585494</v>
      </c>
      <c r="AR152" s="178">
        <f t="shared" si="163"/>
        <v>0.35818799680308144</v>
      </c>
      <c r="AS152" s="178">
        <f t="shared" si="163"/>
        <v>0.12228772525741573</v>
      </c>
      <c r="AT152" s="178">
        <f t="shared" si="163"/>
        <v>14.859804222619333</v>
      </c>
      <c r="AU152" s="178">
        <f t="shared" si="163"/>
        <v>14.859804222619333</v>
      </c>
      <c r="AV152" s="178">
        <f t="shared" si="163"/>
        <v>5.3124001281832376</v>
      </c>
      <c r="AW152" s="178">
        <f t="shared" si="163"/>
        <v>1.8669971928439728</v>
      </c>
      <c r="AX152" s="178">
        <f t="shared" si="163"/>
        <v>0.28495695010661309</v>
      </c>
      <c r="AY152" s="178" t="e">
        <f t="shared" si="163"/>
        <v>#VALUE!</v>
      </c>
      <c r="AZ152" s="178">
        <f t="shared" si="163"/>
        <v>221.10671587798342</v>
      </c>
      <c r="BA152" s="178">
        <f t="shared" si="163"/>
        <v>225.19608767391688</v>
      </c>
      <c r="BB152" s="178">
        <f t="shared" si="163"/>
        <v>46.723622754732233</v>
      </c>
      <c r="BC152" s="178">
        <f t="shared" si="163"/>
        <v>22.471424963006839</v>
      </c>
      <c r="BD152" s="178">
        <f t="shared" si="163"/>
        <v>4.1464012241765724</v>
      </c>
      <c r="BE152" s="178">
        <f t="shared" si="163"/>
        <v>0.10979835266163655</v>
      </c>
      <c r="BF152" s="178">
        <f t="shared" si="163"/>
        <v>0.20498292822082956</v>
      </c>
      <c r="BG152" s="169">
        <f t="shared" si="163"/>
        <v>7.9563250996127417</v>
      </c>
      <c r="BH152" s="175">
        <f t="shared" si="163"/>
        <v>8.8136736057162732</v>
      </c>
      <c r="BI152" s="175">
        <f t="shared" si="163"/>
        <v>7.8149865031342545</v>
      </c>
      <c r="BJ152" s="175">
        <f t="shared" si="163"/>
        <v>2.0814309813552661</v>
      </c>
      <c r="BK152" s="175">
        <f t="shared" si="163"/>
        <v>0.90673782573608963</v>
      </c>
      <c r="BL152" s="175" t="e">
        <f t="shared" si="163"/>
        <v>#VALUE!</v>
      </c>
      <c r="BM152" s="178">
        <f t="shared" ref="BM152" si="165">BM140/$B28</f>
        <v>197.87779033484406</v>
      </c>
      <c r="BN152" s="178">
        <f t="shared" si="158"/>
        <v>18.563501495038832</v>
      </c>
      <c r="BO152" s="178">
        <f t="shared" ref="BO152:DZ156" si="166">BO140/$B28</f>
        <v>20.507510352396871</v>
      </c>
      <c r="BP152" s="178">
        <f t="shared" si="166"/>
        <v>5.9464641110284591</v>
      </c>
      <c r="BQ152" s="178">
        <f t="shared" si="166"/>
        <v>3.0958489534326108</v>
      </c>
      <c r="BR152" s="178">
        <f t="shared" si="166"/>
        <v>0.21384826010522781</v>
      </c>
      <c r="BS152" s="169">
        <f t="shared" si="166"/>
        <v>4.2105658386311537</v>
      </c>
      <c r="BT152" s="175">
        <f t="shared" si="166"/>
        <v>4.2105658386311537</v>
      </c>
      <c r="BU152" s="175">
        <f t="shared" si="166"/>
        <v>1.3300281758118417</v>
      </c>
      <c r="BV152" s="175">
        <f t="shared" si="166"/>
        <v>0.42073079630656746</v>
      </c>
      <c r="BW152" s="175">
        <f t="shared" si="166"/>
        <v>0.11075058456977557</v>
      </c>
      <c r="BX152" s="175">
        <f t="shared" si="166"/>
        <v>0.17709993710206476</v>
      </c>
      <c r="BY152" s="175">
        <f t="shared" si="166"/>
        <v>0.77119034221414773</v>
      </c>
      <c r="BZ152" s="178">
        <f t="shared" si="166"/>
        <v>36.010206189746832</v>
      </c>
      <c r="CA152" s="178">
        <f t="shared" si="166"/>
        <v>36.010206189746832</v>
      </c>
      <c r="CB152" s="178">
        <f t="shared" si="166"/>
        <v>10.290148089947593</v>
      </c>
      <c r="CC152" s="178">
        <f t="shared" si="166"/>
        <v>4.8845185312819082</v>
      </c>
      <c r="CD152" s="178">
        <f t="shared" si="166"/>
        <v>1.7788497928475622</v>
      </c>
      <c r="CE152" s="178">
        <f t="shared" si="166"/>
        <v>0.54205828188145422</v>
      </c>
      <c r="CF152" s="178" t="e">
        <f t="shared" si="166"/>
        <v>#VALUE!</v>
      </c>
      <c r="CG152" s="178">
        <f t="shared" si="166"/>
        <v>26.805130345051403</v>
      </c>
      <c r="CH152" s="178">
        <f t="shared" si="166"/>
        <v>23.24962288742778</v>
      </c>
      <c r="CI152" s="178">
        <f t="shared" si="166"/>
        <v>7.5688345826712586</v>
      </c>
      <c r="CJ152" s="178">
        <f t="shared" si="166"/>
        <v>4.3798348127874247</v>
      </c>
      <c r="CK152" s="178">
        <f t="shared" si="166"/>
        <v>0.61137943411930662</v>
      </c>
      <c r="CL152" s="178">
        <f t="shared" si="166"/>
        <v>0.25867203107406511</v>
      </c>
      <c r="CM152" s="178">
        <f t="shared" si="166"/>
        <v>11.768713721549355</v>
      </c>
      <c r="CN152" s="178">
        <f t="shared" si="166"/>
        <v>11.768713721549355</v>
      </c>
      <c r="CO152" s="178">
        <f t="shared" si="166"/>
        <v>2.4697380730622527</v>
      </c>
      <c r="CP152" s="178">
        <f t="shared" si="166"/>
        <v>1.7030439252736342</v>
      </c>
      <c r="CQ152" s="178">
        <f t="shared" si="166"/>
        <v>0.17149846755549236</v>
      </c>
      <c r="CR152" s="178">
        <f t="shared" si="166"/>
        <v>6.2934553106504573E-2</v>
      </c>
      <c r="CS152" s="178">
        <f t="shared" si="166"/>
        <v>6.0100144708614495E-2</v>
      </c>
      <c r="CT152" s="178">
        <f t="shared" si="166"/>
        <v>0.13580618329632188</v>
      </c>
      <c r="CU152" s="178">
        <f t="shared" si="166"/>
        <v>0.20108482470060457</v>
      </c>
      <c r="CV152" s="178" t="e">
        <f t="shared" si="166"/>
        <v>#VALUE!</v>
      </c>
      <c r="CW152" s="178">
        <f t="shared" si="166"/>
        <v>0.19237850984030269</v>
      </c>
      <c r="CX152" s="178">
        <f t="shared" si="166"/>
        <v>64.545574544286836</v>
      </c>
      <c r="CY152" s="178">
        <f t="shared" si="166"/>
        <v>64.545574544286836</v>
      </c>
      <c r="CZ152" s="178">
        <f t="shared" si="166"/>
        <v>12.874105910587158</v>
      </c>
      <c r="DA152" s="178">
        <f t="shared" si="166"/>
        <v>8.3961305280484027</v>
      </c>
      <c r="DB152" s="178">
        <f t="shared" si="166"/>
        <v>1.3507405768471801</v>
      </c>
      <c r="DC152" s="178" t="e">
        <f t="shared" si="166"/>
        <v>#VALUE!</v>
      </c>
      <c r="DD152" s="169">
        <f t="shared" si="166"/>
        <v>3.0348927970496606</v>
      </c>
      <c r="DE152" s="175">
        <f t="shared" si="166"/>
        <v>3.0348927970496606</v>
      </c>
      <c r="DF152" s="175">
        <f t="shared" si="166"/>
        <v>2.091493974533984</v>
      </c>
      <c r="DG152" s="175">
        <f t="shared" si="166"/>
        <v>0.93124540033439251</v>
      </c>
      <c r="DH152" s="175">
        <f t="shared" si="166"/>
        <v>0.43723818811785109</v>
      </c>
      <c r="DI152" s="175">
        <f t="shared" si="166"/>
        <v>0.47436038971057726</v>
      </c>
      <c r="DJ152" s="175">
        <f t="shared" si="166"/>
        <v>0.32374268579620802</v>
      </c>
      <c r="DK152" s="178" t="e">
        <f t="shared" si="166"/>
        <v>#VALUE!</v>
      </c>
      <c r="DL152" s="178">
        <f t="shared" si="166"/>
        <v>55.107611118937108</v>
      </c>
      <c r="DM152" s="178">
        <f t="shared" si="166"/>
        <v>16.301415029234036</v>
      </c>
      <c r="DN152" s="178">
        <f t="shared" si="166"/>
        <v>11.417120685726525</v>
      </c>
      <c r="DO152" s="178">
        <f t="shared" si="166"/>
        <v>3.2673573797627302</v>
      </c>
      <c r="DP152" s="178">
        <f t="shared" si="166"/>
        <v>43.908327703497108</v>
      </c>
      <c r="DQ152" s="178">
        <f t="shared" si="166"/>
        <v>43.908327703497108</v>
      </c>
      <c r="DR152" s="178">
        <f t="shared" si="166"/>
        <v>12.283332567715485</v>
      </c>
      <c r="DS152" s="178">
        <f t="shared" si="166"/>
        <v>7.7025234258844035</v>
      </c>
      <c r="DT152" s="178">
        <f t="shared" si="166"/>
        <v>0.91659006548517397</v>
      </c>
      <c r="DU152" s="178">
        <f t="shared" si="166"/>
        <v>0.9039365411420851</v>
      </c>
      <c r="DV152" s="178">
        <f t="shared" si="166"/>
        <v>0.13139104129016199</v>
      </c>
      <c r="DW152" s="178">
        <f t="shared" si="166"/>
        <v>33.992409316025039</v>
      </c>
      <c r="DX152" s="178">
        <f t="shared" si="166"/>
        <v>33.992409316025039</v>
      </c>
      <c r="DY152" s="178">
        <f t="shared" si="166"/>
        <v>22.000451185565872</v>
      </c>
      <c r="DZ152" s="178">
        <f t="shared" si="164"/>
        <v>4.9769629819427728</v>
      </c>
      <c r="EA152" s="178" t="e">
        <f t="shared" si="164"/>
        <v>#VALUE!</v>
      </c>
      <c r="EB152" s="178">
        <f t="shared" si="164"/>
        <v>4.8443537811650303</v>
      </c>
      <c r="EC152" s="178" t="e">
        <f t="shared" si="164"/>
        <v>#VALUE!</v>
      </c>
      <c r="ED152" s="178">
        <f t="shared" si="164"/>
        <v>64.672192043217976</v>
      </c>
      <c r="EE152" s="178">
        <f t="shared" si="164"/>
        <v>64.672192043217976</v>
      </c>
      <c r="EF152" s="178">
        <f t="shared" si="164"/>
        <v>19.682314305158041</v>
      </c>
      <c r="EG152" s="178">
        <f t="shared" si="164"/>
        <v>9.1997935099833548</v>
      </c>
      <c r="EH152" s="178">
        <f t="shared" si="164"/>
        <v>2.069291198189223</v>
      </c>
      <c r="EI152" s="178">
        <f t="shared" si="164"/>
        <v>0.11922064985333389</v>
      </c>
      <c r="EJ152" s="169">
        <f t="shared" si="164"/>
        <v>24.181470168975242</v>
      </c>
      <c r="EK152" s="175">
        <f t="shared" si="164"/>
        <v>23.469828869296425</v>
      </c>
      <c r="EL152" s="175">
        <f t="shared" si="164"/>
        <v>23.942780214952766</v>
      </c>
      <c r="EM152" s="175">
        <f t="shared" si="164"/>
        <v>12.195625035125502</v>
      </c>
      <c r="EN152" s="175">
        <f t="shared" si="164"/>
        <v>9.6104897868240755</v>
      </c>
      <c r="EO152" s="175">
        <f t="shared" si="164"/>
        <v>5.6139099502759642</v>
      </c>
      <c r="EP152" s="175">
        <f t="shared" si="164"/>
        <v>30.238454811767859</v>
      </c>
      <c r="EQ152" s="175">
        <f t="shared" si="164"/>
        <v>79.713579776835061</v>
      </c>
      <c r="ER152" s="178">
        <f t="shared" si="164"/>
        <v>2.9015691941085917</v>
      </c>
      <c r="ES152" s="178">
        <f t="shared" si="164"/>
        <v>2.9015691941085917</v>
      </c>
      <c r="ET152" s="178">
        <f t="shared" si="164"/>
        <v>1.7181019304465499</v>
      </c>
      <c r="EU152" s="178">
        <f t="shared" si="164"/>
        <v>1.5991913672166567</v>
      </c>
      <c r="EV152" s="178">
        <f t="shared" si="164"/>
        <v>0.232269523560104</v>
      </c>
      <c r="EW152" s="178">
        <f t="shared" si="164"/>
        <v>0.16920380671935353</v>
      </c>
      <c r="EX152" s="178" t="e">
        <f t="shared" si="164"/>
        <v>#VALUE!</v>
      </c>
      <c r="EY152" s="178">
        <f t="shared" si="164"/>
        <v>0.19334999417530738</v>
      </c>
      <c r="EZ152" s="169">
        <f t="shared" si="164"/>
        <v>25.491042400700724</v>
      </c>
      <c r="FA152" s="175">
        <f t="shared" si="164"/>
        <v>25.852652779986524</v>
      </c>
      <c r="FB152" s="175">
        <f t="shared" si="164"/>
        <v>9.3423760931118665</v>
      </c>
      <c r="FC152" s="175">
        <f t="shared" si="164"/>
        <v>4.6483407174543423</v>
      </c>
      <c r="FD152" s="175">
        <f t="shared" si="164"/>
        <v>1.2589267793013801</v>
      </c>
      <c r="FE152" s="175">
        <f t="shared" si="164"/>
        <v>0.14849621157290649</v>
      </c>
      <c r="FF152" s="178">
        <f t="shared" si="164"/>
        <v>16012.826278239188</v>
      </c>
      <c r="FG152" s="178">
        <f t="shared" si="164"/>
        <v>59610.699862536138</v>
      </c>
      <c r="FH152" s="178">
        <f t="shared" si="164"/>
        <v>21845.164857629148</v>
      </c>
      <c r="FI152" s="178">
        <f t="shared" si="164"/>
        <v>5083.579343749876</v>
      </c>
      <c r="FJ152" s="178">
        <f t="shared" si="164"/>
        <v>45.067196128089471</v>
      </c>
      <c r="FK152" s="178" t="e">
        <f t="shared" si="164"/>
        <v>#VALUE!</v>
      </c>
      <c r="FL152" s="178">
        <f t="shared" si="164"/>
        <v>308.48207971829476</v>
      </c>
      <c r="FM152" s="169">
        <f t="shared" si="164"/>
        <v>1.4962228416341448</v>
      </c>
      <c r="FN152" s="175">
        <f t="shared" si="164"/>
        <v>1.5173341315472604</v>
      </c>
      <c r="FO152" s="175">
        <f t="shared" si="164"/>
        <v>0.72469495890627</v>
      </c>
      <c r="FP152" s="175">
        <f t="shared" si="164"/>
        <v>0.38677382606880933</v>
      </c>
      <c r="FQ152" s="175" t="e">
        <f t="shared" si="164"/>
        <v>#VALUE!</v>
      </c>
      <c r="FR152" s="175" t="e">
        <f t="shared" si="164"/>
        <v>#VALUE!</v>
      </c>
      <c r="FS152" s="175" t="e">
        <f t="shared" si="164"/>
        <v>#VALUE!</v>
      </c>
      <c r="FT152" s="175" t="e">
        <f t="shared" si="164"/>
        <v>#VALUE!</v>
      </c>
      <c r="FU152" s="178">
        <f t="shared" si="164"/>
        <v>69.370939323795298</v>
      </c>
      <c r="FV152" s="178">
        <f t="shared" si="164"/>
        <v>72.698512568906452</v>
      </c>
      <c r="FW152" s="178">
        <f t="shared" si="164"/>
        <v>29.771469094695433</v>
      </c>
      <c r="FX152" s="178">
        <f t="shared" si="164"/>
        <v>19.566824499956162</v>
      </c>
      <c r="FY152" s="178">
        <f t="shared" si="164"/>
        <v>6.334533155510587</v>
      </c>
      <c r="FZ152" s="178">
        <f t="shared" si="164"/>
        <v>50.022993430934761</v>
      </c>
      <c r="GA152" s="178">
        <f t="shared" si="164"/>
        <v>52.685661712724048</v>
      </c>
      <c r="GB152" s="178">
        <f t="shared" si="164"/>
        <v>25.86228294511859</v>
      </c>
      <c r="GC152" s="178">
        <f t="shared" si="164"/>
        <v>13.509868789772369</v>
      </c>
      <c r="GD152" s="178">
        <f t="shared" si="164"/>
        <v>7.4799867789592707</v>
      </c>
      <c r="GE152" s="178">
        <f t="shared" si="164"/>
        <v>37.112079541402871</v>
      </c>
      <c r="GF152" s="178">
        <f t="shared" si="164"/>
        <v>51.008379165294116</v>
      </c>
      <c r="GG152" s="178">
        <f t="shared" si="164"/>
        <v>17.49869687063018</v>
      </c>
      <c r="GH152" s="178">
        <f t="shared" si="164"/>
        <v>8.4282449675422804</v>
      </c>
      <c r="GI152" s="178">
        <f t="shared" si="164"/>
        <v>1.5029631080729589</v>
      </c>
      <c r="GJ152" s="178">
        <f t="shared" si="164"/>
        <v>0.33052483530747806</v>
      </c>
      <c r="GK152" s="178" t="e">
        <f t="shared" si="164"/>
        <v>#VALUE!</v>
      </c>
      <c r="GL152" s="178" t="e">
        <f t="shared" si="160"/>
        <v>#VALUE!</v>
      </c>
      <c r="GM152" s="169">
        <f t="shared" si="161"/>
        <v>2.1283261326953005</v>
      </c>
      <c r="GN152" s="175">
        <f t="shared" si="161"/>
        <v>2.1283261326953005</v>
      </c>
      <c r="GO152" s="175">
        <f t="shared" si="161"/>
        <v>1.7314003985942301</v>
      </c>
      <c r="GP152" s="175">
        <f t="shared" si="161"/>
        <v>0.39823528962648103</v>
      </c>
      <c r="GQ152" s="175">
        <f t="shared" si="161"/>
        <v>0.4345411152178621</v>
      </c>
      <c r="GR152" s="175">
        <f t="shared" si="161"/>
        <v>0.18001804807371163</v>
      </c>
      <c r="GS152" s="175">
        <f t="shared" si="161"/>
        <v>1.7391341266234481</v>
      </c>
      <c r="GT152" s="175">
        <f t="shared" si="161"/>
        <v>4.5408354453267217</v>
      </c>
      <c r="GU152" s="169">
        <f t="shared" si="161"/>
        <v>1.3308590613689273</v>
      </c>
      <c r="GV152" s="175">
        <f t="shared" si="161"/>
        <v>1.3308590613689273</v>
      </c>
      <c r="GW152" s="175">
        <f t="shared" si="161"/>
        <v>1.6829386364375811</v>
      </c>
      <c r="GX152" s="175">
        <f t="shared" si="161"/>
        <v>1.107255011176878</v>
      </c>
      <c r="GY152" s="175">
        <f t="shared" si="161"/>
        <v>0.42638254380436569</v>
      </c>
      <c r="GZ152" s="175">
        <f t="shared" si="161"/>
        <v>0.37101561522908261</v>
      </c>
      <c r="HA152" s="175" t="e">
        <f t="shared" si="161"/>
        <v>#VALUE!</v>
      </c>
      <c r="HB152" s="175">
        <f t="shared" si="161"/>
        <v>1.7743108814066892</v>
      </c>
      <c r="HC152" s="175">
        <f t="shared" si="161"/>
        <v>15.406418910673789</v>
      </c>
      <c r="HD152" s="178">
        <f t="shared" si="161"/>
        <v>66.35696084364865</v>
      </c>
      <c r="HE152" s="178">
        <f t="shared" si="161"/>
        <v>23.149618722189874</v>
      </c>
      <c r="HF152" s="178">
        <f t="shared" si="161"/>
        <v>16.064135457755018</v>
      </c>
      <c r="HG152" s="178">
        <f t="shared" si="161"/>
        <v>16.064135457755018</v>
      </c>
      <c r="HH152" s="178">
        <f t="shared" si="161"/>
        <v>5.8170628636850363</v>
      </c>
      <c r="HI152" s="178">
        <f t="shared" si="161"/>
        <v>5.4669460734702886</v>
      </c>
      <c r="HJ152" s="178">
        <f t="shared" si="161"/>
        <v>0.72531169752531677</v>
      </c>
      <c r="HK152" s="178" t="e">
        <f t="shared" si="161"/>
        <v>#VALUE!</v>
      </c>
      <c r="HL152" s="178" t="e">
        <f t="shared" si="161"/>
        <v>#VALUE!</v>
      </c>
      <c r="HM152" s="178" t="e">
        <f t="shared" si="161"/>
        <v>#VALUE!</v>
      </c>
      <c r="HN152" s="178" t="e">
        <f t="shared" si="161"/>
        <v>#VALUE!</v>
      </c>
      <c r="HO152" s="178" t="e">
        <f t="shared" si="161"/>
        <v>#DIV/0!</v>
      </c>
      <c r="HP152" s="178" t="e">
        <f t="shared" si="161"/>
        <v>#DIV/0!</v>
      </c>
      <c r="HQ152" s="178" t="e">
        <f t="shared" si="161"/>
        <v>#DIV/0!</v>
      </c>
      <c r="HR152" s="178" t="e">
        <f t="shared" si="161"/>
        <v>#DIV/0!</v>
      </c>
      <c r="HS152" s="178" t="e">
        <f t="shared" si="161"/>
        <v>#DIV/0!</v>
      </c>
      <c r="HT152" s="178" t="e">
        <f t="shared" si="161"/>
        <v>#DIV/0!</v>
      </c>
      <c r="HU152" s="178" t="e">
        <f t="shared" si="161"/>
        <v>#DIV/0!</v>
      </c>
      <c r="HV152" s="178" t="e">
        <f t="shared" si="161"/>
        <v>#DIV/0!</v>
      </c>
      <c r="HW152" s="178" t="e">
        <f t="shared" si="161"/>
        <v>#DIV/0!</v>
      </c>
      <c r="HX152" s="178" t="e">
        <f t="shared" si="161"/>
        <v>#DIV/0!</v>
      </c>
      <c r="HY152" s="178" t="e">
        <f t="shared" si="161"/>
        <v>#DIV/0!</v>
      </c>
      <c r="HZ152" s="178" t="e">
        <f t="shared" si="161"/>
        <v>#DIV/0!</v>
      </c>
      <c r="IA152" s="178" t="e">
        <f t="shared" si="161"/>
        <v>#VALUE!</v>
      </c>
      <c r="IB152" s="178" t="e">
        <f t="shared" si="161"/>
        <v>#DIV/0!</v>
      </c>
      <c r="IC152" s="178" t="e">
        <f t="shared" si="161"/>
        <v>#DIV/0!</v>
      </c>
      <c r="ID152" s="178" t="e">
        <f t="shared" si="161"/>
        <v>#VALUE!</v>
      </c>
      <c r="IE152" s="178" t="e">
        <f t="shared" si="161"/>
        <v>#DIV/0!</v>
      </c>
      <c r="IF152" s="178" t="e">
        <f t="shared" si="161"/>
        <v>#VALUE!</v>
      </c>
      <c r="IG152" s="178" t="e">
        <f t="shared" si="161"/>
        <v>#VALUE!</v>
      </c>
    </row>
    <row r="153" spans="1:241">
      <c r="A153" s="175" t="str">
        <f t="shared" si="162"/>
        <v>6_UT16-0513_13C515N2GLN_rep3-cells</v>
      </c>
      <c r="B153" s="178" t="e">
        <f t="shared" ref="B153:BM156" si="167">B141/$B29</f>
        <v>#VALUE!</v>
      </c>
      <c r="C153" s="178" t="e">
        <f t="shared" si="167"/>
        <v>#VALUE!</v>
      </c>
      <c r="D153" s="178" t="e">
        <f t="shared" si="167"/>
        <v>#VALUE!</v>
      </c>
      <c r="E153" s="178" t="e">
        <f t="shared" si="167"/>
        <v>#VALUE!</v>
      </c>
      <c r="F153" s="178" t="e">
        <f t="shared" si="167"/>
        <v>#VALUE!</v>
      </c>
      <c r="G153" s="178" t="e">
        <f t="shared" si="167"/>
        <v>#VALUE!</v>
      </c>
      <c r="H153" s="178" t="e">
        <f t="shared" si="167"/>
        <v>#VALUE!</v>
      </c>
      <c r="I153" s="178" t="e">
        <f t="shared" si="167"/>
        <v>#VALUE!</v>
      </c>
      <c r="J153" s="178" t="e">
        <f t="shared" si="167"/>
        <v>#VALUE!</v>
      </c>
      <c r="K153" s="178" t="e">
        <f t="shared" si="167"/>
        <v>#VALUE!</v>
      </c>
      <c r="L153" s="178" t="e">
        <f t="shared" si="167"/>
        <v>#VALUE!</v>
      </c>
      <c r="M153" s="178" t="e">
        <f t="shared" si="167"/>
        <v>#VALUE!</v>
      </c>
      <c r="N153" s="178" t="e">
        <f t="shared" si="167"/>
        <v>#VALUE!</v>
      </c>
      <c r="O153" s="178" t="e">
        <f t="shared" si="167"/>
        <v>#VALUE!</v>
      </c>
      <c r="P153" s="178" t="e">
        <f t="shared" si="167"/>
        <v>#VALUE!</v>
      </c>
      <c r="Q153" s="178" t="e">
        <f t="shared" si="167"/>
        <v>#VALUE!</v>
      </c>
      <c r="R153" s="178" t="e">
        <f t="shared" si="167"/>
        <v>#VALUE!</v>
      </c>
      <c r="S153" s="178" t="e">
        <f t="shared" si="167"/>
        <v>#VALUE!</v>
      </c>
      <c r="T153" s="178" t="e">
        <f t="shared" si="167"/>
        <v>#VALUE!</v>
      </c>
      <c r="U153" s="178" t="e">
        <f t="shared" si="167"/>
        <v>#VALUE!</v>
      </c>
      <c r="V153" s="178" t="e">
        <f t="shared" si="167"/>
        <v>#VALUE!</v>
      </c>
      <c r="W153" s="169">
        <f t="shared" si="167"/>
        <v>2.6028743458402457</v>
      </c>
      <c r="X153" s="175">
        <f t="shared" si="167"/>
        <v>2.738069370781552</v>
      </c>
      <c r="Y153" s="175">
        <f t="shared" si="167"/>
        <v>0.56376702696968994</v>
      </c>
      <c r="Z153" s="175" t="e">
        <f t="shared" si="167"/>
        <v>#VALUE!</v>
      </c>
      <c r="AA153" s="175" t="e">
        <f t="shared" si="167"/>
        <v>#VALUE!</v>
      </c>
      <c r="AB153" s="175" t="e">
        <f t="shared" si="167"/>
        <v>#VALUE!</v>
      </c>
      <c r="AC153" s="175">
        <f t="shared" si="167"/>
        <v>1.6523454644717823</v>
      </c>
      <c r="AD153" s="175">
        <f t="shared" si="167"/>
        <v>0.92710819630940511</v>
      </c>
      <c r="AE153" s="178" t="e">
        <f t="shared" si="167"/>
        <v>#VALUE!</v>
      </c>
      <c r="AF153" s="178" t="e">
        <f t="shared" si="167"/>
        <v>#VALUE!</v>
      </c>
      <c r="AG153" s="178" t="e">
        <f t="shared" si="167"/>
        <v>#VALUE!</v>
      </c>
      <c r="AH153" s="178" t="e">
        <f t="shared" si="167"/>
        <v>#VALUE!</v>
      </c>
      <c r="AI153" s="178" t="e">
        <f t="shared" si="167"/>
        <v>#VALUE!</v>
      </c>
      <c r="AJ153" s="178" t="e">
        <f t="shared" si="167"/>
        <v>#VALUE!</v>
      </c>
      <c r="AK153" s="178" t="e">
        <f t="shared" si="167"/>
        <v>#VALUE!</v>
      </c>
      <c r="AL153" s="178" t="e">
        <f t="shared" si="167"/>
        <v>#VALUE!</v>
      </c>
      <c r="AM153" s="178">
        <f t="shared" si="167"/>
        <v>76.02200071926346</v>
      </c>
      <c r="AN153" s="178" t="e">
        <f t="shared" si="167"/>
        <v>#VALUE!</v>
      </c>
      <c r="AO153" s="178" t="e">
        <f t="shared" si="167"/>
        <v>#VALUE!</v>
      </c>
      <c r="AP153" s="178" t="e">
        <f t="shared" si="167"/>
        <v>#VALUE!</v>
      </c>
      <c r="AQ153" s="178" t="e">
        <f t="shared" si="167"/>
        <v>#VALUE!</v>
      </c>
      <c r="AR153" s="178" t="e">
        <f t="shared" si="167"/>
        <v>#VALUE!</v>
      </c>
      <c r="AS153" s="178" t="e">
        <f t="shared" si="167"/>
        <v>#VALUE!</v>
      </c>
      <c r="AT153" s="178" t="e">
        <f t="shared" si="167"/>
        <v>#VALUE!</v>
      </c>
      <c r="AU153" s="178" t="e">
        <f t="shared" si="167"/>
        <v>#VALUE!</v>
      </c>
      <c r="AV153" s="178" t="e">
        <f t="shared" si="167"/>
        <v>#VALUE!</v>
      </c>
      <c r="AW153" s="178" t="e">
        <f t="shared" si="167"/>
        <v>#VALUE!</v>
      </c>
      <c r="AX153" s="178" t="e">
        <f t="shared" si="167"/>
        <v>#VALUE!</v>
      </c>
      <c r="AY153" s="178" t="e">
        <f t="shared" si="167"/>
        <v>#VALUE!</v>
      </c>
      <c r="AZ153" s="178" t="e">
        <f t="shared" si="167"/>
        <v>#VALUE!</v>
      </c>
      <c r="BA153" s="178" t="e">
        <f t="shared" si="167"/>
        <v>#VALUE!</v>
      </c>
      <c r="BB153" s="178" t="e">
        <f t="shared" si="167"/>
        <v>#VALUE!</v>
      </c>
      <c r="BC153" s="178" t="e">
        <f t="shared" si="167"/>
        <v>#VALUE!</v>
      </c>
      <c r="BD153" s="178" t="e">
        <f t="shared" si="167"/>
        <v>#VALUE!</v>
      </c>
      <c r="BE153" s="178" t="e">
        <f t="shared" si="167"/>
        <v>#VALUE!</v>
      </c>
      <c r="BF153" s="178" t="e">
        <f t="shared" si="167"/>
        <v>#VALUE!</v>
      </c>
      <c r="BG153" s="169">
        <f t="shared" si="167"/>
        <v>4.4259697715361845</v>
      </c>
      <c r="BH153" s="175">
        <f t="shared" si="167"/>
        <v>4.6065486422150448</v>
      </c>
      <c r="BI153" s="175">
        <f t="shared" si="167"/>
        <v>4.127132708966716</v>
      </c>
      <c r="BJ153" s="175">
        <f t="shared" si="167"/>
        <v>1.3337215744559212</v>
      </c>
      <c r="BK153" s="175">
        <f t="shared" si="167"/>
        <v>0.42383510817847159</v>
      </c>
      <c r="BL153" s="175" t="e">
        <f t="shared" si="167"/>
        <v>#VALUE!</v>
      </c>
      <c r="BM153" s="178" t="e">
        <f t="shared" si="167"/>
        <v>#VALUE!</v>
      </c>
      <c r="BN153" s="178" t="e">
        <f t="shared" si="158"/>
        <v>#VALUE!</v>
      </c>
      <c r="BO153" s="178" t="e">
        <f t="shared" si="166"/>
        <v>#VALUE!</v>
      </c>
      <c r="BP153" s="178" t="e">
        <f t="shared" si="166"/>
        <v>#VALUE!</v>
      </c>
      <c r="BQ153" s="178" t="e">
        <f t="shared" si="166"/>
        <v>#VALUE!</v>
      </c>
      <c r="BR153" s="178" t="e">
        <f t="shared" si="166"/>
        <v>#VALUE!</v>
      </c>
      <c r="BS153" s="169">
        <f t="shared" si="166"/>
        <v>2.5287949718957563</v>
      </c>
      <c r="BT153" s="175">
        <f t="shared" si="166"/>
        <v>2.5287949718957563</v>
      </c>
      <c r="BU153" s="175">
        <f t="shared" si="166"/>
        <v>0.59093795130941762</v>
      </c>
      <c r="BV153" s="175">
        <f t="shared" si="166"/>
        <v>0.30492151098201237</v>
      </c>
      <c r="BW153" s="175" t="e">
        <f t="shared" si="166"/>
        <v>#VALUE!</v>
      </c>
      <c r="BX153" s="175" t="e">
        <f t="shared" si="166"/>
        <v>#VALUE!</v>
      </c>
      <c r="BY153" s="175">
        <f t="shared" si="166"/>
        <v>0.26372029805815411</v>
      </c>
      <c r="BZ153" s="178" t="e">
        <f t="shared" si="166"/>
        <v>#VALUE!</v>
      </c>
      <c r="CA153" s="178" t="e">
        <f t="shared" si="166"/>
        <v>#VALUE!</v>
      </c>
      <c r="CB153" s="178" t="e">
        <f t="shared" si="166"/>
        <v>#VALUE!</v>
      </c>
      <c r="CC153" s="178" t="e">
        <f t="shared" si="166"/>
        <v>#VALUE!</v>
      </c>
      <c r="CD153" s="178" t="e">
        <f t="shared" si="166"/>
        <v>#VALUE!</v>
      </c>
      <c r="CE153" s="178" t="e">
        <f t="shared" si="166"/>
        <v>#VALUE!</v>
      </c>
      <c r="CF153" s="178" t="e">
        <f t="shared" si="166"/>
        <v>#VALUE!</v>
      </c>
      <c r="CG153" s="178" t="e">
        <f t="shared" si="166"/>
        <v>#VALUE!</v>
      </c>
      <c r="CH153" s="178" t="e">
        <f t="shared" si="166"/>
        <v>#VALUE!</v>
      </c>
      <c r="CI153" s="178" t="e">
        <f t="shared" si="166"/>
        <v>#VALUE!</v>
      </c>
      <c r="CJ153" s="178" t="e">
        <f t="shared" si="166"/>
        <v>#VALUE!</v>
      </c>
      <c r="CK153" s="178" t="e">
        <f t="shared" si="166"/>
        <v>#VALUE!</v>
      </c>
      <c r="CL153" s="178" t="e">
        <f t="shared" si="166"/>
        <v>#VALUE!</v>
      </c>
      <c r="CM153" s="178" t="e">
        <f t="shared" si="166"/>
        <v>#VALUE!</v>
      </c>
      <c r="CN153" s="178" t="e">
        <f t="shared" si="166"/>
        <v>#VALUE!</v>
      </c>
      <c r="CO153" s="178" t="e">
        <f t="shared" si="166"/>
        <v>#VALUE!</v>
      </c>
      <c r="CP153" s="178" t="e">
        <f t="shared" si="166"/>
        <v>#VALUE!</v>
      </c>
      <c r="CQ153" s="178" t="e">
        <f t="shared" si="166"/>
        <v>#VALUE!</v>
      </c>
      <c r="CR153" s="178" t="e">
        <f t="shared" si="166"/>
        <v>#VALUE!</v>
      </c>
      <c r="CS153" s="178" t="e">
        <f t="shared" si="166"/>
        <v>#VALUE!</v>
      </c>
      <c r="CT153" s="178" t="e">
        <f t="shared" si="166"/>
        <v>#VALUE!</v>
      </c>
      <c r="CU153" s="178" t="e">
        <f t="shared" si="166"/>
        <v>#VALUE!</v>
      </c>
      <c r="CV153" s="178" t="e">
        <f t="shared" si="166"/>
        <v>#VALUE!</v>
      </c>
      <c r="CW153" s="178" t="e">
        <f t="shared" si="166"/>
        <v>#VALUE!</v>
      </c>
      <c r="CX153" s="178" t="e">
        <f t="shared" si="166"/>
        <v>#VALUE!</v>
      </c>
      <c r="CY153" s="178" t="e">
        <f t="shared" si="166"/>
        <v>#VALUE!</v>
      </c>
      <c r="CZ153" s="178" t="e">
        <f t="shared" si="166"/>
        <v>#VALUE!</v>
      </c>
      <c r="DA153" s="178" t="e">
        <f t="shared" si="166"/>
        <v>#VALUE!</v>
      </c>
      <c r="DB153" s="178" t="e">
        <f t="shared" si="166"/>
        <v>#VALUE!</v>
      </c>
      <c r="DC153" s="178" t="e">
        <f t="shared" si="166"/>
        <v>#VALUE!</v>
      </c>
      <c r="DD153" s="169">
        <f t="shared" si="166"/>
        <v>2.0252705993245934</v>
      </c>
      <c r="DE153" s="175">
        <f t="shared" si="166"/>
        <v>2.0252705993245934</v>
      </c>
      <c r="DF153" s="175">
        <f t="shared" si="166"/>
        <v>1.3057645127149502</v>
      </c>
      <c r="DG153" s="175">
        <f t="shared" si="166"/>
        <v>0.8297402281970605</v>
      </c>
      <c r="DH153" s="175">
        <f t="shared" si="166"/>
        <v>0.40203805478675614</v>
      </c>
      <c r="DI153" s="175">
        <f t="shared" si="166"/>
        <v>0.46272944898317581</v>
      </c>
      <c r="DJ153" s="175">
        <f t="shared" si="166"/>
        <v>0.33649083359543763</v>
      </c>
      <c r="DK153" s="178" t="e">
        <f t="shared" si="166"/>
        <v>#VALUE!</v>
      </c>
      <c r="DL153" s="178" t="e">
        <f t="shared" si="166"/>
        <v>#VALUE!</v>
      </c>
      <c r="DM153" s="178" t="e">
        <f t="shared" si="166"/>
        <v>#VALUE!</v>
      </c>
      <c r="DN153" s="178" t="e">
        <f t="shared" si="166"/>
        <v>#VALUE!</v>
      </c>
      <c r="DO153" s="178" t="e">
        <f t="shared" si="166"/>
        <v>#VALUE!</v>
      </c>
      <c r="DP153" s="178" t="e">
        <f t="shared" si="166"/>
        <v>#VALUE!</v>
      </c>
      <c r="DQ153" s="178" t="e">
        <f t="shared" si="166"/>
        <v>#VALUE!</v>
      </c>
      <c r="DR153" s="178" t="e">
        <f t="shared" si="166"/>
        <v>#VALUE!</v>
      </c>
      <c r="DS153" s="178" t="e">
        <f t="shared" si="166"/>
        <v>#VALUE!</v>
      </c>
      <c r="DT153" s="178" t="e">
        <f t="shared" si="166"/>
        <v>#VALUE!</v>
      </c>
      <c r="DU153" s="178" t="e">
        <f t="shared" si="166"/>
        <v>#VALUE!</v>
      </c>
      <c r="DV153" s="178" t="e">
        <f t="shared" si="166"/>
        <v>#VALUE!</v>
      </c>
      <c r="DW153" s="178" t="e">
        <f t="shared" si="166"/>
        <v>#VALUE!</v>
      </c>
      <c r="DX153" s="178" t="e">
        <f t="shared" si="166"/>
        <v>#VALUE!</v>
      </c>
      <c r="DY153" s="178" t="e">
        <f t="shared" si="166"/>
        <v>#VALUE!</v>
      </c>
      <c r="DZ153" s="178" t="e">
        <f t="shared" si="164"/>
        <v>#VALUE!</v>
      </c>
      <c r="EA153" s="178" t="e">
        <f t="shared" si="164"/>
        <v>#VALUE!</v>
      </c>
      <c r="EB153" s="178" t="e">
        <f t="shared" si="164"/>
        <v>#VALUE!</v>
      </c>
      <c r="EC153" s="178" t="e">
        <f t="shared" si="164"/>
        <v>#VALUE!</v>
      </c>
      <c r="ED153" s="178" t="e">
        <f t="shared" si="164"/>
        <v>#VALUE!</v>
      </c>
      <c r="EE153" s="178" t="e">
        <f t="shared" si="164"/>
        <v>#VALUE!</v>
      </c>
      <c r="EF153" s="178" t="e">
        <f t="shared" si="164"/>
        <v>#VALUE!</v>
      </c>
      <c r="EG153" s="178" t="e">
        <f t="shared" si="164"/>
        <v>#VALUE!</v>
      </c>
      <c r="EH153" s="178" t="e">
        <f t="shared" si="164"/>
        <v>#VALUE!</v>
      </c>
      <c r="EI153" s="178" t="e">
        <f t="shared" si="164"/>
        <v>#VALUE!</v>
      </c>
      <c r="EJ153" s="169">
        <f t="shared" si="164"/>
        <v>20.889940534579104</v>
      </c>
      <c r="EK153" s="175">
        <f t="shared" si="164"/>
        <v>20.214947694041772</v>
      </c>
      <c r="EL153" s="175">
        <f t="shared" si="164"/>
        <v>17.41904362129457</v>
      </c>
      <c r="EM153" s="175">
        <f t="shared" si="164"/>
        <v>9.222712195949752</v>
      </c>
      <c r="EN153" s="175">
        <f t="shared" si="164"/>
        <v>6.8114659014871046</v>
      </c>
      <c r="EO153" s="175">
        <f t="shared" si="164"/>
        <v>5.1227650986178332</v>
      </c>
      <c r="EP153" s="175">
        <f t="shared" si="164"/>
        <v>22.250512858198444</v>
      </c>
      <c r="EQ153" s="175">
        <f t="shared" si="164"/>
        <v>48.737916825109139</v>
      </c>
      <c r="ER153" s="178" t="e">
        <f t="shared" si="164"/>
        <v>#VALUE!</v>
      </c>
      <c r="ES153" s="178" t="e">
        <f t="shared" si="164"/>
        <v>#VALUE!</v>
      </c>
      <c r="ET153" s="178" t="e">
        <f t="shared" si="164"/>
        <v>#VALUE!</v>
      </c>
      <c r="EU153" s="178" t="e">
        <f t="shared" si="164"/>
        <v>#VALUE!</v>
      </c>
      <c r="EV153" s="178" t="e">
        <f t="shared" si="164"/>
        <v>#VALUE!</v>
      </c>
      <c r="EW153" s="178" t="e">
        <f t="shared" si="164"/>
        <v>#VALUE!</v>
      </c>
      <c r="EX153" s="178" t="e">
        <f t="shared" si="164"/>
        <v>#VALUE!</v>
      </c>
      <c r="EY153" s="178" t="e">
        <f t="shared" si="164"/>
        <v>#VALUE!</v>
      </c>
      <c r="EZ153" s="169">
        <f t="shared" si="164"/>
        <v>16.995115382555802</v>
      </c>
      <c r="FA153" s="175">
        <f t="shared" si="164"/>
        <v>17.759552366190135</v>
      </c>
      <c r="FB153" s="175">
        <f t="shared" si="164"/>
        <v>6.2839244530728084</v>
      </c>
      <c r="FC153" s="175">
        <f t="shared" si="164"/>
        <v>2.5306163048606294</v>
      </c>
      <c r="FD153" s="175">
        <f t="shared" si="164"/>
        <v>0.79862730630857559</v>
      </c>
      <c r="FE153" s="175">
        <f t="shared" si="164"/>
        <v>0.12258375738652461</v>
      </c>
      <c r="FF153" s="178" t="e">
        <f t="shared" si="164"/>
        <v>#VALUE!</v>
      </c>
      <c r="FG153" s="178" t="e">
        <f t="shared" si="164"/>
        <v>#VALUE!</v>
      </c>
      <c r="FH153" s="178" t="e">
        <f t="shared" si="164"/>
        <v>#VALUE!</v>
      </c>
      <c r="FI153" s="178" t="e">
        <f t="shared" si="164"/>
        <v>#VALUE!</v>
      </c>
      <c r="FJ153" s="178" t="e">
        <f t="shared" si="164"/>
        <v>#VALUE!</v>
      </c>
      <c r="FK153" s="178" t="e">
        <f t="shared" si="164"/>
        <v>#VALUE!</v>
      </c>
      <c r="FL153" s="178" t="e">
        <f t="shared" si="164"/>
        <v>#VALUE!</v>
      </c>
      <c r="FM153" s="169">
        <f t="shared" si="164"/>
        <v>2.304438429700161</v>
      </c>
      <c r="FN153" s="175">
        <f t="shared" si="164"/>
        <v>1.7410670682699878</v>
      </c>
      <c r="FO153" s="175">
        <f t="shared" si="164"/>
        <v>0.50202631958355848</v>
      </c>
      <c r="FP153" s="175">
        <f t="shared" si="164"/>
        <v>0.56527109050593383</v>
      </c>
      <c r="FQ153" s="175" t="e">
        <f t="shared" si="164"/>
        <v>#VALUE!</v>
      </c>
      <c r="FR153" s="175" t="e">
        <f t="shared" si="164"/>
        <v>#VALUE!</v>
      </c>
      <c r="FS153" s="175" t="e">
        <f t="shared" si="164"/>
        <v>#VALUE!</v>
      </c>
      <c r="FT153" s="175" t="e">
        <f t="shared" si="164"/>
        <v>#VALUE!</v>
      </c>
      <c r="FU153" s="178" t="e">
        <f t="shared" si="164"/>
        <v>#VALUE!</v>
      </c>
      <c r="FV153" s="178" t="e">
        <f t="shared" si="164"/>
        <v>#VALUE!</v>
      </c>
      <c r="FW153" s="178" t="e">
        <f t="shared" si="164"/>
        <v>#VALUE!</v>
      </c>
      <c r="FX153" s="178" t="e">
        <f t="shared" si="164"/>
        <v>#VALUE!</v>
      </c>
      <c r="FY153" s="178" t="e">
        <f t="shared" si="164"/>
        <v>#VALUE!</v>
      </c>
      <c r="FZ153" s="178" t="e">
        <f t="shared" si="164"/>
        <v>#VALUE!</v>
      </c>
      <c r="GA153" s="178" t="e">
        <f t="shared" si="164"/>
        <v>#VALUE!</v>
      </c>
      <c r="GB153" s="178" t="e">
        <f t="shared" si="164"/>
        <v>#VALUE!</v>
      </c>
      <c r="GC153" s="178" t="e">
        <f t="shared" si="164"/>
        <v>#VALUE!</v>
      </c>
      <c r="GD153" s="178" t="e">
        <f t="shared" si="164"/>
        <v>#VALUE!</v>
      </c>
      <c r="GE153" s="178" t="e">
        <f t="shared" si="164"/>
        <v>#VALUE!</v>
      </c>
      <c r="GF153" s="178" t="e">
        <f t="shared" si="164"/>
        <v>#VALUE!</v>
      </c>
      <c r="GG153" s="178" t="e">
        <f t="shared" si="164"/>
        <v>#VALUE!</v>
      </c>
      <c r="GH153" s="178" t="e">
        <f t="shared" si="164"/>
        <v>#VALUE!</v>
      </c>
      <c r="GI153" s="178" t="e">
        <f t="shared" si="164"/>
        <v>#VALUE!</v>
      </c>
      <c r="GJ153" s="178" t="e">
        <f t="shared" si="164"/>
        <v>#VALUE!</v>
      </c>
      <c r="GK153" s="178" t="e">
        <f t="shared" si="164"/>
        <v>#VALUE!</v>
      </c>
      <c r="GL153" s="178" t="e">
        <f t="shared" si="160"/>
        <v>#VALUE!</v>
      </c>
      <c r="GM153" s="169">
        <f t="shared" si="161"/>
        <v>1.4777278412801562</v>
      </c>
      <c r="GN153" s="175">
        <f t="shared" si="161"/>
        <v>1.4777278412801562</v>
      </c>
      <c r="GO153" s="175">
        <f t="shared" si="161"/>
        <v>1.1990709875067651</v>
      </c>
      <c r="GP153" s="175">
        <f t="shared" si="161"/>
        <v>0.37240458677726507</v>
      </c>
      <c r="GQ153" s="175">
        <f t="shared" si="161"/>
        <v>0.30287827996182665</v>
      </c>
      <c r="GR153" s="175">
        <f t="shared" si="161"/>
        <v>0.28554536616577431</v>
      </c>
      <c r="GS153" s="175">
        <f t="shared" si="161"/>
        <v>0.94036294651201469</v>
      </c>
      <c r="GT153" s="175">
        <f t="shared" si="161"/>
        <v>3.2768661308752098</v>
      </c>
      <c r="GU153" s="169">
        <f t="shared" si="161"/>
        <v>1.1877143738149154</v>
      </c>
      <c r="GV153" s="175">
        <f t="shared" si="161"/>
        <v>1.1877143738149154</v>
      </c>
      <c r="GW153" s="175">
        <f t="shared" si="161"/>
        <v>1.2564576253106483</v>
      </c>
      <c r="GX153" s="175">
        <f t="shared" si="161"/>
        <v>0.94393104575910958</v>
      </c>
      <c r="GY153" s="175" t="e">
        <f t="shared" si="161"/>
        <v>#VALUE!</v>
      </c>
      <c r="GZ153" s="175" t="e">
        <f t="shared" si="161"/>
        <v>#VALUE!</v>
      </c>
      <c r="HA153" s="175" t="e">
        <f t="shared" si="161"/>
        <v>#VALUE!</v>
      </c>
      <c r="HB153" s="175">
        <f t="shared" si="161"/>
        <v>1.2586058456995624</v>
      </c>
      <c r="HC153" s="175">
        <f t="shared" si="161"/>
        <v>12.741794785000415</v>
      </c>
      <c r="HD153" s="178" t="e">
        <f t="shared" si="161"/>
        <v>#VALUE!</v>
      </c>
      <c r="HE153" s="178" t="e">
        <f t="shared" si="161"/>
        <v>#VALUE!</v>
      </c>
      <c r="HF153" s="178" t="e">
        <f t="shared" si="161"/>
        <v>#VALUE!</v>
      </c>
      <c r="HG153" s="178" t="e">
        <f t="shared" ref="HG153:IG153" si="168">HG141/$B29</f>
        <v>#VALUE!</v>
      </c>
      <c r="HH153" s="178" t="e">
        <f t="shared" si="168"/>
        <v>#VALUE!</v>
      </c>
      <c r="HI153" s="178" t="e">
        <f t="shared" si="168"/>
        <v>#VALUE!</v>
      </c>
      <c r="HJ153" s="178" t="e">
        <f t="shared" si="168"/>
        <v>#VALUE!</v>
      </c>
      <c r="HK153" s="178" t="e">
        <f t="shared" si="168"/>
        <v>#VALUE!</v>
      </c>
      <c r="HL153" s="178" t="e">
        <f t="shared" si="168"/>
        <v>#VALUE!</v>
      </c>
      <c r="HM153" s="178" t="e">
        <f t="shared" si="168"/>
        <v>#VALUE!</v>
      </c>
      <c r="HN153" s="178" t="e">
        <f t="shared" si="168"/>
        <v>#VALUE!</v>
      </c>
      <c r="HO153" s="178" t="e">
        <f t="shared" si="168"/>
        <v>#VALUE!</v>
      </c>
      <c r="HP153" s="178" t="e">
        <f t="shared" si="168"/>
        <v>#VALUE!</v>
      </c>
      <c r="HQ153" s="178" t="e">
        <f t="shared" si="168"/>
        <v>#VALUE!</v>
      </c>
      <c r="HR153" s="178" t="e">
        <f t="shared" si="168"/>
        <v>#VALUE!</v>
      </c>
      <c r="HS153" s="178" t="e">
        <f t="shared" si="168"/>
        <v>#VALUE!</v>
      </c>
      <c r="HT153" s="178" t="e">
        <f t="shared" si="168"/>
        <v>#VALUE!</v>
      </c>
      <c r="HU153" s="178" t="e">
        <f t="shared" si="168"/>
        <v>#VALUE!</v>
      </c>
      <c r="HV153" s="178" t="e">
        <f t="shared" si="168"/>
        <v>#VALUE!</v>
      </c>
      <c r="HW153" s="178" t="e">
        <f t="shared" si="168"/>
        <v>#VALUE!</v>
      </c>
      <c r="HX153" s="178" t="e">
        <f t="shared" si="168"/>
        <v>#VALUE!</v>
      </c>
      <c r="HY153" s="178" t="e">
        <f t="shared" si="168"/>
        <v>#VALUE!</v>
      </c>
      <c r="HZ153" s="178" t="e">
        <f t="shared" si="168"/>
        <v>#VALUE!</v>
      </c>
      <c r="IA153" s="178" t="e">
        <f t="shared" si="168"/>
        <v>#VALUE!</v>
      </c>
      <c r="IB153" s="178" t="e">
        <f t="shared" si="168"/>
        <v>#VALUE!</v>
      </c>
      <c r="IC153" s="178" t="e">
        <f t="shared" si="168"/>
        <v>#VALUE!</v>
      </c>
      <c r="ID153" s="178" t="e">
        <f t="shared" si="168"/>
        <v>#VALUE!</v>
      </c>
      <c r="IE153" s="178" t="e">
        <f t="shared" si="168"/>
        <v>#VALUE!</v>
      </c>
      <c r="IF153" s="178" t="e">
        <f t="shared" si="168"/>
        <v>#VALUE!</v>
      </c>
      <c r="IG153" s="178" t="e">
        <f t="shared" si="168"/>
        <v>#VALUE!</v>
      </c>
    </row>
    <row r="154" spans="1:241">
      <c r="A154" s="175">
        <f t="shared" si="162"/>
        <v>0</v>
      </c>
      <c r="B154" s="178" t="e">
        <f t="shared" si="167"/>
        <v>#VALUE!</v>
      </c>
      <c r="C154" s="178" t="e">
        <f t="shared" si="167"/>
        <v>#VALUE!</v>
      </c>
      <c r="D154" s="178" t="e">
        <f t="shared" si="167"/>
        <v>#VALUE!</v>
      </c>
      <c r="E154" s="178" t="e">
        <f t="shared" si="167"/>
        <v>#VALUE!</v>
      </c>
      <c r="F154" s="178" t="e">
        <f t="shared" si="167"/>
        <v>#VALUE!</v>
      </c>
      <c r="G154" s="178" t="e">
        <f t="shared" si="167"/>
        <v>#VALUE!</v>
      </c>
      <c r="H154" s="178" t="e">
        <f t="shared" si="167"/>
        <v>#VALUE!</v>
      </c>
      <c r="I154" s="178" t="e">
        <f t="shared" si="167"/>
        <v>#VALUE!</v>
      </c>
      <c r="J154" s="178" t="e">
        <f t="shared" si="167"/>
        <v>#VALUE!</v>
      </c>
      <c r="K154" s="178" t="e">
        <f t="shared" si="167"/>
        <v>#VALUE!</v>
      </c>
      <c r="L154" s="178" t="e">
        <f t="shared" si="167"/>
        <v>#VALUE!</v>
      </c>
      <c r="M154" s="178" t="e">
        <f t="shared" si="167"/>
        <v>#VALUE!</v>
      </c>
      <c r="N154" s="178" t="e">
        <f t="shared" si="167"/>
        <v>#VALUE!</v>
      </c>
      <c r="O154" s="178" t="e">
        <f t="shared" si="167"/>
        <v>#VALUE!</v>
      </c>
      <c r="P154" s="178" t="e">
        <f t="shared" si="167"/>
        <v>#VALUE!</v>
      </c>
      <c r="Q154" s="178" t="e">
        <f t="shared" si="167"/>
        <v>#VALUE!</v>
      </c>
      <c r="R154" s="178" t="e">
        <f t="shared" si="167"/>
        <v>#VALUE!</v>
      </c>
      <c r="S154" s="178" t="e">
        <f t="shared" si="167"/>
        <v>#VALUE!</v>
      </c>
      <c r="T154" s="178" t="e">
        <f t="shared" si="167"/>
        <v>#VALUE!</v>
      </c>
      <c r="U154" s="178" t="e">
        <f t="shared" si="167"/>
        <v>#VALUE!</v>
      </c>
      <c r="V154" s="178" t="e">
        <f t="shared" si="167"/>
        <v>#VALUE!</v>
      </c>
      <c r="W154" s="169" t="e">
        <f t="shared" si="167"/>
        <v>#VALUE!</v>
      </c>
      <c r="X154" s="175" t="e">
        <f t="shared" si="167"/>
        <v>#VALUE!</v>
      </c>
      <c r="Y154" s="175" t="e">
        <f t="shared" si="167"/>
        <v>#VALUE!</v>
      </c>
      <c r="Z154" s="175" t="e">
        <f t="shared" si="167"/>
        <v>#VALUE!</v>
      </c>
      <c r="AA154" s="175" t="e">
        <f t="shared" si="167"/>
        <v>#VALUE!</v>
      </c>
      <c r="AB154" s="175" t="e">
        <f t="shared" si="167"/>
        <v>#VALUE!</v>
      </c>
      <c r="AC154" s="175" t="e">
        <f t="shared" si="167"/>
        <v>#VALUE!</v>
      </c>
      <c r="AD154" s="175" t="e">
        <f t="shared" si="167"/>
        <v>#VALUE!</v>
      </c>
      <c r="AE154" s="178" t="e">
        <f t="shared" si="167"/>
        <v>#VALUE!</v>
      </c>
      <c r="AF154" s="178" t="e">
        <f t="shared" si="167"/>
        <v>#VALUE!</v>
      </c>
      <c r="AG154" s="178" t="e">
        <f t="shared" si="167"/>
        <v>#VALUE!</v>
      </c>
      <c r="AH154" s="178" t="e">
        <f t="shared" si="167"/>
        <v>#VALUE!</v>
      </c>
      <c r="AI154" s="178" t="e">
        <f t="shared" si="167"/>
        <v>#VALUE!</v>
      </c>
      <c r="AJ154" s="178" t="e">
        <f t="shared" si="167"/>
        <v>#VALUE!</v>
      </c>
      <c r="AK154" s="178" t="e">
        <f t="shared" si="167"/>
        <v>#VALUE!</v>
      </c>
      <c r="AL154" s="178" t="e">
        <f t="shared" si="167"/>
        <v>#VALUE!</v>
      </c>
      <c r="AM154" s="178" t="e">
        <f t="shared" si="167"/>
        <v>#VALUE!</v>
      </c>
      <c r="AN154" s="178" t="e">
        <f t="shared" si="167"/>
        <v>#VALUE!</v>
      </c>
      <c r="AO154" s="178" t="e">
        <f t="shared" si="167"/>
        <v>#VALUE!</v>
      </c>
      <c r="AP154" s="178" t="e">
        <f t="shared" si="167"/>
        <v>#VALUE!</v>
      </c>
      <c r="AQ154" s="178" t="e">
        <f t="shared" si="167"/>
        <v>#VALUE!</v>
      </c>
      <c r="AR154" s="178" t="e">
        <f t="shared" si="167"/>
        <v>#VALUE!</v>
      </c>
      <c r="AS154" s="178" t="e">
        <f t="shared" si="167"/>
        <v>#VALUE!</v>
      </c>
      <c r="AT154" s="178" t="e">
        <f t="shared" si="167"/>
        <v>#VALUE!</v>
      </c>
      <c r="AU154" s="178" t="e">
        <f t="shared" si="167"/>
        <v>#VALUE!</v>
      </c>
      <c r="AV154" s="178" t="e">
        <f t="shared" si="167"/>
        <v>#VALUE!</v>
      </c>
      <c r="AW154" s="178" t="e">
        <f t="shared" si="167"/>
        <v>#VALUE!</v>
      </c>
      <c r="AX154" s="178" t="e">
        <f t="shared" si="167"/>
        <v>#VALUE!</v>
      </c>
      <c r="AY154" s="178" t="e">
        <f t="shared" si="167"/>
        <v>#VALUE!</v>
      </c>
      <c r="AZ154" s="178" t="e">
        <f t="shared" si="167"/>
        <v>#VALUE!</v>
      </c>
      <c r="BA154" s="178" t="e">
        <f t="shared" si="167"/>
        <v>#VALUE!</v>
      </c>
      <c r="BB154" s="178" t="e">
        <f t="shared" si="167"/>
        <v>#VALUE!</v>
      </c>
      <c r="BC154" s="178" t="e">
        <f t="shared" si="167"/>
        <v>#VALUE!</v>
      </c>
      <c r="BD154" s="178" t="e">
        <f t="shared" si="167"/>
        <v>#VALUE!</v>
      </c>
      <c r="BE154" s="178" t="e">
        <f t="shared" si="167"/>
        <v>#VALUE!</v>
      </c>
      <c r="BF154" s="178" t="e">
        <f t="shared" si="167"/>
        <v>#VALUE!</v>
      </c>
      <c r="BG154" s="169" t="e">
        <f t="shared" si="167"/>
        <v>#VALUE!</v>
      </c>
      <c r="BH154" s="175" t="e">
        <f t="shared" si="167"/>
        <v>#VALUE!</v>
      </c>
      <c r="BI154" s="175" t="e">
        <f t="shared" si="167"/>
        <v>#VALUE!</v>
      </c>
      <c r="BJ154" s="175" t="e">
        <f t="shared" si="167"/>
        <v>#VALUE!</v>
      </c>
      <c r="BK154" s="175" t="e">
        <f t="shared" si="167"/>
        <v>#VALUE!</v>
      </c>
      <c r="BL154" s="175" t="e">
        <f t="shared" si="167"/>
        <v>#VALUE!</v>
      </c>
      <c r="BM154" s="178" t="e">
        <f t="shared" si="167"/>
        <v>#VALUE!</v>
      </c>
      <c r="BN154" s="178" t="e">
        <f t="shared" si="158"/>
        <v>#VALUE!</v>
      </c>
      <c r="BO154" s="178" t="e">
        <f t="shared" si="166"/>
        <v>#VALUE!</v>
      </c>
      <c r="BP154" s="178" t="e">
        <f t="shared" si="166"/>
        <v>#VALUE!</v>
      </c>
      <c r="BQ154" s="178" t="e">
        <f t="shared" si="166"/>
        <v>#VALUE!</v>
      </c>
      <c r="BR154" s="178" t="e">
        <f t="shared" si="166"/>
        <v>#VALUE!</v>
      </c>
      <c r="BS154" s="169" t="e">
        <f t="shared" si="166"/>
        <v>#VALUE!</v>
      </c>
      <c r="BT154" s="175" t="e">
        <f t="shared" si="166"/>
        <v>#VALUE!</v>
      </c>
      <c r="BU154" s="175" t="e">
        <f t="shared" si="166"/>
        <v>#VALUE!</v>
      </c>
      <c r="BV154" s="175" t="e">
        <f t="shared" si="166"/>
        <v>#VALUE!</v>
      </c>
      <c r="BW154" s="175" t="e">
        <f t="shared" si="166"/>
        <v>#VALUE!</v>
      </c>
      <c r="BX154" s="175" t="e">
        <f t="shared" si="166"/>
        <v>#VALUE!</v>
      </c>
      <c r="BY154" s="175" t="e">
        <f t="shared" si="166"/>
        <v>#VALUE!</v>
      </c>
      <c r="BZ154" s="178" t="e">
        <f t="shared" si="166"/>
        <v>#VALUE!</v>
      </c>
      <c r="CA154" s="178" t="e">
        <f t="shared" si="166"/>
        <v>#VALUE!</v>
      </c>
      <c r="CB154" s="178" t="e">
        <f t="shared" si="166"/>
        <v>#VALUE!</v>
      </c>
      <c r="CC154" s="178" t="e">
        <f t="shared" si="166"/>
        <v>#VALUE!</v>
      </c>
      <c r="CD154" s="178" t="e">
        <f t="shared" si="166"/>
        <v>#VALUE!</v>
      </c>
      <c r="CE154" s="178" t="e">
        <f t="shared" si="166"/>
        <v>#VALUE!</v>
      </c>
      <c r="CF154" s="178" t="e">
        <f t="shared" si="166"/>
        <v>#VALUE!</v>
      </c>
      <c r="CG154" s="178" t="e">
        <f t="shared" si="166"/>
        <v>#VALUE!</v>
      </c>
      <c r="CH154" s="178" t="e">
        <f t="shared" si="166"/>
        <v>#VALUE!</v>
      </c>
      <c r="CI154" s="178" t="e">
        <f t="shared" si="166"/>
        <v>#VALUE!</v>
      </c>
      <c r="CJ154" s="178" t="e">
        <f t="shared" si="166"/>
        <v>#VALUE!</v>
      </c>
      <c r="CK154" s="178" t="e">
        <f t="shared" si="166"/>
        <v>#VALUE!</v>
      </c>
      <c r="CL154" s="178" t="e">
        <f t="shared" si="166"/>
        <v>#VALUE!</v>
      </c>
      <c r="CM154" s="178" t="e">
        <f t="shared" si="166"/>
        <v>#VALUE!</v>
      </c>
      <c r="CN154" s="178" t="e">
        <f t="shared" si="166"/>
        <v>#VALUE!</v>
      </c>
      <c r="CO154" s="178" t="e">
        <f t="shared" si="166"/>
        <v>#VALUE!</v>
      </c>
      <c r="CP154" s="178" t="e">
        <f t="shared" si="166"/>
        <v>#VALUE!</v>
      </c>
      <c r="CQ154" s="178" t="e">
        <f t="shared" si="166"/>
        <v>#VALUE!</v>
      </c>
      <c r="CR154" s="178" t="e">
        <f t="shared" si="166"/>
        <v>#VALUE!</v>
      </c>
      <c r="CS154" s="178" t="e">
        <f t="shared" si="166"/>
        <v>#VALUE!</v>
      </c>
      <c r="CT154" s="178" t="e">
        <f t="shared" si="166"/>
        <v>#VALUE!</v>
      </c>
      <c r="CU154" s="178" t="e">
        <f t="shared" si="166"/>
        <v>#VALUE!</v>
      </c>
      <c r="CV154" s="178" t="e">
        <f t="shared" si="166"/>
        <v>#VALUE!</v>
      </c>
      <c r="CW154" s="178" t="e">
        <f t="shared" si="166"/>
        <v>#VALUE!</v>
      </c>
      <c r="CX154" s="178" t="e">
        <f t="shared" si="166"/>
        <v>#VALUE!</v>
      </c>
      <c r="CY154" s="178" t="e">
        <f t="shared" si="166"/>
        <v>#VALUE!</v>
      </c>
      <c r="CZ154" s="178" t="e">
        <f t="shared" si="166"/>
        <v>#VALUE!</v>
      </c>
      <c r="DA154" s="178" t="e">
        <f t="shared" si="166"/>
        <v>#VALUE!</v>
      </c>
      <c r="DB154" s="178" t="e">
        <f t="shared" si="166"/>
        <v>#VALUE!</v>
      </c>
      <c r="DC154" s="178" t="e">
        <f t="shared" si="166"/>
        <v>#VALUE!</v>
      </c>
      <c r="DD154" s="169" t="e">
        <f t="shared" si="166"/>
        <v>#VALUE!</v>
      </c>
      <c r="DE154" s="175" t="e">
        <f t="shared" si="166"/>
        <v>#VALUE!</v>
      </c>
      <c r="DF154" s="175" t="e">
        <f t="shared" si="166"/>
        <v>#VALUE!</v>
      </c>
      <c r="DG154" s="175" t="e">
        <f t="shared" si="166"/>
        <v>#VALUE!</v>
      </c>
      <c r="DH154" s="175" t="e">
        <f t="shared" si="166"/>
        <v>#VALUE!</v>
      </c>
      <c r="DI154" s="175" t="e">
        <f t="shared" si="166"/>
        <v>#VALUE!</v>
      </c>
      <c r="DJ154" s="175" t="e">
        <f t="shared" si="166"/>
        <v>#VALUE!</v>
      </c>
      <c r="DK154" s="178" t="e">
        <f t="shared" si="166"/>
        <v>#VALUE!</v>
      </c>
      <c r="DL154" s="178" t="e">
        <f t="shared" si="166"/>
        <v>#VALUE!</v>
      </c>
      <c r="DM154" s="178" t="e">
        <f t="shared" si="166"/>
        <v>#VALUE!</v>
      </c>
      <c r="DN154" s="178" t="e">
        <f t="shared" si="166"/>
        <v>#VALUE!</v>
      </c>
      <c r="DO154" s="178" t="e">
        <f t="shared" si="166"/>
        <v>#VALUE!</v>
      </c>
      <c r="DP154" s="178" t="e">
        <f t="shared" si="166"/>
        <v>#VALUE!</v>
      </c>
      <c r="DQ154" s="178" t="e">
        <f t="shared" si="166"/>
        <v>#VALUE!</v>
      </c>
      <c r="DR154" s="178" t="e">
        <f t="shared" si="166"/>
        <v>#VALUE!</v>
      </c>
      <c r="DS154" s="178" t="e">
        <f t="shared" si="166"/>
        <v>#VALUE!</v>
      </c>
      <c r="DT154" s="178" t="e">
        <f t="shared" si="166"/>
        <v>#VALUE!</v>
      </c>
      <c r="DU154" s="178" t="e">
        <f t="shared" si="166"/>
        <v>#VALUE!</v>
      </c>
      <c r="DV154" s="178" t="e">
        <f t="shared" si="166"/>
        <v>#VALUE!</v>
      </c>
      <c r="DW154" s="178" t="e">
        <f t="shared" si="166"/>
        <v>#VALUE!</v>
      </c>
      <c r="DX154" s="178" t="e">
        <f t="shared" si="166"/>
        <v>#VALUE!</v>
      </c>
      <c r="DY154" s="178" t="e">
        <f t="shared" si="166"/>
        <v>#VALUE!</v>
      </c>
      <c r="DZ154" s="178" t="e">
        <f t="shared" si="164"/>
        <v>#VALUE!</v>
      </c>
      <c r="EA154" s="178" t="e">
        <f t="shared" si="164"/>
        <v>#VALUE!</v>
      </c>
      <c r="EB154" s="178" t="e">
        <f t="shared" si="164"/>
        <v>#VALUE!</v>
      </c>
      <c r="EC154" s="178" t="e">
        <f t="shared" si="164"/>
        <v>#VALUE!</v>
      </c>
      <c r="ED154" s="178" t="e">
        <f t="shared" si="164"/>
        <v>#VALUE!</v>
      </c>
      <c r="EE154" s="178" t="e">
        <f t="shared" si="164"/>
        <v>#VALUE!</v>
      </c>
      <c r="EF154" s="178" t="e">
        <f t="shared" si="164"/>
        <v>#VALUE!</v>
      </c>
      <c r="EG154" s="178" t="e">
        <f t="shared" si="164"/>
        <v>#VALUE!</v>
      </c>
      <c r="EH154" s="178" t="e">
        <f t="shared" si="164"/>
        <v>#VALUE!</v>
      </c>
      <c r="EI154" s="178" t="e">
        <f t="shared" si="164"/>
        <v>#VALUE!</v>
      </c>
      <c r="EJ154" s="169" t="e">
        <f t="shared" si="164"/>
        <v>#VALUE!</v>
      </c>
      <c r="EK154" s="175" t="e">
        <f t="shared" si="164"/>
        <v>#VALUE!</v>
      </c>
      <c r="EL154" s="175" t="e">
        <f t="shared" si="164"/>
        <v>#VALUE!</v>
      </c>
      <c r="EM154" s="175" t="e">
        <f t="shared" si="164"/>
        <v>#VALUE!</v>
      </c>
      <c r="EN154" s="175" t="e">
        <f t="shared" si="164"/>
        <v>#VALUE!</v>
      </c>
      <c r="EO154" s="175" t="e">
        <f t="shared" si="164"/>
        <v>#VALUE!</v>
      </c>
      <c r="EP154" s="175" t="e">
        <f t="shared" si="164"/>
        <v>#VALUE!</v>
      </c>
      <c r="EQ154" s="175" t="e">
        <f t="shared" si="164"/>
        <v>#VALUE!</v>
      </c>
      <c r="ER154" s="178" t="e">
        <f t="shared" si="164"/>
        <v>#VALUE!</v>
      </c>
      <c r="ES154" s="178" t="e">
        <f t="shared" si="164"/>
        <v>#VALUE!</v>
      </c>
      <c r="ET154" s="178" t="e">
        <f t="shared" si="164"/>
        <v>#VALUE!</v>
      </c>
      <c r="EU154" s="178" t="e">
        <f t="shared" si="164"/>
        <v>#VALUE!</v>
      </c>
      <c r="EV154" s="178" t="e">
        <f t="shared" si="164"/>
        <v>#VALUE!</v>
      </c>
      <c r="EW154" s="178" t="e">
        <f t="shared" si="164"/>
        <v>#VALUE!</v>
      </c>
      <c r="EX154" s="178" t="e">
        <f t="shared" si="164"/>
        <v>#VALUE!</v>
      </c>
      <c r="EY154" s="178" t="e">
        <f t="shared" si="164"/>
        <v>#VALUE!</v>
      </c>
      <c r="EZ154" s="169" t="e">
        <f t="shared" si="164"/>
        <v>#VALUE!</v>
      </c>
      <c r="FA154" s="175" t="e">
        <f t="shared" si="164"/>
        <v>#VALUE!</v>
      </c>
      <c r="FB154" s="175" t="e">
        <f t="shared" si="164"/>
        <v>#VALUE!</v>
      </c>
      <c r="FC154" s="175" t="e">
        <f t="shared" si="164"/>
        <v>#VALUE!</v>
      </c>
      <c r="FD154" s="175" t="e">
        <f t="shared" si="164"/>
        <v>#VALUE!</v>
      </c>
      <c r="FE154" s="175" t="e">
        <f t="shared" si="164"/>
        <v>#VALUE!</v>
      </c>
      <c r="FF154" s="178" t="e">
        <f t="shared" si="164"/>
        <v>#VALUE!</v>
      </c>
      <c r="FG154" s="178" t="e">
        <f t="shared" si="164"/>
        <v>#VALUE!</v>
      </c>
      <c r="FH154" s="178" t="e">
        <f t="shared" si="164"/>
        <v>#VALUE!</v>
      </c>
      <c r="FI154" s="178" t="e">
        <f t="shared" si="164"/>
        <v>#VALUE!</v>
      </c>
      <c r="FJ154" s="178" t="e">
        <f t="shared" si="164"/>
        <v>#VALUE!</v>
      </c>
      <c r="FK154" s="178" t="e">
        <f t="shared" si="164"/>
        <v>#VALUE!</v>
      </c>
      <c r="FL154" s="178" t="e">
        <f t="shared" si="164"/>
        <v>#VALUE!</v>
      </c>
      <c r="FM154" s="169" t="e">
        <f t="shared" si="164"/>
        <v>#VALUE!</v>
      </c>
      <c r="FN154" s="175" t="e">
        <f t="shared" si="164"/>
        <v>#VALUE!</v>
      </c>
      <c r="FO154" s="175" t="e">
        <f t="shared" si="164"/>
        <v>#VALUE!</v>
      </c>
      <c r="FP154" s="175" t="e">
        <f t="shared" si="164"/>
        <v>#VALUE!</v>
      </c>
      <c r="FQ154" s="175" t="e">
        <f t="shared" si="164"/>
        <v>#VALUE!</v>
      </c>
      <c r="FR154" s="175" t="e">
        <f t="shared" si="164"/>
        <v>#VALUE!</v>
      </c>
      <c r="FS154" s="175" t="e">
        <f t="shared" si="164"/>
        <v>#VALUE!</v>
      </c>
      <c r="FT154" s="175" t="e">
        <f t="shared" si="164"/>
        <v>#VALUE!</v>
      </c>
      <c r="FU154" s="178" t="e">
        <f t="shared" si="164"/>
        <v>#VALUE!</v>
      </c>
      <c r="FV154" s="178" t="e">
        <f t="shared" si="164"/>
        <v>#VALUE!</v>
      </c>
      <c r="FW154" s="178" t="e">
        <f t="shared" si="164"/>
        <v>#VALUE!</v>
      </c>
      <c r="FX154" s="178" t="e">
        <f t="shared" si="164"/>
        <v>#VALUE!</v>
      </c>
      <c r="FY154" s="178" t="e">
        <f t="shared" si="164"/>
        <v>#VALUE!</v>
      </c>
      <c r="FZ154" s="178" t="e">
        <f t="shared" si="164"/>
        <v>#VALUE!</v>
      </c>
      <c r="GA154" s="178" t="e">
        <f t="shared" si="164"/>
        <v>#VALUE!</v>
      </c>
      <c r="GB154" s="178" t="e">
        <f t="shared" si="164"/>
        <v>#VALUE!</v>
      </c>
      <c r="GC154" s="178" t="e">
        <f t="shared" si="164"/>
        <v>#VALUE!</v>
      </c>
      <c r="GD154" s="178" t="e">
        <f t="shared" si="164"/>
        <v>#VALUE!</v>
      </c>
      <c r="GE154" s="178" t="e">
        <f t="shared" si="164"/>
        <v>#VALUE!</v>
      </c>
      <c r="GF154" s="178" t="e">
        <f t="shared" si="164"/>
        <v>#VALUE!</v>
      </c>
      <c r="GG154" s="178" t="e">
        <f t="shared" si="164"/>
        <v>#VALUE!</v>
      </c>
      <c r="GH154" s="178" t="e">
        <f t="shared" si="164"/>
        <v>#VALUE!</v>
      </c>
      <c r="GI154" s="178" t="e">
        <f t="shared" si="164"/>
        <v>#VALUE!</v>
      </c>
      <c r="GJ154" s="178" t="e">
        <f t="shared" si="164"/>
        <v>#VALUE!</v>
      </c>
      <c r="GK154" s="178" t="e">
        <f t="shared" ref="GK154" si="169">GK142/$B30</f>
        <v>#VALUE!</v>
      </c>
      <c r="GL154" s="178" t="e">
        <f t="shared" si="160"/>
        <v>#VALUE!</v>
      </c>
      <c r="GM154" s="169" t="e">
        <f t="shared" ref="GM154:IG157" si="170">GM142/$B30</f>
        <v>#VALUE!</v>
      </c>
      <c r="GN154" s="175" t="e">
        <f t="shared" si="170"/>
        <v>#VALUE!</v>
      </c>
      <c r="GO154" s="175" t="e">
        <f t="shared" si="170"/>
        <v>#VALUE!</v>
      </c>
      <c r="GP154" s="175" t="e">
        <f t="shared" si="170"/>
        <v>#VALUE!</v>
      </c>
      <c r="GQ154" s="175" t="e">
        <f t="shared" si="170"/>
        <v>#VALUE!</v>
      </c>
      <c r="GR154" s="175" t="e">
        <f t="shared" si="170"/>
        <v>#VALUE!</v>
      </c>
      <c r="GS154" s="175" t="e">
        <f t="shared" si="170"/>
        <v>#VALUE!</v>
      </c>
      <c r="GT154" s="175" t="e">
        <f t="shared" si="170"/>
        <v>#VALUE!</v>
      </c>
      <c r="GU154" s="169" t="e">
        <f t="shared" si="170"/>
        <v>#VALUE!</v>
      </c>
      <c r="GV154" s="175" t="e">
        <f t="shared" si="170"/>
        <v>#VALUE!</v>
      </c>
      <c r="GW154" s="175" t="e">
        <f t="shared" si="170"/>
        <v>#VALUE!</v>
      </c>
      <c r="GX154" s="175" t="e">
        <f t="shared" si="170"/>
        <v>#VALUE!</v>
      </c>
      <c r="GY154" s="175" t="e">
        <f t="shared" si="170"/>
        <v>#VALUE!</v>
      </c>
      <c r="GZ154" s="175" t="e">
        <f t="shared" si="170"/>
        <v>#VALUE!</v>
      </c>
      <c r="HA154" s="175" t="e">
        <f t="shared" si="170"/>
        <v>#VALUE!</v>
      </c>
      <c r="HB154" s="175" t="e">
        <f t="shared" si="170"/>
        <v>#VALUE!</v>
      </c>
      <c r="HC154" s="175" t="e">
        <f t="shared" si="170"/>
        <v>#VALUE!</v>
      </c>
      <c r="HD154" s="178" t="e">
        <f t="shared" si="170"/>
        <v>#VALUE!</v>
      </c>
      <c r="HE154" s="178" t="e">
        <f t="shared" si="170"/>
        <v>#VALUE!</v>
      </c>
      <c r="HF154" s="178" t="e">
        <f t="shared" si="170"/>
        <v>#VALUE!</v>
      </c>
      <c r="HG154" s="178" t="e">
        <f t="shared" si="170"/>
        <v>#VALUE!</v>
      </c>
      <c r="HH154" s="178" t="e">
        <f t="shared" si="170"/>
        <v>#VALUE!</v>
      </c>
      <c r="HI154" s="178" t="e">
        <f t="shared" si="170"/>
        <v>#VALUE!</v>
      </c>
      <c r="HJ154" s="178" t="e">
        <f t="shared" si="170"/>
        <v>#VALUE!</v>
      </c>
      <c r="HK154" s="178" t="e">
        <f t="shared" si="170"/>
        <v>#VALUE!</v>
      </c>
      <c r="HL154" s="178" t="e">
        <f t="shared" si="170"/>
        <v>#VALUE!</v>
      </c>
      <c r="HM154" s="178" t="e">
        <f t="shared" si="170"/>
        <v>#VALUE!</v>
      </c>
      <c r="HN154" s="178" t="e">
        <f t="shared" si="170"/>
        <v>#VALUE!</v>
      </c>
      <c r="HO154" s="178" t="e">
        <f t="shared" si="170"/>
        <v>#VALUE!</v>
      </c>
      <c r="HP154" s="178" t="e">
        <f t="shared" si="170"/>
        <v>#VALUE!</v>
      </c>
      <c r="HQ154" s="178" t="e">
        <f t="shared" si="170"/>
        <v>#VALUE!</v>
      </c>
      <c r="HR154" s="178" t="e">
        <f t="shared" si="170"/>
        <v>#VALUE!</v>
      </c>
      <c r="HS154" s="178" t="e">
        <f t="shared" si="170"/>
        <v>#VALUE!</v>
      </c>
      <c r="HT154" s="178" t="e">
        <f t="shared" si="170"/>
        <v>#VALUE!</v>
      </c>
      <c r="HU154" s="178" t="e">
        <f t="shared" si="170"/>
        <v>#VALUE!</v>
      </c>
      <c r="HV154" s="178" t="e">
        <f t="shared" si="170"/>
        <v>#VALUE!</v>
      </c>
      <c r="HW154" s="178" t="e">
        <f t="shared" si="170"/>
        <v>#VALUE!</v>
      </c>
      <c r="HX154" s="178" t="e">
        <f t="shared" si="170"/>
        <v>#VALUE!</v>
      </c>
      <c r="HY154" s="178" t="e">
        <f t="shared" si="170"/>
        <v>#VALUE!</v>
      </c>
      <c r="HZ154" s="178" t="e">
        <f t="shared" si="170"/>
        <v>#VALUE!</v>
      </c>
      <c r="IA154" s="178" t="e">
        <f t="shared" si="170"/>
        <v>#VALUE!</v>
      </c>
      <c r="IB154" s="178" t="e">
        <f t="shared" si="170"/>
        <v>#VALUE!</v>
      </c>
      <c r="IC154" s="178" t="e">
        <f t="shared" si="170"/>
        <v>#VALUE!</v>
      </c>
      <c r="ID154" s="178" t="e">
        <f t="shared" si="170"/>
        <v>#VALUE!</v>
      </c>
      <c r="IE154" s="178" t="e">
        <f t="shared" si="170"/>
        <v>#VALUE!</v>
      </c>
      <c r="IF154" s="178" t="e">
        <f t="shared" si="170"/>
        <v>#VALUE!</v>
      </c>
      <c r="IG154" s="178" t="e">
        <f t="shared" si="170"/>
        <v>#VALUE!</v>
      </c>
    </row>
    <row r="155" spans="1:241">
      <c r="A155" s="175">
        <f t="shared" si="162"/>
        <v>0</v>
      </c>
      <c r="B155" s="178" t="e">
        <f t="shared" si="167"/>
        <v>#VALUE!</v>
      </c>
      <c r="C155" s="178" t="e">
        <f t="shared" si="167"/>
        <v>#VALUE!</v>
      </c>
      <c r="D155" s="178" t="e">
        <f t="shared" si="167"/>
        <v>#VALUE!</v>
      </c>
      <c r="E155" s="178" t="e">
        <f t="shared" si="167"/>
        <v>#VALUE!</v>
      </c>
      <c r="F155" s="178" t="e">
        <f t="shared" si="167"/>
        <v>#VALUE!</v>
      </c>
      <c r="G155" s="178" t="e">
        <f t="shared" si="167"/>
        <v>#VALUE!</v>
      </c>
      <c r="H155" s="178" t="e">
        <f t="shared" si="167"/>
        <v>#VALUE!</v>
      </c>
      <c r="I155" s="178" t="e">
        <f t="shared" si="167"/>
        <v>#VALUE!</v>
      </c>
      <c r="J155" s="178" t="e">
        <f t="shared" si="167"/>
        <v>#VALUE!</v>
      </c>
      <c r="K155" s="178" t="e">
        <f t="shared" si="167"/>
        <v>#VALUE!</v>
      </c>
      <c r="L155" s="178" t="e">
        <f t="shared" si="167"/>
        <v>#VALUE!</v>
      </c>
      <c r="M155" s="178" t="e">
        <f t="shared" si="167"/>
        <v>#VALUE!</v>
      </c>
      <c r="N155" s="178" t="e">
        <f t="shared" si="167"/>
        <v>#VALUE!</v>
      </c>
      <c r="O155" s="178" t="e">
        <f t="shared" si="167"/>
        <v>#VALUE!</v>
      </c>
      <c r="P155" s="178" t="e">
        <f t="shared" si="167"/>
        <v>#VALUE!</v>
      </c>
      <c r="Q155" s="178" t="e">
        <f t="shared" si="167"/>
        <v>#VALUE!</v>
      </c>
      <c r="R155" s="178" t="e">
        <f t="shared" si="167"/>
        <v>#VALUE!</v>
      </c>
      <c r="S155" s="178" t="e">
        <f t="shared" si="167"/>
        <v>#VALUE!</v>
      </c>
      <c r="T155" s="178" t="e">
        <f t="shared" si="167"/>
        <v>#VALUE!</v>
      </c>
      <c r="U155" s="178" t="e">
        <f t="shared" si="167"/>
        <v>#VALUE!</v>
      </c>
      <c r="V155" s="178" t="e">
        <f t="shared" si="167"/>
        <v>#VALUE!</v>
      </c>
      <c r="W155" s="169" t="e">
        <f t="shared" si="167"/>
        <v>#VALUE!</v>
      </c>
      <c r="X155" s="175" t="e">
        <f t="shared" si="167"/>
        <v>#VALUE!</v>
      </c>
      <c r="Y155" s="175" t="e">
        <f t="shared" si="167"/>
        <v>#VALUE!</v>
      </c>
      <c r="Z155" s="175" t="e">
        <f t="shared" si="167"/>
        <v>#VALUE!</v>
      </c>
      <c r="AA155" s="175" t="e">
        <f t="shared" si="167"/>
        <v>#VALUE!</v>
      </c>
      <c r="AB155" s="175" t="e">
        <f t="shared" si="167"/>
        <v>#VALUE!</v>
      </c>
      <c r="AC155" s="175" t="e">
        <f t="shared" si="167"/>
        <v>#VALUE!</v>
      </c>
      <c r="AD155" s="175" t="e">
        <f t="shared" si="167"/>
        <v>#VALUE!</v>
      </c>
      <c r="AE155" s="178" t="e">
        <f t="shared" si="167"/>
        <v>#VALUE!</v>
      </c>
      <c r="AF155" s="178" t="e">
        <f t="shared" si="167"/>
        <v>#VALUE!</v>
      </c>
      <c r="AG155" s="178" t="e">
        <f t="shared" si="167"/>
        <v>#VALUE!</v>
      </c>
      <c r="AH155" s="178" t="e">
        <f t="shared" si="167"/>
        <v>#VALUE!</v>
      </c>
      <c r="AI155" s="178" t="e">
        <f t="shared" si="167"/>
        <v>#VALUE!</v>
      </c>
      <c r="AJ155" s="178" t="e">
        <f t="shared" si="167"/>
        <v>#VALUE!</v>
      </c>
      <c r="AK155" s="178" t="e">
        <f t="shared" si="167"/>
        <v>#VALUE!</v>
      </c>
      <c r="AL155" s="178" t="e">
        <f t="shared" si="167"/>
        <v>#VALUE!</v>
      </c>
      <c r="AM155" s="178" t="e">
        <f t="shared" si="167"/>
        <v>#VALUE!</v>
      </c>
      <c r="AN155" s="178" t="e">
        <f t="shared" si="167"/>
        <v>#VALUE!</v>
      </c>
      <c r="AO155" s="178" t="e">
        <f t="shared" si="167"/>
        <v>#VALUE!</v>
      </c>
      <c r="AP155" s="178" t="e">
        <f t="shared" si="167"/>
        <v>#VALUE!</v>
      </c>
      <c r="AQ155" s="178" t="e">
        <f t="shared" si="167"/>
        <v>#VALUE!</v>
      </c>
      <c r="AR155" s="178" t="e">
        <f t="shared" si="167"/>
        <v>#VALUE!</v>
      </c>
      <c r="AS155" s="178" t="e">
        <f t="shared" si="167"/>
        <v>#VALUE!</v>
      </c>
      <c r="AT155" s="178" t="e">
        <f t="shared" si="167"/>
        <v>#VALUE!</v>
      </c>
      <c r="AU155" s="178" t="e">
        <f t="shared" si="167"/>
        <v>#VALUE!</v>
      </c>
      <c r="AV155" s="178" t="e">
        <f t="shared" si="167"/>
        <v>#VALUE!</v>
      </c>
      <c r="AW155" s="178" t="e">
        <f t="shared" si="167"/>
        <v>#VALUE!</v>
      </c>
      <c r="AX155" s="178" t="e">
        <f t="shared" si="167"/>
        <v>#VALUE!</v>
      </c>
      <c r="AY155" s="178" t="e">
        <f t="shared" si="167"/>
        <v>#VALUE!</v>
      </c>
      <c r="AZ155" s="178" t="e">
        <f t="shared" si="167"/>
        <v>#VALUE!</v>
      </c>
      <c r="BA155" s="178" t="e">
        <f t="shared" si="167"/>
        <v>#VALUE!</v>
      </c>
      <c r="BB155" s="178" t="e">
        <f t="shared" si="167"/>
        <v>#VALUE!</v>
      </c>
      <c r="BC155" s="178" t="e">
        <f t="shared" si="167"/>
        <v>#VALUE!</v>
      </c>
      <c r="BD155" s="178" t="e">
        <f t="shared" si="167"/>
        <v>#VALUE!</v>
      </c>
      <c r="BE155" s="178" t="e">
        <f t="shared" si="167"/>
        <v>#VALUE!</v>
      </c>
      <c r="BF155" s="178" t="e">
        <f t="shared" si="167"/>
        <v>#VALUE!</v>
      </c>
      <c r="BG155" s="169" t="e">
        <f t="shared" si="167"/>
        <v>#VALUE!</v>
      </c>
      <c r="BH155" s="175" t="e">
        <f t="shared" si="167"/>
        <v>#VALUE!</v>
      </c>
      <c r="BI155" s="175" t="e">
        <f t="shared" si="167"/>
        <v>#VALUE!</v>
      </c>
      <c r="BJ155" s="175" t="e">
        <f t="shared" si="167"/>
        <v>#VALUE!</v>
      </c>
      <c r="BK155" s="175" t="e">
        <f t="shared" si="167"/>
        <v>#VALUE!</v>
      </c>
      <c r="BL155" s="175" t="e">
        <f t="shared" si="167"/>
        <v>#VALUE!</v>
      </c>
      <c r="BM155" s="178" t="e">
        <f t="shared" si="167"/>
        <v>#VALUE!</v>
      </c>
      <c r="BN155" s="178" t="e">
        <f t="shared" si="158"/>
        <v>#VALUE!</v>
      </c>
      <c r="BO155" s="178" t="e">
        <f t="shared" si="166"/>
        <v>#VALUE!</v>
      </c>
      <c r="BP155" s="178" t="e">
        <f t="shared" si="166"/>
        <v>#VALUE!</v>
      </c>
      <c r="BQ155" s="178" t="e">
        <f t="shared" si="166"/>
        <v>#VALUE!</v>
      </c>
      <c r="BR155" s="178" t="e">
        <f t="shared" si="166"/>
        <v>#VALUE!</v>
      </c>
      <c r="BS155" s="169" t="e">
        <f t="shared" si="166"/>
        <v>#VALUE!</v>
      </c>
      <c r="BT155" s="175" t="e">
        <f t="shared" si="166"/>
        <v>#VALUE!</v>
      </c>
      <c r="BU155" s="175" t="e">
        <f t="shared" si="166"/>
        <v>#VALUE!</v>
      </c>
      <c r="BV155" s="175" t="e">
        <f t="shared" si="166"/>
        <v>#VALUE!</v>
      </c>
      <c r="BW155" s="175" t="e">
        <f t="shared" si="166"/>
        <v>#VALUE!</v>
      </c>
      <c r="BX155" s="175" t="e">
        <f t="shared" si="166"/>
        <v>#VALUE!</v>
      </c>
      <c r="BY155" s="175" t="e">
        <f t="shared" si="166"/>
        <v>#VALUE!</v>
      </c>
      <c r="BZ155" s="178" t="e">
        <f t="shared" si="166"/>
        <v>#VALUE!</v>
      </c>
      <c r="CA155" s="178" t="e">
        <f t="shared" si="166"/>
        <v>#VALUE!</v>
      </c>
      <c r="CB155" s="178" t="e">
        <f t="shared" si="166"/>
        <v>#VALUE!</v>
      </c>
      <c r="CC155" s="178" t="e">
        <f t="shared" si="166"/>
        <v>#VALUE!</v>
      </c>
      <c r="CD155" s="178" t="e">
        <f t="shared" si="166"/>
        <v>#VALUE!</v>
      </c>
      <c r="CE155" s="178" t="e">
        <f t="shared" si="166"/>
        <v>#VALUE!</v>
      </c>
      <c r="CF155" s="178" t="e">
        <f t="shared" si="166"/>
        <v>#VALUE!</v>
      </c>
      <c r="CG155" s="178" t="e">
        <f t="shared" si="166"/>
        <v>#VALUE!</v>
      </c>
      <c r="CH155" s="178" t="e">
        <f t="shared" si="166"/>
        <v>#VALUE!</v>
      </c>
      <c r="CI155" s="178" t="e">
        <f t="shared" si="166"/>
        <v>#VALUE!</v>
      </c>
      <c r="CJ155" s="178" t="e">
        <f t="shared" si="166"/>
        <v>#VALUE!</v>
      </c>
      <c r="CK155" s="178" t="e">
        <f t="shared" si="166"/>
        <v>#VALUE!</v>
      </c>
      <c r="CL155" s="178" t="e">
        <f t="shared" si="166"/>
        <v>#VALUE!</v>
      </c>
      <c r="CM155" s="178" t="e">
        <f t="shared" si="166"/>
        <v>#VALUE!</v>
      </c>
      <c r="CN155" s="178" t="e">
        <f t="shared" si="166"/>
        <v>#VALUE!</v>
      </c>
      <c r="CO155" s="178" t="e">
        <f t="shared" si="166"/>
        <v>#VALUE!</v>
      </c>
      <c r="CP155" s="178" t="e">
        <f t="shared" si="166"/>
        <v>#VALUE!</v>
      </c>
      <c r="CQ155" s="178" t="e">
        <f t="shared" si="166"/>
        <v>#VALUE!</v>
      </c>
      <c r="CR155" s="178" t="e">
        <f t="shared" si="166"/>
        <v>#VALUE!</v>
      </c>
      <c r="CS155" s="178" t="e">
        <f t="shared" si="166"/>
        <v>#VALUE!</v>
      </c>
      <c r="CT155" s="178" t="e">
        <f t="shared" si="166"/>
        <v>#VALUE!</v>
      </c>
      <c r="CU155" s="178" t="e">
        <f t="shared" si="166"/>
        <v>#VALUE!</v>
      </c>
      <c r="CV155" s="178" t="e">
        <f t="shared" si="166"/>
        <v>#VALUE!</v>
      </c>
      <c r="CW155" s="178" t="e">
        <f t="shared" si="166"/>
        <v>#VALUE!</v>
      </c>
      <c r="CX155" s="178" t="e">
        <f t="shared" si="166"/>
        <v>#VALUE!</v>
      </c>
      <c r="CY155" s="178" t="e">
        <f t="shared" si="166"/>
        <v>#VALUE!</v>
      </c>
      <c r="CZ155" s="178" t="e">
        <f t="shared" si="166"/>
        <v>#VALUE!</v>
      </c>
      <c r="DA155" s="178" t="e">
        <f t="shared" si="166"/>
        <v>#VALUE!</v>
      </c>
      <c r="DB155" s="178" t="e">
        <f t="shared" si="166"/>
        <v>#VALUE!</v>
      </c>
      <c r="DC155" s="178" t="e">
        <f t="shared" si="166"/>
        <v>#VALUE!</v>
      </c>
      <c r="DD155" s="169" t="e">
        <f t="shared" si="166"/>
        <v>#VALUE!</v>
      </c>
      <c r="DE155" s="175" t="e">
        <f t="shared" si="166"/>
        <v>#VALUE!</v>
      </c>
      <c r="DF155" s="175" t="e">
        <f t="shared" si="166"/>
        <v>#VALUE!</v>
      </c>
      <c r="DG155" s="175" t="e">
        <f t="shared" si="166"/>
        <v>#VALUE!</v>
      </c>
      <c r="DH155" s="175" t="e">
        <f t="shared" si="166"/>
        <v>#VALUE!</v>
      </c>
      <c r="DI155" s="175" t="e">
        <f t="shared" si="166"/>
        <v>#VALUE!</v>
      </c>
      <c r="DJ155" s="175" t="e">
        <f t="shared" si="166"/>
        <v>#VALUE!</v>
      </c>
      <c r="DK155" s="178" t="e">
        <f t="shared" si="166"/>
        <v>#VALUE!</v>
      </c>
      <c r="DL155" s="178" t="e">
        <f t="shared" si="166"/>
        <v>#VALUE!</v>
      </c>
      <c r="DM155" s="178" t="e">
        <f t="shared" si="166"/>
        <v>#VALUE!</v>
      </c>
      <c r="DN155" s="178" t="e">
        <f t="shared" si="166"/>
        <v>#VALUE!</v>
      </c>
      <c r="DO155" s="178" t="e">
        <f t="shared" si="166"/>
        <v>#VALUE!</v>
      </c>
      <c r="DP155" s="178" t="e">
        <f t="shared" si="166"/>
        <v>#VALUE!</v>
      </c>
      <c r="DQ155" s="178" t="e">
        <f t="shared" si="166"/>
        <v>#VALUE!</v>
      </c>
      <c r="DR155" s="178" t="e">
        <f t="shared" si="166"/>
        <v>#VALUE!</v>
      </c>
      <c r="DS155" s="178" t="e">
        <f t="shared" si="166"/>
        <v>#VALUE!</v>
      </c>
      <c r="DT155" s="178" t="e">
        <f t="shared" si="166"/>
        <v>#VALUE!</v>
      </c>
      <c r="DU155" s="178" t="e">
        <f t="shared" si="166"/>
        <v>#VALUE!</v>
      </c>
      <c r="DV155" s="178" t="e">
        <f t="shared" si="166"/>
        <v>#VALUE!</v>
      </c>
      <c r="DW155" s="178" t="e">
        <f t="shared" si="166"/>
        <v>#VALUE!</v>
      </c>
      <c r="DX155" s="178" t="e">
        <f t="shared" si="166"/>
        <v>#VALUE!</v>
      </c>
      <c r="DY155" s="178" t="e">
        <f t="shared" si="166"/>
        <v>#VALUE!</v>
      </c>
      <c r="DZ155" s="178" t="e">
        <f t="shared" si="166"/>
        <v>#VALUE!</v>
      </c>
      <c r="EA155" s="178" t="e">
        <f t="shared" ref="EA155:GK157" si="171">EA143/$B31</f>
        <v>#VALUE!</v>
      </c>
      <c r="EB155" s="178" t="e">
        <f t="shared" si="171"/>
        <v>#VALUE!</v>
      </c>
      <c r="EC155" s="178" t="e">
        <f t="shared" si="171"/>
        <v>#VALUE!</v>
      </c>
      <c r="ED155" s="178" t="e">
        <f t="shared" si="171"/>
        <v>#VALUE!</v>
      </c>
      <c r="EE155" s="178" t="e">
        <f t="shared" si="171"/>
        <v>#VALUE!</v>
      </c>
      <c r="EF155" s="178" t="e">
        <f t="shared" si="171"/>
        <v>#VALUE!</v>
      </c>
      <c r="EG155" s="178" t="e">
        <f t="shared" si="171"/>
        <v>#VALUE!</v>
      </c>
      <c r="EH155" s="178" t="e">
        <f t="shared" si="171"/>
        <v>#VALUE!</v>
      </c>
      <c r="EI155" s="178" t="e">
        <f t="shared" si="171"/>
        <v>#VALUE!</v>
      </c>
      <c r="EJ155" s="169" t="e">
        <f t="shared" si="171"/>
        <v>#VALUE!</v>
      </c>
      <c r="EK155" s="175" t="e">
        <f t="shared" si="171"/>
        <v>#VALUE!</v>
      </c>
      <c r="EL155" s="175" t="e">
        <f t="shared" si="171"/>
        <v>#VALUE!</v>
      </c>
      <c r="EM155" s="175" t="e">
        <f t="shared" si="171"/>
        <v>#VALUE!</v>
      </c>
      <c r="EN155" s="175" t="e">
        <f t="shared" si="171"/>
        <v>#VALUE!</v>
      </c>
      <c r="EO155" s="175" t="e">
        <f t="shared" si="171"/>
        <v>#VALUE!</v>
      </c>
      <c r="EP155" s="175" t="e">
        <f t="shared" si="171"/>
        <v>#VALUE!</v>
      </c>
      <c r="EQ155" s="175" t="e">
        <f t="shared" si="171"/>
        <v>#VALUE!</v>
      </c>
      <c r="ER155" s="178" t="e">
        <f t="shared" si="171"/>
        <v>#VALUE!</v>
      </c>
      <c r="ES155" s="178" t="e">
        <f t="shared" si="171"/>
        <v>#VALUE!</v>
      </c>
      <c r="ET155" s="178" t="e">
        <f t="shared" si="171"/>
        <v>#VALUE!</v>
      </c>
      <c r="EU155" s="178" t="e">
        <f t="shared" si="171"/>
        <v>#VALUE!</v>
      </c>
      <c r="EV155" s="178" t="e">
        <f t="shared" si="171"/>
        <v>#VALUE!</v>
      </c>
      <c r="EW155" s="178" t="e">
        <f t="shared" si="171"/>
        <v>#VALUE!</v>
      </c>
      <c r="EX155" s="178" t="e">
        <f t="shared" si="171"/>
        <v>#VALUE!</v>
      </c>
      <c r="EY155" s="178" t="e">
        <f t="shared" si="171"/>
        <v>#VALUE!</v>
      </c>
      <c r="EZ155" s="169" t="e">
        <f t="shared" si="171"/>
        <v>#VALUE!</v>
      </c>
      <c r="FA155" s="175" t="e">
        <f t="shared" si="171"/>
        <v>#VALUE!</v>
      </c>
      <c r="FB155" s="175" t="e">
        <f t="shared" si="171"/>
        <v>#VALUE!</v>
      </c>
      <c r="FC155" s="175" t="e">
        <f t="shared" si="171"/>
        <v>#VALUE!</v>
      </c>
      <c r="FD155" s="175" t="e">
        <f t="shared" si="171"/>
        <v>#VALUE!</v>
      </c>
      <c r="FE155" s="175" t="e">
        <f t="shared" si="171"/>
        <v>#VALUE!</v>
      </c>
      <c r="FF155" s="178" t="e">
        <f t="shared" si="171"/>
        <v>#VALUE!</v>
      </c>
      <c r="FG155" s="178" t="e">
        <f t="shared" si="171"/>
        <v>#VALUE!</v>
      </c>
      <c r="FH155" s="178" t="e">
        <f t="shared" si="171"/>
        <v>#VALUE!</v>
      </c>
      <c r="FI155" s="178" t="e">
        <f t="shared" si="171"/>
        <v>#VALUE!</v>
      </c>
      <c r="FJ155" s="178" t="e">
        <f t="shared" si="171"/>
        <v>#VALUE!</v>
      </c>
      <c r="FK155" s="178" t="e">
        <f t="shared" si="171"/>
        <v>#VALUE!</v>
      </c>
      <c r="FL155" s="178" t="e">
        <f t="shared" si="171"/>
        <v>#VALUE!</v>
      </c>
      <c r="FM155" s="169" t="e">
        <f t="shared" si="171"/>
        <v>#VALUE!</v>
      </c>
      <c r="FN155" s="175" t="e">
        <f t="shared" si="171"/>
        <v>#VALUE!</v>
      </c>
      <c r="FO155" s="175" t="e">
        <f t="shared" si="171"/>
        <v>#VALUE!</v>
      </c>
      <c r="FP155" s="175" t="e">
        <f t="shared" si="171"/>
        <v>#VALUE!</v>
      </c>
      <c r="FQ155" s="175" t="e">
        <f t="shared" si="171"/>
        <v>#VALUE!</v>
      </c>
      <c r="FR155" s="175" t="e">
        <f t="shared" si="171"/>
        <v>#VALUE!</v>
      </c>
      <c r="FS155" s="175" t="e">
        <f t="shared" si="171"/>
        <v>#VALUE!</v>
      </c>
      <c r="FT155" s="175" t="e">
        <f t="shared" si="171"/>
        <v>#VALUE!</v>
      </c>
      <c r="FU155" s="178" t="e">
        <f t="shared" si="171"/>
        <v>#VALUE!</v>
      </c>
      <c r="FV155" s="178" t="e">
        <f t="shared" si="171"/>
        <v>#VALUE!</v>
      </c>
      <c r="FW155" s="178" t="e">
        <f t="shared" si="171"/>
        <v>#VALUE!</v>
      </c>
      <c r="FX155" s="178" t="e">
        <f t="shared" si="171"/>
        <v>#VALUE!</v>
      </c>
      <c r="FY155" s="178" t="e">
        <f t="shared" si="171"/>
        <v>#VALUE!</v>
      </c>
      <c r="FZ155" s="178" t="e">
        <f t="shared" si="171"/>
        <v>#VALUE!</v>
      </c>
      <c r="GA155" s="178" t="e">
        <f t="shared" si="171"/>
        <v>#VALUE!</v>
      </c>
      <c r="GB155" s="178" t="e">
        <f t="shared" si="171"/>
        <v>#VALUE!</v>
      </c>
      <c r="GC155" s="178" t="e">
        <f t="shared" si="171"/>
        <v>#VALUE!</v>
      </c>
      <c r="GD155" s="178" t="e">
        <f t="shared" si="171"/>
        <v>#VALUE!</v>
      </c>
      <c r="GE155" s="178" t="e">
        <f t="shared" si="171"/>
        <v>#VALUE!</v>
      </c>
      <c r="GF155" s="178" t="e">
        <f t="shared" si="171"/>
        <v>#VALUE!</v>
      </c>
      <c r="GG155" s="178" t="e">
        <f t="shared" si="171"/>
        <v>#VALUE!</v>
      </c>
      <c r="GH155" s="178" t="e">
        <f t="shared" si="171"/>
        <v>#VALUE!</v>
      </c>
      <c r="GI155" s="178" t="e">
        <f t="shared" si="171"/>
        <v>#VALUE!</v>
      </c>
      <c r="GJ155" s="178" t="e">
        <f t="shared" si="171"/>
        <v>#VALUE!</v>
      </c>
      <c r="GK155" s="178" t="e">
        <f t="shared" si="171"/>
        <v>#VALUE!</v>
      </c>
      <c r="GL155" s="178" t="e">
        <f t="shared" si="160"/>
        <v>#VALUE!</v>
      </c>
      <c r="GM155" s="169" t="e">
        <f t="shared" si="170"/>
        <v>#VALUE!</v>
      </c>
      <c r="GN155" s="175" t="e">
        <f t="shared" si="170"/>
        <v>#VALUE!</v>
      </c>
      <c r="GO155" s="175" t="e">
        <f t="shared" si="170"/>
        <v>#VALUE!</v>
      </c>
      <c r="GP155" s="175" t="e">
        <f t="shared" si="170"/>
        <v>#VALUE!</v>
      </c>
      <c r="GQ155" s="175" t="e">
        <f t="shared" si="170"/>
        <v>#VALUE!</v>
      </c>
      <c r="GR155" s="175" t="e">
        <f t="shared" si="170"/>
        <v>#VALUE!</v>
      </c>
      <c r="GS155" s="175" t="e">
        <f t="shared" si="170"/>
        <v>#VALUE!</v>
      </c>
      <c r="GT155" s="175" t="e">
        <f t="shared" si="170"/>
        <v>#VALUE!</v>
      </c>
      <c r="GU155" s="169" t="e">
        <f t="shared" si="170"/>
        <v>#VALUE!</v>
      </c>
      <c r="GV155" s="175" t="e">
        <f t="shared" si="170"/>
        <v>#VALUE!</v>
      </c>
      <c r="GW155" s="175" t="e">
        <f t="shared" si="170"/>
        <v>#VALUE!</v>
      </c>
      <c r="GX155" s="175" t="e">
        <f t="shared" si="170"/>
        <v>#VALUE!</v>
      </c>
      <c r="GY155" s="175" t="e">
        <f t="shared" si="170"/>
        <v>#VALUE!</v>
      </c>
      <c r="GZ155" s="175" t="e">
        <f t="shared" si="170"/>
        <v>#VALUE!</v>
      </c>
      <c r="HA155" s="175" t="e">
        <f t="shared" si="170"/>
        <v>#VALUE!</v>
      </c>
      <c r="HB155" s="175" t="e">
        <f t="shared" si="170"/>
        <v>#VALUE!</v>
      </c>
      <c r="HC155" s="175" t="e">
        <f t="shared" si="170"/>
        <v>#VALUE!</v>
      </c>
      <c r="HD155" s="178" t="e">
        <f t="shared" si="170"/>
        <v>#VALUE!</v>
      </c>
      <c r="HE155" s="178" t="e">
        <f t="shared" si="170"/>
        <v>#VALUE!</v>
      </c>
      <c r="HF155" s="178" t="e">
        <f t="shared" si="170"/>
        <v>#VALUE!</v>
      </c>
      <c r="HG155" s="178" t="e">
        <f t="shared" si="170"/>
        <v>#VALUE!</v>
      </c>
      <c r="HH155" s="178" t="e">
        <f t="shared" si="170"/>
        <v>#VALUE!</v>
      </c>
      <c r="HI155" s="178" t="e">
        <f t="shared" si="170"/>
        <v>#VALUE!</v>
      </c>
      <c r="HJ155" s="178" t="e">
        <f t="shared" si="170"/>
        <v>#VALUE!</v>
      </c>
      <c r="HK155" s="178" t="e">
        <f t="shared" si="170"/>
        <v>#VALUE!</v>
      </c>
      <c r="HL155" s="178" t="e">
        <f t="shared" si="170"/>
        <v>#VALUE!</v>
      </c>
      <c r="HM155" s="178" t="e">
        <f t="shared" si="170"/>
        <v>#VALUE!</v>
      </c>
      <c r="HN155" s="178" t="e">
        <f t="shared" si="170"/>
        <v>#VALUE!</v>
      </c>
      <c r="HO155" s="178" t="e">
        <f t="shared" si="170"/>
        <v>#VALUE!</v>
      </c>
      <c r="HP155" s="178" t="e">
        <f t="shared" si="170"/>
        <v>#VALUE!</v>
      </c>
      <c r="HQ155" s="178" t="e">
        <f t="shared" si="170"/>
        <v>#VALUE!</v>
      </c>
      <c r="HR155" s="178" t="e">
        <f t="shared" si="170"/>
        <v>#VALUE!</v>
      </c>
      <c r="HS155" s="178" t="e">
        <f t="shared" si="170"/>
        <v>#VALUE!</v>
      </c>
      <c r="HT155" s="178" t="e">
        <f t="shared" si="170"/>
        <v>#VALUE!</v>
      </c>
      <c r="HU155" s="178" t="e">
        <f t="shared" si="170"/>
        <v>#VALUE!</v>
      </c>
      <c r="HV155" s="178" t="e">
        <f t="shared" si="170"/>
        <v>#VALUE!</v>
      </c>
      <c r="HW155" s="178" t="e">
        <f t="shared" si="170"/>
        <v>#VALUE!</v>
      </c>
      <c r="HX155" s="178" t="e">
        <f t="shared" si="170"/>
        <v>#VALUE!</v>
      </c>
      <c r="HY155" s="178" t="e">
        <f t="shared" si="170"/>
        <v>#VALUE!</v>
      </c>
      <c r="HZ155" s="178" t="e">
        <f t="shared" si="170"/>
        <v>#VALUE!</v>
      </c>
      <c r="IA155" s="178" t="e">
        <f t="shared" si="170"/>
        <v>#VALUE!</v>
      </c>
      <c r="IB155" s="178" t="e">
        <f t="shared" si="170"/>
        <v>#VALUE!</v>
      </c>
      <c r="IC155" s="178" t="e">
        <f t="shared" si="170"/>
        <v>#VALUE!</v>
      </c>
      <c r="ID155" s="178" t="e">
        <f t="shared" si="170"/>
        <v>#VALUE!</v>
      </c>
      <c r="IE155" s="178" t="e">
        <f t="shared" si="170"/>
        <v>#VALUE!</v>
      </c>
      <c r="IF155" s="178" t="e">
        <f t="shared" si="170"/>
        <v>#VALUE!</v>
      </c>
      <c r="IG155" s="178" t="e">
        <f t="shared" si="170"/>
        <v>#VALUE!</v>
      </c>
    </row>
    <row r="156" spans="1:241">
      <c r="A156" s="175">
        <f t="shared" si="162"/>
        <v>0</v>
      </c>
      <c r="B156" s="178" t="e">
        <f t="shared" si="167"/>
        <v>#VALUE!</v>
      </c>
      <c r="C156" s="178" t="e">
        <f t="shared" si="167"/>
        <v>#VALUE!</v>
      </c>
      <c r="D156" s="178" t="e">
        <f t="shared" si="167"/>
        <v>#VALUE!</v>
      </c>
      <c r="E156" s="178" t="e">
        <f t="shared" si="167"/>
        <v>#VALUE!</v>
      </c>
      <c r="F156" s="178" t="e">
        <f t="shared" si="167"/>
        <v>#VALUE!</v>
      </c>
      <c r="G156" s="178" t="e">
        <f t="shared" si="167"/>
        <v>#VALUE!</v>
      </c>
      <c r="H156" s="178" t="e">
        <f t="shared" si="167"/>
        <v>#VALUE!</v>
      </c>
      <c r="I156" s="178" t="e">
        <f t="shared" si="167"/>
        <v>#VALUE!</v>
      </c>
      <c r="J156" s="178" t="e">
        <f t="shared" si="167"/>
        <v>#VALUE!</v>
      </c>
      <c r="K156" s="178" t="e">
        <f t="shared" si="167"/>
        <v>#VALUE!</v>
      </c>
      <c r="L156" s="178" t="e">
        <f t="shared" si="167"/>
        <v>#VALUE!</v>
      </c>
      <c r="M156" s="178" t="e">
        <f t="shared" si="167"/>
        <v>#VALUE!</v>
      </c>
      <c r="N156" s="178" t="e">
        <f t="shared" si="167"/>
        <v>#VALUE!</v>
      </c>
      <c r="O156" s="178" t="e">
        <f t="shared" si="167"/>
        <v>#VALUE!</v>
      </c>
      <c r="P156" s="178" t="e">
        <f t="shared" si="167"/>
        <v>#VALUE!</v>
      </c>
      <c r="Q156" s="178" t="e">
        <f t="shared" si="167"/>
        <v>#VALUE!</v>
      </c>
      <c r="R156" s="178" t="e">
        <f t="shared" si="167"/>
        <v>#VALUE!</v>
      </c>
      <c r="S156" s="178" t="e">
        <f t="shared" si="167"/>
        <v>#VALUE!</v>
      </c>
      <c r="T156" s="178" t="e">
        <f t="shared" si="167"/>
        <v>#VALUE!</v>
      </c>
      <c r="U156" s="178" t="e">
        <f t="shared" si="167"/>
        <v>#VALUE!</v>
      </c>
      <c r="V156" s="178" t="e">
        <f t="shared" si="167"/>
        <v>#VALUE!</v>
      </c>
      <c r="W156" s="169" t="e">
        <f t="shared" si="167"/>
        <v>#VALUE!</v>
      </c>
      <c r="X156" s="175" t="e">
        <f t="shared" si="167"/>
        <v>#VALUE!</v>
      </c>
      <c r="Y156" s="175" t="e">
        <f t="shared" si="167"/>
        <v>#VALUE!</v>
      </c>
      <c r="Z156" s="175" t="e">
        <f t="shared" si="167"/>
        <v>#VALUE!</v>
      </c>
      <c r="AA156" s="175" t="e">
        <f t="shared" si="167"/>
        <v>#VALUE!</v>
      </c>
      <c r="AB156" s="175" t="e">
        <f t="shared" si="167"/>
        <v>#VALUE!</v>
      </c>
      <c r="AC156" s="175" t="e">
        <f t="shared" si="167"/>
        <v>#VALUE!</v>
      </c>
      <c r="AD156" s="175" t="e">
        <f t="shared" si="167"/>
        <v>#VALUE!</v>
      </c>
      <c r="AE156" s="178" t="e">
        <f t="shared" si="167"/>
        <v>#VALUE!</v>
      </c>
      <c r="AF156" s="178" t="e">
        <f t="shared" si="167"/>
        <v>#VALUE!</v>
      </c>
      <c r="AG156" s="178" t="e">
        <f t="shared" si="167"/>
        <v>#VALUE!</v>
      </c>
      <c r="AH156" s="178" t="e">
        <f t="shared" si="167"/>
        <v>#VALUE!</v>
      </c>
      <c r="AI156" s="178" t="e">
        <f t="shared" si="167"/>
        <v>#VALUE!</v>
      </c>
      <c r="AJ156" s="178" t="e">
        <f t="shared" si="167"/>
        <v>#VALUE!</v>
      </c>
      <c r="AK156" s="178" t="e">
        <f t="shared" si="167"/>
        <v>#VALUE!</v>
      </c>
      <c r="AL156" s="178" t="e">
        <f t="shared" si="167"/>
        <v>#VALUE!</v>
      </c>
      <c r="AM156" s="178" t="e">
        <f t="shared" si="167"/>
        <v>#VALUE!</v>
      </c>
      <c r="AN156" s="178" t="e">
        <f t="shared" si="167"/>
        <v>#VALUE!</v>
      </c>
      <c r="AO156" s="178" t="e">
        <f t="shared" si="167"/>
        <v>#VALUE!</v>
      </c>
      <c r="AP156" s="178" t="e">
        <f t="shared" si="167"/>
        <v>#VALUE!</v>
      </c>
      <c r="AQ156" s="178" t="e">
        <f t="shared" si="167"/>
        <v>#VALUE!</v>
      </c>
      <c r="AR156" s="178" t="e">
        <f t="shared" si="167"/>
        <v>#VALUE!</v>
      </c>
      <c r="AS156" s="178" t="e">
        <f t="shared" si="167"/>
        <v>#VALUE!</v>
      </c>
      <c r="AT156" s="178" t="e">
        <f t="shared" si="167"/>
        <v>#VALUE!</v>
      </c>
      <c r="AU156" s="178" t="e">
        <f t="shared" si="167"/>
        <v>#VALUE!</v>
      </c>
      <c r="AV156" s="178" t="e">
        <f t="shared" si="167"/>
        <v>#VALUE!</v>
      </c>
      <c r="AW156" s="178" t="e">
        <f t="shared" si="167"/>
        <v>#VALUE!</v>
      </c>
      <c r="AX156" s="178" t="e">
        <f t="shared" si="167"/>
        <v>#VALUE!</v>
      </c>
      <c r="AY156" s="178" t="e">
        <f t="shared" si="167"/>
        <v>#VALUE!</v>
      </c>
      <c r="AZ156" s="178" t="e">
        <f t="shared" si="167"/>
        <v>#VALUE!</v>
      </c>
      <c r="BA156" s="178" t="e">
        <f t="shared" si="167"/>
        <v>#VALUE!</v>
      </c>
      <c r="BB156" s="178" t="e">
        <f t="shared" si="167"/>
        <v>#VALUE!</v>
      </c>
      <c r="BC156" s="178" t="e">
        <f t="shared" si="167"/>
        <v>#VALUE!</v>
      </c>
      <c r="BD156" s="178" t="e">
        <f t="shared" si="167"/>
        <v>#VALUE!</v>
      </c>
      <c r="BE156" s="178" t="e">
        <f t="shared" si="167"/>
        <v>#VALUE!</v>
      </c>
      <c r="BF156" s="178" t="e">
        <f t="shared" si="167"/>
        <v>#VALUE!</v>
      </c>
      <c r="BG156" s="169" t="e">
        <f t="shared" si="167"/>
        <v>#VALUE!</v>
      </c>
      <c r="BH156" s="175" t="e">
        <f t="shared" si="167"/>
        <v>#VALUE!</v>
      </c>
      <c r="BI156" s="175" t="e">
        <f t="shared" si="167"/>
        <v>#VALUE!</v>
      </c>
      <c r="BJ156" s="175" t="e">
        <f t="shared" si="167"/>
        <v>#VALUE!</v>
      </c>
      <c r="BK156" s="175" t="e">
        <f t="shared" si="167"/>
        <v>#VALUE!</v>
      </c>
      <c r="BL156" s="175" t="e">
        <f t="shared" si="167"/>
        <v>#VALUE!</v>
      </c>
      <c r="BM156" s="178" t="e">
        <f t="shared" ref="BM156" si="172">BM144/$B32</f>
        <v>#VALUE!</v>
      </c>
      <c r="BN156" s="178" t="e">
        <f t="shared" si="158"/>
        <v>#VALUE!</v>
      </c>
      <c r="BO156" s="178" t="e">
        <f t="shared" si="166"/>
        <v>#VALUE!</v>
      </c>
      <c r="BP156" s="178" t="e">
        <f t="shared" si="166"/>
        <v>#VALUE!</v>
      </c>
      <c r="BQ156" s="178" t="e">
        <f t="shared" ref="BQ156:EB157" si="173">BQ144/$B32</f>
        <v>#VALUE!</v>
      </c>
      <c r="BR156" s="178" t="e">
        <f t="shared" si="173"/>
        <v>#VALUE!</v>
      </c>
      <c r="BS156" s="169" t="e">
        <f t="shared" si="173"/>
        <v>#VALUE!</v>
      </c>
      <c r="BT156" s="175" t="e">
        <f t="shared" si="173"/>
        <v>#VALUE!</v>
      </c>
      <c r="BU156" s="175" t="e">
        <f t="shared" si="173"/>
        <v>#VALUE!</v>
      </c>
      <c r="BV156" s="175" t="e">
        <f t="shared" si="173"/>
        <v>#VALUE!</v>
      </c>
      <c r="BW156" s="175" t="e">
        <f t="shared" si="173"/>
        <v>#VALUE!</v>
      </c>
      <c r="BX156" s="175" t="e">
        <f t="shared" si="173"/>
        <v>#VALUE!</v>
      </c>
      <c r="BY156" s="175" t="e">
        <f t="shared" si="173"/>
        <v>#VALUE!</v>
      </c>
      <c r="BZ156" s="178" t="e">
        <f t="shared" si="173"/>
        <v>#VALUE!</v>
      </c>
      <c r="CA156" s="178" t="e">
        <f t="shared" si="173"/>
        <v>#VALUE!</v>
      </c>
      <c r="CB156" s="178" t="e">
        <f t="shared" si="173"/>
        <v>#VALUE!</v>
      </c>
      <c r="CC156" s="178" t="e">
        <f t="shared" si="173"/>
        <v>#VALUE!</v>
      </c>
      <c r="CD156" s="178" t="e">
        <f t="shared" si="173"/>
        <v>#VALUE!</v>
      </c>
      <c r="CE156" s="178" t="e">
        <f t="shared" si="173"/>
        <v>#VALUE!</v>
      </c>
      <c r="CF156" s="178" t="e">
        <f t="shared" si="173"/>
        <v>#VALUE!</v>
      </c>
      <c r="CG156" s="178" t="e">
        <f t="shared" si="173"/>
        <v>#VALUE!</v>
      </c>
      <c r="CH156" s="178" t="e">
        <f t="shared" si="173"/>
        <v>#VALUE!</v>
      </c>
      <c r="CI156" s="178" t="e">
        <f t="shared" si="173"/>
        <v>#VALUE!</v>
      </c>
      <c r="CJ156" s="178" t="e">
        <f t="shared" si="173"/>
        <v>#VALUE!</v>
      </c>
      <c r="CK156" s="178" t="e">
        <f t="shared" si="173"/>
        <v>#VALUE!</v>
      </c>
      <c r="CL156" s="178" t="e">
        <f t="shared" si="173"/>
        <v>#VALUE!</v>
      </c>
      <c r="CM156" s="178" t="e">
        <f t="shared" si="173"/>
        <v>#VALUE!</v>
      </c>
      <c r="CN156" s="178" t="e">
        <f t="shared" si="173"/>
        <v>#VALUE!</v>
      </c>
      <c r="CO156" s="178" t="e">
        <f t="shared" si="173"/>
        <v>#VALUE!</v>
      </c>
      <c r="CP156" s="178" t="e">
        <f t="shared" si="173"/>
        <v>#VALUE!</v>
      </c>
      <c r="CQ156" s="178" t="e">
        <f t="shared" si="173"/>
        <v>#VALUE!</v>
      </c>
      <c r="CR156" s="178" t="e">
        <f t="shared" si="173"/>
        <v>#VALUE!</v>
      </c>
      <c r="CS156" s="178" t="e">
        <f t="shared" si="173"/>
        <v>#VALUE!</v>
      </c>
      <c r="CT156" s="178" t="e">
        <f t="shared" si="173"/>
        <v>#VALUE!</v>
      </c>
      <c r="CU156" s="178" t="e">
        <f t="shared" si="173"/>
        <v>#VALUE!</v>
      </c>
      <c r="CV156" s="178" t="e">
        <f t="shared" si="173"/>
        <v>#VALUE!</v>
      </c>
      <c r="CW156" s="178" t="e">
        <f t="shared" si="173"/>
        <v>#VALUE!</v>
      </c>
      <c r="CX156" s="178" t="e">
        <f t="shared" si="173"/>
        <v>#VALUE!</v>
      </c>
      <c r="CY156" s="178" t="e">
        <f t="shared" si="173"/>
        <v>#VALUE!</v>
      </c>
      <c r="CZ156" s="178" t="e">
        <f t="shared" si="173"/>
        <v>#VALUE!</v>
      </c>
      <c r="DA156" s="178" t="e">
        <f t="shared" si="173"/>
        <v>#VALUE!</v>
      </c>
      <c r="DB156" s="178" t="e">
        <f t="shared" si="173"/>
        <v>#VALUE!</v>
      </c>
      <c r="DC156" s="178" t="e">
        <f t="shared" si="173"/>
        <v>#VALUE!</v>
      </c>
      <c r="DD156" s="169" t="e">
        <f t="shared" si="173"/>
        <v>#VALUE!</v>
      </c>
      <c r="DE156" s="175" t="e">
        <f t="shared" si="173"/>
        <v>#VALUE!</v>
      </c>
      <c r="DF156" s="175" t="e">
        <f t="shared" si="173"/>
        <v>#VALUE!</v>
      </c>
      <c r="DG156" s="175" t="e">
        <f t="shared" si="173"/>
        <v>#VALUE!</v>
      </c>
      <c r="DH156" s="175" t="e">
        <f t="shared" si="173"/>
        <v>#VALUE!</v>
      </c>
      <c r="DI156" s="175" t="e">
        <f t="shared" si="173"/>
        <v>#VALUE!</v>
      </c>
      <c r="DJ156" s="175" t="e">
        <f t="shared" si="173"/>
        <v>#VALUE!</v>
      </c>
      <c r="DK156" s="178" t="e">
        <f t="shared" si="173"/>
        <v>#VALUE!</v>
      </c>
      <c r="DL156" s="178" t="e">
        <f t="shared" si="173"/>
        <v>#VALUE!</v>
      </c>
      <c r="DM156" s="178" t="e">
        <f t="shared" si="173"/>
        <v>#VALUE!</v>
      </c>
      <c r="DN156" s="178" t="e">
        <f t="shared" si="173"/>
        <v>#VALUE!</v>
      </c>
      <c r="DO156" s="178" t="e">
        <f t="shared" si="173"/>
        <v>#VALUE!</v>
      </c>
      <c r="DP156" s="178" t="e">
        <f t="shared" si="173"/>
        <v>#VALUE!</v>
      </c>
      <c r="DQ156" s="178" t="e">
        <f t="shared" si="173"/>
        <v>#VALUE!</v>
      </c>
      <c r="DR156" s="178" t="e">
        <f t="shared" si="173"/>
        <v>#VALUE!</v>
      </c>
      <c r="DS156" s="178" t="e">
        <f t="shared" si="173"/>
        <v>#VALUE!</v>
      </c>
      <c r="DT156" s="178" t="e">
        <f t="shared" si="173"/>
        <v>#VALUE!</v>
      </c>
      <c r="DU156" s="178" t="e">
        <f t="shared" si="173"/>
        <v>#VALUE!</v>
      </c>
      <c r="DV156" s="178" t="e">
        <f t="shared" si="173"/>
        <v>#VALUE!</v>
      </c>
      <c r="DW156" s="178" t="e">
        <f t="shared" si="173"/>
        <v>#VALUE!</v>
      </c>
      <c r="DX156" s="178" t="e">
        <f t="shared" si="173"/>
        <v>#VALUE!</v>
      </c>
      <c r="DY156" s="178" t="e">
        <f t="shared" si="173"/>
        <v>#VALUE!</v>
      </c>
      <c r="DZ156" s="178" t="e">
        <f t="shared" si="173"/>
        <v>#VALUE!</v>
      </c>
      <c r="EA156" s="178" t="e">
        <f t="shared" si="173"/>
        <v>#VALUE!</v>
      </c>
      <c r="EB156" s="178" t="e">
        <f t="shared" si="173"/>
        <v>#VALUE!</v>
      </c>
      <c r="EC156" s="178" t="e">
        <f t="shared" si="171"/>
        <v>#VALUE!</v>
      </c>
      <c r="ED156" s="178" t="e">
        <f t="shared" si="171"/>
        <v>#VALUE!</v>
      </c>
      <c r="EE156" s="178" t="e">
        <f t="shared" si="171"/>
        <v>#VALUE!</v>
      </c>
      <c r="EF156" s="178" t="e">
        <f t="shared" si="171"/>
        <v>#VALUE!</v>
      </c>
      <c r="EG156" s="178" t="e">
        <f t="shared" si="171"/>
        <v>#VALUE!</v>
      </c>
      <c r="EH156" s="178" t="e">
        <f t="shared" si="171"/>
        <v>#VALUE!</v>
      </c>
      <c r="EI156" s="178" t="e">
        <f t="shared" si="171"/>
        <v>#VALUE!</v>
      </c>
      <c r="EJ156" s="169" t="e">
        <f t="shared" si="171"/>
        <v>#VALUE!</v>
      </c>
      <c r="EK156" s="175" t="e">
        <f t="shared" si="171"/>
        <v>#VALUE!</v>
      </c>
      <c r="EL156" s="175" t="e">
        <f t="shared" si="171"/>
        <v>#VALUE!</v>
      </c>
      <c r="EM156" s="175" t="e">
        <f t="shared" si="171"/>
        <v>#VALUE!</v>
      </c>
      <c r="EN156" s="175" t="e">
        <f t="shared" si="171"/>
        <v>#VALUE!</v>
      </c>
      <c r="EO156" s="175" t="e">
        <f t="shared" si="171"/>
        <v>#VALUE!</v>
      </c>
      <c r="EP156" s="175" t="e">
        <f t="shared" si="171"/>
        <v>#VALUE!</v>
      </c>
      <c r="EQ156" s="175" t="e">
        <f t="shared" si="171"/>
        <v>#VALUE!</v>
      </c>
      <c r="ER156" s="178" t="e">
        <f t="shared" si="171"/>
        <v>#VALUE!</v>
      </c>
      <c r="ES156" s="178" t="e">
        <f t="shared" si="171"/>
        <v>#VALUE!</v>
      </c>
      <c r="ET156" s="178" t="e">
        <f t="shared" si="171"/>
        <v>#VALUE!</v>
      </c>
      <c r="EU156" s="178" t="e">
        <f t="shared" si="171"/>
        <v>#VALUE!</v>
      </c>
      <c r="EV156" s="178" t="e">
        <f t="shared" si="171"/>
        <v>#VALUE!</v>
      </c>
      <c r="EW156" s="178" t="e">
        <f t="shared" si="171"/>
        <v>#VALUE!</v>
      </c>
      <c r="EX156" s="178" t="e">
        <f t="shared" si="171"/>
        <v>#VALUE!</v>
      </c>
      <c r="EY156" s="178" t="e">
        <f t="shared" si="171"/>
        <v>#VALUE!</v>
      </c>
      <c r="EZ156" s="169" t="e">
        <f t="shared" si="171"/>
        <v>#VALUE!</v>
      </c>
      <c r="FA156" s="175" t="e">
        <f t="shared" si="171"/>
        <v>#VALUE!</v>
      </c>
      <c r="FB156" s="175" t="e">
        <f t="shared" si="171"/>
        <v>#VALUE!</v>
      </c>
      <c r="FC156" s="175" t="e">
        <f t="shared" si="171"/>
        <v>#VALUE!</v>
      </c>
      <c r="FD156" s="175" t="e">
        <f t="shared" si="171"/>
        <v>#VALUE!</v>
      </c>
      <c r="FE156" s="175" t="e">
        <f t="shared" si="171"/>
        <v>#VALUE!</v>
      </c>
      <c r="FF156" s="178" t="e">
        <f t="shared" si="171"/>
        <v>#VALUE!</v>
      </c>
      <c r="FG156" s="178" t="e">
        <f t="shared" si="171"/>
        <v>#VALUE!</v>
      </c>
      <c r="FH156" s="178" t="e">
        <f t="shared" si="171"/>
        <v>#VALUE!</v>
      </c>
      <c r="FI156" s="178" t="e">
        <f t="shared" si="171"/>
        <v>#VALUE!</v>
      </c>
      <c r="FJ156" s="178" t="e">
        <f t="shared" si="171"/>
        <v>#VALUE!</v>
      </c>
      <c r="FK156" s="178" t="e">
        <f t="shared" si="171"/>
        <v>#VALUE!</v>
      </c>
      <c r="FL156" s="178" t="e">
        <f t="shared" si="171"/>
        <v>#VALUE!</v>
      </c>
      <c r="FM156" s="169" t="e">
        <f t="shared" si="171"/>
        <v>#VALUE!</v>
      </c>
      <c r="FN156" s="175" t="e">
        <f t="shared" si="171"/>
        <v>#VALUE!</v>
      </c>
      <c r="FO156" s="175" t="e">
        <f t="shared" si="171"/>
        <v>#VALUE!</v>
      </c>
      <c r="FP156" s="175" t="e">
        <f t="shared" si="171"/>
        <v>#VALUE!</v>
      </c>
      <c r="FQ156" s="175" t="e">
        <f t="shared" si="171"/>
        <v>#VALUE!</v>
      </c>
      <c r="FR156" s="175" t="e">
        <f t="shared" si="171"/>
        <v>#VALUE!</v>
      </c>
      <c r="FS156" s="175" t="e">
        <f t="shared" si="171"/>
        <v>#VALUE!</v>
      </c>
      <c r="FT156" s="175" t="e">
        <f t="shared" si="171"/>
        <v>#VALUE!</v>
      </c>
      <c r="FU156" s="178" t="e">
        <f t="shared" si="171"/>
        <v>#VALUE!</v>
      </c>
      <c r="FV156" s="178" t="e">
        <f t="shared" si="171"/>
        <v>#VALUE!</v>
      </c>
      <c r="FW156" s="178" t="e">
        <f t="shared" si="171"/>
        <v>#VALUE!</v>
      </c>
      <c r="FX156" s="178" t="e">
        <f t="shared" si="171"/>
        <v>#VALUE!</v>
      </c>
      <c r="FY156" s="178" t="e">
        <f t="shared" si="171"/>
        <v>#VALUE!</v>
      </c>
      <c r="FZ156" s="178" t="e">
        <f t="shared" si="171"/>
        <v>#VALUE!</v>
      </c>
      <c r="GA156" s="178" t="e">
        <f t="shared" si="171"/>
        <v>#VALUE!</v>
      </c>
      <c r="GB156" s="178" t="e">
        <f t="shared" si="171"/>
        <v>#VALUE!</v>
      </c>
      <c r="GC156" s="178" t="e">
        <f t="shared" si="171"/>
        <v>#VALUE!</v>
      </c>
      <c r="GD156" s="178" t="e">
        <f t="shared" si="171"/>
        <v>#VALUE!</v>
      </c>
      <c r="GE156" s="178" t="e">
        <f t="shared" si="171"/>
        <v>#VALUE!</v>
      </c>
      <c r="GF156" s="178" t="e">
        <f t="shared" si="171"/>
        <v>#VALUE!</v>
      </c>
      <c r="GG156" s="178" t="e">
        <f t="shared" si="171"/>
        <v>#VALUE!</v>
      </c>
      <c r="GH156" s="178" t="e">
        <f t="shared" si="171"/>
        <v>#VALUE!</v>
      </c>
      <c r="GI156" s="178" t="e">
        <f t="shared" si="171"/>
        <v>#VALUE!</v>
      </c>
      <c r="GJ156" s="178" t="e">
        <f t="shared" si="171"/>
        <v>#VALUE!</v>
      </c>
      <c r="GK156" s="178" t="e">
        <f t="shared" si="171"/>
        <v>#VALUE!</v>
      </c>
      <c r="GL156" s="178" t="e">
        <f t="shared" si="160"/>
        <v>#VALUE!</v>
      </c>
      <c r="GM156" s="169" t="e">
        <f t="shared" si="170"/>
        <v>#VALUE!</v>
      </c>
      <c r="GN156" s="175" t="e">
        <f t="shared" si="170"/>
        <v>#VALUE!</v>
      </c>
      <c r="GO156" s="175" t="e">
        <f t="shared" si="170"/>
        <v>#VALUE!</v>
      </c>
      <c r="GP156" s="175" t="e">
        <f t="shared" si="170"/>
        <v>#VALUE!</v>
      </c>
      <c r="GQ156" s="175" t="e">
        <f t="shared" si="170"/>
        <v>#VALUE!</v>
      </c>
      <c r="GR156" s="175" t="e">
        <f t="shared" si="170"/>
        <v>#VALUE!</v>
      </c>
      <c r="GS156" s="175" t="e">
        <f t="shared" si="170"/>
        <v>#VALUE!</v>
      </c>
      <c r="GT156" s="175" t="e">
        <f t="shared" si="170"/>
        <v>#VALUE!</v>
      </c>
      <c r="GU156" s="169" t="e">
        <f t="shared" si="170"/>
        <v>#VALUE!</v>
      </c>
      <c r="GV156" s="175" t="e">
        <f t="shared" si="170"/>
        <v>#VALUE!</v>
      </c>
      <c r="GW156" s="175" t="e">
        <f t="shared" si="170"/>
        <v>#VALUE!</v>
      </c>
      <c r="GX156" s="175" t="e">
        <f t="shared" si="170"/>
        <v>#VALUE!</v>
      </c>
      <c r="GY156" s="175" t="e">
        <f t="shared" si="170"/>
        <v>#VALUE!</v>
      </c>
      <c r="GZ156" s="175" t="e">
        <f t="shared" si="170"/>
        <v>#VALUE!</v>
      </c>
      <c r="HA156" s="175" t="e">
        <f t="shared" si="170"/>
        <v>#VALUE!</v>
      </c>
      <c r="HB156" s="175" t="e">
        <f t="shared" si="170"/>
        <v>#VALUE!</v>
      </c>
      <c r="HC156" s="175" t="e">
        <f t="shared" si="170"/>
        <v>#VALUE!</v>
      </c>
      <c r="HD156" s="178" t="e">
        <f t="shared" si="170"/>
        <v>#VALUE!</v>
      </c>
      <c r="HE156" s="178" t="e">
        <f t="shared" si="170"/>
        <v>#VALUE!</v>
      </c>
      <c r="HF156" s="178" t="e">
        <f t="shared" si="170"/>
        <v>#VALUE!</v>
      </c>
      <c r="HG156" s="178" t="e">
        <f t="shared" si="170"/>
        <v>#VALUE!</v>
      </c>
      <c r="HH156" s="178" t="e">
        <f t="shared" si="170"/>
        <v>#VALUE!</v>
      </c>
      <c r="HI156" s="178" t="e">
        <f t="shared" si="170"/>
        <v>#VALUE!</v>
      </c>
      <c r="HJ156" s="178" t="e">
        <f t="shared" si="170"/>
        <v>#VALUE!</v>
      </c>
      <c r="HK156" s="178" t="e">
        <f t="shared" si="170"/>
        <v>#VALUE!</v>
      </c>
      <c r="HL156" s="178" t="e">
        <f t="shared" si="170"/>
        <v>#VALUE!</v>
      </c>
      <c r="HM156" s="178" t="e">
        <f t="shared" si="170"/>
        <v>#VALUE!</v>
      </c>
      <c r="HN156" s="178" t="e">
        <f t="shared" si="170"/>
        <v>#VALUE!</v>
      </c>
      <c r="HO156" s="178" t="e">
        <f t="shared" si="170"/>
        <v>#VALUE!</v>
      </c>
      <c r="HP156" s="178" t="e">
        <f t="shared" si="170"/>
        <v>#VALUE!</v>
      </c>
      <c r="HQ156" s="178" t="e">
        <f t="shared" si="170"/>
        <v>#VALUE!</v>
      </c>
      <c r="HR156" s="178" t="e">
        <f t="shared" si="170"/>
        <v>#VALUE!</v>
      </c>
      <c r="HS156" s="178" t="e">
        <f t="shared" si="170"/>
        <v>#VALUE!</v>
      </c>
      <c r="HT156" s="178" t="e">
        <f t="shared" si="170"/>
        <v>#VALUE!</v>
      </c>
      <c r="HU156" s="178" t="e">
        <f t="shared" si="170"/>
        <v>#VALUE!</v>
      </c>
      <c r="HV156" s="178" t="e">
        <f t="shared" si="170"/>
        <v>#VALUE!</v>
      </c>
      <c r="HW156" s="178" t="e">
        <f t="shared" si="170"/>
        <v>#VALUE!</v>
      </c>
      <c r="HX156" s="178" t="e">
        <f t="shared" si="170"/>
        <v>#VALUE!</v>
      </c>
      <c r="HY156" s="178" t="e">
        <f t="shared" si="170"/>
        <v>#VALUE!</v>
      </c>
      <c r="HZ156" s="178" t="e">
        <f t="shared" si="170"/>
        <v>#VALUE!</v>
      </c>
      <c r="IA156" s="178" t="e">
        <f t="shared" si="170"/>
        <v>#VALUE!</v>
      </c>
      <c r="IB156" s="178" t="e">
        <f t="shared" si="170"/>
        <v>#VALUE!</v>
      </c>
      <c r="IC156" s="178" t="e">
        <f t="shared" si="170"/>
        <v>#VALUE!</v>
      </c>
      <c r="ID156" s="178" t="e">
        <f t="shared" si="170"/>
        <v>#VALUE!</v>
      </c>
      <c r="IE156" s="178" t="e">
        <f t="shared" si="170"/>
        <v>#VALUE!</v>
      </c>
      <c r="IF156" s="178" t="e">
        <f t="shared" si="170"/>
        <v>#VALUE!</v>
      </c>
      <c r="IG156" s="178" t="e">
        <f t="shared" si="170"/>
        <v>#VALUE!</v>
      </c>
    </row>
    <row r="157" spans="1:241">
      <c r="A157" s="175">
        <f t="shared" si="162"/>
        <v>0</v>
      </c>
      <c r="B157" s="178" t="e">
        <f t="shared" ref="B157:BM157" si="174">B145/$B33</f>
        <v>#VALUE!</v>
      </c>
      <c r="C157" s="178" t="e">
        <f t="shared" si="174"/>
        <v>#VALUE!</v>
      </c>
      <c r="D157" s="178" t="e">
        <f t="shared" si="174"/>
        <v>#VALUE!</v>
      </c>
      <c r="E157" s="178" t="e">
        <f t="shared" si="174"/>
        <v>#VALUE!</v>
      </c>
      <c r="F157" s="178" t="e">
        <f t="shared" si="174"/>
        <v>#VALUE!</v>
      </c>
      <c r="G157" s="178" t="e">
        <f t="shared" si="174"/>
        <v>#VALUE!</v>
      </c>
      <c r="H157" s="178" t="e">
        <f t="shared" si="174"/>
        <v>#VALUE!</v>
      </c>
      <c r="I157" s="178" t="e">
        <f t="shared" si="174"/>
        <v>#VALUE!</v>
      </c>
      <c r="J157" s="178" t="e">
        <f t="shared" si="174"/>
        <v>#VALUE!</v>
      </c>
      <c r="K157" s="178" t="e">
        <f t="shared" si="174"/>
        <v>#VALUE!</v>
      </c>
      <c r="L157" s="178" t="e">
        <f t="shared" si="174"/>
        <v>#VALUE!</v>
      </c>
      <c r="M157" s="178" t="e">
        <f t="shared" si="174"/>
        <v>#VALUE!</v>
      </c>
      <c r="N157" s="178" t="e">
        <f t="shared" si="174"/>
        <v>#VALUE!</v>
      </c>
      <c r="O157" s="178" t="e">
        <f t="shared" si="174"/>
        <v>#VALUE!</v>
      </c>
      <c r="P157" s="178" t="e">
        <f t="shared" si="174"/>
        <v>#VALUE!</v>
      </c>
      <c r="Q157" s="178" t="e">
        <f t="shared" si="174"/>
        <v>#VALUE!</v>
      </c>
      <c r="R157" s="178" t="e">
        <f t="shared" si="174"/>
        <v>#VALUE!</v>
      </c>
      <c r="S157" s="178" t="e">
        <f t="shared" si="174"/>
        <v>#VALUE!</v>
      </c>
      <c r="T157" s="178" t="e">
        <f t="shared" si="174"/>
        <v>#VALUE!</v>
      </c>
      <c r="U157" s="178" t="e">
        <f t="shared" si="174"/>
        <v>#VALUE!</v>
      </c>
      <c r="V157" s="178" t="e">
        <f t="shared" si="174"/>
        <v>#VALUE!</v>
      </c>
      <c r="W157" s="169" t="e">
        <f t="shared" si="174"/>
        <v>#VALUE!</v>
      </c>
      <c r="X157" s="175" t="e">
        <f t="shared" si="174"/>
        <v>#VALUE!</v>
      </c>
      <c r="Y157" s="175" t="e">
        <f t="shared" si="174"/>
        <v>#VALUE!</v>
      </c>
      <c r="Z157" s="175" t="e">
        <f t="shared" si="174"/>
        <v>#VALUE!</v>
      </c>
      <c r="AA157" s="175" t="e">
        <f t="shared" si="174"/>
        <v>#VALUE!</v>
      </c>
      <c r="AB157" s="175" t="e">
        <f t="shared" si="174"/>
        <v>#VALUE!</v>
      </c>
      <c r="AC157" s="175" t="e">
        <f t="shared" si="174"/>
        <v>#VALUE!</v>
      </c>
      <c r="AD157" s="175" t="e">
        <f t="shared" si="174"/>
        <v>#VALUE!</v>
      </c>
      <c r="AE157" s="178" t="e">
        <f t="shared" si="174"/>
        <v>#VALUE!</v>
      </c>
      <c r="AF157" s="178" t="e">
        <f t="shared" si="174"/>
        <v>#VALUE!</v>
      </c>
      <c r="AG157" s="178" t="e">
        <f t="shared" si="174"/>
        <v>#VALUE!</v>
      </c>
      <c r="AH157" s="178" t="e">
        <f t="shared" si="174"/>
        <v>#VALUE!</v>
      </c>
      <c r="AI157" s="178" t="e">
        <f t="shared" si="174"/>
        <v>#VALUE!</v>
      </c>
      <c r="AJ157" s="178" t="e">
        <f t="shared" si="174"/>
        <v>#VALUE!</v>
      </c>
      <c r="AK157" s="178" t="e">
        <f t="shared" si="174"/>
        <v>#VALUE!</v>
      </c>
      <c r="AL157" s="178" t="e">
        <f t="shared" si="174"/>
        <v>#VALUE!</v>
      </c>
      <c r="AM157" s="178" t="e">
        <f t="shared" si="174"/>
        <v>#VALUE!</v>
      </c>
      <c r="AN157" s="178" t="e">
        <f t="shared" si="174"/>
        <v>#VALUE!</v>
      </c>
      <c r="AO157" s="178" t="e">
        <f t="shared" si="174"/>
        <v>#VALUE!</v>
      </c>
      <c r="AP157" s="178" t="e">
        <f t="shared" si="174"/>
        <v>#VALUE!</v>
      </c>
      <c r="AQ157" s="178" t="e">
        <f t="shared" si="174"/>
        <v>#VALUE!</v>
      </c>
      <c r="AR157" s="178" t="e">
        <f t="shared" si="174"/>
        <v>#VALUE!</v>
      </c>
      <c r="AS157" s="178" t="e">
        <f t="shared" si="174"/>
        <v>#VALUE!</v>
      </c>
      <c r="AT157" s="178" t="e">
        <f t="shared" si="174"/>
        <v>#VALUE!</v>
      </c>
      <c r="AU157" s="178" t="e">
        <f t="shared" si="174"/>
        <v>#VALUE!</v>
      </c>
      <c r="AV157" s="178" t="e">
        <f t="shared" si="174"/>
        <v>#VALUE!</v>
      </c>
      <c r="AW157" s="178" t="e">
        <f t="shared" si="174"/>
        <v>#VALUE!</v>
      </c>
      <c r="AX157" s="178" t="e">
        <f t="shared" si="174"/>
        <v>#VALUE!</v>
      </c>
      <c r="AY157" s="178" t="e">
        <f t="shared" si="174"/>
        <v>#VALUE!</v>
      </c>
      <c r="AZ157" s="178" t="e">
        <f t="shared" si="174"/>
        <v>#VALUE!</v>
      </c>
      <c r="BA157" s="178" t="e">
        <f t="shared" si="174"/>
        <v>#VALUE!</v>
      </c>
      <c r="BB157" s="178" t="e">
        <f t="shared" si="174"/>
        <v>#VALUE!</v>
      </c>
      <c r="BC157" s="178" t="e">
        <f t="shared" si="174"/>
        <v>#VALUE!</v>
      </c>
      <c r="BD157" s="178" t="e">
        <f t="shared" si="174"/>
        <v>#VALUE!</v>
      </c>
      <c r="BE157" s="178" t="e">
        <f t="shared" si="174"/>
        <v>#VALUE!</v>
      </c>
      <c r="BF157" s="178" t="e">
        <f t="shared" si="174"/>
        <v>#VALUE!</v>
      </c>
      <c r="BG157" s="169" t="e">
        <f t="shared" si="174"/>
        <v>#VALUE!</v>
      </c>
      <c r="BH157" s="175" t="e">
        <f t="shared" si="174"/>
        <v>#VALUE!</v>
      </c>
      <c r="BI157" s="175" t="e">
        <f t="shared" si="174"/>
        <v>#VALUE!</v>
      </c>
      <c r="BJ157" s="175" t="e">
        <f t="shared" si="174"/>
        <v>#VALUE!</v>
      </c>
      <c r="BK157" s="175" t="e">
        <f t="shared" si="174"/>
        <v>#VALUE!</v>
      </c>
      <c r="BL157" s="175" t="e">
        <f t="shared" si="174"/>
        <v>#VALUE!</v>
      </c>
      <c r="BM157" s="178" t="e">
        <f t="shared" si="174"/>
        <v>#VALUE!</v>
      </c>
      <c r="BN157" s="178" t="e">
        <f t="shared" si="158"/>
        <v>#VALUE!</v>
      </c>
      <c r="BO157" s="178" t="e">
        <f t="shared" ref="BO157:DY157" si="175">BO145/$B33</f>
        <v>#VALUE!</v>
      </c>
      <c r="BP157" s="178" t="e">
        <f t="shared" si="175"/>
        <v>#VALUE!</v>
      </c>
      <c r="BQ157" s="178" t="e">
        <f t="shared" si="175"/>
        <v>#VALUE!</v>
      </c>
      <c r="BR157" s="178" t="e">
        <f t="shared" si="175"/>
        <v>#VALUE!</v>
      </c>
      <c r="BS157" s="169" t="e">
        <f t="shared" si="175"/>
        <v>#VALUE!</v>
      </c>
      <c r="BT157" s="175" t="e">
        <f t="shared" si="175"/>
        <v>#VALUE!</v>
      </c>
      <c r="BU157" s="175" t="e">
        <f t="shared" si="175"/>
        <v>#VALUE!</v>
      </c>
      <c r="BV157" s="175" t="e">
        <f t="shared" si="175"/>
        <v>#VALUE!</v>
      </c>
      <c r="BW157" s="175" t="e">
        <f t="shared" si="175"/>
        <v>#VALUE!</v>
      </c>
      <c r="BX157" s="175" t="e">
        <f t="shared" si="175"/>
        <v>#VALUE!</v>
      </c>
      <c r="BY157" s="175" t="e">
        <f t="shared" si="175"/>
        <v>#VALUE!</v>
      </c>
      <c r="BZ157" s="178" t="e">
        <f t="shared" si="175"/>
        <v>#VALUE!</v>
      </c>
      <c r="CA157" s="178" t="e">
        <f t="shared" si="175"/>
        <v>#VALUE!</v>
      </c>
      <c r="CB157" s="178" t="e">
        <f t="shared" si="175"/>
        <v>#VALUE!</v>
      </c>
      <c r="CC157" s="178" t="e">
        <f t="shared" si="175"/>
        <v>#VALUE!</v>
      </c>
      <c r="CD157" s="178" t="e">
        <f t="shared" si="175"/>
        <v>#VALUE!</v>
      </c>
      <c r="CE157" s="178" t="e">
        <f t="shared" si="175"/>
        <v>#VALUE!</v>
      </c>
      <c r="CF157" s="178" t="e">
        <f t="shared" si="175"/>
        <v>#VALUE!</v>
      </c>
      <c r="CG157" s="178" t="e">
        <f t="shared" si="175"/>
        <v>#VALUE!</v>
      </c>
      <c r="CH157" s="178" t="e">
        <f t="shared" si="175"/>
        <v>#VALUE!</v>
      </c>
      <c r="CI157" s="178" t="e">
        <f t="shared" si="175"/>
        <v>#VALUE!</v>
      </c>
      <c r="CJ157" s="178" t="e">
        <f t="shared" si="175"/>
        <v>#VALUE!</v>
      </c>
      <c r="CK157" s="178" t="e">
        <f t="shared" si="175"/>
        <v>#VALUE!</v>
      </c>
      <c r="CL157" s="178" t="e">
        <f t="shared" si="175"/>
        <v>#VALUE!</v>
      </c>
      <c r="CM157" s="178" t="e">
        <f t="shared" si="175"/>
        <v>#VALUE!</v>
      </c>
      <c r="CN157" s="178" t="e">
        <f t="shared" si="175"/>
        <v>#VALUE!</v>
      </c>
      <c r="CO157" s="178" t="e">
        <f t="shared" si="175"/>
        <v>#VALUE!</v>
      </c>
      <c r="CP157" s="178" t="e">
        <f t="shared" si="175"/>
        <v>#VALUE!</v>
      </c>
      <c r="CQ157" s="178" t="e">
        <f t="shared" si="175"/>
        <v>#VALUE!</v>
      </c>
      <c r="CR157" s="178" t="e">
        <f t="shared" si="175"/>
        <v>#VALUE!</v>
      </c>
      <c r="CS157" s="178" t="e">
        <f t="shared" si="175"/>
        <v>#VALUE!</v>
      </c>
      <c r="CT157" s="178" t="e">
        <f t="shared" si="175"/>
        <v>#VALUE!</v>
      </c>
      <c r="CU157" s="178" t="e">
        <f t="shared" si="175"/>
        <v>#VALUE!</v>
      </c>
      <c r="CV157" s="178" t="e">
        <f t="shared" si="175"/>
        <v>#VALUE!</v>
      </c>
      <c r="CW157" s="178" t="e">
        <f t="shared" si="175"/>
        <v>#VALUE!</v>
      </c>
      <c r="CX157" s="178" t="e">
        <f t="shared" si="175"/>
        <v>#VALUE!</v>
      </c>
      <c r="CY157" s="178" t="e">
        <f t="shared" si="175"/>
        <v>#VALUE!</v>
      </c>
      <c r="CZ157" s="178" t="e">
        <f t="shared" si="175"/>
        <v>#VALUE!</v>
      </c>
      <c r="DA157" s="178" t="e">
        <f t="shared" si="175"/>
        <v>#VALUE!</v>
      </c>
      <c r="DB157" s="178" t="e">
        <f t="shared" si="175"/>
        <v>#VALUE!</v>
      </c>
      <c r="DC157" s="178" t="e">
        <f t="shared" si="175"/>
        <v>#VALUE!</v>
      </c>
      <c r="DD157" s="169" t="e">
        <f t="shared" si="175"/>
        <v>#VALUE!</v>
      </c>
      <c r="DE157" s="175" t="e">
        <f t="shared" si="175"/>
        <v>#VALUE!</v>
      </c>
      <c r="DF157" s="175" t="e">
        <f t="shared" si="175"/>
        <v>#VALUE!</v>
      </c>
      <c r="DG157" s="175" t="e">
        <f t="shared" si="175"/>
        <v>#VALUE!</v>
      </c>
      <c r="DH157" s="175" t="e">
        <f t="shared" si="175"/>
        <v>#VALUE!</v>
      </c>
      <c r="DI157" s="175" t="e">
        <f t="shared" si="175"/>
        <v>#VALUE!</v>
      </c>
      <c r="DJ157" s="175" t="e">
        <f t="shared" si="175"/>
        <v>#VALUE!</v>
      </c>
      <c r="DK157" s="178" t="e">
        <f t="shared" si="175"/>
        <v>#VALUE!</v>
      </c>
      <c r="DL157" s="178" t="e">
        <f t="shared" si="175"/>
        <v>#VALUE!</v>
      </c>
      <c r="DM157" s="178" t="e">
        <f t="shared" si="175"/>
        <v>#VALUE!</v>
      </c>
      <c r="DN157" s="178" t="e">
        <f t="shared" si="175"/>
        <v>#VALUE!</v>
      </c>
      <c r="DO157" s="178" t="e">
        <f t="shared" si="175"/>
        <v>#VALUE!</v>
      </c>
      <c r="DP157" s="178" t="e">
        <f t="shared" si="175"/>
        <v>#VALUE!</v>
      </c>
      <c r="DQ157" s="178" t="e">
        <f t="shared" si="175"/>
        <v>#VALUE!</v>
      </c>
      <c r="DR157" s="178" t="e">
        <f t="shared" si="175"/>
        <v>#VALUE!</v>
      </c>
      <c r="DS157" s="178" t="e">
        <f t="shared" si="175"/>
        <v>#VALUE!</v>
      </c>
      <c r="DT157" s="178" t="e">
        <f t="shared" si="175"/>
        <v>#VALUE!</v>
      </c>
      <c r="DU157" s="178" t="e">
        <f t="shared" si="175"/>
        <v>#VALUE!</v>
      </c>
      <c r="DV157" s="178" t="e">
        <f t="shared" si="175"/>
        <v>#VALUE!</v>
      </c>
      <c r="DW157" s="178" t="e">
        <f t="shared" si="175"/>
        <v>#VALUE!</v>
      </c>
      <c r="DX157" s="178" t="e">
        <f t="shared" si="175"/>
        <v>#VALUE!</v>
      </c>
      <c r="DY157" s="178" t="e">
        <f t="shared" si="175"/>
        <v>#VALUE!</v>
      </c>
      <c r="DZ157" s="178" t="e">
        <f t="shared" si="173"/>
        <v>#VALUE!</v>
      </c>
      <c r="EA157" s="178" t="e">
        <f t="shared" si="173"/>
        <v>#VALUE!</v>
      </c>
      <c r="EB157" s="178" t="e">
        <f t="shared" si="173"/>
        <v>#VALUE!</v>
      </c>
      <c r="EC157" s="178" t="e">
        <f t="shared" si="171"/>
        <v>#VALUE!</v>
      </c>
      <c r="ED157" s="178" t="e">
        <f t="shared" si="171"/>
        <v>#VALUE!</v>
      </c>
      <c r="EE157" s="178" t="e">
        <f t="shared" si="171"/>
        <v>#VALUE!</v>
      </c>
      <c r="EF157" s="178" t="e">
        <f t="shared" si="171"/>
        <v>#VALUE!</v>
      </c>
      <c r="EG157" s="178" t="e">
        <f t="shared" si="171"/>
        <v>#VALUE!</v>
      </c>
      <c r="EH157" s="178" t="e">
        <f t="shared" si="171"/>
        <v>#VALUE!</v>
      </c>
      <c r="EI157" s="178" t="e">
        <f t="shared" si="171"/>
        <v>#VALUE!</v>
      </c>
      <c r="EJ157" s="169" t="e">
        <f t="shared" si="171"/>
        <v>#VALUE!</v>
      </c>
      <c r="EK157" s="175" t="e">
        <f t="shared" si="171"/>
        <v>#VALUE!</v>
      </c>
      <c r="EL157" s="175" t="e">
        <f t="shared" si="171"/>
        <v>#VALUE!</v>
      </c>
      <c r="EM157" s="175" t="e">
        <f t="shared" si="171"/>
        <v>#VALUE!</v>
      </c>
      <c r="EN157" s="175" t="e">
        <f t="shared" si="171"/>
        <v>#VALUE!</v>
      </c>
      <c r="EO157" s="175" t="e">
        <f t="shared" si="171"/>
        <v>#VALUE!</v>
      </c>
      <c r="EP157" s="175" t="e">
        <f t="shared" si="171"/>
        <v>#VALUE!</v>
      </c>
      <c r="EQ157" s="175" t="e">
        <f t="shared" si="171"/>
        <v>#VALUE!</v>
      </c>
      <c r="ER157" s="178" t="e">
        <f t="shared" si="171"/>
        <v>#VALUE!</v>
      </c>
      <c r="ES157" s="178" t="e">
        <f t="shared" si="171"/>
        <v>#VALUE!</v>
      </c>
      <c r="ET157" s="178" t="e">
        <f t="shared" si="171"/>
        <v>#VALUE!</v>
      </c>
      <c r="EU157" s="178" t="e">
        <f t="shared" si="171"/>
        <v>#VALUE!</v>
      </c>
      <c r="EV157" s="178" t="e">
        <f t="shared" si="171"/>
        <v>#VALUE!</v>
      </c>
      <c r="EW157" s="178" t="e">
        <f t="shared" si="171"/>
        <v>#VALUE!</v>
      </c>
      <c r="EX157" s="178" t="e">
        <f t="shared" si="171"/>
        <v>#VALUE!</v>
      </c>
      <c r="EY157" s="178" t="e">
        <f t="shared" si="171"/>
        <v>#VALUE!</v>
      </c>
      <c r="EZ157" s="169" t="e">
        <f t="shared" si="171"/>
        <v>#VALUE!</v>
      </c>
      <c r="FA157" s="175" t="e">
        <f t="shared" si="171"/>
        <v>#VALUE!</v>
      </c>
      <c r="FB157" s="175" t="e">
        <f t="shared" si="171"/>
        <v>#VALUE!</v>
      </c>
      <c r="FC157" s="175" t="e">
        <f t="shared" si="171"/>
        <v>#VALUE!</v>
      </c>
      <c r="FD157" s="175" t="e">
        <f t="shared" si="171"/>
        <v>#VALUE!</v>
      </c>
      <c r="FE157" s="175" t="e">
        <f t="shared" si="171"/>
        <v>#VALUE!</v>
      </c>
      <c r="FF157" s="178" t="e">
        <f t="shared" si="171"/>
        <v>#VALUE!</v>
      </c>
      <c r="FG157" s="178" t="e">
        <f t="shared" si="171"/>
        <v>#VALUE!</v>
      </c>
      <c r="FH157" s="178" t="e">
        <f t="shared" si="171"/>
        <v>#VALUE!</v>
      </c>
      <c r="FI157" s="178" t="e">
        <f t="shared" si="171"/>
        <v>#VALUE!</v>
      </c>
      <c r="FJ157" s="178" t="e">
        <f t="shared" si="171"/>
        <v>#VALUE!</v>
      </c>
      <c r="FK157" s="178" t="e">
        <f t="shared" si="171"/>
        <v>#VALUE!</v>
      </c>
      <c r="FL157" s="178" t="e">
        <f t="shared" si="171"/>
        <v>#VALUE!</v>
      </c>
      <c r="FM157" s="169" t="e">
        <f t="shared" si="171"/>
        <v>#VALUE!</v>
      </c>
      <c r="FN157" s="175" t="e">
        <f t="shared" si="171"/>
        <v>#VALUE!</v>
      </c>
      <c r="FO157" s="175" t="e">
        <f t="shared" si="171"/>
        <v>#VALUE!</v>
      </c>
      <c r="FP157" s="175" t="e">
        <f t="shared" si="171"/>
        <v>#VALUE!</v>
      </c>
      <c r="FQ157" s="175" t="e">
        <f t="shared" si="171"/>
        <v>#VALUE!</v>
      </c>
      <c r="FR157" s="175" t="e">
        <f t="shared" si="171"/>
        <v>#VALUE!</v>
      </c>
      <c r="FS157" s="175" t="e">
        <f t="shared" si="171"/>
        <v>#VALUE!</v>
      </c>
      <c r="FT157" s="175" t="e">
        <f t="shared" si="171"/>
        <v>#VALUE!</v>
      </c>
      <c r="FU157" s="178" t="e">
        <f t="shared" si="171"/>
        <v>#VALUE!</v>
      </c>
      <c r="FV157" s="178" t="e">
        <f t="shared" si="171"/>
        <v>#VALUE!</v>
      </c>
      <c r="FW157" s="178" t="e">
        <f t="shared" si="171"/>
        <v>#VALUE!</v>
      </c>
      <c r="FX157" s="178" t="e">
        <f t="shared" si="171"/>
        <v>#VALUE!</v>
      </c>
      <c r="FY157" s="178" t="e">
        <f t="shared" si="171"/>
        <v>#VALUE!</v>
      </c>
      <c r="FZ157" s="178" t="e">
        <f t="shared" si="171"/>
        <v>#VALUE!</v>
      </c>
      <c r="GA157" s="178" t="e">
        <f t="shared" si="171"/>
        <v>#VALUE!</v>
      </c>
      <c r="GB157" s="178" t="e">
        <f t="shared" si="171"/>
        <v>#VALUE!</v>
      </c>
      <c r="GC157" s="178" t="e">
        <f t="shared" si="171"/>
        <v>#VALUE!</v>
      </c>
      <c r="GD157" s="178" t="e">
        <f t="shared" si="171"/>
        <v>#VALUE!</v>
      </c>
      <c r="GE157" s="178" t="e">
        <f t="shared" si="171"/>
        <v>#VALUE!</v>
      </c>
      <c r="GF157" s="178" t="e">
        <f t="shared" si="171"/>
        <v>#VALUE!</v>
      </c>
      <c r="GG157" s="178" t="e">
        <f t="shared" si="171"/>
        <v>#VALUE!</v>
      </c>
      <c r="GH157" s="178" t="e">
        <f t="shared" si="171"/>
        <v>#VALUE!</v>
      </c>
      <c r="GI157" s="178" t="e">
        <f t="shared" si="171"/>
        <v>#VALUE!</v>
      </c>
      <c r="GJ157" s="178" t="e">
        <f t="shared" si="171"/>
        <v>#VALUE!</v>
      </c>
      <c r="GK157" s="178" t="e">
        <f t="shared" si="171"/>
        <v>#VALUE!</v>
      </c>
      <c r="GL157" s="178" t="e">
        <f t="shared" si="160"/>
        <v>#VALUE!</v>
      </c>
      <c r="GM157" s="169" t="e">
        <f t="shared" si="170"/>
        <v>#VALUE!</v>
      </c>
      <c r="GN157" s="175" t="e">
        <f t="shared" si="170"/>
        <v>#VALUE!</v>
      </c>
      <c r="GO157" s="175" t="e">
        <f t="shared" si="170"/>
        <v>#VALUE!</v>
      </c>
      <c r="GP157" s="175" t="e">
        <f t="shared" si="170"/>
        <v>#VALUE!</v>
      </c>
      <c r="GQ157" s="175" t="e">
        <f t="shared" si="170"/>
        <v>#VALUE!</v>
      </c>
      <c r="GR157" s="175" t="e">
        <f t="shared" si="170"/>
        <v>#VALUE!</v>
      </c>
      <c r="GS157" s="175" t="e">
        <f t="shared" si="170"/>
        <v>#VALUE!</v>
      </c>
      <c r="GT157" s="175" t="e">
        <f t="shared" si="170"/>
        <v>#VALUE!</v>
      </c>
      <c r="GU157" s="169" t="e">
        <f t="shared" si="170"/>
        <v>#VALUE!</v>
      </c>
      <c r="GV157" s="175" t="e">
        <f t="shared" si="170"/>
        <v>#VALUE!</v>
      </c>
      <c r="GW157" s="175" t="e">
        <f t="shared" si="170"/>
        <v>#VALUE!</v>
      </c>
      <c r="GX157" s="175" t="e">
        <f t="shared" si="170"/>
        <v>#VALUE!</v>
      </c>
      <c r="GY157" s="175" t="e">
        <f t="shared" si="170"/>
        <v>#VALUE!</v>
      </c>
      <c r="GZ157" s="175" t="e">
        <f t="shared" si="170"/>
        <v>#VALUE!</v>
      </c>
      <c r="HA157" s="175" t="e">
        <f t="shared" si="170"/>
        <v>#VALUE!</v>
      </c>
      <c r="HB157" s="175" t="e">
        <f t="shared" si="170"/>
        <v>#VALUE!</v>
      </c>
      <c r="HC157" s="175" t="e">
        <f t="shared" si="170"/>
        <v>#VALUE!</v>
      </c>
      <c r="HD157" s="178" t="e">
        <f t="shared" si="170"/>
        <v>#VALUE!</v>
      </c>
      <c r="HE157" s="178" t="e">
        <f t="shared" si="170"/>
        <v>#VALUE!</v>
      </c>
      <c r="HF157" s="178" t="e">
        <f t="shared" si="170"/>
        <v>#VALUE!</v>
      </c>
      <c r="HG157" s="178" t="e">
        <f t="shared" si="170"/>
        <v>#VALUE!</v>
      </c>
      <c r="HH157" s="178" t="e">
        <f t="shared" si="170"/>
        <v>#VALUE!</v>
      </c>
      <c r="HI157" s="178" t="e">
        <f t="shared" si="170"/>
        <v>#VALUE!</v>
      </c>
      <c r="HJ157" s="178" t="e">
        <f t="shared" si="170"/>
        <v>#VALUE!</v>
      </c>
      <c r="HK157" s="178" t="e">
        <f t="shared" si="170"/>
        <v>#VALUE!</v>
      </c>
      <c r="HL157" s="178" t="e">
        <f t="shared" si="170"/>
        <v>#VALUE!</v>
      </c>
      <c r="HM157" s="178" t="e">
        <f t="shared" si="170"/>
        <v>#VALUE!</v>
      </c>
      <c r="HN157" s="178" t="e">
        <f t="shared" si="170"/>
        <v>#VALUE!</v>
      </c>
      <c r="HO157" s="178" t="e">
        <f t="shared" si="170"/>
        <v>#VALUE!</v>
      </c>
      <c r="HP157" s="178" t="e">
        <f t="shared" si="170"/>
        <v>#VALUE!</v>
      </c>
      <c r="HQ157" s="178" t="e">
        <f t="shared" si="170"/>
        <v>#VALUE!</v>
      </c>
      <c r="HR157" s="178" t="e">
        <f t="shared" si="170"/>
        <v>#VALUE!</v>
      </c>
      <c r="HS157" s="178" t="e">
        <f t="shared" si="170"/>
        <v>#VALUE!</v>
      </c>
      <c r="HT157" s="178" t="e">
        <f t="shared" si="170"/>
        <v>#VALUE!</v>
      </c>
      <c r="HU157" s="178" t="e">
        <f t="shared" si="170"/>
        <v>#VALUE!</v>
      </c>
      <c r="HV157" s="178" t="e">
        <f t="shared" si="170"/>
        <v>#VALUE!</v>
      </c>
      <c r="HW157" s="178" t="e">
        <f t="shared" si="170"/>
        <v>#VALUE!</v>
      </c>
      <c r="HX157" s="178" t="e">
        <f t="shared" si="170"/>
        <v>#VALUE!</v>
      </c>
      <c r="HY157" s="178" t="e">
        <f t="shared" si="170"/>
        <v>#VALUE!</v>
      </c>
      <c r="HZ157" s="178" t="e">
        <f t="shared" si="170"/>
        <v>#VALUE!</v>
      </c>
      <c r="IA157" s="178" t="e">
        <f t="shared" si="170"/>
        <v>#VALUE!</v>
      </c>
      <c r="IB157" s="178" t="e">
        <f t="shared" si="170"/>
        <v>#VALUE!</v>
      </c>
      <c r="IC157" s="178" t="e">
        <f t="shared" si="170"/>
        <v>#VALUE!</v>
      </c>
      <c r="ID157" s="178" t="e">
        <f t="shared" si="170"/>
        <v>#VALUE!</v>
      </c>
      <c r="IE157" s="178" t="e">
        <f t="shared" si="170"/>
        <v>#VALUE!</v>
      </c>
      <c r="IF157" s="178" t="e">
        <f t="shared" si="170"/>
        <v>#VALUE!</v>
      </c>
      <c r="IG157" s="178" t="e">
        <f t="shared" si="170"/>
        <v>#VALUE!</v>
      </c>
    </row>
    <row r="158" spans="1:241">
      <c r="A158" s="175"/>
      <c r="B158" s="178"/>
      <c r="C158" s="178"/>
      <c r="D158" s="178"/>
      <c r="E158" s="178"/>
      <c r="F158" s="178"/>
      <c r="G158" s="178"/>
    </row>
    <row r="159" spans="1:241" ht="24">
      <c r="A159" s="148" t="s">
        <v>749</v>
      </c>
      <c r="B159" s="158" t="str">
        <f>B147</f>
        <v>lactate</v>
      </c>
      <c r="C159" s="178" t="str">
        <f t="shared" ref="C159:BN159" si="176">C147</f>
        <v>lactate+0</v>
      </c>
      <c r="D159" s="178" t="str">
        <f t="shared" si="176"/>
        <v>lactate+1</v>
      </c>
      <c r="E159" s="178" t="str">
        <f t="shared" si="176"/>
        <v>lactate+2</v>
      </c>
      <c r="F159" s="178" t="str">
        <f t="shared" si="176"/>
        <v>lactate+3</v>
      </c>
      <c r="G159" s="178" t="str">
        <f t="shared" si="176"/>
        <v>Ala</v>
      </c>
      <c r="H159" s="178" t="str">
        <f t="shared" si="176"/>
        <v>Ala+0</v>
      </c>
      <c r="I159" s="178" t="str">
        <f t="shared" si="176"/>
        <v>Ala+1</v>
      </c>
      <c r="J159" s="178" t="str">
        <f t="shared" si="176"/>
        <v>Ala+2</v>
      </c>
      <c r="K159" s="178" t="str">
        <f t="shared" si="176"/>
        <v>Ala+3</v>
      </c>
      <c r="L159" s="178" t="str">
        <f t="shared" si="176"/>
        <v>Gly</v>
      </c>
      <c r="M159" s="178" t="str">
        <f t="shared" si="176"/>
        <v>Gly+0</v>
      </c>
      <c r="N159" s="178" t="str">
        <f t="shared" si="176"/>
        <v>Gly+1</v>
      </c>
      <c r="O159" s="178" t="str">
        <f t="shared" si="176"/>
        <v>Gly+2</v>
      </c>
      <c r="P159" s="178" t="str">
        <f t="shared" si="176"/>
        <v>Val</v>
      </c>
      <c r="Q159" s="178" t="str">
        <f t="shared" si="176"/>
        <v>Val+0</v>
      </c>
      <c r="R159" s="178" t="str">
        <f t="shared" si="176"/>
        <v>Val+1</v>
      </c>
      <c r="S159" s="178" t="str">
        <f t="shared" si="176"/>
        <v>Val+2</v>
      </c>
      <c r="T159" s="178" t="str">
        <f t="shared" si="176"/>
        <v>Val+3</v>
      </c>
      <c r="U159" s="178" t="str">
        <f t="shared" si="176"/>
        <v>Val+4</v>
      </c>
      <c r="V159" s="178" t="str">
        <f t="shared" si="176"/>
        <v>Val+5</v>
      </c>
      <c r="W159" s="169" t="str">
        <f t="shared" si="176"/>
        <v>Pro</v>
      </c>
      <c r="X159" s="175" t="str">
        <f t="shared" si="176"/>
        <v>Pro+0</v>
      </c>
      <c r="Y159" s="175" t="str">
        <f t="shared" si="176"/>
        <v>Pro+1</v>
      </c>
      <c r="Z159" s="175" t="str">
        <f t="shared" si="176"/>
        <v>Pro+2</v>
      </c>
      <c r="AA159" s="175" t="str">
        <f t="shared" si="176"/>
        <v>Pro+3</v>
      </c>
      <c r="AB159" s="175" t="str">
        <f t="shared" si="176"/>
        <v>Pro+4</v>
      </c>
      <c r="AC159" s="175" t="str">
        <f t="shared" si="176"/>
        <v>Pro+5</v>
      </c>
      <c r="AD159" s="175" t="str">
        <f t="shared" si="176"/>
        <v>Pro+6_for_15N</v>
      </c>
      <c r="AE159" s="178" t="str">
        <f t="shared" si="176"/>
        <v>Ile</v>
      </c>
      <c r="AF159" s="178" t="str">
        <f t="shared" si="176"/>
        <v>Ile+0</v>
      </c>
      <c r="AG159" s="178" t="str">
        <f t="shared" si="176"/>
        <v>Ile+1</v>
      </c>
      <c r="AH159" s="178" t="str">
        <f t="shared" si="176"/>
        <v>Ile+2</v>
      </c>
      <c r="AI159" s="178" t="str">
        <f t="shared" si="176"/>
        <v>Ile+3</v>
      </c>
      <c r="AJ159" s="178" t="str">
        <f t="shared" si="176"/>
        <v>Ile+4</v>
      </c>
      <c r="AK159" s="178" t="str">
        <f t="shared" si="176"/>
        <v>Ile+5</v>
      </c>
      <c r="AL159" s="178" t="str">
        <f t="shared" si="176"/>
        <v>Ile+6</v>
      </c>
      <c r="AM159" s="178" t="str">
        <f t="shared" si="176"/>
        <v>Norleu</v>
      </c>
      <c r="AN159" s="178" t="str">
        <f t="shared" si="176"/>
        <v>Succinate</v>
      </c>
      <c r="AO159" s="178" t="str">
        <f t="shared" si="176"/>
        <v>Succinate+0</v>
      </c>
      <c r="AP159" s="178" t="str">
        <f t="shared" si="176"/>
        <v>Succinate+1</v>
      </c>
      <c r="AQ159" s="178" t="str">
        <f t="shared" si="176"/>
        <v>Succinate+2</v>
      </c>
      <c r="AR159" s="178" t="str">
        <f t="shared" si="176"/>
        <v>Succinate+3</v>
      </c>
      <c r="AS159" s="178" t="str">
        <f t="shared" si="176"/>
        <v>Succinate+4</v>
      </c>
      <c r="AT159" s="178" t="str">
        <f t="shared" si="176"/>
        <v>GAB</v>
      </c>
      <c r="AU159" s="178" t="str">
        <f t="shared" si="176"/>
        <v>GAB+0</v>
      </c>
      <c r="AV159" s="178" t="str">
        <f t="shared" si="176"/>
        <v>GAB+1</v>
      </c>
      <c r="AW159" s="178" t="str">
        <f t="shared" si="176"/>
        <v>GAB+2</v>
      </c>
      <c r="AX159" s="178" t="str">
        <f t="shared" si="176"/>
        <v>GAB+3</v>
      </c>
      <c r="AY159" s="178" t="str">
        <f t="shared" si="176"/>
        <v>GAB+4</v>
      </c>
      <c r="AZ159" s="178" t="str">
        <f t="shared" si="176"/>
        <v>Pro258</v>
      </c>
      <c r="BA159" s="178" t="str">
        <f t="shared" si="176"/>
        <v>Pro258+0</v>
      </c>
      <c r="BB159" s="178" t="str">
        <f t="shared" si="176"/>
        <v>Pro258+1</v>
      </c>
      <c r="BC159" s="178" t="str">
        <f t="shared" si="176"/>
        <v>Pro258+2</v>
      </c>
      <c r="BD159" s="178" t="str">
        <f t="shared" si="176"/>
        <v>Pro258+3</v>
      </c>
      <c r="BE159" s="178" t="str">
        <f t="shared" si="176"/>
        <v>Pro258+4</v>
      </c>
      <c r="BF159" s="178" t="str">
        <f t="shared" si="176"/>
        <v>Pro258+5</v>
      </c>
      <c r="BG159" s="169" t="str">
        <f t="shared" si="176"/>
        <v>Ala</v>
      </c>
      <c r="BH159" s="175" t="str">
        <f t="shared" si="176"/>
        <v>Ala+0</v>
      </c>
      <c r="BI159" s="175" t="str">
        <f t="shared" si="176"/>
        <v>Ala+1</v>
      </c>
      <c r="BJ159" s="175" t="str">
        <f t="shared" si="176"/>
        <v>Ala+2</v>
      </c>
      <c r="BK159" s="175" t="str">
        <f t="shared" si="176"/>
        <v>Ala+3</v>
      </c>
      <c r="BL159" s="175" t="str">
        <f t="shared" si="176"/>
        <v>Ala+4_for_15N</v>
      </c>
      <c r="BM159" s="178" t="str">
        <f t="shared" si="176"/>
        <v>PO4</v>
      </c>
      <c r="BN159" s="178" t="str">
        <f t="shared" si="176"/>
        <v>Ser</v>
      </c>
      <c r="BO159" s="178" t="str">
        <f t="shared" ref="BO159:DZ159" si="177">BO147</f>
        <v>Ser+0</v>
      </c>
      <c r="BP159" s="178" t="str">
        <f t="shared" si="177"/>
        <v>Ser+1</v>
      </c>
      <c r="BQ159" s="178" t="str">
        <f t="shared" si="177"/>
        <v>Ser+2</v>
      </c>
      <c r="BR159" s="178" t="str">
        <f t="shared" si="177"/>
        <v>Ser+3</v>
      </c>
      <c r="BS159" s="169" t="str">
        <f t="shared" si="177"/>
        <v>GAB</v>
      </c>
      <c r="BT159" s="175" t="str">
        <f t="shared" si="177"/>
        <v>GAB+0</v>
      </c>
      <c r="BU159" s="175" t="str">
        <f t="shared" si="177"/>
        <v>GAB+1</v>
      </c>
      <c r="BV159" s="175" t="str">
        <f t="shared" si="177"/>
        <v>GAB+2</v>
      </c>
      <c r="BW159" s="175" t="str">
        <f t="shared" si="177"/>
        <v>GAB+3</v>
      </c>
      <c r="BX159" s="175" t="str">
        <f t="shared" si="177"/>
        <v>GAB+4</v>
      </c>
      <c r="BY159" s="175" t="str">
        <f t="shared" si="177"/>
        <v>GAB+5_for_15N</v>
      </c>
      <c r="BZ159" s="178" t="str">
        <f t="shared" si="177"/>
        <v>Thr</v>
      </c>
      <c r="CA159" s="178" t="str">
        <f t="shared" si="177"/>
        <v>Thr+0</v>
      </c>
      <c r="CB159" s="178" t="str">
        <f t="shared" si="177"/>
        <v>Thr+1</v>
      </c>
      <c r="CC159" s="178" t="str">
        <f t="shared" si="177"/>
        <v>Thr+2</v>
      </c>
      <c r="CD159" s="178" t="str">
        <f t="shared" si="177"/>
        <v>Thr+3</v>
      </c>
      <c r="CE159" s="178" t="str">
        <f t="shared" si="177"/>
        <v>Thr+4</v>
      </c>
      <c r="CF159" s="178" t="str">
        <f t="shared" si="177"/>
        <v>SeMet_NF</v>
      </c>
      <c r="CG159" s="178" t="str">
        <f t="shared" si="177"/>
        <v>Malate</v>
      </c>
      <c r="CH159" s="178" t="str">
        <f t="shared" si="177"/>
        <v>Malate+0</v>
      </c>
      <c r="CI159" s="178" t="str">
        <f t="shared" si="177"/>
        <v>Malate+1</v>
      </c>
      <c r="CJ159" s="178" t="str">
        <f t="shared" si="177"/>
        <v>Malate+2</v>
      </c>
      <c r="CK159" s="178" t="str">
        <f t="shared" si="177"/>
        <v>Malate+3</v>
      </c>
      <c r="CL159" s="178" t="str">
        <f t="shared" si="177"/>
        <v>Malate+4</v>
      </c>
      <c r="CM159" s="178" t="str">
        <f t="shared" si="177"/>
        <v>Phe</v>
      </c>
      <c r="CN159" s="178" t="str">
        <f t="shared" si="177"/>
        <v>Phe+0</v>
      </c>
      <c r="CO159" s="178" t="str">
        <f t="shared" si="177"/>
        <v>Phe+1</v>
      </c>
      <c r="CP159" s="178" t="str">
        <f t="shared" si="177"/>
        <v>Phe+2</v>
      </c>
      <c r="CQ159" s="178" t="str">
        <f t="shared" si="177"/>
        <v>Phe+3</v>
      </c>
      <c r="CR159" s="178" t="str">
        <f t="shared" si="177"/>
        <v>Phe+4</v>
      </c>
      <c r="CS159" s="178" t="str">
        <f t="shared" si="177"/>
        <v>Phe+5</v>
      </c>
      <c r="CT159" s="178" t="str">
        <f t="shared" si="177"/>
        <v>Phe+6</v>
      </c>
      <c r="CU159" s="178" t="str">
        <f t="shared" si="177"/>
        <v>Phe+7</v>
      </c>
      <c r="CV159" s="178" t="str">
        <f t="shared" si="177"/>
        <v>Phe+8</v>
      </c>
      <c r="CW159" s="178" t="str">
        <f t="shared" si="177"/>
        <v>Phe+9</v>
      </c>
      <c r="CX159" s="178" t="str">
        <f t="shared" si="177"/>
        <v>Asp</v>
      </c>
      <c r="CY159" s="178" t="str">
        <f t="shared" si="177"/>
        <v>Asp+0</v>
      </c>
      <c r="CZ159" s="178" t="str">
        <f t="shared" si="177"/>
        <v>Asp+1</v>
      </c>
      <c r="DA159" s="178" t="str">
        <f t="shared" si="177"/>
        <v>Asp+2</v>
      </c>
      <c r="DB159" s="178" t="str">
        <f t="shared" si="177"/>
        <v>Asp+3</v>
      </c>
      <c r="DC159" s="178" t="str">
        <f t="shared" si="177"/>
        <v>Asp+4</v>
      </c>
      <c r="DD159" s="169" t="str">
        <f t="shared" si="177"/>
        <v>Asp</v>
      </c>
      <c r="DE159" s="175" t="str">
        <f t="shared" si="177"/>
        <v>Asp+0</v>
      </c>
      <c r="DF159" s="175" t="str">
        <f t="shared" si="177"/>
        <v>Asp+1</v>
      </c>
      <c r="DG159" s="175" t="str">
        <f t="shared" si="177"/>
        <v>Asp+2</v>
      </c>
      <c r="DH159" s="175" t="str">
        <f t="shared" si="177"/>
        <v>Asp+3</v>
      </c>
      <c r="DI159" s="175" t="str">
        <f t="shared" si="177"/>
        <v>Asp+4</v>
      </c>
      <c r="DJ159" s="175" t="str">
        <f t="shared" si="177"/>
        <v>Asp+5_for_15N</v>
      </c>
      <c r="DK159" s="178" t="str">
        <f t="shared" si="177"/>
        <v>Cys</v>
      </c>
      <c r="DL159" s="178" t="str">
        <f t="shared" si="177"/>
        <v>Cys+0</v>
      </c>
      <c r="DM159" s="178" t="str">
        <f t="shared" si="177"/>
        <v>Cys+1</v>
      </c>
      <c r="DN159" s="178" t="str">
        <f t="shared" si="177"/>
        <v>Cys+2</v>
      </c>
      <c r="DO159" s="178" t="str">
        <f t="shared" si="177"/>
        <v>Cys+3</v>
      </c>
      <c r="DP159" s="178" t="str">
        <f t="shared" si="177"/>
        <v>Glu</v>
      </c>
      <c r="DQ159" s="178" t="str">
        <f t="shared" si="177"/>
        <v>Glu+0</v>
      </c>
      <c r="DR159" s="178" t="str">
        <f t="shared" si="177"/>
        <v>Glu+1</v>
      </c>
      <c r="DS159" s="178" t="str">
        <f t="shared" si="177"/>
        <v>Glu+2</v>
      </c>
      <c r="DT159" s="178" t="str">
        <f t="shared" si="177"/>
        <v>Glu+3</v>
      </c>
      <c r="DU159" s="178" t="str">
        <f t="shared" si="177"/>
        <v>Glu+4</v>
      </c>
      <c r="DV159" s="178" t="str">
        <f t="shared" si="177"/>
        <v>Glu+5</v>
      </c>
      <c r="DW159" s="178" t="str">
        <f t="shared" si="177"/>
        <v>Orn</v>
      </c>
      <c r="DX159" s="178" t="str">
        <f t="shared" si="177"/>
        <v>Orn+0</v>
      </c>
      <c r="DY159" s="178" t="str">
        <f t="shared" si="177"/>
        <v>Orn+1</v>
      </c>
      <c r="DZ159" s="178" t="str">
        <f t="shared" si="177"/>
        <v>Orn+2</v>
      </c>
      <c r="EA159" s="178" t="str">
        <f t="shared" ref="EA159:GL159" si="178">EA147</f>
        <v>Orn+3</v>
      </c>
      <c r="EB159" s="178" t="str">
        <f t="shared" si="178"/>
        <v>Orn+4</v>
      </c>
      <c r="EC159" s="178" t="str">
        <f t="shared" si="178"/>
        <v>Orn+5</v>
      </c>
      <c r="ED159" s="178" t="str">
        <f t="shared" si="178"/>
        <v>Asn</v>
      </c>
      <c r="EE159" s="178" t="str">
        <f t="shared" si="178"/>
        <v>Asn+0</v>
      </c>
      <c r="EF159" s="178" t="str">
        <f t="shared" si="178"/>
        <v>Asn+1</v>
      </c>
      <c r="EG159" s="178" t="str">
        <f t="shared" si="178"/>
        <v>Asn+2</v>
      </c>
      <c r="EH159" s="178" t="str">
        <f t="shared" si="178"/>
        <v>Asn+3</v>
      </c>
      <c r="EI159" s="178" t="str">
        <f t="shared" si="178"/>
        <v>Asn+4</v>
      </c>
      <c r="EJ159" s="169" t="str">
        <f t="shared" si="178"/>
        <v>Glu</v>
      </c>
      <c r="EK159" s="175" t="str">
        <f t="shared" si="178"/>
        <v>Glu+0</v>
      </c>
      <c r="EL159" s="175" t="str">
        <f t="shared" si="178"/>
        <v>Glu+1</v>
      </c>
      <c r="EM159" s="175" t="str">
        <f t="shared" si="178"/>
        <v>Glu+2</v>
      </c>
      <c r="EN159" s="175" t="str">
        <f t="shared" si="178"/>
        <v>Glu+3</v>
      </c>
      <c r="EO159" s="175" t="str">
        <f t="shared" si="178"/>
        <v>Glu+4</v>
      </c>
      <c r="EP159" s="175" t="str">
        <f t="shared" si="178"/>
        <v>Glu+5</v>
      </c>
      <c r="EQ159" s="175" t="str">
        <f t="shared" si="178"/>
        <v>Glu+6_for_15N</v>
      </c>
      <c r="ER159" s="178" t="str">
        <f t="shared" si="178"/>
        <v>c-aconitate</v>
      </c>
      <c r="ES159" s="178" t="str">
        <f t="shared" si="178"/>
        <v>c-aconitate+0</v>
      </c>
      <c r="ET159" s="178" t="str">
        <f t="shared" si="178"/>
        <v>c-aconitate+1</v>
      </c>
      <c r="EU159" s="178" t="str">
        <f t="shared" si="178"/>
        <v>c-aconitate+2</v>
      </c>
      <c r="EV159" s="178" t="str">
        <f t="shared" si="178"/>
        <v>c-aconitate+3</v>
      </c>
      <c r="EW159" s="178" t="str">
        <f t="shared" si="178"/>
        <v>c-aconitate+4</v>
      </c>
      <c r="EX159" s="178" t="str">
        <f t="shared" si="178"/>
        <v>c-aconitate+5</v>
      </c>
      <c r="EY159" s="178" t="str">
        <f t="shared" si="178"/>
        <v>c-aconitate+6</v>
      </c>
      <c r="EZ159" s="169" t="str">
        <f t="shared" si="178"/>
        <v>Ser</v>
      </c>
      <c r="FA159" s="175" t="str">
        <f t="shared" si="178"/>
        <v>Ser+0</v>
      </c>
      <c r="FB159" s="175" t="str">
        <f t="shared" si="178"/>
        <v>Ser+1</v>
      </c>
      <c r="FC159" s="175" t="str">
        <f t="shared" si="178"/>
        <v>Ser+2</v>
      </c>
      <c r="FD159" s="175" t="str">
        <f t="shared" si="178"/>
        <v>Ser+3</v>
      </c>
      <c r="FE159" s="175" t="str">
        <f t="shared" si="178"/>
        <v>Ser+4_for_15N</v>
      </c>
      <c r="FF159" s="178" t="str">
        <f t="shared" si="178"/>
        <v>Gln</v>
      </c>
      <c r="FG159" s="178" t="str">
        <f t="shared" si="178"/>
        <v>Gln+0</v>
      </c>
      <c r="FH159" s="178" t="str">
        <f t="shared" si="178"/>
        <v>Gln+1</v>
      </c>
      <c r="FI159" s="178" t="str">
        <f t="shared" si="178"/>
        <v>Gln+2</v>
      </c>
      <c r="FJ159" s="178" t="str">
        <f t="shared" si="178"/>
        <v>Gln+3</v>
      </c>
      <c r="FK159" s="178" t="str">
        <f t="shared" si="178"/>
        <v>Gln+4</v>
      </c>
      <c r="FL159" s="178" t="str">
        <f t="shared" si="178"/>
        <v>Gln+5</v>
      </c>
      <c r="FM159" s="169" t="str">
        <f t="shared" si="178"/>
        <v>Asn</v>
      </c>
      <c r="FN159" s="175" t="str">
        <f t="shared" si="178"/>
        <v>Asn+0</v>
      </c>
      <c r="FO159" s="175" t="str">
        <f t="shared" si="178"/>
        <v>Asn+1</v>
      </c>
      <c r="FP159" s="175" t="str">
        <f t="shared" si="178"/>
        <v>Asn+2</v>
      </c>
      <c r="FQ159" s="175" t="str">
        <f t="shared" si="178"/>
        <v>Asn+3</v>
      </c>
      <c r="FR159" s="175" t="str">
        <f t="shared" si="178"/>
        <v>Asn+4</v>
      </c>
      <c r="FS159" s="175" t="str">
        <f t="shared" si="178"/>
        <v>Asn+5_for_15N</v>
      </c>
      <c r="FT159" s="175" t="str">
        <f t="shared" si="178"/>
        <v>Asn+6_for_15N</v>
      </c>
      <c r="FU159" s="178" t="str">
        <f t="shared" si="178"/>
        <v>a-glycerol-3P_#1</v>
      </c>
      <c r="FV159" s="178" t="str">
        <f t="shared" si="178"/>
        <v>a-glycerol-3P_#1+0</v>
      </c>
      <c r="FW159" s="178" t="str">
        <f t="shared" si="178"/>
        <v>a-glycerol-3P_#1+1</v>
      </c>
      <c r="FX159" s="178" t="str">
        <f t="shared" si="178"/>
        <v>a-glycerol-3P_#1+2</v>
      </c>
      <c r="FY159" s="178" t="str">
        <f t="shared" si="178"/>
        <v>a-glycerol-3P_#1+3</v>
      </c>
      <c r="FZ159" s="178" t="str">
        <f t="shared" si="178"/>
        <v>a-glycerol-3P_#2</v>
      </c>
      <c r="GA159" s="178" t="str">
        <f t="shared" si="178"/>
        <v>a-glycerol-3P_#2+0</v>
      </c>
      <c r="GB159" s="178" t="str">
        <f t="shared" si="178"/>
        <v>a-glycerol-3P_#2+1</v>
      </c>
      <c r="GC159" s="178" t="str">
        <f t="shared" si="178"/>
        <v>a-glycerol-3P_#2+2</v>
      </c>
      <c r="GD159" s="178" t="str">
        <f t="shared" si="178"/>
        <v>a-glycerol-3P_#2+3</v>
      </c>
      <c r="GE159" s="178" t="str">
        <f t="shared" si="178"/>
        <v>citrate</v>
      </c>
      <c r="GF159" s="178" t="str">
        <f t="shared" si="178"/>
        <v>citrate+0</v>
      </c>
      <c r="GG159" s="178" t="str">
        <f t="shared" si="178"/>
        <v>citrate+1</v>
      </c>
      <c r="GH159" s="178" t="str">
        <f t="shared" si="178"/>
        <v>citrate+2</v>
      </c>
      <c r="GI159" s="178" t="str">
        <f t="shared" si="178"/>
        <v>citrate+3</v>
      </c>
      <c r="GJ159" s="178" t="str">
        <f t="shared" si="178"/>
        <v>citrate+4</v>
      </c>
      <c r="GK159" s="178" t="str">
        <f t="shared" si="178"/>
        <v>citrate+5</v>
      </c>
      <c r="GL159" s="178" t="str">
        <f t="shared" si="178"/>
        <v>citrate+6</v>
      </c>
      <c r="GM159" s="169" t="str">
        <f t="shared" ref="GM159:IG159" si="179">GM147</f>
        <v>pyroGlu</v>
      </c>
      <c r="GN159" s="175" t="str">
        <f t="shared" si="179"/>
        <v>pyroGlu+0</v>
      </c>
      <c r="GO159" s="175" t="str">
        <f t="shared" si="179"/>
        <v>pyroGlu+1</v>
      </c>
      <c r="GP159" s="175" t="str">
        <f t="shared" si="179"/>
        <v>pyroGlu+2</v>
      </c>
      <c r="GQ159" s="175" t="str">
        <f t="shared" si="179"/>
        <v>pyroGlu+3</v>
      </c>
      <c r="GR159" s="175" t="str">
        <f t="shared" si="179"/>
        <v>pyroGlu+4</v>
      </c>
      <c r="GS159" s="175" t="str">
        <f t="shared" si="179"/>
        <v>pyroGlu+5</v>
      </c>
      <c r="GT159" s="175" t="str">
        <f t="shared" si="179"/>
        <v>pyroGlu+6_for_15N</v>
      </c>
      <c r="GU159" s="169" t="str">
        <f t="shared" si="179"/>
        <v>Gln</v>
      </c>
      <c r="GV159" s="175" t="str">
        <f t="shared" si="179"/>
        <v>Gln+0</v>
      </c>
      <c r="GW159" s="175" t="str">
        <f t="shared" si="179"/>
        <v>Gln+1</v>
      </c>
      <c r="GX159" s="175" t="str">
        <f t="shared" si="179"/>
        <v>Gln+2</v>
      </c>
      <c r="GY159" s="175" t="str">
        <f t="shared" si="179"/>
        <v>Gln+3</v>
      </c>
      <c r="GZ159" s="175" t="str">
        <f t="shared" si="179"/>
        <v>Gln+4</v>
      </c>
      <c r="HA159" s="175" t="str">
        <f t="shared" si="179"/>
        <v>Gln+5</v>
      </c>
      <c r="HB159" s="175" t="str">
        <f t="shared" si="179"/>
        <v>Gln+6_for_15N</v>
      </c>
      <c r="HC159" s="175" t="str">
        <f t="shared" si="179"/>
        <v>Gln+7_for_15N</v>
      </c>
      <c r="HD159" s="178" t="str">
        <f t="shared" si="179"/>
        <v>Tyr+8</v>
      </c>
      <c r="HE159" s="178" t="str">
        <f t="shared" si="179"/>
        <v>Tyr+9</v>
      </c>
      <c r="HF159" s="178" t="str">
        <f t="shared" si="179"/>
        <v>a-ketoglutarate</v>
      </c>
      <c r="HG159" s="178" t="str">
        <f t="shared" si="179"/>
        <v>a-ketoglutarate+0</v>
      </c>
      <c r="HH159" s="178" t="str">
        <f t="shared" si="179"/>
        <v>a-ketoglutarate+1</v>
      </c>
      <c r="HI159" s="178" t="str">
        <f t="shared" si="179"/>
        <v>a-ketoglutarate+2</v>
      </c>
      <c r="HJ159" s="178" t="str">
        <f t="shared" si="179"/>
        <v>a-ketoglutarate+3</v>
      </c>
      <c r="HK159" s="178" t="str">
        <f t="shared" si="179"/>
        <v>a-ketoglutarate+4</v>
      </c>
      <c r="HL159" s="178" t="str">
        <f t="shared" si="179"/>
        <v>a-ketoglutarate+5</v>
      </c>
      <c r="HM159" s="178" t="str">
        <f t="shared" si="179"/>
        <v>Trp_NF</v>
      </c>
      <c r="HN159" s="178" t="str">
        <f t="shared" si="179"/>
        <v>Trp+00_NF</v>
      </c>
      <c r="HO159" s="178" t="str">
        <f t="shared" si="179"/>
        <v>Trp+01_NF</v>
      </c>
      <c r="HP159" s="178" t="str">
        <f t="shared" si="179"/>
        <v>Trp+02_NF</v>
      </c>
      <c r="HQ159" s="178" t="str">
        <f t="shared" si="179"/>
        <v>Trp+03_NF</v>
      </c>
      <c r="HR159" s="178" t="str">
        <f t="shared" si="179"/>
        <v>Trp+04_NF</v>
      </c>
      <c r="HS159" s="178" t="str">
        <f t="shared" si="179"/>
        <v>Trp+05_NF</v>
      </c>
      <c r="HT159" s="178" t="str">
        <f t="shared" si="179"/>
        <v>Trp+06_NF</v>
      </c>
      <c r="HU159" s="178" t="str">
        <f t="shared" si="179"/>
        <v>Trp+07_NF</v>
      </c>
      <c r="HV159" s="178" t="str">
        <f t="shared" si="179"/>
        <v>Trp+08_NF</v>
      </c>
      <c r="HW159" s="178" t="str">
        <f t="shared" si="179"/>
        <v>Trp+09_NF</v>
      </c>
      <c r="HX159" s="178" t="str">
        <f t="shared" si="179"/>
        <v>Trp+10_NF</v>
      </c>
      <c r="HY159" s="178" t="str">
        <f t="shared" si="179"/>
        <v>Trp+11_NF</v>
      </c>
      <c r="HZ159" s="178" t="str">
        <f t="shared" si="179"/>
        <v>ascorbate</v>
      </c>
      <c r="IA159" s="178" t="str">
        <f t="shared" si="179"/>
        <v>ascorbate+0</v>
      </c>
      <c r="IB159" s="178" t="str">
        <f t="shared" si="179"/>
        <v>ascorbate+1</v>
      </c>
      <c r="IC159" s="178" t="str">
        <f t="shared" si="179"/>
        <v>ascorbate+2</v>
      </c>
      <c r="ID159" s="178" t="str">
        <f t="shared" si="179"/>
        <v>ascorbate+3</v>
      </c>
      <c r="IE159" s="178" t="str">
        <f t="shared" si="179"/>
        <v>ascorbate+4</v>
      </c>
      <c r="IF159" s="178" t="str">
        <f t="shared" si="179"/>
        <v>ascorbate+5</v>
      </c>
      <c r="IG159" s="178" t="str">
        <f t="shared" si="179"/>
        <v>ascorbate+6</v>
      </c>
    </row>
    <row r="160" spans="1:241">
      <c r="A160" s="175" t="str">
        <f>A148</f>
        <v>1_UT16-0513_13C6GLUC_rep1-cells</v>
      </c>
      <c r="B160" s="178">
        <f>B136/$E24</f>
        <v>0.34949843999995228</v>
      </c>
      <c r="C160" s="178">
        <f t="shared" ref="C160:BN169" si="180">C136/$E24</f>
        <v>0.33354808878989572</v>
      </c>
      <c r="D160" s="178">
        <f t="shared" si="180"/>
        <v>8.6318240973583774E-2</v>
      </c>
      <c r="E160" s="178">
        <f t="shared" si="180"/>
        <v>0.10828086038517473</v>
      </c>
      <c r="F160" s="178">
        <f t="shared" si="180"/>
        <v>0.2198969306371725</v>
      </c>
      <c r="G160" s="178">
        <f t="shared" si="180"/>
        <v>1.1170920304083487E-2</v>
      </c>
      <c r="H160" s="178">
        <f t="shared" si="180"/>
        <v>1.2857595639077931E-2</v>
      </c>
      <c r="I160" s="178">
        <f t="shared" si="180"/>
        <v>3.445582200844218E-3</v>
      </c>
      <c r="J160" s="178">
        <f t="shared" si="180"/>
        <v>3.9081387600132583E-3</v>
      </c>
      <c r="K160" s="178">
        <f t="shared" si="180"/>
        <v>1.2195619586234522E-2</v>
      </c>
      <c r="L160" s="178">
        <f t="shared" si="180"/>
        <v>4.9205298487518465E-2</v>
      </c>
      <c r="M160" s="178">
        <f t="shared" si="180"/>
        <v>4.1416631609107322E-2</v>
      </c>
      <c r="N160" s="178">
        <f t="shared" si="180"/>
        <v>1.1649201473255034E-2</v>
      </c>
      <c r="O160" s="178">
        <f t="shared" si="180"/>
        <v>7.8650727418251437E-3</v>
      </c>
      <c r="P160" s="178">
        <f t="shared" si="180"/>
        <v>1.1190382436728426E-2</v>
      </c>
      <c r="Q160" s="178">
        <f t="shared" si="180"/>
        <v>1.154989099152901E-2</v>
      </c>
      <c r="R160" s="178">
        <f t="shared" si="180"/>
        <v>2.5292128428106193E-3</v>
      </c>
      <c r="S160" s="178">
        <f t="shared" si="180"/>
        <v>2.5113680261371106E-3</v>
      </c>
      <c r="T160" s="178">
        <f t="shared" si="180"/>
        <v>2.5503971839956817E-4</v>
      </c>
      <c r="U160" s="178">
        <f t="shared" si="180"/>
        <v>7.4318225026273713E-5</v>
      </c>
      <c r="V160" s="178">
        <f t="shared" si="180"/>
        <v>1.1239886676277206E-4</v>
      </c>
      <c r="W160" s="169">
        <f t="shared" si="180"/>
        <v>5.4670681115174527E-3</v>
      </c>
      <c r="X160" s="175">
        <f t="shared" si="180"/>
        <v>5.3764236648308102E-3</v>
      </c>
      <c r="Y160" s="175">
        <f t="shared" si="180"/>
        <v>1.1207295320032758E-3</v>
      </c>
      <c r="Z160" s="175">
        <f t="shared" si="180"/>
        <v>6.0976330290372319E-4</v>
      </c>
      <c r="AA160" s="175" t="e">
        <f t="shared" si="180"/>
        <v>#VALUE!</v>
      </c>
      <c r="AB160" s="175" t="e">
        <f t="shared" si="180"/>
        <v>#VALUE!</v>
      </c>
      <c r="AC160" s="175" t="e">
        <f t="shared" si="180"/>
        <v>#VALUE!</v>
      </c>
      <c r="AD160" s="175" t="e">
        <f t="shared" si="180"/>
        <v>#VALUE!</v>
      </c>
      <c r="AE160" s="178" t="e">
        <f t="shared" si="180"/>
        <v>#VALUE!</v>
      </c>
      <c r="AF160" s="178">
        <f t="shared" si="180"/>
        <v>3.1070920612907447E-4</v>
      </c>
      <c r="AG160" s="178">
        <f t="shared" si="180"/>
        <v>2.5697895122243133E-4</v>
      </c>
      <c r="AH160" s="178">
        <f t="shared" si="180"/>
        <v>7.7364710510268377E-5</v>
      </c>
      <c r="AI160" s="178">
        <f t="shared" si="180"/>
        <v>5.232791889020267E-4</v>
      </c>
      <c r="AJ160" s="178">
        <f t="shared" si="180"/>
        <v>1.214007456510149E-4</v>
      </c>
      <c r="AK160" s="178" t="e">
        <f t="shared" si="180"/>
        <v>#VALUE!</v>
      </c>
      <c r="AL160" s="178">
        <f t="shared" si="180"/>
        <v>2.3019432471620138E-5</v>
      </c>
      <c r="AM160" s="178">
        <f t="shared" si="180"/>
        <v>4.6540087771272436E-2</v>
      </c>
      <c r="AN160" s="178">
        <f t="shared" si="180"/>
        <v>6.5499847721376611E-3</v>
      </c>
      <c r="AO160" s="178">
        <f t="shared" si="180"/>
        <v>6.5499847721376611E-3</v>
      </c>
      <c r="AP160" s="178">
        <f t="shared" si="180"/>
        <v>2.0908190599430347E-3</v>
      </c>
      <c r="AQ160" s="178">
        <f t="shared" si="180"/>
        <v>8.5387434220872524E-4</v>
      </c>
      <c r="AR160" s="178">
        <f t="shared" si="180"/>
        <v>2.3327556092172508E-4</v>
      </c>
      <c r="AS160" s="178" t="e">
        <f t="shared" si="180"/>
        <v>#VALUE!</v>
      </c>
      <c r="AT160" s="178">
        <f t="shared" si="180"/>
        <v>9.8781287996143868E-3</v>
      </c>
      <c r="AU160" s="178">
        <f t="shared" si="180"/>
        <v>9.8781287996143868E-3</v>
      </c>
      <c r="AV160" s="178">
        <f t="shared" si="180"/>
        <v>1.5076351687204829E-3</v>
      </c>
      <c r="AW160" s="178">
        <f t="shared" si="180"/>
        <v>1.0036208503569164E-3</v>
      </c>
      <c r="AX160" s="178">
        <f t="shared" si="180"/>
        <v>1.1068229641643252E-4</v>
      </c>
      <c r="AY160" s="178">
        <f t="shared" si="180"/>
        <v>9.3787585123219003E-5</v>
      </c>
      <c r="AZ160" s="178">
        <f t="shared" si="180"/>
        <v>8.0825704072183188E-2</v>
      </c>
      <c r="BA160" s="178">
        <f t="shared" si="180"/>
        <v>7.8088024436783754E-2</v>
      </c>
      <c r="BB160" s="178">
        <f t="shared" si="180"/>
        <v>2.399760303319818E-2</v>
      </c>
      <c r="BC160" s="178">
        <f t="shared" si="180"/>
        <v>7.2555763365115804E-3</v>
      </c>
      <c r="BD160" s="178">
        <f t="shared" si="180"/>
        <v>6.3657824474070053E-4</v>
      </c>
      <c r="BE160" s="178">
        <f t="shared" si="180"/>
        <v>2.3790605420083598E-4</v>
      </c>
      <c r="BF160" s="178">
        <f t="shared" si="180"/>
        <v>1.1034235939473105E-4</v>
      </c>
      <c r="BG160" s="169">
        <f t="shared" si="180"/>
        <v>5.164204284999507E-3</v>
      </c>
      <c r="BH160" s="175">
        <f t="shared" si="180"/>
        <v>6.2142182754347198E-3</v>
      </c>
      <c r="BI160" s="175">
        <f t="shared" si="180"/>
        <v>1.2623458966448562E-3</v>
      </c>
      <c r="BJ160" s="175">
        <f t="shared" si="180"/>
        <v>1.0872372766691941E-3</v>
      </c>
      <c r="BK160" s="175">
        <f t="shared" si="180"/>
        <v>6.9142886767062329E-3</v>
      </c>
      <c r="BL160" s="175">
        <f t="shared" si="180"/>
        <v>1.6104573716975916E-3</v>
      </c>
      <c r="BM160" s="178">
        <f t="shared" si="180"/>
        <v>0.10494978443040719</v>
      </c>
      <c r="BN160" s="178">
        <f t="shared" si="180"/>
        <v>7.2377274617333133E-3</v>
      </c>
      <c r="BO160" s="178">
        <f t="shared" ref="BO160:DZ163" si="181">BO136/$E24</f>
        <v>8.108318182196584E-3</v>
      </c>
      <c r="BP160" s="178">
        <f t="shared" si="181"/>
        <v>3.0408300834894194E-3</v>
      </c>
      <c r="BQ160" s="178">
        <f t="shared" si="181"/>
        <v>1.7013471103085171E-3</v>
      </c>
      <c r="BR160" s="178">
        <f t="shared" si="181"/>
        <v>2.775732793608082E-3</v>
      </c>
      <c r="BS160" s="169">
        <f t="shared" si="181"/>
        <v>6.5098609325306301E-3</v>
      </c>
      <c r="BT160" s="175">
        <f t="shared" si="181"/>
        <v>6.5098609325306301E-3</v>
      </c>
      <c r="BU160" s="175">
        <f t="shared" si="181"/>
        <v>1.7518561015971671E-3</v>
      </c>
      <c r="BV160" s="175">
        <f t="shared" si="181"/>
        <v>6.3420893102087187E-4</v>
      </c>
      <c r="BW160" s="175">
        <f t="shared" si="181"/>
        <v>9.0431914232385517E-5</v>
      </c>
      <c r="BX160" s="175" t="e">
        <f t="shared" si="181"/>
        <v>#VALUE!</v>
      </c>
      <c r="BY160" s="175" t="e">
        <f t="shared" si="181"/>
        <v>#VALUE!</v>
      </c>
      <c r="BZ160" s="178">
        <f t="shared" si="181"/>
        <v>1.903352416852248E-2</v>
      </c>
      <c r="CA160" s="178">
        <f t="shared" si="181"/>
        <v>1.903352416852248E-2</v>
      </c>
      <c r="CB160" s="178">
        <f t="shared" si="181"/>
        <v>6.6652366221473802E-3</v>
      </c>
      <c r="CC160" s="178">
        <f t="shared" si="181"/>
        <v>1.2020080589245198E-3</v>
      </c>
      <c r="CD160" s="178">
        <f t="shared" si="181"/>
        <v>5.4800935311855157E-5</v>
      </c>
      <c r="CE160" s="178">
        <f t="shared" si="181"/>
        <v>3.9055882038441259E-5</v>
      </c>
      <c r="CF160" s="178" t="e">
        <f t="shared" si="181"/>
        <v>#VALUE!</v>
      </c>
      <c r="CG160" s="178">
        <f t="shared" si="181"/>
        <v>8.2419857642040458E-3</v>
      </c>
      <c r="CH160" s="178">
        <f t="shared" si="181"/>
        <v>7.870516598965557E-3</v>
      </c>
      <c r="CI160" s="178">
        <f t="shared" si="181"/>
        <v>4.0287566725304624E-3</v>
      </c>
      <c r="CJ160" s="178">
        <f t="shared" si="181"/>
        <v>4.777860378059785E-3</v>
      </c>
      <c r="CK160" s="178">
        <f t="shared" si="181"/>
        <v>4.8112649621084684E-3</v>
      </c>
      <c r="CL160" s="178">
        <f t="shared" si="181"/>
        <v>1.7186599086507256E-3</v>
      </c>
      <c r="CM160" s="178">
        <f t="shared" si="181"/>
        <v>5.6938504715802725E-3</v>
      </c>
      <c r="CN160" s="178">
        <f t="shared" si="181"/>
        <v>5.6938504715802725E-3</v>
      </c>
      <c r="CO160" s="178">
        <f t="shared" si="181"/>
        <v>1.6815220149914182E-3</v>
      </c>
      <c r="CP160" s="178">
        <f t="shared" si="181"/>
        <v>5.5659185332704016E-4</v>
      </c>
      <c r="CQ160" s="178">
        <f t="shared" si="181"/>
        <v>2.3635939266202784E-4</v>
      </c>
      <c r="CR160" s="178">
        <f t="shared" si="181"/>
        <v>8.9529874146261984E-5</v>
      </c>
      <c r="CS160" s="178">
        <f t="shared" si="181"/>
        <v>4.4283763941326931E-4</v>
      </c>
      <c r="CT160" s="178">
        <f t="shared" si="181"/>
        <v>3.8612697732185738E-5</v>
      </c>
      <c r="CU160" s="178">
        <f t="shared" si="181"/>
        <v>5.5515518005305594E-5</v>
      </c>
      <c r="CV160" s="178">
        <f t="shared" si="181"/>
        <v>1.5763922770063002E-4</v>
      </c>
      <c r="CW160" s="178">
        <f t="shared" si="181"/>
        <v>1.2282463089561486E-4</v>
      </c>
      <c r="CX160" s="178">
        <f t="shared" si="181"/>
        <v>2.1241258252649983E-2</v>
      </c>
      <c r="CY160" s="178">
        <f t="shared" si="181"/>
        <v>2.1241258252649983E-2</v>
      </c>
      <c r="CZ160" s="178">
        <f t="shared" si="181"/>
        <v>7.0265701478422456E-3</v>
      </c>
      <c r="DA160" s="178">
        <f t="shared" si="181"/>
        <v>1.2531277571509056E-2</v>
      </c>
      <c r="DB160" s="178">
        <f t="shared" si="181"/>
        <v>1.3757415247932321E-2</v>
      </c>
      <c r="DC160" s="178">
        <f t="shared" si="181"/>
        <v>3.5299378645556752E-3</v>
      </c>
      <c r="DD160" s="169">
        <f t="shared" si="181"/>
        <v>3.4613677971566284E-3</v>
      </c>
      <c r="DE160" s="175">
        <f t="shared" si="181"/>
        <v>3.4613677971566284E-3</v>
      </c>
      <c r="DF160" s="175">
        <f t="shared" si="181"/>
        <v>1.44129326945377E-3</v>
      </c>
      <c r="DG160" s="175">
        <f t="shared" si="181"/>
        <v>8.8072572467318903E-4</v>
      </c>
      <c r="DH160" s="175">
        <f t="shared" si="181"/>
        <v>8.51618147780604E-4</v>
      </c>
      <c r="DI160" s="175">
        <f t="shared" si="181"/>
        <v>3.489536936132352E-4</v>
      </c>
      <c r="DJ160" s="175">
        <f t="shared" si="181"/>
        <v>9.7148197392791429E-5</v>
      </c>
      <c r="DK160" s="178">
        <f t="shared" si="181"/>
        <v>2.4284851628004485E-2</v>
      </c>
      <c r="DL160" s="178">
        <f t="shared" si="181"/>
        <v>2.4284851628004485E-2</v>
      </c>
      <c r="DM160" s="178">
        <f t="shared" si="181"/>
        <v>7.7198192183686194E-3</v>
      </c>
      <c r="DN160" s="178">
        <f t="shared" si="181"/>
        <v>3.9188534636229472E-3</v>
      </c>
      <c r="DO160" s="178">
        <f t="shared" si="181"/>
        <v>1.0474335092247537E-3</v>
      </c>
      <c r="DP160" s="178">
        <f t="shared" si="181"/>
        <v>1.6711522689966271E-2</v>
      </c>
      <c r="DQ160" s="178">
        <f t="shared" si="181"/>
        <v>1.6711522689966271E-2</v>
      </c>
      <c r="DR160" s="178">
        <f t="shared" si="181"/>
        <v>8.0650563607415158E-3</v>
      </c>
      <c r="DS160" s="178">
        <f t="shared" si="181"/>
        <v>9.2882657935217106E-3</v>
      </c>
      <c r="DT160" s="178">
        <f t="shared" si="181"/>
        <v>4.5166850263823098E-3</v>
      </c>
      <c r="DU160" s="178">
        <f t="shared" si="181"/>
        <v>4.3695332541381698E-3</v>
      </c>
      <c r="DV160" s="178">
        <f t="shared" si="181"/>
        <v>3.677308538135418E-3</v>
      </c>
      <c r="DW160" s="178">
        <f t="shared" si="181"/>
        <v>8.5316174516348424E-3</v>
      </c>
      <c r="DX160" s="178">
        <f t="shared" si="181"/>
        <v>8.5316174516348424E-3</v>
      </c>
      <c r="DY160" s="178">
        <f t="shared" si="181"/>
        <v>4.893890090970107E-3</v>
      </c>
      <c r="DZ160" s="178">
        <f t="shared" si="181"/>
        <v>2.3418856419441833E-3</v>
      </c>
      <c r="EA160" s="178">
        <f t="shared" ref="EA160:GL169" si="182">EA136/$E24</f>
        <v>1.7266222067289945E-3</v>
      </c>
      <c r="EB160" s="178" t="e">
        <f t="shared" si="182"/>
        <v>#VALUE!</v>
      </c>
      <c r="EC160" s="178">
        <f t="shared" si="182"/>
        <v>2.9732094104195214E-3</v>
      </c>
      <c r="ED160" s="178">
        <f t="shared" si="182"/>
        <v>1.8179357643960361E-2</v>
      </c>
      <c r="EE160" s="178">
        <f t="shared" si="182"/>
        <v>1.8179357643960361E-2</v>
      </c>
      <c r="EF160" s="178">
        <f t="shared" si="182"/>
        <v>6.3729085485758931E-3</v>
      </c>
      <c r="EG160" s="178">
        <f t="shared" si="182"/>
        <v>3.3143603545403976E-3</v>
      </c>
      <c r="EH160" s="178">
        <f t="shared" si="182"/>
        <v>1.1965217562422354E-3</v>
      </c>
      <c r="EI160" s="178">
        <f t="shared" si="182"/>
        <v>1.1013172626363188E-3</v>
      </c>
      <c r="EJ160" s="169">
        <f t="shared" si="182"/>
        <v>9.1235960055041407E-2</v>
      </c>
      <c r="EK160" s="175">
        <f t="shared" si="182"/>
        <v>9.1318494112514775E-2</v>
      </c>
      <c r="EL160" s="175">
        <f t="shared" si="182"/>
        <v>3.1417975040660566E-2</v>
      </c>
      <c r="EM160" s="175">
        <f t="shared" si="182"/>
        <v>2.4080089375478307E-2</v>
      </c>
      <c r="EN160" s="175">
        <f t="shared" si="182"/>
        <v>1.3105481288657074E-2</v>
      </c>
      <c r="EO160" s="175">
        <f t="shared" si="182"/>
        <v>7.3074459448139728E-3</v>
      </c>
      <c r="EP160" s="175">
        <f t="shared" si="182"/>
        <v>2.391966243940895E-3</v>
      </c>
      <c r="EQ160" s="175">
        <f t="shared" si="182"/>
        <v>1.0281492007393571E-3</v>
      </c>
      <c r="ER160" s="178">
        <f t="shared" si="182"/>
        <v>7.4313759204039994E-4</v>
      </c>
      <c r="ES160" s="178">
        <f t="shared" si="182"/>
        <v>7.4313759204039994E-4</v>
      </c>
      <c r="ET160" s="178">
        <f t="shared" si="182"/>
        <v>6.0380721904572507E-4</v>
      </c>
      <c r="EU160" s="178">
        <f t="shared" si="182"/>
        <v>9.6685352566084097E-4</v>
      </c>
      <c r="EV160" s="178">
        <f t="shared" si="182"/>
        <v>1.1790841740746817E-3</v>
      </c>
      <c r="EW160" s="178">
        <f t="shared" si="182"/>
        <v>7.6627382265226091E-4</v>
      </c>
      <c r="EX160" s="178">
        <f t="shared" si="182"/>
        <v>3.7925051825320828E-4</v>
      </c>
      <c r="EY160" s="178">
        <f t="shared" si="182"/>
        <v>1.8402350621870135E-4</v>
      </c>
      <c r="EZ160" s="169">
        <f t="shared" si="182"/>
        <v>2.0074299713708312E-2</v>
      </c>
      <c r="FA160" s="175">
        <f t="shared" si="182"/>
        <v>2.0122789286215546E-2</v>
      </c>
      <c r="FB160" s="175">
        <f t="shared" si="182"/>
        <v>7.0090297290730562E-3</v>
      </c>
      <c r="FC160" s="175">
        <f t="shared" si="182"/>
        <v>3.8985472088231658E-3</v>
      </c>
      <c r="FD160" s="175">
        <f t="shared" si="182"/>
        <v>1.2854591347120834E-3</v>
      </c>
      <c r="FE160" s="175">
        <f t="shared" si="182"/>
        <v>3.5286554117742503E-4</v>
      </c>
      <c r="FF160" s="178">
        <f t="shared" si="182"/>
        <v>5.2816327456916392</v>
      </c>
      <c r="FG160" s="178">
        <f t="shared" si="182"/>
        <v>19.661852249994418</v>
      </c>
      <c r="FH160" s="178">
        <f t="shared" si="182"/>
        <v>4.9429182144777322</v>
      </c>
      <c r="FI160" s="178">
        <f t="shared" si="182"/>
        <v>2.5033735984234369</v>
      </c>
      <c r="FJ160" s="178">
        <f t="shared" si="182"/>
        <v>0.66743448829163521</v>
      </c>
      <c r="FK160" s="178">
        <f t="shared" si="182"/>
        <v>1.9125206195844024E-2</v>
      </c>
      <c r="FL160" s="178">
        <f t="shared" si="182"/>
        <v>2.3051235486999007E-2</v>
      </c>
      <c r="FM160" s="169">
        <f t="shared" si="182"/>
        <v>1.6542078422673663E-3</v>
      </c>
      <c r="FN160" s="175">
        <f t="shared" si="182"/>
        <v>1.6775482567851089E-3</v>
      </c>
      <c r="FO160" s="175">
        <f t="shared" si="182"/>
        <v>6.0379372204038097E-4</v>
      </c>
      <c r="FP160" s="175">
        <f t="shared" si="182"/>
        <v>2.7302257479083867E-4</v>
      </c>
      <c r="FQ160" s="175" t="e">
        <f t="shared" si="182"/>
        <v>#VALUE!</v>
      </c>
      <c r="FR160" s="175" t="e">
        <f t="shared" si="182"/>
        <v>#VALUE!</v>
      </c>
      <c r="FS160" s="175" t="e">
        <f t="shared" si="182"/>
        <v>#VALUE!</v>
      </c>
      <c r="FT160" s="175" t="e">
        <f t="shared" si="182"/>
        <v>#VALUE!</v>
      </c>
      <c r="FU160" s="178">
        <f t="shared" si="182"/>
        <v>2.0933889650540174E-2</v>
      </c>
      <c r="FV160" s="178">
        <f t="shared" si="182"/>
        <v>1.694995260311493E-2</v>
      </c>
      <c r="FW160" s="178">
        <f t="shared" si="182"/>
        <v>5.9922244825253018E-3</v>
      </c>
      <c r="FX160" s="178">
        <f t="shared" si="182"/>
        <v>3.8054610704017365E-3</v>
      </c>
      <c r="FY160" s="178">
        <f t="shared" si="182"/>
        <v>9.3593519115862615E-3</v>
      </c>
      <c r="FZ160" s="178">
        <f t="shared" si="182"/>
        <v>1.7873855814803798E-2</v>
      </c>
      <c r="GA160" s="178">
        <f t="shared" si="182"/>
        <v>1.7382208541142301E-2</v>
      </c>
      <c r="GB160" s="178">
        <f t="shared" si="182"/>
        <v>7.667781153273415E-3</v>
      </c>
      <c r="GC160" s="178">
        <f t="shared" si="182"/>
        <v>4.0412205160518504E-3</v>
      </c>
      <c r="GD160" s="178">
        <f t="shared" si="182"/>
        <v>7.1030329120252301E-3</v>
      </c>
      <c r="GE160" s="178">
        <f t="shared" si="182"/>
        <v>2.518570682330194E-3</v>
      </c>
      <c r="GF160" s="178">
        <f t="shared" si="182"/>
        <v>3.0177178210970693E-3</v>
      </c>
      <c r="GG160" s="178">
        <f t="shared" si="182"/>
        <v>1.2302285634575834E-3</v>
      </c>
      <c r="GH160" s="178">
        <f t="shared" si="182"/>
        <v>1.2068576740600603E-2</v>
      </c>
      <c r="GI160" s="178">
        <f t="shared" si="182"/>
        <v>3.7293608031264743E-3</v>
      </c>
      <c r="GJ160" s="178">
        <f t="shared" si="182"/>
        <v>4.8733312709398277E-3</v>
      </c>
      <c r="GK160" s="178">
        <f t="shared" si="182"/>
        <v>8.3788334822038173E-3</v>
      </c>
      <c r="GL160" s="178">
        <f t="shared" si="182"/>
        <v>6.5197854425594406E-3</v>
      </c>
      <c r="GM160" s="169">
        <f t="shared" ref="GM160:IG165" si="183">GM136/$E24</f>
        <v>6.5656327070878553E-3</v>
      </c>
      <c r="GN160" s="175">
        <f t="shared" si="183"/>
        <v>6.5656327070878553E-3</v>
      </c>
      <c r="GO160" s="175">
        <f t="shared" si="183"/>
        <v>1.6062731055817975E-3</v>
      </c>
      <c r="GP160" s="175">
        <f t="shared" si="183"/>
        <v>9.5205843514951428E-4</v>
      </c>
      <c r="GQ160" s="175">
        <f t="shared" si="183"/>
        <v>3.4020438170856058E-4</v>
      </c>
      <c r="GR160" s="175">
        <f t="shared" si="183"/>
        <v>2.8570968161560016E-4</v>
      </c>
      <c r="GS160" s="175" t="e">
        <f t="shared" si="183"/>
        <v>#VALUE!</v>
      </c>
      <c r="GT160" s="175" t="e">
        <f t="shared" si="183"/>
        <v>#VALUE!</v>
      </c>
      <c r="GU160" s="169">
        <f t="shared" si="183"/>
        <v>8.0116158301094531E-3</v>
      </c>
      <c r="GV160" s="175">
        <f t="shared" si="183"/>
        <v>8.0116158301094531E-3</v>
      </c>
      <c r="GW160" s="175">
        <f t="shared" si="183"/>
        <v>2.9551942727279812E-3</v>
      </c>
      <c r="GX160" s="175">
        <f t="shared" si="183"/>
        <v>1.6193429158403955E-3</v>
      </c>
      <c r="GY160" s="175">
        <f t="shared" si="183"/>
        <v>5.7331564992380913E-4</v>
      </c>
      <c r="GZ160" s="175">
        <f t="shared" si="183"/>
        <v>2.793634803675993E-4</v>
      </c>
      <c r="HA160" s="175" t="e">
        <f t="shared" si="183"/>
        <v>#VALUE!</v>
      </c>
      <c r="HB160" s="175" t="e">
        <f t="shared" si="183"/>
        <v>#VALUE!</v>
      </c>
      <c r="HC160" s="175" t="e">
        <f t="shared" si="183"/>
        <v>#VALUE!</v>
      </c>
      <c r="HD160" s="178">
        <f t="shared" si="183"/>
        <v>2.6005945913302908E-2</v>
      </c>
      <c r="HE160" s="178">
        <f t="shared" si="183"/>
        <v>6.8361997757788104E-3</v>
      </c>
      <c r="HF160" s="178">
        <f t="shared" si="183"/>
        <v>3.3271966500942338E-3</v>
      </c>
      <c r="HG160" s="178">
        <f t="shared" si="183"/>
        <v>3.3271966500942338E-3</v>
      </c>
      <c r="HH160" s="178">
        <f t="shared" si="183"/>
        <v>2.1462062168269075E-3</v>
      </c>
      <c r="HI160" s="178">
        <f t="shared" si="183"/>
        <v>2.0398097100507964E-3</v>
      </c>
      <c r="HJ160" s="178">
        <f t="shared" si="183"/>
        <v>1.0329064726512808E-3</v>
      </c>
      <c r="HK160" s="178">
        <f t="shared" si="183"/>
        <v>1.1857999171938345E-3</v>
      </c>
      <c r="HL160" s="178">
        <f t="shared" si="183"/>
        <v>6.3300734515110918E-4</v>
      </c>
      <c r="HM160" s="178" t="e">
        <f t="shared" si="183"/>
        <v>#VALUE!</v>
      </c>
      <c r="HN160" s="178" t="e">
        <f t="shared" si="183"/>
        <v>#VALUE!</v>
      </c>
      <c r="HO160" s="178" t="e">
        <f t="shared" si="183"/>
        <v>#VALUE!</v>
      </c>
      <c r="HP160" s="178" t="e">
        <f t="shared" si="183"/>
        <v>#VALUE!</v>
      </c>
      <c r="HQ160" s="178" t="e">
        <f t="shared" si="183"/>
        <v>#VALUE!</v>
      </c>
      <c r="HR160" s="178" t="e">
        <f t="shared" si="183"/>
        <v>#DIV/0!</v>
      </c>
      <c r="HS160" s="178" t="e">
        <f t="shared" si="183"/>
        <v>#VALUE!</v>
      </c>
      <c r="HT160" s="178" t="e">
        <f t="shared" si="183"/>
        <v>#DIV/0!</v>
      </c>
      <c r="HU160" s="178" t="e">
        <f t="shared" si="183"/>
        <v>#DIV/0!</v>
      </c>
      <c r="HV160" s="178" t="e">
        <f t="shared" si="183"/>
        <v>#DIV/0!</v>
      </c>
      <c r="HW160" s="178" t="e">
        <f t="shared" si="183"/>
        <v>#DIV/0!</v>
      </c>
      <c r="HX160" s="178" t="e">
        <f t="shared" si="183"/>
        <v>#DIV/0!</v>
      </c>
      <c r="HY160" s="178" t="e">
        <f t="shared" si="183"/>
        <v>#DIV/0!</v>
      </c>
      <c r="HZ160" s="178" t="e">
        <f t="shared" si="183"/>
        <v>#VALUE!</v>
      </c>
      <c r="IA160" s="178" t="e">
        <f t="shared" si="183"/>
        <v>#DIV/0!</v>
      </c>
      <c r="IB160" s="178" t="e">
        <f t="shared" si="183"/>
        <v>#VALUE!</v>
      </c>
      <c r="IC160" s="178" t="e">
        <f t="shared" si="183"/>
        <v>#DIV/0!</v>
      </c>
      <c r="ID160" s="178" t="e">
        <f t="shared" si="183"/>
        <v>#DIV/0!</v>
      </c>
      <c r="IE160" s="178" t="e">
        <f t="shared" si="183"/>
        <v>#VALUE!</v>
      </c>
      <c r="IF160" s="178" t="e">
        <f t="shared" si="183"/>
        <v>#VALUE!</v>
      </c>
      <c r="IG160" s="178" t="e">
        <f t="shared" si="183"/>
        <v>#VALUE!</v>
      </c>
    </row>
    <row r="161" spans="1:242">
      <c r="A161" s="175" t="str">
        <f t="shared" ref="A161:A169" si="184">A149</f>
        <v>2_UT16-0513_13C6GLUC_rep2-cells</v>
      </c>
      <c r="B161" s="178">
        <f t="shared" ref="B161:BM164" si="185">B137/$E25</f>
        <v>0.26117090958470002</v>
      </c>
      <c r="C161" s="178">
        <f t="shared" si="185"/>
        <v>0.26117090958470002</v>
      </c>
      <c r="D161" s="178">
        <f t="shared" si="185"/>
        <v>7.271247173535221E-2</v>
      </c>
      <c r="E161" s="178">
        <f t="shared" si="185"/>
        <v>5.1303631370896406E-2</v>
      </c>
      <c r="F161" s="178">
        <f t="shared" si="185"/>
        <v>0.24299040929408827</v>
      </c>
      <c r="G161" s="178">
        <f t="shared" si="185"/>
        <v>1.3060587524758438E-2</v>
      </c>
      <c r="H161" s="178">
        <f t="shared" si="185"/>
        <v>1.2875647446619178E-2</v>
      </c>
      <c r="I161" s="178">
        <f t="shared" si="185"/>
        <v>5.1265053909038041E-3</v>
      </c>
      <c r="J161" s="178">
        <f t="shared" si="185"/>
        <v>4.9418394667482849E-3</v>
      </c>
      <c r="K161" s="178">
        <f t="shared" si="185"/>
        <v>4.3272085321937109E-3</v>
      </c>
      <c r="L161" s="178">
        <f t="shared" si="185"/>
        <v>8.9091463012709204E-2</v>
      </c>
      <c r="M161" s="178">
        <f t="shared" si="185"/>
        <v>8.8205913419284285E-2</v>
      </c>
      <c r="N161" s="178">
        <f t="shared" si="185"/>
        <v>2.4818173006264186E-2</v>
      </c>
      <c r="O161" s="178">
        <f t="shared" si="185"/>
        <v>1.7973049177269215E-2</v>
      </c>
      <c r="P161" s="178">
        <f t="shared" si="185"/>
        <v>1.3918765179513709E-2</v>
      </c>
      <c r="Q161" s="178">
        <f t="shared" si="185"/>
        <v>1.3962998670624035E-2</v>
      </c>
      <c r="R161" s="178">
        <f t="shared" si="185"/>
        <v>3.9554398304513915E-3</v>
      </c>
      <c r="S161" s="178">
        <f t="shared" si="185"/>
        <v>9.616837073676965E-4</v>
      </c>
      <c r="T161" s="178">
        <f t="shared" si="185"/>
        <v>4.7610041030262437E-4</v>
      </c>
      <c r="U161" s="178">
        <f t="shared" si="185"/>
        <v>1.1698415136273982E-4</v>
      </c>
      <c r="V161" s="178" t="e">
        <f t="shared" si="185"/>
        <v>#VALUE!</v>
      </c>
      <c r="W161" s="169">
        <f t="shared" si="185"/>
        <v>5.5230068591967671E-3</v>
      </c>
      <c r="X161" s="175">
        <f t="shared" si="185"/>
        <v>5.5376587954501363E-3</v>
      </c>
      <c r="Y161" s="175">
        <f t="shared" si="185"/>
        <v>1.1601857074690065E-3</v>
      </c>
      <c r="Z161" s="175">
        <f t="shared" si="185"/>
        <v>5.578825560365832E-4</v>
      </c>
      <c r="AA161" s="175" t="e">
        <f t="shared" si="185"/>
        <v>#VALUE!</v>
      </c>
      <c r="AB161" s="175" t="e">
        <f t="shared" si="185"/>
        <v>#VALUE!</v>
      </c>
      <c r="AC161" s="175" t="e">
        <f t="shared" si="185"/>
        <v>#VALUE!</v>
      </c>
      <c r="AD161" s="175" t="e">
        <f t="shared" si="185"/>
        <v>#VALUE!</v>
      </c>
      <c r="AE161" s="178" t="e">
        <f t="shared" si="185"/>
        <v>#VALUE!</v>
      </c>
      <c r="AF161" s="178">
        <f t="shared" si="185"/>
        <v>7.2912013395293608E-4</v>
      </c>
      <c r="AG161" s="178">
        <f t="shared" si="185"/>
        <v>1.422039765432371E-4</v>
      </c>
      <c r="AH161" s="178">
        <f t="shared" si="185"/>
        <v>1.8990042615112172E-4</v>
      </c>
      <c r="AI161" s="178">
        <f t="shared" si="185"/>
        <v>7.0198962062232423E-4</v>
      </c>
      <c r="AJ161" s="178">
        <f t="shared" si="185"/>
        <v>1.320536404861212E-4</v>
      </c>
      <c r="AK161" s="178">
        <f t="shared" si="185"/>
        <v>1.2576300741288859E-4</v>
      </c>
      <c r="AL161" s="178">
        <f t="shared" si="185"/>
        <v>4.5001138992053935E-5</v>
      </c>
      <c r="AM161" s="178">
        <f t="shared" si="185"/>
        <v>5.2514310645289948E-2</v>
      </c>
      <c r="AN161" s="178">
        <f t="shared" si="185"/>
        <v>7.8921972675647309E-3</v>
      </c>
      <c r="AO161" s="178">
        <f t="shared" si="185"/>
        <v>7.8902706676275951E-3</v>
      </c>
      <c r="AP161" s="178">
        <f t="shared" si="185"/>
        <v>1.585423421523415E-3</v>
      </c>
      <c r="AQ161" s="178">
        <f t="shared" si="185"/>
        <v>1.9761291007343294E-3</v>
      </c>
      <c r="AR161" s="178">
        <f t="shared" si="185"/>
        <v>9.8037195176008774E-5</v>
      </c>
      <c r="AS161" s="178">
        <f t="shared" si="185"/>
        <v>2.2267289369818125E-4</v>
      </c>
      <c r="AT161" s="178">
        <f t="shared" si="185"/>
        <v>7.6111795177141771E-3</v>
      </c>
      <c r="AU161" s="178">
        <f t="shared" si="185"/>
        <v>7.6111795177141771E-3</v>
      </c>
      <c r="AV161" s="178">
        <f t="shared" si="185"/>
        <v>2.674183591660309E-3</v>
      </c>
      <c r="AW161" s="178">
        <f t="shared" si="185"/>
        <v>1.0694332438299947E-3</v>
      </c>
      <c r="AX161" s="178">
        <f t="shared" si="185"/>
        <v>1.1340304215079502E-4</v>
      </c>
      <c r="AY161" s="178" t="e">
        <f t="shared" si="185"/>
        <v>#VALUE!</v>
      </c>
      <c r="AZ161" s="178">
        <f t="shared" si="185"/>
        <v>0.11888558257105143</v>
      </c>
      <c r="BA161" s="178">
        <f t="shared" si="185"/>
        <v>0.12412947616380669</v>
      </c>
      <c r="BB161" s="178">
        <f t="shared" si="185"/>
        <v>2.9108579429434345E-2</v>
      </c>
      <c r="BC161" s="178">
        <f t="shared" si="185"/>
        <v>1.2746086010496756E-2</v>
      </c>
      <c r="BD161" s="178">
        <f t="shared" si="185"/>
        <v>3.5688973795496119E-3</v>
      </c>
      <c r="BE161" s="178">
        <f t="shared" si="185"/>
        <v>1.5192230447720347E-3</v>
      </c>
      <c r="BF161" s="178">
        <f t="shared" si="185"/>
        <v>3.2910311004882778E-5</v>
      </c>
      <c r="BG161" s="169">
        <f t="shared" si="185"/>
        <v>4.0036421543104342E-3</v>
      </c>
      <c r="BH161" s="175">
        <f t="shared" si="185"/>
        <v>4.5899645394891107E-3</v>
      </c>
      <c r="BI161" s="175">
        <f t="shared" si="185"/>
        <v>1.0402122362541079E-3</v>
      </c>
      <c r="BJ161" s="175">
        <f t="shared" si="185"/>
        <v>6.6603301993935508E-4</v>
      </c>
      <c r="BK161" s="175">
        <f t="shared" si="185"/>
        <v>6.0700898272845845E-3</v>
      </c>
      <c r="BL161" s="175">
        <f t="shared" si="185"/>
        <v>1.2823435768066444E-3</v>
      </c>
      <c r="BM161" s="178">
        <f t="shared" si="185"/>
        <v>0.12529020657940343</v>
      </c>
      <c r="BN161" s="178">
        <f t="shared" si="180"/>
        <v>8.999415192900595E-3</v>
      </c>
      <c r="BO161" s="178">
        <f t="shared" si="181"/>
        <v>9.9604270819123892E-3</v>
      </c>
      <c r="BP161" s="178">
        <f t="shared" si="181"/>
        <v>3.8492349084639369E-3</v>
      </c>
      <c r="BQ161" s="178">
        <f t="shared" si="181"/>
        <v>3.8283153376646884E-3</v>
      </c>
      <c r="BR161" s="178">
        <f t="shared" si="181"/>
        <v>9.4778959038129896E-4</v>
      </c>
      <c r="BS161" s="169">
        <f t="shared" si="181"/>
        <v>3.8225381972532098E-3</v>
      </c>
      <c r="BT161" s="175">
        <f t="shared" si="181"/>
        <v>3.8580272430951312E-3</v>
      </c>
      <c r="BU161" s="175">
        <f t="shared" si="181"/>
        <v>9.4874178882236183E-4</v>
      </c>
      <c r="BV161" s="175">
        <f t="shared" si="181"/>
        <v>5.1251155050274679E-4</v>
      </c>
      <c r="BW161" s="175" t="e">
        <f t="shared" si="181"/>
        <v>#VALUE!</v>
      </c>
      <c r="BX161" s="175" t="e">
        <f t="shared" si="181"/>
        <v>#VALUE!</v>
      </c>
      <c r="BY161" s="175" t="e">
        <f t="shared" si="181"/>
        <v>#VALUE!</v>
      </c>
      <c r="BZ161" s="178">
        <f t="shared" si="181"/>
        <v>2.3757502158414757E-2</v>
      </c>
      <c r="CA161" s="178">
        <f t="shared" si="181"/>
        <v>2.3757502158414757E-2</v>
      </c>
      <c r="CB161" s="178">
        <f t="shared" si="181"/>
        <v>5.5118610560983211E-3</v>
      </c>
      <c r="CC161" s="178">
        <f t="shared" si="181"/>
        <v>2.0039426495170381E-3</v>
      </c>
      <c r="CD161" s="178">
        <f t="shared" si="181"/>
        <v>2.5009531664399633E-4</v>
      </c>
      <c r="CE161" s="178">
        <f t="shared" si="181"/>
        <v>8.4926271345274273E-5</v>
      </c>
      <c r="CF161" s="178" t="e">
        <f t="shared" si="181"/>
        <v>#VALUE!</v>
      </c>
      <c r="CG161" s="178">
        <f t="shared" si="181"/>
        <v>6.4971872885466308E-3</v>
      </c>
      <c r="CH161" s="178">
        <f t="shared" si="181"/>
        <v>5.9547818030899194E-3</v>
      </c>
      <c r="CI161" s="178">
        <f t="shared" si="181"/>
        <v>4.6949888146975843E-3</v>
      </c>
      <c r="CJ161" s="178">
        <f t="shared" si="181"/>
        <v>4.7785067564904199E-3</v>
      </c>
      <c r="CK161" s="178">
        <f t="shared" si="181"/>
        <v>6.3811559146063727E-3</v>
      </c>
      <c r="CL161" s="178">
        <f t="shared" si="181"/>
        <v>3.188460968541655E-3</v>
      </c>
      <c r="CM161" s="178">
        <f t="shared" si="181"/>
        <v>5.0534945151229187E-3</v>
      </c>
      <c r="CN161" s="178">
        <f t="shared" si="181"/>
        <v>5.0534945151229187E-3</v>
      </c>
      <c r="CO161" s="178">
        <f t="shared" si="181"/>
        <v>1.8333170618090031E-3</v>
      </c>
      <c r="CP161" s="178">
        <f t="shared" si="181"/>
        <v>4.3920804941877415E-4</v>
      </c>
      <c r="CQ161" s="178">
        <f t="shared" si="181"/>
        <v>3.0379239477519045E-4</v>
      </c>
      <c r="CR161" s="178">
        <f t="shared" si="181"/>
        <v>4.5214045494698847E-5</v>
      </c>
      <c r="CS161" s="178">
        <f t="shared" si="181"/>
        <v>3.0856342052387801E-5</v>
      </c>
      <c r="CT161" s="178">
        <f t="shared" si="181"/>
        <v>1.4373217774895099E-4</v>
      </c>
      <c r="CU161" s="178">
        <f t="shared" si="181"/>
        <v>6.4348642549424056E-5</v>
      </c>
      <c r="CV161" s="178">
        <f t="shared" si="181"/>
        <v>6.2292431232624444E-5</v>
      </c>
      <c r="CW161" s="178">
        <f t="shared" si="181"/>
        <v>3.9943962364132476E-5</v>
      </c>
      <c r="CX161" s="178">
        <f t="shared" si="181"/>
        <v>2.0587027463261243E-2</v>
      </c>
      <c r="CY161" s="178">
        <f t="shared" si="181"/>
        <v>2.0587027463261243E-2</v>
      </c>
      <c r="CZ161" s="178">
        <f t="shared" si="181"/>
        <v>7.5475776755714423E-3</v>
      </c>
      <c r="DA161" s="178">
        <f t="shared" si="181"/>
        <v>1.139190381629105E-2</v>
      </c>
      <c r="DB161" s="178">
        <f t="shared" si="181"/>
        <v>5.8437194513489008E-3</v>
      </c>
      <c r="DC161" s="178">
        <f t="shared" si="181"/>
        <v>1.0184589826034565E-2</v>
      </c>
      <c r="DD161" s="169">
        <f t="shared" si="181"/>
        <v>3.5872910997033244E-3</v>
      </c>
      <c r="DE161" s="175">
        <f t="shared" si="181"/>
        <v>3.5872910997033244E-3</v>
      </c>
      <c r="DF161" s="175">
        <f t="shared" si="181"/>
        <v>1.3942296797753533E-3</v>
      </c>
      <c r="DG161" s="175">
        <f t="shared" si="181"/>
        <v>9.278815119252951E-4</v>
      </c>
      <c r="DH161" s="175">
        <f t="shared" si="181"/>
        <v>8.4521681096215114E-4</v>
      </c>
      <c r="DI161" s="175">
        <f t="shared" si="181"/>
        <v>4.0235243465845503E-4</v>
      </c>
      <c r="DJ161" s="175">
        <f t="shared" si="181"/>
        <v>1.2344081216792669E-4</v>
      </c>
      <c r="DK161" s="178">
        <f t="shared" si="181"/>
        <v>2.3867466862590243E-2</v>
      </c>
      <c r="DL161" s="178">
        <f t="shared" si="181"/>
        <v>2.3867466862590243E-2</v>
      </c>
      <c r="DM161" s="178">
        <f t="shared" si="181"/>
        <v>7.1103629490598232E-3</v>
      </c>
      <c r="DN161" s="178">
        <f t="shared" si="181"/>
        <v>4.4148646916335804E-3</v>
      </c>
      <c r="DO161" s="178">
        <f t="shared" si="181"/>
        <v>1.3578883171843741E-3</v>
      </c>
      <c r="DP161" s="178">
        <f t="shared" si="181"/>
        <v>1.1851404970458218E-2</v>
      </c>
      <c r="DQ161" s="178">
        <f t="shared" si="181"/>
        <v>1.1851404970458218E-2</v>
      </c>
      <c r="DR161" s="178">
        <f t="shared" si="181"/>
        <v>5.3894332975588221E-3</v>
      </c>
      <c r="DS161" s="178">
        <f t="shared" si="181"/>
        <v>8.080116968622035E-3</v>
      </c>
      <c r="DT161" s="178">
        <f t="shared" si="181"/>
        <v>5.3965580487720906E-3</v>
      </c>
      <c r="DU161" s="178">
        <f t="shared" si="181"/>
        <v>4.8926324071499197E-3</v>
      </c>
      <c r="DV161" s="178">
        <f t="shared" si="181"/>
        <v>2.6690908558164787E-3</v>
      </c>
      <c r="DW161" s="178">
        <f t="shared" si="181"/>
        <v>1.8200287250156384E-2</v>
      </c>
      <c r="DX161" s="178">
        <f t="shared" si="181"/>
        <v>1.8200287250156384E-2</v>
      </c>
      <c r="DY161" s="178">
        <f t="shared" si="181"/>
        <v>5.4719705308421676E-3</v>
      </c>
      <c r="DZ161" s="178">
        <f t="shared" si="181"/>
        <v>6.0221653930036039E-3</v>
      </c>
      <c r="EA161" s="178">
        <f t="shared" si="182"/>
        <v>1.7633482515212063E-3</v>
      </c>
      <c r="EB161" s="178">
        <f t="shared" si="182"/>
        <v>1.5782435167439113E-3</v>
      </c>
      <c r="EC161" s="178">
        <f t="shared" si="182"/>
        <v>4.6095521535276273E-4</v>
      </c>
      <c r="ED161" s="178">
        <f t="shared" si="182"/>
        <v>3.337286735045919E-2</v>
      </c>
      <c r="EE161" s="178">
        <f t="shared" si="182"/>
        <v>3.337286735045919E-2</v>
      </c>
      <c r="EF161" s="178">
        <f t="shared" si="182"/>
        <v>1.1500868517675289E-2</v>
      </c>
      <c r="EG161" s="178">
        <f t="shared" si="182"/>
        <v>5.3267167272778443E-3</v>
      </c>
      <c r="EH161" s="178">
        <f t="shared" si="182"/>
        <v>1.9576603467534081E-3</v>
      </c>
      <c r="EI161" s="178">
        <f t="shared" si="182"/>
        <v>1.5217921593644634E-3</v>
      </c>
      <c r="EJ161" s="169">
        <f t="shared" si="182"/>
        <v>0.10341002863466682</v>
      </c>
      <c r="EK161" s="175">
        <f t="shared" si="182"/>
        <v>0.1035035756225158</v>
      </c>
      <c r="EL161" s="175">
        <f t="shared" si="182"/>
        <v>3.9485162189671588E-2</v>
      </c>
      <c r="EM161" s="175">
        <f t="shared" si="182"/>
        <v>2.6979743113712949E-2</v>
      </c>
      <c r="EN161" s="175">
        <f t="shared" si="182"/>
        <v>1.8080638107311954E-2</v>
      </c>
      <c r="EO161" s="175">
        <f t="shared" si="182"/>
        <v>7.3846564366514727E-3</v>
      </c>
      <c r="EP161" s="175">
        <f t="shared" si="182"/>
        <v>2.5460607133639375E-3</v>
      </c>
      <c r="EQ161" s="175">
        <f t="shared" si="182"/>
        <v>7.5184962852963813E-4</v>
      </c>
      <c r="ER161" s="178" t="e">
        <f t="shared" si="182"/>
        <v>#VALUE!</v>
      </c>
      <c r="ES161" s="178">
        <f t="shared" si="182"/>
        <v>7.8680991525539358E-4</v>
      </c>
      <c r="ET161" s="178">
        <f t="shared" si="182"/>
        <v>3.0863642103165661E-3</v>
      </c>
      <c r="EU161" s="178">
        <f t="shared" si="182"/>
        <v>7.7772282285125524E-4</v>
      </c>
      <c r="EV161" s="178">
        <f t="shared" si="182"/>
        <v>6.179942007609701E-4</v>
      </c>
      <c r="EW161" s="178" t="e">
        <f t="shared" si="182"/>
        <v>#VALUE!</v>
      </c>
      <c r="EX161" s="178" t="e">
        <f t="shared" si="182"/>
        <v>#VALUE!</v>
      </c>
      <c r="EY161" s="178">
        <f t="shared" si="182"/>
        <v>5.9357106795522271E-4</v>
      </c>
      <c r="EZ161" s="169">
        <f t="shared" si="182"/>
        <v>2.0831848068968269E-2</v>
      </c>
      <c r="FA161" s="175">
        <f t="shared" si="182"/>
        <v>2.1737686671312848E-2</v>
      </c>
      <c r="FB161" s="175">
        <f t="shared" si="182"/>
        <v>7.540990025718227E-3</v>
      </c>
      <c r="FC161" s="175">
        <f t="shared" si="182"/>
        <v>3.55267153735936E-3</v>
      </c>
      <c r="FD161" s="175">
        <f t="shared" si="182"/>
        <v>1.2396756480335311E-3</v>
      </c>
      <c r="FE161" s="175">
        <f t="shared" si="182"/>
        <v>4.3939819860392543E-4</v>
      </c>
      <c r="FF161" s="178">
        <f t="shared" si="182"/>
        <v>7.6528092273307733</v>
      </c>
      <c r="FG161" s="178">
        <f t="shared" si="182"/>
        <v>28.488994136881718</v>
      </c>
      <c r="FH161" s="178">
        <f t="shared" si="182"/>
        <v>9.6724949920612922</v>
      </c>
      <c r="FI161" s="178">
        <f t="shared" si="182"/>
        <v>4.4075388208590365</v>
      </c>
      <c r="FJ161" s="178">
        <f t="shared" si="182"/>
        <v>0.80653813770098748</v>
      </c>
      <c r="FK161" s="178">
        <f t="shared" si="182"/>
        <v>0.17458735049586113</v>
      </c>
      <c r="FL161" s="178">
        <f t="shared" si="182"/>
        <v>0.24996624829927783</v>
      </c>
      <c r="FM161" s="169">
        <f t="shared" si="182"/>
        <v>1.3380005805634196E-3</v>
      </c>
      <c r="FN161" s="175">
        <f t="shared" si="182"/>
        <v>1.3582736082423102E-3</v>
      </c>
      <c r="FO161" s="175">
        <f t="shared" si="182"/>
        <v>4.5895589502573233E-4</v>
      </c>
      <c r="FP161" s="175">
        <f t="shared" si="182"/>
        <v>2.4335508997673248E-4</v>
      </c>
      <c r="FQ161" s="175" t="e">
        <f t="shared" si="182"/>
        <v>#VALUE!</v>
      </c>
      <c r="FR161" s="175" t="e">
        <f t="shared" si="182"/>
        <v>#VALUE!</v>
      </c>
      <c r="FS161" s="175" t="e">
        <f t="shared" si="182"/>
        <v>#VALUE!</v>
      </c>
      <c r="FT161" s="175" t="e">
        <f t="shared" si="182"/>
        <v>#VALUE!</v>
      </c>
      <c r="FU161" s="178">
        <f t="shared" si="182"/>
        <v>4.4052608513448083E-2</v>
      </c>
      <c r="FV161" s="178">
        <f t="shared" si="182"/>
        <v>3.6533665176759579E-2</v>
      </c>
      <c r="FW161" s="178">
        <f t="shared" si="182"/>
        <v>1.4751870667912831E-2</v>
      </c>
      <c r="FX161" s="178">
        <f t="shared" si="182"/>
        <v>1.7175336786139941E-2</v>
      </c>
      <c r="FY161" s="178">
        <f t="shared" si="182"/>
        <v>1.3586177540081528E-2</v>
      </c>
      <c r="FZ161" s="178">
        <f t="shared" si="182"/>
        <v>3.184894408102542E-2</v>
      </c>
      <c r="GA161" s="178">
        <f t="shared" si="182"/>
        <v>2.7453570013509235E-2</v>
      </c>
      <c r="GB161" s="178">
        <f t="shared" si="182"/>
        <v>1.2755989300615356E-2</v>
      </c>
      <c r="GC161" s="178">
        <f t="shared" si="182"/>
        <v>4.4564425051722562E-3</v>
      </c>
      <c r="GD161" s="178">
        <f t="shared" si="182"/>
        <v>1.3221631444402606E-2</v>
      </c>
      <c r="GE161" s="178">
        <f t="shared" si="182"/>
        <v>2.0905140291927371E-3</v>
      </c>
      <c r="GF161" s="178">
        <f t="shared" si="182"/>
        <v>7.6963807549722523E-4</v>
      </c>
      <c r="GG161" s="178">
        <f t="shared" si="182"/>
        <v>2.1989790125599611E-3</v>
      </c>
      <c r="GH161" s="178">
        <f t="shared" si="182"/>
        <v>9.4021424292413253E-3</v>
      </c>
      <c r="GI161" s="178">
        <f t="shared" si="182"/>
        <v>5.2439113509158523E-3</v>
      </c>
      <c r="GJ161" s="178">
        <f t="shared" si="182"/>
        <v>1.1811661572908829E-2</v>
      </c>
      <c r="GK161" s="178">
        <f t="shared" si="182"/>
        <v>5.5856029033017609E-3</v>
      </c>
      <c r="GL161" s="178">
        <f t="shared" si="182"/>
        <v>3.9038215868472527E-3</v>
      </c>
      <c r="GM161" s="169">
        <f t="shared" si="183"/>
        <v>7.7058519541923767E-3</v>
      </c>
      <c r="GN161" s="175">
        <f t="shared" si="183"/>
        <v>7.7058519541923767E-3</v>
      </c>
      <c r="GO161" s="175">
        <f t="shared" si="183"/>
        <v>1.9614429172690922E-3</v>
      </c>
      <c r="GP161" s="175">
        <f t="shared" si="183"/>
        <v>1.2632278520840819E-3</v>
      </c>
      <c r="GQ161" s="175">
        <f t="shared" si="183"/>
        <v>3.7469951910765306E-4</v>
      </c>
      <c r="GR161" s="175">
        <f t="shared" si="183"/>
        <v>1.9508074259409115E-4</v>
      </c>
      <c r="GS161" s="175" t="e">
        <f t="shared" si="183"/>
        <v>#VALUE!</v>
      </c>
      <c r="GT161" s="175" t="e">
        <f t="shared" si="183"/>
        <v>#VALUE!</v>
      </c>
      <c r="GU161" s="169">
        <f t="shared" si="183"/>
        <v>1.6559362178751712E-2</v>
      </c>
      <c r="GV161" s="175">
        <f t="shared" si="183"/>
        <v>1.6559362178751712E-2</v>
      </c>
      <c r="GW161" s="175">
        <f t="shared" si="183"/>
        <v>7.1150850259189356E-3</v>
      </c>
      <c r="GX161" s="175">
        <f t="shared" si="183"/>
        <v>3.2481024217107819E-3</v>
      </c>
      <c r="GY161" s="175">
        <f t="shared" si="183"/>
        <v>8.3055688082873491E-4</v>
      </c>
      <c r="GZ161" s="175">
        <f t="shared" si="183"/>
        <v>4.4489554471684937E-4</v>
      </c>
      <c r="HA161" s="175" t="e">
        <f t="shared" si="183"/>
        <v>#VALUE!</v>
      </c>
      <c r="HB161" s="175" t="e">
        <f t="shared" si="183"/>
        <v>#VALUE!</v>
      </c>
      <c r="HC161" s="175" t="e">
        <f t="shared" si="183"/>
        <v>#VALUE!</v>
      </c>
      <c r="HD161" s="178">
        <f t="shared" si="183"/>
        <v>3.6916378743046138E-2</v>
      </c>
      <c r="HE161" s="178">
        <f t="shared" si="183"/>
        <v>1.4394240359003338E-2</v>
      </c>
      <c r="HF161" s="178">
        <f t="shared" si="183"/>
        <v>3.6859217583395244E-3</v>
      </c>
      <c r="HG161" s="178">
        <f t="shared" si="183"/>
        <v>3.6859217583395244E-3</v>
      </c>
      <c r="HH161" s="178">
        <f t="shared" si="183"/>
        <v>2.1324704028000429E-3</v>
      </c>
      <c r="HI161" s="178">
        <f t="shared" si="183"/>
        <v>3.8303772743963093E-3</v>
      </c>
      <c r="HJ161" s="178">
        <f t="shared" si="183"/>
        <v>1.7139195282908871E-3</v>
      </c>
      <c r="HK161" s="178">
        <f t="shared" si="183"/>
        <v>2.1788334324614128E-3</v>
      </c>
      <c r="HL161" s="178">
        <f t="shared" si="183"/>
        <v>1.3882712936129831E-3</v>
      </c>
      <c r="HM161" s="178" t="e">
        <f t="shared" si="183"/>
        <v>#VALUE!</v>
      </c>
      <c r="HN161" s="178" t="e">
        <f t="shared" si="183"/>
        <v>#VALUE!</v>
      </c>
      <c r="HO161" s="178" t="e">
        <f t="shared" si="183"/>
        <v>#DIV/0!</v>
      </c>
      <c r="HP161" s="178" t="e">
        <f t="shared" si="183"/>
        <v>#DIV/0!</v>
      </c>
      <c r="HQ161" s="178" t="e">
        <f t="shared" si="183"/>
        <v>#DIV/0!</v>
      </c>
      <c r="HR161" s="178" t="e">
        <f t="shared" si="183"/>
        <v>#VALUE!</v>
      </c>
      <c r="HS161" s="178" t="e">
        <f t="shared" si="183"/>
        <v>#DIV/0!</v>
      </c>
      <c r="HT161" s="178" t="e">
        <f t="shared" si="183"/>
        <v>#VALUE!</v>
      </c>
      <c r="HU161" s="178" t="e">
        <f t="shared" si="183"/>
        <v>#DIV/0!</v>
      </c>
      <c r="HV161" s="178" t="e">
        <f t="shared" si="183"/>
        <v>#DIV/0!</v>
      </c>
      <c r="HW161" s="178" t="e">
        <f t="shared" si="183"/>
        <v>#DIV/0!</v>
      </c>
      <c r="HX161" s="178" t="e">
        <f t="shared" si="183"/>
        <v>#DIV/0!</v>
      </c>
      <c r="HY161" s="178" t="e">
        <f t="shared" si="183"/>
        <v>#VALUE!</v>
      </c>
      <c r="HZ161" s="178" t="e">
        <f t="shared" si="183"/>
        <v>#VALUE!</v>
      </c>
      <c r="IA161" s="178" t="e">
        <f t="shared" si="183"/>
        <v>#DIV/0!</v>
      </c>
      <c r="IB161" s="178" t="e">
        <f t="shared" si="183"/>
        <v>#VALUE!</v>
      </c>
      <c r="IC161" s="178" t="e">
        <f t="shared" si="183"/>
        <v>#DIV/0!</v>
      </c>
      <c r="ID161" s="178" t="e">
        <f t="shared" si="183"/>
        <v>#VALUE!</v>
      </c>
      <c r="IE161" s="178" t="e">
        <f t="shared" si="183"/>
        <v>#DIV/0!</v>
      </c>
      <c r="IF161" s="178" t="e">
        <f t="shared" si="183"/>
        <v>#VALUE!</v>
      </c>
      <c r="IG161" s="178" t="e">
        <f t="shared" si="183"/>
        <v>#VALUE!</v>
      </c>
    </row>
    <row r="162" spans="1:242">
      <c r="A162" s="175" t="str">
        <f t="shared" si="184"/>
        <v>3_UT16-0513_13C6GLUC_rep3-cells</v>
      </c>
      <c r="B162" s="178">
        <f t="shared" si="185"/>
        <v>0.64349277849893294</v>
      </c>
      <c r="C162" s="178">
        <f t="shared" si="185"/>
        <v>0.64349277849893294</v>
      </c>
      <c r="D162" s="178">
        <f t="shared" si="185"/>
        <v>0.1904873422568614</v>
      </c>
      <c r="E162" s="178">
        <f t="shared" si="185"/>
        <v>8.6934557809313737E-2</v>
      </c>
      <c r="F162" s="178">
        <f t="shared" si="185"/>
        <v>3.4559815798641702E-2</v>
      </c>
      <c r="G162" s="178">
        <f t="shared" si="185"/>
        <v>7.2735764890023234E-3</v>
      </c>
      <c r="H162" s="178">
        <f t="shared" si="185"/>
        <v>1.0676597612498595E-2</v>
      </c>
      <c r="I162" s="178">
        <f t="shared" si="185"/>
        <v>2.533513428989631E-3</v>
      </c>
      <c r="J162" s="178">
        <f t="shared" si="185"/>
        <v>1.9433004318127154E-3</v>
      </c>
      <c r="K162" s="178">
        <f t="shared" si="185"/>
        <v>8.4602047875187783E-4</v>
      </c>
      <c r="L162" s="178">
        <f t="shared" si="185"/>
        <v>6.9319931481888891E-2</v>
      </c>
      <c r="M162" s="178">
        <f t="shared" si="185"/>
        <v>7.3559222089208107E-2</v>
      </c>
      <c r="N162" s="178">
        <f t="shared" si="185"/>
        <v>1.6095190187954099E-2</v>
      </c>
      <c r="O162" s="178">
        <f t="shared" si="185"/>
        <v>4.8008374805033997E-3</v>
      </c>
      <c r="P162" s="178">
        <f t="shared" si="185"/>
        <v>1.0521381078729099E-2</v>
      </c>
      <c r="Q162" s="178">
        <f t="shared" si="185"/>
        <v>1.1062802969520997E-2</v>
      </c>
      <c r="R162" s="178">
        <f t="shared" si="185"/>
        <v>4.4057324974235467E-3</v>
      </c>
      <c r="S162" s="178">
        <f t="shared" si="185"/>
        <v>1.3647993135318854E-3</v>
      </c>
      <c r="T162" s="178">
        <f t="shared" si="185"/>
        <v>5.4257231083854269E-4</v>
      </c>
      <c r="U162" s="178">
        <f t="shared" si="185"/>
        <v>4.2489876838792175E-4</v>
      </c>
      <c r="V162" s="178">
        <f t="shared" si="185"/>
        <v>2.4788896376958474E-4</v>
      </c>
      <c r="W162" s="169">
        <f t="shared" si="185"/>
        <v>4.0266315953303026E-3</v>
      </c>
      <c r="X162" s="175">
        <f t="shared" si="185"/>
        <v>3.5721615293140638E-3</v>
      </c>
      <c r="Y162" s="175">
        <f t="shared" si="185"/>
        <v>6.2680387573022661E-4</v>
      </c>
      <c r="Z162" s="175">
        <f t="shared" si="185"/>
        <v>3.8642777186389876E-4</v>
      </c>
      <c r="AA162" s="175" t="e">
        <f t="shared" si="185"/>
        <v>#VALUE!</v>
      </c>
      <c r="AB162" s="175" t="e">
        <f t="shared" si="185"/>
        <v>#VALUE!</v>
      </c>
      <c r="AC162" s="175">
        <f t="shared" si="185"/>
        <v>3.766457302963677E-4</v>
      </c>
      <c r="AD162" s="175" t="e">
        <f t="shared" si="185"/>
        <v>#VALUE!</v>
      </c>
      <c r="AE162" s="178" t="e">
        <f t="shared" si="185"/>
        <v>#VALUE!</v>
      </c>
      <c r="AF162" s="178">
        <f t="shared" si="185"/>
        <v>2.8479284550022037E-4</v>
      </c>
      <c r="AG162" s="178">
        <f t="shared" si="185"/>
        <v>1.5115694428250842E-4</v>
      </c>
      <c r="AH162" s="178">
        <f t="shared" si="185"/>
        <v>8.3609986407886624E-5</v>
      </c>
      <c r="AI162" s="178">
        <f t="shared" si="185"/>
        <v>3.1974745619078182E-4</v>
      </c>
      <c r="AJ162" s="178">
        <f t="shared" si="185"/>
        <v>6.0609921075476526E-5</v>
      </c>
      <c r="AK162" s="178">
        <f t="shared" si="185"/>
        <v>3.7006932431230017E-5</v>
      </c>
      <c r="AL162" s="178">
        <f t="shared" si="185"/>
        <v>1.0460996840970174E-4</v>
      </c>
      <c r="AM162" s="178">
        <f t="shared" si="185"/>
        <v>3.5980848939099419E-2</v>
      </c>
      <c r="AN162" s="178">
        <f t="shared" si="185"/>
        <v>6.8238898929851603E-3</v>
      </c>
      <c r="AO162" s="178">
        <f t="shared" si="185"/>
        <v>6.8238898929851603E-3</v>
      </c>
      <c r="AP162" s="178">
        <f t="shared" si="185"/>
        <v>2.4356828997530657E-3</v>
      </c>
      <c r="AQ162" s="178">
        <f t="shared" si="185"/>
        <v>1.5868541597920118E-3</v>
      </c>
      <c r="AR162" s="178">
        <f t="shared" si="185"/>
        <v>3.2027335217541095E-4</v>
      </c>
      <c r="AS162" s="178">
        <f t="shared" si="185"/>
        <v>2.0090983865520055E-4</v>
      </c>
      <c r="AT162" s="178">
        <f t="shared" si="185"/>
        <v>9.4673442792280287E-3</v>
      </c>
      <c r="AU162" s="178">
        <f t="shared" si="185"/>
        <v>9.4673442792280287E-3</v>
      </c>
      <c r="AV162" s="178">
        <f t="shared" si="185"/>
        <v>2.922650876460381E-3</v>
      </c>
      <c r="AW162" s="178">
        <f t="shared" si="185"/>
        <v>9.1483997517761257E-4</v>
      </c>
      <c r="AX162" s="178">
        <f t="shared" si="185"/>
        <v>2.0810611090806754E-4</v>
      </c>
      <c r="AY162" s="178">
        <f t="shared" si="185"/>
        <v>5.0385930320317898E-4</v>
      </c>
      <c r="AZ162" s="178">
        <f t="shared" si="185"/>
        <v>0.11344694866466323</v>
      </c>
      <c r="BA162" s="178">
        <f t="shared" si="185"/>
        <v>0.11681226637108517</v>
      </c>
      <c r="BB162" s="178">
        <f t="shared" si="185"/>
        <v>1.8390061447160089E-3</v>
      </c>
      <c r="BC162" s="178">
        <f t="shared" si="185"/>
        <v>1.1715902396615666E-2</v>
      </c>
      <c r="BD162" s="178">
        <f t="shared" si="185"/>
        <v>2.4922703825290562E-3</v>
      </c>
      <c r="BE162" s="178">
        <f t="shared" si="185"/>
        <v>1.1784931630362016E-3</v>
      </c>
      <c r="BF162" s="178">
        <f t="shared" si="185"/>
        <v>7.7779328442436561E-4</v>
      </c>
      <c r="BG162" s="169">
        <f t="shared" si="185"/>
        <v>3.0662877042958573E-3</v>
      </c>
      <c r="BH162" s="175">
        <f t="shared" si="185"/>
        <v>3.0399514135181806E-3</v>
      </c>
      <c r="BI162" s="175">
        <f t="shared" si="185"/>
        <v>9.1368932759617911E-4</v>
      </c>
      <c r="BJ162" s="175">
        <f t="shared" si="185"/>
        <v>7.7807344661381061E-4</v>
      </c>
      <c r="BK162" s="175">
        <f t="shared" si="185"/>
        <v>5.3888437808158191E-3</v>
      </c>
      <c r="BL162" s="175">
        <f t="shared" si="185"/>
        <v>1.1205474983213002E-3</v>
      </c>
      <c r="BM162" s="178">
        <f t="shared" si="185"/>
        <v>0.11331395582832926</v>
      </c>
      <c r="BN162" s="178">
        <f t="shared" si="180"/>
        <v>7.9912236830871827E-3</v>
      </c>
      <c r="BO162" s="178">
        <f t="shared" si="181"/>
        <v>8.0637193541825188E-3</v>
      </c>
      <c r="BP162" s="178">
        <f t="shared" si="181"/>
        <v>4.0175718043835001E-3</v>
      </c>
      <c r="BQ162" s="178">
        <f t="shared" si="181"/>
        <v>2.3364943022203084E-3</v>
      </c>
      <c r="BR162" s="178">
        <f t="shared" si="181"/>
        <v>6.461554990997557E-4</v>
      </c>
      <c r="BS162" s="169">
        <f t="shared" si="181"/>
        <v>3.5548045935578803E-3</v>
      </c>
      <c r="BT162" s="175">
        <f t="shared" si="181"/>
        <v>3.5548045935578803E-3</v>
      </c>
      <c r="BU162" s="175">
        <f t="shared" si="181"/>
        <v>8.7748353193839587E-4</v>
      </c>
      <c r="BV162" s="175">
        <f t="shared" si="181"/>
        <v>3.1661570551715172E-4</v>
      </c>
      <c r="BW162" s="175" t="e">
        <f t="shared" si="181"/>
        <v>#VALUE!</v>
      </c>
      <c r="BX162" s="175" t="e">
        <f t="shared" si="181"/>
        <v>#VALUE!</v>
      </c>
      <c r="BY162" s="175" t="e">
        <f t="shared" si="181"/>
        <v>#VALUE!</v>
      </c>
      <c r="BZ162" s="178">
        <f t="shared" si="181"/>
        <v>1.8519380522414208E-2</v>
      </c>
      <c r="CA162" s="178">
        <f t="shared" si="181"/>
        <v>1.8519380522414208E-2</v>
      </c>
      <c r="CB162" s="178">
        <f t="shared" si="181"/>
        <v>3.9493601319203755E-3</v>
      </c>
      <c r="CC162" s="178">
        <f t="shared" si="181"/>
        <v>3.6214057189320917E-3</v>
      </c>
      <c r="CD162" s="178">
        <f t="shared" si="181"/>
        <v>2.1325032925318427E-4</v>
      </c>
      <c r="CE162" s="178">
        <f t="shared" si="181"/>
        <v>2.7662553818877243E-4</v>
      </c>
      <c r="CF162" s="178" t="e">
        <f t="shared" si="181"/>
        <v>#VALUE!</v>
      </c>
      <c r="CG162" s="178">
        <f t="shared" si="181"/>
        <v>6.7844960700931024E-3</v>
      </c>
      <c r="CH162" s="178">
        <f t="shared" si="181"/>
        <v>6.1238879191038049E-3</v>
      </c>
      <c r="CI162" s="178">
        <f t="shared" si="181"/>
        <v>2.6375593184790849E-3</v>
      </c>
      <c r="CJ162" s="178">
        <f t="shared" si="181"/>
        <v>2.2577745426816055E-3</v>
      </c>
      <c r="CK162" s="178">
        <f t="shared" si="181"/>
        <v>1.3211593909908854E-3</v>
      </c>
      <c r="CL162" s="178">
        <f t="shared" si="181"/>
        <v>2.4144458643627193E-3</v>
      </c>
      <c r="CM162" s="178">
        <f t="shared" si="181"/>
        <v>5.2300365828742458E-3</v>
      </c>
      <c r="CN162" s="178">
        <f t="shared" si="181"/>
        <v>5.2300365828742458E-3</v>
      </c>
      <c r="CO162" s="178">
        <f t="shared" si="181"/>
        <v>2.478047852258281E-3</v>
      </c>
      <c r="CP162" s="178">
        <f t="shared" si="181"/>
        <v>8.0397947377617196E-4</v>
      </c>
      <c r="CQ162" s="178">
        <f t="shared" si="181"/>
        <v>8.2521884813575169E-5</v>
      </c>
      <c r="CR162" s="178">
        <f t="shared" si="181"/>
        <v>8.3268080157589987E-5</v>
      </c>
      <c r="CS162" s="178">
        <f t="shared" si="181"/>
        <v>1.8995478273108355E-4</v>
      </c>
      <c r="CT162" s="178">
        <f t="shared" si="181"/>
        <v>3.616000283302153E-5</v>
      </c>
      <c r="CU162" s="178">
        <f t="shared" si="181"/>
        <v>4.4288209006420305E-5</v>
      </c>
      <c r="CV162" s="178" t="e">
        <f t="shared" si="181"/>
        <v>#VALUE!</v>
      </c>
      <c r="CW162" s="178">
        <f t="shared" si="181"/>
        <v>3.0985577031463412E-5</v>
      </c>
      <c r="CX162" s="178">
        <f t="shared" si="181"/>
        <v>1.4493310454733656E-2</v>
      </c>
      <c r="CY162" s="178">
        <f t="shared" si="181"/>
        <v>1.4493310454733656E-2</v>
      </c>
      <c r="CZ162" s="178">
        <f t="shared" si="181"/>
        <v>9.8174511951378968E-3</v>
      </c>
      <c r="DA162" s="178">
        <f t="shared" si="181"/>
        <v>7.7914872093918812E-3</v>
      </c>
      <c r="DB162" s="178">
        <f t="shared" si="181"/>
        <v>7.3053690061345121E-3</v>
      </c>
      <c r="DC162" s="178">
        <f t="shared" si="181"/>
        <v>5.0294205857103315E-3</v>
      </c>
      <c r="DD162" s="169">
        <f t="shared" si="181"/>
        <v>2.7641647046689182E-3</v>
      </c>
      <c r="DE162" s="175">
        <f t="shared" si="181"/>
        <v>2.7641647046689182E-3</v>
      </c>
      <c r="DF162" s="175">
        <f t="shared" si="181"/>
        <v>1.1197185275752092E-3</v>
      </c>
      <c r="DG162" s="175">
        <f t="shared" si="181"/>
        <v>6.7968761850736945E-4</v>
      </c>
      <c r="DH162" s="175">
        <f t="shared" si="181"/>
        <v>7.2813846183885332E-4</v>
      </c>
      <c r="DI162" s="175">
        <f t="shared" si="181"/>
        <v>2.7561055665335831E-4</v>
      </c>
      <c r="DJ162" s="175">
        <f t="shared" si="181"/>
        <v>9.7179433446830483E-5</v>
      </c>
      <c r="DK162" s="178">
        <f t="shared" si="181"/>
        <v>2.536559023231719E-2</v>
      </c>
      <c r="DL162" s="178">
        <f t="shared" si="181"/>
        <v>2.536559023231719E-2</v>
      </c>
      <c r="DM162" s="178">
        <f t="shared" si="181"/>
        <v>7.9786314999148247E-3</v>
      </c>
      <c r="DN162" s="178">
        <f t="shared" si="181"/>
        <v>5.0902986790783639E-3</v>
      </c>
      <c r="DO162" s="178">
        <f t="shared" si="181"/>
        <v>5.0536613567653504E-4</v>
      </c>
      <c r="DP162" s="178">
        <f t="shared" si="181"/>
        <v>3.3700074220724932E-3</v>
      </c>
      <c r="DQ162" s="178">
        <f t="shared" si="181"/>
        <v>3.3700074220724932E-3</v>
      </c>
      <c r="DR162" s="178">
        <f t="shared" si="181"/>
        <v>5.5771068714357726E-3</v>
      </c>
      <c r="DS162" s="178">
        <f t="shared" si="181"/>
        <v>4.5383862097071017E-3</v>
      </c>
      <c r="DT162" s="178">
        <f t="shared" si="181"/>
        <v>3.829817535486581E-3</v>
      </c>
      <c r="DU162" s="178">
        <f t="shared" si="181"/>
        <v>2.9199728685363135E-3</v>
      </c>
      <c r="DV162" s="178">
        <f t="shared" si="181"/>
        <v>4.2371799938516006E-3</v>
      </c>
      <c r="DW162" s="178">
        <f t="shared" si="181"/>
        <v>2.0346821543677358E-2</v>
      </c>
      <c r="DX162" s="178">
        <f t="shared" si="181"/>
        <v>2.0346821543677358E-2</v>
      </c>
      <c r="DY162" s="178">
        <f t="shared" si="181"/>
        <v>1.6325153406924624E-2</v>
      </c>
      <c r="DZ162" s="178">
        <f t="shared" si="181"/>
        <v>5.6373680592865126E-3</v>
      </c>
      <c r="EA162" s="178" t="e">
        <f t="shared" si="182"/>
        <v>#VALUE!</v>
      </c>
      <c r="EB162" s="178">
        <f t="shared" si="182"/>
        <v>9.5374355884146839E-4</v>
      </c>
      <c r="EC162" s="178">
        <f t="shared" si="182"/>
        <v>6.6899228367039835E-4</v>
      </c>
      <c r="ED162" s="178">
        <f t="shared" si="182"/>
        <v>3.3037617928323916E-2</v>
      </c>
      <c r="EE162" s="178">
        <f t="shared" si="182"/>
        <v>3.3037617928323916E-2</v>
      </c>
      <c r="EF162" s="178">
        <f t="shared" si="182"/>
        <v>9.5561659420405013E-3</v>
      </c>
      <c r="EG162" s="178">
        <f t="shared" si="182"/>
        <v>5.7191751114675426E-3</v>
      </c>
      <c r="EH162" s="178">
        <f t="shared" si="182"/>
        <v>1.0604478287562526E-3</v>
      </c>
      <c r="EI162" s="178">
        <f t="shared" si="182"/>
        <v>4.4216975666896334E-4</v>
      </c>
      <c r="EJ162" s="169">
        <f t="shared" si="182"/>
        <v>8.7703986153420024E-2</v>
      </c>
      <c r="EK162" s="175">
        <f t="shared" si="182"/>
        <v>8.7783325109566962E-2</v>
      </c>
      <c r="EL162" s="175">
        <f t="shared" si="182"/>
        <v>3.2052187372109048E-2</v>
      </c>
      <c r="EM162" s="175">
        <f t="shared" si="182"/>
        <v>2.1754506373434301E-2</v>
      </c>
      <c r="EN162" s="175">
        <f t="shared" si="182"/>
        <v>1.3049548983780931E-2</v>
      </c>
      <c r="EO162" s="175">
        <f t="shared" si="182"/>
        <v>5.959614518851691E-3</v>
      </c>
      <c r="EP162" s="175">
        <f t="shared" si="182"/>
        <v>2.0008269898259077E-3</v>
      </c>
      <c r="EQ162" s="175">
        <f t="shared" si="182"/>
        <v>7.9639002360712419E-4</v>
      </c>
      <c r="ER162" s="178">
        <f t="shared" si="182"/>
        <v>1.2475361448424597E-3</v>
      </c>
      <c r="ES162" s="178">
        <f t="shared" si="182"/>
        <v>1.2475361448424597E-3</v>
      </c>
      <c r="ET162" s="178">
        <f t="shared" si="182"/>
        <v>5.3049237827029229E-4</v>
      </c>
      <c r="EU162" s="178">
        <f t="shared" si="182"/>
        <v>7.1140108497185189E-4</v>
      </c>
      <c r="EV162" s="178">
        <f t="shared" si="182"/>
        <v>8.3296844605782188E-4</v>
      </c>
      <c r="EW162" s="178">
        <f t="shared" si="182"/>
        <v>6.3225418212540076E-4</v>
      </c>
      <c r="EX162" s="178">
        <f t="shared" si="182"/>
        <v>1.0602969235493636E-4</v>
      </c>
      <c r="EY162" s="178" t="e">
        <f t="shared" si="182"/>
        <v>#VALUE!</v>
      </c>
      <c r="EZ162" s="169">
        <f t="shared" si="182"/>
        <v>1.6738603197311817E-2</v>
      </c>
      <c r="FA162" s="175">
        <f t="shared" si="182"/>
        <v>1.8033655966577224E-2</v>
      </c>
      <c r="FB162" s="175">
        <f t="shared" si="182"/>
        <v>5.9887947243479353E-3</v>
      </c>
      <c r="FC162" s="175">
        <f t="shared" si="182"/>
        <v>3.2262509890159823E-3</v>
      </c>
      <c r="FD162" s="175">
        <f t="shared" si="182"/>
        <v>1.0678704156100152E-3</v>
      </c>
      <c r="FE162" s="175">
        <f t="shared" si="182"/>
        <v>3.0335995022437201E-4</v>
      </c>
      <c r="FF162" s="178">
        <f t="shared" si="182"/>
        <v>0.16982886756081314</v>
      </c>
      <c r="FG162" s="178">
        <f t="shared" si="182"/>
        <v>0.63221928947793782</v>
      </c>
      <c r="FH162" s="178">
        <f t="shared" si="182"/>
        <v>9.4971631937022044E-2</v>
      </c>
      <c r="FI162" s="178" t="e">
        <f t="shared" si="182"/>
        <v>#VALUE!</v>
      </c>
      <c r="FJ162" s="178" t="e">
        <f t="shared" si="182"/>
        <v>#VALUE!</v>
      </c>
      <c r="FK162" s="178" t="e">
        <f t="shared" si="182"/>
        <v>#VALUE!</v>
      </c>
      <c r="FL162" s="178">
        <f t="shared" si="182"/>
        <v>0.17535141866657494</v>
      </c>
      <c r="FM162" s="169">
        <f t="shared" si="182"/>
        <v>1.3228699874247797E-3</v>
      </c>
      <c r="FN162" s="175">
        <f t="shared" si="182"/>
        <v>1.3415353165754714E-3</v>
      </c>
      <c r="FO162" s="175">
        <f t="shared" si="182"/>
        <v>4.5460276693081342E-4</v>
      </c>
      <c r="FP162" s="175">
        <f t="shared" si="182"/>
        <v>1.6610388658075376E-4</v>
      </c>
      <c r="FQ162" s="175" t="e">
        <f t="shared" si="182"/>
        <v>#VALUE!</v>
      </c>
      <c r="FR162" s="175" t="e">
        <f t="shared" si="182"/>
        <v>#VALUE!</v>
      </c>
      <c r="FS162" s="175" t="e">
        <f t="shared" si="182"/>
        <v>#VALUE!</v>
      </c>
      <c r="FT162" s="175" t="e">
        <f t="shared" si="182"/>
        <v>#VALUE!</v>
      </c>
      <c r="FU162" s="178">
        <f t="shared" si="182"/>
        <v>3.869880980767508E-2</v>
      </c>
      <c r="FV162" s="178">
        <f t="shared" si="182"/>
        <v>3.5680510272012612E-2</v>
      </c>
      <c r="FW162" s="178">
        <f t="shared" si="182"/>
        <v>1.8441598750209055E-2</v>
      </c>
      <c r="FX162" s="178">
        <f t="shared" si="182"/>
        <v>5.3631428852540094E-3</v>
      </c>
      <c r="FY162" s="178">
        <f t="shared" si="182"/>
        <v>2.0325057857371463E-3</v>
      </c>
      <c r="FZ162" s="178">
        <f t="shared" si="182"/>
        <v>2.4032611591259547E-2</v>
      </c>
      <c r="GA162" s="178">
        <f t="shared" si="182"/>
        <v>2.4953217818364074E-2</v>
      </c>
      <c r="GB162" s="178">
        <f t="shared" si="182"/>
        <v>1.3791077420106332E-2</v>
      </c>
      <c r="GC162" s="178">
        <f t="shared" si="182"/>
        <v>6.30266612378815E-3</v>
      </c>
      <c r="GD162" s="178">
        <f t="shared" si="182"/>
        <v>2.1687907810264695E-3</v>
      </c>
      <c r="GE162" s="178">
        <f t="shared" si="182"/>
        <v>6.0853932267781021E-3</v>
      </c>
      <c r="GF162" s="178">
        <f t="shared" si="182"/>
        <v>7.6720872164700218E-3</v>
      </c>
      <c r="GG162" s="178">
        <f t="shared" si="182"/>
        <v>4.8532610009328096E-3</v>
      </c>
      <c r="GH162" s="178">
        <f t="shared" si="182"/>
        <v>3.871831594394904E-3</v>
      </c>
      <c r="GI162" s="178">
        <f t="shared" si="182"/>
        <v>3.3553666596077658E-3</v>
      </c>
      <c r="GJ162" s="178">
        <f t="shared" si="182"/>
        <v>6.3262408339117976E-3</v>
      </c>
      <c r="GK162" s="178">
        <f t="shared" si="182"/>
        <v>3.192180656798676E-3</v>
      </c>
      <c r="GL162" s="178">
        <f t="shared" si="182"/>
        <v>1.172534050939827E-3</v>
      </c>
      <c r="GM162" s="169">
        <f t="shared" si="183"/>
        <v>6.203128080449598E-3</v>
      </c>
      <c r="GN162" s="175">
        <f t="shared" si="183"/>
        <v>6.203128080449598E-3</v>
      </c>
      <c r="GO162" s="175">
        <f t="shared" si="183"/>
        <v>1.4902873273057512E-3</v>
      </c>
      <c r="GP162" s="175">
        <f t="shared" si="183"/>
        <v>8.9802664682457265E-4</v>
      </c>
      <c r="GQ162" s="175">
        <f t="shared" si="183"/>
        <v>3.7443391212732714E-4</v>
      </c>
      <c r="GR162" s="175">
        <f t="shared" si="183"/>
        <v>2.6812939419541934E-4</v>
      </c>
      <c r="GS162" s="175" t="e">
        <f t="shared" si="183"/>
        <v>#VALUE!</v>
      </c>
      <c r="GT162" s="175" t="e">
        <f t="shared" si="183"/>
        <v>#VALUE!</v>
      </c>
      <c r="GU162" s="169">
        <f t="shared" si="183"/>
        <v>1.609476925835996E-2</v>
      </c>
      <c r="GV162" s="175">
        <f t="shared" si="183"/>
        <v>1.609476925835996E-2</v>
      </c>
      <c r="GW162" s="175">
        <f t="shared" si="183"/>
        <v>6.3479755571782944E-3</v>
      </c>
      <c r="GX162" s="175">
        <f t="shared" si="183"/>
        <v>3.2885397809508466E-3</v>
      </c>
      <c r="GY162" s="175">
        <f t="shared" si="183"/>
        <v>1.013325074329785E-3</v>
      </c>
      <c r="GZ162" s="175">
        <f t="shared" si="183"/>
        <v>4.9241324935443687E-4</v>
      </c>
      <c r="HA162" s="175" t="e">
        <f t="shared" si="183"/>
        <v>#VALUE!</v>
      </c>
      <c r="HB162" s="175" t="e">
        <f t="shared" si="183"/>
        <v>#VALUE!</v>
      </c>
      <c r="HC162" s="175" t="e">
        <f t="shared" si="183"/>
        <v>#VALUE!</v>
      </c>
      <c r="HD162" s="178">
        <f t="shared" si="183"/>
        <v>1.5567658923176563E-2</v>
      </c>
      <c r="HE162" s="178">
        <f t="shared" si="183"/>
        <v>1.8376160558526568E-2</v>
      </c>
      <c r="HF162" s="178">
        <f t="shared" si="183"/>
        <v>2.7199666440145143E-3</v>
      </c>
      <c r="HG162" s="178">
        <f t="shared" si="183"/>
        <v>2.7199666440145143E-3</v>
      </c>
      <c r="HH162" s="178">
        <f t="shared" si="183"/>
        <v>2.4773870162789779E-3</v>
      </c>
      <c r="HI162" s="178">
        <f t="shared" si="183"/>
        <v>2.3357098914605361E-3</v>
      </c>
      <c r="HJ162" s="178">
        <f t="shared" si="183"/>
        <v>1.9453926881178925E-3</v>
      </c>
      <c r="HK162" s="178">
        <f t="shared" si="183"/>
        <v>5.7579352420355297E-4</v>
      </c>
      <c r="HL162" s="178">
        <f t="shared" si="183"/>
        <v>3.2634433158903299E-3</v>
      </c>
      <c r="HM162" s="178" t="e">
        <f t="shared" si="183"/>
        <v>#VALUE!</v>
      </c>
      <c r="HN162" s="178" t="e">
        <f t="shared" si="183"/>
        <v>#DIV/0!</v>
      </c>
      <c r="HO162" s="178" t="e">
        <f t="shared" si="183"/>
        <v>#DIV/0!</v>
      </c>
      <c r="HP162" s="178" t="e">
        <f t="shared" si="183"/>
        <v>#VALUE!</v>
      </c>
      <c r="HQ162" s="178" t="e">
        <f t="shared" si="183"/>
        <v>#VALUE!</v>
      </c>
      <c r="HR162" s="178" t="e">
        <f t="shared" si="183"/>
        <v>#DIV/0!</v>
      </c>
      <c r="HS162" s="178" t="e">
        <f t="shared" si="183"/>
        <v>#DIV/0!</v>
      </c>
      <c r="HT162" s="178" t="e">
        <f t="shared" si="183"/>
        <v>#DIV/0!</v>
      </c>
      <c r="HU162" s="178" t="e">
        <f t="shared" si="183"/>
        <v>#DIV/0!</v>
      </c>
      <c r="HV162" s="178" t="e">
        <f t="shared" si="183"/>
        <v>#DIV/0!</v>
      </c>
      <c r="HW162" s="178" t="e">
        <f t="shared" si="183"/>
        <v>#DIV/0!</v>
      </c>
      <c r="HX162" s="178" t="e">
        <f t="shared" si="183"/>
        <v>#DIV/0!</v>
      </c>
      <c r="HY162" s="178" t="e">
        <f t="shared" si="183"/>
        <v>#DIV/0!</v>
      </c>
      <c r="HZ162" s="178" t="e">
        <f t="shared" si="183"/>
        <v>#VALUE!</v>
      </c>
      <c r="IA162" s="178" t="e">
        <f t="shared" si="183"/>
        <v>#VALUE!</v>
      </c>
      <c r="IB162" s="178" t="e">
        <f t="shared" si="183"/>
        <v>#DIV/0!</v>
      </c>
      <c r="IC162" s="178" t="e">
        <f t="shared" si="183"/>
        <v>#DIV/0!</v>
      </c>
      <c r="ID162" s="178" t="e">
        <f t="shared" si="183"/>
        <v>#DIV/0!</v>
      </c>
      <c r="IE162" s="178" t="e">
        <f t="shared" si="183"/>
        <v>#VALUE!</v>
      </c>
      <c r="IF162" s="178" t="e">
        <f t="shared" si="183"/>
        <v>#DIV/0!</v>
      </c>
      <c r="IG162" s="178" t="e">
        <f t="shared" si="183"/>
        <v>#VALUE!</v>
      </c>
    </row>
    <row r="163" spans="1:242">
      <c r="A163" s="175" t="str">
        <f t="shared" si="184"/>
        <v>4_UT16-0513_13C515N2GLN_rep1-cells</v>
      </c>
      <c r="B163" s="178">
        <f t="shared" si="185"/>
        <v>1.1886938876791651</v>
      </c>
      <c r="C163" s="178">
        <f t="shared" si="185"/>
        <v>1.1886938876791651</v>
      </c>
      <c r="D163" s="178">
        <f t="shared" si="185"/>
        <v>0.22957437740468797</v>
      </c>
      <c r="E163" s="178">
        <f t="shared" si="185"/>
        <v>9.7410350342610655E-2</v>
      </c>
      <c r="F163" s="178">
        <f t="shared" si="185"/>
        <v>6.9226364256077533E-2</v>
      </c>
      <c r="G163" s="178">
        <f t="shared" si="185"/>
        <v>1.3270138465258203E-2</v>
      </c>
      <c r="H163" s="178">
        <f t="shared" si="185"/>
        <v>1.3735073219479454E-2</v>
      </c>
      <c r="I163" s="178">
        <f t="shared" si="185"/>
        <v>5.7564595152673386E-3</v>
      </c>
      <c r="J163" s="178">
        <f t="shared" si="185"/>
        <v>1.3587221651461194E-3</v>
      </c>
      <c r="K163" s="178">
        <f t="shared" si="185"/>
        <v>8.0075823772898173E-4</v>
      </c>
      <c r="L163" s="178">
        <f t="shared" si="185"/>
        <v>9.7411284951255048E-2</v>
      </c>
      <c r="M163" s="178">
        <f t="shared" si="185"/>
        <v>9.6113683526588833E-2</v>
      </c>
      <c r="N163" s="178">
        <f t="shared" si="185"/>
        <v>1.7344278028653064E-2</v>
      </c>
      <c r="O163" s="178">
        <f t="shared" si="185"/>
        <v>6.7064158294906154E-3</v>
      </c>
      <c r="P163" s="178">
        <f t="shared" si="185"/>
        <v>1.6001942922711877E-2</v>
      </c>
      <c r="Q163" s="178">
        <f t="shared" si="185"/>
        <v>1.7211216945426863E-2</v>
      </c>
      <c r="R163" s="178">
        <f t="shared" si="185"/>
        <v>7.5491908779528136E-3</v>
      </c>
      <c r="S163" s="178">
        <f t="shared" si="185"/>
        <v>3.1636991112405574E-3</v>
      </c>
      <c r="T163" s="178">
        <f t="shared" si="185"/>
        <v>2.333433894510259E-4</v>
      </c>
      <c r="U163" s="178">
        <f t="shared" si="185"/>
        <v>4.7713920646475904E-4</v>
      </c>
      <c r="V163" s="178">
        <f t="shared" si="185"/>
        <v>3.9256134142895683E-5</v>
      </c>
      <c r="W163" s="169">
        <f t="shared" si="185"/>
        <v>1.289999958133018E-3</v>
      </c>
      <c r="X163" s="175">
        <f t="shared" si="185"/>
        <v>1.1292414163836622E-3</v>
      </c>
      <c r="Y163" s="175">
        <f t="shared" si="185"/>
        <v>3.7379737794160459E-4</v>
      </c>
      <c r="Z163" s="175" t="e">
        <f t="shared" si="185"/>
        <v>#VALUE!</v>
      </c>
      <c r="AA163" s="175" t="e">
        <f t="shared" si="185"/>
        <v>#VALUE!</v>
      </c>
      <c r="AB163" s="175" t="e">
        <f t="shared" si="185"/>
        <v>#VALUE!</v>
      </c>
      <c r="AC163" s="175">
        <f t="shared" si="185"/>
        <v>7.6879445128627294E-4</v>
      </c>
      <c r="AD163" s="175">
        <f t="shared" si="185"/>
        <v>4.7296343944141714E-4</v>
      </c>
      <c r="AE163" s="178" t="e">
        <f t="shared" si="185"/>
        <v>#VALUE!</v>
      </c>
      <c r="AF163" s="178">
        <f t="shared" si="185"/>
        <v>2.0420031787862593E-4</v>
      </c>
      <c r="AG163" s="178">
        <f t="shared" si="185"/>
        <v>6.9596682909878402E-5</v>
      </c>
      <c r="AH163" s="178" t="e">
        <f t="shared" si="185"/>
        <v>#VALUE!</v>
      </c>
      <c r="AI163" s="178">
        <f t="shared" si="185"/>
        <v>4.2717875072749266E-4</v>
      </c>
      <c r="AJ163" s="178">
        <f t="shared" si="185"/>
        <v>2.2536681497874547E-4</v>
      </c>
      <c r="AK163" s="178">
        <f t="shared" si="185"/>
        <v>8.7026656516860803E-5</v>
      </c>
      <c r="AL163" s="178">
        <f t="shared" si="185"/>
        <v>4.7414976474551198E-5</v>
      </c>
      <c r="AM163" s="178">
        <f t="shared" si="185"/>
        <v>4.7051425028973179E-2</v>
      </c>
      <c r="AN163" s="178">
        <f t="shared" si="185"/>
        <v>1.1647955347573125E-2</v>
      </c>
      <c r="AO163" s="178">
        <f t="shared" si="185"/>
        <v>1.1647955347573125E-2</v>
      </c>
      <c r="AP163" s="178">
        <f t="shared" si="185"/>
        <v>4.0654768863208797E-3</v>
      </c>
      <c r="AQ163" s="178">
        <f t="shared" si="185"/>
        <v>8.4918096195651938E-4</v>
      </c>
      <c r="AR163" s="178">
        <f t="shared" si="185"/>
        <v>4.9915605594759953E-5</v>
      </c>
      <c r="AS163" s="178">
        <f t="shared" si="185"/>
        <v>6.995425221290474E-4</v>
      </c>
      <c r="AT163" s="178">
        <f t="shared" si="185"/>
        <v>1.3477672137006909E-2</v>
      </c>
      <c r="AU163" s="178">
        <f t="shared" si="185"/>
        <v>1.3477672137006909E-2</v>
      </c>
      <c r="AV163" s="178">
        <f t="shared" si="185"/>
        <v>3.736500421744901E-3</v>
      </c>
      <c r="AW163" s="178">
        <f t="shared" si="185"/>
        <v>3.6369910985575571E-3</v>
      </c>
      <c r="AX163" s="178">
        <f t="shared" si="185"/>
        <v>5.1160899571654219E-4</v>
      </c>
      <c r="AY163" s="178">
        <f t="shared" si="185"/>
        <v>6.4926520719999991E-5</v>
      </c>
      <c r="AZ163" s="178">
        <f t="shared" si="185"/>
        <v>0.21833844105758857</v>
      </c>
      <c r="BA163" s="178">
        <f t="shared" si="185"/>
        <v>0.22845094965537385</v>
      </c>
      <c r="BB163" s="178">
        <f t="shared" si="185"/>
        <v>5.3736903417083204E-2</v>
      </c>
      <c r="BC163" s="178">
        <f t="shared" si="185"/>
        <v>2.4093211689466421E-2</v>
      </c>
      <c r="BD163" s="178">
        <f t="shared" si="185"/>
        <v>3.9267778638771593E-3</v>
      </c>
      <c r="BE163" s="178">
        <f t="shared" si="185"/>
        <v>2.6482724123619815E-3</v>
      </c>
      <c r="BF163" s="178">
        <f t="shared" si="185"/>
        <v>1.4009814933390831E-3</v>
      </c>
      <c r="BG163" s="169">
        <f t="shared" si="185"/>
        <v>2.863900243550016E-3</v>
      </c>
      <c r="BH163" s="175">
        <f t="shared" si="185"/>
        <v>3.3874317220979788E-3</v>
      </c>
      <c r="BI163" s="175">
        <f t="shared" si="185"/>
        <v>2.4275963537643739E-3</v>
      </c>
      <c r="BJ163" s="175">
        <f t="shared" si="185"/>
        <v>7.069040909152899E-4</v>
      </c>
      <c r="BK163" s="175">
        <f t="shared" si="185"/>
        <v>6.1180316200101868E-4</v>
      </c>
      <c r="BL163" s="175" t="e">
        <f t="shared" si="185"/>
        <v>#VALUE!</v>
      </c>
      <c r="BM163" s="178">
        <f t="shared" si="185"/>
        <v>0.15683662009334012</v>
      </c>
      <c r="BN163" s="178">
        <f t="shared" si="180"/>
        <v>1.4343139264530156E-2</v>
      </c>
      <c r="BO163" s="178">
        <f t="shared" si="181"/>
        <v>1.493160615920717E-2</v>
      </c>
      <c r="BP163" s="178">
        <f t="shared" si="181"/>
        <v>5.4071902827668291E-3</v>
      </c>
      <c r="BQ163" s="178">
        <f t="shared" si="181"/>
        <v>1.8579495398847671E-3</v>
      </c>
      <c r="BR163" s="178">
        <f t="shared" si="181"/>
        <v>1.0055284575803277E-3</v>
      </c>
      <c r="BS163" s="169">
        <f t="shared" si="181"/>
        <v>1.4040276812415139E-3</v>
      </c>
      <c r="BT163" s="175">
        <f t="shared" si="181"/>
        <v>1.4040276812415139E-3</v>
      </c>
      <c r="BU163" s="175">
        <f t="shared" si="181"/>
        <v>2.8698397341749276E-4</v>
      </c>
      <c r="BV163" s="175">
        <f t="shared" si="181"/>
        <v>1.149193993967217E-4</v>
      </c>
      <c r="BW163" s="175" t="e">
        <f t="shared" si="181"/>
        <v>#VALUE!</v>
      </c>
      <c r="BX163" s="175" t="e">
        <f t="shared" si="181"/>
        <v>#VALUE!</v>
      </c>
      <c r="BY163" s="175">
        <f t="shared" si="181"/>
        <v>3.063265772947484E-4</v>
      </c>
      <c r="BZ163" s="178">
        <f t="shared" si="181"/>
        <v>3.2121541999750022E-2</v>
      </c>
      <c r="CA163" s="178">
        <f t="shared" si="181"/>
        <v>3.2121541999750022E-2</v>
      </c>
      <c r="CB163" s="178">
        <f t="shared" si="181"/>
        <v>1.4770600479955371E-2</v>
      </c>
      <c r="CC163" s="178">
        <f t="shared" si="181"/>
        <v>7.558065033553673E-3</v>
      </c>
      <c r="CD163" s="178">
        <f t="shared" si="181"/>
        <v>1.5681388169471689E-3</v>
      </c>
      <c r="CE163" s="178">
        <f t="shared" si="181"/>
        <v>3.6255916360100523E-5</v>
      </c>
      <c r="CF163" s="178" t="e">
        <f t="shared" si="181"/>
        <v>#VALUE!</v>
      </c>
      <c r="CG163" s="178">
        <f t="shared" si="181"/>
        <v>7.850335911780304E-3</v>
      </c>
      <c r="CH163" s="178">
        <f t="shared" si="181"/>
        <v>7.6974135457050039E-3</v>
      </c>
      <c r="CI163" s="178">
        <f t="shared" si="181"/>
        <v>3.9898929302806096E-3</v>
      </c>
      <c r="CJ163" s="178">
        <f t="shared" si="181"/>
        <v>4.9146212944880694E-3</v>
      </c>
      <c r="CK163" s="178">
        <f t="shared" si="181"/>
        <v>3.1490092939635865E-3</v>
      </c>
      <c r="CL163" s="178">
        <f t="shared" si="181"/>
        <v>5.4751128142311051E-3</v>
      </c>
      <c r="CM163" s="178">
        <f t="shared" si="181"/>
        <v>8.7728294233349741E-3</v>
      </c>
      <c r="CN163" s="178">
        <f t="shared" si="181"/>
        <v>8.7728294233349741E-3</v>
      </c>
      <c r="CO163" s="178">
        <f t="shared" si="181"/>
        <v>3.9815551373482737E-3</v>
      </c>
      <c r="CP163" s="178">
        <f t="shared" si="181"/>
        <v>6.7141844054878312E-4</v>
      </c>
      <c r="CQ163" s="178">
        <f t="shared" si="181"/>
        <v>4.4613068859346468E-4</v>
      </c>
      <c r="CR163" s="178">
        <f t="shared" si="181"/>
        <v>3.3141498606620943E-5</v>
      </c>
      <c r="CS163" s="178">
        <f t="shared" si="181"/>
        <v>5.5739037434427482E-5</v>
      </c>
      <c r="CT163" s="178">
        <f t="shared" si="181"/>
        <v>1.1460599363807823E-4</v>
      </c>
      <c r="CU163" s="178">
        <f t="shared" si="181"/>
        <v>1.0768966006099382E-4</v>
      </c>
      <c r="CV163" s="178" t="e">
        <f t="shared" si="181"/>
        <v>#VALUE!</v>
      </c>
      <c r="CW163" s="178">
        <f t="shared" si="181"/>
        <v>3.2820444434757016E-5</v>
      </c>
      <c r="CX163" s="178">
        <f t="shared" si="181"/>
        <v>9.8863875899739048E-3</v>
      </c>
      <c r="CY163" s="178">
        <f t="shared" si="181"/>
        <v>9.8863875899739048E-3</v>
      </c>
      <c r="CZ163" s="178">
        <f t="shared" si="181"/>
        <v>1.8102340346437328E-2</v>
      </c>
      <c r="DA163" s="178">
        <f t="shared" si="181"/>
        <v>1.9212315283043249E-2</v>
      </c>
      <c r="DB163" s="178">
        <f t="shared" si="181"/>
        <v>5.9224794523508708E-3</v>
      </c>
      <c r="DC163" s="178">
        <f t="shared" si="181"/>
        <v>1.2987620252294323E-2</v>
      </c>
      <c r="DD163" s="169">
        <f t="shared" si="181"/>
        <v>1.0000218650349356E-3</v>
      </c>
      <c r="DE163" s="175">
        <f t="shared" si="181"/>
        <v>1.0035438635928918E-3</v>
      </c>
      <c r="DF163" s="175">
        <f t="shared" si="181"/>
        <v>6.8963530402581989E-4</v>
      </c>
      <c r="DG163" s="175">
        <f t="shared" si="181"/>
        <v>3.0707870222361331E-4</v>
      </c>
      <c r="DH163" s="175">
        <f t="shared" si="181"/>
        <v>1.9124661100855241E-4</v>
      </c>
      <c r="DI163" s="175">
        <f t="shared" si="181"/>
        <v>2.2031733408263079E-4</v>
      </c>
      <c r="DJ163" s="175">
        <f t="shared" si="181"/>
        <v>1.5056785560904273E-4</v>
      </c>
      <c r="DK163" s="178">
        <f t="shared" si="181"/>
        <v>3.729759354169554E-2</v>
      </c>
      <c r="DL163" s="178">
        <f t="shared" si="181"/>
        <v>3.729759354169554E-2</v>
      </c>
      <c r="DM163" s="178">
        <f t="shared" si="181"/>
        <v>1.2895455608801554E-2</v>
      </c>
      <c r="DN163" s="178">
        <f t="shared" si="181"/>
        <v>4.9349877368303199E-3</v>
      </c>
      <c r="DO163" s="178">
        <f t="shared" si="181"/>
        <v>4.6521687078990761E-3</v>
      </c>
      <c r="DP163" s="178">
        <f t="shared" si="181"/>
        <v>8.2069280532163311E-3</v>
      </c>
      <c r="DQ163" s="178">
        <f t="shared" si="181"/>
        <v>8.2069280532163311E-3</v>
      </c>
      <c r="DR163" s="178">
        <f t="shared" si="181"/>
        <v>1.0857490000893996E-2</v>
      </c>
      <c r="DS163" s="178">
        <f t="shared" si="181"/>
        <v>4.9137021147418053E-3</v>
      </c>
      <c r="DT163" s="178">
        <f t="shared" si="181"/>
        <v>5.3092163581064632E-3</v>
      </c>
      <c r="DU163" s="178">
        <f t="shared" si="181"/>
        <v>6.7893313645674804E-3</v>
      </c>
      <c r="DV163" s="178">
        <f t="shared" si="181"/>
        <v>6.1606036353450706E-3</v>
      </c>
      <c r="DW163" s="178">
        <f t="shared" si="181"/>
        <v>4.4921632973210127E-2</v>
      </c>
      <c r="DX163" s="178">
        <f t="shared" si="181"/>
        <v>4.4921632973210127E-2</v>
      </c>
      <c r="DY163" s="178">
        <f t="shared" si="181"/>
        <v>1.6510285842176727E-2</v>
      </c>
      <c r="DZ163" s="178">
        <f t="shared" ref="DZ163:GK166" si="186">DZ139/$E27</f>
        <v>6.4894023306901589E-4</v>
      </c>
      <c r="EA163" s="178">
        <f t="shared" si="186"/>
        <v>2.0320501899640138E-3</v>
      </c>
      <c r="EB163" s="178">
        <f t="shared" si="186"/>
        <v>3.3535587977548691E-4</v>
      </c>
      <c r="EC163" s="178">
        <f t="shared" si="186"/>
        <v>1.3875628002895496E-3</v>
      </c>
      <c r="ED163" s="178">
        <f t="shared" si="186"/>
        <v>5.1072779379254002E-2</v>
      </c>
      <c r="EE163" s="178">
        <f t="shared" si="186"/>
        <v>5.1072779379254002E-2</v>
      </c>
      <c r="EF163" s="178">
        <f t="shared" si="186"/>
        <v>1.8120401998843055E-2</v>
      </c>
      <c r="EG163" s="178">
        <f t="shared" si="186"/>
        <v>6.4141994649253324E-3</v>
      </c>
      <c r="EH163" s="178">
        <f t="shared" si="186"/>
        <v>5.7061920657238497E-3</v>
      </c>
      <c r="EI163" s="178">
        <f t="shared" si="186"/>
        <v>2.8860496658594868E-3</v>
      </c>
      <c r="EJ163" s="169">
        <f t="shared" si="186"/>
        <v>8.180469210527324E-3</v>
      </c>
      <c r="EK163" s="175">
        <f t="shared" si="186"/>
        <v>8.3559064364284331E-3</v>
      </c>
      <c r="EL163" s="175">
        <f t="shared" si="186"/>
        <v>8.5988871764889341E-3</v>
      </c>
      <c r="EM163" s="175">
        <f t="shared" si="186"/>
        <v>3.4864411613358538E-3</v>
      </c>
      <c r="EN163" s="175">
        <f t="shared" si="186"/>
        <v>3.9466466735952957E-3</v>
      </c>
      <c r="EO163" s="175">
        <f t="shared" si="186"/>
        <v>2.4700063588553429E-3</v>
      </c>
      <c r="EP163" s="175">
        <f t="shared" si="186"/>
        <v>1.292728761125588E-2</v>
      </c>
      <c r="EQ163" s="175">
        <f t="shared" si="186"/>
        <v>2.6589122115139169E-2</v>
      </c>
      <c r="ER163" s="178">
        <f t="shared" si="186"/>
        <v>8.5823576139651663E-4</v>
      </c>
      <c r="ES163" s="178">
        <f t="shared" si="186"/>
        <v>8.5823576139651663E-4</v>
      </c>
      <c r="ET163" s="178">
        <f t="shared" si="186"/>
        <v>9.1317846714135691E-4</v>
      </c>
      <c r="EU163" s="178">
        <f t="shared" si="186"/>
        <v>8.1183700004160782E-4</v>
      </c>
      <c r="EV163" s="178">
        <f t="shared" si="186"/>
        <v>3.8972008120300984E-4</v>
      </c>
      <c r="EW163" s="178" t="e">
        <f t="shared" si="186"/>
        <v>#VALUE!</v>
      </c>
      <c r="EX163" s="178">
        <f t="shared" si="186"/>
        <v>8.4618701110420423E-4</v>
      </c>
      <c r="EY163" s="178">
        <f t="shared" si="186"/>
        <v>4.4864556695231677E-5</v>
      </c>
      <c r="EZ163" s="169">
        <f t="shared" si="186"/>
        <v>9.609327864804439E-3</v>
      </c>
      <c r="FA163" s="175">
        <f t="shared" si="186"/>
        <v>9.8110954670172171E-3</v>
      </c>
      <c r="FB163" s="175">
        <f t="shared" si="186"/>
        <v>3.5816999810990829E-3</v>
      </c>
      <c r="FC163" s="175">
        <f t="shared" si="186"/>
        <v>1.5786983733737995E-3</v>
      </c>
      <c r="FD163" s="175">
        <f t="shared" si="186"/>
        <v>3.0513550518899778E-4</v>
      </c>
      <c r="FE163" s="175">
        <f t="shared" si="186"/>
        <v>7.5013880939655352E-5</v>
      </c>
      <c r="FF163" s="178">
        <f t="shared" si="186"/>
        <v>0.25000583666692483</v>
      </c>
      <c r="FG163" s="178">
        <f t="shared" si="186"/>
        <v>0.93069284800066288</v>
      </c>
      <c r="FH163" s="178">
        <f t="shared" si="186"/>
        <v>0.7021081946815696</v>
      </c>
      <c r="FI163" s="178">
        <f t="shared" si="186"/>
        <v>1.1785649952832336</v>
      </c>
      <c r="FJ163" s="178">
        <f t="shared" si="186"/>
        <v>0.15606190777190437</v>
      </c>
      <c r="FK163" s="178">
        <f t="shared" si="186"/>
        <v>0.65544550242089239</v>
      </c>
      <c r="FL163" s="178">
        <f t="shared" si="186"/>
        <v>0.42591568449940981</v>
      </c>
      <c r="FM163" s="169">
        <f t="shared" si="186"/>
        <v>6.9277364318224958E-4</v>
      </c>
      <c r="FN163" s="175">
        <f t="shared" si="186"/>
        <v>7.0254848742230423E-4</v>
      </c>
      <c r="FO163" s="175">
        <f t="shared" si="186"/>
        <v>3.8327792378717182E-4</v>
      </c>
      <c r="FP163" s="175" t="e">
        <f t="shared" si="186"/>
        <v>#VALUE!</v>
      </c>
      <c r="FQ163" s="175" t="e">
        <f t="shared" si="186"/>
        <v>#VALUE!</v>
      </c>
      <c r="FR163" s="175" t="e">
        <f t="shared" si="186"/>
        <v>#VALUE!</v>
      </c>
      <c r="FS163" s="175" t="e">
        <f t="shared" si="186"/>
        <v>#VALUE!</v>
      </c>
      <c r="FT163" s="175" t="e">
        <f t="shared" si="186"/>
        <v>#VALUE!</v>
      </c>
      <c r="FU163" s="178">
        <f t="shared" si="186"/>
        <v>6.4670384183106777E-2</v>
      </c>
      <c r="FV163" s="178">
        <f t="shared" si="186"/>
        <v>4.9383319926882573E-2</v>
      </c>
      <c r="FW163" s="178">
        <f t="shared" si="186"/>
        <v>2.5191859275630099E-2</v>
      </c>
      <c r="FX163" s="178">
        <f t="shared" si="186"/>
        <v>2.130848421249976E-2</v>
      </c>
      <c r="FY163" s="178">
        <f t="shared" si="186"/>
        <v>7.9234783920844425E-3</v>
      </c>
      <c r="FZ163" s="178">
        <f t="shared" si="186"/>
        <v>3.8595670857509888E-2</v>
      </c>
      <c r="GA163" s="178">
        <f t="shared" si="186"/>
        <v>3.6488318950187226E-2</v>
      </c>
      <c r="GB163" s="178">
        <f t="shared" si="186"/>
        <v>1.997230031232413E-2</v>
      </c>
      <c r="GC163" s="178">
        <f t="shared" si="186"/>
        <v>1.0813252919225193E-2</v>
      </c>
      <c r="GD163" s="178">
        <f t="shared" si="186"/>
        <v>4.5329980036583227E-3</v>
      </c>
      <c r="GE163" s="178">
        <f t="shared" si="186"/>
        <v>1.0857292001405134E-2</v>
      </c>
      <c r="GF163" s="178">
        <f t="shared" si="186"/>
        <v>9.3140602232223337E-3</v>
      </c>
      <c r="GG163" s="178">
        <f t="shared" si="186"/>
        <v>1.0413654017699711E-2</v>
      </c>
      <c r="GH163" s="178">
        <f t="shared" si="186"/>
        <v>5.9075424920042655E-3</v>
      </c>
      <c r="GI163" s="178">
        <f t="shared" si="186"/>
        <v>9.377097127862645E-3</v>
      </c>
      <c r="GJ163" s="178">
        <f t="shared" si="186"/>
        <v>7.150102603802261E-3</v>
      </c>
      <c r="GK163" s="178">
        <f t="shared" si="186"/>
        <v>5.6989881629782085E-3</v>
      </c>
      <c r="GL163" s="178">
        <f t="shared" si="182"/>
        <v>3.6613587878345103E-3</v>
      </c>
      <c r="GM163" s="169">
        <f t="shared" si="183"/>
        <v>7.2462016105086398E-4</v>
      </c>
      <c r="GN163" s="175">
        <f t="shared" si="183"/>
        <v>7.2462016105086398E-4</v>
      </c>
      <c r="GO163" s="175">
        <f t="shared" si="183"/>
        <v>4.5669581205328721E-4</v>
      </c>
      <c r="GP163" s="175">
        <f t="shared" si="183"/>
        <v>1.7007552180715052E-4</v>
      </c>
      <c r="GQ163" s="175" t="e">
        <f t="shared" si="183"/>
        <v>#VALUE!</v>
      </c>
      <c r="GR163" s="175">
        <f t="shared" si="183"/>
        <v>1.5022181172339875E-4</v>
      </c>
      <c r="GS163" s="175">
        <f t="shared" si="183"/>
        <v>5.5426592207136877E-4</v>
      </c>
      <c r="GT163" s="175">
        <f t="shared" si="183"/>
        <v>1.4961025103750289E-3</v>
      </c>
      <c r="GU163" s="169">
        <f t="shared" si="183"/>
        <v>5.2161220981095558E-4</v>
      </c>
      <c r="GV163" s="175">
        <f t="shared" si="183"/>
        <v>5.2161220981095558E-4</v>
      </c>
      <c r="GW163" s="175">
        <f t="shared" si="183"/>
        <v>4.9838495774369657E-4</v>
      </c>
      <c r="GX163" s="175">
        <f t="shared" si="183"/>
        <v>3.2113308852672591E-4</v>
      </c>
      <c r="GY163" s="175" t="e">
        <f t="shared" si="183"/>
        <v>#VALUE!</v>
      </c>
      <c r="GZ163" s="175" t="e">
        <f t="shared" si="183"/>
        <v>#VALUE!</v>
      </c>
      <c r="HA163" s="175" t="e">
        <f t="shared" si="183"/>
        <v>#VALUE!</v>
      </c>
      <c r="HB163" s="175">
        <f t="shared" si="183"/>
        <v>3.9033160354231649E-4</v>
      </c>
      <c r="HC163" s="175">
        <f t="shared" si="183"/>
        <v>4.198658285771463E-3</v>
      </c>
      <c r="HD163" s="178">
        <f t="shared" si="183"/>
        <v>1.9414515272644074E-2</v>
      </c>
      <c r="HE163" s="178">
        <f t="shared" si="183"/>
        <v>5.1259211056152727E-2</v>
      </c>
      <c r="HF163" s="178">
        <f t="shared" si="183"/>
        <v>5.3404005210495511E-3</v>
      </c>
      <c r="HG163" s="178">
        <f t="shared" si="183"/>
        <v>5.3404005210495511E-3</v>
      </c>
      <c r="HH163" s="178">
        <f t="shared" si="183"/>
        <v>2.270540269178944E-3</v>
      </c>
      <c r="HI163" s="178">
        <f t="shared" si="183"/>
        <v>1.0408879614538654E-3</v>
      </c>
      <c r="HJ163" s="178">
        <f t="shared" si="183"/>
        <v>2.7722065718327701E-3</v>
      </c>
      <c r="HK163" s="178">
        <f t="shared" si="183"/>
        <v>3.3025163767570636E-3</v>
      </c>
      <c r="HL163" s="178">
        <f t="shared" si="183"/>
        <v>4.3894021324962264E-3</v>
      </c>
      <c r="HM163" s="178" t="e">
        <f t="shared" si="183"/>
        <v>#VALUE!</v>
      </c>
      <c r="HN163" s="178" t="e">
        <f t="shared" si="183"/>
        <v>#DIV/0!</v>
      </c>
      <c r="HO163" s="178" t="e">
        <f t="shared" si="183"/>
        <v>#VALUE!</v>
      </c>
      <c r="HP163" s="178" t="e">
        <f t="shared" si="183"/>
        <v>#VALUE!</v>
      </c>
      <c r="HQ163" s="178" t="e">
        <f t="shared" si="183"/>
        <v>#DIV/0!</v>
      </c>
      <c r="HR163" s="178" t="e">
        <f t="shared" si="183"/>
        <v>#DIV/0!</v>
      </c>
      <c r="HS163" s="178" t="e">
        <f t="shared" si="183"/>
        <v>#DIV/0!</v>
      </c>
      <c r="HT163" s="178" t="e">
        <f t="shared" si="183"/>
        <v>#DIV/0!</v>
      </c>
      <c r="HU163" s="178" t="e">
        <f t="shared" si="183"/>
        <v>#DIV/0!</v>
      </c>
      <c r="HV163" s="178" t="e">
        <f t="shared" si="183"/>
        <v>#DIV/0!</v>
      </c>
      <c r="HW163" s="178" t="e">
        <f t="shared" si="183"/>
        <v>#DIV/0!</v>
      </c>
      <c r="HX163" s="178" t="e">
        <f t="shared" si="183"/>
        <v>#DIV/0!</v>
      </c>
      <c r="HY163" s="178" t="e">
        <f t="shared" si="183"/>
        <v>#DIV/0!</v>
      </c>
      <c r="HZ163" s="178" t="e">
        <f t="shared" si="183"/>
        <v>#VALUE!</v>
      </c>
      <c r="IA163" s="178" t="e">
        <f t="shared" si="183"/>
        <v>#VALUE!</v>
      </c>
      <c r="IB163" s="178" t="e">
        <f t="shared" si="183"/>
        <v>#VALUE!</v>
      </c>
      <c r="IC163" s="178" t="e">
        <f t="shared" si="183"/>
        <v>#DIV/0!</v>
      </c>
      <c r="ID163" s="178" t="e">
        <f t="shared" si="183"/>
        <v>#DIV/0!</v>
      </c>
      <c r="IE163" s="178" t="e">
        <f t="shared" si="183"/>
        <v>#VALUE!</v>
      </c>
      <c r="IF163" s="178" t="e">
        <f t="shared" si="183"/>
        <v>#DIV/0!</v>
      </c>
      <c r="IG163" s="178" t="e">
        <f t="shared" si="183"/>
        <v>#VALUE!</v>
      </c>
    </row>
    <row r="164" spans="1:242">
      <c r="A164" s="175" t="str">
        <f t="shared" si="184"/>
        <v>5_UT16-0513_13C515N2GLN_rep2-cells</v>
      </c>
      <c r="B164" s="178">
        <f t="shared" si="185"/>
        <v>0.38096221605762209</v>
      </c>
      <c r="C164" s="178">
        <f t="shared" si="185"/>
        <v>0.38094437189840957</v>
      </c>
      <c r="D164" s="178">
        <f t="shared" si="185"/>
        <v>6.6823714883857924E-2</v>
      </c>
      <c r="E164" s="178">
        <f t="shared" si="185"/>
        <v>4.2013255268306536E-2</v>
      </c>
      <c r="F164" s="178">
        <f t="shared" si="185"/>
        <v>1.9554488410303706E-2</v>
      </c>
      <c r="G164" s="178">
        <f t="shared" si="185"/>
        <v>1.9732054765683741E-2</v>
      </c>
      <c r="H164" s="178">
        <f t="shared" si="185"/>
        <v>1.9448544218789329E-2</v>
      </c>
      <c r="I164" s="178">
        <f t="shared" si="185"/>
        <v>3.5734481446768143E-3</v>
      </c>
      <c r="J164" s="178">
        <f t="shared" si="185"/>
        <v>1.2754934728560147E-3</v>
      </c>
      <c r="K164" s="178">
        <f t="shared" si="185"/>
        <v>2.0600222159953894E-3</v>
      </c>
      <c r="L164" s="178">
        <f t="shared" si="185"/>
        <v>8.4391446369975753E-2</v>
      </c>
      <c r="M164" s="178">
        <f t="shared" si="185"/>
        <v>8.6400129978783574E-2</v>
      </c>
      <c r="N164" s="178">
        <f t="shared" si="185"/>
        <v>2.3124316449374502E-2</v>
      </c>
      <c r="O164" s="178">
        <f t="shared" si="185"/>
        <v>9.140854664692789E-3</v>
      </c>
      <c r="P164" s="178">
        <f t="shared" si="185"/>
        <v>1.4635508730295581E-2</v>
      </c>
      <c r="Q164" s="178">
        <f t="shared" si="185"/>
        <v>1.4278209110213798E-2</v>
      </c>
      <c r="R164" s="178">
        <f t="shared" si="185"/>
        <v>6.5210876839128405E-3</v>
      </c>
      <c r="S164" s="178">
        <f t="shared" si="185"/>
        <v>1.1848077408480823E-3</v>
      </c>
      <c r="T164" s="178">
        <f t="shared" si="185"/>
        <v>7.0066024658407529E-4</v>
      </c>
      <c r="U164" s="178">
        <f t="shared" si="185"/>
        <v>1.2083076023202777E-4</v>
      </c>
      <c r="V164" s="178">
        <f t="shared" si="185"/>
        <v>4.904397252211095E-5</v>
      </c>
      <c r="W164" s="169">
        <f t="shared" si="185"/>
        <v>4.2097357336087736E-3</v>
      </c>
      <c r="X164" s="175">
        <f t="shared" si="185"/>
        <v>4.1145135392513304E-3</v>
      </c>
      <c r="Y164" s="175">
        <f t="shared" si="185"/>
        <v>8.8075979278658589E-4</v>
      </c>
      <c r="Z164" s="175">
        <f t="shared" si="185"/>
        <v>6.2802944396072409E-4</v>
      </c>
      <c r="AA164" s="175" t="e">
        <f t="shared" si="185"/>
        <v>#VALUE!</v>
      </c>
      <c r="AB164" s="175">
        <f t="shared" si="185"/>
        <v>3.1786394899428034E-4</v>
      </c>
      <c r="AC164" s="175">
        <f t="shared" si="185"/>
        <v>2.0884210161108696E-3</v>
      </c>
      <c r="AD164" s="175">
        <f t="shared" si="185"/>
        <v>7.1579597791027042E-4</v>
      </c>
      <c r="AE164" s="178" t="e">
        <f t="shared" si="185"/>
        <v>#VALUE!</v>
      </c>
      <c r="AF164" s="178">
        <f t="shared" si="185"/>
        <v>1.6166964896430962E-4</v>
      </c>
      <c r="AG164" s="178">
        <f t="shared" si="185"/>
        <v>6.0019771755232917E-5</v>
      </c>
      <c r="AH164" s="178">
        <f t="shared" si="185"/>
        <v>1.5966147855761681E-4</v>
      </c>
      <c r="AI164" s="178">
        <f t="shared" si="185"/>
        <v>3.9660037751921195E-4</v>
      </c>
      <c r="AJ164" s="178">
        <f t="shared" si="185"/>
        <v>2.1929856550506185E-4</v>
      </c>
      <c r="AK164" s="178">
        <f t="shared" si="185"/>
        <v>8.4531522032364121E-5</v>
      </c>
      <c r="AL164" s="178">
        <f t="shared" si="185"/>
        <v>7.0215408300024139E-5</v>
      </c>
      <c r="AM164" s="178">
        <f t="shared" si="185"/>
        <v>4.5009806701312889E-2</v>
      </c>
      <c r="AN164" s="178">
        <f t="shared" si="185"/>
        <v>8.5223664116511142E-3</v>
      </c>
      <c r="AO164" s="178">
        <f t="shared" si="185"/>
        <v>8.5346052282549625E-3</v>
      </c>
      <c r="AP164" s="178">
        <f t="shared" si="185"/>
        <v>3.3281202158052877E-3</v>
      </c>
      <c r="AQ164" s="178">
        <f t="shared" si="185"/>
        <v>1.31533218201941E-3</v>
      </c>
      <c r="AR164" s="178">
        <f t="shared" si="185"/>
        <v>2.6473700497764083E-4</v>
      </c>
      <c r="AS164" s="178">
        <f t="shared" si="185"/>
        <v>9.0382945322355174E-5</v>
      </c>
      <c r="AT164" s="178">
        <f t="shared" si="185"/>
        <v>1.0982891943788608E-2</v>
      </c>
      <c r="AU164" s="178">
        <f t="shared" si="185"/>
        <v>1.0982891943788608E-2</v>
      </c>
      <c r="AV164" s="178">
        <f t="shared" si="185"/>
        <v>3.9263987395737505E-3</v>
      </c>
      <c r="AW164" s="178">
        <f t="shared" si="185"/>
        <v>1.3798989624068949E-3</v>
      </c>
      <c r="AX164" s="178">
        <f t="shared" si="185"/>
        <v>2.1061188591492967E-4</v>
      </c>
      <c r="AY164" s="178" t="e">
        <f t="shared" si="185"/>
        <v>#VALUE!</v>
      </c>
      <c r="AZ164" s="178">
        <f t="shared" si="185"/>
        <v>0.16342013206589937</v>
      </c>
      <c r="BA164" s="178">
        <f t="shared" si="185"/>
        <v>0.16644258968915313</v>
      </c>
      <c r="BB164" s="178">
        <f t="shared" si="185"/>
        <v>3.4533463042295189E-2</v>
      </c>
      <c r="BC164" s="178">
        <f t="shared" si="185"/>
        <v>1.6608646284584389E-2</v>
      </c>
      <c r="BD164" s="178">
        <f t="shared" si="185"/>
        <v>3.0646081145136962E-3</v>
      </c>
      <c r="BE164" s="178">
        <f t="shared" si="185"/>
        <v>8.1152041091708552E-5</v>
      </c>
      <c r="BF164" s="178">
        <f t="shared" si="185"/>
        <v>1.5150302906035936E-4</v>
      </c>
      <c r="BG164" s="169">
        <f t="shared" si="185"/>
        <v>5.8805255795824213E-3</v>
      </c>
      <c r="BH164" s="175">
        <f t="shared" si="185"/>
        <v>6.5141924744914776E-3</v>
      </c>
      <c r="BI164" s="175">
        <f t="shared" si="185"/>
        <v>5.7760621216960068E-3</v>
      </c>
      <c r="BJ164" s="175">
        <f t="shared" si="185"/>
        <v>1.5383871290768068E-3</v>
      </c>
      <c r="BK164" s="175">
        <f t="shared" si="185"/>
        <v>6.7017057642297098E-4</v>
      </c>
      <c r="BL164" s="175" t="e">
        <f t="shared" si="185"/>
        <v>#VALUE!</v>
      </c>
      <c r="BM164" s="178">
        <f t="shared" ref="BM164" si="187">BM140/$E28</f>
        <v>0.14625161656000393</v>
      </c>
      <c r="BN164" s="178">
        <f t="shared" si="180"/>
        <v>1.3720297250486367E-2</v>
      </c>
      <c r="BO164" s="178">
        <f t="shared" ref="BO164:DZ168" si="188">BO140/$E28</f>
        <v>1.5157115589292704E-2</v>
      </c>
      <c r="BP164" s="178">
        <f t="shared" si="188"/>
        <v>4.3950358834223243E-3</v>
      </c>
      <c r="BQ164" s="178">
        <f t="shared" si="188"/>
        <v>2.2881441787829964E-3</v>
      </c>
      <c r="BR164" s="178">
        <f t="shared" si="188"/>
        <v>1.5805540220562323E-4</v>
      </c>
      <c r="BS164" s="169">
        <f t="shared" si="188"/>
        <v>3.1120322270128918E-3</v>
      </c>
      <c r="BT164" s="175">
        <f t="shared" si="188"/>
        <v>3.1120322270128918E-3</v>
      </c>
      <c r="BU164" s="175">
        <f t="shared" si="188"/>
        <v>9.8302477733188233E-4</v>
      </c>
      <c r="BV164" s="175">
        <f t="shared" si="188"/>
        <v>3.1096243288490991E-4</v>
      </c>
      <c r="BW164" s="175">
        <f t="shared" si="188"/>
        <v>8.1855836377019191E-5</v>
      </c>
      <c r="BX164" s="175">
        <f t="shared" si="188"/>
        <v>1.3089469035419628E-4</v>
      </c>
      <c r="BY164" s="175">
        <f t="shared" si="188"/>
        <v>5.6998733427043467E-4</v>
      </c>
      <c r="BZ164" s="178">
        <f t="shared" si="188"/>
        <v>2.6615169185978893E-2</v>
      </c>
      <c r="CA164" s="178">
        <f t="shared" si="188"/>
        <v>2.6615169185978893E-2</v>
      </c>
      <c r="CB164" s="178">
        <f t="shared" si="188"/>
        <v>7.6054558232635933E-3</v>
      </c>
      <c r="CC164" s="178">
        <f t="shared" si="188"/>
        <v>3.6101511448477243E-3</v>
      </c>
      <c r="CD164" s="178">
        <f t="shared" si="188"/>
        <v>1.3147491559368444E-3</v>
      </c>
      <c r="CE164" s="178">
        <f t="shared" si="188"/>
        <v>4.0063566437016748E-4</v>
      </c>
      <c r="CF164" s="178" t="e">
        <f t="shared" si="188"/>
        <v>#VALUE!</v>
      </c>
      <c r="CG164" s="178">
        <f t="shared" si="188"/>
        <v>1.9811691036328818E-2</v>
      </c>
      <c r="CH164" s="178">
        <f t="shared" si="188"/>
        <v>1.7183812927882819E-2</v>
      </c>
      <c r="CI164" s="178">
        <f t="shared" si="188"/>
        <v>5.594131060983513E-3</v>
      </c>
      <c r="CJ164" s="178">
        <f t="shared" si="188"/>
        <v>3.2371390470451798E-3</v>
      </c>
      <c r="CK164" s="178">
        <f t="shared" si="188"/>
        <v>4.5187097763818113E-4</v>
      </c>
      <c r="CL164" s="178">
        <f t="shared" si="188"/>
        <v>1.9118468343225654E-4</v>
      </c>
      <c r="CM164" s="178">
        <f t="shared" si="188"/>
        <v>8.6982647405549184E-3</v>
      </c>
      <c r="CN164" s="178">
        <f t="shared" si="188"/>
        <v>8.6982647405549184E-3</v>
      </c>
      <c r="CO164" s="178">
        <f t="shared" si="188"/>
        <v>1.8253851786697445E-3</v>
      </c>
      <c r="CP164" s="178">
        <f t="shared" si="188"/>
        <v>1.2587209849194711E-3</v>
      </c>
      <c r="CQ164" s="178">
        <f t="shared" si="188"/>
        <v>1.2675464020045455E-4</v>
      </c>
      <c r="CR164" s="178">
        <f t="shared" si="188"/>
        <v>4.651497327584085E-5</v>
      </c>
      <c r="CS164" s="178">
        <f t="shared" si="188"/>
        <v>4.4420059998907621E-5</v>
      </c>
      <c r="CT164" s="178">
        <f t="shared" si="188"/>
        <v>1.0037444734106588E-4</v>
      </c>
      <c r="CU164" s="178">
        <f t="shared" si="188"/>
        <v>1.4862193795667141E-4</v>
      </c>
      <c r="CV164" s="178" t="e">
        <f t="shared" si="188"/>
        <v>#VALUE!</v>
      </c>
      <c r="CW164" s="178">
        <f t="shared" si="188"/>
        <v>1.4218709440780791E-4</v>
      </c>
      <c r="CX164" s="178">
        <f t="shared" si="188"/>
        <v>4.7705680374347345E-2</v>
      </c>
      <c r="CY164" s="178">
        <f t="shared" si="188"/>
        <v>4.7705680374347345E-2</v>
      </c>
      <c r="CZ164" s="178">
        <f t="shared" si="188"/>
        <v>9.5152608991739031E-3</v>
      </c>
      <c r="DA164" s="178">
        <f t="shared" si="188"/>
        <v>6.2055860867355275E-3</v>
      </c>
      <c r="DB164" s="178">
        <f t="shared" si="188"/>
        <v>9.9833332777168318E-4</v>
      </c>
      <c r="DC164" s="178" t="e">
        <f t="shared" si="188"/>
        <v>#VALUE!</v>
      </c>
      <c r="DD164" s="169">
        <f t="shared" si="188"/>
        <v>2.2430914399424965E-3</v>
      </c>
      <c r="DE164" s="175">
        <f t="shared" si="188"/>
        <v>2.2430914399424965E-3</v>
      </c>
      <c r="DF164" s="175">
        <f t="shared" si="188"/>
        <v>1.5458246945424883E-3</v>
      </c>
      <c r="DG164" s="175">
        <f t="shared" si="188"/>
        <v>6.8828414236132851E-4</v>
      </c>
      <c r="DH164" s="175">
        <f t="shared" si="188"/>
        <v>3.2316305799551123E-4</v>
      </c>
      <c r="DI164" s="175">
        <f t="shared" si="188"/>
        <v>3.5060010378026266E-4</v>
      </c>
      <c r="DJ164" s="175">
        <f t="shared" si="188"/>
        <v>2.3927845094212887E-4</v>
      </c>
      <c r="DK164" s="178" t="e">
        <f t="shared" si="188"/>
        <v>#VALUE!</v>
      </c>
      <c r="DL164" s="178">
        <f t="shared" si="188"/>
        <v>4.0730074847037535E-2</v>
      </c>
      <c r="DM164" s="178">
        <f t="shared" si="188"/>
        <v>1.2048387523464307E-2</v>
      </c>
      <c r="DN164" s="178">
        <f t="shared" si="188"/>
        <v>8.4384020759612089E-3</v>
      </c>
      <c r="DO164" s="178">
        <f t="shared" si="188"/>
        <v>2.4149061795209099E-3</v>
      </c>
      <c r="DP164" s="178">
        <f t="shared" si="188"/>
        <v>3.2452676453563943E-2</v>
      </c>
      <c r="DQ164" s="178">
        <f t="shared" si="188"/>
        <v>3.2452676453563943E-2</v>
      </c>
      <c r="DR164" s="178">
        <f t="shared" si="188"/>
        <v>9.0786198983352894E-3</v>
      </c>
      <c r="DS164" s="178">
        <f t="shared" si="188"/>
        <v>5.6929405807526262E-3</v>
      </c>
      <c r="DT164" s="178">
        <f t="shared" si="188"/>
        <v>6.7745237387786502E-4</v>
      </c>
      <c r="DU164" s="178">
        <f t="shared" si="188"/>
        <v>6.6810014497321337E-4</v>
      </c>
      <c r="DV164" s="178">
        <f t="shared" si="188"/>
        <v>9.7111212722111477E-5</v>
      </c>
      <c r="DW164" s="178">
        <f t="shared" si="188"/>
        <v>2.5123814071429846E-2</v>
      </c>
      <c r="DX164" s="178">
        <f t="shared" si="188"/>
        <v>2.5123814071429846E-2</v>
      </c>
      <c r="DY164" s="178">
        <f t="shared" si="188"/>
        <v>1.6260549228358148E-2</v>
      </c>
      <c r="DZ164" s="178">
        <f t="shared" si="186"/>
        <v>3.6784769045414946E-3</v>
      </c>
      <c r="EA164" s="178" t="e">
        <f t="shared" si="186"/>
        <v>#VALUE!</v>
      </c>
      <c r="EB164" s="178">
        <f t="shared" si="186"/>
        <v>3.5804653492696454E-3</v>
      </c>
      <c r="EC164" s="178" t="e">
        <f t="shared" si="186"/>
        <v>#VALUE!</v>
      </c>
      <c r="ED164" s="178">
        <f t="shared" si="186"/>
        <v>4.7799263458493002E-2</v>
      </c>
      <c r="EE164" s="178">
        <f t="shared" si="186"/>
        <v>4.7799263458493002E-2</v>
      </c>
      <c r="EF164" s="178">
        <f t="shared" si="186"/>
        <v>1.45472125997587E-2</v>
      </c>
      <c r="EG164" s="178">
        <f t="shared" si="186"/>
        <v>6.79957397228108E-3</v>
      </c>
      <c r="EH164" s="178">
        <f t="shared" si="186"/>
        <v>1.5294146066440601E-3</v>
      </c>
      <c r="EI164" s="178">
        <f t="shared" si="186"/>
        <v>8.8116067694505459E-5</v>
      </c>
      <c r="EJ164" s="169">
        <f t="shared" si="186"/>
        <v>1.7872541921079805E-2</v>
      </c>
      <c r="EK164" s="175">
        <f t="shared" si="186"/>
        <v>1.7346567326797294E-2</v>
      </c>
      <c r="EL164" s="175">
        <f t="shared" si="186"/>
        <v>1.7696126005107889E-2</v>
      </c>
      <c r="EM164" s="175">
        <f t="shared" si="186"/>
        <v>9.0137951981803695E-3</v>
      </c>
      <c r="EN164" s="175">
        <f t="shared" si="186"/>
        <v>7.1031198846418847E-3</v>
      </c>
      <c r="EO164" s="175">
        <f t="shared" si="186"/>
        <v>4.1492448650290717E-3</v>
      </c>
      <c r="EP164" s="175">
        <f t="shared" si="186"/>
        <v>2.2349263608685745E-2</v>
      </c>
      <c r="EQ164" s="175">
        <f t="shared" si="186"/>
        <v>5.8916363905313331E-2</v>
      </c>
      <c r="ER164" s="178">
        <f t="shared" si="186"/>
        <v>2.1445518695200655E-3</v>
      </c>
      <c r="ES164" s="178">
        <f t="shared" si="186"/>
        <v>2.1445518695200655E-3</v>
      </c>
      <c r="ET164" s="178">
        <f t="shared" si="186"/>
        <v>1.2698503673275788E-3</v>
      </c>
      <c r="EU164" s="178">
        <f t="shared" si="186"/>
        <v>1.1819634848785478E-3</v>
      </c>
      <c r="EV164" s="178">
        <f t="shared" si="186"/>
        <v>1.7167057121875203E-4</v>
      </c>
      <c r="EW164" s="178">
        <f t="shared" si="186"/>
        <v>1.2505865473298828E-4</v>
      </c>
      <c r="EX164" s="178" t="e">
        <f t="shared" si="186"/>
        <v>#VALUE!</v>
      </c>
      <c r="EY164" s="178">
        <f t="shared" si="186"/>
        <v>1.4290511917560388E-4</v>
      </c>
      <c r="EZ164" s="169">
        <f t="shared" si="186"/>
        <v>1.8840447695486554E-2</v>
      </c>
      <c r="FA164" s="175">
        <f t="shared" si="186"/>
        <v>1.9107714185808342E-2</v>
      </c>
      <c r="FB164" s="175">
        <f t="shared" si="186"/>
        <v>6.904956861591492E-3</v>
      </c>
      <c r="FC164" s="175">
        <f t="shared" si="186"/>
        <v>3.4355919534931052E-3</v>
      </c>
      <c r="FD164" s="175">
        <f t="shared" si="186"/>
        <v>9.3047368424694125E-4</v>
      </c>
      <c r="FE164" s="175">
        <f t="shared" si="186"/>
        <v>1.0975365632910888E-4</v>
      </c>
      <c r="FF164" s="178">
        <f t="shared" si="186"/>
        <v>11.835091370911726</v>
      </c>
      <c r="FG164" s="178">
        <f t="shared" si="186"/>
        <v>44.058310962622187</v>
      </c>
      <c r="FH164" s="178">
        <f t="shared" si="186"/>
        <v>16.145776992161341</v>
      </c>
      <c r="FI164" s="178">
        <f t="shared" si="186"/>
        <v>3.7572771339136208</v>
      </c>
      <c r="FJ164" s="178">
        <f t="shared" si="186"/>
        <v>3.3309196936181916E-2</v>
      </c>
      <c r="FK164" s="178" t="e">
        <f t="shared" si="186"/>
        <v>#VALUE!</v>
      </c>
      <c r="FL164" s="178">
        <f t="shared" si="186"/>
        <v>0.22799932606003126</v>
      </c>
      <c r="FM164" s="169">
        <f t="shared" si="186"/>
        <v>1.1058593738726614E-3</v>
      </c>
      <c r="FN164" s="175">
        <f t="shared" si="186"/>
        <v>1.1214627433677187E-3</v>
      </c>
      <c r="FO164" s="175">
        <f t="shared" si="186"/>
        <v>5.3562256316677876E-4</v>
      </c>
      <c r="FP164" s="175">
        <f t="shared" si="186"/>
        <v>2.8586481186160923E-4</v>
      </c>
      <c r="FQ164" s="175" t="e">
        <f t="shared" si="186"/>
        <v>#VALUE!</v>
      </c>
      <c r="FR164" s="175" t="e">
        <f t="shared" si="186"/>
        <v>#VALUE!</v>
      </c>
      <c r="FS164" s="175" t="e">
        <f t="shared" si="186"/>
        <v>#VALUE!</v>
      </c>
      <c r="FT164" s="175" t="e">
        <f t="shared" si="186"/>
        <v>#VALUE!</v>
      </c>
      <c r="FU164" s="178">
        <f t="shared" si="186"/>
        <v>5.1272110938892369E-2</v>
      </c>
      <c r="FV164" s="178">
        <f t="shared" si="186"/>
        <v>5.3731522707619946E-2</v>
      </c>
      <c r="FW164" s="178">
        <f t="shared" si="186"/>
        <v>2.200411413073421E-2</v>
      </c>
      <c r="FX164" s="178">
        <f t="shared" si="186"/>
        <v>1.4461854002018182E-2</v>
      </c>
      <c r="FY164" s="178">
        <f t="shared" si="186"/>
        <v>4.6818579921408757E-3</v>
      </c>
      <c r="FZ164" s="178">
        <f t="shared" si="186"/>
        <v>3.6972030272143228E-2</v>
      </c>
      <c r="GA164" s="178">
        <f t="shared" si="186"/>
        <v>3.8940010306263102E-2</v>
      </c>
      <c r="GB164" s="178">
        <f t="shared" si="186"/>
        <v>1.9114831847754744E-2</v>
      </c>
      <c r="GC164" s="178">
        <f t="shared" si="186"/>
        <v>9.9851536985241431E-3</v>
      </c>
      <c r="GD164" s="178">
        <f t="shared" si="186"/>
        <v>5.5284635856256373E-3</v>
      </c>
      <c r="GE164" s="178">
        <f t="shared" si="186"/>
        <v>2.7429564569368761E-2</v>
      </c>
      <c r="GF164" s="178">
        <f t="shared" si="186"/>
        <v>3.7700329574158663E-2</v>
      </c>
      <c r="GG164" s="178">
        <f t="shared" si="186"/>
        <v>1.2933299389954312E-2</v>
      </c>
      <c r="GH164" s="178">
        <f t="shared" si="186"/>
        <v>6.2293218919663735E-3</v>
      </c>
      <c r="GI164" s="178">
        <f t="shared" si="186"/>
        <v>1.110841109625085E-3</v>
      </c>
      <c r="GJ164" s="178">
        <f t="shared" si="186"/>
        <v>2.442911425034022E-4</v>
      </c>
      <c r="GK164" s="178" t="e">
        <f t="shared" si="186"/>
        <v>#VALUE!</v>
      </c>
      <c r="GL164" s="178" t="e">
        <f t="shared" si="182"/>
        <v>#VALUE!</v>
      </c>
      <c r="GM164" s="169">
        <f t="shared" si="183"/>
        <v>1.5730473690193504E-3</v>
      </c>
      <c r="GN164" s="175">
        <f t="shared" si="183"/>
        <v>1.5730473690193504E-3</v>
      </c>
      <c r="GO164" s="175">
        <f t="shared" si="183"/>
        <v>1.2796792746601238E-3</v>
      </c>
      <c r="GP164" s="175">
        <f t="shared" si="183"/>
        <v>2.9433598778598425E-4</v>
      </c>
      <c r="GQ164" s="175">
        <f t="shared" si="183"/>
        <v>3.2116964948343877E-4</v>
      </c>
      <c r="GR164" s="175">
        <f t="shared" si="183"/>
        <v>1.3305146826334241E-4</v>
      </c>
      <c r="GS164" s="175">
        <f t="shared" si="183"/>
        <v>1.2853952785855495E-3</v>
      </c>
      <c r="GT164" s="175">
        <f t="shared" si="183"/>
        <v>3.3561347298664318E-3</v>
      </c>
      <c r="GU164" s="169">
        <f t="shared" si="183"/>
        <v>9.836388854422189E-4</v>
      </c>
      <c r="GV164" s="175">
        <f t="shared" si="183"/>
        <v>9.836388854422189E-4</v>
      </c>
      <c r="GW164" s="175">
        <f t="shared" si="183"/>
        <v>1.2438611515409861E-3</v>
      </c>
      <c r="GX164" s="175">
        <f t="shared" si="183"/>
        <v>8.1837297179615921E-4</v>
      </c>
      <c r="GY164" s="175">
        <f t="shared" si="183"/>
        <v>3.1513964350841261E-4</v>
      </c>
      <c r="GZ164" s="175">
        <f t="shared" si="183"/>
        <v>2.7421790694366209E-4</v>
      </c>
      <c r="HA164" s="175" t="e">
        <f t="shared" si="183"/>
        <v>#VALUE!</v>
      </c>
      <c r="HB164" s="175">
        <f t="shared" si="183"/>
        <v>1.3113944432400478E-3</v>
      </c>
      <c r="HC164" s="175">
        <f t="shared" si="183"/>
        <v>1.1386895251224617E-2</v>
      </c>
      <c r="HD164" s="178">
        <f t="shared" si="183"/>
        <v>4.9044477285552078E-2</v>
      </c>
      <c r="HE164" s="178">
        <f t="shared" si="183"/>
        <v>1.7109899777730756E-2</v>
      </c>
      <c r="HF164" s="178">
        <f t="shared" si="183"/>
        <v>1.1873014022240405E-2</v>
      </c>
      <c r="HG164" s="178">
        <f t="shared" si="183"/>
        <v>1.1873014022240405E-2</v>
      </c>
      <c r="HH164" s="178">
        <f t="shared" si="183"/>
        <v>4.2993953288313728E-3</v>
      </c>
      <c r="HI164" s="178">
        <f t="shared" si="183"/>
        <v>4.040623758423908E-3</v>
      </c>
      <c r="HJ164" s="178">
        <f t="shared" si="183"/>
        <v>5.3607839512183504E-4</v>
      </c>
      <c r="HK164" s="178" t="e">
        <f t="shared" si="183"/>
        <v>#VALUE!</v>
      </c>
      <c r="HL164" s="178" t="e">
        <f t="shared" si="183"/>
        <v>#VALUE!</v>
      </c>
      <c r="HM164" s="178" t="e">
        <f t="shared" si="183"/>
        <v>#VALUE!</v>
      </c>
      <c r="HN164" s="178" t="e">
        <f t="shared" si="183"/>
        <v>#VALUE!</v>
      </c>
      <c r="HO164" s="178" t="e">
        <f t="shared" si="183"/>
        <v>#DIV/0!</v>
      </c>
      <c r="HP164" s="178" t="e">
        <f t="shared" si="183"/>
        <v>#DIV/0!</v>
      </c>
      <c r="HQ164" s="178" t="e">
        <f t="shared" si="183"/>
        <v>#DIV/0!</v>
      </c>
      <c r="HR164" s="178" t="e">
        <f t="shared" si="183"/>
        <v>#DIV/0!</v>
      </c>
      <c r="HS164" s="178" t="e">
        <f t="shared" si="183"/>
        <v>#DIV/0!</v>
      </c>
      <c r="HT164" s="178" t="e">
        <f t="shared" si="183"/>
        <v>#DIV/0!</v>
      </c>
      <c r="HU164" s="178" t="e">
        <f t="shared" si="183"/>
        <v>#DIV/0!</v>
      </c>
      <c r="HV164" s="178" t="e">
        <f t="shared" si="183"/>
        <v>#DIV/0!</v>
      </c>
      <c r="HW164" s="178" t="e">
        <f t="shared" si="183"/>
        <v>#DIV/0!</v>
      </c>
      <c r="HX164" s="178" t="e">
        <f t="shared" si="183"/>
        <v>#DIV/0!</v>
      </c>
      <c r="HY164" s="178" t="e">
        <f t="shared" si="183"/>
        <v>#DIV/0!</v>
      </c>
      <c r="HZ164" s="178" t="e">
        <f t="shared" si="183"/>
        <v>#DIV/0!</v>
      </c>
      <c r="IA164" s="178" t="e">
        <f t="shared" si="183"/>
        <v>#VALUE!</v>
      </c>
      <c r="IB164" s="178" t="e">
        <f t="shared" si="183"/>
        <v>#DIV/0!</v>
      </c>
      <c r="IC164" s="178" t="e">
        <f t="shared" si="183"/>
        <v>#DIV/0!</v>
      </c>
      <c r="ID164" s="178" t="e">
        <f t="shared" si="183"/>
        <v>#VALUE!</v>
      </c>
      <c r="IE164" s="178" t="e">
        <f t="shared" si="183"/>
        <v>#DIV/0!</v>
      </c>
      <c r="IF164" s="178" t="e">
        <f t="shared" si="183"/>
        <v>#VALUE!</v>
      </c>
      <c r="IG164" s="178" t="e">
        <f t="shared" si="183"/>
        <v>#VALUE!</v>
      </c>
    </row>
    <row r="165" spans="1:242">
      <c r="A165" s="175" t="str">
        <f t="shared" si="184"/>
        <v>6_UT16-0513_13C515N2GLN_rep3-cells</v>
      </c>
      <c r="B165" s="178" t="e">
        <f t="shared" ref="B165:BM168" si="189">B141/$E29</f>
        <v>#VALUE!</v>
      </c>
      <c r="C165" s="178" t="e">
        <f t="shared" si="189"/>
        <v>#VALUE!</v>
      </c>
      <c r="D165" s="178" t="e">
        <f t="shared" si="189"/>
        <v>#VALUE!</v>
      </c>
      <c r="E165" s="178" t="e">
        <f t="shared" si="189"/>
        <v>#VALUE!</v>
      </c>
      <c r="F165" s="178" t="e">
        <f t="shared" si="189"/>
        <v>#VALUE!</v>
      </c>
      <c r="G165" s="178" t="e">
        <f t="shared" si="189"/>
        <v>#VALUE!</v>
      </c>
      <c r="H165" s="178" t="e">
        <f t="shared" si="189"/>
        <v>#VALUE!</v>
      </c>
      <c r="I165" s="178" t="e">
        <f t="shared" si="189"/>
        <v>#VALUE!</v>
      </c>
      <c r="J165" s="178" t="e">
        <f t="shared" si="189"/>
        <v>#VALUE!</v>
      </c>
      <c r="K165" s="178" t="e">
        <f t="shared" si="189"/>
        <v>#VALUE!</v>
      </c>
      <c r="L165" s="178" t="e">
        <f t="shared" si="189"/>
        <v>#VALUE!</v>
      </c>
      <c r="M165" s="178" t="e">
        <f t="shared" si="189"/>
        <v>#VALUE!</v>
      </c>
      <c r="N165" s="178" t="e">
        <f t="shared" si="189"/>
        <v>#VALUE!</v>
      </c>
      <c r="O165" s="178" t="e">
        <f t="shared" si="189"/>
        <v>#VALUE!</v>
      </c>
      <c r="P165" s="178" t="e">
        <f t="shared" si="189"/>
        <v>#VALUE!</v>
      </c>
      <c r="Q165" s="178" t="e">
        <f t="shared" si="189"/>
        <v>#VALUE!</v>
      </c>
      <c r="R165" s="178" t="e">
        <f t="shared" si="189"/>
        <v>#VALUE!</v>
      </c>
      <c r="S165" s="178" t="e">
        <f t="shared" si="189"/>
        <v>#VALUE!</v>
      </c>
      <c r="T165" s="178" t="e">
        <f t="shared" si="189"/>
        <v>#VALUE!</v>
      </c>
      <c r="U165" s="178" t="e">
        <f t="shared" si="189"/>
        <v>#VALUE!</v>
      </c>
      <c r="V165" s="178" t="e">
        <f t="shared" si="189"/>
        <v>#VALUE!</v>
      </c>
      <c r="W165" s="169">
        <f t="shared" si="189"/>
        <v>1.4805496442504176E-3</v>
      </c>
      <c r="X165" s="175">
        <f t="shared" si="189"/>
        <v>1.5574503776266428E-3</v>
      </c>
      <c r="Y165" s="175">
        <f t="shared" si="189"/>
        <v>3.206782042913568E-4</v>
      </c>
      <c r="Z165" s="175" t="e">
        <f t="shared" si="189"/>
        <v>#VALUE!</v>
      </c>
      <c r="AA165" s="175" t="e">
        <f t="shared" si="189"/>
        <v>#VALUE!</v>
      </c>
      <c r="AB165" s="175" t="e">
        <f t="shared" si="189"/>
        <v>#VALUE!</v>
      </c>
      <c r="AC165" s="175">
        <f t="shared" si="189"/>
        <v>9.3987613866652539E-4</v>
      </c>
      <c r="AD165" s="175">
        <f t="shared" si="189"/>
        <v>5.2735150754441482E-4</v>
      </c>
      <c r="AE165" s="178" t="e">
        <f t="shared" si="189"/>
        <v>#VALUE!</v>
      </c>
      <c r="AF165" s="178" t="e">
        <f t="shared" si="189"/>
        <v>#VALUE!</v>
      </c>
      <c r="AG165" s="178" t="e">
        <f t="shared" si="189"/>
        <v>#VALUE!</v>
      </c>
      <c r="AH165" s="178" t="e">
        <f t="shared" si="189"/>
        <v>#VALUE!</v>
      </c>
      <c r="AI165" s="178" t="e">
        <f t="shared" si="189"/>
        <v>#VALUE!</v>
      </c>
      <c r="AJ165" s="178" t="e">
        <f t="shared" si="189"/>
        <v>#VALUE!</v>
      </c>
      <c r="AK165" s="178" t="e">
        <f t="shared" si="189"/>
        <v>#VALUE!</v>
      </c>
      <c r="AL165" s="178" t="e">
        <f t="shared" si="189"/>
        <v>#VALUE!</v>
      </c>
      <c r="AM165" s="178">
        <f t="shared" si="189"/>
        <v>4.3242327967152147E-2</v>
      </c>
      <c r="AN165" s="178" t="e">
        <f t="shared" si="189"/>
        <v>#VALUE!</v>
      </c>
      <c r="AO165" s="178" t="e">
        <f t="shared" si="189"/>
        <v>#VALUE!</v>
      </c>
      <c r="AP165" s="178" t="e">
        <f t="shared" si="189"/>
        <v>#VALUE!</v>
      </c>
      <c r="AQ165" s="178" t="e">
        <f t="shared" si="189"/>
        <v>#VALUE!</v>
      </c>
      <c r="AR165" s="178" t="e">
        <f t="shared" si="189"/>
        <v>#VALUE!</v>
      </c>
      <c r="AS165" s="178" t="e">
        <f t="shared" si="189"/>
        <v>#VALUE!</v>
      </c>
      <c r="AT165" s="178" t="e">
        <f t="shared" si="189"/>
        <v>#VALUE!</v>
      </c>
      <c r="AU165" s="178" t="e">
        <f t="shared" si="189"/>
        <v>#VALUE!</v>
      </c>
      <c r="AV165" s="178" t="e">
        <f t="shared" si="189"/>
        <v>#VALUE!</v>
      </c>
      <c r="AW165" s="178" t="e">
        <f t="shared" si="189"/>
        <v>#VALUE!</v>
      </c>
      <c r="AX165" s="178" t="e">
        <f t="shared" si="189"/>
        <v>#VALUE!</v>
      </c>
      <c r="AY165" s="178" t="e">
        <f t="shared" si="189"/>
        <v>#VALUE!</v>
      </c>
      <c r="AZ165" s="178" t="e">
        <f t="shared" si="189"/>
        <v>#VALUE!</v>
      </c>
      <c r="BA165" s="178" t="e">
        <f t="shared" si="189"/>
        <v>#VALUE!</v>
      </c>
      <c r="BB165" s="178" t="e">
        <f t="shared" si="189"/>
        <v>#VALUE!</v>
      </c>
      <c r="BC165" s="178" t="e">
        <f t="shared" si="189"/>
        <v>#VALUE!</v>
      </c>
      <c r="BD165" s="178" t="e">
        <f t="shared" si="189"/>
        <v>#VALUE!</v>
      </c>
      <c r="BE165" s="178" t="e">
        <f t="shared" si="189"/>
        <v>#VALUE!</v>
      </c>
      <c r="BF165" s="178" t="e">
        <f t="shared" si="189"/>
        <v>#VALUE!</v>
      </c>
      <c r="BG165" s="169">
        <f t="shared" si="189"/>
        <v>2.5175506382716451E-3</v>
      </c>
      <c r="BH165" s="175">
        <f t="shared" si="189"/>
        <v>2.6202663084191496E-3</v>
      </c>
      <c r="BI165" s="175">
        <f t="shared" si="189"/>
        <v>2.3475681312854152E-3</v>
      </c>
      <c r="BJ165" s="175">
        <f t="shared" si="189"/>
        <v>7.5863862031817688E-4</v>
      </c>
      <c r="BK165" s="175">
        <f t="shared" si="189"/>
        <v>2.4108306251407016E-4</v>
      </c>
      <c r="BL165" s="175" t="e">
        <f t="shared" si="189"/>
        <v>#VALUE!</v>
      </c>
      <c r="BM165" s="178" t="e">
        <f t="shared" si="189"/>
        <v>#VALUE!</v>
      </c>
      <c r="BN165" s="178" t="e">
        <f t="shared" si="180"/>
        <v>#VALUE!</v>
      </c>
      <c r="BO165" s="178" t="e">
        <f t="shared" si="188"/>
        <v>#VALUE!</v>
      </c>
      <c r="BP165" s="178" t="e">
        <f t="shared" si="188"/>
        <v>#VALUE!</v>
      </c>
      <c r="BQ165" s="178" t="e">
        <f t="shared" si="188"/>
        <v>#VALUE!</v>
      </c>
      <c r="BR165" s="178" t="e">
        <f t="shared" si="188"/>
        <v>#VALUE!</v>
      </c>
      <c r="BS165" s="169">
        <f t="shared" si="188"/>
        <v>1.4384123083029147E-3</v>
      </c>
      <c r="BT165" s="175">
        <f t="shared" si="188"/>
        <v>1.4384123083029147E-3</v>
      </c>
      <c r="BU165" s="175">
        <f t="shared" si="188"/>
        <v>3.3613338845321563E-4</v>
      </c>
      <c r="BV165" s="175">
        <f t="shared" si="188"/>
        <v>1.7344342239578343E-4</v>
      </c>
      <c r="BW165" s="175" t="e">
        <f t="shared" si="188"/>
        <v>#VALUE!</v>
      </c>
      <c r="BX165" s="175" t="e">
        <f t="shared" si="188"/>
        <v>#VALUE!</v>
      </c>
      <c r="BY165" s="175">
        <f t="shared" si="188"/>
        <v>1.5000762295560254E-4</v>
      </c>
      <c r="BZ165" s="178" t="e">
        <f t="shared" si="188"/>
        <v>#VALUE!</v>
      </c>
      <c r="CA165" s="178" t="e">
        <f t="shared" si="188"/>
        <v>#VALUE!</v>
      </c>
      <c r="CB165" s="178" t="e">
        <f t="shared" si="188"/>
        <v>#VALUE!</v>
      </c>
      <c r="CC165" s="178" t="e">
        <f t="shared" si="188"/>
        <v>#VALUE!</v>
      </c>
      <c r="CD165" s="178" t="e">
        <f t="shared" si="188"/>
        <v>#VALUE!</v>
      </c>
      <c r="CE165" s="178" t="e">
        <f t="shared" si="188"/>
        <v>#VALUE!</v>
      </c>
      <c r="CF165" s="178" t="e">
        <f t="shared" si="188"/>
        <v>#VALUE!</v>
      </c>
      <c r="CG165" s="178" t="e">
        <f t="shared" si="188"/>
        <v>#VALUE!</v>
      </c>
      <c r="CH165" s="178" t="e">
        <f t="shared" si="188"/>
        <v>#VALUE!</v>
      </c>
      <c r="CI165" s="178" t="e">
        <f t="shared" si="188"/>
        <v>#VALUE!</v>
      </c>
      <c r="CJ165" s="178" t="e">
        <f t="shared" si="188"/>
        <v>#VALUE!</v>
      </c>
      <c r="CK165" s="178" t="e">
        <f t="shared" si="188"/>
        <v>#VALUE!</v>
      </c>
      <c r="CL165" s="178" t="e">
        <f t="shared" si="188"/>
        <v>#VALUE!</v>
      </c>
      <c r="CM165" s="178" t="e">
        <f t="shared" si="188"/>
        <v>#VALUE!</v>
      </c>
      <c r="CN165" s="178" t="e">
        <f t="shared" si="188"/>
        <v>#VALUE!</v>
      </c>
      <c r="CO165" s="178" t="e">
        <f t="shared" si="188"/>
        <v>#VALUE!</v>
      </c>
      <c r="CP165" s="178" t="e">
        <f t="shared" si="188"/>
        <v>#VALUE!</v>
      </c>
      <c r="CQ165" s="178" t="e">
        <f t="shared" si="188"/>
        <v>#VALUE!</v>
      </c>
      <c r="CR165" s="178" t="e">
        <f t="shared" si="188"/>
        <v>#VALUE!</v>
      </c>
      <c r="CS165" s="178" t="e">
        <f t="shared" si="188"/>
        <v>#VALUE!</v>
      </c>
      <c r="CT165" s="178" t="e">
        <f t="shared" si="188"/>
        <v>#VALUE!</v>
      </c>
      <c r="CU165" s="178" t="e">
        <f t="shared" si="188"/>
        <v>#VALUE!</v>
      </c>
      <c r="CV165" s="178" t="e">
        <f t="shared" si="188"/>
        <v>#VALUE!</v>
      </c>
      <c r="CW165" s="178" t="e">
        <f t="shared" si="188"/>
        <v>#VALUE!</v>
      </c>
      <c r="CX165" s="178" t="e">
        <f t="shared" si="188"/>
        <v>#VALUE!</v>
      </c>
      <c r="CY165" s="178" t="e">
        <f t="shared" si="188"/>
        <v>#VALUE!</v>
      </c>
      <c r="CZ165" s="178" t="e">
        <f t="shared" si="188"/>
        <v>#VALUE!</v>
      </c>
      <c r="DA165" s="178" t="e">
        <f t="shared" si="188"/>
        <v>#VALUE!</v>
      </c>
      <c r="DB165" s="178" t="e">
        <f t="shared" si="188"/>
        <v>#VALUE!</v>
      </c>
      <c r="DC165" s="178" t="e">
        <f t="shared" si="188"/>
        <v>#VALUE!</v>
      </c>
      <c r="DD165" s="169">
        <f t="shared" si="188"/>
        <v>1.1520009293314131E-3</v>
      </c>
      <c r="DE165" s="175">
        <f t="shared" si="188"/>
        <v>1.1520009293314131E-3</v>
      </c>
      <c r="DF165" s="175">
        <f t="shared" si="188"/>
        <v>7.4273627071723219E-4</v>
      </c>
      <c r="DG165" s="175">
        <f t="shared" si="188"/>
        <v>4.7196730861813837E-4</v>
      </c>
      <c r="DH165" s="175">
        <f t="shared" si="188"/>
        <v>2.2868460782247651E-4</v>
      </c>
      <c r="DI165" s="175">
        <f t="shared" si="188"/>
        <v>2.6320668232452629E-4</v>
      </c>
      <c r="DJ165" s="175">
        <f t="shared" si="188"/>
        <v>1.9140047416020314E-4</v>
      </c>
      <c r="DK165" s="178" t="e">
        <f t="shared" si="188"/>
        <v>#VALUE!</v>
      </c>
      <c r="DL165" s="178" t="e">
        <f t="shared" si="188"/>
        <v>#VALUE!</v>
      </c>
      <c r="DM165" s="178" t="e">
        <f t="shared" si="188"/>
        <v>#VALUE!</v>
      </c>
      <c r="DN165" s="178" t="e">
        <f t="shared" si="188"/>
        <v>#VALUE!</v>
      </c>
      <c r="DO165" s="178" t="e">
        <f t="shared" si="188"/>
        <v>#VALUE!</v>
      </c>
      <c r="DP165" s="178" t="e">
        <f t="shared" si="188"/>
        <v>#VALUE!</v>
      </c>
      <c r="DQ165" s="178" t="e">
        <f t="shared" si="188"/>
        <v>#VALUE!</v>
      </c>
      <c r="DR165" s="178" t="e">
        <f t="shared" si="188"/>
        <v>#VALUE!</v>
      </c>
      <c r="DS165" s="178" t="e">
        <f t="shared" si="188"/>
        <v>#VALUE!</v>
      </c>
      <c r="DT165" s="178" t="e">
        <f t="shared" si="188"/>
        <v>#VALUE!</v>
      </c>
      <c r="DU165" s="178" t="e">
        <f t="shared" si="188"/>
        <v>#VALUE!</v>
      </c>
      <c r="DV165" s="178" t="e">
        <f t="shared" si="188"/>
        <v>#VALUE!</v>
      </c>
      <c r="DW165" s="178" t="e">
        <f t="shared" si="188"/>
        <v>#VALUE!</v>
      </c>
      <c r="DX165" s="178" t="e">
        <f t="shared" si="188"/>
        <v>#VALUE!</v>
      </c>
      <c r="DY165" s="178" t="e">
        <f t="shared" si="188"/>
        <v>#VALUE!</v>
      </c>
      <c r="DZ165" s="178" t="e">
        <f t="shared" si="186"/>
        <v>#VALUE!</v>
      </c>
      <c r="EA165" s="178" t="e">
        <f t="shared" si="186"/>
        <v>#VALUE!</v>
      </c>
      <c r="EB165" s="178" t="e">
        <f t="shared" si="186"/>
        <v>#VALUE!</v>
      </c>
      <c r="EC165" s="178" t="e">
        <f t="shared" si="186"/>
        <v>#VALUE!</v>
      </c>
      <c r="ED165" s="178" t="e">
        <f t="shared" si="186"/>
        <v>#VALUE!</v>
      </c>
      <c r="EE165" s="178" t="e">
        <f t="shared" si="186"/>
        <v>#VALUE!</v>
      </c>
      <c r="EF165" s="178" t="e">
        <f t="shared" si="186"/>
        <v>#VALUE!</v>
      </c>
      <c r="EG165" s="178" t="e">
        <f t="shared" si="186"/>
        <v>#VALUE!</v>
      </c>
      <c r="EH165" s="178" t="e">
        <f t="shared" si="186"/>
        <v>#VALUE!</v>
      </c>
      <c r="EI165" s="178" t="e">
        <f t="shared" si="186"/>
        <v>#VALUE!</v>
      </c>
      <c r="EJ165" s="169">
        <f t="shared" si="186"/>
        <v>1.1882476799662516E-2</v>
      </c>
      <c r="EK165" s="175">
        <f t="shared" si="186"/>
        <v>1.1498531869118237E-2</v>
      </c>
      <c r="EL165" s="175">
        <f t="shared" si="186"/>
        <v>9.9081843416320859E-3</v>
      </c>
      <c r="EM165" s="175">
        <f t="shared" si="186"/>
        <v>5.2460017067514119E-3</v>
      </c>
      <c r="EN165" s="175">
        <f t="shared" si="186"/>
        <v>3.8744526540005104E-3</v>
      </c>
      <c r="EO165" s="175">
        <f t="shared" si="186"/>
        <v>2.9138971139571852E-3</v>
      </c>
      <c r="EP165" s="175">
        <f t="shared" si="186"/>
        <v>1.2656388484231871E-2</v>
      </c>
      <c r="EQ165" s="175">
        <f t="shared" si="186"/>
        <v>2.7722777141448156E-2</v>
      </c>
      <c r="ER165" s="178" t="e">
        <f t="shared" si="186"/>
        <v>#VALUE!</v>
      </c>
      <c r="ES165" s="178" t="e">
        <f t="shared" si="186"/>
        <v>#VALUE!</v>
      </c>
      <c r="ET165" s="178" t="e">
        <f t="shared" si="186"/>
        <v>#VALUE!</v>
      </c>
      <c r="EU165" s="178" t="e">
        <f t="shared" si="186"/>
        <v>#VALUE!</v>
      </c>
      <c r="EV165" s="178" t="e">
        <f t="shared" si="186"/>
        <v>#VALUE!</v>
      </c>
      <c r="EW165" s="178" t="e">
        <f t="shared" si="186"/>
        <v>#VALUE!</v>
      </c>
      <c r="EX165" s="178" t="e">
        <f t="shared" si="186"/>
        <v>#VALUE!</v>
      </c>
      <c r="EY165" s="178" t="e">
        <f t="shared" si="186"/>
        <v>#VALUE!</v>
      </c>
      <c r="EZ165" s="169">
        <f t="shared" si="186"/>
        <v>9.6670483052131734E-3</v>
      </c>
      <c r="FA165" s="175">
        <f t="shared" si="186"/>
        <v>1.0101870257329466E-2</v>
      </c>
      <c r="FB165" s="175">
        <f t="shared" si="186"/>
        <v>3.5743800419570731E-3</v>
      </c>
      <c r="FC165" s="175">
        <f t="shared" si="186"/>
        <v>1.4394483067857128E-3</v>
      </c>
      <c r="FD165" s="175">
        <f t="shared" si="186"/>
        <v>4.54269863673397E-4</v>
      </c>
      <c r="FE165" s="175">
        <f t="shared" si="186"/>
        <v>6.9727276185862312E-5</v>
      </c>
      <c r="FF165" s="178" t="e">
        <f t="shared" si="186"/>
        <v>#VALUE!</v>
      </c>
      <c r="FG165" s="178" t="e">
        <f t="shared" si="186"/>
        <v>#VALUE!</v>
      </c>
      <c r="FH165" s="178" t="e">
        <f t="shared" si="186"/>
        <v>#VALUE!</v>
      </c>
      <c r="FI165" s="178" t="e">
        <f t="shared" si="186"/>
        <v>#VALUE!</v>
      </c>
      <c r="FJ165" s="178" t="e">
        <f t="shared" si="186"/>
        <v>#VALUE!</v>
      </c>
      <c r="FK165" s="178" t="e">
        <f t="shared" si="186"/>
        <v>#VALUE!</v>
      </c>
      <c r="FL165" s="178" t="e">
        <f t="shared" si="186"/>
        <v>#VALUE!</v>
      </c>
      <c r="FM165" s="169">
        <f t="shared" si="186"/>
        <v>1.3107953147035894E-3</v>
      </c>
      <c r="FN165" s="175">
        <f t="shared" si="186"/>
        <v>9.9034217024837482E-4</v>
      </c>
      <c r="FO165" s="175">
        <f t="shared" si="186"/>
        <v>2.8555926645158281E-4</v>
      </c>
      <c r="FP165" s="175">
        <f t="shared" si="186"/>
        <v>3.2153373569150862E-4</v>
      </c>
      <c r="FQ165" s="175" t="e">
        <f t="shared" si="186"/>
        <v>#VALUE!</v>
      </c>
      <c r="FR165" s="175" t="e">
        <f t="shared" si="186"/>
        <v>#VALUE!</v>
      </c>
      <c r="FS165" s="175" t="e">
        <f t="shared" si="186"/>
        <v>#VALUE!</v>
      </c>
      <c r="FT165" s="175" t="e">
        <f t="shared" si="186"/>
        <v>#VALUE!</v>
      </c>
      <c r="FU165" s="178" t="e">
        <f t="shared" si="186"/>
        <v>#VALUE!</v>
      </c>
      <c r="FV165" s="178" t="e">
        <f t="shared" si="186"/>
        <v>#VALUE!</v>
      </c>
      <c r="FW165" s="178" t="e">
        <f t="shared" si="186"/>
        <v>#VALUE!</v>
      </c>
      <c r="FX165" s="178" t="e">
        <f t="shared" si="186"/>
        <v>#VALUE!</v>
      </c>
      <c r="FY165" s="178" t="e">
        <f t="shared" si="186"/>
        <v>#VALUE!</v>
      </c>
      <c r="FZ165" s="178" t="e">
        <f t="shared" si="186"/>
        <v>#VALUE!</v>
      </c>
      <c r="GA165" s="178" t="e">
        <f t="shared" si="186"/>
        <v>#VALUE!</v>
      </c>
      <c r="GB165" s="178" t="e">
        <f t="shared" si="186"/>
        <v>#VALUE!</v>
      </c>
      <c r="GC165" s="178" t="e">
        <f t="shared" si="186"/>
        <v>#VALUE!</v>
      </c>
      <c r="GD165" s="178" t="e">
        <f t="shared" si="186"/>
        <v>#VALUE!</v>
      </c>
      <c r="GE165" s="178" t="e">
        <f t="shared" si="186"/>
        <v>#VALUE!</v>
      </c>
      <c r="GF165" s="178" t="e">
        <f t="shared" si="186"/>
        <v>#VALUE!</v>
      </c>
      <c r="GG165" s="178" t="e">
        <f t="shared" si="186"/>
        <v>#VALUE!</v>
      </c>
      <c r="GH165" s="178" t="e">
        <f t="shared" si="186"/>
        <v>#VALUE!</v>
      </c>
      <c r="GI165" s="178" t="e">
        <f t="shared" si="186"/>
        <v>#VALUE!</v>
      </c>
      <c r="GJ165" s="178" t="e">
        <f t="shared" si="186"/>
        <v>#VALUE!</v>
      </c>
      <c r="GK165" s="178" t="e">
        <f t="shared" si="186"/>
        <v>#VALUE!</v>
      </c>
      <c r="GL165" s="178" t="e">
        <f t="shared" si="182"/>
        <v>#VALUE!</v>
      </c>
      <c r="GM165" s="169">
        <f t="shared" si="183"/>
        <v>8.4055130559904274E-4</v>
      </c>
      <c r="GN165" s="175">
        <f t="shared" si="183"/>
        <v>8.4055130559904274E-4</v>
      </c>
      <c r="GO165" s="175">
        <f t="shared" si="183"/>
        <v>6.8204757053343297E-4</v>
      </c>
      <c r="GP165" s="175">
        <f t="shared" si="183"/>
        <v>2.1182869597660711E-4</v>
      </c>
      <c r="GQ165" s="175">
        <f t="shared" si="183"/>
        <v>1.7228120533951564E-4</v>
      </c>
      <c r="GR165" s="175">
        <f t="shared" si="183"/>
        <v>1.6242201279125442E-4</v>
      </c>
      <c r="GS165" s="175">
        <f t="shared" si="183"/>
        <v>5.348909862474356E-4</v>
      </c>
      <c r="GT165" s="175">
        <f t="shared" si="183"/>
        <v>1.8639251610731824E-3</v>
      </c>
      <c r="GU165" s="169">
        <f t="shared" si="183"/>
        <v>6.7558777719449264E-4</v>
      </c>
      <c r="GV165" s="175">
        <f t="shared" si="183"/>
        <v>6.7558777719449264E-4</v>
      </c>
      <c r="GW165" s="175">
        <f t="shared" si="183"/>
        <v>7.146898555215848E-4</v>
      </c>
      <c r="GX165" s="175">
        <f t="shared" si="183"/>
        <v>5.3692056868939221E-4</v>
      </c>
      <c r="GY165" s="175" t="e">
        <f t="shared" si="183"/>
        <v>#VALUE!</v>
      </c>
      <c r="GZ165" s="175" t="e">
        <f t="shared" si="183"/>
        <v>#VALUE!</v>
      </c>
      <c r="HA165" s="175" t="e">
        <f t="shared" si="183"/>
        <v>#VALUE!</v>
      </c>
      <c r="HB165" s="175">
        <f t="shared" si="183"/>
        <v>7.1591179193110116E-4</v>
      </c>
      <c r="HC165" s="175">
        <f t="shared" si="183"/>
        <v>7.2477028198433225E-3</v>
      </c>
      <c r="HD165" s="178" t="e">
        <f t="shared" si="183"/>
        <v>#VALUE!</v>
      </c>
      <c r="HE165" s="178" t="e">
        <f t="shared" si="183"/>
        <v>#VALUE!</v>
      </c>
      <c r="HF165" s="178" t="e">
        <f t="shared" si="183"/>
        <v>#VALUE!</v>
      </c>
      <c r="HG165" s="178" t="e">
        <f t="shared" ref="HG165:IG165" si="190">HG141/$E29</f>
        <v>#VALUE!</v>
      </c>
      <c r="HH165" s="178" t="e">
        <f t="shared" si="190"/>
        <v>#VALUE!</v>
      </c>
      <c r="HI165" s="178" t="e">
        <f t="shared" si="190"/>
        <v>#VALUE!</v>
      </c>
      <c r="HJ165" s="178" t="e">
        <f t="shared" si="190"/>
        <v>#VALUE!</v>
      </c>
      <c r="HK165" s="178" t="e">
        <f t="shared" si="190"/>
        <v>#VALUE!</v>
      </c>
      <c r="HL165" s="178" t="e">
        <f t="shared" si="190"/>
        <v>#VALUE!</v>
      </c>
      <c r="HM165" s="178" t="e">
        <f t="shared" si="190"/>
        <v>#VALUE!</v>
      </c>
      <c r="HN165" s="178" t="e">
        <f t="shared" si="190"/>
        <v>#VALUE!</v>
      </c>
      <c r="HO165" s="178" t="e">
        <f t="shared" si="190"/>
        <v>#VALUE!</v>
      </c>
      <c r="HP165" s="178" t="e">
        <f t="shared" si="190"/>
        <v>#VALUE!</v>
      </c>
      <c r="HQ165" s="178" t="e">
        <f t="shared" si="190"/>
        <v>#VALUE!</v>
      </c>
      <c r="HR165" s="178" t="e">
        <f t="shared" si="190"/>
        <v>#VALUE!</v>
      </c>
      <c r="HS165" s="178" t="e">
        <f t="shared" si="190"/>
        <v>#VALUE!</v>
      </c>
      <c r="HT165" s="178" t="e">
        <f t="shared" si="190"/>
        <v>#VALUE!</v>
      </c>
      <c r="HU165" s="178" t="e">
        <f t="shared" si="190"/>
        <v>#VALUE!</v>
      </c>
      <c r="HV165" s="178" t="e">
        <f t="shared" si="190"/>
        <v>#VALUE!</v>
      </c>
      <c r="HW165" s="178" t="e">
        <f t="shared" si="190"/>
        <v>#VALUE!</v>
      </c>
      <c r="HX165" s="178" t="e">
        <f t="shared" si="190"/>
        <v>#VALUE!</v>
      </c>
      <c r="HY165" s="178" t="e">
        <f t="shared" si="190"/>
        <v>#VALUE!</v>
      </c>
      <c r="HZ165" s="178" t="e">
        <f t="shared" si="190"/>
        <v>#VALUE!</v>
      </c>
      <c r="IA165" s="178" t="e">
        <f t="shared" si="190"/>
        <v>#VALUE!</v>
      </c>
      <c r="IB165" s="178" t="e">
        <f t="shared" si="190"/>
        <v>#VALUE!</v>
      </c>
      <c r="IC165" s="178" t="e">
        <f t="shared" si="190"/>
        <v>#VALUE!</v>
      </c>
      <c r="ID165" s="178" t="e">
        <f t="shared" si="190"/>
        <v>#VALUE!</v>
      </c>
      <c r="IE165" s="178" t="e">
        <f t="shared" si="190"/>
        <v>#VALUE!</v>
      </c>
      <c r="IF165" s="178" t="e">
        <f t="shared" si="190"/>
        <v>#VALUE!</v>
      </c>
      <c r="IG165" s="178" t="e">
        <f t="shared" si="190"/>
        <v>#VALUE!</v>
      </c>
    </row>
    <row r="166" spans="1:242">
      <c r="A166" s="175">
        <f t="shared" si="184"/>
        <v>0</v>
      </c>
      <c r="B166" s="178" t="e">
        <f t="shared" si="189"/>
        <v>#VALUE!</v>
      </c>
      <c r="C166" s="178" t="e">
        <f t="shared" si="189"/>
        <v>#VALUE!</v>
      </c>
      <c r="D166" s="178" t="e">
        <f t="shared" si="189"/>
        <v>#VALUE!</v>
      </c>
      <c r="E166" s="178" t="e">
        <f t="shared" si="189"/>
        <v>#VALUE!</v>
      </c>
      <c r="F166" s="178" t="e">
        <f t="shared" si="189"/>
        <v>#VALUE!</v>
      </c>
      <c r="G166" s="178" t="e">
        <f t="shared" si="189"/>
        <v>#VALUE!</v>
      </c>
      <c r="H166" s="178" t="e">
        <f t="shared" si="189"/>
        <v>#VALUE!</v>
      </c>
      <c r="I166" s="178" t="e">
        <f t="shared" si="189"/>
        <v>#VALUE!</v>
      </c>
      <c r="J166" s="178" t="e">
        <f t="shared" si="189"/>
        <v>#VALUE!</v>
      </c>
      <c r="K166" s="178" t="e">
        <f t="shared" si="189"/>
        <v>#VALUE!</v>
      </c>
      <c r="L166" s="178" t="e">
        <f t="shared" si="189"/>
        <v>#VALUE!</v>
      </c>
      <c r="M166" s="178" t="e">
        <f t="shared" si="189"/>
        <v>#VALUE!</v>
      </c>
      <c r="N166" s="178" t="e">
        <f t="shared" si="189"/>
        <v>#VALUE!</v>
      </c>
      <c r="O166" s="178" t="e">
        <f t="shared" si="189"/>
        <v>#VALUE!</v>
      </c>
      <c r="P166" s="178" t="e">
        <f t="shared" si="189"/>
        <v>#VALUE!</v>
      </c>
      <c r="Q166" s="178" t="e">
        <f t="shared" si="189"/>
        <v>#VALUE!</v>
      </c>
      <c r="R166" s="178" t="e">
        <f t="shared" si="189"/>
        <v>#VALUE!</v>
      </c>
      <c r="S166" s="178" t="e">
        <f t="shared" si="189"/>
        <v>#VALUE!</v>
      </c>
      <c r="T166" s="178" t="e">
        <f t="shared" si="189"/>
        <v>#VALUE!</v>
      </c>
      <c r="U166" s="178" t="e">
        <f t="shared" si="189"/>
        <v>#VALUE!</v>
      </c>
      <c r="V166" s="178" t="e">
        <f t="shared" si="189"/>
        <v>#VALUE!</v>
      </c>
      <c r="W166" s="169" t="e">
        <f t="shared" si="189"/>
        <v>#VALUE!</v>
      </c>
      <c r="X166" s="175" t="e">
        <f t="shared" si="189"/>
        <v>#VALUE!</v>
      </c>
      <c r="Y166" s="175" t="e">
        <f t="shared" si="189"/>
        <v>#VALUE!</v>
      </c>
      <c r="Z166" s="175" t="e">
        <f t="shared" si="189"/>
        <v>#VALUE!</v>
      </c>
      <c r="AA166" s="175" t="e">
        <f t="shared" si="189"/>
        <v>#VALUE!</v>
      </c>
      <c r="AB166" s="175" t="e">
        <f t="shared" si="189"/>
        <v>#VALUE!</v>
      </c>
      <c r="AC166" s="175" t="e">
        <f t="shared" si="189"/>
        <v>#VALUE!</v>
      </c>
      <c r="AD166" s="175" t="e">
        <f t="shared" si="189"/>
        <v>#VALUE!</v>
      </c>
      <c r="AE166" s="178" t="e">
        <f t="shared" si="189"/>
        <v>#VALUE!</v>
      </c>
      <c r="AF166" s="178" t="e">
        <f t="shared" si="189"/>
        <v>#VALUE!</v>
      </c>
      <c r="AG166" s="178" t="e">
        <f t="shared" si="189"/>
        <v>#VALUE!</v>
      </c>
      <c r="AH166" s="178" t="e">
        <f t="shared" si="189"/>
        <v>#VALUE!</v>
      </c>
      <c r="AI166" s="178" t="e">
        <f t="shared" si="189"/>
        <v>#VALUE!</v>
      </c>
      <c r="AJ166" s="178" t="e">
        <f t="shared" si="189"/>
        <v>#VALUE!</v>
      </c>
      <c r="AK166" s="178" t="e">
        <f t="shared" si="189"/>
        <v>#VALUE!</v>
      </c>
      <c r="AL166" s="178" t="e">
        <f t="shared" si="189"/>
        <v>#VALUE!</v>
      </c>
      <c r="AM166" s="178" t="e">
        <f t="shared" si="189"/>
        <v>#VALUE!</v>
      </c>
      <c r="AN166" s="178" t="e">
        <f t="shared" si="189"/>
        <v>#VALUE!</v>
      </c>
      <c r="AO166" s="178" t="e">
        <f t="shared" si="189"/>
        <v>#VALUE!</v>
      </c>
      <c r="AP166" s="178" t="e">
        <f t="shared" si="189"/>
        <v>#VALUE!</v>
      </c>
      <c r="AQ166" s="178" t="e">
        <f t="shared" si="189"/>
        <v>#VALUE!</v>
      </c>
      <c r="AR166" s="178" t="e">
        <f t="shared" si="189"/>
        <v>#VALUE!</v>
      </c>
      <c r="AS166" s="178" t="e">
        <f t="shared" si="189"/>
        <v>#VALUE!</v>
      </c>
      <c r="AT166" s="178" t="e">
        <f t="shared" si="189"/>
        <v>#VALUE!</v>
      </c>
      <c r="AU166" s="178" t="e">
        <f t="shared" si="189"/>
        <v>#VALUE!</v>
      </c>
      <c r="AV166" s="178" t="e">
        <f t="shared" si="189"/>
        <v>#VALUE!</v>
      </c>
      <c r="AW166" s="178" t="e">
        <f t="shared" si="189"/>
        <v>#VALUE!</v>
      </c>
      <c r="AX166" s="178" t="e">
        <f t="shared" si="189"/>
        <v>#VALUE!</v>
      </c>
      <c r="AY166" s="178" t="e">
        <f t="shared" si="189"/>
        <v>#VALUE!</v>
      </c>
      <c r="AZ166" s="178" t="e">
        <f t="shared" si="189"/>
        <v>#VALUE!</v>
      </c>
      <c r="BA166" s="178" t="e">
        <f t="shared" si="189"/>
        <v>#VALUE!</v>
      </c>
      <c r="BB166" s="178" t="e">
        <f t="shared" si="189"/>
        <v>#VALUE!</v>
      </c>
      <c r="BC166" s="178" t="e">
        <f t="shared" si="189"/>
        <v>#VALUE!</v>
      </c>
      <c r="BD166" s="178" t="e">
        <f t="shared" si="189"/>
        <v>#VALUE!</v>
      </c>
      <c r="BE166" s="178" t="e">
        <f t="shared" si="189"/>
        <v>#VALUE!</v>
      </c>
      <c r="BF166" s="178" t="e">
        <f t="shared" si="189"/>
        <v>#VALUE!</v>
      </c>
      <c r="BG166" s="169" t="e">
        <f t="shared" si="189"/>
        <v>#VALUE!</v>
      </c>
      <c r="BH166" s="175" t="e">
        <f t="shared" si="189"/>
        <v>#VALUE!</v>
      </c>
      <c r="BI166" s="175" t="e">
        <f t="shared" si="189"/>
        <v>#VALUE!</v>
      </c>
      <c r="BJ166" s="175" t="e">
        <f t="shared" si="189"/>
        <v>#VALUE!</v>
      </c>
      <c r="BK166" s="175" t="e">
        <f t="shared" si="189"/>
        <v>#VALUE!</v>
      </c>
      <c r="BL166" s="175" t="e">
        <f t="shared" si="189"/>
        <v>#VALUE!</v>
      </c>
      <c r="BM166" s="178" t="e">
        <f t="shared" si="189"/>
        <v>#VALUE!</v>
      </c>
      <c r="BN166" s="178" t="e">
        <f t="shared" si="180"/>
        <v>#VALUE!</v>
      </c>
      <c r="BO166" s="178" t="e">
        <f t="shared" si="188"/>
        <v>#VALUE!</v>
      </c>
      <c r="BP166" s="178" t="e">
        <f t="shared" si="188"/>
        <v>#VALUE!</v>
      </c>
      <c r="BQ166" s="178" t="e">
        <f t="shared" si="188"/>
        <v>#VALUE!</v>
      </c>
      <c r="BR166" s="178" t="e">
        <f t="shared" si="188"/>
        <v>#VALUE!</v>
      </c>
      <c r="BS166" s="169" t="e">
        <f t="shared" si="188"/>
        <v>#VALUE!</v>
      </c>
      <c r="BT166" s="175" t="e">
        <f t="shared" si="188"/>
        <v>#VALUE!</v>
      </c>
      <c r="BU166" s="175" t="e">
        <f t="shared" si="188"/>
        <v>#VALUE!</v>
      </c>
      <c r="BV166" s="175" t="e">
        <f t="shared" si="188"/>
        <v>#VALUE!</v>
      </c>
      <c r="BW166" s="175" t="e">
        <f t="shared" si="188"/>
        <v>#VALUE!</v>
      </c>
      <c r="BX166" s="175" t="e">
        <f t="shared" si="188"/>
        <v>#VALUE!</v>
      </c>
      <c r="BY166" s="175" t="e">
        <f t="shared" si="188"/>
        <v>#VALUE!</v>
      </c>
      <c r="BZ166" s="178" t="e">
        <f t="shared" si="188"/>
        <v>#VALUE!</v>
      </c>
      <c r="CA166" s="178" t="e">
        <f t="shared" si="188"/>
        <v>#VALUE!</v>
      </c>
      <c r="CB166" s="178" t="e">
        <f t="shared" si="188"/>
        <v>#VALUE!</v>
      </c>
      <c r="CC166" s="178" t="e">
        <f t="shared" si="188"/>
        <v>#VALUE!</v>
      </c>
      <c r="CD166" s="178" t="e">
        <f t="shared" si="188"/>
        <v>#VALUE!</v>
      </c>
      <c r="CE166" s="178" t="e">
        <f t="shared" si="188"/>
        <v>#VALUE!</v>
      </c>
      <c r="CF166" s="178" t="e">
        <f t="shared" si="188"/>
        <v>#VALUE!</v>
      </c>
      <c r="CG166" s="178" t="e">
        <f t="shared" si="188"/>
        <v>#VALUE!</v>
      </c>
      <c r="CH166" s="178" t="e">
        <f t="shared" si="188"/>
        <v>#VALUE!</v>
      </c>
      <c r="CI166" s="178" t="e">
        <f t="shared" si="188"/>
        <v>#VALUE!</v>
      </c>
      <c r="CJ166" s="178" t="e">
        <f t="shared" si="188"/>
        <v>#VALUE!</v>
      </c>
      <c r="CK166" s="178" t="e">
        <f t="shared" si="188"/>
        <v>#VALUE!</v>
      </c>
      <c r="CL166" s="178" t="e">
        <f t="shared" si="188"/>
        <v>#VALUE!</v>
      </c>
      <c r="CM166" s="178" t="e">
        <f t="shared" si="188"/>
        <v>#VALUE!</v>
      </c>
      <c r="CN166" s="178" t="e">
        <f t="shared" si="188"/>
        <v>#VALUE!</v>
      </c>
      <c r="CO166" s="178" t="e">
        <f t="shared" si="188"/>
        <v>#VALUE!</v>
      </c>
      <c r="CP166" s="178" t="e">
        <f t="shared" si="188"/>
        <v>#VALUE!</v>
      </c>
      <c r="CQ166" s="178" t="e">
        <f t="shared" si="188"/>
        <v>#VALUE!</v>
      </c>
      <c r="CR166" s="178" t="e">
        <f t="shared" si="188"/>
        <v>#VALUE!</v>
      </c>
      <c r="CS166" s="178" t="e">
        <f t="shared" si="188"/>
        <v>#VALUE!</v>
      </c>
      <c r="CT166" s="178" t="e">
        <f t="shared" si="188"/>
        <v>#VALUE!</v>
      </c>
      <c r="CU166" s="178" t="e">
        <f t="shared" si="188"/>
        <v>#VALUE!</v>
      </c>
      <c r="CV166" s="178" t="e">
        <f t="shared" si="188"/>
        <v>#VALUE!</v>
      </c>
      <c r="CW166" s="178" t="e">
        <f t="shared" si="188"/>
        <v>#VALUE!</v>
      </c>
      <c r="CX166" s="178" t="e">
        <f t="shared" si="188"/>
        <v>#VALUE!</v>
      </c>
      <c r="CY166" s="178" t="e">
        <f t="shared" si="188"/>
        <v>#VALUE!</v>
      </c>
      <c r="CZ166" s="178" t="e">
        <f t="shared" si="188"/>
        <v>#VALUE!</v>
      </c>
      <c r="DA166" s="178" t="e">
        <f t="shared" si="188"/>
        <v>#VALUE!</v>
      </c>
      <c r="DB166" s="178" t="e">
        <f t="shared" si="188"/>
        <v>#VALUE!</v>
      </c>
      <c r="DC166" s="178" t="e">
        <f t="shared" si="188"/>
        <v>#VALUE!</v>
      </c>
      <c r="DD166" s="169" t="e">
        <f t="shared" si="188"/>
        <v>#VALUE!</v>
      </c>
      <c r="DE166" s="175" t="e">
        <f t="shared" si="188"/>
        <v>#VALUE!</v>
      </c>
      <c r="DF166" s="175" t="e">
        <f t="shared" si="188"/>
        <v>#VALUE!</v>
      </c>
      <c r="DG166" s="175" t="e">
        <f t="shared" si="188"/>
        <v>#VALUE!</v>
      </c>
      <c r="DH166" s="175" t="e">
        <f t="shared" si="188"/>
        <v>#VALUE!</v>
      </c>
      <c r="DI166" s="175" t="e">
        <f t="shared" si="188"/>
        <v>#VALUE!</v>
      </c>
      <c r="DJ166" s="175" t="e">
        <f t="shared" si="188"/>
        <v>#VALUE!</v>
      </c>
      <c r="DK166" s="178" t="e">
        <f t="shared" si="188"/>
        <v>#VALUE!</v>
      </c>
      <c r="DL166" s="178" t="e">
        <f t="shared" si="188"/>
        <v>#VALUE!</v>
      </c>
      <c r="DM166" s="178" t="e">
        <f t="shared" si="188"/>
        <v>#VALUE!</v>
      </c>
      <c r="DN166" s="178" t="e">
        <f t="shared" si="188"/>
        <v>#VALUE!</v>
      </c>
      <c r="DO166" s="178" t="e">
        <f t="shared" si="188"/>
        <v>#VALUE!</v>
      </c>
      <c r="DP166" s="178" t="e">
        <f t="shared" si="188"/>
        <v>#VALUE!</v>
      </c>
      <c r="DQ166" s="178" t="e">
        <f t="shared" si="188"/>
        <v>#VALUE!</v>
      </c>
      <c r="DR166" s="178" t="e">
        <f t="shared" si="188"/>
        <v>#VALUE!</v>
      </c>
      <c r="DS166" s="178" t="e">
        <f t="shared" si="188"/>
        <v>#VALUE!</v>
      </c>
      <c r="DT166" s="178" t="e">
        <f t="shared" si="188"/>
        <v>#VALUE!</v>
      </c>
      <c r="DU166" s="178" t="e">
        <f t="shared" si="188"/>
        <v>#VALUE!</v>
      </c>
      <c r="DV166" s="178" t="e">
        <f t="shared" si="188"/>
        <v>#VALUE!</v>
      </c>
      <c r="DW166" s="178" t="e">
        <f t="shared" si="188"/>
        <v>#VALUE!</v>
      </c>
      <c r="DX166" s="178" t="e">
        <f t="shared" si="188"/>
        <v>#VALUE!</v>
      </c>
      <c r="DY166" s="178" t="e">
        <f t="shared" si="188"/>
        <v>#VALUE!</v>
      </c>
      <c r="DZ166" s="178" t="e">
        <f t="shared" si="186"/>
        <v>#VALUE!</v>
      </c>
      <c r="EA166" s="178" t="e">
        <f t="shared" si="186"/>
        <v>#VALUE!</v>
      </c>
      <c r="EB166" s="178" t="e">
        <f t="shared" si="186"/>
        <v>#VALUE!</v>
      </c>
      <c r="EC166" s="178" t="e">
        <f t="shared" si="186"/>
        <v>#VALUE!</v>
      </c>
      <c r="ED166" s="178" t="e">
        <f t="shared" si="186"/>
        <v>#VALUE!</v>
      </c>
      <c r="EE166" s="178" t="e">
        <f t="shared" si="186"/>
        <v>#VALUE!</v>
      </c>
      <c r="EF166" s="178" t="e">
        <f t="shared" si="186"/>
        <v>#VALUE!</v>
      </c>
      <c r="EG166" s="178" t="e">
        <f t="shared" si="186"/>
        <v>#VALUE!</v>
      </c>
      <c r="EH166" s="178" t="e">
        <f t="shared" si="186"/>
        <v>#VALUE!</v>
      </c>
      <c r="EI166" s="178" t="e">
        <f t="shared" si="186"/>
        <v>#VALUE!</v>
      </c>
      <c r="EJ166" s="169" t="e">
        <f t="shared" si="186"/>
        <v>#VALUE!</v>
      </c>
      <c r="EK166" s="175" t="e">
        <f t="shared" si="186"/>
        <v>#VALUE!</v>
      </c>
      <c r="EL166" s="175" t="e">
        <f t="shared" si="186"/>
        <v>#VALUE!</v>
      </c>
      <c r="EM166" s="175" t="e">
        <f t="shared" si="186"/>
        <v>#VALUE!</v>
      </c>
      <c r="EN166" s="175" t="e">
        <f t="shared" si="186"/>
        <v>#VALUE!</v>
      </c>
      <c r="EO166" s="175" t="e">
        <f t="shared" si="186"/>
        <v>#VALUE!</v>
      </c>
      <c r="EP166" s="175" t="e">
        <f t="shared" si="186"/>
        <v>#VALUE!</v>
      </c>
      <c r="EQ166" s="175" t="e">
        <f t="shared" si="186"/>
        <v>#VALUE!</v>
      </c>
      <c r="ER166" s="178" t="e">
        <f t="shared" si="186"/>
        <v>#VALUE!</v>
      </c>
      <c r="ES166" s="178" t="e">
        <f t="shared" si="186"/>
        <v>#VALUE!</v>
      </c>
      <c r="ET166" s="178" t="e">
        <f t="shared" si="186"/>
        <v>#VALUE!</v>
      </c>
      <c r="EU166" s="178" t="e">
        <f t="shared" si="186"/>
        <v>#VALUE!</v>
      </c>
      <c r="EV166" s="178" t="e">
        <f t="shared" si="186"/>
        <v>#VALUE!</v>
      </c>
      <c r="EW166" s="178" t="e">
        <f t="shared" si="186"/>
        <v>#VALUE!</v>
      </c>
      <c r="EX166" s="178" t="e">
        <f t="shared" si="186"/>
        <v>#VALUE!</v>
      </c>
      <c r="EY166" s="178" t="e">
        <f t="shared" si="186"/>
        <v>#VALUE!</v>
      </c>
      <c r="EZ166" s="169" t="e">
        <f t="shared" si="186"/>
        <v>#VALUE!</v>
      </c>
      <c r="FA166" s="175" t="e">
        <f t="shared" si="186"/>
        <v>#VALUE!</v>
      </c>
      <c r="FB166" s="175" t="e">
        <f t="shared" si="186"/>
        <v>#VALUE!</v>
      </c>
      <c r="FC166" s="175" t="e">
        <f t="shared" si="186"/>
        <v>#VALUE!</v>
      </c>
      <c r="FD166" s="175" t="e">
        <f t="shared" si="186"/>
        <v>#VALUE!</v>
      </c>
      <c r="FE166" s="175" t="e">
        <f t="shared" si="186"/>
        <v>#VALUE!</v>
      </c>
      <c r="FF166" s="178" t="e">
        <f t="shared" si="186"/>
        <v>#VALUE!</v>
      </c>
      <c r="FG166" s="178" t="e">
        <f t="shared" si="186"/>
        <v>#VALUE!</v>
      </c>
      <c r="FH166" s="178" t="e">
        <f t="shared" si="186"/>
        <v>#VALUE!</v>
      </c>
      <c r="FI166" s="178" t="e">
        <f t="shared" si="186"/>
        <v>#VALUE!</v>
      </c>
      <c r="FJ166" s="178" t="e">
        <f t="shared" si="186"/>
        <v>#VALUE!</v>
      </c>
      <c r="FK166" s="178" t="e">
        <f t="shared" si="186"/>
        <v>#VALUE!</v>
      </c>
      <c r="FL166" s="178" t="e">
        <f t="shared" si="186"/>
        <v>#VALUE!</v>
      </c>
      <c r="FM166" s="169" t="e">
        <f t="shared" si="186"/>
        <v>#VALUE!</v>
      </c>
      <c r="FN166" s="175" t="e">
        <f t="shared" si="186"/>
        <v>#VALUE!</v>
      </c>
      <c r="FO166" s="175" t="e">
        <f t="shared" si="186"/>
        <v>#VALUE!</v>
      </c>
      <c r="FP166" s="175" t="e">
        <f t="shared" si="186"/>
        <v>#VALUE!</v>
      </c>
      <c r="FQ166" s="175" t="e">
        <f t="shared" si="186"/>
        <v>#VALUE!</v>
      </c>
      <c r="FR166" s="175" t="e">
        <f t="shared" si="186"/>
        <v>#VALUE!</v>
      </c>
      <c r="FS166" s="175" t="e">
        <f t="shared" si="186"/>
        <v>#VALUE!</v>
      </c>
      <c r="FT166" s="175" t="e">
        <f t="shared" si="186"/>
        <v>#VALUE!</v>
      </c>
      <c r="FU166" s="178" t="e">
        <f t="shared" si="186"/>
        <v>#VALUE!</v>
      </c>
      <c r="FV166" s="178" t="e">
        <f t="shared" si="186"/>
        <v>#VALUE!</v>
      </c>
      <c r="FW166" s="178" t="e">
        <f t="shared" si="186"/>
        <v>#VALUE!</v>
      </c>
      <c r="FX166" s="178" t="e">
        <f t="shared" si="186"/>
        <v>#VALUE!</v>
      </c>
      <c r="FY166" s="178" t="e">
        <f t="shared" si="186"/>
        <v>#VALUE!</v>
      </c>
      <c r="FZ166" s="178" t="e">
        <f t="shared" si="186"/>
        <v>#VALUE!</v>
      </c>
      <c r="GA166" s="178" t="e">
        <f t="shared" si="186"/>
        <v>#VALUE!</v>
      </c>
      <c r="GB166" s="178" t="e">
        <f t="shared" si="186"/>
        <v>#VALUE!</v>
      </c>
      <c r="GC166" s="178" t="e">
        <f t="shared" si="186"/>
        <v>#VALUE!</v>
      </c>
      <c r="GD166" s="178" t="e">
        <f t="shared" si="186"/>
        <v>#VALUE!</v>
      </c>
      <c r="GE166" s="178" t="e">
        <f t="shared" si="186"/>
        <v>#VALUE!</v>
      </c>
      <c r="GF166" s="178" t="e">
        <f t="shared" si="186"/>
        <v>#VALUE!</v>
      </c>
      <c r="GG166" s="178" t="e">
        <f t="shared" si="186"/>
        <v>#VALUE!</v>
      </c>
      <c r="GH166" s="178" t="e">
        <f t="shared" si="186"/>
        <v>#VALUE!</v>
      </c>
      <c r="GI166" s="178" t="e">
        <f t="shared" si="186"/>
        <v>#VALUE!</v>
      </c>
      <c r="GJ166" s="178" t="e">
        <f t="shared" si="186"/>
        <v>#VALUE!</v>
      </c>
      <c r="GK166" s="178" t="e">
        <f t="shared" ref="GK166" si="191">GK142/$E30</f>
        <v>#VALUE!</v>
      </c>
      <c r="GL166" s="178" t="e">
        <f t="shared" si="182"/>
        <v>#VALUE!</v>
      </c>
      <c r="GM166" s="169" t="e">
        <f t="shared" ref="GM166:IG169" si="192">GM142/$E30</f>
        <v>#VALUE!</v>
      </c>
      <c r="GN166" s="175" t="e">
        <f t="shared" si="192"/>
        <v>#VALUE!</v>
      </c>
      <c r="GO166" s="175" t="e">
        <f t="shared" si="192"/>
        <v>#VALUE!</v>
      </c>
      <c r="GP166" s="175" t="e">
        <f t="shared" si="192"/>
        <v>#VALUE!</v>
      </c>
      <c r="GQ166" s="175" t="e">
        <f t="shared" si="192"/>
        <v>#VALUE!</v>
      </c>
      <c r="GR166" s="175" t="e">
        <f t="shared" si="192"/>
        <v>#VALUE!</v>
      </c>
      <c r="GS166" s="175" t="e">
        <f t="shared" si="192"/>
        <v>#VALUE!</v>
      </c>
      <c r="GT166" s="175" t="e">
        <f t="shared" si="192"/>
        <v>#VALUE!</v>
      </c>
      <c r="GU166" s="169" t="e">
        <f t="shared" si="192"/>
        <v>#VALUE!</v>
      </c>
      <c r="GV166" s="175" t="e">
        <f t="shared" si="192"/>
        <v>#VALUE!</v>
      </c>
      <c r="GW166" s="175" t="e">
        <f t="shared" si="192"/>
        <v>#VALUE!</v>
      </c>
      <c r="GX166" s="175" t="e">
        <f t="shared" si="192"/>
        <v>#VALUE!</v>
      </c>
      <c r="GY166" s="175" t="e">
        <f t="shared" si="192"/>
        <v>#VALUE!</v>
      </c>
      <c r="GZ166" s="175" t="e">
        <f t="shared" si="192"/>
        <v>#VALUE!</v>
      </c>
      <c r="HA166" s="175" t="e">
        <f t="shared" si="192"/>
        <v>#VALUE!</v>
      </c>
      <c r="HB166" s="175" t="e">
        <f t="shared" si="192"/>
        <v>#VALUE!</v>
      </c>
      <c r="HC166" s="175" t="e">
        <f t="shared" si="192"/>
        <v>#VALUE!</v>
      </c>
      <c r="HD166" s="178" t="e">
        <f t="shared" si="192"/>
        <v>#VALUE!</v>
      </c>
      <c r="HE166" s="178" t="e">
        <f t="shared" si="192"/>
        <v>#VALUE!</v>
      </c>
      <c r="HF166" s="178" t="e">
        <f t="shared" si="192"/>
        <v>#VALUE!</v>
      </c>
      <c r="HG166" s="178" t="e">
        <f t="shared" si="192"/>
        <v>#VALUE!</v>
      </c>
      <c r="HH166" s="178" t="e">
        <f t="shared" si="192"/>
        <v>#VALUE!</v>
      </c>
      <c r="HI166" s="178" t="e">
        <f t="shared" si="192"/>
        <v>#VALUE!</v>
      </c>
      <c r="HJ166" s="178" t="e">
        <f t="shared" si="192"/>
        <v>#VALUE!</v>
      </c>
      <c r="HK166" s="178" t="e">
        <f t="shared" si="192"/>
        <v>#VALUE!</v>
      </c>
      <c r="HL166" s="178" t="e">
        <f t="shared" si="192"/>
        <v>#VALUE!</v>
      </c>
      <c r="HM166" s="178" t="e">
        <f t="shared" si="192"/>
        <v>#VALUE!</v>
      </c>
      <c r="HN166" s="178" t="e">
        <f t="shared" si="192"/>
        <v>#VALUE!</v>
      </c>
      <c r="HO166" s="178" t="e">
        <f t="shared" si="192"/>
        <v>#VALUE!</v>
      </c>
      <c r="HP166" s="178" t="e">
        <f t="shared" si="192"/>
        <v>#VALUE!</v>
      </c>
      <c r="HQ166" s="178" t="e">
        <f t="shared" si="192"/>
        <v>#VALUE!</v>
      </c>
      <c r="HR166" s="178" t="e">
        <f t="shared" si="192"/>
        <v>#VALUE!</v>
      </c>
      <c r="HS166" s="178" t="e">
        <f t="shared" si="192"/>
        <v>#VALUE!</v>
      </c>
      <c r="HT166" s="178" t="e">
        <f t="shared" si="192"/>
        <v>#VALUE!</v>
      </c>
      <c r="HU166" s="178" t="e">
        <f t="shared" si="192"/>
        <v>#VALUE!</v>
      </c>
      <c r="HV166" s="178" t="e">
        <f t="shared" si="192"/>
        <v>#VALUE!</v>
      </c>
      <c r="HW166" s="178" t="e">
        <f t="shared" si="192"/>
        <v>#VALUE!</v>
      </c>
      <c r="HX166" s="178" t="e">
        <f t="shared" si="192"/>
        <v>#VALUE!</v>
      </c>
      <c r="HY166" s="178" t="e">
        <f t="shared" si="192"/>
        <v>#VALUE!</v>
      </c>
      <c r="HZ166" s="178" t="e">
        <f t="shared" si="192"/>
        <v>#VALUE!</v>
      </c>
      <c r="IA166" s="178" t="e">
        <f t="shared" si="192"/>
        <v>#VALUE!</v>
      </c>
      <c r="IB166" s="178" t="e">
        <f t="shared" si="192"/>
        <v>#VALUE!</v>
      </c>
      <c r="IC166" s="178" t="e">
        <f t="shared" si="192"/>
        <v>#VALUE!</v>
      </c>
      <c r="ID166" s="178" t="e">
        <f t="shared" si="192"/>
        <v>#VALUE!</v>
      </c>
      <c r="IE166" s="178" t="e">
        <f t="shared" si="192"/>
        <v>#VALUE!</v>
      </c>
      <c r="IF166" s="178" t="e">
        <f t="shared" si="192"/>
        <v>#VALUE!</v>
      </c>
      <c r="IG166" s="178" t="e">
        <f t="shared" si="192"/>
        <v>#VALUE!</v>
      </c>
    </row>
    <row r="167" spans="1:242">
      <c r="A167" s="175">
        <f t="shared" si="184"/>
        <v>0</v>
      </c>
      <c r="B167" s="178" t="e">
        <f t="shared" si="189"/>
        <v>#VALUE!</v>
      </c>
      <c r="C167" s="178" t="e">
        <f t="shared" si="189"/>
        <v>#VALUE!</v>
      </c>
      <c r="D167" s="178" t="e">
        <f t="shared" si="189"/>
        <v>#VALUE!</v>
      </c>
      <c r="E167" s="178" t="e">
        <f t="shared" si="189"/>
        <v>#VALUE!</v>
      </c>
      <c r="F167" s="178" t="e">
        <f t="shared" si="189"/>
        <v>#VALUE!</v>
      </c>
      <c r="G167" s="178" t="e">
        <f t="shared" si="189"/>
        <v>#VALUE!</v>
      </c>
      <c r="H167" s="178" t="e">
        <f t="shared" si="189"/>
        <v>#VALUE!</v>
      </c>
      <c r="I167" s="178" t="e">
        <f t="shared" si="189"/>
        <v>#VALUE!</v>
      </c>
      <c r="J167" s="178" t="e">
        <f t="shared" si="189"/>
        <v>#VALUE!</v>
      </c>
      <c r="K167" s="178" t="e">
        <f t="shared" si="189"/>
        <v>#VALUE!</v>
      </c>
      <c r="L167" s="178" t="e">
        <f t="shared" si="189"/>
        <v>#VALUE!</v>
      </c>
      <c r="M167" s="178" t="e">
        <f t="shared" si="189"/>
        <v>#VALUE!</v>
      </c>
      <c r="N167" s="178" t="e">
        <f t="shared" si="189"/>
        <v>#VALUE!</v>
      </c>
      <c r="O167" s="178" t="e">
        <f t="shared" si="189"/>
        <v>#VALUE!</v>
      </c>
      <c r="P167" s="178" t="e">
        <f t="shared" si="189"/>
        <v>#VALUE!</v>
      </c>
      <c r="Q167" s="178" t="e">
        <f t="shared" si="189"/>
        <v>#VALUE!</v>
      </c>
      <c r="R167" s="178" t="e">
        <f t="shared" si="189"/>
        <v>#VALUE!</v>
      </c>
      <c r="S167" s="178" t="e">
        <f t="shared" si="189"/>
        <v>#VALUE!</v>
      </c>
      <c r="T167" s="178" t="e">
        <f t="shared" si="189"/>
        <v>#VALUE!</v>
      </c>
      <c r="U167" s="178" t="e">
        <f t="shared" si="189"/>
        <v>#VALUE!</v>
      </c>
      <c r="V167" s="178" t="e">
        <f t="shared" si="189"/>
        <v>#VALUE!</v>
      </c>
      <c r="W167" s="169" t="e">
        <f t="shared" si="189"/>
        <v>#VALUE!</v>
      </c>
      <c r="X167" s="175" t="e">
        <f t="shared" si="189"/>
        <v>#VALUE!</v>
      </c>
      <c r="Y167" s="175" t="e">
        <f t="shared" si="189"/>
        <v>#VALUE!</v>
      </c>
      <c r="Z167" s="175" t="e">
        <f t="shared" si="189"/>
        <v>#VALUE!</v>
      </c>
      <c r="AA167" s="175" t="e">
        <f t="shared" si="189"/>
        <v>#VALUE!</v>
      </c>
      <c r="AB167" s="175" t="e">
        <f t="shared" si="189"/>
        <v>#VALUE!</v>
      </c>
      <c r="AC167" s="175" t="e">
        <f t="shared" si="189"/>
        <v>#VALUE!</v>
      </c>
      <c r="AD167" s="175" t="e">
        <f t="shared" si="189"/>
        <v>#VALUE!</v>
      </c>
      <c r="AE167" s="178" t="e">
        <f t="shared" si="189"/>
        <v>#VALUE!</v>
      </c>
      <c r="AF167" s="178" t="e">
        <f t="shared" si="189"/>
        <v>#VALUE!</v>
      </c>
      <c r="AG167" s="178" t="e">
        <f t="shared" si="189"/>
        <v>#VALUE!</v>
      </c>
      <c r="AH167" s="178" t="e">
        <f t="shared" si="189"/>
        <v>#VALUE!</v>
      </c>
      <c r="AI167" s="178" t="e">
        <f t="shared" si="189"/>
        <v>#VALUE!</v>
      </c>
      <c r="AJ167" s="178" t="e">
        <f t="shared" si="189"/>
        <v>#VALUE!</v>
      </c>
      <c r="AK167" s="178" t="e">
        <f t="shared" si="189"/>
        <v>#VALUE!</v>
      </c>
      <c r="AL167" s="178" t="e">
        <f t="shared" si="189"/>
        <v>#VALUE!</v>
      </c>
      <c r="AM167" s="178" t="e">
        <f t="shared" si="189"/>
        <v>#VALUE!</v>
      </c>
      <c r="AN167" s="178" t="e">
        <f t="shared" si="189"/>
        <v>#VALUE!</v>
      </c>
      <c r="AO167" s="178" t="e">
        <f t="shared" si="189"/>
        <v>#VALUE!</v>
      </c>
      <c r="AP167" s="178" t="e">
        <f t="shared" si="189"/>
        <v>#VALUE!</v>
      </c>
      <c r="AQ167" s="178" t="e">
        <f t="shared" si="189"/>
        <v>#VALUE!</v>
      </c>
      <c r="AR167" s="178" t="e">
        <f t="shared" si="189"/>
        <v>#VALUE!</v>
      </c>
      <c r="AS167" s="178" t="e">
        <f t="shared" si="189"/>
        <v>#VALUE!</v>
      </c>
      <c r="AT167" s="178" t="e">
        <f t="shared" si="189"/>
        <v>#VALUE!</v>
      </c>
      <c r="AU167" s="178" t="e">
        <f t="shared" si="189"/>
        <v>#VALUE!</v>
      </c>
      <c r="AV167" s="178" t="e">
        <f t="shared" si="189"/>
        <v>#VALUE!</v>
      </c>
      <c r="AW167" s="178" t="e">
        <f t="shared" si="189"/>
        <v>#VALUE!</v>
      </c>
      <c r="AX167" s="178" t="e">
        <f t="shared" si="189"/>
        <v>#VALUE!</v>
      </c>
      <c r="AY167" s="178" t="e">
        <f t="shared" si="189"/>
        <v>#VALUE!</v>
      </c>
      <c r="AZ167" s="178" t="e">
        <f t="shared" si="189"/>
        <v>#VALUE!</v>
      </c>
      <c r="BA167" s="178" t="e">
        <f t="shared" si="189"/>
        <v>#VALUE!</v>
      </c>
      <c r="BB167" s="178" t="e">
        <f t="shared" si="189"/>
        <v>#VALUE!</v>
      </c>
      <c r="BC167" s="178" t="e">
        <f t="shared" si="189"/>
        <v>#VALUE!</v>
      </c>
      <c r="BD167" s="178" t="e">
        <f t="shared" si="189"/>
        <v>#VALUE!</v>
      </c>
      <c r="BE167" s="178" t="e">
        <f t="shared" si="189"/>
        <v>#VALUE!</v>
      </c>
      <c r="BF167" s="178" t="e">
        <f t="shared" si="189"/>
        <v>#VALUE!</v>
      </c>
      <c r="BG167" s="169" t="e">
        <f t="shared" si="189"/>
        <v>#VALUE!</v>
      </c>
      <c r="BH167" s="175" t="e">
        <f t="shared" si="189"/>
        <v>#VALUE!</v>
      </c>
      <c r="BI167" s="175" t="e">
        <f t="shared" si="189"/>
        <v>#VALUE!</v>
      </c>
      <c r="BJ167" s="175" t="e">
        <f t="shared" si="189"/>
        <v>#VALUE!</v>
      </c>
      <c r="BK167" s="175" t="e">
        <f t="shared" si="189"/>
        <v>#VALUE!</v>
      </c>
      <c r="BL167" s="175" t="e">
        <f t="shared" si="189"/>
        <v>#VALUE!</v>
      </c>
      <c r="BM167" s="178" t="e">
        <f t="shared" si="189"/>
        <v>#VALUE!</v>
      </c>
      <c r="BN167" s="178" t="e">
        <f t="shared" si="180"/>
        <v>#VALUE!</v>
      </c>
      <c r="BO167" s="178" t="e">
        <f t="shared" si="188"/>
        <v>#VALUE!</v>
      </c>
      <c r="BP167" s="178" t="e">
        <f t="shared" si="188"/>
        <v>#VALUE!</v>
      </c>
      <c r="BQ167" s="178" t="e">
        <f t="shared" si="188"/>
        <v>#VALUE!</v>
      </c>
      <c r="BR167" s="178" t="e">
        <f t="shared" si="188"/>
        <v>#VALUE!</v>
      </c>
      <c r="BS167" s="169" t="e">
        <f t="shared" si="188"/>
        <v>#VALUE!</v>
      </c>
      <c r="BT167" s="175" t="e">
        <f t="shared" si="188"/>
        <v>#VALUE!</v>
      </c>
      <c r="BU167" s="175" t="e">
        <f t="shared" si="188"/>
        <v>#VALUE!</v>
      </c>
      <c r="BV167" s="175" t="e">
        <f t="shared" si="188"/>
        <v>#VALUE!</v>
      </c>
      <c r="BW167" s="175" t="e">
        <f t="shared" si="188"/>
        <v>#VALUE!</v>
      </c>
      <c r="BX167" s="175" t="e">
        <f t="shared" si="188"/>
        <v>#VALUE!</v>
      </c>
      <c r="BY167" s="175" t="e">
        <f t="shared" si="188"/>
        <v>#VALUE!</v>
      </c>
      <c r="BZ167" s="178" t="e">
        <f t="shared" si="188"/>
        <v>#VALUE!</v>
      </c>
      <c r="CA167" s="178" t="e">
        <f t="shared" si="188"/>
        <v>#VALUE!</v>
      </c>
      <c r="CB167" s="178" t="e">
        <f t="shared" si="188"/>
        <v>#VALUE!</v>
      </c>
      <c r="CC167" s="178" t="e">
        <f t="shared" si="188"/>
        <v>#VALUE!</v>
      </c>
      <c r="CD167" s="178" t="e">
        <f t="shared" si="188"/>
        <v>#VALUE!</v>
      </c>
      <c r="CE167" s="178" t="e">
        <f t="shared" si="188"/>
        <v>#VALUE!</v>
      </c>
      <c r="CF167" s="178" t="e">
        <f t="shared" si="188"/>
        <v>#VALUE!</v>
      </c>
      <c r="CG167" s="178" t="e">
        <f t="shared" si="188"/>
        <v>#VALUE!</v>
      </c>
      <c r="CH167" s="178" t="e">
        <f t="shared" si="188"/>
        <v>#VALUE!</v>
      </c>
      <c r="CI167" s="178" t="e">
        <f t="shared" si="188"/>
        <v>#VALUE!</v>
      </c>
      <c r="CJ167" s="178" t="e">
        <f t="shared" si="188"/>
        <v>#VALUE!</v>
      </c>
      <c r="CK167" s="178" t="e">
        <f t="shared" si="188"/>
        <v>#VALUE!</v>
      </c>
      <c r="CL167" s="178" t="e">
        <f t="shared" si="188"/>
        <v>#VALUE!</v>
      </c>
      <c r="CM167" s="178" t="e">
        <f t="shared" si="188"/>
        <v>#VALUE!</v>
      </c>
      <c r="CN167" s="178" t="e">
        <f t="shared" si="188"/>
        <v>#VALUE!</v>
      </c>
      <c r="CO167" s="178" t="e">
        <f t="shared" si="188"/>
        <v>#VALUE!</v>
      </c>
      <c r="CP167" s="178" t="e">
        <f t="shared" si="188"/>
        <v>#VALUE!</v>
      </c>
      <c r="CQ167" s="178" t="e">
        <f t="shared" si="188"/>
        <v>#VALUE!</v>
      </c>
      <c r="CR167" s="178" t="e">
        <f t="shared" si="188"/>
        <v>#VALUE!</v>
      </c>
      <c r="CS167" s="178" t="e">
        <f t="shared" si="188"/>
        <v>#VALUE!</v>
      </c>
      <c r="CT167" s="178" t="e">
        <f t="shared" si="188"/>
        <v>#VALUE!</v>
      </c>
      <c r="CU167" s="178" t="e">
        <f t="shared" si="188"/>
        <v>#VALUE!</v>
      </c>
      <c r="CV167" s="178" t="e">
        <f t="shared" si="188"/>
        <v>#VALUE!</v>
      </c>
      <c r="CW167" s="178" t="e">
        <f t="shared" si="188"/>
        <v>#VALUE!</v>
      </c>
      <c r="CX167" s="178" t="e">
        <f t="shared" si="188"/>
        <v>#VALUE!</v>
      </c>
      <c r="CY167" s="178" t="e">
        <f t="shared" si="188"/>
        <v>#VALUE!</v>
      </c>
      <c r="CZ167" s="178" t="e">
        <f t="shared" si="188"/>
        <v>#VALUE!</v>
      </c>
      <c r="DA167" s="178" t="e">
        <f t="shared" si="188"/>
        <v>#VALUE!</v>
      </c>
      <c r="DB167" s="178" t="e">
        <f t="shared" si="188"/>
        <v>#VALUE!</v>
      </c>
      <c r="DC167" s="178" t="e">
        <f t="shared" si="188"/>
        <v>#VALUE!</v>
      </c>
      <c r="DD167" s="169" t="e">
        <f t="shared" si="188"/>
        <v>#VALUE!</v>
      </c>
      <c r="DE167" s="175" t="e">
        <f t="shared" si="188"/>
        <v>#VALUE!</v>
      </c>
      <c r="DF167" s="175" t="e">
        <f t="shared" si="188"/>
        <v>#VALUE!</v>
      </c>
      <c r="DG167" s="175" t="e">
        <f t="shared" si="188"/>
        <v>#VALUE!</v>
      </c>
      <c r="DH167" s="175" t="e">
        <f t="shared" si="188"/>
        <v>#VALUE!</v>
      </c>
      <c r="DI167" s="175" t="e">
        <f t="shared" si="188"/>
        <v>#VALUE!</v>
      </c>
      <c r="DJ167" s="175" t="e">
        <f t="shared" si="188"/>
        <v>#VALUE!</v>
      </c>
      <c r="DK167" s="178" t="e">
        <f t="shared" si="188"/>
        <v>#VALUE!</v>
      </c>
      <c r="DL167" s="178" t="e">
        <f t="shared" si="188"/>
        <v>#VALUE!</v>
      </c>
      <c r="DM167" s="178" t="e">
        <f t="shared" si="188"/>
        <v>#VALUE!</v>
      </c>
      <c r="DN167" s="178" t="e">
        <f t="shared" si="188"/>
        <v>#VALUE!</v>
      </c>
      <c r="DO167" s="178" t="e">
        <f t="shared" si="188"/>
        <v>#VALUE!</v>
      </c>
      <c r="DP167" s="178" t="e">
        <f t="shared" si="188"/>
        <v>#VALUE!</v>
      </c>
      <c r="DQ167" s="178" t="e">
        <f t="shared" si="188"/>
        <v>#VALUE!</v>
      </c>
      <c r="DR167" s="178" t="e">
        <f t="shared" si="188"/>
        <v>#VALUE!</v>
      </c>
      <c r="DS167" s="178" t="e">
        <f t="shared" si="188"/>
        <v>#VALUE!</v>
      </c>
      <c r="DT167" s="178" t="e">
        <f t="shared" si="188"/>
        <v>#VALUE!</v>
      </c>
      <c r="DU167" s="178" t="e">
        <f t="shared" si="188"/>
        <v>#VALUE!</v>
      </c>
      <c r="DV167" s="178" t="e">
        <f t="shared" si="188"/>
        <v>#VALUE!</v>
      </c>
      <c r="DW167" s="178" t="e">
        <f t="shared" si="188"/>
        <v>#VALUE!</v>
      </c>
      <c r="DX167" s="178" t="e">
        <f t="shared" si="188"/>
        <v>#VALUE!</v>
      </c>
      <c r="DY167" s="178" t="e">
        <f t="shared" si="188"/>
        <v>#VALUE!</v>
      </c>
      <c r="DZ167" s="178" t="e">
        <f t="shared" si="188"/>
        <v>#VALUE!</v>
      </c>
      <c r="EA167" s="178" t="e">
        <f t="shared" ref="EA167:GK169" si="193">EA143/$E31</f>
        <v>#VALUE!</v>
      </c>
      <c r="EB167" s="178" t="e">
        <f t="shared" si="193"/>
        <v>#VALUE!</v>
      </c>
      <c r="EC167" s="178" t="e">
        <f t="shared" si="193"/>
        <v>#VALUE!</v>
      </c>
      <c r="ED167" s="178" t="e">
        <f t="shared" si="193"/>
        <v>#VALUE!</v>
      </c>
      <c r="EE167" s="178" t="e">
        <f t="shared" si="193"/>
        <v>#VALUE!</v>
      </c>
      <c r="EF167" s="178" t="e">
        <f t="shared" si="193"/>
        <v>#VALUE!</v>
      </c>
      <c r="EG167" s="178" t="e">
        <f t="shared" si="193"/>
        <v>#VALUE!</v>
      </c>
      <c r="EH167" s="178" t="e">
        <f t="shared" si="193"/>
        <v>#VALUE!</v>
      </c>
      <c r="EI167" s="178" t="e">
        <f t="shared" si="193"/>
        <v>#VALUE!</v>
      </c>
      <c r="EJ167" s="169" t="e">
        <f t="shared" si="193"/>
        <v>#VALUE!</v>
      </c>
      <c r="EK167" s="175" t="e">
        <f t="shared" si="193"/>
        <v>#VALUE!</v>
      </c>
      <c r="EL167" s="175" t="e">
        <f t="shared" si="193"/>
        <v>#VALUE!</v>
      </c>
      <c r="EM167" s="175" t="e">
        <f t="shared" si="193"/>
        <v>#VALUE!</v>
      </c>
      <c r="EN167" s="175" t="e">
        <f t="shared" si="193"/>
        <v>#VALUE!</v>
      </c>
      <c r="EO167" s="175" t="e">
        <f t="shared" si="193"/>
        <v>#VALUE!</v>
      </c>
      <c r="EP167" s="175" t="e">
        <f t="shared" si="193"/>
        <v>#VALUE!</v>
      </c>
      <c r="EQ167" s="175" t="e">
        <f t="shared" si="193"/>
        <v>#VALUE!</v>
      </c>
      <c r="ER167" s="178" t="e">
        <f t="shared" si="193"/>
        <v>#VALUE!</v>
      </c>
      <c r="ES167" s="178" t="e">
        <f t="shared" si="193"/>
        <v>#VALUE!</v>
      </c>
      <c r="ET167" s="178" t="e">
        <f t="shared" si="193"/>
        <v>#VALUE!</v>
      </c>
      <c r="EU167" s="178" t="e">
        <f t="shared" si="193"/>
        <v>#VALUE!</v>
      </c>
      <c r="EV167" s="178" t="e">
        <f t="shared" si="193"/>
        <v>#VALUE!</v>
      </c>
      <c r="EW167" s="178" t="e">
        <f t="shared" si="193"/>
        <v>#VALUE!</v>
      </c>
      <c r="EX167" s="178" t="e">
        <f t="shared" si="193"/>
        <v>#VALUE!</v>
      </c>
      <c r="EY167" s="178" t="e">
        <f t="shared" si="193"/>
        <v>#VALUE!</v>
      </c>
      <c r="EZ167" s="169" t="e">
        <f t="shared" si="193"/>
        <v>#VALUE!</v>
      </c>
      <c r="FA167" s="175" t="e">
        <f t="shared" si="193"/>
        <v>#VALUE!</v>
      </c>
      <c r="FB167" s="175" t="e">
        <f t="shared" si="193"/>
        <v>#VALUE!</v>
      </c>
      <c r="FC167" s="175" t="e">
        <f t="shared" si="193"/>
        <v>#VALUE!</v>
      </c>
      <c r="FD167" s="175" t="e">
        <f t="shared" si="193"/>
        <v>#VALUE!</v>
      </c>
      <c r="FE167" s="175" t="e">
        <f t="shared" si="193"/>
        <v>#VALUE!</v>
      </c>
      <c r="FF167" s="178" t="e">
        <f t="shared" si="193"/>
        <v>#VALUE!</v>
      </c>
      <c r="FG167" s="178" t="e">
        <f t="shared" si="193"/>
        <v>#VALUE!</v>
      </c>
      <c r="FH167" s="178" t="e">
        <f t="shared" si="193"/>
        <v>#VALUE!</v>
      </c>
      <c r="FI167" s="178" t="e">
        <f t="shared" si="193"/>
        <v>#VALUE!</v>
      </c>
      <c r="FJ167" s="178" t="e">
        <f t="shared" si="193"/>
        <v>#VALUE!</v>
      </c>
      <c r="FK167" s="178" t="e">
        <f t="shared" si="193"/>
        <v>#VALUE!</v>
      </c>
      <c r="FL167" s="178" t="e">
        <f t="shared" si="193"/>
        <v>#VALUE!</v>
      </c>
      <c r="FM167" s="169" t="e">
        <f t="shared" si="193"/>
        <v>#VALUE!</v>
      </c>
      <c r="FN167" s="175" t="e">
        <f t="shared" si="193"/>
        <v>#VALUE!</v>
      </c>
      <c r="FO167" s="175" t="e">
        <f t="shared" si="193"/>
        <v>#VALUE!</v>
      </c>
      <c r="FP167" s="175" t="e">
        <f t="shared" si="193"/>
        <v>#VALUE!</v>
      </c>
      <c r="FQ167" s="175" t="e">
        <f t="shared" si="193"/>
        <v>#VALUE!</v>
      </c>
      <c r="FR167" s="175" t="e">
        <f t="shared" si="193"/>
        <v>#VALUE!</v>
      </c>
      <c r="FS167" s="175" t="e">
        <f t="shared" si="193"/>
        <v>#VALUE!</v>
      </c>
      <c r="FT167" s="175" t="e">
        <f t="shared" si="193"/>
        <v>#VALUE!</v>
      </c>
      <c r="FU167" s="178" t="e">
        <f t="shared" si="193"/>
        <v>#VALUE!</v>
      </c>
      <c r="FV167" s="178" t="e">
        <f t="shared" si="193"/>
        <v>#VALUE!</v>
      </c>
      <c r="FW167" s="178" t="e">
        <f t="shared" si="193"/>
        <v>#VALUE!</v>
      </c>
      <c r="FX167" s="178" t="e">
        <f t="shared" si="193"/>
        <v>#VALUE!</v>
      </c>
      <c r="FY167" s="178" t="e">
        <f t="shared" si="193"/>
        <v>#VALUE!</v>
      </c>
      <c r="FZ167" s="178" t="e">
        <f t="shared" si="193"/>
        <v>#VALUE!</v>
      </c>
      <c r="GA167" s="178" t="e">
        <f t="shared" si="193"/>
        <v>#VALUE!</v>
      </c>
      <c r="GB167" s="178" t="e">
        <f t="shared" si="193"/>
        <v>#VALUE!</v>
      </c>
      <c r="GC167" s="178" t="e">
        <f t="shared" si="193"/>
        <v>#VALUE!</v>
      </c>
      <c r="GD167" s="178" t="e">
        <f t="shared" si="193"/>
        <v>#VALUE!</v>
      </c>
      <c r="GE167" s="178" t="e">
        <f t="shared" si="193"/>
        <v>#VALUE!</v>
      </c>
      <c r="GF167" s="178" t="e">
        <f t="shared" si="193"/>
        <v>#VALUE!</v>
      </c>
      <c r="GG167" s="178" t="e">
        <f t="shared" si="193"/>
        <v>#VALUE!</v>
      </c>
      <c r="GH167" s="178" t="e">
        <f t="shared" si="193"/>
        <v>#VALUE!</v>
      </c>
      <c r="GI167" s="178" t="e">
        <f t="shared" si="193"/>
        <v>#VALUE!</v>
      </c>
      <c r="GJ167" s="178" t="e">
        <f t="shared" si="193"/>
        <v>#VALUE!</v>
      </c>
      <c r="GK167" s="178" t="e">
        <f t="shared" si="193"/>
        <v>#VALUE!</v>
      </c>
      <c r="GL167" s="178" t="e">
        <f t="shared" si="182"/>
        <v>#VALUE!</v>
      </c>
      <c r="GM167" s="169" t="e">
        <f t="shared" si="192"/>
        <v>#VALUE!</v>
      </c>
      <c r="GN167" s="175" t="e">
        <f t="shared" si="192"/>
        <v>#VALUE!</v>
      </c>
      <c r="GO167" s="175" t="e">
        <f t="shared" si="192"/>
        <v>#VALUE!</v>
      </c>
      <c r="GP167" s="175" t="e">
        <f t="shared" si="192"/>
        <v>#VALUE!</v>
      </c>
      <c r="GQ167" s="175" t="e">
        <f t="shared" si="192"/>
        <v>#VALUE!</v>
      </c>
      <c r="GR167" s="175" t="e">
        <f t="shared" si="192"/>
        <v>#VALUE!</v>
      </c>
      <c r="GS167" s="175" t="e">
        <f t="shared" si="192"/>
        <v>#VALUE!</v>
      </c>
      <c r="GT167" s="175" t="e">
        <f t="shared" si="192"/>
        <v>#VALUE!</v>
      </c>
      <c r="GU167" s="169" t="e">
        <f t="shared" si="192"/>
        <v>#VALUE!</v>
      </c>
      <c r="GV167" s="175" t="e">
        <f t="shared" si="192"/>
        <v>#VALUE!</v>
      </c>
      <c r="GW167" s="175" t="e">
        <f t="shared" si="192"/>
        <v>#VALUE!</v>
      </c>
      <c r="GX167" s="175" t="e">
        <f t="shared" si="192"/>
        <v>#VALUE!</v>
      </c>
      <c r="GY167" s="175" t="e">
        <f t="shared" si="192"/>
        <v>#VALUE!</v>
      </c>
      <c r="GZ167" s="175" t="e">
        <f t="shared" si="192"/>
        <v>#VALUE!</v>
      </c>
      <c r="HA167" s="175" t="e">
        <f t="shared" si="192"/>
        <v>#VALUE!</v>
      </c>
      <c r="HB167" s="175" t="e">
        <f t="shared" si="192"/>
        <v>#VALUE!</v>
      </c>
      <c r="HC167" s="175" t="e">
        <f t="shared" si="192"/>
        <v>#VALUE!</v>
      </c>
      <c r="HD167" s="178" t="e">
        <f t="shared" si="192"/>
        <v>#VALUE!</v>
      </c>
      <c r="HE167" s="178" t="e">
        <f t="shared" si="192"/>
        <v>#VALUE!</v>
      </c>
      <c r="HF167" s="178" t="e">
        <f t="shared" si="192"/>
        <v>#VALUE!</v>
      </c>
      <c r="HG167" s="178" t="e">
        <f t="shared" si="192"/>
        <v>#VALUE!</v>
      </c>
      <c r="HH167" s="178" t="e">
        <f t="shared" si="192"/>
        <v>#VALUE!</v>
      </c>
      <c r="HI167" s="178" t="e">
        <f t="shared" si="192"/>
        <v>#VALUE!</v>
      </c>
      <c r="HJ167" s="178" t="e">
        <f t="shared" si="192"/>
        <v>#VALUE!</v>
      </c>
      <c r="HK167" s="178" t="e">
        <f t="shared" si="192"/>
        <v>#VALUE!</v>
      </c>
      <c r="HL167" s="178" t="e">
        <f t="shared" si="192"/>
        <v>#VALUE!</v>
      </c>
      <c r="HM167" s="178" t="e">
        <f t="shared" si="192"/>
        <v>#VALUE!</v>
      </c>
      <c r="HN167" s="178" t="e">
        <f t="shared" si="192"/>
        <v>#VALUE!</v>
      </c>
      <c r="HO167" s="178" t="e">
        <f t="shared" si="192"/>
        <v>#VALUE!</v>
      </c>
      <c r="HP167" s="178" t="e">
        <f t="shared" si="192"/>
        <v>#VALUE!</v>
      </c>
      <c r="HQ167" s="178" t="e">
        <f t="shared" si="192"/>
        <v>#VALUE!</v>
      </c>
      <c r="HR167" s="178" t="e">
        <f t="shared" si="192"/>
        <v>#VALUE!</v>
      </c>
      <c r="HS167" s="178" t="e">
        <f t="shared" si="192"/>
        <v>#VALUE!</v>
      </c>
      <c r="HT167" s="178" t="e">
        <f t="shared" si="192"/>
        <v>#VALUE!</v>
      </c>
      <c r="HU167" s="178" t="e">
        <f t="shared" si="192"/>
        <v>#VALUE!</v>
      </c>
      <c r="HV167" s="178" t="e">
        <f t="shared" si="192"/>
        <v>#VALUE!</v>
      </c>
      <c r="HW167" s="178" t="e">
        <f t="shared" si="192"/>
        <v>#VALUE!</v>
      </c>
      <c r="HX167" s="178" t="e">
        <f t="shared" si="192"/>
        <v>#VALUE!</v>
      </c>
      <c r="HY167" s="178" t="e">
        <f t="shared" si="192"/>
        <v>#VALUE!</v>
      </c>
      <c r="HZ167" s="178" t="e">
        <f t="shared" si="192"/>
        <v>#VALUE!</v>
      </c>
      <c r="IA167" s="178" t="e">
        <f t="shared" si="192"/>
        <v>#VALUE!</v>
      </c>
      <c r="IB167" s="178" t="e">
        <f t="shared" si="192"/>
        <v>#VALUE!</v>
      </c>
      <c r="IC167" s="178" t="e">
        <f t="shared" si="192"/>
        <v>#VALUE!</v>
      </c>
      <c r="ID167" s="178" t="e">
        <f t="shared" si="192"/>
        <v>#VALUE!</v>
      </c>
      <c r="IE167" s="178" t="e">
        <f t="shared" si="192"/>
        <v>#VALUE!</v>
      </c>
      <c r="IF167" s="178" t="e">
        <f t="shared" si="192"/>
        <v>#VALUE!</v>
      </c>
      <c r="IG167" s="178" t="e">
        <f t="shared" si="192"/>
        <v>#VALUE!</v>
      </c>
    </row>
    <row r="168" spans="1:242">
      <c r="A168" s="175">
        <f t="shared" si="184"/>
        <v>0</v>
      </c>
      <c r="B168" s="178" t="e">
        <f t="shared" si="189"/>
        <v>#VALUE!</v>
      </c>
      <c r="C168" s="178" t="e">
        <f t="shared" si="189"/>
        <v>#VALUE!</v>
      </c>
      <c r="D168" s="178" t="e">
        <f t="shared" si="189"/>
        <v>#VALUE!</v>
      </c>
      <c r="E168" s="178" t="e">
        <f t="shared" si="189"/>
        <v>#VALUE!</v>
      </c>
      <c r="F168" s="178" t="e">
        <f t="shared" si="189"/>
        <v>#VALUE!</v>
      </c>
      <c r="G168" s="178" t="e">
        <f t="shared" si="189"/>
        <v>#VALUE!</v>
      </c>
      <c r="H168" s="178" t="e">
        <f t="shared" si="189"/>
        <v>#VALUE!</v>
      </c>
      <c r="I168" s="178" t="e">
        <f t="shared" si="189"/>
        <v>#VALUE!</v>
      </c>
      <c r="J168" s="178" t="e">
        <f t="shared" si="189"/>
        <v>#VALUE!</v>
      </c>
      <c r="K168" s="178" t="e">
        <f t="shared" si="189"/>
        <v>#VALUE!</v>
      </c>
      <c r="L168" s="178" t="e">
        <f t="shared" si="189"/>
        <v>#VALUE!</v>
      </c>
      <c r="M168" s="178" t="e">
        <f t="shared" si="189"/>
        <v>#VALUE!</v>
      </c>
      <c r="N168" s="178" t="e">
        <f t="shared" si="189"/>
        <v>#VALUE!</v>
      </c>
      <c r="O168" s="178" t="e">
        <f t="shared" si="189"/>
        <v>#VALUE!</v>
      </c>
      <c r="P168" s="178" t="e">
        <f t="shared" si="189"/>
        <v>#VALUE!</v>
      </c>
      <c r="Q168" s="178" t="e">
        <f t="shared" si="189"/>
        <v>#VALUE!</v>
      </c>
      <c r="R168" s="178" t="e">
        <f t="shared" si="189"/>
        <v>#VALUE!</v>
      </c>
      <c r="S168" s="178" t="e">
        <f t="shared" si="189"/>
        <v>#VALUE!</v>
      </c>
      <c r="T168" s="178" t="e">
        <f t="shared" si="189"/>
        <v>#VALUE!</v>
      </c>
      <c r="U168" s="178" t="e">
        <f t="shared" si="189"/>
        <v>#VALUE!</v>
      </c>
      <c r="V168" s="178" t="e">
        <f t="shared" si="189"/>
        <v>#VALUE!</v>
      </c>
      <c r="W168" s="169" t="e">
        <f t="shared" si="189"/>
        <v>#VALUE!</v>
      </c>
      <c r="X168" s="175" t="e">
        <f t="shared" si="189"/>
        <v>#VALUE!</v>
      </c>
      <c r="Y168" s="175" t="e">
        <f t="shared" si="189"/>
        <v>#VALUE!</v>
      </c>
      <c r="Z168" s="175" t="e">
        <f t="shared" si="189"/>
        <v>#VALUE!</v>
      </c>
      <c r="AA168" s="175" t="e">
        <f t="shared" si="189"/>
        <v>#VALUE!</v>
      </c>
      <c r="AB168" s="175" t="e">
        <f t="shared" si="189"/>
        <v>#VALUE!</v>
      </c>
      <c r="AC168" s="175" t="e">
        <f t="shared" si="189"/>
        <v>#VALUE!</v>
      </c>
      <c r="AD168" s="175" t="e">
        <f t="shared" si="189"/>
        <v>#VALUE!</v>
      </c>
      <c r="AE168" s="178" t="e">
        <f t="shared" si="189"/>
        <v>#VALUE!</v>
      </c>
      <c r="AF168" s="178" t="e">
        <f t="shared" si="189"/>
        <v>#VALUE!</v>
      </c>
      <c r="AG168" s="178" t="e">
        <f t="shared" si="189"/>
        <v>#VALUE!</v>
      </c>
      <c r="AH168" s="178" t="e">
        <f t="shared" si="189"/>
        <v>#VALUE!</v>
      </c>
      <c r="AI168" s="178" t="e">
        <f t="shared" si="189"/>
        <v>#VALUE!</v>
      </c>
      <c r="AJ168" s="178" t="e">
        <f t="shared" si="189"/>
        <v>#VALUE!</v>
      </c>
      <c r="AK168" s="178" t="e">
        <f t="shared" si="189"/>
        <v>#VALUE!</v>
      </c>
      <c r="AL168" s="178" t="e">
        <f t="shared" si="189"/>
        <v>#VALUE!</v>
      </c>
      <c r="AM168" s="178" t="e">
        <f t="shared" si="189"/>
        <v>#VALUE!</v>
      </c>
      <c r="AN168" s="178" t="e">
        <f t="shared" si="189"/>
        <v>#VALUE!</v>
      </c>
      <c r="AO168" s="178" t="e">
        <f t="shared" si="189"/>
        <v>#VALUE!</v>
      </c>
      <c r="AP168" s="178" t="e">
        <f t="shared" si="189"/>
        <v>#VALUE!</v>
      </c>
      <c r="AQ168" s="178" t="e">
        <f t="shared" si="189"/>
        <v>#VALUE!</v>
      </c>
      <c r="AR168" s="178" t="e">
        <f t="shared" si="189"/>
        <v>#VALUE!</v>
      </c>
      <c r="AS168" s="178" t="e">
        <f t="shared" si="189"/>
        <v>#VALUE!</v>
      </c>
      <c r="AT168" s="178" t="e">
        <f t="shared" si="189"/>
        <v>#VALUE!</v>
      </c>
      <c r="AU168" s="178" t="e">
        <f t="shared" si="189"/>
        <v>#VALUE!</v>
      </c>
      <c r="AV168" s="178" t="e">
        <f t="shared" si="189"/>
        <v>#VALUE!</v>
      </c>
      <c r="AW168" s="178" t="e">
        <f t="shared" si="189"/>
        <v>#VALUE!</v>
      </c>
      <c r="AX168" s="178" t="e">
        <f t="shared" si="189"/>
        <v>#VALUE!</v>
      </c>
      <c r="AY168" s="178" t="e">
        <f t="shared" si="189"/>
        <v>#VALUE!</v>
      </c>
      <c r="AZ168" s="178" t="e">
        <f t="shared" si="189"/>
        <v>#VALUE!</v>
      </c>
      <c r="BA168" s="178" t="e">
        <f t="shared" si="189"/>
        <v>#VALUE!</v>
      </c>
      <c r="BB168" s="178" t="e">
        <f t="shared" si="189"/>
        <v>#VALUE!</v>
      </c>
      <c r="BC168" s="178" t="e">
        <f t="shared" si="189"/>
        <v>#VALUE!</v>
      </c>
      <c r="BD168" s="178" t="e">
        <f t="shared" si="189"/>
        <v>#VALUE!</v>
      </c>
      <c r="BE168" s="178" t="e">
        <f t="shared" si="189"/>
        <v>#VALUE!</v>
      </c>
      <c r="BF168" s="178" t="e">
        <f t="shared" si="189"/>
        <v>#VALUE!</v>
      </c>
      <c r="BG168" s="169" t="e">
        <f t="shared" si="189"/>
        <v>#VALUE!</v>
      </c>
      <c r="BH168" s="175" t="e">
        <f t="shared" si="189"/>
        <v>#VALUE!</v>
      </c>
      <c r="BI168" s="175" t="e">
        <f t="shared" si="189"/>
        <v>#VALUE!</v>
      </c>
      <c r="BJ168" s="175" t="e">
        <f t="shared" si="189"/>
        <v>#VALUE!</v>
      </c>
      <c r="BK168" s="175" t="e">
        <f t="shared" si="189"/>
        <v>#VALUE!</v>
      </c>
      <c r="BL168" s="175" t="e">
        <f t="shared" si="189"/>
        <v>#VALUE!</v>
      </c>
      <c r="BM168" s="178" t="e">
        <f t="shared" ref="BM168" si="194">BM144/$E32</f>
        <v>#VALUE!</v>
      </c>
      <c r="BN168" s="178" t="e">
        <f t="shared" si="180"/>
        <v>#VALUE!</v>
      </c>
      <c r="BO168" s="178" t="e">
        <f t="shared" si="188"/>
        <v>#VALUE!</v>
      </c>
      <c r="BP168" s="178" t="e">
        <f t="shared" si="188"/>
        <v>#VALUE!</v>
      </c>
      <c r="BQ168" s="178" t="e">
        <f t="shared" ref="BQ168:EB169" si="195">BQ144/$E32</f>
        <v>#VALUE!</v>
      </c>
      <c r="BR168" s="178" t="e">
        <f t="shared" si="195"/>
        <v>#VALUE!</v>
      </c>
      <c r="BS168" s="169" t="e">
        <f t="shared" si="195"/>
        <v>#VALUE!</v>
      </c>
      <c r="BT168" s="175" t="e">
        <f t="shared" si="195"/>
        <v>#VALUE!</v>
      </c>
      <c r="BU168" s="175" t="e">
        <f t="shared" si="195"/>
        <v>#VALUE!</v>
      </c>
      <c r="BV168" s="175" t="e">
        <f t="shared" si="195"/>
        <v>#VALUE!</v>
      </c>
      <c r="BW168" s="175" t="e">
        <f t="shared" si="195"/>
        <v>#VALUE!</v>
      </c>
      <c r="BX168" s="175" t="e">
        <f t="shared" si="195"/>
        <v>#VALUE!</v>
      </c>
      <c r="BY168" s="175" t="e">
        <f t="shared" si="195"/>
        <v>#VALUE!</v>
      </c>
      <c r="BZ168" s="178" t="e">
        <f t="shared" si="195"/>
        <v>#VALUE!</v>
      </c>
      <c r="CA168" s="178" t="e">
        <f t="shared" si="195"/>
        <v>#VALUE!</v>
      </c>
      <c r="CB168" s="178" t="e">
        <f t="shared" si="195"/>
        <v>#VALUE!</v>
      </c>
      <c r="CC168" s="178" t="e">
        <f t="shared" si="195"/>
        <v>#VALUE!</v>
      </c>
      <c r="CD168" s="178" t="e">
        <f t="shared" si="195"/>
        <v>#VALUE!</v>
      </c>
      <c r="CE168" s="178" t="e">
        <f t="shared" si="195"/>
        <v>#VALUE!</v>
      </c>
      <c r="CF168" s="178" t="e">
        <f t="shared" si="195"/>
        <v>#VALUE!</v>
      </c>
      <c r="CG168" s="178" t="e">
        <f t="shared" si="195"/>
        <v>#VALUE!</v>
      </c>
      <c r="CH168" s="178" t="e">
        <f t="shared" si="195"/>
        <v>#VALUE!</v>
      </c>
      <c r="CI168" s="178" t="e">
        <f t="shared" si="195"/>
        <v>#VALUE!</v>
      </c>
      <c r="CJ168" s="178" t="e">
        <f t="shared" si="195"/>
        <v>#VALUE!</v>
      </c>
      <c r="CK168" s="178" t="e">
        <f t="shared" si="195"/>
        <v>#VALUE!</v>
      </c>
      <c r="CL168" s="178" t="e">
        <f t="shared" si="195"/>
        <v>#VALUE!</v>
      </c>
      <c r="CM168" s="178" t="e">
        <f t="shared" si="195"/>
        <v>#VALUE!</v>
      </c>
      <c r="CN168" s="178" t="e">
        <f t="shared" si="195"/>
        <v>#VALUE!</v>
      </c>
      <c r="CO168" s="178" t="e">
        <f t="shared" si="195"/>
        <v>#VALUE!</v>
      </c>
      <c r="CP168" s="178" t="e">
        <f t="shared" si="195"/>
        <v>#VALUE!</v>
      </c>
      <c r="CQ168" s="178" t="e">
        <f t="shared" si="195"/>
        <v>#VALUE!</v>
      </c>
      <c r="CR168" s="178" t="e">
        <f t="shared" si="195"/>
        <v>#VALUE!</v>
      </c>
      <c r="CS168" s="178" t="e">
        <f t="shared" si="195"/>
        <v>#VALUE!</v>
      </c>
      <c r="CT168" s="178" t="e">
        <f t="shared" si="195"/>
        <v>#VALUE!</v>
      </c>
      <c r="CU168" s="178" t="e">
        <f t="shared" si="195"/>
        <v>#VALUE!</v>
      </c>
      <c r="CV168" s="178" t="e">
        <f t="shared" si="195"/>
        <v>#VALUE!</v>
      </c>
      <c r="CW168" s="178" t="e">
        <f t="shared" si="195"/>
        <v>#VALUE!</v>
      </c>
      <c r="CX168" s="178" t="e">
        <f t="shared" si="195"/>
        <v>#VALUE!</v>
      </c>
      <c r="CY168" s="178" t="e">
        <f t="shared" si="195"/>
        <v>#VALUE!</v>
      </c>
      <c r="CZ168" s="178" t="e">
        <f t="shared" si="195"/>
        <v>#VALUE!</v>
      </c>
      <c r="DA168" s="178" t="e">
        <f t="shared" si="195"/>
        <v>#VALUE!</v>
      </c>
      <c r="DB168" s="178" t="e">
        <f t="shared" si="195"/>
        <v>#VALUE!</v>
      </c>
      <c r="DC168" s="178" t="e">
        <f t="shared" si="195"/>
        <v>#VALUE!</v>
      </c>
      <c r="DD168" s="169" t="e">
        <f t="shared" si="195"/>
        <v>#VALUE!</v>
      </c>
      <c r="DE168" s="175" t="e">
        <f t="shared" si="195"/>
        <v>#VALUE!</v>
      </c>
      <c r="DF168" s="175" t="e">
        <f t="shared" si="195"/>
        <v>#VALUE!</v>
      </c>
      <c r="DG168" s="175" t="e">
        <f t="shared" si="195"/>
        <v>#VALUE!</v>
      </c>
      <c r="DH168" s="175" t="e">
        <f t="shared" si="195"/>
        <v>#VALUE!</v>
      </c>
      <c r="DI168" s="175" t="e">
        <f t="shared" si="195"/>
        <v>#VALUE!</v>
      </c>
      <c r="DJ168" s="175" t="e">
        <f t="shared" si="195"/>
        <v>#VALUE!</v>
      </c>
      <c r="DK168" s="178" t="e">
        <f t="shared" si="195"/>
        <v>#VALUE!</v>
      </c>
      <c r="DL168" s="178" t="e">
        <f t="shared" si="195"/>
        <v>#VALUE!</v>
      </c>
      <c r="DM168" s="178" t="e">
        <f t="shared" si="195"/>
        <v>#VALUE!</v>
      </c>
      <c r="DN168" s="178" t="e">
        <f t="shared" si="195"/>
        <v>#VALUE!</v>
      </c>
      <c r="DO168" s="178" t="e">
        <f t="shared" si="195"/>
        <v>#VALUE!</v>
      </c>
      <c r="DP168" s="178" t="e">
        <f t="shared" si="195"/>
        <v>#VALUE!</v>
      </c>
      <c r="DQ168" s="178" t="e">
        <f t="shared" si="195"/>
        <v>#VALUE!</v>
      </c>
      <c r="DR168" s="178" t="e">
        <f t="shared" si="195"/>
        <v>#VALUE!</v>
      </c>
      <c r="DS168" s="178" t="e">
        <f t="shared" si="195"/>
        <v>#VALUE!</v>
      </c>
      <c r="DT168" s="178" t="e">
        <f t="shared" si="195"/>
        <v>#VALUE!</v>
      </c>
      <c r="DU168" s="178" t="e">
        <f t="shared" si="195"/>
        <v>#VALUE!</v>
      </c>
      <c r="DV168" s="178" t="e">
        <f t="shared" si="195"/>
        <v>#VALUE!</v>
      </c>
      <c r="DW168" s="178" t="e">
        <f t="shared" si="195"/>
        <v>#VALUE!</v>
      </c>
      <c r="DX168" s="178" t="e">
        <f t="shared" si="195"/>
        <v>#VALUE!</v>
      </c>
      <c r="DY168" s="178" t="e">
        <f t="shared" si="195"/>
        <v>#VALUE!</v>
      </c>
      <c r="DZ168" s="178" t="e">
        <f t="shared" si="195"/>
        <v>#VALUE!</v>
      </c>
      <c r="EA168" s="178" t="e">
        <f t="shared" si="195"/>
        <v>#VALUE!</v>
      </c>
      <c r="EB168" s="178" t="e">
        <f t="shared" si="195"/>
        <v>#VALUE!</v>
      </c>
      <c r="EC168" s="178" t="e">
        <f t="shared" si="193"/>
        <v>#VALUE!</v>
      </c>
      <c r="ED168" s="178" t="e">
        <f t="shared" si="193"/>
        <v>#VALUE!</v>
      </c>
      <c r="EE168" s="178" t="e">
        <f t="shared" si="193"/>
        <v>#VALUE!</v>
      </c>
      <c r="EF168" s="178" t="e">
        <f t="shared" si="193"/>
        <v>#VALUE!</v>
      </c>
      <c r="EG168" s="178" t="e">
        <f t="shared" si="193"/>
        <v>#VALUE!</v>
      </c>
      <c r="EH168" s="178" t="e">
        <f t="shared" si="193"/>
        <v>#VALUE!</v>
      </c>
      <c r="EI168" s="178" t="e">
        <f t="shared" si="193"/>
        <v>#VALUE!</v>
      </c>
      <c r="EJ168" s="169" t="e">
        <f t="shared" si="193"/>
        <v>#VALUE!</v>
      </c>
      <c r="EK168" s="175" t="e">
        <f t="shared" si="193"/>
        <v>#VALUE!</v>
      </c>
      <c r="EL168" s="175" t="e">
        <f t="shared" si="193"/>
        <v>#VALUE!</v>
      </c>
      <c r="EM168" s="175" t="e">
        <f t="shared" si="193"/>
        <v>#VALUE!</v>
      </c>
      <c r="EN168" s="175" t="e">
        <f t="shared" si="193"/>
        <v>#VALUE!</v>
      </c>
      <c r="EO168" s="175" t="e">
        <f t="shared" si="193"/>
        <v>#VALUE!</v>
      </c>
      <c r="EP168" s="175" t="e">
        <f t="shared" si="193"/>
        <v>#VALUE!</v>
      </c>
      <c r="EQ168" s="175" t="e">
        <f t="shared" si="193"/>
        <v>#VALUE!</v>
      </c>
      <c r="ER168" s="178" t="e">
        <f t="shared" si="193"/>
        <v>#VALUE!</v>
      </c>
      <c r="ES168" s="178" t="e">
        <f t="shared" si="193"/>
        <v>#VALUE!</v>
      </c>
      <c r="ET168" s="178" t="e">
        <f t="shared" si="193"/>
        <v>#VALUE!</v>
      </c>
      <c r="EU168" s="178" t="e">
        <f t="shared" si="193"/>
        <v>#VALUE!</v>
      </c>
      <c r="EV168" s="178" t="e">
        <f t="shared" si="193"/>
        <v>#VALUE!</v>
      </c>
      <c r="EW168" s="178" t="e">
        <f t="shared" si="193"/>
        <v>#VALUE!</v>
      </c>
      <c r="EX168" s="178" t="e">
        <f t="shared" si="193"/>
        <v>#VALUE!</v>
      </c>
      <c r="EY168" s="178" t="e">
        <f t="shared" si="193"/>
        <v>#VALUE!</v>
      </c>
      <c r="EZ168" s="169" t="e">
        <f t="shared" si="193"/>
        <v>#VALUE!</v>
      </c>
      <c r="FA168" s="175" t="e">
        <f t="shared" si="193"/>
        <v>#VALUE!</v>
      </c>
      <c r="FB168" s="175" t="e">
        <f t="shared" si="193"/>
        <v>#VALUE!</v>
      </c>
      <c r="FC168" s="175" t="e">
        <f t="shared" si="193"/>
        <v>#VALUE!</v>
      </c>
      <c r="FD168" s="175" t="e">
        <f t="shared" si="193"/>
        <v>#VALUE!</v>
      </c>
      <c r="FE168" s="175" t="e">
        <f t="shared" si="193"/>
        <v>#VALUE!</v>
      </c>
      <c r="FF168" s="178" t="e">
        <f t="shared" si="193"/>
        <v>#VALUE!</v>
      </c>
      <c r="FG168" s="178" t="e">
        <f t="shared" si="193"/>
        <v>#VALUE!</v>
      </c>
      <c r="FH168" s="178" t="e">
        <f t="shared" si="193"/>
        <v>#VALUE!</v>
      </c>
      <c r="FI168" s="178" t="e">
        <f t="shared" si="193"/>
        <v>#VALUE!</v>
      </c>
      <c r="FJ168" s="178" t="e">
        <f t="shared" si="193"/>
        <v>#VALUE!</v>
      </c>
      <c r="FK168" s="178" t="e">
        <f t="shared" si="193"/>
        <v>#VALUE!</v>
      </c>
      <c r="FL168" s="178" t="e">
        <f t="shared" si="193"/>
        <v>#VALUE!</v>
      </c>
      <c r="FM168" s="169" t="e">
        <f t="shared" si="193"/>
        <v>#VALUE!</v>
      </c>
      <c r="FN168" s="175" t="e">
        <f t="shared" si="193"/>
        <v>#VALUE!</v>
      </c>
      <c r="FO168" s="175" t="e">
        <f t="shared" si="193"/>
        <v>#VALUE!</v>
      </c>
      <c r="FP168" s="175" t="e">
        <f t="shared" si="193"/>
        <v>#VALUE!</v>
      </c>
      <c r="FQ168" s="175" t="e">
        <f t="shared" si="193"/>
        <v>#VALUE!</v>
      </c>
      <c r="FR168" s="175" t="e">
        <f t="shared" si="193"/>
        <v>#VALUE!</v>
      </c>
      <c r="FS168" s="175" t="e">
        <f t="shared" si="193"/>
        <v>#VALUE!</v>
      </c>
      <c r="FT168" s="175" t="e">
        <f t="shared" si="193"/>
        <v>#VALUE!</v>
      </c>
      <c r="FU168" s="178" t="e">
        <f t="shared" si="193"/>
        <v>#VALUE!</v>
      </c>
      <c r="FV168" s="178" t="e">
        <f t="shared" si="193"/>
        <v>#VALUE!</v>
      </c>
      <c r="FW168" s="178" t="e">
        <f t="shared" si="193"/>
        <v>#VALUE!</v>
      </c>
      <c r="FX168" s="178" t="e">
        <f t="shared" si="193"/>
        <v>#VALUE!</v>
      </c>
      <c r="FY168" s="178" t="e">
        <f t="shared" si="193"/>
        <v>#VALUE!</v>
      </c>
      <c r="FZ168" s="178" t="e">
        <f t="shared" si="193"/>
        <v>#VALUE!</v>
      </c>
      <c r="GA168" s="178" t="e">
        <f t="shared" si="193"/>
        <v>#VALUE!</v>
      </c>
      <c r="GB168" s="178" t="e">
        <f t="shared" si="193"/>
        <v>#VALUE!</v>
      </c>
      <c r="GC168" s="178" t="e">
        <f t="shared" si="193"/>
        <v>#VALUE!</v>
      </c>
      <c r="GD168" s="178" t="e">
        <f t="shared" si="193"/>
        <v>#VALUE!</v>
      </c>
      <c r="GE168" s="178" t="e">
        <f t="shared" si="193"/>
        <v>#VALUE!</v>
      </c>
      <c r="GF168" s="178" t="e">
        <f t="shared" si="193"/>
        <v>#VALUE!</v>
      </c>
      <c r="GG168" s="178" t="e">
        <f t="shared" si="193"/>
        <v>#VALUE!</v>
      </c>
      <c r="GH168" s="178" t="e">
        <f t="shared" si="193"/>
        <v>#VALUE!</v>
      </c>
      <c r="GI168" s="178" t="e">
        <f t="shared" si="193"/>
        <v>#VALUE!</v>
      </c>
      <c r="GJ168" s="178" t="e">
        <f t="shared" si="193"/>
        <v>#VALUE!</v>
      </c>
      <c r="GK168" s="178" t="e">
        <f t="shared" si="193"/>
        <v>#VALUE!</v>
      </c>
      <c r="GL168" s="178" t="e">
        <f t="shared" si="182"/>
        <v>#VALUE!</v>
      </c>
      <c r="GM168" s="169" t="e">
        <f t="shared" si="192"/>
        <v>#VALUE!</v>
      </c>
      <c r="GN168" s="175" t="e">
        <f t="shared" si="192"/>
        <v>#VALUE!</v>
      </c>
      <c r="GO168" s="175" t="e">
        <f t="shared" si="192"/>
        <v>#VALUE!</v>
      </c>
      <c r="GP168" s="175" t="e">
        <f t="shared" si="192"/>
        <v>#VALUE!</v>
      </c>
      <c r="GQ168" s="175" t="e">
        <f t="shared" si="192"/>
        <v>#VALUE!</v>
      </c>
      <c r="GR168" s="175" t="e">
        <f t="shared" si="192"/>
        <v>#VALUE!</v>
      </c>
      <c r="GS168" s="175" t="e">
        <f t="shared" si="192"/>
        <v>#VALUE!</v>
      </c>
      <c r="GT168" s="175" t="e">
        <f t="shared" si="192"/>
        <v>#VALUE!</v>
      </c>
      <c r="GU168" s="169" t="e">
        <f t="shared" si="192"/>
        <v>#VALUE!</v>
      </c>
      <c r="GV168" s="175" t="e">
        <f t="shared" si="192"/>
        <v>#VALUE!</v>
      </c>
      <c r="GW168" s="175" t="e">
        <f t="shared" si="192"/>
        <v>#VALUE!</v>
      </c>
      <c r="GX168" s="175" t="e">
        <f t="shared" si="192"/>
        <v>#VALUE!</v>
      </c>
      <c r="GY168" s="175" t="e">
        <f t="shared" si="192"/>
        <v>#VALUE!</v>
      </c>
      <c r="GZ168" s="175" t="e">
        <f t="shared" si="192"/>
        <v>#VALUE!</v>
      </c>
      <c r="HA168" s="175" t="e">
        <f t="shared" si="192"/>
        <v>#VALUE!</v>
      </c>
      <c r="HB168" s="175" t="e">
        <f t="shared" si="192"/>
        <v>#VALUE!</v>
      </c>
      <c r="HC168" s="175" t="e">
        <f t="shared" si="192"/>
        <v>#VALUE!</v>
      </c>
      <c r="HD168" s="178" t="e">
        <f t="shared" si="192"/>
        <v>#VALUE!</v>
      </c>
      <c r="HE168" s="178" t="e">
        <f t="shared" si="192"/>
        <v>#VALUE!</v>
      </c>
      <c r="HF168" s="178" t="e">
        <f t="shared" si="192"/>
        <v>#VALUE!</v>
      </c>
      <c r="HG168" s="178" t="e">
        <f t="shared" si="192"/>
        <v>#VALUE!</v>
      </c>
      <c r="HH168" s="178" t="e">
        <f t="shared" si="192"/>
        <v>#VALUE!</v>
      </c>
      <c r="HI168" s="178" t="e">
        <f t="shared" si="192"/>
        <v>#VALUE!</v>
      </c>
      <c r="HJ168" s="178" t="e">
        <f t="shared" si="192"/>
        <v>#VALUE!</v>
      </c>
      <c r="HK168" s="178" t="e">
        <f t="shared" si="192"/>
        <v>#VALUE!</v>
      </c>
      <c r="HL168" s="178" t="e">
        <f t="shared" si="192"/>
        <v>#VALUE!</v>
      </c>
      <c r="HM168" s="178" t="e">
        <f t="shared" si="192"/>
        <v>#VALUE!</v>
      </c>
      <c r="HN168" s="178" t="e">
        <f t="shared" si="192"/>
        <v>#VALUE!</v>
      </c>
      <c r="HO168" s="178" t="e">
        <f t="shared" si="192"/>
        <v>#VALUE!</v>
      </c>
      <c r="HP168" s="178" t="e">
        <f t="shared" si="192"/>
        <v>#VALUE!</v>
      </c>
      <c r="HQ168" s="178" t="e">
        <f t="shared" si="192"/>
        <v>#VALUE!</v>
      </c>
      <c r="HR168" s="178" t="e">
        <f t="shared" si="192"/>
        <v>#VALUE!</v>
      </c>
      <c r="HS168" s="178" t="e">
        <f t="shared" si="192"/>
        <v>#VALUE!</v>
      </c>
      <c r="HT168" s="178" t="e">
        <f t="shared" si="192"/>
        <v>#VALUE!</v>
      </c>
      <c r="HU168" s="178" t="e">
        <f t="shared" si="192"/>
        <v>#VALUE!</v>
      </c>
      <c r="HV168" s="178" t="e">
        <f t="shared" si="192"/>
        <v>#VALUE!</v>
      </c>
      <c r="HW168" s="178" t="e">
        <f t="shared" si="192"/>
        <v>#VALUE!</v>
      </c>
      <c r="HX168" s="178" t="e">
        <f t="shared" si="192"/>
        <v>#VALUE!</v>
      </c>
      <c r="HY168" s="178" t="e">
        <f t="shared" si="192"/>
        <v>#VALUE!</v>
      </c>
      <c r="HZ168" s="178" t="e">
        <f t="shared" si="192"/>
        <v>#VALUE!</v>
      </c>
      <c r="IA168" s="178" t="e">
        <f t="shared" si="192"/>
        <v>#VALUE!</v>
      </c>
      <c r="IB168" s="178" t="e">
        <f t="shared" si="192"/>
        <v>#VALUE!</v>
      </c>
      <c r="IC168" s="178" t="e">
        <f t="shared" si="192"/>
        <v>#VALUE!</v>
      </c>
      <c r="ID168" s="178" t="e">
        <f t="shared" si="192"/>
        <v>#VALUE!</v>
      </c>
      <c r="IE168" s="178" t="e">
        <f t="shared" si="192"/>
        <v>#VALUE!</v>
      </c>
      <c r="IF168" s="178" t="e">
        <f t="shared" si="192"/>
        <v>#VALUE!</v>
      </c>
      <c r="IG168" s="178" t="e">
        <f t="shared" si="192"/>
        <v>#VALUE!</v>
      </c>
    </row>
    <row r="169" spans="1:242">
      <c r="A169" s="175">
        <f t="shared" si="184"/>
        <v>0</v>
      </c>
      <c r="B169" s="178" t="e">
        <f t="shared" ref="B169:BM169" si="196">B145/$E33</f>
        <v>#VALUE!</v>
      </c>
      <c r="C169" s="178" t="e">
        <f t="shared" si="196"/>
        <v>#VALUE!</v>
      </c>
      <c r="D169" s="178" t="e">
        <f t="shared" si="196"/>
        <v>#VALUE!</v>
      </c>
      <c r="E169" s="178" t="e">
        <f t="shared" si="196"/>
        <v>#VALUE!</v>
      </c>
      <c r="F169" s="178" t="e">
        <f t="shared" si="196"/>
        <v>#VALUE!</v>
      </c>
      <c r="G169" s="178" t="e">
        <f t="shared" si="196"/>
        <v>#VALUE!</v>
      </c>
      <c r="H169" s="178" t="e">
        <f t="shared" si="196"/>
        <v>#VALUE!</v>
      </c>
      <c r="I169" s="178" t="e">
        <f t="shared" si="196"/>
        <v>#VALUE!</v>
      </c>
      <c r="J169" s="178" t="e">
        <f t="shared" si="196"/>
        <v>#VALUE!</v>
      </c>
      <c r="K169" s="178" t="e">
        <f t="shared" si="196"/>
        <v>#VALUE!</v>
      </c>
      <c r="L169" s="178" t="e">
        <f t="shared" si="196"/>
        <v>#VALUE!</v>
      </c>
      <c r="M169" s="178" t="e">
        <f t="shared" si="196"/>
        <v>#VALUE!</v>
      </c>
      <c r="N169" s="178" t="e">
        <f t="shared" si="196"/>
        <v>#VALUE!</v>
      </c>
      <c r="O169" s="178" t="e">
        <f t="shared" si="196"/>
        <v>#VALUE!</v>
      </c>
      <c r="P169" s="178" t="e">
        <f t="shared" si="196"/>
        <v>#VALUE!</v>
      </c>
      <c r="Q169" s="178" t="e">
        <f t="shared" si="196"/>
        <v>#VALUE!</v>
      </c>
      <c r="R169" s="178" t="e">
        <f t="shared" si="196"/>
        <v>#VALUE!</v>
      </c>
      <c r="S169" s="178" t="e">
        <f t="shared" si="196"/>
        <v>#VALUE!</v>
      </c>
      <c r="T169" s="178" t="e">
        <f t="shared" si="196"/>
        <v>#VALUE!</v>
      </c>
      <c r="U169" s="178" t="e">
        <f t="shared" si="196"/>
        <v>#VALUE!</v>
      </c>
      <c r="V169" s="178" t="e">
        <f t="shared" si="196"/>
        <v>#VALUE!</v>
      </c>
      <c r="W169" s="169" t="e">
        <f t="shared" si="196"/>
        <v>#VALUE!</v>
      </c>
      <c r="X169" s="175" t="e">
        <f t="shared" si="196"/>
        <v>#VALUE!</v>
      </c>
      <c r="Y169" s="175" t="e">
        <f t="shared" si="196"/>
        <v>#VALUE!</v>
      </c>
      <c r="Z169" s="175" t="e">
        <f t="shared" si="196"/>
        <v>#VALUE!</v>
      </c>
      <c r="AA169" s="175" t="e">
        <f t="shared" si="196"/>
        <v>#VALUE!</v>
      </c>
      <c r="AB169" s="175" t="e">
        <f t="shared" si="196"/>
        <v>#VALUE!</v>
      </c>
      <c r="AC169" s="175" t="e">
        <f t="shared" si="196"/>
        <v>#VALUE!</v>
      </c>
      <c r="AD169" s="175" t="e">
        <f t="shared" si="196"/>
        <v>#VALUE!</v>
      </c>
      <c r="AE169" s="178" t="e">
        <f t="shared" si="196"/>
        <v>#VALUE!</v>
      </c>
      <c r="AF169" s="178" t="e">
        <f t="shared" si="196"/>
        <v>#VALUE!</v>
      </c>
      <c r="AG169" s="178" t="e">
        <f t="shared" si="196"/>
        <v>#VALUE!</v>
      </c>
      <c r="AH169" s="178" t="e">
        <f t="shared" si="196"/>
        <v>#VALUE!</v>
      </c>
      <c r="AI169" s="178" t="e">
        <f t="shared" si="196"/>
        <v>#VALUE!</v>
      </c>
      <c r="AJ169" s="178" t="e">
        <f t="shared" si="196"/>
        <v>#VALUE!</v>
      </c>
      <c r="AK169" s="178" t="e">
        <f t="shared" si="196"/>
        <v>#VALUE!</v>
      </c>
      <c r="AL169" s="178" t="e">
        <f t="shared" si="196"/>
        <v>#VALUE!</v>
      </c>
      <c r="AM169" s="178" t="e">
        <f t="shared" si="196"/>
        <v>#VALUE!</v>
      </c>
      <c r="AN169" s="178" t="e">
        <f t="shared" si="196"/>
        <v>#VALUE!</v>
      </c>
      <c r="AO169" s="178" t="e">
        <f t="shared" si="196"/>
        <v>#VALUE!</v>
      </c>
      <c r="AP169" s="178" t="e">
        <f t="shared" si="196"/>
        <v>#VALUE!</v>
      </c>
      <c r="AQ169" s="178" t="e">
        <f t="shared" si="196"/>
        <v>#VALUE!</v>
      </c>
      <c r="AR169" s="178" t="e">
        <f t="shared" si="196"/>
        <v>#VALUE!</v>
      </c>
      <c r="AS169" s="178" t="e">
        <f t="shared" si="196"/>
        <v>#VALUE!</v>
      </c>
      <c r="AT169" s="178" t="e">
        <f t="shared" si="196"/>
        <v>#VALUE!</v>
      </c>
      <c r="AU169" s="178" t="e">
        <f t="shared" si="196"/>
        <v>#VALUE!</v>
      </c>
      <c r="AV169" s="178" t="e">
        <f t="shared" si="196"/>
        <v>#VALUE!</v>
      </c>
      <c r="AW169" s="178" t="e">
        <f t="shared" si="196"/>
        <v>#VALUE!</v>
      </c>
      <c r="AX169" s="178" t="e">
        <f t="shared" si="196"/>
        <v>#VALUE!</v>
      </c>
      <c r="AY169" s="178" t="e">
        <f t="shared" si="196"/>
        <v>#VALUE!</v>
      </c>
      <c r="AZ169" s="178" t="e">
        <f t="shared" si="196"/>
        <v>#VALUE!</v>
      </c>
      <c r="BA169" s="178" t="e">
        <f t="shared" si="196"/>
        <v>#VALUE!</v>
      </c>
      <c r="BB169" s="178" t="e">
        <f t="shared" si="196"/>
        <v>#VALUE!</v>
      </c>
      <c r="BC169" s="178" t="e">
        <f t="shared" si="196"/>
        <v>#VALUE!</v>
      </c>
      <c r="BD169" s="178" t="e">
        <f t="shared" si="196"/>
        <v>#VALUE!</v>
      </c>
      <c r="BE169" s="178" t="e">
        <f t="shared" si="196"/>
        <v>#VALUE!</v>
      </c>
      <c r="BF169" s="178" t="e">
        <f t="shared" si="196"/>
        <v>#VALUE!</v>
      </c>
      <c r="BG169" s="169" t="e">
        <f t="shared" si="196"/>
        <v>#VALUE!</v>
      </c>
      <c r="BH169" s="175" t="e">
        <f t="shared" si="196"/>
        <v>#VALUE!</v>
      </c>
      <c r="BI169" s="175" t="e">
        <f t="shared" si="196"/>
        <v>#VALUE!</v>
      </c>
      <c r="BJ169" s="175" t="e">
        <f t="shared" si="196"/>
        <v>#VALUE!</v>
      </c>
      <c r="BK169" s="175" t="e">
        <f t="shared" si="196"/>
        <v>#VALUE!</v>
      </c>
      <c r="BL169" s="175" t="e">
        <f t="shared" si="196"/>
        <v>#VALUE!</v>
      </c>
      <c r="BM169" s="178" t="e">
        <f t="shared" si="196"/>
        <v>#VALUE!</v>
      </c>
      <c r="BN169" s="178" t="e">
        <f t="shared" si="180"/>
        <v>#VALUE!</v>
      </c>
      <c r="BO169" s="178" t="e">
        <f t="shared" ref="BO169:DY169" si="197">BO145/$E33</f>
        <v>#VALUE!</v>
      </c>
      <c r="BP169" s="178" t="e">
        <f t="shared" si="197"/>
        <v>#VALUE!</v>
      </c>
      <c r="BQ169" s="178" t="e">
        <f t="shared" si="197"/>
        <v>#VALUE!</v>
      </c>
      <c r="BR169" s="178" t="e">
        <f t="shared" si="197"/>
        <v>#VALUE!</v>
      </c>
      <c r="BS169" s="169" t="e">
        <f t="shared" si="197"/>
        <v>#VALUE!</v>
      </c>
      <c r="BT169" s="175" t="e">
        <f t="shared" si="197"/>
        <v>#VALUE!</v>
      </c>
      <c r="BU169" s="175" t="e">
        <f t="shared" si="197"/>
        <v>#VALUE!</v>
      </c>
      <c r="BV169" s="175" t="e">
        <f t="shared" si="197"/>
        <v>#VALUE!</v>
      </c>
      <c r="BW169" s="175" t="e">
        <f t="shared" si="197"/>
        <v>#VALUE!</v>
      </c>
      <c r="BX169" s="175" t="e">
        <f t="shared" si="197"/>
        <v>#VALUE!</v>
      </c>
      <c r="BY169" s="175" t="e">
        <f t="shared" si="197"/>
        <v>#VALUE!</v>
      </c>
      <c r="BZ169" s="178" t="e">
        <f t="shared" si="197"/>
        <v>#VALUE!</v>
      </c>
      <c r="CA169" s="178" t="e">
        <f t="shared" si="197"/>
        <v>#VALUE!</v>
      </c>
      <c r="CB169" s="178" t="e">
        <f t="shared" si="197"/>
        <v>#VALUE!</v>
      </c>
      <c r="CC169" s="178" t="e">
        <f t="shared" si="197"/>
        <v>#VALUE!</v>
      </c>
      <c r="CD169" s="178" t="e">
        <f t="shared" si="197"/>
        <v>#VALUE!</v>
      </c>
      <c r="CE169" s="178" t="e">
        <f t="shared" si="197"/>
        <v>#VALUE!</v>
      </c>
      <c r="CF169" s="178" t="e">
        <f t="shared" si="197"/>
        <v>#VALUE!</v>
      </c>
      <c r="CG169" s="178" t="e">
        <f t="shared" si="197"/>
        <v>#VALUE!</v>
      </c>
      <c r="CH169" s="178" t="e">
        <f t="shared" si="197"/>
        <v>#VALUE!</v>
      </c>
      <c r="CI169" s="178" t="e">
        <f t="shared" si="197"/>
        <v>#VALUE!</v>
      </c>
      <c r="CJ169" s="178" t="e">
        <f t="shared" si="197"/>
        <v>#VALUE!</v>
      </c>
      <c r="CK169" s="178" t="e">
        <f t="shared" si="197"/>
        <v>#VALUE!</v>
      </c>
      <c r="CL169" s="178" t="e">
        <f t="shared" si="197"/>
        <v>#VALUE!</v>
      </c>
      <c r="CM169" s="178" t="e">
        <f t="shared" si="197"/>
        <v>#VALUE!</v>
      </c>
      <c r="CN169" s="178" t="e">
        <f t="shared" si="197"/>
        <v>#VALUE!</v>
      </c>
      <c r="CO169" s="178" t="e">
        <f t="shared" si="197"/>
        <v>#VALUE!</v>
      </c>
      <c r="CP169" s="178" t="e">
        <f t="shared" si="197"/>
        <v>#VALUE!</v>
      </c>
      <c r="CQ169" s="178" t="e">
        <f t="shared" si="197"/>
        <v>#VALUE!</v>
      </c>
      <c r="CR169" s="178" t="e">
        <f t="shared" si="197"/>
        <v>#VALUE!</v>
      </c>
      <c r="CS169" s="178" t="e">
        <f t="shared" si="197"/>
        <v>#VALUE!</v>
      </c>
      <c r="CT169" s="178" t="e">
        <f t="shared" si="197"/>
        <v>#VALUE!</v>
      </c>
      <c r="CU169" s="178" t="e">
        <f t="shared" si="197"/>
        <v>#VALUE!</v>
      </c>
      <c r="CV169" s="178" t="e">
        <f t="shared" si="197"/>
        <v>#VALUE!</v>
      </c>
      <c r="CW169" s="178" t="e">
        <f t="shared" si="197"/>
        <v>#VALUE!</v>
      </c>
      <c r="CX169" s="178" t="e">
        <f t="shared" si="197"/>
        <v>#VALUE!</v>
      </c>
      <c r="CY169" s="178" t="e">
        <f t="shared" si="197"/>
        <v>#VALUE!</v>
      </c>
      <c r="CZ169" s="178" t="e">
        <f t="shared" si="197"/>
        <v>#VALUE!</v>
      </c>
      <c r="DA169" s="178" t="e">
        <f t="shared" si="197"/>
        <v>#VALUE!</v>
      </c>
      <c r="DB169" s="178" t="e">
        <f t="shared" si="197"/>
        <v>#VALUE!</v>
      </c>
      <c r="DC169" s="178" t="e">
        <f t="shared" si="197"/>
        <v>#VALUE!</v>
      </c>
      <c r="DD169" s="169" t="e">
        <f t="shared" si="197"/>
        <v>#VALUE!</v>
      </c>
      <c r="DE169" s="175" t="e">
        <f t="shared" si="197"/>
        <v>#VALUE!</v>
      </c>
      <c r="DF169" s="175" t="e">
        <f t="shared" si="197"/>
        <v>#VALUE!</v>
      </c>
      <c r="DG169" s="175" t="e">
        <f t="shared" si="197"/>
        <v>#VALUE!</v>
      </c>
      <c r="DH169" s="175" t="e">
        <f t="shared" si="197"/>
        <v>#VALUE!</v>
      </c>
      <c r="DI169" s="175" t="e">
        <f t="shared" si="197"/>
        <v>#VALUE!</v>
      </c>
      <c r="DJ169" s="175" t="e">
        <f t="shared" si="197"/>
        <v>#VALUE!</v>
      </c>
      <c r="DK169" s="178" t="e">
        <f t="shared" si="197"/>
        <v>#VALUE!</v>
      </c>
      <c r="DL169" s="178" t="e">
        <f t="shared" si="197"/>
        <v>#VALUE!</v>
      </c>
      <c r="DM169" s="178" t="e">
        <f t="shared" si="197"/>
        <v>#VALUE!</v>
      </c>
      <c r="DN169" s="178" t="e">
        <f t="shared" si="197"/>
        <v>#VALUE!</v>
      </c>
      <c r="DO169" s="178" t="e">
        <f t="shared" si="197"/>
        <v>#VALUE!</v>
      </c>
      <c r="DP169" s="178" t="e">
        <f t="shared" si="197"/>
        <v>#VALUE!</v>
      </c>
      <c r="DQ169" s="178" t="e">
        <f t="shared" si="197"/>
        <v>#VALUE!</v>
      </c>
      <c r="DR169" s="178" t="e">
        <f t="shared" si="197"/>
        <v>#VALUE!</v>
      </c>
      <c r="DS169" s="178" t="e">
        <f t="shared" si="197"/>
        <v>#VALUE!</v>
      </c>
      <c r="DT169" s="178" t="e">
        <f t="shared" si="197"/>
        <v>#VALUE!</v>
      </c>
      <c r="DU169" s="178" t="e">
        <f t="shared" si="197"/>
        <v>#VALUE!</v>
      </c>
      <c r="DV169" s="178" t="e">
        <f t="shared" si="197"/>
        <v>#VALUE!</v>
      </c>
      <c r="DW169" s="178" t="e">
        <f t="shared" si="197"/>
        <v>#VALUE!</v>
      </c>
      <c r="DX169" s="178" t="e">
        <f t="shared" si="197"/>
        <v>#VALUE!</v>
      </c>
      <c r="DY169" s="178" t="e">
        <f t="shared" si="197"/>
        <v>#VALUE!</v>
      </c>
      <c r="DZ169" s="178" t="e">
        <f t="shared" si="195"/>
        <v>#VALUE!</v>
      </c>
      <c r="EA169" s="178" t="e">
        <f t="shared" si="195"/>
        <v>#VALUE!</v>
      </c>
      <c r="EB169" s="178" t="e">
        <f t="shared" si="195"/>
        <v>#VALUE!</v>
      </c>
      <c r="EC169" s="178" t="e">
        <f t="shared" si="193"/>
        <v>#VALUE!</v>
      </c>
      <c r="ED169" s="178" t="e">
        <f t="shared" si="193"/>
        <v>#VALUE!</v>
      </c>
      <c r="EE169" s="178" t="e">
        <f t="shared" si="193"/>
        <v>#VALUE!</v>
      </c>
      <c r="EF169" s="178" t="e">
        <f t="shared" si="193"/>
        <v>#VALUE!</v>
      </c>
      <c r="EG169" s="178" t="e">
        <f t="shared" si="193"/>
        <v>#VALUE!</v>
      </c>
      <c r="EH169" s="178" t="e">
        <f t="shared" si="193"/>
        <v>#VALUE!</v>
      </c>
      <c r="EI169" s="178" t="e">
        <f t="shared" si="193"/>
        <v>#VALUE!</v>
      </c>
      <c r="EJ169" s="169" t="e">
        <f t="shared" si="193"/>
        <v>#VALUE!</v>
      </c>
      <c r="EK169" s="175" t="e">
        <f t="shared" si="193"/>
        <v>#VALUE!</v>
      </c>
      <c r="EL169" s="175" t="e">
        <f t="shared" si="193"/>
        <v>#VALUE!</v>
      </c>
      <c r="EM169" s="175" t="e">
        <f t="shared" si="193"/>
        <v>#VALUE!</v>
      </c>
      <c r="EN169" s="175" t="e">
        <f t="shared" si="193"/>
        <v>#VALUE!</v>
      </c>
      <c r="EO169" s="175" t="e">
        <f t="shared" si="193"/>
        <v>#VALUE!</v>
      </c>
      <c r="EP169" s="175" t="e">
        <f t="shared" si="193"/>
        <v>#VALUE!</v>
      </c>
      <c r="EQ169" s="175" t="e">
        <f t="shared" si="193"/>
        <v>#VALUE!</v>
      </c>
      <c r="ER169" s="178" t="e">
        <f t="shared" si="193"/>
        <v>#VALUE!</v>
      </c>
      <c r="ES169" s="178" t="e">
        <f t="shared" si="193"/>
        <v>#VALUE!</v>
      </c>
      <c r="ET169" s="178" t="e">
        <f t="shared" si="193"/>
        <v>#VALUE!</v>
      </c>
      <c r="EU169" s="178" t="e">
        <f t="shared" si="193"/>
        <v>#VALUE!</v>
      </c>
      <c r="EV169" s="178" t="e">
        <f t="shared" si="193"/>
        <v>#VALUE!</v>
      </c>
      <c r="EW169" s="178" t="e">
        <f t="shared" si="193"/>
        <v>#VALUE!</v>
      </c>
      <c r="EX169" s="178" t="e">
        <f t="shared" si="193"/>
        <v>#VALUE!</v>
      </c>
      <c r="EY169" s="178" t="e">
        <f t="shared" si="193"/>
        <v>#VALUE!</v>
      </c>
      <c r="EZ169" s="169" t="e">
        <f t="shared" si="193"/>
        <v>#VALUE!</v>
      </c>
      <c r="FA169" s="175" t="e">
        <f t="shared" si="193"/>
        <v>#VALUE!</v>
      </c>
      <c r="FB169" s="175" t="e">
        <f t="shared" si="193"/>
        <v>#VALUE!</v>
      </c>
      <c r="FC169" s="175" t="e">
        <f t="shared" si="193"/>
        <v>#VALUE!</v>
      </c>
      <c r="FD169" s="175" t="e">
        <f t="shared" si="193"/>
        <v>#VALUE!</v>
      </c>
      <c r="FE169" s="175" t="e">
        <f t="shared" si="193"/>
        <v>#VALUE!</v>
      </c>
      <c r="FF169" s="178" t="e">
        <f t="shared" si="193"/>
        <v>#VALUE!</v>
      </c>
      <c r="FG169" s="178" t="e">
        <f t="shared" si="193"/>
        <v>#VALUE!</v>
      </c>
      <c r="FH169" s="178" t="e">
        <f t="shared" si="193"/>
        <v>#VALUE!</v>
      </c>
      <c r="FI169" s="178" t="e">
        <f t="shared" si="193"/>
        <v>#VALUE!</v>
      </c>
      <c r="FJ169" s="178" t="e">
        <f t="shared" si="193"/>
        <v>#VALUE!</v>
      </c>
      <c r="FK169" s="178" t="e">
        <f t="shared" si="193"/>
        <v>#VALUE!</v>
      </c>
      <c r="FL169" s="178" t="e">
        <f t="shared" si="193"/>
        <v>#VALUE!</v>
      </c>
      <c r="FM169" s="169" t="e">
        <f t="shared" si="193"/>
        <v>#VALUE!</v>
      </c>
      <c r="FN169" s="175" t="e">
        <f t="shared" si="193"/>
        <v>#VALUE!</v>
      </c>
      <c r="FO169" s="175" t="e">
        <f t="shared" si="193"/>
        <v>#VALUE!</v>
      </c>
      <c r="FP169" s="175" t="e">
        <f t="shared" si="193"/>
        <v>#VALUE!</v>
      </c>
      <c r="FQ169" s="175" t="e">
        <f t="shared" si="193"/>
        <v>#VALUE!</v>
      </c>
      <c r="FR169" s="175" t="e">
        <f t="shared" si="193"/>
        <v>#VALUE!</v>
      </c>
      <c r="FS169" s="175" t="e">
        <f t="shared" si="193"/>
        <v>#VALUE!</v>
      </c>
      <c r="FT169" s="175" t="e">
        <f t="shared" si="193"/>
        <v>#VALUE!</v>
      </c>
      <c r="FU169" s="178" t="e">
        <f t="shared" si="193"/>
        <v>#VALUE!</v>
      </c>
      <c r="FV169" s="178" t="e">
        <f t="shared" si="193"/>
        <v>#VALUE!</v>
      </c>
      <c r="FW169" s="178" t="e">
        <f t="shared" si="193"/>
        <v>#VALUE!</v>
      </c>
      <c r="FX169" s="178" t="e">
        <f t="shared" si="193"/>
        <v>#VALUE!</v>
      </c>
      <c r="FY169" s="178" t="e">
        <f t="shared" si="193"/>
        <v>#VALUE!</v>
      </c>
      <c r="FZ169" s="178" t="e">
        <f t="shared" si="193"/>
        <v>#VALUE!</v>
      </c>
      <c r="GA169" s="178" t="e">
        <f t="shared" si="193"/>
        <v>#VALUE!</v>
      </c>
      <c r="GB169" s="178" t="e">
        <f t="shared" si="193"/>
        <v>#VALUE!</v>
      </c>
      <c r="GC169" s="178" t="e">
        <f t="shared" si="193"/>
        <v>#VALUE!</v>
      </c>
      <c r="GD169" s="178" t="e">
        <f t="shared" si="193"/>
        <v>#VALUE!</v>
      </c>
      <c r="GE169" s="178" t="e">
        <f t="shared" si="193"/>
        <v>#VALUE!</v>
      </c>
      <c r="GF169" s="178" t="e">
        <f t="shared" si="193"/>
        <v>#VALUE!</v>
      </c>
      <c r="GG169" s="178" t="e">
        <f t="shared" si="193"/>
        <v>#VALUE!</v>
      </c>
      <c r="GH169" s="178" t="e">
        <f t="shared" si="193"/>
        <v>#VALUE!</v>
      </c>
      <c r="GI169" s="178" t="e">
        <f t="shared" si="193"/>
        <v>#VALUE!</v>
      </c>
      <c r="GJ169" s="178" t="e">
        <f t="shared" si="193"/>
        <v>#VALUE!</v>
      </c>
      <c r="GK169" s="178" t="e">
        <f t="shared" si="193"/>
        <v>#VALUE!</v>
      </c>
      <c r="GL169" s="178" t="e">
        <f t="shared" si="182"/>
        <v>#VALUE!</v>
      </c>
      <c r="GM169" s="169" t="e">
        <f t="shared" si="192"/>
        <v>#VALUE!</v>
      </c>
      <c r="GN169" s="175" t="e">
        <f t="shared" si="192"/>
        <v>#VALUE!</v>
      </c>
      <c r="GO169" s="175" t="e">
        <f t="shared" si="192"/>
        <v>#VALUE!</v>
      </c>
      <c r="GP169" s="175" t="e">
        <f t="shared" si="192"/>
        <v>#VALUE!</v>
      </c>
      <c r="GQ169" s="175" t="e">
        <f t="shared" si="192"/>
        <v>#VALUE!</v>
      </c>
      <c r="GR169" s="175" t="e">
        <f t="shared" si="192"/>
        <v>#VALUE!</v>
      </c>
      <c r="GS169" s="175" t="e">
        <f t="shared" si="192"/>
        <v>#VALUE!</v>
      </c>
      <c r="GT169" s="175" t="e">
        <f t="shared" si="192"/>
        <v>#VALUE!</v>
      </c>
      <c r="GU169" s="169" t="e">
        <f t="shared" si="192"/>
        <v>#VALUE!</v>
      </c>
      <c r="GV169" s="175" t="e">
        <f t="shared" si="192"/>
        <v>#VALUE!</v>
      </c>
      <c r="GW169" s="175" t="e">
        <f t="shared" si="192"/>
        <v>#VALUE!</v>
      </c>
      <c r="GX169" s="175" t="e">
        <f t="shared" si="192"/>
        <v>#VALUE!</v>
      </c>
      <c r="GY169" s="175" t="e">
        <f t="shared" si="192"/>
        <v>#VALUE!</v>
      </c>
      <c r="GZ169" s="175" t="e">
        <f t="shared" si="192"/>
        <v>#VALUE!</v>
      </c>
      <c r="HA169" s="175" t="e">
        <f t="shared" si="192"/>
        <v>#VALUE!</v>
      </c>
      <c r="HB169" s="175" t="e">
        <f t="shared" si="192"/>
        <v>#VALUE!</v>
      </c>
      <c r="HC169" s="175" t="e">
        <f t="shared" si="192"/>
        <v>#VALUE!</v>
      </c>
      <c r="HD169" s="178" t="e">
        <f t="shared" si="192"/>
        <v>#VALUE!</v>
      </c>
      <c r="HE169" s="178" t="e">
        <f t="shared" si="192"/>
        <v>#VALUE!</v>
      </c>
      <c r="HF169" s="178" t="e">
        <f t="shared" si="192"/>
        <v>#VALUE!</v>
      </c>
      <c r="HG169" s="178" t="e">
        <f t="shared" si="192"/>
        <v>#VALUE!</v>
      </c>
      <c r="HH169" s="178" t="e">
        <f t="shared" si="192"/>
        <v>#VALUE!</v>
      </c>
      <c r="HI169" s="178" t="e">
        <f t="shared" si="192"/>
        <v>#VALUE!</v>
      </c>
      <c r="HJ169" s="178" t="e">
        <f t="shared" si="192"/>
        <v>#VALUE!</v>
      </c>
      <c r="HK169" s="178" t="e">
        <f t="shared" si="192"/>
        <v>#VALUE!</v>
      </c>
      <c r="HL169" s="178" t="e">
        <f t="shared" si="192"/>
        <v>#VALUE!</v>
      </c>
      <c r="HM169" s="178" t="e">
        <f t="shared" si="192"/>
        <v>#VALUE!</v>
      </c>
      <c r="HN169" s="178" t="e">
        <f t="shared" si="192"/>
        <v>#VALUE!</v>
      </c>
      <c r="HO169" s="178" t="e">
        <f t="shared" si="192"/>
        <v>#VALUE!</v>
      </c>
      <c r="HP169" s="178" t="e">
        <f t="shared" si="192"/>
        <v>#VALUE!</v>
      </c>
      <c r="HQ169" s="178" t="e">
        <f t="shared" si="192"/>
        <v>#VALUE!</v>
      </c>
      <c r="HR169" s="178" t="e">
        <f t="shared" si="192"/>
        <v>#VALUE!</v>
      </c>
      <c r="HS169" s="178" t="e">
        <f t="shared" si="192"/>
        <v>#VALUE!</v>
      </c>
      <c r="HT169" s="178" t="e">
        <f t="shared" si="192"/>
        <v>#VALUE!</v>
      </c>
      <c r="HU169" s="178" t="e">
        <f t="shared" si="192"/>
        <v>#VALUE!</v>
      </c>
      <c r="HV169" s="178" t="e">
        <f t="shared" si="192"/>
        <v>#VALUE!</v>
      </c>
      <c r="HW169" s="178" t="e">
        <f t="shared" si="192"/>
        <v>#VALUE!</v>
      </c>
      <c r="HX169" s="178" t="e">
        <f t="shared" si="192"/>
        <v>#VALUE!</v>
      </c>
      <c r="HY169" s="178" t="e">
        <f t="shared" si="192"/>
        <v>#VALUE!</v>
      </c>
      <c r="HZ169" s="178" t="e">
        <f t="shared" si="192"/>
        <v>#VALUE!</v>
      </c>
      <c r="IA169" s="178" t="e">
        <f t="shared" si="192"/>
        <v>#VALUE!</v>
      </c>
      <c r="IB169" s="178" t="e">
        <f t="shared" si="192"/>
        <v>#VALUE!</v>
      </c>
      <c r="IC169" s="178" t="e">
        <f t="shared" si="192"/>
        <v>#VALUE!</v>
      </c>
      <c r="ID169" s="178" t="e">
        <f t="shared" si="192"/>
        <v>#VALUE!</v>
      </c>
      <c r="IE169" s="178" t="e">
        <f t="shared" si="192"/>
        <v>#VALUE!</v>
      </c>
      <c r="IF169" s="178" t="e">
        <f t="shared" si="192"/>
        <v>#VALUE!</v>
      </c>
      <c r="IG169" s="178" t="e">
        <f t="shared" si="192"/>
        <v>#VALUE!</v>
      </c>
    </row>
    <row r="170" spans="1:242">
      <c r="A170" s="175"/>
      <c r="B170" s="178"/>
      <c r="C170" s="178"/>
      <c r="D170" s="178"/>
      <c r="E170" s="178"/>
      <c r="F170" s="178"/>
      <c r="G170" s="178"/>
    </row>
    <row r="171" spans="1:242" s="170" customFormat="1">
      <c r="A171" s="170" t="s">
        <v>337</v>
      </c>
      <c r="B171" s="178"/>
      <c r="C171" s="178"/>
      <c r="D171" s="178"/>
      <c r="E171" s="178"/>
      <c r="F171" s="178"/>
      <c r="G171" s="178"/>
      <c r="H171" s="178"/>
      <c r="I171" s="178"/>
      <c r="J171" s="178"/>
      <c r="K171" s="178"/>
      <c r="L171" s="178"/>
      <c r="M171" s="178"/>
      <c r="N171" s="178"/>
      <c r="O171" s="178"/>
      <c r="P171" s="178"/>
      <c r="Q171" s="178"/>
      <c r="R171" s="178"/>
      <c r="S171" s="178"/>
      <c r="T171" s="178"/>
      <c r="U171" s="178"/>
      <c r="V171" s="178"/>
      <c r="AE171" s="178"/>
      <c r="AF171" s="178"/>
      <c r="AG171" s="178"/>
      <c r="AH171" s="178"/>
      <c r="AI171" s="178"/>
      <c r="AJ171" s="178"/>
      <c r="AK171" s="178"/>
      <c r="AL171" s="178"/>
      <c r="AM171" s="178"/>
      <c r="AN171" s="178"/>
      <c r="AO171" s="178"/>
      <c r="AP171" s="178"/>
      <c r="AQ171" s="178"/>
      <c r="AR171" s="178"/>
      <c r="AS171" s="178"/>
      <c r="AT171" s="178"/>
      <c r="AU171" s="178"/>
      <c r="AV171" s="178"/>
      <c r="AW171" s="178"/>
      <c r="AX171" s="178"/>
      <c r="AY171" s="178"/>
      <c r="AZ171" s="178"/>
      <c r="BA171" s="178"/>
      <c r="BB171" s="178"/>
      <c r="BC171" s="178"/>
      <c r="BD171" s="178"/>
      <c r="BE171" s="178"/>
      <c r="BF171" s="178"/>
      <c r="BM171" s="178"/>
      <c r="BN171" s="178"/>
      <c r="BO171" s="178"/>
      <c r="BP171" s="178"/>
      <c r="BQ171" s="178"/>
      <c r="BR171" s="178"/>
      <c r="BZ171" s="178"/>
      <c r="CA171" s="178"/>
      <c r="CB171" s="178"/>
      <c r="CC171" s="178"/>
      <c r="CD171" s="178"/>
      <c r="CE171" s="178"/>
      <c r="CF171" s="178"/>
      <c r="CG171" s="178"/>
      <c r="CH171" s="178"/>
      <c r="CI171" s="178"/>
      <c r="CJ171" s="178"/>
      <c r="CK171" s="178"/>
      <c r="CL171" s="178"/>
      <c r="CM171" s="178"/>
      <c r="CN171" s="178"/>
      <c r="CO171" s="178"/>
      <c r="CP171" s="178"/>
      <c r="CQ171" s="178"/>
      <c r="CR171" s="178"/>
      <c r="CS171" s="178"/>
      <c r="CT171" s="178"/>
      <c r="CU171" s="178"/>
      <c r="CV171" s="178"/>
      <c r="CW171" s="178"/>
      <c r="CX171" s="178"/>
      <c r="CY171" s="178"/>
      <c r="CZ171" s="178"/>
      <c r="DA171" s="178"/>
      <c r="DB171" s="178"/>
      <c r="DC171" s="178"/>
      <c r="DK171" s="178"/>
      <c r="DL171" s="178"/>
      <c r="DM171" s="178"/>
      <c r="DN171" s="178"/>
      <c r="DO171" s="178"/>
      <c r="DP171" s="178"/>
      <c r="DQ171" s="178"/>
      <c r="DR171" s="178"/>
      <c r="DS171" s="178"/>
      <c r="DT171" s="178"/>
      <c r="DU171" s="178"/>
      <c r="DV171" s="178"/>
      <c r="DW171" s="178"/>
      <c r="DX171" s="178"/>
      <c r="DY171" s="178"/>
      <c r="DZ171" s="178"/>
      <c r="EA171" s="178"/>
      <c r="EB171" s="178"/>
      <c r="EC171" s="178"/>
      <c r="ED171" s="178"/>
      <c r="EE171" s="178"/>
      <c r="EF171" s="178"/>
      <c r="EG171" s="178"/>
      <c r="EH171" s="178"/>
      <c r="EI171" s="178"/>
      <c r="ER171" s="178"/>
      <c r="ES171" s="178"/>
      <c r="ET171" s="178"/>
      <c r="EU171" s="178"/>
      <c r="EV171" s="178"/>
      <c r="EW171" s="178"/>
      <c r="EX171" s="178"/>
      <c r="EY171" s="178"/>
      <c r="FF171" s="178"/>
      <c r="FG171" s="178"/>
      <c r="FH171" s="178"/>
      <c r="FI171" s="178"/>
      <c r="FJ171" s="178"/>
      <c r="FK171" s="178"/>
      <c r="FL171" s="178"/>
      <c r="FU171" s="178"/>
      <c r="FV171" s="178"/>
      <c r="FW171" s="178"/>
      <c r="FX171" s="178"/>
      <c r="FY171" s="178"/>
      <c r="FZ171" s="178"/>
      <c r="GA171" s="178"/>
      <c r="GB171" s="178"/>
      <c r="GC171" s="178"/>
      <c r="GD171" s="178"/>
      <c r="GE171" s="178"/>
      <c r="GF171" s="178"/>
      <c r="GG171" s="178"/>
      <c r="GH171" s="178"/>
      <c r="GI171" s="178"/>
      <c r="GJ171" s="178"/>
      <c r="GK171" s="178"/>
      <c r="GL171" s="178"/>
      <c r="HD171" s="178"/>
      <c r="HE171" s="178"/>
      <c r="HF171" s="178"/>
      <c r="HG171" s="178"/>
      <c r="HH171" s="178"/>
      <c r="HI171" s="178"/>
      <c r="HJ171" s="178"/>
      <c r="HK171" s="178"/>
      <c r="HL171" s="178"/>
      <c r="HM171" s="178"/>
      <c r="HN171" s="178"/>
      <c r="HO171" s="178"/>
      <c r="HP171" s="178"/>
      <c r="HQ171" s="178"/>
      <c r="HR171" s="178"/>
      <c r="HS171" s="178"/>
      <c r="HT171" s="178"/>
      <c r="HU171" s="178"/>
      <c r="HV171" s="178"/>
      <c r="HW171" s="178"/>
      <c r="HX171" s="178"/>
      <c r="HY171" s="178"/>
      <c r="HZ171" s="178"/>
      <c r="IA171" s="178"/>
      <c r="IB171" s="178"/>
      <c r="IC171" s="178"/>
      <c r="ID171" s="178"/>
      <c r="IE171" s="178"/>
      <c r="IF171" s="178"/>
      <c r="IG171" s="178"/>
      <c r="IH171" s="178"/>
    </row>
    <row r="172" spans="1:242" s="170" customFormat="1">
      <c r="A172" s="170" t="s">
        <v>750</v>
      </c>
      <c r="B172" s="158" t="str">
        <f>B159</f>
        <v>lactate</v>
      </c>
      <c r="C172" s="178" t="str">
        <f t="shared" ref="C172:BN172" si="198">C159</f>
        <v>lactate+0</v>
      </c>
      <c r="D172" s="178" t="str">
        <f t="shared" si="198"/>
        <v>lactate+1</v>
      </c>
      <c r="E172" s="178" t="str">
        <f t="shared" si="198"/>
        <v>lactate+2</v>
      </c>
      <c r="F172" s="178" t="str">
        <f t="shared" si="198"/>
        <v>lactate+3</v>
      </c>
      <c r="G172" s="178" t="str">
        <f t="shared" si="198"/>
        <v>Ala</v>
      </c>
      <c r="H172" s="178" t="str">
        <f t="shared" si="198"/>
        <v>Ala+0</v>
      </c>
      <c r="I172" s="178" t="str">
        <f t="shared" si="198"/>
        <v>Ala+1</v>
      </c>
      <c r="J172" s="178" t="str">
        <f t="shared" si="198"/>
        <v>Ala+2</v>
      </c>
      <c r="K172" s="178" t="str">
        <f t="shared" si="198"/>
        <v>Ala+3</v>
      </c>
      <c r="L172" s="178" t="str">
        <f t="shared" si="198"/>
        <v>Gly</v>
      </c>
      <c r="M172" s="178" t="str">
        <f t="shared" si="198"/>
        <v>Gly+0</v>
      </c>
      <c r="N172" s="178" t="str">
        <f t="shared" si="198"/>
        <v>Gly+1</v>
      </c>
      <c r="O172" s="178" t="str">
        <f t="shared" si="198"/>
        <v>Gly+2</v>
      </c>
      <c r="P172" s="178" t="str">
        <f t="shared" si="198"/>
        <v>Val</v>
      </c>
      <c r="Q172" s="178" t="str">
        <f t="shared" si="198"/>
        <v>Val+0</v>
      </c>
      <c r="R172" s="178" t="str">
        <f t="shared" si="198"/>
        <v>Val+1</v>
      </c>
      <c r="S172" s="178" t="str">
        <f t="shared" si="198"/>
        <v>Val+2</v>
      </c>
      <c r="T172" s="178" t="str">
        <f t="shared" si="198"/>
        <v>Val+3</v>
      </c>
      <c r="U172" s="178" t="str">
        <f t="shared" si="198"/>
        <v>Val+4</v>
      </c>
      <c r="V172" s="178" t="str">
        <f t="shared" si="198"/>
        <v>Val+5</v>
      </c>
      <c r="W172" s="170" t="str">
        <f t="shared" si="198"/>
        <v>Pro</v>
      </c>
      <c r="X172" s="170" t="str">
        <f t="shared" si="198"/>
        <v>Pro+0</v>
      </c>
      <c r="Y172" s="170" t="str">
        <f t="shared" si="198"/>
        <v>Pro+1</v>
      </c>
      <c r="Z172" s="170" t="str">
        <f t="shared" si="198"/>
        <v>Pro+2</v>
      </c>
      <c r="AA172" s="170" t="str">
        <f t="shared" si="198"/>
        <v>Pro+3</v>
      </c>
      <c r="AB172" s="170" t="str">
        <f t="shared" si="198"/>
        <v>Pro+4</v>
      </c>
      <c r="AC172" s="170" t="str">
        <f t="shared" si="198"/>
        <v>Pro+5</v>
      </c>
      <c r="AD172" s="170" t="str">
        <f t="shared" si="198"/>
        <v>Pro+6_for_15N</v>
      </c>
      <c r="AE172" s="178" t="str">
        <f t="shared" si="198"/>
        <v>Ile</v>
      </c>
      <c r="AF172" s="178" t="str">
        <f t="shared" si="198"/>
        <v>Ile+0</v>
      </c>
      <c r="AG172" s="178" t="str">
        <f t="shared" si="198"/>
        <v>Ile+1</v>
      </c>
      <c r="AH172" s="178" t="str">
        <f t="shared" si="198"/>
        <v>Ile+2</v>
      </c>
      <c r="AI172" s="178" t="str">
        <f t="shared" si="198"/>
        <v>Ile+3</v>
      </c>
      <c r="AJ172" s="178" t="str">
        <f t="shared" si="198"/>
        <v>Ile+4</v>
      </c>
      <c r="AK172" s="178" t="str">
        <f t="shared" si="198"/>
        <v>Ile+5</v>
      </c>
      <c r="AL172" s="178" t="str">
        <f t="shared" si="198"/>
        <v>Ile+6</v>
      </c>
      <c r="AM172" s="178" t="str">
        <f t="shared" si="198"/>
        <v>Norleu</v>
      </c>
      <c r="AN172" s="178" t="str">
        <f t="shared" si="198"/>
        <v>Succinate</v>
      </c>
      <c r="AO172" s="178" t="str">
        <f t="shared" si="198"/>
        <v>Succinate+0</v>
      </c>
      <c r="AP172" s="178" t="str">
        <f t="shared" si="198"/>
        <v>Succinate+1</v>
      </c>
      <c r="AQ172" s="178" t="str">
        <f t="shared" si="198"/>
        <v>Succinate+2</v>
      </c>
      <c r="AR172" s="178" t="str">
        <f t="shared" si="198"/>
        <v>Succinate+3</v>
      </c>
      <c r="AS172" s="178" t="str">
        <f t="shared" si="198"/>
        <v>Succinate+4</v>
      </c>
      <c r="AT172" s="178" t="str">
        <f t="shared" si="198"/>
        <v>GAB</v>
      </c>
      <c r="AU172" s="178" t="str">
        <f t="shared" si="198"/>
        <v>GAB+0</v>
      </c>
      <c r="AV172" s="178" t="str">
        <f t="shared" si="198"/>
        <v>GAB+1</v>
      </c>
      <c r="AW172" s="178" t="str">
        <f t="shared" si="198"/>
        <v>GAB+2</v>
      </c>
      <c r="AX172" s="178" t="str">
        <f t="shared" si="198"/>
        <v>GAB+3</v>
      </c>
      <c r="AY172" s="178" t="str">
        <f t="shared" si="198"/>
        <v>GAB+4</v>
      </c>
      <c r="AZ172" s="178" t="str">
        <f t="shared" si="198"/>
        <v>Pro258</v>
      </c>
      <c r="BA172" s="178" t="str">
        <f t="shared" si="198"/>
        <v>Pro258+0</v>
      </c>
      <c r="BB172" s="178" t="str">
        <f t="shared" si="198"/>
        <v>Pro258+1</v>
      </c>
      <c r="BC172" s="178" t="str">
        <f t="shared" si="198"/>
        <v>Pro258+2</v>
      </c>
      <c r="BD172" s="178" t="str">
        <f t="shared" si="198"/>
        <v>Pro258+3</v>
      </c>
      <c r="BE172" s="178" t="str">
        <f t="shared" si="198"/>
        <v>Pro258+4</v>
      </c>
      <c r="BF172" s="178" t="str">
        <f t="shared" si="198"/>
        <v>Pro258+5</v>
      </c>
      <c r="BG172" s="170" t="str">
        <f t="shared" si="198"/>
        <v>Ala</v>
      </c>
      <c r="BH172" s="170" t="str">
        <f t="shared" si="198"/>
        <v>Ala+0</v>
      </c>
      <c r="BI172" s="170" t="str">
        <f t="shared" si="198"/>
        <v>Ala+1</v>
      </c>
      <c r="BJ172" s="170" t="str">
        <f t="shared" si="198"/>
        <v>Ala+2</v>
      </c>
      <c r="BK172" s="170" t="str">
        <f t="shared" si="198"/>
        <v>Ala+3</v>
      </c>
      <c r="BL172" s="170" t="str">
        <f t="shared" si="198"/>
        <v>Ala+4_for_15N</v>
      </c>
      <c r="BM172" s="178" t="str">
        <f t="shared" si="198"/>
        <v>PO4</v>
      </c>
      <c r="BN172" s="178" t="str">
        <f t="shared" si="198"/>
        <v>Ser</v>
      </c>
      <c r="BO172" s="178" t="str">
        <f t="shared" ref="BO172:DZ172" si="199">BO159</f>
        <v>Ser+0</v>
      </c>
      <c r="BP172" s="178" t="str">
        <f t="shared" si="199"/>
        <v>Ser+1</v>
      </c>
      <c r="BQ172" s="178" t="str">
        <f t="shared" si="199"/>
        <v>Ser+2</v>
      </c>
      <c r="BR172" s="178" t="str">
        <f t="shared" si="199"/>
        <v>Ser+3</v>
      </c>
      <c r="BS172" s="170" t="str">
        <f t="shared" si="199"/>
        <v>GAB</v>
      </c>
      <c r="BT172" s="170" t="str">
        <f t="shared" si="199"/>
        <v>GAB+0</v>
      </c>
      <c r="BU172" s="170" t="str">
        <f t="shared" si="199"/>
        <v>GAB+1</v>
      </c>
      <c r="BV172" s="170" t="str">
        <f t="shared" si="199"/>
        <v>GAB+2</v>
      </c>
      <c r="BW172" s="170" t="str">
        <f t="shared" si="199"/>
        <v>GAB+3</v>
      </c>
      <c r="BX172" s="170" t="str">
        <f t="shared" si="199"/>
        <v>GAB+4</v>
      </c>
      <c r="BY172" s="170" t="str">
        <f t="shared" si="199"/>
        <v>GAB+5_for_15N</v>
      </c>
      <c r="BZ172" s="178" t="str">
        <f t="shared" si="199"/>
        <v>Thr</v>
      </c>
      <c r="CA172" s="178" t="str">
        <f t="shared" si="199"/>
        <v>Thr+0</v>
      </c>
      <c r="CB172" s="178" t="str">
        <f t="shared" si="199"/>
        <v>Thr+1</v>
      </c>
      <c r="CC172" s="178" t="str">
        <f t="shared" si="199"/>
        <v>Thr+2</v>
      </c>
      <c r="CD172" s="178" t="str">
        <f t="shared" si="199"/>
        <v>Thr+3</v>
      </c>
      <c r="CE172" s="178" t="str">
        <f t="shared" si="199"/>
        <v>Thr+4</v>
      </c>
      <c r="CF172" s="178" t="str">
        <f t="shared" si="199"/>
        <v>SeMet_NF</v>
      </c>
      <c r="CG172" s="178" t="str">
        <f t="shared" si="199"/>
        <v>Malate</v>
      </c>
      <c r="CH172" s="178" t="str">
        <f t="shared" si="199"/>
        <v>Malate+0</v>
      </c>
      <c r="CI172" s="178" t="str">
        <f t="shared" si="199"/>
        <v>Malate+1</v>
      </c>
      <c r="CJ172" s="178" t="str">
        <f t="shared" si="199"/>
        <v>Malate+2</v>
      </c>
      <c r="CK172" s="178" t="str">
        <f t="shared" si="199"/>
        <v>Malate+3</v>
      </c>
      <c r="CL172" s="178" t="str">
        <f t="shared" si="199"/>
        <v>Malate+4</v>
      </c>
      <c r="CM172" s="178" t="str">
        <f t="shared" si="199"/>
        <v>Phe</v>
      </c>
      <c r="CN172" s="178" t="str">
        <f t="shared" si="199"/>
        <v>Phe+0</v>
      </c>
      <c r="CO172" s="178" t="str">
        <f t="shared" si="199"/>
        <v>Phe+1</v>
      </c>
      <c r="CP172" s="178" t="str">
        <f t="shared" si="199"/>
        <v>Phe+2</v>
      </c>
      <c r="CQ172" s="178" t="str">
        <f t="shared" si="199"/>
        <v>Phe+3</v>
      </c>
      <c r="CR172" s="178" t="str">
        <f t="shared" si="199"/>
        <v>Phe+4</v>
      </c>
      <c r="CS172" s="178" t="str">
        <f t="shared" si="199"/>
        <v>Phe+5</v>
      </c>
      <c r="CT172" s="178" t="str">
        <f t="shared" si="199"/>
        <v>Phe+6</v>
      </c>
      <c r="CU172" s="178" t="str">
        <f t="shared" si="199"/>
        <v>Phe+7</v>
      </c>
      <c r="CV172" s="178" t="str">
        <f t="shared" si="199"/>
        <v>Phe+8</v>
      </c>
      <c r="CW172" s="178" t="str">
        <f t="shared" si="199"/>
        <v>Phe+9</v>
      </c>
      <c r="CX172" s="178" t="str">
        <f t="shared" si="199"/>
        <v>Asp</v>
      </c>
      <c r="CY172" s="178" t="str">
        <f t="shared" si="199"/>
        <v>Asp+0</v>
      </c>
      <c r="CZ172" s="178" t="str">
        <f t="shared" si="199"/>
        <v>Asp+1</v>
      </c>
      <c r="DA172" s="178" t="str">
        <f t="shared" si="199"/>
        <v>Asp+2</v>
      </c>
      <c r="DB172" s="178" t="str">
        <f t="shared" si="199"/>
        <v>Asp+3</v>
      </c>
      <c r="DC172" s="178" t="str">
        <f t="shared" si="199"/>
        <v>Asp+4</v>
      </c>
      <c r="DD172" s="170" t="str">
        <f t="shared" si="199"/>
        <v>Asp</v>
      </c>
      <c r="DE172" s="170" t="str">
        <f t="shared" si="199"/>
        <v>Asp+0</v>
      </c>
      <c r="DF172" s="170" t="str">
        <f t="shared" si="199"/>
        <v>Asp+1</v>
      </c>
      <c r="DG172" s="170" t="str">
        <f t="shared" si="199"/>
        <v>Asp+2</v>
      </c>
      <c r="DH172" s="170" t="str">
        <f t="shared" si="199"/>
        <v>Asp+3</v>
      </c>
      <c r="DI172" s="170" t="str">
        <f t="shared" si="199"/>
        <v>Asp+4</v>
      </c>
      <c r="DJ172" s="170" t="str">
        <f t="shared" si="199"/>
        <v>Asp+5_for_15N</v>
      </c>
      <c r="DK172" s="178" t="str">
        <f t="shared" si="199"/>
        <v>Cys</v>
      </c>
      <c r="DL172" s="178" t="str">
        <f t="shared" si="199"/>
        <v>Cys+0</v>
      </c>
      <c r="DM172" s="178" t="str">
        <f t="shared" si="199"/>
        <v>Cys+1</v>
      </c>
      <c r="DN172" s="178" t="str">
        <f t="shared" si="199"/>
        <v>Cys+2</v>
      </c>
      <c r="DO172" s="178" t="str">
        <f t="shared" si="199"/>
        <v>Cys+3</v>
      </c>
      <c r="DP172" s="178" t="str">
        <f t="shared" si="199"/>
        <v>Glu</v>
      </c>
      <c r="DQ172" s="178" t="str">
        <f t="shared" si="199"/>
        <v>Glu+0</v>
      </c>
      <c r="DR172" s="178" t="str">
        <f t="shared" si="199"/>
        <v>Glu+1</v>
      </c>
      <c r="DS172" s="178" t="str">
        <f t="shared" si="199"/>
        <v>Glu+2</v>
      </c>
      <c r="DT172" s="178" t="str">
        <f t="shared" si="199"/>
        <v>Glu+3</v>
      </c>
      <c r="DU172" s="178" t="str">
        <f t="shared" si="199"/>
        <v>Glu+4</v>
      </c>
      <c r="DV172" s="178" t="str">
        <f t="shared" si="199"/>
        <v>Glu+5</v>
      </c>
      <c r="DW172" s="178" t="str">
        <f t="shared" si="199"/>
        <v>Orn</v>
      </c>
      <c r="DX172" s="178" t="str">
        <f t="shared" si="199"/>
        <v>Orn+0</v>
      </c>
      <c r="DY172" s="178" t="str">
        <f t="shared" si="199"/>
        <v>Orn+1</v>
      </c>
      <c r="DZ172" s="178" t="str">
        <f t="shared" si="199"/>
        <v>Orn+2</v>
      </c>
      <c r="EA172" s="178" t="str">
        <f t="shared" ref="EA172:GL172" si="200">EA159</f>
        <v>Orn+3</v>
      </c>
      <c r="EB172" s="178" t="str">
        <f t="shared" si="200"/>
        <v>Orn+4</v>
      </c>
      <c r="EC172" s="178" t="str">
        <f t="shared" si="200"/>
        <v>Orn+5</v>
      </c>
      <c r="ED172" s="178" t="str">
        <f t="shared" si="200"/>
        <v>Asn</v>
      </c>
      <c r="EE172" s="178" t="str">
        <f t="shared" si="200"/>
        <v>Asn+0</v>
      </c>
      <c r="EF172" s="178" t="str">
        <f t="shared" si="200"/>
        <v>Asn+1</v>
      </c>
      <c r="EG172" s="178" t="str">
        <f t="shared" si="200"/>
        <v>Asn+2</v>
      </c>
      <c r="EH172" s="178" t="str">
        <f t="shared" si="200"/>
        <v>Asn+3</v>
      </c>
      <c r="EI172" s="178" t="str">
        <f t="shared" si="200"/>
        <v>Asn+4</v>
      </c>
      <c r="EJ172" s="170" t="str">
        <f t="shared" si="200"/>
        <v>Glu</v>
      </c>
      <c r="EK172" s="170" t="str">
        <f t="shared" si="200"/>
        <v>Glu+0</v>
      </c>
      <c r="EL172" s="170" t="str">
        <f t="shared" si="200"/>
        <v>Glu+1</v>
      </c>
      <c r="EM172" s="170" t="str">
        <f t="shared" si="200"/>
        <v>Glu+2</v>
      </c>
      <c r="EN172" s="170" t="str">
        <f t="shared" si="200"/>
        <v>Glu+3</v>
      </c>
      <c r="EO172" s="170" t="str">
        <f t="shared" si="200"/>
        <v>Glu+4</v>
      </c>
      <c r="EP172" s="170" t="str">
        <f t="shared" si="200"/>
        <v>Glu+5</v>
      </c>
      <c r="EQ172" s="170" t="str">
        <f t="shared" si="200"/>
        <v>Glu+6_for_15N</v>
      </c>
      <c r="ER172" s="178" t="str">
        <f t="shared" si="200"/>
        <v>c-aconitate</v>
      </c>
      <c r="ES172" s="178" t="str">
        <f t="shared" si="200"/>
        <v>c-aconitate+0</v>
      </c>
      <c r="ET172" s="178" t="str">
        <f t="shared" si="200"/>
        <v>c-aconitate+1</v>
      </c>
      <c r="EU172" s="178" t="str">
        <f t="shared" si="200"/>
        <v>c-aconitate+2</v>
      </c>
      <c r="EV172" s="178" t="str">
        <f t="shared" si="200"/>
        <v>c-aconitate+3</v>
      </c>
      <c r="EW172" s="178" t="str">
        <f t="shared" si="200"/>
        <v>c-aconitate+4</v>
      </c>
      <c r="EX172" s="178" t="str">
        <f t="shared" si="200"/>
        <v>c-aconitate+5</v>
      </c>
      <c r="EY172" s="178" t="str">
        <f t="shared" si="200"/>
        <v>c-aconitate+6</v>
      </c>
      <c r="EZ172" s="170" t="str">
        <f t="shared" si="200"/>
        <v>Ser</v>
      </c>
      <c r="FA172" s="170" t="str">
        <f t="shared" si="200"/>
        <v>Ser+0</v>
      </c>
      <c r="FB172" s="170" t="str">
        <f t="shared" si="200"/>
        <v>Ser+1</v>
      </c>
      <c r="FC172" s="170" t="str">
        <f t="shared" si="200"/>
        <v>Ser+2</v>
      </c>
      <c r="FD172" s="170" t="str">
        <f t="shared" si="200"/>
        <v>Ser+3</v>
      </c>
      <c r="FE172" s="170" t="str">
        <f t="shared" si="200"/>
        <v>Ser+4_for_15N</v>
      </c>
      <c r="FF172" s="178" t="str">
        <f t="shared" si="200"/>
        <v>Gln</v>
      </c>
      <c r="FG172" s="178" t="str">
        <f t="shared" si="200"/>
        <v>Gln+0</v>
      </c>
      <c r="FH172" s="178" t="str">
        <f t="shared" si="200"/>
        <v>Gln+1</v>
      </c>
      <c r="FI172" s="178" t="str">
        <f t="shared" si="200"/>
        <v>Gln+2</v>
      </c>
      <c r="FJ172" s="178" t="str">
        <f t="shared" si="200"/>
        <v>Gln+3</v>
      </c>
      <c r="FK172" s="178" t="str">
        <f t="shared" si="200"/>
        <v>Gln+4</v>
      </c>
      <c r="FL172" s="178" t="str">
        <f t="shared" si="200"/>
        <v>Gln+5</v>
      </c>
      <c r="FM172" s="170" t="str">
        <f t="shared" si="200"/>
        <v>Asn</v>
      </c>
      <c r="FN172" s="170" t="str">
        <f t="shared" si="200"/>
        <v>Asn+0</v>
      </c>
      <c r="FO172" s="170" t="str">
        <f t="shared" si="200"/>
        <v>Asn+1</v>
      </c>
      <c r="FP172" s="170" t="str">
        <f t="shared" si="200"/>
        <v>Asn+2</v>
      </c>
      <c r="FQ172" s="170" t="str">
        <f t="shared" si="200"/>
        <v>Asn+3</v>
      </c>
      <c r="FR172" s="170" t="str">
        <f t="shared" si="200"/>
        <v>Asn+4</v>
      </c>
      <c r="FS172" s="170" t="str">
        <f t="shared" si="200"/>
        <v>Asn+5_for_15N</v>
      </c>
      <c r="FT172" s="170" t="str">
        <f t="shared" si="200"/>
        <v>Asn+6_for_15N</v>
      </c>
      <c r="FU172" s="178" t="str">
        <f t="shared" si="200"/>
        <v>a-glycerol-3P_#1</v>
      </c>
      <c r="FV172" s="178" t="str">
        <f t="shared" si="200"/>
        <v>a-glycerol-3P_#1+0</v>
      </c>
      <c r="FW172" s="178" t="str">
        <f t="shared" si="200"/>
        <v>a-glycerol-3P_#1+1</v>
      </c>
      <c r="FX172" s="178" t="str">
        <f t="shared" si="200"/>
        <v>a-glycerol-3P_#1+2</v>
      </c>
      <c r="FY172" s="178" t="str">
        <f t="shared" si="200"/>
        <v>a-glycerol-3P_#1+3</v>
      </c>
      <c r="FZ172" s="178" t="str">
        <f t="shared" si="200"/>
        <v>a-glycerol-3P_#2</v>
      </c>
      <c r="GA172" s="178" t="str">
        <f t="shared" si="200"/>
        <v>a-glycerol-3P_#2+0</v>
      </c>
      <c r="GB172" s="178" t="str">
        <f t="shared" si="200"/>
        <v>a-glycerol-3P_#2+1</v>
      </c>
      <c r="GC172" s="178" t="str">
        <f t="shared" si="200"/>
        <v>a-glycerol-3P_#2+2</v>
      </c>
      <c r="GD172" s="178" t="str">
        <f t="shared" si="200"/>
        <v>a-glycerol-3P_#2+3</v>
      </c>
      <c r="GE172" s="178" t="str">
        <f t="shared" si="200"/>
        <v>citrate</v>
      </c>
      <c r="GF172" s="178" t="str">
        <f t="shared" si="200"/>
        <v>citrate+0</v>
      </c>
      <c r="GG172" s="178" t="str">
        <f t="shared" si="200"/>
        <v>citrate+1</v>
      </c>
      <c r="GH172" s="178" t="str">
        <f t="shared" si="200"/>
        <v>citrate+2</v>
      </c>
      <c r="GI172" s="178" t="str">
        <f t="shared" si="200"/>
        <v>citrate+3</v>
      </c>
      <c r="GJ172" s="178" t="str">
        <f t="shared" si="200"/>
        <v>citrate+4</v>
      </c>
      <c r="GK172" s="178" t="str">
        <f t="shared" si="200"/>
        <v>citrate+5</v>
      </c>
      <c r="GL172" s="178" t="str">
        <f t="shared" si="200"/>
        <v>citrate+6</v>
      </c>
      <c r="GM172" s="170" t="str">
        <f t="shared" ref="GM172:IG172" si="201">GM159</f>
        <v>pyroGlu</v>
      </c>
      <c r="GN172" s="170" t="str">
        <f t="shared" si="201"/>
        <v>pyroGlu+0</v>
      </c>
      <c r="GO172" s="170" t="str">
        <f t="shared" si="201"/>
        <v>pyroGlu+1</v>
      </c>
      <c r="GP172" s="170" t="str">
        <f t="shared" si="201"/>
        <v>pyroGlu+2</v>
      </c>
      <c r="GQ172" s="170" t="str">
        <f t="shared" si="201"/>
        <v>pyroGlu+3</v>
      </c>
      <c r="GR172" s="170" t="str">
        <f t="shared" si="201"/>
        <v>pyroGlu+4</v>
      </c>
      <c r="GS172" s="170" t="str">
        <f t="shared" si="201"/>
        <v>pyroGlu+5</v>
      </c>
      <c r="GT172" s="170" t="str">
        <f t="shared" si="201"/>
        <v>pyroGlu+6_for_15N</v>
      </c>
      <c r="GU172" s="170" t="str">
        <f t="shared" si="201"/>
        <v>Gln</v>
      </c>
      <c r="GV172" s="170" t="str">
        <f t="shared" si="201"/>
        <v>Gln+0</v>
      </c>
      <c r="GW172" s="170" t="str">
        <f t="shared" si="201"/>
        <v>Gln+1</v>
      </c>
      <c r="GX172" s="170" t="str">
        <f t="shared" si="201"/>
        <v>Gln+2</v>
      </c>
      <c r="GY172" s="170" t="str">
        <f t="shared" si="201"/>
        <v>Gln+3</v>
      </c>
      <c r="GZ172" s="170" t="str">
        <f t="shared" si="201"/>
        <v>Gln+4</v>
      </c>
      <c r="HA172" s="170" t="str">
        <f t="shared" si="201"/>
        <v>Gln+5</v>
      </c>
      <c r="HB172" s="170" t="str">
        <f t="shared" si="201"/>
        <v>Gln+6_for_15N</v>
      </c>
      <c r="HC172" s="170" t="str">
        <f t="shared" si="201"/>
        <v>Gln+7_for_15N</v>
      </c>
      <c r="HD172" s="178" t="str">
        <f t="shared" si="201"/>
        <v>Tyr+8</v>
      </c>
      <c r="HE172" s="178" t="str">
        <f t="shared" si="201"/>
        <v>Tyr+9</v>
      </c>
      <c r="HF172" s="178" t="str">
        <f t="shared" si="201"/>
        <v>a-ketoglutarate</v>
      </c>
      <c r="HG172" s="178" t="str">
        <f t="shared" si="201"/>
        <v>a-ketoglutarate+0</v>
      </c>
      <c r="HH172" s="178" t="str">
        <f t="shared" si="201"/>
        <v>a-ketoglutarate+1</v>
      </c>
      <c r="HI172" s="178" t="str">
        <f t="shared" si="201"/>
        <v>a-ketoglutarate+2</v>
      </c>
      <c r="HJ172" s="178" t="str">
        <f t="shared" si="201"/>
        <v>a-ketoglutarate+3</v>
      </c>
      <c r="HK172" s="178" t="str">
        <f t="shared" si="201"/>
        <v>a-ketoglutarate+4</v>
      </c>
      <c r="HL172" s="178" t="str">
        <f t="shared" si="201"/>
        <v>a-ketoglutarate+5</v>
      </c>
      <c r="HM172" s="178" t="str">
        <f t="shared" si="201"/>
        <v>Trp_NF</v>
      </c>
      <c r="HN172" s="178" t="str">
        <f t="shared" si="201"/>
        <v>Trp+00_NF</v>
      </c>
      <c r="HO172" s="178" t="str">
        <f t="shared" si="201"/>
        <v>Trp+01_NF</v>
      </c>
      <c r="HP172" s="178" t="str">
        <f t="shared" si="201"/>
        <v>Trp+02_NF</v>
      </c>
      <c r="HQ172" s="178" t="str">
        <f t="shared" si="201"/>
        <v>Trp+03_NF</v>
      </c>
      <c r="HR172" s="178" t="str">
        <f t="shared" si="201"/>
        <v>Trp+04_NF</v>
      </c>
      <c r="HS172" s="178" t="str">
        <f t="shared" si="201"/>
        <v>Trp+05_NF</v>
      </c>
      <c r="HT172" s="178" t="str">
        <f t="shared" si="201"/>
        <v>Trp+06_NF</v>
      </c>
      <c r="HU172" s="178" t="str">
        <f t="shared" si="201"/>
        <v>Trp+07_NF</v>
      </c>
      <c r="HV172" s="178" t="str">
        <f t="shared" si="201"/>
        <v>Trp+08_NF</v>
      </c>
      <c r="HW172" s="178" t="str">
        <f t="shared" si="201"/>
        <v>Trp+09_NF</v>
      </c>
      <c r="HX172" s="178" t="str">
        <f t="shared" si="201"/>
        <v>Trp+10_NF</v>
      </c>
      <c r="HY172" s="178" t="str">
        <f t="shared" si="201"/>
        <v>Trp+11_NF</v>
      </c>
      <c r="HZ172" s="178" t="str">
        <f t="shared" si="201"/>
        <v>ascorbate</v>
      </c>
      <c r="IA172" s="178" t="str">
        <f t="shared" si="201"/>
        <v>ascorbate+0</v>
      </c>
      <c r="IB172" s="178" t="str">
        <f t="shared" si="201"/>
        <v>ascorbate+1</v>
      </c>
      <c r="IC172" s="178" t="str">
        <f t="shared" si="201"/>
        <v>ascorbate+2</v>
      </c>
      <c r="ID172" s="178" t="str">
        <f t="shared" si="201"/>
        <v>ascorbate+3</v>
      </c>
      <c r="IE172" s="178" t="str">
        <f t="shared" si="201"/>
        <v>ascorbate+4</v>
      </c>
      <c r="IF172" s="178" t="str">
        <f t="shared" si="201"/>
        <v>ascorbate+5</v>
      </c>
      <c r="IG172" s="178" t="str">
        <f t="shared" si="201"/>
        <v>ascorbate+6</v>
      </c>
      <c r="IH172" s="178"/>
    </row>
    <row r="173" spans="1:242" s="146" customFormat="1">
      <c r="B173" s="145" t="str">
        <f t="shared" ref="B173:BM173" si="202">IF(B60,"",CONCATENATE("M",RIGHT(B172,LEN(B172)-FIND("+",B172))))</f>
        <v/>
      </c>
      <c r="C173" s="145" t="str">
        <f t="shared" si="202"/>
        <v>M0</v>
      </c>
      <c r="D173" s="145" t="str">
        <f t="shared" si="202"/>
        <v>M1</v>
      </c>
      <c r="E173" s="145" t="str">
        <f t="shared" si="202"/>
        <v>M2</v>
      </c>
      <c r="F173" s="145" t="str">
        <f t="shared" si="202"/>
        <v>M3</v>
      </c>
      <c r="G173" s="145" t="str">
        <f t="shared" si="202"/>
        <v/>
      </c>
      <c r="H173" s="145" t="str">
        <f t="shared" si="202"/>
        <v>M0</v>
      </c>
      <c r="I173" s="145" t="str">
        <f t="shared" si="202"/>
        <v>M1</v>
      </c>
      <c r="J173" s="145" t="str">
        <f t="shared" si="202"/>
        <v>M2</v>
      </c>
      <c r="K173" s="145" t="str">
        <f t="shared" si="202"/>
        <v>M3</v>
      </c>
      <c r="L173" s="145" t="str">
        <f t="shared" si="202"/>
        <v/>
      </c>
      <c r="M173" s="145" t="str">
        <f t="shared" si="202"/>
        <v>M0</v>
      </c>
      <c r="N173" s="145" t="str">
        <f t="shared" si="202"/>
        <v>M1</v>
      </c>
      <c r="O173" s="145" t="str">
        <f t="shared" si="202"/>
        <v>M2</v>
      </c>
      <c r="P173" s="145" t="str">
        <f t="shared" si="202"/>
        <v/>
      </c>
      <c r="Q173" s="145" t="str">
        <f t="shared" si="202"/>
        <v>M0</v>
      </c>
      <c r="R173" s="145" t="str">
        <f t="shared" si="202"/>
        <v>M1</v>
      </c>
      <c r="S173" s="145" t="str">
        <f t="shared" si="202"/>
        <v>M2</v>
      </c>
      <c r="T173" s="145" t="str">
        <f t="shared" si="202"/>
        <v>M3</v>
      </c>
      <c r="U173" s="145" t="str">
        <f t="shared" si="202"/>
        <v>M4</v>
      </c>
      <c r="V173" s="145" t="str">
        <f t="shared" si="202"/>
        <v>M5</v>
      </c>
      <c r="W173" s="144" t="str">
        <f t="shared" si="202"/>
        <v/>
      </c>
      <c r="X173" s="143" t="str">
        <f t="shared" si="202"/>
        <v>M0</v>
      </c>
      <c r="Y173" s="143" t="str">
        <f t="shared" si="202"/>
        <v>M1</v>
      </c>
      <c r="Z173" s="143" t="str">
        <f t="shared" si="202"/>
        <v>M2</v>
      </c>
      <c r="AA173" s="143" t="str">
        <f t="shared" si="202"/>
        <v>M3</v>
      </c>
      <c r="AB173" s="143" t="str">
        <f t="shared" si="202"/>
        <v>M4</v>
      </c>
      <c r="AC173" s="143" t="str">
        <f t="shared" si="202"/>
        <v>M5</v>
      </c>
      <c r="AD173" s="143" t="str">
        <f t="shared" si="202"/>
        <v>M6_for_15N</v>
      </c>
      <c r="AE173" s="145" t="str">
        <f t="shared" si="202"/>
        <v/>
      </c>
      <c r="AF173" s="145" t="str">
        <f t="shared" si="202"/>
        <v>M0</v>
      </c>
      <c r="AG173" s="145" t="str">
        <f t="shared" si="202"/>
        <v>M1</v>
      </c>
      <c r="AH173" s="145" t="str">
        <f t="shared" si="202"/>
        <v>M2</v>
      </c>
      <c r="AI173" s="145" t="str">
        <f t="shared" si="202"/>
        <v>M3</v>
      </c>
      <c r="AJ173" s="145" t="str">
        <f t="shared" si="202"/>
        <v>M4</v>
      </c>
      <c r="AK173" s="145" t="str">
        <f t="shared" si="202"/>
        <v>M5</v>
      </c>
      <c r="AL173" s="145" t="str">
        <f t="shared" si="202"/>
        <v>M6</v>
      </c>
      <c r="AM173" s="145" t="str">
        <f t="shared" si="202"/>
        <v/>
      </c>
      <c r="AN173" s="145" t="str">
        <f t="shared" si="202"/>
        <v/>
      </c>
      <c r="AO173" s="145" t="str">
        <f t="shared" si="202"/>
        <v>M0</v>
      </c>
      <c r="AP173" s="145" t="str">
        <f t="shared" si="202"/>
        <v>M1</v>
      </c>
      <c r="AQ173" s="145" t="str">
        <f t="shared" si="202"/>
        <v>M2</v>
      </c>
      <c r="AR173" s="145" t="str">
        <f t="shared" si="202"/>
        <v>M3</v>
      </c>
      <c r="AS173" s="145" t="str">
        <f t="shared" si="202"/>
        <v>M4</v>
      </c>
      <c r="AT173" s="145" t="str">
        <f t="shared" si="202"/>
        <v/>
      </c>
      <c r="AU173" s="145" t="str">
        <f t="shared" si="202"/>
        <v>M0</v>
      </c>
      <c r="AV173" s="145" t="str">
        <f t="shared" si="202"/>
        <v>M1</v>
      </c>
      <c r="AW173" s="145" t="str">
        <f t="shared" si="202"/>
        <v>M2</v>
      </c>
      <c r="AX173" s="145" t="str">
        <f t="shared" si="202"/>
        <v>M3</v>
      </c>
      <c r="AY173" s="145" t="str">
        <f t="shared" si="202"/>
        <v>M4</v>
      </c>
      <c r="AZ173" s="145" t="str">
        <f t="shared" si="202"/>
        <v/>
      </c>
      <c r="BA173" s="145" t="str">
        <f t="shared" si="202"/>
        <v>M0</v>
      </c>
      <c r="BB173" s="145" t="str">
        <f t="shared" si="202"/>
        <v>M1</v>
      </c>
      <c r="BC173" s="145" t="str">
        <f t="shared" si="202"/>
        <v>M2</v>
      </c>
      <c r="BD173" s="145" t="str">
        <f t="shared" si="202"/>
        <v>M3</v>
      </c>
      <c r="BE173" s="145" t="str">
        <f t="shared" si="202"/>
        <v>M4</v>
      </c>
      <c r="BF173" s="145" t="str">
        <f t="shared" si="202"/>
        <v>M5</v>
      </c>
      <c r="BG173" s="144" t="str">
        <f t="shared" si="202"/>
        <v/>
      </c>
      <c r="BH173" s="143" t="str">
        <f t="shared" si="202"/>
        <v>M0</v>
      </c>
      <c r="BI173" s="143" t="str">
        <f t="shared" si="202"/>
        <v>M1</v>
      </c>
      <c r="BJ173" s="143" t="str">
        <f t="shared" si="202"/>
        <v>M2</v>
      </c>
      <c r="BK173" s="143" t="str">
        <f t="shared" si="202"/>
        <v>M3</v>
      </c>
      <c r="BL173" s="143" t="str">
        <f t="shared" si="202"/>
        <v>M4_for_15N</v>
      </c>
      <c r="BM173" s="145" t="str">
        <f t="shared" si="202"/>
        <v/>
      </c>
      <c r="BN173" s="145" t="str">
        <f t="shared" ref="BN173:DY173" si="203">IF(BN60,"",CONCATENATE("M",RIGHT(BN172,LEN(BN172)-FIND("+",BN172))))</f>
        <v/>
      </c>
      <c r="BO173" s="145" t="str">
        <f t="shared" si="203"/>
        <v>M0</v>
      </c>
      <c r="BP173" s="145" t="str">
        <f t="shared" si="203"/>
        <v>M1</v>
      </c>
      <c r="BQ173" s="145" t="str">
        <f t="shared" si="203"/>
        <v>M2</v>
      </c>
      <c r="BR173" s="145" t="str">
        <f t="shared" si="203"/>
        <v>M3</v>
      </c>
      <c r="BS173" s="144" t="str">
        <f t="shared" si="203"/>
        <v/>
      </c>
      <c r="BT173" s="143" t="str">
        <f t="shared" si="203"/>
        <v>M0</v>
      </c>
      <c r="BU173" s="143" t="str">
        <f t="shared" si="203"/>
        <v>M1</v>
      </c>
      <c r="BV173" s="143" t="str">
        <f t="shared" si="203"/>
        <v>M2</v>
      </c>
      <c r="BW173" s="143" t="str">
        <f t="shared" si="203"/>
        <v>M3</v>
      </c>
      <c r="BX173" s="143" t="str">
        <f t="shared" si="203"/>
        <v>M4</v>
      </c>
      <c r="BY173" s="143" t="str">
        <f t="shared" si="203"/>
        <v>M5_for_15N</v>
      </c>
      <c r="BZ173" s="145" t="str">
        <f t="shared" si="203"/>
        <v/>
      </c>
      <c r="CA173" s="145" t="str">
        <f t="shared" si="203"/>
        <v>M0</v>
      </c>
      <c r="CB173" s="145" t="str">
        <f t="shared" si="203"/>
        <v>M1</v>
      </c>
      <c r="CC173" s="145" t="str">
        <f t="shared" si="203"/>
        <v>M2</v>
      </c>
      <c r="CD173" s="145" t="str">
        <f t="shared" si="203"/>
        <v>M3</v>
      </c>
      <c r="CE173" s="145" t="str">
        <f t="shared" si="203"/>
        <v>M4</v>
      </c>
      <c r="CF173" s="145" t="str">
        <f t="shared" si="203"/>
        <v/>
      </c>
      <c r="CG173" s="145" t="str">
        <f t="shared" si="203"/>
        <v/>
      </c>
      <c r="CH173" s="145" t="str">
        <f t="shared" si="203"/>
        <v>M0</v>
      </c>
      <c r="CI173" s="145" t="str">
        <f t="shared" si="203"/>
        <v>M1</v>
      </c>
      <c r="CJ173" s="145" t="str">
        <f t="shared" si="203"/>
        <v>M2</v>
      </c>
      <c r="CK173" s="145" t="str">
        <f t="shared" si="203"/>
        <v>M3</v>
      </c>
      <c r="CL173" s="145" t="str">
        <f t="shared" si="203"/>
        <v>M4</v>
      </c>
      <c r="CM173" s="145" t="str">
        <f t="shared" si="203"/>
        <v/>
      </c>
      <c r="CN173" s="145" t="str">
        <f t="shared" si="203"/>
        <v>M0</v>
      </c>
      <c r="CO173" s="145" t="str">
        <f t="shared" si="203"/>
        <v>M1</v>
      </c>
      <c r="CP173" s="145" t="str">
        <f t="shared" si="203"/>
        <v>M2</v>
      </c>
      <c r="CQ173" s="145" t="str">
        <f t="shared" si="203"/>
        <v>M3</v>
      </c>
      <c r="CR173" s="145" t="str">
        <f t="shared" si="203"/>
        <v>M4</v>
      </c>
      <c r="CS173" s="145" t="str">
        <f t="shared" si="203"/>
        <v>M5</v>
      </c>
      <c r="CT173" s="145" t="str">
        <f t="shared" si="203"/>
        <v>M6</v>
      </c>
      <c r="CU173" s="145" t="str">
        <f t="shared" si="203"/>
        <v>M7</v>
      </c>
      <c r="CV173" s="145" t="str">
        <f t="shared" si="203"/>
        <v>M8</v>
      </c>
      <c r="CW173" s="145" t="str">
        <f t="shared" si="203"/>
        <v>M9</v>
      </c>
      <c r="CX173" s="145" t="str">
        <f t="shared" si="203"/>
        <v/>
      </c>
      <c r="CY173" s="145" t="str">
        <f t="shared" si="203"/>
        <v>M0</v>
      </c>
      <c r="CZ173" s="145" t="str">
        <f t="shared" si="203"/>
        <v>M1</v>
      </c>
      <c r="DA173" s="145" t="str">
        <f t="shared" si="203"/>
        <v>M2</v>
      </c>
      <c r="DB173" s="145" t="str">
        <f t="shared" si="203"/>
        <v>M3</v>
      </c>
      <c r="DC173" s="145" t="str">
        <f t="shared" si="203"/>
        <v>M4</v>
      </c>
      <c r="DD173" s="144" t="str">
        <f t="shared" si="203"/>
        <v/>
      </c>
      <c r="DE173" s="143" t="str">
        <f t="shared" si="203"/>
        <v>M0</v>
      </c>
      <c r="DF173" s="143" t="str">
        <f t="shared" si="203"/>
        <v>M1</v>
      </c>
      <c r="DG173" s="143" t="str">
        <f t="shared" si="203"/>
        <v>M2</v>
      </c>
      <c r="DH173" s="143" t="str">
        <f t="shared" si="203"/>
        <v>M3</v>
      </c>
      <c r="DI173" s="143" t="str">
        <f t="shared" si="203"/>
        <v>M4</v>
      </c>
      <c r="DJ173" s="143" t="str">
        <f t="shared" si="203"/>
        <v>M5_for_15N</v>
      </c>
      <c r="DK173" s="145" t="str">
        <f t="shared" si="203"/>
        <v/>
      </c>
      <c r="DL173" s="145" t="str">
        <f t="shared" si="203"/>
        <v>M0</v>
      </c>
      <c r="DM173" s="145" t="str">
        <f t="shared" si="203"/>
        <v>M1</v>
      </c>
      <c r="DN173" s="145" t="str">
        <f t="shared" si="203"/>
        <v>M2</v>
      </c>
      <c r="DO173" s="145" t="str">
        <f t="shared" si="203"/>
        <v>M3</v>
      </c>
      <c r="DP173" s="145" t="str">
        <f t="shared" si="203"/>
        <v/>
      </c>
      <c r="DQ173" s="145" t="str">
        <f t="shared" si="203"/>
        <v>M0</v>
      </c>
      <c r="DR173" s="145" t="str">
        <f t="shared" si="203"/>
        <v>M1</v>
      </c>
      <c r="DS173" s="145" t="str">
        <f t="shared" si="203"/>
        <v>M2</v>
      </c>
      <c r="DT173" s="145" t="str">
        <f t="shared" si="203"/>
        <v>M3</v>
      </c>
      <c r="DU173" s="145" t="str">
        <f t="shared" si="203"/>
        <v>M4</v>
      </c>
      <c r="DV173" s="145" t="str">
        <f t="shared" si="203"/>
        <v>M5</v>
      </c>
      <c r="DW173" s="145" t="str">
        <f t="shared" si="203"/>
        <v/>
      </c>
      <c r="DX173" s="145" t="str">
        <f t="shared" si="203"/>
        <v>M0</v>
      </c>
      <c r="DY173" s="145" t="str">
        <f t="shared" si="203"/>
        <v>M1</v>
      </c>
      <c r="DZ173" s="145" t="str">
        <f t="shared" ref="DZ173:GK173" si="204">IF(DZ60,"",CONCATENATE("M",RIGHT(DZ172,LEN(DZ172)-FIND("+",DZ172))))</f>
        <v>M2</v>
      </c>
      <c r="EA173" s="145" t="str">
        <f t="shared" si="204"/>
        <v>M3</v>
      </c>
      <c r="EB173" s="145" t="str">
        <f t="shared" si="204"/>
        <v>M4</v>
      </c>
      <c r="EC173" s="145" t="str">
        <f t="shared" si="204"/>
        <v>M5</v>
      </c>
      <c r="ED173" s="145" t="str">
        <f t="shared" si="204"/>
        <v/>
      </c>
      <c r="EE173" s="145" t="str">
        <f t="shared" si="204"/>
        <v>M0</v>
      </c>
      <c r="EF173" s="145" t="str">
        <f t="shared" si="204"/>
        <v>M1</v>
      </c>
      <c r="EG173" s="145" t="str">
        <f t="shared" si="204"/>
        <v>M2</v>
      </c>
      <c r="EH173" s="145" t="str">
        <f t="shared" si="204"/>
        <v>M3</v>
      </c>
      <c r="EI173" s="145" t="str">
        <f t="shared" si="204"/>
        <v>M4</v>
      </c>
      <c r="EJ173" s="144" t="str">
        <f t="shared" si="204"/>
        <v/>
      </c>
      <c r="EK173" s="143" t="str">
        <f t="shared" si="204"/>
        <v>M0</v>
      </c>
      <c r="EL173" s="143" t="str">
        <f t="shared" si="204"/>
        <v>M1</v>
      </c>
      <c r="EM173" s="143" t="str">
        <f t="shared" si="204"/>
        <v>M2</v>
      </c>
      <c r="EN173" s="143" t="str">
        <f t="shared" si="204"/>
        <v>M3</v>
      </c>
      <c r="EO173" s="143" t="str">
        <f t="shared" si="204"/>
        <v>M4</v>
      </c>
      <c r="EP173" s="143" t="str">
        <f t="shared" si="204"/>
        <v>M5</v>
      </c>
      <c r="EQ173" s="143" t="str">
        <f t="shared" si="204"/>
        <v>M6_for_15N</v>
      </c>
      <c r="ER173" s="145" t="str">
        <f t="shared" si="204"/>
        <v/>
      </c>
      <c r="ES173" s="145" t="str">
        <f t="shared" si="204"/>
        <v>M0</v>
      </c>
      <c r="ET173" s="145" t="str">
        <f t="shared" si="204"/>
        <v>M1</v>
      </c>
      <c r="EU173" s="145" t="str">
        <f t="shared" si="204"/>
        <v>M2</v>
      </c>
      <c r="EV173" s="145" t="str">
        <f t="shared" si="204"/>
        <v>M3</v>
      </c>
      <c r="EW173" s="145" t="str">
        <f t="shared" si="204"/>
        <v>M4</v>
      </c>
      <c r="EX173" s="145" t="str">
        <f t="shared" si="204"/>
        <v>M5</v>
      </c>
      <c r="EY173" s="145" t="str">
        <f t="shared" si="204"/>
        <v>M6</v>
      </c>
      <c r="EZ173" s="144" t="str">
        <f t="shared" si="204"/>
        <v/>
      </c>
      <c r="FA173" s="143" t="str">
        <f t="shared" si="204"/>
        <v>M0</v>
      </c>
      <c r="FB173" s="143" t="str">
        <f t="shared" si="204"/>
        <v>M1</v>
      </c>
      <c r="FC173" s="143" t="str">
        <f t="shared" si="204"/>
        <v>M2</v>
      </c>
      <c r="FD173" s="143" t="str">
        <f t="shared" si="204"/>
        <v>M3</v>
      </c>
      <c r="FE173" s="143" t="str">
        <f t="shared" si="204"/>
        <v>M4_for_15N</v>
      </c>
      <c r="FF173" s="145" t="str">
        <f t="shared" si="204"/>
        <v/>
      </c>
      <c r="FG173" s="145" t="str">
        <f t="shared" si="204"/>
        <v>M0</v>
      </c>
      <c r="FH173" s="145" t="str">
        <f t="shared" si="204"/>
        <v>M1</v>
      </c>
      <c r="FI173" s="145" t="str">
        <f t="shared" si="204"/>
        <v>M2</v>
      </c>
      <c r="FJ173" s="145" t="str">
        <f t="shared" si="204"/>
        <v>M3</v>
      </c>
      <c r="FK173" s="145" t="str">
        <f t="shared" si="204"/>
        <v>M4</v>
      </c>
      <c r="FL173" s="145" t="str">
        <f t="shared" si="204"/>
        <v>M5</v>
      </c>
      <c r="FM173" s="144" t="str">
        <f t="shared" si="204"/>
        <v/>
      </c>
      <c r="FN173" s="143" t="str">
        <f t="shared" si="204"/>
        <v>M0</v>
      </c>
      <c r="FO173" s="143" t="str">
        <f t="shared" si="204"/>
        <v>M1</v>
      </c>
      <c r="FP173" s="143" t="str">
        <f t="shared" si="204"/>
        <v>M2</v>
      </c>
      <c r="FQ173" s="143" t="str">
        <f t="shared" si="204"/>
        <v>M3</v>
      </c>
      <c r="FR173" s="143" t="str">
        <f t="shared" si="204"/>
        <v>M4</v>
      </c>
      <c r="FS173" s="143" t="str">
        <f t="shared" si="204"/>
        <v>M5_for_15N</v>
      </c>
      <c r="FT173" s="143" t="str">
        <f t="shared" si="204"/>
        <v>M6_for_15N</v>
      </c>
      <c r="FU173" s="145" t="str">
        <f t="shared" si="204"/>
        <v/>
      </c>
      <c r="FV173" s="145" t="str">
        <f t="shared" si="204"/>
        <v>M0</v>
      </c>
      <c r="FW173" s="145" t="str">
        <f t="shared" si="204"/>
        <v>M1</v>
      </c>
      <c r="FX173" s="145" t="str">
        <f t="shared" si="204"/>
        <v>M2</v>
      </c>
      <c r="FY173" s="145" t="str">
        <f t="shared" si="204"/>
        <v>M3</v>
      </c>
      <c r="FZ173" s="145" t="str">
        <f t="shared" si="204"/>
        <v/>
      </c>
      <c r="GA173" s="145" t="str">
        <f t="shared" si="204"/>
        <v>M0</v>
      </c>
      <c r="GB173" s="145" t="str">
        <f t="shared" si="204"/>
        <v>M1</v>
      </c>
      <c r="GC173" s="145" t="str">
        <f t="shared" si="204"/>
        <v>M2</v>
      </c>
      <c r="GD173" s="145" t="str">
        <f t="shared" si="204"/>
        <v>M3</v>
      </c>
      <c r="GE173" s="145" t="str">
        <f t="shared" si="204"/>
        <v/>
      </c>
      <c r="GF173" s="145" t="str">
        <f t="shared" si="204"/>
        <v>M0</v>
      </c>
      <c r="GG173" s="145" t="str">
        <f t="shared" si="204"/>
        <v>M1</v>
      </c>
      <c r="GH173" s="145" t="str">
        <f t="shared" si="204"/>
        <v>M2</v>
      </c>
      <c r="GI173" s="145" t="str">
        <f t="shared" si="204"/>
        <v>M3</v>
      </c>
      <c r="GJ173" s="145" t="str">
        <f t="shared" si="204"/>
        <v>M4</v>
      </c>
      <c r="GK173" s="145" t="str">
        <f t="shared" si="204"/>
        <v>M5</v>
      </c>
      <c r="GL173" s="145" t="str">
        <f t="shared" ref="GL173:IG173" si="205">IF(GL60,"",CONCATENATE("M",RIGHT(GL172,LEN(GL172)-FIND("+",GL172))))</f>
        <v>M6</v>
      </c>
      <c r="GM173" s="144" t="str">
        <f t="shared" si="205"/>
        <v/>
      </c>
      <c r="GN173" s="143" t="str">
        <f t="shared" si="205"/>
        <v>M0</v>
      </c>
      <c r="GO173" s="143" t="str">
        <f t="shared" si="205"/>
        <v>M1</v>
      </c>
      <c r="GP173" s="143" t="str">
        <f t="shared" si="205"/>
        <v>M2</v>
      </c>
      <c r="GQ173" s="143" t="str">
        <f t="shared" si="205"/>
        <v>M3</v>
      </c>
      <c r="GR173" s="143" t="str">
        <f t="shared" si="205"/>
        <v>M4</v>
      </c>
      <c r="GS173" s="143" t="str">
        <f t="shared" si="205"/>
        <v>M5</v>
      </c>
      <c r="GT173" s="143" t="str">
        <f t="shared" si="205"/>
        <v>M6_for_15N</v>
      </c>
      <c r="GU173" s="144" t="str">
        <f t="shared" si="205"/>
        <v/>
      </c>
      <c r="GV173" s="143" t="str">
        <f t="shared" si="205"/>
        <v>M0</v>
      </c>
      <c r="GW173" s="143" t="str">
        <f t="shared" si="205"/>
        <v>M1</v>
      </c>
      <c r="GX173" s="143" t="str">
        <f t="shared" si="205"/>
        <v>M2</v>
      </c>
      <c r="GY173" s="143" t="str">
        <f t="shared" si="205"/>
        <v>M3</v>
      </c>
      <c r="GZ173" s="143" t="str">
        <f t="shared" si="205"/>
        <v>M4</v>
      </c>
      <c r="HA173" s="143" t="str">
        <f t="shared" si="205"/>
        <v>M5</v>
      </c>
      <c r="HB173" s="143" t="str">
        <f t="shared" si="205"/>
        <v>M6_for_15N</v>
      </c>
      <c r="HC173" s="143" t="str">
        <f t="shared" si="205"/>
        <v>M7_for_15N</v>
      </c>
      <c r="HD173" s="145" t="str">
        <f t="shared" si="205"/>
        <v>M8</v>
      </c>
      <c r="HE173" s="145" t="str">
        <f t="shared" si="205"/>
        <v>M9</v>
      </c>
      <c r="HF173" s="145" t="str">
        <f t="shared" si="205"/>
        <v/>
      </c>
      <c r="HG173" s="145" t="str">
        <f t="shared" si="205"/>
        <v>M0</v>
      </c>
      <c r="HH173" s="145" t="str">
        <f t="shared" si="205"/>
        <v>M1</v>
      </c>
      <c r="HI173" s="145" t="str">
        <f t="shared" si="205"/>
        <v>M2</v>
      </c>
      <c r="HJ173" s="145" t="str">
        <f t="shared" si="205"/>
        <v>M3</v>
      </c>
      <c r="HK173" s="145" t="str">
        <f t="shared" si="205"/>
        <v>M4</v>
      </c>
      <c r="HL173" s="145" t="str">
        <f t="shared" si="205"/>
        <v>M5</v>
      </c>
      <c r="HM173" s="145" t="str">
        <f t="shared" si="205"/>
        <v/>
      </c>
      <c r="HN173" s="145" t="str">
        <f t="shared" si="205"/>
        <v>M00_NF</v>
      </c>
      <c r="HO173" s="145" t="str">
        <f t="shared" si="205"/>
        <v>M01_NF</v>
      </c>
      <c r="HP173" s="145" t="str">
        <f t="shared" si="205"/>
        <v>M02_NF</v>
      </c>
      <c r="HQ173" s="145" t="str">
        <f t="shared" si="205"/>
        <v>M03_NF</v>
      </c>
      <c r="HR173" s="145" t="str">
        <f t="shared" si="205"/>
        <v>M04_NF</v>
      </c>
      <c r="HS173" s="145" t="str">
        <f t="shared" si="205"/>
        <v>M05_NF</v>
      </c>
      <c r="HT173" s="145" t="str">
        <f t="shared" si="205"/>
        <v>M06_NF</v>
      </c>
      <c r="HU173" s="145" t="str">
        <f t="shared" si="205"/>
        <v>M07_NF</v>
      </c>
      <c r="HV173" s="145" t="str">
        <f t="shared" si="205"/>
        <v>M08_NF</v>
      </c>
      <c r="HW173" s="145" t="str">
        <f t="shared" si="205"/>
        <v>M09_NF</v>
      </c>
      <c r="HX173" s="145" t="str">
        <f t="shared" si="205"/>
        <v>M10_NF</v>
      </c>
      <c r="HY173" s="145" t="str">
        <f t="shared" si="205"/>
        <v>M11_NF</v>
      </c>
      <c r="HZ173" s="145" t="str">
        <f t="shared" si="205"/>
        <v/>
      </c>
      <c r="IA173" s="145" t="str">
        <f t="shared" si="205"/>
        <v>M0</v>
      </c>
      <c r="IB173" s="145" t="str">
        <f t="shared" si="205"/>
        <v>M1</v>
      </c>
      <c r="IC173" s="145" t="str">
        <f t="shared" si="205"/>
        <v>M2</v>
      </c>
      <c r="ID173" s="145" t="str">
        <f t="shared" si="205"/>
        <v>M3</v>
      </c>
      <c r="IE173" s="145" t="str">
        <f t="shared" si="205"/>
        <v>M4</v>
      </c>
      <c r="IF173" s="145" t="str">
        <f t="shared" si="205"/>
        <v>M5</v>
      </c>
      <c r="IG173" s="145" t="str">
        <f t="shared" si="205"/>
        <v>M6</v>
      </c>
      <c r="IH173" s="142"/>
    </row>
    <row r="174" spans="1:242">
      <c r="A174" s="175" t="str">
        <f t="shared" ref="A174:A183" si="206">A73</f>
        <v>1_UT16-0513_13C6GLUC_rep1-cells</v>
      </c>
      <c r="B174" s="178"/>
      <c r="C174" s="158">
        <f>C73/C73</f>
        <v>1</v>
      </c>
      <c r="D174" s="158">
        <f>D73/C73</f>
        <v>0.25878799451900397</v>
      </c>
      <c r="E174" s="158">
        <f>E73/C73</f>
        <v>0.32463343075361351</v>
      </c>
      <c r="F174" s="158">
        <f>F73/C73</f>
        <v>0.6592660489674913</v>
      </c>
      <c r="G174" s="178"/>
      <c r="H174" s="158">
        <f>H73/H73</f>
        <v>1</v>
      </c>
      <c r="I174" s="158">
        <f>I73/H73</f>
        <v>0.2679802894385715</v>
      </c>
      <c r="J174" s="158">
        <f>J73/H73</f>
        <v>0.30395564378578693</v>
      </c>
      <c r="K174" s="158">
        <f>K73/H73</f>
        <v>0.9485147867901933</v>
      </c>
      <c r="M174" s="158">
        <f>M73/M73</f>
        <v>1</v>
      </c>
      <c r="N174" s="158">
        <f>N73/M73</f>
        <v>0.28126868411706929</v>
      </c>
      <c r="O174" s="158">
        <f>O73/M73</f>
        <v>0.18990131346402517</v>
      </c>
      <c r="Q174" s="158">
        <f>Q73/Q73</f>
        <v>1</v>
      </c>
      <c r="R174" s="158">
        <f>R73/Q73</f>
        <v>0.21898153364959114</v>
      </c>
      <c r="S174" s="158">
        <f>S73/Q73</f>
        <v>0.21743651329514818</v>
      </c>
      <c r="T174" s="158">
        <f>T73/Q73</f>
        <v>2.2081569305426423E-2</v>
      </c>
      <c r="U174" s="158">
        <f>U73/Q73</f>
        <v>6.4345390861940271E-3</v>
      </c>
      <c r="V174" s="158">
        <f>V73/Q73</f>
        <v>9.7315954622609249E-3</v>
      </c>
      <c r="X174" s="162">
        <f>X73/X73</f>
        <v>1</v>
      </c>
      <c r="Y174" s="162">
        <f>Y73/X73</f>
        <v>0.20845260750829314</v>
      </c>
      <c r="Z174" s="162">
        <f>Z73/X73</f>
        <v>0.11341429562041627</v>
      </c>
      <c r="AA174" s="162" t="e">
        <f>AA73/X73</f>
        <v>#VALUE!</v>
      </c>
      <c r="AB174" s="162" t="e">
        <f>AB73/X73</f>
        <v>#VALUE!</v>
      </c>
      <c r="AC174" s="162" t="e">
        <f>AC73/X73</f>
        <v>#VALUE!</v>
      </c>
      <c r="AD174" s="162" t="e">
        <f>AD73/X73</f>
        <v>#VALUE!</v>
      </c>
      <c r="AF174" s="158">
        <f>AF73/AF73</f>
        <v>1</v>
      </c>
      <c r="AG174" s="158">
        <f>AG73/AF73</f>
        <v>0.8270722146407129</v>
      </c>
      <c r="AH174" s="158">
        <f>AH73/AF73</f>
        <v>0.24899394348209181</v>
      </c>
      <c r="AI174" s="158">
        <f>AI73/AF73</f>
        <v>1.6841444623454338</v>
      </c>
      <c r="AJ174" s="158">
        <f>AJ73/AF73</f>
        <v>0.39072143102378099</v>
      </c>
      <c r="AK174" s="158" t="e">
        <f>AK73/AF73</f>
        <v>#VALUE!</v>
      </c>
      <c r="AL174" s="158">
        <f>AL73/AF73</f>
        <v>7.4086740970454007E-2</v>
      </c>
      <c r="AO174" s="158">
        <f>AO73/AO73</f>
        <v>1</v>
      </c>
      <c r="AP174" s="158">
        <f>AP73/AO73</f>
        <v>0.31920975890462611</v>
      </c>
      <c r="AQ174" s="158">
        <f>AQ73/AO73</f>
        <v>0.13036279806953713</v>
      </c>
      <c r="AR174" s="158">
        <f>AR73/AO73</f>
        <v>3.5614672252984945E-2</v>
      </c>
      <c r="AS174" s="158" t="e">
        <f>AS73/AO73</f>
        <v>#VALUE!</v>
      </c>
      <c r="AU174" s="158">
        <f>AU73/AU73</f>
        <v>1</v>
      </c>
      <c r="AV174" s="158">
        <f>AV73/AU73</f>
        <v>0.15262355850020265</v>
      </c>
      <c r="AW174" s="158">
        <f>AW73/AU73</f>
        <v>0.10160030008882803</v>
      </c>
      <c r="AX174" s="158">
        <f>AX73/AU73</f>
        <v>1.1204783685423624E-2</v>
      </c>
      <c r="AY174" s="158">
        <f>AY73/AU73</f>
        <v>9.494468742590214E-3</v>
      </c>
      <c r="BA174" s="158">
        <f>BA73/BA73</f>
        <v>1</v>
      </c>
      <c r="BB174" s="158">
        <f>BB73/BA73</f>
        <v>0.30731476697333365</v>
      </c>
      <c r="BC174" s="158">
        <f>BC73/BA73</f>
        <v>9.2915352755342684E-2</v>
      </c>
      <c r="BD174" s="158">
        <f>BD73/BA73</f>
        <v>8.1520597983118798E-3</v>
      </c>
      <c r="BE174" s="158">
        <f>BE73/BA73</f>
        <v>3.0466394292435091E-3</v>
      </c>
      <c r="BF174" s="158">
        <f>BF73/BA73</f>
        <v>1.4130509792069186E-3</v>
      </c>
      <c r="BH174" s="162">
        <f>BH73/BH73</f>
        <v>1</v>
      </c>
      <c r="BI174" s="162">
        <f>BI73/BH73</f>
        <v>0.20313832580278138</v>
      </c>
      <c r="BJ174" s="162">
        <f>BJ73/BH73</f>
        <v>0.17495962138425783</v>
      </c>
      <c r="BK174" s="162">
        <f>BK73/BH73</f>
        <v>1.1126562296723539</v>
      </c>
      <c r="BL174" s="162">
        <f>BL73/BH73</f>
        <v>0.25915687224310302</v>
      </c>
      <c r="BO174" s="158">
        <f>BO73/BO73</f>
        <v>1</v>
      </c>
      <c r="BP174" s="158">
        <f>BP73/BO73</f>
        <v>0.3750259936969621</v>
      </c>
      <c r="BQ174" s="158">
        <f>BQ73/BO73</f>
        <v>0.20982737382508757</v>
      </c>
      <c r="BR174" s="158">
        <f>BR73/BO73</f>
        <v>0.34233150836418236</v>
      </c>
      <c r="BT174" s="162">
        <f>BT73/BT73</f>
        <v>1</v>
      </c>
      <c r="BU174" s="162">
        <f>BU73/BT73</f>
        <v>0.26910806847545887</v>
      </c>
      <c r="BV174" s="162">
        <f>BV73/BT73</f>
        <v>9.7422807890049784E-2</v>
      </c>
      <c r="BW174" s="162">
        <f>BW73/BT73</f>
        <v>1.3891527817512257E-2</v>
      </c>
      <c r="BX174" s="162" t="e">
        <f>BX73/BT73</f>
        <v>#VALUE!</v>
      </c>
      <c r="BY174" s="162" t="e">
        <f>BY73/BT73</f>
        <v>#VALUE!</v>
      </c>
      <c r="CA174" s="158">
        <f>CA73/CA73</f>
        <v>1</v>
      </c>
      <c r="CB174" s="158">
        <f>CB73/CA73</f>
        <v>0.35018405226134136</v>
      </c>
      <c r="CC174" s="158">
        <f>CC73/CA73</f>
        <v>6.3152154497609705E-2</v>
      </c>
      <c r="CD174" s="158">
        <f>CD73/CA73</f>
        <v>2.8791796425427399E-3</v>
      </c>
      <c r="CE174" s="158">
        <f>CE73/CA73</f>
        <v>2.0519522129817465E-3</v>
      </c>
      <c r="CH174" s="158">
        <f>CH73/CH73</f>
        <v>1</v>
      </c>
      <c r="CI174" s="158">
        <f>CI73/CH73</f>
        <v>0.51187957256325123</v>
      </c>
      <c r="CJ174" s="158">
        <f>CJ73/CH73</f>
        <v>0.60705803970831507</v>
      </c>
      <c r="CK174" s="158">
        <f>CK73/CH73</f>
        <v>0.61130230800108176</v>
      </c>
      <c r="CL174" s="158">
        <f>CL73/CH73</f>
        <v>0.21836684886435712</v>
      </c>
      <c r="CN174" s="158">
        <f>CN73/CN73</f>
        <v>1</v>
      </c>
      <c r="CO174" s="158">
        <f>CO73/CN73</f>
        <v>0.29532247525367983</v>
      </c>
      <c r="CP174" s="158">
        <f>CP73/CN73</f>
        <v>9.7753155989107582E-2</v>
      </c>
      <c r="CQ174" s="158">
        <f>CQ73/CN73</f>
        <v>4.1511345238475966E-2</v>
      </c>
      <c r="CR174" s="158">
        <f>CR73/CN73</f>
        <v>1.5723959488070968E-2</v>
      </c>
      <c r="CS174" s="158">
        <f>CS73/CN73</f>
        <v>7.7774722329573928E-2</v>
      </c>
      <c r="CT174" s="158">
        <f>CT73/CN73</f>
        <v>6.781473789119221E-3</v>
      </c>
      <c r="CU174" s="158">
        <f>CU73/CN73</f>
        <v>9.7500835827003737E-3</v>
      </c>
      <c r="CV174" s="158">
        <f>CV73/CN73</f>
        <v>2.7685874170292148E-2</v>
      </c>
      <c r="CW174" s="158">
        <f>CW73/CN73</f>
        <v>2.1571453537227517E-2</v>
      </c>
      <c r="CY174" s="158">
        <f>CY73/CY73</f>
        <v>1</v>
      </c>
      <c r="CZ174" s="158">
        <f>CZ73/CY73</f>
        <v>0.33079820716202796</v>
      </c>
      <c r="DA174" s="158">
        <f>DA73/CY73</f>
        <v>0.58994987125801246</v>
      </c>
      <c r="DB174" s="158">
        <f>DB73/CY73</f>
        <v>0.64767421422485616</v>
      </c>
      <c r="DC174" s="158">
        <f>DC73/CY73</f>
        <v>0.16618308682892138</v>
      </c>
      <c r="DE174" s="162">
        <f>DE73/DE73</f>
        <v>1</v>
      </c>
      <c r="DF174" s="162">
        <f>DF73/DE73</f>
        <v>0.41639414067402303</v>
      </c>
      <c r="DG174" s="162">
        <f>DG73/DE73</f>
        <v>0.25444442090108693</v>
      </c>
      <c r="DH174" s="162">
        <f>DH73/DE73</f>
        <v>0.24603515075172691</v>
      </c>
      <c r="DI174" s="162">
        <f>DI73/DE73</f>
        <v>0.10081381524953412</v>
      </c>
      <c r="DJ174" s="162">
        <f>DJ73/DE73</f>
        <v>2.8066418562221182E-2</v>
      </c>
      <c r="DL174" s="158">
        <f>DL73/DL73</f>
        <v>1</v>
      </c>
      <c r="DM174" s="158">
        <f>DM73/DL73</f>
        <v>0.3178862006909024</v>
      </c>
      <c r="DN174" s="158">
        <f>DN73/DL73</f>
        <v>0.16137028645066359</v>
      </c>
      <c r="DO174" s="158">
        <f>DO73/DL73</f>
        <v>4.3131147155821545E-2</v>
      </c>
      <c r="DQ174" s="158">
        <f>DQ73/DQ73</f>
        <v>1</v>
      </c>
      <c r="DR174" s="158">
        <f>DR73/DQ73</f>
        <v>0.48260451847298386</v>
      </c>
      <c r="DS174" s="158">
        <f>DS73/DQ73</f>
        <v>0.55580008870756337</v>
      </c>
      <c r="DT174" s="158">
        <f>DT73/DQ73</f>
        <v>0.27027369738690321</v>
      </c>
      <c r="DU174" s="158">
        <f>DU73/DQ73</f>
        <v>0.26146828958690116</v>
      </c>
      <c r="DV174" s="158">
        <f>DV73/DQ73</f>
        <v>0.22004628820228953</v>
      </c>
      <c r="DX174" s="158">
        <f>DX73/DX73</f>
        <v>1</v>
      </c>
      <c r="DY174" s="158">
        <f>DY73/DX73</f>
        <v>0.57361808809563197</v>
      </c>
      <c r="DZ174" s="158">
        <f>DZ73/DX73</f>
        <v>0.27449491907251738</v>
      </c>
      <c r="EA174" s="158">
        <f>EA73/DX73</f>
        <v>0.20237923424451432</v>
      </c>
      <c r="EB174" s="158" t="e">
        <f>EB73/DX73</f>
        <v>#VALUE!</v>
      </c>
      <c r="EC174" s="158">
        <f>EC73/DX73</f>
        <v>0.34849305272704062</v>
      </c>
      <c r="EE174" s="158">
        <f>EE73/EE73</f>
        <v>1</v>
      </c>
      <c r="EF174" s="158">
        <f>EF73/EE73</f>
        <v>0.3505574109596295</v>
      </c>
      <c r="EG174" s="158">
        <f>EG73/EE73</f>
        <v>0.18231449204375558</v>
      </c>
      <c r="EH174" s="158">
        <f>EH73/EE73</f>
        <v>6.5817603662126661E-2</v>
      </c>
      <c r="EI174" s="158">
        <f>EI73/EE73</f>
        <v>6.0580647798752357E-2</v>
      </c>
      <c r="EK174" s="162">
        <f>EK73/EK73</f>
        <v>1</v>
      </c>
      <c r="EL174" s="162">
        <f>EL73/EK73</f>
        <v>0.34404832609208436</v>
      </c>
      <c r="EM174" s="162">
        <f>EM73/EK73</f>
        <v>0.26369345672530359</v>
      </c>
      <c r="EN174" s="162">
        <f>EN73/EK73</f>
        <v>0.14351398822356434</v>
      </c>
      <c r="EO174" s="162">
        <f>EO73/EK73</f>
        <v>8.002153359877319E-2</v>
      </c>
      <c r="EP174" s="162">
        <f>EP73/EK73</f>
        <v>2.6193667199480099E-2</v>
      </c>
      <c r="EQ174" s="162">
        <f>EQ73/EK73</f>
        <v>1.1258937313098486E-2</v>
      </c>
      <c r="ES174" s="158">
        <f>ES73/ES73</f>
        <v>1</v>
      </c>
      <c r="ET174" s="158">
        <f>ET73/ES73</f>
        <v>0.81251066493336488</v>
      </c>
      <c r="EU174" s="158">
        <f>EU73/ES73</f>
        <v>1.3010424126253579</v>
      </c>
      <c r="EV174" s="158">
        <f>EV73/ES73</f>
        <v>1.5866296991346147</v>
      </c>
      <c r="EW174" s="158">
        <f>EW73/ES73</f>
        <v>1.0311331721873156</v>
      </c>
      <c r="EX174" s="158">
        <f>EX73/ES73</f>
        <v>0.51033687747099021</v>
      </c>
      <c r="EY174" s="158">
        <f>EY73/ES73</f>
        <v>0.24763046330819594</v>
      </c>
      <c r="FA174" s="162">
        <f>FA73/FA73</f>
        <v>1</v>
      </c>
      <c r="FB174" s="162">
        <f>FB73/FA73</f>
        <v>0.34831303103066141</v>
      </c>
      <c r="FC174" s="162">
        <f>FC73/FA73</f>
        <v>0.19373791343597366</v>
      </c>
      <c r="FD174" s="162">
        <f>FD73/FA73</f>
        <v>6.3880763070587099E-2</v>
      </c>
      <c r="FE174" s="162">
        <f>FE73/FA73</f>
        <v>1.753561775946956E-2</v>
      </c>
      <c r="FF174" s="158"/>
      <c r="FG174" s="158">
        <f>FG73/FG73</f>
        <v>1</v>
      </c>
      <c r="FH174" s="158">
        <f>FH73/FG73</f>
        <v>0.25139636650860986</v>
      </c>
      <c r="FI174" s="158">
        <f>FI73/FG73</f>
        <v>0.12732135134542816</v>
      </c>
      <c r="FJ174" s="158">
        <f>FJ73/FG73</f>
        <v>3.3945656787845342E-2</v>
      </c>
      <c r="FK174" s="158">
        <f>FK73/FG73</f>
        <v>9.7270623096302924E-4</v>
      </c>
      <c r="FL174" s="158">
        <f>FL73/FG73</f>
        <v>1.1723837202065007E-3</v>
      </c>
      <c r="FM174" s="157"/>
      <c r="FN174" s="162">
        <f>FN73/FN73</f>
        <v>1</v>
      </c>
      <c r="FO174" s="162">
        <f>FO73/FN73</f>
        <v>0.35992629100131213</v>
      </c>
      <c r="FP174" s="162">
        <f>FP73/FN73</f>
        <v>0.16275095138786963</v>
      </c>
      <c r="FQ174" s="162" t="e">
        <f>FQ73/FN73</f>
        <v>#VALUE!</v>
      </c>
      <c r="FR174" s="162" t="e">
        <f>FR73/FN73</f>
        <v>#VALUE!</v>
      </c>
      <c r="FS174" s="162" t="e">
        <f>FS73/FN73</f>
        <v>#VALUE!</v>
      </c>
      <c r="FT174" s="162" t="e">
        <f>FT73/FN73</f>
        <v>#VALUE!</v>
      </c>
      <c r="FV174" s="158">
        <f>FV73/FV73</f>
        <v>1</v>
      </c>
      <c r="FW174" s="158">
        <f>FW73/FV73</f>
        <v>0.35352455684295525</v>
      </c>
      <c r="FX174" s="158">
        <f>FX73/FV73</f>
        <v>0.22451160540132711</v>
      </c>
      <c r="FY174" s="158">
        <f>FY73/FV73</f>
        <v>0.55217569811176181</v>
      </c>
      <c r="GA174" s="158">
        <f>GA73/GA73</f>
        <v>1</v>
      </c>
      <c r="GB174" s="158">
        <f>GB73/GA73</f>
        <v>0.44112813024446157</v>
      </c>
      <c r="GC174" s="158">
        <f>GC73/GA73</f>
        <v>0.23249177493680415</v>
      </c>
      <c r="GD174" s="158">
        <f>GD73/GA73</f>
        <v>0.40863811380544179</v>
      </c>
      <c r="GF174" s="158">
        <f>GF73/GF73</f>
        <v>1</v>
      </c>
      <c r="GG174" s="158">
        <f>GG73/GF73</f>
        <v>0.40766852184023711</v>
      </c>
      <c r="GH174" s="158">
        <f>GH73/GF73</f>
        <v>3.9992396426956711</v>
      </c>
      <c r="GI174" s="158">
        <f>GI73/GF73</f>
        <v>1.2358215791596749</v>
      </c>
      <c r="GJ174" s="158">
        <f>GJ73/GF73</f>
        <v>1.6149062171651831</v>
      </c>
      <c r="GK174" s="158">
        <f>GK73/GF73</f>
        <v>2.776546376744315</v>
      </c>
      <c r="GL174" s="158">
        <f>GL73/GF73</f>
        <v>2.160502018107584</v>
      </c>
      <c r="GN174" s="162">
        <f>GN73/GN73</f>
        <v>1</v>
      </c>
      <c r="GO174" s="162">
        <f>GO73/GN73</f>
        <v>0.24464863894195052</v>
      </c>
      <c r="GP174" s="162">
        <f>GP73/GN73</f>
        <v>0.14500635013008423</v>
      </c>
      <c r="GQ174" s="162">
        <f>GQ73/GN73</f>
        <v>5.1815932581988147E-2</v>
      </c>
      <c r="GR174" s="162">
        <f>GR73/GN73</f>
        <v>4.3515940406956589E-2</v>
      </c>
      <c r="GS174" s="162" t="e">
        <f>GS73/GN73</f>
        <v>#VALUE!</v>
      </c>
      <c r="GT174" s="162" t="e">
        <f>GT73/GN73</f>
        <v>#VALUE!</v>
      </c>
      <c r="GV174" s="162">
        <f>GV73/GV73</f>
        <v>1</v>
      </c>
      <c r="GW174" s="162">
        <f>GW73/GV73</f>
        <v>0.3688637018292486</v>
      </c>
      <c r="GX174" s="162">
        <f>GX73/GV73</f>
        <v>0.20212438416661727</v>
      </c>
      <c r="GY174" s="162">
        <f>GY73/GV73</f>
        <v>7.1560551838888736E-2</v>
      </c>
      <c r="GZ174" s="162">
        <f>GZ73/GV73</f>
        <v>3.4869804829843261E-2</v>
      </c>
      <c r="HA174" s="162" t="e">
        <f>HA73/GV73</f>
        <v>#VALUE!</v>
      </c>
      <c r="HB174" s="162" t="e">
        <f>HB73/GV73</f>
        <v>#VALUE!</v>
      </c>
      <c r="HC174" s="162" t="e">
        <f>HC73/GV73</f>
        <v>#VALUE!</v>
      </c>
      <c r="HD174" s="158">
        <f>HD73/GV73</f>
        <v>3.2460300724314211</v>
      </c>
      <c r="HE174" s="158">
        <f>HE73/GV73</f>
        <v>0.85328601879371635</v>
      </c>
      <c r="HG174" s="158">
        <f>HG73/HG73</f>
        <v>1</v>
      </c>
      <c r="HH174" s="158">
        <f>HH73/HG73</f>
        <v>0.64504940420823087</v>
      </c>
      <c r="HI174" s="158">
        <f>HI73/HG73</f>
        <v>0.61307158084359814</v>
      </c>
      <c r="HJ174" s="158">
        <f>HJ73/HG73</f>
        <v>0.31044346976666581</v>
      </c>
      <c r="HK174" s="158">
        <f>HK73/HG73</f>
        <v>0.35639610215412121</v>
      </c>
      <c r="HL174" s="158">
        <f>HL73/HG73</f>
        <v>0.19025245926873036</v>
      </c>
      <c r="HM174" s="158"/>
      <c r="HN174" s="158" t="e">
        <f>HN73/HN73</f>
        <v>#VALUE!</v>
      </c>
      <c r="HO174" s="158" t="e">
        <f>HO73/HN73</f>
        <v>#VALUE!</v>
      </c>
      <c r="HP174" s="158" t="e">
        <f>HP73/HN73</f>
        <v>#VALUE!</v>
      </c>
      <c r="HQ174" s="158" t="e">
        <f>HQ73/HN73</f>
        <v>#VALUE!</v>
      </c>
      <c r="HR174" s="158" t="e">
        <f>HR73/HN73</f>
        <v>#VALUE!</v>
      </c>
      <c r="HS174" s="158" t="e">
        <f>HS73/HN73</f>
        <v>#VALUE!</v>
      </c>
      <c r="HT174" s="158" t="e">
        <f>HT73/HN73</f>
        <v>#VALUE!</v>
      </c>
      <c r="HU174" s="158" t="e">
        <f>HU73/HN73</f>
        <v>#VALUE!</v>
      </c>
      <c r="HV174" s="158" t="e">
        <f>HV73/HN73</f>
        <v>#VALUE!</v>
      </c>
      <c r="HW174" s="158" t="e">
        <f>HW73/HN73</f>
        <v>#VALUE!</v>
      </c>
      <c r="HX174" s="158" t="e">
        <f>HX73/HN73</f>
        <v>#VALUE!</v>
      </c>
      <c r="HY174" s="158" t="e">
        <f>HY73/HN73</f>
        <v>#VALUE!</v>
      </c>
      <c r="IA174" s="158">
        <f>IA73/IA73</f>
        <v>1</v>
      </c>
      <c r="IB174" s="158" t="e">
        <f>IB73/IA73</f>
        <v>#VALUE!</v>
      </c>
      <c r="IC174" s="158">
        <f>IC73/IA73</f>
        <v>0.96582690412932826</v>
      </c>
      <c r="ID174" s="158">
        <f>ID73/IA73</f>
        <v>0.29094562872508367</v>
      </c>
      <c r="IE174" s="158" t="e">
        <f>IE73/IA73</f>
        <v>#VALUE!</v>
      </c>
      <c r="IF174" s="158" t="e">
        <f>IF73/IA73</f>
        <v>#VALUE!</v>
      </c>
      <c r="IG174" s="158" t="e">
        <f>IG73/IA73</f>
        <v>#VALUE!</v>
      </c>
    </row>
    <row r="175" spans="1:242">
      <c r="A175" s="175" t="str">
        <f t="shared" si="206"/>
        <v>2_UT16-0513_13C6GLUC_rep2-cells</v>
      </c>
      <c r="B175" s="178"/>
      <c r="C175" s="158">
        <f t="shared" ref="C175:C183" si="207">C74/C74</f>
        <v>1</v>
      </c>
      <c r="D175" s="158">
        <f t="shared" ref="D175:D183" si="208">D74/C74</f>
        <v>0.27840953592793194</v>
      </c>
      <c r="E175" s="158">
        <f t="shared" ref="E175:E183" si="209">E74/C74</f>
        <v>0.19643700537887882</v>
      </c>
      <c r="F175" s="158">
        <f t="shared" ref="F175:F183" si="210">F74/C74</f>
        <v>0.93038849418749803</v>
      </c>
      <c r="G175" s="178"/>
      <c r="H175" s="158">
        <f t="shared" ref="H175:H183" si="211">H74/H74</f>
        <v>1</v>
      </c>
      <c r="I175" s="158">
        <f t="shared" ref="I175:I183" si="212">I74/H74</f>
        <v>0.39815515391809636</v>
      </c>
      <c r="J175" s="158">
        <f t="shared" ref="J175:J183" si="213">J74/H74</f>
        <v>0.3838128907487201</v>
      </c>
      <c r="K175" s="158">
        <f t="shared" ref="K175:K183" si="214">K74/H74</f>
        <v>0.33607696623674843</v>
      </c>
      <c r="M175" s="158">
        <f t="shared" ref="M175:M183" si="215">M74/M74</f>
        <v>1</v>
      </c>
      <c r="N175" s="158">
        <f t="shared" ref="N175:N183" si="216">N74/M74</f>
        <v>0.28136631711177584</v>
      </c>
      <c r="O175" s="158">
        <f t="shared" ref="O175:O183" si="217">O74/M74</f>
        <v>0.20376240640278664</v>
      </c>
      <c r="Q175" s="158">
        <f t="shared" ref="Q175:Q183" si="218">Q74/Q74</f>
        <v>1</v>
      </c>
      <c r="R175" s="158">
        <f t="shared" ref="R175:R183" si="219">R74/Q74</f>
        <v>0.28328011222782812</v>
      </c>
      <c r="S175" s="158">
        <f t="shared" ref="S175:S183" si="220">S74/Q74</f>
        <v>6.8873723335011738E-2</v>
      </c>
      <c r="T175" s="158">
        <f t="shared" ref="T175:T183" si="221">T74/Q74</f>
        <v>3.4097289667746319E-2</v>
      </c>
      <c r="U175" s="158">
        <f t="shared" ref="U175:U183" si="222">U74/Q74</f>
        <v>8.3781538709773121E-3</v>
      </c>
      <c r="V175" s="158" t="e">
        <f t="shared" ref="V175:V183" si="223">V74/Q74</f>
        <v>#VALUE!</v>
      </c>
      <c r="X175" s="162">
        <f t="shared" ref="X175:X183" si="224">X74/X74</f>
        <v>1</v>
      </c>
      <c r="Y175" s="162">
        <f t="shared" ref="Y175:Y183" si="225">Y74/X74</f>
        <v>0.20950834103795646</v>
      </c>
      <c r="Z175" s="162">
        <f t="shared" ref="Z175:Z183" si="226">Z74/X74</f>
        <v>0.10074339655865977</v>
      </c>
      <c r="AA175" s="162" t="e">
        <f t="shared" ref="AA175:AA183" si="227">AA74/X74</f>
        <v>#VALUE!</v>
      </c>
      <c r="AB175" s="162" t="e">
        <f t="shared" ref="AB175:AB183" si="228">AB74/X74</f>
        <v>#VALUE!</v>
      </c>
      <c r="AC175" s="162" t="e">
        <f t="shared" ref="AC175:AC183" si="229">AC74/X74</f>
        <v>#VALUE!</v>
      </c>
      <c r="AD175" s="162" t="e">
        <f t="shared" ref="AD175:AD183" si="230">AD74/X74</f>
        <v>#VALUE!</v>
      </c>
      <c r="AF175" s="158">
        <f t="shared" ref="AF175:AF183" si="231">AF74/AF74</f>
        <v>1</v>
      </c>
      <c r="AG175" s="158">
        <f t="shared" ref="AG175:AG183" si="232">AG74/AF74</f>
        <v>0.19503504281561404</v>
      </c>
      <c r="AH175" s="158">
        <f t="shared" ref="AH175:AH183" si="233">AH74/AF74</f>
        <v>0.26045149119881478</v>
      </c>
      <c r="AI175" s="158">
        <f t="shared" ref="AI175:AI183" si="234">AI74/AF74</f>
        <v>0.96279006426070934</v>
      </c>
      <c r="AJ175" s="158">
        <f t="shared" ref="AJ175:AJ183" si="235">AJ74/AF74</f>
        <v>0.18111369352837695</v>
      </c>
      <c r="AK175" s="158">
        <f t="shared" ref="AK175:AK183" si="236">AK74/AF74</f>
        <v>0.17248598901125184</v>
      </c>
      <c r="AL175" s="158">
        <f t="shared" ref="AL175:AL183" si="237">AL74/AF74</f>
        <v>6.1719786488516754E-2</v>
      </c>
      <c r="AO175" s="158">
        <f t="shared" ref="AO175:AO183" si="238">AO74/AO74</f>
        <v>1</v>
      </c>
      <c r="AP175" s="158">
        <f t="shared" ref="AP175:AP183" si="239">AP74/AO74</f>
        <v>0.20093397150849732</v>
      </c>
      <c r="AQ175" s="158">
        <f t="shared" ref="AQ175:AQ183" si="240">AQ74/AO74</f>
        <v>0.25045137029861891</v>
      </c>
      <c r="AR175" s="158">
        <f t="shared" ref="AR175:AR183" si="241">AR74/AO74</f>
        <v>1.2425073778297406E-2</v>
      </c>
      <c r="AS175" s="158">
        <f t="shared" ref="AS175:AS183" si="242">AS74/AO74</f>
        <v>2.8221198369248517E-2</v>
      </c>
      <c r="AU175" s="158">
        <f t="shared" ref="AU175:AU183" si="243">AU74/AU74</f>
        <v>1</v>
      </c>
      <c r="AV175" s="158">
        <f t="shared" ref="AV175:AV183" si="244">AV74/AU74</f>
        <v>0.35134943085187298</v>
      </c>
      <c r="AW175" s="158">
        <f t="shared" ref="AW175:AW183" si="245">AW74/AU74</f>
        <v>0.14050821444179673</v>
      </c>
      <c r="AX175" s="158">
        <f t="shared" ref="AX175:AX183" si="246">AX74/AU74</f>
        <v>1.4899535858648713E-2</v>
      </c>
      <c r="AY175" s="158" t="e">
        <f t="shared" ref="AY175:AY183" si="247">AY74/AU74</f>
        <v>#VALUE!</v>
      </c>
      <c r="BA175" s="158">
        <f t="shared" ref="BA175:BA183" si="248">BA74/BA74</f>
        <v>1</v>
      </c>
      <c r="BB175" s="158">
        <f t="shared" ref="BB175:BB183" si="249">BB74/BA74</f>
        <v>0.23450175034188811</v>
      </c>
      <c r="BC175" s="158">
        <f t="shared" ref="BC175:BC183" si="250">BC74/BA74</f>
        <v>0.10268379763140596</v>
      </c>
      <c r="BD175" s="158">
        <f t="shared" ref="BD175:BD183" si="251">BD74/BA74</f>
        <v>2.8751409333589221E-2</v>
      </c>
      <c r="BE175" s="158">
        <f t="shared" ref="BE175:BE183" si="252">BE74/BA74</f>
        <v>1.2239019221890548E-2</v>
      </c>
      <c r="BF175" s="158">
        <f t="shared" ref="BF175:BF183" si="253">BF74/BA74</f>
        <v>2.6512889622971495E-4</v>
      </c>
      <c r="BH175" s="162">
        <f t="shared" ref="BH175:BH183" si="254">BH74/BH74</f>
        <v>1</v>
      </c>
      <c r="BI175" s="162">
        <f t="shared" ref="BI175:BI183" si="255">BI74/BH74</f>
        <v>0.22662751036631959</v>
      </c>
      <c r="BJ175" s="162">
        <f t="shared" ref="BJ175:BJ183" si="256">BJ74/BH74</f>
        <v>0.14510635413612333</v>
      </c>
      <c r="BK175" s="162">
        <f t="shared" ref="BK175:BK183" si="257">BK74/BH74</f>
        <v>1.322469874235721</v>
      </c>
      <c r="BL175" s="162">
        <f t="shared" ref="BL175:BL183" si="258">BL74/BH74</f>
        <v>0.27937984395613136</v>
      </c>
      <c r="BO175" s="158">
        <f t="shared" ref="BO175:BO183" si="259">BO74/BO74</f>
        <v>1</v>
      </c>
      <c r="BP175" s="158">
        <f t="shared" ref="BP175:BP183" si="260">BP74/BO74</f>
        <v>0.38645279733576332</v>
      </c>
      <c r="BQ175" s="158">
        <f t="shared" ref="BQ175:BQ183" si="261">BQ74/BO74</f>
        <v>0.38435252888068494</v>
      </c>
      <c r="BR175" s="158">
        <f t="shared" ref="BR175:BR183" si="262">BR74/BO74</f>
        <v>9.5155517186851848E-2</v>
      </c>
      <c r="BT175" s="162">
        <f t="shared" ref="BT175:BT183" si="263">BT74/BT74</f>
        <v>1</v>
      </c>
      <c r="BU175" s="162">
        <f t="shared" ref="BU175:BU183" si="264">BU74/BT74</f>
        <v>0.24591370901290646</v>
      </c>
      <c r="BV175" s="162">
        <f t="shared" ref="BV175:BV183" si="265">BV74/BT74</f>
        <v>0.13284290602665122</v>
      </c>
      <c r="BW175" s="162" t="e">
        <f t="shared" ref="BW175:BW183" si="266">BW74/BT74</f>
        <v>#VALUE!</v>
      </c>
      <c r="BX175" s="162" t="e">
        <f t="shared" ref="BX175:BX183" si="267">BX74/BT74</f>
        <v>#VALUE!</v>
      </c>
      <c r="BY175" s="162" t="e">
        <f t="shared" ref="BY175:BY183" si="268">BY74/BT74</f>
        <v>#VALUE!</v>
      </c>
      <c r="CA175" s="158">
        <f t="shared" ref="CA175:CA183" si="269">CA74/CA74</f>
        <v>1</v>
      </c>
      <c r="CB175" s="158">
        <f t="shared" ref="CB175:CB183" si="270">CB74/CA74</f>
        <v>0.23200507441166557</v>
      </c>
      <c r="CC175" s="158">
        <f t="shared" ref="CC175:CC183" si="271">CC74/CA74</f>
        <v>8.4349888138692819E-2</v>
      </c>
      <c r="CD175" s="158">
        <f t="shared" ref="CD175:CD183" si="272">CD74/CA74</f>
        <v>1.052700384814715E-2</v>
      </c>
      <c r="CE175" s="158">
        <f t="shared" ref="CE175:CE183" si="273">CE74/CA74</f>
        <v>3.5747138221428687E-3</v>
      </c>
      <c r="CH175" s="158">
        <f t="shared" ref="CH175:CH183" si="274">CH74/CH74</f>
        <v>1</v>
      </c>
      <c r="CI175" s="158">
        <f t="shared" ref="CI175:CI183" si="275">CI74/CH74</f>
        <v>0.78844010913403528</v>
      </c>
      <c r="CJ175" s="158">
        <f t="shared" ref="CJ175:CJ183" si="276">CJ74/CH74</f>
        <v>0.80246546632672033</v>
      </c>
      <c r="CK175" s="158">
        <f t="shared" ref="CK175:CK183" si="277">CK74/CH74</f>
        <v>1.071601970586934</v>
      </c>
      <c r="CL175" s="158">
        <f t="shared" ref="CL175:CL183" si="278">CL74/CH74</f>
        <v>0.53544547457426084</v>
      </c>
      <c r="CN175" s="158">
        <f t="shared" ref="CN175:CN183" si="279">CN74/CN74</f>
        <v>1</v>
      </c>
      <c r="CO175" s="158">
        <f t="shared" ref="CO175:CO183" si="280">CO74/CN74</f>
        <v>0.36278204247035001</v>
      </c>
      <c r="CP175" s="158">
        <f t="shared" ref="CP175:CP183" si="281">CP74/CN74</f>
        <v>8.6911749504113414E-2</v>
      </c>
      <c r="CQ175" s="158">
        <f t="shared" ref="CQ175:CQ183" si="282">CQ74/CN74</f>
        <v>6.0115311071590474E-2</v>
      </c>
      <c r="CR175" s="158">
        <f t="shared" ref="CR175:CR183" si="283">CR74/CN74</f>
        <v>8.9470851030693365E-3</v>
      </c>
      <c r="CS175" s="158">
        <f t="shared" ref="CS175:CS183" si="284">CS74/CN74</f>
        <v>6.1059415341301248E-3</v>
      </c>
      <c r="CT175" s="158">
        <f t="shared" ref="CT175:CT183" si="285">CT74/CN74</f>
        <v>2.8442135896026583E-2</v>
      </c>
      <c r="CU175" s="158">
        <f t="shared" ref="CU175:CU183" si="286">CU74/CN74</f>
        <v>1.2733494091436422E-2</v>
      </c>
      <c r="CV175" s="158">
        <f t="shared" ref="CV175:CV183" si="287">CV74/CN74</f>
        <v>1.2326605094001825E-2</v>
      </c>
      <c r="CW175" s="158">
        <f t="shared" ref="CW175:CW183" si="288">CW74/CN74</f>
        <v>7.9042259261581285E-3</v>
      </c>
      <c r="CY175" s="158">
        <f t="shared" ref="CY175:CY183" si="289">CY74/CY74</f>
        <v>1</v>
      </c>
      <c r="CZ175" s="158">
        <f t="shared" ref="CZ175:CZ183" si="290">CZ74/CY74</f>
        <v>0.36661813800173615</v>
      </c>
      <c r="DA175" s="158">
        <f t="shared" ref="DA175:DA183" si="291">DA74/CY74</f>
        <v>0.55335350558115148</v>
      </c>
      <c r="DB175" s="158">
        <f t="shared" ref="DB175:DB183" si="292">DB74/CY74</f>
        <v>0.28385445454800901</v>
      </c>
      <c r="DC175" s="158">
        <f t="shared" ref="DC175:DC183" si="293">DC74/CY74</f>
        <v>0.49470909990330375</v>
      </c>
      <c r="DE175" s="162">
        <f t="shared" ref="DE175:DE183" si="294">DE74/DE74</f>
        <v>1</v>
      </c>
      <c r="DF175" s="162">
        <f t="shared" ref="DF175:DF183" si="295">DF74/DE74</f>
        <v>0.38865808238719701</v>
      </c>
      <c r="DG175" s="162">
        <f t="shared" ref="DG175:DG183" si="296">DG74/DE74</f>
        <v>0.25865799182063387</v>
      </c>
      <c r="DH175" s="162">
        <f t="shared" ref="DH175:DH183" si="297">DH74/DE74</f>
        <v>0.23561422462538711</v>
      </c>
      <c r="DI175" s="162">
        <f t="shared" ref="DI175:DI183" si="298">DI74/DE74</f>
        <v>0.11216051986740923</v>
      </c>
      <c r="DJ175" s="162">
        <f t="shared" ref="DJ175:DJ183" si="299">DJ74/DE74</f>
        <v>3.4410592488057487E-2</v>
      </c>
      <c r="DL175" s="158">
        <f t="shared" ref="DL175:DL183" si="300">DL74/DL74</f>
        <v>1</v>
      </c>
      <c r="DM175" s="158">
        <f t="shared" ref="DM175:DM183" si="301">DM74/DL74</f>
        <v>0.29791024703189478</v>
      </c>
      <c r="DN175" s="158">
        <f t="shared" ref="DN175:DN183" si="302">DN74/DL74</f>
        <v>0.1849741624048683</v>
      </c>
      <c r="DO175" s="158">
        <f t="shared" ref="DO175:DO183" si="303">DO74/DL74</f>
        <v>5.6892854403108949E-2</v>
      </c>
      <c r="DQ175" s="158">
        <f t="shared" ref="DQ175:DQ183" si="304">DQ74/DQ74</f>
        <v>1</v>
      </c>
      <c r="DR175" s="158">
        <f t="shared" ref="DR175:DR183" si="305">DR74/DQ74</f>
        <v>0.45475058113303563</v>
      </c>
      <c r="DS175" s="158">
        <f t="shared" ref="DS175:DS183" si="306">DS74/DQ74</f>
        <v>0.68178557637370396</v>
      </c>
      <c r="DT175" s="158">
        <f t="shared" ref="DT175:DT183" si="307">DT74/DQ74</f>
        <v>0.45535175468427519</v>
      </c>
      <c r="DU175" s="158">
        <f t="shared" ref="DU175:DU183" si="308">DU74/DQ74</f>
        <v>0.41283142541712953</v>
      </c>
      <c r="DV175" s="158">
        <f t="shared" ref="DV175:DV183" si="309">DV74/DQ74</f>
        <v>0.22521303275600427</v>
      </c>
      <c r="DX175" s="158">
        <f t="shared" ref="DX175:DX183" si="310">DX74/DX74</f>
        <v>1</v>
      </c>
      <c r="DY175" s="158">
        <f t="shared" ref="DY175:DY183" si="311">DY74/DX74</f>
        <v>0.30065297627624804</v>
      </c>
      <c r="DZ175" s="158">
        <f t="shared" ref="DZ175:DZ183" si="312">DZ74/DX74</f>
        <v>0.33088298608868705</v>
      </c>
      <c r="EA175" s="158">
        <f t="shared" ref="EA175:EA183" si="313">EA74/DX74</f>
        <v>9.6885737421867013E-2</v>
      </c>
      <c r="EB175" s="158">
        <f t="shared" ref="EB175:EB183" si="314">EB74/DX74</f>
        <v>8.6715308118576542E-2</v>
      </c>
      <c r="EC175" s="158">
        <f t="shared" ref="EC175:EC183" si="315">EC74/DX74</f>
        <v>2.532680990234382E-2</v>
      </c>
      <c r="EE175" s="158">
        <f t="shared" ref="EE175:EE183" si="316">EE74/EE74</f>
        <v>1</v>
      </c>
      <c r="EF175" s="158">
        <f t="shared" ref="EF175:EF183" si="317">EF74/EE74</f>
        <v>0.34461733230474251</v>
      </c>
      <c r="EG175" s="158">
        <f t="shared" ref="EG175:EG183" si="318">EG74/EE74</f>
        <v>0.15961219847669311</v>
      </c>
      <c r="EH175" s="158">
        <f t="shared" ref="EH175:EH183" si="319">EH74/EE74</f>
        <v>5.8660238156805294E-2</v>
      </c>
      <c r="EI175" s="158">
        <f t="shared" ref="EI175:EI183" si="320">EI74/EE74</f>
        <v>4.5599682621922634E-2</v>
      </c>
      <c r="EK175" s="162">
        <f t="shared" ref="EK175:EK183" si="321">EK74/EK74</f>
        <v>1</v>
      </c>
      <c r="EL175" s="162">
        <f t="shared" ref="EL175:EL183" si="322">EL74/EK74</f>
        <v>0.3814859723655975</v>
      </c>
      <c r="EM175" s="162">
        <f t="shared" ref="EM175:EM183" si="323">EM74/EK74</f>
        <v>0.26066484130084372</v>
      </c>
      <c r="EN175" s="162">
        <f t="shared" ref="EN175:EN183" si="324">EN74/EK74</f>
        <v>0.17468612073126058</v>
      </c>
      <c r="EO175" s="162">
        <f t="shared" ref="EO175:EO183" si="325">EO74/EK74</f>
        <v>7.1346872726250454E-2</v>
      </c>
      <c r="EP175" s="162">
        <f t="shared" ref="EP175:EP183" si="326">EP74/EK74</f>
        <v>2.4598770603342101E-2</v>
      </c>
      <c r="EQ175" s="162">
        <f t="shared" ref="EQ175:EQ183" si="327">EQ74/EK74</f>
        <v>7.2639966687883546E-3</v>
      </c>
      <c r="ES175" s="158">
        <f t="shared" ref="ES175:ES183" si="328">ES74/ES74</f>
        <v>1</v>
      </c>
      <c r="ET175" s="158">
        <f t="shared" ref="ET175:ET183" si="329">ET74/ES74</f>
        <v>3.9226300412276212</v>
      </c>
      <c r="EU175" s="158">
        <f t="shared" ref="EU175:EU183" si="330">EU74/ES74</f>
        <v>0.9884507144254927</v>
      </c>
      <c r="EV175" s="158">
        <f t="shared" ref="EV175:EV183" si="331">EV74/ES74</f>
        <v>0.78544282269291543</v>
      </c>
      <c r="EW175" s="158" t="e">
        <f t="shared" ref="EW175:EW183" si="332">EW74/ES74</f>
        <v>#VALUE!</v>
      </c>
      <c r="EX175" s="158" t="e">
        <f t="shared" ref="EX175:EX183" si="333">EX74/ES74</f>
        <v>#VALUE!</v>
      </c>
      <c r="EY175" s="158">
        <f t="shared" ref="EY175:EY183" si="334">EY74/ES74</f>
        <v>0.7544021198087637</v>
      </c>
      <c r="FA175" s="162">
        <f t="shared" ref="FA175:FA183" si="335">FA74/FA74</f>
        <v>1</v>
      </c>
      <c r="FB175" s="162">
        <f t="shared" ref="FB175:FB183" si="336">FB74/FA74</f>
        <v>0.34690858046408618</v>
      </c>
      <c r="FC175" s="162">
        <f t="shared" ref="FC175:FC183" si="337">FC74/FA74</f>
        <v>0.16343374486337628</v>
      </c>
      <c r="FD175" s="162">
        <f t="shared" ref="FD175:FD183" si="338">FD74/FA74</f>
        <v>5.7028867274525906E-2</v>
      </c>
      <c r="FE175" s="162">
        <f t="shared" ref="FE175:FE183" si="339">FE74/FA74</f>
        <v>2.0213659587972523E-2</v>
      </c>
      <c r="FF175" s="158"/>
      <c r="FG175" s="158">
        <f t="shared" ref="FG175:FG183" si="340">FG74/FG74</f>
        <v>1</v>
      </c>
      <c r="FH175" s="158">
        <f t="shared" ref="FH175:FH183" si="341">FH74/FG74</f>
        <v>0.33951690065249884</v>
      </c>
      <c r="FI175" s="158">
        <f t="shared" ref="FI175:FI183" si="342">FI74/FG74</f>
        <v>0.15471022949009833</v>
      </c>
      <c r="FJ175" s="158">
        <f t="shared" ref="FJ175:FJ183" si="343">FJ74/FG74</f>
        <v>2.8310516469124726E-2</v>
      </c>
      <c r="FK175" s="158">
        <f t="shared" ref="FK175:FK183" si="344">FK74/FG74</f>
        <v>6.1282384929779322E-3</v>
      </c>
      <c r="FL175" s="158">
        <f t="shared" ref="FL175:FL183" si="345">FL74/FG74</f>
        <v>8.7741338672141008E-3</v>
      </c>
      <c r="FM175" s="157"/>
      <c r="FN175" s="162">
        <f t="shared" ref="FN175:FN183" si="346">FN74/FN74</f>
        <v>1</v>
      </c>
      <c r="FO175" s="162">
        <f t="shared" ref="FO175:FO183" si="347">FO74/FN74</f>
        <v>0.33789649761335605</v>
      </c>
      <c r="FP175" s="162">
        <f t="shared" ref="FP175:FP183" si="348">FP74/FN74</f>
        <v>0.17916499923137646</v>
      </c>
      <c r="FQ175" s="162" t="e">
        <f t="shared" ref="FQ175:FQ183" si="349">FQ74/FN74</f>
        <v>#VALUE!</v>
      </c>
      <c r="FR175" s="162" t="e">
        <f t="shared" ref="FR175:FR183" si="350">FR74/FN74</f>
        <v>#VALUE!</v>
      </c>
      <c r="FS175" s="162" t="e">
        <f t="shared" ref="FS175:FS183" si="351">FS74/FN74</f>
        <v>#VALUE!</v>
      </c>
      <c r="FT175" s="162" t="e">
        <f t="shared" ref="FT175:FT183" si="352">FT74/FN74</f>
        <v>#VALUE!</v>
      </c>
      <c r="FV175" s="158">
        <f t="shared" ref="FV175:FV183" si="353">FV74/FV74</f>
        <v>1</v>
      </c>
      <c r="FW175" s="158">
        <f t="shared" ref="FW175:FW183" si="354">FW74/FV74</f>
        <v>0.40378841259258713</v>
      </c>
      <c r="FX175" s="158">
        <f t="shared" ref="FX175:FX183" si="355">FX74/FV74</f>
        <v>0.47012356146149303</v>
      </c>
      <c r="FY175" s="158">
        <f t="shared" ref="FY175:FY183" si="356">FY74/FV74</f>
        <v>0.37188104380844317</v>
      </c>
      <c r="GA175" s="158">
        <f t="shared" ref="GA175:GA183" si="357">GA74/GA74</f>
        <v>1</v>
      </c>
      <c r="GB175" s="158">
        <f t="shared" ref="GB175:GB183" si="358">GB74/GA74</f>
        <v>0.46463863513337045</v>
      </c>
      <c r="GC175" s="158">
        <f t="shared" ref="GC175:GC183" si="359">GC74/GA74</f>
        <v>0.16232652084881308</v>
      </c>
      <c r="GD175" s="158">
        <f t="shared" ref="GD175:GD183" si="360">GD74/GA74</f>
        <v>0.4815997131847175</v>
      </c>
      <c r="GF175" s="158">
        <f t="shared" ref="GF175:GF183" si="361">GF74/GF74</f>
        <v>1</v>
      </c>
      <c r="GG175" s="158">
        <f t="shared" ref="GG175:GG183" si="362">GG74/GF74</f>
        <v>2.8571598554805244</v>
      </c>
      <c r="GH175" s="158">
        <f t="shared" ref="GH175:GH183" si="363">GH74/GF74</f>
        <v>12.216316640996569</v>
      </c>
      <c r="GI175" s="158">
        <f t="shared" ref="GI175:GI183" si="364">GI74/GF74</f>
        <v>6.8134770327312877</v>
      </c>
      <c r="GJ175" s="158">
        <f t="shared" ref="GJ175:GJ183" si="365">GJ74/GF74</f>
        <v>15.347033818821782</v>
      </c>
      <c r="GK175" s="158">
        <f t="shared" ref="GK175:GK183" si="366">GK74/GF74</f>
        <v>7.2574409727496629</v>
      </c>
      <c r="GL175" s="158">
        <f t="shared" ref="GL175:GL183" si="367">GL74/GF74</f>
        <v>5.0722822988262193</v>
      </c>
      <c r="GN175" s="162">
        <f t="shared" ref="GN175:GN183" si="368">GN74/GN74</f>
        <v>1</v>
      </c>
      <c r="GO175" s="162">
        <f t="shared" ref="GO175:GO183" si="369">GO74/GN74</f>
        <v>0.25453939797039155</v>
      </c>
      <c r="GP175" s="162">
        <f t="shared" ref="GP175:GP183" si="370">GP74/GN74</f>
        <v>0.16393097863719294</v>
      </c>
      <c r="GQ175" s="162">
        <f t="shared" ref="GQ175:GQ183" si="371">GQ74/GN74</f>
        <v>4.8625320254666649E-2</v>
      </c>
      <c r="GR175" s="162">
        <f t="shared" ref="GR175:GR183" si="372">GR74/GN74</f>
        <v>2.5315921426177581E-2</v>
      </c>
      <c r="GS175" s="162" t="e">
        <f t="shared" ref="GS175:GS183" si="373">GS74/GN74</f>
        <v>#VALUE!</v>
      </c>
      <c r="GT175" s="162" t="e">
        <f t="shared" ref="GT175:GT183" si="374">GT74/GN74</f>
        <v>#VALUE!</v>
      </c>
      <c r="GV175" s="162">
        <f t="shared" ref="GV175:GV183" si="375">GV74/GV74</f>
        <v>1</v>
      </c>
      <c r="GW175" s="162">
        <f t="shared" ref="GW175:GW183" si="376">GW74/GV74</f>
        <v>0.42967144199845558</v>
      </c>
      <c r="GX175" s="162">
        <f t="shared" ref="GX175:GX183" si="377">GX74/GV74</f>
        <v>0.19614900541752828</v>
      </c>
      <c r="GY175" s="162">
        <f t="shared" ref="GY175:GY183" si="378">GY74/GV74</f>
        <v>5.0156332826301199E-2</v>
      </c>
      <c r="GZ175" s="162">
        <f t="shared" ref="GZ175:GZ183" si="379">GZ74/GV74</f>
        <v>2.6866707782243024E-2</v>
      </c>
      <c r="HA175" s="162" t="e">
        <f t="shared" ref="HA175:HA183" si="380">HA74/GV74</f>
        <v>#VALUE!</v>
      </c>
      <c r="HB175" s="162" t="e">
        <f t="shared" ref="HB175:HB183" si="381">HB74/GV74</f>
        <v>#VALUE!</v>
      </c>
      <c r="HC175" s="162" t="e">
        <f t="shared" ref="HC175:HC183" si="382">HC74/GV74</f>
        <v>#VALUE!</v>
      </c>
      <c r="HD175" s="158">
        <f t="shared" ref="HD175:HD183" si="383">HD74/GV74</f>
        <v>2.2293357886945491</v>
      </c>
      <c r="HE175" s="158">
        <f t="shared" ref="HE175:HE183" si="384">HE74/GV74</f>
        <v>0.86925089285585122</v>
      </c>
      <c r="HG175" s="158">
        <f t="shared" ref="HG175:HG183" si="385">HG74/HG74</f>
        <v>1</v>
      </c>
      <c r="HH175" s="158">
        <f t="shared" ref="HH175:HH183" si="386">HH74/HG74</f>
        <v>0.57854467419859246</v>
      </c>
      <c r="HI175" s="158">
        <f t="shared" ref="HI175:HI183" si="387">HI74/HG74</f>
        <v>1.0391911509597158</v>
      </c>
      <c r="HJ175" s="158">
        <f t="shared" ref="HJ175:HJ183" si="388">HJ74/HG74</f>
        <v>0.46499075147568875</v>
      </c>
      <c r="HK175" s="158">
        <f t="shared" ref="HK175:HK183" si="389">HK74/HG74</f>
        <v>0.59112308272190739</v>
      </c>
      <c r="HL175" s="158">
        <f t="shared" ref="HL175:HL183" si="390">HL74/HG74</f>
        <v>0.3766415525429892</v>
      </c>
      <c r="HM175" s="158"/>
      <c r="HN175" s="158" t="e">
        <f t="shared" ref="HN175:HN183" si="391">HN74/HN74</f>
        <v>#VALUE!</v>
      </c>
      <c r="HO175" s="158" t="e">
        <f t="shared" ref="HO175:HO183" si="392">HO74/HN74</f>
        <v>#VALUE!</v>
      </c>
      <c r="HP175" s="158" t="e">
        <f t="shared" ref="HP175:HP183" si="393">HP74/HN74</f>
        <v>#VALUE!</v>
      </c>
      <c r="HQ175" s="158" t="e">
        <f t="shared" ref="HQ175:HQ183" si="394">HQ74/HN74</f>
        <v>#VALUE!</v>
      </c>
      <c r="HR175" s="158" t="e">
        <f t="shared" ref="HR175:HR183" si="395">HR74/HN74</f>
        <v>#VALUE!</v>
      </c>
      <c r="HS175" s="158" t="e">
        <f t="shared" ref="HS175:HS183" si="396">HS74/HN74</f>
        <v>#VALUE!</v>
      </c>
      <c r="HT175" s="158" t="e">
        <f t="shared" ref="HT175:HT183" si="397">HT74/HN74</f>
        <v>#VALUE!</v>
      </c>
      <c r="HU175" s="158" t="e">
        <f t="shared" ref="HU175:HU183" si="398">HU74/HN74</f>
        <v>#VALUE!</v>
      </c>
      <c r="HV175" s="158" t="e">
        <f t="shared" ref="HV175:HV183" si="399">HV74/HN74</f>
        <v>#VALUE!</v>
      </c>
      <c r="HW175" s="158" t="e">
        <f t="shared" ref="HW175:HW183" si="400">HW74/HN74</f>
        <v>#VALUE!</v>
      </c>
      <c r="HX175" s="158" t="e">
        <f t="shared" ref="HX175:HX183" si="401">HX74/HN74</f>
        <v>#VALUE!</v>
      </c>
      <c r="HY175" s="158" t="e">
        <f t="shared" ref="HY175:HY183" si="402">HY74/HN74</f>
        <v>#VALUE!</v>
      </c>
      <c r="IA175" s="158">
        <f t="shared" ref="IA175:IA183" si="403">IA74/IA74</f>
        <v>1</v>
      </c>
      <c r="IB175" s="158" t="e">
        <f t="shared" ref="IB175:IB183" si="404">IB74/IA74</f>
        <v>#VALUE!</v>
      </c>
      <c r="IC175" s="158">
        <f t="shared" ref="IC175:IC183" si="405">IC74/IA74</f>
        <v>1.1868489245842682</v>
      </c>
      <c r="ID175" s="158" t="e">
        <f t="shared" ref="ID175:ID183" si="406">ID74/IA74</f>
        <v>#VALUE!</v>
      </c>
      <c r="IE175" s="158">
        <f t="shared" ref="IE175:IE183" si="407">IE74/IA74</f>
        <v>0.77114950125334836</v>
      </c>
      <c r="IF175" s="158" t="e">
        <f t="shared" ref="IF175:IF183" si="408">IF74/IA74</f>
        <v>#VALUE!</v>
      </c>
      <c r="IG175" s="158" t="e">
        <f t="shared" ref="IG175:IG183" si="409">IG74/IA74</f>
        <v>#VALUE!</v>
      </c>
    </row>
    <row r="176" spans="1:242">
      <c r="A176" s="175" t="str">
        <f t="shared" si="206"/>
        <v>3_UT16-0513_13C6GLUC_rep3-cells</v>
      </c>
      <c r="B176" s="178"/>
      <c r="C176" s="158">
        <f t="shared" si="207"/>
        <v>1</v>
      </c>
      <c r="D176" s="158">
        <f t="shared" si="208"/>
        <v>0.29602094789813915</v>
      </c>
      <c r="E176" s="158">
        <f t="shared" si="209"/>
        <v>0.13509795403159738</v>
      </c>
      <c r="F176" s="158">
        <f t="shared" si="210"/>
        <v>5.3706610164699776E-2</v>
      </c>
      <c r="G176" s="178"/>
      <c r="H176" s="158">
        <f t="shared" si="211"/>
        <v>1</v>
      </c>
      <c r="I176" s="158">
        <f t="shared" si="212"/>
        <v>0.23729595522301641</v>
      </c>
      <c r="J176" s="158">
        <f t="shared" si="213"/>
        <v>0.18201495479587843</v>
      </c>
      <c r="K176" s="158">
        <f t="shared" si="214"/>
        <v>7.9240644768842947E-2</v>
      </c>
      <c r="M176" s="158">
        <f t="shared" si="215"/>
        <v>1</v>
      </c>
      <c r="N176" s="158">
        <f t="shared" si="216"/>
        <v>0.21880587818662414</v>
      </c>
      <c r="O176" s="158">
        <f t="shared" si="217"/>
        <v>6.52649299999562E-2</v>
      </c>
      <c r="Q176" s="158">
        <f t="shared" si="218"/>
        <v>1</v>
      </c>
      <c r="R176" s="158">
        <f t="shared" si="219"/>
        <v>0.39824739802035075</v>
      </c>
      <c r="S176" s="158">
        <f t="shared" si="220"/>
        <v>0.1233683106615953</v>
      </c>
      <c r="T176" s="158">
        <f t="shared" si="221"/>
        <v>4.9044741403546414E-2</v>
      </c>
      <c r="U176" s="158">
        <f t="shared" si="222"/>
        <v>3.8407876336454289E-2</v>
      </c>
      <c r="V176" s="158">
        <f t="shared" si="223"/>
        <v>2.2407428248748602E-2</v>
      </c>
      <c r="X176" s="162">
        <f t="shared" si="224"/>
        <v>1</v>
      </c>
      <c r="Y176" s="162">
        <f t="shared" si="225"/>
        <v>0.17546907400085771</v>
      </c>
      <c r="Z176" s="162">
        <f t="shared" si="226"/>
        <v>0.10817757503202872</v>
      </c>
      <c r="AA176" s="162" t="e">
        <f t="shared" si="227"/>
        <v>#VALUE!</v>
      </c>
      <c r="AB176" s="162" t="e">
        <f t="shared" si="228"/>
        <v>#VALUE!</v>
      </c>
      <c r="AC176" s="162">
        <f t="shared" si="229"/>
        <v>0.10543916539202308</v>
      </c>
      <c r="AD176" s="162" t="e">
        <f t="shared" si="230"/>
        <v>#VALUE!</v>
      </c>
      <c r="AF176" s="158">
        <f t="shared" si="231"/>
        <v>1</v>
      </c>
      <c r="AG176" s="158">
        <f t="shared" si="232"/>
        <v>0.53076103094166882</v>
      </c>
      <c r="AH176" s="158">
        <f t="shared" si="233"/>
        <v>0.29358176558484478</v>
      </c>
      <c r="AI176" s="158">
        <f t="shared" si="234"/>
        <v>1.1227369691438909</v>
      </c>
      <c r="AJ176" s="158">
        <f t="shared" si="235"/>
        <v>0.21282108042081982</v>
      </c>
      <c r="AK176" s="158">
        <f t="shared" si="236"/>
        <v>0.12994333606319958</v>
      </c>
      <c r="AL176" s="158">
        <f t="shared" si="237"/>
        <v>0.36731950982111589</v>
      </c>
      <c r="AO176" s="158">
        <f t="shared" si="238"/>
        <v>1</v>
      </c>
      <c r="AP176" s="158">
        <f t="shared" si="239"/>
        <v>0.35693467185877448</v>
      </c>
      <c r="AQ176" s="158">
        <f t="shared" si="240"/>
        <v>0.2325439279762222</v>
      </c>
      <c r="AR176" s="158">
        <f t="shared" si="241"/>
        <v>4.6934132466680975E-2</v>
      </c>
      <c r="AS176" s="158">
        <f t="shared" si="242"/>
        <v>2.9442127848770303E-2</v>
      </c>
      <c r="AU176" s="158">
        <f t="shared" si="243"/>
        <v>1</v>
      </c>
      <c r="AV176" s="158">
        <f t="shared" si="244"/>
        <v>0.30870862939598248</v>
      </c>
      <c r="AW176" s="158">
        <f t="shared" si="245"/>
        <v>9.6631108808922395E-2</v>
      </c>
      <c r="AX176" s="158">
        <f t="shared" si="246"/>
        <v>2.198146647784489E-2</v>
      </c>
      <c r="AY176" s="158">
        <f t="shared" si="247"/>
        <v>5.3220764803988282E-2</v>
      </c>
      <c r="BA176" s="158">
        <f t="shared" si="248"/>
        <v>1</v>
      </c>
      <c r="BB176" s="158">
        <f t="shared" si="249"/>
        <v>1.5743262260436913E-2</v>
      </c>
      <c r="BC176" s="158">
        <f t="shared" si="250"/>
        <v>0.10029685032731915</v>
      </c>
      <c r="BD176" s="158">
        <f t="shared" si="251"/>
        <v>2.1335690676625496E-2</v>
      </c>
      <c r="BE176" s="158">
        <f t="shared" si="252"/>
        <v>1.0088779198003104E-2</v>
      </c>
      <c r="BF176" s="158">
        <f t="shared" si="253"/>
        <v>6.6584898023765637E-3</v>
      </c>
      <c r="BH176" s="162">
        <f t="shared" si="254"/>
        <v>1</v>
      </c>
      <c r="BI176" s="162">
        <f t="shared" si="255"/>
        <v>0.30056050354395403</v>
      </c>
      <c r="BJ176" s="162">
        <f t="shared" si="256"/>
        <v>0.25594930338486388</v>
      </c>
      <c r="BK176" s="162">
        <f t="shared" si="257"/>
        <v>1.7726743121131763</v>
      </c>
      <c r="BL176" s="162">
        <f t="shared" si="258"/>
        <v>0.36860704198705396</v>
      </c>
      <c r="BO176" s="158">
        <f t="shared" si="259"/>
        <v>1</v>
      </c>
      <c r="BP176" s="158">
        <f t="shared" si="260"/>
        <v>0.49822812872321148</v>
      </c>
      <c r="BQ176" s="158">
        <f t="shared" si="261"/>
        <v>0.28975392118630805</v>
      </c>
      <c r="BR176" s="158">
        <f t="shared" si="262"/>
        <v>8.0131198857336897E-2</v>
      </c>
      <c r="BT176" s="162">
        <f t="shared" si="263"/>
        <v>1</v>
      </c>
      <c r="BU176" s="162">
        <f t="shared" si="264"/>
        <v>0.24684437888051483</v>
      </c>
      <c r="BV176" s="162">
        <f t="shared" si="265"/>
        <v>8.9066978840674341E-2</v>
      </c>
      <c r="BW176" s="162" t="e">
        <f t="shared" si="266"/>
        <v>#VALUE!</v>
      </c>
      <c r="BX176" s="162" t="e">
        <f t="shared" si="267"/>
        <v>#VALUE!</v>
      </c>
      <c r="BY176" s="162" t="e">
        <f t="shared" si="268"/>
        <v>#VALUE!</v>
      </c>
      <c r="CA176" s="158">
        <f t="shared" si="269"/>
        <v>1</v>
      </c>
      <c r="CB176" s="158">
        <f t="shared" si="270"/>
        <v>0.21325552046087193</v>
      </c>
      <c r="CC176" s="158">
        <f t="shared" si="271"/>
        <v>0.19554680646844885</v>
      </c>
      <c r="CD176" s="158">
        <f t="shared" si="272"/>
        <v>1.151498177787778E-2</v>
      </c>
      <c r="CE176" s="158">
        <f t="shared" si="273"/>
        <v>1.493708376767622E-2</v>
      </c>
      <c r="CH176" s="158">
        <f t="shared" si="274"/>
        <v>1</v>
      </c>
      <c r="CI176" s="158">
        <f t="shared" si="275"/>
        <v>0.43070012928405715</v>
      </c>
      <c r="CJ176" s="158">
        <f t="shared" si="276"/>
        <v>0.36868319154541579</v>
      </c>
      <c r="CK176" s="158">
        <f t="shared" si="277"/>
        <v>0.215738662830431</v>
      </c>
      <c r="CL176" s="158">
        <f t="shared" si="278"/>
        <v>0.39426682791347678</v>
      </c>
      <c r="CN176" s="158">
        <f t="shared" si="279"/>
        <v>1</v>
      </c>
      <c r="CO176" s="158">
        <f t="shared" si="280"/>
        <v>0.47381080667249043</v>
      </c>
      <c r="CP176" s="158">
        <f t="shared" si="281"/>
        <v>0.15372348950842959</v>
      </c>
      <c r="CQ176" s="158">
        <f t="shared" si="282"/>
        <v>1.5778452694536229E-2</v>
      </c>
      <c r="CR176" s="158">
        <f t="shared" si="283"/>
        <v>1.5921127670550397E-2</v>
      </c>
      <c r="CS176" s="158">
        <f t="shared" si="284"/>
        <v>3.6319972092182011E-2</v>
      </c>
      <c r="CT176" s="158">
        <f t="shared" si="285"/>
        <v>6.9139101151658201E-3</v>
      </c>
      <c r="CU176" s="158">
        <f t="shared" si="286"/>
        <v>8.4680495642118526E-3</v>
      </c>
      <c r="CV176" s="158" t="e">
        <f t="shared" si="287"/>
        <v>#VALUE!</v>
      </c>
      <c r="CW176" s="158">
        <f t="shared" si="288"/>
        <v>5.9245430773707556E-3</v>
      </c>
      <c r="CY176" s="158">
        <f t="shared" si="289"/>
        <v>1</v>
      </c>
      <c r="CZ176" s="158">
        <f t="shared" si="290"/>
        <v>0.67737810666516296</v>
      </c>
      <c r="DA176" s="158">
        <f t="shared" si="291"/>
        <v>0.53759196242478235</v>
      </c>
      <c r="DB176" s="158">
        <f t="shared" si="292"/>
        <v>0.50405109508632018</v>
      </c>
      <c r="DC176" s="158">
        <f t="shared" si="293"/>
        <v>0.34701668755516613</v>
      </c>
      <c r="DE176" s="162">
        <f t="shared" si="294"/>
        <v>1</v>
      </c>
      <c r="DF176" s="162">
        <f t="shared" si="295"/>
        <v>0.40508386699385379</v>
      </c>
      <c r="DG176" s="162">
        <f t="shared" si="296"/>
        <v>0.24589259003246694</v>
      </c>
      <c r="DH176" s="162">
        <f t="shared" si="297"/>
        <v>0.26342079421279169</v>
      </c>
      <c r="DI176" s="162">
        <f t="shared" si="298"/>
        <v>9.9708442187915844E-2</v>
      </c>
      <c r="DJ176" s="162">
        <f t="shared" si="299"/>
        <v>3.515688963204177E-2</v>
      </c>
      <c r="DL176" s="158">
        <f t="shared" si="300"/>
        <v>1</v>
      </c>
      <c r="DM176" s="158">
        <f t="shared" si="301"/>
        <v>0.31454546993941424</v>
      </c>
      <c r="DN176" s="158">
        <f t="shared" si="302"/>
        <v>0.20067732043518693</v>
      </c>
      <c r="DO176" s="158">
        <f t="shared" si="303"/>
        <v>1.9923294945948869E-2</v>
      </c>
      <c r="DQ176" s="158">
        <f t="shared" si="304"/>
        <v>1</v>
      </c>
      <c r="DR176" s="158">
        <f t="shared" si="305"/>
        <v>1.6549242102279864</v>
      </c>
      <c r="DS176" s="158">
        <f t="shared" si="306"/>
        <v>1.3466991734148992</v>
      </c>
      <c r="DT176" s="158">
        <f t="shared" si="307"/>
        <v>1.1364418696536025</v>
      </c>
      <c r="DU176" s="158">
        <f t="shared" si="308"/>
        <v>0.86645888356548006</v>
      </c>
      <c r="DV176" s="158">
        <f t="shared" si="309"/>
        <v>1.2573206711947871</v>
      </c>
      <c r="DX176" s="158">
        <f t="shared" si="310"/>
        <v>1</v>
      </c>
      <c r="DY176" s="158">
        <f t="shared" si="311"/>
        <v>0.80234415836794715</v>
      </c>
      <c r="DZ176" s="158">
        <f t="shared" si="312"/>
        <v>0.27706381791303852</v>
      </c>
      <c r="EA176" s="158" t="e">
        <f t="shared" si="313"/>
        <v>#VALUE!</v>
      </c>
      <c r="EB176" s="158">
        <f t="shared" si="314"/>
        <v>4.6874326626108249E-2</v>
      </c>
      <c r="EC176" s="158">
        <f t="shared" si="315"/>
        <v>3.2879449118591364E-2</v>
      </c>
      <c r="EE176" s="158">
        <f t="shared" si="316"/>
        <v>1</v>
      </c>
      <c r="EF176" s="158">
        <f t="shared" si="317"/>
        <v>0.28925105807485529</v>
      </c>
      <c r="EG176" s="158">
        <f t="shared" si="318"/>
        <v>0.17311100103752822</v>
      </c>
      <c r="EH176" s="158">
        <f t="shared" si="319"/>
        <v>3.2098192764893813E-2</v>
      </c>
      <c r="EI176" s="158">
        <f t="shared" si="320"/>
        <v>1.3383826813066959E-2</v>
      </c>
      <c r="EK176" s="162">
        <f t="shared" si="321"/>
        <v>1</v>
      </c>
      <c r="EL176" s="162">
        <f t="shared" si="322"/>
        <v>0.36512842652181415</v>
      </c>
      <c r="EM176" s="162">
        <f t="shared" si="323"/>
        <v>0.24782048693509115</v>
      </c>
      <c r="EN176" s="162">
        <f t="shared" si="324"/>
        <v>0.14865635321392881</v>
      </c>
      <c r="EO176" s="162">
        <f t="shared" si="325"/>
        <v>6.7890052141601889E-2</v>
      </c>
      <c r="EP176" s="162">
        <f t="shared" si="326"/>
        <v>2.2792791083369998E-2</v>
      </c>
      <c r="EQ176" s="162">
        <f t="shared" si="327"/>
        <v>9.0722243958417867E-3</v>
      </c>
      <c r="ES176" s="158">
        <f t="shared" si="328"/>
        <v>1</v>
      </c>
      <c r="ET176" s="158">
        <f t="shared" si="329"/>
        <v>0.42523207080086922</v>
      </c>
      <c r="EU176" s="158">
        <f t="shared" si="330"/>
        <v>0.57024486858590251</v>
      </c>
      <c r="EV176" s="158">
        <f t="shared" si="331"/>
        <v>0.6676908316456116</v>
      </c>
      <c r="EW176" s="158">
        <f t="shared" si="332"/>
        <v>0.50680229566033341</v>
      </c>
      <c r="EX176" s="158">
        <f t="shared" si="333"/>
        <v>8.499127884453074E-2</v>
      </c>
      <c r="EY176" s="158" t="e">
        <f t="shared" si="334"/>
        <v>#VALUE!</v>
      </c>
      <c r="FA176" s="162">
        <f t="shared" si="335"/>
        <v>1</v>
      </c>
      <c r="FB176" s="162">
        <f t="shared" si="336"/>
        <v>0.33208988434997888</v>
      </c>
      <c r="FC176" s="162">
        <f t="shared" si="337"/>
        <v>0.17890166004028094</v>
      </c>
      <c r="FD176" s="162">
        <f t="shared" si="338"/>
        <v>5.9215414644105395E-2</v>
      </c>
      <c r="FE176" s="162">
        <f t="shared" si="339"/>
        <v>1.6821877426663009E-2</v>
      </c>
      <c r="FF176" s="158"/>
      <c r="FG176" s="158">
        <f t="shared" si="340"/>
        <v>1</v>
      </c>
      <c r="FH176" s="158">
        <f t="shared" si="341"/>
        <v>0.15021944682429089</v>
      </c>
      <c r="FI176" s="158" t="e">
        <f t="shared" si="342"/>
        <v>#VALUE!</v>
      </c>
      <c r="FJ176" s="158" t="e">
        <f t="shared" si="343"/>
        <v>#VALUE!</v>
      </c>
      <c r="FK176" s="158" t="e">
        <f t="shared" si="344"/>
        <v>#VALUE!</v>
      </c>
      <c r="FL176" s="158">
        <f t="shared" si="345"/>
        <v>0.27735853933114463</v>
      </c>
      <c r="FM176" s="157"/>
      <c r="FN176" s="162">
        <f t="shared" si="346"/>
        <v>1</v>
      </c>
      <c r="FO176" s="162">
        <f t="shared" si="347"/>
        <v>0.33886753581059276</v>
      </c>
      <c r="FP176" s="162">
        <f t="shared" si="348"/>
        <v>0.1238162607636496</v>
      </c>
      <c r="FQ176" s="162" t="e">
        <f t="shared" si="349"/>
        <v>#VALUE!</v>
      </c>
      <c r="FR176" s="162" t="e">
        <f t="shared" si="350"/>
        <v>#VALUE!</v>
      </c>
      <c r="FS176" s="162" t="e">
        <f t="shared" si="351"/>
        <v>#VALUE!</v>
      </c>
      <c r="FT176" s="162" t="e">
        <f t="shared" si="352"/>
        <v>#VALUE!</v>
      </c>
      <c r="FV176" s="158">
        <f t="shared" si="353"/>
        <v>1</v>
      </c>
      <c r="FW176" s="158">
        <f t="shared" si="354"/>
        <v>0.51685355981790526</v>
      </c>
      <c r="FX176" s="158">
        <f t="shared" si="355"/>
        <v>0.15031015095826131</v>
      </c>
      <c r="FY176" s="158">
        <f t="shared" si="356"/>
        <v>5.6964033592631136E-2</v>
      </c>
      <c r="GA176" s="158">
        <f t="shared" si="357"/>
        <v>1</v>
      </c>
      <c r="GB176" s="158">
        <f t="shared" si="358"/>
        <v>0.55267731482538196</v>
      </c>
      <c r="GC176" s="158">
        <f t="shared" si="359"/>
        <v>0.25257929336671625</v>
      </c>
      <c r="GD176" s="158">
        <f t="shared" si="360"/>
        <v>8.6914272812958396E-2</v>
      </c>
      <c r="GF176" s="158">
        <f t="shared" si="361"/>
        <v>1</v>
      </c>
      <c r="GG176" s="158">
        <f t="shared" si="362"/>
        <v>0.63258678688038006</v>
      </c>
      <c r="GH176" s="158">
        <f t="shared" si="363"/>
        <v>0.50466470012007492</v>
      </c>
      <c r="GI176" s="158">
        <f t="shared" si="364"/>
        <v>0.43734730392593113</v>
      </c>
      <c r="GJ176" s="158">
        <f t="shared" si="365"/>
        <v>0.82457884737427989</v>
      </c>
      <c r="GK176" s="158">
        <f t="shared" si="366"/>
        <v>0.4160772116805288</v>
      </c>
      <c r="GL176" s="158">
        <f t="shared" si="367"/>
        <v>0.15283116808457212</v>
      </c>
      <c r="GN176" s="162">
        <f t="shared" si="368"/>
        <v>1</v>
      </c>
      <c r="GO176" s="162">
        <f t="shared" si="369"/>
        <v>0.24024771179603563</v>
      </c>
      <c r="GP176" s="162">
        <f t="shared" si="370"/>
        <v>0.14476996689055699</v>
      </c>
      <c r="GQ176" s="162">
        <f t="shared" si="371"/>
        <v>6.0362112029804869E-2</v>
      </c>
      <c r="GR176" s="162">
        <f t="shared" si="372"/>
        <v>4.3224868279035364E-2</v>
      </c>
      <c r="GS176" s="162" t="e">
        <f t="shared" si="373"/>
        <v>#VALUE!</v>
      </c>
      <c r="GT176" s="162" t="e">
        <f t="shared" si="374"/>
        <v>#VALUE!</v>
      </c>
      <c r="GV176" s="162">
        <f t="shared" si="375"/>
        <v>1</v>
      </c>
      <c r="GW176" s="162">
        <f t="shared" si="376"/>
        <v>0.39441233703186029</v>
      </c>
      <c r="GX176" s="162">
        <f t="shared" si="377"/>
        <v>0.20432351207785782</v>
      </c>
      <c r="GY176" s="162">
        <f t="shared" si="378"/>
        <v>6.2959900702114296E-2</v>
      </c>
      <c r="GZ176" s="162">
        <f t="shared" si="379"/>
        <v>3.0594613781037401E-2</v>
      </c>
      <c r="HA176" s="162" t="e">
        <f t="shared" si="380"/>
        <v>#VALUE!</v>
      </c>
      <c r="HB176" s="162" t="e">
        <f t="shared" si="381"/>
        <v>#VALUE!</v>
      </c>
      <c r="HC176" s="162" t="e">
        <f t="shared" si="382"/>
        <v>#VALUE!</v>
      </c>
      <c r="HD176" s="158">
        <f t="shared" si="383"/>
        <v>0.96724958732107302</v>
      </c>
      <c r="HE176" s="158">
        <f t="shared" si="384"/>
        <v>1.1417473754077963</v>
      </c>
      <c r="HG176" s="158">
        <f t="shared" si="385"/>
        <v>1</v>
      </c>
      <c r="HH176" s="158">
        <f t="shared" si="386"/>
        <v>0.91081521963905288</v>
      </c>
      <c r="HI176" s="158">
        <f t="shared" si="387"/>
        <v>0.85872740263210079</v>
      </c>
      <c r="HJ176" s="158">
        <f t="shared" si="388"/>
        <v>0.71522667103248172</v>
      </c>
      <c r="HK176" s="158">
        <f t="shared" si="389"/>
        <v>0.21169139168328724</v>
      </c>
      <c r="HL176" s="158">
        <f t="shared" si="390"/>
        <v>1.1998100502709383</v>
      </c>
      <c r="HM176" s="158"/>
      <c r="HN176" s="158">
        <f t="shared" si="391"/>
        <v>1</v>
      </c>
      <c r="HO176" s="158">
        <f t="shared" si="392"/>
        <v>0.81620877760285593</v>
      </c>
      <c r="HP176" s="158" t="e">
        <f t="shared" si="393"/>
        <v>#VALUE!</v>
      </c>
      <c r="HQ176" s="158" t="e">
        <f t="shared" si="394"/>
        <v>#VALUE!</v>
      </c>
      <c r="HR176" s="158">
        <f t="shared" si="395"/>
        <v>0.71419928094980922</v>
      </c>
      <c r="HS176" s="158">
        <f t="shared" si="396"/>
        <v>2.2465689407682494</v>
      </c>
      <c r="HT176" s="158">
        <f t="shared" si="397"/>
        <v>1.1826704818517242</v>
      </c>
      <c r="HU176" s="158">
        <f t="shared" si="398"/>
        <v>4.3198384760615598</v>
      </c>
      <c r="HV176" s="158">
        <f t="shared" si="399"/>
        <v>8.3969882411329078</v>
      </c>
      <c r="HW176" s="158">
        <f t="shared" si="400"/>
        <v>2.2230683518312531</v>
      </c>
      <c r="HX176" s="158">
        <f t="shared" si="401"/>
        <v>5.1812624372614184</v>
      </c>
      <c r="HY176" s="158">
        <f t="shared" si="402"/>
        <v>1.950309350615925</v>
      </c>
      <c r="IA176" s="158" t="e">
        <f t="shared" si="403"/>
        <v>#VALUE!</v>
      </c>
      <c r="IB176" s="158" t="e">
        <f t="shared" si="404"/>
        <v>#VALUE!</v>
      </c>
      <c r="IC176" s="158" t="e">
        <f t="shared" si="405"/>
        <v>#VALUE!</v>
      </c>
      <c r="ID176" s="158" t="e">
        <f t="shared" si="406"/>
        <v>#VALUE!</v>
      </c>
      <c r="IE176" s="158" t="e">
        <f t="shared" si="407"/>
        <v>#VALUE!</v>
      </c>
      <c r="IF176" s="158" t="e">
        <f t="shared" si="408"/>
        <v>#VALUE!</v>
      </c>
      <c r="IG176" s="158" t="e">
        <f t="shared" si="409"/>
        <v>#VALUE!</v>
      </c>
    </row>
    <row r="177" spans="1:241">
      <c r="A177" s="175" t="str">
        <f t="shared" si="206"/>
        <v>4_UT16-0513_13C515N2GLN_rep1-cells</v>
      </c>
      <c r="B177" s="178"/>
      <c r="C177" s="158">
        <f t="shared" si="207"/>
        <v>1</v>
      </c>
      <c r="D177" s="158">
        <f t="shared" si="208"/>
        <v>0.19313162100371739</v>
      </c>
      <c r="E177" s="158">
        <f t="shared" si="209"/>
        <v>8.1947380526030122E-2</v>
      </c>
      <c r="F177" s="158">
        <f t="shared" si="210"/>
        <v>5.8237335089891602E-2</v>
      </c>
      <c r="G177" s="178"/>
      <c r="H177" s="158">
        <f t="shared" si="211"/>
        <v>1</v>
      </c>
      <c r="I177" s="158">
        <f t="shared" si="212"/>
        <v>0.41910657651998334</v>
      </c>
      <c r="J177" s="158">
        <f t="shared" si="213"/>
        <v>9.8923547289077624E-2</v>
      </c>
      <c r="K177" s="158">
        <f t="shared" si="214"/>
        <v>5.8300252567516322E-2</v>
      </c>
      <c r="M177" s="158">
        <f t="shared" si="215"/>
        <v>1</v>
      </c>
      <c r="N177" s="158">
        <f t="shared" si="216"/>
        <v>0.18045586634763561</v>
      </c>
      <c r="O177" s="158">
        <f t="shared" si="217"/>
        <v>6.9775869401939597E-2</v>
      </c>
      <c r="Q177" s="158">
        <f t="shared" si="218"/>
        <v>1</v>
      </c>
      <c r="R177" s="158">
        <f t="shared" si="219"/>
        <v>0.43862040097976246</v>
      </c>
      <c r="S177" s="158">
        <f t="shared" si="220"/>
        <v>0.18381611952670049</v>
      </c>
      <c r="T177" s="158">
        <f t="shared" si="221"/>
        <v>1.3557634546755671E-2</v>
      </c>
      <c r="U177" s="158">
        <f t="shared" si="222"/>
        <v>2.7722572318835258E-2</v>
      </c>
      <c r="V177" s="158">
        <f t="shared" si="223"/>
        <v>2.2808459313114577E-3</v>
      </c>
      <c r="X177" s="162">
        <f t="shared" si="224"/>
        <v>1</v>
      </c>
      <c r="Y177" s="162">
        <f t="shared" si="225"/>
        <v>0.33101635533230045</v>
      </c>
      <c r="Z177" s="162" t="e">
        <f t="shared" si="226"/>
        <v>#VALUE!</v>
      </c>
      <c r="AA177" s="162" t="e">
        <f t="shared" si="227"/>
        <v>#VALUE!</v>
      </c>
      <c r="AB177" s="162" t="e">
        <f t="shared" si="228"/>
        <v>#VALUE!</v>
      </c>
      <c r="AC177" s="162">
        <f t="shared" si="229"/>
        <v>0.68080610587973101</v>
      </c>
      <c r="AD177" s="162">
        <f t="shared" si="230"/>
        <v>0.4188328842525616</v>
      </c>
      <c r="AF177" s="158">
        <f t="shared" si="231"/>
        <v>1</v>
      </c>
      <c r="AG177" s="158">
        <f t="shared" si="232"/>
        <v>0.34082553657553943</v>
      </c>
      <c r="AH177" s="158" t="e">
        <f t="shared" si="233"/>
        <v>#VALUE!</v>
      </c>
      <c r="AI177" s="158">
        <f t="shared" si="234"/>
        <v>2.0919592837333498</v>
      </c>
      <c r="AJ177" s="158">
        <f t="shared" si="235"/>
        <v>1.1036555541147621</v>
      </c>
      <c r="AK177" s="158">
        <f t="shared" si="236"/>
        <v>0.42618276710317538</v>
      </c>
      <c r="AL177" s="158">
        <f t="shared" si="237"/>
        <v>0.23219834801008515</v>
      </c>
      <c r="AO177" s="158">
        <f t="shared" si="238"/>
        <v>1</v>
      </c>
      <c r="AP177" s="158">
        <f t="shared" si="239"/>
        <v>0.34902923002430036</v>
      </c>
      <c r="AQ177" s="158">
        <f t="shared" si="240"/>
        <v>7.2903864808637683E-2</v>
      </c>
      <c r="AR177" s="158">
        <f t="shared" si="241"/>
        <v>4.2853534466167032E-3</v>
      </c>
      <c r="AS177" s="158">
        <f t="shared" si="242"/>
        <v>6.0057108844841035E-2</v>
      </c>
      <c r="AU177" s="158">
        <f t="shared" si="243"/>
        <v>1</v>
      </c>
      <c r="AV177" s="158">
        <f t="shared" si="244"/>
        <v>0.27723633456591079</v>
      </c>
      <c r="AW177" s="158">
        <f t="shared" si="245"/>
        <v>0.26985306227854655</v>
      </c>
      <c r="AX177" s="158">
        <f t="shared" si="246"/>
        <v>3.7959744866605659E-2</v>
      </c>
      <c r="AY177" s="158">
        <f t="shared" si="247"/>
        <v>4.8173393787882086E-3</v>
      </c>
      <c r="BA177" s="158">
        <f t="shared" si="248"/>
        <v>1</v>
      </c>
      <c r="BB177" s="158">
        <f t="shared" si="249"/>
        <v>0.23522293734452485</v>
      </c>
      <c r="BC177" s="158">
        <f t="shared" si="250"/>
        <v>0.10546339039435758</v>
      </c>
      <c r="BD177" s="158">
        <f t="shared" si="251"/>
        <v>1.7188713243699968E-2</v>
      </c>
      <c r="BE177" s="158">
        <f t="shared" si="252"/>
        <v>1.1592302051521307E-2</v>
      </c>
      <c r="BF177" s="158">
        <f t="shared" si="253"/>
        <v>6.1325264589729752E-3</v>
      </c>
      <c r="BH177" s="162">
        <f t="shared" si="254"/>
        <v>1</v>
      </c>
      <c r="BI177" s="162">
        <f t="shared" si="255"/>
        <v>0.71664805460960312</v>
      </c>
      <c r="BJ177" s="162">
        <f t="shared" si="256"/>
        <v>0.20868438064855657</v>
      </c>
      <c r="BK177" s="162">
        <f t="shared" si="257"/>
        <v>0.18060973982439515</v>
      </c>
      <c r="BL177" s="162" t="e">
        <f t="shared" si="258"/>
        <v>#VALUE!</v>
      </c>
      <c r="BO177" s="158">
        <f t="shared" si="259"/>
        <v>1</v>
      </c>
      <c r="BP177" s="158">
        <f t="shared" si="260"/>
        <v>0.36213051865372387</v>
      </c>
      <c r="BQ177" s="158">
        <f t="shared" si="261"/>
        <v>0.12443065535445513</v>
      </c>
      <c r="BR177" s="158">
        <f t="shared" si="262"/>
        <v>6.7342283667205891E-2</v>
      </c>
      <c r="BT177" s="162">
        <f t="shared" si="263"/>
        <v>1</v>
      </c>
      <c r="BU177" s="162">
        <f t="shared" si="264"/>
        <v>0.20440050951397676</v>
      </c>
      <c r="BV177" s="162">
        <f t="shared" si="265"/>
        <v>8.1849810322189701E-2</v>
      </c>
      <c r="BW177" s="162" t="e">
        <f t="shared" si="266"/>
        <v>#VALUE!</v>
      </c>
      <c r="BX177" s="162" t="e">
        <f t="shared" si="267"/>
        <v>#VALUE!</v>
      </c>
      <c r="BY177" s="162">
        <f t="shared" si="268"/>
        <v>0.21817702128485009</v>
      </c>
      <c r="CA177" s="158">
        <f t="shared" si="269"/>
        <v>1</v>
      </c>
      <c r="CB177" s="158">
        <f t="shared" si="270"/>
        <v>0.45983472649196977</v>
      </c>
      <c r="CC177" s="158">
        <f t="shared" si="271"/>
        <v>0.23529583460260076</v>
      </c>
      <c r="CD177" s="158">
        <f t="shared" si="272"/>
        <v>4.8818914638636364E-2</v>
      </c>
      <c r="CE177" s="158">
        <f t="shared" si="273"/>
        <v>1.1287103327848544E-3</v>
      </c>
      <c r="CH177" s="158">
        <f t="shared" si="274"/>
        <v>1</v>
      </c>
      <c r="CI177" s="158">
        <f t="shared" si="275"/>
        <v>0.51834202574537347</v>
      </c>
      <c r="CJ177" s="158">
        <f t="shared" si="276"/>
        <v>0.6384769722071546</v>
      </c>
      <c r="CK177" s="158">
        <f t="shared" si="277"/>
        <v>0.40909966383716878</v>
      </c>
      <c r="CL177" s="158">
        <f t="shared" si="278"/>
        <v>0.71129253764546707</v>
      </c>
      <c r="CN177" s="158">
        <f t="shared" si="279"/>
        <v>1</v>
      </c>
      <c r="CO177" s="158">
        <f t="shared" si="280"/>
        <v>0.45385074133069064</v>
      </c>
      <c r="CP177" s="158">
        <f t="shared" si="281"/>
        <v>7.6533853349851716E-2</v>
      </c>
      <c r="CQ177" s="158">
        <f t="shared" si="282"/>
        <v>5.0853683237792734E-2</v>
      </c>
      <c r="CR177" s="158">
        <f t="shared" si="283"/>
        <v>3.7777434174734313E-3</v>
      </c>
      <c r="CS177" s="158">
        <f t="shared" si="284"/>
        <v>6.3535986789126911E-3</v>
      </c>
      <c r="CT177" s="158">
        <f t="shared" si="285"/>
        <v>1.3063743532187701E-2</v>
      </c>
      <c r="CU177" s="158">
        <f t="shared" si="286"/>
        <v>1.2275362356248321E-2</v>
      </c>
      <c r="CV177" s="158" t="e">
        <f t="shared" si="287"/>
        <v>#VALUE!</v>
      </c>
      <c r="CW177" s="158">
        <f t="shared" si="288"/>
        <v>3.7411469949999764E-3</v>
      </c>
      <c r="CY177" s="158">
        <f t="shared" si="289"/>
        <v>1</v>
      </c>
      <c r="CZ177" s="158">
        <f t="shared" si="290"/>
        <v>1.8310368859901338</v>
      </c>
      <c r="DA177" s="158">
        <f t="shared" si="291"/>
        <v>1.9433099408854917</v>
      </c>
      <c r="DB177" s="158">
        <f t="shared" si="292"/>
        <v>0.59905394143731949</v>
      </c>
      <c r="DC177" s="158">
        <f t="shared" si="293"/>
        <v>1.3136871414454228</v>
      </c>
      <c r="DE177" s="162">
        <f t="shared" si="294"/>
        <v>1</v>
      </c>
      <c r="DF177" s="162">
        <f t="shared" si="295"/>
        <v>0.68719996110263171</v>
      </c>
      <c r="DG177" s="162">
        <f t="shared" si="296"/>
        <v>0.30599430016363094</v>
      </c>
      <c r="DH177" s="162">
        <f t="shared" si="297"/>
        <v>0.19057125248501894</v>
      </c>
      <c r="DI177" s="162">
        <f t="shared" si="298"/>
        <v>0.21953931669100119</v>
      </c>
      <c r="DJ177" s="162">
        <f t="shared" si="299"/>
        <v>0.15003614796664602</v>
      </c>
      <c r="DL177" s="158">
        <f t="shared" si="300"/>
        <v>1</v>
      </c>
      <c r="DM177" s="158">
        <f t="shared" si="301"/>
        <v>0.34574497666680637</v>
      </c>
      <c r="DN177" s="158">
        <f t="shared" si="302"/>
        <v>0.13231383765586441</v>
      </c>
      <c r="DO177" s="158">
        <f t="shared" si="303"/>
        <v>0.12473106884760131</v>
      </c>
      <c r="DQ177" s="158">
        <f t="shared" si="304"/>
        <v>1</v>
      </c>
      <c r="DR177" s="158">
        <f t="shared" si="305"/>
        <v>1.3229663926003221</v>
      </c>
      <c r="DS177" s="158">
        <f t="shared" si="306"/>
        <v>0.59872611077857607</v>
      </c>
      <c r="DT177" s="158">
        <f t="shared" si="307"/>
        <v>0.6469188378014058</v>
      </c>
      <c r="DU177" s="158">
        <f t="shared" si="308"/>
        <v>0.82726829339105878</v>
      </c>
      <c r="DV177" s="158">
        <f t="shared" si="309"/>
        <v>0.75065890615803588</v>
      </c>
      <c r="DX177" s="158">
        <f t="shared" si="310"/>
        <v>1</v>
      </c>
      <c r="DY177" s="158">
        <f t="shared" si="311"/>
        <v>0.36753529979693639</v>
      </c>
      <c r="DZ177" s="158">
        <f t="shared" si="312"/>
        <v>1.4446051715351129E-2</v>
      </c>
      <c r="EA177" s="158">
        <f t="shared" si="313"/>
        <v>4.5235447944999362E-2</v>
      </c>
      <c r="EB177" s="158">
        <f t="shared" si="314"/>
        <v>7.4653537188971468E-3</v>
      </c>
      <c r="EC177" s="158">
        <f t="shared" si="315"/>
        <v>3.0888520929705496E-2</v>
      </c>
      <c r="EE177" s="158">
        <f t="shared" si="316"/>
        <v>1</v>
      </c>
      <c r="EF177" s="158">
        <f t="shared" si="317"/>
        <v>0.35479568997577687</v>
      </c>
      <c r="EG177" s="158">
        <f t="shared" si="318"/>
        <v>0.12558939503360589</v>
      </c>
      <c r="EH177" s="158">
        <f t="shared" si="319"/>
        <v>0.11172667975147893</v>
      </c>
      <c r="EI177" s="158">
        <f t="shared" si="320"/>
        <v>5.6508568770624081E-2</v>
      </c>
      <c r="EK177" s="162">
        <f t="shared" si="321"/>
        <v>1</v>
      </c>
      <c r="EL177" s="162">
        <f t="shared" si="322"/>
        <v>1.0290789206304658</v>
      </c>
      <c r="EM177" s="162">
        <f t="shared" si="323"/>
        <v>0.41724272379790606</v>
      </c>
      <c r="EN177" s="162">
        <f t="shared" si="324"/>
        <v>0.47231819834524291</v>
      </c>
      <c r="EO177" s="162">
        <f t="shared" si="325"/>
        <v>0.29560004981471505</v>
      </c>
      <c r="EP177" s="162">
        <f t="shared" si="326"/>
        <v>1.5470838154551423</v>
      </c>
      <c r="EQ177" s="162">
        <f t="shared" si="327"/>
        <v>3.1820751366029132</v>
      </c>
      <c r="ES177" s="158">
        <f t="shared" si="328"/>
        <v>1</v>
      </c>
      <c r="ET177" s="158">
        <f t="shared" si="329"/>
        <v>1.0640181966496451</v>
      </c>
      <c r="EU177" s="158">
        <f t="shared" si="330"/>
        <v>0.94593704499168263</v>
      </c>
      <c r="EV177" s="158">
        <f t="shared" si="331"/>
        <v>0.45409443271026068</v>
      </c>
      <c r="EW177" s="158" t="e">
        <f t="shared" si="332"/>
        <v>#VALUE!</v>
      </c>
      <c r="EX177" s="158">
        <f t="shared" si="333"/>
        <v>0.98596102512355477</v>
      </c>
      <c r="EY177" s="158">
        <f t="shared" si="334"/>
        <v>5.2275328893576174E-2</v>
      </c>
      <c r="FA177" s="162">
        <f t="shared" si="335"/>
        <v>1</v>
      </c>
      <c r="FB177" s="162">
        <f t="shared" si="336"/>
        <v>0.36506626534620767</v>
      </c>
      <c r="FC177" s="162">
        <f t="shared" si="337"/>
        <v>0.16090949055393888</v>
      </c>
      <c r="FD177" s="162">
        <f t="shared" si="338"/>
        <v>3.1101063710448795E-2</v>
      </c>
      <c r="FE177" s="162">
        <f t="shared" si="339"/>
        <v>7.6458211207745159E-3</v>
      </c>
      <c r="FF177" s="158"/>
      <c r="FG177" s="158">
        <f t="shared" si="340"/>
        <v>1</v>
      </c>
      <c r="FH177" s="158">
        <f t="shared" si="341"/>
        <v>0.75439302686149967</v>
      </c>
      <c r="FI177" s="158">
        <f t="shared" si="342"/>
        <v>1.2663307747717796</v>
      </c>
      <c r="FJ177" s="158">
        <f t="shared" si="343"/>
        <v>0.16768357907462206</v>
      </c>
      <c r="FK177" s="158">
        <f t="shared" si="344"/>
        <v>0.70425544134021922</v>
      </c>
      <c r="FL177" s="158">
        <f t="shared" si="345"/>
        <v>0.45763291875979528</v>
      </c>
      <c r="FM177" s="157"/>
      <c r="FN177" s="162">
        <f t="shared" si="346"/>
        <v>1</v>
      </c>
      <c r="FO177" s="162">
        <f t="shared" si="347"/>
        <v>0.54555369579321589</v>
      </c>
      <c r="FP177" s="162" t="e">
        <f t="shared" si="348"/>
        <v>#VALUE!</v>
      </c>
      <c r="FQ177" s="162" t="e">
        <f t="shared" si="349"/>
        <v>#VALUE!</v>
      </c>
      <c r="FR177" s="162" t="e">
        <f t="shared" si="350"/>
        <v>#VALUE!</v>
      </c>
      <c r="FS177" s="162" t="e">
        <f t="shared" si="351"/>
        <v>#VALUE!</v>
      </c>
      <c r="FT177" s="162" t="e">
        <f t="shared" si="352"/>
        <v>#VALUE!</v>
      </c>
      <c r="FV177" s="158">
        <f t="shared" si="353"/>
        <v>1</v>
      </c>
      <c r="FW177" s="158">
        <f t="shared" si="354"/>
        <v>0.51012891221022427</v>
      </c>
      <c r="FX177" s="158">
        <f t="shared" si="355"/>
        <v>0.43149152880060132</v>
      </c>
      <c r="FY177" s="158">
        <f t="shared" si="356"/>
        <v>0.16044847539242041</v>
      </c>
      <c r="GA177" s="158">
        <f t="shared" si="357"/>
        <v>1</v>
      </c>
      <c r="GB177" s="158">
        <f t="shared" si="358"/>
        <v>0.54736148134392615</v>
      </c>
      <c r="GC177" s="158">
        <f t="shared" si="359"/>
        <v>0.29634834463015758</v>
      </c>
      <c r="GD177" s="158">
        <f t="shared" si="360"/>
        <v>0.12423148377557865</v>
      </c>
      <c r="GF177" s="158">
        <f t="shared" si="361"/>
        <v>1</v>
      </c>
      <c r="GG177" s="158">
        <f t="shared" si="362"/>
        <v>1.118057406557863</v>
      </c>
      <c r="GH177" s="158">
        <f t="shared" si="363"/>
        <v>0.63426071449218813</v>
      </c>
      <c r="GI177" s="158">
        <f t="shared" si="364"/>
        <v>1.0067679296815308</v>
      </c>
      <c r="GJ177" s="158">
        <f t="shared" si="365"/>
        <v>0.76766763714660402</v>
      </c>
      <c r="GK177" s="158">
        <f t="shared" si="366"/>
        <v>0.61186937022043009</v>
      </c>
      <c r="GL177" s="158">
        <f t="shared" si="367"/>
        <v>0.39310018403207303</v>
      </c>
      <c r="GN177" s="162">
        <f t="shared" si="368"/>
        <v>1</v>
      </c>
      <c r="GO177" s="162">
        <f t="shared" si="369"/>
        <v>0.6302554587923338</v>
      </c>
      <c r="GP177" s="162">
        <f t="shared" si="370"/>
        <v>0.23470989485098276</v>
      </c>
      <c r="GQ177" s="162" t="e">
        <f t="shared" si="371"/>
        <v>#VALUE!</v>
      </c>
      <c r="GR177" s="162">
        <f t="shared" si="372"/>
        <v>0.20731111249450046</v>
      </c>
      <c r="GS177" s="162">
        <f t="shared" si="373"/>
        <v>0.76490546615147592</v>
      </c>
      <c r="GT177" s="162">
        <f t="shared" si="374"/>
        <v>2.0646713834256829</v>
      </c>
      <c r="GV177" s="162">
        <f t="shared" si="375"/>
        <v>1</v>
      </c>
      <c r="GW177" s="162">
        <f t="shared" si="376"/>
        <v>0.95547026770006582</v>
      </c>
      <c r="GX177" s="162">
        <f t="shared" si="377"/>
        <v>0.61565485333081449</v>
      </c>
      <c r="GY177" s="162" t="e">
        <f t="shared" si="378"/>
        <v>#VALUE!</v>
      </c>
      <c r="GZ177" s="162" t="e">
        <f t="shared" si="379"/>
        <v>#VALUE!</v>
      </c>
      <c r="HA177" s="162" t="e">
        <f t="shared" si="380"/>
        <v>#VALUE!</v>
      </c>
      <c r="HB177" s="162">
        <f t="shared" si="381"/>
        <v>0.74831761258767637</v>
      </c>
      <c r="HC177" s="162">
        <f t="shared" si="382"/>
        <v>8.0493865112803924</v>
      </c>
      <c r="HD177" s="158">
        <f t="shared" si="383"/>
        <v>37.220208629089313</v>
      </c>
      <c r="HE177" s="158">
        <f t="shared" si="384"/>
        <v>98.270726973071177</v>
      </c>
      <c r="HG177" s="158">
        <f t="shared" si="385"/>
        <v>1</v>
      </c>
      <c r="HH177" s="158">
        <f t="shared" si="386"/>
        <v>0.42516291806755985</v>
      </c>
      <c r="HI177" s="158">
        <f t="shared" si="387"/>
        <v>0.19490822033874328</v>
      </c>
      <c r="HJ177" s="158">
        <f t="shared" si="388"/>
        <v>0.51910087284763196</v>
      </c>
      <c r="HK177" s="158">
        <f t="shared" si="389"/>
        <v>0.61840237707639545</v>
      </c>
      <c r="HL177" s="158">
        <f t="shared" si="390"/>
        <v>0.8219237705477519</v>
      </c>
      <c r="HM177" s="158"/>
      <c r="HN177" s="158">
        <f t="shared" si="391"/>
        <v>1</v>
      </c>
      <c r="HO177" s="158" t="e">
        <f t="shared" si="392"/>
        <v>#VALUE!</v>
      </c>
      <c r="HP177" s="158" t="e">
        <f t="shared" si="393"/>
        <v>#VALUE!</v>
      </c>
      <c r="HQ177" s="158">
        <f t="shared" si="394"/>
        <v>0.34575030811163371</v>
      </c>
      <c r="HR177" s="158">
        <f t="shared" si="395"/>
        <v>0.37897138458722773</v>
      </c>
      <c r="HS177" s="158">
        <f t="shared" si="396"/>
        <v>0.38772531661906795</v>
      </c>
      <c r="HT177" s="158">
        <f t="shared" si="397"/>
        <v>0.31991170970810168</v>
      </c>
      <c r="HU177" s="158">
        <f t="shared" si="398"/>
        <v>0.71999969426584032</v>
      </c>
      <c r="HV177" s="158">
        <f t="shared" si="399"/>
        <v>3.8759750306445535</v>
      </c>
      <c r="HW177" s="158">
        <f t="shared" si="400"/>
        <v>1.5197356595741327</v>
      </c>
      <c r="HX177" s="158">
        <f t="shared" si="401"/>
        <v>0.65738190041521849</v>
      </c>
      <c r="HY177" s="158">
        <f t="shared" si="402"/>
        <v>0.85559591466489415</v>
      </c>
      <c r="IA177" s="158" t="e">
        <f t="shared" si="403"/>
        <v>#VALUE!</v>
      </c>
      <c r="IB177" s="158" t="e">
        <f t="shared" si="404"/>
        <v>#VALUE!</v>
      </c>
      <c r="IC177" s="158" t="e">
        <f t="shared" si="405"/>
        <v>#VALUE!</v>
      </c>
      <c r="ID177" s="158" t="e">
        <f t="shared" si="406"/>
        <v>#VALUE!</v>
      </c>
      <c r="IE177" s="158" t="e">
        <f t="shared" si="407"/>
        <v>#VALUE!</v>
      </c>
      <c r="IF177" s="158" t="e">
        <f t="shared" si="408"/>
        <v>#VALUE!</v>
      </c>
      <c r="IG177" s="158" t="e">
        <f t="shared" si="409"/>
        <v>#VALUE!</v>
      </c>
    </row>
    <row r="178" spans="1:241">
      <c r="A178" s="175" t="str">
        <f t="shared" si="206"/>
        <v>5_UT16-0513_13C515N2GLN_rep2-cells</v>
      </c>
      <c r="B178" s="178"/>
      <c r="C178" s="158">
        <f t="shared" si="207"/>
        <v>1</v>
      </c>
      <c r="D178" s="158">
        <f t="shared" si="208"/>
        <v>0.1754159394739096</v>
      </c>
      <c r="E178" s="158">
        <f t="shared" si="209"/>
        <v>0.11028711372985098</v>
      </c>
      <c r="F178" s="158">
        <f t="shared" si="210"/>
        <v>5.1331611260865412E-2</v>
      </c>
      <c r="G178" s="178"/>
      <c r="H178" s="158">
        <f t="shared" si="211"/>
        <v>1</v>
      </c>
      <c r="I178" s="158">
        <f t="shared" si="212"/>
        <v>0.18373859269242834</v>
      </c>
      <c r="J178" s="158">
        <f t="shared" si="213"/>
        <v>6.5582979296915936E-2</v>
      </c>
      <c r="K178" s="158">
        <f t="shared" si="214"/>
        <v>0.10592166656901718</v>
      </c>
      <c r="M178" s="158">
        <f t="shared" si="215"/>
        <v>1</v>
      </c>
      <c r="N178" s="158">
        <f t="shared" si="216"/>
        <v>0.26764214886080512</v>
      </c>
      <c r="O178" s="158">
        <f t="shared" si="217"/>
        <v>0.10579676983052479</v>
      </c>
      <c r="Q178" s="158">
        <f t="shared" si="218"/>
        <v>1</v>
      </c>
      <c r="R178" s="158">
        <f t="shared" si="219"/>
        <v>0.4567160792769196</v>
      </c>
      <c r="S178" s="158">
        <f t="shared" si="220"/>
        <v>8.2980136493486414E-2</v>
      </c>
      <c r="T178" s="158">
        <f t="shared" si="221"/>
        <v>4.9071997837800529E-2</v>
      </c>
      <c r="U178" s="158">
        <f t="shared" si="222"/>
        <v>8.4625991466669645E-3</v>
      </c>
      <c r="V178" s="158">
        <f t="shared" si="223"/>
        <v>3.4348826343373663E-3</v>
      </c>
      <c r="X178" s="162">
        <f t="shared" si="224"/>
        <v>1</v>
      </c>
      <c r="Y178" s="162">
        <f t="shared" si="225"/>
        <v>0.21406170726730611</v>
      </c>
      <c r="Z178" s="162">
        <f t="shared" si="226"/>
        <v>0.15263759323416862</v>
      </c>
      <c r="AA178" s="162" t="e">
        <f t="shared" si="227"/>
        <v>#VALUE!</v>
      </c>
      <c r="AB178" s="162">
        <f t="shared" si="228"/>
        <v>7.7254320823578651E-2</v>
      </c>
      <c r="AC178" s="162">
        <f t="shared" si="229"/>
        <v>0.50757422382692541</v>
      </c>
      <c r="AD178" s="162">
        <f t="shared" si="230"/>
        <v>0.17396855571910824</v>
      </c>
      <c r="AF178" s="158">
        <f t="shared" si="231"/>
        <v>1</v>
      </c>
      <c r="AG178" s="158">
        <f t="shared" si="232"/>
        <v>0.37124947162149741</v>
      </c>
      <c r="AH178" s="158">
        <f t="shared" si="233"/>
        <v>0.98757855652215754</v>
      </c>
      <c r="AI178" s="158">
        <f t="shared" si="234"/>
        <v>2.453152957651104</v>
      </c>
      <c r="AJ178" s="158">
        <f t="shared" si="235"/>
        <v>1.3564609492872375</v>
      </c>
      <c r="AK178" s="158">
        <f t="shared" si="236"/>
        <v>0.52286574860458435</v>
      </c>
      <c r="AL178" s="158">
        <f t="shared" si="237"/>
        <v>0.43431410131610404</v>
      </c>
      <c r="AO178" s="158">
        <f t="shared" si="238"/>
        <v>1</v>
      </c>
      <c r="AP178" s="158">
        <f t="shared" si="239"/>
        <v>0.38995596478054972</v>
      </c>
      <c r="AQ178" s="158">
        <f t="shared" si="240"/>
        <v>0.15411751883553151</v>
      </c>
      <c r="AR178" s="158">
        <f t="shared" si="241"/>
        <v>3.1019244346673847E-2</v>
      </c>
      <c r="AS178" s="158">
        <f t="shared" si="242"/>
        <v>1.0590172937715999E-2</v>
      </c>
      <c r="AU178" s="158">
        <f t="shared" si="243"/>
        <v>1</v>
      </c>
      <c r="AV178" s="158">
        <f t="shared" si="244"/>
        <v>0.35750135389380128</v>
      </c>
      <c r="AW178" s="158">
        <f t="shared" si="245"/>
        <v>0.12564076651844863</v>
      </c>
      <c r="AX178" s="158">
        <f t="shared" si="246"/>
        <v>1.9176359650341594E-2</v>
      </c>
      <c r="AY178" s="158" t="e">
        <f t="shared" si="247"/>
        <v>#VALUE!</v>
      </c>
      <c r="BA178" s="158">
        <f t="shared" si="248"/>
        <v>1</v>
      </c>
      <c r="BB178" s="158">
        <f t="shared" si="249"/>
        <v>0.20747972683427732</v>
      </c>
      <c r="BC178" s="158">
        <f t="shared" si="250"/>
        <v>9.9786036227882347E-2</v>
      </c>
      <c r="BD178" s="158">
        <f t="shared" si="251"/>
        <v>1.8412403461380497E-2</v>
      </c>
      <c r="BE178" s="158">
        <f t="shared" si="252"/>
        <v>4.875677628139979E-4</v>
      </c>
      <c r="BF178" s="158">
        <f t="shared" si="253"/>
        <v>9.1024195996532652E-4</v>
      </c>
      <c r="BH178" s="162">
        <f t="shared" si="254"/>
        <v>1</v>
      </c>
      <c r="BI178" s="162">
        <f t="shared" si="255"/>
        <v>0.88668889418206953</v>
      </c>
      <c r="BJ178" s="162">
        <f t="shared" si="256"/>
        <v>0.23615929911510627</v>
      </c>
      <c r="BK178" s="162">
        <f t="shared" si="257"/>
        <v>0.10287853468365425</v>
      </c>
      <c r="BL178" s="162" t="e">
        <f t="shared" si="258"/>
        <v>#VALUE!</v>
      </c>
      <c r="BO178" s="158">
        <f t="shared" si="259"/>
        <v>1</v>
      </c>
      <c r="BP178" s="158">
        <f t="shared" si="260"/>
        <v>0.28996518879403849</v>
      </c>
      <c r="BQ178" s="158">
        <f t="shared" si="261"/>
        <v>0.15096171598766372</v>
      </c>
      <c r="BR178" s="158">
        <f t="shared" si="262"/>
        <v>1.0427802128610587E-2</v>
      </c>
      <c r="BT178" s="162">
        <f t="shared" si="263"/>
        <v>1</v>
      </c>
      <c r="BU178" s="162">
        <f t="shared" si="264"/>
        <v>0.31587872670439737</v>
      </c>
      <c r="BV178" s="162">
        <f t="shared" si="265"/>
        <v>9.9922626181602747E-2</v>
      </c>
      <c r="BW178" s="162">
        <f t="shared" si="266"/>
        <v>2.6303016937452846E-2</v>
      </c>
      <c r="BX178" s="162">
        <f t="shared" si="267"/>
        <v>4.2060840250306965E-2</v>
      </c>
      <c r="BY178" s="162">
        <f t="shared" si="268"/>
        <v>0.18315598705015385</v>
      </c>
      <c r="CA178" s="158">
        <f t="shared" si="269"/>
        <v>1</v>
      </c>
      <c r="CB178" s="158">
        <f t="shared" si="270"/>
        <v>0.28575643348794544</v>
      </c>
      <c r="CC178" s="158">
        <f t="shared" si="271"/>
        <v>0.13564261491711962</v>
      </c>
      <c r="CD178" s="158">
        <f t="shared" si="272"/>
        <v>4.9398489513621635E-2</v>
      </c>
      <c r="CE178" s="158">
        <f t="shared" si="273"/>
        <v>1.5052906918255693E-2</v>
      </c>
      <c r="CH178" s="158">
        <f t="shared" si="274"/>
        <v>1</v>
      </c>
      <c r="CI178" s="158">
        <f t="shared" si="275"/>
        <v>0.32554655270404842</v>
      </c>
      <c r="CJ178" s="158">
        <f t="shared" si="276"/>
        <v>0.1883830475012056</v>
      </c>
      <c r="CK178" s="158">
        <f t="shared" si="277"/>
        <v>2.6296316163042354E-2</v>
      </c>
      <c r="CL178" s="158">
        <f t="shared" si="278"/>
        <v>1.1125859216148486E-2</v>
      </c>
      <c r="CN178" s="158">
        <f t="shared" si="279"/>
        <v>1</v>
      </c>
      <c r="CO178" s="158">
        <f t="shared" si="280"/>
        <v>0.20985624525303778</v>
      </c>
      <c r="CP178" s="158">
        <f t="shared" si="281"/>
        <v>0.14470943601552982</v>
      </c>
      <c r="CQ178" s="158">
        <f t="shared" si="282"/>
        <v>1.4572405414320378E-2</v>
      </c>
      <c r="CR178" s="158">
        <f t="shared" si="283"/>
        <v>5.34761526157841E-3</v>
      </c>
      <c r="CS178" s="158">
        <f t="shared" si="284"/>
        <v>5.106772594745579E-3</v>
      </c>
      <c r="CT178" s="158">
        <f t="shared" si="285"/>
        <v>1.1539594428884022E-2</v>
      </c>
      <c r="CU178" s="158">
        <f t="shared" si="286"/>
        <v>1.7086389341972343E-2</v>
      </c>
      <c r="CV178" s="158" t="e">
        <f t="shared" si="287"/>
        <v>#VALUE!</v>
      </c>
      <c r="CW178" s="158">
        <f t="shared" si="288"/>
        <v>1.6346604598601454E-2</v>
      </c>
      <c r="CY178" s="158">
        <f t="shared" si="289"/>
        <v>1</v>
      </c>
      <c r="CZ178" s="158">
        <f t="shared" si="290"/>
        <v>0.19945760807743396</v>
      </c>
      <c r="DA178" s="158">
        <f t="shared" si="291"/>
        <v>0.13008065366724009</v>
      </c>
      <c r="DB178" s="158">
        <f t="shared" si="292"/>
        <v>2.0926927777525525E-2</v>
      </c>
      <c r="DC178" s="158" t="e">
        <f t="shared" si="293"/>
        <v>#VALUE!</v>
      </c>
      <c r="DE178" s="162">
        <f t="shared" si="294"/>
        <v>1</v>
      </c>
      <c r="DF178" s="162">
        <f t="shared" si="295"/>
        <v>0.68914921033362631</v>
      </c>
      <c r="DG178" s="162">
        <f t="shared" si="296"/>
        <v>0.30684622575126641</v>
      </c>
      <c r="DH178" s="162">
        <f t="shared" si="297"/>
        <v>0.14407038974915612</v>
      </c>
      <c r="DI178" s="162">
        <f t="shared" si="298"/>
        <v>0.15630218970888257</v>
      </c>
      <c r="DJ178" s="162">
        <f t="shared" si="299"/>
        <v>0.10667351614888378</v>
      </c>
      <c r="DL178" s="158">
        <f t="shared" si="300"/>
        <v>1</v>
      </c>
      <c r="DM178" s="158">
        <f t="shared" si="301"/>
        <v>0.29581059128204962</v>
      </c>
      <c r="DN178" s="158">
        <f t="shared" si="302"/>
        <v>0.20717865379947784</v>
      </c>
      <c r="DO178" s="158">
        <f t="shared" si="303"/>
        <v>5.9290492064896262E-2</v>
      </c>
      <c r="DQ178" s="158">
        <f t="shared" si="304"/>
        <v>1</v>
      </c>
      <c r="DR178" s="158">
        <f t="shared" si="305"/>
        <v>0.27974949651150505</v>
      </c>
      <c r="DS178" s="158">
        <f t="shared" si="306"/>
        <v>0.17542283727810776</v>
      </c>
      <c r="DT178" s="158">
        <f t="shared" si="307"/>
        <v>2.0875084828433848E-2</v>
      </c>
      <c r="DU178" s="158">
        <f t="shared" si="308"/>
        <v>2.0586904316788418E-2</v>
      </c>
      <c r="DV178" s="158">
        <f t="shared" si="309"/>
        <v>2.9923945675502752E-3</v>
      </c>
      <c r="DX178" s="158">
        <f t="shared" si="310"/>
        <v>1</v>
      </c>
      <c r="DY178" s="158">
        <f t="shared" si="311"/>
        <v>0.64721658829855877</v>
      </c>
      <c r="DZ178" s="158">
        <f t="shared" si="312"/>
        <v>0.14641395188179507</v>
      </c>
      <c r="EA178" s="158" t="e">
        <f t="shared" si="313"/>
        <v>#VALUE!</v>
      </c>
      <c r="EB178" s="158">
        <f t="shared" si="314"/>
        <v>0.14251281031972207</v>
      </c>
      <c r="EC178" s="158" t="e">
        <f t="shared" si="315"/>
        <v>#VALUE!</v>
      </c>
      <c r="EE178" s="158">
        <f t="shared" si="316"/>
        <v>1</v>
      </c>
      <c r="EF178" s="158">
        <f t="shared" si="317"/>
        <v>0.30433968114154997</v>
      </c>
      <c r="EG178" s="158">
        <f t="shared" si="318"/>
        <v>0.14225269345803965</v>
      </c>
      <c r="EH178" s="158">
        <f t="shared" si="319"/>
        <v>3.1996614507923196E-2</v>
      </c>
      <c r="EI178" s="158">
        <f t="shared" si="320"/>
        <v>1.8434607840981066E-3</v>
      </c>
      <c r="EK178" s="162">
        <f t="shared" si="321"/>
        <v>1</v>
      </c>
      <c r="EL178" s="162">
        <f t="shared" si="322"/>
        <v>1.0201514611925895</v>
      </c>
      <c r="EM178" s="162">
        <f t="shared" si="323"/>
        <v>0.51962990880943316</v>
      </c>
      <c r="EN178" s="162">
        <f t="shared" si="324"/>
        <v>0.40948273804401958</v>
      </c>
      <c r="EO178" s="162">
        <f t="shared" si="325"/>
        <v>0.23919688471270295</v>
      </c>
      <c r="EP178" s="162">
        <f t="shared" si="326"/>
        <v>1.2883969022597457</v>
      </c>
      <c r="EQ178" s="162">
        <f t="shared" si="327"/>
        <v>3.3964278231750362</v>
      </c>
      <c r="ES178" s="158">
        <f t="shared" si="328"/>
        <v>1</v>
      </c>
      <c r="ET178" s="158">
        <f t="shared" si="329"/>
        <v>0.59212853994142922</v>
      </c>
      <c r="EU178" s="158">
        <f t="shared" si="330"/>
        <v>0.55114707257841344</v>
      </c>
      <c r="EV178" s="158">
        <f t="shared" si="331"/>
        <v>8.0049624193594626E-2</v>
      </c>
      <c r="EW178" s="158">
        <f t="shared" si="332"/>
        <v>5.8314586142873506E-2</v>
      </c>
      <c r="EX178" s="158" t="e">
        <f t="shared" si="333"/>
        <v>#VALUE!</v>
      </c>
      <c r="EY178" s="158">
        <f t="shared" si="334"/>
        <v>6.6636354758621424E-2</v>
      </c>
      <c r="FA178" s="162">
        <f t="shared" si="335"/>
        <v>1</v>
      </c>
      <c r="FB178" s="162">
        <f t="shared" si="336"/>
        <v>0.36137011441797323</v>
      </c>
      <c r="FC178" s="162">
        <f t="shared" si="337"/>
        <v>0.1798013053829737</v>
      </c>
      <c r="FD178" s="162">
        <f t="shared" si="338"/>
        <v>4.8696232066210272E-2</v>
      </c>
      <c r="FE178" s="162">
        <f t="shared" si="339"/>
        <v>5.7439448414308477E-3</v>
      </c>
      <c r="FF178" s="158"/>
      <c r="FG178" s="158">
        <f t="shared" si="340"/>
        <v>1</v>
      </c>
      <c r="FH178" s="158">
        <f t="shared" si="341"/>
        <v>0.36646382122680465</v>
      </c>
      <c r="FI178" s="158">
        <f t="shared" si="342"/>
        <v>8.5279645356836048E-2</v>
      </c>
      <c r="FJ178" s="158">
        <f t="shared" si="343"/>
        <v>7.560252812333295E-4</v>
      </c>
      <c r="FK178" s="158" t="e">
        <f t="shared" si="344"/>
        <v>#VALUE!</v>
      </c>
      <c r="FL178" s="158">
        <f t="shared" si="345"/>
        <v>5.1749447738352796E-3</v>
      </c>
      <c r="FM178" s="157"/>
      <c r="FN178" s="162">
        <f t="shared" si="346"/>
        <v>1</v>
      </c>
      <c r="FO178" s="162">
        <f t="shared" si="347"/>
        <v>0.4776106619095703</v>
      </c>
      <c r="FP178" s="162">
        <f t="shared" si="348"/>
        <v>0.25490352983387199</v>
      </c>
      <c r="FQ178" s="162" t="e">
        <f t="shared" si="349"/>
        <v>#VALUE!</v>
      </c>
      <c r="FR178" s="162" t="e">
        <f t="shared" si="350"/>
        <v>#VALUE!</v>
      </c>
      <c r="FS178" s="162" t="e">
        <f t="shared" si="351"/>
        <v>#VALUE!</v>
      </c>
      <c r="FT178" s="162" t="e">
        <f t="shared" si="352"/>
        <v>#VALUE!</v>
      </c>
      <c r="FV178" s="158">
        <f t="shared" si="353"/>
        <v>1</v>
      </c>
      <c r="FW178" s="158">
        <f t="shared" si="354"/>
        <v>0.4095196454876141</v>
      </c>
      <c r="FX178" s="158">
        <f t="shared" si="355"/>
        <v>0.26915027293591426</v>
      </c>
      <c r="FY178" s="158">
        <f t="shared" si="356"/>
        <v>8.7134288332329668E-2</v>
      </c>
      <c r="GA178" s="158">
        <f t="shared" si="357"/>
        <v>1</v>
      </c>
      <c r="GB178" s="158">
        <f t="shared" si="358"/>
        <v>0.49087896221435567</v>
      </c>
      <c r="GC178" s="158">
        <f t="shared" si="359"/>
        <v>0.2564240127311454</v>
      </c>
      <c r="GD178" s="158">
        <f t="shared" si="360"/>
        <v>0.14197386035967335</v>
      </c>
      <c r="GF178" s="158">
        <f t="shared" si="361"/>
        <v>1</v>
      </c>
      <c r="GG178" s="158">
        <f t="shared" si="362"/>
        <v>0.34305534025939449</v>
      </c>
      <c r="GH178" s="158">
        <f t="shared" si="363"/>
        <v>0.16523255797307948</v>
      </c>
      <c r="GI178" s="158">
        <f t="shared" si="364"/>
        <v>2.9465023838584712E-2</v>
      </c>
      <c r="GJ178" s="158">
        <f t="shared" si="365"/>
        <v>6.4798145072675773E-3</v>
      </c>
      <c r="GK178" s="158" t="e">
        <f t="shared" si="366"/>
        <v>#VALUE!</v>
      </c>
      <c r="GL178" s="158" t="e">
        <f t="shared" si="367"/>
        <v>#VALUE!</v>
      </c>
      <c r="GN178" s="162">
        <f t="shared" si="368"/>
        <v>1</v>
      </c>
      <c r="GO178" s="162">
        <f t="shared" si="369"/>
        <v>0.81350333109033179</v>
      </c>
      <c r="GP178" s="162">
        <f t="shared" si="370"/>
        <v>0.18711196724449278</v>
      </c>
      <c r="GQ178" s="162">
        <f t="shared" si="371"/>
        <v>0.20417036117841658</v>
      </c>
      <c r="GR178" s="162">
        <f t="shared" si="372"/>
        <v>8.458198455033665E-2</v>
      </c>
      <c r="GS178" s="162">
        <f t="shared" si="373"/>
        <v>0.81713704488560601</v>
      </c>
      <c r="GT178" s="162">
        <f t="shared" si="374"/>
        <v>2.133524263772598</v>
      </c>
      <c r="GV178" s="162">
        <f t="shared" si="375"/>
        <v>1</v>
      </c>
      <c r="GW178" s="162">
        <f t="shared" si="376"/>
        <v>1.2645506089175991</v>
      </c>
      <c r="GX178" s="162">
        <f t="shared" si="377"/>
        <v>0.8319851765805697</v>
      </c>
      <c r="GY178" s="162">
        <f t="shared" si="378"/>
        <v>0.32038144096624838</v>
      </c>
      <c r="GZ178" s="162">
        <f t="shared" si="379"/>
        <v>0.27877904279920851</v>
      </c>
      <c r="HA178" s="162" t="e">
        <f t="shared" si="380"/>
        <v>#VALUE!</v>
      </c>
      <c r="HB178" s="162">
        <f t="shared" si="381"/>
        <v>1.3332071989513494</v>
      </c>
      <c r="HC178" s="162">
        <f t="shared" si="382"/>
        <v>11.576296362160752</v>
      </c>
      <c r="HD178" s="158">
        <f t="shared" si="383"/>
        <v>49.860246490258405</v>
      </c>
      <c r="HE178" s="158">
        <f t="shared" si="384"/>
        <v>17.394493071548897</v>
      </c>
      <c r="HG178" s="158">
        <f t="shared" si="385"/>
        <v>1</v>
      </c>
      <c r="HH178" s="158">
        <f t="shared" si="386"/>
        <v>0.36211490366117582</v>
      </c>
      <c r="HI178" s="158">
        <f t="shared" si="387"/>
        <v>0.34031996853158392</v>
      </c>
      <c r="HJ178" s="158">
        <f t="shared" si="388"/>
        <v>4.5150994862606805E-2</v>
      </c>
      <c r="HK178" s="158" t="e">
        <f t="shared" si="389"/>
        <v>#VALUE!</v>
      </c>
      <c r="HL178" s="158" t="e">
        <f t="shared" si="390"/>
        <v>#VALUE!</v>
      </c>
      <c r="HM178" s="158"/>
      <c r="HN178" s="158" t="e">
        <f t="shared" si="391"/>
        <v>#VALUE!</v>
      </c>
      <c r="HO178" s="158" t="e">
        <f t="shared" si="392"/>
        <v>#VALUE!</v>
      </c>
      <c r="HP178" s="158" t="e">
        <f t="shared" si="393"/>
        <v>#VALUE!</v>
      </c>
      <c r="HQ178" s="158" t="e">
        <f t="shared" si="394"/>
        <v>#VALUE!</v>
      </c>
      <c r="HR178" s="158" t="e">
        <f t="shared" si="395"/>
        <v>#VALUE!</v>
      </c>
      <c r="HS178" s="158" t="e">
        <f t="shared" si="396"/>
        <v>#VALUE!</v>
      </c>
      <c r="HT178" s="158" t="e">
        <f t="shared" si="397"/>
        <v>#VALUE!</v>
      </c>
      <c r="HU178" s="158" t="e">
        <f t="shared" si="398"/>
        <v>#VALUE!</v>
      </c>
      <c r="HV178" s="158" t="e">
        <f t="shared" si="399"/>
        <v>#VALUE!</v>
      </c>
      <c r="HW178" s="158" t="e">
        <f t="shared" si="400"/>
        <v>#VALUE!</v>
      </c>
      <c r="HX178" s="158" t="e">
        <f t="shared" si="401"/>
        <v>#VALUE!</v>
      </c>
      <c r="HY178" s="158" t="e">
        <f t="shared" si="402"/>
        <v>#VALUE!</v>
      </c>
      <c r="IA178" s="158" t="e">
        <f t="shared" si="403"/>
        <v>#VALUE!</v>
      </c>
      <c r="IB178" s="158" t="e">
        <f t="shared" si="404"/>
        <v>#VALUE!</v>
      </c>
      <c r="IC178" s="158" t="e">
        <f t="shared" si="405"/>
        <v>#VALUE!</v>
      </c>
      <c r="ID178" s="158" t="e">
        <f t="shared" si="406"/>
        <v>#VALUE!</v>
      </c>
      <c r="IE178" s="158" t="e">
        <f t="shared" si="407"/>
        <v>#VALUE!</v>
      </c>
      <c r="IF178" s="158" t="e">
        <f t="shared" si="408"/>
        <v>#VALUE!</v>
      </c>
      <c r="IG178" s="158" t="e">
        <f t="shared" si="409"/>
        <v>#VALUE!</v>
      </c>
    </row>
    <row r="179" spans="1:241">
      <c r="A179" s="175" t="str">
        <f t="shared" si="206"/>
        <v>6_UT16-0513_13C515N2GLN_rep3-cells</v>
      </c>
      <c r="B179" s="178"/>
      <c r="C179" s="158" t="e">
        <f t="shared" si="207"/>
        <v>#VALUE!</v>
      </c>
      <c r="D179" s="158" t="e">
        <f t="shared" si="208"/>
        <v>#VALUE!</v>
      </c>
      <c r="E179" s="158" t="e">
        <f t="shared" si="209"/>
        <v>#VALUE!</v>
      </c>
      <c r="F179" s="158" t="e">
        <f t="shared" si="210"/>
        <v>#VALUE!</v>
      </c>
      <c r="G179" s="178"/>
      <c r="H179" s="158" t="e">
        <f t="shared" si="211"/>
        <v>#VALUE!</v>
      </c>
      <c r="I179" s="158" t="e">
        <f t="shared" si="212"/>
        <v>#VALUE!</v>
      </c>
      <c r="J179" s="158" t="e">
        <f t="shared" si="213"/>
        <v>#VALUE!</v>
      </c>
      <c r="K179" s="158" t="e">
        <f t="shared" si="214"/>
        <v>#VALUE!</v>
      </c>
      <c r="M179" s="158" t="e">
        <f t="shared" si="215"/>
        <v>#VALUE!</v>
      </c>
      <c r="N179" s="158" t="e">
        <f t="shared" si="216"/>
        <v>#VALUE!</v>
      </c>
      <c r="O179" s="158" t="e">
        <f t="shared" si="217"/>
        <v>#VALUE!</v>
      </c>
      <c r="Q179" s="158" t="e">
        <f t="shared" si="218"/>
        <v>#VALUE!</v>
      </c>
      <c r="R179" s="158" t="e">
        <f t="shared" si="219"/>
        <v>#VALUE!</v>
      </c>
      <c r="S179" s="158" t="e">
        <f t="shared" si="220"/>
        <v>#VALUE!</v>
      </c>
      <c r="T179" s="158" t="e">
        <f t="shared" si="221"/>
        <v>#VALUE!</v>
      </c>
      <c r="U179" s="158" t="e">
        <f t="shared" si="222"/>
        <v>#VALUE!</v>
      </c>
      <c r="V179" s="158" t="e">
        <f t="shared" si="223"/>
        <v>#VALUE!</v>
      </c>
      <c r="X179" s="162">
        <f t="shared" si="224"/>
        <v>1</v>
      </c>
      <c r="Y179" s="162">
        <f t="shared" si="225"/>
        <v>0.20589946806525533</v>
      </c>
      <c r="Z179" s="162" t="e">
        <f t="shared" si="226"/>
        <v>#VALUE!</v>
      </c>
      <c r="AA179" s="162" t="e">
        <f t="shared" si="227"/>
        <v>#VALUE!</v>
      </c>
      <c r="AB179" s="162" t="e">
        <f t="shared" si="228"/>
        <v>#VALUE!</v>
      </c>
      <c r="AC179" s="162">
        <f t="shared" si="229"/>
        <v>0.60347100117486741</v>
      </c>
      <c r="AD179" s="162">
        <f t="shared" si="230"/>
        <v>0.33859923572527029</v>
      </c>
      <c r="AF179" s="158" t="e">
        <f t="shared" si="231"/>
        <v>#VALUE!</v>
      </c>
      <c r="AG179" s="158" t="e">
        <f t="shared" si="232"/>
        <v>#VALUE!</v>
      </c>
      <c r="AH179" s="158" t="e">
        <f t="shared" si="233"/>
        <v>#VALUE!</v>
      </c>
      <c r="AI179" s="158" t="e">
        <f t="shared" si="234"/>
        <v>#VALUE!</v>
      </c>
      <c r="AJ179" s="158" t="e">
        <f t="shared" si="235"/>
        <v>#VALUE!</v>
      </c>
      <c r="AK179" s="158" t="e">
        <f t="shared" si="236"/>
        <v>#VALUE!</v>
      </c>
      <c r="AL179" s="158" t="e">
        <f t="shared" si="237"/>
        <v>#VALUE!</v>
      </c>
      <c r="AO179" s="158" t="e">
        <f t="shared" si="238"/>
        <v>#VALUE!</v>
      </c>
      <c r="AP179" s="158" t="e">
        <f t="shared" si="239"/>
        <v>#VALUE!</v>
      </c>
      <c r="AQ179" s="158" t="e">
        <f t="shared" si="240"/>
        <v>#VALUE!</v>
      </c>
      <c r="AR179" s="158" t="e">
        <f t="shared" si="241"/>
        <v>#VALUE!</v>
      </c>
      <c r="AS179" s="158" t="e">
        <f t="shared" si="242"/>
        <v>#VALUE!</v>
      </c>
      <c r="AU179" s="158" t="e">
        <f t="shared" si="243"/>
        <v>#VALUE!</v>
      </c>
      <c r="AV179" s="158" t="e">
        <f t="shared" si="244"/>
        <v>#VALUE!</v>
      </c>
      <c r="AW179" s="158" t="e">
        <f t="shared" si="245"/>
        <v>#VALUE!</v>
      </c>
      <c r="AX179" s="158" t="e">
        <f t="shared" si="246"/>
        <v>#VALUE!</v>
      </c>
      <c r="AY179" s="158" t="e">
        <f t="shared" si="247"/>
        <v>#VALUE!</v>
      </c>
      <c r="BA179" s="158" t="e">
        <f t="shared" si="248"/>
        <v>#VALUE!</v>
      </c>
      <c r="BB179" s="158" t="e">
        <f t="shared" si="249"/>
        <v>#VALUE!</v>
      </c>
      <c r="BC179" s="158" t="e">
        <f t="shared" si="250"/>
        <v>#VALUE!</v>
      </c>
      <c r="BD179" s="158" t="e">
        <f t="shared" si="251"/>
        <v>#VALUE!</v>
      </c>
      <c r="BE179" s="158" t="e">
        <f t="shared" si="252"/>
        <v>#VALUE!</v>
      </c>
      <c r="BF179" s="158" t="e">
        <f t="shared" si="253"/>
        <v>#VALUE!</v>
      </c>
      <c r="BH179" s="162">
        <f t="shared" si="254"/>
        <v>1</v>
      </c>
      <c r="BI179" s="162">
        <f t="shared" si="255"/>
        <v>0.89592730469512549</v>
      </c>
      <c r="BJ179" s="162">
        <f t="shared" si="256"/>
        <v>0.28952729647387493</v>
      </c>
      <c r="BK179" s="162">
        <f t="shared" si="257"/>
        <v>9.2007084066016015E-2</v>
      </c>
      <c r="BL179" s="162" t="e">
        <f t="shared" si="258"/>
        <v>#VALUE!</v>
      </c>
      <c r="BO179" s="158" t="e">
        <f t="shared" si="259"/>
        <v>#VALUE!</v>
      </c>
      <c r="BP179" s="158" t="e">
        <f t="shared" si="260"/>
        <v>#VALUE!</v>
      </c>
      <c r="BQ179" s="158" t="e">
        <f t="shared" si="261"/>
        <v>#VALUE!</v>
      </c>
      <c r="BR179" s="158" t="e">
        <f t="shared" si="262"/>
        <v>#VALUE!</v>
      </c>
      <c r="BT179" s="162">
        <f t="shared" si="263"/>
        <v>1</v>
      </c>
      <c r="BU179" s="162">
        <f t="shared" si="264"/>
        <v>0.23368361527008669</v>
      </c>
      <c r="BV179" s="162">
        <f t="shared" si="265"/>
        <v>0.12057976798072426</v>
      </c>
      <c r="BW179" s="162" t="e">
        <f t="shared" si="266"/>
        <v>#VALUE!</v>
      </c>
      <c r="BX179" s="162" t="e">
        <f t="shared" si="267"/>
        <v>#VALUE!</v>
      </c>
      <c r="BY179" s="162">
        <f t="shared" si="268"/>
        <v>0.10428694338175289</v>
      </c>
      <c r="CA179" s="158" t="e">
        <f t="shared" si="269"/>
        <v>#VALUE!</v>
      </c>
      <c r="CB179" s="158" t="e">
        <f t="shared" si="270"/>
        <v>#VALUE!</v>
      </c>
      <c r="CC179" s="158" t="e">
        <f t="shared" si="271"/>
        <v>#VALUE!</v>
      </c>
      <c r="CD179" s="158" t="e">
        <f t="shared" si="272"/>
        <v>#VALUE!</v>
      </c>
      <c r="CE179" s="158" t="e">
        <f t="shared" si="273"/>
        <v>#VALUE!</v>
      </c>
      <c r="CH179" s="158" t="e">
        <f t="shared" si="274"/>
        <v>#VALUE!</v>
      </c>
      <c r="CI179" s="158" t="e">
        <f t="shared" si="275"/>
        <v>#VALUE!</v>
      </c>
      <c r="CJ179" s="158" t="e">
        <f t="shared" si="276"/>
        <v>#VALUE!</v>
      </c>
      <c r="CK179" s="158" t="e">
        <f t="shared" si="277"/>
        <v>#VALUE!</v>
      </c>
      <c r="CL179" s="158" t="e">
        <f t="shared" si="278"/>
        <v>#VALUE!</v>
      </c>
      <c r="CN179" s="158" t="e">
        <f t="shared" si="279"/>
        <v>#VALUE!</v>
      </c>
      <c r="CO179" s="158" t="e">
        <f t="shared" si="280"/>
        <v>#VALUE!</v>
      </c>
      <c r="CP179" s="158" t="e">
        <f t="shared" si="281"/>
        <v>#VALUE!</v>
      </c>
      <c r="CQ179" s="158" t="e">
        <f t="shared" si="282"/>
        <v>#VALUE!</v>
      </c>
      <c r="CR179" s="158" t="e">
        <f t="shared" si="283"/>
        <v>#VALUE!</v>
      </c>
      <c r="CS179" s="158" t="e">
        <f t="shared" si="284"/>
        <v>#VALUE!</v>
      </c>
      <c r="CT179" s="158" t="e">
        <f t="shared" si="285"/>
        <v>#VALUE!</v>
      </c>
      <c r="CU179" s="158" t="e">
        <f t="shared" si="286"/>
        <v>#VALUE!</v>
      </c>
      <c r="CV179" s="158" t="e">
        <f t="shared" si="287"/>
        <v>#VALUE!</v>
      </c>
      <c r="CW179" s="158" t="e">
        <f t="shared" si="288"/>
        <v>#VALUE!</v>
      </c>
      <c r="CY179" s="158" t="e">
        <f t="shared" si="289"/>
        <v>#VALUE!</v>
      </c>
      <c r="CZ179" s="158" t="e">
        <f t="shared" si="290"/>
        <v>#VALUE!</v>
      </c>
      <c r="DA179" s="158" t="e">
        <f t="shared" si="291"/>
        <v>#VALUE!</v>
      </c>
      <c r="DB179" s="158" t="e">
        <f t="shared" si="292"/>
        <v>#VALUE!</v>
      </c>
      <c r="DC179" s="158" t="e">
        <f t="shared" si="293"/>
        <v>#VALUE!</v>
      </c>
      <c r="DE179" s="162">
        <f t="shared" si="294"/>
        <v>1</v>
      </c>
      <c r="DF179" s="162">
        <f t="shared" si="295"/>
        <v>0.64473582599303458</v>
      </c>
      <c r="DG179" s="162">
        <f t="shared" si="296"/>
        <v>0.40969351378219293</v>
      </c>
      <c r="DH179" s="162">
        <f t="shared" si="297"/>
        <v>0.19851078414945222</v>
      </c>
      <c r="DI179" s="162">
        <f t="shared" si="298"/>
        <v>0.22847783853549802</v>
      </c>
      <c r="DJ179" s="162">
        <f t="shared" si="299"/>
        <v>0.16614611089878742</v>
      </c>
      <c r="DL179" s="158" t="e">
        <f t="shared" si="300"/>
        <v>#VALUE!</v>
      </c>
      <c r="DM179" s="158" t="e">
        <f t="shared" si="301"/>
        <v>#VALUE!</v>
      </c>
      <c r="DN179" s="158" t="e">
        <f t="shared" si="302"/>
        <v>#VALUE!</v>
      </c>
      <c r="DO179" s="158" t="e">
        <f t="shared" si="303"/>
        <v>#VALUE!</v>
      </c>
      <c r="DQ179" s="158" t="e">
        <f t="shared" si="304"/>
        <v>#VALUE!</v>
      </c>
      <c r="DR179" s="158" t="e">
        <f t="shared" si="305"/>
        <v>#VALUE!</v>
      </c>
      <c r="DS179" s="158" t="e">
        <f t="shared" si="306"/>
        <v>#VALUE!</v>
      </c>
      <c r="DT179" s="158" t="e">
        <f t="shared" si="307"/>
        <v>#VALUE!</v>
      </c>
      <c r="DU179" s="158" t="e">
        <f t="shared" si="308"/>
        <v>#VALUE!</v>
      </c>
      <c r="DV179" s="158" t="e">
        <f t="shared" si="309"/>
        <v>#VALUE!</v>
      </c>
      <c r="DX179" s="158" t="e">
        <f t="shared" si="310"/>
        <v>#VALUE!</v>
      </c>
      <c r="DY179" s="158" t="e">
        <f t="shared" si="311"/>
        <v>#VALUE!</v>
      </c>
      <c r="DZ179" s="158" t="e">
        <f t="shared" si="312"/>
        <v>#VALUE!</v>
      </c>
      <c r="EA179" s="158" t="e">
        <f t="shared" si="313"/>
        <v>#VALUE!</v>
      </c>
      <c r="EB179" s="158" t="e">
        <f t="shared" si="314"/>
        <v>#VALUE!</v>
      </c>
      <c r="EC179" s="158" t="e">
        <f t="shared" si="315"/>
        <v>#VALUE!</v>
      </c>
      <c r="EE179" s="158" t="e">
        <f t="shared" si="316"/>
        <v>#VALUE!</v>
      </c>
      <c r="EF179" s="158" t="e">
        <f t="shared" si="317"/>
        <v>#VALUE!</v>
      </c>
      <c r="EG179" s="158" t="e">
        <f t="shared" si="318"/>
        <v>#VALUE!</v>
      </c>
      <c r="EH179" s="158" t="e">
        <f t="shared" si="319"/>
        <v>#VALUE!</v>
      </c>
      <c r="EI179" s="158" t="e">
        <f t="shared" si="320"/>
        <v>#VALUE!</v>
      </c>
      <c r="EK179" s="162">
        <f t="shared" si="321"/>
        <v>1</v>
      </c>
      <c r="EL179" s="162">
        <f t="shared" si="322"/>
        <v>0.86169125366714261</v>
      </c>
      <c r="EM179" s="162">
        <f t="shared" si="323"/>
        <v>0.45623230569466611</v>
      </c>
      <c r="EN179" s="162">
        <f t="shared" si="324"/>
        <v>0.33695194291770247</v>
      </c>
      <c r="EO179" s="162">
        <f t="shared" si="325"/>
        <v>0.25341470955810269</v>
      </c>
      <c r="EP179" s="162">
        <f t="shared" si="326"/>
        <v>1.1006960391372489</v>
      </c>
      <c r="EQ179" s="162">
        <f t="shared" si="327"/>
        <v>2.4109840679664156</v>
      </c>
      <c r="ES179" s="158" t="e">
        <f t="shared" si="328"/>
        <v>#VALUE!</v>
      </c>
      <c r="ET179" s="158" t="e">
        <f t="shared" si="329"/>
        <v>#VALUE!</v>
      </c>
      <c r="EU179" s="158" t="e">
        <f t="shared" si="330"/>
        <v>#VALUE!</v>
      </c>
      <c r="EV179" s="158" t="e">
        <f t="shared" si="331"/>
        <v>#VALUE!</v>
      </c>
      <c r="EW179" s="158" t="e">
        <f t="shared" si="332"/>
        <v>#VALUE!</v>
      </c>
      <c r="EX179" s="158" t="e">
        <f t="shared" si="333"/>
        <v>#VALUE!</v>
      </c>
      <c r="EY179" s="158" t="e">
        <f t="shared" si="334"/>
        <v>#VALUE!</v>
      </c>
      <c r="FA179" s="162">
        <f t="shared" si="335"/>
        <v>1</v>
      </c>
      <c r="FB179" s="162">
        <f t="shared" si="336"/>
        <v>0.35383349329433944</v>
      </c>
      <c r="FC179" s="162">
        <f t="shared" si="337"/>
        <v>0.14249324829145507</v>
      </c>
      <c r="FD179" s="162">
        <f t="shared" si="338"/>
        <v>4.4968887156692498E-2</v>
      </c>
      <c r="FE179" s="162">
        <f t="shared" si="339"/>
        <v>6.9024125641755606E-3</v>
      </c>
      <c r="FF179" s="158"/>
      <c r="FG179" s="158" t="e">
        <f t="shared" si="340"/>
        <v>#VALUE!</v>
      </c>
      <c r="FH179" s="158" t="e">
        <f t="shared" si="341"/>
        <v>#VALUE!</v>
      </c>
      <c r="FI179" s="158" t="e">
        <f t="shared" si="342"/>
        <v>#VALUE!</v>
      </c>
      <c r="FJ179" s="158" t="e">
        <f t="shared" si="343"/>
        <v>#VALUE!</v>
      </c>
      <c r="FK179" s="158" t="e">
        <f t="shared" si="344"/>
        <v>#VALUE!</v>
      </c>
      <c r="FL179" s="158" t="e">
        <f t="shared" si="345"/>
        <v>#VALUE!</v>
      </c>
      <c r="FM179" s="157"/>
      <c r="FN179" s="162">
        <f t="shared" si="346"/>
        <v>1</v>
      </c>
      <c r="FO179" s="162">
        <f t="shared" si="347"/>
        <v>0.28834404413977993</v>
      </c>
      <c r="FP179" s="162">
        <f t="shared" si="348"/>
        <v>0.32466933687259725</v>
      </c>
      <c r="FQ179" s="162" t="e">
        <f t="shared" si="349"/>
        <v>#VALUE!</v>
      </c>
      <c r="FR179" s="162" t="e">
        <f t="shared" si="350"/>
        <v>#VALUE!</v>
      </c>
      <c r="FS179" s="162" t="e">
        <f t="shared" si="351"/>
        <v>#VALUE!</v>
      </c>
      <c r="FT179" s="162" t="e">
        <f t="shared" si="352"/>
        <v>#VALUE!</v>
      </c>
      <c r="FV179" s="158" t="e">
        <f t="shared" si="353"/>
        <v>#VALUE!</v>
      </c>
      <c r="FW179" s="158" t="e">
        <f t="shared" si="354"/>
        <v>#VALUE!</v>
      </c>
      <c r="FX179" s="158" t="e">
        <f t="shared" si="355"/>
        <v>#VALUE!</v>
      </c>
      <c r="FY179" s="158" t="e">
        <f t="shared" si="356"/>
        <v>#VALUE!</v>
      </c>
      <c r="GA179" s="158" t="e">
        <f t="shared" si="357"/>
        <v>#VALUE!</v>
      </c>
      <c r="GB179" s="158" t="e">
        <f t="shared" si="358"/>
        <v>#VALUE!</v>
      </c>
      <c r="GC179" s="158" t="e">
        <f t="shared" si="359"/>
        <v>#VALUE!</v>
      </c>
      <c r="GD179" s="158" t="e">
        <f t="shared" si="360"/>
        <v>#VALUE!</v>
      </c>
      <c r="GF179" s="158" t="e">
        <f t="shared" si="361"/>
        <v>#VALUE!</v>
      </c>
      <c r="GG179" s="158" t="e">
        <f t="shared" si="362"/>
        <v>#VALUE!</v>
      </c>
      <c r="GH179" s="158" t="e">
        <f t="shared" si="363"/>
        <v>#VALUE!</v>
      </c>
      <c r="GI179" s="158" t="e">
        <f t="shared" si="364"/>
        <v>#VALUE!</v>
      </c>
      <c r="GJ179" s="158" t="e">
        <f t="shared" si="365"/>
        <v>#VALUE!</v>
      </c>
      <c r="GK179" s="158" t="e">
        <f t="shared" si="366"/>
        <v>#VALUE!</v>
      </c>
      <c r="GL179" s="158" t="e">
        <f t="shared" si="367"/>
        <v>#VALUE!</v>
      </c>
      <c r="GN179" s="162">
        <f t="shared" si="368"/>
        <v>1</v>
      </c>
      <c r="GO179" s="162">
        <f t="shared" si="369"/>
        <v>0.81142883960825252</v>
      </c>
      <c r="GP179" s="162">
        <f t="shared" si="370"/>
        <v>0.25201161971385128</v>
      </c>
      <c r="GQ179" s="162">
        <f t="shared" si="371"/>
        <v>0.20496215304398888</v>
      </c>
      <c r="GR179" s="162">
        <f t="shared" si="372"/>
        <v>0.19323271727654959</v>
      </c>
      <c r="GS179" s="162">
        <f t="shared" si="373"/>
        <v>0.63635733200869926</v>
      </c>
      <c r="GT179" s="162">
        <f t="shared" si="374"/>
        <v>2.2175031418752047</v>
      </c>
      <c r="GV179" s="162">
        <f t="shared" si="375"/>
        <v>1</v>
      </c>
      <c r="GW179" s="162">
        <f t="shared" si="376"/>
        <v>1.0578786053375198</v>
      </c>
      <c r="GX179" s="162">
        <f t="shared" si="377"/>
        <v>0.79474582994834153</v>
      </c>
      <c r="GY179" s="162" t="e">
        <f t="shared" si="378"/>
        <v>#VALUE!</v>
      </c>
      <c r="GZ179" s="162" t="e">
        <f t="shared" si="379"/>
        <v>#VALUE!</v>
      </c>
      <c r="HA179" s="162" t="e">
        <f t="shared" si="380"/>
        <v>#VALUE!</v>
      </c>
      <c r="HB179" s="162">
        <f t="shared" si="381"/>
        <v>1.0596873065170922</v>
      </c>
      <c r="HC179" s="162">
        <f t="shared" si="382"/>
        <v>10.727995775679654</v>
      </c>
      <c r="HD179" s="158" t="e">
        <f t="shared" si="383"/>
        <v>#VALUE!</v>
      </c>
      <c r="HE179" s="158" t="e">
        <f t="shared" si="384"/>
        <v>#VALUE!</v>
      </c>
      <c r="HG179" s="158" t="e">
        <f t="shared" si="385"/>
        <v>#VALUE!</v>
      </c>
      <c r="HH179" s="158" t="e">
        <f t="shared" si="386"/>
        <v>#VALUE!</v>
      </c>
      <c r="HI179" s="158" t="e">
        <f t="shared" si="387"/>
        <v>#VALUE!</v>
      </c>
      <c r="HJ179" s="158" t="e">
        <f t="shared" si="388"/>
        <v>#VALUE!</v>
      </c>
      <c r="HK179" s="158" t="e">
        <f t="shared" si="389"/>
        <v>#VALUE!</v>
      </c>
      <c r="HL179" s="158" t="e">
        <f t="shared" si="390"/>
        <v>#VALUE!</v>
      </c>
      <c r="HM179" s="158"/>
      <c r="HN179" s="158" t="e">
        <f t="shared" si="391"/>
        <v>#VALUE!</v>
      </c>
      <c r="HO179" s="158" t="e">
        <f t="shared" si="392"/>
        <v>#VALUE!</v>
      </c>
      <c r="HP179" s="158" t="e">
        <f t="shared" si="393"/>
        <v>#VALUE!</v>
      </c>
      <c r="HQ179" s="158" t="e">
        <f t="shared" si="394"/>
        <v>#VALUE!</v>
      </c>
      <c r="HR179" s="158" t="e">
        <f t="shared" si="395"/>
        <v>#VALUE!</v>
      </c>
      <c r="HS179" s="158" t="e">
        <f t="shared" si="396"/>
        <v>#VALUE!</v>
      </c>
      <c r="HT179" s="158" t="e">
        <f t="shared" si="397"/>
        <v>#VALUE!</v>
      </c>
      <c r="HU179" s="158" t="e">
        <f t="shared" si="398"/>
        <v>#VALUE!</v>
      </c>
      <c r="HV179" s="158" t="e">
        <f t="shared" si="399"/>
        <v>#VALUE!</v>
      </c>
      <c r="HW179" s="158" t="e">
        <f t="shared" si="400"/>
        <v>#VALUE!</v>
      </c>
      <c r="HX179" s="158" t="e">
        <f t="shared" si="401"/>
        <v>#VALUE!</v>
      </c>
      <c r="HY179" s="158" t="e">
        <f t="shared" si="402"/>
        <v>#VALUE!</v>
      </c>
      <c r="IA179" s="158" t="e">
        <f t="shared" si="403"/>
        <v>#VALUE!</v>
      </c>
      <c r="IB179" s="158" t="e">
        <f t="shared" si="404"/>
        <v>#VALUE!</v>
      </c>
      <c r="IC179" s="158" t="e">
        <f t="shared" si="405"/>
        <v>#VALUE!</v>
      </c>
      <c r="ID179" s="158" t="e">
        <f t="shared" si="406"/>
        <v>#VALUE!</v>
      </c>
      <c r="IE179" s="158" t="e">
        <f t="shared" si="407"/>
        <v>#VALUE!</v>
      </c>
      <c r="IF179" s="158" t="e">
        <f t="shared" si="408"/>
        <v>#VALUE!</v>
      </c>
      <c r="IG179" s="158" t="e">
        <f t="shared" si="409"/>
        <v>#VALUE!</v>
      </c>
    </row>
    <row r="180" spans="1:241">
      <c r="A180" s="175">
        <f t="shared" si="206"/>
        <v>0</v>
      </c>
      <c r="B180" s="178"/>
      <c r="C180" s="158" t="e">
        <f t="shared" si="207"/>
        <v>#VALUE!</v>
      </c>
      <c r="D180" s="158" t="e">
        <f t="shared" si="208"/>
        <v>#VALUE!</v>
      </c>
      <c r="E180" s="158" t="e">
        <f t="shared" si="209"/>
        <v>#VALUE!</v>
      </c>
      <c r="F180" s="158" t="e">
        <f t="shared" si="210"/>
        <v>#VALUE!</v>
      </c>
      <c r="G180" s="178"/>
      <c r="H180" s="158" t="e">
        <f t="shared" si="211"/>
        <v>#VALUE!</v>
      </c>
      <c r="I180" s="158" t="e">
        <f t="shared" si="212"/>
        <v>#VALUE!</v>
      </c>
      <c r="J180" s="158" t="e">
        <f t="shared" si="213"/>
        <v>#VALUE!</v>
      </c>
      <c r="K180" s="158" t="e">
        <f t="shared" si="214"/>
        <v>#VALUE!</v>
      </c>
      <c r="M180" s="158" t="e">
        <f t="shared" si="215"/>
        <v>#VALUE!</v>
      </c>
      <c r="N180" s="158" t="e">
        <f t="shared" si="216"/>
        <v>#VALUE!</v>
      </c>
      <c r="O180" s="158" t="e">
        <f t="shared" si="217"/>
        <v>#VALUE!</v>
      </c>
      <c r="Q180" s="158" t="e">
        <f t="shared" si="218"/>
        <v>#VALUE!</v>
      </c>
      <c r="R180" s="158" t="e">
        <f t="shared" si="219"/>
        <v>#VALUE!</v>
      </c>
      <c r="S180" s="158" t="e">
        <f t="shared" si="220"/>
        <v>#VALUE!</v>
      </c>
      <c r="T180" s="158" t="e">
        <f t="shared" si="221"/>
        <v>#VALUE!</v>
      </c>
      <c r="U180" s="158" t="e">
        <f t="shared" si="222"/>
        <v>#VALUE!</v>
      </c>
      <c r="V180" s="158" t="e">
        <f t="shared" si="223"/>
        <v>#VALUE!</v>
      </c>
      <c r="X180" s="162" t="e">
        <f t="shared" si="224"/>
        <v>#VALUE!</v>
      </c>
      <c r="Y180" s="162" t="e">
        <f t="shared" si="225"/>
        <v>#VALUE!</v>
      </c>
      <c r="Z180" s="162" t="e">
        <f t="shared" si="226"/>
        <v>#VALUE!</v>
      </c>
      <c r="AA180" s="162" t="e">
        <f t="shared" si="227"/>
        <v>#VALUE!</v>
      </c>
      <c r="AB180" s="162" t="e">
        <f t="shared" si="228"/>
        <v>#VALUE!</v>
      </c>
      <c r="AC180" s="162" t="e">
        <f t="shared" si="229"/>
        <v>#VALUE!</v>
      </c>
      <c r="AD180" s="162" t="e">
        <f t="shared" si="230"/>
        <v>#VALUE!</v>
      </c>
      <c r="AF180" s="158" t="e">
        <f t="shared" si="231"/>
        <v>#VALUE!</v>
      </c>
      <c r="AG180" s="158" t="e">
        <f t="shared" si="232"/>
        <v>#VALUE!</v>
      </c>
      <c r="AH180" s="158" t="e">
        <f t="shared" si="233"/>
        <v>#VALUE!</v>
      </c>
      <c r="AI180" s="158" t="e">
        <f t="shared" si="234"/>
        <v>#VALUE!</v>
      </c>
      <c r="AJ180" s="158" t="e">
        <f t="shared" si="235"/>
        <v>#VALUE!</v>
      </c>
      <c r="AK180" s="158" t="e">
        <f t="shared" si="236"/>
        <v>#VALUE!</v>
      </c>
      <c r="AL180" s="158" t="e">
        <f t="shared" si="237"/>
        <v>#VALUE!</v>
      </c>
      <c r="AO180" s="158" t="e">
        <f t="shared" si="238"/>
        <v>#VALUE!</v>
      </c>
      <c r="AP180" s="158" t="e">
        <f t="shared" si="239"/>
        <v>#VALUE!</v>
      </c>
      <c r="AQ180" s="158" t="e">
        <f t="shared" si="240"/>
        <v>#VALUE!</v>
      </c>
      <c r="AR180" s="158" t="e">
        <f t="shared" si="241"/>
        <v>#VALUE!</v>
      </c>
      <c r="AS180" s="158" t="e">
        <f t="shared" si="242"/>
        <v>#VALUE!</v>
      </c>
      <c r="AU180" s="158" t="e">
        <f t="shared" si="243"/>
        <v>#VALUE!</v>
      </c>
      <c r="AV180" s="158" t="e">
        <f t="shared" si="244"/>
        <v>#VALUE!</v>
      </c>
      <c r="AW180" s="158" t="e">
        <f t="shared" si="245"/>
        <v>#VALUE!</v>
      </c>
      <c r="AX180" s="158" t="e">
        <f t="shared" si="246"/>
        <v>#VALUE!</v>
      </c>
      <c r="AY180" s="158" t="e">
        <f t="shared" si="247"/>
        <v>#VALUE!</v>
      </c>
      <c r="BA180" s="158" t="e">
        <f t="shared" si="248"/>
        <v>#VALUE!</v>
      </c>
      <c r="BB180" s="158" t="e">
        <f t="shared" si="249"/>
        <v>#VALUE!</v>
      </c>
      <c r="BC180" s="158" t="e">
        <f t="shared" si="250"/>
        <v>#VALUE!</v>
      </c>
      <c r="BD180" s="158" t="e">
        <f t="shared" si="251"/>
        <v>#VALUE!</v>
      </c>
      <c r="BE180" s="158" t="e">
        <f t="shared" si="252"/>
        <v>#VALUE!</v>
      </c>
      <c r="BF180" s="158" t="e">
        <f t="shared" si="253"/>
        <v>#VALUE!</v>
      </c>
      <c r="BH180" s="162" t="e">
        <f t="shared" si="254"/>
        <v>#VALUE!</v>
      </c>
      <c r="BI180" s="162" t="e">
        <f t="shared" si="255"/>
        <v>#VALUE!</v>
      </c>
      <c r="BJ180" s="162" t="e">
        <f t="shared" si="256"/>
        <v>#VALUE!</v>
      </c>
      <c r="BK180" s="162" t="e">
        <f t="shared" si="257"/>
        <v>#VALUE!</v>
      </c>
      <c r="BL180" s="162" t="e">
        <f t="shared" si="258"/>
        <v>#VALUE!</v>
      </c>
      <c r="BO180" s="158" t="e">
        <f t="shared" si="259"/>
        <v>#VALUE!</v>
      </c>
      <c r="BP180" s="158" t="e">
        <f t="shared" si="260"/>
        <v>#VALUE!</v>
      </c>
      <c r="BQ180" s="158" t="e">
        <f t="shared" si="261"/>
        <v>#VALUE!</v>
      </c>
      <c r="BR180" s="158" t="e">
        <f t="shared" si="262"/>
        <v>#VALUE!</v>
      </c>
      <c r="BT180" s="162" t="e">
        <f t="shared" si="263"/>
        <v>#VALUE!</v>
      </c>
      <c r="BU180" s="162" t="e">
        <f t="shared" si="264"/>
        <v>#VALUE!</v>
      </c>
      <c r="BV180" s="162" t="e">
        <f t="shared" si="265"/>
        <v>#VALUE!</v>
      </c>
      <c r="BW180" s="162" t="e">
        <f t="shared" si="266"/>
        <v>#VALUE!</v>
      </c>
      <c r="BX180" s="162" t="e">
        <f t="shared" si="267"/>
        <v>#VALUE!</v>
      </c>
      <c r="BY180" s="162" t="e">
        <f t="shared" si="268"/>
        <v>#VALUE!</v>
      </c>
      <c r="CA180" s="158" t="e">
        <f t="shared" si="269"/>
        <v>#VALUE!</v>
      </c>
      <c r="CB180" s="158" t="e">
        <f t="shared" si="270"/>
        <v>#VALUE!</v>
      </c>
      <c r="CC180" s="158" t="e">
        <f t="shared" si="271"/>
        <v>#VALUE!</v>
      </c>
      <c r="CD180" s="158" t="e">
        <f t="shared" si="272"/>
        <v>#VALUE!</v>
      </c>
      <c r="CE180" s="158" t="e">
        <f t="shared" si="273"/>
        <v>#VALUE!</v>
      </c>
      <c r="CH180" s="158" t="e">
        <f t="shared" si="274"/>
        <v>#VALUE!</v>
      </c>
      <c r="CI180" s="158" t="e">
        <f t="shared" si="275"/>
        <v>#VALUE!</v>
      </c>
      <c r="CJ180" s="158" t="e">
        <f t="shared" si="276"/>
        <v>#VALUE!</v>
      </c>
      <c r="CK180" s="158" t="e">
        <f t="shared" si="277"/>
        <v>#VALUE!</v>
      </c>
      <c r="CL180" s="158" t="e">
        <f t="shared" si="278"/>
        <v>#VALUE!</v>
      </c>
      <c r="CN180" s="158" t="e">
        <f t="shared" si="279"/>
        <v>#VALUE!</v>
      </c>
      <c r="CO180" s="158" t="e">
        <f t="shared" si="280"/>
        <v>#VALUE!</v>
      </c>
      <c r="CP180" s="158" t="e">
        <f t="shared" si="281"/>
        <v>#VALUE!</v>
      </c>
      <c r="CQ180" s="158" t="e">
        <f t="shared" si="282"/>
        <v>#VALUE!</v>
      </c>
      <c r="CR180" s="158" t="e">
        <f t="shared" si="283"/>
        <v>#VALUE!</v>
      </c>
      <c r="CS180" s="158" t="e">
        <f t="shared" si="284"/>
        <v>#VALUE!</v>
      </c>
      <c r="CT180" s="158" t="e">
        <f t="shared" si="285"/>
        <v>#VALUE!</v>
      </c>
      <c r="CU180" s="158" t="e">
        <f t="shared" si="286"/>
        <v>#VALUE!</v>
      </c>
      <c r="CV180" s="158" t="e">
        <f t="shared" si="287"/>
        <v>#VALUE!</v>
      </c>
      <c r="CW180" s="158" t="e">
        <f t="shared" si="288"/>
        <v>#VALUE!</v>
      </c>
      <c r="CY180" s="158" t="e">
        <f t="shared" si="289"/>
        <v>#VALUE!</v>
      </c>
      <c r="CZ180" s="158" t="e">
        <f t="shared" si="290"/>
        <v>#VALUE!</v>
      </c>
      <c r="DA180" s="158" t="e">
        <f t="shared" si="291"/>
        <v>#VALUE!</v>
      </c>
      <c r="DB180" s="158" t="e">
        <f t="shared" si="292"/>
        <v>#VALUE!</v>
      </c>
      <c r="DC180" s="158" t="e">
        <f t="shared" si="293"/>
        <v>#VALUE!</v>
      </c>
      <c r="DE180" s="162" t="e">
        <f t="shared" si="294"/>
        <v>#VALUE!</v>
      </c>
      <c r="DF180" s="162" t="e">
        <f t="shared" si="295"/>
        <v>#VALUE!</v>
      </c>
      <c r="DG180" s="162" t="e">
        <f t="shared" si="296"/>
        <v>#VALUE!</v>
      </c>
      <c r="DH180" s="162" t="e">
        <f t="shared" si="297"/>
        <v>#VALUE!</v>
      </c>
      <c r="DI180" s="162" t="e">
        <f t="shared" si="298"/>
        <v>#VALUE!</v>
      </c>
      <c r="DJ180" s="162" t="e">
        <f t="shared" si="299"/>
        <v>#VALUE!</v>
      </c>
      <c r="DL180" s="158" t="e">
        <f t="shared" si="300"/>
        <v>#VALUE!</v>
      </c>
      <c r="DM180" s="158" t="e">
        <f t="shared" si="301"/>
        <v>#VALUE!</v>
      </c>
      <c r="DN180" s="158" t="e">
        <f t="shared" si="302"/>
        <v>#VALUE!</v>
      </c>
      <c r="DO180" s="158" t="e">
        <f t="shared" si="303"/>
        <v>#VALUE!</v>
      </c>
      <c r="DQ180" s="158" t="e">
        <f t="shared" si="304"/>
        <v>#VALUE!</v>
      </c>
      <c r="DR180" s="158" t="e">
        <f t="shared" si="305"/>
        <v>#VALUE!</v>
      </c>
      <c r="DS180" s="158" t="e">
        <f t="shared" si="306"/>
        <v>#VALUE!</v>
      </c>
      <c r="DT180" s="158" t="e">
        <f t="shared" si="307"/>
        <v>#VALUE!</v>
      </c>
      <c r="DU180" s="158" t="e">
        <f t="shared" si="308"/>
        <v>#VALUE!</v>
      </c>
      <c r="DV180" s="158" t="e">
        <f t="shared" si="309"/>
        <v>#VALUE!</v>
      </c>
      <c r="DX180" s="158" t="e">
        <f t="shared" si="310"/>
        <v>#VALUE!</v>
      </c>
      <c r="DY180" s="158" t="e">
        <f t="shared" si="311"/>
        <v>#VALUE!</v>
      </c>
      <c r="DZ180" s="158" t="e">
        <f t="shared" si="312"/>
        <v>#VALUE!</v>
      </c>
      <c r="EA180" s="158" t="e">
        <f t="shared" si="313"/>
        <v>#VALUE!</v>
      </c>
      <c r="EB180" s="158" t="e">
        <f t="shared" si="314"/>
        <v>#VALUE!</v>
      </c>
      <c r="EC180" s="158" t="e">
        <f t="shared" si="315"/>
        <v>#VALUE!</v>
      </c>
      <c r="EE180" s="158" t="e">
        <f t="shared" si="316"/>
        <v>#VALUE!</v>
      </c>
      <c r="EF180" s="158" t="e">
        <f t="shared" si="317"/>
        <v>#VALUE!</v>
      </c>
      <c r="EG180" s="158" t="e">
        <f t="shared" si="318"/>
        <v>#VALUE!</v>
      </c>
      <c r="EH180" s="158" t="e">
        <f t="shared" si="319"/>
        <v>#VALUE!</v>
      </c>
      <c r="EI180" s="158" t="e">
        <f t="shared" si="320"/>
        <v>#VALUE!</v>
      </c>
      <c r="EK180" s="162" t="e">
        <f t="shared" si="321"/>
        <v>#VALUE!</v>
      </c>
      <c r="EL180" s="162" t="e">
        <f t="shared" si="322"/>
        <v>#VALUE!</v>
      </c>
      <c r="EM180" s="162" t="e">
        <f t="shared" si="323"/>
        <v>#VALUE!</v>
      </c>
      <c r="EN180" s="162" t="e">
        <f t="shared" si="324"/>
        <v>#VALUE!</v>
      </c>
      <c r="EO180" s="162" t="e">
        <f t="shared" si="325"/>
        <v>#VALUE!</v>
      </c>
      <c r="EP180" s="162" t="e">
        <f t="shared" si="326"/>
        <v>#VALUE!</v>
      </c>
      <c r="EQ180" s="162" t="e">
        <f t="shared" si="327"/>
        <v>#VALUE!</v>
      </c>
      <c r="ES180" s="158" t="e">
        <f t="shared" si="328"/>
        <v>#VALUE!</v>
      </c>
      <c r="ET180" s="158" t="e">
        <f t="shared" si="329"/>
        <v>#VALUE!</v>
      </c>
      <c r="EU180" s="158" t="e">
        <f t="shared" si="330"/>
        <v>#VALUE!</v>
      </c>
      <c r="EV180" s="158" t="e">
        <f t="shared" si="331"/>
        <v>#VALUE!</v>
      </c>
      <c r="EW180" s="158" t="e">
        <f t="shared" si="332"/>
        <v>#VALUE!</v>
      </c>
      <c r="EX180" s="158" t="e">
        <f t="shared" si="333"/>
        <v>#VALUE!</v>
      </c>
      <c r="EY180" s="158" t="e">
        <f t="shared" si="334"/>
        <v>#VALUE!</v>
      </c>
      <c r="FA180" s="162" t="e">
        <f t="shared" si="335"/>
        <v>#VALUE!</v>
      </c>
      <c r="FB180" s="162" t="e">
        <f t="shared" si="336"/>
        <v>#VALUE!</v>
      </c>
      <c r="FC180" s="162" t="e">
        <f t="shared" si="337"/>
        <v>#VALUE!</v>
      </c>
      <c r="FD180" s="162" t="e">
        <f t="shared" si="338"/>
        <v>#VALUE!</v>
      </c>
      <c r="FE180" s="162" t="e">
        <f t="shared" si="339"/>
        <v>#VALUE!</v>
      </c>
      <c r="FF180" s="158"/>
      <c r="FG180" s="158" t="e">
        <f t="shared" si="340"/>
        <v>#VALUE!</v>
      </c>
      <c r="FH180" s="158" t="e">
        <f t="shared" si="341"/>
        <v>#VALUE!</v>
      </c>
      <c r="FI180" s="158" t="e">
        <f t="shared" si="342"/>
        <v>#VALUE!</v>
      </c>
      <c r="FJ180" s="158" t="e">
        <f t="shared" si="343"/>
        <v>#VALUE!</v>
      </c>
      <c r="FK180" s="158" t="e">
        <f t="shared" si="344"/>
        <v>#VALUE!</v>
      </c>
      <c r="FL180" s="158" t="e">
        <f t="shared" si="345"/>
        <v>#VALUE!</v>
      </c>
      <c r="FM180" s="157"/>
      <c r="FN180" s="162" t="e">
        <f t="shared" si="346"/>
        <v>#VALUE!</v>
      </c>
      <c r="FO180" s="162" t="e">
        <f t="shared" si="347"/>
        <v>#VALUE!</v>
      </c>
      <c r="FP180" s="162" t="e">
        <f t="shared" si="348"/>
        <v>#VALUE!</v>
      </c>
      <c r="FQ180" s="162" t="e">
        <f t="shared" si="349"/>
        <v>#VALUE!</v>
      </c>
      <c r="FR180" s="162" t="e">
        <f t="shared" si="350"/>
        <v>#VALUE!</v>
      </c>
      <c r="FS180" s="162" t="e">
        <f t="shared" si="351"/>
        <v>#VALUE!</v>
      </c>
      <c r="FT180" s="162" t="e">
        <f t="shared" si="352"/>
        <v>#VALUE!</v>
      </c>
      <c r="FV180" s="158" t="e">
        <f t="shared" si="353"/>
        <v>#VALUE!</v>
      </c>
      <c r="FW180" s="158" t="e">
        <f t="shared" si="354"/>
        <v>#VALUE!</v>
      </c>
      <c r="FX180" s="158" t="e">
        <f t="shared" si="355"/>
        <v>#VALUE!</v>
      </c>
      <c r="FY180" s="158" t="e">
        <f t="shared" si="356"/>
        <v>#VALUE!</v>
      </c>
      <c r="GA180" s="158" t="e">
        <f t="shared" si="357"/>
        <v>#VALUE!</v>
      </c>
      <c r="GB180" s="158" t="e">
        <f t="shared" si="358"/>
        <v>#VALUE!</v>
      </c>
      <c r="GC180" s="158" t="e">
        <f t="shared" si="359"/>
        <v>#VALUE!</v>
      </c>
      <c r="GD180" s="158" t="e">
        <f t="shared" si="360"/>
        <v>#VALUE!</v>
      </c>
      <c r="GF180" s="158" t="e">
        <f t="shared" si="361"/>
        <v>#VALUE!</v>
      </c>
      <c r="GG180" s="158" t="e">
        <f t="shared" si="362"/>
        <v>#VALUE!</v>
      </c>
      <c r="GH180" s="158" t="e">
        <f t="shared" si="363"/>
        <v>#VALUE!</v>
      </c>
      <c r="GI180" s="158" t="e">
        <f t="shared" si="364"/>
        <v>#VALUE!</v>
      </c>
      <c r="GJ180" s="158" t="e">
        <f t="shared" si="365"/>
        <v>#VALUE!</v>
      </c>
      <c r="GK180" s="158" t="e">
        <f t="shared" si="366"/>
        <v>#VALUE!</v>
      </c>
      <c r="GL180" s="158" t="e">
        <f t="shared" si="367"/>
        <v>#VALUE!</v>
      </c>
      <c r="GN180" s="162" t="e">
        <f t="shared" si="368"/>
        <v>#VALUE!</v>
      </c>
      <c r="GO180" s="162" t="e">
        <f t="shared" si="369"/>
        <v>#VALUE!</v>
      </c>
      <c r="GP180" s="162" t="e">
        <f t="shared" si="370"/>
        <v>#VALUE!</v>
      </c>
      <c r="GQ180" s="162" t="e">
        <f t="shared" si="371"/>
        <v>#VALUE!</v>
      </c>
      <c r="GR180" s="162" t="e">
        <f t="shared" si="372"/>
        <v>#VALUE!</v>
      </c>
      <c r="GS180" s="162" t="e">
        <f t="shared" si="373"/>
        <v>#VALUE!</v>
      </c>
      <c r="GT180" s="162" t="e">
        <f t="shared" si="374"/>
        <v>#VALUE!</v>
      </c>
      <c r="GV180" s="162" t="e">
        <f t="shared" si="375"/>
        <v>#VALUE!</v>
      </c>
      <c r="GW180" s="162" t="e">
        <f t="shared" si="376"/>
        <v>#VALUE!</v>
      </c>
      <c r="GX180" s="162" t="e">
        <f t="shared" si="377"/>
        <v>#VALUE!</v>
      </c>
      <c r="GY180" s="162" t="e">
        <f t="shared" si="378"/>
        <v>#VALUE!</v>
      </c>
      <c r="GZ180" s="162" t="e">
        <f t="shared" si="379"/>
        <v>#VALUE!</v>
      </c>
      <c r="HA180" s="162" t="e">
        <f t="shared" si="380"/>
        <v>#VALUE!</v>
      </c>
      <c r="HB180" s="162" t="e">
        <f t="shared" si="381"/>
        <v>#VALUE!</v>
      </c>
      <c r="HC180" s="162" t="e">
        <f t="shared" si="382"/>
        <v>#VALUE!</v>
      </c>
      <c r="HD180" s="158" t="e">
        <f t="shared" si="383"/>
        <v>#VALUE!</v>
      </c>
      <c r="HE180" s="158" t="e">
        <f t="shared" si="384"/>
        <v>#VALUE!</v>
      </c>
      <c r="HG180" s="158" t="e">
        <f t="shared" si="385"/>
        <v>#VALUE!</v>
      </c>
      <c r="HH180" s="158" t="e">
        <f t="shared" si="386"/>
        <v>#VALUE!</v>
      </c>
      <c r="HI180" s="158" t="e">
        <f t="shared" si="387"/>
        <v>#VALUE!</v>
      </c>
      <c r="HJ180" s="158" t="e">
        <f t="shared" si="388"/>
        <v>#VALUE!</v>
      </c>
      <c r="HK180" s="158" t="e">
        <f t="shared" si="389"/>
        <v>#VALUE!</v>
      </c>
      <c r="HL180" s="158" t="e">
        <f t="shared" si="390"/>
        <v>#VALUE!</v>
      </c>
      <c r="HM180" s="158"/>
      <c r="HN180" s="158" t="e">
        <f t="shared" si="391"/>
        <v>#VALUE!</v>
      </c>
      <c r="HO180" s="158" t="e">
        <f t="shared" si="392"/>
        <v>#VALUE!</v>
      </c>
      <c r="HP180" s="158" t="e">
        <f t="shared" si="393"/>
        <v>#VALUE!</v>
      </c>
      <c r="HQ180" s="158" t="e">
        <f t="shared" si="394"/>
        <v>#VALUE!</v>
      </c>
      <c r="HR180" s="158" t="e">
        <f t="shared" si="395"/>
        <v>#VALUE!</v>
      </c>
      <c r="HS180" s="158" t="e">
        <f t="shared" si="396"/>
        <v>#VALUE!</v>
      </c>
      <c r="HT180" s="158" t="e">
        <f t="shared" si="397"/>
        <v>#VALUE!</v>
      </c>
      <c r="HU180" s="158" t="e">
        <f t="shared" si="398"/>
        <v>#VALUE!</v>
      </c>
      <c r="HV180" s="158" t="e">
        <f t="shared" si="399"/>
        <v>#VALUE!</v>
      </c>
      <c r="HW180" s="158" t="e">
        <f t="shared" si="400"/>
        <v>#VALUE!</v>
      </c>
      <c r="HX180" s="158" t="e">
        <f t="shared" si="401"/>
        <v>#VALUE!</v>
      </c>
      <c r="HY180" s="158" t="e">
        <f t="shared" si="402"/>
        <v>#VALUE!</v>
      </c>
      <c r="IA180" s="158" t="e">
        <f t="shared" si="403"/>
        <v>#VALUE!</v>
      </c>
      <c r="IB180" s="158" t="e">
        <f t="shared" si="404"/>
        <v>#VALUE!</v>
      </c>
      <c r="IC180" s="158" t="e">
        <f t="shared" si="405"/>
        <v>#VALUE!</v>
      </c>
      <c r="ID180" s="158" t="e">
        <f t="shared" si="406"/>
        <v>#VALUE!</v>
      </c>
      <c r="IE180" s="158" t="e">
        <f t="shared" si="407"/>
        <v>#VALUE!</v>
      </c>
      <c r="IF180" s="158" t="e">
        <f t="shared" si="408"/>
        <v>#VALUE!</v>
      </c>
      <c r="IG180" s="158" t="e">
        <f t="shared" si="409"/>
        <v>#VALUE!</v>
      </c>
    </row>
    <row r="181" spans="1:241">
      <c r="A181" s="175">
        <f t="shared" si="206"/>
        <v>0</v>
      </c>
      <c r="B181" s="178"/>
      <c r="C181" s="158" t="e">
        <f t="shared" si="207"/>
        <v>#VALUE!</v>
      </c>
      <c r="D181" s="158" t="e">
        <f t="shared" si="208"/>
        <v>#VALUE!</v>
      </c>
      <c r="E181" s="158" t="e">
        <f t="shared" si="209"/>
        <v>#VALUE!</v>
      </c>
      <c r="F181" s="158" t="e">
        <f t="shared" si="210"/>
        <v>#VALUE!</v>
      </c>
      <c r="G181" s="178"/>
      <c r="H181" s="158" t="e">
        <f t="shared" si="211"/>
        <v>#VALUE!</v>
      </c>
      <c r="I181" s="158" t="e">
        <f t="shared" si="212"/>
        <v>#VALUE!</v>
      </c>
      <c r="J181" s="158" t="e">
        <f t="shared" si="213"/>
        <v>#VALUE!</v>
      </c>
      <c r="K181" s="158" t="e">
        <f t="shared" si="214"/>
        <v>#VALUE!</v>
      </c>
      <c r="M181" s="158" t="e">
        <f t="shared" si="215"/>
        <v>#VALUE!</v>
      </c>
      <c r="N181" s="158" t="e">
        <f t="shared" si="216"/>
        <v>#VALUE!</v>
      </c>
      <c r="O181" s="158" t="e">
        <f t="shared" si="217"/>
        <v>#VALUE!</v>
      </c>
      <c r="Q181" s="158" t="e">
        <f t="shared" si="218"/>
        <v>#VALUE!</v>
      </c>
      <c r="R181" s="158" t="e">
        <f t="shared" si="219"/>
        <v>#VALUE!</v>
      </c>
      <c r="S181" s="158" t="e">
        <f t="shared" si="220"/>
        <v>#VALUE!</v>
      </c>
      <c r="T181" s="158" t="e">
        <f t="shared" si="221"/>
        <v>#VALUE!</v>
      </c>
      <c r="U181" s="158" t="e">
        <f t="shared" si="222"/>
        <v>#VALUE!</v>
      </c>
      <c r="V181" s="158" t="e">
        <f t="shared" si="223"/>
        <v>#VALUE!</v>
      </c>
      <c r="X181" s="162" t="e">
        <f t="shared" si="224"/>
        <v>#VALUE!</v>
      </c>
      <c r="Y181" s="162" t="e">
        <f t="shared" si="225"/>
        <v>#VALUE!</v>
      </c>
      <c r="Z181" s="162" t="e">
        <f t="shared" si="226"/>
        <v>#VALUE!</v>
      </c>
      <c r="AA181" s="162" t="e">
        <f t="shared" si="227"/>
        <v>#VALUE!</v>
      </c>
      <c r="AB181" s="162" t="e">
        <f t="shared" si="228"/>
        <v>#VALUE!</v>
      </c>
      <c r="AC181" s="162" t="e">
        <f t="shared" si="229"/>
        <v>#VALUE!</v>
      </c>
      <c r="AD181" s="162" t="e">
        <f t="shared" si="230"/>
        <v>#VALUE!</v>
      </c>
      <c r="AF181" s="158" t="e">
        <f t="shared" si="231"/>
        <v>#VALUE!</v>
      </c>
      <c r="AG181" s="158" t="e">
        <f t="shared" si="232"/>
        <v>#VALUE!</v>
      </c>
      <c r="AH181" s="158" t="e">
        <f t="shared" si="233"/>
        <v>#VALUE!</v>
      </c>
      <c r="AI181" s="158" t="e">
        <f t="shared" si="234"/>
        <v>#VALUE!</v>
      </c>
      <c r="AJ181" s="158" t="e">
        <f t="shared" si="235"/>
        <v>#VALUE!</v>
      </c>
      <c r="AK181" s="158" t="e">
        <f t="shared" si="236"/>
        <v>#VALUE!</v>
      </c>
      <c r="AL181" s="158" t="e">
        <f t="shared" si="237"/>
        <v>#VALUE!</v>
      </c>
      <c r="AO181" s="158" t="e">
        <f t="shared" si="238"/>
        <v>#VALUE!</v>
      </c>
      <c r="AP181" s="158" t="e">
        <f t="shared" si="239"/>
        <v>#VALUE!</v>
      </c>
      <c r="AQ181" s="158" t="e">
        <f t="shared" si="240"/>
        <v>#VALUE!</v>
      </c>
      <c r="AR181" s="158" t="e">
        <f t="shared" si="241"/>
        <v>#VALUE!</v>
      </c>
      <c r="AS181" s="158" t="e">
        <f t="shared" si="242"/>
        <v>#VALUE!</v>
      </c>
      <c r="AU181" s="158" t="e">
        <f t="shared" si="243"/>
        <v>#VALUE!</v>
      </c>
      <c r="AV181" s="158" t="e">
        <f t="shared" si="244"/>
        <v>#VALUE!</v>
      </c>
      <c r="AW181" s="158" t="e">
        <f t="shared" si="245"/>
        <v>#VALUE!</v>
      </c>
      <c r="AX181" s="158" t="e">
        <f t="shared" si="246"/>
        <v>#VALUE!</v>
      </c>
      <c r="AY181" s="158" t="e">
        <f t="shared" si="247"/>
        <v>#VALUE!</v>
      </c>
      <c r="BA181" s="158" t="e">
        <f t="shared" si="248"/>
        <v>#VALUE!</v>
      </c>
      <c r="BB181" s="158" t="e">
        <f t="shared" si="249"/>
        <v>#VALUE!</v>
      </c>
      <c r="BC181" s="158" t="e">
        <f t="shared" si="250"/>
        <v>#VALUE!</v>
      </c>
      <c r="BD181" s="158" t="e">
        <f t="shared" si="251"/>
        <v>#VALUE!</v>
      </c>
      <c r="BE181" s="158" t="e">
        <f t="shared" si="252"/>
        <v>#VALUE!</v>
      </c>
      <c r="BF181" s="158" t="e">
        <f t="shared" si="253"/>
        <v>#VALUE!</v>
      </c>
      <c r="BH181" s="162" t="e">
        <f t="shared" si="254"/>
        <v>#VALUE!</v>
      </c>
      <c r="BI181" s="162" t="e">
        <f t="shared" si="255"/>
        <v>#VALUE!</v>
      </c>
      <c r="BJ181" s="162" t="e">
        <f t="shared" si="256"/>
        <v>#VALUE!</v>
      </c>
      <c r="BK181" s="162" t="e">
        <f t="shared" si="257"/>
        <v>#VALUE!</v>
      </c>
      <c r="BL181" s="162" t="e">
        <f t="shared" si="258"/>
        <v>#VALUE!</v>
      </c>
      <c r="BO181" s="158" t="e">
        <f t="shared" si="259"/>
        <v>#VALUE!</v>
      </c>
      <c r="BP181" s="158" t="e">
        <f t="shared" si="260"/>
        <v>#VALUE!</v>
      </c>
      <c r="BQ181" s="158" t="e">
        <f t="shared" si="261"/>
        <v>#VALUE!</v>
      </c>
      <c r="BR181" s="158" t="e">
        <f t="shared" si="262"/>
        <v>#VALUE!</v>
      </c>
      <c r="BT181" s="162" t="e">
        <f t="shared" si="263"/>
        <v>#VALUE!</v>
      </c>
      <c r="BU181" s="162" t="e">
        <f t="shared" si="264"/>
        <v>#VALUE!</v>
      </c>
      <c r="BV181" s="162" t="e">
        <f t="shared" si="265"/>
        <v>#VALUE!</v>
      </c>
      <c r="BW181" s="162" t="e">
        <f t="shared" si="266"/>
        <v>#VALUE!</v>
      </c>
      <c r="BX181" s="162" t="e">
        <f t="shared" si="267"/>
        <v>#VALUE!</v>
      </c>
      <c r="BY181" s="162" t="e">
        <f t="shared" si="268"/>
        <v>#VALUE!</v>
      </c>
      <c r="CA181" s="158" t="e">
        <f t="shared" si="269"/>
        <v>#VALUE!</v>
      </c>
      <c r="CB181" s="158" t="e">
        <f t="shared" si="270"/>
        <v>#VALUE!</v>
      </c>
      <c r="CC181" s="158" t="e">
        <f t="shared" si="271"/>
        <v>#VALUE!</v>
      </c>
      <c r="CD181" s="158" t="e">
        <f t="shared" si="272"/>
        <v>#VALUE!</v>
      </c>
      <c r="CE181" s="158" t="e">
        <f t="shared" si="273"/>
        <v>#VALUE!</v>
      </c>
      <c r="CH181" s="158" t="e">
        <f t="shared" si="274"/>
        <v>#VALUE!</v>
      </c>
      <c r="CI181" s="158" t="e">
        <f t="shared" si="275"/>
        <v>#VALUE!</v>
      </c>
      <c r="CJ181" s="158" t="e">
        <f t="shared" si="276"/>
        <v>#VALUE!</v>
      </c>
      <c r="CK181" s="158" t="e">
        <f t="shared" si="277"/>
        <v>#VALUE!</v>
      </c>
      <c r="CL181" s="158" t="e">
        <f t="shared" si="278"/>
        <v>#VALUE!</v>
      </c>
      <c r="CN181" s="158" t="e">
        <f t="shared" si="279"/>
        <v>#VALUE!</v>
      </c>
      <c r="CO181" s="158" t="e">
        <f t="shared" si="280"/>
        <v>#VALUE!</v>
      </c>
      <c r="CP181" s="158" t="e">
        <f t="shared" si="281"/>
        <v>#VALUE!</v>
      </c>
      <c r="CQ181" s="158" t="e">
        <f t="shared" si="282"/>
        <v>#VALUE!</v>
      </c>
      <c r="CR181" s="158" t="e">
        <f t="shared" si="283"/>
        <v>#VALUE!</v>
      </c>
      <c r="CS181" s="158" t="e">
        <f t="shared" si="284"/>
        <v>#VALUE!</v>
      </c>
      <c r="CT181" s="158" t="e">
        <f t="shared" si="285"/>
        <v>#VALUE!</v>
      </c>
      <c r="CU181" s="158" t="e">
        <f t="shared" si="286"/>
        <v>#VALUE!</v>
      </c>
      <c r="CV181" s="158" t="e">
        <f t="shared" si="287"/>
        <v>#VALUE!</v>
      </c>
      <c r="CW181" s="158" t="e">
        <f t="shared" si="288"/>
        <v>#VALUE!</v>
      </c>
      <c r="CY181" s="158" t="e">
        <f t="shared" si="289"/>
        <v>#VALUE!</v>
      </c>
      <c r="CZ181" s="158" t="e">
        <f t="shared" si="290"/>
        <v>#VALUE!</v>
      </c>
      <c r="DA181" s="158" t="e">
        <f t="shared" si="291"/>
        <v>#VALUE!</v>
      </c>
      <c r="DB181" s="158" t="e">
        <f t="shared" si="292"/>
        <v>#VALUE!</v>
      </c>
      <c r="DC181" s="158" t="e">
        <f t="shared" si="293"/>
        <v>#VALUE!</v>
      </c>
      <c r="DE181" s="162" t="e">
        <f t="shared" si="294"/>
        <v>#VALUE!</v>
      </c>
      <c r="DF181" s="162" t="e">
        <f t="shared" si="295"/>
        <v>#VALUE!</v>
      </c>
      <c r="DG181" s="162" t="e">
        <f t="shared" si="296"/>
        <v>#VALUE!</v>
      </c>
      <c r="DH181" s="162" t="e">
        <f t="shared" si="297"/>
        <v>#VALUE!</v>
      </c>
      <c r="DI181" s="162" t="e">
        <f t="shared" si="298"/>
        <v>#VALUE!</v>
      </c>
      <c r="DJ181" s="162" t="e">
        <f t="shared" si="299"/>
        <v>#VALUE!</v>
      </c>
      <c r="DL181" s="158" t="e">
        <f t="shared" si="300"/>
        <v>#VALUE!</v>
      </c>
      <c r="DM181" s="158" t="e">
        <f t="shared" si="301"/>
        <v>#VALUE!</v>
      </c>
      <c r="DN181" s="158" t="e">
        <f t="shared" si="302"/>
        <v>#VALUE!</v>
      </c>
      <c r="DO181" s="158" t="e">
        <f t="shared" si="303"/>
        <v>#VALUE!</v>
      </c>
      <c r="DQ181" s="158" t="e">
        <f t="shared" si="304"/>
        <v>#VALUE!</v>
      </c>
      <c r="DR181" s="158" t="e">
        <f t="shared" si="305"/>
        <v>#VALUE!</v>
      </c>
      <c r="DS181" s="158" t="e">
        <f t="shared" si="306"/>
        <v>#VALUE!</v>
      </c>
      <c r="DT181" s="158" t="e">
        <f t="shared" si="307"/>
        <v>#VALUE!</v>
      </c>
      <c r="DU181" s="158" t="e">
        <f t="shared" si="308"/>
        <v>#VALUE!</v>
      </c>
      <c r="DV181" s="158" t="e">
        <f t="shared" si="309"/>
        <v>#VALUE!</v>
      </c>
      <c r="DX181" s="158" t="e">
        <f t="shared" si="310"/>
        <v>#VALUE!</v>
      </c>
      <c r="DY181" s="158" t="e">
        <f t="shared" si="311"/>
        <v>#VALUE!</v>
      </c>
      <c r="DZ181" s="158" t="e">
        <f t="shared" si="312"/>
        <v>#VALUE!</v>
      </c>
      <c r="EA181" s="158" t="e">
        <f t="shared" si="313"/>
        <v>#VALUE!</v>
      </c>
      <c r="EB181" s="158" t="e">
        <f t="shared" si="314"/>
        <v>#VALUE!</v>
      </c>
      <c r="EC181" s="158" t="e">
        <f t="shared" si="315"/>
        <v>#VALUE!</v>
      </c>
      <c r="EE181" s="158" t="e">
        <f t="shared" si="316"/>
        <v>#VALUE!</v>
      </c>
      <c r="EF181" s="158" t="e">
        <f t="shared" si="317"/>
        <v>#VALUE!</v>
      </c>
      <c r="EG181" s="158" t="e">
        <f t="shared" si="318"/>
        <v>#VALUE!</v>
      </c>
      <c r="EH181" s="158" t="e">
        <f t="shared" si="319"/>
        <v>#VALUE!</v>
      </c>
      <c r="EI181" s="158" t="e">
        <f t="shared" si="320"/>
        <v>#VALUE!</v>
      </c>
      <c r="EK181" s="162" t="e">
        <f t="shared" si="321"/>
        <v>#VALUE!</v>
      </c>
      <c r="EL181" s="162" t="e">
        <f t="shared" si="322"/>
        <v>#VALUE!</v>
      </c>
      <c r="EM181" s="162" t="e">
        <f t="shared" si="323"/>
        <v>#VALUE!</v>
      </c>
      <c r="EN181" s="162" t="e">
        <f t="shared" si="324"/>
        <v>#VALUE!</v>
      </c>
      <c r="EO181" s="162" t="e">
        <f t="shared" si="325"/>
        <v>#VALUE!</v>
      </c>
      <c r="EP181" s="162" t="e">
        <f t="shared" si="326"/>
        <v>#VALUE!</v>
      </c>
      <c r="EQ181" s="162" t="e">
        <f t="shared" si="327"/>
        <v>#VALUE!</v>
      </c>
      <c r="ES181" s="158" t="e">
        <f t="shared" si="328"/>
        <v>#VALUE!</v>
      </c>
      <c r="ET181" s="158" t="e">
        <f t="shared" si="329"/>
        <v>#VALUE!</v>
      </c>
      <c r="EU181" s="158" t="e">
        <f t="shared" si="330"/>
        <v>#VALUE!</v>
      </c>
      <c r="EV181" s="158" t="e">
        <f t="shared" si="331"/>
        <v>#VALUE!</v>
      </c>
      <c r="EW181" s="158" t="e">
        <f t="shared" si="332"/>
        <v>#VALUE!</v>
      </c>
      <c r="EX181" s="158" t="e">
        <f t="shared" si="333"/>
        <v>#VALUE!</v>
      </c>
      <c r="EY181" s="158" t="e">
        <f t="shared" si="334"/>
        <v>#VALUE!</v>
      </c>
      <c r="FA181" s="162" t="e">
        <f t="shared" si="335"/>
        <v>#VALUE!</v>
      </c>
      <c r="FB181" s="162" t="e">
        <f t="shared" si="336"/>
        <v>#VALUE!</v>
      </c>
      <c r="FC181" s="162" t="e">
        <f t="shared" si="337"/>
        <v>#VALUE!</v>
      </c>
      <c r="FD181" s="162" t="e">
        <f t="shared" si="338"/>
        <v>#VALUE!</v>
      </c>
      <c r="FE181" s="162" t="e">
        <f t="shared" si="339"/>
        <v>#VALUE!</v>
      </c>
      <c r="FF181" s="158"/>
      <c r="FG181" s="158" t="e">
        <f t="shared" si="340"/>
        <v>#VALUE!</v>
      </c>
      <c r="FH181" s="158" t="e">
        <f t="shared" si="341"/>
        <v>#VALUE!</v>
      </c>
      <c r="FI181" s="158" t="e">
        <f t="shared" si="342"/>
        <v>#VALUE!</v>
      </c>
      <c r="FJ181" s="158" t="e">
        <f t="shared" si="343"/>
        <v>#VALUE!</v>
      </c>
      <c r="FK181" s="158" t="e">
        <f t="shared" si="344"/>
        <v>#VALUE!</v>
      </c>
      <c r="FL181" s="158" t="e">
        <f t="shared" si="345"/>
        <v>#VALUE!</v>
      </c>
      <c r="FM181" s="157"/>
      <c r="FN181" s="162" t="e">
        <f t="shared" si="346"/>
        <v>#VALUE!</v>
      </c>
      <c r="FO181" s="162" t="e">
        <f t="shared" si="347"/>
        <v>#VALUE!</v>
      </c>
      <c r="FP181" s="162" t="e">
        <f t="shared" si="348"/>
        <v>#VALUE!</v>
      </c>
      <c r="FQ181" s="162" t="e">
        <f t="shared" si="349"/>
        <v>#VALUE!</v>
      </c>
      <c r="FR181" s="162" t="e">
        <f t="shared" si="350"/>
        <v>#VALUE!</v>
      </c>
      <c r="FS181" s="162" t="e">
        <f t="shared" si="351"/>
        <v>#VALUE!</v>
      </c>
      <c r="FT181" s="162" t="e">
        <f t="shared" si="352"/>
        <v>#VALUE!</v>
      </c>
      <c r="FV181" s="158" t="e">
        <f t="shared" si="353"/>
        <v>#VALUE!</v>
      </c>
      <c r="FW181" s="158" t="e">
        <f t="shared" si="354"/>
        <v>#VALUE!</v>
      </c>
      <c r="FX181" s="158" t="e">
        <f t="shared" si="355"/>
        <v>#VALUE!</v>
      </c>
      <c r="FY181" s="158" t="e">
        <f t="shared" si="356"/>
        <v>#VALUE!</v>
      </c>
      <c r="GA181" s="158" t="e">
        <f t="shared" si="357"/>
        <v>#VALUE!</v>
      </c>
      <c r="GB181" s="158" t="e">
        <f t="shared" si="358"/>
        <v>#VALUE!</v>
      </c>
      <c r="GC181" s="158" t="e">
        <f t="shared" si="359"/>
        <v>#VALUE!</v>
      </c>
      <c r="GD181" s="158" t="e">
        <f t="shared" si="360"/>
        <v>#VALUE!</v>
      </c>
      <c r="GF181" s="158" t="e">
        <f t="shared" si="361"/>
        <v>#VALUE!</v>
      </c>
      <c r="GG181" s="158" t="e">
        <f t="shared" si="362"/>
        <v>#VALUE!</v>
      </c>
      <c r="GH181" s="158" t="e">
        <f t="shared" si="363"/>
        <v>#VALUE!</v>
      </c>
      <c r="GI181" s="158" t="e">
        <f t="shared" si="364"/>
        <v>#VALUE!</v>
      </c>
      <c r="GJ181" s="158" t="e">
        <f t="shared" si="365"/>
        <v>#VALUE!</v>
      </c>
      <c r="GK181" s="158" t="e">
        <f t="shared" si="366"/>
        <v>#VALUE!</v>
      </c>
      <c r="GL181" s="158" t="e">
        <f t="shared" si="367"/>
        <v>#VALUE!</v>
      </c>
      <c r="GN181" s="162" t="e">
        <f t="shared" si="368"/>
        <v>#VALUE!</v>
      </c>
      <c r="GO181" s="162" t="e">
        <f t="shared" si="369"/>
        <v>#VALUE!</v>
      </c>
      <c r="GP181" s="162" t="e">
        <f t="shared" si="370"/>
        <v>#VALUE!</v>
      </c>
      <c r="GQ181" s="162" t="e">
        <f t="shared" si="371"/>
        <v>#VALUE!</v>
      </c>
      <c r="GR181" s="162" t="e">
        <f t="shared" si="372"/>
        <v>#VALUE!</v>
      </c>
      <c r="GS181" s="162" t="e">
        <f t="shared" si="373"/>
        <v>#VALUE!</v>
      </c>
      <c r="GT181" s="162" t="e">
        <f t="shared" si="374"/>
        <v>#VALUE!</v>
      </c>
      <c r="GV181" s="162" t="e">
        <f t="shared" si="375"/>
        <v>#VALUE!</v>
      </c>
      <c r="GW181" s="162" t="e">
        <f t="shared" si="376"/>
        <v>#VALUE!</v>
      </c>
      <c r="GX181" s="162" t="e">
        <f t="shared" si="377"/>
        <v>#VALUE!</v>
      </c>
      <c r="GY181" s="162" t="e">
        <f t="shared" si="378"/>
        <v>#VALUE!</v>
      </c>
      <c r="GZ181" s="162" t="e">
        <f t="shared" si="379"/>
        <v>#VALUE!</v>
      </c>
      <c r="HA181" s="162" t="e">
        <f t="shared" si="380"/>
        <v>#VALUE!</v>
      </c>
      <c r="HB181" s="162" t="e">
        <f t="shared" si="381"/>
        <v>#VALUE!</v>
      </c>
      <c r="HC181" s="162" t="e">
        <f t="shared" si="382"/>
        <v>#VALUE!</v>
      </c>
      <c r="HD181" s="158" t="e">
        <f t="shared" si="383"/>
        <v>#VALUE!</v>
      </c>
      <c r="HE181" s="158" t="e">
        <f t="shared" si="384"/>
        <v>#VALUE!</v>
      </c>
      <c r="HG181" s="158" t="e">
        <f t="shared" si="385"/>
        <v>#VALUE!</v>
      </c>
      <c r="HH181" s="158" t="e">
        <f t="shared" si="386"/>
        <v>#VALUE!</v>
      </c>
      <c r="HI181" s="158" t="e">
        <f t="shared" si="387"/>
        <v>#VALUE!</v>
      </c>
      <c r="HJ181" s="158" t="e">
        <f t="shared" si="388"/>
        <v>#VALUE!</v>
      </c>
      <c r="HK181" s="158" t="e">
        <f t="shared" si="389"/>
        <v>#VALUE!</v>
      </c>
      <c r="HL181" s="158" t="e">
        <f t="shared" si="390"/>
        <v>#VALUE!</v>
      </c>
      <c r="HM181" s="158"/>
      <c r="HN181" s="158" t="e">
        <f t="shared" si="391"/>
        <v>#VALUE!</v>
      </c>
      <c r="HO181" s="158" t="e">
        <f t="shared" si="392"/>
        <v>#VALUE!</v>
      </c>
      <c r="HP181" s="158" t="e">
        <f t="shared" si="393"/>
        <v>#VALUE!</v>
      </c>
      <c r="HQ181" s="158" t="e">
        <f t="shared" si="394"/>
        <v>#VALUE!</v>
      </c>
      <c r="HR181" s="158" t="e">
        <f t="shared" si="395"/>
        <v>#VALUE!</v>
      </c>
      <c r="HS181" s="158" t="e">
        <f t="shared" si="396"/>
        <v>#VALUE!</v>
      </c>
      <c r="HT181" s="158" t="e">
        <f t="shared" si="397"/>
        <v>#VALUE!</v>
      </c>
      <c r="HU181" s="158" t="e">
        <f t="shared" si="398"/>
        <v>#VALUE!</v>
      </c>
      <c r="HV181" s="158" t="e">
        <f t="shared" si="399"/>
        <v>#VALUE!</v>
      </c>
      <c r="HW181" s="158" t="e">
        <f t="shared" si="400"/>
        <v>#VALUE!</v>
      </c>
      <c r="HX181" s="158" t="e">
        <f t="shared" si="401"/>
        <v>#VALUE!</v>
      </c>
      <c r="HY181" s="158" t="e">
        <f t="shared" si="402"/>
        <v>#VALUE!</v>
      </c>
      <c r="IA181" s="158" t="e">
        <f t="shared" si="403"/>
        <v>#VALUE!</v>
      </c>
      <c r="IB181" s="158" t="e">
        <f t="shared" si="404"/>
        <v>#VALUE!</v>
      </c>
      <c r="IC181" s="158" t="e">
        <f t="shared" si="405"/>
        <v>#VALUE!</v>
      </c>
      <c r="ID181" s="158" t="e">
        <f t="shared" si="406"/>
        <v>#VALUE!</v>
      </c>
      <c r="IE181" s="158" t="e">
        <f t="shared" si="407"/>
        <v>#VALUE!</v>
      </c>
      <c r="IF181" s="158" t="e">
        <f t="shared" si="408"/>
        <v>#VALUE!</v>
      </c>
      <c r="IG181" s="158" t="e">
        <f t="shared" si="409"/>
        <v>#VALUE!</v>
      </c>
    </row>
    <row r="182" spans="1:241">
      <c r="A182" s="175">
        <f t="shared" si="206"/>
        <v>0</v>
      </c>
      <c r="B182" s="178"/>
      <c r="C182" s="158" t="e">
        <f t="shared" si="207"/>
        <v>#VALUE!</v>
      </c>
      <c r="D182" s="158" t="e">
        <f t="shared" si="208"/>
        <v>#VALUE!</v>
      </c>
      <c r="E182" s="158" t="e">
        <f t="shared" si="209"/>
        <v>#VALUE!</v>
      </c>
      <c r="F182" s="158" t="e">
        <f t="shared" si="210"/>
        <v>#VALUE!</v>
      </c>
      <c r="G182" s="178"/>
      <c r="H182" s="158" t="e">
        <f t="shared" si="211"/>
        <v>#VALUE!</v>
      </c>
      <c r="I182" s="158" t="e">
        <f t="shared" si="212"/>
        <v>#VALUE!</v>
      </c>
      <c r="J182" s="158" t="e">
        <f t="shared" si="213"/>
        <v>#VALUE!</v>
      </c>
      <c r="K182" s="158" t="e">
        <f t="shared" si="214"/>
        <v>#VALUE!</v>
      </c>
      <c r="M182" s="158" t="e">
        <f t="shared" si="215"/>
        <v>#VALUE!</v>
      </c>
      <c r="N182" s="158" t="e">
        <f t="shared" si="216"/>
        <v>#VALUE!</v>
      </c>
      <c r="O182" s="158" t="e">
        <f t="shared" si="217"/>
        <v>#VALUE!</v>
      </c>
      <c r="Q182" s="158" t="e">
        <f t="shared" si="218"/>
        <v>#VALUE!</v>
      </c>
      <c r="R182" s="158" t="e">
        <f t="shared" si="219"/>
        <v>#VALUE!</v>
      </c>
      <c r="S182" s="158" t="e">
        <f t="shared" si="220"/>
        <v>#VALUE!</v>
      </c>
      <c r="T182" s="158" t="e">
        <f t="shared" si="221"/>
        <v>#VALUE!</v>
      </c>
      <c r="U182" s="158" t="e">
        <f t="shared" si="222"/>
        <v>#VALUE!</v>
      </c>
      <c r="V182" s="158" t="e">
        <f t="shared" si="223"/>
        <v>#VALUE!</v>
      </c>
      <c r="X182" s="162" t="e">
        <f t="shared" si="224"/>
        <v>#VALUE!</v>
      </c>
      <c r="Y182" s="162" t="e">
        <f t="shared" si="225"/>
        <v>#VALUE!</v>
      </c>
      <c r="Z182" s="162" t="e">
        <f t="shared" si="226"/>
        <v>#VALUE!</v>
      </c>
      <c r="AA182" s="162" t="e">
        <f t="shared" si="227"/>
        <v>#VALUE!</v>
      </c>
      <c r="AB182" s="162" t="e">
        <f t="shared" si="228"/>
        <v>#VALUE!</v>
      </c>
      <c r="AC182" s="162" t="e">
        <f t="shared" si="229"/>
        <v>#VALUE!</v>
      </c>
      <c r="AD182" s="162" t="e">
        <f t="shared" si="230"/>
        <v>#VALUE!</v>
      </c>
      <c r="AF182" s="158" t="e">
        <f t="shared" si="231"/>
        <v>#VALUE!</v>
      </c>
      <c r="AG182" s="158" t="e">
        <f t="shared" si="232"/>
        <v>#VALUE!</v>
      </c>
      <c r="AH182" s="158" t="e">
        <f t="shared" si="233"/>
        <v>#VALUE!</v>
      </c>
      <c r="AI182" s="158" t="e">
        <f t="shared" si="234"/>
        <v>#VALUE!</v>
      </c>
      <c r="AJ182" s="158" t="e">
        <f t="shared" si="235"/>
        <v>#VALUE!</v>
      </c>
      <c r="AK182" s="158" t="e">
        <f t="shared" si="236"/>
        <v>#VALUE!</v>
      </c>
      <c r="AL182" s="158" t="e">
        <f t="shared" si="237"/>
        <v>#VALUE!</v>
      </c>
      <c r="AO182" s="158" t="e">
        <f t="shared" si="238"/>
        <v>#VALUE!</v>
      </c>
      <c r="AP182" s="158" t="e">
        <f t="shared" si="239"/>
        <v>#VALUE!</v>
      </c>
      <c r="AQ182" s="158" t="e">
        <f t="shared" si="240"/>
        <v>#VALUE!</v>
      </c>
      <c r="AR182" s="158" t="e">
        <f t="shared" si="241"/>
        <v>#VALUE!</v>
      </c>
      <c r="AS182" s="158" t="e">
        <f t="shared" si="242"/>
        <v>#VALUE!</v>
      </c>
      <c r="AU182" s="158" t="e">
        <f t="shared" si="243"/>
        <v>#VALUE!</v>
      </c>
      <c r="AV182" s="158" t="e">
        <f t="shared" si="244"/>
        <v>#VALUE!</v>
      </c>
      <c r="AW182" s="158" t="e">
        <f t="shared" si="245"/>
        <v>#VALUE!</v>
      </c>
      <c r="AX182" s="158" t="e">
        <f t="shared" si="246"/>
        <v>#VALUE!</v>
      </c>
      <c r="AY182" s="158" t="e">
        <f t="shared" si="247"/>
        <v>#VALUE!</v>
      </c>
      <c r="BA182" s="158" t="e">
        <f t="shared" si="248"/>
        <v>#VALUE!</v>
      </c>
      <c r="BB182" s="158" t="e">
        <f t="shared" si="249"/>
        <v>#VALUE!</v>
      </c>
      <c r="BC182" s="158" t="e">
        <f t="shared" si="250"/>
        <v>#VALUE!</v>
      </c>
      <c r="BD182" s="158" t="e">
        <f t="shared" si="251"/>
        <v>#VALUE!</v>
      </c>
      <c r="BE182" s="158" t="e">
        <f t="shared" si="252"/>
        <v>#VALUE!</v>
      </c>
      <c r="BF182" s="158" t="e">
        <f t="shared" si="253"/>
        <v>#VALUE!</v>
      </c>
      <c r="BH182" s="162" t="e">
        <f t="shared" si="254"/>
        <v>#VALUE!</v>
      </c>
      <c r="BI182" s="162" t="e">
        <f t="shared" si="255"/>
        <v>#VALUE!</v>
      </c>
      <c r="BJ182" s="162" t="e">
        <f t="shared" si="256"/>
        <v>#VALUE!</v>
      </c>
      <c r="BK182" s="162" t="e">
        <f t="shared" si="257"/>
        <v>#VALUE!</v>
      </c>
      <c r="BL182" s="162" t="e">
        <f t="shared" si="258"/>
        <v>#VALUE!</v>
      </c>
      <c r="BO182" s="158" t="e">
        <f t="shared" si="259"/>
        <v>#VALUE!</v>
      </c>
      <c r="BP182" s="158" t="e">
        <f t="shared" si="260"/>
        <v>#VALUE!</v>
      </c>
      <c r="BQ182" s="158" t="e">
        <f t="shared" si="261"/>
        <v>#VALUE!</v>
      </c>
      <c r="BR182" s="158" t="e">
        <f t="shared" si="262"/>
        <v>#VALUE!</v>
      </c>
      <c r="BT182" s="162" t="e">
        <f t="shared" si="263"/>
        <v>#VALUE!</v>
      </c>
      <c r="BU182" s="162" t="e">
        <f t="shared" si="264"/>
        <v>#VALUE!</v>
      </c>
      <c r="BV182" s="162" t="e">
        <f t="shared" si="265"/>
        <v>#VALUE!</v>
      </c>
      <c r="BW182" s="162" t="e">
        <f t="shared" si="266"/>
        <v>#VALUE!</v>
      </c>
      <c r="BX182" s="162" t="e">
        <f t="shared" si="267"/>
        <v>#VALUE!</v>
      </c>
      <c r="BY182" s="162" t="e">
        <f t="shared" si="268"/>
        <v>#VALUE!</v>
      </c>
      <c r="CA182" s="158" t="e">
        <f t="shared" si="269"/>
        <v>#VALUE!</v>
      </c>
      <c r="CB182" s="158" t="e">
        <f t="shared" si="270"/>
        <v>#VALUE!</v>
      </c>
      <c r="CC182" s="158" t="e">
        <f t="shared" si="271"/>
        <v>#VALUE!</v>
      </c>
      <c r="CD182" s="158" t="e">
        <f t="shared" si="272"/>
        <v>#VALUE!</v>
      </c>
      <c r="CE182" s="158" t="e">
        <f t="shared" si="273"/>
        <v>#VALUE!</v>
      </c>
      <c r="CH182" s="158" t="e">
        <f t="shared" si="274"/>
        <v>#VALUE!</v>
      </c>
      <c r="CI182" s="158" t="e">
        <f t="shared" si="275"/>
        <v>#VALUE!</v>
      </c>
      <c r="CJ182" s="158" t="e">
        <f t="shared" si="276"/>
        <v>#VALUE!</v>
      </c>
      <c r="CK182" s="158" t="e">
        <f t="shared" si="277"/>
        <v>#VALUE!</v>
      </c>
      <c r="CL182" s="158" t="e">
        <f t="shared" si="278"/>
        <v>#VALUE!</v>
      </c>
      <c r="CN182" s="158" t="e">
        <f t="shared" si="279"/>
        <v>#VALUE!</v>
      </c>
      <c r="CO182" s="158" t="e">
        <f t="shared" si="280"/>
        <v>#VALUE!</v>
      </c>
      <c r="CP182" s="158" t="e">
        <f t="shared" si="281"/>
        <v>#VALUE!</v>
      </c>
      <c r="CQ182" s="158" t="e">
        <f t="shared" si="282"/>
        <v>#VALUE!</v>
      </c>
      <c r="CR182" s="158" t="e">
        <f t="shared" si="283"/>
        <v>#VALUE!</v>
      </c>
      <c r="CS182" s="158" t="e">
        <f t="shared" si="284"/>
        <v>#VALUE!</v>
      </c>
      <c r="CT182" s="158" t="e">
        <f t="shared" si="285"/>
        <v>#VALUE!</v>
      </c>
      <c r="CU182" s="158" t="e">
        <f t="shared" si="286"/>
        <v>#VALUE!</v>
      </c>
      <c r="CV182" s="158" t="e">
        <f t="shared" si="287"/>
        <v>#VALUE!</v>
      </c>
      <c r="CW182" s="158" t="e">
        <f t="shared" si="288"/>
        <v>#VALUE!</v>
      </c>
      <c r="CY182" s="158" t="e">
        <f t="shared" si="289"/>
        <v>#VALUE!</v>
      </c>
      <c r="CZ182" s="158" t="e">
        <f t="shared" si="290"/>
        <v>#VALUE!</v>
      </c>
      <c r="DA182" s="158" t="e">
        <f t="shared" si="291"/>
        <v>#VALUE!</v>
      </c>
      <c r="DB182" s="158" t="e">
        <f t="shared" si="292"/>
        <v>#VALUE!</v>
      </c>
      <c r="DC182" s="158" t="e">
        <f t="shared" si="293"/>
        <v>#VALUE!</v>
      </c>
      <c r="DE182" s="162" t="e">
        <f t="shared" si="294"/>
        <v>#VALUE!</v>
      </c>
      <c r="DF182" s="162" t="e">
        <f t="shared" si="295"/>
        <v>#VALUE!</v>
      </c>
      <c r="DG182" s="162" t="e">
        <f t="shared" si="296"/>
        <v>#VALUE!</v>
      </c>
      <c r="DH182" s="162" t="e">
        <f t="shared" si="297"/>
        <v>#VALUE!</v>
      </c>
      <c r="DI182" s="162" t="e">
        <f t="shared" si="298"/>
        <v>#VALUE!</v>
      </c>
      <c r="DJ182" s="162" t="e">
        <f t="shared" si="299"/>
        <v>#VALUE!</v>
      </c>
      <c r="DL182" s="158" t="e">
        <f t="shared" si="300"/>
        <v>#VALUE!</v>
      </c>
      <c r="DM182" s="158" t="e">
        <f t="shared" si="301"/>
        <v>#VALUE!</v>
      </c>
      <c r="DN182" s="158" t="e">
        <f t="shared" si="302"/>
        <v>#VALUE!</v>
      </c>
      <c r="DO182" s="158" t="e">
        <f t="shared" si="303"/>
        <v>#VALUE!</v>
      </c>
      <c r="DQ182" s="158" t="e">
        <f t="shared" si="304"/>
        <v>#VALUE!</v>
      </c>
      <c r="DR182" s="158" t="e">
        <f t="shared" si="305"/>
        <v>#VALUE!</v>
      </c>
      <c r="DS182" s="158" t="e">
        <f t="shared" si="306"/>
        <v>#VALUE!</v>
      </c>
      <c r="DT182" s="158" t="e">
        <f t="shared" si="307"/>
        <v>#VALUE!</v>
      </c>
      <c r="DU182" s="158" t="e">
        <f t="shared" si="308"/>
        <v>#VALUE!</v>
      </c>
      <c r="DV182" s="158" t="e">
        <f t="shared" si="309"/>
        <v>#VALUE!</v>
      </c>
      <c r="DX182" s="158" t="e">
        <f t="shared" si="310"/>
        <v>#VALUE!</v>
      </c>
      <c r="DY182" s="158" t="e">
        <f t="shared" si="311"/>
        <v>#VALUE!</v>
      </c>
      <c r="DZ182" s="158" t="e">
        <f t="shared" si="312"/>
        <v>#VALUE!</v>
      </c>
      <c r="EA182" s="158" t="e">
        <f t="shared" si="313"/>
        <v>#VALUE!</v>
      </c>
      <c r="EB182" s="158" t="e">
        <f t="shared" si="314"/>
        <v>#VALUE!</v>
      </c>
      <c r="EC182" s="158" t="e">
        <f t="shared" si="315"/>
        <v>#VALUE!</v>
      </c>
      <c r="EE182" s="158" t="e">
        <f t="shared" si="316"/>
        <v>#VALUE!</v>
      </c>
      <c r="EF182" s="158" t="e">
        <f t="shared" si="317"/>
        <v>#VALUE!</v>
      </c>
      <c r="EG182" s="158" t="e">
        <f t="shared" si="318"/>
        <v>#VALUE!</v>
      </c>
      <c r="EH182" s="158" t="e">
        <f t="shared" si="319"/>
        <v>#VALUE!</v>
      </c>
      <c r="EI182" s="158" t="e">
        <f t="shared" si="320"/>
        <v>#VALUE!</v>
      </c>
      <c r="EK182" s="162" t="e">
        <f t="shared" si="321"/>
        <v>#VALUE!</v>
      </c>
      <c r="EL182" s="162" t="e">
        <f t="shared" si="322"/>
        <v>#VALUE!</v>
      </c>
      <c r="EM182" s="162" t="e">
        <f t="shared" si="323"/>
        <v>#VALUE!</v>
      </c>
      <c r="EN182" s="162" t="e">
        <f t="shared" si="324"/>
        <v>#VALUE!</v>
      </c>
      <c r="EO182" s="162" t="e">
        <f t="shared" si="325"/>
        <v>#VALUE!</v>
      </c>
      <c r="EP182" s="162" t="e">
        <f t="shared" si="326"/>
        <v>#VALUE!</v>
      </c>
      <c r="EQ182" s="162" t="e">
        <f t="shared" si="327"/>
        <v>#VALUE!</v>
      </c>
      <c r="ES182" s="158" t="e">
        <f t="shared" si="328"/>
        <v>#VALUE!</v>
      </c>
      <c r="ET182" s="158" t="e">
        <f t="shared" si="329"/>
        <v>#VALUE!</v>
      </c>
      <c r="EU182" s="158" t="e">
        <f t="shared" si="330"/>
        <v>#VALUE!</v>
      </c>
      <c r="EV182" s="158" t="e">
        <f t="shared" si="331"/>
        <v>#VALUE!</v>
      </c>
      <c r="EW182" s="158" t="e">
        <f t="shared" si="332"/>
        <v>#VALUE!</v>
      </c>
      <c r="EX182" s="158" t="e">
        <f t="shared" si="333"/>
        <v>#VALUE!</v>
      </c>
      <c r="EY182" s="158" t="e">
        <f t="shared" si="334"/>
        <v>#VALUE!</v>
      </c>
      <c r="FA182" s="162" t="e">
        <f t="shared" si="335"/>
        <v>#VALUE!</v>
      </c>
      <c r="FB182" s="162" t="e">
        <f t="shared" si="336"/>
        <v>#VALUE!</v>
      </c>
      <c r="FC182" s="162" t="e">
        <f t="shared" si="337"/>
        <v>#VALUE!</v>
      </c>
      <c r="FD182" s="162" t="e">
        <f t="shared" si="338"/>
        <v>#VALUE!</v>
      </c>
      <c r="FE182" s="162" t="e">
        <f t="shared" si="339"/>
        <v>#VALUE!</v>
      </c>
      <c r="FF182" s="158"/>
      <c r="FG182" s="158" t="e">
        <f t="shared" si="340"/>
        <v>#VALUE!</v>
      </c>
      <c r="FH182" s="158" t="e">
        <f t="shared" si="341"/>
        <v>#VALUE!</v>
      </c>
      <c r="FI182" s="158" t="e">
        <f t="shared" si="342"/>
        <v>#VALUE!</v>
      </c>
      <c r="FJ182" s="158" t="e">
        <f t="shared" si="343"/>
        <v>#VALUE!</v>
      </c>
      <c r="FK182" s="158" t="e">
        <f t="shared" si="344"/>
        <v>#VALUE!</v>
      </c>
      <c r="FL182" s="158" t="e">
        <f t="shared" si="345"/>
        <v>#VALUE!</v>
      </c>
      <c r="FM182" s="157"/>
      <c r="FN182" s="162" t="e">
        <f t="shared" si="346"/>
        <v>#VALUE!</v>
      </c>
      <c r="FO182" s="162" t="e">
        <f t="shared" si="347"/>
        <v>#VALUE!</v>
      </c>
      <c r="FP182" s="162" t="e">
        <f t="shared" si="348"/>
        <v>#VALUE!</v>
      </c>
      <c r="FQ182" s="162" t="e">
        <f t="shared" si="349"/>
        <v>#VALUE!</v>
      </c>
      <c r="FR182" s="162" t="e">
        <f t="shared" si="350"/>
        <v>#VALUE!</v>
      </c>
      <c r="FS182" s="162" t="e">
        <f t="shared" si="351"/>
        <v>#VALUE!</v>
      </c>
      <c r="FT182" s="162" t="e">
        <f t="shared" si="352"/>
        <v>#VALUE!</v>
      </c>
      <c r="FV182" s="158" t="e">
        <f t="shared" si="353"/>
        <v>#VALUE!</v>
      </c>
      <c r="FW182" s="158" t="e">
        <f t="shared" si="354"/>
        <v>#VALUE!</v>
      </c>
      <c r="FX182" s="158" t="e">
        <f t="shared" si="355"/>
        <v>#VALUE!</v>
      </c>
      <c r="FY182" s="158" t="e">
        <f t="shared" si="356"/>
        <v>#VALUE!</v>
      </c>
      <c r="GA182" s="158" t="e">
        <f t="shared" si="357"/>
        <v>#VALUE!</v>
      </c>
      <c r="GB182" s="158" t="e">
        <f t="shared" si="358"/>
        <v>#VALUE!</v>
      </c>
      <c r="GC182" s="158" t="e">
        <f t="shared" si="359"/>
        <v>#VALUE!</v>
      </c>
      <c r="GD182" s="158" t="e">
        <f t="shared" si="360"/>
        <v>#VALUE!</v>
      </c>
      <c r="GF182" s="158" t="e">
        <f t="shared" si="361"/>
        <v>#VALUE!</v>
      </c>
      <c r="GG182" s="158" t="e">
        <f t="shared" si="362"/>
        <v>#VALUE!</v>
      </c>
      <c r="GH182" s="158" t="e">
        <f t="shared" si="363"/>
        <v>#VALUE!</v>
      </c>
      <c r="GI182" s="158" t="e">
        <f t="shared" si="364"/>
        <v>#VALUE!</v>
      </c>
      <c r="GJ182" s="158" t="e">
        <f t="shared" si="365"/>
        <v>#VALUE!</v>
      </c>
      <c r="GK182" s="158" t="e">
        <f t="shared" si="366"/>
        <v>#VALUE!</v>
      </c>
      <c r="GL182" s="158" t="e">
        <f t="shared" si="367"/>
        <v>#VALUE!</v>
      </c>
      <c r="GN182" s="162" t="e">
        <f t="shared" si="368"/>
        <v>#VALUE!</v>
      </c>
      <c r="GO182" s="162" t="e">
        <f t="shared" si="369"/>
        <v>#VALUE!</v>
      </c>
      <c r="GP182" s="162" t="e">
        <f t="shared" si="370"/>
        <v>#VALUE!</v>
      </c>
      <c r="GQ182" s="162" t="e">
        <f t="shared" si="371"/>
        <v>#VALUE!</v>
      </c>
      <c r="GR182" s="162" t="e">
        <f t="shared" si="372"/>
        <v>#VALUE!</v>
      </c>
      <c r="GS182" s="162" t="e">
        <f t="shared" si="373"/>
        <v>#VALUE!</v>
      </c>
      <c r="GT182" s="162" t="e">
        <f t="shared" si="374"/>
        <v>#VALUE!</v>
      </c>
      <c r="GV182" s="162" t="e">
        <f t="shared" si="375"/>
        <v>#VALUE!</v>
      </c>
      <c r="GW182" s="162" t="e">
        <f t="shared" si="376"/>
        <v>#VALUE!</v>
      </c>
      <c r="GX182" s="162" t="e">
        <f t="shared" si="377"/>
        <v>#VALUE!</v>
      </c>
      <c r="GY182" s="162" t="e">
        <f t="shared" si="378"/>
        <v>#VALUE!</v>
      </c>
      <c r="GZ182" s="162" t="e">
        <f t="shared" si="379"/>
        <v>#VALUE!</v>
      </c>
      <c r="HA182" s="162" t="e">
        <f t="shared" si="380"/>
        <v>#VALUE!</v>
      </c>
      <c r="HB182" s="162" t="e">
        <f t="shared" si="381"/>
        <v>#VALUE!</v>
      </c>
      <c r="HC182" s="162" t="e">
        <f t="shared" si="382"/>
        <v>#VALUE!</v>
      </c>
      <c r="HD182" s="158" t="e">
        <f t="shared" si="383"/>
        <v>#VALUE!</v>
      </c>
      <c r="HE182" s="158" t="e">
        <f t="shared" si="384"/>
        <v>#VALUE!</v>
      </c>
      <c r="HG182" s="158" t="e">
        <f t="shared" si="385"/>
        <v>#VALUE!</v>
      </c>
      <c r="HH182" s="158" t="e">
        <f t="shared" si="386"/>
        <v>#VALUE!</v>
      </c>
      <c r="HI182" s="158" t="e">
        <f t="shared" si="387"/>
        <v>#VALUE!</v>
      </c>
      <c r="HJ182" s="158" t="e">
        <f t="shared" si="388"/>
        <v>#VALUE!</v>
      </c>
      <c r="HK182" s="158" t="e">
        <f t="shared" si="389"/>
        <v>#VALUE!</v>
      </c>
      <c r="HL182" s="158" t="e">
        <f t="shared" si="390"/>
        <v>#VALUE!</v>
      </c>
      <c r="HM182" s="158"/>
      <c r="HN182" s="158" t="e">
        <f t="shared" si="391"/>
        <v>#VALUE!</v>
      </c>
      <c r="HO182" s="158" t="e">
        <f t="shared" si="392"/>
        <v>#VALUE!</v>
      </c>
      <c r="HP182" s="158" t="e">
        <f t="shared" si="393"/>
        <v>#VALUE!</v>
      </c>
      <c r="HQ182" s="158" t="e">
        <f t="shared" si="394"/>
        <v>#VALUE!</v>
      </c>
      <c r="HR182" s="158" t="e">
        <f t="shared" si="395"/>
        <v>#VALUE!</v>
      </c>
      <c r="HS182" s="158" t="e">
        <f t="shared" si="396"/>
        <v>#VALUE!</v>
      </c>
      <c r="HT182" s="158" t="e">
        <f t="shared" si="397"/>
        <v>#VALUE!</v>
      </c>
      <c r="HU182" s="158" t="e">
        <f t="shared" si="398"/>
        <v>#VALUE!</v>
      </c>
      <c r="HV182" s="158" t="e">
        <f t="shared" si="399"/>
        <v>#VALUE!</v>
      </c>
      <c r="HW182" s="158" t="e">
        <f t="shared" si="400"/>
        <v>#VALUE!</v>
      </c>
      <c r="HX182" s="158" t="e">
        <f t="shared" si="401"/>
        <v>#VALUE!</v>
      </c>
      <c r="HY182" s="158" t="e">
        <f t="shared" si="402"/>
        <v>#VALUE!</v>
      </c>
      <c r="IA182" s="158" t="e">
        <f t="shared" si="403"/>
        <v>#VALUE!</v>
      </c>
      <c r="IB182" s="158" t="e">
        <f t="shared" si="404"/>
        <v>#VALUE!</v>
      </c>
      <c r="IC182" s="158" t="e">
        <f t="shared" si="405"/>
        <v>#VALUE!</v>
      </c>
      <c r="ID182" s="158" t="e">
        <f t="shared" si="406"/>
        <v>#VALUE!</v>
      </c>
      <c r="IE182" s="158" t="e">
        <f t="shared" si="407"/>
        <v>#VALUE!</v>
      </c>
      <c r="IF182" s="158" t="e">
        <f t="shared" si="408"/>
        <v>#VALUE!</v>
      </c>
      <c r="IG182" s="158" t="e">
        <f t="shared" si="409"/>
        <v>#VALUE!</v>
      </c>
    </row>
    <row r="183" spans="1:241">
      <c r="A183" s="175">
        <f t="shared" si="206"/>
        <v>0</v>
      </c>
      <c r="B183" s="178"/>
      <c r="C183" s="158" t="e">
        <f t="shared" si="207"/>
        <v>#VALUE!</v>
      </c>
      <c r="D183" s="158" t="e">
        <f t="shared" si="208"/>
        <v>#VALUE!</v>
      </c>
      <c r="E183" s="158" t="e">
        <f t="shared" si="209"/>
        <v>#VALUE!</v>
      </c>
      <c r="F183" s="158" t="e">
        <f t="shared" si="210"/>
        <v>#VALUE!</v>
      </c>
      <c r="G183" s="178"/>
      <c r="H183" s="158" t="e">
        <f t="shared" si="211"/>
        <v>#VALUE!</v>
      </c>
      <c r="I183" s="158" t="e">
        <f t="shared" si="212"/>
        <v>#VALUE!</v>
      </c>
      <c r="J183" s="158" t="e">
        <f t="shared" si="213"/>
        <v>#VALUE!</v>
      </c>
      <c r="K183" s="158" t="e">
        <f t="shared" si="214"/>
        <v>#VALUE!</v>
      </c>
      <c r="M183" s="158" t="e">
        <f t="shared" si="215"/>
        <v>#VALUE!</v>
      </c>
      <c r="N183" s="158" t="e">
        <f t="shared" si="216"/>
        <v>#VALUE!</v>
      </c>
      <c r="O183" s="158" t="e">
        <f t="shared" si="217"/>
        <v>#VALUE!</v>
      </c>
      <c r="Q183" s="158" t="e">
        <f t="shared" si="218"/>
        <v>#VALUE!</v>
      </c>
      <c r="R183" s="158" t="e">
        <f t="shared" si="219"/>
        <v>#VALUE!</v>
      </c>
      <c r="S183" s="158" t="e">
        <f t="shared" si="220"/>
        <v>#VALUE!</v>
      </c>
      <c r="T183" s="158" t="e">
        <f t="shared" si="221"/>
        <v>#VALUE!</v>
      </c>
      <c r="U183" s="158" t="e">
        <f t="shared" si="222"/>
        <v>#VALUE!</v>
      </c>
      <c r="V183" s="158" t="e">
        <f t="shared" si="223"/>
        <v>#VALUE!</v>
      </c>
      <c r="X183" s="162" t="e">
        <f t="shared" si="224"/>
        <v>#VALUE!</v>
      </c>
      <c r="Y183" s="162" t="e">
        <f t="shared" si="225"/>
        <v>#VALUE!</v>
      </c>
      <c r="Z183" s="162" t="e">
        <f t="shared" si="226"/>
        <v>#VALUE!</v>
      </c>
      <c r="AA183" s="162" t="e">
        <f t="shared" si="227"/>
        <v>#VALUE!</v>
      </c>
      <c r="AB183" s="162" t="e">
        <f t="shared" si="228"/>
        <v>#VALUE!</v>
      </c>
      <c r="AC183" s="162" t="e">
        <f t="shared" si="229"/>
        <v>#VALUE!</v>
      </c>
      <c r="AD183" s="162" t="e">
        <f t="shared" si="230"/>
        <v>#VALUE!</v>
      </c>
      <c r="AF183" s="158" t="e">
        <f t="shared" si="231"/>
        <v>#VALUE!</v>
      </c>
      <c r="AG183" s="158" t="e">
        <f t="shared" si="232"/>
        <v>#VALUE!</v>
      </c>
      <c r="AH183" s="158" t="e">
        <f t="shared" si="233"/>
        <v>#VALUE!</v>
      </c>
      <c r="AI183" s="158" t="e">
        <f t="shared" si="234"/>
        <v>#VALUE!</v>
      </c>
      <c r="AJ183" s="158" t="e">
        <f t="shared" si="235"/>
        <v>#VALUE!</v>
      </c>
      <c r="AK183" s="158" t="e">
        <f t="shared" si="236"/>
        <v>#VALUE!</v>
      </c>
      <c r="AL183" s="158" t="e">
        <f t="shared" si="237"/>
        <v>#VALUE!</v>
      </c>
      <c r="AO183" s="158" t="e">
        <f t="shared" si="238"/>
        <v>#VALUE!</v>
      </c>
      <c r="AP183" s="158" t="e">
        <f t="shared" si="239"/>
        <v>#VALUE!</v>
      </c>
      <c r="AQ183" s="158" t="e">
        <f t="shared" si="240"/>
        <v>#VALUE!</v>
      </c>
      <c r="AR183" s="158" t="e">
        <f t="shared" si="241"/>
        <v>#VALUE!</v>
      </c>
      <c r="AS183" s="158" t="e">
        <f t="shared" si="242"/>
        <v>#VALUE!</v>
      </c>
      <c r="AU183" s="158" t="e">
        <f t="shared" si="243"/>
        <v>#VALUE!</v>
      </c>
      <c r="AV183" s="158" t="e">
        <f t="shared" si="244"/>
        <v>#VALUE!</v>
      </c>
      <c r="AW183" s="158" t="e">
        <f t="shared" si="245"/>
        <v>#VALUE!</v>
      </c>
      <c r="AX183" s="158" t="e">
        <f t="shared" si="246"/>
        <v>#VALUE!</v>
      </c>
      <c r="AY183" s="158" t="e">
        <f t="shared" si="247"/>
        <v>#VALUE!</v>
      </c>
      <c r="BA183" s="158" t="e">
        <f t="shared" si="248"/>
        <v>#VALUE!</v>
      </c>
      <c r="BB183" s="158" t="e">
        <f t="shared" si="249"/>
        <v>#VALUE!</v>
      </c>
      <c r="BC183" s="158" t="e">
        <f t="shared" si="250"/>
        <v>#VALUE!</v>
      </c>
      <c r="BD183" s="158" t="e">
        <f t="shared" si="251"/>
        <v>#VALUE!</v>
      </c>
      <c r="BE183" s="158" t="e">
        <f t="shared" si="252"/>
        <v>#VALUE!</v>
      </c>
      <c r="BF183" s="158" t="e">
        <f t="shared" si="253"/>
        <v>#VALUE!</v>
      </c>
      <c r="BH183" s="162" t="e">
        <f t="shared" si="254"/>
        <v>#VALUE!</v>
      </c>
      <c r="BI183" s="162" t="e">
        <f t="shared" si="255"/>
        <v>#VALUE!</v>
      </c>
      <c r="BJ183" s="162" t="e">
        <f t="shared" si="256"/>
        <v>#VALUE!</v>
      </c>
      <c r="BK183" s="162" t="e">
        <f t="shared" si="257"/>
        <v>#VALUE!</v>
      </c>
      <c r="BL183" s="162" t="e">
        <f t="shared" si="258"/>
        <v>#VALUE!</v>
      </c>
      <c r="BO183" s="158" t="e">
        <f t="shared" si="259"/>
        <v>#VALUE!</v>
      </c>
      <c r="BP183" s="158" t="e">
        <f t="shared" si="260"/>
        <v>#VALUE!</v>
      </c>
      <c r="BQ183" s="158" t="e">
        <f t="shared" si="261"/>
        <v>#VALUE!</v>
      </c>
      <c r="BR183" s="158" t="e">
        <f t="shared" si="262"/>
        <v>#VALUE!</v>
      </c>
      <c r="BT183" s="162" t="e">
        <f t="shared" si="263"/>
        <v>#VALUE!</v>
      </c>
      <c r="BU183" s="162" t="e">
        <f t="shared" si="264"/>
        <v>#VALUE!</v>
      </c>
      <c r="BV183" s="162" t="e">
        <f t="shared" si="265"/>
        <v>#VALUE!</v>
      </c>
      <c r="BW183" s="162" t="e">
        <f t="shared" si="266"/>
        <v>#VALUE!</v>
      </c>
      <c r="BX183" s="162" t="e">
        <f t="shared" si="267"/>
        <v>#VALUE!</v>
      </c>
      <c r="BY183" s="162" t="e">
        <f t="shared" si="268"/>
        <v>#VALUE!</v>
      </c>
      <c r="CA183" s="158" t="e">
        <f t="shared" si="269"/>
        <v>#VALUE!</v>
      </c>
      <c r="CB183" s="158" t="e">
        <f t="shared" si="270"/>
        <v>#VALUE!</v>
      </c>
      <c r="CC183" s="158" t="e">
        <f t="shared" si="271"/>
        <v>#VALUE!</v>
      </c>
      <c r="CD183" s="158" t="e">
        <f t="shared" si="272"/>
        <v>#VALUE!</v>
      </c>
      <c r="CE183" s="158" t="e">
        <f t="shared" si="273"/>
        <v>#VALUE!</v>
      </c>
      <c r="CH183" s="158" t="e">
        <f t="shared" si="274"/>
        <v>#VALUE!</v>
      </c>
      <c r="CI183" s="158" t="e">
        <f t="shared" si="275"/>
        <v>#VALUE!</v>
      </c>
      <c r="CJ183" s="158" t="e">
        <f t="shared" si="276"/>
        <v>#VALUE!</v>
      </c>
      <c r="CK183" s="158" t="e">
        <f t="shared" si="277"/>
        <v>#VALUE!</v>
      </c>
      <c r="CL183" s="158" t="e">
        <f t="shared" si="278"/>
        <v>#VALUE!</v>
      </c>
      <c r="CN183" s="158" t="e">
        <f t="shared" si="279"/>
        <v>#VALUE!</v>
      </c>
      <c r="CO183" s="158" t="e">
        <f t="shared" si="280"/>
        <v>#VALUE!</v>
      </c>
      <c r="CP183" s="158" t="e">
        <f t="shared" si="281"/>
        <v>#VALUE!</v>
      </c>
      <c r="CQ183" s="158" t="e">
        <f t="shared" si="282"/>
        <v>#VALUE!</v>
      </c>
      <c r="CR183" s="158" t="e">
        <f t="shared" si="283"/>
        <v>#VALUE!</v>
      </c>
      <c r="CS183" s="158" t="e">
        <f t="shared" si="284"/>
        <v>#VALUE!</v>
      </c>
      <c r="CT183" s="158" t="e">
        <f t="shared" si="285"/>
        <v>#VALUE!</v>
      </c>
      <c r="CU183" s="158" t="e">
        <f t="shared" si="286"/>
        <v>#VALUE!</v>
      </c>
      <c r="CV183" s="158" t="e">
        <f t="shared" si="287"/>
        <v>#VALUE!</v>
      </c>
      <c r="CW183" s="158" t="e">
        <f t="shared" si="288"/>
        <v>#VALUE!</v>
      </c>
      <c r="CY183" s="158" t="e">
        <f t="shared" si="289"/>
        <v>#VALUE!</v>
      </c>
      <c r="CZ183" s="158" t="e">
        <f t="shared" si="290"/>
        <v>#VALUE!</v>
      </c>
      <c r="DA183" s="158" t="e">
        <f t="shared" si="291"/>
        <v>#VALUE!</v>
      </c>
      <c r="DB183" s="158" t="e">
        <f t="shared" si="292"/>
        <v>#VALUE!</v>
      </c>
      <c r="DC183" s="158" t="e">
        <f t="shared" si="293"/>
        <v>#VALUE!</v>
      </c>
      <c r="DE183" s="162" t="e">
        <f t="shared" si="294"/>
        <v>#VALUE!</v>
      </c>
      <c r="DF183" s="162" t="e">
        <f t="shared" si="295"/>
        <v>#VALUE!</v>
      </c>
      <c r="DG183" s="162" t="e">
        <f t="shared" si="296"/>
        <v>#VALUE!</v>
      </c>
      <c r="DH183" s="162" t="e">
        <f t="shared" si="297"/>
        <v>#VALUE!</v>
      </c>
      <c r="DI183" s="162" t="e">
        <f t="shared" si="298"/>
        <v>#VALUE!</v>
      </c>
      <c r="DJ183" s="162" t="e">
        <f t="shared" si="299"/>
        <v>#VALUE!</v>
      </c>
      <c r="DL183" s="158" t="e">
        <f t="shared" si="300"/>
        <v>#VALUE!</v>
      </c>
      <c r="DM183" s="158" t="e">
        <f t="shared" si="301"/>
        <v>#VALUE!</v>
      </c>
      <c r="DN183" s="158" t="e">
        <f t="shared" si="302"/>
        <v>#VALUE!</v>
      </c>
      <c r="DO183" s="158" t="e">
        <f t="shared" si="303"/>
        <v>#VALUE!</v>
      </c>
      <c r="DQ183" s="158" t="e">
        <f t="shared" si="304"/>
        <v>#VALUE!</v>
      </c>
      <c r="DR183" s="158" t="e">
        <f t="shared" si="305"/>
        <v>#VALUE!</v>
      </c>
      <c r="DS183" s="158" t="e">
        <f t="shared" si="306"/>
        <v>#VALUE!</v>
      </c>
      <c r="DT183" s="158" t="e">
        <f t="shared" si="307"/>
        <v>#VALUE!</v>
      </c>
      <c r="DU183" s="158" t="e">
        <f t="shared" si="308"/>
        <v>#VALUE!</v>
      </c>
      <c r="DV183" s="158" t="e">
        <f t="shared" si="309"/>
        <v>#VALUE!</v>
      </c>
      <c r="DX183" s="158" t="e">
        <f t="shared" si="310"/>
        <v>#VALUE!</v>
      </c>
      <c r="DY183" s="158" t="e">
        <f t="shared" si="311"/>
        <v>#VALUE!</v>
      </c>
      <c r="DZ183" s="158" t="e">
        <f t="shared" si="312"/>
        <v>#VALUE!</v>
      </c>
      <c r="EA183" s="158" t="e">
        <f t="shared" si="313"/>
        <v>#VALUE!</v>
      </c>
      <c r="EB183" s="158" t="e">
        <f t="shared" si="314"/>
        <v>#VALUE!</v>
      </c>
      <c r="EC183" s="158" t="e">
        <f t="shared" si="315"/>
        <v>#VALUE!</v>
      </c>
      <c r="EE183" s="158" t="e">
        <f t="shared" si="316"/>
        <v>#VALUE!</v>
      </c>
      <c r="EF183" s="158" t="e">
        <f t="shared" si="317"/>
        <v>#VALUE!</v>
      </c>
      <c r="EG183" s="158" t="e">
        <f t="shared" si="318"/>
        <v>#VALUE!</v>
      </c>
      <c r="EH183" s="158" t="e">
        <f t="shared" si="319"/>
        <v>#VALUE!</v>
      </c>
      <c r="EI183" s="158" t="e">
        <f t="shared" si="320"/>
        <v>#VALUE!</v>
      </c>
      <c r="EK183" s="162" t="e">
        <f t="shared" si="321"/>
        <v>#VALUE!</v>
      </c>
      <c r="EL183" s="162" t="e">
        <f t="shared" si="322"/>
        <v>#VALUE!</v>
      </c>
      <c r="EM183" s="162" t="e">
        <f t="shared" si="323"/>
        <v>#VALUE!</v>
      </c>
      <c r="EN183" s="162" t="e">
        <f t="shared" si="324"/>
        <v>#VALUE!</v>
      </c>
      <c r="EO183" s="162" t="e">
        <f t="shared" si="325"/>
        <v>#VALUE!</v>
      </c>
      <c r="EP183" s="162" t="e">
        <f t="shared" si="326"/>
        <v>#VALUE!</v>
      </c>
      <c r="EQ183" s="162" t="e">
        <f t="shared" si="327"/>
        <v>#VALUE!</v>
      </c>
      <c r="ES183" s="158" t="e">
        <f t="shared" si="328"/>
        <v>#VALUE!</v>
      </c>
      <c r="ET183" s="158" t="e">
        <f t="shared" si="329"/>
        <v>#VALUE!</v>
      </c>
      <c r="EU183" s="158" t="e">
        <f t="shared" si="330"/>
        <v>#VALUE!</v>
      </c>
      <c r="EV183" s="158" t="e">
        <f t="shared" si="331"/>
        <v>#VALUE!</v>
      </c>
      <c r="EW183" s="158" t="e">
        <f t="shared" si="332"/>
        <v>#VALUE!</v>
      </c>
      <c r="EX183" s="158" t="e">
        <f t="shared" si="333"/>
        <v>#VALUE!</v>
      </c>
      <c r="EY183" s="158" t="e">
        <f t="shared" si="334"/>
        <v>#VALUE!</v>
      </c>
      <c r="FA183" s="162" t="e">
        <f t="shared" si="335"/>
        <v>#VALUE!</v>
      </c>
      <c r="FB183" s="162" t="e">
        <f t="shared" si="336"/>
        <v>#VALUE!</v>
      </c>
      <c r="FC183" s="162" t="e">
        <f t="shared" si="337"/>
        <v>#VALUE!</v>
      </c>
      <c r="FD183" s="162" t="e">
        <f t="shared" si="338"/>
        <v>#VALUE!</v>
      </c>
      <c r="FE183" s="162" t="e">
        <f t="shared" si="339"/>
        <v>#VALUE!</v>
      </c>
      <c r="FF183" s="158"/>
      <c r="FG183" s="158" t="e">
        <f t="shared" si="340"/>
        <v>#VALUE!</v>
      </c>
      <c r="FH183" s="158" t="e">
        <f t="shared" si="341"/>
        <v>#VALUE!</v>
      </c>
      <c r="FI183" s="158" t="e">
        <f t="shared" si="342"/>
        <v>#VALUE!</v>
      </c>
      <c r="FJ183" s="158" t="e">
        <f t="shared" si="343"/>
        <v>#VALUE!</v>
      </c>
      <c r="FK183" s="158" t="e">
        <f t="shared" si="344"/>
        <v>#VALUE!</v>
      </c>
      <c r="FL183" s="158" t="e">
        <f t="shared" si="345"/>
        <v>#VALUE!</v>
      </c>
      <c r="FM183" s="157"/>
      <c r="FN183" s="162" t="e">
        <f t="shared" si="346"/>
        <v>#VALUE!</v>
      </c>
      <c r="FO183" s="162" t="e">
        <f t="shared" si="347"/>
        <v>#VALUE!</v>
      </c>
      <c r="FP183" s="162" t="e">
        <f t="shared" si="348"/>
        <v>#VALUE!</v>
      </c>
      <c r="FQ183" s="162" t="e">
        <f t="shared" si="349"/>
        <v>#VALUE!</v>
      </c>
      <c r="FR183" s="162" t="e">
        <f t="shared" si="350"/>
        <v>#VALUE!</v>
      </c>
      <c r="FS183" s="162" t="e">
        <f t="shared" si="351"/>
        <v>#VALUE!</v>
      </c>
      <c r="FT183" s="162" t="e">
        <f t="shared" si="352"/>
        <v>#VALUE!</v>
      </c>
      <c r="FV183" s="158" t="e">
        <f t="shared" si="353"/>
        <v>#VALUE!</v>
      </c>
      <c r="FW183" s="158" t="e">
        <f t="shared" si="354"/>
        <v>#VALUE!</v>
      </c>
      <c r="FX183" s="158" t="e">
        <f t="shared" si="355"/>
        <v>#VALUE!</v>
      </c>
      <c r="FY183" s="158" t="e">
        <f t="shared" si="356"/>
        <v>#VALUE!</v>
      </c>
      <c r="GA183" s="158" t="e">
        <f t="shared" si="357"/>
        <v>#VALUE!</v>
      </c>
      <c r="GB183" s="158" t="e">
        <f t="shared" si="358"/>
        <v>#VALUE!</v>
      </c>
      <c r="GC183" s="158" t="e">
        <f t="shared" si="359"/>
        <v>#VALUE!</v>
      </c>
      <c r="GD183" s="158" t="e">
        <f t="shared" si="360"/>
        <v>#VALUE!</v>
      </c>
      <c r="GF183" s="158" t="e">
        <f t="shared" si="361"/>
        <v>#VALUE!</v>
      </c>
      <c r="GG183" s="158" t="e">
        <f t="shared" si="362"/>
        <v>#VALUE!</v>
      </c>
      <c r="GH183" s="158" t="e">
        <f t="shared" si="363"/>
        <v>#VALUE!</v>
      </c>
      <c r="GI183" s="158" t="e">
        <f t="shared" si="364"/>
        <v>#VALUE!</v>
      </c>
      <c r="GJ183" s="158" t="e">
        <f t="shared" si="365"/>
        <v>#VALUE!</v>
      </c>
      <c r="GK183" s="158" t="e">
        <f t="shared" si="366"/>
        <v>#VALUE!</v>
      </c>
      <c r="GL183" s="158" t="e">
        <f t="shared" si="367"/>
        <v>#VALUE!</v>
      </c>
      <c r="GN183" s="162" t="e">
        <f t="shared" si="368"/>
        <v>#VALUE!</v>
      </c>
      <c r="GO183" s="162" t="e">
        <f t="shared" si="369"/>
        <v>#VALUE!</v>
      </c>
      <c r="GP183" s="162" t="e">
        <f t="shared" si="370"/>
        <v>#VALUE!</v>
      </c>
      <c r="GQ183" s="162" t="e">
        <f t="shared" si="371"/>
        <v>#VALUE!</v>
      </c>
      <c r="GR183" s="162" t="e">
        <f t="shared" si="372"/>
        <v>#VALUE!</v>
      </c>
      <c r="GS183" s="162" t="e">
        <f t="shared" si="373"/>
        <v>#VALUE!</v>
      </c>
      <c r="GT183" s="162" t="e">
        <f t="shared" si="374"/>
        <v>#VALUE!</v>
      </c>
      <c r="GV183" s="162" t="e">
        <f t="shared" si="375"/>
        <v>#VALUE!</v>
      </c>
      <c r="GW183" s="162" t="e">
        <f t="shared" si="376"/>
        <v>#VALUE!</v>
      </c>
      <c r="GX183" s="162" t="e">
        <f t="shared" si="377"/>
        <v>#VALUE!</v>
      </c>
      <c r="GY183" s="162" t="e">
        <f t="shared" si="378"/>
        <v>#VALUE!</v>
      </c>
      <c r="GZ183" s="162" t="e">
        <f t="shared" si="379"/>
        <v>#VALUE!</v>
      </c>
      <c r="HA183" s="162" t="e">
        <f t="shared" si="380"/>
        <v>#VALUE!</v>
      </c>
      <c r="HB183" s="162" t="e">
        <f t="shared" si="381"/>
        <v>#VALUE!</v>
      </c>
      <c r="HC183" s="162" t="e">
        <f t="shared" si="382"/>
        <v>#VALUE!</v>
      </c>
      <c r="HD183" s="158" t="e">
        <f t="shared" si="383"/>
        <v>#VALUE!</v>
      </c>
      <c r="HE183" s="158" t="e">
        <f t="shared" si="384"/>
        <v>#VALUE!</v>
      </c>
      <c r="HG183" s="158" t="e">
        <f t="shared" si="385"/>
        <v>#VALUE!</v>
      </c>
      <c r="HH183" s="158" t="e">
        <f t="shared" si="386"/>
        <v>#VALUE!</v>
      </c>
      <c r="HI183" s="158" t="e">
        <f t="shared" si="387"/>
        <v>#VALUE!</v>
      </c>
      <c r="HJ183" s="158" t="e">
        <f t="shared" si="388"/>
        <v>#VALUE!</v>
      </c>
      <c r="HK183" s="158" t="e">
        <f t="shared" si="389"/>
        <v>#VALUE!</v>
      </c>
      <c r="HL183" s="158" t="e">
        <f t="shared" si="390"/>
        <v>#VALUE!</v>
      </c>
      <c r="HM183" s="158"/>
      <c r="HN183" s="158" t="e">
        <f t="shared" si="391"/>
        <v>#VALUE!</v>
      </c>
      <c r="HO183" s="158" t="e">
        <f t="shared" si="392"/>
        <v>#VALUE!</v>
      </c>
      <c r="HP183" s="158" t="e">
        <f t="shared" si="393"/>
        <v>#VALUE!</v>
      </c>
      <c r="HQ183" s="158" t="e">
        <f t="shared" si="394"/>
        <v>#VALUE!</v>
      </c>
      <c r="HR183" s="158" t="e">
        <f t="shared" si="395"/>
        <v>#VALUE!</v>
      </c>
      <c r="HS183" s="158" t="e">
        <f t="shared" si="396"/>
        <v>#VALUE!</v>
      </c>
      <c r="HT183" s="158" t="e">
        <f t="shared" si="397"/>
        <v>#VALUE!</v>
      </c>
      <c r="HU183" s="158" t="e">
        <f t="shared" si="398"/>
        <v>#VALUE!</v>
      </c>
      <c r="HV183" s="158" t="e">
        <f t="shared" si="399"/>
        <v>#VALUE!</v>
      </c>
      <c r="HW183" s="158" t="e">
        <f t="shared" si="400"/>
        <v>#VALUE!</v>
      </c>
      <c r="HX183" s="158" t="e">
        <f t="shared" si="401"/>
        <v>#VALUE!</v>
      </c>
      <c r="HY183" s="158" t="e">
        <f t="shared" si="402"/>
        <v>#VALUE!</v>
      </c>
      <c r="IA183" s="158" t="e">
        <f t="shared" si="403"/>
        <v>#VALUE!</v>
      </c>
      <c r="IB183" s="158" t="e">
        <f t="shared" si="404"/>
        <v>#VALUE!</v>
      </c>
      <c r="IC183" s="158" t="e">
        <f t="shared" si="405"/>
        <v>#VALUE!</v>
      </c>
      <c r="ID183" s="158" t="e">
        <f t="shared" si="406"/>
        <v>#VALUE!</v>
      </c>
      <c r="IE183" s="158" t="e">
        <f t="shared" si="407"/>
        <v>#VALUE!</v>
      </c>
      <c r="IF183" s="158" t="e">
        <f t="shared" si="408"/>
        <v>#VALUE!</v>
      </c>
      <c r="IG183" s="158" t="e">
        <f t="shared" si="409"/>
        <v>#VALUE!</v>
      </c>
    </row>
    <row r="184" spans="1:241">
      <c r="A184" s="175"/>
      <c r="B184" s="178"/>
      <c r="C184" s="178"/>
      <c r="D184" s="178"/>
      <c r="E184" s="178"/>
      <c r="F184" s="178"/>
      <c r="G184" s="178"/>
    </row>
    <row r="185" spans="1:241">
      <c r="A185" s="170" t="s">
        <v>751</v>
      </c>
      <c r="B185" s="178" t="str">
        <f t="shared" ref="B185:BM186" si="410">B172</f>
        <v>lactate</v>
      </c>
      <c r="C185" s="158" t="str">
        <f t="shared" si="410"/>
        <v>lactate+0</v>
      </c>
      <c r="D185" s="158" t="str">
        <f t="shared" si="410"/>
        <v>lactate+1</v>
      </c>
      <c r="E185" s="158" t="str">
        <f t="shared" si="410"/>
        <v>lactate+2</v>
      </c>
      <c r="F185" s="158" t="str">
        <f t="shared" si="410"/>
        <v>lactate+3</v>
      </c>
      <c r="G185" s="178" t="str">
        <f t="shared" si="410"/>
        <v>Ala</v>
      </c>
      <c r="H185" s="158" t="str">
        <f t="shared" si="410"/>
        <v>Ala+0</v>
      </c>
      <c r="I185" s="158" t="str">
        <f t="shared" si="410"/>
        <v>Ala+1</v>
      </c>
      <c r="J185" s="158" t="str">
        <f t="shared" si="410"/>
        <v>Ala+2</v>
      </c>
      <c r="K185" s="158" t="str">
        <f t="shared" si="410"/>
        <v>Ala+3</v>
      </c>
      <c r="L185" s="178" t="str">
        <f t="shared" si="410"/>
        <v>Gly</v>
      </c>
      <c r="M185" s="158" t="str">
        <f t="shared" si="410"/>
        <v>Gly+0</v>
      </c>
      <c r="N185" s="158" t="str">
        <f t="shared" si="410"/>
        <v>Gly+1</v>
      </c>
      <c r="O185" s="158" t="str">
        <f t="shared" si="410"/>
        <v>Gly+2</v>
      </c>
      <c r="P185" s="178" t="str">
        <f t="shared" si="410"/>
        <v>Val</v>
      </c>
      <c r="Q185" s="158" t="str">
        <f t="shared" si="410"/>
        <v>Val+0</v>
      </c>
      <c r="R185" s="158" t="str">
        <f t="shared" si="410"/>
        <v>Val+1</v>
      </c>
      <c r="S185" s="158" t="str">
        <f t="shared" si="410"/>
        <v>Val+2</v>
      </c>
      <c r="T185" s="158" t="str">
        <f t="shared" si="410"/>
        <v>Val+3</v>
      </c>
      <c r="U185" s="158" t="str">
        <f t="shared" si="410"/>
        <v>Val+4</v>
      </c>
      <c r="V185" s="158" t="str">
        <f t="shared" si="410"/>
        <v>Val+5</v>
      </c>
      <c r="W185" s="169" t="str">
        <f t="shared" si="410"/>
        <v>Pro</v>
      </c>
      <c r="X185" s="162" t="str">
        <f t="shared" si="410"/>
        <v>Pro+0</v>
      </c>
      <c r="Y185" s="162" t="str">
        <f t="shared" si="410"/>
        <v>Pro+1</v>
      </c>
      <c r="Z185" s="162" t="str">
        <f t="shared" si="410"/>
        <v>Pro+2</v>
      </c>
      <c r="AA185" s="162" t="str">
        <f t="shared" si="410"/>
        <v>Pro+3</v>
      </c>
      <c r="AB185" s="162" t="str">
        <f t="shared" si="410"/>
        <v>Pro+4</v>
      </c>
      <c r="AC185" s="162" t="str">
        <f t="shared" si="410"/>
        <v>Pro+5</v>
      </c>
      <c r="AD185" s="162" t="str">
        <f t="shared" si="410"/>
        <v>Pro+6_for_15N</v>
      </c>
      <c r="AE185" s="178" t="str">
        <f t="shared" si="410"/>
        <v>Ile</v>
      </c>
      <c r="AF185" s="158" t="str">
        <f t="shared" si="410"/>
        <v>Ile+0</v>
      </c>
      <c r="AG185" s="158" t="str">
        <f t="shared" si="410"/>
        <v>Ile+1</v>
      </c>
      <c r="AH185" s="158" t="str">
        <f t="shared" si="410"/>
        <v>Ile+2</v>
      </c>
      <c r="AI185" s="158" t="str">
        <f t="shared" si="410"/>
        <v>Ile+3</v>
      </c>
      <c r="AJ185" s="158" t="str">
        <f t="shared" si="410"/>
        <v>Ile+4</v>
      </c>
      <c r="AK185" s="158" t="str">
        <f t="shared" si="410"/>
        <v>Ile+5</v>
      </c>
      <c r="AL185" s="158" t="str">
        <f t="shared" si="410"/>
        <v>Ile+6</v>
      </c>
      <c r="AM185" s="178" t="str">
        <f t="shared" si="410"/>
        <v>Norleu</v>
      </c>
      <c r="AN185" s="178" t="str">
        <f t="shared" si="410"/>
        <v>Succinate</v>
      </c>
      <c r="AO185" s="158" t="str">
        <f t="shared" si="410"/>
        <v>Succinate+0</v>
      </c>
      <c r="AP185" s="158" t="str">
        <f t="shared" si="410"/>
        <v>Succinate+1</v>
      </c>
      <c r="AQ185" s="158" t="str">
        <f t="shared" si="410"/>
        <v>Succinate+2</v>
      </c>
      <c r="AR185" s="158" t="str">
        <f t="shared" si="410"/>
        <v>Succinate+3</v>
      </c>
      <c r="AS185" s="158" t="str">
        <f t="shared" si="410"/>
        <v>Succinate+4</v>
      </c>
      <c r="AT185" s="178" t="str">
        <f t="shared" si="410"/>
        <v>GAB</v>
      </c>
      <c r="AU185" s="158" t="str">
        <f t="shared" si="410"/>
        <v>GAB+0</v>
      </c>
      <c r="AV185" s="158" t="str">
        <f t="shared" si="410"/>
        <v>GAB+1</v>
      </c>
      <c r="AW185" s="158" t="str">
        <f t="shared" si="410"/>
        <v>GAB+2</v>
      </c>
      <c r="AX185" s="158" t="str">
        <f t="shared" si="410"/>
        <v>GAB+3</v>
      </c>
      <c r="AY185" s="158" t="str">
        <f t="shared" si="410"/>
        <v>GAB+4</v>
      </c>
      <c r="AZ185" s="178" t="str">
        <f t="shared" si="410"/>
        <v>Pro258</v>
      </c>
      <c r="BA185" s="158" t="str">
        <f t="shared" si="410"/>
        <v>Pro258+0</v>
      </c>
      <c r="BB185" s="158" t="str">
        <f t="shared" si="410"/>
        <v>Pro258+1</v>
      </c>
      <c r="BC185" s="158" t="str">
        <f t="shared" si="410"/>
        <v>Pro258+2</v>
      </c>
      <c r="BD185" s="158" t="str">
        <f t="shared" si="410"/>
        <v>Pro258+3</v>
      </c>
      <c r="BE185" s="158" t="str">
        <f t="shared" si="410"/>
        <v>Pro258+4</v>
      </c>
      <c r="BF185" s="158" t="str">
        <f t="shared" si="410"/>
        <v>Pro258+5</v>
      </c>
      <c r="BG185" s="169" t="str">
        <f t="shared" si="410"/>
        <v>Ala</v>
      </c>
      <c r="BH185" s="162" t="str">
        <f t="shared" si="410"/>
        <v>Ala+0</v>
      </c>
      <c r="BI185" s="162" t="str">
        <f t="shared" si="410"/>
        <v>Ala+1</v>
      </c>
      <c r="BJ185" s="162" t="str">
        <f t="shared" si="410"/>
        <v>Ala+2</v>
      </c>
      <c r="BK185" s="162" t="str">
        <f t="shared" si="410"/>
        <v>Ala+3</v>
      </c>
      <c r="BL185" s="162" t="str">
        <f t="shared" si="410"/>
        <v>Ala+4_for_15N</v>
      </c>
      <c r="BM185" s="178" t="str">
        <f t="shared" si="410"/>
        <v>PO4</v>
      </c>
      <c r="BN185" s="178" t="str">
        <f t="shared" ref="BN185:DY186" si="411">BN172</f>
        <v>Ser</v>
      </c>
      <c r="BO185" s="158" t="str">
        <f t="shared" si="411"/>
        <v>Ser+0</v>
      </c>
      <c r="BP185" s="158" t="str">
        <f t="shared" si="411"/>
        <v>Ser+1</v>
      </c>
      <c r="BQ185" s="158" t="str">
        <f t="shared" si="411"/>
        <v>Ser+2</v>
      </c>
      <c r="BR185" s="158" t="str">
        <f t="shared" si="411"/>
        <v>Ser+3</v>
      </c>
      <c r="BS185" s="169" t="str">
        <f t="shared" si="411"/>
        <v>GAB</v>
      </c>
      <c r="BT185" s="162" t="str">
        <f t="shared" si="411"/>
        <v>GAB+0</v>
      </c>
      <c r="BU185" s="162" t="str">
        <f t="shared" si="411"/>
        <v>GAB+1</v>
      </c>
      <c r="BV185" s="162" t="str">
        <f t="shared" si="411"/>
        <v>GAB+2</v>
      </c>
      <c r="BW185" s="162" t="str">
        <f t="shared" si="411"/>
        <v>GAB+3</v>
      </c>
      <c r="BX185" s="162" t="str">
        <f t="shared" si="411"/>
        <v>GAB+4</v>
      </c>
      <c r="BY185" s="162" t="str">
        <f t="shared" si="411"/>
        <v>GAB+5_for_15N</v>
      </c>
      <c r="BZ185" s="178" t="str">
        <f t="shared" si="411"/>
        <v>Thr</v>
      </c>
      <c r="CA185" s="158" t="str">
        <f t="shared" si="411"/>
        <v>Thr+0</v>
      </c>
      <c r="CB185" s="158" t="str">
        <f t="shared" si="411"/>
        <v>Thr+1</v>
      </c>
      <c r="CC185" s="158" t="str">
        <f t="shared" si="411"/>
        <v>Thr+2</v>
      </c>
      <c r="CD185" s="158" t="str">
        <f t="shared" si="411"/>
        <v>Thr+3</v>
      </c>
      <c r="CE185" s="158" t="str">
        <f t="shared" si="411"/>
        <v>Thr+4</v>
      </c>
      <c r="CF185" s="178" t="str">
        <f t="shared" si="411"/>
        <v>SeMet_NF</v>
      </c>
      <c r="CG185" s="178" t="str">
        <f t="shared" si="411"/>
        <v>Malate</v>
      </c>
      <c r="CH185" s="158" t="str">
        <f t="shared" si="411"/>
        <v>Malate+0</v>
      </c>
      <c r="CI185" s="158" t="str">
        <f t="shared" si="411"/>
        <v>Malate+1</v>
      </c>
      <c r="CJ185" s="158" t="str">
        <f t="shared" si="411"/>
        <v>Malate+2</v>
      </c>
      <c r="CK185" s="158" t="str">
        <f t="shared" si="411"/>
        <v>Malate+3</v>
      </c>
      <c r="CL185" s="158" t="str">
        <f t="shared" si="411"/>
        <v>Malate+4</v>
      </c>
      <c r="CM185" s="178" t="str">
        <f t="shared" si="411"/>
        <v>Phe</v>
      </c>
      <c r="CN185" s="158" t="str">
        <f t="shared" si="411"/>
        <v>Phe+0</v>
      </c>
      <c r="CO185" s="158" t="str">
        <f t="shared" si="411"/>
        <v>Phe+1</v>
      </c>
      <c r="CP185" s="158" t="str">
        <f t="shared" si="411"/>
        <v>Phe+2</v>
      </c>
      <c r="CQ185" s="158" t="str">
        <f t="shared" si="411"/>
        <v>Phe+3</v>
      </c>
      <c r="CR185" s="158" t="str">
        <f t="shared" si="411"/>
        <v>Phe+4</v>
      </c>
      <c r="CS185" s="158" t="str">
        <f t="shared" si="411"/>
        <v>Phe+5</v>
      </c>
      <c r="CT185" s="158" t="str">
        <f t="shared" si="411"/>
        <v>Phe+6</v>
      </c>
      <c r="CU185" s="158" t="str">
        <f t="shared" si="411"/>
        <v>Phe+7</v>
      </c>
      <c r="CV185" s="158" t="str">
        <f t="shared" si="411"/>
        <v>Phe+8</v>
      </c>
      <c r="CW185" s="158" t="str">
        <f t="shared" si="411"/>
        <v>Phe+9</v>
      </c>
      <c r="CX185" s="178" t="str">
        <f t="shared" si="411"/>
        <v>Asp</v>
      </c>
      <c r="CY185" s="158" t="str">
        <f t="shared" si="411"/>
        <v>Asp+0</v>
      </c>
      <c r="CZ185" s="158" t="str">
        <f t="shared" si="411"/>
        <v>Asp+1</v>
      </c>
      <c r="DA185" s="158" t="str">
        <f t="shared" si="411"/>
        <v>Asp+2</v>
      </c>
      <c r="DB185" s="158" t="str">
        <f t="shared" si="411"/>
        <v>Asp+3</v>
      </c>
      <c r="DC185" s="158" t="str">
        <f t="shared" si="411"/>
        <v>Asp+4</v>
      </c>
      <c r="DD185" s="169" t="str">
        <f t="shared" si="411"/>
        <v>Asp</v>
      </c>
      <c r="DE185" s="162" t="str">
        <f t="shared" si="411"/>
        <v>Asp+0</v>
      </c>
      <c r="DF185" s="162" t="str">
        <f t="shared" si="411"/>
        <v>Asp+1</v>
      </c>
      <c r="DG185" s="162" t="str">
        <f t="shared" si="411"/>
        <v>Asp+2</v>
      </c>
      <c r="DH185" s="162" t="str">
        <f t="shared" si="411"/>
        <v>Asp+3</v>
      </c>
      <c r="DI185" s="162" t="str">
        <f t="shared" si="411"/>
        <v>Asp+4</v>
      </c>
      <c r="DJ185" s="162" t="str">
        <f t="shared" si="411"/>
        <v>Asp+5_for_15N</v>
      </c>
      <c r="DK185" s="178" t="str">
        <f t="shared" si="411"/>
        <v>Cys</v>
      </c>
      <c r="DL185" s="158" t="str">
        <f t="shared" si="411"/>
        <v>Cys+0</v>
      </c>
      <c r="DM185" s="158" t="str">
        <f t="shared" si="411"/>
        <v>Cys+1</v>
      </c>
      <c r="DN185" s="158" t="str">
        <f t="shared" si="411"/>
        <v>Cys+2</v>
      </c>
      <c r="DO185" s="158" t="str">
        <f t="shared" si="411"/>
        <v>Cys+3</v>
      </c>
      <c r="DP185" s="178" t="str">
        <f t="shared" si="411"/>
        <v>Glu</v>
      </c>
      <c r="DQ185" s="158" t="str">
        <f t="shared" si="411"/>
        <v>Glu+0</v>
      </c>
      <c r="DR185" s="158" t="str">
        <f t="shared" si="411"/>
        <v>Glu+1</v>
      </c>
      <c r="DS185" s="158" t="str">
        <f t="shared" si="411"/>
        <v>Glu+2</v>
      </c>
      <c r="DT185" s="158" t="str">
        <f t="shared" si="411"/>
        <v>Glu+3</v>
      </c>
      <c r="DU185" s="158" t="str">
        <f t="shared" si="411"/>
        <v>Glu+4</v>
      </c>
      <c r="DV185" s="158" t="str">
        <f t="shared" si="411"/>
        <v>Glu+5</v>
      </c>
      <c r="DW185" s="178" t="str">
        <f t="shared" si="411"/>
        <v>Orn</v>
      </c>
      <c r="DX185" s="158" t="str">
        <f t="shared" si="411"/>
        <v>Orn+0</v>
      </c>
      <c r="DY185" s="158" t="str">
        <f t="shared" si="411"/>
        <v>Orn+1</v>
      </c>
      <c r="DZ185" s="158" t="str">
        <f t="shared" ref="DZ185:GK186" si="412">DZ172</f>
        <v>Orn+2</v>
      </c>
      <c r="EA185" s="158" t="str">
        <f t="shared" si="412"/>
        <v>Orn+3</v>
      </c>
      <c r="EB185" s="158" t="str">
        <f t="shared" si="412"/>
        <v>Orn+4</v>
      </c>
      <c r="EC185" s="158" t="str">
        <f t="shared" si="412"/>
        <v>Orn+5</v>
      </c>
      <c r="ED185" s="178" t="str">
        <f t="shared" si="412"/>
        <v>Asn</v>
      </c>
      <c r="EE185" s="158" t="str">
        <f t="shared" si="412"/>
        <v>Asn+0</v>
      </c>
      <c r="EF185" s="158" t="str">
        <f t="shared" si="412"/>
        <v>Asn+1</v>
      </c>
      <c r="EG185" s="158" t="str">
        <f t="shared" si="412"/>
        <v>Asn+2</v>
      </c>
      <c r="EH185" s="158" t="str">
        <f t="shared" si="412"/>
        <v>Asn+3</v>
      </c>
      <c r="EI185" s="158" t="str">
        <f t="shared" si="412"/>
        <v>Asn+4</v>
      </c>
      <c r="EJ185" s="169" t="str">
        <f t="shared" si="412"/>
        <v>Glu</v>
      </c>
      <c r="EK185" s="162" t="str">
        <f t="shared" si="412"/>
        <v>Glu+0</v>
      </c>
      <c r="EL185" s="162" t="str">
        <f t="shared" si="412"/>
        <v>Glu+1</v>
      </c>
      <c r="EM185" s="162" t="str">
        <f t="shared" si="412"/>
        <v>Glu+2</v>
      </c>
      <c r="EN185" s="162" t="str">
        <f t="shared" si="412"/>
        <v>Glu+3</v>
      </c>
      <c r="EO185" s="162" t="str">
        <f t="shared" si="412"/>
        <v>Glu+4</v>
      </c>
      <c r="EP185" s="162" t="str">
        <f t="shared" si="412"/>
        <v>Glu+5</v>
      </c>
      <c r="EQ185" s="162" t="str">
        <f t="shared" si="412"/>
        <v>Glu+6_for_15N</v>
      </c>
      <c r="ER185" s="178" t="str">
        <f t="shared" si="412"/>
        <v>c-aconitate</v>
      </c>
      <c r="ES185" s="158" t="str">
        <f t="shared" si="412"/>
        <v>c-aconitate+0</v>
      </c>
      <c r="ET185" s="158" t="str">
        <f t="shared" si="412"/>
        <v>c-aconitate+1</v>
      </c>
      <c r="EU185" s="158" t="str">
        <f t="shared" si="412"/>
        <v>c-aconitate+2</v>
      </c>
      <c r="EV185" s="158" t="str">
        <f t="shared" si="412"/>
        <v>c-aconitate+3</v>
      </c>
      <c r="EW185" s="158" t="str">
        <f t="shared" si="412"/>
        <v>c-aconitate+4</v>
      </c>
      <c r="EX185" s="158" t="str">
        <f t="shared" si="412"/>
        <v>c-aconitate+5</v>
      </c>
      <c r="EY185" s="158" t="str">
        <f t="shared" si="412"/>
        <v>c-aconitate+6</v>
      </c>
      <c r="EZ185" s="169" t="str">
        <f t="shared" si="412"/>
        <v>Ser</v>
      </c>
      <c r="FA185" s="162" t="str">
        <f t="shared" si="412"/>
        <v>Ser+0</v>
      </c>
      <c r="FB185" s="162" t="str">
        <f t="shared" si="412"/>
        <v>Ser+1</v>
      </c>
      <c r="FC185" s="162" t="str">
        <f t="shared" si="412"/>
        <v>Ser+2</v>
      </c>
      <c r="FD185" s="162" t="str">
        <f t="shared" si="412"/>
        <v>Ser+3</v>
      </c>
      <c r="FE185" s="162" t="str">
        <f t="shared" si="412"/>
        <v>Ser+4_for_15N</v>
      </c>
      <c r="FF185" s="158" t="str">
        <f t="shared" si="412"/>
        <v>Gln</v>
      </c>
      <c r="FG185" s="158" t="str">
        <f t="shared" si="412"/>
        <v>Gln+0</v>
      </c>
      <c r="FH185" s="158" t="str">
        <f t="shared" si="412"/>
        <v>Gln+1</v>
      </c>
      <c r="FI185" s="158" t="str">
        <f t="shared" si="412"/>
        <v>Gln+2</v>
      </c>
      <c r="FJ185" s="158" t="str">
        <f t="shared" si="412"/>
        <v>Gln+3</v>
      </c>
      <c r="FK185" s="158" t="str">
        <f t="shared" si="412"/>
        <v>Gln+4</v>
      </c>
      <c r="FL185" s="158" t="str">
        <f t="shared" si="412"/>
        <v>Gln+5</v>
      </c>
      <c r="FM185" s="157" t="str">
        <f t="shared" si="412"/>
        <v>Asn</v>
      </c>
      <c r="FN185" s="162" t="str">
        <f t="shared" si="412"/>
        <v>Asn+0</v>
      </c>
      <c r="FO185" s="162" t="str">
        <f t="shared" si="412"/>
        <v>Asn+1</v>
      </c>
      <c r="FP185" s="162" t="str">
        <f t="shared" si="412"/>
        <v>Asn+2</v>
      </c>
      <c r="FQ185" s="162" t="str">
        <f t="shared" si="412"/>
        <v>Asn+3</v>
      </c>
      <c r="FR185" s="162" t="str">
        <f t="shared" si="412"/>
        <v>Asn+4</v>
      </c>
      <c r="FS185" s="162" t="str">
        <f t="shared" si="412"/>
        <v>Asn+5_for_15N</v>
      </c>
      <c r="FT185" s="162" t="str">
        <f t="shared" si="412"/>
        <v>Asn+6_for_15N</v>
      </c>
      <c r="FU185" s="178" t="str">
        <f t="shared" si="412"/>
        <v>a-glycerol-3P_#1</v>
      </c>
      <c r="FV185" s="158" t="str">
        <f t="shared" si="412"/>
        <v>a-glycerol-3P_#1+0</v>
      </c>
      <c r="FW185" s="158" t="str">
        <f t="shared" si="412"/>
        <v>a-glycerol-3P_#1+1</v>
      </c>
      <c r="FX185" s="158" t="str">
        <f t="shared" si="412"/>
        <v>a-glycerol-3P_#1+2</v>
      </c>
      <c r="FY185" s="158" t="str">
        <f t="shared" si="412"/>
        <v>a-glycerol-3P_#1+3</v>
      </c>
      <c r="FZ185" s="178" t="str">
        <f t="shared" si="412"/>
        <v>a-glycerol-3P_#2</v>
      </c>
      <c r="GA185" s="158" t="str">
        <f t="shared" si="412"/>
        <v>a-glycerol-3P_#2+0</v>
      </c>
      <c r="GB185" s="158" t="str">
        <f t="shared" si="412"/>
        <v>a-glycerol-3P_#2+1</v>
      </c>
      <c r="GC185" s="158" t="str">
        <f t="shared" si="412"/>
        <v>a-glycerol-3P_#2+2</v>
      </c>
      <c r="GD185" s="158" t="str">
        <f t="shared" si="412"/>
        <v>a-glycerol-3P_#2+3</v>
      </c>
      <c r="GE185" s="178" t="str">
        <f t="shared" si="412"/>
        <v>citrate</v>
      </c>
      <c r="GF185" s="158" t="str">
        <f t="shared" si="412"/>
        <v>citrate+0</v>
      </c>
      <c r="GG185" s="158" t="str">
        <f t="shared" si="412"/>
        <v>citrate+1</v>
      </c>
      <c r="GH185" s="158" t="str">
        <f t="shared" si="412"/>
        <v>citrate+2</v>
      </c>
      <c r="GI185" s="158" t="str">
        <f t="shared" si="412"/>
        <v>citrate+3</v>
      </c>
      <c r="GJ185" s="158" t="str">
        <f t="shared" si="412"/>
        <v>citrate+4</v>
      </c>
      <c r="GK185" s="158" t="str">
        <f t="shared" si="412"/>
        <v>citrate+5</v>
      </c>
      <c r="GL185" s="158" t="str">
        <f t="shared" ref="GL185:IG186" si="413">GL172</f>
        <v>citrate+6</v>
      </c>
      <c r="GM185" s="169" t="str">
        <f t="shared" si="413"/>
        <v>pyroGlu</v>
      </c>
      <c r="GN185" s="162" t="str">
        <f t="shared" si="413"/>
        <v>pyroGlu+0</v>
      </c>
      <c r="GO185" s="162" t="str">
        <f t="shared" si="413"/>
        <v>pyroGlu+1</v>
      </c>
      <c r="GP185" s="162" t="str">
        <f t="shared" si="413"/>
        <v>pyroGlu+2</v>
      </c>
      <c r="GQ185" s="162" t="str">
        <f t="shared" si="413"/>
        <v>pyroGlu+3</v>
      </c>
      <c r="GR185" s="162" t="str">
        <f t="shared" si="413"/>
        <v>pyroGlu+4</v>
      </c>
      <c r="GS185" s="162" t="str">
        <f t="shared" si="413"/>
        <v>pyroGlu+5</v>
      </c>
      <c r="GT185" s="162" t="str">
        <f t="shared" si="413"/>
        <v>pyroGlu+6_for_15N</v>
      </c>
      <c r="GU185" s="169" t="str">
        <f t="shared" si="413"/>
        <v>Gln</v>
      </c>
      <c r="GV185" s="162" t="str">
        <f t="shared" si="413"/>
        <v>Gln+0</v>
      </c>
      <c r="GW185" s="162" t="str">
        <f t="shared" si="413"/>
        <v>Gln+1</v>
      </c>
      <c r="GX185" s="162" t="str">
        <f t="shared" si="413"/>
        <v>Gln+2</v>
      </c>
      <c r="GY185" s="162" t="str">
        <f t="shared" si="413"/>
        <v>Gln+3</v>
      </c>
      <c r="GZ185" s="162" t="str">
        <f t="shared" si="413"/>
        <v>Gln+4</v>
      </c>
      <c r="HA185" s="162" t="str">
        <f t="shared" si="413"/>
        <v>Gln+5</v>
      </c>
      <c r="HB185" s="162" t="str">
        <f t="shared" si="413"/>
        <v>Gln+6_for_15N</v>
      </c>
      <c r="HC185" s="162" t="str">
        <f t="shared" si="413"/>
        <v>Gln+7_for_15N</v>
      </c>
      <c r="HD185" s="158" t="str">
        <f t="shared" si="413"/>
        <v>Tyr+8</v>
      </c>
      <c r="HE185" s="158" t="str">
        <f t="shared" si="413"/>
        <v>Tyr+9</v>
      </c>
      <c r="HF185" s="178" t="str">
        <f t="shared" si="413"/>
        <v>a-ketoglutarate</v>
      </c>
      <c r="HG185" s="158" t="str">
        <f t="shared" si="413"/>
        <v>a-ketoglutarate+0</v>
      </c>
      <c r="HH185" s="158" t="str">
        <f t="shared" si="413"/>
        <v>a-ketoglutarate+1</v>
      </c>
      <c r="HI185" s="158" t="str">
        <f t="shared" si="413"/>
        <v>a-ketoglutarate+2</v>
      </c>
      <c r="HJ185" s="158" t="str">
        <f t="shared" si="413"/>
        <v>a-ketoglutarate+3</v>
      </c>
      <c r="HK185" s="158" t="str">
        <f t="shared" si="413"/>
        <v>a-ketoglutarate+4</v>
      </c>
      <c r="HL185" s="158" t="str">
        <f t="shared" si="413"/>
        <v>a-ketoglutarate+5</v>
      </c>
      <c r="HM185" s="158" t="str">
        <f t="shared" si="413"/>
        <v>Trp_NF</v>
      </c>
      <c r="HN185" s="158" t="str">
        <f t="shared" si="413"/>
        <v>Trp+00_NF</v>
      </c>
      <c r="HO185" s="158" t="str">
        <f t="shared" si="413"/>
        <v>Trp+01_NF</v>
      </c>
      <c r="HP185" s="158" t="str">
        <f t="shared" si="413"/>
        <v>Trp+02_NF</v>
      </c>
      <c r="HQ185" s="158" t="str">
        <f t="shared" si="413"/>
        <v>Trp+03_NF</v>
      </c>
      <c r="HR185" s="158" t="str">
        <f t="shared" si="413"/>
        <v>Trp+04_NF</v>
      </c>
      <c r="HS185" s="158" t="str">
        <f t="shared" si="413"/>
        <v>Trp+05_NF</v>
      </c>
      <c r="HT185" s="158" t="str">
        <f t="shared" si="413"/>
        <v>Trp+06_NF</v>
      </c>
      <c r="HU185" s="158" t="str">
        <f t="shared" si="413"/>
        <v>Trp+07_NF</v>
      </c>
      <c r="HV185" s="158" t="str">
        <f t="shared" si="413"/>
        <v>Trp+08_NF</v>
      </c>
      <c r="HW185" s="158" t="str">
        <f t="shared" si="413"/>
        <v>Trp+09_NF</v>
      </c>
      <c r="HX185" s="158" t="str">
        <f t="shared" si="413"/>
        <v>Trp+10_NF</v>
      </c>
      <c r="HY185" s="158" t="str">
        <f t="shared" si="413"/>
        <v>Trp+11_NF</v>
      </c>
      <c r="HZ185" s="178" t="str">
        <f t="shared" si="413"/>
        <v>ascorbate</v>
      </c>
      <c r="IA185" s="158" t="str">
        <f t="shared" si="413"/>
        <v>ascorbate+0</v>
      </c>
      <c r="IB185" s="158" t="str">
        <f t="shared" si="413"/>
        <v>ascorbate+1</v>
      </c>
      <c r="IC185" s="158" t="str">
        <f t="shared" si="413"/>
        <v>ascorbate+2</v>
      </c>
      <c r="ID185" s="158" t="str">
        <f t="shared" si="413"/>
        <v>ascorbate+3</v>
      </c>
      <c r="IE185" s="158" t="str">
        <f t="shared" si="413"/>
        <v>ascorbate+4</v>
      </c>
      <c r="IF185" s="158" t="str">
        <f t="shared" si="413"/>
        <v>ascorbate+5</v>
      </c>
      <c r="IG185" s="158" t="str">
        <f t="shared" si="413"/>
        <v>ascorbate+6</v>
      </c>
    </row>
    <row r="186" spans="1:241">
      <c r="A186" s="175"/>
      <c r="B186" s="178"/>
      <c r="C186" s="158" t="str">
        <f t="shared" si="410"/>
        <v>M0</v>
      </c>
      <c r="D186" s="158" t="str">
        <f t="shared" si="410"/>
        <v>M1</v>
      </c>
      <c r="E186" s="158" t="str">
        <f t="shared" si="410"/>
        <v>M2</v>
      </c>
      <c r="F186" s="158" t="str">
        <f t="shared" si="410"/>
        <v>M3</v>
      </c>
      <c r="G186" s="178" t="str">
        <f t="shared" si="410"/>
        <v/>
      </c>
      <c r="H186" s="158" t="str">
        <f t="shared" si="410"/>
        <v>M0</v>
      </c>
      <c r="I186" s="158" t="str">
        <f t="shared" si="410"/>
        <v>M1</v>
      </c>
      <c r="J186" s="158" t="str">
        <f t="shared" si="410"/>
        <v>M2</v>
      </c>
      <c r="K186" s="158" t="str">
        <f t="shared" si="410"/>
        <v>M3</v>
      </c>
      <c r="L186" s="178" t="str">
        <f t="shared" si="410"/>
        <v/>
      </c>
      <c r="M186" s="158" t="str">
        <f t="shared" si="410"/>
        <v>M0</v>
      </c>
      <c r="N186" s="158" t="str">
        <f t="shared" si="410"/>
        <v>M1</v>
      </c>
      <c r="O186" s="158" t="str">
        <f t="shared" si="410"/>
        <v>M2</v>
      </c>
      <c r="P186" s="178" t="str">
        <f t="shared" si="410"/>
        <v/>
      </c>
      <c r="Q186" s="158" t="str">
        <f t="shared" si="410"/>
        <v>M0</v>
      </c>
      <c r="R186" s="158" t="str">
        <f t="shared" si="410"/>
        <v>M1</v>
      </c>
      <c r="S186" s="158" t="str">
        <f t="shared" si="410"/>
        <v>M2</v>
      </c>
      <c r="T186" s="158" t="str">
        <f t="shared" si="410"/>
        <v>M3</v>
      </c>
      <c r="U186" s="158" t="str">
        <f t="shared" si="410"/>
        <v>M4</v>
      </c>
      <c r="V186" s="158" t="str">
        <f t="shared" si="410"/>
        <v>M5</v>
      </c>
      <c r="W186" s="169" t="str">
        <f t="shared" si="410"/>
        <v/>
      </c>
      <c r="X186" s="162" t="str">
        <f t="shared" si="410"/>
        <v>M0</v>
      </c>
      <c r="Y186" s="162" t="str">
        <f t="shared" si="410"/>
        <v>M1</v>
      </c>
      <c r="Z186" s="162" t="str">
        <f t="shared" si="410"/>
        <v>M2</v>
      </c>
      <c r="AA186" s="162" t="str">
        <f t="shared" si="410"/>
        <v>M3</v>
      </c>
      <c r="AB186" s="162" t="str">
        <f t="shared" si="410"/>
        <v>M4</v>
      </c>
      <c r="AC186" s="162" t="str">
        <f t="shared" si="410"/>
        <v>M5</v>
      </c>
      <c r="AD186" s="162" t="str">
        <f t="shared" si="410"/>
        <v>M6_for_15N</v>
      </c>
      <c r="AE186" s="178" t="str">
        <f t="shared" si="410"/>
        <v/>
      </c>
      <c r="AF186" s="158" t="str">
        <f t="shared" si="410"/>
        <v>M0</v>
      </c>
      <c r="AG186" s="158" t="str">
        <f t="shared" si="410"/>
        <v>M1</v>
      </c>
      <c r="AH186" s="158" t="str">
        <f t="shared" si="410"/>
        <v>M2</v>
      </c>
      <c r="AI186" s="158" t="str">
        <f t="shared" si="410"/>
        <v>M3</v>
      </c>
      <c r="AJ186" s="158" t="str">
        <f t="shared" si="410"/>
        <v>M4</v>
      </c>
      <c r="AK186" s="158" t="str">
        <f t="shared" si="410"/>
        <v>M5</v>
      </c>
      <c r="AL186" s="158" t="str">
        <f t="shared" si="410"/>
        <v>M6</v>
      </c>
      <c r="AM186" s="178" t="str">
        <f t="shared" si="410"/>
        <v/>
      </c>
      <c r="AN186" s="178" t="str">
        <f t="shared" si="410"/>
        <v/>
      </c>
      <c r="AO186" s="158" t="str">
        <f t="shared" si="410"/>
        <v>M0</v>
      </c>
      <c r="AP186" s="158" t="str">
        <f t="shared" si="410"/>
        <v>M1</v>
      </c>
      <c r="AQ186" s="158" t="str">
        <f t="shared" si="410"/>
        <v>M2</v>
      </c>
      <c r="AR186" s="158" t="str">
        <f t="shared" si="410"/>
        <v>M3</v>
      </c>
      <c r="AS186" s="158" t="str">
        <f t="shared" si="410"/>
        <v>M4</v>
      </c>
      <c r="AT186" s="178" t="str">
        <f t="shared" si="410"/>
        <v/>
      </c>
      <c r="AU186" s="158" t="str">
        <f t="shared" si="410"/>
        <v>M0</v>
      </c>
      <c r="AV186" s="158" t="str">
        <f t="shared" si="410"/>
        <v>M1</v>
      </c>
      <c r="AW186" s="158" t="str">
        <f t="shared" si="410"/>
        <v>M2</v>
      </c>
      <c r="AX186" s="158" t="str">
        <f t="shared" si="410"/>
        <v>M3</v>
      </c>
      <c r="AY186" s="158" t="str">
        <f t="shared" si="410"/>
        <v>M4</v>
      </c>
      <c r="AZ186" s="178" t="str">
        <f t="shared" si="410"/>
        <v/>
      </c>
      <c r="BA186" s="158" t="str">
        <f t="shared" si="410"/>
        <v>M0</v>
      </c>
      <c r="BB186" s="158" t="str">
        <f t="shared" si="410"/>
        <v>M1</v>
      </c>
      <c r="BC186" s="158" t="str">
        <f t="shared" si="410"/>
        <v>M2</v>
      </c>
      <c r="BD186" s="158" t="str">
        <f t="shared" si="410"/>
        <v>M3</v>
      </c>
      <c r="BE186" s="158" t="str">
        <f t="shared" si="410"/>
        <v>M4</v>
      </c>
      <c r="BF186" s="158" t="str">
        <f t="shared" si="410"/>
        <v>M5</v>
      </c>
      <c r="BG186" s="169" t="str">
        <f t="shared" si="410"/>
        <v/>
      </c>
      <c r="BH186" s="162" t="str">
        <f t="shared" si="410"/>
        <v>M0</v>
      </c>
      <c r="BI186" s="162" t="str">
        <f t="shared" si="410"/>
        <v>M1</v>
      </c>
      <c r="BJ186" s="162" t="str">
        <f t="shared" si="410"/>
        <v>M2</v>
      </c>
      <c r="BK186" s="162" t="str">
        <f t="shared" si="410"/>
        <v>M3</v>
      </c>
      <c r="BL186" s="162" t="str">
        <f t="shared" si="410"/>
        <v>M4_for_15N</v>
      </c>
      <c r="BM186" s="178" t="str">
        <f t="shared" si="410"/>
        <v/>
      </c>
      <c r="BN186" s="178" t="str">
        <f t="shared" si="411"/>
        <v/>
      </c>
      <c r="BO186" s="158" t="str">
        <f t="shared" si="411"/>
        <v>M0</v>
      </c>
      <c r="BP186" s="158" t="str">
        <f t="shared" si="411"/>
        <v>M1</v>
      </c>
      <c r="BQ186" s="158" t="str">
        <f t="shared" si="411"/>
        <v>M2</v>
      </c>
      <c r="BR186" s="158" t="str">
        <f t="shared" si="411"/>
        <v>M3</v>
      </c>
      <c r="BS186" s="169" t="str">
        <f t="shared" si="411"/>
        <v/>
      </c>
      <c r="BT186" s="162" t="str">
        <f t="shared" si="411"/>
        <v>M0</v>
      </c>
      <c r="BU186" s="162" t="str">
        <f t="shared" si="411"/>
        <v>M1</v>
      </c>
      <c r="BV186" s="162" t="str">
        <f t="shared" si="411"/>
        <v>M2</v>
      </c>
      <c r="BW186" s="162" t="str">
        <f t="shared" si="411"/>
        <v>M3</v>
      </c>
      <c r="BX186" s="162" t="str">
        <f t="shared" si="411"/>
        <v>M4</v>
      </c>
      <c r="BY186" s="162" t="str">
        <f t="shared" si="411"/>
        <v>M5_for_15N</v>
      </c>
      <c r="BZ186" s="178" t="str">
        <f t="shared" si="411"/>
        <v/>
      </c>
      <c r="CA186" s="158" t="str">
        <f t="shared" si="411"/>
        <v>M0</v>
      </c>
      <c r="CB186" s="158" t="str">
        <f t="shared" si="411"/>
        <v>M1</v>
      </c>
      <c r="CC186" s="158" t="str">
        <f t="shared" si="411"/>
        <v>M2</v>
      </c>
      <c r="CD186" s="158" t="str">
        <f t="shared" si="411"/>
        <v>M3</v>
      </c>
      <c r="CE186" s="158" t="str">
        <f t="shared" si="411"/>
        <v>M4</v>
      </c>
      <c r="CF186" s="178" t="str">
        <f t="shared" si="411"/>
        <v/>
      </c>
      <c r="CG186" s="178" t="str">
        <f t="shared" si="411"/>
        <v/>
      </c>
      <c r="CH186" s="158" t="str">
        <f t="shared" si="411"/>
        <v>M0</v>
      </c>
      <c r="CI186" s="158" t="str">
        <f t="shared" si="411"/>
        <v>M1</v>
      </c>
      <c r="CJ186" s="158" t="str">
        <f t="shared" si="411"/>
        <v>M2</v>
      </c>
      <c r="CK186" s="158" t="str">
        <f t="shared" si="411"/>
        <v>M3</v>
      </c>
      <c r="CL186" s="158" t="str">
        <f t="shared" si="411"/>
        <v>M4</v>
      </c>
      <c r="CM186" s="178" t="str">
        <f t="shared" si="411"/>
        <v/>
      </c>
      <c r="CN186" s="158" t="str">
        <f t="shared" si="411"/>
        <v>M0</v>
      </c>
      <c r="CO186" s="158" t="str">
        <f t="shared" si="411"/>
        <v>M1</v>
      </c>
      <c r="CP186" s="158" t="str">
        <f t="shared" si="411"/>
        <v>M2</v>
      </c>
      <c r="CQ186" s="158" t="str">
        <f t="shared" si="411"/>
        <v>M3</v>
      </c>
      <c r="CR186" s="158" t="str">
        <f t="shared" si="411"/>
        <v>M4</v>
      </c>
      <c r="CS186" s="158" t="str">
        <f t="shared" si="411"/>
        <v>M5</v>
      </c>
      <c r="CT186" s="158" t="str">
        <f t="shared" si="411"/>
        <v>M6</v>
      </c>
      <c r="CU186" s="158" t="str">
        <f t="shared" si="411"/>
        <v>M7</v>
      </c>
      <c r="CV186" s="158" t="str">
        <f t="shared" si="411"/>
        <v>M8</v>
      </c>
      <c r="CW186" s="158" t="str">
        <f t="shared" si="411"/>
        <v>M9</v>
      </c>
      <c r="CX186" s="178" t="str">
        <f t="shared" si="411"/>
        <v/>
      </c>
      <c r="CY186" s="158" t="str">
        <f t="shared" si="411"/>
        <v>M0</v>
      </c>
      <c r="CZ186" s="158" t="str">
        <f t="shared" si="411"/>
        <v>M1</v>
      </c>
      <c r="DA186" s="158" t="str">
        <f t="shared" si="411"/>
        <v>M2</v>
      </c>
      <c r="DB186" s="158" t="str">
        <f t="shared" si="411"/>
        <v>M3</v>
      </c>
      <c r="DC186" s="158" t="str">
        <f t="shared" si="411"/>
        <v>M4</v>
      </c>
      <c r="DD186" s="169" t="str">
        <f t="shared" si="411"/>
        <v/>
      </c>
      <c r="DE186" s="162" t="str">
        <f t="shared" si="411"/>
        <v>M0</v>
      </c>
      <c r="DF186" s="162" t="str">
        <f t="shared" si="411"/>
        <v>M1</v>
      </c>
      <c r="DG186" s="162" t="str">
        <f t="shared" si="411"/>
        <v>M2</v>
      </c>
      <c r="DH186" s="162" t="str">
        <f t="shared" si="411"/>
        <v>M3</v>
      </c>
      <c r="DI186" s="162" t="str">
        <f t="shared" si="411"/>
        <v>M4</v>
      </c>
      <c r="DJ186" s="162" t="str">
        <f t="shared" si="411"/>
        <v>M5_for_15N</v>
      </c>
      <c r="DK186" s="178" t="str">
        <f t="shared" si="411"/>
        <v/>
      </c>
      <c r="DL186" s="158" t="str">
        <f t="shared" si="411"/>
        <v>M0</v>
      </c>
      <c r="DM186" s="158" t="str">
        <f t="shared" si="411"/>
        <v>M1</v>
      </c>
      <c r="DN186" s="158" t="str">
        <f t="shared" si="411"/>
        <v>M2</v>
      </c>
      <c r="DO186" s="158" t="str">
        <f t="shared" si="411"/>
        <v>M3</v>
      </c>
      <c r="DP186" s="178" t="str">
        <f t="shared" si="411"/>
        <v/>
      </c>
      <c r="DQ186" s="158" t="str">
        <f t="shared" si="411"/>
        <v>M0</v>
      </c>
      <c r="DR186" s="158" t="str">
        <f t="shared" si="411"/>
        <v>M1</v>
      </c>
      <c r="DS186" s="158" t="str">
        <f t="shared" si="411"/>
        <v>M2</v>
      </c>
      <c r="DT186" s="158" t="str">
        <f t="shared" si="411"/>
        <v>M3</v>
      </c>
      <c r="DU186" s="158" t="str">
        <f t="shared" si="411"/>
        <v>M4</v>
      </c>
      <c r="DV186" s="158" t="str">
        <f t="shared" si="411"/>
        <v>M5</v>
      </c>
      <c r="DW186" s="178" t="str">
        <f t="shared" si="411"/>
        <v/>
      </c>
      <c r="DX186" s="158" t="str">
        <f t="shared" si="411"/>
        <v>M0</v>
      </c>
      <c r="DY186" s="158" t="str">
        <f t="shared" si="411"/>
        <v>M1</v>
      </c>
      <c r="DZ186" s="158" t="str">
        <f t="shared" si="412"/>
        <v>M2</v>
      </c>
      <c r="EA186" s="158" t="str">
        <f t="shared" si="412"/>
        <v>M3</v>
      </c>
      <c r="EB186" s="158" t="str">
        <f t="shared" si="412"/>
        <v>M4</v>
      </c>
      <c r="EC186" s="158" t="str">
        <f t="shared" si="412"/>
        <v>M5</v>
      </c>
      <c r="ED186" s="178" t="str">
        <f t="shared" si="412"/>
        <v/>
      </c>
      <c r="EE186" s="158" t="str">
        <f t="shared" si="412"/>
        <v>M0</v>
      </c>
      <c r="EF186" s="158" t="str">
        <f t="shared" si="412"/>
        <v>M1</v>
      </c>
      <c r="EG186" s="158" t="str">
        <f t="shared" si="412"/>
        <v>M2</v>
      </c>
      <c r="EH186" s="158" t="str">
        <f t="shared" si="412"/>
        <v>M3</v>
      </c>
      <c r="EI186" s="158" t="str">
        <f t="shared" si="412"/>
        <v>M4</v>
      </c>
      <c r="EJ186" s="169" t="str">
        <f t="shared" si="412"/>
        <v/>
      </c>
      <c r="EK186" s="162" t="str">
        <f t="shared" si="412"/>
        <v>M0</v>
      </c>
      <c r="EL186" s="162" t="str">
        <f t="shared" si="412"/>
        <v>M1</v>
      </c>
      <c r="EM186" s="162" t="str">
        <f t="shared" si="412"/>
        <v>M2</v>
      </c>
      <c r="EN186" s="162" t="str">
        <f t="shared" si="412"/>
        <v>M3</v>
      </c>
      <c r="EO186" s="162" t="str">
        <f t="shared" si="412"/>
        <v>M4</v>
      </c>
      <c r="EP186" s="162" t="str">
        <f t="shared" si="412"/>
        <v>M5</v>
      </c>
      <c r="EQ186" s="162" t="str">
        <f t="shared" si="412"/>
        <v>M6_for_15N</v>
      </c>
      <c r="ER186" s="178" t="str">
        <f t="shared" si="412"/>
        <v/>
      </c>
      <c r="ES186" s="158" t="str">
        <f t="shared" si="412"/>
        <v>M0</v>
      </c>
      <c r="ET186" s="158" t="str">
        <f t="shared" si="412"/>
        <v>M1</v>
      </c>
      <c r="EU186" s="158" t="str">
        <f t="shared" si="412"/>
        <v>M2</v>
      </c>
      <c r="EV186" s="158" t="str">
        <f t="shared" si="412"/>
        <v>M3</v>
      </c>
      <c r="EW186" s="158" t="str">
        <f t="shared" si="412"/>
        <v>M4</v>
      </c>
      <c r="EX186" s="158" t="str">
        <f t="shared" si="412"/>
        <v>M5</v>
      </c>
      <c r="EY186" s="158" t="str">
        <f t="shared" si="412"/>
        <v>M6</v>
      </c>
      <c r="EZ186" s="169" t="str">
        <f t="shared" si="412"/>
        <v/>
      </c>
      <c r="FA186" s="162" t="str">
        <f t="shared" si="412"/>
        <v>M0</v>
      </c>
      <c r="FB186" s="162" t="str">
        <f t="shared" si="412"/>
        <v>M1</v>
      </c>
      <c r="FC186" s="162" t="str">
        <f t="shared" si="412"/>
        <v>M2</v>
      </c>
      <c r="FD186" s="162" t="str">
        <f t="shared" si="412"/>
        <v>M3</v>
      </c>
      <c r="FE186" s="162" t="str">
        <f t="shared" si="412"/>
        <v>M4_for_15N</v>
      </c>
      <c r="FF186" s="158" t="str">
        <f t="shared" si="412"/>
        <v/>
      </c>
      <c r="FG186" s="158" t="str">
        <f t="shared" si="412"/>
        <v>M0</v>
      </c>
      <c r="FH186" s="158" t="str">
        <f t="shared" si="412"/>
        <v>M1</v>
      </c>
      <c r="FI186" s="158" t="str">
        <f t="shared" si="412"/>
        <v>M2</v>
      </c>
      <c r="FJ186" s="158" t="str">
        <f t="shared" si="412"/>
        <v>M3</v>
      </c>
      <c r="FK186" s="158" t="str">
        <f t="shared" si="412"/>
        <v>M4</v>
      </c>
      <c r="FL186" s="158" t="str">
        <f t="shared" si="412"/>
        <v>M5</v>
      </c>
      <c r="FM186" s="157" t="str">
        <f t="shared" si="412"/>
        <v/>
      </c>
      <c r="FN186" s="162" t="str">
        <f t="shared" si="412"/>
        <v>M0</v>
      </c>
      <c r="FO186" s="162" t="str">
        <f t="shared" si="412"/>
        <v>M1</v>
      </c>
      <c r="FP186" s="162" t="str">
        <f t="shared" si="412"/>
        <v>M2</v>
      </c>
      <c r="FQ186" s="162" t="str">
        <f t="shared" si="412"/>
        <v>M3</v>
      </c>
      <c r="FR186" s="162" t="str">
        <f t="shared" si="412"/>
        <v>M4</v>
      </c>
      <c r="FS186" s="162" t="str">
        <f t="shared" si="412"/>
        <v>M5_for_15N</v>
      </c>
      <c r="FT186" s="162" t="str">
        <f t="shared" si="412"/>
        <v>M6_for_15N</v>
      </c>
      <c r="FU186" s="178" t="str">
        <f t="shared" si="412"/>
        <v/>
      </c>
      <c r="FV186" s="158" t="str">
        <f t="shared" si="412"/>
        <v>M0</v>
      </c>
      <c r="FW186" s="158" t="str">
        <f t="shared" si="412"/>
        <v>M1</v>
      </c>
      <c r="FX186" s="158" t="str">
        <f t="shared" si="412"/>
        <v>M2</v>
      </c>
      <c r="FY186" s="158" t="str">
        <f t="shared" si="412"/>
        <v>M3</v>
      </c>
      <c r="FZ186" s="178" t="str">
        <f t="shared" si="412"/>
        <v/>
      </c>
      <c r="GA186" s="158" t="str">
        <f t="shared" si="412"/>
        <v>M0</v>
      </c>
      <c r="GB186" s="158" t="str">
        <f t="shared" si="412"/>
        <v>M1</v>
      </c>
      <c r="GC186" s="158" t="str">
        <f t="shared" si="412"/>
        <v>M2</v>
      </c>
      <c r="GD186" s="158" t="str">
        <f t="shared" si="412"/>
        <v>M3</v>
      </c>
      <c r="GE186" s="178" t="str">
        <f t="shared" si="412"/>
        <v/>
      </c>
      <c r="GF186" s="158" t="str">
        <f t="shared" si="412"/>
        <v>M0</v>
      </c>
      <c r="GG186" s="158" t="str">
        <f t="shared" si="412"/>
        <v>M1</v>
      </c>
      <c r="GH186" s="158" t="str">
        <f t="shared" si="412"/>
        <v>M2</v>
      </c>
      <c r="GI186" s="158" t="str">
        <f t="shared" si="412"/>
        <v>M3</v>
      </c>
      <c r="GJ186" s="158" t="str">
        <f t="shared" si="412"/>
        <v>M4</v>
      </c>
      <c r="GK186" s="158" t="str">
        <f t="shared" si="412"/>
        <v>M5</v>
      </c>
      <c r="GL186" s="158" t="str">
        <f t="shared" si="413"/>
        <v>M6</v>
      </c>
      <c r="GM186" s="169" t="str">
        <f t="shared" si="413"/>
        <v/>
      </c>
      <c r="GN186" s="162" t="str">
        <f t="shared" si="413"/>
        <v>M0</v>
      </c>
      <c r="GO186" s="162" t="str">
        <f t="shared" si="413"/>
        <v>M1</v>
      </c>
      <c r="GP186" s="162" t="str">
        <f t="shared" si="413"/>
        <v>M2</v>
      </c>
      <c r="GQ186" s="162" t="str">
        <f t="shared" si="413"/>
        <v>M3</v>
      </c>
      <c r="GR186" s="162" t="str">
        <f t="shared" si="413"/>
        <v>M4</v>
      </c>
      <c r="GS186" s="162" t="str">
        <f t="shared" si="413"/>
        <v>M5</v>
      </c>
      <c r="GT186" s="162" t="str">
        <f t="shared" si="413"/>
        <v>M6_for_15N</v>
      </c>
      <c r="GU186" s="169" t="str">
        <f t="shared" si="413"/>
        <v/>
      </c>
      <c r="GV186" s="162" t="str">
        <f t="shared" si="413"/>
        <v>M0</v>
      </c>
      <c r="GW186" s="162" t="str">
        <f t="shared" si="413"/>
        <v>M1</v>
      </c>
      <c r="GX186" s="162" t="str">
        <f t="shared" si="413"/>
        <v>M2</v>
      </c>
      <c r="GY186" s="162" t="str">
        <f t="shared" si="413"/>
        <v>M3</v>
      </c>
      <c r="GZ186" s="162" t="str">
        <f t="shared" si="413"/>
        <v>M4</v>
      </c>
      <c r="HA186" s="162" t="str">
        <f t="shared" si="413"/>
        <v>M5</v>
      </c>
      <c r="HB186" s="162" t="str">
        <f t="shared" si="413"/>
        <v>M6_for_15N</v>
      </c>
      <c r="HC186" s="162" t="str">
        <f t="shared" si="413"/>
        <v>M7_for_15N</v>
      </c>
      <c r="HD186" s="158" t="str">
        <f t="shared" si="413"/>
        <v>M8</v>
      </c>
      <c r="HE186" s="158" t="str">
        <f t="shared" si="413"/>
        <v>M9</v>
      </c>
      <c r="HF186" s="178" t="str">
        <f t="shared" si="413"/>
        <v/>
      </c>
      <c r="HG186" s="158" t="str">
        <f t="shared" si="413"/>
        <v>M0</v>
      </c>
      <c r="HH186" s="158" t="str">
        <f t="shared" si="413"/>
        <v>M1</v>
      </c>
      <c r="HI186" s="158" t="str">
        <f t="shared" si="413"/>
        <v>M2</v>
      </c>
      <c r="HJ186" s="158" t="str">
        <f t="shared" si="413"/>
        <v>M3</v>
      </c>
      <c r="HK186" s="158" t="str">
        <f t="shared" si="413"/>
        <v>M4</v>
      </c>
      <c r="HL186" s="158" t="str">
        <f t="shared" si="413"/>
        <v>M5</v>
      </c>
      <c r="HM186" s="158" t="str">
        <f t="shared" si="413"/>
        <v/>
      </c>
      <c r="HN186" s="158" t="str">
        <f t="shared" si="413"/>
        <v>M00_NF</v>
      </c>
      <c r="HO186" s="158" t="str">
        <f t="shared" si="413"/>
        <v>M01_NF</v>
      </c>
      <c r="HP186" s="158" t="str">
        <f t="shared" si="413"/>
        <v>M02_NF</v>
      </c>
      <c r="HQ186" s="158" t="str">
        <f t="shared" si="413"/>
        <v>M03_NF</v>
      </c>
      <c r="HR186" s="158" t="str">
        <f t="shared" si="413"/>
        <v>M04_NF</v>
      </c>
      <c r="HS186" s="158" t="str">
        <f t="shared" si="413"/>
        <v>M05_NF</v>
      </c>
      <c r="HT186" s="158" t="str">
        <f t="shared" si="413"/>
        <v>M06_NF</v>
      </c>
      <c r="HU186" s="158" t="str">
        <f t="shared" si="413"/>
        <v>M07_NF</v>
      </c>
      <c r="HV186" s="158" t="str">
        <f t="shared" si="413"/>
        <v>M08_NF</v>
      </c>
      <c r="HW186" s="158" t="str">
        <f t="shared" si="413"/>
        <v>M09_NF</v>
      </c>
      <c r="HX186" s="158" t="str">
        <f t="shared" si="413"/>
        <v>M10_NF</v>
      </c>
      <c r="HY186" s="158" t="str">
        <f t="shared" si="413"/>
        <v>M11_NF</v>
      </c>
      <c r="HZ186" s="178" t="str">
        <f t="shared" si="413"/>
        <v/>
      </c>
      <c r="IA186" s="158" t="str">
        <f t="shared" si="413"/>
        <v>M0</v>
      </c>
      <c r="IB186" s="158" t="str">
        <f t="shared" si="413"/>
        <v>M1</v>
      </c>
      <c r="IC186" s="158" t="str">
        <f t="shared" si="413"/>
        <v>M2</v>
      </c>
      <c r="ID186" s="158" t="str">
        <f t="shared" si="413"/>
        <v>M3</v>
      </c>
      <c r="IE186" s="158" t="str">
        <f t="shared" si="413"/>
        <v>M4</v>
      </c>
      <c r="IF186" s="158" t="str">
        <f t="shared" si="413"/>
        <v>M5</v>
      </c>
      <c r="IG186" s="158" t="str">
        <f t="shared" si="413"/>
        <v>M6</v>
      </c>
    </row>
    <row r="187" spans="1:241">
      <c r="A187" s="175" t="str">
        <f t="shared" ref="A187:A196" si="414">A174</f>
        <v>1_UT16-0513_13C6GLUC_rep1-cells</v>
      </c>
      <c r="B187" s="178"/>
      <c r="C187" s="158" t="str">
        <f>IF(OR(C$60,C$61),"",IF(ISERROR(C174),0,C174))</f>
        <v/>
      </c>
      <c r="D187" s="158">
        <f>IF(OR(D$60,D$61),"",IF(ISERROR(D174),0,D174))</f>
        <v>0.25878799451900397</v>
      </c>
      <c r="E187" s="158">
        <f>IF(OR(E$60,E$61),"",IF(ISERROR(E174),0,E174))</f>
        <v>0.32463343075361351</v>
      </c>
      <c r="F187" s="158">
        <f>IF(OR(F$60,F$61),"",IF(ISERROR(F174),0,F174))</f>
        <v>0.6592660489674913</v>
      </c>
      <c r="G187" s="158" t="str">
        <f t="shared" ref="G187:BR190" si="415">IF(OR(G$60,G$61),"",IF(ISERROR(G174),0,G174))</f>
        <v/>
      </c>
      <c r="H187" s="158" t="str">
        <f t="shared" si="415"/>
        <v/>
      </c>
      <c r="I187" s="158">
        <f t="shared" si="415"/>
        <v>0.2679802894385715</v>
      </c>
      <c r="J187" s="158">
        <f t="shared" si="415"/>
        <v>0.30395564378578693</v>
      </c>
      <c r="K187" s="158">
        <f t="shared" si="415"/>
        <v>0.9485147867901933</v>
      </c>
      <c r="L187" s="158" t="str">
        <f t="shared" si="415"/>
        <v/>
      </c>
      <c r="M187" s="158" t="str">
        <f t="shared" si="415"/>
        <v/>
      </c>
      <c r="N187" s="158">
        <f t="shared" si="415"/>
        <v>0.28126868411706929</v>
      </c>
      <c r="O187" s="158">
        <f t="shared" si="415"/>
        <v>0.18990131346402517</v>
      </c>
      <c r="P187" s="158" t="str">
        <f t="shared" si="415"/>
        <v/>
      </c>
      <c r="Q187" s="158" t="str">
        <f t="shared" si="415"/>
        <v/>
      </c>
      <c r="R187" s="158">
        <f t="shared" si="415"/>
        <v>0.21898153364959114</v>
      </c>
      <c r="S187" s="158">
        <f t="shared" si="415"/>
        <v>0.21743651329514818</v>
      </c>
      <c r="T187" s="158">
        <f t="shared" si="415"/>
        <v>2.2081569305426423E-2</v>
      </c>
      <c r="U187" s="158">
        <f t="shared" si="415"/>
        <v>6.4345390861940271E-3</v>
      </c>
      <c r="V187" s="158">
        <f t="shared" si="415"/>
        <v>9.7315954622609249E-3</v>
      </c>
      <c r="W187" s="157" t="str">
        <f t="shared" si="415"/>
        <v/>
      </c>
      <c r="X187" s="162" t="str">
        <f t="shared" si="415"/>
        <v/>
      </c>
      <c r="Y187" s="162">
        <f t="shared" si="415"/>
        <v>0.20845260750829314</v>
      </c>
      <c r="Z187" s="162">
        <f t="shared" si="415"/>
        <v>0.11341429562041627</v>
      </c>
      <c r="AA187" s="162">
        <f t="shared" si="415"/>
        <v>0</v>
      </c>
      <c r="AB187" s="162">
        <f t="shared" si="415"/>
        <v>0</v>
      </c>
      <c r="AC187" s="162">
        <f t="shared" si="415"/>
        <v>0</v>
      </c>
      <c r="AD187" s="162">
        <f t="shared" si="415"/>
        <v>0</v>
      </c>
      <c r="AE187" s="158" t="str">
        <f t="shared" si="415"/>
        <v/>
      </c>
      <c r="AF187" s="158" t="str">
        <f t="shared" si="415"/>
        <v/>
      </c>
      <c r="AG187" s="158">
        <f t="shared" si="415"/>
        <v>0.8270722146407129</v>
      </c>
      <c r="AH187" s="158">
        <f t="shared" si="415"/>
        <v>0.24899394348209181</v>
      </c>
      <c r="AI187" s="158">
        <f t="shared" si="415"/>
        <v>1.6841444623454338</v>
      </c>
      <c r="AJ187" s="158">
        <f t="shared" si="415"/>
        <v>0.39072143102378099</v>
      </c>
      <c r="AK187" s="158">
        <f t="shared" si="415"/>
        <v>0</v>
      </c>
      <c r="AL187" s="158">
        <f t="shared" si="415"/>
        <v>7.4086740970454007E-2</v>
      </c>
      <c r="AM187" s="158" t="str">
        <f t="shared" si="415"/>
        <v/>
      </c>
      <c r="AN187" s="158" t="str">
        <f t="shared" si="415"/>
        <v/>
      </c>
      <c r="AO187" s="158" t="str">
        <f t="shared" si="415"/>
        <v/>
      </c>
      <c r="AP187" s="158">
        <f t="shared" si="415"/>
        <v>0.31920975890462611</v>
      </c>
      <c r="AQ187" s="158">
        <f t="shared" si="415"/>
        <v>0.13036279806953713</v>
      </c>
      <c r="AR187" s="158">
        <f t="shared" si="415"/>
        <v>3.5614672252984945E-2</v>
      </c>
      <c r="AS187" s="158">
        <f t="shared" si="415"/>
        <v>0</v>
      </c>
      <c r="AT187" s="158" t="str">
        <f t="shared" si="415"/>
        <v/>
      </c>
      <c r="AU187" s="158" t="str">
        <f t="shared" si="415"/>
        <v/>
      </c>
      <c r="AV187" s="158">
        <f t="shared" si="415"/>
        <v>0.15262355850020265</v>
      </c>
      <c r="AW187" s="158">
        <f t="shared" si="415"/>
        <v>0.10160030008882803</v>
      </c>
      <c r="AX187" s="158">
        <f t="shared" si="415"/>
        <v>1.1204783685423624E-2</v>
      </c>
      <c r="AY187" s="158">
        <f t="shared" si="415"/>
        <v>9.494468742590214E-3</v>
      </c>
      <c r="AZ187" s="158" t="str">
        <f t="shared" si="415"/>
        <v/>
      </c>
      <c r="BA187" s="158" t="str">
        <f t="shared" si="415"/>
        <v/>
      </c>
      <c r="BB187" s="158">
        <f t="shared" si="415"/>
        <v>0.30731476697333365</v>
      </c>
      <c r="BC187" s="158">
        <f t="shared" si="415"/>
        <v>9.2915352755342684E-2</v>
      </c>
      <c r="BD187" s="158">
        <f t="shared" si="415"/>
        <v>8.1520597983118798E-3</v>
      </c>
      <c r="BE187" s="158">
        <f t="shared" si="415"/>
        <v>3.0466394292435091E-3</v>
      </c>
      <c r="BF187" s="158">
        <f t="shared" si="415"/>
        <v>1.4130509792069186E-3</v>
      </c>
      <c r="BG187" s="157" t="str">
        <f t="shared" si="415"/>
        <v/>
      </c>
      <c r="BH187" s="162" t="str">
        <f t="shared" si="415"/>
        <v/>
      </c>
      <c r="BI187" s="162">
        <f t="shared" si="415"/>
        <v>0.20313832580278138</v>
      </c>
      <c r="BJ187" s="162">
        <f t="shared" si="415"/>
        <v>0.17495962138425783</v>
      </c>
      <c r="BK187" s="162">
        <f t="shared" si="415"/>
        <v>1.1126562296723539</v>
      </c>
      <c r="BL187" s="162">
        <f t="shared" si="415"/>
        <v>0.25915687224310302</v>
      </c>
      <c r="BM187" s="158" t="str">
        <f t="shared" si="415"/>
        <v/>
      </c>
      <c r="BN187" s="158" t="str">
        <f t="shared" si="415"/>
        <v/>
      </c>
      <c r="BO187" s="158" t="str">
        <f t="shared" si="415"/>
        <v/>
      </c>
      <c r="BP187" s="158">
        <f t="shared" si="415"/>
        <v>0.3750259936969621</v>
      </c>
      <c r="BQ187" s="158">
        <f t="shared" si="415"/>
        <v>0.20982737382508757</v>
      </c>
      <c r="BR187" s="158">
        <f t="shared" si="415"/>
        <v>0.34233150836418236</v>
      </c>
      <c r="BS187" s="157" t="str">
        <f t="shared" ref="BS187:ED190" si="416">IF(OR(BS$60,BS$61),"",IF(ISERROR(BS174),0,BS174))</f>
        <v/>
      </c>
      <c r="BT187" s="162" t="str">
        <f t="shared" si="416"/>
        <v/>
      </c>
      <c r="BU187" s="162">
        <f t="shared" si="416"/>
        <v>0.26910806847545887</v>
      </c>
      <c r="BV187" s="162">
        <f t="shared" si="416"/>
        <v>9.7422807890049784E-2</v>
      </c>
      <c r="BW187" s="162">
        <f t="shared" si="416"/>
        <v>1.3891527817512257E-2</v>
      </c>
      <c r="BX187" s="162">
        <f t="shared" si="416"/>
        <v>0</v>
      </c>
      <c r="BY187" s="162">
        <f t="shared" si="416"/>
        <v>0</v>
      </c>
      <c r="BZ187" s="158" t="str">
        <f t="shared" si="416"/>
        <v/>
      </c>
      <c r="CA187" s="158" t="str">
        <f t="shared" si="416"/>
        <v/>
      </c>
      <c r="CB187" s="158">
        <f t="shared" si="416"/>
        <v>0.35018405226134136</v>
      </c>
      <c r="CC187" s="158">
        <f t="shared" si="416"/>
        <v>6.3152154497609705E-2</v>
      </c>
      <c r="CD187" s="158">
        <f t="shared" si="416"/>
        <v>2.8791796425427399E-3</v>
      </c>
      <c r="CE187" s="158">
        <f t="shared" si="416"/>
        <v>2.0519522129817465E-3</v>
      </c>
      <c r="CF187" s="158" t="str">
        <f t="shared" si="416"/>
        <v/>
      </c>
      <c r="CG187" s="158" t="str">
        <f t="shared" si="416"/>
        <v/>
      </c>
      <c r="CH187" s="158" t="str">
        <f t="shared" si="416"/>
        <v/>
      </c>
      <c r="CI187" s="158">
        <f t="shared" si="416"/>
        <v>0.51187957256325123</v>
      </c>
      <c r="CJ187" s="158">
        <f t="shared" si="416"/>
        <v>0.60705803970831507</v>
      </c>
      <c r="CK187" s="158">
        <f t="shared" si="416"/>
        <v>0.61130230800108176</v>
      </c>
      <c r="CL187" s="158">
        <f t="shared" si="416"/>
        <v>0.21836684886435712</v>
      </c>
      <c r="CM187" s="158" t="str">
        <f t="shared" si="416"/>
        <v/>
      </c>
      <c r="CN187" s="158" t="str">
        <f t="shared" si="416"/>
        <v/>
      </c>
      <c r="CO187" s="158">
        <f t="shared" si="416"/>
        <v>0.29532247525367983</v>
      </c>
      <c r="CP187" s="158">
        <f t="shared" si="416"/>
        <v>9.7753155989107582E-2</v>
      </c>
      <c r="CQ187" s="158">
        <f t="shared" si="416"/>
        <v>4.1511345238475966E-2</v>
      </c>
      <c r="CR187" s="158">
        <f t="shared" si="416"/>
        <v>1.5723959488070968E-2</v>
      </c>
      <c r="CS187" s="158">
        <f t="shared" si="416"/>
        <v>7.7774722329573928E-2</v>
      </c>
      <c r="CT187" s="158">
        <f t="shared" si="416"/>
        <v>6.781473789119221E-3</v>
      </c>
      <c r="CU187" s="158">
        <f t="shared" si="416"/>
        <v>9.7500835827003737E-3</v>
      </c>
      <c r="CV187" s="158">
        <f t="shared" si="416"/>
        <v>2.7685874170292148E-2</v>
      </c>
      <c r="CW187" s="158">
        <f t="shared" si="416"/>
        <v>2.1571453537227517E-2</v>
      </c>
      <c r="CX187" s="158" t="str">
        <f t="shared" si="416"/>
        <v/>
      </c>
      <c r="CY187" s="158" t="str">
        <f t="shared" si="416"/>
        <v/>
      </c>
      <c r="CZ187" s="158">
        <f t="shared" si="416"/>
        <v>0.33079820716202796</v>
      </c>
      <c r="DA187" s="158">
        <f t="shared" si="416"/>
        <v>0.58994987125801246</v>
      </c>
      <c r="DB187" s="158">
        <f t="shared" si="416"/>
        <v>0.64767421422485616</v>
      </c>
      <c r="DC187" s="158">
        <f t="shared" si="416"/>
        <v>0.16618308682892138</v>
      </c>
      <c r="DD187" s="157" t="str">
        <f t="shared" si="416"/>
        <v/>
      </c>
      <c r="DE187" s="162" t="str">
        <f t="shared" si="416"/>
        <v/>
      </c>
      <c r="DF187" s="162">
        <f t="shared" si="416"/>
        <v>0.41639414067402303</v>
      </c>
      <c r="DG187" s="162">
        <f t="shared" si="416"/>
        <v>0.25444442090108693</v>
      </c>
      <c r="DH187" s="162">
        <f t="shared" si="416"/>
        <v>0.24603515075172691</v>
      </c>
      <c r="DI187" s="162">
        <f t="shared" si="416"/>
        <v>0.10081381524953412</v>
      </c>
      <c r="DJ187" s="162">
        <f t="shared" si="416"/>
        <v>2.8066418562221182E-2</v>
      </c>
      <c r="DK187" s="158" t="str">
        <f t="shared" si="416"/>
        <v/>
      </c>
      <c r="DL187" s="158" t="str">
        <f t="shared" si="416"/>
        <v/>
      </c>
      <c r="DM187" s="158">
        <f t="shared" si="416"/>
        <v>0.3178862006909024</v>
      </c>
      <c r="DN187" s="158">
        <f t="shared" si="416"/>
        <v>0.16137028645066359</v>
      </c>
      <c r="DO187" s="158">
        <f t="shared" si="416"/>
        <v>4.3131147155821545E-2</v>
      </c>
      <c r="DP187" s="158" t="str">
        <f t="shared" si="416"/>
        <v/>
      </c>
      <c r="DQ187" s="158" t="str">
        <f t="shared" si="416"/>
        <v/>
      </c>
      <c r="DR187" s="158">
        <f t="shared" si="416"/>
        <v>0.48260451847298386</v>
      </c>
      <c r="DS187" s="158">
        <f t="shared" si="416"/>
        <v>0.55580008870756337</v>
      </c>
      <c r="DT187" s="158">
        <f t="shared" si="416"/>
        <v>0.27027369738690321</v>
      </c>
      <c r="DU187" s="158">
        <f t="shared" si="416"/>
        <v>0.26146828958690116</v>
      </c>
      <c r="DV187" s="158">
        <f t="shared" si="416"/>
        <v>0.22004628820228953</v>
      </c>
      <c r="DW187" s="158" t="str">
        <f t="shared" si="416"/>
        <v/>
      </c>
      <c r="DX187" s="158" t="str">
        <f t="shared" si="416"/>
        <v/>
      </c>
      <c r="DY187" s="158">
        <f t="shared" si="416"/>
        <v>0.57361808809563197</v>
      </c>
      <c r="DZ187" s="158">
        <f t="shared" si="416"/>
        <v>0.27449491907251738</v>
      </c>
      <c r="EA187" s="158">
        <f t="shared" si="416"/>
        <v>0.20237923424451432</v>
      </c>
      <c r="EB187" s="158">
        <f t="shared" si="416"/>
        <v>0</v>
      </c>
      <c r="EC187" s="158">
        <f t="shared" si="416"/>
        <v>0.34849305272704062</v>
      </c>
      <c r="ED187" s="158" t="str">
        <f t="shared" si="416"/>
        <v/>
      </c>
      <c r="EE187" s="158" t="str">
        <f t="shared" ref="EE187:GP190" si="417">IF(OR(EE$60,EE$61),"",IF(ISERROR(EE174),0,EE174))</f>
        <v/>
      </c>
      <c r="EF187" s="158">
        <f t="shared" si="417"/>
        <v>0.3505574109596295</v>
      </c>
      <c r="EG187" s="158">
        <f t="shared" si="417"/>
        <v>0.18231449204375558</v>
      </c>
      <c r="EH187" s="158">
        <f t="shared" si="417"/>
        <v>6.5817603662126661E-2</v>
      </c>
      <c r="EI187" s="158">
        <f t="shared" si="417"/>
        <v>6.0580647798752357E-2</v>
      </c>
      <c r="EJ187" s="157" t="str">
        <f t="shared" si="417"/>
        <v/>
      </c>
      <c r="EK187" s="162" t="str">
        <f t="shared" si="417"/>
        <v/>
      </c>
      <c r="EL187" s="162">
        <f t="shared" si="417"/>
        <v>0.34404832609208436</v>
      </c>
      <c r="EM187" s="162">
        <f t="shared" si="417"/>
        <v>0.26369345672530359</v>
      </c>
      <c r="EN187" s="162">
        <f t="shared" si="417"/>
        <v>0.14351398822356434</v>
      </c>
      <c r="EO187" s="162">
        <f t="shared" si="417"/>
        <v>8.002153359877319E-2</v>
      </c>
      <c r="EP187" s="162">
        <f t="shared" si="417"/>
        <v>2.6193667199480099E-2</v>
      </c>
      <c r="EQ187" s="162">
        <f t="shared" si="417"/>
        <v>1.1258937313098486E-2</v>
      </c>
      <c r="ER187" s="158" t="str">
        <f t="shared" si="417"/>
        <v/>
      </c>
      <c r="ES187" s="158" t="str">
        <f t="shared" si="417"/>
        <v/>
      </c>
      <c r="ET187" s="158">
        <f t="shared" si="417"/>
        <v>0.81251066493336488</v>
      </c>
      <c r="EU187" s="158">
        <f t="shared" si="417"/>
        <v>1.3010424126253579</v>
      </c>
      <c r="EV187" s="158">
        <f t="shared" si="417"/>
        <v>1.5866296991346147</v>
      </c>
      <c r="EW187" s="158">
        <f t="shared" si="417"/>
        <v>1.0311331721873156</v>
      </c>
      <c r="EX187" s="158">
        <f t="shared" si="417"/>
        <v>0.51033687747099021</v>
      </c>
      <c r="EY187" s="158">
        <f t="shared" si="417"/>
        <v>0.24763046330819594</v>
      </c>
      <c r="EZ187" s="157" t="str">
        <f t="shared" si="417"/>
        <v/>
      </c>
      <c r="FA187" s="162" t="str">
        <f t="shared" si="417"/>
        <v/>
      </c>
      <c r="FB187" s="162">
        <f t="shared" si="417"/>
        <v>0.34831303103066141</v>
      </c>
      <c r="FC187" s="162">
        <f t="shared" si="417"/>
        <v>0.19373791343597366</v>
      </c>
      <c r="FD187" s="162">
        <f t="shared" si="417"/>
        <v>6.3880763070587099E-2</v>
      </c>
      <c r="FE187" s="162">
        <f t="shared" si="417"/>
        <v>1.753561775946956E-2</v>
      </c>
      <c r="FF187" s="158" t="str">
        <f t="shared" si="417"/>
        <v/>
      </c>
      <c r="FG187" s="158" t="str">
        <f t="shared" si="417"/>
        <v/>
      </c>
      <c r="FH187" s="158">
        <f t="shared" si="417"/>
        <v>0.25139636650860986</v>
      </c>
      <c r="FI187" s="158">
        <f t="shared" si="417"/>
        <v>0.12732135134542816</v>
      </c>
      <c r="FJ187" s="158">
        <f t="shared" si="417"/>
        <v>3.3945656787845342E-2</v>
      </c>
      <c r="FK187" s="158">
        <f t="shared" si="417"/>
        <v>9.7270623096302924E-4</v>
      </c>
      <c r="FL187" s="158">
        <f t="shared" si="417"/>
        <v>1.1723837202065007E-3</v>
      </c>
      <c r="FM187" s="157" t="str">
        <f t="shared" si="417"/>
        <v/>
      </c>
      <c r="FN187" s="162" t="str">
        <f t="shared" si="417"/>
        <v/>
      </c>
      <c r="FO187" s="162">
        <f t="shared" si="417"/>
        <v>0.35992629100131213</v>
      </c>
      <c r="FP187" s="162">
        <f t="shared" si="417"/>
        <v>0.16275095138786963</v>
      </c>
      <c r="FQ187" s="162">
        <f t="shared" si="417"/>
        <v>0</v>
      </c>
      <c r="FR187" s="162">
        <f t="shared" si="417"/>
        <v>0</v>
      </c>
      <c r="FS187" s="162">
        <f t="shared" si="417"/>
        <v>0</v>
      </c>
      <c r="FT187" s="162">
        <f t="shared" si="417"/>
        <v>0</v>
      </c>
      <c r="FU187" s="158" t="str">
        <f t="shared" si="417"/>
        <v/>
      </c>
      <c r="FV187" s="158" t="str">
        <f t="shared" si="417"/>
        <v/>
      </c>
      <c r="FW187" s="158">
        <f t="shared" si="417"/>
        <v>0.35352455684295525</v>
      </c>
      <c r="FX187" s="158">
        <f t="shared" si="417"/>
        <v>0.22451160540132711</v>
      </c>
      <c r="FY187" s="158">
        <f t="shared" si="417"/>
        <v>0.55217569811176181</v>
      </c>
      <c r="FZ187" s="158" t="str">
        <f t="shared" si="417"/>
        <v/>
      </c>
      <c r="GA187" s="158" t="str">
        <f t="shared" si="417"/>
        <v/>
      </c>
      <c r="GB187" s="158">
        <f t="shared" si="417"/>
        <v>0.44112813024446157</v>
      </c>
      <c r="GC187" s="158">
        <f t="shared" si="417"/>
        <v>0.23249177493680415</v>
      </c>
      <c r="GD187" s="158">
        <f t="shared" si="417"/>
        <v>0.40863811380544179</v>
      </c>
      <c r="GE187" s="158" t="str">
        <f t="shared" si="417"/>
        <v/>
      </c>
      <c r="GF187" s="158" t="str">
        <f t="shared" si="417"/>
        <v/>
      </c>
      <c r="GG187" s="158">
        <f t="shared" si="417"/>
        <v>0.40766852184023711</v>
      </c>
      <c r="GH187" s="158">
        <f t="shared" si="417"/>
        <v>3.9992396426956711</v>
      </c>
      <c r="GI187" s="158">
        <f t="shared" si="417"/>
        <v>1.2358215791596749</v>
      </c>
      <c r="GJ187" s="158">
        <f t="shared" si="417"/>
        <v>1.6149062171651831</v>
      </c>
      <c r="GK187" s="158">
        <f t="shared" si="417"/>
        <v>2.776546376744315</v>
      </c>
      <c r="GL187" s="158">
        <f t="shared" si="417"/>
        <v>2.160502018107584</v>
      </c>
      <c r="GM187" s="157" t="str">
        <f t="shared" si="417"/>
        <v/>
      </c>
      <c r="GN187" s="162" t="str">
        <f t="shared" si="417"/>
        <v/>
      </c>
      <c r="GO187" s="162">
        <f t="shared" si="417"/>
        <v>0.24464863894195052</v>
      </c>
      <c r="GP187" s="162">
        <f t="shared" si="417"/>
        <v>0.14500635013008423</v>
      </c>
      <c r="GQ187" s="162">
        <f t="shared" ref="GQ187:IG192" si="418">IF(OR(GQ$60,GQ$61),"",IF(ISERROR(GQ174),0,GQ174))</f>
        <v>5.1815932581988147E-2</v>
      </c>
      <c r="GR187" s="162">
        <f t="shared" si="418"/>
        <v>4.3515940406956589E-2</v>
      </c>
      <c r="GS187" s="162">
        <f t="shared" si="418"/>
        <v>0</v>
      </c>
      <c r="GT187" s="162">
        <f t="shared" si="418"/>
        <v>0</v>
      </c>
      <c r="GU187" s="157" t="str">
        <f t="shared" si="418"/>
        <v/>
      </c>
      <c r="GV187" s="162" t="str">
        <f t="shared" si="418"/>
        <v/>
      </c>
      <c r="GW187" s="162">
        <f t="shared" si="418"/>
        <v>0.3688637018292486</v>
      </c>
      <c r="GX187" s="162">
        <f t="shared" si="418"/>
        <v>0.20212438416661727</v>
      </c>
      <c r="GY187" s="162">
        <f t="shared" si="418"/>
        <v>7.1560551838888736E-2</v>
      </c>
      <c r="GZ187" s="162">
        <f t="shared" si="418"/>
        <v>3.4869804829843261E-2</v>
      </c>
      <c r="HA187" s="162">
        <f t="shared" si="418"/>
        <v>0</v>
      </c>
      <c r="HB187" s="162">
        <f t="shared" si="418"/>
        <v>0</v>
      </c>
      <c r="HC187" s="162">
        <f t="shared" si="418"/>
        <v>0</v>
      </c>
      <c r="HD187" s="158">
        <f t="shared" si="418"/>
        <v>3.2460300724314211</v>
      </c>
      <c r="HE187" s="158">
        <f t="shared" si="418"/>
        <v>0.85328601879371635</v>
      </c>
      <c r="HF187" s="158" t="str">
        <f t="shared" si="418"/>
        <v/>
      </c>
      <c r="HG187" s="158" t="str">
        <f t="shared" si="418"/>
        <v/>
      </c>
      <c r="HH187" s="158">
        <f t="shared" si="418"/>
        <v>0.64504940420823087</v>
      </c>
      <c r="HI187" s="158">
        <f t="shared" si="418"/>
        <v>0.61307158084359814</v>
      </c>
      <c r="HJ187" s="158">
        <f t="shared" si="418"/>
        <v>0.31044346976666581</v>
      </c>
      <c r="HK187" s="158">
        <f t="shared" si="418"/>
        <v>0.35639610215412121</v>
      </c>
      <c r="HL187" s="158">
        <f t="shared" si="418"/>
        <v>0.19025245926873036</v>
      </c>
      <c r="HM187" s="158" t="str">
        <f t="shared" si="418"/>
        <v/>
      </c>
      <c r="HN187" s="158">
        <f t="shared" si="418"/>
        <v>0</v>
      </c>
      <c r="HO187" s="158">
        <f t="shared" si="418"/>
        <v>0</v>
      </c>
      <c r="HP187" s="158">
        <f t="shared" si="418"/>
        <v>0</v>
      </c>
      <c r="HQ187" s="158">
        <f t="shared" si="418"/>
        <v>0</v>
      </c>
      <c r="HR187" s="158">
        <f t="shared" si="418"/>
        <v>0</v>
      </c>
      <c r="HS187" s="158">
        <f t="shared" si="418"/>
        <v>0</v>
      </c>
      <c r="HT187" s="158">
        <f t="shared" si="418"/>
        <v>0</v>
      </c>
      <c r="HU187" s="158">
        <f t="shared" si="418"/>
        <v>0</v>
      </c>
      <c r="HV187" s="158">
        <f t="shared" si="418"/>
        <v>0</v>
      </c>
      <c r="HW187" s="158">
        <f t="shared" si="418"/>
        <v>0</v>
      </c>
      <c r="HX187" s="158">
        <f t="shared" si="418"/>
        <v>0</v>
      </c>
      <c r="HY187" s="158">
        <f t="shared" si="418"/>
        <v>0</v>
      </c>
      <c r="HZ187" s="158" t="str">
        <f t="shared" si="418"/>
        <v/>
      </c>
      <c r="IA187" s="158" t="str">
        <f t="shared" si="418"/>
        <v/>
      </c>
      <c r="IB187" s="158">
        <f t="shared" si="418"/>
        <v>0</v>
      </c>
      <c r="IC187" s="158">
        <f t="shared" si="418"/>
        <v>0.96582690412932826</v>
      </c>
      <c r="ID187" s="158">
        <f t="shared" si="418"/>
        <v>0.29094562872508367</v>
      </c>
      <c r="IE187" s="158">
        <f t="shared" si="418"/>
        <v>0</v>
      </c>
      <c r="IF187" s="158">
        <f t="shared" si="418"/>
        <v>0</v>
      </c>
      <c r="IG187" s="158">
        <f t="shared" si="418"/>
        <v>0</v>
      </c>
    </row>
    <row r="188" spans="1:241">
      <c r="A188" s="175" t="str">
        <f t="shared" si="414"/>
        <v>2_UT16-0513_13C6GLUC_rep2-cells</v>
      </c>
      <c r="B188" s="178"/>
      <c r="C188" s="158" t="str">
        <f t="shared" ref="C188:R196" si="419">IF(OR(C$60,C$61),"",IF(ISERROR(C175),0,C175))</f>
        <v/>
      </c>
      <c r="D188" s="158">
        <f t="shared" si="419"/>
        <v>0.27840953592793194</v>
      </c>
      <c r="E188" s="158">
        <f t="shared" si="419"/>
        <v>0.19643700537887882</v>
      </c>
      <c r="F188" s="158">
        <f t="shared" si="419"/>
        <v>0.93038849418749803</v>
      </c>
      <c r="G188" s="158" t="str">
        <f t="shared" si="415"/>
        <v/>
      </c>
      <c r="H188" s="158" t="str">
        <f t="shared" si="415"/>
        <v/>
      </c>
      <c r="I188" s="158">
        <f t="shared" si="415"/>
        <v>0.39815515391809636</v>
      </c>
      <c r="J188" s="158">
        <f t="shared" si="415"/>
        <v>0.3838128907487201</v>
      </c>
      <c r="K188" s="158">
        <f t="shared" si="415"/>
        <v>0.33607696623674843</v>
      </c>
      <c r="L188" s="158" t="str">
        <f t="shared" si="415"/>
        <v/>
      </c>
      <c r="M188" s="158" t="str">
        <f t="shared" si="415"/>
        <v/>
      </c>
      <c r="N188" s="158">
        <f t="shared" si="415"/>
        <v>0.28136631711177584</v>
      </c>
      <c r="O188" s="158">
        <f t="shared" si="415"/>
        <v>0.20376240640278664</v>
      </c>
      <c r="P188" s="158" t="str">
        <f t="shared" si="415"/>
        <v/>
      </c>
      <c r="Q188" s="158" t="str">
        <f t="shared" si="415"/>
        <v/>
      </c>
      <c r="R188" s="158">
        <f t="shared" si="415"/>
        <v>0.28328011222782812</v>
      </c>
      <c r="S188" s="158">
        <f t="shared" si="415"/>
        <v>6.8873723335011738E-2</v>
      </c>
      <c r="T188" s="158">
        <f t="shared" si="415"/>
        <v>3.4097289667746319E-2</v>
      </c>
      <c r="U188" s="158">
        <f t="shared" si="415"/>
        <v>8.3781538709773121E-3</v>
      </c>
      <c r="V188" s="158">
        <f t="shared" si="415"/>
        <v>0</v>
      </c>
      <c r="W188" s="157" t="str">
        <f t="shared" si="415"/>
        <v/>
      </c>
      <c r="X188" s="162" t="str">
        <f t="shared" si="415"/>
        <v/>
      </c>
      <c r="Y188" s="162">
        <f t="shared" si="415"/>
        <v>0.20950834103795646</v>
      </c>
      <c r="Z188" s="162">
        <f t="shared" si="415"/>
        <v>0.10074339655865977</v>
      </c>
      <c r="AA188" s="162">
        <f t="shared" si="415"/>
        <v>0</v>
      </c>
      <c r="AB188" s="162">
        <f t="shared" si="415"/>
        <v>0</v>
      </c>
      <c r="AC188" s="162">
        <f t="shared" si="415"/>
        <v>0</v>
      </c>
      <c r="AD188" s="162">
        <f t="shared" si="415"/>
        <v>0</v>
      </c>
      <c r="AE188" s="158" t="str">
        <f t="shared" si="415"/>
        <v/>
      </c>
      <c r="AF188" s="158" t="str">
        <f t="shared" si="415"/>
        <v/>
      </c>
      <c r="AG188" s="158">
        <f t="shared" si="415"/>
        <v>0.19503504281561404</v>
      </c>
      <c r="AH188" s="158">
        <f t="shared" si="415"/>
        <v>0.26045149119881478</v>
      </c>
      <c r="AI188" s="158">
        <f t="shared" si="415"/>
        <v>0.96279006426070934</v>
      </c>
      <c r="AJ188" s="158">
        <f t="shared" si="415"/>
        <v>0.18111369352837695</v>
      </c>
      <c r="AK188" s="158">
        <f t="shared" si="415"/>
        <v>0.17248598901125184</v>
      </c>
      <c r="AL188" s="158">
        <f t="shared" si="415"/>
        <v>6.1719786488516754E-2</v>
      </c>
      <c r="AM188" s="158" t="str">
        <f t="shared" si="415"/>
        <v/>
      </c>
      <c r="AN188" s="158" t="str">
        <f t="shared" si="415"/>
        <v/>
      </c>
      <c r="AO188" s="158" t="str">
        <f t="shared" si="415"/>
        <v/>
      </c>
      <c r="AP188" s="158">
        <f t="shared" si="415"/>
        <v>0.20093397150849732</v>
      </c>
      <c r="AQ188" s="158">
        <f t="shared" si="415"/>
        <v>0.25045137029861891</v>
      </c>
      <c r="AR188" s="158">
        <f t="shared" si="415"/>
        <v>1.2425073778297406E-2</v>
      </c>
      <c r="AS188" s="158">
        <f t="shared" si="415"/>
        <v>2.8221198369248517E-2</v>
      </c>
      <c r="AT188" s="158" t="str">
        <f t="shared" si="415"/>
        <v/>
      </c>
      <c r="AU188" s="158" t="str">
        <f t="shared" si="415"/>
        <v/>
      </c>
      <c r="AV188" s="158">
        <f t="shared" si="415"/>
        <v>0.35134943085187298</v>
      </c>
      <c r="AW188" s="158">
        <f t="shared" si="415"/>
        <v>0.14050821444179673</v>
      </c>
      <c r="AX188" s="158">
        <f t="shared" si="415"/>
        <v>1.4899535858648713E-2</v>
      </c>
      <c r="AY188" s="158">
        <f t="shared" si="415"/>
        <v>0</v>
      </c>
      <c r="AZ188" s="158" t="str">
        <f t="shared" si="415"/>
        <v/>
      </c>
      <c r="BA188" s="158" t="str">
        <f t="shared" si="415"/>
        <v/>
      </c>
      <c r="BB188" s="158">
        <f t="shared" si="415"/>
        <v>0.23450175034188811</v>
      </c>
      <c r="BC188" s="158">
        <f t="shared" si="415"/>
        <v>0.10268379763140596</v>
      </c>
      <c r="BD188" s="158">
        <f t="shared" si="415"/>
        <v>2.8751409333589221E-2</v>
      </c>
      <c r="BE188" s="158">
        <f t="shared" si="415"/>
        <v>1.2239019221890548E-2</v>
      </c>
      <c r="BF188" s="158">
        <f t="shared" si="415"/>
        <v>2.6512889622971495E-4</v>
      </c>
      <c r="BG188" s="157" t="str">
        <f t="shared" si="415"/>
        <v/>
      </c>
      <c r="BH188" s="162" t="str">
        <f t="shared" si="415"/>
        <v/>
      </c>
      <c r="BI188" s="162">
        <f t="shared" si="415"/>
        <v>0.22662751036631959</v>
      </c>
      <c r="BJ188" s="162">
        <f t="shared" si="415"/>
        <v>0.14510635413612333</v>
      </c>
      <c r="BK188" s="162">
        <f t="shared" si="415"/>
        <v>1.322469874235721</v>
      </c>
      <c r="BL188" s="162">
        <f t="shared" si="415"/>
        <v>0.27937984395613136</v>
      </c>
      <c r="BM188" s="158" t="str">
        <f t="shared" si="415"/>
        <v/>
      </c>
      <c r="BN188" s="158" t="str">
        <f t="shared" si="415"/>
        <v/>
      </c>
      <c r="BO188" s="158" t="str">
        <f t="shared" si="415"/>
        <v/>
      </c>
      <c r="BP188" s="158">
        <f t="shared" si="415"/>
        <v>0.38645279733576332</v>
      </c>
      <c r="BQ188" s="158">
        <f t="shared" si="415"/>
        <v>0.38435252888068494</v>
      </c>
      <c r="BR188" s="158">
        <f t="shared" si="415"/>
        <v>9.5155517186851848E-2</v>
      </c>
      <c r="BS188" s="157" t="str">
        <f t="shared" si="416"/>
        <v/>
      </c>
      <c r="BT188" s="162" t="str">
        <f t="shared" si="416"/>
        <v/>
      </c>
      <c r="BU188" s="162">
        <f t="shared" si="416"/>
        <v>0.24591370901290646</v>
      </c>
      <c r="BV188" s="162">
        <f t="shared" si="416"/>
        <v>0.13284290602665122</v>
      </c>
      <c r="BW188" s="162">
        <f t="shared" si="416"/>
        <v>0</v>
      </c>
      <c r="BX188" s="162">
        <f t="shared" si="416"/>
        <v>0</v>
      </c>
      <c r="BY188" s="162">
        <f t="shared" si="416"/>
        <v>0</v>
      </c>
      <c r="BZ188" s="158" t="str">
        <f t="shared" si="416"/>
        <v/>
      </c>
      <c r="CA188" s="158" t="str">
        <f t="shared" si="416"/>
        <v/>
      </c>
      <c r="CB188" s="158">
        <f t="shared" si="416"/>
        <v>0.23200507441166557</v>
      </c>
      <c r="CC188" s="158">
        <f t="shared" si="416"/>
        <v>8.4349888138692819E-2</v>
      </c>
      <c r="CD188" s="158">
        <f t="shared" si="416"/>
        <v>1.052700384814715E-2</v>
      </c>
      <c r="CE188" s="158">
        <f t="shared" si="416"/>
        <v>3.5747138221428687E-3</v>
      </c>
      <c r="CF188" s="158" t="str">
        <f t="shared" si="416"/>
        <v/>
      </c>
      <c r="CG188" s="158" t="str">
        <f t="shared" si="416"/>
        <v/>
      </c>
      <c r="CH188" s="158" t="str">
        <f t="shared" si="416"/>
        <v/>
      </c>
      <c r="CI188" s="158">
        <f t="shared" si="416"/>
        <v>0.78844010913403528</v>
      </c>
      <c r="CJ188" s="158">
        <f t="shared" si="416"/>
        <v>0.80246546632672033</v>
      </c>
      <c r="CK188" s="158">
        <f t="shared" si="416"/>
        <v>1.071601970586934</v>
      </c>
      <c r="CL188" s="158">
        <f t="shared" si="416"/>
        <v>0.53544547457426084</v>
      </c>
      <c r="CM188" s="158" t="str">
        <f t="shared" si="416"/>
        <v/>
      </c>
      <c r="CN188" s="158" t="str">
        <f t="shared" si="416"/>
        <v/>
      </c>
      <c r="CO188" s="158">
        <f t="shared" si="416"/>
        <v>0.36278204247035001</v>
      </c>
      <c r="CP188" s="158">
        <f t="shared" si="416"/>
        <v>8.6911749504113414E-2</v>
      </c>
      <c r="CQ188" s="158">
        <f t="shared" si="416"/>
        <v>6.0115311071590474E-2</v>
      </c>
      <c r="CR188" s="158">
        <f t="shared" si="416"/>
        <v>8.9470851030693365E-3</v>
      </c>
      <c r="CS188" s="158">
        <f t="shared" si="416"/>
        <v>6.1059415341301248E-3</v>
      </c>
      <c r="CT188" s="158">
        <f t="shared" si="416"/>
        <v>2.8442135896026583E-2</v>
      </c>
      <c r="CU188" s="158">
        <f t="shared" si="416"/>
        <v>1.2733494091436422E-2</v>
      </c>
      <c r="CV188" s="158">
        <f t="shared" si="416"/>
        <v>1.2326605094001825E-2</v>
      </c>
      <c r="CW188" s="158">
        <f t="shared" si="416"/>
        <v>7.9042259261581285E-3</v>
      </c>
      <c r="CX188" s="158" t="str">
        <f t="shared" si="416"/>
        <v/>
      </c>
      <c r="CY188" s="158" t="str">
        <f t="shared" si="416"/>
        <v/>
      </c>
      <c r="CZ188" s="158">
        <f t="shared" si="416"/>
        <v>0.36661813800173615</v>
      </c>
      <c r="DA188" s="158">
        <f t="shared" si="416"/>
        <v>0.55335350558115148</v>
      </c>
      <c r="DB188" s="158">
        <f t="shared" si="416"/>
        <v>0.28385445454800901</v>
      </c>
      <c r="DC188" s="158">
        <f t="shared" si="416"/>
        <v>0.49470909990330375</v>
      </c>
      <c r="DD188" s="157" t="str">
        <f t="shared" si="416"/>
        <v/>
      </c>
      <c r="DE188" s="162" t="str">
        <f t="shared" si="416"/>
        <v/>
      </c>
      <c r="DF188" s="162">
        <f t="shared" si="416"/>
        <v>0.38865808238719701</v>
      </c>
      <c r="DG188" s="162">
        <f t="shared" si="416"/>
        <v>0.25865799182063387</v>
      </c>
      <c r="DH188" s="162">
        <f t="shared" si="416"/>
        <v>0.23561422462538711</v>
      </c>
      <c r="DI188" s="162">
        <f t="shared" si="416"/>
        <v>0.11216051986740923</v>
      </c>
      <c r="DJ188" s="162">
        <f t="shared" si="416"/>
        <v>3.4410592488057487E-2</v>
      </c>
      <c r="DK188" s="158" t="str">
        <f t="shared" si="416"/>
        <v/>
      </c>
      <c r="DL188" s="158" t="str">
        <f t="shared" si="416"/>
        <v/>
      </c>
      <c r="DM188" s="158">
        <f t="shared" si="416"/>
        <v>0.29791024703189478</v>
      </c>
      <c r="DN188" s="158">
        <f t="shared" si="416"/>
        <v>0.1849741624048683</v>
      </c>
      <c r="DO188" s="158">
        <f t="shared" si="416"/>
        <v>5.6892854403108949E-2</v>
      </c>
      <c r="DP188" s="158" t="str">
        <f t="shared" si="416"/>
        <v/>
      </c>
      <c r="DQ188" s="158" t="str">
        <f t="shared" si="416"/>
        <v/>
      </c>
      <c r="DR188" s="158">
        <f t="shared" si="416"/>
        <v>0.45475058113303563</v>
      </c>
      <c r="DS188" s="158">
        <f t="shared" si="416"/>
        <v>0.68178557637370396</v>
      </c>
      <c r="DT188" s="158">
        <f t="shared" si="416"/>
        <v>0.45535175468427519</v>
      </c>
      <c r="DU188" s="158">
        <f t="shared" si="416"/>
        <v>0.41283142541712953</v>
      </c>
      <c r="DV188" s="158">
        <f t="shared" si="416"/>
        <v>0.22521303275600427</v>
      </c>
      <c r="DW188" s="158" t="str">
        <f t="shared" si="416"/>
        <v/>
      </c>
      <c r="DX188" s="158" t="str">
        <f t="shared" si="416"/>
        <v/>
      </c>
      <c r="DY188" s="158">
        <f t="shared" si="416"/>
        <v>0.30065297627624804</v>
      </c>
      <c r="DZ188" s="158">
        <f t="shared" si="416"/>
        <v>0.33088298608868705</v>
      </c>
      <c r="EA188" s="158">
        <f t="shared" si="416"/>
        <v>9.6885737421867013E-2</v>
      </c>
      <c r="EB188" s="158">
        <f t="shared" si="416"/>
        <v>8.6715308118576542E-2</v>
      </c>
      <c r="EC188" s="158">
        <f t="shared" si="416"/>
        <v>2.532680990234382E-2</v>
      </c>
      <c r="ED188" s="158" t="str">
        <f t="shared" si="416"/>
        <v/>
      </c>
      <c r="EE188" s="158" t="str">
        <f t="shared" si="417"/>
        <v/>
      </c>
      <c r="EF188" s="158">
        <f t="shared" si="417"/>
        <v>0.34461733230474251</v>
      </c>
      <c r="EG188" s="158">
        <f t="shared" si="417"/>
        <v>0.15961219847669311</v>
      </c>
      <c r="EH188" s="158">
        <f t="shared" si="417"/>
        <v>5.8660238156805294E-2</v>
      </c>
      <c r="EI188" s="158">
        <f t="shared" si="417"/>
        <v>4.5599682621922634E-2</v>
      </c>
      <c r="EJ188" s="157" t="str">
        <f t="shared" si="417"/>
        <v/>
      </c>
      <c r="EK188" s="162" t="str">
        <f t="shared" si="417"/>
        <v/>
      </c>
      <c r="EL188" s="162">
        <f t="shared" si="417"/>
        <v>0.3814859723655975</v>
      </c>
      <c r="EM188" s="162">
        <f t="shared" si="417"/>
        <v>0.26066484130084372</v>
      </c>
      <c r="EN188" s="162">
        <f t="shared" si="417"/>
        <v>0.17468612073126058</v>
      </c>
      <c r="EO188" s="162">
        <f t="shared" si="417"/>
        <v>7.1346872726250454E-2</v>
      </c>
      <c r="EP188" s="162">
        <f t="shared" si="417"/>
        <v>2.4598770603342101E-2</v>
      </c>
      <c r="EQ188" s="162">
        <f t="shared" si="417"/>
        <v>7.2639966687883546E-3</v>
      </c>
      <c r="ER188" s="158" t="str">
        <f t="shared" si="417"/>
        <v/>
      </c>
      <c r="ES188" s="158" t="str">
        <f t="shared" si="417"/>
        <v/>
      </c>
      <c r="ET188" s="158">
        <f t="shared" si="417"/>
        <v>3.9226300412276212</v>
      </c>
      <c r="EU188" s="158">
        <f t="shared" si="417"/>
        <v>0.9884507144254927</v>
      </c>
      <c r="EV188" s="158">
        <f t="shared" si="417"/>
        <v>0.78544282269291543</v>
      </c>
      <c r="EW188" s="158">
        <f t="shared" si="417"/>
        <v>0</v>
      </c>
      <c r="EX188" s="158">
        <f t="shared" si="417"/>
        <v>0</v>
      </c>
      <c r="EY188" s="158">
        <f t="shared" si="417"/>
        <v>0.7544021198087637</v>
      </c>
      <c r="EZ188" s="157" t="str">
        <f t="shared" si="417"/>
        <v/>
      </c>
      <c r="FA188" s="162" t="str">
        <f t="shared" si="417"/>
        <v/>
      </c>
      <c r="FB188" s="162">
        <f t="shared" si="417"/>
        <v>0.34690858046408618</v>
      </c>
      <c r="FC188" s="162">
        <f t="shared" si="417"/>
        <v>0.16343374486337628</v>
      </c>
      <c r="FD188" s="162">
        <f t="shared" si="417"/>
        <v>5.7028867274525906E-2</v>
      </c>
      <c r="FE188" s="162">
        <f t="shared" si="417"/>
        <v>2.0213659587972523E-2</v>
      </c>
      <c r="FF188" s="158" t="str">
        <f t="shared" si="417"/>
        <v/>
      </c>
      <c r="FG188" s="158" t="str">
        <f t="shared" si="417"/>
        <v/>
      </c>
      <c r="FH188" s="158">
        <f t="shared" si="417"/>
        <v>0.33951690065249884</v>
      </c>
      <c r="FI188" s="158">
        <f t="shared" si="417"/>
        <v>0.15471022949009833</v>
      </c>
      <c r="FJ188" s="158">
        <f t="shared" si="417"/>
        <v>2.8310516469124726E-2</v>
      </c>
      <c r="FK188" s="158">
        <f t="shared" si="417"/>
        <v>6.1282384929779322E-3</v>
      </c>
      <c r="FL188" s="158">
        <f t="shared" si="417"/>
        <v>8.7741338672141008E-3</v>
      </c>
      <c r="FM188" s="157" t="str">
        <f t="shared" si="417"/>
        <v/>
      </c>
      <c r="FN188" s="162" t="str">
        <f t="shared" si="417"/>
        <v/>
      </c>
      <c r="FO188" s="162">
        <f t="shared" si="417"/>
        <v>0.33789649761335605</v>
      </c>
      <c r="FP188" s="162">
        <f t="shared" si="417"/>
        <v>0.17916499923137646</v>
      </c>
      <c r="FQ188" s="162">
        <f t="shared" si="417"/>
        <v>0</v>
      </c>
      <c r="FR188" s="162">
        <f t="shared" si="417"/>
        <v>0</v>
      </c>
      <c r="FS188" s="162">
        <f t="shared" si="417"/>
        <v>0</v>
      </c>
      <c r="FT188" s="162">
        <f t="shared" si="417"/>
        <v>0</v>
      </c>
      <c r="FU188" s="158" t="str">
        <f t="shared" si="417"/>
        <v/>
      </c>
      <c r="FV188" s="158" t="str">
        <f t="shared" si="417"/>
        <v/>
      </c>
      <c r="FW188" s="158">
        <f t="shared" si="417"/>
        <v>0.40378841259258713</v>
      </c>
      <c r="FX188" s="158">
        <f t="shared" si="417"/>
        <v>0.47012356146149303</v>
      </c>
      <c r="FY188" s="158">
        <f t="shared" si="417"/>
        <v>0.37188104380844317</v>
      </c>
      <c r="FZ188" s="158" t="str">
        <f t="shared" si="417"/>
        <v/>
      </c>
      <c r="GA188" s="158" t="str">
        <f t="shared" si="417"/>
        <v/>
      </c>
      <c r="GB188" s="158">
        <f t="shared" si="417"/>
        <v>0.46463863513337045</v>
      </c>
      <c r="GC188" s="158">
        <f t="shared" si="417"/>
        <v>0.16232652084881308</v>
      </c>
      <c r="GD188" s="158">
        <f t="shared" si="417"/>
        <v>0.4815997131847175</v>
      </c>
      <c r="GE188" s="158" t="str">
        <f t="shared" si="417"/>
        <v/>
      </c>
      <c r="GF188" s="158" t="str">
        <f t="shared" si="417"/>
        <v/>
      </c>
      <c r="GG188" s="158">
        <f t="shared" si="417"/>
        <v>2.8571598554805244</v>
      </c>
      <c r="GH188" s="158">
        <f t="shared" si="417"/>
        <v>12.216316640996569</v>
      </c>
      <c r="GI188" s="158">
        <f t="shared" si="417"/>
        <v>6.8134770327312877</v>
      </c>
      <c r="GJ188" s="158">
        <f t="shared" si="417"/>
        <v>15.347033818821782</v>
      </c>
      <c r="GK188" s="158">
        <f t="shared" si="417"/>
        <v>7.2574409727496629</v>
      </c>
      <c r="GL188" s="158">
        <f t="shared" si="417"/>
        <v>5.0722822988262193</v>
      </c>
      <c r="GM188" s="157" t="str">
        <f t="shared" si="417"/>
        <v/>
      </c>
      <c r="GN188" s="162" t="str">
        <f t="shared" si="417"/>
        <v/>
      </c>
      <c r="GO188" s="162">
        <f t="shared" si="417"/>
        <v>0.25453939797039155</v>
      </c>
      <c r="GP188" s="162">
        <f t="shared" si="417"/>
        <v>0.16393097863719294</v>
      </c>
      <c r="GQ188" s="162">
        <f t="shared" si="418"/>
        <v>4.8625320254666649E-2</v>
      </c>
      <c r="GR188" s="162">
        <f t="shared" si="418"/>
        <v>2.5315921426177581E-2</v>
      </c>
      <c r="GS188" s="162">
        <f t="shared" si="418"/>
        <v>0</v>
      </c>
      <c r="GT188" s="162">
        <f t="shared" si="418"/>
        <v>0</v>
      </c>
      <c r="GU188" s="157" t="str">
        <f t="shared" si="418"/>
        <v/>
      </c>
      <c r="GV188" s="162" t="str">
        <f t="shared" si="418"/>
        <v/>
      </c>
      <c r="GW188" s="162">
        <f t="shared" si="418"/>
        <v>0.42967144199845558</v>
      </c>
      <c r="GX188" s="162">
        <f t="shared" si="418"/>
        <v>0.19614900541752828</v>
      </c>
      <c r="GY188" s="162">
        <f t="shared" si="418"/>
        <v>5.0156332826301199E-2</v>
      </c>
      <c r="GZ188" s="162">
        <f t="shared" si="418"/>
        <v>2.6866707782243024E-2</v>
      </c>
      <c r="HA188" s="162">
        <f t="shared" si="418"/>
        <v>0</v>
      </c>
      <c r="HB188" s="162">
        <f t="shared" si="418"/>
        <v>0</v>
      </c>
      <c r="HC188" s="162">
        <f t="shared" si="418"/>
        <v>0</v>
      </c>
      <c r="HD188" s="158">
        <f t="shared" si="418"/>
        <v>2.2293357886945491</v>
      </c>
      <c r="HE188" s="158">
        <f t="shared" si="418"/>
        <v>0.86925089285585122</v>
      </c>
      <c r="HF188" s="158" t="str">
        <f t="shared" si="418"/>
        <v/>
      </c>
      <c r="HG188" s="158" t="str">
        <f t="shared" si="418"/>
        <v/>
      </c>
      <c r="HH188" s="158">
        <f t="shared" si="418"/>
        <v>0.57854467419859246</v>
      </c>
      <c r="HI188" s="158">
        <f t="shared" si="418"/>
        <v>1.0391911509597158</v>
      </c>
      <c r="HJ188" s="158">
        <f t="shared" si="418"/>
        <v>0.46499075147568875</v>
      </c>
      <c r="HK188" s="158">
        <f t="shared" si="418"/>
        <v>0.59112308272190739</v>
      </c>
      <c r="HL188" s="158">
        <f t="shared" si="418"/>
        <v>0.3766415525429892</v>
      </c>
      <c r="HM188" s="158" t="str">
        <f t="shared" si="418"/>
        <v/>
      </c>
      <c r="HN188" s="158">
        <f t="shared" si="418"/>
        <v>0</v>
      </c>
      <c r="HO188" s="158">
        <f t="shared" si="418"/>
        <v>0</v>
      </c>
      <c r="HP188" s="158">
        <f t="shared" si="418"/>
        <v>0</v>
      </c>
      <c r="HQ188" s="158">
        <f t="shared" si="418"/>
        <v>0</v>
      </c>
      <c r="HR188" s="158">
        <f t="shared" si="418"/>
        <v>0</v>
      </c>
      <c r="HS188" s="158">
        <f t="shared" si="418"/>
        <v>0</v>
      </c>
      <c r="HT188" s="158">
        <f t="shared" si="418"/>
        <v>0</v>
      </c>
      <c r="HU188" s="158">
        <f t="shared" si="418"/>
        <v>0</v>
      </c>
      <c r="HV188" s="158">
        <f t="shared" si="418"/>
        <v>0</v>
      </c>
      <c r="HW188" s="158">
        <f t="shared" si="418"/>
        <v>0</v>
      </c>
      <c r="HX188" s="158">
        <f t="shared" si="418"/>
        <v>0</v>
      </c>
      <c r="HY188" s="158">
        <f t="shared" si="418"/>
        <v>0</v>
      </c>
      <c r="HZ188" s="158" t="str">
        <f t="shared" si="418"/>
        <v/>
      </c>
      <c r="IA188" s="158" t="str">
        <f t="shared" si="418"/>
        <v/>
      </c>
      <c r="IB188" s="158">
        <f t="shared" si="418"/>
        <v>0</v>
      </c>
      <c r="IC188" s="158">
        <f t="shared" si="418"/>
        <v>1.1868489245842682</v>
      </c>
      <c r="ID188" s="158">
        <f t="shared" si="418"/>
        <v>0</v>
      </c>
      <c r="IE188" s="158">
        <f t="shared" si="418"/>
        <v>0.77114950125334836</v>
      </c>
      <c r="IF188" s="158">
        <f t="shared" si="418"/>
        <v>0</v>
      </c>
      <c r="IG188" s="158">
        <f t="shared" si="418"/>
        <v>0</v>
      </c>
    </row>
    <row r="189" spans="1:241">
      <c r="A189" s="175" t="str">
        <f t="shared" si="414"/>
        <v>3_UT16-0513_13C6GLUC_rep3-cells</v>
      </c>
      <c r="B189" s="178"/>
      <c r="C189" s="158" t="str">
        <f t="shared" si="419"/>
        <v/>
      </c>
      <c r="D189" s="158">
        <f t="shared" si="419"/>
        <v>0.29602094789813915</v>
      </c>
      <c r="E189" s="158">
        <f t="shared" si="419"/>
        <v>0.13509795403159738</v>
      </c>
      <c r="F189" s="158">
        <f t="shared" si="419"/>
        <v>5.3706610164699776E-2</v>
      </c>
      <c r="G189" s="158" t="str">
        <f t="shared" si="415"/>
        <v/>
      </c>
      <c r="H189" s="158" t="str">
        <f t="shared" si="415"/>
        <v/>
      </c>
      <c r="I189" s="158">
        <f t="shared" si="415"/>
        <v>0.23729595522301641</v>
      </c>
      <c r="J189" s="158">
        <f t="shared" si="415"/>
        <v>0.18201495479587843</v>
      </c>
      <c r="K189" s="158">
        <f t="shared" si="415"/>
        <v>7.9240644768842947E-2</v>
      </c>
      <c r="L189" s="158" t="str">
        <f t="shared" si="415"/>
        <v/>
      </c>
      <c r="M189" s="158" t="str">
        <f t="shared" si="415"/>
        <v/>
      </c>
      <c r="N189" s="158">
        <f t="shared" si="415"/>
        <v>0.21880587818662414</v>
      </c>
      <c r="O189" s="158">
        <f t="shared" si="415"/>
        <v>6.52649299999562E-2</v>
      </c>
      <c r="P189" s="158" t="str">
        <f t="shared" si="415"/>
        <v/>
      </c>
      <c r="Q189" s="158" t="str">
        <f t="shared" si="415"/>
        <v/>
      </c>
      <c r="R189" s="158">
        <f t="shared" si="415"/>
        <v>0.39824739802035075</v>
      </c>
      <c r="S189" s="158">
        <f t="shared" si="415"/>
        <v>0.1233683106615953</v>
      </c>
      <c r="T189" s="158">
        <f t="shared" si="415"/>
        <v>4.9044741403546414E-2</v>
      </c>
      <c r="U189" s="158">
        <f t="shared" si="415"/>
        <v>3.8407876336454289E-2</v>
      </c>
      <c r="V189" s="158">
        <f t="shared" si="415"/>
        <v>2.2407428248748602E-2</v>
      </c>
      <c r="W189" s="157" t="str">
        <f t="shared" si="415"/>
        <v/>
      </c>
      <c r="X189" s="162" t="str">
        <f t="shared" si="415"/>
        <v/>
      </c>
      <c r="Y189" s="162">
        <f t="shared" si="415"/>
        <v>0.17546907400085771</v>
      </c>
      <c r="Z189" s="162">
        <f t="shared" si="415"/>
        <v>0.10817757503202872</v>
      </c>
      <c r="AA189" s="162">
        <f t="shared" si="415"/>
        <v>0</v>
      </c>
      <c r="AB189" s="162">
        <f t="shared" si="415"/>
        <v>0</v>
      </c>
      <c r="AC189" s="162">
        <f t="shared" si="415"/>
        <v>0.10543916539202308</v>
      </c>
      <c r="AD189" s="162">
        <f t="shared" si="415"/>
        <v>0</v>
      </c>
      <c r="AE189" s="158" t="str">
        <f t="shared" si="415"/>
        <v/>
      </c>
      <c r="AF189" s="158" t="str">
        <f t="shared" si="415"/>
        <v/>
      </c>
      <c r="AG189" s="158">
        <f t="shared" si="415"/>
        <v>0.53076103094166882</v>
      </c>
      <c r="AH189" s="158">
        <f t="shared" si="415"/>
        <v>0.29358176558484478</v>
      </c>
      <c r="AI189" s="158">
        <f t="shared" si="415"/>
        <v>1.1227369691438909</v>
      </c>
      <c r="AJ189" s="158">
        <f t="shared" si="415"/>
        <v>0.21282108042081982</v>
      </c>
      <c r="AK189" s="158">
        <f t="shared" si="415"/>
        <v>0.12994333606319958</v>
      </c>
      <c r="AL189" s="158">
        <f t="shared" si="415"/>
        <v>0.36731950982111589</v>
      </c>
      <c r="AM189" s="158" t="str">
        <f t="shared" si="415"/>
        <v/>
      </c>
      <c r="AN189" s="158" t="str">
        <f t="shared" si="415"/>
        <v/>
      </c>
      <c r="AO189" s="158" t="str">
        <f t="shared" si="415"/>
        <v/>
      </c>
      <c r="AP189" s="158">
        <f t="shared" si="415"/>
        <v>0.35693467185877448</v>
      </c>
      <c r="AQ189" s="158">
        <f t="shared" si="415"/>
        <v>0.2325439279762222</v>
      </c>
      <c r="AR189" s="158">
        <f t="shared" si="415"/>
        <v>4.6934132466680975E-2</v>
      </c>
      <c r="AS189" s="158">
        <f t="shared" si="415"/>
        <v>2.9442127848770303E-2</v>
      </c>
      <c r="AT189" s="158" t="str">
        <f t="shared" si="415"/>
        <v/>
      </c>
      <c r="AU189" s="158" t="str">
        <f t="shared" si="415"/>
        <v/>
      </c>
      <c r="AV189" s="158">
        <f t="shared" si="415"/>
        <v>0.30870862939598248</v>
      </c>
      <c r="AW189" s="158">
        <f t="shared" si="415"/>
        <v>9.6631108808922395E-2</v>
      </c>
      <c r="AX189" s="158">
        <f t="shared" si="415"/>
        <v>2.198146647784489E-2</v>
      </c>
      <c r="AY189" s="158">
        <f t="shared" si="415"/>
        <v>5.3220764803988282E-2</v>
      </c>
      <c r="AZ189" s="158" t="str">
        <f t="shared" si="415"/>
        <v/>
      </c>
      <c r="BA189" s="158" t="str">
        <f t="shared" si="415"/>
        <v/>
      </c>
      <c r="BB189" s="158">
        <f t="shared" si="415"/>
        <v>1.5743262260436913E-2</v>
      </c>
      <c r="BC189" s="158">
        <f t="shared" si="415"/>
        <v>0.10029685032731915</v>
      </c>
      <c r="BD189" s="158">
        <f t="shared" si="415"/>
        <v>2.1335690676625496E-2</v>
      </c>
      <c r="BE189" s="158">
        <f t="shared" si="415"/>
        <v>1.0088779198003104E-2</v>
      </c>
      <c r="BF189" s="158">
        <f t="shared" si="415"/>
        <v>6.6584898023765637E-3</v>
      </c>
      <c r="BG189" s="157" t="str">
        <f t="shared" si="415"/>
        <v/>
      </c>
      <c r="BH189" s="162" t="str">
        <f t="shared" si="415"/>
        <v/>
      </c>
      <c r="BI189" s="162">
        <f t="shared" si="415"/>
        <v>0.30056050354395403</v>
      </c>
      <c r="BJ189" s="162">
        <f t="shared" si="415"/>
        <v>0.25594930338486388</v>
      </c>
      <c r="BK189" s="162">
        <f t="shared" si="415"/>
        <v>1.7726743121131763</v>
      </c>
      <c r="BL189" s="162">
        <f t="shared" si="415"/>
        <v>0.36860704198705396</v>
      </c>
      <c r="BM189" s="158" t="str">
        <f t="shared" si="415"/>
        <v/>
      </c>
      <c r="BN189" s="158" t="str">
        <f t="shared" si="415"/>
        <v/>
      </c>
      <c r="BO189" s="158" t="str">
        <f t="shared" si="415"/>
        <v/>
      </c>
      <c r="BP189" s="158">
        <f t="shared" si="415"/>
        <v>0.49822812872321148</v>
      </c>
      <c r="BQ189" s="158">
        <f t="shared" si="415"/>
        <v>0.28975392118630805</v>
      </c>
      <c r="BR189" s="158">
        <f t="shared" si="415"/>
        <v>8.0131198857336897E-2</v>
      </c>
      <c r="BS189" s="157" t="str">
        <f t="shared" si="416"/>
        <v/>
      </c>
      <c r="BT189" s="162" t="str">
        <f t="shared" si="416"/>
        <v/>
      </c>
      <c r="BU189" s="162">
        <f t="shared" si="416"/>
        <v>0.24684437888051483</v>
      </c>
      <c r="BV189" s="162">
        <f t="shared" si="416"/>
        <v>8.9066978840674341E-2</v>
      </c>
      <c r="BW189" s="162">
        <f t="shared" si="416"/>
        <v>0</v>
      </c>
      <c r="BX189" s="162">
        <f t="shared" si="416"/>
        <v>0</v>
      </c>
      <c r="BY189" s="162">
        <f t="shared" si="416"/>
        <v>0</v>
      </c>
      <c r="BZ189" s="158" t="str">
        <f t="shared" si="416"/>
        <v/>
      </c>
      <c r="CA189" s="158" t="str">
        <f t="shared" si="416"/>
        <v/>
      </c>
      <c r="CB189" s="158">
        <f t="shared" si="416"/>
        <v>0.21325552046087193</v>
      </c>
      <c r="CC189" s="158">
        <f t="shared" si="416"/>
        <v>0.19554680646844885</v>
      </c>
      <c r="CD189" s="158">
        <f t="shared" si="416"/>
        <v>1.151498177787778E-2</v>
      </c>
      <c r="CE189" s="158">
        <f t="shared" si="416"/>
        <v>1.493708376767622E-2</v>
      </c>
      <c r="CF189" s="158" t="str">
        <f t="shared" si="416"/>
        <v/>
      </c>
      <c r="CG189" s="158" t="str">
        <f t="shared" si="416"/>
        <v/>
      </c>
      <c r="CH189" s="158" t="str">
        <f t="shared" si="416"/>
        <v/>
      </c>
      <c r="CI189" s="158">
        <f t="shared" si="416"/>
        <v>0.43070012928405715</v>
      </c>
      <c r="CJ189" s="158">
        <f t="shared" si="416"/>
        <v>0.36868319154541579</v>
      </c>
      <c r="CK189" s="158">
        <f t="shared" si="416"/>
        <v>0.215738662830431</v>
      </c>
      <c r="CL189" s="158">
        <f t="shared" si="416"/>
        <v>0.39426682791347678</v>
      </c>
      <c r="CM189" s="158" t="str">
        <f t="shared" si="416"/>
        <v/>
      </c>
      <c r="CN189" s="158" t="str">
        <f t="shared" si="416"/>
        <v/>
      </c>
      <c r="CO189" s="158">
        <f t="shared" si="416"/>
        <v>0.47381080667249043</v>
      </c>
      <c r="CP189" s="158">
        <f t="shared" si="416"/>
        <v>0.15372348950842959</v>
      </c>
      <c r="CQ189" s="158">
        <f t="shared" si="416"/>
        <v>1.5778452694536229E-2</v>
      </c>
      <c r="CR189" s="158">
        <f t="shared" si="416"/>
        <v>1.5921127670550397E-2</v>
      </c>
      <c r="CS189" s="158">
        <f t="shared" si="416"/>
        <v>3.6319972092182011E-2</v>
      </c>
      <c r="CT189" s="158">
        <f t="shared" si="416"/>
        <v>6.9139101151658201E-3</v>
      </c>
      <c r="CU189" s="158">
        <f t="shared" si="416"/>
        <v>8.4680495642118526E-3</v>
      </c>
      <c r="CV189" s="158">
        <f t="shared" si="416"/>
        <v>0</v>
      </c>
      <c r="CW189" s="158">
        <f t="shared" si="416"/>
        <v>5.9245430773707556E-3</v>
      </c>
      <c r="CX189" s="158" t="str">
        <f t="shared" si="416"/>
        <v/>
      </c>
      <c r="CY189" s="158" t="str">
        <f t="shared" si="416"/>
        <v/>
      </c>
      <c r="CZ189" s="158">
        <f t="shared" si="416"/>
        <v>0.67737810666516296</v>
      </c>
      <c r="DA189" s="158">
        <f t="shared" si="416"/>
        <v>0.53759196242478235</v>
      </c>
      <c r="DB189" s="158">
        <f t="shared" si="416"/>
        <v>0.50405109508632018</v>
      </c>
      <c r="DC189" s="158">
        <f t="shared" si="416"/>
        <v>0.34701668755516613</v>
      </c>
      <c r="DD189" s="157" t="str">
        <f t="shared" si="416"/>
        <v/>
      </c>
      <c r="DE189" s="162" t="str">
        <f t="shared" si="416"/>
        <v/>
      </c>
      <c r="DF189" s="162">
        <f t="shared" si="416"/>
        <v>0.40508386699385379</v>
      </c>
      <c r="DG189" s="162">
        <f t="shared" si="416"/>
        <v>0.24589259003246694</v>
      </c>
      <c r="DH189" s="162">
        <f t="shared" si="416"/>
        <v>0.26342079421279169</v>
      </c>
      <c r="DI189" s="162">
        <f t="shared" si="416"/>
        <v>9.9708442187915844E-2</v>
      </c>
      <c r="DJ189" s="162">
        <f t="shared" si="416"/>
        <v>3.515688963204177E-2</v>
      </c>
      <c r="DK189" s="158" t="str">
        <f t="shared" si="416"/>
        <v/>
      </c>
      <c r="DL189" s="158" t="str">
        <f t="shared" si="416"/>
        <v/>
      </c>
      <c r="DM189" s="158">
        <f t="shared" si="416"/>
        <v>0.31454546993941424</v>
      </c>
      <c r="DN189" s="158">
        <f t="shared" si="416"/>
        <v>0.20067732043518693</v>
      </c>
      <c r="DO189" s="158">
        <f t="shared" si="416"/>
        <v>1.9923294945948869E-2</v>
      </c>
      <c r="DP189" s="158" t="str">
        <f t="shared" si="416"/>
        <v/>
      </c>
      <c r="DQ189" s="158" t="str">
        <f t="shared" si="416"/>
        <v/>
      </c>
      <c r="DR189" s="158">
        <f t="shared" si="416"/>
        <v>1.6549242102279864</v>
      </c>
      <c r="DS189" s="158">
        <f t="shared" si="416"/>
        <v>1.3466991734148992</v>
      </c>
      <c r="DT189" s="158">
        <f t="shared" si="416"/>
        <v>1.1364418696536025</v>
      </c>
      <c r="DU189" s="158">
        <f t="shared" si="416"/>
        <v>0.86645888356548006</v>
      </c>
      <c r="DV189" s="158">
        <f t="shared" si="416"/>
        <v>1.2573206711947871</v>
      </c>
      <c r="DW189" s="158" t="str">
        <f t="shared" si="416"/>
        <v/>
      </c>
      <c r="DX189" s="158" t="str">
        <f t="shared" si="416"/>
        <v/>
      </c>
      <c r="DY189" s="158">
        <f t="shared" si="416"/>
        <v>0.80234415836794715</v>
      </c>
      <c r="DZ189" s="158">
        <f t="shared" si="416"/>
        <v>0.27706381791303852</v>
      </c>
      <c r="EA189" s="158">
        <f t="shared" si="416"/>
        <v>0</v>
      </c>
      <c r="EB189" s="158">
        <f t="shared" si="416"/>
        <v>4.6874326626108249E-2</v>
      </c>
      <c r="EC189" s="158">
        <f t="shared" si="416"/>
        <v>3.2879449118591364E-2</v>
      </c>
      <c r="ED189" s="158" t="str">
        <f t="shared" si="416"/>
        <v/>
      </c>
      <c r="EE189" s="158" t="str">
        <f t="shared" si="417"/>
        <v/>
      </c>
      <c r="EF189" s="158">
        <f t="shared" si="417"/>
        <v>0.28925105807485529</v>
      </c>
      <c r="EG189" s="158">
        <f t="shared" si="417"/>
        <v>0.17311100103752822</v>
      </c>
      <c r="EH189" s="158">
        <f t="shared" si="417"/>
        <v>3.2098192764893813E-2</v>
      </c>
      <c r="EI189" s="158">
        <f t="shared" si="417"/>
        <v>1.3383826813066959E-2</v>
      </c>
      <c r="EJ189" s="157" t="str">
        <f t="shared" si="417"/>
        <v/>
      </c>
      <c r="EK189" s="162" t="str">
        <f t="shared" si="417"/>
        <v/>
      </c>
      <c r="EL189" s="162">
        <f t="shared" si="417"/>
        <v>0.36512842652181415</v>
      </c>
      <c r="EM189" s="162">
        <f t="shared" si="417"/>
        <v>0.24782048693509115</v>
      </c>
      <c r="EN189" s="162">
        <f t="shared" si="417"/>
        <v>0.14865635321392881</v>
      </c>
      <c r="EO189" s="162">
        <f t="shared" si="417"/>
        <v>6.7890052141601889E-2</v>
      </c>
      <c r="EP189" s="162">
        <f t="shared" si="417"/>
        <v>2.2792791083369998E-2</v>
      </c>
      <c r="EQ189" s="162">
        <f t="shared" si="417"/>
        <v>9.0722243958417867E-3</v>
      </c>
      <c r="ER189" s="158" t="str">
        <f t="shared" si="417"/>
        <v/>
      </c>
      <c r="ES189" s="158" t="str">
        <f t="shared" si="417"/>
        <v/>
      </c>
      <c r="ET189" s="158">
        <f t="shared" si="417"/>
        <v>0.42523207080086922</v>
      </c>
      <c r="EU189" s="158">
        <f t="shared" si="417"/>
        <v>0.57024486858590251</v>
      </c>
      <c r="EV189" s="158">
        <f t="shared" si="417"/>
        <v>0.6676908316456116</v>
      </c>
      <c r="EW189" s="158">
        <f t="shared" si="417"/>
        <v>0.50680229566033341</v>
      </c>
      <c r="EX189" s="158">
        <f t="shared" si="417"/>
        <v>8.499127884453074E-2</v>
      </c>
      <c r="EY189" s="158">
        <f t="shared" si="417"/>
        <v>0</v>
      </c>
      <c r="EZ189" s="157" t="str">
        <f t="shared" si="417"/>
        <v/>
      </c>
      <c r="FA189" s="162" t="str">
        <f t="shared" si="417"/>
        <v/>
      </c>
      <c r="FB189" s="162">
        <f t="shared" si="417"/>
        <v>0.33208988434997888</v>
      </c>
      <c r="FC189" s="162">
        <f t="shared" si="417"/>
        <v>0.17890166004028094</v>
      </c>
      <c r="FD189" s="162">
        <f t="shared" si="417"/>
        <v>5.9215414644105395E-2</v>
      </c>
      <c r="FE189" s="162">
        <f t="shared" si="417"/>
        <v>1.6821877426663009E-2</v>
      </c>
      <c r="FF189" s="158" t="str">
        <f t="shared" si="417"/>
        <v/>
      </c>
      <c r="FG189" s="158" t="str">
        <f t="shared" si="417"/>
        <v/>
      </c>
      <c r="FH189" s="158">
        <f t="shared" si="417"/>
        <v>0.15021944682429089</v>
      </c>
      <c r="FI189" s="158">
        <f t="shared" si="417"/>
        <v>0</v>
      </c>
      <c r="FJ189" s="158">
        <f t="shared" si="417"/>
        <v>0</v>
      </c>
      <c r="FK189" s="158">
        <f t="shared" si="417"/>
        <v>0</v>
      </c>
      <c r="FL189" s="158">
        <f t="shared" si="417"/>
        <v>0.27735853933114463</v>
      </c>
      <c r="FM189" s="157" t="str">
        <f t="shared" si="417"/>
        <v/>
      </c>
      <c r="FN189" s="162" t="str">
        <f t="shared" si="417"/>
        <v/>
      </c>
      <c r="FO189" s="162">
        <f t="shared" si="417"/>
        <v>0.33886753581059276</v>
      </c>
      <c r="FP189" s="162">
        <f t="shared" si="417"/>
        <v>0.1238162607636496</v>
      </c>
      <c r="FQ189" s="162">
        <f t="shared" si="417"/>
        <v>0</v>
      </c>
      <c r="FR189" s="162">
        <f t="shared" si="417"/>
        <v>0</v>
      </c>
      <c r="FS189" s="162">
        <f t="shared" si="417"/>
        <v>0</v>
      </c>
      <c r="FT189" s="162">
        <f t="shared" si="417"/>
        <v>0</v>
      </c>
      <c r="FU189" s="158" t="str">
        <f t="shared" si="417"/>
        <v/>
      </c>
      <c r="FV189" s="158" t="str">
        <f t="shared" si="417"/>
        <v/>
      </c>
      <c r="FW189" s="158">
        <f t="shared" si="417"/>
        <v>0.51685355981790526</v>
      </c>
      <c r="FX189" s="158">
        <f t="shared" si="417"/>
        <v>0.15031015095826131</v>
      </c>
      <c r="FY189" s="158">
        <f t="shared" si="417"/>
        <v>5.6964033592631136E-2</v>
      </c>
      <c r="FZ189" s="158" t="str">
        <f t="shared" si="417"/>
        <v/>
      </c>
      <c r="GA189" s="158" t="str">
        <f t="shared" si="417"/>
        <v/>
      </c>
      <c r="GB189" s="158">
        <f t="shared" si="417"/>
        <v>0.55267731482538196</v>
      </c>
      <c r="GC189" s="158">
        <f t="shared" si="417"/>
        <v>0.25257929336671625</v>
      </c>
      <c r="GD189" s="158">
        <f t="shared" si="417"/>
        <v>8.6914272812958396E-2</v>
      </c>
      <c r="GE189" s="158" t="str">
        <f t="shared" si="417"/>
        <v/>
      </c>
      <c r="GF189" s="158" t="str">
        <f t="shared" si="417"/>
        <v/>
      </c>
      <c r="GG189" s="158">
        <f t="shared" si="417"/>
        <v>0.63258678688038006</v>
      </c>
      <c r="GH189" s="158">
        <f t="shared" si="417"/>
        <v>0.50466470012007492</v>
      </c>
      <c r="GI189" s="158">
        <f t="shared" si="417"/>
        <v>0.43734730392593113</v>
      </c>
      <c r="GJ189" s="158">
        <f t="shared" si="417"/>
        <v>0.82457884737427989</v>
      </c>
      <c r="GK189" s="158">
        <f t="shared" si="417"/>
        <v>0.4160772116805288</v>
      </c>
      <c r="GL189" s="158">
        <f t="shared" si="417"/>
        <v>0.15283116808457212</v>
      </c>
      <c r="GM189" s="157" t="str">
        <f t="shared" si="417"/>
        <v/>
      </c>
      <c r="GN189" s="162" t="str">
        <f t="shared" si="417"/>
        <v/>
      </c>
      <c r="GO189" s="162">
        <f t="shared" si="417"/>
        <v>0.24024771179603563</v>
      </c>
      <c r="GP189" s="162">
        <f t="shared" si="417"/>
        <v>0.14476996689055699</v>
      </c>
      <c r="GQ189" s="162">
        <f t="shared" si="418"/>
        <v>6.0362112029804869E-2</v>
      </c>
      <c r="GR189" s="162">
        <f t="shared" si="418"/>
        <v>4.3224868279035364E-2</v>
      </c>
      <c r="GS189" s="162">
        <f t="shared" si="418"/>
        <v>0</v>
      </c>
      <c r="GT189" s="162">
        <f t="shared" si="418"/>
        <v>0</v>
      </c>
      <c r="GU189" s="157" t="str">
        <f t="shared" si="418"/>
        <v/>
      </c>
      <c r="GV189" s="162" t="str">
        <f t="shared" si="418"/>
        <v/>
      </c>
      <c r="GW189" s="162">
        <f t="shared" si="418"/>
        <v>0.39441233703186029</v>
      </c>
      <c r="GX189" s="162">
        <f t="shared" si="418"/>
        <v>0.20432351207785782</v>
      </c>
      <c r="GY189" s="162">
        <f t="shared" si="418"/>
        <v>6.2959900702114296E-2</v>
      </c>
      <c r="GZ189" s="162">
        <f t="shared" si="418"/>
        <v>3.0594613781037401E-2</v>
      </c>
      <c r="HA189" s="162">
        <f t="shared" si="418"/>
        <v>0</v>
      </c>
      <c r="HB189" s="162">
        <f t="shared" si="418"/>
        <v>0</v>
      </c>
      <c r="HC189" s="162">
        <f t="shared" si="418"/>
        <v>0</v>
      </c>
      <c r="HD189" s="158">
        <f t="shared" si="418"/>
        <v>0.96724958732107302</v>
      </c>
      <c r="HE189" s="158">
        <f t="shared" si="418"/>
        <v>1.1417473754077963</v>
      </c>
      <c r="HF189" s="158" t="str">
        <f t="shared" si="418"/>
        <v/>
      </c>
      <c r="HG189" s="158" t="str">
        <f t="shared" si="418"/>
        <v/>
      </c>
      <c r="HH189" s="158">
        <f t="shared" si="418"/>
        <v>0.91081521963905288</v>
      </c>
      <c r="HI189" s="158">
        <f t="shared" si="418"/>
        <v>0.85872740263210079</v>
      </c>
      <c r="HJ189" s="158">
        <f t="shared" si="418"/>
        <v>0.71522667103248172</v>
      </c>
      <c r="HK189" s="158">
        <f t="shared" si="418"/>
        <v>0.21169139168328724</v>
      </c>
      <c r="HL189" s="158">
        <f t="shared" si="418"/>
        <v>1.1998100502709383</v>
      </c>
      <c r="HM189" s="158" t="str">
        <f t="shared" si="418"/>
        <v/>
      </c>
      <c r="HN189" s="158">
        <f t="shared" si="418"/>
        <v>1</v>
      </c>
      <c r="HO189" s="158">
        <f t="shared" si="418"/>
        <v>0.81620877760285593</v>
      </c>
      <c r="HP189" s="158">
        <f t="shared" si="418"/>
        <v>0</v>
      </c>
      <c r="HQ189" s="158">
        <f t="shared" si="418"/>
        <v>0</v>
      </c>
      <c r="HR189" s="158">
        <f t="shared" si="418"/>
        <v>0.71419928094980922</v>
      </c>
      <c r="HS189" s="158">
        <f t="shared" si="418"/>
        <v>2.2465689407682494</v>
      </c>
      <c r="HT189" s="158">
        <f t="shared" si="418"/>
        <v>1.1826704818517242</v>
      </c>
      <c r="HU189" s="158">
        <f t="shared" si="418"/>
        <v>4.3198384760615598</v>
      </c>
      <c r="HV189" s="158">
        <f t="shared" si="418"/>
        <v>8.3969882411329078</v>
      </c>
      <c r="HW189" s="158">
        <f t="shared" si="418"/>
        <v>2.2230683518312531</v>
      </c>
      <c r="HX189" s="158">
        <f t="shared" si="418"/>
        <v>5.1812624372614184</v>
      </c>
      <c r="HY189" s="158">
        <f t="shared" si="418"/>
        <v>1.950309350615925</v>
      </c>
      <c r="HZ189" s="158" t="str">
        <f t="shared" si="418"/>
        <v/>
      </c>
      <c r="IA189" s="158" t="str">
        <f t="shared" si="418"/>
        <v/>
      </c>
      <c r="IB189" s="158">
        <f t="shared" si="418"/>
        <v>0</v>
      </c>
      <c r="IC189" s="158">
        <f t="shared" si="418"/>
        <v>0</v>
      </c>
      <c r="ID189" s="158">
        <f t="shared" si="418"/>
        <v>0</v>
      </c>
      <c r="IE189" s="158">
        <f t="shared" si="418"/>
        <v>0</v>
      </c>
      <c r="IF189" s="158">
        <f t="shared" si="418"/>
        <v>0</v>
      </c>
      <c r="IG189" s="158">
        <f t="shared" si="418"/>
        <v>0</v>
      </c>
    </row>
    <row r="190" spans="1:241">
      <c r="A190" s="175" t="str">
        <f t="shared" si="414"/>
        <v>4_UT16-0513_13C515N2GLN_rep1-cells</v>
      </c>
      <c r="B190" s="178"/>
      <c r="C190" s="158" t="str">
        <f t="shared" si="419"/>
        <v/>
      </c>
      <c r="D190" s="158">
        <f t="shared" si="419"/>
        <v>0.19313162100371739</v>
      </c>
      <c r="E190" s="158">
        <f t="shared" si="419"/>
        <v>8.1947380526030122E-2</v>
      </c>
      <c r="F190" s="158">
        <f t="shared" si="419"/>
        <v>5.8237335089891602E-2</v>
      </c>
      <c r="G190" s="158" t="str">
        <f t="shared" si="415"/>
        <v/>
      </c>
      <c r="H190" s="158" t="str">
        <f t="shared" si="415"/>
        <v/>
      </c>
      <c r="I190" s="158">
        <f t="shared" si="415"/>
        <v>0.41910657651998334</v>
      </c>
      <c r="J190" s="158">
        <f t="shared" si="415"/>
        <v>9.8923547289077624E-2</v>
      </c>
      <c r="K190" s="158">
        <f t="shared" si="415"/>
        <v>5.8300252567516322E-2</v>
      </c>
      <c r="L190" s="158" t="str">
        <f t="shared" si="415"/>
        <v/>
      </c>
      <c r="M190" s="158" t="str">
        <f t="shared" si="415"/>
        <v/>
      </c>
      <c r="N190" s="158">
        <f t="shared" si="415"/>
        <v>0.18045586634763561</v>
      </c>
      <c r="O190" s="158">
        <f t="shared" si="415"/>
        <v>6.9775869401939597E-2</v>
      </c>
      <c r="P190" s="158" t="str">
        <f t="shared" si="415"/>
        <v/>
      </c>
      <c r="Q190" s="158" t="str">
        <f t="shared" si="415"/>
        <v/>
      </c>
      <c r="R190" s="158">
        <f t="shared" si="415"/>
        <v>0.43862040097976246</v>
      </c>
      <c r="S190" s="158">
        <f t="shared" si="415"/>
        <v>0.18381611952670049</v>
      </c>
      <c r="T190" s="158">
        <f t="shared" si="415"/>
        <v>1.3557634546755671E-2</v>
      </c>
      <c r="U190" s="158">
        <f t="shared" si="415"/>
        <v>2.7722572318835258E-2</v>
      </c>
      <c r="V190" s="158">
        <f t="shared" si="415"/>
        <v>2.2808459313114577E-3</v>
      </c>
      <c r="W190" s="157" t="str">
        <f t="shared" si="415"/>
        <v/>
      </c>
      <c r="X190" s="162" t="str">
        <f t="shared" si="415"/>
        <v/>
      </c>
      <c r="Y190" s="162">
        <f t="shared" si="415"/>
        <v>0.33101635533230045</v>
      </c>
      <c r="Z190" s="162">
        <f t="shared" si="415"/>
        <v>0</v>
      </c>
      <c r="AA190" s="162">
        <f t="shared" si="415"/>
        <v>0</v>
      </c>
      <c r="AB190" s="162">
        <f t="shared" si="415"/>
        <v>0</v>
      </c>
      <c r="AC190" s="162">
        <f t="shared" si="415"/>
        <v>0.68080610587973101</v>
      </c>
      <c r="AD190" s="162">
        <f t="shared" si="415"/>
        <v>0.4188328842525616</v>
      </c>
      <c r="AE190" s="158" t="str">
        <f t="shared" si="415"/>
        <v/>
      </c>
      <c r="AF190" s="158" t="str">
        <f t="shared" si="415"/>
        <v/>
      </c>
      <c r="AG190" s="158">
        <f t="shared" si="415"/>
        <v>0.34082553657553943</v>
      </c>
      <c r="AH190" s="158">
        <f t="shared" si="415"/>
        <v>0</v>
      </c>
      <c r="AI190" s="158">
        <f t="shared" si="415"/>
        <v>2.0919592837333498</v>
      </c>
      <c r="AJ190" s="158">
        <f t="shared" si="415"/>
        <v>1.1036555541147621</v>
      </c>
      <c r="AK190" s="158">
        <f t="shared" si="415"/>
        <v>0.42618276710317538</v>
      </c>
      <c r="AL190" s="158">
        <f t="shared" si="415"/>
        <v>0.23219834801008515</v>
      </c>
      <c r="AM190" s="158" t="str">
        <f t="shared" si="415"/>
        <v/>
      </c>
      <c r="AN190" s="158" t="str">
        <f t="shared" si="415"/>
        <v/>
      </c>
      <c r="AO190" s="158" t="str">
        <f t="shared" si="415"/>
        <v/>
      </c>
      <c r="AP190" s="158">
        <f t="shared" si="415"/>
        <v>0.34902923002430036</v>
      </c>
      <c r="AQ190" s="158">
        <f t="shared" si="415"/>
        <v>7.2903864808637683E-2</v>
      </c>
      <c r="AR190" s="158">
        <f t="shared" si="415"/>
        <v>4.2853534466167032E-3</v>
      </c>
      <c r="AS190" s="158">
        <f t="shared" si="415"/>
        <v>6.0057108844841035E-2</v>
      </c>
      <c r="AT190" s="158" t="str">
        <f t="shared" si="415"/>
        <v/>
      </c>
      <c r="AU190" s="158" t="str">
        <f t="shared" si="415"/>
        <v/>
      </c>
      <c r="AV190" s="158">
        <f t="shared" si="415"/>
        <v>0.27723633456591079</v>
      </c>
      <c r="AW190" s="158">
        <f t="shared" si="415"/>
        <v>0.26985306227854655</v>
      </c>
      <c r="AX190" s="158">
        <f t="shared" si="415"/>
        <v>3.7959744866605659E-2</v>
      </c>
      <c r="AY190" s="158">
        <f t="shared" si="415"/>
        <v>4.8173393787882086E-3</v>
      </c>
      <c r="AZ190" s="158" t="str">
        <f t="shared" si="415"/>
        <v/>
      </c>
      <c r="BA190" s="158" t="str">
        <f t="shared" si="415"/>
        <v/>
      </c>
      <c r="BB190" s="158">
        <f t="shared" si="415"/>
        <v>0.23522293734452485</v>
      </c>
      <c r="BC190" s="158">
        <f t="shared" si="415"/>
        <v>0.10546339039435758</v>
      </c>
      <c r="BD190" s="158">
        <f t="shared" si="415"/>
        <v>1.7188713243699968E-2</v>
      </c>
      <c r="BE190" s="158">
        <f t="shared" si="415"/>
        <v>1.1592302051521307E-2</v>
      </c>
      <c r="BF190" s="158">
        <f t="shared" si="415"/>
        <v>6.1325264589729752E-3</v>
      </c>
      <c r="BG190" s="157" t="str">
        <f t="shared" si="415"/>
        <v/>
      </c>
      <c r="BH190" s="162" t="str">
        <f t="shared" si="415"/>
        <v/>
      </c>
      <c r="BI190" s="162">
        <f t="shared" si="415"/>
        <v>0.71664805460960312</v>
      </c>
      <c r="BJ190" s="162">
        <f t="shared" si="415"/>
        <v>0.20868438064855657</v>
      </c>
      <c r="BK190" s="162">
        <f t="shared" si="415"/>
        <v>0.18060973982439515</v>
      </c>
      <c r="BL190" s="162">
        <f t="shared" si="415"/>
        <v>0</v>
      </c>
      <c r="BM190" s="158" t="str">
        <f t="shared" si="415"/>
        <v/>
      </c>
      <c r="BN190" s="158" t="str">
        <f t="shared" si="415"/>
        <v/>
      </c>
      <c r="BO190" s="158" t="str">
        <f t="shared" si="415"/>
        <v/>
      </c>
      <c r="BP190" s="158">
        <f t="shared" si="415"/>
        <v>0.36213051865372387</v>
      </c>
      <c r="BQ190" s="158">
        <f t="shared" si="415"/>
        <v>0.12443065535445513</v>
      </c>
      <c r="BR190" s="158">
        <f t="shared" ref="BR190" si="420">IF(OR(BR$60,BR$61),"",IF(ISERROR(BR177),0,BR177))</f>
        <v>6.7342283667205891E-2</v>
      </c>
      <c r="BS190" s="157" t="str">
        <f t="shared" si="416"/>
        <v/>
      </c>
      <c r="BT190" s="162" t="str">
        <f t="shared" si="416"/>
        <v/>
      </c>
      <c r="BU190" s="162">
        <f t="shared" si="416"/>
        <v>0.20440050951397676</v>
      </c>
      <c r="BV190" s="162">
        <f t="shared" si="416"/>
        <v>8.1849810322189701E-2</v>
      </c>
      <c r="BW190" s="162">
        <f t="shared" si="416"/>
        <v>0</v>
      </c>
      <c r="BX190" s="162">
        <f t="shared" si="416"/>
        <v>0</v>
      </c>
      <c r="BY190" s="162">
        <f t="shared" si="416"/>
        <v>0.21817702128485009</v>
      </c>
      <c r="BZ190" s="158" t="str">
        <f t="shared" si="416"/>
        <v/>
      </c>
      <c r="CA190" s="158" t="str">
        <f t="shared" si="416"/>
        <v/>
      </c>
      <c r="CB190" s="158">
        <f t="shared" si="416"/>
        <v>0.45983472649196977</v>
      </c>
      <c r="CC190" s="158">
        <f t="shared" si="416"/>
        <v>0.23529583460260076</v>
      </c>
      <c r="CD190" s="158">
        <f t="shared" si="416"/>
        <v>4.8818914638636364E-2</v>
      </c>
      <c r="CE190" s="158">
        <f t="shared" si="416"/>
        <v>1.1287103327848544E-3</v>
      </c>
      <c r="CF190" s="158" t="str">
        <f t="shared" si="416"/>
        <v/>
      </c>
      <c r="CG190" s="158" t="str">
        <f t="shared" si="416"/>
        <v/>
      </c>
      <c r="CH190" s="158" t="str">
        <f t="shared" si="416"/>
        <v/>
      </c>
      <c r="CI190" s="158">
        <f t="shared" si="416"/>
        <v>0.51834202574537347</v>
      </c>
      <c r="CJ190" s="158">
        <f t="shared" si="416"/>
        <v>0.6384769722071546</v>
      </c>
      <c r="CK190" s="158">
        <f t="shared" si="416"/>
        <v>0.40909966383716878</v>
      </c>
      <c r="CL190" s="158">
        <f t="shared" si="416"/>
        <v>0.71129253764546707</v>
      </c>
      <c r="CM190" s="158" t="str">
        <f t="shared" si="416"/>
        <v/>
      </c>
      <c r="CN190" s="158" t="str">
        <f t="shared" si="416"/>
        <v/>
      </c>
      <c r="CO190" s="158">
        <f t="shared" si="416"/>
        <v>0.45385074133069064</v>
      </c>
      <c r="CP190" s="158">
        <f t="shared" si="416"/>
        <v>7.6533853349851716E-2</v>
      </c>
      <c r="CQ190" s="158">
        <f t="shared" si="416"/>
        <v>5.0853683237792734E-2</v>
      </c>
      <c r="CR190" s="158">
        <f t="shared" si="416"/>
        <v>3.7777434174734313E-3</v>
      </c>
      <c r="CS190" s="158">
        <f t="shared" si="416"/>
        <v>6.3535986789126911E-3</v>
      </c>
      <c r="CT190" s="158">
        <f t="shared" si="416"/>
        <v>1.3063743532187701E-2</v>
      </c>
      <c r="CU190" s="158">
        <f t="shared" si="416"/>
        <v>1.2275362356248321E-2</v>
      </c>
      <c r="CV190" s="158">
        <f t="shared" si="416"/>
        <v>0</v>
      </c>
      <c r="CW190" s="158">
        <f t="shared" si="416"/>
        <v>3.7411469949999764E-3</v>
      </c>
      <c r="CX190" s="158" t="str">
        <f t="shared" si="416"/>
        <v/>
      </c>
      <c r="CY190" s="158" t="str">
        <f t="shared" si="416"/>
        <v/>
      </c>
      <c r="CZ190" s="158">
        <f t="shared" si="416"/>
        <v>1.8310368859901338</v>
      </c>
      <c r="DA190" s="158">
        <f t="shared" si="416"/>
        <v>1.9433099408854917</v>
      </c>
      <c r="DB190" s="158">
        <f t="shared" si="416"/>
        <v>0.59905394143731949</v>
      </c>
      <c r="DC190" s="158">
        <f t="shared" si="416"/>
        <v>1.3136871414454228</v>
      </c>
      <c r="DD190" s="157" t="str">
        <f t="shared" si="416"/>
        <v/>
      </c>
      <c r="DE190" s="162" t="str">
        <f t="shared" si="416"/>
        <v/>
      </c>
      <c r="DF190" s="162">
        <f t="shared" si="416"/>
        <v>0.68719996110263171</v>
      </c>
      <c r="DG190" s="162">
        <f t="shared" si="416"/>
        <v>0.30599430016363094</v>
      </c>
      <c r="DH190" s="162">
        <f t="shared" si="416"/>
        <v>0.19057125248501894</v>
      </c>
      <c r="DI190" s="162">
        <f t="shared" si="416"/>
        <v>0.21953931669100119</v>
      </c>
      <c r="DJ190" s="162">
        <f t="shared" si="416"/>
        <v>0.15003614796664602</v>
      </c>
      <c r="DK190" s="158" t="str">
        <f t="shared" si="416"/>
        <v/>
      </c>
      <c r="DL190" s="158" t="str">
        <f t="shared" si="416"/>
        <v/>
      </c>
      <c r="DM190" s="158">
        <f t="shared" si="416"/>
        <v>0.34574497666680637</v>
      </c>
      <c r="DN190" s="158">
        <f t="shared" si="416"/>
        <v>0.13231383765586441</v>
      </c>
      <c r="DO190" s="158">
        <f t="shared" si="416"/>
        <v>0.12473106884760131</v>
      </c>
      <c r="DP190" s="158" t="str">
        <f t="shared" si="416"/>
        <v/>
      </c>
      <c r="DQ190" s="158" t="str">
        <f t="shared" si="416"/>
        <v/>
      </c>
      <c r="DR190" s="158">
        <f t="shared" si="416"/>
        <v>1.3229663926003221</v>
      </c>
      <c r="DS190" s="158">
        <f t="shared" si="416"/>
        <v>0.59872611077857607</v>
      </c>
      <c r="DT190" s="158">
        <f t="shared" si="416"/>
        <v>0.6469188378014058</v>
      </c>
      <c r="DU190" s="158">
        <f t="shared" si="416"/>
        <v>0.82726829339105878</v>
      </c>
      <c r="DV190" s="158">
        <f t="shared" si="416"/>
        <v>0.75065890615803588</v>
      </c>
      <c r="DW190" s="158" t="str">
        <f t="shared" si="416"/>
        <v/>
      </c>
      <c r="DX190" s="158" t="str">
        <f t="shared" si="416"/>
        <v/>
      </c>
      <c r="DY190" s="158">
        <f t="shared" si="416"/>
        <v>0.36753529979693639</v>
      </c>
      <c r="DZ190" s="158">
        <f t="shared" si="416"/>
        <v>1.4446051715351129E-2</v>
      </c>
      <c r="EA190" s="158">
        <f t="shared" si="416"/>
        <v>4.5235447944999362E-2</v>
      </c>
      <c r="EB190" s="158">
        <f t="shared" si="416"/>
        <v>7.4653537188971468E-3</v>
      </c>
      <c r="EC190" s="158">
        <f t="shared" si="416"/>
        <v>3.0888520929705496E-2</v>
      </c>
      <c r="ED190" s="158" t="str">
        <f t="shared" ref="ED190" si="421">IF(OR(ED$60,ED$61),"",IF(ISERROR(ED177),0,ED177))</f>
        <v/>
      </c>
      <c r="EE190" s="158" t="str">
        <f t="shared" si="417"/>
        <v/>
      </c>
      <c r="EF190" s="158">
        <f t="shared" si="417"/>
        <v>0.35479568997577687</v>
      </c>
      <c r="EG190" s="158">
        <f t="shared" si="417"/>
        <v>0.12558939503360589</v>
      </c>
      <c r="EH190" s="158">
        <f t="shared" si="417"/>
        <v>0.11172667975147893</v>
      </c>
      <c r="EI190" s="158">
        <f t="shared" si="417"/>
        <v>5.6508568770624081E-2</v>
      </c>
      <c r="EJ190" s="157" t="str">
        <f t="shared" si="417"/>
        <v/>
      </c>
      <c r="EK190" s="162" t="str">
        <f t="shared" si="417"/>
        <v/>
      </c>
      <c r="EL190" s="162">
        <f t="shared" si="417"/>
        <v>1.0290789206304658</v>
      </c>
      <c r="EM190" s="162">
        <f t="shared" si="417"/>
        <v>0.41724272379790606</v>
      </c>
      <c r="EN190" s="162">
        <f t="shared" si="417"/>
        <v>0.47231819834524291</v>
      </c>
      <c r="EO190" s="162">
        <f t="shared" si="417"/>
        <v>0.29560004981471505</v>
      </c>
      <c r="EP190" s="162">
        <f t="shared" si="417"/>
        <v>1.5470838154551423</v>
      </c>
      <c r="EQ190" s="162">
        <f t="shared" si="417"/>
        <v>3.1820751366029132</v>
      </c>
      <c r="ER190" s="158" t="str">
        <f t="shared" si="417"/>
        <v/>
      </c>
      <c r="ES190" s="158" t="str">
        <f t="shared" si="417"/>
        <v/>
      </c>
      <c r="ET190" s="158">
        <f t="shared" si="417"/>
        <v>1.0640181966496451</v>
      </c>
      <c r="EU190" s="158">
        <f t="shared" si="417"/>
        <v>0.94593704499168263</v>
      </c>
      <c r="EV190" s="158">
        <f t="shared" si="417"/>
        <v>0.45409443271026068</v>
      </c>
      <c r="EW190" s="158">
        <f t="shared" si="417"/>
        <v>0</v>
      </c>
      <c r="EX190" s="158">
        <f t="shared" si="417"/>
        <v>0.98596102512355477</v>
      </c>
      <c r="EY190" s="158">
        <f t="shared" si="417"/>
        <v>5.2275328893576174E-2</v>
      </c>
      <c r="EZ190" s="157" t="str">
        <f t="shared" si="417"/>
        <v/>
      </c>
      <c r="FA190" s="162" t="str">
        <f t="shared" si="417"/>
        <v/>
      </c>
      <c r="FB190" s="162">
        <f t="shared" si="417"/>
        <v>0.36506626534620767</v>
      </c>
      <c r="FC190" s="162">
        <f t="shared" si="417"/>
        <v>0.16090949055393888</v>
      </c>
      <c r="FD190" s="162">
        <f t="shared" si="417"/>
        <v>3.1101063710448795E-2</v>
      </c>
      <c r="FE190" s="162">
        <f t="shared" si="417"/>
        <v>7.6458211207745159E-3</v>
      </c>
      <c r="FF190" s="158" t="str">
        <f t="shared" si="417"/>
        <v/>
      </c>
      <c r="FG190" s="158" t="str">
        <f t="shared" si="417"/>
        <v/>
      </c>
      <c r="FH190" s="158">
        <f t="shared" si="417"/>
        <v>0.75439302686149967</v>
      </c>
      <c r="FI190" s="158">
        <f t="shared" si="417"/>
        <v>1.2663307747717796</v>
      </c>
      <c r="FJ190" s="158">
        <f t="shared" si="417"/>
        <v>0.16768357907462206</v>
      </c>
      <c r="FK190" s="158">
        <f t="shared" si="417"/>
        <v>0.70425544134021922</v>
      </c>
      <c r="FL190" s="158">
        <f t="shared" si="417"/>
        <v>0.45763291875979528</v>
      </c>
      <c r="FM190" s="157" t="str">
        <f t="shared" si="417"/>
        <v/>
      </c>
      <c r="FN190" s="162" t="str">
        <f t="shared" si="417"/>
        <v/>
      </c>
      <c r="FO190" s="162">
        <f t="shared" si="417"/>
        <v>0.54555369579321589</v>
      </c>
      <c r="FP190" s="162">
        <f t="shared" si="417"/>
        <v>0</v>
      </c>
      <c r="FQ190" s="162">
        <f t="shared" si="417"/>
        <v>0</v>
      </c>
      <c r="FR190" s="162">
        <f t="shared" si="417"/>
        <v>0</v>
      </c>
      <c r="FS190" s="162">
        <f t="shared" si="417"/>
        <v>0</v>
      </c>
      <c r="FT190" s="162">
        <f t="shared" si="417"/>
        <v>0</v>
      </c>
      <c r="FU190" s="158" t="str">
        <f t="shared" si="417"/>
        <v/>
      </c>
      <c r="FV190" s="158" t="str">
        <f t="shared" si="417"/>
        <v/>
      </c>
      <c r="FW190" s="158">
        <f t="shared" si="417"/>
        <v>0.51012891221022427</v>
      </c>
      <c r="FX190" s="158">
        <f t="shared" si="417"/>
        <v>0.43149152880060132</v>
      </c>
      <c r="FY190" s="158">
        <f t="shared" si="417"/>
        <v>0.16044847539242041</v>
      </c>
      <c r="FZ190" s="158" t="str">
        <f t="shared" si="417"/>
        <v/>
      </c>
      <c r="GA190" s="158" t="str">
        <f t="shared" si="417"/>
        <v/>
      </c>
      <c r="GB190" s="158">
        <f t="shared" si="417"/>
        <v>0.54736148134392615</v>
      </c>
      <c r="GC190" s="158">
        <f t="shared" si="417"/>
        <v>0.29634834463015758</v>
      </c>
      <c r="GD190" s="158">
        <f t="shared" si="417"/>
        <v>0.12423148377557865</v>
      </c>
      <c r="GE190" s="158" t="str">
        <f t="shared" si="417"/>
        <v/>
      </c>
      <c r="GF190" s="158" t="str">
        <f t="shared" si="417"/>
        <v/>
      </c>
      <c r="GG190" s="158">
        <f t="shared" si="417"/>
        <v>1.118057406557863</v>
      </c>
      <c r="GH190" s="158">
        <f t="shared" si="417"/>
        <v>0.63426071449218813</v>
      </c>
      <c r="GI190" s="158">
        <f t="shared" si="417"/>
        <v>1.0067679296815308</v>
      </c>
      <c r="GJ190" s="158">
        <f t="shared" si="417"/>
        <v>0.76766763714660402</v>
      </c>
      <c r="GK190" s="158">
        <f t="shared" si="417"/>
        <v>0.61186937022043009</v>
      </c>
      <c r="GL190" s="158">
        <f t="shared" si="417"/>
        <v>0.39310018403207303</v>
      </c>
      <c r="GM190" s="157" t="str">
        <f t="shared" si="417"/>
        <v/>
      </c>
      <c r="GN190" s="162" t="str">
        <f t="shared" si="417"/>
        <v/>
      </c>
      <c r="GO190" s="162">
        <f t="shared" si="417"/>
        <v>0.6302554587923338</v>
      </c>
      <c r="GP190" s="162">
        <f t="shared" ref="GP190" si="422">IF(OR(GP$60,GP$61),"",IF(ISERROR(GP177),0,GP177))</f>
        <v>0.23470989485098276</v>
      </c>
      <c r="GQ190" s="162">
        <f t="shared" si="418"/>
        <v>0</v>
      </c>
      <c r="GR190" s="162">
        <f t="shared" si="418"/>
        <v>0.20731111249450046</v>
      </c>
      <c r="GS190" s="162">
        <f t="shared" si="418"/>
        <v>0.76490546615147592</v>
      </c>
      <c r="GT190" s="162">
        <f t="shared" si="418"/>
        <v>2.0646713834256829</v>
      </c>
      <c r="GU190" s="157" t="str">
        <f t="shared" si="418"/>
        <v/>
      </c>
      <c r="GV190" s="162" t="str">
        <f t="shared" si="418"/>
        <v/>
      </c>
      <c r="GW190" s="162">
        <f t="shared" si="418"/>
        <v>0.95547026770006582</v>
      </c>
      <c r="GX190" s="162">
        <f t="shared" si="418"/>
        <v>0.61565485333081449</v>
      </c>
      <c r="GY190" s="162">
        <f t="shared" si="418"/>
        <v>0</v>
      </c>
      <c r="GZ190" s="162">
        <f t="shared" si="418"/>
        <v>0</v>
      </c>
      <c r="HA190" s="162">
        <f t="shared" si="418"/>
        <v>0</v>
      </c>
      <c r="HB190" s="162">
        <f t="shared" si="418"/>
        <v>0.74831761258767637</v>
      </c>
      <c r="HC190" s="162">
        <f t="shared" si="418"/>
        <v>8.0493865112803924</v>
      </c>
      <c r="HD190" s="158">
        <f t="shared" si="418"/>
        <v>37.220208629089313</v>
      </c>
      <c r="HE190" s="158">
        <f t="shared" si="418"/>
        <v>98.270726973071177</v>
      </c>
      <c r="HF190" s="158" t="str">
        <f t="shared" si="418"/>
        <v/>
      </c>
      <c r="HG190" s="158" t="str">
        <f t="shared" si="418"/>
        <v/>
      </c>
      <c r="HH190" s="158">
        <f t="shared" si="418"/>
        <v>0.42516291806755985</v>
      </c>
      <c r="HI190" s="158">
        <f t="shared" si="418"/>
        <v>0.19490822033874328</v>
      </c>
      <c r="HJ190" s="158">
        <f t="shared" si="418"/>
        <v>0.51910087284763196</v>
      </c>
      <c r="HK190" s="158">
        <f t="shared" si="418"/>
        <v>0.61840237707639545</v>
      </c>
      <c r="HL190" s="158">
        <f t="shared" si="418"/>
        <v>0.8219237705477519</v>
      </c>
      <c r="HM190" s="158" t="str">
        <f t="shared" si="418"/>
        <v/>
      </c>
      <c r="HN190" s="158">
        <f t="shared" si="418"/>
        <v>1</v>
      </c>
      <c r="HO190" s="158">
        <f t="shared" si="418"/>
        <v>0</v>
      </c>
      <c r="HP190" s="158">
        <f t="shared" si="418"/>
        <v>0</v>
      </c>
      <c r="HQ190" s="158">
        <f t="shared" si="418"/>
        <v>0.34575030811163371</v>
      </c>
      <c r="HR190" s="158">
        <f t="shared" si="418"/>
        <v>0.37897138458722773</v>
      </c>
      <c r="HS190" s="158">
        <f t="shared" si="418"/>
        <v>0.38772531661906795</v>
      </c>
      <c r="HT190" s="158">
        <f t="shared" si="418"/>
        <v>0.31991170970810168</v>
      </c>
      <c r="HU190" s="158">
        <f t="shared" si="418"/>
        <v>0.71999969426584032</v>
      </c>
      <c r="HV190" s="158">
        <f t="shared" si="418"/>
        <v>3.8759750306445535</v>
      </c>
      <c r="HW190" s="158">
        <f t="shared" si="418"/>
        <v>1.5197356595741327</v>
      </c>
      <c r="HX190" s="158">
        <f t="shared" si="418"/>
        <v>0.65738190041521849</v>
      </c>
      <c r="HY190" s="158">
        <f t="shared" si="418"/>
        <v>0.85559591466489415</v>
      </c>
      <c r="HZ190" s="158" t="str">
        <f t="shared" si="418"/>
        <v/>
      </c>
      <c r="IA190" s="158" t="str">
        <f t="shared" si="418"/>
        <v/>
      </c>
      <c r="IB190" s="158">
        <f t="shared" si="418"/>
        <v>0</v>
      </c>
      <c r="IC190" s="158">
        <f t="shared" si="418"/>
        <v>0</v>
      </c>
      <c r="ID190" s="158">
        <f t="shared" si="418"/>
        <v>0</v>
      </c>
      <c r="IE190" s="158">
        <f t="shared" si="418"/>
        <v>0</v>
      </c>
      <c r="IF190" s="158">
        <f t="shared" si="418"/>
        <v>0</v>
      </c>
      <c r="IG190" s="158">
        <f t="shared" si="418"/>
        <v>0</v>
      </c>
    </row>
    <row r="191" spans="1:241">
      <c r="A191" s="175" t="str">
        <f t="shared" si="414"/>
        <v>5_UT16-0513_13C515N2GLN_rep2-cells</v>
      </c>
      <c r="B191" s="178"/>
      <c r="C191" s="158" t="str">
        <f t="shared" si="419"/>
        <v/>
      </c>
      <c r="D191" s="158">
        <f t="shared" si="419"/>
        <v>0.1754159394739096</v>
      </c>
      <c r="E191" s="158">
        <f t="shared" si="419"/>
        <v>0.11028711372985098</v>
      </c>
      <c r="F191" s="158">
        <f t="shared" si="419"/>
        <v>5.1331611260865412E-2</v>
      </c>
      <c r="G191" s="158" t="str">
        <f t="shared" si="419"/>
        <v/>
      </c>
      <c r="H191" s="158" t="str">
        <f t="shared" si="419"/>
        <v/>
      </c>
      <c r="I191" s="158">
        <f t="shared" si="419"/>
        <v>0.18373859269242834</v>
      </c>
      <c r="J191" s="158">
        <f t="shared" si="419"/>
        <v>6.5582979296915936E-2</v>
      </c>
      <c r="K191" s="158">
        <f t="shared" si="419"/>
        <v>0.10592166656901718</v>
      </c>
      <c r="L191" s="158" t="str">
        <f t="shared" si="419"/>
        <v/>
      </c>
      <c r="M191" s="158" t="str">
        <f t="shared" si="419"/>
        <v/>
      </c>
      <c r="N191" s="158">
        <f t="shared" si="419"/>
        <v>0.26764214886080512</v>
      </c>
      <c r="O191" s="158">
        <f t="shared" si="419"/>
        <v>0.10579676983052479</v>
      </c>
      <c r="P191" s="158" t="str">
        <f t="shared" si="419"/>
        <v/>
      </c>
      <c r="Q191" s="158" t="str">
        <f t="shared" si="419"/>
        <v/>
      </c>
      <c r="R191" s="158">
        <f t="shared" si="419"/>
        <v>0.4567160792769196</v>
      </c>
      <c r="S191" s="158">
        <f t="shared" ref="S191:CD194" si="423">IF(OR(S$60,S$61),"",IF(ISERROR(S178),0,S178))</f>
        <v>8.2980136493486414E-2</v>
      </c>
      <c r="T191" s="158">
        <f t="shared" si="423"/>
        <v>4.9071997837800529E-2</v>
      </c>
      <c r="U191" s="158">
        <f t="shared" si="423"/>
        <v>8.4625991466669645E-3</v>
      </c>
      <c r="V191" s="158">
        <f t="shared" si="423"/>
        <v>3.4348826343373663E-3</v>
      </c>
      <c r="W191" s="157" t="str">
        <f t="shared" si="423"/>
        <v/>
      </c>
      <c r="X191" s="162" t="str">
        <f t="shared" si="423"/>
        <v/>
      </c>
      <c r="Y191" s="162">
        <f t="shared" si="423"/>
        <v>0.21406170726730611</v>
      </c>
      <c r="Z191" s="162">
        <f t="shared" si="423"/>
        <v>0.15263759323416862</v>
      </c>
      <c r="AA191" s="162">
        <f t="shared" si="423"/>
        <v>0</v>
      </c>
      <c r="AB191" s="162">
        <f t="shared" si="423"/>
        <v>7.7254320823578651E-2</v>
      </c>
      <c r="AC191" s="162">
        <f t="shared" si="423"/>
        <v>0.50757422382692541</v>
      </c>
      <c r="AD191" s="162">
        <f t="shared" si="423"/>
        <v>0.17396855571910824</v>
      </c>
      <c r="AE191" s="158" t="str">
        <f t="shared" si="423"/>
        <v/>
      </c>
      <c r="AF191" s="158" t="str">
        <f t="shared" si="423"/>
        <v/>
      </c>
      <c r="AG191" s="158">
        <f t="shared" si="423"/>
        <v>0.37124947162149741</v>
      </c>
      <c r="AH191" s="158">
        <f t="shared" si="423"/>
        <v>0.98757855652215754</v>
      </c>
      <c r="AI191" s="158">
        <f t="shared" si="423"/>
        <v>2.453152957651104</v>
      </c>
      <c r="AJ191" s="158">
        <f t="shared" si="423"/>
        <v>1.3564609492872375</v>
      </c>
      <c r="AK191" s="158">
        <f t="shared" si="423"/>
        <v>0.52286574860458435</v>
      </c>
      <c r="AL191" s="158">
        <f t="shared" si="423"/>
        <v>0.43431410131610404</v>
      </c>
      <c r="AM191" s="158" t="str">
        <f t="shared" si="423"/>
        <v/>
      </c>
      <c r="AN191" s="158" t="str">
        <f t="shared" si="423"/>
        <v/>
      </c>
      <c r="AO191" s="158" t="str">
        <f t="shared" si="423"/>
        <v/>
      </c>
      <c r="AP191" s="158">
        <f t="shared" si="423"/>
        <v>0.38995596478054972</v>
      </c>
      <c r="AQ191" s="158">
        <f t="shared" si="423"/>
        <v>0.15411751883553151</v>
      </c>
      <c r="AR191" s="158">
        <f t="shared" si="423"/>
        <v>3.1019244346673847E-2</v>
      </c>
      <c r="AS191" s="158">
        <f t="shared" si="423"/>
        <v>1.0590172937715999E-2</v>
      </c>
      <c r="AT191" s="158" t="str">
        <f t="shared" si="423"/>
        <v/>
      </c>
      <c r="AU191" s="158" t="str">
        <f t="shared" si="423"/>
        <v/>
      </c>
      <c r="AV191" s="158">
        <f t="shared" si="423"/>
        <v>0.35750135389380128</v>
      </c>
      <c r="AW191" s="158">
        <f t="shared" si="423"/>
        <v>0.12564076651844863</v>
      </c>
      <c r="AX191" s="158">
        <f t="shared" si="423"/>
        <v>1.9176359650341594E-2</v>
      </c>
      <c r="AY191" s="158">
        <f t="shared" si="423"/>
        <v>0</v>
      </c>
      <c r="AZ191" s="158" t="str">
        <f t="shared" si="423"/>
        <v/>
      </c>
      <c r="BA191" s="158" t="str">
        <f t="shared" si="423"/>
        <v/>
      </c>
      <c r="BB191" s="158">
        <f t="shared" si="423"/>
        <v>0.20747972683427732</v>
      </c>
      <c r="BC191" s="158">
        <f t="shared" si="423"/>
        <v>9.9786036227882347E-2</v>
      </c>
      <c r="BD191" s="158">
        <f t="shared" si="423"/>
        <v>1.8412403461380497E-2</v>
      </c>
      <c r="BE191" s="158">
        <f t="shared" si="423"/>
        <v>4.875677628139979E-4</v>
      </c>
      <c r="BF191" s="158">
        <f t="shared" si="423"/>
        <v>9.1024195996532652E-4</v>
      </c>
      <c r="BG191" s="157" t="str">
        <f t="shared" si="423"/>
        <v/>
      </c>
      <c r="BH191" s="162" t="str">
        <f t="shared" si="423"/>
        <v/>
      </c>
      <c r="BI191" s="162">
        <f t="shared" si="423"/>
        <v>0.88668889418206953</v>
      </c>
      <c r="BJ191" s="162">
        <f t="shared" si="423"/>
        <v>0.23615929911510627</v>
      </c>
      <c r="BK191" s="162">
        <f t="shared" si="423"/>
        <v>0.10287853468365425</v>
      </c>
      <c r="BL191" s="162">
        <f t="shared" si="423"/>
        <v>0</v>
      </c>
      <c r="BM191" s="158" t="str">
        <f t="shared" si="423"/>
        <v/>
      </c>
      <c r="BN191" s="158" t="str">
        <f t="shared" si="423"/>
        <v/>
      </c>
      <c r="BO191" s="158" t="str">
        <f t="shared" si="423"/>
        <v/>
      </c>
      <c r="BP191" s="158">
        <f t="shared" si="423"/>
        <v>0.28996518879403849</v>
      </c>
      <c r="BQ191" s="158">
        <f t="shared" si="423"/>
        <v>0.15096171598766372</v>
      </c>
      <c r="BR191" s="158">
        <f t="shared" si="423"/>
        <v>1.0427802128610587E-2</v>
      </c>
      <c r="BS191" s="157" t="str">
        <f t="shared" si="423"/>
        <v/>
      </c>
      <c r="BT191" s="162" t="str">
        <f t="shared" si="423"/>
        <v/>
      </c>
      <c r="BU191" s="162">
        <f t="shared" si="423"/>
        <v>0.31587872670439737</v>
      </c>
      <c r="BV191" s="162">
        <f t="shared" si="423"/>
        <v>9.9922626181602747E-2</v>
      </c>
      <c r="BW191" s="162">
        <f t="shared" si="423"/>
        <v>2.6303016937452846E-2</v>
      </c>
      <c r="BX191" s="162">
        <f t="shared" si="423"/>
        <v>4.2060840250306965E-2</v>
      </c>
      <c r="BY191" s="162">
        <f t="shared" si="423"/>
        <v>0.18315598705015385</v>
      </c>
      <c r="BZ191" s="158" t="str">
        <f t="shared" si="423"/>
        <v/>
      </c>
      <c r="CA191" s="158" t="str">
        <f t="shared" si="423"/>
        <v/>
      </c>
      <c r="CB191" s="158">
        <f t="shared" si="423"/>
        <v>0.28575643348794544</v>
      </c>
      <c r="CC191" s="158">
        <f t="shared" si="423"/>
        <v>0.13564261491711962</v>
      </c>
      <c r="CD191" s="158">
        <f t="shared" si="423"/>
        <v>4.9398489513621635E-2</v>
      </c>
      <c r="CE191" s="158">
        <f t="shared" ref="CE191:EP196" si="424">IF(OR(CE$60,CE$61),"",IF(ISERROR(CE178),0,CE178))</f>
        <v>1.5052906918255693E-2</v>
      </c>
      <c r="CF191" s="158" t="str">
        <f t="shared" si="424"/>
        <v/>
      </c>
      <c r="CG191" s="158" t="str">
        <f t="shared" si="424"/>
        <v/>
      </c>
      <c r="CH191" s="158" t="str">
        <f t="shared" si="424"/>
        <v/>
      </c>
      <c r="CI191" s="158">
        <f t="shared" si="424"/>
        <v>0.32554655270404842</v>
      </c>
      <c r="CJ191" s="158">
        <f t="shared" si="424"/>
        <v>0.1883830475012056</v>
      </c>
      <c r="CK191" s="158">
        <f t="shared" si="424"/>
        <v>2.6296316163042354E-2</v>
      </c>
      <c r="CL191" s="158">
        <f t="shared" si="424"/>
        <v>1.1125859216148486E-2</v>
      </c>
      <c r="CM191" s="158" t="str">
        <f t="shared" si="424"/>
        <v/>
      </c>
      <c r="CN191" s="158" t="str">
        <f t="shared" si="424"/>
        <v/>
      </c>
      <c r="CO191" s="158">
        <f t="shared" si="424"/>
        <v>0.20985624525303778</v>
      </c>
      <c r="CP191" s="158">
        <f t="shared" si="424"/>
        <v>0.14470943601552982</v>
      </c>
      <c r="CQ191" s="158">
        <f t="shared" si="424"/>
        <v>1.4572405414320378E-2</v>
      </c>
      <c r="CR191" s="158">
        <f t="shared" si="424"/>
        <v>5.34761526157841E-3</v>
      </c>
      <c r="CS191" s="158">
        <f t="shared" si="424"/>
        <v>5.106772594745579E-3</v>
      </c>
      <c r="CT191" s="158">
        <f t="shared" si="424"/>
        <v>1.1539594428884022E-2</v>
      </c>
      <c r="CU191" s="158">
        <f t="shared" si="424"/>
        <v>1.7086389341972343E-2</v>
      </c>
      <c r="CV191" s="158">
        <f t="shared" si="424"/>
        <v>0</v>
      </c>
      <c r="CW191" s="158">
        <f t="shared" si="424"/>
        <v>1.6346604598601454E-2</v>
      </c>
      <c r="CX191" s="158" t="str">
        <f t="shared" si="424"/>
        <v/>
      </c>
      <c r="CY191" s="158" t="str">
        <f t="shared" si="424"/>
        <v/>
      </c>
      <c r="CZ191" s="158">
        <f t="shared" si="424"/>
        <v>0.19945760807743396</v>
      </c>
      <c r="DA191" s="158">
        <f t="shared" si="424"/>
        <v>0.13008065366724009</v>
      </c>
      <c r="DB191" s="158">
        <f t="shared" si="424"/>
        <v>2.0926927777525525E-2</v>
      </c>
      <c r="DC191" s="158">
        <f t="shared" si="424"/>
        <v>0</v>
      </c>
      <c r="DD191" s="157" t="str">
        <f t="shared" si="424"/>
        <v/>
      </c>
      <c r="DE191" s="162" t="str">
        <f t="shared" si="424"/>
        <v/>
      </c>
      <c r="DF191" s="162">
        <f t="shared" si="424"/>
        <v>0.68914921033362631</v>
      </c>
      <c r="DG191" s="162">
        <f t="shared" si="424"/>
        <v>0.30684622575126641</v>
      </c>
      <c r="DH191" s="162">
        <f t="shared" si="424"/>
        <v>0.14407038974915612</v>
      </c>
      <c r="DI191" s="162">
        <f t="shared" si="424"/>
        <v>0.15630218970888257</v>
      </c>
      <c r="DJ191" s="162">
        <f t="shared" si="424"/>
        <v>0.10667351614888378</v>
      </c>
      <c r="DK191" s="158" t="str">
        <f t="shared" si="424"/>
        <v/>
      </c>
      <c r="DL191" s="158" t="str">
        <f t="shared" si="424"/>
        <v/>
      </c>
      <c r="DM191" s="158">
        <f t="shared" si="424"/>
        <v>0.29581059128204962</v>
      </c>
      <c r="DN191" s="158">
        <f t="shared" si="424"/>
        <v>0.20717865379947784</v>
      </c>
      <c r="DO191" s="158">
        <f t="shared" si="424"/>
        <v>5.9290492064896262E-2</v>
      </c>
      <c r="DP191" s="158" t="str">
        <f t="shared" si="424"/>
        <v/>
      </c>
      <c r="DQ191" s="158" t="str">
        <f t="shared" si="424"/>
        <v/>
      </c>
      <c r="DR191" s="158">
        <f t="shared" si="424"/>
        <v>0.27974949651150505</v>
      </c>
      <c r="DS191" s="158">
        <f t="shared" si="424"/>
        <v>0.17542283727810776</v>
      </c>
      <c r="DT191" s="158">
        <f t="shared" si="424"/>
        <v>2.0875084828433848E-2</v>
      </c>
      <c r="DU191" s="158">
        <f t="shared" si="424"/>
        <v>2.0586904316788418E-2</v>
      </c>
      <c r="DV191" s="158">
        <f t="shared" si="424"/>
        <v>2.9923945675502752E-3</v>
      </c>
      <c r="DW191" s="158" t="str">
        <f t="shared" si="424"/>
        <v/>
      </c>
      <c r="DX191" s="158" t="str">
        <f t="shared" si="424"/>
        <v/>
      </c>
      <c r="DY191" s="158">
        <f t="shared" si="424"/>
        <v>0.64721658829855877</v>
      </c>
      <c r="DZ191" s="158">
        <f t="shared" si="424"/>
        <v>0.14641395188179507</v>
      </c>
      <c r="EA191" s="158">
        <f t="shared" si="424"/>
        <v>0</v>
      </c>
      <c r="EB191" s="158">
        <f t="shared" si="424"/>
        <v>0.14251281031972207</v>
      </c>
      <c r="EC191" s="158">
        <f t="shared" si="424"/>
        <v>0</v>
      </c>
      <c r="ED191" s="158" t="str">
        <f t="shared" si="424"/>
        <v/>
      </c>
      <c r="EE191" s="158" t="str">
        <f t="shared" si="424"/>
        <v/>
      </c>
      <c r="EF191" s="158">
        <f t="shared" si="424"/>
        <v>0.30433968114154997</v>
      </c>
      <c r="EG191" s="158">
        <f t="shared" si="424"/>
        <v>0.14225269345803965</v>
      </c>
      <c r="EH191" s="158">
        <f t="shared" si="424"/>
        <v>3.1996614507923196E-2</v>
      </c>
      <c r="EI191" s="158">
        <f t="shared" si="424"/>
        <v>1.8434607840981066E-3</v>
      </c>
      <c r="EJ191" s="157" t="str">
        <f t="shared" si="424"/>
        <v/>
      </c>
      <c r="EK191" s="162" t="str">
        <f t="shared" si="424"/>
        <v/>
      </c>
      <c r="EL191" s="162">
        <f t="shared" si="424"/>
        <v>1.0201514611925895</v>
      </c>
      <c r="EM191" s="162">
        <f t="shared" si="424"/>
        <v>0.51962990880943316</v>
      </c>
      <c r="EN191" s="162">
        <f t="shared" si="424"/>
        <v>0.40948273804401958</v>
      </c>
      <c r="EO191" s="162">
        <f t="shared" si="424"/>
        <v>0.23919688471270295</v>
      </c>
      <c r="EP191" s="162">
        <f t="shared" si="424"/>
        <v>1.2883969022597457</v>
      </c>
      <c r="EQ191" s="162">
        <f t="shared" ref="EQ191:HB195" si="425">IF(OR(EQ$60,EQ$61),"",IF(ISERROR(EQ178),0,EQ178))</f>
        <v>3.3964278231750362</v>
      </c>
      <c r="ER191" s="158" t="str">
        <f t="shared" si="425"/>
        <v/>
      </c>
      <c r="ES191" s="158" t="str">
        <f t="shared" si="425"/>
        <v/>
      </c>
      <c r="ET191" s="158">
        <f t="shared" si="425"/>
        <v>0.59212853994142922</v>
      </c>
      <c r="EU191" s="158">
        <f t="shared" si="425"/>
        <v>0.55114707257841344</v>
      </c>
      <c r="EV191" s="158">
        <f t="shared" si="425"/>
        <v>8.0049624193594626E-2</v>
      </c>
      <c r="EW191" s="158">
        <f t="shared" si="425"/>
        <v>5.8314586142873506E-2</v>
      </c>
      <c r="EX191" s="158">
        <f t="shared" si="425"/>
        <v>0</v>
      </c>
      <c r="EY191" s="158">
        <f t="shared" si="425"/>
        <v>6.6636354758621424E-2</v>
      </c>
      <c r="EZ191" s="157" t="str">
        <f t="shared" si="425"/>
        <v/>
      </c>
      <c r="FA191" s="162" t="str">
        <f t="shared" si="425"/>
        <v/>
      </c>
      <c r="FB191" s="162">
        <f t="shared" si="425"/>
        <v>0.36137011441797323</v>
      </c>
      <c r="FC191" s="162">
        <f t="shared" si="425"/>
        <v>0.1798013053829737</v>
      </c>
      <c r="FD191" s="162">
        <f t="shared" si="425"/>
        <v>4.8696232066210272E-2</v>
      </c>
      <c r="FE191" s="162">
        <f t="shared" si="425"/>
        <v>5.7439448414308477E-3</v>
      </c>
      <c r="FF191" s="158" t="str">
        <f t="shared" si="425"/>
        <v/>
      </c>
      <c r="FG191" s="158" t="str">
        <f t="shared" si="425"/>
        <v/>
      </c>
      <c r="FH191" s="158">
        <f t="shared" si="425"/>
        <v>0.36646382122680465</v>
      </c>
      <c r="FI191" s="158">
        <f t="shared" si="425"/>
        <v>8.5279645356836048E-2</v>
      </c>
      <c r="FJ191" s="158">
        <f t="shared" si="425"/>
        <v>7.560252812333295E-4</v>
      </c>
      <c r="FK191" s="158">
        <f t="shared" si="425"/>
        <v>0</v>
      </c>
      <c r="FL191" s="158">
        <f t="shared" si="425"/>
        <v>5.1749447738352796E-3</v>
      </c>
      <c r="FM191" s="157" t="str">
        <f t="shared" si="425"/>
        <v/>
      </c>
      <c r="FN191" s="162" t="str">
        <f t="shared" si="425"/>
        <v/>
      </c>
      <c r="FO191" s="162">
        <f t="shared" si="425"/>
        <v>0.4776106619095703</v>
      </c>
      <c r="FP191" s="162">
        <f t="shared" si="425"/>
        <v>0.25490352983387199</v>
      </c>
      <c r="FQ191" s="162">
        <f t="shared" si="425"/>
        <v>0</v>
      </c>
      <c r="FR191" s="162">
        <f t="shared" si="425"/>
        <v>0</v>
      </c>
      <c r="FS191" s="162">
        <f t="shared" si="425"/>
        <v>0</v>
      </c>
      <c r="FT191" s="162">
        <f t="shared" si="425"/>
        <v>0</v>
      </c>
      <c r="FU191" s="158" t="str">
        <f t="shared" si="425"/>
        <v/>
      </c>
      <c r="FV191" s="158" t="str">
        <f t="shared" si="425"/>
        <v/>
      </c>
      <c r="FW191" s="158">
        <f t="shared" si="425"/>
        <v>0.4095196454876141</v>
      </c>
      <c r="FX191" s="158">
        <f t="shared" si="425"/>
        <v>0.26915027293591426</v>
      </c>
      <c r="FY191" s="158">
        <f t="shared" si="425"/>
        <v>8.7134288332329668E-2</v>
      </c>
      <c r="FZ191" s="158" t="str">
        <f t="shared" si="425"/>
        <v/>
      </c>
      <c r="GA191" s="158" t="str">
        <f t="shared" si="425"/>
        <v/>
      </c>
      <c r="GB191" s="158">
        <f t="shared" si="425"/>
        <v>0.49087896221435567</v>
      </c>
      <c r="GC191" s="158">
        <f t="shared" si="425"/>
        <v>0.2564240127311454</v>
      </c>
      <c r="GD191" s="158">
        <f t="shared" si="425"/>
        <v>0.14197386035967335</v>
      </c>
      <c r="GE191" s="158" t="str">
        <f t="shared" si="425"/>
        <v/>
      </c>
      <c r="GF191" s="158" t="str">
        <f t="shared" si="425"/>
        <v/>
      </c>
      <c r="GG191" s="158">
        <f t="shared" si="425"/>
        <v>0.34305534025939449</v>
      </c>
      <c r="GH191" s="158">
        <f t="shared" si="425"/>
        <v>0.16523255797307948</v>
      </c>
      <c r="GI191" s="158">
        <f t="shared" si="425"/>
        <v>2.9465023838584712E-2</v>
      </c>
      <c r="GJ191" s="158">
        <f t="shared" si="425"/>
        <v>6.4798145072675773E-3</v>
      </c>
      <c r="GK191" s="158">
        <f t="shared" si="425"/>
        <v>0</v>
      </c>
      <c r="GL191" s="158">
        <f t="shared" si="425"/>
        <v>0</v>
      </c>
      <c r="GM191" s="157" t="str">
        <f t="shared" si="425"/>
        <v/>
      </c>
      <c r="GN191" s="162" t="str">
        <f t="shared" si="425"/>
        <v/>
      </c>
      <c r="GO191" s="162">
        <f t="shared" si="425"/>
        <v>0.81350333109033179</v>
      </c>
      <c r="GP191" s="162">
        <f t="shared" si="425"/>
        <v>0.18711196724449278</v>
      </c>
      <c r="GQ191" s="162">
        <f t="shared" si="418"/>
        <v>0.20417036117841658</v>
      </c>
      <c r="GR191" s="162">
        <f t="shared" si="418"/>
        <v>8.458198455033665E-2</v>
      </c>
      <c r="GS191" s="162">
        <f t="shared" si="418"/>
        <v>0.81713704488560601</v>
      </c>
      <c r="GT191" s="162">
        <f t="shared" si="418"/>
        <v>2.133524263772598</v>
      </c>
      <c r="GU191" s="157" t="str">
        <f t="shared" si="418"/>
        <v/>
      </c>
      <c r="GV191" s="162" t="str">
        <f t="shared" si="418"/>
        <v/>
      </c>
      <c r="GW191" s="162">
        <f t="shared" si="418"/>
        <v>1.2645506089175991</v>
      </c>
      <c r="GX191" s="162">
        <f t="shared" si="418"/>
        <v>0.8319851765805697</v>
      </c>
      <c r="GY191" s="162">
        <f t="shared" si="418"/>
        <v>0.32038144096624838</v>
      </c>
      <c r="GZ191" s="162">
        <f t="shared" si="418"/>
        <v>0.27877904279920851</v>
      </c>
      <c r="HA191" s="162">
        <f t="shared" si="418"/>
        <v>0</v>
      </c>
      <c r="HB191" s="162">
        <f t="shared" si="418"/>
        <v>1.3332071989513494</v>
      </c>
      <c r="HC191" s="162">
        <f t="shared" si="418"/>
        <v>11.576296362160752</v>
      </c>
      <c r="HD191" s="158">
        <f t="shared" si="418"/>
        <v>49.860246490258405</v>
      </c>
      <c r="HE191" s="158">
        <f t="shared" si="418"/>
        <v>17.394493071548897</v>
      </c>
      <c r="HF191" s="158" t="str">
        <f t="shared" si="418"/>
        <v/>
      </c>
      <c r="HG191" s="158" t="str">
        <f t="shared" si="418"/>
        <v/>
      </c>
      <c r="HH191" s="158">
        <f t="shared" si="418"/>
        <v>0.36211490366117582</v>
      </c>
      <c r="HI191" s="158">
        <f t="shared" si="418"/>
        <v>0.34031996853158392</v>
      </c>
      <c r="HJ191" s="158">
        <f t="shared" si="418"/>
        <v>4.5150994862606805E-2</v>
      </c>
      <c r="HK191" s="158">
        <f t="shared" si="418"/>
        <v>0</v>
      </c>
      <c r="HL191" s="158">
        <f t="shared" si="418"/>
        <v>0</v>
      </c>
      <c r="HM191" s="158" t="str">
        <f t="shared" si="418"/>
        <v/>
      </c>
      <c r="HN191" s="158">
        <f t="shared" si="418"/>
        <v>0</v>
      </c>
      <c r="HO191" s="158">
        <f t="shared" si="418"/>
        <v>0</v>
      </c>
      <c r="HP191" s="158">
        <f t="shared" si="418"/>
        <v>0</v>
      </c>
      <c r="HQ191" s="158">
        <f t="shared" si="418"/>
        <v>0</v>
      </c>
      <c r="HR191" s="158">
        <f t="shared" si="418"/>
        <v>0</v>
      </c>
      <c r="HS191" s="158">
        <f t="shared" si="418"/>
        <v>0</v>
      </c>
      <c r="HT191" s="158">
        <f t="shared" si="418"/>
        <v>0</v>
      </c>
      <c r="HU191" s="158">
        <f t="shared" si="418"/>
        <v>0</v>
      </c>
      <c r="HV191" s="158">
        <f t="shared" si="418"/>
        <v>0</v>
      </c>
      <c r="HW191" s="158">
        <f t="shared" si="418"/>
        <v>0</v>
      </c>
      <c r="HX191" s="158">
        <f t="shared" si="418"/>
        <v>0</v>
      </c>
      <c r="HY191" s="158">
        <f t="shared" si="418"/>
        <v>0</v>
      </c>
      <c r="HZ191" s="158" t="str">
        <f t="shared" si="418"/>
        <v/>
      </c>
      <c r="IA191" s="158" t="str">
        <f t="shared" si="418"/>
        <v/>
      </c>
      <c r="IB191" s="158">
        <f t="shared" si="418"/>
        <v>0</v>
      </c>
      <c r="IC191" s="158">
        <f t="shared" si="418"/>
        <v>0</v>
      </c>
      <c r="ID191" s="158">
        <f t="shared" si="418"/>
        <v>0</v>
      </c>
      <c r="IE191" s="158">
        <f t="shared" si="418"/>
        <v>0</v>
      </c>
      <c r="IF191" s="158">
        <f t="shared" si="418"/>
        <v>0</v>
      </c>
      <c r="IG191" s="158">
        <f t="shared" si="418"/>
        <v>0</v>
      </c>
    </row>
    <row r="192" spans="1:241">
      <c r="A192" s="175" t="str">
        <f t="shared" si="414"/>
        <v>6_UT16-0513_13C515N2GLN_rep3-cells</v>
      </c>
      <c r="B192" s="178"/>
      <c r="C192" s="158" t="str">
        <f t="shared" si="419"/>
        <v/>
      </c>
      <c r="D192" s="158">
        <f t="shared" si="419"/>
        <v>0</v>
      </c>
      <c r="E192" s="158">
        <f t="shared" si="419"/>
        <v>0</v>
      </c>
      <c r="F192" s="158">
        <f t="shared" si="419"/>
        <v>0</v>
      </c>
      <c r="G192" s="158" t="str">
        <f t="shared" si="419"/>
        <v/>
      </c>
      <c r="H192" s="158" t="str">
        <f t="shared" si="419"/>
        <v/>
      </c>
      <c r="I192" s="158">
        <f t="shared" si="419"/>
        <v>0</v>
      </c>
      <c r="J192" s="158">
        <f t="shared" si="419"/>
        <v>0</v>
      </c>
      <c r="K192" s="158">
        <f t="shared" si="419"/>
        <v>0</v>
      </c>
      <c r="L192" s="158" t="str">
        <f t="shared" si="419"/>
        <v/>
      </c>
      <c r="M192" s="158" t="str">
        <f t="shared" si="419"/>
        <v/>
      </c>
      <c r="N192" s="158">
        <f t="shared" si="419"/>
        <v>0</v>
      </c>
      <c r="O192" s="158">
        <f t="shared" si="419"/>
        <v>0</v>
      </c>
      <c r="P192" s="158" t="str">
        <f t="shared" si="419"/>
        <v/>
      </c>
      <c r="Q192" s="158" t="str">
        <f t="shared" si="419"/>
        <v/>
      </c>
      <c r="R192" s="158">
        <f t="shared" si="419"/>
        <v>0</v>
      </c>
      <c r="S192" s="158">
        <f t="shared" si="423"/>
        <v>0</v>
      </c>
      <c r="T192" s="158">
        <f t="shared" si="423"/>
        <v>0</v>
      </c>
      <c r="U192" s="158">
        <f t="shared" si="423"/>
        <v>0</v>
      </c>
      <c r="V192" s="158">
        <f t="shared" si="423"/>
        <v>0</v>
      </c>
      <c r="W192" s="157" t="str">
        <f t="shared" si="423"/>
        <v/>
      </c>
      <c r="X192" s="162" t="str">
        <f t="shared" si="423"/>
        <v/>
      </c>
      <c r="Y192" s="162">
        <f t="shared" si="423"/>
        <v>0.20589946806525533</v>
      </c>
      <c r="Z192" s="162">
        <f t="shared" si="423"/>
        <v>0</v>
      </c>
      <c r="AA192" s="162">
        <f t="shared" si="423"/>
        <v>0</v>
      </c>
      <c r="AB192" s="162">
        <f t="shared" si="423"/>
        <v>0</v>
      </c>
      <c r="AC192" s="162">
        <f t="shared" si="423"/>
        <v>0.60347100117486741</v>
      </c>
      <c r="AD192" s="162">
        <f t="shared" si="423"/>
        <v>0.33859923572527029</v>
      </c>
      <c r="AE192" s="158" t="str">
        <f t="shared" si="423"/>
        <v/>
      </c>
      <c r="AF192" s="158" t="str">
        <f t="shared" si="423"/>
        <v/>
      </c>
      <c r="AG192" s="158">
        <f t="shared" si="423"/>
        <v>0</v>
      </c>
      <c r="AH192" s="158">
        <f t="shared" si="423"/>
        <v>0</v>
      </c>
      <c r="AI192" s="158">
        <f t="shared" si="423"/>
        <v>0</v>
      </c>
      <c r="AJ192" s="158">
        <f t="shared" si="423"/>
        <v>0</v>
      </c>
      <c r="AK192" s="158">
        <f t="shared" si="423"/>
        <v>0</v>
      </c>
      <c r="AL192" s="158">
        <f t="shared" si="423"/>
        <v>0</v>
      </c>
      <c r="AM192" s="158" t="str">
        <f t="shared" si="423"/>
        <v/>
      </c>
      <c r="AN192" s="158" t="str">
        <f t="shared" si="423"/>
        <v/>
      </c>
      <c r="AO192" s="158" t="str">
        <f t="shared" si="423"/>
        <v/>
      </c>
      <c r="AP192" s="158">
        <f t="shared" si="423"/>
        <v>0</v>
      </c>
      <c r="AQ192" s="158">
        <f t="shared" si="423"/>
        <v>0</v>
      </c>
      <c r="AR192" s="158">
        <f t="shared" si="423"/>
        <v>0</v>
      </c>
      <c r="AS192" s="158">
        <f t="shared" si="423"/>
        <v>0</v>
      </c>
      <c r="AT192" s="158" t="str">
        <f t="shared" si="423"/>
        <v/>
      </c>
      <c r="AU192" s="158" t="str">
        <f t="shared" si="423"/>
        <v/>
      </c>
      <c r="AV192" s="158">
        <f t="shared" si="423"/>
        <v>0</v>
      </c>
      <c r="AW192" s="158">
        <f t="shared" si="423"/>
        <v>0</v>
      </c>
      <c r="AX192" s="158">
        <f t="shared" si="423"/>
        <v>0</v>
      </c>
      <c r="AY192" s="158">
        <f t="shared" si="423"/>
        <v>0</v>
      </c>
      <c r="AZ192" s="158" t="str">
        <f t="shared" si="423"/>
        <v/>
      </c>
      <c r="BA192" s="158" t="str">
        <f t="shared" si="423"/>
        <v/>
      </c>
      <c r="BB192" s="158">
        <f t="shared" si="423"/>
        <v>0</v>
      </c>
      <c r="BC192" s="158">
        <f t="shared" si="423"/>
        <v>0</v>
      </c>
      <c r="BD192" s="158">
        <f t="shared" si="423"/>
        <v>0</v>
      </c>
      <c r="BE192" s="158">
        <f t="shared" si="423"/>
        <v>0</v>
      </c>
      <c r="BF192" s="158">
        <f t="shared" si="423"/>
        <v>0</v>
      </c>
      <c r="BG192" s="157" t="str">
        <f t="shared" si="423"/>
        <v/>
      </c>
      <c r="BH192" s="162" t="str">
        <f t="shared" si="423"/>
        <v/>
      </c>
      <c r="BI192" s="162">
        <f t="shared" si="423"/>
        <v>0.89592730469512549</v>
      </c>
      <c r="BJ192" s="162">
        <f t="shared" si="423"/>
        <v>0.28952729647387493</v>
      </c>
      <c r="BK192" s="162">
        <f t="shared" si="423"/>
        <v>9.2007084066016015E-2</v>
      </c>
      <c r="BL192" s="162">
        <f t="shared" si="423"/>
        <v>0</v>
      </c>
      <c r="BM192" s="158" t="str">
        <f t="shared" si="423"/>
        <v/>
      </c>
      <c r="BN192" s="158" t="str">
        <f t="shared" si="423"/>
        <v/>
      </c>
      <c r="BO192" s="158" t="str">
        <f t="shared" si="423"/>
        <v/>
      </c>
      <c r="BP192" s="158">
        <f t="shared" si="423"/>
        <v>0</v>
      </c>
      <c r="BQ192" s="158">
        <f t="shared" si="423"/>
        <v>0</v>
      </c>
      <c r="BR192" s="158">
        <f t="shared" si="423"/>
        <v>0</v>
      </c>
      <c r="BS192" s="157" t="str">
        <f t="shared" si="423"/>
        <v/>
      </c>
      <c r="BT192" s="162" t="str">
        <f t="shared" si="423"/>
        <v/>
      </c>
      <c r="BU192" s="162">
        <f t="shared" si="423"/>
        <v>0.23368361527008669</v>
      </c>
      <c r="BV192" s="162">
        <f t="shared" si="423"/>
        <v>0.12057976798072426</v>
      </c>
      <c r="BW192" s="162">
        <f t="shared" si="423"/>
        <v>0</v>
      </c>
      <c r="BX192" s="162">
        <f t="shared" si="423"/>
        <v>0</v>
      </c>
      <c r="BY192" s="162">
        <f t="shared" si="423"/>
        <v>0.10428694338175289</v>
      </c>
      <c r="BZ192" s="158" t="str">
        <f t="shared" si="423"/>
        <v/>
      </c>
      <c r="CA192" s="158" t="str">
        <f t="shared" si="423"/>
        <v/>
      </c>
      <c r="CB192" s="158">
        <f t="shared" si="423"/>
        <v>0</v>
      </c>
      <c r="CC192" s="158">
        <f t="shared" si="423"/>
        <v>0</v>
      </c>
      <c r="CD192" s="158">
        <f t="shared" si="423"/>
        <v>0</v>
      </c>
      <c r="CE192" s="158">
        <f t="shared" si="424"/>
        <v>0</v>
      </c>
      <c r="CF192" s="158" t="str">
        <f t="shared" si="424"/>
        <v/>
      </c>
      <c r="CG192" s="158" t="str">
        <f t="shared" si="424"/>
        <v/>
      </c>
      <c r="CH192" s="158" t="str">
        <f t="shared" si="424"/>
        <v/>
      </c>
      <c r="CI192" s="158">
        <f t="shared" si="424"/>
        <v>0</v>
      </c>
      <c r="CJ192" s="158">
        <f t="shared" si="424"/>
        <v>0</v>
      </c>
      <c r="CK192" s="158">
        <f t="shared" si="424"/>
        <v>0</v>
      </c>
      <c r="CL192" s="158">
        <f t="shared" si="424"/>
        <v>0</v>
      </c>
      <c r="CM192" s="158" t="str">
        <f t="shared" si="424"/>
        <v/>
      </c>
      <c r="CN192" s="158" t="str">
        <f t="shared" si="424"/>
        <v/>
      </c>
      <c r="CO192" s="158">
        <f t="shared" si="424"/>
        <v>0</v>
      </c>
      <c r="CP192" s="158">
        <f t="shared" si="424"/>
        <v>0</v>
      </c>
      <c r="CQ192" s="158">
        <f t="shared" si="424"/>
        <v>0</v>
      </c>
      <c r="CR192" s="158">
        <f t="shared" si="424"/>
        <v>0</v>
      </c>
      <c r="CS192" s="158">
        <f t="shared" si="424"/>
        <v>0</v>
      </c>
      <c r="CT192" s="158">
        <f t="shared" si="424"/>
        <v>0</v>
      </c>
      <c r="CU192" s="158">
        <f t="shared" si="424"/>
        <v>0</v>
      </c>
      <c r="CV192" s="158">
        <f t="shared" si="424"/>
        <v>0</v>
      </c>
      <c r="CW192" s="158">
        <f t="shared" si="424"/>
        <v>0</v>
      </c>
      <c r="CX192" s="158" t="str">
        <f t="shared" si="424"/>
        <v/>
      </c>
      <c r="CY192" s="158" t="str">
        <f t="shared" si="424"/>
        <v/>
      </c>
      <c r="CZ192" s="158">
        <f t="shared" si="424"/>
        <v>0</v>
      </c>
      <c r="DA192" s="158">
        <f t="shared" si="424"/>
        <v>0</v>
      </c>
      <c r="DB192" s="158">
        <f t="shared" si="424"/>
        <v>0</v>
      </c>
      <c r="DC192" s="158">
        <f t="shared" si="424"/>
        <v>0</v>
      </c>
      <c r="DD192" s="157" t="str">
        <f t="shared" si="424"/>
        <v/>
      </c>
      <c r="DE192" s="162" t="str">
        <f t="shared" si="424"/>
        <v/>
      </c>
      <c r="DF192" s="162">
        <f t="shared" si="424"/>
        <v>0.64473582599303458</v>
      </c>
      <c r="DG192" s="162">
        <f t="shared" si="424"/>
        <v>0.40969351378219293</v>
      </c>
      <c r="DH192" s="162">
        <f t="shared" si="424"/>
        <v>0.19851078414945222</v>
      </c>
      <c r="DI192" s="162">
        <f t="shared" si="424"/>
        <v>0.22847783853549802</v>
      </c>
      <c r="DJ192" s="162">
        <f t="shared" si="424"/>
        <v>0.16614611089878742</v>
      </c>
      <c r="DK192" s="158" t="str">
        <f t="shared" si="424"/>
        <v/>
      </c>
      <c r="DL192" s="158" t="str">
        <f t="shared" si="424"/>
        <v/>
      </c>
      <c r="DM192" s="158">
        <f t="shared" si="424"/>
        <v>0</v>
      </c>
      <c r="DN192" s="158">
        <f t="shared" si="424"/>
        <v>0</v>
      </c>
      <c r="DO192" s="158">
        <f t="shared" si="424"/>
        <v>0</v>
      </c>
      <c r="DP192" s="158" t="str">
        <f t="shared" si="424"/>
        <v/>
      </c>
      <c r="DQ192" s="158" t="str">
        <f t="shared" si="424"/>
        <v/>
      </c>
      <c r="DR192" s="158">
        <f t="shared" si="424"/>
        <v>0</v>
      </c>
      <c r="DS192" s="158">
        <f t="shared" si="424"/>
        <v>0</v>
      </c>
      <c r="DT192" s="158">
        <f t="shared" si="424"/>
        <v>0</v>
      </c>
      <c r="DU192" s="158">
        <f t="shared" si="424"/>
        <v>0</v>
      </c>
      <c r="DV192" s="158">
        <f t="shared" si="424"/>
        <v>0</v>
      </c>
      <c r="DW192" s="158" t="str">
        <f t="shared" si="424"/>
        <v/>
      </c>
      <c r="DX192" s="158" t="str">
        <f t="shared" si="424"/>
        <v/>
      </c>
      <c r="DY192" s="158">
        <f t="shared" si="424"/>
        <v>0</v>
      </c>
      <c r="DZ192" s="158">
        <f t="shared" si="424"/>
        <v>0</v>
      </c>
      <c r="EA192" s="158">
        <f t="shared" si="424"/>
        <v>0</v>
      </c>
      <c r="EB192" s="158">
        <f t="shared" si="424"/>
        <v>0</v>
      </c>
      <c r="EC192" s="158">
        <f t="shared" si="424"/>
        <v>0</v>
      </c>
      <c r="ED192" s="158" t="str">
        <f t="shared" si="424"/>
        <v/>
      </c>
      <c r="EE192" s="158" t="str">
        <f t="shared" si="424"/>
        <v/>
      </c>
      <c r="EF192" s="158">
        <f t="shared" si="424"/>
        <v>0</v>
      </c>
      <c r="EG192" s="158">
        <f t="shared" si="424"/>
        <v>0</v>
      </c>
      <c r="EH192" s="158">
        <f t="shared" si="424"/>
        <v>0</v>
      </c>
      <c r="EI192" s="158">
        <f t="shared" si="424"/>
        <v>0</v>
      </c>
      <c r="EJ192" s="157" t="str">
        <f t="shared" si="424"/>
        <v/>
      </c>
      <c r="EK192" s="162" t="str">
        <f t="shared" si="424"/>
        <v/>
      </c>
      <c r="EL192" s="162">
        <f t="shared" si="424"/>
        <v>0.86169125366714261</v>
      </c>
      <c r="EM192" s="162">
        <f t="shared" si="424"/>
        <v>0.45623230569466611</v>
      </c>
      <c r="EN192" s="162">
        <f t="shared" si="424"/>
        <v>0.33695194291770247</v>
      </c>
      <c r="EO192" s="162">
        <f t="shared" si="424"/>
        <v>0.25341470955810269</v>
      </c>
      <c r="EP192" s="162">
        <f t="shared" si="424"/>
        <v>1.1006960391372489</v>
      </c>
      <c r="EQ192" s="162">
        <f t="shared" si="425"/>
        <v>2.4109840679664156</v>
      </c>
      <c r="ER192" s="158" t="str">
        <f t="shared" si="425"/>
        <v/>
      </c>
      <c r="ES192" s="158" t="str">
        <f t="shared" si="425"/>
        <v/>
      </c>
      <c r="ET192" s="158">
        <f t="shared" si="425"/>
        <v>0</v>
      </c>
      <c r="EU192" s="158">
        <f t="shared" si="425"/>
        <v>0</v>
      </c>
      <c r="EV192" s="158">
        <f t="shared" si="425"/>
        <v>0</v>
      </c>
      <c r="EW192" s="158">
        <f t="shared" si="425"/>
        <v>0</v>
      </c>
      <c r="EX192" s="158">
        <f t="shared" si="425"/>
        <v>0</v>
      </c>
      <c r="EY192" s="158">
        <f t="shared" si="425"/>
        <v>0</v>
      </c>
      <c r="EZ192" s="157" t="str">
        <f t="shared" si="425"/>
        <v/>
      </c>
      <c r="FA192" s="162" t="str">
        <f t="shared" si="425"/>
        <v/>
      </c>
      <c r="FB192" s="162">
        <f t="shared" si="425"/>
        <v>0.35383349329433944</v>
      </c>
      <c r="FC192" s="162">
        <f t="shared" si="425"/>
        <v>0.14249324829145507</v>
      </c>
      <c r="FD192" s="162">
        <f t="shared" si="425"/>
        <v>4.4968887156692498E-2</v>
      </c>
      <c r="FE192" s="162">
        <f t="shared" si="425"/>
        <v>6.9024125641755606E-3</v>
      </c>
      <c r="FF192" s="158" t="str">
        <f t="shared" si="425"/>
        <v/>
      </c>
      <c r="FG192" s="158" t="str">
        <f t="shared" si="425"/>
        <v/>
      </c>
      <c r="FH192" s="158">
        <f t="shared" si="425"/>
        <v>0</v>
      </c>
      <c r="FI192" s="158">
        <f t="shared" si="425"/>
        <v>0</v>
      </c>
      <c r="FJ192" s="158">
        <f t="shared" si="425"/>
        <v>0</v>
      </c>
      <c r="FK192" s="158">
        <f t="shared" si="425"/>
        <v>0</v>
      </c>
      <c r="FL192" s="158">
        <f t="shared" si="425"/>
        <v>0</v>
      </c>
      <c r="FM192" s="157" t="str">
        <f t="shared" si="425"/>
        <v/>
      </c>
      <c r="FN192" s="162" t="str">
        <f t="shared" si="425"/>
        <v/>
      </c>
      <c r="FO192" s="162">
        <f t="shared" si="425"/>
        <v>0.28834404413977993</v>
      </c>
      <c r="FP192" s="162">
        <f t="shared" si="425"/>
        <v>0.32466933687259725</v>
      </c>
      <c r="FQ192" s="162">
        <f t="shared" si="425"/>
        <v>0</v>
      </c>
      <c r="FR192" s="162">
        <f t="shared" si="425"/>
        <v>0</v>
      </c>
      <c r="FS192" s="162">
        <f t="shared" si="425"/>
        <v>0</v>
      </c>
      <c r="FT192" s="162">
        <f t="shared" si="425"/>
        <v>0</v>
      </c>
      <c r="FU192" s="158" t="str">
        <f t="shared" si="425"/>
        <v/>
      </c>
      <c r="FV192" s="158" t="str">
        <f t="shared" si="425"/>
        <v/>
      </c>
      <c r="FW192" s="158">
        <f t="shared" si="425"/>
        <v>0</v>
      </c>
      <c r="FX192" s="158">
        <f t="shared" si="425"/>
        <v>0</v>
      </c>
      <c r="FY192" s="158">
        <f t="shared" si="425"/>
        <v>0</v>
      </c>
      <c r="FZ192" s="158" t="str">
        <f t="shared" si="425"/>
        <v/>
      </c>
      <c r="GA192" s="158" t="str">
        <f t="shared" si="425"/>
        <v/>
      </c>
      <c r="GB192" s="158">
        <f t="shared" si="425"/>
        <v>0</v>
      </c>
      <c r="GC192" s="158">
        <f t="shared" si="425"/>
        <v>0</v>
      </c>
      <c r="GD192" s="158">
        <f t="shared" si="425"/>
        <v>0</v>
      </c>
      <c r="GE192" s="158" t="str">
        <f t="shared" si="425"/>
        <v/>
      </c>
      <c r="GF192" s="158" t="str">
        <f t="shared" si="425"/>
        <v/>
      </c>
      <c r="GG192" s="158">
        <f t="shared" si="425"/>
        <v>0</v>
      </c>
      <c r="GH192" s="158">
        <f t="shared" si="425"/>
        <v>0</v>
      </c>
      <c r="GI192" s="158">
        <f t="shared" si="425"/>
        <v>0</v>
      </c>
      <c r="GJ192" s="158">
        <f t="shared" si="425"/>
        <v>0</v>
      </c>
      <c r="GK192" s="158">
        <f t="shared" si="425"/>
        <v>0</v>
      </c>
      <c r="GL192" s="158">
        <f t="shared" si="425"/>
        <v>0</v>
      </c>
      <c r="GM192" s="157" t="str">
        <f t="shared" si="425"/>
        <v/>
      </c>
      <c r="GN192" s="162" t="str">
        <f t="shared" si="425"/>
        <v/>
      </c>
      <c r="GO192" s="162">
        <f t="shared" si="425"/>
        <v>0.81142883960825252</v>
      </c>
      <c r="GP192" s="162">
        <f t="shared" si="425"/>
        <v>0.25201161971385128</v>
      </c>
      <c r="GQ192" s="162">
        <f t="shared" si="418"/>
        <v>0.20496215304398888</v>
      </c>
      <c r="GR192" s="162">
        <f t="shared" si="418"/>
        <v>0.19323271727654959</v>
      </c>
      <c r="GS192" s="162">
        <f t="shared" si="418"/>
        <v>0.63635733200869926</v>
      </c>
      <c r="GT192" s="162">
        <f t="shared" si="418"/>
        <v>2.2175031418752047</v>
      </c>
      <c r="GU192" s="157" t="str">
        <f t="shared" si="418"/>
        <v/>
      </c>
      <c r="GV192" s="162" t="str">
        <f t="shared" si="418"/>
        <v/>
      </c>
      <c r="GW192" s="162">
        <f t="shared" si="418"/>
        <v>1.0578786053375198</v>
      </c>
      <c r="GX192" s="162">
        <f t="shared" si="418"/>
        <v>0.79474582994834153</v>
      </c>
      <c r="GY192" s="162">
        <f t="shared" si="418"/>
        <v>0</v>
      </c>
      <c r="GZ192" s="162">
        <f t="shared" si="418"/>
        <v>0</v>
      </c>
      <c r="HA192" s="162">
        <f t="shared" si="418"/>
        <v>0</v>
      </c>
      <c r="HB192" s="162">
        <f t="shared" si="418"/>
        <v>1.0596873065170922</v>
      </c>
      <c r="HC192" s="162">
        <f t="shared" si="418"/>
        <v>10.727995775679654</v>
      </c>
      <c r="HD192" s="158">
        <f t="shared" si="418"/>
        <v>0</v>
      </c>
      <c r="HE192" s="158">
        <f t="shared" si="418"/>
        <v>0</v>
      </c>
      <c r="HF192" s="158" t="str">
        <f t="shared" si="418"/>
        <v/>
      </c>
      <c r="HG192" s="158" t="str">
        <f t="shared" si="418"/>
        <v/>
      </c>
      <c r="HH192" s="158">
        <f t="shared" si="418"/>
        <v>0</v>
      </c>
      <c r="HI192" s="158">
        <f t="shared" si="418"/>
        <v>0</v>
      </c>
      <c r="HJ192" s="158">
        <f t="shared" si="418"/>
        <v>0</v>
      </c>
      <c r="HK192" s="158">
        <f t="shared" si="418"/>
        <v>0</v>
      </c>
      <c r="HL192" s="158">
        <f t="shared" si="418"/>
        <v>0</v>
      </c>
      <c r="HM192" s="158" t="str">
        <f t="shared" si="418"/>
        <v/>
      </c>
      <c r="HN192" s="158">
        <f t="shared" si="418"/>
        <v>0</v>
      </c>
      <c r="HO192" s="158">
        <f t="shared" si="418"/>
        <v>0</v>
      </c>
      <c r="HP192" s="158">
        <f t="shared" si="418"/>
        <v>0</v>
      </c>
      <c r="HQ192" s="158">
        <f t="shared" si="418"/>
        <v>0</v>
      </c>
      <c r="HR192" s="158">
        <f t="shared" si="418"/>
        <v>0</v>
      </c>
      <c r="HS192" s="158">
        <f t="shared" si="418"/>
        <v>0</v>
      </c>
      <c r="HT192" s="158">
        <f t="shared" si="418"/>
        <v>0</v>
      </c>
      <c r="HU192" s="158">
        <f t="shared" si="418"/>
        <v>0</v>
      </c>
      <c r="HV192" s="158">
        <f t="shared" si="418"/>
        <v>0</v>
      </c>
      <c r="HW192" s="158">
        <f t="shared" si="418"/>
        <v>0</v>
      </c>
      <c r="HX192" s="158">
        <f t="shared" si="418"/>
        <v>0</v>
      </c>
      <c r="HY192" s="158">
        <f t="shared" si="418"/>
        <v>0</v>
      </c>
      <c r="HZ192" s="158" t="str">
        <f t="shared" si="418"/>
        <v/>
      </c>
      <c r="IA192" s="158" t="str">
        <f t="shared" si="418"/>
        <v/>
      </c>
      <c r="IB192" s="158">
        <f t="shared" si="418"/>
        <v>0</v>
      </c>
      <c r="IC192" s="158">
        <f t="shared" si="418"/>
        <v>0</v>
      </c>
      <c r="ID192" s="158">
        <f t="shared" si="418"/>
        <v>0</v>
      </c>
      <c r="IE192" s="158">
        <f t="shared" ref="IE192:IG192" si="426">IF(OR(IE$60,IE$61),"",IF(ISERROR(IE179),0,IE179))</f>
        <v>0</v>
      </c>
      <c r="IF192" s="158">
        <f t="shared" si="426"/>
        <v>0</v>
      </c>
      <c r="IG192" s="158">
        <f t="shared" si="426"/>
        <v>0</v>
      </c>
    </row>
    <row r="193" spans="1:242">
      <c r="A193" s="175">
        <f t="shared" si="414"/>
        <v>0</v>
      </c>
      <c r="B193" s="178"/>
      <c r="C193" s="158" t="str">
        <f t="shared" si="419"/>
        <v/>
      </c>
      <c r="D193" s="158">
        <f t="shared" si="419"/>
        <v>0</v>
      </c>
      <c r="E193" s="158">
        <f t="shared" si="419"/>
        <v>0</v>
      </c>
      <c r="F193" s="158">
        <f t="shared" si="419"/>
        <v>0</v>
      </c>
      <c r="G193" s="158" t="str">
        <f t="shared" si="419"/>
        <v/>
      </c>
      <c r="H193" s="158" t="str">
        <f t="shared" si="419"/>
        <v/>
      </c>
      <c r="I193" s="158">
        <f t="shared" si="419"/>
        <v>0</v>
      </c>
      <c r="J193" s="158">
        <f t="shared" si="419"/>
        <v>0</v>
      </c>
      <c r="K193" s="158">
        <f t="shared" si="419"/>
        <v>0</v>
      </c>
      <c r="L193" s="158" t="str">
        <f t="shared" si="419"/>
        <v/>
      </c>
      <c r="M193" s="158" t="str">
        <f t="shared" si="419"/>
        <v/>
      </c>
      <c r="N193" s="158">
        <f t="shared" si="419"/>
        <v>0</v>
      </c>
      <c r="O193" s="158">
        <f t="shared" si="419"/>
        <v>0</v>
      </c>
      <c r="P193" s="158" t="str">
        <f t="shared" si="419"/>
        <v/>
      </c>
      <c r="Q193" s="158" t="str">
        <f t="shared" si="419"/>
        <v/>
      </c>
      <c r="R193" s="158">
        <f t="shared" si="419"/>
        <v>0</v>
      </c>
      <c r="S193" s="158">
        <f t="shared" si="423"/>
        <v>0</v>
      </c>
      <c r="T193" s="158">
        <f t="shared" si="423"/>
        <v>0</v>
      </c>
      <c r="U193" s="158">
        <f t="shared" si="423"/>
        <v>0</v>
      </c>
      <c r="V193" s="158">
        <f t="shared" si="423"/>
        <v>0</v>
      </c>
      <c r="W193" s="157" t="str">
        <f t="shared" si="423"/>
        <v/>
      </c>
      <c r="X193" s="162" t="str">
        <f t="shared" si="423"/>
        <v/>
      </c>
      <c r="Y193" s="162">
        <f t="shared" si="423"/>
        <v>0</v>
      </c>
      <c r="Z193" s="162">
        <f t="shared" si="423"/>
        <v>0</v>
      </c>
      <c r="AA193" s="162">
        <f t="shared" si="423"/>
        <v>0</v>
      </c>
      <c r="AB193" s="162">
        <f t="shared" si="423"/>
        <v>0</v>
      </c>
      <c r="AC193" s="162">
        <f t="shared" si="423"/>
        <v>0</v>
      </c>
      <c r="AD193" s="162">
        <f t="shared" si="423"/>
        <v>0</v>
      </c>
      <c r="AE193" s="158" t="str">
        <f t="shared" si="423"/>
        <v/>
      </c>
      <c r="AF193" s="158" t="str">
        <f t="shared" si="423"/>
        <v/>
      </c>
      <c r="AG193" s="158">
        <f t="shared" si="423"/>
        <v>0</v>
      </c>
      <c r="AH193" s="158">
        <f t="shared" si="423"/>
        <v>0</v>
      </c>
      <c r="AI193" s="158">
        <f t="shared" si="423"/>
        <v>0</v>
      </c>
      <c r="AJ193" s="158">
        <f t="shared" si="423"/>
        <v>0</v>
      </c>
      <c r="AK193" s="158">
        <f t="shared" si="423"/>
        <v>0</v>
      </c>
      <c r="AL193" s="158">
        <f t="shared" si="423"/>
        <v>0</v>
      </c>
      <c r="AM193" s="158" t="str">
        <f t="shared" si="423"/>
        <v/>
      </c>
      <c r="AN193" s="158" t="str">
        <f t="shared" si="423"/>
        <v/>
      </c>
      <c r="AO193" s="158" t="str">
        <f t="shared" si="423"/>
        <v/>
      </c>
      <c r="AP193" s="158">
        <f t="shared" si="423"/>
        <v>0</v>
      </c>
      <c r="AQ193" s="158">
        <f t="shared" si="423"/>
        <v>0</v>
      </c>
      <c r="AR193" s="158">
        <f t="shared" si="423"/>
        <v>0</v>
      </c>
      <c r="AS193" s="158">
        <f t="shared" si="423"/>
        <v>0</v>
      </c>
      <c r="AT193" s="158" t="str">
        <f t="shared" si="423"/>
        <v/>
      </c>
      <c r="AU193" s="158" t="str">
        <f t="shared" si="423"/>
        <v/>
      </c>
      <c r="AV193" s="158">
        <f t="shared" si="423"/>
        <v>0</v>
      </c>
      <c r="AW193" s="158">
        <f t="shared" si="423"/>
        <v>0</v>
      </c>
      <c r="AX193" s="158">
        <f t="shared" si="423"/>
        <v>0</v>
      </c>
      <c r="AY193" s="158">
        <f t="shared" si="423"/>
        <v>0</v>
      </c>
      <c r="AZ193" s="158" t="str">
        <f t="shared" si="423"/>
        <v/>
      </c>
      <c r="BA193" s="158" t="str">
        <f t="shared" si="423"/>
        <v/>
      </c>
      <c r="BB193" s="158">
        <f t="shared" si="423"/>
        <v>0</v>
      </c>
      <c r="BC193" s="158">
        <f t="shared" si="423"/>
        <v>0</v>
      </c>
      <c r="BD193" s="158">
        <f t="shared" si="423"/>
        <v>0</v>
      </c>
      <c r="BE193" s="158">
        <f t="shared" si="423"/>
        <v>0</v>
      </c>
      <c r="BF193" s="158">
        <f t="shared" si="423"/>
        <v>0</v>
      </c>
      <c r="BG193" s="157" t="str">
        <f t="shared" si="423"/>
        <v/>
      </c>
      <c r="BH193" s="162" t="str">
        <f t="shared" si="423"/>
        <v/>
      </c>
      <c r="BI193" s="162">
        <f t="shared" si="423"/>
        <v>0</v>
      </c>
      <c r="BJ193" s="162">
        <f t="shared" si="423"/>
        <v>0</v>
      </c>
      <c r="BK193" s="162">
        <f t="shared" si="423"/>
        <v>0</v>
      </c>
      <c r="BL193" s="162">
        <f t="shared" si="423"/>
        <v>0</v>
      </c>
      <c r="BM193" s="158" t="str">
        <f t="shared" si="423"/>
        <v/>
      </c>
      <c r="BN193" s="158" t="str">
        <f t="shared" si="423"/>
        <v/>
      </c>
      <c r="BO193" s="158" t="str">
        <f t="shared" si="423"/>
        <v/>
      </c>
      <c r="BP193" s="158">
        <f t="shared" si="423"/>
        <v>0</v>
      </c>
      <c r="BQ193" s="158">
        <f t="shared" si="423"/>
        <v>0</v>
      </c>
      <c r="BR193" s="158">
        <f t="shared" si="423"/>
        <v>0</v>
      </c>
      <c r="BS193" s="157" t="str">
        <f t="shared" si="423"/>
        <v/>
      </c>
      <c r="BT193" s="162" t="str">
        <f t="shared" si="423"/>
        <v/>
      </c>
      <c r="BU193" s="162">
        <f t="shared" si="423"/>
        <v>0</v>
      </c>
      <c r="BV193" s="162">
        <f t="shared" si="423"/>
        <v>0</v>
      </c>
      <c r="BW193" s="162">
        <f t="shared" si="423"/>
        <v>0</v>
      </c>
      <c r="BX193" s="162">
        <f t="shared" si="423"/>
        <v>0</v>
      </c>
      <c r="BY193" s="162">
        <f t="shared" si="423"/>
        <v>0</v>
      </c>
      <c r="BZ193" s="158" t="str">
        <f t="shared" si="423"/>
        <v/>
      </c>
      <c r="CA193" s="158" t="str">
        <f t="shared" si="423"/>
        <v/>
      </c>
      <c r="CB193" s="158">
        <f t="shared" si="423"/>
        <v>0</v>
      </c>
      <c r="CC193" s="158">
        <f t="shared" si="423"/>
        <v>0</v>
      </c>
      <c r="CD193" s="158">
        <f t="shared" si="423"/>
        <v>0</v>
      </c>
      <c r="CE193" s="158">
        <f t="shared" si="424"/>
        <v>0</v>
      </c>
      <c r="CF193" s="158" t="str">
        <f t="shared" si="424"/>
        <v/>
      </c>
      <c r="CG193" s="158" t="str">
        <f t="shared" si="424"/>
        <v/>
      </c>
      <c r="CH193" s="158" t="str">
        <f t="shared" si="424"/>
        <v/>
      </c>
      <c r="CI193" s="158">
        <f t="shared" si="424"/>
        <v>0</v>
      </c>
      <c r="CJ193" s="158">
        <f t="shared" si="424"/>
        <v>0</v>
      </c>
      <c r="CK193" s="158">
        <f t="shared" si="424"/>
        <v>0</v>
      </c>
      <c r="CL193" s="158">
        <f t="shared" si="424"/>
        <v>0</v>
      </c>
      <c r="CM193" s="158" t="str">
        <f t="shared" si="424"/>
        <v/>
      </c>
      <c r="CN193" s="158" t="str">
        <f t="shared" si="424"/>
        <v/>
      </c>
      <c r="CO193" s="158">
        <f t="shared" si="424"/>
        <v>0</v>
      </c>
      <c r="CP193" s="158">
        <f t="shared" si="424"/>
        <v>0</v>
      </c>
      <c r="CQ193" s="158">
        <f t="shared" si="424"/>
        <v>0</v>
      </c>
      <c r="CR193" s="158">
        <f t="shared" si="424"/>
        <v>0</v>
      </c>
      <c r="CS193" s="158">
        <f t="shared" si="424"/>
        <v>0</v>
      </c>
      <c r="CT193" s="158">
        <f t="shared" si="424"/>
        <v>0</v>
      </c>
      <c r="CU193" s="158">
        <f t="shared" si="424"/>
        <v>0</v>
      </c>
      <c r="CV193" s="158">
        <f t="shared" si="424"/>
        <v>0</v>
      </c>
      <c r="CW193" s="158">
        <f t="shared" si="424"/>
        <v>0</v>
      </c>
      <c r="CX193" s="158" t="str">
        <f t="shared" si="424"/>
        <v/>
      </c>
      <c r="CY193" s="158" t="str">
        <f t="shared" si="424"/>
        <v/>
      </c>
      <c r="CZ193" s="158">
        <f t="shared" si="424"/>
        <v>0</v>
      </c>
      <c r="DA193" s="158">
        <f t="shared" si="424"/>
        <v>0</v>
      </c>
      <c r="DB193" s="158">
        <f t="shared" si="424"/>
        <v>0</v>
      </c>
      <c r="DC193" s="158">
        <f t="shared" si="424"/>
        <v>0</v>
      </c>
      <c r="DD193" s="157" t="str">
        <f t="shared" si="424"/>
        <v/>
      </c>
      <c r="DE193" s="162" t="str">
        <f t="shared" si="424"/>
        <v/>
      </c>
      <c r="DF193" s="162">
        <f t="shared" si="424"/>
        <v>0</v>
      </c>
      <c r="DG193" s="162">
        <f t="shared" si="424"/>
        <v>0</v>
      </c>
      <c r="DH193" s="162">
        <f t="shared" si="424"/>
        <v>0</v>
      </c>
      <c r="DI193" s="162">
        <f t="shared" si="424"/>
        <v>0</v>
      </c>
      <c r="DJ193" s="162">
        <f t="shared" si="424"/>
        <v>0</v>
      </c>
      <c r="DK193" s="158" t="str">
        <f t="shared" si="424"/>
        <v/>
      </c>
      <c r="DL193" s="158" t="str">
        <f t="shared" si="424"/>
        <v/>
      </c>
      <c r="DM193" s="158">
        <f t="shared" si="424"/>
        <v>0</v>
      </c>
      <c r="DN193" s="158">
        <f t="shared" si="424"/>
        <v>0</v>
      </c>
      <c r="DO193" s="158">
        <f t="shared" si="424"/>
        <v>0</v>
      </c>
      <c r="DP193" s="158" t="str">
        <f t="shared" si="424"/>
        <v/>
      </c>
      <c r="DQ193" s="158" t="str">
        <f t="shared" si="424"/>
        <v/>
      </c>
      <c r="DR193" s="158">
        <f t="shared" si="424"/>
        <v>0</v>
      </c>
      <c r="DS193" s="158">
        <f t="shared" si="424"/>
        <v>0</v>
      </c>
      <c r="DT193" s="158">
        <f t="shared" si="424"/>
        <v>0</v>
      </c>
      <c r="DU193" s="158">
        <f t="shared" si="424"/>
        <v>0</v>
      </c>
      <c r="DV193" s="158">
        <f t="shared" si="424"/>
        <v>0</v>
      </c>
      <c r="DW193" s="158" t="str">
        <f t="shared" si="424"/>
        <v/>
      </c>
      <c r="DX193" s="158" t="str">
        <f t="shared" si="424"/>
        <v/>
      </c>
      <c r="DY193" s="158">
        <f t="shared" si="424"/>
        <v>0</v>
      </c>
      <c r="DZ193" s="158">
        <f t="shared" si="424"/>
        <v>0</v>
      </c>
      <c r="EA193" s="158">
        <f t="shared" si="424"/>
        <v>0</v>
      </c>
      <c r="EB193" s="158">
        <f t="shared" si="424"/>
        <v>0</v>
      </c>
      <c r="EC193" s="158">
        <f t="shared" si="424"/>
        <v>0</v>
      </c>
      <c r="ED193" s="158" t="str">
        <f t="shared" si="424"/>
        <v/>
      </c>
      <c r="EE193" s="158" t="str">
        <f t="shared" si="424"/>
        <v/>
      </c>
      <c r="EF193" s="158">
        <f t="shared" si="424"/>
        <v>0</v>
      </c>
      <c r="EG193" s="158">
        <f t="shared" si="424"/>
        <v>0</v>
      </c>
      <c r="EH193" s="158">
        <f t="shared" si="424"/>
        <v>0</v>
      </c>
      <c r="EI193" s="158">
        <f t="shared" si="424"/>
        <v>0</v>
      </c>
      <c r="EJ193" s="157" t="str">
        <f t="shared" si="424"/>
        <v/>
      </c>
      <c r="EK193" s="162" t="str">
        <f t="shared" si="424"/>
        <v/>
      </c>
      <c r="EL193" s="162">
        <f t="shared" si="424"/>
        <v>0</v>
      </c>
      <c r="EM193" s="162">
        <f t="shared" si="424"/>
        <v>0</v>
      </c>
      <c r="EN193" s="162">
        <f t="shared" si="424"/>
        <v>0</v>
      </c>
      <c r="EO193" s="162">
        <f t="shared" si="424"/>
        <v>0</v>
      </c>
      <c r="EP193" s="162">
        <f t="shared" si="424"/>
        <v>0</v>
      </c>
      <c r="EQ193" s="162">
        <f t="shared" si="425"/>
        <v>0</v>
      </c>
      <c r="ER193" s="158" t="str">
        <f t="shared" si="425"/>
        <v/>
      </c>
      <c r="ES193" s="158" t="str">
        <f t="shared" si="425"/>
        <v/>
      </c>
      <c r="ET193" s="158">
        <f t="shared" si="425"/>
        <v>0</v>
      </c>
      <c r="EU193" s="158">
        <f t="shared" si="425"/>
        <v>0</v>
      </c>
      <c r="EV193" s="158">
        <f t="shared" si="425"/>
        <v>0</v>
      </c>
      <c r="EW193" s="158">
        <f t="shared" si="425"/>
        <v>0</v>
      </c>
      <c r="EX193" s="158">
        <f t="shared" si="425"/>
        <v>0</v>
      </c>
      <c r="EY193" s="158">
        <f t="shared" si="425"/>
        <v>0</v>
      </c>
      <c r="EZ193" s="157" t="str">
        <f t="shared" si="425"/>
        <v/>
      </c>
      <c r="FA193" s="162" t="str">
        <f t="shared" si="425"/>
        <v/>
      </c>
      <c r="FB193" s="162">
        <f t="shared" si="425"/>
        <v>0</v>
      </c>
      <c r="FC193" s="162">
        <f t="shared" si="425"/>
        <v>0</v>
      </c>
      <c r="FD193" s="162">
        <f t="shared" si="425"/>
        <v>0</v>
      </c>
      <c r="FE193" s="162">
        <f t="shared" si="425"/>
        <v>0</v>
      </c>
      <c r="FF193" s="158" t="str">
        <f t="shared" si="425"/>
        <v/>
      </c>
      <c r="FG193" s="158" t="str">
        <f t="shared" si="425"/>
        <v/>
      </c>
      <c r="FH193" s="158">
        <f t="shared" si="425"/>
        <v>0</v>
      </c>
      <c r="FI193" s="158">
        <f t="shared" si="425"/>
        <v>0</v>
      </c>
      <c r="FJ193" s="158">
        <f t="shared" si="425"/>
        <v>0</v>
      </c>
      <c r="FK193" s="158">
        <f t="shared" si="425"/>
        <v>0</v>
      </c>
      <c r="FL193" s="158">
        <f t="shared" si="425"/>
        <v>0</v>
      </c>
      <c r="FM193" s="157" t="str">
        <f t="shared" si="425"/>
        <v/>
      </c>
      <c r="FN193" s="162" t="str">
        <f t="shared" si="425"/>
        <v/>
      </c>
      <c r="FO193" s="162">
        <f t="shared" si="425"/>
        <v>0</v>
      </c>
      <c r="FP193" s="162">
        <f t="shared" si="425"/>
        <v>0</v>
      </c>
      <c r="FQ193" s="162">
        <f t="shared" si="425"/>
        <v>0</v>
      </c>
      <c r="FR193" s="162">
        <f t="shared" si="425"/>
        <v>0</v>
      </c>
      <c r="FS193" s="162">
        <f t="shared" si="425"/>
        <v>0</v>
      </c>
      <c r="FT193" s="162">
        <f t="shared" si="425"/>
        <v>0</v>
      </c>
      <c r="FU193" s="158" t="str">
        <f t="shared" si="425"/>
        <v/>
      </c>
      <c r="FV193" s="158" t="str">
        <f t="shared" si="425"/>
        <v/>
      </c>
      <c r="FW193" s="158">
        <f t="shared" si="425"/>
        <v>0</v>
      </c>
      <c r="FX193" s="158">
        <f t="shared" si="425"/>
        <v>0</v>
      </c>
      <c r="FY193" s="158">
        <f t="shared" si="425"/>
        <v>0</v>
      </c>
      <c r="FZ193" s="158" t="str">
        <f t="shared" si="425"/>
        <v/>
      </c>
      <c r="GA193" s="158" t="str">
        <f t="shared" si="425"/>
        <v/>
      </c>
      <c r="GB193" s="158">
        <f t="shared" si="425"/>
        <v>0</v>
      </c>
      <c r="GC193" s="158">
        <f t="shared" si="425"/>
        <v>0</v>
      </c>
      <c r="GD193" s="158">
        <f t="shared" si="425"/>
        <v>0</v>
      </c>
      <c r="GE193" s="158" t="str">
        <f t="shared" si="425"/>
        <v/>
      </c>
      <c r="GF193" s="158" t="str">
        <f t="shared" si="425"/>
        <v/>
      </c>
      <c r="GG193" s="158">
        <f t="shared" si="425"/>
        <v>0</v>
      </c>
      <c r="GH193" s="158">
        <f t="shared" si="425"/>
        <v>0</v>
      </c>
      <c r="GI193" s="158">
        <f t="shared" si="425"/>
        <v>0</v>
      </c>
      <c r="GJ193" s="158">
        <f t="shared" si="425"/>
        <v>0</v>
      </c>
      <c r="GK193" s="158">
        <f t="shared" si="425"/>
        <v>0</v>
      </c>
      <c r="GL193" s="158">
        <f t="shared" si="425"/>
        <v>0</v>
      </c>
      <c r="GM193" s="157" t="str">
        <f t="shared" si="425"/>
        <v/>
      </c>
      <c r="GN193" s="162" t="str">
        <f t="shared" si="425"/>
        <v/>
      </c>
      <c r="GO193" s="162">
        <f t="shared" si="425"/>
        <v>0</v>
      </c>
      <c r="GP193" s="162">
        <f t="shared" si="425"/>
        <v>0</v>
      </c>
      <c r="GQ193" s="162">
        <f t="shared" si="425"/>
        <v>0</v>
      </c>
      <c r="GR193" s="162">
        <f t="shared" si="425"/>
        <v>0</v>
      </c>
      <c r="GS193" s="162">
        <f t="shared" si="425"/>
        <v>0</v>
      </c>
      <c r="GT193" s="162">
        <f t="shared" si="425"/>
        <v>0</v>
      </c>
      <c r="GU193" s="157" t="str">
        <f t="shared" si="425"/>
        <v/>
      </c>
      <c r="GV193" s="162" t="str">
        <f t="shared" si="425"/>
        <v/>
      </c>
      <c r="GW193" s="162">
        <f t="shared" si="425"/>
        <v>0</v>
      </c>
      <c r="GX193" s="162">
        <f t="shared" si="425"/>
        <v>0</v>
      </c>
      <c r="GY193" s="162">
        <f t="shared" si="425"/>
        <v>0</v>
      </c>
      <c r="GZ193" s="162">
        <f t="shared" si="425"/>
        <v>0</v>
      </c>
      <c r="HA193" s="162">
        <f t="shared" si="425"/>
        <v>0</v>
      </c>
      <c r="HB193" s="162">
        <f t="shared" si="425"/>
        <v>0</v>
      </c>
      <c r="HC193" s="162">
        <f t="shared" ref="HC193:IG196" si="427">IF(OR(HC$60,HC$61),"",IF(ISERROR(HC180),0,HC180))</f>
        <v>0</v>
      </c>
      <c r="HD193" s="158">
        <f t="shared" si="427"/>
        <v>0</v>
      </c>
      <c r="HE193" s="158">
        <f t="shared" si="427"/>
        <v>0</v>
      </c>
      <c r="HF193" s="158" t="str">
        <f t="shared" si="427"/>
        <v/>
      </c>
      <c r="HG193" s="158" t="str">
        <f t="shared" si="427"/>
        <v/>
      </c>
      <c r="HH193" s="158">
        <f t="shared" si="427"/>
        <v>0</v>
      </c>
      <c r="HI193" s="158">
        <f t="shared" si="427"/>
        <v>0</v>
      </c>
      <c r="HJ193" s="158">
        <f t="shared" si="427"/>
        <v>0</v>
      </c>
      <c r="HK193" s="158">
        <f t="shared" si="427"/>
        <v>0</v>
      </c>
      <c r="HL193" s="158">
        <f t="shared" si="427"/>
        <v>0</v>
      </c>
      <c r="HM193" s="158" t="str">
        <f t="shared" si="427"/>
        <v/>
      </c>
      <c r="HN193" s="158">
        <f t="shared" si="427"/>
        <v>0</v>
      </c>
      <c r="HO193" s="158">
        <f t="shared" si="427"/>
        <v>0</v>
      </c>
      <c r="HP193" s="158">
        <f t="shared" si="427"/>
        <v>0</v>
      </c>
      <c r="HQ193" s="158">
        <f t="shared" si="427"/>
        <v>0</v>
      </c>
      <c r="HR193" s="158">
        <f t="shared" si="427"/>
        <v>0</v>
      </c>
      <c r="HS193" s="158">
        <f t="shared" si="427"/>
        <v>0</v>
      </c>
      <c r="HT193" s="158">
        <f t="shared" si="427"/>
        <v>0</v>
      </c>
      <c r="HU193" s="158">
        <f t="shared" si="427"/>
        <v>0</v>
      </c>
      <c r="HV193" s="158">
        <f t="shared" si="427"/>
        <v>0</v>
      </c>
      <c r="HW193" s="158">
        <f t="shared" si="427"/>
        <v>0</v>
      </c>
      <c r="HX193" s="158">
        <f t="shared" si="427"/>
        <v>0</v>
      </c>
      <c r="HY193" s="158">
        <f t="shared" si="427"/>
        <v>0</v>
      </c>
      <c r="HZ193" s="158" t="str">
        <f t="shared" si="427"/>
        <v/>
      </c>
      <c r="IA193" s="158" t="str">
        <f t="shared" si="427"/>
        <v/>
      </c>
      <c r="IB193" s="158">
        <f t="shared" si="427"/>
        <v>0</v>
      </c>
      <c r="IC193" s="158">
        <f t="shared" si="427"/>
        <v>0</v>
      </c>
      <c r="ID193" s="158">
        <f t="shared" si="427"/>
        <v>0</v>
      </c>
      <c r="IE193" s="158">
        <f t="shared" si="427"/>
        <v>0</v>
      </c>
      <c r="IF193" s="158">
        <f t="shared" si="427"/>
        <v>0</v>
      </c>
      <c r="IG193" s="158">
        <f t="shared" si="427"/>
        <v>0</v>
      </c>
    </row>
    <row r="194" spans="1:242">
      <c r="A194" s="175">
        <f t="shared" si="414"/>
        <v>0</v>
      </c>
      <c r="B194" s="178"/>
      <c r="C194" s="158" t="str">
        <f t="shared" si="419"/>
        <v/>
      </c>
      <c r="D194" s="158">
        <f t="shared" si="419"/>
        <v>0</v>
      </c>
      <c r="E194" s="158">
        <f t="shared" si="419"/>
        <v>0</v>
      </c>
      <c r="F194" s="158">
        <f t="shared" si="419"/>
        <v>0</v>
      </c>
      <c r="G194" s="158" t="str">
        <f t="shared" si="419"/>
        <v/>
      </c>
      <c r="H194" s="158" t="str">
        <f t="shared" si="419"/>
        <v/>
      </c>
      <c r="I194" s="158">
        <f t="shared" si="419"/>
        <v>0</v>
      </c>
      <c r="J194" s="158">
        <f t="shared" si="419"/>
        <v>0</v>
      </c>
      <c r="K194" s="158">
        <f t="shared" si="419"/>
        <v>0</v>
      </c>
      <c r="L194" s="158" t="str">
        <f t="shared" si="419"/>
        <v/>
      </c>
      <c r="M194" s="158" t="str">
        <f t="shared" si="419"/>
        <v/>
      </c>
      <c r="N194" s="158">
        <f t="shared" si="419"/>
        <v>0</v>
      </c>
      <c r="O194" s="158">
        <f t="shared" si="419"/>
        <v>0</v>
      </c>
      <c r="P194" s="158" t="str">
        <f t="shared" si="419"/>
        <v/>
      </c>
      <c r="Q194" s="158" t="str">
        <f t="shared" si="419"/>
        <v/>
      </c>
      <c r="R194" s="158">
        <f t="shared" si="419"/>
        <v>0</v>
      </c>
      <c r="S194" s="158">
        <f t="shared" si="423"/>
        <v>0</v>
      </c>
      <c r="T194" s="158">
        <f t="shared" si="423"/>
        <v>0</v>
      </c>
      <c r="U194" s="158">
        <f t="shared" si="423"/>
        <v>0</v>
      </c>
      <c r="V194" s="158">
        <f t="shared" si="423"/>
        <v>0</v>
      </c>
      <c r="W194" s="157" t="str">
        <f t="shared" si="423"/>
        <v/>
      </c>
      <c r="X194" s="162" t="str">
        <f t="shared" si="423"/>
        <v/>
      </c>
      <c r="Y194" s="162">
        <f t="shared" si="423"/>
        <v>0</v>
      </c>
      <c r="Z194" s="162">
        <f t="shared" si="423"/>
        <v>0</v>
      </c>
      <c r="AA194" s="162">
        <f t="shared" si="423"/>
        <v>0</v>
      </c>
      <c r="AB194" s="162">
        <f t="shared" si="423"/>
        <v>0</v>
      </c>
      <c r="AC194" s="162">
        <f t="shared" si="423"/>
        <v>0</v>
      </c>
      <c r="AD194" s="162">
        <f t="shared" si="423"/>
        <v>0</v>
      </c>
      <c r="AE194" s="158" t="str">
        <f t="shared" si="423"/>
        <v/>
      </c>
      <c r="AF194" s="158" t="str">
        <f t="shared" si="423"/>
        <v/>
      </c>
      <c r="AG194" s="158">
        <f t="shared" si="423"/>
        <v>0</v>
      </c>
      <c r="AH194" s="158">
        <f t="shared" si="423"/>
        <v>0</v>
      </c>
      <c r="AI194" s="158">
        <f t="shared" si="423"/>
        <v>0</v>
      </c>
      <c r="AJ194" s="158">
        <f t="shared" si="423"/>
        <v>0</v>
      </c>
      <c r="AK194" s="158">
        <f t="shared" si="423"/>
        <v>0</v>
      </c>
      <c r="AL194" s="158">
        <f t="shared" si="423"/>
        <v>0</v>
      </c>
      <c r="AM194" s="158" t="str">
        <f t="shared" si="423"/>
        <v/>
      </c>
      <c r="AN194" s="158" t="str">
        <f t="shared" si="423"/>
        <v/>
      </c>
      <c r="AO194" s="158" t="str">
        <f t="shared" si="423"/>
        <v/>
      </c>
      <c r="AP194" s="158">
        <f t="shared" si="423"/>
        <v>0</v>
      </c>
      <c r="AQ194" s="158">
        <f t="shared" si="423"/>
        <v>0</v>
      </c>
      <c r="AR194" s="158">
        <f t="shared" si="423"/>
        <v>0</v>
      </c>
      <c r="AS194" s="158">
        <f t="shared" si="423"/>
        <v>0</v>
      </c>
      <c r="AT194" s="158" t="str">
        <f t="shared" si="423"/>
        <v/>
      </c>
      <c r="AU194" s="158" t="str">
        <f t="shared" si="423"/>
        <v/>
      </c>
      <c r="AV194" s="158">
        <f t="shared" si="423"/>
        <v>0</v>
      </c>
      <c r="AW194" s="158">
        <f t="shared" si="423"/>
        <v>0</v>
      </c>
      <c r="AX194" s="158">
        <f t="shared" si="423"/>
        <v>0</v>
      </c>
      <c r="AY194" s="158">
        <f t="shared" si="423"/>
        <v>0</v>
      </c>
      <c r="AZ194" s="158" t="str">
        <f t="shared" si="423"/>
        <v/>
      </c>
      <c r="BA194" s="158" t="str">
        <f t="shared" si="423"/>
        <v/>
      </c>
      <c r="BB194" s="158">
        <f t="shared" si="423"/>
        <v>0</v>
      </c>
      <c r="BC194" s="158">
        <f t="shared" si="423"/>
        <v>0</v>
      </c>
      <c r="BD194" s="158">
        <f t="shared" si="423"/>
        <v>0</v>
      </c>
      <c r="BE194" s="158">
        <f t="shared" si="423"/>
        <v>0</v>
      </c>
      <c r="BF194" s="158">
        <f t="shared" si="423"/>
        <v>0</v>
      </c>
      <c r="BG194" s="157" t="str">
        <f t="shared" si="423"/>
        <v/>
      </c>
      <c r="BH194" s="162" t="str">
        <f t="shared" si="423"/>
        <v/>
      </c>
      <c r="BI194" s="162">
        <f t="shared" si="423"/>
        <v>0</v>
      </c>
      <c r="BJ194" s="162">
        <f t="shared" si="423"/>
        <v>0</v>
      </c>
      <c r="BK194" s="162">
        <f t="shared" si="423"/>
        <v>0</v>
      </c>
      <c r="BL194" s="162">
        <f t="shared" si="423"/>
        <v>0</v>
      </c>
      <c r="BM194" s="158" t="str">
        <f t="shared" si="423"/>
        <v/>
      </c>
      <c r="BN194" s="158" t="str">
        <f t="shared" si="423"/>
        <v/>
      </c>
      <c r="BO194" s="158" t="str">
        <f t="shared" si="423"/>
        <v/>
      </c>
      <c r="BP194" s="158">
        <f t="shared" si="423"/>
        <v>0</v>
      </c>
      <c r="BQ194" s="158">
        <f t="shared" si="423"/>
        <v>0</v>
      </c>
      <c r="BR194" s="158">
        <f t="shared" si="423"/>
        <v>0</v>
      </c>
      <c r="BS194" s="157" t="str">
        <f t="shared" si="423"/>
        <v/>
      </c>
      <c r="BT194" s="162" t="str">
        <f t="shared" si="423"/>
        <v/>
      </c>
      <c r="BU194" s="162">
        <f t="shared" si="423"/>
        <v>0</v>
      </c>
      <c r="BV194" s="162">
        <f t="shared" si="423"/>
        <v>0</v>
      </c>
      <c r="BW194" s="162">
        <f t="shared" si="423"/>
        <v>0</v>
      </c>
      <c r="BX194" s="162">
        <f t="shared" si="423"/>
        <v>0</v>
      </c>
      <c r="BY194" s="162">
        <f t="shared" si="423"/>
        <v>0</v>
      </c>
      <c r="BZ194" s="158" t="str">
        <f t="shared" si="423"/>
        <v/>
      </c>
      <c r="CA194" s="158" t="str">
        <f t="shared" si="423"/>
        <v/>
      </c>
      <c r="CB194" s="158">
        <f t="shared" si="423"/>
        <v>0</v>
      </c>
      <c r="CC194" s="158">
        <f t="shared" si="423"/>
        <v>0</v>
      </c>
      <c r="CD194" s="158">
        <f t="shared" ref="CD194:ED196" si="428">IF(OR(CD$60,CD$61),"",IF(ISERROR(CD181),0,CD181))</f>
        <v>0</v>
      </c>
      <c r="CE194" s="158">
        <f t="shared" si="428"/>
        <v>0</v>
      </c>
      <c r="CF194" s="158" t="str">
        <f t="shared" si="428"/>
        <v/>
      </c>
      <c r="CG194" s="158" t="str">
        <f t="shared" si="428"/>
        <v/>
      </c>
      <c r="CH194" s="158" t="str">
        <f t="shared" si="428"/>
        <v/>
      </c>
      <c r="CI194" s="158">
        <f t="shared" si="428"/>
        <v>0</v>
      </c>
      <c r="CJ194" s="158">
        <f t="shared" si="428"/>
        <v>0</v>
      </c>
      <c r="CK194" s="158">
        <f t="shared" si="428"/>
        <v>0</v>
      </c>
      <c r="CL194" s="158">
        <f t="shared" si="428"/>
        <v>0</v>
      </c>
      <c r="CM194" s="158" t="str">
        <f t="shared" si="428"/>
        <v/>
      </c>
      <c r="CN194" s="158" t="str">
        <f t="shared" si="428"/>
        <v/>
      </c>
      <c r="CO194" s="158">
        <f t="shared" si="428"/>
        <v>0</v>
      </c>
      <c r="CP194" s="158">
        <f t="shared" si="428"/>
        <v>0</v>
      </c>
      <c r="CQ194" s="158">
        <f t="shared" si="428"/>
        <v>0</v>
      </c>
      <c r="CR194" s="158">
        <f t="shared" si="428"/>
        <v>0</v>
      </c>
      <c r="CS194" s="158">
        <f t="shared" si="428"/>
        <v>0</v>
      </c>
      <c r="CT194" s="158">
        <f t="shared" si="428"/>
        <v>0</v>
      </c>
      <c r="CU194" s="158">
        <f t="shared" si="428"/>
        <v>0</v>
      </c>
      <c r="CV194" s="158">
        <f t="shared" si="428"/>
        <v>0</v>
      </c>
      <c r="CW194" s="158">
        <f t="shared" si="428"/>
        <v>0</v>
      </c>
      <c r="CX194" s="158" t="str">
        <f t="shared" si="428"/>
        <v/>
      </c>
      <c r="CY194" s="158" t="str">
        <f t="shared" si="428"/>
        <v/>
      </c>
      <c r="CZ194" s="158">
        <f t="shared" si="428"/>
        <v>0</v>
      </c>
      <c r="DA194" s="158">
        <f t="shared" si="428"/>
        <v>0</v>
      </c>
      <c r="DB194" s="158">
        <f t="shared" si="428"/>
        <v>0</v>
      </c>
      <c r="DC194" s="158">
        <f t="shared" si="428"/>
        <v>0</v>
      </c>
      <c r="DD194" s="157" t="str">
        <f t="shared" si="428"/>
        <v/>
      </c>
      <c r="DE194" s="162" t="str">
        <f t="shared" si="428"/>
        <v/>
      </c>
      <c r="DF194" s="162">
        <f t="shared" si="428"/>
        <v>0</v>
      </c>
      <c r="DG194" s="162">
        <f t="shared" si="428"/>
        <v>0</v>
      </c>
      <c r="DH194" s="162">
        <f t="shared" si="428"/>
        <v>0</v>
      </c>
      <c r="DI194" s="162">
        <f t="shared" si="428"/>
        <v>0</v>
      </c>
      <c r="DJ194" s="162">
        <f t="shared" si="428"/>
        <v>0</v>
      </c>
      <c r="DK194" s="158" t="str">
        <f t="shared" si="428"/>
        <v/>
      </c>
      <c r="DL194" s="158" t="str">
        <f t="shared" si="428"/>
        <v/>
      </c>
      <c r="DM194" s="158">
        <f t="shared" si="428"/>
        <v>0</v>
      </c>
      <c r="DN194" s="158">
        <f t="shared" si="428"/>
        <v>0</v>
      </c>
      <c r="DO194" s="158">
        <f t="shared" si="428"/>
        <v>0</v>
      </c>
      <c r="DP194" s="158" t="str">
        <f t="shared" si="428"/>
        <v/>
      </c>
      <c r="DQ194" s="158" t="str">
        <f t="shared" si="428"/>
        <v/>
      </c>
      <c r="DR194" s="158">
        <f t="shared" si="428"/>
        <v>0</v>
      </c>
      <c r="DS194" s="158">
        <f t="shared" si="428"/>
        <v>0</v>
      </c>
      <c r="DT194" s="158">
        <f t="shared" si="428"/>
        <v>0</v>
      </c>
      <c r="DU194" s="158">
        <f t="shared" si="428"/>
        <v>0</v>
      </c>
      <c r="DV194" s="158">
        <f t="shared" si="428"/>
        <v>0</v>
      </c>
      <c r="DW194" s="158" t="str">
        <f t="shared" si="428"/>
        <v/>
      </c>
      <c r="DX194" s="158" t="str">
        <f t="shared" si="428"/>
        <v/>
      </c>
      <c r="DY194" s="158">
        <f t="shared" si="428"/>
        <v>0</v>
      </c>
      <c r="DZ194" s="158">
        <f t="shared" si="428"/>
        <v>0</v>
      </c>
      <c r="EA194" s="158">
        <f t="shared" si="428"/>
        <v>0</v>
      </c>
      <c r="EB194" s="158">
        <f t="shared" si="428"/>
        <v>0</v>
      </c>
      <c r="EC194" s="158">
        <f t="shared" si="428"/>
        <v>0</v>
      </c>
      <c r="ED194" s="158" t="str">
        <f t="shared" si="428"/>
        <v/>
      </c>
      <c r="EE194" s="158" t="str">
        <f t="shared" si="424"/>
        <v/>
      </c>
      <c r="EF194" s="158">
        <f t="shared" si="424"/>
        <v>0</v>
      </c>
      <c r="EG194" s="158">
        <f t="shared" si="424"/>
        <v>0</v>
      </c>
      <c r="EH194" s="158">
        <f t="shared" si="424"/>
        <v>0</v>
      </c>
      <c r="EI194" s="158">
        <f t="shared" si="424"/>
        <v>0</v>
      </c>
      <c r="EJ194" s="157" t="str">
        <f t="shared" si="424"/>
        <v/>
      </c>
      <c r="EK194" s="162" t="str">
        <f t="shared" si="424"/>
        <v/>
      </c>
      <c r="EL194" s="162">
        <f t="shared" si="424"/>
        <v>0</v>
      </c>
      <c r="EM194" s="162">
        <f t="shared" si="424"/>
        <v>0</v>
      </c>
      <c r="EN194" s="162">
        <f t="shared" si="424"/>
        <v>0</v>
      </c>
      <c r="EO194" s="162">
        <f t="shared" si="424"/>
        <v>0</v>
      </c>
      <c r="EP194" s="162">
        <f t="shared" si="424"/>
        <v>0</v>
      </c>
      <c r="EQ194" s="162">
        <f t="shared" si="425"/>
        <v>0</v>
      </c>
      <c r="ER194" s="158" t="str">
        <f t="shared" si="425"/>
        <v/>
      </c>
      <c r="ES194" s="158" t="str">
        <f t="shared" si="425"/>
        <v/>
      </c>
      <c r="ET194" s="158">
        <f t="shared" si="425"/>
        <v>0</v>
      </c>
      <c r="EU194" s="158">
        <f t="shared" si="425"/>
        <v>0</v>
      </c>
      <c r="EV194" s="158">
        <f t="shared" si="425"/>
        <v>0</v>
      </c>
      <c r="EW194" s="158">
        <f t="shared" si="425"/>
        <v>0</v>
      </c>
      <c r="EX194" s="158">
        <f t="shared" si="425"/>
        <v>0</v>
      </c>
      <c r="EY194" s="158">
        <f t="shared" si="425"/>
        <v>0</v>
      </c>
      <c r="EZ194" s="157" t="str">
        <f t="shared" si="425"/>
        <v/>
      </c>
      <c r="FA194" s="162" t="str">
        <f t="shared" si="425"/>
        <v/>
      </c>
      <c r="FB194" s="162">
        <f t="shared" si="425"/>
        <v>0</v>
      </c>
      <c r="FC194" s="162">
        <f t="shared" si="425"/>
        <v>0</v>
      </c>
      <c r="FD194" s="162">
        <f t="shared" si="425"/>
        <v>0</v>
      </c>
      <c r="FE194" s="162">
        <f t="shared" si="425"/>
        <v>0</v>
      </c>
      <c r="FF194" s="158" t="str">
        <f t="shared" si="425"/>
        <v/>
      </c>
      <c r="FG194" s="158" t="str">
        <f t="shared" si="425"/>
        <v/>
      </c>
      <c r="FH194" s="158">
        <f t="shared" si="425"/>
        <v>0</v>
      </c>
      <c r="FI194" s="158">
        <f t="shared" si="425"/>
        <v>0</v>
      </c>
      <c r="FJ194" s="158">
        <f t="shared" si="425"/>
        <v>0</v>
      </c>
      <c r="FK194" s="158">
        <f t="shared" si="425"/>
        <v>0</v>
      </c>
      <c r="FL194" s="158">
        <f t="shared" si="425"/>
        <v>0</v>
      </c>
      <c r="FM194" s="157" t="str">
        <f t="shared" si="425"/>
        <v/>
      </c>
      <c r="FN194" s="162" t="str">
        <f t="shared" si="425"/>
        <v/>
      </c>
      <c r="FO194" s="162">
        <f t="shared" si="425"/>
        <v>0</v>
      </c>
      <c r="FP194" s="162">
        <f t="shared" si="425"/>
        <v>0</v>
      </c>
      <c r="FQ194" s="162">
        <f t="shared" si="425"/>
        <v>0</v>
      </c>
      <c r="FR194" s="162">
        <f t="shared" si="425"/>
        <v>0</v>
      </c>
      <c r="FS194" s="162">
        <f t="shared" si="425"/>
        <v>0</v>
      </c>
      <c r="FT194" s="162">
        <f t="shared" si="425"/>
        <v>0</v>
      </c>
      <c r="FU194" s="158" t="str">
        <f t="shared" si="425"/>
        <v/>
      </c>
      <c r="FV194" s="158" t="str">
        <f t="shared" si="425"/>
        <v/>
      </c>
      <c r="FW194" s="158">
        <f t="shared" si="425"/>
        <v>0</v>
      </c>
      <c r="FX194" s="158">
        <f t="shared" si="425"/>
        <v>0</v>
      </c>
      <c r="FY194" s="158">
        <f t="shared" si="425"/>
        <v>0</v>
      </c>
      <c r="FZ194" s="158" t="str">
        <f t="shared" si="425"/>
        <v/>
      </c>
      <c r="GA194" s="158" t="str">
        <f t="shared" si="425"/>
        <v/>
      </c>
      <c r="GB194" s="158">
        <f t="shared" si="425"/>
        <v>0</v>
      </c>
      <c r="GC194" s="158">
        <f t="shared" si="425"/>
        <v>0</v>
      </c>
      <c r="GD194" s="158">
        <f t="shared" si="425"/>
        <v>0</v>
      </c>
      <c r="GE194" s="158" t="str">
        <f t="shared" si="425"/>
        <v/>
      </c>
      <c r="GF194" s="158" t="str">
        <f t="shared" si="425"/>
        <v/>
      </c>
      <c r="GG194" s="158">
        <f t="shared" si="425"/>
        <v>0</v>
      </c>
      <c r="GH194" s="158">
        <f t="shared" si="425"/>
        <v>0</v>
      </c>
      <c r="GI194" s="158">
        <f t="shared" si="425"/>
        <v>0</v>
      </c>
      <c r="GJ194" s="158">
        <f t="shared" si="425"/>
        <v>0</v>
      </c>
      <c r="GK194" s="158">
        <f t="shared" si="425"/>
        <v>0</v>
      </c>
      <c r="GL194" s="158">
        <f t="shared" si="425"/>
        <v>0</v>
      </c>
      <c r="GM194" s="157" t="str">
        <f t="shared" si="425"/>
        <v/>
      </c>
      <c r="GN194" s="162" t="str">
        <f t="shared" si="425"/>
        <v/>
      </c>
      <c r="GO194" s="162">
        <f t="shared" si="425"/>
        <v>0</v>
      </c>
      <c r="GP194" s="162">
        <f t="shared" si="425"/>
        <v>0</v>
      </c>
      <c r="GQ194" s="162">
        <f t="shared" si="425"/>
        <v>0</v>
      </c>
      <c r="GR194" s="162">
        <f t="shared" si="425"/>
        <v>0</v>
      </c>
      <c r="GS194" s="162">
        <f t="shared" si="425"/>
        <v>0</v>
      </c>
      <c r="GT194" s="162">
        <f t="shared" si="425"/>
        <v>0</v>
      </c>
      <c r="GU194" s="157" t="str">
        <f t="shared" si="425"/>
        <v/>
      </c>
      <c r="GV194" s="162" t="str">
        <f t="shared" si="425"/>
        <v/>
      </c>
      <c r="GW194" s="162">
        <f t="shared" si="425"/>
        <v>0</v>
      </c>
      <c r="GX194" s="162">
        <f t="shared" si="425"/>
        <v>0</v>
      </c>
      <c r="GY194" s="162">
        <f t="shared" si="425"/>
        <v>0</v>
      </c>
      <c r="GZ194" s="162">
        <f t="shared" si="425"/>
        <v>0</v>
      </c>
      <c r="HA194" s="162">
        <f t="shared" si="425"/>
        <v>0</v>
      </c>
      <c r="HB194" s="162">
        <f t="shared" si="425"/>
        <v>0</v>
      </c>
      <c r="HC194" s="162">
        <f t="shared" si="427"/>
        <v>0</v>
      </c>
      <c r="HD194" s="158">
        <f t="shared" si="427"/>
        <v>0</v>
      </c>
      <c r="HE194" s="158">
        <f t="shared" si="427"/>
        <v>0</v>
      </c>
      <c r="HF194" s="158" t="str">
        <f t="shared" si="427"/>
        <v/>
      </c>
      <c r="HG194" s="158" t="str">
        <f t="shared" si="427"/>
        <v/>
      </c>
      <c r="HH194" s="158">
        <f t="shared" si="427"/>
        <v>0</v>
      </c>
      <c r="HI194" s="158">
        <f t="shared" si="427"/>
        <v>0</v>
      </c>
      <c r="HJ194" s="158">
        <f t="shared" si="427"/>
        <v>0</v>
      </c>
      <c r="HK194" s="158">
        <f t="shared" si="427"/>
        <v>0</v>
      </c>
      <c r="HL194" s="158">
        <f t="shared" si="427"/>
        <v>0</v>
      </c>
      <c r="HM194" s="158" t="str">
        <f t="shared" si="427"/>
        <v/>
      </c>
      <c r="HN194" s="158">
        <f t="shared" si="427"/>
        <v>0</v>
      </c>
      <c r="HO194" s="158">
        <f t="shared" si="427"/>
        <v>0</v>
      </c>
      <c r="HP194" s="158">
        <f t="shared" si="427"/>
        <v>0</v>
      </c>
      <c r="HQ194" s="158">
        <f t="shared" si="427"/>
        <v>0</v>
      </c>
      <c r="HR194" s="158">
        <f t="shared" si="427"/>
        <v>0</v>
      </c>
      <c r="HS194" s="158">
        <f t="shared" si="427"/>
        <v>0</v>
      </c>
      <c r="HT194" s="158">
        <f t="shared" si="427"/>
        <v>0</v>
      </c>
      <c r="HU194" s="158">
        <f t="shared" si="427"/>
        <v>0</v>
      </c>
      <c r="HV194" s="158">
        <f t="shared" si="427"/>
        <v>0</v>
      </c>
      <c r="HW194" s="158">
        <f t="shared" si="427"/>
        <v>0</v>
      </c>
      <c r="HX194" s="158">
        <f t="shared" si="427"/>
        <v>0</v>
      </c>
      <c r="HY194" s="158">
        <f t="shared" si="427"/>
        <v>0</v>
      </c>
      <c r="HZ194" s="158" t="str">
        <f t="shared" si="427"/>
        <v/>
      </c>
      <c r="IA194" s="158" t="str">
        <f t="shared" si="427"/>
        <v/>
      </c>
      <c r="IB194" s="158">
        <f t="shared" si="427"/>
        <v>0</v>
      </c>
      <c r="IC194" s="158">
        <f t="shared" si="427"/>
        <v>0</v>
      </c>
      <c r="ID194" s="158">
        <f t="shared" si="427"/>
        <v>0</v>
      </c>
      <c r="IE194" s="158">
        <f t="shared" si="427"/>
        <v>0</v>
      </c>
      <c r="IF194" s="158">
        <f t="shared" si="427"/>
        <v>0</v>
      </c>
      <c r="IG194" s="158">
        <f t="shared" si="427"/>
        <v>0</v>
      </c>
    </row>
    <row r="195" spans="1:242">
      <c r="A195" s="175">
        <f t="shared" si="414"/>
        <v>0</v>
      </c>
      <c r="B195" s="178"/>
      <c r="C195" s="158" t="str">
        <f t="shared" si="419"/>
        <v/>
      </c>
      <c r="D195" s="158">
        <f t="shared" si="419"/>
        <v>0</v>
      </c>
      <c r="E195" s="158">
        <f t="shared" si="419"/>
        <v>0</v>
      </c>
      <c r="F195" s="158">
        <f t="shared" si="419"/>
        <v>0</v>
      </c>
      <c r="G195" s="158" t="str">
        <f t="shared" si="419"/>
        <v/>
      </c>
      <c r="H195" s="158" t="str">
        <f t="shared" si="419"/>
        <v/>
      </c>
      <c r="I195" s="158">
        <f t="shared" si="419"/>
        <v>0</v>
      </c>
      <c r="J195" s="158">
        <f t="shared" si="419"/>
        <v>0</v>
      </c>
      <c r="K195" s="158">
        <f t="shared" si="419"/>
        <v>0</v>
      </c>
      <c r="L195" s="158" t="str">
        <f t="shared" si="419"/>
        <v/>
      </c>
      <c r="M195" s="158" t="str">
        <f t="shared" si="419"/>
        <v/>
      </c>
      <c r="N195" s="158">
        <f t="shared" si="419"/>
        <v>0</v>
      </c>
      <c r="O195" s="158">
        <f t="shared" si="419"/>
        <v>0</v>
      </c>
      <c r="P195" s="158" t="str">
        <f t="shared" si="419"/>
        <v/>
      </c>
      <c r="Q195" s="158" t="str">
        <f t="shared" si="419"/>
        <v/>
      </c>
      <c r="R195" s="158">
        <f t="shared" si="419"/>
        <v>0</v>
      </c>
      <c r="S195" s="158">
        <f t="shared" ref="S195:CD196" si="429">IF(OR(S$60,S$61),"",IF(ISERROR(S182),0,S182))</f>
        <v>0</v>
      </c>
      <c r="T195" s="158">
        <f t="shared" si="429"/>
        <v>0</v>
      </c>
      <c r="U195" s="158">
        <f t="shared" si="429"/>
        <v>0</v>
      </c>
      <c r="V195" s="158">
        <f t="shared" si="429"/>
        <v>0</v>
      </c>
      <c r="W195" s="157" t="str">
        <f t="shared" si="429"/>
        <v/>
      </c>
      <c r="X195" s="162" t="str">
        <f t="shared" si="429"/>
        <v/>
      </c>
      <c r="Y195" s="162">
        <f t="shared" si="429"/>
        <v>0</v>
      </c>
      <c r="Z195" s="162">
        <f t="shared" si="429"/>
        <v>0</v>
      </c>
      <c r="AA195" s="162">
        <f t="shared" si="429"/>
        <v>0</v>
      </c>
      <c r="AB195" s="162">
        <f t="shared" si="429"/>
        <v>0</v>
      </c>
      <c r="AC195" s="162">
        <f t="shared" si="429"/>
        <v>0</v>
      </c>
      <c r="AD195" s="162">
        <f t="shared" si="429"/>
        <v>0</v>
      </c>
      <c r="AE195" s="158" t="str">
        <f t="shared" si="429"/>
        <v/>
      </c>
      <c r="AF195" s="158" t="str">
        <f t="shared" si="429"/>
        <v/>
      </c>
      <c r="AG195" s="158">
        <f t="shared" si="429"/>
        <v>0</v>
      </c>
      <c r="AH195" s="158">
        <f t="shared" si="429"/>
        <v>0</v>
      </c>
      <c r="AI195" s="158">
        <f t="shared" si="429"/>
        <v>0</v>
      </c>
      <c r="AJ195" s="158">
        <f t="shared" si="429"/>
        <v>0</v>
      </c>
      <c r="AK195" s="158">
        <f t="shared" si="429"/>
        <v>0</v>
      </c>
      <c r="AL195" s="158">
        <f t="shared" si="429"/>
        <v>0</v>
      </c>
      <c r="AM195" s="158" t="str">
        <f t="shared" si="429"/>
        <v/>
      </c>
      <c r="AN195" s="158" t="str">
        <f t="shared" si="429"/>
        <v/>
      </c>
      <c r="AO195" s="158" t="str">
        <f t="shared" si="429"/>
        <v/>
      </c>
      <c r="AP195" s="158">
        <f t="shared" si="429"/>
        <v>0</v>
      </c>
      <c r="AQ195" s="158">
        <f t="shared" si="429"/>
        <v>0</v>
      </c>
      <c r="AR195" s="158">
        <f t="shared" si="429"/>
        <v>0</v>
      </c>
      <c r="AS195" s="158">
        <f t="shared" si="429"/>
        <v>0</v>
      </c>
      <c r="AT195" s="158" t="str">
        <f t="shared" si="429"/>
        <v/>
      </c>
      <c r="AU195" s="158" t="str">
        <f t="shared" si="429"/>
        <v/>
      </c>
      <c r="AV195" s="158">
        <f t="shared" si="429"/>
        <v>0</v>
      </c>
      <c r="AW195" s="158">
        <f t="shared" si="429"/>
        <v>0</v>
      </c>
      <c r="AX195" s="158">
        <f t="shared" si="429"/>
        <v>0</v>
      </c>
      <c r="AY195" s="158">
        <f t="shared" si="429"/>
        <v>0</v>
      </c>
      <c r="AZ195" s="158" t="str">
        <f t="shared" si="429"/>
        <v/>
      </c>
      <c r="BA195" s="158" t="str">
        <f t="shared" si="429"/>
        <v/>
      </c>
      <c r="BB195" s="158">
        <f t="shared" si="429"/>
        <v>0</v>
      </c>
      <c r="BC195" s="158">
        <f t="shared" si="429"/>
        <v>0</v>
      </c>
      <c r="BD195" s="158">
        <f t="shared" si="429"/>
        <v>0</v>
      </c>
      <c r="BE195" s="158">
        <f t="shared" si="429"/>
        <v>0</v>
      </c>
      <c r="BF195" s="158">
        <f t="shared" si="429"/>
        <v>0</v>
      </c>
      <c r="BG195" s="157" t="str">
        <f t="shared" si="429"/>
        <v/>
      </c>
      <c r="BH195" s="162" t="str">
        <f t="shared" si="429"/>
        <v/>
      </c>
      <c r="BI195" s="162">
        <f t="shared" si="429"/>
        <v>0</v>
      </c>
      <c r="BJ195" s="162">
        <f t="shared" si="429"/>
        <v>0</v>
      </c>
      <c r="BK195" s="162">
        <f t="shared" si="429"/>
        <v>0</v>
      </c>
      <c r="BL195" s="162">
        <f t="shared" si="429"/>
        <v>0</v>
      </c>
      <c r="BM195" s="158" t="str">
        <f t="shared" si="429"/>
        <v/>
      </c>
      <c r="BN195" s="158" t="str">
        <f t="shared" si="429"/>
        <v/>
      </c>
      <c r="BO195" s="158" t="str">
        <f t="shared" si="429"/>
        <v/>
      </c>
      <c r="BP195" s="158">
        <f t="shared" si="429"/>
        <v>0</v>
      </c>
      <c r="BQ195" s="158">
        <f t="shared" si="429"/>
        <v>0</v>
      </c>
      <c r="BR195" s="158">
        <f t="shared" si="429"/>
        <v>0</v>
      </c>
      <c r="BS195" s="157" t="str">
        <f t="shared" si="429"/>
        <v/>
      </c>
      <c r="BT195" s="162" t="str">
        <f t="shared" si="429"/>
        <v/>
      </c>
      <c r="BU195" s="162">
        <f t="shared" si="429"/>
        <v>0</v>
      </c>
      <c r="BV195" s="162">
        <f t="shared" si="429"/>
        <v>0</v>
      </c>
      <c r="BW195" s="162">
        <f t="shared" si="429"/>
        <v>0</v>
      </c>
      <c r="BX195" s="162">
        <f t="shared" si="429"/>
        <v>0</v>
      </c>
      <c r="BY195" s="162">
        <f t="shared" si="429"/>
        <v>0</v>
      </c>
      <c r="BZ195" s="158" t="str">
        <f t="shared" si="429"/>
        <v/>
      </c>
      <c r="CA195" s="158" t="str">
        <f t="shared" si="429"/>
        <v/>
      </c>
      <c r="CB195" s="158">
        <f t="shared" si="429"/>
        <v>0</v>
      </c>
      <c r="CC195" s="158">
        <f t="shared" si="429"/>
        <v>0</v>
      </c>
      <c r="CD195" s="158">
        <f t="shared" si="429"/>
        <v>0</v>
      </c>
      <c r="CE195" s="158">
        <f t="shared" si="428"/>
        <v>0</v>
      </c>
      <c r="CF195" s="158" t="str">
        <f t="shared" si="428"/>
        <v/>
      </c>
      <c r="CG195" s="158" t="str">
        <f t="shared" si="428"/>
        <v/>
      </c>
      <c r="CH195" s="158" t="str">
        <f t="shared" si="428"/>
        <v/>
      </c>
      <c r="CI195" s="158">
        <f t="shared" si="428"/>
        <v>0</v>
      </c>
      <c r="CJ195" s="158">
        <f t="shared" si="428"/>
        <v>0</v>
      </c>
      <c r="CK195" s="158">
        <f t="shared" si="428"/>
        <v>0</v>
      </c>
      <c r="CL195" s="158">
        <f t="shared" si="428"/>
        <v>0</v>
      </c>
      <c r="CM195" s="158" t="str">
        <f t="shared" si="428"/>
        <v/>
      </c>
      <c r="CN195" s="158" t="str">
        <f t="shared" si="428"/>
        <v/>
      </c>
      <c r="CO195" s="158">
        <f t="shared" si="428"/>
        <v>0</v>
      </c>
      <c r="CP195" s="158">
        <f t="shared" si="428"/>
        <v>0</v>
      </c>
      <c r="CQ195" s="158">
        <f t="shared" si="428"/>
        <v>0</v>
      </c>
      <c r="CR195" s="158">
        <f t="shared" si="428"/>
        <v>0</v>
      </c>
      <c r="CS195" s="158">
        <f t="shared" si="428"/>
        <v>0</v>
      </c>
      <c r="CT195" s="158">
        <f t="shared" si="428"/>
        <v>0</v>
      </c>
      <c r="CU195" s="158">
        <f t="shared" si="428"/>
        <v>0</v>
      </c>
      <c r="CV195" s="158">
        <f t="shared" si="428"/>
        <v>0</v>
      </c>
      <c r="CW195" s="158">
        <f t="shared" si="428"/>
        <v>0</v>
      </c>
      <c r="CX195" s="158" t="str">
        <f t="shared" si="428"/>
        <v/>
      </c>
      <c r="CY195" s="158" t="str">
        <f t="shared" si="428"/>
        <v/>
      </c>
      <c r="CZ195" s="158">
        <f t="shared" si="428"/>
        <v>0</v>
      </c>
      <c r="DA195" s="158">
        <f t="shared" si="428"/>
        <v>0</v>
      </c>
      <c r="DB195" s="158">
        <f t="shared" si="428"/>
        <v>0</v>
      </c>
      <c r="DC195" s="158">
        <f t="shared" si="428"/>
        <v>0</v>
      </c>
      <c r="DD195" s="157" t="str">
        <f t="shared" si="428"/>
        <v/>
      </c>
      <c r="DE195" s="162" t="str">
        <f t="shared" si="428"/>
        <v/>
      </c>
      <c r="DF195" s="162">
        <f t="shared" si="428"/>
        <v>0</v>
      </c>
      <c r="DG195" s="162">
        <f t="shared" si="428"/>
        <v>0</v>
      </c>
      <c r="DH195" s="162">
        <f t="shared" si="428"/>
        <v>0</v>
      </c>
      <c r="DI195" s="162">
        <f t="shared" si="428"/>
        <v>0</v>
      </c>
      <c r="DJ195" s="162">
        <f t="shared" si="428"/>
        <v>0</v>
      </c>
      <c r="DK195" s="158" t="str">
        <f t="shared" si="428"/>
        <v/>
      </c>
      <c r="DL195" s="158" t="str">
        <f t="shared" si="428"/>
        <v/>
      </c>
      <c r="DM195" s="158">
        <f t="shared" si="428"/>
        <v>0</v>
      </c>
      <c r="DN195" s="158">
        <f t="shared" si="428"/>
        <v>0</v>
      </c>
      <c r="DO195" s="158">
        <f t="shared" si="428"/>
        <v>0</v>
      </c>
      <c r="DP195" s="158" t="str">
        <f t="shared" si="428"/>
        <v/>
      </c>
      <c r="DQ195" s="158" t="str">
        <f t="shared" si="428"/>
        <v/>
      </c>
      <c r="DR195" s="158">
        <f t="shared" si="428"/>
        <v>0</v>
      </c>
      <c r="DS195" s="158">
        <f t="shared" si="428"/>
        <v>0</v>
      </c>
      <c r="DT195" s="158">
        <f t="shared" si="428"/>
        <v>0</v>
      </c>
      <c r="DU195" s="158">
        <f t="shared" si="428"/>
        <v>0</v>
      </c>
      <c r="DV195" s="158">
        <f t="shared" si="428"/>
        <v>0</v>
      </c>
      <c r="DW195" s="158" t="str">
        <f t="shared" si="428"/>
        <v/>
      </c>
      <c r="DX195" s="158" t="str">
        <f t="shared" si="428"/>
        <v/>
      </c>
      <c r="DY195" s="158">
        <f t="shared" si="428"/>
        <v>0</v>
      </c>
      <c r="DZ195" s="158">
        <f t="shared" si="428"/>
        <v>0</v>
      </c>
      <c r="EA195" s="158">
        <f t="shared" si="428"/>
        <v>0</v>
      </c>
      <c r="EB195" s="158">
        <f t="shared" si="428"/>
        <v>0</v>
      </c>
      <c r="EC195" s="158">
        <f t="shared" si="428"/>
        <v>0</v>
      </c>
      <c r="ED195" s="158" t="str">
        <f t="shared" si="428"/>
        <v/>
      </c>
      <c r="EE195" s="158" t="str">
        <f t="shared" si="424"/>
        <v/>
      </c>
      <c r="EF195" s="158">
        <f t="shared" si="424"/>
        <v>0</v>
      </c>
      <c r="EG195" s="158">
        <f t="shared" si="424"/>
        <v>0</v>
      </c>
      <c r="EH195" s="158">
        <f t="shared" si="424"/>
        <v>0</v>
      </c>
      <c r="EI195" s="158">
        <f t="shared" si="424"/>
        <v>0</v>
      </c>
      <c r="EJ195" s="157" t="str">
        <f t="shared" si="424"/>
        <v/>
      </c>
      <c r="EK195" s="162" t="str">
        <f t="shared" si="424"/>
        <v/>
      </c>
      <c r="EL195" s="162">
        <f t="shared" si="424"/>
        <v>0</v>
      </c>
      <c r="EM195" s="162">
        <f t="shared" si="424"/>
        <v>0</v>
      </c>
      <c r="EN195" s="162">
        <f t="shared" si="424"/>
        <v>0</v>
      </c>
      <c r="EO195" s="162">
        <f t="shared" si="424"/>
        <v>0</v>
      </c>
      <c r="EP195" s="162">
        <f t="shared" si="424"/>
        <v>0</v>
      </c>
      <c r="EQ195" s="162">
        <f t="shared" si="425"/>
        <v>0</v>
      </c>
      <c r="ER195" s="158" t="str">
        <f t="shared" si="425"/>
        <v/>
      </c>
      <c r="ES195" s="158" t="str">
        <f t="shared" si="425"/>
        <v/>
      </c>
      <c r="ET195" s="158">
        <f t="shared" si="425"/>
        <v>0</v>
      </c>
      <c r="EU195" s="158">
        <f t="shared" si="425"/>
        <v>0</v>
      </c>
      <c r="EV195" s="158">
        <f t="shared" si="425"/>
        <v>0</v>
      </c>
      <c r="EW195" s="158">
        <f t="shared" si="425"/>
        <v>0</v>
      </c>
      <c r="EX195" s="158">
        <f t="shared" si="425"/>
        <v>0</v>
      </c>
      <c r="EY195" s="158">
        <f t="shared" si="425"/>
        <v>0</v>
      </c>
      <c r="EZ195" s="157" t="str">
        <f t="shared" si="425"/>
        <v/>
      </c>
      <c r="FA195" s="162" t="str">
        <f t="shared" si="425"/>
        <v/>
      </c>
      <c r="FB195" s="162">
        <f t="shared" si="425"/>
        <v>0</v>
      </c>
      <c r="FC195" s="162">
        <f t="shared" si="425"/>
        <v>0</v>
      </c>
      <c r="FD195" s="162">
        <f t="shared" si="425"/>
        <v>0</v>
      </c>
      <c r="FE195" s="162">
        <f t="shared" si="425"/>
        <v>0</v>
      </c>
      <c r="FF195" s="158" t="str">
        <f t="shared" si="425"/>
        <v/>
      </c>
      <c r="FG195" s="158" t="str">
        <f t="shared" si="425"/>
        <v/>
      </c>
      <c r="FH195" s="158">
        <f t="shared" si="425"/>
        <v>0</v>
      </c>
      <c r="FI195" s="158">
        <f t="shared" si="425"/>
        <v>0</v>
      </c>
      <c r="FJ195" s="158">
        <f t="shared" si="425"/>
        <v>0</v>
      </c>
      <c r="FK195" s="158">
        <f t="shared" si="425"/>
        <v>0</v>
      </c>
      <c r="FL195" s="158">
        <f t="shared" si="425"/>
        <v>0</v>
      </c>
      <c r="FM195" s="157" t="str">
        <f t="shared" si="425"/>
        <v/>
      </c>
      <c r="FN195" s="162" t="str">
        <f t="shared" ref="FN195:HY196" si="430">IF(OR(FN$60,FN$61),"",IF(ISERROR(FN182),0,FN182))</f>
        <v/>
      </c>
      <c r="FO195" s="162">
        <f t="shared" si="430"/>
        <v>0</v>
      </c>
      <c r="FP195" s="162">
        <f t="shared" si="430"/>
        <v>0</v>
      </c>
      <c r="FQ195" s="162">
        <f t="shared" si="430"/>
        <v>0</v>
      </c>
      <c r="FR195" s="162">
        <f t="shared" si="430"/>
        <v>0</v>
      </c>
      <c r="FS195" s="162">
        <f t="shared" si="430"/>
        <v>0</v>
      </c>
      <c r="FT195" s="162">
        <f t="shared" si="430"/>
        <v>0</v>
      </c>
      <c r="FU195" s="158" t="str">
        <f t="shared" si="430"/>
        <v/>
      </c>
      <c r="FV195" s="158" t="str">
        <f t="shared" si="430"/>
        <v/>
      </c>
      <c r="FW195" s="158">
        <f t="shared" si="430"/>
        <v>0</v>
      </c>
      <c r="FX195" s="158">
        <f t="shared" si="430"/>
        <v>0</v>
      </c>
      <c r="FY195" s="158">
        <f t="shared" si="430"/>
        <v>0</v>
      </c>
      <c r="FZ195" s="158" t="str">
        <f t="shared" si="430"/>
        <v/>
      </c>
      <c r="GA195" s="158" t="str">
        <f t="shared" si="430"/>
        <v/>
      </c>
      <c r="GB195" s="158">
        <f t="shared" si="430"/>
        <v>0</v>
      </c>
      <c r="GC195" s="158">
        <f t="shared" si="430"/>
        <v>0</v>
      </c>
      <c r="GD195" s="158">
        <f t="shared" si="430"/>
        <v>0</v>
      </c>
      <c r="GE195" s="158" t="str">
        <f t="shared" si="430"/>
        <v/>
      </c>
      <c r="GF195" s="158" t="str">
        <f t="shared" si="430"/>
        <v/>
      </c>
      <c r="GG195" s="158">
        <f t="shared" si="430"/>
        <v>0</v>
      </c>
      <c r="GH195" s="158">
        <f t="shared" si="430"/>
        <v>0</v>
      </c>
      <c r="GI195" s="158">
        <f t="shared" si="430"/>
        <v>0</v>
      </c>
      <c r="GJ195" s="158">
        <f t="shared" si="430"/>
        <v>0</v>
      </c>
      <c r="GK195" s="158">
        <f t="shared" si="430"/>
        <v>0</v>
      </c>
      <c r="GL195" s="158">
        <f t="shared" si="430"/>
        <v>0</v>
      </c>
      <c r="GM195" s="157" t="str">
        <f t="shared" si="430"/>
        <v/>
      </c>
      <c r="GN195" s="162" t="str">
        <f t="shared" si="430"/>
        <v/>
      </c>
      <c r="GO195" s="162">
        <f t="shared" si="430"/>
        <v>0</v>
      </c>
      <c r="GP195" s="162">
        <f t="shared" si="430"/>
        <v>0</v>
      </c>
      <c r="GQ195" s="162">
        <f t="shared" si="430"/>
        <v>0</v>
      </c>
      <c r="GR195" s="162">
        <f t="shared" si="430"/>
        <v>0</v>
      </c>
      <c r="GS195" s="162">
        <f t="shared" si="430"/>
        <v>0</v>
      </c>
      <c r="GT195" s="162">
        <f t="shared" si="430"/>
        <v>0</v>
      </c>
      <c r="GU195" s="157" t="str">
        <f t="shared" si="430"/>
        <v/>
      </c>
      <c r="GV195" s="162" t="str">
        <f t="shared" si="430"/>
        <v/>
      </c>
      <c r="GW195" s="162">
        <f t="shared" si="430"/>
        <v>0</v>
      </c>
      <c r="GX195" s="162">
        <f t="shared" si="430"/>
        <v>0</v>
      </c>
      <c r="GY195" s="162">
        <f t="shared" si="430"/>
        <v>0</v>
      </c>
      <c r="GZ195" s="162">
        <f t="shared" si="430"/>
        <v>0</v>
      </c>
      <c r="HA195" s="162">
        <f t="shared" si="430"/>
        <v>0</v>
      </c>
      <c r="HB195" s="162">
        <f t="shared" si="430"/>
        <v>0</v>
      </c>
      <c r="HC195" s="162">
        <f t="shared" si="430"/>
        <v>0</v>
      </c>
      <c r="HD195" s="158">
        <f t="shared" si="430"/>
        <v>0</v>
      </c>
      <c r="HE195" s="158">
        <f t="shared" si="430"/>
        <v>0</v>
      </c>
      <c r="HF195" s="158" t="str">
        <f t="shared" si="430"/>
        <v/>
      </c>
      <c r="HG195" s="158" t="str">
        <f t="shared" si="430"/>
        <v/>
      </c>
      <c r="HH195" s="158">
        <f t="shared" si="430"/>
        <v>0</v>
      </c>
      <c r="HI195" s="158">
        <f t="shared" si="430"/>
        <v>0</v>
      </c>
      <c r="HJ195" s="158">
        <f t="shared" si="430"/>
        <v>0</v>
      </c>
      <c r="HK195" s="158">
        <f t="shared" si="430"/>
        <v>0</v>
      </c>
      <c r="HL195" s="158">
        <f t="shared" si="430"/>
        <v>0</v>
      </c>
      <c r="HM195" s="158" t="str">
        <f t="shared" si="430"/>
        <v/>
      </c>
      <c r="HN195" s="158">
        <f t="shared" si="430"/>
        <v>0</v>
      </c>
      <c r="HO195" s="158">
        <f t="shared" si="430"/>
        <v>0</v>
      </c>
      <c r="HP195" s="158">
        <f t="shared" si="430"/>
        <v>0</v>
      </c>
      <c r="HQ195" s="158">
        <f t="shared" si="430"/>
        <v>0</v>
      </c>
      <c r="HR195" s="158">
        <f t="shared" si="430"/>
        <v>0</v>
      </c>
      <c r="HS195" s="158">
        <f t="shared" si="430"/>
        <v>0</v>
      </c>
      <c r="HT195" s="158">
        <f t="shared" si="430"/>
        <v>0</v>
      </c>
      <c r="HU195" s="158">
        <f t="shared" si="430"/>
        <v>0</v>
      </c>
      <c r="HV195" s="158">
        <f t="shared" si="430"/>
        <v>0</v>
      </c>
      <c r="HW195" s="158">
        <f t="shared" si="430"/>
        <v>0</v>
      </c>
      <c r="HX195" s="158">
        <f t="shared" si="430"/>
        <v>0</v>
      </c>
      <c r="HY195" s="158">
        <f t="shared" si="430"/>
        <v>0</v>
      </c>
      <c r="HZ195" s="158" t="str">
        <f t="shared" si="427"/>
        <v/>
      </c>
      <c r="IA195" s="158" t="str">
        <f t="shared" si="427"/>
        <v/>
      </c>
      <c r="IB195" s="158">
        <f t="shared" si="427"/>
        <v>0</v>
      </c>
      <c r="IC195" s="158">
        <f t="shared" si="427"/>
        <v>0</v>
      </c>
      <c r="ID195" s="158">
        <f t="shared" si="427"/>
        <v>0</v>
      </c>
      <c r="IE195" s="158">
        <f t="shared" si="427"/>
        <v>0</v>
      </c>
      <c r="IF195" s="158">
        <f t="shared" si="427"/>
        <v>0</v>
      </c>
      <c r="IG195" s="158">
        <f t="shared" si="427"/>
        <v>0</v>
      </c>
    </row>
    <row r="196" spans="1:242">
      <c r="A196" s="175">
        <f t="shared" si="414"/>
        <v>0</v>
      </c>
      <c r="B196" s="178"/>
      <c r="C196" s="158" t="str">
        <f t="shared" si="419"/>
        <v/>
      </c>
      <c r="D196" s="158">
        <f t="shared" si="419"/>
        <v>0</v>
      </c>
      <c r="E196" s="158">
        <f t="shared" si="419"/>
        <v>0</v>
      </c>
      <c r="F196" s="158">
        <f t="shared" si="419"/>
        <v>0</v>
      </c>
      <c r="G196" s="158" t="str">
        <f t="shared" si="419"/>
        <v/>
      </c>
      <c r="H196" s="158" t="str">
        <f t="shared" si="419"/>
        <v/>
      </c>
      <c r="I196" s="158">
        <f t="shared" si="419"/>
        <v>0</v>
      </c>
      <c r="J196" s="158">
        <f t="shared" si="419"/>
        <v>0</v>
      </c>
      <c r="K196" s="158">
        <f t="shared" si="419"/>
        <v>0</v>
      </c>
      <c r="L196" s="158" t="str">
        <f t="shared" si="419"/>
        <v/>
      </c>
      <c r="M196" s="158" t="str">
        <f t="shared" si="419"/>
        <v/>
      </c>
      <c r="N196" s="158">
        <f t="shared" si="419"/>
        <v>0</v>
      </c>
      <c r="O196" s="158">
        <f t="shared" si="419"/>
        <v>0</v>
      </c>
      <c r="P196" s="158" t="str">
        <f t="shared" si="419"/>
        <v/>
      </c>
      <c r="Q196" s="158" t="str">
        <f t="shared" si="419"/>
        <v/>
      </c>
      <c r="R196" s="158">
        <f t="shared" si="419"/>
        <v>0</v>
      </c>
      <c r="S196" s="158">
        <f t="shared" si="429"/>
        <v>0</v>
      </c>
      <c r="T196" s="158">
        <f t="shared" si="429"/>
        <v>0</v>
      </c>
      <c r="U196" s="158">
        <f t="shared" si="429"/>
        <v>0</v>
      </c>
      <c r="V196" s="158">
        <f t="shared" si="429"/>
        <v>0</v>
      </c>
      <c r="W196" s="157" t="str">
        <f t="shared" si="429"/>
        <v/>
      </c>
      <c r="X196" s="162" t="str">
        <f t="shared" si="429"/>
        <v/>
      </c>
      <c r="Y196" s="162">
        <f t="shared" si="429"/>
        <v>0</v>
      </c>
      <c r="Z196" s="162">
        <f t="shared" si="429"/>
        <v>0</v>
      </c>
      <c r="AA196" s="162">
        <f t="shared" si="429"/>
        <v>0</v>
      </c>
      <c r="AB196" s="162">
        <f t="shared" si="429"/>
        <v>0</v>
      </c>
      <c r="AC196" s="162">
        <f t="shared" si="429"/>
        <v>0</v>
      </c>
      <c r="AD196" s="162">
        <f t="shared" si="429"/>
        <v>0</v>
      </c>
      <c r="AE196" s="158" t="str">
        <f t="shared" si="429"/>
        <v/>
      </c>
      <c r="AF196" s="158" t="str">
        <f t="shared" si="429"/>
        <v/>
      </c>
      <c r="AG196" s="158">
        <f t="shared" si="429"/>
        <v>0</v>
      </c>
      <c r="AH196" s="158">
        <f t="shared" si="429"/>
        <v>0</v>
      </c>
      <c r="AI196" s="158">
        <f t="shared" si="429"/>
        <v>0</v>
      </c>
      <c r="AJ196" s="158">
        <f t="shared" si="429"/>
        <v>0</v>
      </c>
      <c r="AK196" s="158">
        <f t="shared" si="429"/>
        <v>0</v>
      </c>
      <c r="AL196" s="158">
        <f t="shared" si="429"/>
        <v>0</v>
      </c>
      <c r="AM196" s="158" t="str">
        <f t="shared" si="429"/>
        <v/>
      </c>
      <c r="AN196" s="158" t="str">
        <f t="shared" si="429"/>
        <v/>
      </c>
      <c r="AO196" s="158" t="str">
        <f t="shared" si="429"/>
        <v/>
      </c>
      <c r="AP196" s="158">
        <f t="shared" si="429"/>
        <v>0</v>
      </c>
      <c r="AQ196" s="158">
        <f t="shared" si="429"/>
        <v>0</v>
      </c>
      <c r="AR196" s="158">
        <f t="shared" si="429"/>
        <v>0</v>
      </c>
      <c r="AS196" s="158">
        <f t="shared" si="429"/>
        <v>0</v>
      </c>
      <c r="AT196" s="158" t="str">
        <f t="shared" si="429"/>
        <v/>
      </c>
      <c r="AU196" s="158" t="str">
        <f t="shared" si="429"/>
        <v/>
      </c>
      <c r="AV196" s="158">
        <f t="shared" si="429"/>
        <v>0</v>
      </c>
      <c r="AW196" s="158">
        <f t="shared" si="429"/>
        <v>0</v>
      </c>
      <c r="AX196" s="158">
        <f t="shared" si="429"/>
        <v>0</v>
      </c>
      <c r="AY196" s="158">
        <f t="shared" si="429"/>
        <v>0</v>
      </c>
      <c r="AZ196" s="158" t="str">
        <f t="shared" si="429"/>
        <v/>
      </c>
      <c r="BA196" s="158" t="str">
        <f t="shared" si="429"/>
        <v/>
      </c>
      <c r="BB196" s="158">
        <f t="shared" si="429"/>
        <v>0</v>
      </c>
      <c r="BC196" s="158">
        <f t="shared" si="429"/>
        <v>0</v>
      </c>
      <c r="BD196" s="158">
        <f t="shared" si="429"/>
        <v>0</v>
      </c>
      <c r="BE196" s="158">
        <f t="shared" si="429"/>
        <v>0</v>
      </c>
      <c r="BF196" s="158">
        <f t="shared" si="429"/>
        <v>0</v>
      </c>
      <c r="BG196" s="157" t="str">
        <f t="shared" si="429"/>
        <v/>
      </c>
      <c r="BH196" s="162" t="str">
        <f t="shared" si="429"/>
        <v/>
      </c>
      <c r="BI196" s="162">
        <f t="shared" si="429"/>
        <v>0</v>
      </c>
      <c r="BJ196" s="162">
        <f t="shared" si="429"/>
        <v>0</v>
      </c>
      <c r="BK196" s="162">
        <f t="shared" si="429"/>
        <v>0</v>
      </c>
      <c r="BL196" s="162">
        <f t="shared" si="429"/>
        <v>0</v>
      </c>
      <c r="BM196" s="158" t="str">
        <f t="shared" si="429"/>
        <v/>
      </c>
      <c r="BN196" s="158" t="str">
        <f t="shared" si="429"/>
        <v/>
      </c>
      <c r="BO196" s="158" t="str">
        <f t="shared" si="429"/>
        <v/>
      </c>
      <c r="BP196" s="158">
        <f t="shared" si="429"/>
        <v>0</v>
      </c>
      <c r="BQ196" s="158">
        <f t="shared" si="429"/>
        <v>0</v>
      </c>
      <c r="BR196" s="158">
        <f t="shared" si="429"/>
        <v>0</v>
      </c>
      <c r="BS196" s="157" t="str">
        <f t="shared" si="429"/>
        <v/>
      </c>
      <c r="BT196" s="162" t="str">
        <f t="shared" si="429"/>
        <v/>
      </c>
      <c r="BU196" s="162">
        <f t="shared" si="429"/>
        <v>0</v>
      </c>
      <c r="BV196" s="162">
        <f t="shared" si="429"/>
        <v>0</v>
      </c>
      <c r="BW196" s="162">
        <f t="shared" si="429"/>
        <v>0</v>
      </c>
      <c r="BX196" s="162">
        <f t="shared" si="429"/>
        <v>0</v>
      </c>
      <c r="BY196" s="162">
        <f t="shared" si="429"/>
        <v>0</v>
      </c>
      <c r="BZ196" s="158" t="str">
        <f t="shared" si="429"/>
        <v/>
      </c>
      <c r="CA196" s="158" t="str">
        <f t="shared" si="429"/>
        <v/>
      </c>
      <c r="CB196" s="158">
        <f t="shared" si="429"/>
        <v>0</v>
      </c>
      <c r="CC196" s="158">
        <f t="shared" si="429"/>
        <v>0</v>
      </c>
      <c r="CD196" s="158">
        <f t="shared" si="429"/>
        <v>0</v>
      </c>
      <c r="CE196" s="158">
        <f t="shared" si="428"/>
        <v>0</v>
      </c>
      <c r="CF196" s="158" t="str">
        <f t="shared" si="428"/>
        <v/>
      </c>
      <c r="CG196" s="158" t="str">
        <f t="shared" si="428"/>
        <v/>
      </c>
      <c r="CH196" s="158" t="str">
        <f t="shared" si="428"/>
        <v/>
      </c>
      <c r="CI196" s="158">
        <f t="shared" si="428"/>
        <v>0</v>
      </c>
      <c r="CJ196" s="158">
        <f t="shared" si="428"/>
        <v>0</v>
      </c>
      <c r="CK196" s="158">
        <f t="shared" si="428"/>
        <v>0</v>
      </c>
      <c r="CL196" s="158">
        <f t="shared" si="428"/>
        <v>0</v>
      </c>
      <c r="CM196" s="158" t="str">
        <f t="shared" si="428"/>
        <v/>
      </c>
      <c r="CN196" s="158" t="str">
        <f t="shared" si="428"/>
        <v/>
      </c>
      <c r="CO196" s="158">
        <f t="shared" si="428"/>
        <v>0</v>
      </c>
      <c r="CP196" s="158">
        <f t="shared" si="428"/>
        <v>0</v>
      </c>
      <c r="CQ196" s="158">
        <f t="shared" si="428"/>
        <v>0</v>
      </c>
      <c r="CR196" s="158">
        <f t="shared" si="428"/>
        <v>0</v>
      </c>
      <c r="CS196" s="158">
        <f t="shared" si="428"/>
        <v>0</v>
      </c>
      <c r="CT196" s="158">
        <f t="shared" si="428"/>
        <v>0</v>
      </c>
      <c r="CU196" s="158">
        <f t="shared" si="428"/>
        <v>0</v>
      </c>
      <c r="CV196" s="158">
        <f t="shared" si="428"/>
        <v>0</v>
      </c>
      <c r="CW196" s="158">
        <f t="shared" si="428"/>
        <v>0</v>
      </c>
      <c r="CX196" s="158" t="str">
        <f t="shared" si="428"/>
        <v/>
      </c>
      <c r="CY196" s="158" t="str">
        <f t="shared" si="428"/>
        <v/>
      </c>
      <c r="CZ196" s="158">
        <f t="shared" si="428"/>
        <v>0</v>
      </c>
      <c r="DA196" s="158">
        <f t="shared" si="428"/>
        <v>0</v>
      </c>
      <c r="DB196" s="158">
        <f t="shared" si="428"/>
        <v>0</v>
      </c>
      <c r="DC196" s="158">
        <f t="shared" si="428"/>
        <v>0</v>
      </c>
      <c r="DD196" s="157" t="str">
        <f t="shared" si="428"/>
        <v/>
      </c>
      <c r="DE196" s="162" t="str">
        <f t="shared" si="428"/>
        <v/>
      </c>
      <c r="DF196" s="162">
        <f t="shared" si="428"/>
        <v>0</v>
      </c>
      <c r="DG196" s="162">
        <f t="shared" si="428"/>
        <v>0</v>
      </c>
      <c r="DH196" s="162">
        <f t="shared" si="428"/>
        <v>0</v>
      </c>
      <c r="DI196" s="162">
        <f t="shared" si="428"/>
        <v>0</v>
      </c>
      <c r="DJ196" s="162">
        <f t="shared" si="428"/>
        <v>0</v>
      </c>
      <c r="DK196" s="158" t="str">
        <f t="shared" si="428"/>
        <v/>
      </c>
      <c r="DL196" s="158" t="str">
        <f t="shared" si="428"/>
        <v/>
      </c>
      <c r="DM196" s="158">
        <f t="shared" si="428"/>
        <v>0</v>
      </c>
      <c r="DN196" s="158">
        <f t="shared" si="428"/>
        <v>0</v>
      </c>
      <c r="DO196" s="158">
        <f t="shared" si="428"/>
        <v>0</v>
      </c>
      <c r="DP196" s="158" t="str">
        <f t="shared" si="428"/>
        <v/>
      </c>
      <c r="DQ196" s="158" t="str">
        <f t="shared" si="428"/>
        <v/>
      </c>
      <c r="DR196" s="158">
        <f t="shared" si="428"/>
        <v>0</v>
      </c>
      <c r="DS196" s="158">
        <f t="shared" si="428"/>
        <v>0</v>
      </c>
      <c r="DT196" s="158">
        <f t="shared" si="428"/>
        <v>0</v>
      </c>
      <c r="DU196" s="158">
        <f t="shared" si="428"/>
        <v>0</v>
      </c>
      <c r="DV196" s="158">
        <f t="shared" si="428"/>
        <v>0</v>
      </c>
      <c r="DW196" s="158" t="str">
        <f t="shared" si="428"/>
        <v/>
      </c>
      <c r="DX196" s="158" t="str">
        <f t="shared" si="428"/>
        <v/>
      </c>
      <c r="DY196" s="158">
        <f t="shared" si="428"/>
        <v>0</v>
      </c>
      <c r="DZ196" s="158">
        <f t="shared" si="428"/>
        <v>0</v>
      </c>
      <c r="EA196" s="158">
        <f t="shared" si="428"/>
        <v>0</v>
      </c>
      <c r="EB196" s="158">
        <f t="shared" si="428"/>
        <v>0</v>
      </c>
      <c r="EC196" s="158">
        <f t="shared" si="428"/>
        <v>0</v>
      </c>
      <c r="ED196" s="158" t="str">
        <f t="shared" si="428"/>
        <v/>
      </c>
      <c r="EE196" s="158" t="str">
        <f t="shared" si="424"/>
        <v/>
      </c>
      <c r="EF196" s="158">
        <f t="shared" si="424"/>
        <v>0</v>
      </c>
      <c r="EG196" s="158">
        <f t="shared" si="424"/>
        <v>0</v>
      </c>
      <c r="EH196" s="158">
        <f t="shared" si="424"/>
        <v>0</v>
      </c>
      <c r="EI196" s="158">
        <f t="shared" si="424"/>
        <v>0</v>
      </c>
      <c r="EJ196" s="157" t="str">
        <f t="shared" si="424"/>
        <v/>
      </c>
      <c r="EK196" s="162" t="str">
        <f t="shared" si="424"/>
        <v/>
      </c>
      <c r="EL196" s="162">
        <f t="shared" si="424"/>
        <v>0</v>
      </c>
      <c r="EM196" s="162">
        <f t="shared" si="424"/>
        <v>0</v>
      </c>
      <c r="EN196" s="162">
        <f t="shared" si="424"/>
        <v>0</v>
      </c>
      <c r="EO196" s="162">
        <f t="shared" si="424"/>
        <v>0</v>
      </c>
      <c r="EP196" s="162">
        <f t="shared" si="424"/>
        <v>0</v>
      </c>
      <c r="EQ196" s="162">
        <f t="shared" ref="EQ196:GP196" si="431">IF(OR(EQ$60,EQ$61),"",IF(ISERROR(EQ183),0,EQ183))</f>
        <v>0</v>
      </c>
      <c r="ER196" s="158" t="str">
        <f t="shared" si="431"/>
        <v/>
      </c>
      <c r="ES196" s="158" t="str">
        <f t="shared" si="431"/>
        <v/>
      </c>
      <c r="ET196" s="158">
        <f t="shared" si="431"/>
        <v>0</v>
      </c>
      <c r="EU196" s="158">
        <f t="shared" si="431"/>
        <v>0</v>
      </c>
      <c r="EV196" s="158">
        <f t="shared" si="431"/>
        <v>0</v>
      </c>
      <c r="EW196" s="158">
        <f t="shared" si="431"/>
        <v>0</v>
      </c>
      <c r="EX196" s="158">
        <f t="shared" si="431"/>
        <v>0</v>
      </c>
      <c r="EY196" s="158">
        <f t="shared" si="431"/>
        <v>0</v>
      </c>
      <c r="EZ196" s="157" t="str">
        <f t="shared" si="431"/>
        <v/>
      </c>
      <c r="FA196" s="162" t="str">
        <f t="shared" si="431"/>
        <v/>
      </c>
      <c r="FB196" s="162">
        <f t="shared" si="431"/>
        <v>0</v>
      </c>
      <c r="FC196" s="162">
        <f t="shared" si="431"/>
        <v>0</v>
      </c>
      <c r="FD196" s="162">
        <f t="shared" si="431"/>
        <v>0</v>
      </c>
      <c r="FE196" s="162">
        <f t="shared" si="431"/>
        <v>0</v>
      </c>
      <c r="FF196" s="158" t="str">
        <f t="shared" si="431"/>
        <v/>
      </c>
      <c r="FG196" s="158" t="str">
        <f t="shared" si="431"/>
        <v/>
      </c>
      <c r="FH196" s="158">
        <f t="shared" si="431"/>
        <v>0</v>
      </c>
      <c r="FI196" s="158">
        <f t="shared" si="431"/>
        <v>0</v>
      </c>
      <c r="FJ196" s="158">
        <f t="shared" si="431"/>
        <v>0</v>
      </c>
      <c r="FK196" s="158">
        <f t="shared" si="431"/>
        <v>0</v>
      </c>
      <c r="FL196" s="158">
        <f t="shared" si="431"/>
        <v>0</v>
      </c>
      <c r="FM196" s="157" t="str">
        <f t="shared" si="431"/>
        <v/>
      </c>
      <c r="FN196" s="162" t="str">
        <f t="shared" si="431"/>
        <v/>
      </c>
      <c r="FO196" s="162">
        <f t="shared" si="431"/>
        <v>0</v>
      </c>
      <c r="FP196" s="162">
        <f t="shared" si="431"/>
        <v>0</v>
      </c>
      <c r="FQ196" s="162">
        <f t="shared" si="431"/>
        <v>0</v>
      </c>
      <c r="FR196" s="162">
        <f t="shared" si="431"/>
        <v>0</v>
      </c>
      <c r="FS196" s="162">
        <f t="shared" si="431"/>
        <v>0</v>
      </c>
      <c r="FT196" s="162">
        <f t="shared" si="431"/>
        <v>0</v>
      </c>
      <c r="FU196" s="158" t="str">
        <f t="shared" si="431"/>
        <v/>
      </c>
      <c r="FV196" s="158" t="str">
        <f t="shared" si="431"/>
        <v/>
      </c>
      <c r="FW196" s="158">
        <f t="shared" si="431"/>
        <v>0</v>
      </c>
      <c r="FX196" s="158">
        <f t="shared" si="431"/>
        <v>0</v>
      </c>
      <c r="FY196" s="158">
        <f t="shared" si="431"/>
        <v>0</v>
      </c>
      <c r="FZ196" s="158" t="str">
        <f t="shared" si="431"/>
        <v/>
      </c>
      <c r="GA196" s="158" t="str">
        <f t="shared" si="431"/>
        <v/>
      </c>
      <c r="GB196" s="158">
        <f t="shared" si="431"/>
        <v>0</v>
      </c>
      <c r="GC196" s="158">
        <f t="shared" si="431"/>
        <v>0</v>
      </c>
      <c r="GD196" s="158">
        <f t="shared" si="431"/>
        <v>0</v>
      </c>
      <c r="GE196" s="158" t="str">
        <f t="shared" si="431"/>
        <v/>
      </c>
      <c r="GF196" s="158" t="str">
        <f t="shared" si="431"/>
        <v/>
      </c>
      <c r="GG196" s="158">
        <f t="shared" si="431"/>
        <v>0</v>
      </c>
      <c r="GH196" s="158">
        <f t="shared" si="431"/>
        <v>0</v>
      </c>
      <c r="GI196" s="158">
        <f t="shared" si="431"/>
        <v>0</v>
      </c>
      <c r="GJ196" s="158">
        <f t="shared" si="431"/>
        <v>0</v>
      </c>
      <c r="GK196" s="158">
        <f t="shared" si="431"/>
        <v>0</v>
      </c>
      <c r="GL196" s="158">
        <f t="shared" si="431"/>
        <v>0</v>
      </c>
      <c r="GM196" s="157" t="str">
        <f t="shared" si="431"/>
        <v/>
      </c>
      <c r="GN196" s="162" t="str">
        <f t="shared" si="431"/>
        <v/>
      </c>
      <c r="GO196" s="162">
        <f t="shared" si="431"/>
        <v>0</v>
      </c>
      <c r="GP196" s="162">
        <f t="shared" si="431"/>
        <v>0</v>
      </c>
      <c r="GQ196" s="162">
        <f t="shared" si="430"/>
        <v>0</v>
      </c>
      <c r="GR196" s="162">
        <f t="shared" si="430"/>
        <v>0</v>
      </c>
      <c r="GS196" s="162">
        <f t="shared" si="430"/>
        <v>0</v>
      </c>
      <c r="GT196" s="162">
        <f t="shared" si="430"/>
        <v>0</v>
      </c>
      <c r="GU196" s="157" t="str">
        <f t="shared" si="430"/>
        <v/>
      </c>
      <c r="GV196" s="162" t="str">
        <f t="shared" si="430"/>
        <v/>
      </c>
      <c r="GW196" s="162">
        <f t="shared" si="430"/>
        <v>0</v>
      </c>
      <c r="GX196" s="162">
        <f t="shared" si="430"/>
        <v>0</v>
      </c>
      <c r="GY196" s="162">
        <f t="shared" si="430"/>
        <v>0</v>
      </c>
      <c r="GZ196" s="162">
        <f t="shared" si="430"/>
        <v>0</v>
      </c>
      <c r="HA196" s="162">
        <f t="shared" si="430"/>
        <v>0</v>
      </c>
      <c r="HB196" s="162">
        <f t="shared" si="430"/>
        <v>0</v>
      </c>
      <c r="HC196" s="162">
        <f t="shared" si="430"/>
        <v>0</v>
      </c>
      <c r="HD196" s="158">
        <f t="shared" si="430"/>
        <v>0</v>
      </c>
      <c r="HE196" s="158">
        <f t="shared" si="430"/>
        <v>0</v>
      </c>
      <c r="HF196" s="158" t="str">
        <f t="shared" si="430"/>
        <v/>
      </c>
      <c r="HG196" s="158" t="str">
        <f t="shared" si="430"/>
        <v/>
      </c>
      <c r="HH196" s="158">
        <f t="shared" si="430"/>
        <v>0</v>
      </c>
      <c r="HI196" s="158">
        <f t="shared" si="430"/>
        <v>0</v>
      </c>
      <c r="HJ196" s="158">
        <f t="shared" si="430"/>
        <v>0</v>
      </c>
      <c r="HK196" s="158">
        <f t="shared" si="430"/>
        <v>0</v>
      </c>
      <c r="HL196" s="158">
        <f t="shared" si="430"/>
        <v>0</v>
      </c>
      <c r="HM196" s="158" t="str">
        <f t="shared" si="430"/>
        <v/>
      </c>
      <c r="HN196" s="158">
        <f t="shared" si="430"/>
        <v>0</v>
      </c>
      <c r="HO196" s="158">
        <f t="shared" si="430"/>
        <v>0</v>
      </c>
      <c r="HP196" s="158">
        <f t="shared" si="430"/>
        <v>0</v>
      </c>
      <c r="HQ196" s="158">
        <f t="shared" si="430"/>
        <v>0</v>
      </c>
      <c r="HR196" s="158">
        <f t="shared" si="430"/>
        <v>0</v>
      </c>
      <c r="HS196" s="158">
        <f t="shared" si="430"/>
        <v>0</v>
      </c>
      <c r="HT196" s="158">
        <f t="shared" si="430"/>
        <v>0</v>
      </c>
      <c r="HU196" s="158">
        <f t="shared" si="430"/>
        <v>0</v>
      </c>
      <c r="HV196" s="158">
        <f t="shared" si="430"/>
        <v>0</v>
      </c>
      <c r="HW196" s="158">
        <f t="shared" si="430"/>
        <v>0</v>
      </c>
      <c r="HX196" s="158">
        <f t="shared" si="430"/>
        <v>0</v>
      </c>
      <c r="HY196" s="158">
        <f t="shared" si="430"/>
        <v>0</v>
      </c>
      <c r="HZ196" s="158" t="str">
        <f t="shared" si="427"/>
        <v/>
      </c>
      <c r="IA196" s="158" t="str">
        <f t="shared" si="427"/>
        <v/>
      </c>
      <c r="IB196" s="158">
        <f t="shared" si="427"/>
        <v>0</v>
      </c>
      <c r="IC196" s="158">
        <f t="shared" si="427"/>
        <v>0</v>
      </c>
      <c r="ID196" s="158">
        <f t="shared" si="427"/>
        <v>0</v>
      </c>
      <c r="IE196" s="158">
        <f t="shared" si="427"/>
        <v>0</v>
      </c>
      <c r="IF196" s="158">
        <f t="shared" si="427"/>
        <v>0</v>
      </c>
      <c r="IG196" s="158">
        <f t="shared" si="427"/>
        <v>0</v>
      </c>
    </row>
    <row r="197" spans="1:242">
      <c r="A197" s="175"/>
      <c r="B197" s="178"/>
      <c r="C197" s="158"/>
      <c r="D197" s="158"/>
      <c r="E197" s="158"/>
      <c r="F197" s="158"/>
      <c r="G197" s="158"/>
      <c r="H197" s="158"/>
      <c r="I197" s="158"/>
      <c r="J197" s="158"/>
      <c r="K197" s="158"/>
      <c r="L197" s="158"/>
      <c r="M197" s="158"/>
      <c r="N197" s="158"/>
      <c r="O197" s="158"/>
      <c r="P197" s="158"/>
      <c r="Q197" s="158"/>
      <c r="R197" s="158"/>
      <c r="S197" s="158"/>
      <c r="T197" s="158"/>
      <c r="U197" s="158"/>
      <c r="V197" s="158"/>
      <c r="W197" s="157"/>
      <c r="X197" s="162"/>
      <c r="Y197" s="162"/>
      <c r="Z197" s="162"/>
      <c r="AA197" s="162"/>
      <c r="AB197" s="162"/>
      <c r="AC197" s="162"/>
      <c r="AD197" s="162"/>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c r="BA197" s="158"/>
      <c r="BB197" s="158"/>
      <c r="BC197" s="158"/>
      <c r="BD197" s="158"/>
      <c r="BE197" s="158"/>
      <c r="BF197" s="158"/>
      <c r="BG197" s="157"/>
      <c r="BH197" s="162"/>
      <c r="BI197" s="162"/>
      <c r="BJ197" s="162"/>
      <c r="BK197" s="162"/>
      <c r="BL197" s="162"/>
      <c r="BM197" s="158"/>
      <c r="BN197" s="158"/>
      <c r="BO197" s="158"/>
      <c r="BP197" s="158"/>
      <c r="BQ197" s="158"/>
      <c r="BR197" s="158"/>
      <c r="BS197" s="157"/>
      <c r="BT197" s="162"/>
      <c r="BU197" s="162"/>
      <c r="BV197" s="162"/>
      <c r="BW197" s="162"/>
      <c r="BX197" s="162"/>
      <c r="BY197" s="162"/>
      <c r="BZ197" s="158"/>
      <c r="CA197" s="158"/>
      <c r="CB197" s="158"/>
      <c r="CC197" s="158"/>
      <c r="CD197" s="158"/>
      <c r="CE197" s="158"/>
      <c r="CF197" s="158"/>
      <c r="CG197" s="158"/>
      <c r="CH197" s="158"/>
      <c r="CI197" s="158"/>
      <c r="CJ197" s="158"/>
      <c r="CK197" s="158"/>
      <c r="CL197" s="158"/>
      <c r="CM197" s="158"/>
      <c r="CN197" s="158"/>
      <c r="CO197" s="158"/>
      <c r="CP197" s="158"/>
      <c r="CQ197" s="158"/>
      <c r="CR197" s="158"/>
      <c r="CS197" s="158"/>
      <c r="CT197" s="158"/>
      <c r="CU197" s="158"/>
      <c r="CV197" s="158"/>
      <c r="CW197" s="158"/>
      <c r="CX197" s="158"/>
      <c r="CY197" s="158"/>
      <c r="CZ197" s="158"/>
      <c r="DA197" s="158"/>
      <c r="DB197" s="158"/>
      <c r="DC197" s="158"/>
      <c r="DD197" s="157"/>
      <c r="DE197" s="162"/>
      <c r="DF197" s="162"/>
      <c r="DG197" s="162"/>
      <c r="DH197" s="162"/>
      <c r="DI197" s="162"/>
      <c r="DJ197" s="162"/>
      <c r="DK197" s="158"/>
      <c r="DL197" s="158"/>
      <c r="DM197" s="158"/>
      <c r="DN197" s="158"/>
      <c r="DO197" s="158"/>
      <c r="DP197" s="158"/>
      <c r="DQ197" s="158"/>
      <c r="DR197" s="158"/>
      <c r="DS197" s="158"/>
      <c r="DT197" s="158"/>
      <c r="DU197" s="158"/>
      <c r="DV197" s="158"/>
      <c r="DW197" s="158"/>
      <c r="DX197" s="158"/>
      <c r="DY197" s="158"/>
      <c r="DZ197" s="158"/>
      <c r="EA197" s="158"/>
      <c r="EB197" s="158"/>
      <c r="EC197" s="158"/>
      <c r="ED197" s="158"/>
      <c r="EE197" s="158"/>
      <c r="EF197" s="158"/>
      <c r="EG197" s="158"/>
      <c r="EH197" s="158"/>
      <c r="EI197" s="158"/>
      <c r="EJ197" s="157"/>
      <c r="EK197" s="162"/>
      <c r="EL197" s="162"/>
      <c r="EM197" s="162"/>
      <c r="EN197" s="162"/>
      <c r="EO197" s="162"/>
      <c r="EP197" s="162"/>
      <c r="EQ197" s="162"/>
      <c r="ER197" s="158"/>
      <c r="ES197" s="158"/>
      <c r="ET197" s="158"/>
      <c r="EU197" s="158"/>
      <c r="EV197" s="158"/>
      <c r="EW197" s="158"/>
      <c r="EX197" s="158"/>
      <c r="EY197" s="158"/>
      <c r="EZ197" s="157"/>
      <c r="FA197" s="162"/>
      <c r="FB197" s="162"/>
      <c r="FC197" s="162"/>
      <c r="FD197" s="162"/>
      <c r="FE197" s="162"/>
      <c r="FF197" s="158"/>
      <c r="FG197" s="158"/>
      <c r="FH197" s="158"/>
      <c r="FI197" s="158"/>
      <c r="FJ197" s="158"/>
      <c r="FK197" s="158"/>
      <c r="FL197" s="158"/>
      <c r="FM197" s="157"/>
      <c r="FN197" s="162"/>
      <c r="FO197" s="162"/>
      <c r="FP197" s="162"/>
      <c r="FQ197" s="162"/>
      <c r="FR197" s="162"/>
      <c r="FS197" s="162"/>
      <c r="FT197" s="162"/>
      <c r="FU197" s="158"/>
      <c r="FV197" s="158"/>
      <c r="FW197" s="158"/>
      <c r="FX197" s="158"/>
      <c r="FY197" s="158"/>
      <c r="FZ197" s="158"/>
      <c r="GA197" s="158"/>
      <c r="GB197" s="158"/>
      <c r="GC197" s="158"/>
      <c r="GD197" s="158"/>
      <c r="GE197" s="158"/>
      <c r="GF197" s="158"/>
      <c r="GG197" s="158"/>
      <c r="GH197" s="158"/>
      <c r="GI197" s="158"/>
      <c r="GJ197" s="158"/>
      <c r="GK197" s="158"/>
      <c r="GL197" s="158"/>
      <c r="GM197" s="157"/>
      <c r="GN197" s="162"/>
      <c r="GO197" s="162"/>
      <c r="GP197" s="162"/>
      <c r="GQ197" s="162"/>
      <c r="GR197" s="162"/>
      <c r="GS197" s="162"/>
      <c r="GT197" s="162"/>
      <c r="GU197" s="157"/>
      <c r="GV197" s="162"/>
      <c r="GW197" s="162"/>
      <c r="GX197" s="162"/>
      <c r="GY197" s="162"/>
      <c r="GZ197" s="162"/>
      <c r="HA197" s="162"/>
      <c r="HB197" s="162"/>
      <c r="HC197" s="162"/>
      <c r="HD197" s="158"/>
      <c r="HE197" s="158"/>
      <c r="HF197" s="158"/>
      <c r="HG197" s="158"/>
      <c r="HH197" s="158"/>
      <c r="HI197" s="158"/>
      <c r="HJ197" s="158"/>
      <c r="HK197" s="158"/>
      <c r="HL197" s="158"/>
      <c r="HM197" s="158"/>
      <c r="HN197" s="158"/>
      <c r="HO197" s="158"/>
      <c r="HP197" s="158"/>
      <c r="HQ197" s="158"/>
      <c r="HR197" s="158"/>
      <c r="HS197" s="158"/>
      <c r="HT197" s="158"/>
      <c r="HU197" s="158"/>
      <c r="HV197" s="158"/>
      <c r="HW197" s="158"/>
      <c r="HX197" s="158"/>
      <c r="HY197" s="158"/>
      <c r="HZ197" s="158"/>
      <c r="IA197" s="158"/>
      <c r="IB197" s="158"/>
      <c r="IC197" s="158"/>
      <c r="ID197" s="158"/>
      <c r="IE197" s="158"/>
      <c r="IF197" s="158"/>
      <c r="IG197" s="158"/>
    </row>
    <row r="198" spans="1:242" s="170" customFormat="1">
      <c r="A198" s="170" t="s">
        <v>752</v>
      </c>
      <c r="B198" s="178"/>
      <c r="C198" s="158"/>
      <c r="D198" s="158"/>
      <c r="E198" s="158"/>
      <c r="F198" s="158"/>
      <c r="G198" s="178"/>
      <c r="H198" s="158"/>
      <c r="I198" s="158"/>
      <c r="J198" s="158"/>
      <c r="K198" s="158"/>
      <c r="L198" s="178"/>
      <c r="M198" s="158"/>
      <c r="N198" s="158"/>
      <c r="O198" s="158"/>
      <c r="P198" s="178"/>
      <c r="Q198" s="158"/>
      <c r="R198" s="158"/>
      <c r="S198" s="158"/>
      <c r="T198" s="158"/>
      <c r="U198" s="158"/>
      <c r="V198" s="158"/>
      <c r="X198" s="150"/>
      <c r="Y198" s="150"/>
      <c r="Z198" s="150"/>
      <c r="AA198" s="150"/>
      <c r="AB198" s="150"/>
      <c r="AC198" s="150"/>
      <c r="AD198" s="150"/>
      <c r="AE198" s="178"/>
      <c r="AF198" s="158"/>
      <c r="AG198" s="158"/>
      <c r="AH198" s="158"/>
      <c r="AI198" s="158"/>
      <c r="AJ198" s="158"/>
      <c r="AK198" s="158"/>
      <c r="AL198" s="158"/>
      <c r="AM198" s="178"/>
      <c r="AN198" s="178"/>
      <c r="AO198" s="158"/>
      <c r="AP198" s="158"/>
      <c r="AQ198" s="158"/>
      <c r="AR198" s="158"/>
      <c r="AS198" s="158"/>
      <c r="AT198" s="178"/>
      <c r="AU198" s="158"/>
      <c r="AV198" s="158"/>
      <c r="AW198" s="158"/>
      <c r="AX198" s="158"/>
      <c r="AY198" s="158"/>
      <c r="AZ198" s="178"/>
      <c r="BA198" s="158"/>
      <c r="BB198" s="158"/>
      <c r="BC198" s="158"/>
      <c r="BD198" s="158"/>
      <c r="BE198" s="158"/>
      <c r="BF198" s="158"/>
      <c r="BH198" s="150"/>
      <c r="BI198" s="150"/>
      <c r="BJ198" s="150"/>
      <c r="BK198" s="150"/>
      <c r="BL198" s="150"/>
      <c r="BM198" s="178"/>
      <c r="BN198" s="178"/>
      <c r="BO198" s="158"/>
      <c r="BP198" s="158"/>
      <c r="BQ198" s="158"/>
      <c r="BR198" s="158"/>
      <c r="BT198" s="150"/>
      <c r="BU198" s="150"/>
      <c r="BV198" s="150"/>
      <c r="BW198" s="150"/>
      <c r="BX198" s="150"/>
      <c r="BY198" s="150"/>
      <c r="BZ198" s="178"/>
      <c r="CA198" s="158"/>
      <c r="CB198" s="158"/>
      <c r="CC198" s="158"/>
      <c r="CD198" s="158"/>
      <c r="CE198" s="158"/>
      <c r="CF198" s="178"/>
      <c r="CG198" s="178"/>
      <c r="CH198" s="158"/>
      <c r="CI198" s="158"/>
      <c r="CJ198" s="158"/>
      <c r="CK198" s="158"/>
      <c r="CL198" s="158"/>
      <c r="CM198" s="178"/>
      <c r="CN198" s="158"/>
      <c r="CO198" s="158"/>
      <c r="CP198" s="158"/>
      <c r="CQ198" s="158"/>
      <c r="CR198" s="158"/>
      <c r="CS198" s="158"/>
      <c r="CT198" s="158"/>
      <c r="CU198" s="158"/>
      <c r="CV198" s="158"/>
      <c r="CW198" s="158"/>
      <c r="CX198" s="178"/>
      <c r="CY198" s="158"/>
      <c r="CZ198" s="158"/>
      <c r="DA198" s="158"/>
      <c r="DB198" s="158"/>
      <c r="DC198" s="158"/>
      <c r="DE198" s="150"/>
      <c r="DF198" s="150"/>
      <c r="DG198" s="150"/>
      <c r="DH198" s="150"/>
      <c r="DI198" s="150"/>
      <c r="DJ198" s="150"/>
      <c r="DK198" s="178"/>
      <c r="DL198" s="158"/>
      <c r="DM198" s="158"/>
      <c r="DN198" s="158"/>
      <c r="DO198" s="158"/>
      <c r="DP198" s="178"/>
      <c r="DQ198" s="158"/>
      <c r="DR198" s="158"/>
      <c r="DS198" s="158"/>
      <c r="DT198" s="158"/>
      <c r="DU198" s="158"/>
      <c r="DV198" s="158"/>
      <c r="DW198" s="178"/>
      <c r="DX198" s="158"/>
      <c r="DY198" s="158"/>
      <c r="DZ198" s="158"/>
      <c r="EA198" s="158"/>
      <c r="EB198" s="158"/>
      <c r="EC198" s="158"/>
      <c r="ED198" s="178"/>
      <c r="EE198" s="158"/>
      <c r="EF198" s="158"/>
      <c r="EG198" s="158"/>
      <c r="EH198" s="158"/>
      <c r="EI198" s="158"/>
      <c r="EK198" s="150"/>
      <c r="EL198" s="150"/>
      <c r="EM198" s="150"/>
      <c r="EN198" s="150"/>
      <c r="EO198" s="150"/>
      <c r="EP198" s="150"/>
      <c r="EQ198" s="150"/>
      <c r="ER198" s="178"/>
      <c r="ES198" s="158"/>
      <c r="ET198" s="158"/>
      <c r="EU198" s="158"/>
      <c r="EV198" s="158"/>
      <c r="EW198" s="158"/>
      <c r="EX198" s="158"/>
      <c r="EY198" s="158"/>
      <c r="FA198" s="150"/>
      <c r="FB198" s="150"/>
      <c r="FC198" s="150"/>
      <c r="FD198" s="150"/>
      <c r="FE198" s="150"/>
      <c r="FF198" s="158"/>
      <c r="FG198" s="158"/>
      <c r="FH198" s="158"/>
      <c r="FI198" s="158"/>
      <c r="FJ198" s="158"/>
      <c r="FK198" s="158"/>
      <c r="FL198" s="158"/>
      <c r="FM198" s="150"/>
      <c r="FN198" s="150"/>
      <c r="FO198" s="150"/>
      <c r="FP198" s="150"/>
      <c r="FQ198" s="150"/>
      <c r="FR198" s="150"/>
      <c r="FS198" s="150"/>
      <c r="FT198" s="150"/>
      <c r="FU198" s="178"/>
      <c r="FV198" s="158"/>
      <c r="FW198" s="158"/>
      <c r="FX198" s="158"/>
      <c r="FY198" s="158"/>
      <c r="FZ198" s="178"/>
      <c r="GA198" s="158"/>
      <c r="GB198" s="158"/>
      <c r="GC198" s="158"/>
      <c r="GD198" s="158"/>
      <c r="GE198" s="178"/>
      <c r="GF198" s="158"/>
      <c r="GG198" s="158"/>
      <c r="GH198" s="158"/>
      <c r="GI198" s="158"/>
      <c r="GJ198" s="158"/>
      <c r="GK198" s="158"/>
      <c r="GL198" s="158"/>
      <c r="GN198" s="150"/>
      <c r="GO198" s="150"/>
      <c r="GP198" s="150"/>
      <c r="GQ198" s="150"/>
      <c r="GR198" s="150"/>
      <c r="GS198" s="150"/>
      <c r="GT198" s="150"/>
      <c r="GV198" s="150"/>
      <c r="GW198" s="150"/>
      <c r="GX198" s="150"/>
      <c r="GY198" s="150"/>
      <c r="GZ198" s="150"/>
      <c r="HA198" s="150"/>
      <c r="HB198" s="150"/>
      <c r="HC198" s="150"/>
      <c r="HD198" s="158"/>
      <c r="HE198" s="158"/>
      <c r="HF198" s="178"/>
      <c r="HG198" s="158"/>
      <c r="HH198" s="158"/>
      <c r="HI198" s="158"/>
      <c r="HJ198" s="158"/>
      <c r="HK198" s="158"/>
      <c r="HL198" s="158"/>
      <c r="HM198" s="158"/>
      <c r="HN198" s="158"/>
      <c r="HO198" s="158"/>
      <c r="HP198" s="158"/>
      <c r="HQ198" s="158"/>
      <c r="HR198" s="158"/>
      <c r="HS198" s="158"/>
      <c r="HT198" s="158"/>
      <c r="HU198" s="158"/>
      <c r="HV198" s="158"/>
      <c r="HW198" s="158"/>
      <c r="HX198" s="158"/>
      <c r="HY198" s="158"/>
      <c r="HZ198" s="178"/>
      <c r="IA198" s="158"/>
      <c r="IB198" s="158"/>
      <c r="IC198" s="158"/>
      <c r="ID198" s="158"/>
      <c r="IE198" s="158"/>
      <c r="IF198" s="158"/>
      <c r="IG198" s="158"/>
      <c r="IH198" s="178"/>
    </row>
    <row r="199" spans="1:242">
      <c r="A199" s="175"/>
      <c r="B199" s="158" t="str">
        <f t="shared" ref="B199:BM199" si="432">B172</f>
        <v>lactate</v>
      </c>
      <c r="C199" s="158" t="str">
        <f t="shared" si="432"/>
        <v>lactate+0</v>
      </c>
      <c r="D199" s="158" t="str">
        <f t="shared" si="432"/>
        <v>lactate+1</v>
      </c>
      <c r="E199" s="158" t="str">
        <f t="shared" si="432"/>
        <v>lactate+2</v>
      </c>
      <c r="F199" s="158" t="str">
        <f t="shared" si="432"/>
        <v>lactate+3</v>
      </c>
      <c r="G199" s="158" t="str">
        <f t="shared" si="432"/>
        <v>Ala</v>
      </c>
      <c r="H199" s="158" t="str">
        <f t="shared" si="432"/>
        <v>Ala+0</v>
      </c>
      <c r="I199" s="158" t="str">
        <f t="shared" si="432"/>
        <v>Ala+1</v>
      </c>
      <c r="J199" s="158" t="str">
        <f t="shared" si="432"/>
        <v>Ala+2</v>
      </c>
      <c r="K199" s="158" t="str">
        <f t="shared" si="432"/>
        <v>Ala+3</v>
      </c>
      <c r="L199" s="178" t="str">
        <f t="shared" si="432"/>
        <v>Gly</v>
      </c>
      <c r="M199" s="158" t="str">
        <f t="shared" si="432"/>
        <v>Gly+0</v>
      </c>
      <c r="N199" s="158" t="str">
        <f t="shared" si="432"/>
        <v>Gly+1</v>
      </c>
      <c r="O199" s="158" t="str">
        <f t="shared" si="432"/>
        <v>Gly+2</v>
      </c>
      <c r="P199" s="178" t="str">
        <f t="shared" si="432"/>
        <v>Val</v>
      </c>
      <c r="Q199" s="158" t="str">
        <f t="shared" si="432"/>
        <v>Val+0</v>
      </c>
      <c r="R199" s="158" t="str">
        <f t="shared" si="432"/>
        <v>Val+1</v>
      </c>
      <c r="S199" s="158" t="str">
        <f t="shared" si="432"/>
        <v>Val+2</v>
      </c>
      <c r="T199" s="158" t="str">
        <f t="shared" si="432"/>
        <v>Val+3</v>
      </c>
      <c r="U199" s="158" t="str">
        <f t="shared" si="432"/>
        <v>Val+4</v>
      </c>
      <c r="V199" s="158" t="str">
        <f t="shared" si="432"/>
        <v>Val+5</v>
      </c>
      <c r="W199" s="169" t="str">
        <f t="shared" si="432"/>
        <v>Pro</v>
      </c>
      <c r="X199" s="162" t="str">
        <f t="shared" si="432"/>
        <v>Pro+0</v>
      </c>
      <c r="Y199" s="162" t="str">
        <f t="shared" si="432"/>
        <v>Pro+1</v>
      </c>
      <c r="Z199" s="162" t="str">
        <f t="shared" si="432"/>
        <v>Pro+2</v>
      </c>
      <c r="AA199" s="162" t="str">
        <f t="shared" si="432"/>
        <v>Pro+3</v>
      </c>
      <c r="AB199" s="162" t="str">
        <f t="shared" si="432"/>
        <v>Pro+4</v>
      </c>
      <c r="AC199" s="162" t="str">
        <f t="shared" si="432"/>
        <v>Pro+5</v>
      </c>
      <c r="AD199" s="162" t="str">
        <f t="shared" si="432"/>
        <v>Pro+6_for_15N</v>
      </c>
      <c r="AE199" s="178" t="str">
        <f t="shared" si="432"/>
        <v>Ile</v>
      </c>
      <c r="AF199" s="158" t="str">
        <f t="shared" si="432"/>
        <v>Ile+0</v>
      </c>
      <c r="AG199" s="158" t="str">
        <f t="shared" si="432"/>
        <v>Ile+1</v>
      </c>
      <c r="AH199" s="158" t="str">
        <f t="shared" si="432"/>
        <v>Ile+2</v>
      </c>
      <c r="AI199" s="158" t="str">
        <f t="shared" si="432"/>
        <v>Ile+3</v>
      </c>
      <c r="AJ199" s="158" t="str">
        <f t="shared" si="432"/>
        <v>Ile+4</v>
      </c>
      <c r="AK199" s="158" t="str">
        <f t="shared" si="432"/>
        <v>Ile+5</v>
      </c>
      <c r="AL199" s="158" t="str">
        <f t="shared" si="432"/>
        <v>Ile+6</v>
      </c>
      <c r="AM199" s="178" t="str">
        <f t="shared" si="432"/>
        <v>Norleu</v>
      </c>
      <c r="AN199" s="178" t="str">
        <f t="shared" si="432"/>
        <v>Succinate</v>
      </c>
      <c r="AO199" s="158" t="str">
        <f t="shared" si="432"/>
        <v>Succinate+0</v>
      </c>
      <c r="AP199" s="158" t="str">
        <f t="shared" si="432"/>
        <v>Succinate+1</v>
      </c>
      <c r="AQ199" s="158" t="str">
        <f t="shared" si="432"/>
        <v>Succinate+2</v>
      </c>
      <c r="AR199" s="158" t="str">
        <f t="shared" si="432"/>
        <v>Succinate+3</v>
      </c>
      <c r="AS199" s="158" t="str">
        <f t="shared" si="432"/>
        <v>Succinate+4</v>
      </c>
      <c r="AT199" s="178" t="str">
        <f t="shared" si="432"/>
        <v>GAB</v>
      </c>
      <c r="AU199" s="158" t="str">
        <f t="shared" si="432"/>
        <v>GAB+0</v>
      </c>
      <c r="AV199" s="158" t="str">
        <f t="shared" si="432"/>
        <v>GAB+1</v>
      </c>
      <c r="AW199" s="158" t="str">
        <f t="shared" si="432"/>
        <v>GAB+2</v>
      </c>
      <c r="AX199" s="158" t="str">
        <f t="shared" si="432"/>
        <v>GAB+3</v>
      </c>
      <c r="AY199" s="158" t="str">
        <f t="shared" si="432"/>
        <v>GAB+4</v>
      </c>
      <c r="AZ199" s="178" t="str">
        <f t="shared" si="432"/>
        <v>Pro258</v>
      </c>
      <c r="BA199" s="158" t="str">
        <f t="shared" si="432"/>
        <v>Pro258+0</v>
      </c>
      <c r="BB199" s="158" t="str">
        <f t="shared" si="432"/>
        <v>Pro258+1</v>
      </c>
      <c r="BC199" s="158" t="str">
        <f t="shared" si="432"/>
        <v>Pro258+2</v>
      </c>
      <c r="BD199" s="158" t="str">
        <f t="shared" si="432"/>
        <v>Pro258+3</v>
      </c>
      <c r="BE199" s="158" t="str">
        <f t="shared" si="432"/>
        <v>Pro258+4</v>
      </c>
      <c r="BF199" s="158" t="str">
        <f t="shared" si="432"/>
        <v>Pro258+5</v>
      </c>
      <c r="BG199" s="169" t="str">
        <f t="shared" si="432"/>
        <v>Ala</v>
      </c>
      <c r="BH199" s="162" t="str">
        <f t="shared" si="432"/>
        <v>Ala+0</v>
      </c>
      <c r="BI199" s="162" t="str">
        <f t="shared" si="432"/>
        <v>Ala+1</v>
      </c>
      <c r="BJ199" s="162" t="str">
        <f t="shared" si="432"/>
        <v>Ala+2</v>
      </c>
      <c r="BK199" s="162" t="str">
        <f t="shared" si="432"/>
        <v>Ala+3</v>
      </c>
      <c r="BL199" s="162" t="str">
        <f t="shared" si="432"/>
        <v>Ala+4_for_15N</v>
      </c>
      <c r="BM199" s="178" t="str">
        <f t="shared" si="432"/>
        <v>PO4</v>
      </c>
      <c r="BN199" s="178" t="str">
        <f t="shared" ref="BN199:DY199" si="433">BN172</f>
        <v>Ser</v>
      </c>
      <c r="BO199" s="158" t="str">
        <f t="shared" si="433"/>
        <v>Ser+0</v>
      </c>
      <c r="BP199" s="158" t="str">
        <f t="shared" si="433"/>
        <v>Ser+1</v>
      </c>
      <c r="BQ199" s="158" t="str">
        <f t="shared" si="433"/>
        <v>Ser+2</v>
      </c>
      <c r="BR199" s="158" t="str">
        <f t="shared" si="433"/>
        <v>Ser+3</v>
      </c>
      <c r="BS199" s="169" t="str">
        <f t="shared" si="433"/>
        <v>GAB</v>
      </c>
      <c r="BT199" s="162" t="str">
        <f t="shared" si="433"/>
        <v>GAB+0</v>
      </c>
      <c r="BU199" s="162" t="str">
        <f t="shared" si="433"/>
        <v>GAB+1</v>
      </c>
      <c r="BV199" s="162" t="str">
        <f t="shared" si="433"/>
        <v>GAB+2</v>
      </c>
      <c r="BW199" s="162" t="str">
        <f t="shared" si="433"/>
        <v>GAB+3</v>
      </c>
      <c r="BX199" s="162" t="str">
        <f t="shared" si="433"/>
        <v>GAB+4</v>
      </c>
      <c r="BY199" s="162" t="str">
        <f t="shared" si="433"/>
        <v>GAB+5_for_15N</v>
      </c>
      <c r="BZ199" s="178" t="str">
        <f t="shared" si="433"/>
        <v>Thr</v>
      </c>
      <c r="CA199" s="158" t="str">
        <f t="shared" si="433"/>
        <v>Thr+0</v>
      </c>
      <c r="CB199" s="158" t="str">
        <f t="shared" si="433"/>
        <v>Thr+1</v>
      </c>
      <c r="CC199" s="158" t="str">
        <f t="shared" si="433"/>
        <v>Thr+2</v>
      </c>
      <c r="CD199" s="158" t="str">
        <f t="shared" si="433"/>
        <v>Thr+3</v>
      </c>
      <c r="CE199" s="158" t="str">
        <f t="shared" si="433"/>
        <v>Thr+4</v>
      </c>
      <c r="CF199" s="178" t="str">
        <f t="shared" si="433"/>
        <v>SeMet_NF</v>
      </c>
      <c r="CG199" s="178" t="str">
        <f t="shared" si="433"/>
        <v>Malate</v>
      </c>
      <c r="CH199" s="158" t="str">
        <f t="shared" si="433"/>
        <v>Malate+0</v>
      </c>
      <c r="CI199" s="158" t="str">
        <f t="shared" si="433"/>
        <v>Malate+1</v>
      </c>
      <c r="CJ199" s="158" t="str">
        <f t="shared" si="433"/>
        <v>Malate+2</v>
      </c>
      <c r="CK199" s="158" t="str">
        <f t="shared" si="433"/>
        <v>Malate+3</v>
      </c>
      <c r="CL199" s="158" t="str">
        <f t="shared" si="433"/>
        <v>Malate+4</v>
      </c>
      <c r="CM199" s="178" t="str">
        <f t="shared" si="433"/>
        <v>Phe</v>
      </c>
      <c r="CN199" s="158" t="str">
        <f t="shared" si="433"/>
        <v>Phe+0</v>
      </c>
      <c r="CO199" s="158" t="str">
        <f t="shared" si="433"/>
        <v>Phe+1</v>
      </c>
      <c r="CP199" s="158" t="str">
        <f t="shared" si="433"/>
        <v>Phe+2</v>
      </c>
      <c r="CQ199" s="158" t="str">
        <f t="shared" si="433"/>
        <v>Phe+3</v>
      </c>
      <c r="CR199" s="158" t="str">
        <f t="shared" si="433"/>
        <v>Phe+4</v>
      </c>
      <c r="CS199" s="158" t="str">
        <f t="shared" si="433"/>
        <v>Phe+5</v>
      </c>
      <c r="CT199" s="158" t="str">
        <f t="shared" si="433"/>
        <v>Phe+6</v>
      </c>
      <c r="CU199" s="158" t="str">
        <f t="shared" si="433"/>
        <v>Phe+7</v>
      </c>
      <c r="CV199" s="158" t="str">
        <f t="shared" si="433"/>
        <v>Phe+8</v>
      </c>
      <c r="CW199" s="158" t="str">
        <f t="shared" si="433"/>
        <v>Phe+9</v>
      </c>
      <c r="CX199" s="178" t="str">
        <f t="shared" si="433"/>
        <v>Asp</v>
      </c>
      <c r="CY199" s="158" t="str">
        <f t="shared" si="433"/>
        <v>Asp+0</v>
      </c>
      <c r="CZ199" s="158" t="str">
        <f t="shared" si="433"/>
        <v>Asp+1</v>
      </c>
      <c r="DA199" s="158" t="str">
        <f t="shared" si="433"/>
        <v>Asp+2</v>
      </c>
      <c r="DB199" s="158" t="str">
        <f t="shared" si="433"/>
        <v>Asp+3</v>
      </c>
      <c r="DC199" s="158" t="str">
        <f t="shared" si="433"/>
        <v>Asp+4</v>
      </c>
      <c r="DD199" s="169" t="str">
        <f t="shared" si="433"/>
        <v>Asp</v>
      </c>
      <c r="DE199" s="162" t="str">
        <f t="shared" si="433"/>
        <v>Asp+0</v>
      </c>
      <c r="DF199" s="162" t="str">
        <f t="shared" si="433"/>
        <v>Asp+1</v>
      </c>
      <c r="DG199" s="162" t="str">
        <f t="shared" si="433"/>
        <v>Asp+2</v>
      </c>
      <c r="DH199" s="162" t="str">
        <f t="shared" si="433"/>
        <v>Asp+3</v>
      </c>
      <c r="DI199" s="162" t="str">
        <f t="shared" si="433"/>
        <v>Asp+4</v>
      </c>
      <c r="DJ199" s="162" t="str">
        <f t="shared" si="433"/>
        <v>Asp+5_for_15N</v>
      </c>
      <c r="DK199" s="178" t="str">
        <f t="shared" si="433"/>
        <v>Cys</v>
      </c>
      <c r="DL199" s="158" t="str">
        <f t="shared" si="433"/>
        <v>Cys+0</v>
      </c>
      <c r="DM199" s="158" t="str">
        <f t="shared" si="433"/>
        <v>Cys+1</v>
      </c>
      <c r="DN199" s="158" t="str">
        <f t="shared" si="433"/>
        <v>Cys+2</v>
      </c>
      <c r="DO199" s="158" t="str">
        <f t="shared" si="433"/>
        <v>Cys+3</v>
      </c>
      <c r="DP199" s="178" t="str">
        <f t="shared" si="433"/>
        <v>Glu</v>
      </c>
      <c r="DQ199" s="158" t="str">
        <f t="shared" si="433"/>
        <v>Glu+0</v>
      </c>
      <c r="DR199" s="158" t="str">
        <f t="shared" si="433"/>
        <v>Glu+1</v>
      </c>
      <c r="DS199" s="158" t="str">
        <f t="shared" si="433"/>
        <v>Glu+2</v>
      </c>
      <c r="DT199" s="158" t="str">
        <f t="shared" si="433"/>
        <v>Glu+3</v>
      </c>
      <c r="DU199" s="158" t="str">
        <f t="shared" si="433"/>
        <v>Glu+4</v>
      </c>
      <c r="DV199" s="158" t="str">
        <f t="shared" si="433"/>
        <v>Glu+5</v>
      </c>
      <c r="DW199" s="178" t="str">
        <f t="shared" si="433"/>
        <v>Orn</v>
      </c>
      <c r="DX199" s="158" t="str">
        <f t="shared" si="433"/>
        <v>Orn+0</v>
      </c>
      <c r="DY199" s="158" t="str">
        <f t="shared" si="433"/>
        <v>Orn+1</v>
      </c>
      <c r="DZ199" s="158" t="str">
        <f t="shared" ref="DZ199:GK199" si="434">DZ172</f>
        <v>Orn+2</v>
      </c>
      <c r="EA199" s="158" t="str">
        <f t="shared" si="434"/>
        <v>Orn+3</v>
      </c>
      <c r="EB199" s="158" t="str">
        <f t="shared" si="434"/>
        <v>Orn+4</v>
      </c>
      <c r="EC199" s="158" t="str">
        <f t="shared" si="434"/>
        <v>Orn+5</v>
      </c>
      <c r="ED199" s="178" t="str">
        <f t="shared" si="434"/>
        <v>Asn</v>
      </c>
      <c r="EE199" s="158" t="str">
        <f t="shared" si="434"/>
        <v>Asn+0</v>
      </c>
      <c r="EF199" s="158" t="str">
        <f t="shared" si="434"/>
        <v>Asn+1</v>
      </c>
      <c r="EG199" s="158" t="str">
        <f t="shared" si="434"/>
        <v>Asn+2</v>
      </c>
      <c r="EH199" s="158" t="str">
        <f t="shared" si="434"/>
        <v>Asn+3</v>
      </c>
      <c r="EI199" s="158" t="str">
        <f t="shared" si="434"/>
        <v>Asn+4</v>
      </c>
      <c r="EJ199" s="169" t="str">
        <f t="shared" si="434"/>
        <v>Glu</v>
      </c>
      <c r="EK199" s="162" t="str">
        <f t="shared" si="434"/>
        <v>Glu+0</v>
      </c>
      <c r="EL199" s="162" t="str">
        <f t="shared" si="434"/>
        <v>Glu+1</v>
      </c>
      <c r="EM199" s="162" t="str">
        <f t="shared" si="434"/>
        <v>Glu+2</v>
      </c>
      <c r="EN199" s="162" t="str">
        <f t="shared" si="434"/>
        <v>Glu+3</v>
      </c>
      <c r="EO199" s="162" t="str">
        <f t="shared" si="434"/>
        <v>Glu+4</v>
      </c>
      <c r="EP199" s="162" t="str">
        <f t="shared" si="434"/>
        <v>Glu+5</v>
      </c>
      <c r="EQ199" s="162" t="str">
        <f t="shared" si="434"/>
        <v>Glu+6_for_15N</v>
      </c>
      <c r="ER199" s="178" t="str">
        <f t="shared" si="434"/>
        <v>c-aconitate</v>
      </c>
      <c r="ES199" s="158" t="str">
        <f t="shared" si="434"/>
        <v>c-aconitate+0</v>
      </c>
      <c r="ET199" s="158" t="str">
        <f t="shared" si="434"/>
        <v>c-aconitate+1</v>
      </c>
      <c r="EU199" s="158" t="str">
        <f t="shared" si="434"/>
        <v>c-aconitate+2</v>
      </c>
      <c r="EV199" s="158" t="str">
        <f t="shared" si="434"/>
        <v>c-aconitate+3</v>
      </c>
      <c r="EW199" s="158" t="str">
        <f t="shared" si="434"/>
        <v>c-aconitate+4</v>
      </c>
      <c r="EX199" s="158" t="str">
        <f t="shared" si="434"/>
        <v>c-aconitate+5</v>
      </c>
      <c r="EY199" s="158" t="str">
        <f t="shared" si="434"/>
        <v>c-aconitate+6</v>
      </c>
      <c r="EZ199" s="169" t="str">
        <f t="shared" si="434"/>
        <v>Ser</v>
      </c>
      <c r="FA199" s="162" t="str">
        <f t="shared" si="434"/>
        <v>Ser+0</v>
      </c>
      <c r="FB199" s="162" t="str">
        <f t="shared" si="434"/>
        <v>Ser+1</v>
      </c>
      <c r="FC199" s="162" t="str">
        <f t="shared" si="434"/>
        <v>Ser+2</v>
      </c>
      <c r="FD199" s="162" t="str">
        <f t="shared" si="434"/>
        <v>Ser+3</v>
      </c>
      <c r="FE199" s="162" t="str">
        <f t="shared" si="434"/>
        <v>Ser+4_for_15N</v>
      </c>
      <c r="FF199" s="158" t="str">
        <f t="shared" si="434"/>
        <v>Gln</v>
      </c>
      <c r="FG199" s="158" t="str">
        <f t="shared" si="434"/>
        <v>Gln+0</v>
      </c>
      <c r="FH199" s="158" t="str">
        <f t="shared" si="434"/>
        <v>Gln+1</v>
      </c>
      <c r="FI199" s="158" t="str">
        <f t="shared" si="434"/>
        <v>Gln+2</v>
      </c>
      <c r="FJ199" s="158" t="str">
        <f t="shared" si="434"/>
        <v>Gln+3</v>
      </c>
      <c r="FK199" s="158" t="str">
        <f t="shared" si="434"/>
        <v>Gln+4</v>
      </c>
      <c r="FL199" s="158" t="str">
        <f t="shared" si="434"/>
        <v>Gln+5</v>
      </c>
      <c r="FM199" s="157" t="str">
        <f t="shared" si="434"/>
        <v>Asn</v>
      </c>
      <c r="FN199" s="162" t="str">
        <f t="shared" si="434"/>
        <v>Asn+0</v>
      </c>
      <c r="FO199" s="162" t="str">
        <f t="shared" si="434"/>
        <v>Asn+1</v>
      </c>
      <c r="FP199" s="162" t="str">
        <f t="shared" si="434"/>
        <v>Asn+2</v>
      </c>
      <c r="FQ199" s="162" t="str">
        <f t="shared" si="434"/>
        <v>Asn+3</v>
      </c>
      <c r="FR199" s="162" t="str">
        <f t="shared" si="434"/>
        <v>Asn+4</v>
      </c>
      <c r="FS199" s="162" t="str">
        <f t="shared" si="434"/>
        <v>Asn+5_for_15N</v>
      </c>
      <c r="FT199" s="162" t="str">
        <f t="shared" si="434"/>
        <v>Asn+6_for_15N</v>
      </c>
      <c r="FU199" s="178" t="str">
        <f t="shared" si="434"/>
        <v>a-glycerol-3P_#1</v>
      </c>
      <c r="FV199" s="158" t="str">
        <f t="shared" si="434"/>
        <v>a-glycerol-3P_#1+0</v>
      </c>
      <c r="FW199" s="158" t="str">
        <f t="shared" si="434"/>
        <v>a-glycerol-3P_#1+1</v>
      </c>
      <c r="FX199" s="158" t="str">
        <f t="shared" si="434"/>
        <v>a-glycerol-3P_#1+2</v>
      </c>
      <c r="FY199" s="158" t="str">
        <f t="shared" si="434"/>
        <v>a-glycerol-3P_#1+3</v>
      </c>
      <c r="FZ199" s="178" t="str">
        <f t="shared" si="434"/>
        <v>a-glycerol-3P_#2</v>
      </c>
      <c r="GA199" s="158" t="str">
        <f t="shared" si="434"/>
        <v>a-glycerol-3P_#2+0</v>
      </c>
      <c r="GB199" s="158" t="str">
        <f t="shared" si="434"/>
        <v>a-glycerol-3P_#2+1</v>
      </c>
      <c r="GC199" s="158" t="str">
        <f t="shared" si="434"/>
        <v>a-glycerol-3P_#2+2</v>
      </c>
      <c r="GD199" s="158" t="str">
        <f t="shared" si="434"/>
        <v>a-glycerol-3P_#2+3</v>
      </c>
      <c r="GE199" s="178" t="str">
        <f t="shared" si="434"/>
        <v>citrate</v>
      </c>
      <c r="GF199" s="158" t="str">
        <f t="shared" si="434"/>
        <v>citrate+0</v>
      </c>
      <c r="GG199" s="158" t="str">
        <f t="shared" si="434"/>
        <v>citrate+1</v>
      </c>
      <c r="GH199" s="158" t="str">
        <f t="shared" si="434"/>
        <v>citrate+2</v>
      </c>
      <c r="GI199" s="158" t="str">
        <f t="shared" si="434"/>
        <v>citrate+3</v>
      </c>
      <c r="GJ199" s="158" t="str">
        <f t="shared" si="434"/>
        <v>citrate+4</v>
      </c>
      <c r="GK199" s="158" t="str">
        <f t="shared" si="434"/>
        <v>citrate+5</v>
      </c>
      <c r="GL199" s="158" t="str">
        <f t="shared" ref="GL199:IG199" si="435">GL172</f>
        <v>citrate+6</v>
      </c>
      <c r="GM199" s="169" t="str">
        <f t="shared" si="435"/>
        <v>pyroGlu</v>
      </c>
      <c r="GN199" s="162" t="str">
        <f t="shared" si="435"/>
        <v>pyroGlu+0</v>
      </c>
      <c r="GO199" s="162" t="str">
        <f t="shared" si="435"/>
        <v>pyroGlu+1</v>
      </c>
      <c r="GP199" s="162" t="str">
        <f t="shared" si="435"/>
        <v>pyroGlu+2</v>
      </c>
      <c r="GQ199" s="162" t="str">
        <f t="shared" si="435"/>
        <v>pyroGlu+3</v>
      </c>
      <c r="GR199" s="162" t="str">
        <f t="shared" si="435"/>
        <v>pyroGlu+4</v>
      </c>
      <c r="GS199" s="162" t="str">
        <f t="shared" si="435"/>
        <v>pyroGlu+5</v>
      </c>
      <c r="GT199" s="162" t="str">
        <f t="shared" si="435"/>
        <v>pyroGlu+6_for_15N</v>
      </c>
      <c r="GU199" s="169" t="str">
        <f t="shared" si="435"/>
        <v>Gln</v>
      </c>
      <c r="GV199" s="162" t="str">
        <f t="shared" si="435"/>
        <v>Gln+0</v>
      </c>
      <c r="GW199" s="162" t="str">
        <f t="shared" si="435"/>
        <v>Gln+1</v>
      </c>
      <c r="GX199" s="162" t="str">
        <f t="shared" si="435"/>
        <v>Gln+2</v>
      </c>
      <c r="GY199" s="162" t="str">
        <f t="shared" si="435"/>
        <v>Gln+3</v>
      </c>
      <c r="GZ199" s="162" t="str">
        <f t="shared" si="435"/>
        <v>Gln+4</v>
      </c>
      <c r="HA199" s="162" t="str">
        <f t="shared" si="435"/>
        <v>Gln+5</v>
      </c>
      <c r="HB199" s="162" t="str">
        <f t="shared" si="435"/>
        <v>Gln+6_for_15N</v>
      </c>
      <c r="HC199" s="162" t="str">
        <f t="shared" si="435"/>
        <v>Gln+7_for_15N</v>
      </c>
      <c r="HD199" s="158" t="str">
        <f t="shared" si="435"/>
        <v>Tyr+8</v>
      </c>
      <c r="HE199" s="158" t="str">
        <f t="shared" si="435"/>
        <v>Tyr+9</v>
      </c>
      <c r="HF199" s="178" t="str">
        <f t="shared" si="435"/>
        <v>a-ketoglutarate</v>
      </c>
      <c r="HG199" s="158" t="str">
        <f t="shared" si="435"/>
        <v>a-ketoglutarate+0</v>
      </c>
      <c r="HH199" s="158" t="str">
        <f t="shared" si="435"/>
        <v>a-ketoglutarate+1</v>
      </c>
      <c r="HI199" s="158" t="str">
        <f t="shared" si="435"/>
        <v>a-ketoglutarate+2</v>
      </c>
      <c r="HJ199" s="158" t="str">
        <f t="shared" si="435"/>
        <v>a-ketoglutarate+3</v>
      </c>
      <c r="HK199" s="158" t="str">
        <f t="shared" si="435"/>
        <v>a-ketoglutarate+4</v>
      </c>
      <c r="HL199" s="158" t="str">
        <f t="shared" si="435"/>
        <v>a-ketoglutarate+5</v>
      </c>
      <c r="HM199" s="158" t="str">
        <f t="shared" si="435"/>
        <v>Trp_NF</v>
      </c>
      <c r="HN199" s="158" t="str">
        <f t="shared" si="435"/>
        <v>Trp+00_NF</v>
      </c>
      <c r="HO199" s="158" t="str">
        <f t="shared" si="435"/>
        <v>Trp+01_NF</v>
      </c>
      <c r="HP199" s="158" t="str">
        <f t="shared" si="435"/>
        <v>Trp+02_NF</v>
      </c>
      <c r="HQ199" s="158" t="str">
        <f t="shared" si="435"/>
        <v>Trp+03_NF</v>
      </c>
      <c r="HR199" s="158" t="str">
        <f t="shared" si="435"/>
        <v>Trp+04_NF</v>
      </c>
      <c r="HS199" s="158" t="str">
        <f t="shared" si="435"/>
        <v>Trp+05_NF</v>
      </c>
      <c r="HT199" s="158" t="str">
        <f t="shared" si="435"/>
        <v>Trp+06_NF</v>
      </c>
      <c r="HU199" s="158" t="str">
        <f t="shared" si="435"/>
        <v>Trp+07_NF</v>
      </c>
      <c r="HV199" s="158" t="str">
        <f t="shared" si="435"/>
        <v>Trp+08_NF</v>
      </c>
      <c r="HW199" s="158" t="str">
        <f t="shared" si="435"/>
        <v>Trp+09_NF</v>
      </c>
      <c r="HX199" s="158" t="str">
        <f t="shared" si="435"/>
        <v>Trp+10_NF</v>
      </c>
      <c r="HY199" s="158" t="str">
        <f t="shared" si="435"/>
        <v>Trp+11_NF</v>
      </c>
      <c r="HZ199" s="178" t="str">
        <f t="shared" si="435"/>
        <v>ascorbate</v>
      </c>
      <c r="IA199" s="158" t="str">
        <f t="shared" si="435"/>
        <v>ascorbate+0</v>
      </c>
      <c r="IB199" s="158" t="str">
        <f t="shared" si="435"/>
        <v>ascorbate+1</v>
      </c>
      <c r="IC199" s="158" t="str">
        <f t="shared" si="435"/>
        <v>ascorbate+2</v>
      </c>
      <c r="ID199" s="158" t="str">
        <f t="shared" si="435"/>
        <v>ascorbate+3</v>
      </c>
      <c r="IE199" s="158" t="str">
        <f t="shared" si="435"/>
        <v>ascorbate+4</v>
      </c>
      <c r="IF199" s="158" t="str">
        <f t="shared" si="435"/>
        <v>ascorbate+5</v>
      </c>
      <c r="IG199" s="158" t="str">
        <f t="shared" si="435"/>
        <v>ascorbate+6</v>
      </c>
    </row>
    <row r="200" spans="1:242" s="146" customFormat="1">
      <c r="B200" s="145" t="str">
        <f t="shared" ref="B200:BM200" si="436">IF(B60,"",CONCATENATE("Y",RIGHT(B199,LEN(B199)-FIND("+",B199))))</f>
        <v/>
      </c>
      <c r="C200" s="145" t="str">
        <f t="shared" si="436"/>
        <v>Y0</v>
      </c>
      <c r="D200" s="145" t="str">
        <f t="shared" si="436"/>
        <v>Y1</v>
      </c>
      <c r="E200" s="145" t="str">
        <f t="shared" si="436"/>
        <v>Y2</v>
      </c>
      <c r="F200" s="145" t="str">
        <f t="shared" si="436"/>
        <v>Y3</v>
      </c>
      <c r="G200" s="145" t="str">
        <f t="shared" si="436"/>
        <v/>
      </c>
      <c r="H200" s="145" t="str">
        <f t="shared" si="436"/>
        <v>Y0</v>
      </c>
      <c r="I200" s="145" t="str">
        <f t="shared" si="436"/>
        <v>Y1</v>
      </c>
      <c r="J200" s="145" t="str">
        <f t="shared" si="436"/>
        <v>Y2</v>
      </c>
      <c r="K200" s="145" t="str">
        <f t="shared" si="436"/>
        <v>Y3</v>
      </c>
      <c r="L200" s="145" t="str">
        <f t="shared" si="436"/>
        <v/>
      </c>
      <c r="M200" s="145" t="str">
        <f t="shared" si="436"/>
        <v>Y0</v>
      </c>
      <c r="N200" s="145" t="str">
        <f t="shared" si="436"/>
        <v>Y1</v>
      </c>
      <c r="O200" s="145" t="str">
        <f t="shared" si="436"/>
        <v>Y2</v>
      </c>
      <c r="P200" s="145" t="str">
        <f t="shared" si="436"/>
        <v/>
      </c>
      <c r="Q200" s="145" t="str">
        <f t="shared" si="436"/>
        <v>Y0</v>
      </c>
      <c r="R200" s="145" t="str">
        <f t="shared" si="436"/>
        <v>Y1</v>
      </c>
      <c r="S200" s="145" t="str">
        <f t="shared" si="436"/>
        <v>Y2</v>
      </c>
      <c r="T200" s="145" t="str">
        <f t="shared" si="436"/>
        <v>Y3</v>
      </c>
      <c r="U200" s="145" t="str">
        <f t="shared" si="436"/>
        <v>Y4</v>
      </c>
      <c r="V200" s="145" t="str">
        <f t="shared" si="436"/>
        <v>Y5</v>
      </c>
      <c r="W200" s="144" t="str">
        <f t="shared" si="436"/>
        <v/>
      </c>
      <c r="X200" s="143" t="str">
        <f t="shared" si="436"/>
        <v>Y0</v>
      </c>
      <c r="Y200" s="143" t="str">
        <f t="shared" si="436"/>
        <v>Y1</v>
      </c>
      <c r="Z200" s="143" t="str">
        <f t="shared" si="436"/>
        <v>Y2</v>
      </c>
      <c r="AA200" s="143" t="str">
        <f t="shared" si="436"/>
        <v>Y3</v>
      </c>
      <c r="AB200" s="143" t="str">
        <f t="shared" si="436"/>
        <v>Y4</v>
      </c>
      <c r="AC200" s="143" t="str">
        <f t="shared" si="436"/>
        <v>Y5</v>
      </c>
      <c r="AD200" s="143" t="str">
        <f t="shared" si="436"/>
        <v>Y6_for_15N</v>
      </c>
      <c r="AE200" s="145" t="str">
        <f t="shared" si="436"/>
        <v/>
      </c>
      <c r="AF200" s="145" t="str">
        <f t="shared" si="436"/>
        <v>Y0</v>
      </c>
      <c r="AG200" s="145" t="str">
        <f t="shared" si="436"/>
        <v>Y1</v>
      </c>
      <c r="AH200" s="145" t="str">
        <f t="shared" si="436"/>
        <v>Y2</v>
      </c>
      <c r="AI200" s="145" t="str">
        <f t="shared" si="436"/>
        <v>Y3</v>
      </c>
      <c r="AJ200" s="145" t="str">
        <f t="shared" si="436"/>
        <v>Y4</v>
      </c>
      <c r="AK200" s="145" t="str">
        <f t="shared" si="436"/>
        <v>Y5</v>
      </c>
      <c r="AL200" s="145" t="str">
        <f t="shared" si="436"/>
        <v>Y6</v>
      </c>
      <c r="AM200" s="145" t="str">
        <f t="shared" si="436"/>
        <v/>
      </c>
      <c r="AN200" s="145" t="str">
        <f t="shared" si="436"/>
        <v/>
      </c>
      <c r="AO200" s="145" t="str">
        <f t="shared" si="436"/>
        <v>Y0</v>
      </c>
      <c r="AP200" s="145" t="str">
        <f t="shared" si="436"/>
        <v>Y1</v>
      </c>
      <c r="AQ200" s="145" t="str">
        <f t="shared" si="436"/>
        <v>Y2</v>
      </c>
      <c r="AR200" s="145" t="str">
        <f t="shared" si="436"/>
        <v>Y3</v>
      </c>
      <c r="AS200" s="145" t="str">
        <f t="shared" si="436"/>
        <v>Y4</v>
      </c>
      <c r="AT200" s="145" t="str">
        <f t="shared" si="436"/>
        <v/>
      </c>
      <c r="AU200" s="145" t="str">
        <f t="shared" si="436"/>
        <v>Y0</v>
      </c>
      <c r="AV200" s="145" t="str">
        <f t="shared" si="436"/>
        <v>Y1</v>
      </c>
      <c r="AW200" s="145" t="str">
        <f t="shared" si="436"/>
        <v>Y2</v>
      </c>
      <c r="AX200" s="145" t="str">
        <f t="shared" si="436"/>
        <v>Y3</v>
      </c>
      <c r="AY200" s="145" t="str">
        <f t="shared" si="436"/>
        <v>Y4</v>
      </c>
      <c r="AZ200" s="145" t="str">
        <f t="shared" si="436"/>
        <v/>
      </c>
      <c r="BA200" s="145" t="str">
        <f t="shared" si="436"/>
        <v>Y0</v>
      </c>
      <c r="BB200" s="145" t="str">
        <f t="shared" si="436"/>
        <v>Y1</v>
      </c>
      <c r="BC200" s="145" t="str">
        <f t="shared" si="436"/>
        <v>Y2</v>
      </c>
      <c r="BD200" s="145" t="str">
        <f t="shared" si="436"/>
        <v>Y3</v>
      </c>
      <c r="BE200" s="145" t="str">
        <f t="shared" si="436"/>
        <v>Y4</v>
      </c>
      <c r="BF200" s="145" t="str">
        <f t="shared" si="436"/>
        <v>Y5</v>
      </c>
      <c r="BG200" s="144" t="str">
        <f t="shared" si="436"/>
        <v/>
      </c>
      <c r="BH200" s="143" t="str">
        <f t="shared" si="436"/>
        <v>Y0</v>
      </c>
      <c r="BI200" s="143" t="str">
        <f t="shared" si="436"/>
        <v>Y1</v>
      </c>
      <c r="BJ200" s="143" t="str">
        <f t="shared" si="436"/>
        <v>Y2</v>
      </c>
      <c r="BK200" s="143" t="str">
        <f t="shared" si="436"/>
        <v>Y3</v>
      </c>
      <c r="BL200" s="143" t="str">
        <f t="shared" si="436"/>
        <v>Y4_for_15N</v>
      </c>
      <c r="BM200" s="145" t="str">
        <f t="shared" si="436"/>
        <v/>
      </c>
      <c r="BN200" s="145" t="str">
        <f t="shared" ref="BN200:DY200" si="437">IF(BN60,"",CONCATENATE("Y",RIGHT(BN199,LEN(BN199)-FIND("+",BN199))))</f>
        <v/>
      </c>
      <c r="BO200" s="145" t="str">
        <f t="shared" si="437"/>
        <v>Y0</v>
      </c>
      <c r="BP200" s="145" t="str">
        <f t="shared" si="437"/>
        <v>Y1</v>
      </c>
      <c r="BQ200" s="145" t="str">
        <f t="shared" si="437"/>
        <v>Y2</v>
      </c>
      <c r="BR200" s="145" t="str">
        <f t="shared" si="437"/>
        <v>Y3</v>
      </c>
      <c r="BS200" s="144" t="str">
        <f t="shared" si="437"/>
        <v/>
      </c>
      <c r="BT200" s="143" t="str">
        <f t="shared" si="437"/>
        <v>Y0</v>
      </c>
      <c r="BU200" s="143" t="str">
        <f t="shared" si="437"/>
        <v>Y1</v>
      </c>
      <c r="BV200" s="143" t="str">
        <f t="shared" si="437"/>
        <v>Y2</v>
      </c>
      <c r="BW200" s="143" t="str">
        <f t="shared" si="437"/>
        <v>Y3</v>
      </c>
      <c r="BX200" s="143" t="str">
        <f t="shared" si="437"/>
        <v>Y4</v>
      </c>
      <c r="BY200" s="143" t="str">
        <f t="shared" si="437"/>
        <v>Y5_for_15N</v>
      </c>
      <c r="BZ200" s="145" t="str">
        <f t="shared" si="437"/>
        <v/>
      </c>
      <c r="CA200" s="145" t="str">
        <f t="shared" si="437"/>
        <v>Y0</v>
      </c>
      <c r="CB200" s="145" t="str">
        <f t="shared" si="437"/>
        <v>Y1</v>
      </c>
      <c r="CC200" s="145" t="str">
        <f t="shared" si="437"/>
        <v>Y2</v>
      </c>
      <c r="CD200" s="145" t="str">
        <f t="shared" si="437"/>
        <v>Y3</v>
      </c>
      <c r="CE200" s="145" t="str">
        <f t="shared" si="437"/>
        <v>Y4</v>
      </c>
      <c r="CF200" s="145" t="str">
        <f t="shared" si="437"/>
        <v/>
      </c>
      <c r="CG200" s="145" t="str">
        <f t="shared" si="437"/>
        <v/>
      </c>
      <c r="CH200" s="145" t="str">
        <f t="shared" si="437"/>
        <v>Y0</v>
      </c>
      <c r="CI200" s="145" t="str">
        <f t="shared" si="437"/>
        <v>Y1</v>
      </c>
      <c r="CJ200" s="145" t="str">
        <f t="shared" si="437"/>
        <v>Y2</v>
      </c>
      <c r="CK200" s="145" t="str">
        <f t="shared" si="437"/>
        <v>Y3</v>
      </c>
      <c r="CL200" s="145" t="str">
        <f t="shared" si="437"/>
        <v>Y4</v>
      </c>
      <c r="CM200" s="145" t="str">
        <f t="shared" si="437"/>
        <v/>
      </c>
      <c r="CN200" s="145" t="str">
        <f t="shared" si="437"/>
        <v>Y0</v>
      </c>
      <c r="CO200" s="145" t="str">
        <f t="shared" si="437"/>
        <v>Y1</v>
      </c>
      <c r="CP200" s="145" t="str">
        <f t="shared" si="437"/>
        <v>Y2</v>
      </c>
      <c r="CQ200" s="145" t="str">
        <f t="shared" si="437"/>
        <v>Y3</v>
      </c>
      <c r="CR200" s="145" t="str">
        <f t="shared" si="437"/>
        <v>Y4</v>
      </c>
      <c r="CS200" s="145" t="str">
        <f t="shared" si="437"/>
        <v>Y5</v>
      </c>
      <c r="CT200" s="145" t="str">
        <f t="shared" si="437"/>
        <v>Y6</v>
      </c>
      <c r="CU200" s="145" t="str">
        <f t="shared" si="437"/>
        <v>Y7</v>
      </c>
      <c r="CV200" s="145" t="str">
        <f t="shared" si="437"/>
        <v>Y8</v>
      </c>
      <c r="CW200" s="145" t="str">
        <f t="shared" si="437"/>
        <v>Y9</v>
      </c>
      <c r="CX200" s="145" t="str">
        <f t="shared" si="437"/>
        <v/>
      </c>
      <c r="CY200" s="145" t="str">
        <f t="shared" si="437"/>
        <v>Y0</v>
      </c>
      <c r="CZ200" s="145" t="str">
        <f t="shared" si="437"/>
        <v>Y1</v>
      </c>
      <c r="DA200" s="145" t="str">
        <f t="shared" si="437"/>
        <v>Y2</v>
      </c>
      <c r="DB200" s="145" t="str">
        <f t="shared" si="437"/>
        <v>Y3</v>
      </c>
      <c r="DC200" s="145" t="str">
        <f t="shared" si="437"/>
        <v>Y4</v>
      </c>
      <c r="DD200" s="144" t="str">
        <f t="shared" si="437"/>
        <v/>
      </c>
      <c r="DE200" s="143" t="str">
        <f t="shared" si="437"/>
        <v>Y0</v>
      </c>
      <c r="DF200" s="143" t="str">
        <f t="shared" si="437"/>
        <v>Y1</v>
      </c>
      <c r="DG200" s="143" t="str">
        <f t="shared" si="437"/>
        <v>Y2</v>
      </c>
      <c r="DH200" s="143" t="str">
        <f t="shared" si="437"/>
        <v>Y3</v>
      </c>
      <c r="DI200" s="143" t="str">
        <f t="shared" si="437"/>
        <v>Y4</v>
      </c>
      <c r="DJ200" s="143" t="str">
        <f t="shared" si="437"/>
        <v>Y5_for_15N</v>
      </c>
      <c r="DK200" s="145" t="str">
        <f t="shared" si="437"/>
        <v/>
      </c>
      <c r="DL200" s="145" t="str">
        <f t="shared" si="437"/>
        <v>Y0</v>
      </c>
      <c r="DM200" s="145" t="str">
        <f t="shared" si="437"/>
        <v>Y1</v>
      </c>
      <c r="DN200" s="145" t="str">
        <f t="shared" si="437"/>
        <v>Y2</v>
      </c>
      <c r="DO200" s="145" t="str">
        <f t="shared" si="437"/>
        <v>Y3</v>
      </c>
      <c r="DP200" s="145" t="str">
        <f t="shared" si="437"/>
        <v/>
      </c>
      <c r="DQ200" s="145" t="str">
        <f t="shared" si="437"/>
        <v>Y0</v>
      </c>
      <c r="DR200" s="145" t="str">
        <f t="shared" si="437"/>
        <v>Y1</v>
      </c>
      <c r="DS200" s="145" t="str">
        <f t="shared" si="437"/>
        <v>Y2</v>
      </c>
      <c r="DT200" s="145" t="str">
        <f t="shared" si="437"/>
        <v>Y3</v>
      </c>
      <c r="DU200" s="145" t="str">
        <f t="shared" si="437"/>
        <v>Y4</v>
      </c>
      <c r="DV200" s="145" t="str">
        <f t="shared" si="437"/>
        <v>Y5</v>
      </c>
      <c r="DW200" s="145" t="str">
        <f t="shared" si="437"/>
        <v/>
      </c>
      <c r="DX200" s="145" t="str">
        <f t="shared" si="437"/>
        <v>Y0</v>
      </c>
      <c r="DY200" s="145" t="str">
        <f t="shared" si="437"/>
        <v>Y1</v>
      </c>
      <c r="DZ200" s="145" t="str">
        <f t="shared" ref="DZ200:GK200" si="438">IF(DZ60,"",CONCATENATE("Y",RIGHT(DZ199,LEN(DZ199)-FIND("+",DZ199))))</f>
        <v>Y2</v>
      </c>
      <c r="EA200" s="145" t="str">
        <f t="shared" si="438"/>
        <v>Y3</v>
      </c>
      <c r="EB200" s="145" t="str">
        <f t="shared" si="438"/>
        <v>Y4</v>
      </c>
      <c r="EC200" s="145" t="str">
        <f t="shared" si="438"/>
        <v>Y5</v>
      </c>
      <c r="ED200" s="145" t="str">
        <f t="shared" si="438"/>
        <v/>
      </c>
      <c r="EE200" s="145" t="str">
        <f t="shared" si="438"/>
        <v>Y0</v>
      </c>
      <c r="EF200" s="145" t="str">
        <f t="shared" si="438"/>
        <v>Y1</v>
      </c>
      <c r="EG200" s="145" t="str">
        <f t="shared" si="438"/>
        <v>Y2</v>
      </c>
      <c r="EH200" s="145" t="str">
        <f t="shared" si="438"/>
        <v>Y3</v>
      </c>
      <c r="EI200" s="145" t="str">
        <f t="shared" si="438"/>
        <v>Y4</v>
      </c>
      <c r="EJ200" s="144" t="str">
        <f t="shared" si="438"/>
        <v/>
      </c>
      <c r="EK200" s="143" t="str">
        <f t="shared" si="438"/>
        <v>Y0</v>
      </c>
      <c r="EL200" s="143" t="str">
        <f t="shared" si="438"/>
        <v>Y1</v>
      </c>
      <c r="EM200" s="143" t="str">
        <f t="shared" si="438"/>
        <v>Y2</v>
      </c>
      <c r="EN200" s="143" t="str">
        <f t="shared" si="438"/>
        <v>Y3</v>
      </c>
      <c r="EO200" s="143" t="str">
        <f t="shared" si="438"/>
        <v>Y4</v>
      </c>
      <c r="EP200" s="143" t="str">
        <f t="shared" si="438"/>
        <v>Y5</v>
      </c>
      <c r="EQ200" s="143" t="str">
        <f t="shared" si="438"/>
        <v>Y6_for_15N</v>
      </c>
      <c r="ER200" s="145" t="str">
        <f t="shared" si="438"/>
        <v/>
      </c>
      <c r="ES200" s="145" t="str">
        <f t="shared" si="438"/>
        <v>Y0</v>
      </c>
      <c r="ET200" s="145" t="str">
        <f t="shared" si="438"/>
        <v>Y1</v>
      </c>
      <c r="EU200" s="145" t="str">
        <f t="shared" si="438"/>
        <v>Y2</v>
      </c>
      <c r="EV200" s="145" t="str">
        <f t="shared" si="438"/>
        <v>Y3</v>
      </c>
      <c r="EW200" s="145" t="str">
        <f t="shared" si="438"/>
        <v>Y4</v>
      </c>
      <c r="EX200" s="145" t="str">
        <f t="shared" si="438"/>
        <v>Y5</v>
      </c>
      <c r="EY200" s="145" t="str">
        <f t="shared" si="438"/>
        <v>Y6</v>
      </c>
      <c r="EZ200" s="144" t="str">
        <f t="shared" si="438"/>
        <v/>
      </c>
      <c r="FA200" s="143" t="str">
        <f t="shared" si="438"/>
        <v>Y0</v>
      </c>
      <c r="FB200" s="143" t="str">
        <f t="shared" si="438"/>
        <v>Y1</v>
      </c>
      <c r="FC200" s="143" t="str">
        <f t="shared" si="438"/>
        <v>Y2</v>
      </c>
      <c r="FD200" s="143" t="str">
        <f t="shared" si="438"/>
        <v>Y3</v>
      </c>
      <c r="FE200" s="143" t="str">
        <f t="shared" si="438"/>
        <v>Y4_for_15N</v>
      </c>
      <c r="FF200" s="145" t="str">
        <f t="shared" si="438"/>
        <v/>
      </c>
      <c r="FG200" s="145" t="str">
        <f t="shared" si="438"/>
        <v>Y0</v>
      </c>
      <c r="FH200" s="145" t="str">
        <f t="shared" si="438"/>
        <v>Y1</v>
      </c>
      <c r="FI200" s="145" t="str">
        <f t="shared" si="438"/>
        <v>Y2</v>
      </c>
      <c r="FJ200" s="145" t="str">
        <f t="shared" si="438"/>
        <v>Y3</v>
      </c>
      <c r="FK200" s="145" t="str">
        <f t="shared" si="438"/>
        <v>Y4</v>
      </c>
      <c r="FL200" s="145" t="str">
        <f t="shared" si="438"/>
        <v>Y5</v>
      </c>
      <c r="FM200" s="144" t="str">
        <f t="shared" si="438"/>
        <v/>
      </c>
      <c r="FN200" s="143" t="str">
        <f t="shared" si="438"/>
        <v>Y0</v>
      </c>
      <c r="FO200" s="143" t="str">
        <f t="shared" si="438"/>
        <v>Y1</v>
      </c>
      <c r="FP200" s="143" t="str">
        <f t="shared" si="438"/>
        <v>Y2</v>
      </c>
      <c r="FQ200" s="143" t="str">
        <f t="shared" si="438"/>
        <v>Y3</v>
      </c>
      <c r="FR200" s="143" t="str">
        <f t="shared" si="438"/>
        <v>Y4</v>
      </c>
      <c r="FS200" s="143" t="str">
        <f t="shared" si="438"/>
        <v>Y5_for_15N</v>
      </c>
      <c r="FT200" s="143" t="str">
        <f t="shared" si="438"/>
        <v>Y6_for_15N</v>
      </c>
      <c r="FU200" s="145" t="str">
        <f t="shared" si="438"/>
        <v/>
      </c>
      <c r="FV200" s="145" t="str">
        <f t="shared" si="438"/>
        <v>Y0</v>
      </c>
      <c r="FW200" s="145" t="str">
        <f t="shared" si="438"/>
        <v>Y1</v>
      </c>
      <c r="FX200" s="145" t="str">
        <f t="shared" si="438"/>
        <v>Y2</v>
      </c>
      <c r="FY200" s="145" t="str">
        <f t="shared" si="438"/>
        <v>Y3</v>
      </c>
      <c r="FZ200" s="145" t="str">
        <f t="shared" si="438"/>
        <v/>
      </c>
      <c r="GA200" s="145" t="str">
        <f t="shared" si="438"/>
        <v>Y0</v>
      </c>
      <c r="GB200" s="145" t="str">
        <f t="shared" si="438"/>
        <v>Y1</v>
      </c>
      <c r="GC200" s="145" t="str">
        <f t="shared" si="438"/>
        <v>Y2</v>
      </c>
      <c r="GD200" s="145" t="str">
        <f t="shared" si="438"/>
        <v>Y3</v>
      </c>
      <c r="GE200" s="145" t="str">
        <f t="shared" si="438"/>
        <v/>
      </c>
      <c r="GF200" s="145" t="str">
        <f t="shared" si="438"/>
        <v>Y0</v>
      </c>
      <c r="GG200" s="145" t="str">
        <f t="shared" si="438"/>
        <v>Y1</v>
      </c>
      <c r="GH200" s="145" t="str">
        <f t="shared" si="438"/>
        <v>Y2</v>
      </c>
      <c r="GI200" s="145" t="str">
        <f t="shared" si="438"/>
        <v>Y3</v>
      </c>
      <c r="GJ200" s="145" t="str">
        <f t="shared" si="438"/>
        <v>Y4</v>
      </c>
      <c r="GK200" s="145" t="str">
        <f t="shared" si="438"/>
        <v>Y5</v>
      </c>
      <c r="GL200" s="145" t="str">
        <f t="shared" ref="GL200:IG200" si="439">IF(GL60,"",CONCATENATE("Y",RIGHT(GL199,LEN(GL199)-FIND("+",GL199))))</f>
        <v>Y6</v>
      </c>
      <c r="GM200" s="144" t="str">
        <f t="shared" si="439"/>
        <v/>
      </c>
      <c r="GN200" s="143" t="str">
        <f t="shared" si="439"/>
        <v>Y0</v>
      </c>
      <c r="GO200" s="143" t="str">
        <f t="shared" si="439"/>
        <v>Y1</v>
      </c>
      <c r="GP200" s="143" t="str">
        <f t="shared" si="439"/>
        <v>Y2</v>
      </c>
      <c r="GQ200" s="143" t="str">
        <f t="shared" si="439"/>
        <v>Y3</v>
      </c>
      <c r="GR200" s="143" t="str">
        <f t="shared" si="439"/>
        <v>Y4</v>
      </c>
      <c r="GS200" s="143" t="str">
        <f t="shared" si="439"/>
        <v>Y5</v>
      </c>
      <c r="GT200" s="143" t="str">
        <f t="shared" si="439"/>
        <v>Y6_for_15N</v>
      </c>
      <c r="GU200" s="144" t="str">
        <f t="shared" si="439"/>
        <v/>
      </c>
      <c r="GV200" s="143" t="str">
        <f t="shared" si="439"/>
        <v>Y0</v>
      </c>
      <c r="GW200" s="143" t="str">
        <f t="shared" si="439"/>
        <v>Y1</v>
      </c>
      <c r="GX200" s="143" t="str">
        <f t="shared" si="439"/>
        <v>Y2</v>
      </c>
      <c r="GY200" s="143" t="str">
        <f t="shared" si="439"/>
        <v>Y3</v>
      </c>
      <c r="GZ200" s="143" t="str">
        <f t="shared" si="439"/>
        <v>Y4</v>
      </c>
      <c r="HA200" s="143" t="str">
        <f t="shared" si="439"/>
        <v>Y5</v>
      </c>
      <c r="HB200" s="143" t="str">
        <f t="shared" si="439"/>
        <v>Y6_for_15N</v>
      </c>
      <c r="HC200" s="143" t="str">
        <f t="shared" si="439"/>
        <v>Y7_for_15N</v>
      </c>
      <c r="HD200" s="145" t="str">
        <f t="shared" si="439"/>
        <v>Y8</v>
      </c>
      <c r="HE200" s="145" t="str">
        <f t="shared" si="439"/>
        <v>Y9</v>
      </c>
      <c r="HF200" s="145" t="str">
        <f t="shared" si="439"/>
        <v/>
      </c>
      <c r="HG200" s="145" t="str">
        <f t="shared" si="439"/>
        <v>Y0</v>
      </c>
      <c r="HH200" s="145" t="str">
        <f t="shared" si="439"/>
        <v>Y1</v>
      </c>
      <c r="HI200" s="145" t="str">
        <f t="shared" si="439"/>
        <v>Y2</v>
      </c>
      <c r="HJ200" s="145" t="str">
        <f t="shared" si="439"/>
        <v>Y3</v>
      </c>
      <c r="HK200" s="145" t="str">
        <f t="shared" si="439"/>
        <v>Y4</v>
      </c>
      <c r="HL200" s="145" t="str">
        <f t="shared" si="439"/>
        <v>Y5</v>
      </c>
      <c r="HM200" s="145" t="str">
        <f t="shared" si="439"/>
        <v/>
      </c>
      <c r="HN200" s="145" t="str">
        <f t="shared" si="439"/>
        <v>Y00_NF</v>
      </c>
      <c r="HO200" s="145" t="str">
        <f t="shared" si="439"/>
        <v>Y01_NF</v>
      </c>
      <c r="HP200" s="145" t="str">
        <f t="shared" si="439"/>
        <v>Y02_NF</v>
      </c>
      <c r="HQ200" s="145" t="str">
        <f t="shared" si="439"/>
        <v>Y03_NF</v>
      </c>
      <c r="HR200" s="145" t="str">
        <f t="shared" si="439"/>
        <v>Y04_NF</v>
      </c>
      <c r="HS200" s="145" t="str">
        <f t="shared" si="439"/>
        <v>Y05_NF</v>
      </c>
      <c r="HT200" s="145" t="str">
        <f t="shared" si="439"/>
        <v>Y06_NF</v>
      </c>
      <c r="HU200" s="145" t="str">
        <f t="shared" si="439"/>
        <v>Y07_NF</v>
      </c>
      <c r="HV200" s="145" t="str">
        <f t="shared" si="439"/>
        <v>Y08_NF</v>
      </c>
      <c r="HW200" s="145" t="str">
        <f t="shared" si="439"/>
        <v>Y09_NF</v>
      </c>
      <c r="HX200" s="145" t="str">
        <f t="shared" si="439"/>
        <v>Y10_NF</v>
      </c>
      <c r="HY200" s="145" t="str">
        <f t="shared" si="439"/>
        <v>Y11_NF</v>
      </c>
      <c r="HZ200" s="145" t="str">
        <f t="shared" si="439"/>
        <v/>
      </c>
      <c r="IA200" s="145" t="str">
        <f t="shared" si="439"/>
        <v>Y0</v>
      </c>
      <c r="IB200" s="145" t="str">
        <f t="shared" si="439"/>
        <v>Y1</v>
      </c>
      <c r="IC200" s="145" t="str">
        <f t="shared" si="439"/>
        <v>Y2</v>
      </c>
      <c r="ID200" s="145" t="str">
        <f t="shared" si="439"/>
        <v>Y3</v>
      </c>
      <c r="IE200" s="145" t="str">
        <f t="shared" si="439"/>
        <v>Y4</v>
      </c>
      <c r="IF200" s="145" t="str">
        <f t="shared" si="439"/>
        <v>Y5</v>
      </c>
      <c r="IG200" s="145" t="str">
        <f t="shared" si="439"/>
        <v>Y6</v>
      </c>
      <c r="IH200" s="142"/>
    </row>
    <row r="201" spans="1:242" s="141" customFormat="1" ht="15">
      <c r="A201" s="141" t="s">
        <v>753</v>
      </c>
      <c r="B201" s="140"/>
      <c r="C201" s="140"/>
      <c r="D201" s="139">
        <v>0.19049582265718817</v>
      </c>
      <c r="E201" s="139">
        <v>8.204416873767828E-2</v>
      </c>
      <c r="F201" s="139">
        <v>1.001663231034992E-2</v>
      </c>
      <c r="G201" s="140"/>
      <c r="H201" s="139"/>
      <c r="I201" s="139">
        <v>0.19049582265718817</v>
      </c>
      <c r="J201" s="139">
        <v>8.204416873767828E-2</v>
      </c>
      <c r="K201" s="139">
        <v>1.001663231034992E-2</v>
      </c>
      <c r="L201" s="140"/>
      <c r="M201" s="139"/>
      <c r="N201" s="158">
        <v>0.19049582265718817</v>
      </c>
      <c r="O201" s="158">
        <v>8.204416873767828E-2</v>
      </c>
      <c r="P201" s="140"/>
      <c r="Q201" s="139"/>
      <c r="R201" s="158">
        <v>0.19049582265718817</v>
      </c>
      <c r="S201" s="158">
        <v>8.204416873767828E-2</v>
      </c>
      <c r="T201" s="158">
        <v>1.001663231034992E-2</v>
      </c>
      <c r="U201" s="158">
        <v>1.6747901695981916E-3</v>
      </c>
      <c r="V201" s="158">
        <v>1.1687569435079405E-4</v>
      </c>
      <c r="W201" s="138"/>
      <c r="X201" s="137"/>
      <c r="Y201" s="136">
        <v>0.19049582265718817</v>
      </c>
      <c r="Z201" s="136">
        <v>8.204416873767828E-2</v>
      </c>
      <c r="AA201" s="136">
        <v>1.001663231034992E-2</v>
      </c>
      <c r="AB201" s="136">
        <v>1.6747901695981916E-3</v>
      </c>
      <c r="AC201" s="136">
        <v>1.1687569435079405E-4</v>
      </c>
      <c r="AD201" s="136">
        <v>3.853044868707496E-6</v>
      </c>
      <c r="AE201" s="140"/>
      <c r="AF201" s="139"/>
      <c r="AG201" s="158">
        <v>0.19049582265718817</v>
      </c>
      <c r="AH201" s="158">
        <v>8.204416873767828E-2</v>
      </c>
      <c r="AI201" s="158">
        <v>1.001663231034992E-2</v>
      </c>
      <c r="AJ201" s="158">
        <v>1.6747901695981916E-3</v>
      </c>
      <c r="AK201" s="158">
        <v>1.1687569435079405E-4</v>
      </c>
      <c r="AL201" s="158">
        <v>3.853044868707496E-6</v>
      </c>
      <c r="AM201" s="140"/>
      <c r="AN201" s="140"/>
      <c r="AO201" s="139"/>
      <c r="AP201" s="158">
        <v>0.19049582265718817</v>
      </c>
      <c r="AQ201" s="158">
        <v>8.204416873767828E-2</v>
      </c>
      <c r="AR201" s="158">
        <v>1.001663231034992E-2</v>
      </c>
      <c r="AS201" s="158">
        <v>1.6747901695981916E-3</v>
      </c>
      <c r="AT201" s="140"/>
      <c r="AU201" s="139"/>
      <c r="AV201" s="158">
        <v>0.19049582265718817</v>
      </c>
      <c r="AW201" s="158">
        <v>8.204416873767828E-2</v>
      </c>
      <c r="AX201" s="158">
        <v>1.001663231034992E-2</v>
      </c>
      <c r="AY201" s="158">
        <v>1.6747901695981916E-3</v>
      </c>
      <c r="AZ201" s="140"/>
      <c r="BA201" s="140"/>
      <c r="BB201" s="158">
        <v>0.19049582265718817</v>
      </c>
      <c r="BC201" s="158">
        <v>8.204416873767828E-2</v>
      </c>
      <c r="BD201" s="158">
        <v>1.001663231034992E-2</v>
      </c>
      <c r="BE201" s="158">
        <v>1.6747901695981916E-3</v>
      </c>
      <c r="BF201" s="158">
        <v>1.1687569435079405E-4</v>
      </c>
      <c r="BG201" s="157"/>
      <c r="BH201" s="137"/>
      <c r="BI201" s="136">
        <v>0.19049582265718817</v>
      </c>
      <c r="BJ201" s="136">
        <v>8.204416873767828E-2</v>
      </c>
      <c r="BK201" s="136">
        <v>1.001663231034992E-2</v>
      </c>
      <c r="BL201" s="136">
        <v>1.6747901695981916E-3</v>
      </c>
      <c r="BM201" s="140"/>
      <c r="BN201" s="140"/>
      <c r="BO201" s="139"/>
      <c r="BP201" s="158">
        <v>0.30789306875299455</v>
      </c>
      <c r="BQ201" s="158">
        <v>0.1431319915840597</v>
      </c>
      <c r="BR201" s="158">
        <v>2.9378416743792945E-2</v>
      </c>
      <c r="BS201" s="138"/>
      <c r="BU201" s="136">
        <v>0.19049582265718817</v>
      </c>
      <c r="BV201" s="136">
        <v>8.204416873767828E-2</v>
      </c>
      <c r="BW201" s="136">
        <v>1.001663231034992E-2</v>
      </c>
      <c r="BX201" s="136">
        <v>1.6747901695981916E-3</v>
      </c>
      <c r="BY201" s="136">
        <v>1.1687569435079405E-4</v>
      </c>
      <c r="BZ201" s="140"/>
      <c r="CA201" s="139"/>
      <c r="CB201" s="158">
        <v>0.30789306875299455</v>
      </c>
      <c r="CC201" s="158">
        <v>0.1431319915840597</v>
      </c>
      <c r="CD201" s="158">
        <v>2.9378416743792945E-2</v>
      </c>
      <c r="CE201" s="158">
        <v>6.5396141404462111E-3</v>
      </c>
      <c r="CF201" s="158"/>
      <c r="CG201" s="140"/>
      <c r="CH201" s="139"/>
      <c r="CI201" s="158">
        <v>0.30789306875299455</v>
      </c>
      <c r="CJ201" s="158">
        <v>0.1431319915840597</v>
      </c>
      <c r="CK201" s="158">
        <v>2.9378416743792945E-2</v>
      </c>
      <c r="CL201" s="158">
        <v>6.5396141404462111E-3</v>
      </c>
      <c r="CM201" s="140"/>
      <c r="CN201" s="139"/>
      <c r="CO201" s="158">
        <v>0.19049582265718817</v>
      </c>
      <c r="CP201" s="158">
        <v>8.204416873767828E-2</v>
      </c>
      <c r="CQ201" s="158">
        <v>1.001663231034992E-2</v>
      </c>
      <c r="CR201" s="158">
        <v>1.6747901695981916E-3</v>
      </c>
      <c r="CS201" s="158">
        <v>1.1687569435079405E-4</v>
      </c>
      <c r="CT201" s="158">
        <v>3.853044868707496E-6</v>
      </c>
      <c r="CU201" s="158">
        <v>0</v>
      </c>
      <c r="CV201" s="158">
        <v>0</v>
      </c>
      <c r="CW201" s="158">
        <v>0</v>
      </c>
      <c r="CX201" s="140"/>
      <c r="CY201" s="139"/>
      <c r="CZ201" s="158">
        <v>0.30789306875299455</v>
      </c>
      <c r="DA201" s="158">
        <v>0.1431319915840597</v>
      </c>
      <c r="DB201" s="158">
        <v>2.9378416743792945E-2</v>
      </c>
      <c r="DC201" s="158">
        <v>6.5396141404462111E-3</v>
      </c>
      <c r="DD201" s="138"/>
      <c r="DE201" s="137"/>
      <c r="DF201" s="136">
        <v>0.30789306875299455</v>
      </c>
      <c r="DG201" s="136">
        <v>0.1431319915840597</v>
      </c>
      <c r="DH201" s="136">
        <v>2.9378416743792945E-2</v>
      </c>
      <c r="DI201" s="136">
        <v>6.5396141404462111E-3</v>
      </c>
      <c r="DJ201" s="136">
        <v>9.0765975555681211E-4</v>
      </c>
      <c r="DK201" s="140"/>
      <c r="DL201" s="139"/>
      <c r="DM201" s="158">
        <v>0.30789306875299455</v>
      </c>
      <c r="DN201" s="158">
        <v>0.1431319915840597</v>
      </c>
      <c r="DO201" s="158">
        <v>2.9378416743792945E-2</v>
      </c>
      <c r="DP201" s="140"/>
      <c r="DQ201" s="139"/>
      <c r="DR201" s="158">
        <v>0.30789306875299455</v>
      </c>
      <c r="DS201" s="158">
        <v>0.1431319915840597</v>
      </c>
      <c r="DT201" s="158">
        <v>2.9378416743792945E-2</v>
      </c>
      <c r="DU201" s="158">
        <v>6.5396141404462111E-3</v>
      </c>
      <c r="DV201" s="158">
        <v>9.0765975555681211E-4</v>
      </c>
      <c r="DW201" s="140"/>
      <c r="DX201" s="139"/>
      <c r="DY201" s="158">
        <v>0.35219184962532285</v>
      </c>
      <c r="DZ201" s="158">
        <v>0.15751679010771483</v>
      </c>
      <c r="EA201" s="158">
        <v>3.5954699752910574E-2</v>
      </c>
      <c r="EB201" s="158">
        <v>7.9491577344900453E-3</v>
      </c>
      <c r="EC201" s="158">
        <v>1.2206746521077241E-3</v>
      </c>
      <c r="ED201" s="140"/>
      <c r="EE201" s="139"/>
      <c r="EF201" s="158">
        <v>0.30789306875299455</v>
      </c>
      <c r="EG201" s="158">
        <v>0.1431319915840597</v>
      </c>
      <c r="EH201" s="158">
        <v>2.9378416743792945E-2</v>
      </c>
      <c r="EI201" s="158">
        <v>6.5396141404462111E-3</v>
      </c>
      <c r="EJ201" s="138"/>
      <c r="EK201" s="137"/>
      <c r="EL201" s="136">
        <v>0.30789306875299455</v>
      </c>
      <c r="EM201" s="136">
        <v>0.1431319915840597</v>
      </c>
      <c r="EN201" s="136">
        <v>2.9378416743792945E-2</v>
      </c>
      <c r="EO201" s="136">
        <v>6.5396141404462111E-3</v>
      </c>
      <c r="EP201" s="136">
        <v>9.0765975555681211E-4</v>
      </c>
      <c r="EQ201" s="136">
        <v>1.1159751092911623E-4</v>
      </c>
      <c r="ER201" s="140"/>
      <c r="ES201" s="139"/>
      <c r="ET201" s="158">
        <v>0.30789306875299455</v>
      </c>
      <c r="EU201" s="158">
        <v>0.1431319915840597</v>
      </c>
      <c r="EV201" s="158">
        <v>2.9378416743792945E-2</v>
      </c>
      <c r="EW201" s="158">
        <v>6.5396141404462111E-3</v>
      </c>
      <c r="EX201" s="158">
        <v>9.0765975555681211E-4</v>
      </c>
      <c r="EY201" s="158">
        <v>1.1159751092911623E-4</v>
      </c>
      <c r="EZ201" s="138"/>
      <c r="FA201" s="137"/>
      <c r="FB201" s="39">
        <v>0.30789306875299455</v>
      </c>
      <c r="FC201" s="39">
        <v>0.1431319915840597</v>
      </c>
      <c r="FD201" s="39">
        <v>2.9378416743792945E-2</v>
      </c>
      <c r="FE201" s="18">
        <v>6.5396141404462111E-3</v>
      </c>
      <c r="FF201" s="139"/>
      <c r="FG201" s="139"/>
      <c r="FH201" s="158">
        <v>0.30789306875299455</v>
      </c>
      <c r="FI201" s="158">
        <v>0.1431319915840597</v>
      </c>
      <c r="FJ201" s="158">
        <v>2.9378416743792945E-2</v>
      </c>
      <c r="FK201" s="158">
        <v>6.5396141404462111E-3</v>
      </c>
      <c r="FL201" s="158">
        <v>9.0765975555681211E-4</v>
      </c>
      <c r="FM201" s="135"/>
      <c r="FN201" s="137"/>
      <c r="FO201" s="136">
        <v>0.30789306875299455</v>
      </c>
      <c r="FP201" s="136">
        <v>0.1431319915840597</v>
      </c>
      <c r="FQ201" s="136">
        <v>2.9378416743792945E-2</v>
      </c>
      <c r="FR201" s="136">
        <v>6.5396141404462111E-3</v>
      </c>
      <c r="FS201" s="136">
        <v>9.0765975555681211E-4</v>
      </c>
      <c r="FT201" s="136">
        <v>1.1159751092911623E-4</v>
      </c>
      <c r="FU201" s="140"/>
      <c r="FV201" s="139"/>
      <c r="FW201" s="158">
        <v>0.42529116071243872</v>
      </c>
      <c r="FX201" s="158">
        <v>0.21800162732807898</v>
      </c>
      <c r="FY201" s="158">
        <v>6.0457651544927354E-2</v>
      </c>
      <c r="FZ201" s="140"/>
      <c r="GA201" s="139"/>
      <c r="GB201" s="158">
        <v>0.42529116071243872</v>
      </c>
      <c r="GC201" s="158">
        <v>0.21800162732807898</v>
      </c>
      <c r="GD201" s="158">
        <v>6.0457651544927354E-2</v>
      </c>
      <c r="GE201" s="158"/>
      <c r="GF201" s="158"/>
      <c r="GG201" s="158">
        <v>0.42529116071243872</v>
      </c>
      <c r="GH201" s="158">
        <v>0.21800162732807898</v>
      </c>
      <c r="GI201" s="158">
        <v>6.0457651544927354E-2</v>
      </c>
      <c r="GJ201" s="158">
        <v>1.6319825131186089E-2</v>
      </c>
      <c r="GK201" s="158">
        <v>3.1701867979561861E-3</v>
      </c>
      <c r="GL201" s="158">
        <v>5.4991277245678273E-4</v>
      </c>
      <c r="GM201" s="138"/>
      <c r="GN201" s="137"/>
      <c r="GO201" s="136">
        <v>0.30789306875299455</v>
      </c>
      <c r="GP201" s="136">
        <v>0.1431319915840597</v>
      </c>
      <c r="GQ201" s="136">
        <v>2.9378416743792945E-2</v>
      </c>
      <c r="GR201" s="136">
        <v>6.5396141404462111E-3</v>
      </c>
      <c r="GS201" s="136">
        <v>9.0765975555681211E-4</v>
      </c>
      <c r="GT201" s="136">
        <v>1.1159751092911623E-4</v>
      </c>
      <c r="GU201" s="138"/>
      <c r="GW201" s="136">
        <v>0.30789306875299455</v>
      </c>
      <c r="GX201" s="136">
        <v>0.1431319915840597</v>
      </c>
      <c r="GY201" s="136">
        <v>2.9378416743792945E-2</v>
      </c>
      <c r="GZ201" s="136">
        <v>6.5396141404462111E-3</v>
      </c>
      <c r="HA201" s="136">
        <v>9.0765975555681211E-4</v>
      </c>
      <c r="HB201" s="136">
        <v>1.1159751092911623E-4</v>
      </c>
      <c r="HC201" s="136">
        <v>1.0415767686717516E-5</v>
      </c>
      <c r="HD201" s="158">
        <v>0</v>
      </c>
      <c r="HE201" s="158">
        <v>0</v>
      </c>
      <c r="HF201" s="140"/>
      <c r="HG201" s="139"/>
      <c r="HH201" s="158">
        <v>0.42529116071243872</v>
      </c>
      <c r="HI201" s="158">
        <v>0.21800162732807898</v>
      </c>
      <c r="HJ201" s="158">
        <v>6.0457651544927354E-2</v>
      </c>
      <c r="HK201" s="158">
        <v>1.6319825131186089E-2</v>
      </c>
      <c r="HL201" s="158">
        <v>3.1701867979561861E-3</v>
      </c>
      <c r="HM201" s="139"/>
      <c r="HN201" s="139"/>
      <c r="HO201" s="158">
        <v>0.19049582265718817</v>
      </c>
      <c r="HP201" s="158">
        <v>8.204416873767828E-2</v>
      </c>
      <c r="HQ201" s="158">
        <v>1.001663231034992E-2</v>
      </c>
      <c r="HR201" s="158">
        <v>1.6747901695981916E-3</v>
      </c>
      <c r="HS201" s="158">
        <v>1.1687569435079405E-4</v>
      </c>
      <c r="HT201" s="158">
        <v>3.853044868707496E-6</v>
      </c>
      <c r="HU201" s="158">
        <v>0</v>
      </c>
      <c r="HV201" s="158">
        <v>0</v>
      </c>
      <c r="HW201" s="158">
        <v>0</v>
      </c>
      <c r="HX201" s="158">
        <v>0</v>
      </c>
      <c r="HY201" s="158">
        <v>0</v>
      </c>
      <c r="HZ201" s="140"/>
      <c r="IA201" s="139"/>
      <c r="IB201" s="158">
        <v>0.42529116071243872</v>
      </c>
      <c r="IC201" s="158">
        <v>0.21800162732807898</v>
      </c>
      <c r="ID201" s="158">
        <v>6.0457651544927354E-2</v>
      </c>
      <c r="IE201" s="158">
        <v>1.6319825131186089E-2</v>
      </c>
      <c r="IF201" s="158">
        <v>3.1701867979561861E-3</v>
      </c>
      <c r="IG201" s="158">
        <v>5.4991277245678273E-4</v>
      </c>
      <c r="IH201" s="140"/>
    </row>
    <row r="202" spans="1:242">
      <c r="A202" s="175"/>
      <c r="B202" s="178"/>
      <c r="C202" s="158"/>
      <c r="D202" s="158"/>
      <c r="E202" s="158"/>
      <c r="F202" s="158"/>
      <c r="G202" s="178"/>
      <c r="H202" s="158"/>
      <c r="I202" s="158"/>
      <c r="J202" s="158"/>
      <c r="K202" s="158"/>
      <c r="M202" s="158"/>
      <c r="N202" s="158"/>
      <c r="O202" s="158"/>
      <c r="Q202" s="158"/>
      <c r="R202" s="158"/>
      <c r="S202" s="158"/>
      <c r="T202" s="158"/>
      <c r="U202" s="158"/>
      <c r="V202" s="158"/>
      <c r="X202" s="162"/>
      <c r="Y202" s="162"/>
      <c r="Z202" s="162"/>
      <c r="AA202" s="162"/>
      <c r="AB202" s="162"/>
      <c r="AC202" s="162"/>
      <c r="AD202" s="162"/>
      <c r="AF202" s="158"/>
      <c r="AG202" s="158"/>
      <c r="AH202" s="158"/>
      <c r="AI202" s="158"/>
      <c r="AJ202" s="158"/>
      <c r="AK202" s="158"/>
      <c r="AL202" s="158"/>
      <c r="AO202" s="158"/>
      <c r="AP202" s="158"/>
      <c r="AQ202" s="158"/>
      <c r="AR202" s="158"/>
      <c r="AS202" s="158"/>
      <c r="AU202" s="158"/>
      <c r="AV202" s="158"/>
      <c r="AW202" s="158"/>
      <c r="AX202" s="158"/>
      <c r="AY202" s="158"/>
      <c r="BA202" s="158"/>
      <c r="BB202" s="158"/>
      <c r="BC202" s="158"/>
      <c r="BD202" s="158"/>
      <c r="BE202" s="158"/>
      <c r="BF202" s="158"/>
      <c r="BH202" s="162"/>
      <c r="BI202" s="162"/>
      <c r="BJ202" s="162"/>
      <c r="BK202" s="162"/>
      <c r="BL202" s="162"/>
      <c r="BO202" s="158"/>
      <c r="BP202" s="158"/>
      <c r="BQ202" s="158"/>
      <c r="BR202" s="158"/>
      <c r="BT202" s="162"/>
      <c r="BU202" s="162"/>
      <c r="BV202" s="162"/>
      <c r="BW202" s="162"/>
      <c r="BX202" s="162"/>
      <c r="BY202" s="162"/>
      <c r="CA202" s="158"/>
      <c r="CB202" s="158"/>
      <c r="CC202" s="158"/>
      <c r="CD202" s="158"/>
      <c r="CE202" s="158"/>
      <c r="CH202" s="158"/>
      <c r="CI202" s="158"/>
      <c r="CJ202" s="158"/>
      <c r="CK202" s="158"/>
      <c r="CL202" s="158"/>
      <c r="CN202" s="158"/>
      <c r="CO202" s="158"/>
      <c r="CP202" s="158"/>
      <c r="CQ202" s="158"/>
      <c r="CR202" s="158"/>
      <c r="CS202" s="158"/>
      <c r="CT202" s="158"/>
      <c r="CU202" s="158"/>
      <c r="CV202" s="158"/>
      <c r="CW202" s="158"/>
      <c r="CY202" s="158"/>
      <c r="CZ202" s="158"/>
      <c r="DA202" s="158"/>
      <c r="DB202" s="158"/>
      <c r="DC202" s="158"/>
      <c r="DE202" s="162"/>
      <c r="DF202" s="162"/>
      <c r="DG202" s="162"/>
      <c r="DH202" s="162"/>
      <c r="DI202" s="162"/>
      <c r="DJ202" s="162"/>
      <c r="DL202" s="158"/>
      <c r="DM202" s="158"/>
      <c r="DN202" s="158"/>
      <c r="DO202" s="158"/>
      <c r="DQ202" s="158"/>
      <c r="DR202" s="158"/>
      <c r="DS202" s="158"/>
      <c r="DT202" s="158"/>
      <c r="DU202" s="158"/>
      <c r="DV202" s="158"/>
      <c r="DX202" s="158"/>
      <c r="DY202" s="158"/>
      <c r="DZ202" s="158"/>
      <c r="EA202" s="158"/>
      <c r="EB202" s="158"/>
      <c r="EC202" s="158"/>
      <c r="EE202" s="158"/>
      <c r="EF202" s="158"/>
      <c r="EG202" s="158"/>
      <c r="EH202" s="158"/>
      <c r="EI202" s="158"/>
      <c r="EK202" s="162"/>
      <c r="EL202" s="162"/>
      <c r="EM202" s="162"/>
      <c r="EN202" s="162"/>
      <c r="EO202" s="162"/>
      <c r="EP202" s="162"/>
      <c r="EQ202" s="162"/>
      <c r="ES202" s="158"/>
      <c r="ET202" s="158"/>
      <c r="EU202" s="158"/>
      <c r="EV202" s="158"/>
      <c r="EW202" s="158"/>
      <c r="EX202" s="158"/>
      <c r="EY202" s="158"/>
      <c r="FA202" s="162"/>
      <c r="FB202" s="162"/>
      <c r="FC202" s="162"/>
      <c r="FD202" s="162"/>
      <c r="FE202" s="162"/>
      <c r="FF202" s="158"/>
      <c r="FG202" s="158"/>
      <c r="FH202" s="158"/>
      <c r="FI202" s="158"/>
      <c r="FJ202" s="158"/>
      <c r="FK202" s="158"/>
      <c r="FL202" s="158"/>
      <c r="FM202" s="157"/>
      <c r="FN202" s="162"/>
      <c r="FO202" s="162"/>
      <c r="FP202" s="162"/>
      <c r="FQ202" s="162"/>
      <c r="FR202" s="162"/>
      <c r="FS202" s="162"/>
      <c r="FT202" s="162"/>
      <c r="FV202" s="158"/>
      <c r="FW202" s="158"/>
      <c r="FX202" s="158"/>
      <c r="FY202" s="158"/>
      <c r="GA202" s="158"/>
      <c r="GB202" s="158"/>
      <c r="GC202" s="158"/>
      <c r="GD202" s="158"/>
      <c r="GF202" s="158"/>
      <c r="GG202" s="158"/>
      <c r="GH202" s="158"/>
      <c r="GI202" s="158"/>
      <c r="GJ202" s="158"/>
      <c r="GK202" s="158"/>
      <c r="GL202" s="158"/>
      <c r="GN202" s="162"/>
      <c r="GO202" s="162"/>
      <c r="GP202" s="162"/>
      <c r="GQ202" s="162"/>
      <c r="GR202" s="162"/>
      <c r="GS202" s="162"/>
      <c r="GT202" s="162"/>
      <c r="GV202" s="162"/>
      <c r="GW202" s="162"/>
      <c r="GX202" s="162"/>
      <c r="GY202" s="162"/>
      <c r="GZ202" s="162"/>
      <c r="HA202" s="162"/>
      <c r="HB202" s="162"/>
      <c r="HC202" s="162"/>
      <c r="HD202" s="158"/>
      <c r="HE202" s="158"/>
      <c r="HG202" s="158"/>
      <c r="HH202" s="158"/>
      <c r="HI202" s="158"/>
      <c r="HJ202" s="158"/>
      <c r="HK202" s="158"/>
      <c r="HL202" s="158"/>
      <c r="HM202" s="158"/>
      <c r="HN202" s="158"/>
      <c r="HO202" s="158"/>
      <c r="HP202" s="158"/>
      <c r="HQ202" s="158"/>
      <c r="HR202" s="158"/>
      <c r="HS202" s="158"/>
      <c r="HT202" s="158"/>
      <c r="HU202" s="158"/>
      <c r="HV202" s="158"/>
      <c r="HW202" s="158"/>
      <c r="HX202" s="158"/>
      <c r="HY202" s="158"/>
      <c r="IA202" s="158"/>
      <c r="IB202" s="158"/>
      <c r="IC202" s="158"/>
      <c r="ID202" s="158"/>
      <c r="IE202" s="158"/>
      <c r="IF202" s="158"/>
      <c r="IG202" s="158"/>
    </row>
    <row r="203" spans="1:242" s="170" customFormat="1">
      <c r="A203" s="170" t="s">
        <v>342</v>
      </c>
      <c r="B203" s="178"/>
      <c r="C203" s="178"/>
      <c r="D203" s="178"/>
      <c r="E203" s="178"/>
      <c r="F203" s="178"/>
      <c r="G203" s="178"/>
      <c r="H203" s="178"/>
      <c r="I203" s="178"/>
      <c r="J203" s="178"/>
      <c r="K203" s="178"/>
      <c r="L203" s="178"/>
      <c r="M203" s="178"/>
      <c r="N203" s="178"/>
      <c r="O203" s="178"/>
      <c r="P203" s="178"/>
      <c r="Q203" s="178"/>
      <c r="R203" s="178"/>
      <c r="S203" s="178"/>
      <c r="T203" s="178"/>
      <c r="U203" s="178"/>
      <c r="V203" s="178"/>
      <c r="AE203" s="178"/>
      <c r="AF203" s="178"/>
      <c r="AG203" s="178"/>
      <c r="AH203" s="178"/>
      <c r="AI203" s="178"/>
      <c r="AJ203" s="178"/>
      <c r="AK203" s="178"/>
      <c r="AL203" s="178"/>
      <c r="AM203" s="178"/>
      <c r="AN203" s="178"/>
      <c r="AO203" s="178"/>
      <c r="AP203" s="178"/>
      <c r="AQ203" s="178"/>
      <c r="AR203" s="178"/>
      <c r="AS203" s="178"/>
      <c r="AT203" s="178"/>
      <c r="AU203" s="178"/>
      <c r="AV203" s="178"/>
      <c r="AW203" s="178"/>
      <c r="AX203" s="178"/>
      <c r="AY203" s="178"/>
      <c r="AZ203" s="178"/>
      <c r="BA203" s="178"/>
      <c r="BB203" s="178"/>
      <c r="BC203" s="178"/>
      <c r="BD203" s="178"/>
      <c r="BE203" s="178"/>
      <c r="BF203" s="178"/>
      <c r="BM203" s="178"/>
      <c r="BN203" s="178"/>
      <c r="BO203" s="178"/>
      <c r="BP203" s="178"/>
      <c r="BQ203" s="178"/>
      <c r="BR203" s="178"/>
      <c r="BZ203" s="178"/>
      <c r="CA203" s="178"/>
      <c r="CB203" s="178"/>
      <c r="CC203" s="178"/>
      <c r="CD203" s="178"/>
      <c r="CE203" s="178"/>
      <c r="CF203" s="178"/>
      <c r="CG203" s="178"/>
      <c r="CH203" s="178"/>
      <c r="CI203" s="178"/>
      <c r="CJ203" s="178"/>
      <c r="CK203" s="178"/>
      <c r="CL203" s="178"/>
      <c r="CM203" s="178"/>
      <c r="CN203" s="178"/>
      <c r="CO203" s="178"/>
      <c r="CP203" s="178"/>
      <c r="CQ203" s="178"/>
      <c r="CR203" s="178"/>
      <c r="CS203" s="178"/>
      <c r="CT203" s="178"/>
      <c r="CU203" s="178"/>
      <c r="CV203" s="178"/>
      <c r="CW203" s="178"/>
      <c r="CX203" s="178"/>
      <c r="CY203" s="178"/>
      <c r="CZ203" s="178"/>
      <c r="DA203" s="178"/>
      <c r="DB203" s="178"/>
      <c r="DC203" s="178"/>
      <c r="DK203" s="178"/>
      <c r="DL203" s="178"/>
      <c r="DM203" s="178"/>
      <c r="DN203" s="178"/>
      <c r="DO203" s="178"/>
      <c r="DP203" s="178"/>
      <c r="DQ203" s="178"/>
      <c r="DR203" s="178"/>
      <c r="DS203" s="178"/>
      <c r="DT203" s="178"/>
      <c r="DU203" s="178"/>
      <c r="DV203" s="178"/>
      <c r="DW203" s="178"/>
      <c r="DX203" s="178"/>
      <c r="DY203" s="178"/>
      <c r="DZ203" s="178"/>
      <c r="EA203" s="178"/>
      <c r="EB203" s="178"/>
      <c r="EC203" s="178"/>
      <c r="ED203" s="178"/>
      <c r="EE203" s="178"/>
      <c r="EF203" s="178"/>
      <c r="EG203" s="178"/>
      <c r="EH203" s="178"/>
      <c r="EI203" s="178"/>
      <c r="ER203" s="178"/>
      <c r="ES203" s="178"/>
      <c r="ET203" s="178"/>
      <c r="EU203" s="178"/>
      <c r="EV203" s="178"/>
      <c r="EW203" s="178"/>
      <c r="EX203" s="178"/>
      <c r="EY203" s="178"/>
      <c r="FF203" s="178"/>
      <c r="FG203" s="178"/>
      <c r="FH203" s="178"/>
      <c r="FI203" s="178"/>
      <c r="FJ203" s="178"/>
      <c r="FK203" s="178"/>
      <c r="FL203" s="178"/>
      <c r="FU203" s="178"/>
      <c r="FV203" s="178"/>
      <c r="FW203" s="178"/>
      <c r="FX203" s="178"/>
      <c r="FY203" s="178"/>
      <c r="FZ203" s="178"/>
      <c r="GA203" s="178"/>
      <c r="GB203" s="178"/>
      <c r="GC203" s="178"/>
      <c r="GD203" s="178"/>
      <c r="GE203" s="178"/>
      <c r="GF203" s="178"/>
      <c r="GG203" s="178"/>
      <c r="GH203" s="178"/>
      <c r="GI203" s="178"/>
      <c r="GJ203" s="178"/>
      <c r="GK203" s="178"/>
      <c r="GL203" s="178"/>
      <c r="HD203" s="178"/>
      <c r="HE203" s="178"/>
      <c r="HF203" s="178"/>
      <c r="HG203" s="178"/>
      <c r="HH203" s="178"/>
      <c r="HI203" s="178"/>
      <c r="HJ203" s="178"/>
      <c r="HK203" s="178"/>
      <c r="HL203" s="178"/>
      <c r="HM203" s="178"/>
      <c r="HN203" s="178"/>
      <c r="HO203" s="178"/>
      <c r="HP203" s="178"/>
      <c r="HQ203" s="178"/>
      <c r="HR203" s="178"/>
      <c r="HS203" s="178"/>
      <c r="HT203" s="178"/>
      <c r="HU203" s="178"/>
      <c r="HV203" s="178"/>
      <c r="HW203" s="178"/>
      <c r="HX203" s="178"/>
      <c r="HY203" s="178"/>
      <c r="HZ203" s="178"/>
      <c r="IA203" s="178"/>
      <c r="IB203" s="178"/>
      <c r="IC203" s="178"/>
      <c r="ID203" s="178"/>
      <c r="IE203" s="178"/>
      <c r="IF203" s="178"/>
      <c r="IG203" s="178"/>
      <c r="IH203" s="178"/>
    </row>
    <row r="204" spans="1:242">
      <c r="A204" s="170" t="s">
        <v>754</v>
      </c>
      <c r="B204" s="178"/>
      <c r="C204" s="178"/>
      <c r="D204" s="178"/>
      <c r="E204" s="178"/>
      <c r="F204" s="178"/>
      <c r="G204" s="178"/>
    </row>
    <row r="205" spans="1:242">
      <c r="A205" s="175" t="s">
        <v>344</v>
      </c>
      <c r="B205" s="158" t="str">
        <f>B172</f>
        <v>lactate</v>
      </c>
      <c r="C205" s="178" t="str">
        <f t="shared" ref="C205:BN205" si="440">C172</f>
        <v>lactate+0</v>
      </c>
      <c r="D205" s="178" t="str">
        <f t="shared" si="440"/>
        <v>lactate+1</v>
      </c>
      <c r="E205" s="178" t="str">
        <f t="shared" si="440"/>
        <v>lactate+2</v>
      </c>
      <c r="F205" s="178" t="str">
        <f t="shared" si="440"/>
        <v>lactate+3</v>
      </c>
      <c r="G205" s="178" t="str">
        <f t="shared" si="440"/>
        <v>Ala</v>
      </c>
      <c r="H205" s="178" t="str">
        <f t="shared" si="440"/>
        <v>Ala+0</v>
      </c>
      <c r="I205" s="178" t="str">
        <f t="shared" si="440"/>
        <v>Ala+1</v>
      </c>
      <c r="J205" s="178" t="str">
        <f t="shared" si="440"/>
        <v>Ala+2</v>
      </c>
      <c r="K205" s="178" t="str">
        <f t="shared" si="440"/>
        <v>Ala+3</v>
      </c>
      <c r="L205" s="178" t="str">
        <f t="shared" si="440"/>
        <v>Gly</v>
      </c>
      <c r="M205" s="178" t="str">
        <f t="shared" si="440"/>
        <v>Gly+0</v>
      </c>
      <c r="N205" s="178" t="str">
        <f t="shared" si="440"/>
        <v>Gly+1</v>
      </c>
      <c r="O205" s="178" t="str">
        <f t="shared" si="440"/>
        <v>Gly+2</v>
      </c>
      <c r="P205" s="178" t="str">
        <f t="shared" si="440"/>
        <v>Val</v>
      </c>
      <c r="Q205" s="178" t="str">
        <f t="shared" si="440"/>
        <v>Val+0</v>
      </c>
      <c r="R205" s="178" t="str">
        <f t="shared" si="440"/>
        <v>Val+1</v>
      </c>
      <c r="S205" s="178" t="str">
        <f t="shared" si="440"/>
        <v>Val+2</v>
      </c>
      <c r="T205" s="178" t="str">
        <f t="shared" si="440"/>
        <v>Val+3</v>
      </c>
      <c r="U205" s="178" t="str">
        <f t="shared" si="440"/>
        <v>Val+4</v>
      </c>
      <c r="V205" s="178" t="str">
        <f t="shared" si="440"/>
        <v>Val+5</v>
      </c>
      <c r="W205" s="169" t="str">
        <f t="shared" si="440"/>
        <v>Pro</v>
      </c>
      <c r="X205" s="175" t="str">
        <f t="shared" si="440"/>
        <v>Pro+0</v>
      </c>
      <c r="Y205" s="175" t="str">
        <f t="shared" si="440"/>
        <v>Pro+1</v>
      </c>
      <c r="Z205" s="175" t="str">
        <f t="shared" si="440"/>
        <v>Pro+2</v>
      </c>
      <c r="AA205" s="175" t="str">
        <f t="shared" si="440"/>
        <v>Pro+3</v>
      </c>
      <c r="AB205" s="175" t="str">
        <f t="shared" si="440"/>
        <v>Pro+4</v>
      </c>
      <c r="AC205" s="175" t="str">
        <f t="shared" si="440"/>
        <v>Pro+5</v>
      </c>
      <c r="AD205" s="175" t="str">
        <f t="shared" si="440"/>
        <v>Pro+6_for_15N</v>
      </c>
      <c r="AE205" s="178" t="str">
        <f t="shared" si="440"/>
        <v>Ile</v>
      </c>
      <c r="AF205" s="178" t="str">
        <f t="shared" si="440"/>
        <v>Ile+0</v>
      </c>
      <c r="AG205" s="178" t="str">
        <f t="shared" si="440"/>
        <v>Ile+1</v>
      </c>
      <c r="AH205" s="178" t="str">
        <f t="shared" si="440"/>
        <v>Ile+2</v>
      </c>
      <c r="AI205" s="178" t="str">
        <f t="shared" si="440"/>
        <v>Ile+3</v>
      </c>
      <c r="AJ205" s="178" t="str">
        <f t="shared" si="440"/>
        <v>Ile+4</v>
      </c>
      <c r="AK205" s="178" t="str">
        <f t="shared" si="440"/>
        <v>Ile+5</v>
      </c>
      <c r="AL205" s="178" t="str">
        <f t="shared" si="440"/>
        <v>Ile+6</v>
      </c>
      <c r="AM205" s="178" t="str">
        <f t="shared" si="440"/>
        <v>Norleu</v>
      </c>
      <c r="AN205" s="178" t="str">
        <f t="shared" si="440"/>
        <v>Succinate</v>
      </c>
      <c r="AO205" s="178" t="str">
        <f t="shared" si="440"/>
        <v>Succinate+0</v>
      </c>
      <c r="AP205" s="178" t="str">
        <f t="shared" si="440"/>
        <v>Succinate+1</v>
      </c>
      <c r="AQ205" s="178" t="str">
        <f t="shared" si="440"/>
        <v>Succinate+2</v>
      </c>
      <c r="AR205" s="178" t="str">
        <f t="shared" si="440"/>
        <v>Succinate+3</v>
      </c>
      <c r="AS205" s="178" t="str">
        <f t="shared" si="440"/>
        <v>Succinate+4</v>
      </c>
      <c r="AT205" s="178" t="str">
        <f t="shared" si="440"/>
        <v>GAB</v>
      </c>
      <c r="AU205" s="178" t="str">
        <f t="shared" si="440"/>
        <v>GAB+0</v>
      </c>
      <c r="AV205" s="178" t="str">
        <f t="shared" si="440"/>
        <v>GAB+1</v>
      </c>
      <c r="AW205" s="178" t="str">
        <f t="shared" si="440"/>
        <v>GAB+2</v>
      </c>
      <c r="AX205" s="178" t="str">
        <f t="shared" si="440"/>
        <v>GAB+3</v>
      </c>
      <c r="AY205" s="178" t="str">
        <f t="shared" si="440"/>
        <v>GAB+4</v>
      </c>
      <c r="AZ205" s="178" t="str">
        <f t="shared" si="440"/>
        <v>Pro258</v>
      </c>
      <c r="BA205" s="178" t="str">
        <f t="shared" si="440"/>
        <v>Pro258+0</v>
      </c>
      <c r="BB205" s="178" t="str">
        <f t="shared" si="440"/>
        <v>Pro258+1</v>
      </c>
      <c r="BC205" s="178" t="str">
        <f t="shared" si="440"/>
        <v>Pro258+2</v>
      </c>
      <c r="BD205" s="178" t="str">
        <f t="shared" si="440"/>
        <v>Pro258+3</v>
      </c>
      <c r="BE205" s="178" t="str">
        <f t="shared" si="440"/>
        <v>Pro258+4</v>
      </c>
      <c r="BF205" s="178" t="str">
        <f t="shared" si="440"/>
        <v>Pro258+5</v>
      </c>
      <c r="BG205" s="169" t="str">
        <f t="shared" si="440"/>
        <v>Ala</v>
      </c>
      <c r="BH205" s="175" t="str">
        <f t="shared" si="440"/>
        <v>Ala+0</v>
      </c>
      <c r="BI205" s="175" t="str">
        <f t="shared" si="440"/>
        <v>Ala+1</v>
      </c>
      <c r="BJ205" s="175" t="str">
        <f t="shared" si="440"/>
        <v>Ala+2</v>
      </c>
      <c r="BK205" s="175" t="str">
        <f t="shared" si="440"/>
        <v>Ala+3</v>
      </c>
      <c r="BL205" s="175" t="str">
        <f t="shared" si="440"/>
        <v>Ala+4_for_15N</v>
      </c>
      <c r="BM205" s="178" t="str">
        <f t="shared" si="440"/>
        <v>PO4</v>
      </c>
      <c r="BN205" s="178" t="str">
        <f t="shared" si="440"/>
        <v>Ser</v>
      </c>
      <c r="BO205" s="178" t="str">
        <f t="shared" ref="BO205:DZ205" si="441">BO172</f>
        <v>Ser+0</v>
      </c>
      <c r="BP205" s="178" t="str">
        <f t="shared" si="441"/>
        <v>Ser+1</v>
      </c>
      <c r="BQ205" s="178" t="str">
        <f t="shared" si="441"/>
        <v>Ser+2</v>
      </c>
      <c r="BR205" s="178" t="str">
        <f t="shared" si="441"/>
        <v>Ser+3</v>
      </c>
      <c r="BS205" s="169" t="str">
        <f t="shared" si="441"/>
        <v>GAB</v>
      </c>
      <c r="BT205" s="175" t="str">
        <f t="shared" si="441"/>
        <v>GAB+0</v>
      </c>
      <c r="BU205" s="175" t="str">
        <f t="shared" si="441"/>
        <v>GAB+1</v>
      </c>
      <c r="BV205" s="175" t="str">
        <f t="shared" si="441"/>
        <v>GAB+2</v>
      </c>
      <c r="BW205" s="175" t="str">
        <f t="shared" si="441"/>
        <v>GAB+3</v>
      </c>
      <c r="BX205" s="175" t="str">
        <f t="shared" si="441"/>
        <v>GAB+4</v>
      </c>
      <c r="BY205" s="175" t="str">
        <f t="shared" si="441"/>
        <v>GAB+5_for_15N</v>
      </c>
      <c r="BZ205" s="178" t="str">
        <f t="shared" si="441"/>
        <v>Thr</v>
      </c>
      <c r="CA205" s="178" t="str">
        <f t="shared" si="441"/>
        <v>Thr+0</v>
      </c>
      <c r="CB205" s="178" t="str">
        <f t="shared" si="441"/>
        <v>Thr+1</v>
      </c>
      <c r="CC205" s="178" t="str">
        <f t="shared" si="441"/>
        <v>Thr+2</v>
      </c>
      <c r="CD205" s="178" t="str">
        <f t="shared" si="441"/>
        <v>Thr+3</v>
      </c>
      <c r="CE205" s="178" t="str">
        <f t="shared" si="441"/>
        <v>Thr+4</v>
      </c>
      <c r="CF205" s="178" t="str">
        <f t="shared" si="441"/>
        <v>SeMet_NF</v>
      </c>
      <c r="CG205" s="178" t="str">
        <f t="shared" si="441"/>
        <v>Malate</v>
      </c>
      <c r="CH205" s="178" t="str">
        <f t="shared" si="441"/>
        <v>Malate+0</v>
      </c>
      <c r="CI205" s="178" t="str">
        <f t="shared" si="441"/>
        <v>Malate+1</v>
      </c>
      <c r="CJ205" s="178" t="str">
        <f t="shared" si="441"/>
        <v>Malate+2</v>
      </c>
      <c r="CK205" s="178" t="str">
        <f t="shared" si="441"/>
        <v>Malate+3</v>
      </c>
      <c r="CL205" s="178" t="str">
        <f t="shared" si="441"/>
        <v>Malate+4</v>
      </c>
      <c r="CM205" s="178" t="str">
        <f t="shared" si="441"/>
        <v>Phe</v>
      </c>
      <c r="CN205" s="178" t="str">
        <f t="shared" si="441"/>
        <v>Phe+0</v>
      </c>
      <c r="CO205" s="178" t="str">
        <f t="shared" si="441"/>
        <v>Phe+1</v>
      </c>
      <c r="CP205" s="178" t="str">
        <f t="shared" si="441"/>
        <v>Phe+2</v>
      </c>
      <c r="CQ205" s="178" t="str">
        <f t="shared" si="441"/>
        <v>Phe+3</v>
      </c>
      <c r="CR205" s="178" t="str">
        <f t="shared" si="441"/>
        <v>Phe+4</v>
      </c>
      <c r="CS205" s="178" t="str">
        <f t="shared" si="441"/>
        <v>Phe+5</v>
      </c>
      <c r="CT205" s="178" t="str">
        <f t="shared" si="441"/>
        <v>Phe+6</v>
      </c>
      <c r="CU205" s="178" t="str">
        <f t="shared" si="441"/>
        <v>Phe+7</v>
      </c>
      <c r="CV205" s="178" t="str">
        <f t="shared" si="441"/>
        <v>Phe+8</v>
      </c>
      <c r="CW205" s="178" t="str">
        <f t="shared" si="441"/>
        <v>Phe+9</v>
      </c>
      <c r="CX205" s="178" t="str">
        <f t="shared" si="441"/>
        <v>Asp</v>
      </c>
      <c r="CY205" s="178" t="str">
        <f t="shared" si="441"/>
        <v>Asp+0</v>
      </c>
      <c r="CZ205" s="178" t="str">
        <f t="shared" si="441"/>
        <v>Asp+1</v>
      </c>
      <c r="DA205" s="178" t="str">
        <f t="shared" si="441"/>
        <v>Asp+2</v>
      </c>
      <c r="DB205" s="178" t="str">
        <f t="shared" si="441"/>
        <v>Asp+3</v>
      </c>
      <c r="DC205" s="178" t="str">
        <f t="shared" si="441"/>
        <v>Asp+4</v>
      </c>
      <c r="DD205" s="169" t="str">
        <f t="shared" si="441"/>
        <v>Asp</v>
      </c>
      <c r="DE205" s="175" t="str">
        <f t="shared" si="441"/>
        <v>Asp+0</v>
      </c>
      <c r="DF205" s="175" t="str">
        <f t="shared" si="441"/>
        <v>Asp+1</v>
      </c>
      <c r="DG205" s="175" t="str">
        <f t="shared" si="441"/>
        <v>Asp+2</v>
      </c>
      <c r="DH205" s="175" t="str">
        <f t="shared" si="441"/>
        <v>Asp+3</v>
      </c>
      <c r="DI205" s="175" t="str">
        <f t="shared" si="441"/>
        <v>Asp+4</v>
      </c>
      <c r="DJ205" s="175" t="str">
        <f t="shared" si="441"/>
        <v>Asp+5_for_15N</v>
      </c>
      <c r="DK205" s="178" t="str">
        <f t="shared" si="441"/>
        <v>Cys</v>
      </c>
      <c r="DL205" s="178" t="str">
        <f t="shared" si="441"/>
        <v>Cys+0</v>
      </c>
      <c r="DM205" s="178" t="str">
        <f t="shared" si="441"/>
        <v>Cys+1</v>
      </c>
      <c r="DN205" s="178" t="str">
        <f t="shared" si="441"/>
        <v>Cys+2</v>
      </c>
      <c r="DO205" s="178" t="str">
        <f t="shared" si="441"/>
        <v>Cys+3</v>
      </c>
      <c r="DP205" s="178" t="str">
        <f t="shared" si="441"/>
        <v>Glu</v>
      </c>
      <c r="DQ205" s="178" t="str">
        <f t="shared" si="441"/>
        <v>Glu+0</v>
      </c>
      <c r="DR205" s="178" t="str">
        <f t="shared" si="441"/>
        <v>Glu+1</v>
      </c>
      <c r="DS205" s="178" t="str">
        <f t="shared" si="441"/>
        <v>Glu+2</v>
      </c>
      <c r="DT205" s="178" t="str">
        <f t="shared" si="441"/>
        <v>Glu+3</v>
      </c>
      <c r="DU205" s="178" t="str">
        <f t="shared" si="441"/>
        <v>Glu+4</v>
      </c>
      <c r="DV205" s="178" t="str">
        <f t="shared" si="441"/>
        <v>Glu+5</v>
      </c>
      <c r="DW205" s="178" t="str">
        <f t="shared" si="441"/>
        <v>Orn</v>
      </c>
      <c r="DX205" s="178" t="str">
        <f t="shared" si="441"/>
        <v>Orn+0</v>
      </c>
      <c r="DY205" s="178" t="str">
        <f t="shared" si="441"/>
        <v>Orn+1</v>
      </c>
      <c r="DZ205" s="178" t="str">
        <f t="shared" si="441"/>
        <v>Orn+2</v>
      </c>
      <c r="EA205" s="178" t="str">
        <f t="shared" ref="EA205:GL205" si="442">EA172</f>
        <v>Orn+3</v>
      </c>
      <c r="EB205" s="178" t="str">
        <f t="shared" si="442"/>
        <v>Orn+4</v>
      </c>
      <c r="EC205" s="178" t="str">
        <f t="shared" si="442"/>
        <v>Orn+5</v>
      </c>
      <c r="ED205" s="178" t="str">
        <f t="shared" si="442"/>
        <v>Asn</v>
      </c>
      <c r="EE205" s="178" t="str">
        <f t="shared" si="442"/>
        <v>Asn+0</v>
      </c>
      <c r="EF205" s="178" t="str">
        <f t="shared" si="442"/>
        <v>Asn+1</v>
      </c>
      <c r="EG205" s="178" t="str">
        <f t="shared" si="442"/>
        <v>Asn+2</v>
      </c>
      <c r="EH205" s="178" t="str">
        <f t="shared" si="442"/>
        <v>Asn+3</v>
      </c>
      <c r="EI205" s="178" t="str">
        <f t="shared" si="442"/>
        <v>Asn+4</v>
      </c>
      <c r="EJ205" s="169" t="str">
        <f t="shared" si="442"/>
        <v>Glu</v>
      </c>
      <c r="EK205" s="175" t="str">
        <f t="shared" si="442"/>
        <v>Glu+0</v>
      </c>
      <c r="EL205" s="175" t="str">
        <f t="shared" si="442"/>
        <v>Glu+1</v>
      </c>
      <c r="EM205" s="175" t="str">
        <f t="shared" si="442"/>
        <v>Glu+2</v>
      </c>
      <c r="EN205" s="175" t="str">
        <f t="shared" si="442"/>
        <v>Glu+3</v>
      </c>
      <c r="EO205" s="175" t="str">
        <f t="shared" si="442"/>
        <v>Glu+4</v>
      </c>
      <c r="EP205" s="175" t="str">
        <f t="shared" si="442"/>
        <v>Glu+5</v>
      </c>
      <c r="EQ205" s="175" t="str">
        <f t="shared" si="442"/>
        <v>Glu+6_for_15N</v>
      </c>
      <c r="ER205" s="178" t="str">
        <f t="shared" si="442"/>
        <v>c-aconitate</v>
      </c>
      <c r="ES205" s="178" t="str">
        <f t="shared" si="442"/>
        <v>c-aconitate+0</v>
      </c>
      <c r="ET205" s="178" t="str">
        <f t="shared" si="442"/>
        <v>c-aconitate+1</v>
      </c>
      <c r="EU205" s="178" t="str">
        <f t="shared" si="442"/>
        <v>c-aconitate+2</v>
      </c>
      <c r="EV205" s="178" t="str">
        <f t="shared" si="442"/>
        <v>c-aconitate+3</v>
      </c>
      <c r="EW205" s="178" t="str">
        <f t="shared" si="442"/>
        <v>c-aconitate+4</v>
      </c>
      <c r="EX205" s="178" t="str">
        <f t="shared" si="442"/>
        <v>c-aconitate+5</v>
      </c>
      <c r="EY205" s="178" t="str">
        <f t="shared" si="442"/>
        <v>c-aconitate+6</v>
      </c>
      <c r="EZ205" s="169" t="str">
        <f t="shared" si="442"/>
        <v>Ser</v>
      </c>
      <c r="FA205" s="175" t="str">
        <f t="shared" si="442"/>
        <v>Ser+0</v>
      </c>
      <c r="FB205" s="175" t="str">
        <f t="shared" si="442"/>
        <v>Ser+1</v>
      </c>
      <c r="FC205" s="175" t="str">
        <f t="shared" si="442"/>
        <v>Ser+2</v>
      </c>
      <c r="FD205" s="175" t="str">
        <f t="shared" si="442"/>
        <v>Ser+3</v>
      </c>
      <c r="FE205" s="175" t="str">
        <f t="shared" si="442"/>
        <v>Ser+4_for_15N</v>
      </c>
      <c r="FF205" s="178" t="str">
        <f t="shared" si="442"/>
        <v>Gln</v>
      </c>
      <c r="FG205" s="178" t="str">
        <f t="shared" si="442"/>
        <v>Gln+0</v>
      </c>
      <c r="FH205" s="178" t="str">
        <f t="shared" si="442"/>
        <v>Gln+1</v>
      </c>
      <c r="FI205" s="178" t="str">
        <f t="shared" si="442"/>
        <v>Gln+2</v>
      </c>
      <c r="FJ205" s="178" t="str">
        <f t="shared" si="442"/>
        <v>Gln+3</v>
      </c>
      <c r="FK205" s="178" t="str">
        <f t="shared" si="442"/>
        <v>Gln+4</v>
      </c>
      <c r="FL205" s="178" t="str">
        <f t="shared" si="442"/>
        <v>Gln+5</v>
      </c>
      <c r="FM205" s="169" t="str">
        <f t="shared" si="442"/>
        <v>Asn</v>
      </c>
      <c r="FN205" s="175" t="str">
        <f t="shared" si="442"/>
        <v>Asn+0</v>
      </c>
      <c r="FO205" s="175" t="str">
        <f t="shared" si="442"/>
        <v>Asn+1</v>
      </c>
      <c r="FP205" s="175" t="str">
        <f t="shared" si="442"/>
        <v>Asn+2</v>
      </c>
      <c r="FQ205" s="175" t="str">
        <f t="shared" si="442"/>
        <v>Asn+3</v>
      </c>
      <c r="FR205" s="175" t="str">
        <f t="shared" si="442"/>
        <v>Asn+4</v>
      </c>
      <c r="FS205" s="175" t="str">
        <f t="shared" si="442"/>
        <v>Asn+5_for_15N</v>
      </c>
      <c r="FT205" s="175" t="str">
        <f t="shared" si="442"/>
        <v>Asn+6_for_15N</v>
      </c>
      <c r="FU205" s="178" t="str">
        <f t="shared" si="442"/>
        <v>a-glycerol-3P_#1</v>
      </c>
      <c r="FV205" s="178" t="str">
        <f t="shared" si="442"/>
        <v>a-glycerol-3P_#1+0</v>
      </c>
      <c r="FW205" s="178" t="str">
        <f t="shared" si="442"/>
        <v>a-glycerol-3P_#1+1</v>
      </c>
      <c r="FX205" s="178" t="str">
        <f t="shared" si="442"/>
        <v>a-glycerol-3P_#1+2</v>
      </c>
      <c r="FY205" s="178" t="str">
        <f t="shared" si="442"/>
        <v>a-glycerol-3P_#1+3</v>
      </c>
      <c r="FZ205" s="178" t="str">
        <f t="shared" si="442"/>
        <v>a-glycerol-3P_#2</v>
      </c>
      <c r="GA205" s="178" t="str">
        <f t="shared" si="442"/>
        <v>a-glycerol-3P_#2+0</v>
      </c>
      <c r="GB205" s="178" t="str">
        <f t="shared" si="442"/>
        <v>a-glycerol-3P_#2+1</v>
      </c>
      <c r="GC205" s="178" t="str">
        <f t="shared" si="442"/>
        <v>a-glycerol-3P_#2+2</v>
      </c>
      <c r="GD205" s="178" t="str">
        <f t="shared" si="442"/>
        <v>a-glycerol-3P_#2+3</v>
      </c>
      <c r="GE205" s="178" t="str">
        <f t="shared" si="442"/>
        <v>citrate</v>
      </c>
      <c r="GF205" s="178" t="str">
        <f t="shared" si="442"/>
        <v>citrate+0</v>
      </c>
      <c r="GG205" s="178" t="str">
        <f t="shared" si="442"/>
        <v>citrate+1</v>
      </c>
      <c r="GH205" s="178" t="str">
        <f t="shared" si="442"/>
        <v>citrate+2</v>
      </c>
      <c r="GI205" s="178" t="str">
        <f t="shared" si="442"/>
        <v>citrate+3</v>
      </c>
      <c r="GJ205" s="178" t="str">
        <f t="shared" si="442"/>
        <v>citrate+4</v>
      </c>
      <c r="GK205" s="178" t="str">
        <f t="shared" si="442"/>
        <v>citrate+5</v>
      </c>
      <c r="GL205" s="178" t="str">
        <f t="shared" si="442"/>
        <v>citrate+6</v>
      </c>
      <c r="GM205" s="169" t="str">
        <f t="shared" ref="GM205:IG205" si="443">GM172</f>
        <v>pyroGlu</v>
      </c>
      <c r="GN205" s="175" t="str">
        <f t="shared" si="443"/>
        <v>pyroGlu+0</v>
      </c>
      <c r="GO205" s="175" t="str">
        <f t="shared" si="443"/>
        <v>pyroGlu+1</v>
      </c>
      <c r="GP205" s="175" t="str">
        <f t="shared" si="443"/>
        <v>pyroGlu+2</v>
      </c>
      <c r="GQ205" s="175" t="str">
        <f t="shared" si="443"/>
        <v>pyroGlu+3</v>
      </c>
      <c r="GR205" s="175" t="str">
        <f t="shared" si="443"/>
        <v>pyroGlu+4</v>
      </c>
      <c r="GS205" s="175" t="str">
        <f t="shared" si="443"/>
        <v>pyroGlu+5</v>
      </c>
      <c r="GT205" s="175" t="str">
        <f t="shared" si="443"/>
        <v>pyroGlu+6_for_15N</v>
      </c>
      <c r="GU205" s="169" t="str">
        <f t="shared" si="443"/>
        <v>Gln</v>
      </c>
      <c r="GV205" s="175" t="str">
        <f t="shared" si="443"/>
        <v>Gln+0</v>
      </c>
      <c r="GW205" s="175" t="str">
        <f t="shared" si="443"/>
        <v>Gln+1</v>
      </c>
      <c r="GX205" s="175" t="str">
        <f t="shared" si="443"/>
        <v>Gln+2</v>
      </c>
      <c r="GY205" s="175" t="str">
        <f t="shared" si="443"/>
        <v>Gln+3</v>
      </c>
      <c r="GZ205" s="175" t="str">
        <f t="shared" si="443"/>
        <v>Gln+4</v>
      </c>
      <c r="HA205" s="175" t="str">
        <f t="shared" si="443"/>
        <v>Gln+5</v>
      </c>
      <c r="HB205" s="175" t="str">
        <f t="shared" si="443"/>
        <v>Gln+6_for_15N</v>
      </c>
      <c r="HC205" s="175" t="str">
        <f t="shared" si="443"/>
        <v>Gln+7_for_15N</v>
      </c>
      <c r="HD205" s="178" t="str">
        <f t="shared" si="443"/>
        <v>Tyr+8</v>
      </c>
      <c r="HE205" s="178" t="str">
        <f t="shared" si="443"/>
        <v>Tyr+9</v>
      </c>
      <c r="HF205" s="178" t="str">
        <f t="shared" si="443"/>
        <v>a-ketoglutarate</v>
      </c>
      <c r="HG205" s="178" t="str">
        <f t="shared" si="443"/>
        <v>a-ketoglutarate+0</v>
      </c>
      <c r="HH205" s="178" t="str">
        <f t="shared" si="443"/>
        <v>a-ketoglutarate+1</v>
      </c>
      <c r="HI205" s="178" t="str">
        <f t="shared" si="443"/>
        <v>a-ketoglutarate+2</v>
      </c>
      <c r="HJ205" s="178" t="str">
        <f t="shared" si="443"/>
        <v>a-ketoglutarate+3</v>
      </c>
      <c r="HK205" s="178" t="str">
        <f t="shared" si="443"/>
        <v>a-ketoglutarate+4</v>
      </c>
      <c r="HL205" s="178" t="str">
        <f t="shared" si="443"/>
        <v>a-ketoglutarate+5</v>
      </c>
      <c r="HM205" s="178" t="str">
        <f t="shared" si="443"/>
        <v>Trp_NF</v>
      </c>
      <c r="HN205" s="178" t="str">
        <f t="shared" si="443"/>
        <v>Trp+00_NF</v>
      </c>
      <c r="HO205" s="178" t="str">
        <f t="shared" si="443"/>
        <v>Trp+01_NF</v>
      </c>
      <c r="HP205" s="178" t="str">
        <f t="shared" si="443"/>
        <v>Trp+02_NF</v>
      </c>
      <c r="HQ205" s="178" t="str">
        <f t="shared" si="443"/>
        <v>Trp+03_NF</v>
      </c>
      <c r="HR205" s="178" t="str">
        <f t="shared" si="443"/>
        <v>Trp+04_NF</v>
      </c>
      <c r="HS205" s="178" t="str">
        <f t="shared" si="443"/>
        <v>Trp+05_NF</v>
      </c>
      <c r="HT205" s="178" t="str">
        <f t="shared" si="443"/>
        <v>Trp+06_NF</v>
      </c>
      <c r="HU205" s="178" t="str">
        <f t="shared" si="443"/>
        <v>Trp+07_NF</v>
      </c>
      <c r="HV205" s="178" t="str">
        <f t="shared" si="443"/>
        <v>Trp+08_NF</v>
      </c>
      <c r="HW205" s="178" t="str">
        <f t="shared" si="443"/>
        <v>Trp+09_NF</v>
      </c>
      <c r="HX205" s="178" t="str">
        <f t="shared" si="443"/>
        <v>Trp+10_NF</v>
      </c>
      <c r="HY205" s="178" t="str">
        <f t="shared" si="443"/>
        <v>Trp+11_NF</v>
      </c>
      <c r="HZ205" s="178" t="str">
        <f t="shared" si="443"/>
        <v>ascorbate</v>
      </c>
      <c r="IA205" s="178" t="str">
        <f t="shared" si="443"/>
        <v>ascorbate+0</v>
      </c>
      <c r="IB205" s="178" t="str">
        <f t="shared" si="443"/>
        <v>ascorbate+1</v>
      </c>
      <c r="IC205" s="178" t="str">
        <f t="shared" si="443"/>
        <v>ascorbate+2</v>
      </c>
      <c r="ID205" s="178" t="str">
        <f t="shared" si="443"/>
        <v>ascorbate+3</v>
      </c>
      <c r="IE205" s="178" t="str">
        <f t="shared" si="443"/>
        <v>ascorbate+4</v>
      </c>
      <c r="IF205" s="178" t="str">
        <f t="shared" si="443"/>
        <v>ascorbate+5</v>
      </c>
      <c r="IG205" s="178" t="str">
        <f t="shared" si="443"/>
        <v>ascorbate+6</v>
      </c>
    </row>
    <row r="206" spans="1:242" s="146" customFormat="1">
      <c r="A206" s="134" t="s">
        <v>345</v>
      </c>
      <c r="B206" s="145" t="str">
        <f t="shared" ref="B206:BM206" si="444">IF(B60,"",CONCATENATE("X",RIGHT(B205,LEN(B205)-FIND("+",B205))))</f>
        <v/>
      </c>
      <c r="C206" s="145" t="str">
        <f t="shared" si="444"/>
        <v>X0</v>
      </c>
      <c r="D206" s="145" t="str">
        <f t="shared" si="444"/>
        <v>X1</v>
      </c>
      <c r="E206" s="145" t="str">
        <f t="shared" si="444"/>
        <v>X2</v>
      </c>
      <c r="F206" s="145" t="str">
        <f t="shared" si="444"/>
        <v>X3</v>
      </c>
      <c r="G206" s="145" t="str">
        <f t="shared" si="444"/>
        <v/>
      </c>
      <c r="H206" s="145" t="str">
        <f t="shared" si="444"/>
        <v>X0</v>
      </c>
      <c r="I206" s="145" t="str">
        <f t="shared" si="444"/>
        <v>X1</v>
      </c>
      <c r="J206" s="145" t="str">
        <f t="shared" si="444"/>
        <v>X2</v>
      </c>
      <c r="K206" s="145" t="str">
        <f t="shared" si="444"/>
        <v>X3</v>
      </c>
      <c r="L206" s="145" t="str">
        <f t="shared" si="444"/>
        <v/>
      </c>
      <c r="M206" s="145" t="str">
        <f t="shared" si="444"/>
        <v>X0</v>
      </c>
      <c r="N206" s="145" t="str">
        <f t="shared" si="444"/>
        <v>X1</v>
      </c>
      <c r="O206" s="145" t="str">
        <f t="shared" si="444"/>
        <v>X2</v>
      </c>
      <c r="P206" s="145" t="str">
        <f t="shared" si="444"/>
        <v/>
      </c>
      <c r="Q206" s="145" t="str">
        <f t="shared" si="444"/>
        <v>X0</v>
      </c>
      <c r="R206" s="145" t="str">
        <f t="shared" si="444"/>
        <v>X1</v>
      </c>
      <c r="S206" s="145" t="str">
        <f t="shared" si="444"/>
        <v>X2</v>
      </c>
      <c r="T206" s="145" t="str">
        <f t="shared" si="444"/>
        <v>X3</v>
      </c>
      <c r="U206" s="145" t="str">
        <f t="shared" si="444"/>
        <v>X4</v>
      </c>
      <c r="V206" s="145" t="str">
        <f t="shared" si="444"/>
        <v>X5</v>
      </c>
      <c r="W206" s="144" t="str">
        <f t="shared" si="444"/>
        <v/>
      </c>
      <c r="X206" s="143" t="str">
        <f t="shared" si="444"/>
        <v>X0</v>
      </c>
      <c r="Y206" s="143" t="str">
        <f t="shared" si="444"/>
        <v>X1</v>
      </c>
      <c r="Z206" s="143" t="str">
        <f t="shared" si="444"/>
        <v>X2</v>
      </c>
      <c r="AA206" s="143" t="str">
        <f t="shared" si="444"/>
        <v>X3</v>
      </c>
      <c r="AB206" s="143" t="str">
        <f t="shared" si="444"/>
        <v>X4</v>
      </c>
      <c r="AC206" s="143" t="str">
        <f t="shared" si="444"/>
        <v>X5</v>
      </c>
      <c r="AD206" s="143" t="str">
        <f t="shared" si="444"/>
        <v>X6_for_15N</v>
      </c>
      <c r="AE206" s="145" t="str">
        <f t="shared" si="444"/>
        <v/>
      </c>
      <c r="AF206" s="145" t="str">
        <f t="shared" si="444"/>
        <v>X0</v>
      </c>
      <c r="AG206" s="145" t="str">
        <f t="shared" si="444"/>
        <v>X1</v>
      </c>
      <c r="AH206" s="145" t="str">
        <f t="shared" si="444"/>
        <v>X2</v>
      </c>
      <c r="AI206" s="145" t="str">
        <f t="shared" si="444"/>
        <v>X3</v>
      </c>
      <c r="AJ206" s="145" t="str">
        <f t="shared" si="444"/>
        <v>X4</v>
      </c>
      <c r="AK206" s="145" t="str">
        <f t="shared" si="444"/>
        <v>X5</v>
      </c>
      <c r="AL206" s="145" t="str">
        <f t="shared" si="444"/>
        <v>X6</v>
      </c>
      <c r="AM206" s="145" t="str">
        <f t="shared" si="444"/>
        <v/>
      </c>
      <c r="AN206" s="145" t="str">
        <f t="shared" si="444"/>
        <v/>
      </c>
      <c r="AO206" s="145" t="str">
        <f t="shared" si="444"/>
        <v>X0</v>
      </c>
      <c r="AP206" s="145" t="str">
        <f t="shared" si="444"/>
        <v>X1</v>
      </c>
      <c r="AQ206" s="145" t="str">
        <f t="shared" si="444"/>
        <v>X2</v>
      </c>
      <c r="AR206" s="145" t="str">
        <f t="shared" si="444"/>
        <v>X3</v>
      </c>
      <c r="AS206" s="145" t="str">
        <f t="shared" si="444"/>
        <v>X4</v>
      </c>
      <c r="AT206" s="145" t="str">
        <f t="shared" si="444"/>
        <v/>
      </c>
      <c r="AU206" s="145" t="str">
        <f t="shared" si="444"/>
        <v>X0</v>
      </c>
      <c r="AV206" s="145" t="str">
        <f t="shared" si="444"/>
        <v>X1</v>
      </c>
      <c r="AW206" s="145" t="str">
        <f t="shared" si="444"/>
        <v>X2</v>
      </c>
      <c r="AX206" s="145" t="str">
        <f t="shared" si="444"/>
        <v>X3</v>
      </c>
      <c r="AY206" s="145" t="str">
        <f t="shared" si="444"/>
        <v>X4</v>
      </c>
      <c r="AZ206" s="145" t="str">
        <f t="shared" si="444"/>
        <v/>
      </c>
      <c r="BA206" s="145" t="str">
        <f t="shared" si="444"/>
        <v>X0</v>
      </c>
      <c r="BB206" s="145" t="str">
        <f t="shared" si="444"/>
        <v>X1</v>
      </c>
      <c r="BC206" s="145" t="str">
        <f t="shared" si="444"/>
        <v>X2</v>
      </c>
      <c r="BD206" s="145" t="str">
        <f t="shared" si="444"/>
        <v>X3</v>
      </c>
      <c r="BE206" s="145" t="str">
        <f t="shared" si="444"/>
        <v>X4</v>
      </c>
      <c r="BF206" s="145" t="str">
        <f t="shared" si="444"/>
        <v>X5</v>
      </c>
      <c r="BG206" s="144" t="str">
        <f t="shared" si="444"/>
        <v/>
      </c>
      <c r="BH206" s="143" t="str">
        <f t="shared" si="444"/>
        <v>X0</v>
      </c>
      <c r="BI206" s="143" t="str">
        <f t="shared" si="444"/>
        <v>X1</v>
      </c>
      <c r="BJ206" s="143" t="str">
        <f t="shared" si="444"/>
        <v>X2</v>
      </c>
      <c r="BK206" s="143" t="str">
        <f t="shared" si="444"/>
        <v>X3</v>
      </c>
      <c r="BL206" s="143" t="str">
        <f t="shared" si="444"/>
        <v>X4_for_15N</v>
      </c>
      <c r="BM206" s="145" t="str">
        <f t="shared" si="444"/>
        <v/>
      </c>
      <c r="BN206" s="145" t="str">
        <f t="shared" ref="BN206:DY206" si="445">IF(BN60,"",CONCATENATE("X",RIGHT(BN205,LEN(BN205)-FIND("+",BN205))))</f>
        <v/>
      </c>
      <c r="BO206" s="145" t="str">
        <f t="shared" si="445"/>
        <v>X0</v>
      </c>
      <c r="BP206" s="145" t="str">
        <f t="shared" si="445"/>
        <v>X1</v>
      </c>
      <c r="BQ206" s="145" t="str">
        <f t="shared" si="445"/>
        <v>X2</v>
      </c>
      <c r="BR206" s="145" t="str">
        <f t="shared" si="445"/>
        <v>X3</v>
      </c>
      <c r="BS206" s="144" t="str">
        <f t="shared" si="445"/>
        <v/>
      </c>
      <c r="BT206" s="143" t="str">
        <f t="shared" si="445"/>
        <v>X0</v>
      </c>
      <c r="BU206" s="143" t="str">
        <f t="shared" si="445"/>
        <v>X1</v>
      </c>
      <c r="BV206" s="143" t="str">
        <f t="shared" si="445"/>
        <v>X2</v>
      </c>
      <c r="BW206" s="143" t="str">
        <f t="shared" si="445"/>
        <v>X3</v>
      </c>
      <c r="BX206" s="143" t="str">
        <f t="shared" si="445"/>
        <v>X4</v>
      </c>
      <c r="BY206" s="143" t="str">
        <f t="shared" si="445"/>
        <v>X5_for_15N</v>
      </c>
      <c r="BZ206" s="145" t="str">
        <f t="shared" si="445"/>
        <v/>
      </c>
      <c r="CA206" s="145" t="str">
        <f t="shared" si="445"/>
        <v>X0</v>
      </c>
      <c r="CB206" s="145" t="str">
        <f t="shared" si="445"/>
        <v>X1</v>
      </c>
      <c r="CC206" s="145" t="str">
        <f t="shared" si="445"/>
        <v>X2</v>
      </c>
      <c r="CD206" s="145" t="str">
        <f t="shared" si="445"/>
        <v>X3</v>
      </c>
      <c r="CE206" s="145" t="str">
        <f t="shared" si="445"/>
        <v>X4</v>
      </c>
      <c r="CF206" s="145" t="str">
        <f t="shared" si="445"/>
        <v/>
      </c>
      <c r="CG206" s="145" t="str">
        <f t="shared" si="445"/>
        <v/>
      </c>
      <c r="CH206" s="145" t="str">
        <f t="shared" si="445"/>
        <v>X0</v>
      </c>
      <c r="CI206" s="145" t="str">
        <f t="shared" si="445"/>
        <v>X1</v>
      </c>
      <c r="CJ206" s="145" t="str">
        <f t="shared" si="445"/>
        <v>X2</v>
      </c>
      <c r="CK206" s="145" t="str">
        <f t="shared" si="445"/>
        <v>X3</v>
      </c>
      <c r="CL206" s="145" t="str">
        <f t="shared" si="445"/>
        <v>X4</v>
      </c>
      <c r="CM206" s="145" t="str">
        <f t="shared" si="445"/>
        <v/>
      </c>
      <c r="CN206" s="145" t="str">
        <f t="shared" si="445"/>
        <v>X0</v>
      </c>
      <c r="CO206" s="145" t="str">
        <f t="shared" si="445"/>
        <v>X1</v>
      </c>
      <c r="CP206" s="145" t="str">
        <f t="shared" si="445"/>
        <v>X2</v>
      </c>
      <c r="CQ206" s="145" t="str">
        <f t="shared" si="445"/>
        <v>X3</v>
      </c>
      <c r="CR206" s="145" t="str">
        <f t="shared" si="445"/>
        <v>X4</v>
      </c>
      <c r="CS206" s="145" t="str">
        <f t="shared" si="445"/>
        <v>X5</v>
      </c>
      <c r="CT206" s="145" t="str">
        <f t="shared" si="445"/>
        <v>X6</v>
      </c>
      <c r="CU206" s="145" t="str">
        <f t="shared" si="445"/>
        <v>X7</v>
      </c>
      <c r="CV206" s="145" t="str">
        <f t="shared" si="445"/>
        <v>X8</v>
      </c>
      <c r="CW206" s="145" t="str">
        <f t="shared" si="445"/>
        <v>X9</v>
      </c>
      <c r="CX206" s="145" t="str">
        <f t="shared" si="445"/>
        <v/>
      </c>
      <c r="CY206" s="145" t="str">
        <f t="shared" si="445"/>
        <v>X0</v>
      </c>
      <c r="CZ206" s="145" t="str">
        <f t="shared" si="445"/>
        <v>X1</v>
      </c>
      <c r="DA206" s="145" t="str">
        <f t="shared" si="445"/>
        <v>X2</v>
      </c>
      <c r="DB206" s="145" t="str">
        <f t="shared" si="445"/>
        <v>X3</v>
      </c>
      <c r="DC206" s="145" t="str">
        <f t="shared" si="445"/>
        <v>X4</v>
      </c>
      <c r="DD206" s="144" t="str">
        <f t="shared" si="445"/>
        <v/>
      </c>
      <c r="DE206" s="143" t="str">
        <f t="shared" si="445"/>
        <v>X0</v>
      </c>
      <c r="DF206" s="143" t="str">
        <f t="shared" si="445"/>
        <v>X1</v>
      </c>
      <c r="DG206" s="143" t="str">
        <f t="shared" si="445"/>
        <v>X2</v>
      </c>
      <c r="DH206" s="143" t="str">
        <f t="shared" si="445"/>
        <v>X3</v>
      </c>
      <c r="DI206" s="143" t="str">
        <f t="shared" si="445"/>
        <v>X4</v>
      </c>
      <c r="DJ206" s="143" t="str">
        <f t="shared" si="445"/>
        <v>X5_for_15N</v>
      </c>
      <c r="DK206" s="145" t="str">
        <f t="shared" si="445"/>
        <v/>
      </c>
      <c r="DL206" s="145" t="str">
        <f t="shared" si="445"/>
        <v>X0</v>
      </c>
      <c r="DM206" s="145" t="str">
        <f t="shared" si="445"/>
        <v>X1</v>
      </c>
      <c r="DN206" s="145" t="str">
        <f t="shared" si="445"/>
        <v>X2</v>
      </c>
      <c r="DO206" s="145" t="str">
        <f t="shared" si="445"/>
        <v>X3</v>
      </c>
      <c r="DP206" s="145" t="str">
        <f t="shared" si="445"/>
        <v/>
      </c>
      <c r="DQ206" s="145" t="str">
        <f t="shared" si="445"/>
        <v>X0</v>
      </c>
      <c r="DR206" s="145" t="str">
        <f t="shared" si="445"/>
        <v>X1</v>
      </c>
      <c r="DS206" s="145" t="str">
        <f t="shared" si="445"/>
        <v>X2</v>
      </c>
      <c r="DT206" s="145" t="str">
        <f t="shared" si="445"/>
        <v>X3</v>
      </c>
      <c r="DU206" s="145" t="str">
        <f t="shared" si="445"/>
        <v>X4</v>
      </c>
      <c r="DV206" s="145" t="str">
        <f t="shared" si="445"/>
        <v>X5</v>
      </c>
      <c r="DW206" s="145" t="str">
        <f t="shared" si="445"/>
        <v/>
      </c>
      <c r="DX206" s="145" t="str">
        <f t="shared" si="445"/>
        <v>X0</v>
      </c>
      <c r="DY206" s="145" t="str">
        <f t="shared" si="445"/>
        <v>X1</v>
      </c>
      <c r="DZ206" s="145" t="str">
        <f t="shared" ref="DZ206:GK206" si="446">IF(DZ60,"",CONCATENATE("X",RIGHT(DZ205,LEN(DZ205)-FIND("+",DZ205))))</f>
        <v>X2</v>
      </c>
      <c r="EA206" s="145" t="str">
        <f t="shared" si="446"/>
        <v>X3</v>
      </c>
      <c r="EB206" s="145" t="str">
        <f t="shared" si="446"/>
        <v>X4</v>
      </c>
      <c r="EC206" s="145" t="str">
        <f t="shared" si="446"/>
        <v>X5</v>
      </c>
      <c r="ED206" s="145" t="str">
        <f t="shared" si="446"/>
        <v/>
      </c>
      <c r="EE206" s="145" t="str">
        <f t="shared" si="446"/>
        <v>X0</v>
      </c>
      <c r="EF206" s="145" t="str">
        <f t="shared" si="446"/>
        <v>X1</v>
      </c>
      <c r="EG206" s="145" t="str">
        <f t="shared" si="446"/>
        <v>X2</v>
      </c>
      <c r="EH206" s="145" t="str">
        <f t="shared" si="446"/>
        <v>X3</v>
      </c>
      <c r="EI206" s="145" t="str">
        <f t="shared" si="446"/>
        <v>X4</v>
      </c>
      <c r="EJ206" s="144" t="str">
        <f t="shared" si="446"/>
        <v/>
      </c>
      <c r="EK206" s="143" t="str">
        <f t="shared" si="446"/>
        <v>X0</v>
      </c>
      <c r="EL206" s="143" t="str">
        <f t="shared" si="446"/>
        <v>X1</v>
      </c>
      <c r="EM206" s="143" t="str">
        <f t="shared" si="446"/>
        <v>X2</v>
      </c>
      <c r="EN206" s="143" t="str">
        <f t="shared" si="446"/>
        <v>X3</v>
      </c>
      <c r="EO206" s="143" t="str">
        <f t="shared" si="446"/>
        <v>X4</v>
      </c>
      <c r="EP206" s="143" t="str">
        <f t="shared" si="446"/>
        <v>X5</v>
      </c>
      <c r="EQ206" s="143" t="str">
        <f t="shared" si="446"/>
        <v>X6_for_15N</v>
      </c>
      <c r="ER206" s="145" t="str">
        <f t="shared" si="446"/>
        <v/>
      </c>
      <c r="ES206" s="145" t="str">
        <f t="shared" si="446"/>
        <v>X0</v>
      </c>
      <c r="ET206" s="145" t="str">
        <f t="shared" si="446"/>
        <v>X1</v>
      </c>
      <c r="EU206" s="145" t="str">
        <f t="shared" si="446"/>
        <v>X2</v>
      </c>
      <c r="EV206" s="145" t="str">
        <f t="shared" si="446"/>
        <v>X3</v>
      </c>
      <c r="EW206" s="145" t="str">
        <f t="shared" si="446"/>
        <v>X4</v>
      </c>
      <c r="EX206" s="145" t="str">
        <f t="shared" si="446"/>
        <v>X5</v>
      </c>
      <c r="EY206" s="145" t="str">
        <f t="shared" si="446"/>
        <v>X6</v>
      </c>
      <c r="EZ206" s="144" t="str">
        <f t="shared" si="446"/>
        <v/>
      </c>
      <c r="FA206" s="143" t="str">
        <f t="shared" si="446"/>
        <v>X0</v>
      </c>
      <c r="FB206" s="143" t="str">
        <f t="shared" si="446"/>
        <v>X1</v>
      </c>
      <c r="FC206" s="143" t="str">
        <f t="shared" si="446"/>
        <v>X2</v>
      </c>
      <c r="FD206" s="143" t="str">
        <f t="shared" si="446"/>
        <v>X3</v>
      </c>
      <c r="FE206" s="143" t="str">
        <f t="shared" si="446"/>
        <v>X4_for_15N</v>
      </c>
      <c r="FF206" s="145" t="str">
        <f t="shared" si="446"/>
        <v/>
      </c>
      <c r="FG206" s="145" t="str">
        <f t="shared" si="446"/>
        <v>X0</v>
      </c>
      <c r="FH206" s="145" t="str">
        <f t="shared" si="446"/>
        <v>X1</v>
      </c>
      <c r="FI206" s="145" t="str">
        <f t="shared" si="446"/>
        <v>X2</v>
      </c>
      <c r="FJ206" s="145" t="str">
        <f t="shared" si="446"/>
        <v>X3</v>
      </c>
      <c r="FK206" s="145" t="str">
        <f t="shared" si="446"/>
        <v>X4</v>
      </c>
      <c r="FL206" s="145" t="str">
        <f t="shared" si="446"/>
        <v>X5</v>
      </c>
      <c r="FM206" s="144" t="str">
        <f t="shared" si="446"/>
        <v/>
      </c>
      <c r="FN206" s="143" t="str">
        <f t="shared" si="446"/>
        <v>X0</v>
      </c>
      <c r="FO206" s="143" t="str">
        <f t="shared" si="446"/>
        <v>X1</v>
      </c>
      <c r="FP206" s="143" t="str">
        <f t="shared" si="446"/>
        <v>X2</v>
      </c>
      <c r="FQ206" s="143" t="str">
        <f t="shared" si="446"/>
        <v>X3</v>
      </c>
      <c r="FR206" s="143" t="str">
        <f t="shared" si="446"/>
        <v>X4</v>
      </c>
      <c r="FS206" s="143" t="str">
        <f t="shared" si="446"/>
        <v>X5_for_15N</v>
      </c>
      <c r="FT206" s="143" t="str">
        <f t="shared" si="446"/>
        <v>X6_for_15N</v>
      </c>
      <c r="FU206" s="145" t="str">
        <f t="shared" si="446"/>
        <v/>
      </c>
      <c r="FV206" s="145" t="str">
        <f t="shared" si="446"/>
        <v>X0</v>
      </c>
      <c r="FW206" s="145" t="str">
        <f t="shared" si="446"/>
        <v>X1</v>
      </c>
      <c r="FX206" s="145" t="str">
        <f t="shared" si="446"/>
        <v>X2</v>
      </c>
      <c r="FY206" s="145" t="str">
        <f t="shared" si="446"/>
        <v>X3</v>
      </c>
      <c r="FZ206" s="145" t="str">
        <f t="shared" si="446"/>
        <v/>
      </c>
      <c r="GA206" s="145" t="str">
        <f t="shared" si="446"/>
        <v>X0</v>
      </c>
      <c r="GB206" s="145" t="str">
        <f t="shared" si="446"/>
        <v>X1</v>
      </c>
      <c r="GC206" s="145" t="str">
        <f t="shared" si="446"/>
        <v>X2</v>
      </c>
      <c r="GD206" s="145" t="str">
        <f t="shared" si="446"/>
        <v>X3</v>
      </c>
      <c r="GE206" s="145" t="str">
        <f t="shared" si="446"/>
        <v/>
      </c>
      <c r="GF206" s="145" t="str">
        <f t="shared" si="446"/>
        <v>X0</v>
      </c>
      <c r="GG206" s="145" t="str">
        <f t="shared" si="446"/>
        <v>X1</v>
      </c>
      <c r="GH206" s="145" t="str">
        <f t="shared" si="446"/>
        <v>X2</v>
      </c>
      <c r="GI206" s="145" t="str">
        <f t="shared" si="446"/>
        <v>X3</v>
      </c>
      <c r="GJ206" s="145" t="str">
        <f t="shared" si="446"/>
        <v>X4</v>
      </c>
      <c r="GK206" s="145" t="str">
        <f t="shared" si="446"/>
        <v>X5</v>
      </c>
      <c r="GL206" s="145" t="str">
        <f t="shared" ref="GL206:IG206" si="447">IF(GL60,"",CONCATENATE("X",RIGHT(GL205,LEN(GL205)-FIND("+",GL205))))</f>
        <v>X6</v>
      </c>
      <c r="GM206" s="144" t="str">
        <f t="shared" si="447"/>
        <v/>
      </c>
      <c r="GN206" s="143" t="str">
        <f t="shared" si="447"/>
        <v>X0</v>
      </c>
      <c r="GO206" s="143" t="str">
        <f t="shared" si="447"/>
        <v>X1</v>
      </c>
      <c r="GP206" s="143" t="str">
        <f t="shared" si="447"/>
        <v>X2</v>
      </c>
      <c r="GQ206" s="143" t="str">
        <f t="shared" si="447"/>
        <v>X3</v>
      </c>
      <c r="GR206" s="143" t="str">
        <f t="shared" si="447"/>
        <v>X4</v>
      </c>
      <c r="GS206" s="143" t="str">
        <f t="shared" si="447"/>
        <v>X5</v>
      </c>
      <c r="GT206" s="143" t="str">
        <f t="shared" si="447"/>
        <v>X6_for_15N</v>
      </c>
      <c r="GU206" s="144" t="str">
        <f t="shared" si="447"/>
        <v/>
      </c>
      <c r="GV206" s="143" t="str">
        <f t="shared" si="447"/>
        <v>X0</v>
      </c>
      <c r="GW206" s="143" t="str">
        <f t="shared" si="447"/>
        <v>X1</v>
      </c>
      <c r="GX206" s="143" t="str">
        <f t="shared" si="447"/>
        <v>X2</v>
      </c>
      <c r="GY206" s="143" t="str">
        <f t="shared" si="447"/>
        <v>X3</v>
      </c>
      <c r="GZ206" s="143" t="str">
        <f t="shared" si="447"/>
        <v>X4</v>
      </c>
      <c r="HA206" s="143" t="str">
        <f t="shared" si="447"/>
        <v>X5</v>
      </c>
      <c r="HB206" s="143" t="str">
        <f t="shared" si="447"/>
        <v>X6_for_15N</v>
      </c>
      <c r="HC206" s="143" t="str">
        <f t="shared" si="447"/>
        <v>X7_for_15N</v>
      </c>
      <c r="HD206" s="145" t="str">
        <f t="shared" si="447"/>
        <v>X8</v>
      </c>
      <c r="HE206" s="145" t="str">
        <f t="shared" si="447"/>
        <v>X9</v>
      </c>
      <c r="HF206" s="145" t="str">
        <f t="shared" si="447"/>
        <v/>
      </c>
      <c r="HG206" s="145" t="str">
        <f t="shared" si="447"/>
        <v>X0</v>
      </c>
      <c r="HH206" s="145" t="str">
        <f t="shared" si="447"/>
        <v>X1</v>
      </c>
      <c r="HI206" s="145" t="str">
        <f t="shared" si="447"/>
        <v>X2</v>
      </c>
      <c r="HJ206" s="145" t="str">
        <f t="shared" si="447"/>
        <v>X3</v>
      </c>
      <c r="HK206" s="145" t="str">
        <f t="shared" si="447"/>
        <v>X4</v>
      </c>
      <c r="HL206" s="145" t="str">
        <f t="shared" si="447"/>
        <v>X5</v>
      </c>
      <c r="HM206" s="145" t="str">
        <f t="shared" si="447"/>
        <v/>
      </c>
      <c r="HN206" s="145" t="str">
        <f t="shared" si="447"/>
        <v>X00_NF</v>
      </c>
      <c r="HO206" s="145" t="str">
        <f t="shared" si="447"/>
        <v>X01_NF</v>
      </c>
      <c r="HP206" s="145" t="str">
        <f t="shared" si="447"/>
        <v>X02_NF</v>
      </c>
      <c r="HQ206" s="145" t="str">
        <f t="shared" si="447"/>
        <v>X03_NF</v>
      </c>
      <c r="HR206" s="145" t="str">
        <f t="shared" si="447"/>
        <v>X04_NF</v>
      </c>
      <c r="HS206" s="145" t="str">
        <f t="shared" si="447"/>
        <v>X05_NF</v>
      </c>
      <c r="HT206" s="145" t="str">
        <f t="shared" si="447"/>
        <v>X06_NF</v>
      </c>
      <c r="HU206" s="145" t="str">
        <f t="shared" si="447"/>
        <v>X07_NF</v>
      </c>
      <c r="HV206" s="145" t="str">
        <f t="shared" si="447"/>
        <v>X08_NF</v>
      </c>
      <c r="HW206" s="145" t="str">
        <f t="shared" si="447"/>
        <v>X09_NF</v>
      </c>
      <c r="HX206" s="145" t="str">
        <f t="shared" si="447"/>
        <v>X10_NF</v>
      </c>
      <c r="HY206" s="145" t="str">
        <f t="shared" si="447"/>
        <v>X11_NF</v>
      </c>
      <c r="HZ206" s="145" t="str">
        <f t="shared" si="447"/>
        <v/>
      </c>
      <c r="IA206" s="145" t="str">
        <f t="shared" si="447"/>
        <v>X0</v>
      </c>
      <c r="IB206" s="145" t="str">
        <f t="shared" si="447"/>
        <v>X1</v>
      </c>
      <c r="IC206" s="145" t="str">
        <f t="shared" si="447"/>
        <v>X2</v>
      </c>
      <c r="ID206" s="145" t="str">
        <f t="shared" si="447"/>
        <v>X3</v>
      </c>
      <c r="IE206" s="145" t="str">
        <f t="shared" si="447"/>
        <v>X4</v>
      </c>
      <c r="IF206" s="145" t="str">
        <f t="shared" si="447"/>
        <v>X5</v>
      </c>
      <c r="IG206" s="145" t="str">
        <f t="shared" si="447"/>
        <v>X6</v>
      </c>
      <c r="IH206" s="142"/>
    </row>
    <row r="207" spans="1:242" s="162" customFormat="1">
      <c r="A207" s="162" t="str">
        <f t="shared" ref="A207:A216" si="448">A174</f>
        <v>1_UT16-0513_13C6GLUC_rep1-cells</v>
      </c>
      <c r="B207" s="158"/>
      <c r="C207" s="158"/>
      <c r="D207" s="158">
        <f>IF(D187-D$201&gt;0,D187-D$201,0)</f>
        <v>6.8292171861815798E-2</v>
      </c>
      <c r="E207" s="158">
        <f>IF(E187-E$201-D$201*D207&gt;0, E187-E$201-D$201*D207,0)</f>
        <v>0.22957988855607256</v>
      </c>
      <c r="F207" s="158">
        <f>IF(F187-F$201-E$201*D207-D$201*E207&gt;0, F187-F$201-E$201*D207-D$201*E207,0)</f>
        <v>0.5999124324494135</v>
      </c>
      <c r="G207" s="158"/>
      <c r="H207" s="158"/>
      <c r="I207" s="158">
        <f t="shared" ref="I207:I216" si="449">IF(I187-I$201&gt;0,I187-I$201,0)</f>
        <v>7.7484466781383321E-2</v>
      </c>
      <c r="J207" s="158">
        <f t="shared" ref="J207:J216" si="450">IF(J187-J$201-I$201*I207&gt;0, J187-J$201-I$201*I207,0)</f>
        <v>0.20715100780543547</v>
      </c>
      <c r="K207" s="158">
        <f t="shared" ref="K207:K216" si="451">IF(K187-K$201-J$201*I207-I$201*J207&gt;0, K187-K$201-J$201*I207-I$201*J207,0)</f>
        <v>0.89267960416652048</v>
      </c>
      <c r="L207" s="158"/>
      <c r="M207" s="158"/>
      <c r="N207" s="158">
        <f t="shared" ref="N207:N216" si="452">IF(N187-N$201&gt;0,N187-N$201,0)</f>
        <v>9.0772861459881116E-2</v>
      </c>
      <c r="O207" s="158">
        <f t="shared" ref="O207:O216" si="453">IF(O187-O$201-N$201*N207&gt;0, O187-O$201-N$201*N207,0)</f>
        <v>9.0565293807599867E-2</v>
      </c>
      <c r="P207" s="158"/>
      <c r="Q207" s="158"/>
      <c r="R207" s="158">
        <f t="shared" ref="R207:R216" si="454">IF(R187-R$201&gt;0,R187-R$201,0)</f>
        <v>2.8485710992402963E-2</v>
      </c>
      <c r="S207" s="158">
        <f t="shared" ref="S207:S216" si="455">IF(S187-S$201-R$201*R207&gt;0, S187-S$201-R$201*R207,0)</f>
        <v>0.12996593560799719</v>
      </c>
      <c r="T207" s="158">
        <f t="shared" ref="T207:T216" si="456">IF(T187-T$201-S$201*R207-R$201*S207&gt;0, T187-T$201-S$201*R207-R$201*S207,0)</f>
        <v>0</v>
      </c>
      <c r="U207" s="158">
        <f t="shared" ref="U207:U216" si="457">IF(U187-U$201-R$201*T207-S$201*S207-T$201*R207&gt;0, U187-U$201-R$201*T207-S$201*S207-T$201*R207,0)</f>
        <v>0</v>
      </c>
      <c r="V207" s="158">
        <f>IF(V187-V$201-R$201*U207-S$201*T207-T$201*S207-U$201*R207&gt;0, V187-V$201-R$201*U207-S$201*T207-T$201*S207-U$201*R207,0)</f>
        <v>8.2651911893101178E-3</v>
      </c>
      <c r="W207" s="157"/>
      <c r="Y207" s="162">
        <f t="shared" ref="Y207:Y216" si="458">IF(Y187-Y$201&gt;0,Y187-Y$201,0)</f>
        <v>1.7956784851104968E-2</v>
      </c>
      <c r="Z207" s="162">
        <f t="shared" ref="Z207:Z216" si="459">IF(Z187-Z$201-Y$201*Y207&gt;0, Z187-Z$201-Y$201*Y207,0)</f>
        <v>2.7949434380248616E-2</v>
      </c>
      <c r="AA207" s="162">
        <f t="shared" ref="AA207:AA216" si="460">IF(AA187-AA$201-Z$201*Y207-Y$201*Z207&gt;0, AA187-AA$201-Z$201*Y207-Y$201*Z207,0)</f>
        <v>0</v>
      </c>
      <c r="AB207" s="162">
        <f t="shared" ref="AB207:AB216" si="461">IF(AB187-AB$201-Y$201*AA207-Z$201*Z207-AA$201*Y207&gt;0, AB187-AB$201-Y$201*AA207-Z$201*Z207-AA$201*Y207,0)</f>
        <v>0</v>
      </c>
      <c r="AC207" s="162">
        <f>IF(AC187-AC$201-Y$201*AB207-Z$201*AA207-AA$201*Z207-AB$201*Y207&gt;0, AC187-AC$201-Y$201*AB207-Z$201*AA207-AA$201*Z207-AB$201*Y207,0)</f>
        <v>0</v>
      </c>
      <c r="AD207" s="162">
        <f>IF(AD187-AD$201-Y$201*AC207-Z$201*AB207-AA$201*AA207-AB$201*Z207-AC$201*Y207&gt;0, AD187-AD$201-Y$201*AC207-Z$201*AB207-AA$201*AA207-AB$201*Z207-AC$201*Y207, 0)</f>
        <v>0</v>
      </c>
      <c r="AE207" s="158"/>
      <c r="AF207" s="158"/>
      <c r="AG207" s="158">
        <f t="shared" ref="AG207:AG216" si="462">IF(AG187-AG$201&gt;0,AG187-AG$201,0)</f>
        <v>0.63657639198352478</v>
      </c>
      <c r="AH207" s="158">
        <f t="shared" ref="AH207:AH216" si="463">IF(AH187-AH$201-AG$201*AG207&gt;0, AH187-AH$201-AG$201*AG207,0)</f>
        <v>4.5684631269367282E-2</v>
      </c>
      <c r="AI207" s="158">
        <f t="shared" ref="AI207:AI216" si="464">IF(AI187-AI$201-AH$201*AG207-AG$201*AH207&gt;0, AI187-AI$201-AH$201*AG207-AG$201*AH207,0)</f>
        <v>1.6131977177003167</v>
      </c>
      <c r="AJ207" s="158">
        <f t="shared" ref="AJ207:AJ216" si="465">IF(AJ187-AJ$201-AG$201*AI207-AH$201*AH207-AI$201*AG207&gt;0, AJ187-AJ$201-AG$201*AI207-AH$201*AH207-AI$201*AG207,0)</f>
        <v>7.1614705259631817E-2</v>
      </c>
      <c r="AK207" s="158">
        <f>IF(AK187-AK$201-AG$201*AJ207-AH$201*AI207-AI$201*AH207-AJ$201*AG207&gt;0, AK187-AK$201-AG$201*AJ207-AH$201*AI207-AI$201*AH207-AJ$201*AG207,0)</f>
        <v>0</v>
      </c>
      <c r="AL207" s="158">
        <f t="shared" ref="AL207:AL216" si="466">IF(AL187-AL$201-AG$201*AK207-AH$201*AJ207-AI$201*AI207-AJ$201*AH207-AK$201*AG207&gt;0, AL187-AL$201-AG$201*AK207-AH$201*AJ207-AI$201*AI207-AJ$201*AH207-AK$201*AG207, 0)</f>
        <v>5.1897598101893191E-2</v>
      </c>
      <c r="AM207" s="158"/>
      <c r="AN207" s="158"/>
      <c r="AO207" s="158"/>
      <c r="AP207" s="158">
        <f t="shared" ref="AP207:AP216" si="467">IF(AP187-AP$201&gt;0,AP187-AP$201,0)</f>
        <v>0.12871393624743793</v>
      </c>
      <c r="AQ207" s="158">
        <f t="shared" ref="AQ207:AQ216" si="468">IF(AQ187-AQ$201-AP$201*AP207&gt;0, AQ187-AQ$201-AP$201*AP207,0)</f>
        <v>2.3799162158958286E-2</v>
      </c>
      <c r="AR207" s="158">
        <f t="shared" ref="AR207:AR216" si="469">IF(AR187-AR$201-AQ$201*AP207-AP$201*AQ207&gt;0, AR187-AR$201-AQ$201*AP207-AP$201*AQ207,0)</f>
        <v>1.0504171064236881E-2</v>
      </c>
      <c r="AS207" s="158">
        <f t="shared" ref="AS207:AS216" si="470">IF(AS187-AS$201-AP$201*AR207-AQ$201*AQ207-AR$201*AP207&gt;0, AS187-AS$201-AP$201*AR207-AQ$201*AQ207-AR$201*AP207,0)</f>
        <v>0</v>
      </c>
      <c r="AT207" s="158"/>
      <c r="AU207" s="158"/>
      <c r="AV207" s="158">
        <f t="shared" ref="AV207:AV216" si="471">IF(AV187-AV$201&gt;0,AV187-AV$201,0)</f>
        <v>0</v>
      </c>
      <c r="AW207" s="158">
        <f t="shared" ref="AW207:AW216" si="472">IF(AW187-AW$201-AV$201*AV207&gt;0, AW187-AW$201-AV$201*AV207,0)</f>
        <v>1.9556131351149753E-2</v>
      </c>
      <c r="AX207" s="158">
        <f t="shared" ref="AX207:AX216" si="473">IF(AX187-AX$201-AW$201*AV207-AV$201*AW207&gt;0, AX187-AX$201-AW$201*AV207-AV$201*AW207,0)</f>
        <v>0</v>
      </c>
      <c r="AY207" s="158">
        <f t="shared" ref="AY207:AY216" si="474">IF(AY187-AY$201-AV$201*AX207-AW$201*AW207-AX$201*AV207&gt;0, AY187-AY$201-AV$201*AX207-AW$201*AW207-AX$201*AV207,0)</f>
        <v>6.2152120325620914E-3</v>
      </c>
      <c r="AZ207" s="158"/>
      <c r="BA207" s="158"/>
      <c r="BB207" s="158">
        <f t="shared" ref="BB207:BB216" si="475">IF(BB187-BB$201&gt;0,BB187-BB$201,0)</f>
        <v>0.11681894431614548</v>
      </c>
      <c r="BC207" s="158">
        <f t="shared" ref="BC207:BC216" si="476">IF(BC187-BC$201-BB$201*BB207&gt;0, BC187-BC$201-BB$201*BB207,0)</f>
        <v>0</v>
      </c>
      <c r="BD207" s="158">
        <f t="shared" ref="BD207:BD216" si="477">IF(BD187-BD$201-BC$201*BB207-BB$201*BC207&gt;0, BD187-BD$201-BC$201*BB207-BB$201*BC207,0)</f>
        <v>0</v>
      </c>
      <c r="BE207" s="158">
        <f t="shared" ref="BE207:BE216" si="478">IF(BE187-BE$201-BB$201*BD207-BC$201*BC207-BD$201*BB207&gt;0, BE187-BE$201-BB$201*BD207-BC$201*BC207-BD$201*BB207,0)</f>
        <v>2.0171684754724658E-4</v>
      </c>
      <c r="BF207" s="158">
        <f>IF(BF187-BF$201-BB$201*BE207-BC$201*BD207-BD$201*BC207-BE$201*BB207&gt;0, BF187-BF$201-BB$201*BE207-BC$201*BD207-BD$201*BC207-BE$201*BB207,0)</f>
        <v>1.0621018484752781E-3</v>
      </c>
      <c r="BG207" s="157"/>
      <c r="BI207" s="162">
        <f t="shared" ref="BI207:BI216" si="479">IF(BI187-BI$201&gt;0,BI187-BI$201,0)</f>
        <v>1.2642503145593204E-2</v>
      </c>
      <c r="BJ207" s="162">
        <f t="shared" ref="BJ207:BJ216" si="480">IF(BJ187-BJ$201-BI$201*BI207&gt;0, BJ187-BJ$201-BI$201*BI207,0)</f>
        <v>9.0507108609413689E-2</v>
      </c>
      <c r="BK207" s="162">
        <f t="shared" ref="BK207:BK216" si="481">IF(BK187-BK$201-BJ$201*BI207-BI$201*BJ207&gt;0, BK187-BK$201-BJ$201*BI207-BI$201*BJ207,0)</f>
        <v>1.0843611275897866</v>
      </c>
      <c r="BL207" s="162">
        <f t="shared" ref="BL207:BL216" si="482">IF(BL187-BL$201-BI$201*BK207-BJ$201*BJ207-BK$201*BI207&gt;0, BL187-BL$201-BI$201*BK207-BJ$201*BJ207-BK$201*BI207,0)</f>
        <v>4.3363601219610255E-2</v>
      </c>
      <c r="BM207" s="158"/>
      <c r="BN207" s="158"/>
      <c r="BO207" s="158"/>
      <c r="BP207" s="158">
        <f>IF(BP187-BP$201&gt;0,BP187-BP$201,0)</f>
        <v>6.7132924943967553E-2</v>
      </c>
      <c r="BQ207" s="158">
        <f t="shared" ref="BQ207:BQ216" si="483">IF(BQ187-BQ$201-BP$201*BP207&gt;0, BQ187-BQ$201-BP$201*BP207,0)</f>
        <v>4.6025619965665232E-2</v>
      </c>
      <c r="BR207" s="158">
        <f t="shared" ref="BR207:BR216" si="484">IF(BR187-BR$201-BQ$201*BP207-BP$201*BQ207&gt;0, BR187-BR$201-BQ$201*BP207-BP$201*BQ207,0)</f>
        <v>0.28917325299980839</v>
      </c>
      <c r="BS207" s="157"/>
      <c r="BU207" s="162">
        <f t="shared" ref="BU207:BU216" si="485">IF(BU187-BU$201&gt;0,BU187-BU$201,0)</f>
        <v>7.8612245818270698E-2</v>
      </c>
      <c r="BV207" s="162">
        <f t="shared" ref="BV207:BV216" si="486">IF(BV187-BV$201-BU$201*BU207&gt;0, BV187-BV$201-BU$201*BU207,0)</f>
        <v>4.0333471429092674E-4</v>
      </c>
      <c r="BW207" s="162">
        <f t="shared" ref="BW207:BW216" si="487">IF(BW187-BW$201-BV$201*BU207-BU$201*BV207&gt;0, BW187-BW$201-BV$201*BU207-BU$201*BV207,0)</f>
        <v>0</v>
      </c>
      <c r="BX207" s="162">
        <f t="shared" ref="BX207:BX216" si="488">IF(BX187-BX$201-BU$201*BW207-BV$201*BV207-BW$201*BU207&gt;0, BX187-BX$201-BU$201*BW207-BV$201*BV207-BW$201*BU207,0)</f>
        <v>0</v>
      </c>
      <c r="BY207" s="162">
        <f>IF(BY187-BY$201-BU$201*BX207-BV$201*BW207-BW$201*BV207-BX$201*BU207&gt;0, BY187-BY$201-BU$201*BX207-BV$201*BW207-BW$201*BV207-BX$201*BU207,0)</f>
        <v>0</v>
      </c>
      <c r="BZ207" s="158"/>
      <c r="CA207" s="158"/>
      <c r="CB207" s="158">
        <f t="shared" ref="CB207:CB216" si="489">IF(CB187-CB$201&gt;0,CB187-CB$201,0)</f>
        <v>4.2290983508346813E-2</v>
      </c>
      <c r="CC207" s="158">
        <f t="shared" ref="CC207:CC216" si="490">IF(CC187-CC$201-CB$201*CB207&gt;0, CC187-CC$201-CB$201*CB207,0)</f>
        <v>0</v>
      </c>
      <c r="CD207" s="158">
        <f t="shared" ref="CD207:CD216" si="491">IF(CD187-CD$201-CC$201*CB207-CB$201*CC207&gt;0, CD187-CD$201-CC$201*CB207-CB$201*CC207,0)</f>
        <v>0</v>
      </c>
      <c r="CE207" s="158">
        <f t="shared" ref="CE207:CE216" si="492">IF(CE187-CE$201-CB$201*CD207-CC$201*CC207-CD$201*CB207&gt;0, CE187-CE$201-CB$201*CD207-CC$201*CC207-CD$201*CB207,0)</f>
        <v>0</v>
      </c>
      <c r="CF207" s="158"/>
      <c r="CG207" s="158"/>
      <c r="CH207" s="158"/>
      <c r="CI207" s="158">
        <f t="shared" ref="CI207:CI216" si="493">IF(CI187-CI$201&gt;0,CI187-CI$201,0)</f>
        <v>0.20398650381025668</v>
      </c>
      <c r="CJ207" s="158">
        <f t="shared" ref="CJ207:CJ216" si="494">IF(CJ187-CJ$201-CI$201*CI207&gt;0, CJ187-CJ$201-CI$201*CI207,0)</f>
        <v>0.401120017481921</v>
      </c>
      <c r="CK207" s="158">
        <f t="shared" ref="CK207:CK216" si="495">IF(CK187-CK$201-CJ$201*CI207-CI$201*CJ207&gt;0, CK187-CK$201-CJ$201*CI207-CI$201*CJ207,0)</f>
        <v>0.429224823589894</v>
      </c>
      <c r="CL207" s="158">
        <f t="shared" ref="CL207:CL216" si="496">IF(CL187-CL$201-CI$201*CK207-CJ$201*CJ207-CK$201*CI207&gt;0, CL187-CL$201-CI$201*CK207-CJ$201*CJ207-CK$201*CI207,0)</f>
        <v>1.6265979118388486E-2</v>
      </c>
      <c r="CM207" s="158"/>
      <c r="CN207" s="158"/>
      <c r="CO207" s="158">
        <f>IF(CO187-CO$201&gt;0,CO187-CO$201,0)</f>
        <v>0.10482665259649165</v>
      </c>
      <c r="CP207" s="158">
        <f>IF(CP187-CP$201-CO$201*CO207&gt;0, CP187-CP$201-CO$201*CO207,0)</f>
        <v>0</v>
      </c>
      <c r="CQ207" s="158">
        <f>IF(CQ187-CQ$201-CP$201*CO207-CO$201*CP207&gt;0, CQ187-CQ$201-CP$201*CO207-CO$201*CP207,0)</f>
        <v>2.2894297354293498E-2</v>
      </c>
      <c r="CR207" s="158">
        <f>IF(CR187-CR$201-CO$201*CQ207-CP$201*CP207-CQ$201*CO207&gt;0, CR187-CR$201-CO$201*CQ207-CP$201*CP207-CQ$201*CO207,0)</f>
        <v>8.6378912744245057E-3</v>
      </c>
      <c r="CS207" s="158">
        <f>IF(CS187-CS$201-CO$201*CR207-CP$201*CQ207-CQ$201*CP207-CR$201*CO207&gt;0, CS187-CS$201-CO$201*CR207-CP$201*CQ207-CQ$201*CP207-CR$201*CO207,0)</f>
        <v>7.3958458188331563E-2</v>
      </c>
      <c r="CT207" s="158">
        <f>IF(CT187-CT$201-CO$201*CS207-CP$201*CR207-CQ$201*CQ207-CR$201*CP207-CS$201*CO207&gt;0, CT187-CT$201-CO$201*CS207-CP$201*CR207-CQ$201*CQ207-CR$201*CP207-CS$201*CO207, 0)</f>
        <v>0</v>
      </c>
      <c r="CU207" s="158">
        <f>IF(CU187-CU$201-CO$201*CT207-CP$201*CS207-CQ$201*CR207-CR$201*CQ207-CS$201*CP207-CT201*CO207&gt;0, CU187-CU$201-CO$201*CT207-CP$201*CS207-CQ$201*CR207-CR$201*CQ207-CS$201*CP207-CT201*CO207, 0)</f>
        <v>3.5569537327409663E-3</v>
      </c>
      <c r="CV207" s="158">
        <f>IF(CV187-CV$201-CO$201*CU207-CP$201*CT207-CQ$201*CS207-CR$201*CR207-CS$201*CQ$207-CT$201*CP$207-CU$201*CO207&gt;0,CV187-CV$201-CO$201*CU207-CP$201*CT207-CQ$201*CS207-CR$201*CR207-CS$201*CQ$207-CT$201*CP$207-CU$201*CO207, 0)</f>
        <v>2.6250332218614777E-2</v>
      </c>
      <c r="CW207" s="158">
        <f>IF(CW187-CW$201-CO$201*CV207-CP$201*CU207-CQ$201*CT207-CR$201*CS207-CS$201*CR$207-CT$201*CQ$207-CU$201*CP$207-CV$201*CO207&gt;0,CW187-CW$201-CO$201*CV207-CP$201*CU207-CQ$201*CT207-CR$201*CS207-CS$201*CR$207-CT$201*CQ$207-CU$201*CP$207-CV$201*CO207, 0)</f>
        <v>1.6154084922949064E-2</v>
      </c>
      <c r="CX207" s="158"/>
      <c r="CY207" s="158"/>
      <c r="CZ207" s="158">
        <f t="shared" ref="CZ207:CZ216" si="497">IF(CZ187-CZ$201&gt;0,CZ187-CZ$201,0)</f>
        <v>2.290513840903341E-2</v>
      </c>
      <c r="DA207" s="158">
        <f t="shared" ref="DA207:DA216" si="498">IF(DA187-DA$201-CZ$201*CZ207&gt;0, DA187-DA$201-CZ$201*CZ207,0)</f>
        <v>0.4397655463189834</v>
      </c>
      <c r="DB207" s="158">
        <f t="shared" ref="DB207:DB216" si="499">IF(DB187-DB$201-DA$201*CZ207-CZ$201*DA207&gt;0, DB187-DB$201-DA$201*CZ207-CZ$201*DA207,0)</f>
        <v>0.47961657581508071</v>
      </c>
      <c r="DC207" s="158">
        <f t="shared" ref="DC207:DC216" si="500">IF(DC187-DC$201-CZ$201*DB207-DA$201*DA207-DB$201*CZ207&gt;0, DC187-DC$201-CZ$201*DB207-DA$201*DA207-DB$201*CZ207,0)</f>
        <v>0</v>
      </c>
      <c r="DD207" s="157"/>
      <c r="DF207" s="162">
        <f t="shared" ref="DF207:DF216" si="501">IF(DF187-DF$201&gt;0,DF187-DF$201,0)</f>
        <v>0.10850107192102848</v>
      </c>
      <c r="DG207" s="162">
        <f t="shared" ref="DG207:DG216" si="502">IF(DG187-DG$201-DF$201*DF207&gt;0, DG187-DG$201-DF$201*DF207,0)</f>
        <v>7.79057013202724E-2</v>
      </c>
      <c r="DH207" s="162">
        <f t="shared" ref="DH207:DH216" si="503">IF(DH187-DH$201-DG$201*DF207-DF$201*DG207&gt;0, DH187-DH$201-DG$201*DF207-DF$201*DG207,0)</f>
        <v>0.177140134042019</v>
      </c>
      <c r="DI207" s="162">
        <f t="shared" ref="DI207:DI216" si="504">IF(DI187-DI$201-DF$201*DH207-DG$201*DG207-DH$201*DF207&gt;0, DI187-DI$201-DF$201*DH207-DG$201*DG207-DH$201*DF207,0)</f>
        <v>2.5395593745806161E-2</v>
      </c>
      <c r="DJ207" s="162">
        <f>IF(DJ187-DJ$201-DF$201*DI207-DG$201*DH207-DH$201*DG207-DI$201*DF207&gt;0, DJ187-DJ$201-DF$201*DI207-DG$201*DH207-DH$201*DG207-DI$201*DF207,0)</f>
        <v>0</v>
      </c>
      <c r="DK207" s="158"/>
      <c r="DL207" s="158"/>
      <c r="DM207" s="158">
        <f t="shared" ref="DM207:DM216" si="505">IF(DM187-DM$201&gt;0,DM187-DM$201,0)</f>
        <v>9.9931319379078509E-3</v>
      </c>
      <c r="DN207" s="158">
        <f t="shared" ref="DN207:DN216" si="506">IF(DN187-DN$201-DM$201*DM207&gt;0, DN187-DN$201-DM$201*DM207,0)</f>
        <v>1.5161478807787881E-2</v>
      </c>
      <c r="DO207" s="158">
        <f t="shared" ref="DO207:DO216" si="507">IF(DO187-DO$201-DN$201*DM207-DM$201*DN207&gt;0, DO187-DO$201-DN$201*DM207-DM$201*DN207,0)</f>
        <v>7.6542792986302715E-3</v>
      </c>
      <c r="DP207" s="158"/>
      <c r="DQ207" s="158"/>
      <c r="DR207" s="158">
        <f t="shared" ref="DR207:DR216" si="508">IF(DR187-DR$201&gt;0,DR187-DR$201,0)</f>
        <v>0.17471144971998931</v>
      </c>
      <c r="DS207" s="158">
        <f t="shared" ref="DS207:DS216" si="509">IF(DS187-DS$201-DR$201*DR207&gt;0, DS187-DS$201-DR$201*DR207,0)</f>
        <v>0.35887565272293165</v>
      </c>
      <c r="DT207" s="158">
        <f t="shared" ref="DT207:DT216" si="510">IF(DT187-DT$201-DS$201*DR207-DR$201*DS207&gt;0, DT187-DT$201-DS$201*DR207-DR$201*DS207,0)</f>
        <v>0.10539315687455252</v>
      </c>
      <c r="DU207" s="158">
        <f t="shared" ref="DU207:DU216" si="511">IF(DU187-DU$201-DR$201*DT207-DS$201*DS207-DT$201*DR207&gt;0, DU187-DU$201-DR$201*DT207-DS$201*DS207-DT$201*DR207,0)</f>
        <v>0.16597952026573454</v>
      </c>
      <c r="DV207" s="158">
        <f>IF(DV187-DV$201-DR$201*DU207-DS$201*DT207-DT$201*DS207-DU$201*DR207&gt;0, DV187-DV$201-DR$201*DU207-DS$201*DT207-DT$201*DS207-DU$201*DR207,0)</f>
        <v>0.14126380820719825</v>
      </c>
      <c r="DW207" s="158"/>
      <c r="DX207" s="158"/>
      <c r="DY207" s="158">
        <f t="shared" ref="DY207:DY216" si="512">IF(DY187-DY$201&gt;0,DY187-DY$201,0)</f>
        <v>0.22142623847030912</v>
      </c>
      <c r="DZ207" s="158">
        <f t="shared" ref="DZ207:DZ216" si="513">IF(DZ187-DZ$201-DY$201*DY207&gt;0, DZ187-DZ$201-DY$201*DY207,0)</f>
        <v>3.8993612482366574E-2</v>
      </c>
      <c r="EA207" s="158">
        <f t="shared" ref="EA207:EA216" si="514">IF(EA187-EA$201-DZ$201*DY207-DY$201*DZ207&gt;0, EA187-EA$201-DZ$201*DY207-DY$201*DZ207,0)</f>
        <v>0.1178129516583975</v>
      </c>
      <c r="EB207" s="158">
        <f t="shared" ref="EB207:EB216" si="515">IF(EB187-EB$201-DY$201*EA207-DZ$201*DZ207-EA$201*DY207&gt;0, EB187-EB$201-DY$201*EA207-DZ$201*DZ207-EA$201*DY207,0)</f>
        <v>0</v>
      </c>
      <c r="EC207" s="158">
        <f>IF(EC187-EC$201-DY$201*EB207-DZ$201*EA207-EA$201*DZ207-EB$201*DY207&gt;0, EC187-EC$201-DY$201*EB207-DZ$201*EA207-EA$201*DZ207-EB$201*DY207,0)</f>
        <v>0.32555270437134659</v>
      </c>
      <c r="ED207" s="158"/>
      <c r="EE207" s="158"/>
      <c r="EF207" s="158">
        <f t="shared" ref="EF207:EF216" si="516">IF(EF187-EF$201&gt;0,EF187-EF$201,0)</f>
        <v>4.2664342206634953E-2</v>
      </c>
      <c r="EG207" s="158">
        <f t="shared" ref="EG207:EG216" si="517">IF(EG187-EG$201-EF$201*EF207&gt;0, EG187-EG$201-EF$201*EF207,0)</f>
        <v>2.6046445211367134E-2</v>
      </c>
      <c r="EH207" s="158">
        <f t="shared" ref="EH207:EH216" si="518">IF(EH187-EH$201-EG$201*EF207-EF$201*EG207&gt;0, EH187-EH$201-EG$201*EF207-EF$201*EG207,0)</f>
        <v>2.231303470243963E-2</v>
      </c>
      <c r="EI207" s="158">
        <f t="shared" ref="EI207:EI216" si="519">IF(EI187-EI$201-EF$201*EH207-EG$201*EG207-EH$201*EF207&gt;0, EI187-EI$201-EF$201*EH207-EG$201*EG207-EH$201*EF207,0)</f>
        <v>4.2189514528345559E-2</v>
      </c>
      <c r="EJ207" s="157"/>
      <c r="EL207" s="162">
        <f t="shared" ref="EL207:EL216" si="520">IF(EL187-EL$201&gt;0,EL187-EL$201,0)</f>
        <v>3.6155257339089808E-2</v>
      </c>
      <c r="EM207" s="162">
        <f t="shared" ref="EM207:EM216" si="521">IF(EM187-EM$201-EL$201*EL207&gt;0, EM187-EM$201-EL$201*EL207,0)</f>
        <v>0.10942951200755729</v>
      </c>
      <c r="EN207" s="162">
        <f t="shared" ref="EN207:EN216" si="522">IF(EN187-EN$201-EM$201*EL207-EL$201*EM207&gt;0, EN187-EN$201-EM$201*EL207-EL$201*EM207,0)</f>
        <v>7.5268009226443805E-2</v>
      </c>
      <c r="EO207" s="162">
        <f t="shared" ref="EO207:EO216" si="523">IF(EO187-EO$201-EL$201*EN207-EM$201*EM207-EN$201*EL207&gt;0, EO187-EO$201-EL$201*EN207-EM$201*EM207-EN$201*EL207,0)</f>
        <v>3.3582372909368177E-2</v>
      </c>
      <c r="EP207" s="162">
        <f>IF(EP187-EP$201-EL$201*EO207-EM$201*EN207-EN$201*EM207-EO$201*EL207&gt;0, EP187-EP$201-EL$201*EO207-EM$201*EN207-EN$201*EM207-EO$201*EL207,0)</f>
        <v>7.216602897281094E-4</v>
      </c>
      <c r="EQ207" s="162">
        <f t="shared" ref="EQ207:EQ216" si="524">IF(EQ187-EQ$201-EL$201*EP207-EM$201*EO207-EN$201*EN207-EO$201*EM207-EP$201*EL207&gt;0, EQ187-EQ$201-EL$201*EP207-EM$201*EO207-EN$201*EN207-EO$201*EM207-EP$201*EL207, 0)</f>
        <v>3.1587352856560068E-3</v>
      </c>
      <c r="ER207" s="158"/>
      <c r="ES207" s="158"/>
      <c r="ET207" s="158">
        <f t="shared" ref="ET207:ET216" si="525">IF(ET187-ET$201&gt;0,ET187-ET$201,0)</f>
        <v>0.50461759618037028</v>
      </c>
      <c r="EU207" s="158">
        <f t="shared" ref="EU207:EU216" si="526">IF(EU187-EU$201-ET$201*ET207&gt;0, EU187-EU$201-ET$201*ET207,0)</f>
        <v>1.0025421608065648</v>
      </c>
      <c r="EV207" s="158">
        <f t="shared" ref="EV207:EV216" si="527">IF(EV187-EV$201-EU$201*ET207-ET$201*EU207&gt;0, EV187-EV$201-EU$201*ET207-ET$201*EU207,0)</f>
        <v>1.1763485784161731</v>
      </c>
      <c r="EW207" s="158">
        <f t="shared" ref="EW207:EW216" si="528">IF(EW187-EW$201-ET$201*EV207-EU$201*EU207-EV$201*ET207&gt;0, EW187-EW$201-ET$201*EV207-EU$201*EU207-EV$201*ET207,0)</f>
        <v>0.50408326215502308</v>
      </c>
      <c r="EX207" s="158">
        <f>IF(EX187-EX$201-ET$201*EW207-EU$201*EV207-EV$201*EU207-EW$201*ET207&gt;0, EX187-EX$201-ET$201*EW207-EU$201*EV207-EV$201*EU207-EW$201*ET207,0)</f>
        <v>0.1530992546268217</v>
      </c>
      <c r="EY207" s="158">
        <f t="shared" ref="EY207:EY216" si="529">IF(EY187-EY$201-ET$201*EX207-EU$201*EW207-EV$201*EV207-EW$201*EU207-EX$201*ET207&gt;0, EY187-EY$201-ET$201*EX207-EU$201*EW207-EV$201*EV207-EW$201*EU207-EX$201*ET207, 0)</f>
        <v>8.6656706482098861E-2</v>
      </c>
      <c r="EZ207" s="157"/>
      <c r="FB207" s="162">
        <f t="shared" ref="FB207:FB216" si="530">IF(FB187-FB$201&gt;0,FB187-FB$201,0)</f>
        <v>4.0419962277666865E-2</v>
      </c>
      <c r="FC207" s="162">
        <f t="shared" ref="FC207:FC216" si="531">IF(FC187-FC$201-FB$201*FB207&gt;0, FC187-FC$201-FB$201*FB207,0)</f>
        <v>3.8160895627362822E-2</v>
      </c>
      <c r="FD207" s="162">
        <f t="shared" ref="FD207:FD216" si="532">IF(FD187-FD$201-FC$201*FB207-FB$201*FC207&gt;0, FD187-FD$201-FC$201*FB207-FB$201*FC207,0)</f>
        <v>1.6967481365167653E-2</v>
      </c>
      <c r="FE207" s="162">
        <f t="shared" ref="FE207:FE216" si="533">IF(FE187-FE$201-FB$201*FD207-FC$201*FC207-FD$201*FB207&gt;0, FE187-FE$201-FB$201*FD207-FC$201*FC207-FD$201*FB207,0)</f>
        <v>0</v>
      </c>
      <c r="FF207" s="158"/>
      <c r="FG207" s="158"/>
      <c r="FH207" s="158">
        <f t="shared" ref="FH207:FH216" si="534">IF(FH187-FH$201&gt;0,FH187-FH$201,0)</f>
        <v>0</v>
      </c>
      <c r="FI207" s="158">
        <f t="shared" ref="FI207:FI216" si="535">IF(FI187-FI$201-FH$201*FH207&gt;0, FI187-FI$201-FH$201*FH207,0)</f>
        <v>0</v>
      </c>
      <c r="FJ207" s="158">
        <f t="shared" ref="FJ207:FJ216" si="536">IF(FJ187-FJ$201-FI$201*FH207-FH$201*FI207&gt;0, FJ187-FJ$201-FI$201*FH207-FH$201*FI207,0)</f>
        <v>4.5672400440523973E-3</v>
      </c>
      <c r="FK207" s="158">
        <f t="shared" ref="FK207:FK216" si="537">IF(FK187-FK$201-FH$201*FJ207-FI$201*FI207-FJ$201*FH207&gt;0, FK187-FK$201-FH$201*FJ207-FI$201*FI207-FJ$201*FH207,0)</f>
        <v>0</v>
      </c>
      <c r="FL207" s="158">
        <f>IF(FL187-FL$201-FH$201*FK207-FI$201*FJ207-FJ$201*FI207-FK$201*FH207&gt;0, FL187-FL$201-FH$201*FK207-FI$201*FJ207-FJ$201*FI207-FK$201*FH207,0)</f>
        <v>0</v>
      </c>
      <c r="FM207" s="157"/>
      <c r="FO207" s="162">
        <f t="shared" ref="FO207:FO216" si="538">IF(FO187-FO$201&gt;0,FO187-FO$201,0)</f>
        <v>5.2033222248317579E-2</v>
      </c>
      <c r="FP207" s="162">
        <f t="shared" ref="FP207:FP216" si="539">IF(FP187-FP$201-FO$201*FO207&gt;0, FP187-FP$201-FO$201*FO207,0)</f>
        <v>3.5982913286688352E-3</v>
      </c>
      <c r="FQ207" s="162">
        <f t="shared" ref="FQ207:FQ216" si="540">IF(FQ187-FQ$201-FP$201*FO207-FO$201*FP207&gt;0, FQ187-FQ$201-FP$201*FO207-FO$201*FP207,0)</f>
        <v>0</v>
      </c>
      <c r="FR207" s="162">
        <f t="shared" ref="FR207:FR216" si="541">IF(FR187-FR$201-FO$201*FQ207-FP$201*FP207-FQ$201*FO207&gt;0, FR187-FR$201-FO$201*FQ207-FP$201*FP207-FQ$201*FO207,0)</f>
        <v>0</v>
      </c>
      <c r="FS207" s="162">
        <f>IF(FS187-FS$201-FO$201*FR207-FP$201*FQ207-FQ$201*FP207-FR$201*FO207&gt;0, FS187-FS$201-FO$201*FR207-FP$201*FQ207-FQ$201*FP207-FR$201*FO207,0)</f>
        <v>0</v>
      </c>
      <c r="FT207" s="162">
        <f t="shared" ref="FT207:FT216" si="542">IF(FT187-FT$201-FO$201*FS207-FP$201*FR207-FQ$201*FQ207-FR$201*FP207-FS$201*FO207&gt;0, FT187-FT$201-FO$201*FS207-FP$201*FR207-FQ$201*FQ207-FR$201*FP207-FS$201*FO207, 0)</f>
        <v>0</v>
      </c>
      <c r="FU207" s="158"/>
      <c r="FV207" s="158"/>
      <c r="FW207" s="158">
        <f>IF(FW187-FW$201&gt;0,FW187-FW$201,0)</f>
        <v>0</v>
      </c>
      <c r="FX207" s="158">
        <f>IF(FX187-FX$201-FW$201*FW207&gt;0, FX187-FX$201-FW$201*FW207,0)</f>
        <v>6.5099780732481294E-3</v>
      </c>
      <c r="FY207" s="158">
        <f t="shared" ref="FY207:FY216" si="543">IF(FY187-FY$201-FX$201*FW207-FW$201*FX207&gt;0, FY187-FY$201-FX$201*FW207-FW$201*FX207,0)</f>
        <v>0.48894941043585027</v>
      </c>
      <c r="FZ207" s="158"/>
      <c r="GA207" s="158"/>
      <c r="GB207" s="158">
        <f t="shared" ref="GB207:GB216" si="544">IF(GB187-GB$201&gt;0,GB187-GB$201,0)</f>
        <v>1.5836969532022849E-2</v>
      </c>
      <c r="GC207" s="158">
        <f t="shared" ref="GC207:GC216" si="545">IF(GC187-GC$201-GB$201*GB207&gt;0, GC187-GC$201-GB$201*GB207,0)</f>
        <v>7.7548244542836372E-3</v>
      </c>
      <c r="GD207" s="158">
        <f t="shared" ref="GD207:GD216" si="546">IF(GD187-GD$201-GC$201*GB207-GB$201*GC207&gt;0, GD187-GD$201-GC$201*GB207-GB$201*GC207,0)</f>
        <v>0.34142991883730478</v>
      </c>
      <c r="GE207" s="158"/>
      <c r="GF207" s="158"/>
      <c r="GG207" s="158">
        <f t="shared" ref="GG207:GG216" si="547">IF(GG187-GG$201&gt;0,GG187-GG$201,0)</f>
        <v>0</v>
      </c>
      <c r="GH207" s="158">
        <f t="shared" ref="GH207:GH216" si="548">IF(GH187-GH$201-GG$201*GG207&gt;0, GH187-GH$201-GG$201*GG207,0)</f>
        <v>3.7812380153675922</v>
      </c>
      <c r="GI207" s="158">
        <f t="shared" ref="GI207:GI216" si="549">IF(GI187-GI$201-GH$201*GG207-GG$201*GH207&gt;0, GI187-GI$201-GH$201*GG207-GG$201*GH207,0)</f>
        <v>0</v>
      </c>
      <c r="GJ207" s="158">
        <f t="shared" ref="GJ207:GJ216" si="550">IF(GJ187-GJ$201-GG$201*GI207-GH$201*GH207-GI$201*GG207&gt;0, GJ187-GJ$201-GG$201*GI207-GH$201*GH207-GI$201*GG207,0)</f>
        <v>0.7742703513690663</v>
      </c>
      <c r="GK207" s="158">
        <f>IF(GK187-GK$201-GG$201*GJ207-GH$201*GI207-GI$201*GH207-GJ$201*GG207&gt;0, GK187-GK$201-GG$201*GJ207-GH$201*GI207-GI$201*GH207-GJ$201*GG207,0)</f>
        <v>2.2154810831658547</v>
      </c>
      <c r="GL207" s="158">
        <f t="shared" ref="GL207:GL216" si="551">IF(GL187-GL$201-GG$201*GK207-GH$201*GJ207-GI$201*GI207-GJ$201*GH207-GK$201*GG207&gt;0, GL187-GL$201-GG$201*GK207-GH$201*GJ207-GI$201*GI207-GJ$201*GH207-GK$201*GG207, 0)</f>
        <v>0.98722624415853788</v>
      </c>
      <c r="GM207" s="157"/>
      <c r="GO207" s="162">
        <f t="shared" ref="GO207:GO216" si="552">IF(GO187-GO$201&gt;0,GO187-GO$201,0)</f>
        <v>0</v>
      </c>
      <c r="GP207" s="162">
        <f t="shared" ref="GP207:GP216" si="553">IF(GP187-GP$201-GO$201*GO207&gt;0, GP187-GP$201-GO$201*GO207,0)</f>
        <v>1.8743585460245238E-3</v>
      </c>
      <c r="GQ207" s="162">
        <f t="shared" ref="GQ207:GQ216" si="554">IF(GQ187-GQ$201-GP$201*GO207-GO$201*GP207&gt;0, GQ187-GQ$201-GP$201*GO207-GO$201*GP207,0)</f>
        <v>2.186041383351631E-2</v>
      </c>
      <c r="GR207" s="162">
        <f t="shared" ref="GR207:GR216" si="555">IF(GR187-GR$201-GO$201*GQ207-GP$201*GP207-GQ$201*GO207&gt;0, GR187-GR$201-GO$201*GQ207-GP$201*GP207-GQ$201*GO207,0)</f>
        <v>2.9977375695463535E-2</v>
      </c>
      <c r="GS207" s="162">
        <f>IF(GS187-GS$201-GO$201*GR207-GP$201*GQ207-GQ$201*GP207-GR$201*GO207&gt;0, GS187-GS$201-GO$201*GR207-GP$201*GQ207-GQ$201*GP207-GR$201*GO207,0)</f>
        <v>0</v>
      </c>
      <c r="GT207" s="162">
        <f t="shared" ref="GT207:GT216" si="556">IF(GT187-GT$201-GO$201*GS207-GP$201*GR207-GQ$201*GQ207-GR$201*GP207-GS$201*GO207&gt;0, GT187-GT$201-GO$201*GS207-GP$201*GR207-GQ$201*GQ207-GR$201*GP207-GS$201*GO207, 0)</f>
        <v>0</v>
      </c>
      <c r="GU207" s="157"/>
      <c r="GW207" s="162">
        <f t="shared" ref="GW207:GW216" si="557">IF(GW187-GW$201&gt;0,GW187-GW$201,0)</f>
        <v>6.0970633076254055E-2</v>
      </c>
      <c r="GX207" s="162">
        <f t="shared" ref="GX207:GX216" si="558">IF(GX187-GX$201-GW$201*GW207&gt;0, GX187-GX$201-GW$201*GW207,0)</f>
        <v>4.0219957260896874E-2</v>
      </c>
      <c r="GY207" s="162">
        <f t="shared" ref="GY207:GY216" si="559">IF(GY187-GY$201-GX$201*GW207-GW$201*GX207&gt;0, GY187-GY$201-GX$201*GW207-GW$201*GX207,0)</f>
        <v>2.1071840888578774E-2</v>
      </c>
      <c r="GZ207" s="162">
        <f t="shared" ref="GZ207:GZ216" si="560">IF(GZ187-GZ$201-GW$201*GY207-GX$201*GX207-GY$201*GW207&gt;0, GZ187-GZ$201-GW$201*GY207-GX$201*GX207-GY$201*GW207,0)</f>
        <v>1.4294333682112694E-2</v>
      </c>
      <c r="HA207" s="162">
        <f>IF(HA187-HA$201-GW$201*GZ207-GX$201*GY207-GY$201*GX207-GZ$201*GW207&gt;0, HA187-HA$201-GW$201*GZ207-GX$201*GY207-GY$201*GX207-GZ$201*GW207,0)</f>
        <v>0</v>
      </c>
      <c r="HB207" s="162">
        <f t="shared" ref="HB207:HE216" si="561">IF(HB187-HB$201-GW$201*HA207-GX$201*GZ207-GY$201*GY207-GZ$201*GX207-HA$201*GW207&gt;0, HB187-HB$201-GW$201*HA207-GX$201*GZ207-GY$201*GY207-GZ$201*GX207-HA$201*GW207, 0)</f>
        <v>0</v>
      </c>
      <c r="HC207" s="162">
        <f t="shared" si="561"/>
        <v>0</v>
      </c>
      <c r="HD207" s="158">
        <f t="shared" si="561"/>
        <v>3.2460282577399622</v>
      </c>
      <c r="HE207" s="158">
        <f t="shared" si="561"/>
        <v>0.83205824649911209</v>
      </c>
      <c r="HF207" s="158"/>
      <c r="HG207" s="158"/>
      <c r="HH207" s="158">
        <f t="shared" ref="HH207:HH216" si="562">IF(HH187-HH$201&gt;0,HH187-HH$201,0)</f>
        <v>0.21975824349579215</v>
      </c>
      <c r="HI207" s="158">
        <f t="shared" ref="HI207:HI216" si="563">IF(HI187-HI$201-HH$201*HH207&gt;0, HI187-HI$201-HH$201*HH207,0)</f>
        <v>0.30160871506306697</v>
      </c>
      <c r="HJ207" s="158">
        <f t="shared" ref="HJ207:HJ216" si="564">IF(HJ187-HJ$201-HI$201*HH207-HH$201*HI207&gt;0, HJ187-HJ$201-HI$201*HH207-HH$201*HI207,0)</f>
        <v>7.3806643010736583E-2</v>
      </c>
      <c r="HK207" s="158">
        <f t="shared" ref="HK207:HK216" si="565">IF(HK187-HK$201-HH$201*HJ207-HI$201*HI207-HJ$201*HH207&gt;0, HK187-HK$201-HH$201*HJ207-HI$201*HI207-HJ$201*HH207,0)</f>
        <v>0.22964970613913696</v>
      </c>
      <c r="HL207" s="158">
        <f>IF(HL187-HL$201-HH$201*HK207-HI$201*HJ207-HJ$201*HI207-HK$201*HH207&gt;0, HL187-HL$201-HH$201*HK207-HI$201*HJ207-HJ$201*HI207-HK$201*HH207,0)</f>
        <v>5.150334340244285E-2</v>
      </c>
      <c r="HM207" s="158"/>
      <c r="HN207" s="158"/>
      <c r="HO207" s="158">
        <f t="shared" ref="HO207:HO216" si="566">IF(HO187-HO$201&gt;0,HO187-HO$201,0)</f>
        <v>0</v>
      </c>
      <c r="HP207" s="158">
        <f>IF(HP187-HP$201-HO$201*HO207&gt;0, HP187-HP$201-HO$201*HO207,0)</f>
        <v>0</v>
      </c>
      <c r="HQ207" s="158">
        <f t="shared" ref="HQ207:HQ216" si="567">IF(HQ187-HQ$201-HP$201*HO207-HO$201*HP207&gt;0, HQ187-HQ$201-HP$201*HO207-HO$201*HP207,0)</f>
        <v>0</v>
      </c>
      <c r="HR207" s="158">
        <f t="shared" ref="HR207:HR216" si="568">IF(HR187-HR$201-HO$201*HQ207-HP$201*HP207-HQ$201*HO207&gt;0, HR187-HR$201-HO$201*HQ207-HP$201*HP207-HQ$201*HO207,0)</f>
        <v>0</v>
      </c>
      <c r="HS207" s="158">
        <f>IF(HS187-HS$201-HO$201*HR207-HP$201*HQ207-HQ$201*HP207-HR$201*HO207&gt;0, HS187-HS$201-HO$201*HR207-HP$201*HQ207-HQ$201*HP207-HR$201*HO207,0)</f>
        <v>0</v>
      </c>
      <c r="HT207" s="158">
        <f>IF(HT187-HT$201-HO$201*HS207-HP$201*HR207-HQ$201*HQ207-HR$201*HP207-HS$201*HO207&gt;0, HT187-HT$201-HO$201*HS207-HP$201*HR207-HQ$201*HQ207-HR$201*HP207-HS$201*HO207, 0)</f>
        <v>0</v>
      </c>
      <c r="HU207" s="158">
        <f>IF(HU187-HU$201-HO$201*HT207-HP$201*HS207-HQ$201*HR207-HR$201*HQ207-HS$201*HP207-HT201*HO207&gt;0, HU187-HU$201-HO$201*HT207-HP$201*HS207-HQ$201*HR207-HR$201*HQ207-HS$201*HP207-HT201*HO207, 0)</f>
        <v>0</v>
      </c>
      <c r="HV207" s="158">
        <f>IF(HV187-HV$201-HO$201*HU207-HP$201*HT207-HQ$201*HS207-HR$201*HR207-HS$201*HQ$207-HT$201*HP$207-HU$201*HO207&gt;0,HV187-HV$201-HO$201*HU207-HP$201*HT207-HQ$201*HS207-HR$201*HR207-HS$201*HQ$207-HT$201*HP$207-HU$201*HO207, 0)</f>
        <v>0</v>
      </c>
      <c r="HW207" s="158">
        <f>IF(HW187-HW$201-HO$201*HV207-HP$201*HU207-HQ$201*HT207-HR$201*HS207-HS$201*HR$207-HT$201*HQ$207-HU$201*HP$207-HV$201*HO207&gt;0,HW187-HW$201-HO$201*HV207-HP$201*HU207-HQ$201*HT207-HR$201*HS207-HS$201*HR$207-HT$201*HQ$207-HU$201*HP$207-HV$201*HO207, 0)</f>
        <v>0</v>
      </c>
      <c r="HX207" s="158">
        <f>IF(HX187-HX$201-HO$201*HW207-HP$201*HV207-HQ$201*HU207-HR$201*HT207-HS$201*HS$207-HT$201*HR$207-HU$201*HQ$207-HV$201*HP$207-HW$201*HO207&gt;0,HX187-HX$201-HO$201*HW207-HP$201*HV207-HQ$201*HU207-HR$201*HT207-HS$201*HS$207-HT$201*HR$207-HU$201*HQ$207-HV$201*HP$207-HW$201*HO207, 0)</f>
        <v>0</v>
      </c>
      <c r="HY207" s="158">
        <f>IF(HY187-HY$201-HO$201*HX207-HP$201*HW207-HQ$201*HV207-HR$201*HU207-HS$201*HT$207-HT$201*HS$207-HU$201*HR$207-HV$201*HQ$207-HW$201*HP$207-HX$201*HO207&gt;0,HY187-HY$201-HO$201*HX207-HP$201*HW207-HQ$201*HV207-HR$201*HU207-HS$201*HT$207-HT$201*HS$207-HU$201*HR$207-HV$201*HQ$207-HW$201*HP$207-HX$201*HO207, 0)</f>
        <v>0</v>
      </c>
      <c r="HZ207" s="158"/>
      <c r="IA207" s="158"/>
      <c r="IB207" s="158">
        <f t="shared" ref="IB207:IB216" si="569">IF(IB187-IB$201&gt;0,IB187-IB$201,0)</f>
        <v>0</v>
      </c>
      <c r="IC207" s="158">
        <f t="shared" ref="IC207:IC216" si="570">IF(IC187-IC$201-IB$201*IB207&gt;0, IC187-IC$201-IB$201*IB207,0)</f>
        <v>0.74782527680124922</v>
      </c>
      <c r="ID207" s="158">
        <f t="shared" ref="ID207:ID216" si="571">IF(ID187-ID$201-IC$201*IB207-IB$201*IC207&gt;0, ID187-ID$201-IC$201*IB207-IB$201*IC207,0)</f>
        <v>0</v>
      </c>
      <c r="IE207" s="158">
        <f t="shared" ref="IE207:IE216" si="572">IF(IE187-IE$201-IB$201*ID207-IC$201*IC207-ID$201*IB207&gt;0, IE187-IE$201-IB$201*ID207-IC$201*IC207-ID$201*IB207,0)</f>
        <v>0</v>
      </c>
      <c r="IF207" s="158">
        <f>IF(IF187-IF$201-IB$201*IE207-IC$201*ID207-ID$201*IC207-IE$201*IB207&gt;0, IF187-IF$201-IB$201*IE207-IC$201*ID207-ID$201*IC207-IE$201*IB207,0)</f>
        <v>0</v>
      </c>
      <c r="IG207" s="158">
        <f t="shared" ref="IG207:IG216" si="573">IF(IG187-IG$201-IB$201*IF207-IC$201*IE207-ID$201*ID207-IE$201*IC207-IF$201*IB207&gt;0, IG187-IG$201-IB$201*IF207-IC$201*IE207-ID$201*ID207-IE$201*IC207-IF$201*IB207, 0)</f>
        <v>0</v>
      </c>
      <c r="IH207" s="158"/>
    </row>
    <row r="208" spans="1:242" s="162" customFormat="1">
      <c r="A208" s="162" t="str">
        <f t="shared" si="448"/>
        <v>2_UT16-0513_13C6GLUC_rep2-cells</v>
      </c>
      <c r="B208" s="158"/>
      <c r="C208" s="158"/>
      <c r="D208" s="158">
        <f t="shared" ref="D208:D216" si="574">IF(D188-D$201&gt;0,D188-D$201,0)</f>
        <v>8.7913713270743765E-2</v>
      </c>
      <c r="E208" s="158">
        <f t="shared" ref="E208:E216" si="575">IF(E188-E$201-D$201*D208&gt;0, E188-E$201-D$201*D208,0)</f>
        <v>9.7645641508842043E-2</v>
      </c>
      <c r="F208" s="158">
        <f t="shared" ref="F208:F216" si="576">IF(F188-F$201-E$201*D208-D$201*E208&gt;0, F188-F$201-E$201*D208-D$201*E208,0)</f>
        <v>0.89455796754309158</v>
      </c>
      <c r="G208" s="158"/>
      <c r="H208" s="158"/>
      <c r="I208" s="158">
        <f t="shared" si="449"/>
        <v>0.20765933126090819</v>
      </c>
      <c r="J208" s="158">
        <f t="shared" si="450"/>
        <v>0.26221048687005355</v>
      </c>
      <c r="K208" s="158">
        <f t="shared" si="451"/>
        <v>0.25907309430682246</v>
      </c>
      <c r="L208" s="158"/>
      <c r="M208" s="158"/>
      <c r="N208" s="158">
        <f t="shared" si="452"/>
        <v>9.0870494454587669E-2</v>
      </c>
      <c r="O208" s="158">
        <f t="shared" si="453"/>
        <v>0.10440778806871623</v>
      </c>
      <c r="P208" s="158"/>
      <c r="Q208" s="158"/>
      <c r="R208" s="158">
        <f t="shared" si="454"/>
        <v>9.2784289570639944E-2</v>
      </c>
      <c r="S208" s="158">
        <f t="shared" si="455"/>
        <v>0</v>
      </c>
      <c r="T208" s="158">
        <f t="shared" si="456"/>
        <v>1.6468247447657212E-2</v>
      </c>
      <c r="U208" s="158">
        <f t="shared" si="457"/>
        <v>2.6368452433093844E-3</v>
      </c>
      <c r="V208" s="158">
        <f t="shared" ref="V208:V216" si="577">IF(V188-V$201-R$201*U208-S$201*T208-T$201*S208-U$201*R208&gt;0, V188-V$201-R$201*U208-S$201*T208-T$201*S208-U$201*R208,0)</f>
        <v>0</v>
      </c>
      <c r="W208" s="157"/>
      <c r="Y208" s="162">
        <f t="shared" si="458"/>
        <v>1.9012518380768284E-2</v>
      </c>
      <c r="Z208" s="162">
        <f t="shared" si="459"/>
        <v>1.5077422491252124E-2</v>
      </c>
      <c r="AA208" s="162">
        <f t="shared" si="460"/>
        <v>0</v>
      </c>
      <c r="AB208" s="162">
        <f t="shared" si="461"/>
        <v>0</v>
      </c>
      <c r="AC208" s="162">
        <f t="shared" ref="AC208:AC216" si="578">IF(AC188-AC$201-Y$201*AB208-Z$201*AA208-AA$201*Z208-AB$201*Y208&gt;0, AC188-AC$201-Y$201*AB208-Z$201*AA208-AA$201*Z208-AB$201*Y208,0)</f>
        <v>0</v>
      </c>
      <c r="AD208" s="162">
        <f t="shared" ref="AD208:AD216" si="579">IF(AD188-AD$201-Y$201*AC208-Z$201*AB208-AA$201*AA208-AB$201*Z208-AC$201*Y208&gt;0, AD188-AD$201-Y$201*AC208-Z$201*AB208-AA$201*AA208-AB$201*Z208-AC$201*Y208, 0)</f>
        <v>0</v>
      </c>
      <c r="AE208" s="158"/>
      <c r="AF208" s="158"/>
      <c r="AG208" s="158">
        <f t="shared" si="462"/>
        <v>4.5392201584258662E-3</v>
      </c>
      <c r="AH208" s="158">
        <f t="shared" si="463"/>
        <v>0.17754261998283508</v>
      </c>
      <c r="AI208" s="158">
        <f t="shared" si="464"/>
        <v>0.91857988795540135</v>
      </c>
      <c r="AJ208" s="158">
        <f t="shared" si="465"/>
        <v>0</v>
      </c>
      <c r="AK208" s="158">
        <f t="shared" ref="AK208:AK216" si="580">IF(AK188-AK$201-AG$201*AJ208-AH$201*AI208-AI$201*AH208-AJ$201*AG208&gt;0, AK188-AK$201-AG$201*AJ208-AH$201*AI208-AI$201*AH208-AJ$201*AG208,0)</f>
        <v>9.5219008605367278E-2</v>
      </c>
      <c r="AL208" s="158">
        <f t="shared" si="466"/>
        <v>3.4078155922295267E-2</v>
      </c>
      <c r="AM208" s="158"/>
      <c r="AN208" s="158"/>
      <c r="AO208" s="158"/>
      <c r="AP208" s="158">
        <f t="shared" si="467"/>
        <v>1.0438148851309142E-2</v>
      </c>
      <c r="AQ208" s="158">
        <f t="shared" si="468"/>
        <v>0.16641877780849232</v>
      </c>
      <c r="AR208" s="158">
        <f t="shared" si="469"/>
        <v>0</v>
      </c>
      <c r="AS208" s="158">
        <f t="shared" si="470"/>
        <v>1.2788162812967926E-2</v>
      </c>
      <c r="AT208" s="158"/>
      <c r="AU208" s="158"/>
      <c r="AV208" s="158">
        <f t="shared" si="471"/>
        <v>0.16085360819468481</v>
      </c>
      <c r="AW208" s="158">
        <f t="shared" si="472"/>
        <v>2.7822105283694942E-2</v>
      </c>
      <c r="AX208" s="158">
        <f t="shared" si="473"/>
        <v>0</v>
      </c>
      <c r="AY208" s="158">
        <f t="shared" si="474"/>
        <v>0</v>
      </c>
      <c r="AZ208" s="158"/>
      <c r="BA208" s="158"/>
      <c r="BB208" s="158">
        <f t="shared" si="475"/>
        <v>4.4005927684699936E-2</v>
      </c>
      <c r="BC208" s="158">
        <f t="shared" si="476"/>
        <v>1.2256683497638036E-2</v>
      </c>
      <c r="BD208" s="158">
        <f t="shared" si="477"/>
        <v>1.278950026088637E-2</v>
      </c>
      <c r="BE208" s="158">
        <f t="shared" si="478"/>
        <v>6.6815020725824641E-3</v>
      </c>
      <c r="BF208" s="158">
        <f t="shared" ref="BF208:BF216" si="581">IF(BF188-BF$201-BB$201*BE208-BC$201*BD208-BD$201*BC208-BE$201*BB208&gt;0, BF188-BF$201-BB$201*BE208-BC$201*BD208-BD$201*BC208-BE$201*BB208,0)</f>
        <v>0</v>
      </c>
      <c r="BG208" s="157"/>
      <c r="BI208" s="162">
        <f t="shared" si="479"/>
        <v>3.6131687709131416E-2</v>
      </c>
      <c r="BJ208" s="162">
        <f t="shared" si="480"/>
        <v>5.6179249824301447E-2</v>
      </c>
      <c r="BK208" s="162">
        <f t="shared" si="481"/>
        <v>1.298786935230642</v>
      </c>
      <c r="BL208" s="162">
        <f t="shared" si="482"/>
        <v>2.5320470420687906E-2</v>
      </c>
      <c r="BM208" s="158"/>
      <c r="BN208" s="158"/>
      <c r="BO208" s="158"/>
      <c r="BP208" s="158">
        <f t="shared" ref="BP208:BP216" si="582">IF(BP188-BP$201&gt;0,BP188-BP$201,0)</f>
        <v>7.8559728582768773E-2</v>
      </c>
      <c r="BQ208" s="158">
        <f t="shared" si="483"/>
        <v>0.21703254138287423</v>
      </c>
      <c r="BR208" s="158">
        <f t="shared" si="484"/>
        <v>0</v>
      </c>
      <c r="BS208" s="157"/>
      <c r="BU208" s="162">
        <f t="shared" si="485"/>
        <v>5.5417886355718288E-2</v>
      </c>
      <c r="BV208" s="162">
        <f t="shared" si="486"/>
        <v>4.0241861437717824E-2</v>
      </c>
      <c r="BW208" s="162">
        <f t="shared" si="487"/>
        <v>0</v>
      </c>
      <c r="BX208" s="162">
        <f t="shared" si="488"/>
        <v>0</v>
      </c>
      <c r="BY208" s="162">
        <f t="shared" ref="BY208:BY216" si="583">IF(BY188-BY$201-BU$201*BX208-BV$201*BW208-BW$201*BV208-BX$201*BU208&gt;0, BY188-BY$201-BU$201*BX208-BV$201*BW208-BW$201*BV208-BX$201*BU208,0)</f>
        <v>0</v>
      </c>
      <c r="BZ208" s="158"/>
      <c r="CA208" s="158"/>
      <c r="CB208" s="158">
        <f t="shared" si="489"/>
        <v>0</v>
      </c>
      <c r="CC208" s="158">
        <f t="shared" si="490"/>
        <v>0</v>
      </c>
      <c r="CD208" s="158">
        <f t="shared" si="491"/>
        <v>0</v>
      </c>
      <c r="CE208" s="158">
        <f t="shared" si="492"/>
        <v>0</v>
      </c>
      <c r="CF208" s="158"/>
      <c r="CG208" s="158"/>
      <c r="CH208" s="158"/>
      <c r="CI208" s="158">
        <f t="shared" si="493"/>
        <v>0.48054704038104074</v>
      </c>
      <c r="CJ208" s="158">
        <f t="shared" si="494"/>
        <v>0.51137637179957285</v>
      </c>
      <c r="CK208" s="158">
        <f t="shared" si="495"/>
        <v>0.81599265850243441</v>
      </c>
      <c r="CL208" s="158">
        <f t="shared" si="496"/>
        <v>0.1903553469655718</v>
      </c>
      <c r="CM208" s="158"/>
      <c r="CN208" s="158"/>
      <c r="CO208" s="158">
        <f t="shared" ref="CO208:CO216" si="584">IF(CO188-CO$201&gt;0,CO188-CO$201,0)</f>
        <v>0.17228621981316183</v>
      </c>
      <c r="CP208" s="158">
        <f t="shared" ref="CP208:CP216" si="585">IF(CP188-CP$201-CO$201*CO208&gt;0, CP188-CP$201-CO$201*CO208,0)</f>
        <v>0</v>
      </c>
      <c r="CQ208" s="158">
        <f t="shared" ref="CQ208:CQ216" si="586">IF(CQ188-CQ$201-CP$201*CO208-CO$201*CP208&gt;0, CQ188-CQ$201-CP$201*CO208-CO$201*CP208,0)</f>
        <v>3.5963599071712773E-2</v>
      </c>
      <c r="CR208" s="158">
        <f t="shared" ref="CR208:CR216" si="587">IF(CR188-CR$201-CO$201*CQ208-CP$201*CP208-CQ$201*CO208&gt;0, CR188-CR$201-CO$201*CQ208-CP$201*CP208-CQ$201*CO208,0)</f>
        <v>0</v>
      </c>
      <c r="CS208" s="158">
        <f t="shared" ref="CS208:CS216" si="588">IF(CS188-CS$201-CO$201*CR208-CP$201*CQ208-CQ$201*CP208-CR$201*CO208&gt;0, CS188-CS$201-CO$201*CR208-CP$201*CQ208-CQ$201*CP208-CR$201*CO208,0)</f>
        <v>2.7499189818252019E-3</v>
      </c>
      <c r="CT208" s="158">
        <f t="shared" ref="CT208:CT216" si="589">IF(CT188-CT$201-CO$201*CS208-CP$201*CR208-CQ$201*CQ208-CR$201*CP208-CS$201*CO208&gt;0, CT188-CT$201-CO$201*CS208-CP$201*CR208-CQ$201*CQ208-CR$201*CP208-CS$201*CO208, 0)</f>
        <v>2.7534064552448542E-2</v>
      </c>
      <c r="CU208" s="158">
        <f t="shared" ref="CU208:CU210" si="590">IF(CU188-CU$201-CO$201*CT208-CP$201*CS208-CQ$201*CR208-CR$201*CQ208-CS$201*CP208-CT202*CO208&gt;0, CU188-CU$201-CO$201*CT208-CP$201*CS208-CQ$201*CR208-CR$201*CQ208-CS$201*CP208-CT202*CO208, 0)</f>
        <v>7.2025235142731273E-3</v>
      </c>
      <c r="CV208" s="158">
        <f t="shared" ref="CV208:CV216" si="591">IF(CV188-CV$201-CO$201*CU208-CP$201*CT208-CQ$201*CS208-CR$201*CR208-CS$201*CQ$207-CT$201*CP$207-CU$201*CO208&gt;0,CV188-CV$201-CO$201*CU208-CP$201*CT208-CQ$201*CS208-CR$201*CR208-CS$201*CQ$207-CT$201*CP$207-CU$201*CO208, 0)</f>
        <v>8.6653242995432568E-3</v>
      </c>
      <c r="CW208" s="158">
        <f t="shared" ref="CW208:CW216" si="592">IF(CW188-CW$201-CO$201*CV208-CP$201*CU208-CQ$201*CT208-CR$201*CS208-CS$201*CR$207-CT$201*CQ$207-CU$201*CP$207-CV$201*CO208&gt;0,CW188-CW$201-CO$201*CV208-CP$201*CU208-CQ$201*CT208-CR$201*CS208-CS$201*CR$207-CT$201*CQ$207-CU$201*CP$207-CV$201*CO208, 0)</f>
        <v>5.3810908803785555E-3</v>
      </c>
      <c r="CX208" s="158"/>
      <c r="CY208" s="158"/>
      <c r="CZ208" s="158">
        <f t="shared" si="497"/>
        <v>5.8725069248741602E-2</v>
      </c>
      <c r="DA208" s="158">
        <f t="shared" si="498"/>
        <v>0.39214047221336462</v>
      </c>
      <c r="DB208" s="158">
        <f t="shared" si="499"/>
        <v>0.12533326831471064</v>
      </c>
      <c r="DC208" s="158">
        <f t="shared" si="500"/>
        <v>0.39172714483828869</v>
      </c>
      <c r="DD208" s="157"/>
      <c r="DF208" s="162">
        <f t="shared" si="501"/>
        <v>8.0765013634202465E-2</v>
      </c>
      <c r="DG208" s="162">
        <f t="shared" si="502"/>
        <v>9.0659012340862127E-2</v>
      </c>
      <c r="DH208" s="162">
        <f t="shared" si="503"/>
        <v>0.16676246911007339</v>
      </c>
      <c r="DI208" s="162">
        <f t="shared" si="504"/>
        <v>3.89269441395809E-2</v>
      </c>
      <c r="DJ208" s="162">
        <f t="shared" ref="DJ208:DJ216" si="593">IF(DJ188-DJ$201-DF$201*DI208-DG$201*DH208-DH$201*DG208-DI$201*DF208&gt;0, DJ188-DJ$201-DF$201*DI208-DG$201*DH208-DH$201*DG208-DI$201*DF208,0)</f>
        <v>0</v>
      </c>
      <c r="DK208" s="158"/>
      <c r="DL208" s="158"/>
      <c r="DM208" s="158">
        <f t="shared" si="505"/>
        <v>0</v>
      </c>
      <c r="DN208" s="158">
        <f t="shared" si="506"/>
        <v>4.18421708208086E-2</v>
      </c>
      <c r="DO208" s="158">
        <f t="shared" si="507"/>
        <v>1.4631523282010239E-2</v>
      </c>
      <c r="DP208" s="158"/>
      <c r="DQ208" s="158"/>
      <c r="DR208" s="158">
        <f t="shared" si="508"/>
        <v>0.14685751238004108</v>
      </c>
      <c r="DS208" s="158">
        <f t="shared" si="509"/>
        <v>0.4934371746335226</v>
      </c>
      <c r="DT208" s="158">
        <f t="shared" si="510"/>
        <v>0.25302744377972369</v>
      </c>
      <c r="DU208" s="158">
        <f t="shared" si="511"/>
        <v>0.25344532840505318</v>
      </c>
      <c r="DV208" s="158">
        <f t="shared" ref="DV208:DV216" si="594">IF(DV188-DV$201-DR$201*DU208-DS$201*DT208-DT$201*DS208-DU$201*DR208&gt;0, DV188-DV$201-DR$201*DU208-DS$201*DT208-DT$201*DS208-DU$201*DR208,0)</f>
        <v>9.4598196705234949E-2</v>
      </c>
      <c r="DW208" s="158"/>
      <c r="DX208" s="158"/>
      <c r="DY208" s="158">
        <f t="shared" si="512"/>
        <v>0</v>
      </c>
      <c r="DZ208" s="158">
        <f t="shared" si="513"/>
        <v>0.17336619598097222</v>
      </c>
      <c r="EA208" s="158">
        <f t="shared" si="514"/>
        <v>0</v>
      </c>
      <c r="EB208" s="158">
        <f t="shared" si="515"/>
        <v>5.1458063679978738E-2</v>
      </c>
      <c r="EC208" s="158">
        <f t="shared" ref="EC208:EC216" si="595">IF(EC188-EC$201-DY$201*EB208-DZ$201*EA208-EA$201*DZ208-EB$201*DY208&gt;0, EC188-EC$201-DY$201*EB208-DZ$201*EA208-EA$201*DZ208-EB$201*DY208,0)</f>
        <v>0</v>
      </c>
      <c r="ED208" s="158"/>
      <c r="EE208" s="158"/>
      <c r="EF208" s="158">
        <f t="shared" si="516"/>
        <v>3.672426355174796E-2</v>
      </c>
      <c r="EG208" s="158">
        <f t="shared" si="517"/>
        <v>5.1730606899919821E-3</v>
      </c>
      <c r="EH208" s="158">
        <f t="shared" si="518"/>
        <v>2.2432654900705656E-2</v>
      </c>
      <c r="EI208" s="158">
        <f t="shared" si="519"/>
        <v>3.0333878325445363E-2</v>
      </c>
      <c r="EJ208" s="157"/>
      <c r="EL208" s="162">
        <f t="shared" si="520"/>
        <v>7.3592903612602956E-2</v>
      </c>
      <c r="EM208" s="162">
        <f t="shared" si="521"/>
        <v>9.4874104785056354E-2</v>
      </c>
      <c r="EN208" s="162">
        <f t="shared" si="522"/>
        <v>0.10556312585947789</v>
      </c>
      <c r="EO208" s="162">
        <f t="shared" si="523"/>
        <v>1.6563541258414284E-2</v>
      </c>
      <c r="EP208" s="162">
        <f t="shared" ref="EP208:EP216" si="596">IF(EP188-EP$201-EL$201*EO208-EM$201*EN208-EN$201*EM208-EO$201*EL208&gt;0, EP188-EP$201-EL$201*EO208-EM$201*EN208-EN$201*EM208-EO$201*EL208,0)</f>
        <v>2.1333067653831541E-4</v>
      </c>
      <c r="EQ208" s="162">
        <f t="shared" si="524"/>
        <v>9.2742861480365666E-4</v>
      </c>
      <c r="ER208" s="158"/>
      <c r="ES208" s="158"/>
      <c r="ET208" s="158">
        <f t="shared" si="525"/>
        <v>3.6147369724746268</v>
      </c>
      <c r="EU208" s="158">
        <f t="shared" si="526"/>
        <v>0</v>
      </c>
      <c r="EV208" s="158">
        <f t="shared" si="527"/>
        <v>0.2386799040262948</v>
      </c>
      <c r="EW208" s="158">
        <f t="shared" si="528"/>
        <v>0</v>
      </c>
      <c r="EX208" s="158">
        <f t="shared" ref="EX208:EX216" si="597">IF(EX188-EX$201-ET$201*EW208-EU$201*EV208-EV$201*EU208-EW$201*ET208&gt;0, EX188-EX$201-ET$201*EW208-EU$201*EV208-EV$201*EU208-EW$201*ET208,0)</f>
        <v>0</v>
      </c>
      <c r="EY208" s="158">
        <f t="shared" si="529"/>
        <v>0.74399753333214313</v>
      </c>
      <c r="EZ208" s="157"/>
      <c r="FB208" s="162">
        <f t="shared" si="530"/>
        <v>3.9015511711091633E-2</v>
      </c>
      <c r="FC208" s="162">
        <f t="shared" si="531"/>
        <v>8.2891476496201755E-3</v>
      </c>
      <c r="FD208" s="162">
        <f t="shared" si="532"/>
        <v>1.951391152966498E-2</v>
      </c>
      <c r="FE208" s="162">
        <f t="shared" si="533"/>
        <v>5.3331911691380726E-3</v>
      </c>
      <c r="FF208" s="158"/>
      <c r="FG208" s="158"/>
      <c r="FH208" s="158">
        <f t="shared" si="534"/>
        <v>3.1623831899504296E-2</v>
      </c>
      <c r="FI208" s="158">
        <f t="shared" si="535"/>
        <v>1.8414792567714063E-3</v>
      </c>
      <c r="FJ208" s="158">
        <f t="shared" si="536"/>
        <v>0</v>
      </c>
      <c r="FK208" s="158">
        <f t="shared" si="537"/>
        <v>0</v>
      </c>
      <c r="FL208" s="158">
        <f t="shared" ref="FL208:FL216" si="598">IF(FL188-FL$201-FH$201*FK208-FI$201*FJ208-FJ$201*FI208-FK$201*FH208&gt;0, FL188-FL$201-FH$201*FK208-FI$201*FJ208-FJ$201*FI208-FK$201*FH208,0)</f>
        <v>7.6055667083617167E-3</v>
      </c>
      <c r="FM208" s="157"/>
      <c r="FO208" s="162">
        <f t="shared" si="538"/>
        <v>3.0003428860361503E-2</v>
      </c>
      <c r="FP208" s="162">
        <f t="shared" si="539"/>
        <v>2.6795159862387896E-2</v>
      </c>
      <c r="FQ208" s="162">
        <f t="shared" si="540"/>
        <v>0</v>
      </c>
      <c r="FR208" s="162">
        <f t="shared" si="541"/>
        <v>0</v>
      </c>
      <c r="FS208" s="162">
        <f t="shared" ref="FS208:FS216" si="599">IF(FS188-FS$201-FO$201*FR208-FP$201*FQ208-FQ$201*FP208-FR$201*FO208&gt;0, FS188-FS$201-FO$201*FR208-FP$201*FQ208-FQ$201*FP208-FR$201*FO208,0)</f>
        <v>0</v>
      </c>
      <c r="FT208" s="162">
        <f t="shared" si="542"/>
        <v>0</v>
      </c>
      <c r="FU208" s="158"/>
      <c r="FV208" s="158"/>
      <c r="FW208" s="158">
        <f t="shared" ref="FW208:FW216" si="600">IF(FW188-FW$201&gt;0,FW188-FW$201,0)</f>
        <v>0</v>
      </c>
      <c r="FX208" s="158">
        <f t="shared" ref="FX208:FX216" si="601">IF(FX188-FX$201-FW$201*FW208&gt;0, FX188-FX$201-FW$201*FW208,0)</f>
        <v>0.25212193413341405</v>
      </c>
      <c r="FY208" s="158">
        <f t="shared" si="543"/>
        <v>0.2041981622548511</v>
      </c>
      <c r="FZ208" s="158"/>
      <c r="GA208" s="158"/>
      <c r="GB208" s="158">
        <f t="shared" si="544"/>
        <v>3.9347474420931727E-2</v>
      </c>
      <c r="GC208" s="158">
        <f t="shared" si="545"/>
        <v>0</v>
      </c>
      <c r="GD208" s="158">
        <f t="shared" si="546"/>
        <v>0.4125642481847771</v>
      </c>
      <c r="GE208" s="158"/>
      <c r="GF208" s="158"/>
      <c r="GG208" s="158">
        <f t="shared" si="547"/>
        <v>2.4318686947680859</v>
      </c>
      <c r="GH208" s="158">
        <f t="shared" si="548"/>
        <v>10.964062753770328</v>
      </c>
      <c r="GI208" s="158">
        <f t="shared" si="549"/>
        <v>1.5599490736037058</v>
      </c>
      <c r="GJ208" s="158">
        <f t="shared" si="550"/>
        <v>12.130072848924966</v>
      </c>
      <c r="GK208" s="158">
        <f t="shared" ref="GK208:GK216" si="602">IF(GK188-GK$201-GG$201*GJ208-GH$201*GI208-GI$201*GH208-GJ$201*GG208&gt;0, GK188-GK$201-GG$201*GJ208-GH$201*GI208-GI$201*GH208-GJ$201*GG208,0)</f>
        <v>1.0528374305866481</v>
      </c>
      <c r="GL208" s="158">
        <f t="shared" si="551"/>
        <v>1.6986423900651113</v>
      </c>
      <c r="GM208" s="157"/>
      <c r="GO208" s="162">
        <f t="shared" si="552"/>
        <v>0</v>
      </c>
      <c r="GP208" s="162">
        <f t="shared" si="553"/>
        <v>2.0798987053133239E-2</v>
      </c>
      <c r="GQ208" s="162">
        <f t="shared" si="554"/>
        <v>1.2843039560130708E-2</v>
      </c>
      <c r="GR208" s="162">
        <f t="shared" si="555"/>
        <v>1.1845023983600581E-2</v>
      </c>
      <c r="GS208" s="162">
        <f t="shared" ref="GS208:GS216" si="603">IF(GS188-GS$201-GO$201*GR208-GP$201*GQ208-GQ$201*GP208-GR$201*GO208&gt;0, GS188-GS$201-GO$201*GR208-GP$201*GQ208-GQ$201*GP208-GR$201*GO208,0)</f>
        <v>0</v>
      </c>
      <c r="GT208" s="162">
        <f t="shared" si="556"/>
        <v>0</v>
      </c>
      <c r="GU208" s="157"/>
      <c r="GW208" s="162">
        <f t="shared" si="557"/>
        <v>0.12177837324546104</v>
      </c>
      <c r="GX208" s="162">
        <f t="shared" si="558"/>
        <v>1.552229678717601E-2</v>
      </c>
      <c r="GY208" s="162">
        <f t="shared" si="559"/>
        <v>0</v>
      </c>
      <c r="GZ208" s="162">
        <f t="shared" si="560"/>
        <v>1.4527700589103142E-2</v>
      </c>
      <c r="HA208" s="162">
        <f t="shared" ref="HA208:HA216" si="604">IF(HA188-HA$201-GW$201*GZ208-GX$201*GY208-GY$201*GX208-GZ$201*GW208&gt;0, HA188-HA$201-GW$201*GZ208-GX$201*GY208-GY$201*GX208-GZ$201*GW208,0)</f>
        <v>0</v>
      </c>
      <c r="HB208" s="162">
        <f t="shared" si="561"/>
        <v>0</v>
      </c>
      <c r="HC208" s="162">
        <f t="shared" si="561"/>
        <v>0</v>
      </c>
      <c r="HD208" s="158">
        <f t="shared" si="561"/>
        <v>2.2293341674393239</v>
      </c>
      <c r="HE208" s="158">
        <f t="shared" si="561"/>
        <v>0.85467190761068512</v>
      </c>
      <c r="HF208" s="158"/>
      <c r="HG208" s="158"/>
      <c r="HH208" s="158">
        <f t="shared" si="562"/>
        <v>0.15325351348615374</v>
      </c>
      <c r="HI208" s="158">
        <f t="shared" si="563"/>
        <v>0.75601215899785124</v>
      </c>
      <c r="HJ208" s="158">
        <f t="shared" si="564"/>
        <v>4.9598295984121243E-2</v>
      </c>
      <c r="HK208" s="158">
        <f t="shared" si="565"/>
        <v>0.37963231226454763</v>
      </c>
      <c r="HL208" s="158">
        <f t="shared" ref="HL208:HL216" si="605">IF(HL188-HL$201-HH$201*HK208-HI$201*HJ208-HJ$201*HI208-HK$201*HH208&gt;0, HL188-HL$201-HH$201*HK208-HI$201*HJ208-HJ$201*HI208-HK$201*HH208,0)</f>
        <v>0.15299679956760423</v>
      </c>
      <c r="HM208" s="158"/>
      <c r="HN208" s="158"/>
      <c r="HO208" s="158">
        <f t="shared" si="566"/>
        <v>0</v>
      </c>
      <c r="HP208" s="158">
        <f t="shared" ref="HP208:HP216" si="606">IF(HP188-HP$201-HO$201*HO208&gt;0, HP188-HP$201-HO$201*HO208,0)</f>
        <v>0</v>
      </c>
      <c r="HQ208" s="158">
        <f t="shared" si="567"/>
        <v>0</v>
      </c>
      <c r="HR208" s="158">
        <f t="shared" si="568"/>
        <v>0</v>
      </c>
      <c r="HS208" s="158">
        <f t="shared" ref="HS208:HS216" si="607">IF(HS188-HS$201-HO$201*HR208-HP$201*HQ208-HQ$201*HP208-HR$201*HO208&gt;0, HS188-HS$201-HO$201*HR208-HP$201*HQ208-HQ$201*HP208-HR$201*HO208,0)</f>
        <v>0</v>
      </c>
      <c r="HT208" s="158">
        <f t="shared" ref="HT208:HT216" si="608">IF(HT188-HT$201-HO$201*HS208-HP$201*HR208-HQ$201*HQ208-HR$201*HP208-HS$201*HO208&gt;0, HT188-HT$201-HO$201*HS208-HP$201*HR208-HQ$201*HQ208-HR$201*HP208-HS$201*HO208, 0)</f>
        <v>0</v>
      </c>
      <c r="HU208" s="158">
        <f t="shared" ref="HU208:HU210" si="609">IF(HU188-HU$201-HO$201*HT208-HP$201*HS208-HQ$201*HR208-HR$201*HQ208-HS$201*HP208-HT202*HO208&gt;0, HU188-HU$201-HO$201*HT208-HP$201*HS208-HQ$201*HR208-HR$201*HQ208-HS$201*HP208-HT202*HO208, 0)</f>
        <v>0</v>
      </c>
      <c r="HV208" s="158">
        <f t="shared" ref="HV208:HV216" si="610">IF(HV188-HV$201-HO$201*HU208-HP$201*HT208-HQ$201*HS208-HR$201*HR208-HS$201*HQ$207-HT$201*HP$207-HU$201*HO208&gt;0,HV188-HV$201-HO$201*HU208-HP$201*HT208-HQ$201*HS208-HR$201*HR208-HS$201*HQ$207-HT$201*HP$207-HU$201*HO208, 0)</f>
        <v>0</v>
      </c>
      <c r="HW208" s="158">
        <f t="shared" ref="HW208:HW216" si="611">IF(HW188-HW$201-HO$201*HV208-HP$201*HU208-HQ$201*HT208-HR$201*HS208-HS$201*HR$207-HT$201*HQ$207-HU$201*HP$207-HV$201*HO208&gt;0,HW188-HW$201-HO$201*HV208-HP$201*HU208-HQ$201*HT208-HR$201*HS208-HS$201*HR$207-HT$201*HQ$207-HU$201*HP$207-HV$201*HO208, 0)</f>
        <v>0</v>
      </c>
      <c r="HX208" s="158">
        <f t="shared" ref="HX208:HX216" si="612">IF(HX188-HX$201-HO$201*HW208-HP$201*HV208-HQ$201*HU208-HR$201*HT208-HS$201*HS$207-HT$201*HR$207-HU$201*HQ$207-HV$201*HP$207-HW$201*HO208&gt;0,HX188-HX$201-HO$201*HW208-HP$201*HV208-HQ$201*HU208-HR$201*HT208-HS$201*HS$207-HT$201*HR$207-HU$201*HQ$207-HV$201*HP$207-HW$201*HO208, 0)</f>
        <v>0</v>
      </c>
      <c r="HY208" s="158">
        <f t="shared" ref="HY208:HY216" si="613">IF(HY188-HY$201-HO$201*HX208-HP$201*HW208-HQ$201*HV208-HR$201*HU208-HS$201*HT$207-HT$201*HS$207-HU$201*HR$207-HV$201*HQ$207-HW$201*HP$207-HX$201*HO208&gt;0,HY188-HY$201-HO$201*HX208-HP$201*HW208-HQ$201*HV208-HR$201*HU208-HS$201*HT$207-HT$201*HS$207-HU$201*HR$207-HV$201*HQ$207-HW$201*HP$207-HX$201*HO208, 0)</f>
        <v>0</v>
      </c>
      <c r="HZ208" s="158"/>
      <c r="IA208" s="158"/>
      <c r="IB208" s="158">
        <f t="shared" si="569"/>
        <v>0</v>
      </c>
      <c r="IC208" s="158">
        <f t="shared" si="570"/>
        <v>0.96884729725618923</v>
      </c>
      <c r="ID208" s="158">
        <f t="shared" si="571"/>
        <v>0</v>
      </c>
      <c r="IE208" s="158">
        <f t="shared" si="572"/>
        <v>0.54361938868790194</v>
      </c>
      <c r="IF208" s="158">
        <f t="shared" ref="IF208:IF216" si="614">IF(IF188-IF$201-IB$201*IE208-IC$201*ID208-ID$201*IC208-IE$201*IB208&gt;0, IF188-IF$201-IB$201*IE208-IC$201*ID208-ID$201*IC208-IE$201*IB208,0)</f>
        <v>0</v>
      </c>
      <c r="IG208" s="158">
        <f t="shared" si="573"/>
        <v>0</v>
      </c>
      <c r="IH208" s="158"/>
    </row>
    <row r="209" spans="1:242" s="162" customFormat="1">
      <c r="A209" s="162" t="str">
        <f t="shared" si="448"/>
        <v>3_UT16-0513_13C6GLUC_rep3-cells</v>
      </c>
      <c r="B209" s="158"/>
      <c r="C209" s="158"/>
      <c r="D209" s="158">
        <f t="shared" si="574"/>
        <v>0.10552512524095098</v>
      </c>
      <c r="E209" s="158">
        <f t="shared" si="575"/>
        <v>3.295168975014133E-2</v>
      </c>
      <c r="F209" s="158">
        <f t="shared" si="576"/>
        <v>2.8755097426119033E-2</v>
      </c>
      <c r="G209" s="158"/>
      <c r="H209" s="158"/>
      <c r="I209" s="158">
        <f t="shared" si="449"/>
        <v>4.680013256582824E-2</v>
      </c>
      <c r="J209" s="158">
        <f t="shared" si="450"/>
        <v>9.1055556304607238E-2</v>
      </c>
      <c r="K209" s="158">
        <f t="shared" si="451"/>
        <v>4.8038631379562421E-2</v>
      </c>
      <c r="L209" s="158"/>
      <c r="M209" s="158"/>
      <c r="N209" s="158">
        <f t="shared" si="452"/>
        <v>2.8310055529435968E-2</v>
      </c>
      <c r="O209" s="158">
        <f t="shared" si="453"/>
        <v>0</v>
      </c>
      <c r="P209" s="158"/>
      <c r="Q209" s="158"/>
      <c r="R209" s="158">
        <f t="shared" si="454"/>
        <v>0.20775157536316258</v>
      </c>
      <c r="S209" s="158">
        <f t="shared" si="455"/>
        <v>1.7483346667845415E-3</v>
      </c>
      <c r="T209" s="158">
        <f t="shared" si="456"/>
        <v>2.16502533379535E-2</v>
      </c>
      <c r="U209" s="158">
        <f t="shared" si="457"/>
        <v>3.0384391539785754E-2</v>
      </c>
      <c r="V209" s="158">
        <f t="shared" si="577"/>
        <v>1.4360723132366289E-2</v>
      </c>
      <c r="W209" s="157"/>
      <c r="Y209" s="162">
        <f t="shared" si="458"/>
        <v>0</v>
      </c>
      <c r="Z209" s="162">
        <f t="shared" si="459"/>
        <v>2.6133406294350445E-2</v>
      </c>
      <c r="AA209" s="162">
        <f t="shared" si="460"/>
        <v>0</v>
      </c>
      <c r="AB209" s="162">
        <f t="shared" si="461"/>
        <v>0</v>
      </c>
      <c r="AC209" s="162">
        <f t="shared" si="578"/>
        <v>0.1050605209758048</v>
      </c>
      <c r="AD209" s="162">
        <f t="shared" si="579"/>
        <v>0</v>
      </c>
      <c r="AE209" s="158"/>
      <c r="AF209" s="158"/>
      <c r="AG209" s="158">
        <f t="shared" si="462"/>
        <v>0.34026520828448065</v>
      </c>
      <c r="AH209" s="158">
        <f t="shared" si="463"/>
        <v>0.14671849607339488</v>
      </c>
      <c r="AI209" s="158">
        <f t="shared" si="464"/>
        <v>1.0568543000609611</v>
      </c>
      <c r="AJ209" s="158">
        <f t="shared" si="465"/>
        <v>0</v>
      </c>
      <c r="AK209" s="158">
        <f t="shared" si="580"/>
        <v>4.1078229789320582E-2</v>
      </c>
      <c r="AL209" s="158">
        <f t="shared" si="466"/>
        <v>0.34861881324250299</v>
      </c>
      <c r="AM209" s="158"/>
      <c r="AN209" s="158"/>
      <c r="AO209" s="158"/>
      <c r="AP209" s="158">
        <f t="shared" si="467"/>
        <v>0.1664388492015863</v>
      </c>
      <c r="AQ209" s="158">
        <f t="shared" si="468"/>
        <v>0.11879385373777204</v>
      </c>
      <c r="AR209" s="158">
        <f t="shared" si="469"/>
        <v>6.324302335365406E-4</v>
      </c>
      <c r="AS209" s="158">
        <f t="shared" si="470"/>
        <v>1.6233362625890379E-2</v>
      </c>
      <c r="AT209" s="158"/>
      <c r="AU209" s="158"/>
      <c r="AV209" s="158">
        <f t="shared" si="471"/>
        <v>0.11821280673879431</v>
      </c>
      <c r="AW209" s="158">
        <f t="shared" si="472"/>
        <v>0</v>
      </c>
      <c r="AX209" s="158">
        <f t="shared" si="473"/>
        <v>2.2661627044627784E-3</v>
      </c>
      <c r="AY209" s="158">
        <f t="shared" si="474"/>
        <v>4.9930185886251456E-2</v>
      </c>
      <c r="AZ209" s="158"/>
      <c r="BA209" s="158"/>
      <c r="BB209" s="158">
        <f t="shared" si="475"/>
        <v>0</v>
      </c>
      <c r="BC209" s="158">
        <f t="shared" si="476"/>
        <v>1.8252681589640871E-2</v>
      </c>
      <c r="BD209" s="158">
        <f t="shared" si="477"/>
        <v>7.8419987711572242E-3</v>
      </c>
      <c r="BE209" s="158">
        <f t="shared" si="478"/>
        <v>5.4225949329610489E-3</v>
      </c>
      <c r="BF209" s="158">
        <f t="shared" si="581"/>
        <v>4.6824117547518401E-3</v>
      </c>
      <c r="BG209" s="157"/>
      <c r="BI209" s="162">
        <f t="shared" si="479"/>
        <v>0.11006468088676585</v>
      </c>
      <c r="BJ209" s="162">
        <f t="shared" si="480"/>
        <v>0.15293827271616023</v>
      </c>
      <c r="BK209" s="162">
        <f t="shared" si="481"/>
        <v>1.7244934124752596</v>
      </c>
      <c r="BL209" s="162">
        <f t="shared" si="482"/>
        <v>2.4773289649107043E-2</v>
      </c>
      <c r="BM209" s="158"/>
      <c r="BN209" s="158"/>
      <c r="BO209" s="158"/>
      <c r="BP209" s="158">
        <f t="shared" si="582"/>
        <v>0.19033505997021694</v>
      </c>
      <c r="BQ209" s="158">
        <f t="shared" si="483"/>
        <v>8.8019083896733005E-2</v>
      </c>
      <c r="BR209" s="158">
        <f t="shared" si="484"/>
        <v>0</v>
      </c>
      <c r="BS209" s="157"/>
      <c r="BU209" s="162">
        <f t="shared" si="485"/>
        <v>5.6348556223326657E-2</v>
      </c>
      <c r="BV209" s="162">
        <f t="shared" si="486"/>
        <v>0</v>
      </c>
      <c r="BW209" s="162">
        <f t="shared" si="487"/>
        <v>0</v>
      </c>
      <c r="BX209" s="162">
        <f t="shared" si="488"/>
        <v>0</v>
      </c>
      <c r="BY209" s="162">
        <f t="shared" si="583"/>
        <v>0</v>
      </c>
      <c r="BZ209" s="158"/>
      <c r="CA209" s="158"/>
      <c r="CB209" s="158">
        <f t="shared" si="489"/>
        <v>0</v>
      </c>
      <c r="CC209" s="158">
        <f t="shared" si="490"/>
        <v>5.2414814884389149E-2</v>
      </c>
      <c r="CD209" s="158">
        <f t="shared" si="491"/>
        <v>0</v>
      </c>
      <c r="CE209" s="158">
        <f t="shared" si="492"/>
        <v>8.9523278431757371E-4</v>
      </c>
      <c r="CF209" s="158"/>
      <c r="CG209" s="158"/>
      <c r="CH209" s="158"/>
      <c r="CI209" s="158">
        <f t="shared" si="493"/>
        <v>0.12280706053106261</v>
      </c>
      <c r="CJ209" s="158">
        <f t="shared" si="494"/>
        <v>0.18773975722991246</v>
      </c>
      <c r="CK209" s="158">
        <f t="shared" si="495"/>
        <v>0.11097885695178297</v>
      </c>
      <c r="CL209" s="158">
        <f t="shared" si="496"/>
        <v>0.32307815058425954</v>
      </c>
      <c r="CM209" s="158"/>
      <c r="CN209" s="158"/>
      <c r="CO209" s="158">
        <f t="shared" si="584"/>
        <v>0.28331498401530225</v>
      </c>
      <c r="CP209" s="158">
        <f t="shared" si="585"/>
        <v>1.7708999819648193E-2</v>
      </c>
      <c r="CQ209" s="158">
        <f t="shared" si="586"/>
        <v>0</v>
      </c>
      <c r="CR209" s="158">
        <f t="shared" si="587"/>
        <v>9.9555553086795277E-3</v>
      </c>
      <c r="CS209" s="158">
        <f t="shared" si="588"/>
        <v>3.3654727009389013E-2</v>
      </c>
      <c r="CT209" s="158">
        <f t="shared" si="589"/>
        <v>0</v>
      </c>
      <c r="CU209" s="158">
        <f t="shared" si="590"/>
        <v>5.6050845740104674E-3</v>
      </c>
      <c r="CV209" s="158">
        <f t="shared" si="591"/>
        <v>0</v>
      </c>
      <c r="CW209" s="158">
        <f t="shared" si="592"/>
        <v>5.4072161945404795E-3</v>
      </c>
      <c r="CX209" s="158"/>
      <c r="CY209" s="158"/>
      <c r="CZ209" s="158">
        <f t="shared" si="497"/>
        <v>0.36948503791216841</v>
      </c>
      <c r="DA209" s="158">
        <f t="shared" si="498"/>
        <v>0.28069808865962859</v>
      </c>
      <c r="DB209" s="158">
        <f t="shared" si="499"/>
        <v>0.33536255309513358</v>
      </c>
      <c r="DC209" s="158">
        <f t="shared" si="500"/>
        <v>0.18618950590934871</v>
      </c>
      <c r="DD209" s="157"/>
      <c r="DF209" s="162">
        <f t="shared" si="501"/>
        <v>9.7190798240859244E-2</v>
      </c>
      <c r="DG209" s="162">
        <f t="shared" si="502"/>
        <v>7.2836225323475945E-2</v>
      </c>
      <c r="DH209" s="162">
        <f t="shared" si="503"/>
        <v>0.19770549602191045</v>
      </c>
      <c r="DI209" s="162">
        <f t="shared" si="504"/>
        <v>1.9016170403554373E-2</v>
      </c>
      <c r="DJ209" s="162">
        <f t="shared" si="593"/>
        <v>0</v>
      </c>
      <c r="DK209" s="158"/>
      <c r="DL209" s="158"/>
      <c r="DM209" s="158">
        <f t="shared" si="505"/>
        <v>6.6524011864196875E-3</v>
      </c>
      <c r="DN209" s="158">
        <f t="shared" si="506"/>
        <v>5.5497100635264411E-2</v>
      </c>
      <c r="DO209" s="158">
        <f t="shared" si="507"/>
        <v>0</v>
      </c>
      <c r="DP209" s="158"/>
      <c r="DQ209" s="158"/>
      <c r="DR209" s="158">
        <f t="shared" si="508"/>
        <v>1.3470311414749918</v>
      </c>
      <c r="DS209" s="158">
        <f t="shared" si="509"/>
        <v>0.78882562997625516</v>
      </c>
      <c r="DT209" s="158">
        <f t="shared" si="510"/>
        <v>0.67138625898034121</v>
      </c>
      <c r="DU209" s="158">
        <f t="shared" si="511"/>
        <v>0.50072426815681248</v>
      </c>
      <c r="DV209" s="158">
        <f t="shared" si="594"/>
        <v>0.97416311555126567</v>
      </c>
      <c r="DW209" s="158"/>
      <c r="DX209" s="158"/>
      <c r="DY209" s="158">
        <f t="shared" si="512"/>
        <v>0.4501523087426243</v>
      </c>
      <c r="DZ209" s="158">
        <f t="shared" si="513"/>
        <v>0</v>
      </c>
      <c r="EA209" s="158">
        <f t="shared" si="514"/>
        <v>0</v>
      </c>
      <c r="EB209" s="158">
        <f t="shared" si="515"/>
        <v>2.2740077787697648E-2</v>
      </c>
      <c r="EC209" s="158">
        <f t="shared" si="595"/>
        <v>2.0071572703070702E-2</v>
      </c>
      <c r="ED209" s="158"/>
      <c r="EE209" s="158"/>
      <c r="EF209" s="158">
        <f t="shared" si="516"/>
        <v>0</v>
      </c>
      <c r="EG209" s="158">
        <f t="shared" si="517"/>
        <v>2.9979009453468514E-2</v>
      </c>
      <c r="EH209" s="158">
        <f t="shared" si="518"/>
        <v>0</v>
      </c>
      <c r="EI209" s="158">
        <f t="shared" si="519"/>
        <v>2.5532573438284464E-3</v>
      </c>
      <c r="EJ209" s="157"/>
      <c r="EL209" s="162">
        <f t="shared" si="520"/>
        <v>5.7235357768819606E-2</v>
      </c>
      <c r="EM209" s="162">
        <f t="shared" si="521"/>
        <v>8.7066125406414036E-2</v>
      </c>
      <c r="EN209" s="162">
        <f t="shared" si="522"/>
        <v>8.4278669187844657E-2</v>
      </c>
      <c r="EO209" s="162">
        <f t="shared" si="523"/>
        <v>2.125818779255173E-2</v>
      </c>
      <c r="EP209" s="162">
        <f t="shared" si="596"/>
        <v>3.4474681187121045E-4</v>
      </c>
      <c r="EQ209" s="162">
        <f t="shared" si="524"/>
        <v>2.7144520131308931E-3</v>
      </c>
      <c r="ER209" s="158"/>
      <c r="ES209" s="158"/>
      <c r="ET209" s="158">
        <f t="shared" si="525"/>
        <v>0.11733900204787467</v>
      </c>
      <c r="EU209" s="158">
        <f t="shared" si="526"/>
        <v>0.39098501157690874</v>
      </c>
      <c r="EV209" s="158">
        <f t="shared" si="527"/>
        <v>0.50113587479738075</v>
      </c>
      <c r="EW209" s="158">
        <f t="shared" si="528"/>
        <v>0.28655672167732232</v>
      </c>
      <c r="EX209" s="158">
        <f t="shared" si="597"/>
        <v>0</v>
      </c>
      <c r="EY209" s="158">
        <f t="shared" si="529"/>
        <v>0</v>
      </c>
      <c r="EZ209" s="157"/>
      <c r="FB209" s="162">
        <f t="shared" si="530"/>
        <v>2.4196815596984333E-2</v>
      </c>
      <c r="FC209" s="162">
        <f t="shared" si="531"/>
        <v>2.8319636648015404E-2</v>
      </c>
      <c r="FD209" s="162">
        <f t="shared" si="532"/>
        <v>1.7654239660396615E-2</v>
      </c>
      <c r="FE209" s="162">
        <f t="shared" si="533"/>
        <v>8.2335133828175867E-5</v>
      </c>
      <c r="FF209" s="158"/>
      <c r="FG209" s="158"/>
      <c r="FH209" s="158">
        <f t="shared" si="534"/>
        <v>0</v>
      </c>
      <c r="FI209" s="158">
        <f t="shared" si="535"/>
        <v>0</v>
      </c>
      <c r="FJ209" s="158">
        <f t="shared" si="536"/>
        <v>0</v>
      </c>
      <c r="FK209" s="158">
        <f t="shared" si="537"/>
        <v>0</v>
      </c>
      <c r="FL209" s="158">
        <f t="shared" si="598"/>
        <v>0.27645087957558784</v>
      </c>
      <c r="FM209" s="157"/>
      <c r="FO209" s="162">
        <f t="shared" si="538"/>
        <v>3.097446705759821E-2</v>
      </c>
      <c r="FP209" s="162">
        <f t="shared" si="539"/>
        <v>0</v>
      </c>
      <c r="FQ209" s="162">
        <f t="shared" si="540"/>
        <v>0</v>
      </c>
      <c r="FR209" s="162">
        <f t="shared" si="541"/>
        <v>0</v>
      </c>
      <c r="FS209" s="162">
        <f t="shared" si="599"/>
        <v>0</v>
      </c>
      <c r="FT209" s="162">
        <f t="shared" si="542"/>
        <v>0</v>
      </c>
      <c r="FU209" s="158"/>
      <c r="FV209" s="158"/>
      <c r="FW209" s="158">
        <f t="shared" si="600"/>
        <v>9.1562399105466541E-2</v>
      </c>
      <c r="FX209" s="158">
        <f t="shared" si="601"/>
        <v>0</v>
      </c>
      <c r="FY209" s="158">
        <f t="shared" si="543"/>
        <v>0</v>
      </c>
      <c r="FZ209" s="158"/>
      <c r="GA209" s="158"/>
      <c r="GB209" s="158">
        <f t="shared" si="544"/>
        <v>0.12738615411294324</v>
      </c>
      <c r="GC209" s="158">
        <f t="shared" si="545"/>
        <v>0</v>
      </c>
      <c r="GD209" s="158">
        <f t="shared" si="546"/>
        <v>0</v>
      </c>
      <c r="GE209" s="158"/>
      <c r="GF209" s="158"/>
      <c r="GG209" s="158">
        <f t="shared" si="547"/>
        <v>0.20729562616794134</v>
      </c>
      <c r="GH209" s="158">
        <f t="shared" si="548"/>
        <v>0.19850207532842037</v>
      </c>
      <c r="GI209" s="158">
        <f t="shared" si="549"/>
        <v>0.24727769051814763</v>
      </c>
      <c r="GJ209" s="158">
        <f t="shared" si="550"/>
        <v>0.64728762404109408</v>
      </c>
      <c r="GK209" s="158">
        <f t="shared" si="602"/>
        <v>6.8330383333782718E-2</v>
      </c>
      <c r="GL209" s="158">
        <f t="shared" si="551"/>
        <v>0</v>
      </c>
      <c r="GM209" s="157"/>
      <c r="GO209" s="162">
        <f t="shared" si="552"/>
        <v>0</v>
      </c>
      <c r="GP209" s="162">
        <f t="shared" si="553"/>
        <v>1.6379753064972857E-3</v>
      </c>
      <c r="GQ209" s="162">
        <f t="shared" si="554"/>
        <v>3.0479374042352847E-2</v>
      </c>
      <c r="GR209" s="162">
        <f t="shared" si="555"/>
        <v>2.7066419463234306E-2</v>
      </c>
      <c r="GS209" s="162">
        <f t="shared" si="603"/>
        <v>0</v>
      </c>
      <c r="GT209" s="162">
        <f t="shared" si="556"/>
        <v>0</v>
      </c>
      <c r="GU209" s="157"/>
      <c r="GW209" s="162">
        <f t="shared" si="557"/>
        <v>8.6519268278865746E-2</v>
      </c>
      <c r="GX209" s="162">
        <f t="shared" si="558"/>
        <v>3.455283747715452E-2</v>
      </c>
      <c r="GY209" s="162">
        <f t="shared" si="559"/>
        <v>1.0559229614207149E-2</v>
      </c>
      <c r="GZ209" s="162">
        <f t="shared" si="560"/>
        <v>1.3316470468155449E-2</v>
      </c>
      <c r="HA209" s="162">
        <f t="shared" si="604"/>
        <v>0</v>
      </c>
      <c r="HB209" s="162">
        <f t="shared" si="561"/>
        <v>0</v>
      </c>
      <c r="HC209" s="162">
        <f t="shared" si="561"/>
        <v>0</v>
      </c>
      <c r="HD209" s="158">
        <f t="shared" si="561"/>
        <v>0.96724799125363181</v>
      </c>
      <c r="HE209" s="158">
        <f t="shared" si="561"/>
        <v>1.1354219467668758</v>
      </c>
      <c r="HF209" s="158"/>
      <c r="HG209" s="158"/>
      <c r="HH209" s="158">
        <f t="shared" si="562"/>
        <v>0.48552405892661415</v>
      </c>
      <c r="HI209" s="158">
        <f t="shared" si="563"/>
        <v>0.43423668472930765</v>
      </c>
      <c r="HJ209" s="158">
        <f t="shared" si="564"/>
        <v>0.3642469608621699</v>
      </c>
      <c r="HK209" s="158">
        <f t="shared" si="565"/>
        <v>0</v>
      </c>
      <c r="HL209" s="158">
        <f t="shared" si="605"/>
        <v>1.0830568353436671</v>
      </c>
      <c r="HM209" s="158"/>
      <c r="HN209" s="158"/>
      <c r="HO209" s="158">
        <f t="shared" si="566"/>
        <v>0.6257129549456677</v>
      </c>
      <c r="HP209" s="158">
        <f t="shared" si="606"/>
        <v>0</v>
      </c>
      <c r="HQ209" s="158">
        <f t="shared" si="567"/>
        <v>0</v>
      </c>
      <c r="HR209" s="158">
        <f t="shared" si="568"/>
        <v>0.70625695417869783</v>
      </c>
      <c r="HS209" s="158">
        <f t="shared" si="607"/>
        <v>2.1108651276743347</v>
      </c>
      <c r="HT209" s="158">
        <f t="shared" si="608"/>
        <v>0.72253824443529302</v>
      </c>
      <c r="HU209" s="158">
        <f t="shared" si="609"/>
        <v>4.0019394678425488</v>
      </c>
      <c r="HV209" s="158">
        <f t="shared" si="610"/>
        <v>7.5530288482913734</v>
      </c>
      <c r="HW209" s="158">
        <f t="shared" si="611"/>
        <v>0.44513945475501415</v>
      </c>
      <c r="HX209" s="158">
        <f t="shared" si="612"/>
        <v>4.4354872011943245</v>
      </c>
      <c r="HY209" s="158">
        <f t="shared" si="613"/>
        <v>0.98648814911839455</v>
      </c>
      <c r="HZ209" s="158"/>
      <c r="IA209" s="158"/>
      <c r="IB209" s="158">
        <f t="shared" si="569"/>
        <v>0</v>
      </c>
      <c r="IC209" s="158">
        <f t="shared" si="570"/>
        <v>0</v>
      </c>
      <c r="ID209" s="158">
        <f t="shared" si="571"/>
        <v>0</v>
      </c>
      <c r="IE209" s="158">
        <f t="shared" si="572"/>
        <v>0</v>
      </c>
      <c r="IF209" s="158">
        <f t="shared" si="614"/>
        <v>0</v>
      </c>
      <c r="IG209" s="158">
        <f t="shared" si="573"/>
        <v>0</v>
      </c>
      <c r="IH209" s="158"/>
    </row>
    <row r="210" spans="1:242" s="162" customFormat="1">
      <c r="A210" s="162" t="str">
        <f t="shared" si="448"/>
        <v>4_UT16-0513_13C515N2GLN_rep1-cells</v>
      </c>
      <c r="B210" s="158"/>
      <c r="C210" s="158"/>
      <c r="D210" s="158">
        <f t="shared" si="574"/>
        <v>2.6357983465292167E-3</v>
      </c>
      <c r="E210" s="158">
        <f t="shared" si="575"/>
        <v>0</v>
      </c>
      <c r="F210" s="158">
        <f t="shared" si="576"/>
        <v>4.8004450895240545E-2</v>
      </c>
      <c r="G210" s="158"/>
      <c r="H210" s="158"/>
      <c r="I210" s="158">
        <f t="shared" si="449"/>
        <v>0.22861075386279517</v>
      </c>
      <c r="J210" s="158">
        <f t="shared" si="450"/>
        <v>0</v>
      </c>
      <c r="K210" s="158">
        <f t="shared" si="451"/>
        <v>2.9527440991999394E-2</v>
      </c>
      <c r="L210" s="158"/>
      <c r="M210" s="158"/>
      <c r="N210" s="158">
        <f t="shared" si="452"/>
        <v>0</v>
      </c>
      <c r="O210" s="158">
        <f t="shared" si="453"/>
        <v>0</v>
      </c>
      <c r="P210" s="158"/>
      <c r="Q210" s="158"/>
      <c r="R210" s="158">
        <f t="shared" si="454"/>
        <v>0.24812457832257429</v>
      </c>
      <c r="S210" s="158">
        <f t="shared" si="455"/>
        <v>5.4505255119995502E-2</v>
      </c>
      <c r="T210" s="158">
        <f t="shared" si="456"/>
        <v>0</v>
      </c>
      <c r="U210" s="158">
        <f t="shared" si="457"/>
        <v>1.9090571132864102E-2</v>
      </c>
      <c r="V210" s="158">
        <f t="shared" si="577"/>
        <v>0</v>
      </c>
      <c r="W210" s="157"/>
      <c r="Y210" s="162">
        <f t="shared" si="458"/>
        <v>0.14052053267511228</v>
      </c>
      <c r="Z210" s="162">
        <f t="shared" si="459"/>
        <v>0</v>
      </c>
      <c r="AA210" s="162">
        <f t="shared" si="460"/>
        <v>0</v>
      </c>
      <c r="AB210" s="162">
        <f t="shared" si="461"/>
        <v>0</v>
      </c>
      <c r="AC210" s="162">
        <f t="shared" si="578"/>
        <v>0.68045388777862925</v>
      </c>
      <c r="AD210" s="162">
        <f t="shared" si="579"/>
        <v>0.28918898464019399</v>
      </c>
      <c r="AE210" s="158"/>
      <c r="AF210" s="158"/>
      <c r="AG210" s="158">
        <f t="shared" si="462"/>
        <v>0.15032971391835126</v>
      </c>
      <c r="AH210" s="158">
        <f t="shared" si="463"/>
        <v>0</v>
      </c>
      <c r="AI210" s="158">
        <f t="shared" si="464"/>
        <v>2.0696089750079958</v>
      </c>
      <c r="AJ210" s="158">
        <f t="shared" si="465"/>
        <v>0.7062231022026757</v>
      </c>
      <c r="AK210" s="158">
        <f t="shared" si="580"/>
        <v>0.12148222188157605</v>
      </c>
      <c r="AL210" s="158">
        <f t="shared" si="466"/>
        <v>0.13036306978754858</v>
      </c>
      <c r="AM210" s="158"/>
      <c r="AN210" s="158"/>
      <c r="AO210" s="158"/>
      <c r="AP210" s="158">
        <f t="shared" si="467"/>
        <v>0.15853340736711219</v>
      </c>
      <c r="AQ210" s="158">
        <f t="shared" si="468"/>
        <v>0</v>
      </c>
      <c r="AR210" s="158">
        <f t="shared" si="469"/>
        <v>0</v>
      </c>
      <c r="AS210" s="158">
        <f t="shared" si="470"/>
        <v>5.6794347824739563E-2</v>
      </c>
      <c r="AT210" s="158"/>
      <c r="AU210" s="158"/>
      <c r="AV210" s="158">
        <f t="shared" si="471"/>
        <v>8.6740511908722617E-2</v>
      </c>
      <c r="AW210" s="158">
        <f t="shared" si="472"/>
        <v>0.17128518836711054</v>
      </c>
      <c r="AX210" s="158">
        <f t="shared" si="473"/>
        <v>0</v>
      </c>
      <c r="AY210" s="158">
        <f t="shared" si="474"/>
        <v>0</v>
      </c>
      <c r="AZ210" s="158"/>
      <c r="BA210" s="158"/>
      <c r="BB210" s="158">
        <f t="shared" si="475"/>
        <v>4.4727114687336672E-2</v>
      </c>
      <c r="BC210" s="158">
        <f t="shared" si="476"/>
        <v>1.4898893149232696E-2</v>
      </c>
      <c r="BD210" s="158">
        <f t="shared" si="477"/>
        <v>6.6430508164808154E-4</v>
      </c>
      <c r="BE210" s="158">
        <f t="shared" si="478"/>
        <v>8.1205821732330229E-3</v>
      </c>
      <c r="BF210" s="158">
        <f t="shared" si="581"/>
        <v>4.1900661583649289E-3</v>
      </c>
      <c r="BG210" s="157"/>
      <c r="BI210" s="162">
        <f t="shared" si="479"/>
        <v>0.52615223195241501</v>
      </c>
      <c r="BJ210" s="162">
        <f t="shared" si="480"/>
        <v>2.6410409642187299E-2</v>
      </c>
      <c r="BK210" s="162">
        <f t="shared" si="481"/>
        <v>0.12239431230253348</v>
      </c>
      <c r="BL210" s="162">
        <f t="shared" si="482"/>
        <v>0</v>
      </c>
      <c r="BM210" s="158"/>
      <c r="BN210" s="158"/>
      <c r="BO210" s="158"/>
      <c r="BP210" s="158">
        <f t="shared" si="582"/>
        <v>5.4237449900729318E-2</v>
      </c>
      <c r="BQ210" s="158">
        <f t="shared" si="483"/>
        <v>0</v>
      </c>
      <c r="BR210" s="158">
        <f t="shared" si="484"/>
        <v>3.0200752700680893E-2</v>
      </c>
      <c r="BS210" s="157"/>
      <c r="BU210" s="162">
        <f t="shared" si="485"/>
        <v>1.3904686856788584E-2</v>
      </c>
      <c r="BV210" s="162">
        <f t="shared" si="486"/>
        <v>0</v>
      </c>
      <c r="BW210" s="162">
        <f t="shared" si="487"/>
        <v>0</v>
      </c>
      <c r="BX210" s="162">
        <f t="shared" si="488"/>
        <v>0</v>
      </c>
      <c r="BY210" s="162">
        <f t="shared" si="583"/>
        <v>0.21803685815764021</v>
      </c>
      <c r="BZ210" s="158"/>
      <c r="CA210" s="158"/>
      <c r="CB210" s="158">
        <f t="shared" si="489"/>
        <v>0.15194165773897522</v>
      </c>
      <c r="CC210" s="158">
        <f t="shared" si="490"/>
        <v>4.5382059745870791E-2</v>
      </c>
      <c r="CD210" s="158">
        <f t="shared" si="491"/>
        <v>0</v>
      </c>
      <c r="CE210" s="158">
        <f t="shared" si="492"/>
        <v>0</v>
      </c>
      <c r="CF210" s="158"/>
      <c r="CG210" s="158"/>
      <c r="CH210" s="158"/>
      <c r="CI210" s="158">
        <f t="shared" si="493"/>
        <v>0.21044895699237892</v>
      </c>
      <c r="CJ210" s="158">
        <f t="shared" si="494"/>
        <v>0.4305492054388444</v>
      </c>
      <c r="CK210" s="158">
        <f t="shared" si="495"/>
        <v>0.21703615264053924</v>
      </c>
      <c r="CL210" s="158">
        <f t="shared" si="496"/>
        <v>0.57012097402696704</v>
      </c>
      <c r="CM210" s="158"/>
      <c r="CN210" s="158"/>
      <c r="CO210" s="158">
        <f t="shared" si="584"/>
        <v>0.26335491867350247</v>
      </c>
      <c r="CP210" s="158">
        <f t="shared" si="585"/>
        <v>0</v>
      </c>
      <c r="CQ210" s="158">
        <f t="shared" si="586"/>
        <v>1.9230315541896439E-2</v>
      </c>
      <c r="CR210" s="158">
        <f t="shared" si="587"/>
        <v>0</v>
      </c>
      <c r="CS210" s="158">
        <f t="shared" si="588"/>
        <v>4.217923502454036E-3</v>
      </c>
      <c r="CT210" s="158">
        <f t="shared" si="589"/>
        <v>1.2032990890838077E-2</v>
      </c>
      <c r="CU210" s="158">
        <f t="shared" si="590"/>
        <v>9.6048650864858712E-3</v>
      </c>
      <c r="CV210" s="158">
        <f t="shared" si="591"/>
        <v>0</v>
      </c>
      <c r="CW210" s="158">
        <f t="shared" si="592"/>
        <v>2.824431868680984E-3</v>
      </c>
      <c r="CX210" s="158"/>
      <c r="CY210" s="158"/>
      <c r="CZ210" s="158">
        <f t="shared" si="497"/>
        <v>1.5231438172371392</v>
      </c>
      <c r="DA210" s="158">
        <f t="shared" si="498"/>
        <v>1.331212525260139</v>
      </c>
      <c r="DB210" s="158">
        <f t="shared" si="499"/>
        <v>0</v>
      </c>
      <c r="DC210" s="158">
        <f t="shared" si="500"/>
        <v>1.0718608735193234</v>
      </c>
      <c r="DD210" s="157"/>
      <c r="DF210" s="162">
        <f t="shared" si="501"/>
        <v>0.37930689234963716</v>
      </c>
      <c r="DG210" s="162">
        <f t="shared" si="502"/>
        <v>4.6076345494879697E-2</v>
      </c>
      <c r="DH210" s="162">
        <f t="shared" si="503"/>
        <v>9.2715297406320174E-2</v>
      </c>
      <c r="DI210" s="162">
        <f t="shared" si="504"/>
        <v>0.16671487005893848</v>
      </c>
      <c r="DJ210" s="162">
        <f t="shared" si="593"/>
        <v>8.069343929705293E-2</v>
      </c>
      <c r="DK210" s="158"/>
      <c r="DL210" s="158"/>
      <c r="DM210" s="158">
        <f t="shared" si="505"/>
        <v>3.7851907913811822E-2</v>
      </c>
      <c r="DN210" s="158">
        <f t="shared" si="506"/>
        <v>0</v>
      </c>
      <c r="DO210" s="158">
        <f t="shared" si="507"/>
        <v>8.993483313884805E-2</v>
      </c>
      <c r="DP210" s="158"/>
      <c r="DQ210" s="158"/>
      <c r="DR210" s="158">
        <f t="shared" si="508"/>
        <v>1.0150733238473275</v>
      </c>
      <c r="DS210" s="158">
        <f t="shared" si="509"/>
        <v>0.14306007850586044</v>
      </c>
      <c r="DT210" s="158">
        <f t="shared" si="510"/>
        <v>0.42820374802428002</v>
      </c>
      <c r="DU210" s="158">
        <f t="shared" si="511"/>
        <v>0.63858999213367329</v>
      </c>
      <c r="DV210" s="158">
        <f t="shared" si="594"/>
        <v>0.481003092323051</v>
      </c>
      <c r="DW210" s="158"/>
      <c r="DX210" s="158"/>
      <c r="DY210" s="158">
        <f t="shared" si="512"/>
        <v>1.5343450171613537E-2</v>
      </c>
      <c r="DZ210" s="158">
        <f t="shared" si="513"/>
        <v>0</v>
      </c>
      <c r="EA210" s="158">
        <f t="shared" si="514"/>
        <v>6.8638971718785573E-3</v>
      </c>
      <c r="EB210" s="158">
        <f t="shared" si="515"/>
        <v>0</v>
      </c>
      <c r="EC210" s="158">
        <f t="shared" si="595"/>
        <v>2.8464699721848598E-2</v>
      </c>
      <c r="ED210" s="158"/>
      <c r="EE210" s="158"/>
      <c r="EF210" s="158">
        <f t="shared" si="516"/>
        <v>4.6902621222782326E-2</v>
      </c>
      <c r="EG210" s="158">
        <f t="shared" si="517"/>
        <v>0</v>
      </c>
      <c r="EH210" s="158">
        <f t="shared" si="518"/>
        <v>7.5634997421556355E-2</v>
      </c>
      <c r="EI210" s="158">
        <f t="shared" si="519"/>
        <v>2.530353841627089E-2</v>
      </c>
      <c r="EJ210" s="157"/>
      <c r="EL210" s="162">
        <f t="shared" si="520"/>
        <v>0.7211858518774712</v>
      </c>
      <c r="EM210" s="162">
        <f t="shared" si="521"/>
        <v>5.2062607138049166E-2</v>
      </c>
      <c r="EN210" s="162">
        <f t="shared" si="522"/>
        <v>0.32368529844096533</v>
      </c>
      <c r="EO210" s="162">
        <f t="shared" si="523"/>
        <v>0.16076085267413998</v>
      </c>
      <c r="EP210" s="162">
        <f t="shared" si="596"/>
        <v>1.4441034878579626</v>
      </c>
      <c r="EQ210" s="162">
        <f t="shared" si="524"/>
        <v>2.7038196412791997</v>
      </c>
      <c r="ER210" s="158"/>
      <c r="ES210" s="158"/>
      <c r="ET210" s="158">
        <f t="shared" si="525"/>
        <v>0.75612512789665054</v>
      </c>
      <c r="EU210" s="158">
        <f t="shared" si="526"/>
        <v>0.56999936741827273</v>
      </c>
      <c r="EV210" s="158">
        <f t="shared" si="527"/>
        <v>0.14099146610219063</v>
      </c>
      <c r="EW210" s="158">
        <f t="shared" si="528"/>
        <v>0</v>
      </c>
      <c r="EX210" s="158">
        <f t="shared" si="597"/>
        <v>0.94318253049038292</v>
      </c>
      <c r="EY210" s="158">
        <f t="shared" si="529"/>
        <v>0</v>
      </c>
      <c r="EZ210" s="157"/>
      <c r="FB210" s="162">
        <f t="shared" si="530"/>
        <v>5.7173196593213127E-2</v>
      </c>
      <c r="FC210" s="162">
        <f t="shared" si="531"/>
        <v>1.7426802037653552E-4</v>
      </c>
      <c r="FD210" s="162">
        <f t="shared" si="532"/>
        <v>0</v>
      </c>
      <c r="FE210" s="162">
        <f t="shared" si="533"/>
        <v>0</v>
      </c>
      <c r="FF210" s="158"/>
      <c r="FG210" s="158"/>
      <c r="FH210" s="158">
        <f t="shared" si="534"/>
        <v>0.44649995810850512</v>
      </c>
      <c r="FI210" s="158">
        <f t="shared" si="535"/>
        <v>0.98572454088760875</v>
      </c>
      <c r="FJ210" s="158">
        <f t="shared" si="536"/>
        <v>0</v>
      </c>
      <c r="FK210" s="158">
        <f t="shared" si="537"/>
        <v>0.54350964866384888</v>
      </c>
      <c r="FL210" s="158">
        <f t="shared" si="598"/>
        <v>0.25750344158372901</v>
      </c>
      <c r="FM210" s="157"/>
      <c r="FO210" s="162">
        <f t="shared" si="538"/>
        <v>0.23766062704022134</v>
      </c>
      <c r="FP210" s="162">
        <f t="shared" si="539"/>
        <v>0</v>
      </c>
      <c r="FQ210" s="162">
        <f t="shared" si="540"/>
        <v>0</v>
      </c>
      <c r="FR210" s="162">
        <f t="shared" si="541"/>
        <v>0</v>
      </c>
      <c r="FS210" s="162">
        <f t="shared" si="599"/>
        <v>0</v>
      </c>
      <c r="FT210" s="162">
        <f t="shared" si="542"/>
        <v>0</v>
      </c>
      <c r="FU210" s="158"/>
      <c r="FV210" s="158"/>
      <c r="FW210" s="158">
        <f t="shared" si="600"/>
        <v>8.4837751497785552E-2</v>
      </c>
      <c r="FX210" s="158">
        <f t="shared" si="601"/>
        <v>0.17740915566579568</v>
      </c>
      <c r="FY210" s="158">
        <f t="shared" si="543"/>
        <v>6.045510228000664E-3</v>
      </c>
      <c r="FZ210" s="158"/>
      <c r="GA210" s="158"/>
      <c r="GB210" s="158">
        <f t="shared" si="544"/>
        <v>0.12207032063148743</v>
      </c>
      <c r="GC210" s="158">
        <f t="shared" si="545"/>
        <v>2.6431288952173754E-2</v>
      </c>
      <c r="GD210" s="158">
        <f t="shared" si="546"/>
        <v>2.5921310126930823E-2</v>
      </c>
      <c r="GE210" s="158"/>
      <c r="GF210" s="158"/>
      <c r="GG210" s="158">
        <f t="shared" si="547"/>
        <v>0.69276624584542423</v>
      </c>
      <c r="GH210" s="158">
        <f t="shared" si="548"/>
        <v>0.12163172636610997</v>
      </c>
      <c r="GI210" s="158">
        <f t="shared" si="549"/>
        <v>0.74355721109863626</v>
      </c>
      <c r="GJ210" s="158">
        <f t="shared" si="550"/>
        <v>0.36672056807522935</v>
      </c>
      <c r="GK210" s="158">
        <f t="shared" si="602"/>
        <v>0.27198009281916813</v>
      </c>
      <c r="GL210" s="158">
        <f t="shared" si="551"/>
        <v>0.14779893159513049</v>
      </c>
      <c r="GM210" s="157"/>
      <c r="GO210" s="162">
        <f t="shared" si="552"/>
        <v>0.32236239003933925</v>
      </c>
      <c r="GP210" s="162">
        <f t="shared" si="553"/>
        <v>0</v>
      </c>
      <c r="GQ210" s="162">
        <f t="shared" si="554"/>
        <v>0</v>
      </c>
      <c r="GR210" s="162">
        <f t="shared" si="555"/>
        <v>0.19130100171695341</v>
      </c>
      <c r="GS210" s="162">
        <f t="shared" si="603"/>
        <v>0.70298942827751509</v>
      </c>
      <c r="GT210" s="162">
        <f t="shared" si="556"/>
        <v>1.8204403248055596</v>
      </c>
      <c r="GU210" s="157"/>
      <c r="GW210" s="162">
        <f t="shared" si="557"/>
        <v>0.64757719894707133</v>
      </c>
      <c r="GX210" s="162">
        <f t="shared" si="558"/>
        <v>0.27313833070847249</v>
      </c>
      <c r="GY210" s="162">
        <f t="shared" si="559"/>
        <v>0</v>
      </c>
      <c r="GZ210" s="162">
        <f t="shared" si="560"/>
        <v>0</v>
      </c>
      <c r="HA210" s="162">
        <f t="shared" si="604"/>
        <v>0</v>
      </c>
      <c r="HB210" s="162">
        <f t="shared" si="561"/>
        <v>0.74583201602484772</v>
      </c>
      <c r="HC210" s="162">
        <f t="shared" si="561"/>
        <v>7.9425931921140682</v>
      </c>
      <c r="HD210" s="158">
        <f t="shared" si="561"/>
        <v>36.981990362666579</v>
      </c>
      <c r="HE210" s="158">
        <f t="shared" si="561"/>
        <v>98.021586620761838</v>
      </c>
      <c r="HF210" s="158"/>
      <c r="HG210" s="158"/>
      <c r="HH210" s="158">
        <f t="shared" si="562"/>
        <v>0</v>
      </c>
      <c r="HI210" s="158">
        <f t="shared" si="563"/>
        <v>0</v>
      </c>
      <c r="HJ210" s="158">
        <f t="shared" si="564"/>
        <v>0.45864322130270463</v>
      </c>
      <c r="HK210" s="158">
        <f t="shared" si="565"/>
        <v>0.40702564400449015</v>
      </c>
      <c r="HL210" s="158">
        <f t="shared" si="605"/>
        <v>0.54566420656441628</v>
      </c>
      <c r="HM210" s="158"/>
      <c r="HN210" s="158"/>
      <c r="HO210" s="158">
        <f t="shared" si="566"/>
        <v>0</v>
      </c>
      <c r="HP210" s="158">
        <f t="shared" si="606"/>
        <v>0</v>
      </c>
      <c r="HQ210" s="158">
        <f t="shared" si="567"/>
        <v>0.33573367580128377</v>
      </c>
      <c r="HR210" s="158">
        <f t="shared" si="568"/>
        <v>0.31334073165214227</v>
      </c>
      <c r="HS210" s="158">
        <f t="shared" si="607"/>
        <v>0.30037335012827554</v>
      </c>
      <c r="HT210" s="158">
        <f t="shared" si="608"/>
        <v>0.23361728758149189</v>
      </c>
      <c r="HU210" s="158">
        <f t="shared" si="609"/>
        <v>0.64715179270218648</v>
      </c>
      <c r="HV210" s="158">
        <f t="shared" si="610"/>
        <v>3.7299948719661336</v>
      </c>
      <c r="HW210" s="158">
        <f t="shared" si="611"/>
        <v>0.75324906624745236</v>
      </c>
      <c r="HX210" s="158">
        <f t="shared" si="612"/>
        <v>0.20099322971521577</v>
      </c>
      <c r="HY210" s="158">
        <f t="shared" si="613"/>
        <v>0.71706201991643348</v>
      </c>
      <c r="HZ210" s="158"/>
      <c r="IA210" s="158"/>
      <c r="IB210" s="158">
        <f t="shared" si="569"/>
        <v>0</v>
      </c>
      <c r="IC210" s="158">
        <f t="shared" si="570"/>
        <v>0</v>
      </c>
      <c r="ID210" s="158">
        <f t="shared" si="571"/>
        <v>0</v>
      </c>
      <c r="IE210" s="158">
        <f t="shared" si="572"/>
        <v>0</v>
      </c>
      <c r="IF210" s="158">
        <f t="shared" si="614"/>
        <v>0</v>
      </c>
      <c r="IG210" s="158">
        <f t="shared" si="573"/>
        <v>0</v>
      </c>
      <c r="IH210" s="158"/>
    </row>
    <row r="211" spans="1:242" s="162" customFormat="1">
      <c r="A211" s="162" t="str">
        <f t="shared" si="448"/>
        <v>5_UT16-0513_13C515N2GLN_rep2-cells</v>
      </c>
      <c r="B211" s="158"/>
      <c r="C211" s="158"/>
      <c r="D211" s="158">
        <f t="shared" si="574"/>
        <v>0</v>
      </c>
      <c r="E211" s="158">
        <f t="shared" si="575"/>
        <v>2.8242944992172697E-2</v>
      </c>
      <c r="F211" s="158">
        <f t="shared" si="576"/>
        <v>3.5934815909969837E-2</v>
      </c>
      <c r="G211" s="158"/>
      <c r="H211" s="158"/>
      <c r="I211" s="158">
        <f t="shared" si="449"/>
        <v>0</v>
      </c>
      <c r="J211" s="158">
        <f t="shared" si="450"/>
        <v>0</v>
      </c>
      <c r="K211" s="158">
        <f t="shared" si="451"/>
        <v>9.5905034258667254E-2</v>
      </c>
      <c r="L211" s="158"/>
      <c r="M211" s="158"/>
      <c r="N211" s="158">
        <f t="shared" si="452"/>
        <v>7.7146326203616944E-2</v>
      </c>
      <c r="O211" s="158">
        <f t="shared" si="453"/>
        <v>9.0565482177087046E-3</v>
      </c>
      <c r="P211" s="158"/>
      <c r="Q211" s="158"/>
      <c r="R211" s="158">
        <f t="shared" si="454"/>
        <v>0.26622025661973142</v>
      </c>
      <c r="S211" s="158">
        <f t="shared" si="455"/>
        <v>0</v>
      </c>
      <c r="T211" s="158">
        <f t="shared" si="456"/>
        <v>1.7213545871953347E-2</v>
      </c>
      <c r="U211" s="158">
        <f t="shared" si="457"/>
        <v>8.42069971216925E-4</v>
      </c>
      <c r="V211" s="158">
        <f t="shared" si="577"/>
        <v>1.2994619972577491E-3</v>
      </c>
      <c r="W211" s="157"/>
      <c r="Y211" s="162">
        <f t="shared" si="458"/>
        <v>2.3565884610117938E-2</v>
      </c>
      <c r="Z211" s="162">
        <f t="shared" si="459"/>
        <v>6.6104221921041553E-2</v>
      </c>
      <c r="AA211" s="162">
        <f t="shared" si="460"/>
        <v>0</v>
      </c>
      <c r="AB211" s="162">
        <f t="shared" si="461"/>
        <v>6.9920013915209911E-2</v>
      </c>
      <c r="AC211" s="162">
        <f t="shared" si="578"/>
        <v>0.49343626796456691</v>
      </c>
      <c r="AD211" s="162">
        <f t="shared" si="579"/>
        <v>7.4117160479467217E-2</v>
      </c>
      <c r="AE211" s="158"/>
      <c r="AF211" s="158"/>
      <c r="AG211" s="158">
        <f t="shared" si="462"/>
        <v>0.18075364896430923</v>
      </c>
      <c r="AH211" s="158">
        <f t="shared" si="463"/>
        <v>0.87110157272673461</v>
      </c>
      <c r="AI211" s="158">
        <f t="shared" si="464"/>
        <v>2.2623653317506252</v>
      </c>
      <c r="AJ211" s="158">
        <f t="shared" si="465"/>
        <v>0.85053566683382287</v>
      </c>
      <c r="AK211" s="158">
        <f t="shared" si="580"/>
        <v>0.1660832697396469</v>
      </c>
      <c r="AL211" s="158">
        <f t="shared" si="466"/>
        <v>0.30874926766667549</v>
      </c>
      <c r="AM211" s="158"/>
      <c r="AN211" s="158"/>
      <c r="AO211" s="158"/>
      <c r="AP211" s="158">
        <f t="shared" si="467"/>
        <v>0.19946014212336155</v>
      </c>
      <c r="AQ211" s="158">
        <f t="shared" si="468"/>
        <v>3.4077026236743801E-2</v>
      </c>
      <c r="AR211" s="158">
        <f t="shared" si="469"/>
        <v>0</v>
      </c>
      <c r="AS211" s="158">
        <f t="shared" si="470"/>
        <v>4.1216425732522573E-3</v>
      </c>
      <c r="AT211" s="158"/>
      <c r="AU211" s="158"/>
      <c r="AV211" s="158">
        <f t="shared" si="471"/>
        <v>0.1670055312366131</v>
      </c>
      <c r="AW211" s="158">
        <f t="shared" si="472"/>
        <v>1.1782741719551001E-2</v>
      </c>
      <c r="AX211" s="158">
        <f t="shared" si="473"/>
        <v>0</v>
      </c>
      <c r="AY211" s="158">
        <f t="shared" si="474"/>
        <v>0</v>
      </c>
      <c r="AZ211" s="158"/>
      <c r="BA211" s="158"/>
      <c r="BB211" s="158">
        <f t="shared" si="475"/>
        <v>1.6983904177089143E-2</v>
      </c>
      <c r="BC211" s="158">
        <f t="shared" si="476"/>
        <v>1.4506504692058615E-2</v>
      </c>
      <c r="BD211" s="158">
        <f t="shared" si="477"/>
        <v>4.2389123057068497E-3</v>
      </c>
      <c r="BE211" s="158">
        <f t="shared" si="478"/>
        <v>0</v>
      </c>
      <c r="BF211" s="158">
        <f t="shared" si="581"/>
        <v>2.7183742977499525E-4</v>
      </c>
      <c r="BG211" s="157"/>
      <c r="BI211" s="162">
        <f t="shared" si="479"/>
        <v>0.69619307152488141</v>
      </c>
      <c r="BJ211" s="162">
        <f t="shared" si="480"/>
        <v>2.1493258489061057E-2</v>
      </c>
      <c r="BK211" s="162">
        <f t="shared" si="481"/>
        <v>3.1648944581657158E-2</v>
      </c>
      <c r="BL211" s="162">
        <f t="shared" si="482"/>
        <v>0</v>
      </c>
      <c r="BM211" s="158"/>
      <c r="BN211" s="158"/>
      <c r="BO211" s="158"/>
      <c r="BP211" s="158">
        <f t="shared" si="582"/>
        <v>0</v>
      </c>
      <c r="BQ211" s="158">
        <f t="shared" si="483"/>
        <v>7.8297244036040214E-3</v>
      </c>
      <c r="BR211" s="158">
        <f t="shared" si="484"/>
        <v>0</v>
      </c>
      <c r="BS211" s="157"/>
      <c r="BU211" s="162">
        <f t="shared" si="485"/>
        <v>0.1253829040472092</v>
      </c>
      <c r="BV211" s="162">
        <f t="shared" si="486"/>
        <v>0</v>
      </c>
      <c r="BW211" s="162">
        <f t="shared" si="487"/>
        <v>5.9994484906335695E-3</v>
      </c>
      <c r="BX211" s="162">
        <f t="shared" si="488"/>
        <v>3.7987265757151327E-2</v>
      </c>
      <c r="BY211" s="162">
        <f t="shared" si="583"/>
        <v>0.17510048609546477</v>
      </c>
      <c r="BZ211" s="158"/>
      <c r="CA211" s="158"/>
      <c r="CB211" s="158">
        <f t="shared" si="489"/>
        <v>0</v>
      </c>
      <c r="CC211" s="158">
        <f t="shared" si="490"/>
        <v>0</v>
      </c>
      <c r="CD211" s="158">
        <f t="shared" si="491"/>
        <v>2.002007276982869E-2</v>
      </c>
      <c r="CE211" s="158">
        <f t="shared" si="492"/>
        <v>2.3492511360486629E-3</v>
      </c>
      <c r="CF211" s="158"/>
      <c r="CG211" s="158"/>
      <c r="CH211" s="158"/>
      <c r="CI211" s="158">
        <f t="shared" si="493"/>
        <v>1.7653483951053872E-2</v>
      </c>
      <c r="CJ211" s="158">
        <f t="shared" si="494"/>
        <v>3.9815670569274181E-2</v>
      </c>
      <c r="CK211" s="158">
        <f t="shared" si="495"/>
        <v>0</v>
      </c>
      <c r="CL211" s="158">
        <f t="shared" si="496"/>
        <v>0</v>
      </c>
      <c r="CM211" s="158"/>
      <c r="CN211" s="158"/>
      <c r="CO211" s="158">
        <f t="shared" si="584"/>
        <v>1.9360422595849608E-2</v>
      </c>
      <c r="CP211" s="158">
        <f t="shared" si="585"/>
        <v>5.8977187648464359E-2</v>
      </c>
      <c r="CQ211" s="158">
        <f t="shared" si="586"/>
        <v>0</v>
      </c>
      <c r="CR211" s="158">
        <f t="shared" si="587"/>
        <v>0</v>
      </c>
      <c r="CS211" s="158">
        <f>IF(CS191-CS$201-CO$201*CR211-CP$201*CQ211-CQ$201*CP211-CR$201*CO211&gt;0, CS191-CS$201-CO$201*CR211-CP$201*CQ211-CQ$201*CP211-CR$201*CO211,0)</f>
        <v>4.3667194515788115E-3</v>
      </c>
      <c r="CT211" s="158">
        <f>IF(CT191-CT$201-CO$201*CS211-CP$201*CR211-CQ$201*CQ211-CR$201*CP211-CS$201*CO211&gt;0, CT191-CT$201-CO$201*CS211-CP$201*CR211-CQ$201*CQ211-CR$201*CP211-CS$201*CO211, 0)</f>
        <v>1.0602862392835652E-2</v>
      </c>
      <c r="CU211" s="158">
        <f>IF(CU191-CU$201-CO$201*CT211-CP$201*CS211-CQ$201*CR211-CR$201*CQ211-CS$201*CP211-CT201*CO211&gt;0, CU191-CU$201-CO$201*CT211-CP$201*CS211-CQ$201*CR211-CR$201*CQ211-CS$201*CP211-CT201*CO211, 0)</f>
        <v>1.4701356884078511E-2</v>
      </c>
      <c r="CV211" s="158">
        <f t="shared" si="591"/>
        <v>0</v>
      </c>
      <c r="CW211" s="158">
        <f t="shared" si="592"/>
        <v>1.5025827908598749E-2</v>
      </c>
      <c r="CX211" s="158"/>
      <c r="CY211" s="158"/>
      <c r="CZ211" s="158">
        <f t="shared" si="497"/>
        <v>0</v>
      </c>
      <c r="DA211" s="158">
        <f t="shared" si="498"/>
        <v>0</v>
      </c>
      <c r="DB211" s="158">
        <f t="shared" si="499"/>
        <v>0</v>
      </c>
      <c r="DC211" s="158">
        <f t="shared" si="500"/>
        <v>0</v>
      </c>
      <c r="DD211" s="157"/>
      <c r="DF211" s="162">
        <f t="shared" si="501"/>
        <v>0.38125614158063176</v>
      </c>
      <c r="DG211" s="162">
        <f t="shared" si="502"/>
        <v>4.632811075501983E-2</v>
      </c>
      <c r="DH211" s="162">
        <f t="shared" si="503"/>
        <v>4.5857917967381444E-2</v>
      </c>
      <c r="DI211" s="162">
        <f t="shared" si="504"/>
        <v>0.11781150390665697</v>
      </c>
      <c r="DJ211" s="162">
        <f t="shared" si="593"/>
        <v>5.9074461193204968E-2</v>
      </c>
      <c r="DK211" s="158"/>
      <c r="DL211" s="158"/>
      <c r="DM211" s="158">
        <f t="shared" si="505"/>
        <v>0</v>
      </c>
      <c r="DN211" s="158">
        <f t="shared" si="506"/>
        <v>6.4046662215418132E-2</v>
      </c>
      <c r="DO211" s="158">
        <f t="shared" si="507"/>
        <v>1.0192551948211764E-2</v>
      </c>
      <c r="DP211" s="158"/>
      <c r="DQ211" s="158"/>
      <c r="DR211" s="158">
        <f t="shared" si="508"/>
        <v>0</v>
      </c>
      <c r="DS211" s="158">
        <f t="shared" si="509"/>
        <v>3.2290845694048054E-2</v>
      </c>
      <c r="DT211" s="158">
        <f t="shared" si="510"/>
        <v>0</v>
      </c>
      <c r="DU211" s="158">
        <f t="shared" si="511"/>
        <v>9.4254371222195505E-3</v>
      </c>
      <c r="DV211" s="158">
        <f t="shared" si="594"/>
        <v>0</v>
      </c>
      <c r="DW211" s="158"/>
      <c r="DX211" s="158"/>
      <c r="DY211" s="158">
        <f t="shared" si="512"/>
        <v>0.29502473867323592</v>
      </c>
      <c r="DZ211" s="158">
        <f t="shared" si="513"/>
        <v>0</v>
      </c>
      <c r="EA211" s="158">
        <f t="shared" si="514"/>
        <v>0</v>
      </c>
      <c r="EB211" s="158">
        <f t="shared" si="515"/>
        <v>0.12395612668655494</v>
      </c>
      <c r="EC211" s="158">
        <f t="shared" si="595"/>
        <v>0</v>
      </c>
      <c r="ED211" s="158"/>
      <c r="EE211" s="158"/>
      <c r="EF211" s="158">
        <f t="shared" si="516"/>
        <v>0</v>
      </c>
      <c r="EG211" s="158">
        <f t="shared" si="517"/>
        <v>0</v>
      </c>
      <c r="EH211" s="158">
        <f t="shared" si="518"/>
        <v>2.6181977641302513E-3</v>
      </c>
      <c r="EI211" s="158">
        <f t="shared" si="519"/>
        <v>0</v>
      </c>
      <c r="EJ211" s="157"/>
      <c r="EL211" s="162">
        <f t="shared" si="520"/>
        <v>0.71225839243959488</v>
      </c>
      <c r="EM211" s="162">
        <f t="shared" si="521"/>
        <v>0.15719849503207189</v>
      </c>
      <c r="EN211" s="162">
        <f t="shared" si="522"/>
        <v>0.22975703202910966</v>
      </c>
      <c r="EO211" s="162">
        <f t="shared" si="523"/>
        <v>0.11849151536292231</v>
      </c>
      <c r="EP211" s="162">
        <f t="shared" si="596"/>
        <v>1.2088448066897381</v>
      </c>
      <c r="EQ211" s="162">
        <f t="shared" si="524"/>
        <v>2.9987369582904626</v>
      </c>
      <c r="ER211" s="158"/>
      <c r="ES211" s="158"/>
      <c r="ET211" s="158">
        <f t="shared" si="525"/>
        <v>0.28423547118843467</v>
      </c>
      <c r="EU211" s="158">
        <f t="shared" si="526"/>
        <v>0.32050094952169322</v>
      </c>
      <c r="EV211" s="158">
        <f t="shared" si="527"/>
        <v>0</v>
      </c>
      <c r="EW211" s="158">
        <f t="shared" si="528"/>
        <v>0</v>
      </c>
      <c r="EX211" s="158">
        <f t="shared" si="597"/>
        <v>0</v>
      </c>
      <c r="EY211" s="158">
        <f t="shared" si="529"/>
        <v>6.417081560787434E-2</v>
      </c>
      <c r="EZ211" s="157"/>
      <c r="FB211" s="162">
        <f t="shared" si="530"/>
        <v>5.3477045664978684E-2</v>
      </c>
      <c r="FC211" s="162">
        <f t="shared" si="531"/>
        <v>2.0204102101279688E-2</v>
      </c>
      <c r="FD211" s="162">
        <f t="shared" si="532"/>
        <v>5.442836274995394E-3</v>
      </c>
      <c r="FE211" s="162">
        <f t="shared" si="533"/>
        <v>0</v>
      </c>
      <c r="FF211" s="158"/>
      <c r="FG211" s="158"/>
      <c r="FH211" s="158">
        <f t="shared" si="534"/>
        <v>5.8570752473810106E-2</v>
      </c>
      <c r="FI211" s="158">
        <f t="shared" si="535"/>
        <v>0</v>
      </c>
      <c r="FJ211" s="158">
        <f t="shared" si="536"/>
        <v>0</v>
      </c>
      <c r="FK211" s="158">
        <f t="shared" si="537"/>
        <v>0</v>
      </c>
      <c r="FL211" s="158">
        <f t="shared" si="598"/>
        <v>3.8842548971841639E-3</v>
      </c>
      <c r="FM211" s="157"/>
      <c r="FO211" s="162">
        <f t="shared" si="538"/>
        <v>0.16971759315657575</v>
      </c>
      <c r="FP211" s="162">
        <f t="shared" si="539"/>
        <v>5.9516667671461951E-2</v>
      </c>
      <c r="FQ211" s="162">
        <f t="shared" si="540"/>
        <v>0</v>
      </c>
      <c r="FR211" s="162">
        <f t="shared" si="541"/>
        <v>0</v>
      </c>
      <c r="FS211" s="162">
        <f t="shared" si="599"/>
        <v>0</v>
      </c>
      <c r="FT211" s="162">
        <f t="shared" si="542"/>
        <v>0</v>
      </c>
      <c r="FU211" s="158"/>
      <c r="FV211" s="158"/>
      <c r="FW211" s="158">
        <f t="shared" si="600"/>
        <v>0</v>
      </c>
      <c r="FX211" s="158">
        <f t="shared" si="601"/>
        <v>5.1148645607835275E-2</v>
      </c>
      <c r="FY211" s="158">
        <f t="shared" si="543"/>
        <v>4.9235699279768681E-3</v>
      </c>
      <c r="FZ211" s="158"/>
      <c r="GA211" s="158"/>
      <c r="GB211" s="158">
        <f t="shared" si="544"/>
        <v>6.5587801501916954E-2</v>
      </c>
      <c r="GC211" s="158">
        <f t="shared" si="545"/>
        <v>1.0528473173739124E-2</v>
      </c>
      <c r="GD211" s="158">
        <f t="shared" si="546"/>
        <v>6.27402947778678E-2</v>
      </c>
      <c r="GE211" s="158"/>
      <c r="GF211" s="158"/>
      <c r="GG211" s="158">
        <f t="shared" si="547"/>
        <v>0</v>
      </c>
      <c r="GH211" s="158">
        <f t="shared" si="548"/>
        <v>0</v>
      </c>
      <c r="GI211" s="158">
        <f t="shared" si="549"/>
        <v>0</v>
      </c>
      <c r="GJ211" s="158">
        <f t="shared" si="550"/>
        <v>0</v>
      </c>
      <c r="GK211" s="158">
        <f t="shared" si="602"/>
        <v>0</v>
      </c>
      <c r="GL211" s="158">
        <f t="shared" si="551"/>
        <v>0</v>
      </c>
      <c r="GM211" s="157"/>
      <c r="GO211" s="162">
        <f t="shared" si="552"/>
        <v>0.5056102623373373</v>
      </c>
      <c r="GP211" s="162">
        <f t="shared" si="553"/>
        <v>0</v>
      </c>
      <c r="GQ211" s="162">
        <f t="shared" si="554"/>
        <v>0.10242294062094166</v>
      </c>
      <c r="GR211" s="162">
        <f t="shared" si="555"/>
        <v>3.1653027914518198E-2</v>
      </c>
      <c r="GS211" s="162">
        <f t="shared" si="603"/>
        <v>0.78851714173401666</v>
      </c>
      <c r="GT211" s="162">
        <f t="shared" si="556"/>
        <v>1.8826351968829649</v>
      </c>
      <c r="GU211" s="157"/>
      <c r="GW211" s="162">
        <f t="shared" si="557"/>
        <v>0.95665754016460447</v>
      </c>
      <c r="GX211" s="162">
        <f t="shared" si="558"/>
        <v>0.39430495920953884</v>
      </c>
      <c r="GY211" s="162">
        <f t="shared" si="559"/>
        <v>3.2670961319238759E-2</v>
      </c>
      <c r="GZ211" s="162">
        <f t="shared" si="560"/>
        <v>0.17763752811989114</v>
      </c>
      <c r="HA211" s="162">
        <f t="shared" si="604"/>
        <v>0</v>
      </c>
      <c r="HB211" s="162">
        <f t="shared" si="561"/>
        <v>1.3032632453075419</v>
      </c>
      <c r="HC211" s="162">
        <f t="shared" si="561"/>
        <v>11.388511944074365</v>
      </c>
      <c r="HD211" s="158">
        <f t="shared" si="561"/>
        <v>49.517127037326858</v>
      </c>
      <c r="HE211" s="158">
        <f t="shared" si="561"/>
        <v>17.060187832479748</v>
      </c>
      <c r="HF211" s="158"/>
      <c r="HG211" s="158"/>
      <c r="HH211" s="158">
        <f t="shared" si="562"/>
        <v>0</v>
      </c>
      <c r="HI211" s="158">
        <f t="shared" si="563"/>
        <v>0.12231834120350493</v>
      </c>
      <c r="HJ211" s="158">
        <f t="shared" si="564"/>
        <v>0</v>
      </c>
      <c r="HK211" s="158">
        <f t="shared" si="565"/>
        <v>0</v>
      </c>
      <c r="HL211" s="158">
        <f t="shared" si="605"/>
        <v>0</v>
      </c>
      <c r="HM211" s="158"/>
      <c r="HN211" s="158"/>
      <c r="HO211" s="158">
        <f t="shared" si="566"/>
        <v>0</v>
      </c>
      <c r="HP211" s="158">
        <f t="shared" si="606"/>
        <v>0</v>
      </c>
      <c r="HQ211" s="158">
        <f t="shared" si="567"/>
        <v>0</v>
      </c>
      <c r="HR211" s="158">
        <f t="shared" si="568"/>
        <v>0</v>
      </c>
      <c r="HS211" s="158">
        <f t="shared" si="607"/>
        <v>0</v>
      </c>
      <c r="HT211" s="158">
        <f t="shared" si="608"/>
        <v>0</v>
      </c>
      <c r="HU211" s="158">
        <f>IF(HU191-HU$201-HO$201*HT211-HP$201*HS211-HQ$201*HR211-HR$201*HQ211-HS$201*HP211-HT201*HO211&gt;0, HU191-HU$201-HO$201*HT211-HP$201*HS211-HQ$201*HR211-HR$201*HQ211-HS$201*HP211-HT201*HO211, 0)</f>
        <v>0</v>
      </c>
      <c r="HV211" s="158">
        <f>IF(HV191-HV$201-HO$201*HU211-HP$201*HT211-HQ$201*HS211-HR$201*HR211-HS$201*HQ$207-HT$201*HP$207-HU$201*HO211&gt;0,HV191-HV$201-HO$201*HU211-HP$201*HT211-HQ$201*HS211-HR$201*HR211-HS$201*HQ$207-HT$201*HP$207-HU$201*HO211, 0)</f>
        <v>0</v>
      </c>
      <c r="HW211" s="158">
        <f t="shared" si="611"/>
        <v>0</v>
      </c>
      <c r="HX211" s="158">
        <f t="shared" si="612"/>
        <v>0</v>
      </c>
      <c r="HY211" s="158">
        <f t="shared" si="613"/>
        <v>0</v>
      </c>
      <c r="HZ211" s="158"/>
      <c r="IA211" s="158"/>
      <c r="IB211" s="158">
        <f t="shared" si="569"/>
        <v>0</v>
      </c>
      <c r="IC211" s="158">
        <f t="shared" si="570"/>
        <v>0</v>
      </c>
      <c r="ID211" s="158">
        <f t="shared" si="571"/>
        <v>0</v>
      </c>
      <c r="IE211" s="158">
        <f t="shared" si="572"/>
        <v>0</v>
      </c>
      <c r="IF211" s="158">
        <f t="shared" si="614"/>
        <v>0</v>
      </c>
      <c r="IG211" s="158">
        <f t="shared" si="573"/>
        <v>0</v>
      </c>
      <c r="IH211" s="158"/>
    </row>
    <row r="212" spans="1:242" s="162" customFormat="1">
      <c r="A212" s="162" t="str">
        <f t="shared" si="448"/>
        <v>6_UT16-0513_13C515N2GLN_rep3-cells</v>
      </c>
      <c r="B212" s="158"/>
      <c r="C212" s="158"/>
      <c r="D212" s="158">
        <f t="shared" si="574"/>
        <v>0</v>
      </c>
      <c r="E212" s="158">
        <f t="shared" si="575"/>
        <v>0</v>
      </c>
      <c r="F212" s="158">
        <f t="shared" si="576"/>
        <v>0</v>
      </c>
      <c r="G212" s="158"/>
      <c r="H212" s="158"/>
      <c r="I212" s="158">
        <f t="shared" si="449"/>
        <v>0</v>
      </c>
      <c r="J212" s="158">
        <f t="shared" si="450"/>
        <v>0</v>
      </c>
      <c r="K212" s="158">
        <f t="shared" si="451"/>
        <v>0</v>
      </c>
      <c r="L212" s="158"/>
      <c r="M212" s="158"/>
      <c r="N212" s="158">
        <f t="shared" si="452"/>
        <v>0</v>
      </c>
      <c r="O212" s="158">
        <f t="shared" si="453"/>
        <v>0</v>
      </c>
      <c r="P212" s="158"/>
      <c r="Q212" s="158"/>
      <c r="R212" s="158">
        <f t="shared" si="454"/>
        <v>0</v>
      </c>
      <c r="S212" s="158">
        <f t="shared" si="455"/>
        <v>0</v>
      </c>
      <c r="T212" s="158">
        <f t="shared" si="456"/>
        <v>0</v>
      </c>
      <c r="U212" s="158">
        <f t="shared" si="457"/>
        <v>0</v>
      </c>
      <c r="V212" s="158">
        <f t="shared" si="577"/>
        <v>0</v>
      </c>
      <c r="W212" s="157"/>
      <c r="Y212" s="162">
        <f t="shared" si="458"/>
        <v>1.5403645408067157E-2</v>
      </c>
      <c r="Z212" s="162">
        <f t="shared" si="459"/>
        <v>0</v>
      </c>
      <c r="AA212" s="162">
        <f t="shared" si="460"/>
        <v>0</v>
      </c>
      <c r="AB212" s="162">
        <f t="shared" si="461"/>
        <v>0</v>
      </c>
      <c r="AC212" s="162">
        <f t="shared" si="578"/>
        <v>0.60332832760661115</v>
      </c>
      <c r="AD212" s="162">
        <f t="shared" si="579"/>
        <v>0.22366205626884206</v>
      </c>
      <c r="AE212" s="158"/>
      <c r="AF212" s="158"/>
      <c r="AG212" s="158">
        <f t="shared" si="462"/>
        <v>0</v>
      </c>
      <c r="AH212" s="158">
        <f t="shared" si="463"/>
        <v>0</v>
      </c>
      <c r="AI212" s="158">
        <f t="shared" si="464"/>
        <v>0</v>
      </c>
      <c r="AJ212" s="158">
        <f t="shared" si="465"/>
        <v>0</v>
      </c>
      <c r="AK212" s="158">
        <f t="shared" si="580"/>
        <v>0</v>
      </c>
      <c r="AL212" s="158">
        <f t="shared" si="466"/>
        <v>0</v>
      </c>
      <c r="AM212" s="158"/>
      <c r="AN212" s="158"/>
      <c r="AO212" s="158"/>
      <c r="AP212" s="158">
        <f t="shared" si="467"/>
        <v>0</v>
      </c>
      <c r="AQ212" s="158">
        <f t="shared" si="468"/>
        <v>0</v>
      </c>
      <c r="AR212" s="158">
        <f t="shared" si="469"/>
        <v>0</v>
      </c>
      <c r="AS212" s="158">
        <f t="shared" si="470"/>
        <v>0</v>
      </c>
      <c r="AT212" s="158"/>
      <c r="AU212" s="158"/>
      <c r="AV212" s="158">
        <f t="shared" si="471"/>
        <v>0</v>
      </c>
      <c r="AW212" s="158">
        <f t="shared" si="472"/>
        <v>0</v>
      </c>
      <c r="AX212" s="158">
        <f t="shared" si="473"/>
        <v>0</v>
      </c>
      <c r="AY212" s="158">
        <f t="shared" si="474"/>
        <v>0</v>
      </c>
      <c r="AZ212" s="158"/>
      <c r="BA212" s="158"/>
      <c r="BB212" s="158">
        <f t="shared" si="475"/>
        <v>0</v>
      </c>
      <c r="BC212" s="158">
        <f t="shared" si="476"/>
        <v>0</v>
      </c>
      <c r="BD212" s="158">
        <f t="shared" si="477"/>
        <v>0</v>
      </c>
      <c r="BE212" s="158">
        <f t="shared" si="478"/>
        <v>0</v>
      </c>
      <c r="BF212" s="158">
        <f t="shared" si="581"/>
        <v>0</v>
      </c>
      <c r="BG212" s="157"/>
      <c r="BI212" s="162">
        <f t="shared" si="479"/>
        <v>0.70543148203793726</v>
      </c>
      <c r="BJ212" s="162">
        <f t="shared" si="480"/>
        <v>7.3101377237100335E-2</v>
      </c>
      <c r="BK212" s="162">
        <f t="shared" si="481"/>
        <v>1.0188405216320227E-2</v>
      </c>
      <c r="BL212" s="162">
        <f t="shared" si="482"/>
        <v>0</v>
      </c>
      <c r="BM212" s="158"/>
      <c r="BN212" s="158"/>
      <c r="BO212" s="158"/>
      <c r="BP212" s="158">
        <f t="shared" si="582"/>
        <v>0</v>
      </c>
      <c r="BQ212" s="158">
        <f t="shared" si="483"/>
        <v>0</v>
      </c>
      <c r="BR212" s="158">
        <f t="shared" si="484"/>
        <v>0</v>
      </c>
      <c r="BS212" s="157"/>
      <c r="BU212" s="162">
        <f t="shared" si="485"/>
        <v>4.3187792612898512E-2</v>
      </c>
      <c r="BV212" s="162">
        <f t="shared" si="486"/>
        <v>3.0308505160503839E-2</v>
      </c>
      <c r="BW212" s="162">
        <f t="shared" si="487"/>
        <v>0</v>
      </c>
      <c r="BX212" s="162">
        <f t="shared" si="488"/>
        <v>0</v>
      </c>
      <c r="BY212" s="162">
        <f t="shared" si="583"/>
        <v>0.10379414804481826</v>
      </c>
      <c r="BZ212" s="158"/>
      <c r="CA212" s="158"/>
      <c r="CB212" s="158">
        <f t="shared" si="489"/>
        <v>0</v>
      </c>
      <c r="CC212" s="158">
        <f t="shared" si="490"/>
        <v>0</v>
      </c>
      <c r="CD212" s="158">
        <f t="shared" si="491"/>
        <v>0</v>
      </c>
      <c r="CE212" s="158">
        <f t="shared" si="492"/>
        <v>0</v>
      </c>
      <c r="CF212" s="158"/>
      <c r="CG212" s="158"/>
      <c r="CH212" s="158"/>
      <c r="CI212" s="158">
        <f t="shared" si="493"/>
        <v>0</v>
      </c>
      <c r="CJ212" s="158">
        <f t="shared" si="494"/>
        <v>0</v>
      </c>
      <c r="CK212" s="158">
        <f t="shared" si="495"/>
        <v>0</v>
      </c>
      <c r="CL212" s="158">
        <f t="shared" si="496"/>
        <v>0</v>
      </c>
      <c r="CM212" s="158"/>
      <c r="CN212" s="158"/>
      <c r="CO212" s="158">
        <f t="shared" si="584"/>
        <v>0</v>
      </c>
      <c r="CP212" s="158">
        <f t="shared" si="585"/>
        <v>0</v>
      </c>
      <c r="CQ212" s="158">
        <f t="shared" si="586"/>
        <v>0</v>
      </c>
      <c r="CR212" s="158">
        <f t="shared" si="587"/>
        <v>0</v>
      </c>
      <c r="CS212" s="158">
        <f t="shared" si="588"/>
        <v>0</v>
      </c>
      <c r="CT212" s="158">
        <f t="shared" si="589"/>
        <v>0</v>
      </c>
      <c r="CU212" s="158">
        <f>IF(CU192-CU$201-CO$201*CT212-CP$201*CS212-CQ$201*CR212-CR$201*CQ212-CS$201*CP212-CT202*CO212&gt;0, CU192-CU$201-CO$201*CT212-CP$201*CS212-CQ$201*CR212-CR$201*CQ212-CS$201*CP212-CT202*CO212, 0)</f>
        <v>0</v>
      </c>
      <c r="CV212" s="158">
        <f t="shared" si="591"/>
        <v>0</v>
      </c>
      <c r="CW212" s="158">
        <f t="shared" si="592"/>
        <v>0</v>
      </c>
      <c r="CX212" s="158"/>
      <c r="CY212" s="158"/>
      <c r="CZ212" s="158">
        <f t="shared" si="497"/>
        <v>0</v>
      </c>
      <c r="DA212" s="158">
        <f t="shared" si="498"/>
        <v>0</v>
      </c>
      <c r="DB212" s="158">
        <f t="shared" si="499"/>
        <v>0</v>
      </c>
      <c r="DC212" s="158">
        <f t="shared" si="500"/>
        <v>0</v>
      </c>
      <c r="DD212" s="157"/>
      <c r="DF212" s="162">
        <f t="shared" si="501"/>
        <v>0.33684275724004004</v>
      </c>
      <c r="DG212" s="162">
        <f t="shared" si="502"/>
        <v>0.16284997198427731</v>
      </c>
      <c r="DH212" s="162">
        <f t="shared" si="503"/>
        <v>7.0779015090648073E-2</v>
      </c>
      <c r="DI212" s="162">
        <f t="shared" si="504"/>
        <v>0.16694090851663357</v>
      </c>
      <c r="DJ212" s="162">
        <f t="shared" si="593"/>
        <v>9.6720665125325747E-2</v>
      </c>
      <c r="DK212" s="158"/>
      <c r="DL212" s="158"/>
      <c r="DM212" s="158">
        <f t="shared" si="505"/>
        <v>0</v>
      </c>
      <c r="DN212" s="158">
        <f t="shared" si="506"/>
        <v>0</v>
      </c>
      <c r="DO212" s="158">
        <f t="shared" si="507"/>
        <v>0</v>
      </c>
      <c r="DP212" s="158"/>
      <c r="DQ212" s="158"/>
      <c r="DR212" s="158">
        <f t="shared" si="508"/>
        <v>0</v>
      </c>
      <c r="DS212" s="158">
        <f t="shared" si="509"/>
        <v>0</v>
      </c>
      <c r="DT212" s="158">
        <f t="shared" si="510"/>
        <v>0</v>
      </c>
      <c r="DU212" s="158">
        <f t="shared" si="511"/>
        <v>0</v>
      </c>
      <c r="DV212" s="158">
        <f t="shared" si="594"/>
        <v>0</v>
      </c>
      <c r="DW212" s="158"/>
      <c r="DX212" s="158"/>
      <c r="DY212" s="158">
        <f t="shared" si="512"/>
        <v>0</v>
      </c>
      <c r="DZ212" s="158">
        <f t="shared" si="513"/>
        <v>0</v>
      </c>
      <c r="EA212" s="158">
        <f t="shared" si="514"/>
        <v>0</v>
      </c>
      <c r="EB212" s="158">
        <f t="shared" si="515"/>
        <v>0</v>
      </c>
      <c r="EC212" s="158">
        <f t="shared" si="595"/>
        <v>0</v>
      </c>
      <c r="ED212" s="158"/>
      <c r="EE212" s="158"/>
      <c r="EF212" s="158">
        <f t="shared" si="516"/>
        <v>0</v>
      </c>
      <c r="EG212" s="158">
        <f t="shared" si="517"/>
        <v>0</v>
      </c>
      <c r="EH212" s="158">
        <f t="shared" si="518"/>
        <v>0</v>
      </c>
      <c r="EI212" s="158">
        <f t="shared" si="519"/>
        <v>0</v>
      </c>
      <c r="EJ212" s="157"/>
      <c r="EL212" s="162">
        <f t="shared" si="520"/>
        <v>0.55379818491414801</v>
      </c>
      <c r="EM212" s="162">
        <f t="shared" si="521"/>
        <v>0.14258969148755105</v>
      </c>
      <c r="EN212" s="162">
        <f t="shared" si="522"/>
        <v>0.18440491134686532</v>
      </c>
      <c r="EO212" s="162">
        <f t="shared" si="523"/>
        <v>0.15341924097961243</v>
      </c>
      <c r="EP212" s="162">
        <f t="shared" si="596"/>
        <v>1.0183467304308571</v>
      </c>
      <c r="EQ212" s="162">
        <f t="shared" si="524"/>
        <v>2.0685187028367933</v>
      </c>
      <c r="ER212" s="158"/>
      <c r="ES212" s="158"/>
      <c r="ET212" s="158">
        <f t="shared" si="525"/>
        <v>0</v>
      </c>
      <c r="EU212" s="158">
        <f t="shared" si="526"/>
        <v>0</v>
      </c>
      <c r="EV212" s="158">
        <f t="shared" si="527"/>
        <v>0</v>
      </c>
      <c r="EW212" s="158">
        <f t="shared" si="528"/>
        <v>0</v>
      </c>
      <c r="EX212" s="158">
        <f t="shared" si="597"/>
        <v>0</v>
      </c>
      <c r="EY212" s="158">
        <f t="shared" si="529"/>
        <v>0</v>
      </c>
      <c r="EZ212" s="157"/>
      <c r="FB212" s="162">
        <f t="shared" si="530"/>
        <v>4.5940424541344893E-2</v>
      </c>
      <c r="FC212" s="162">
        <f t="shared" si="531"/>
        <v>0</v>
      </c>
      <c r="FD212" s="162">
        <f t="shared" si="532"/>
        <v>9.0149259540796452E-3</v>
      </c>
      <c r="FE212" s="162">
        <f t="shared" si="533"/>
        <v>0</v>
      </c>
      <c r="FF212" s="158"/>
      <c r="FG212" s="158"/>
      <c r="FH212" s="158">
        <f t="shared" si="534"/>
        <v>0</v>
      </c>
      <c r="FI212" s="158">
        <f t="shared" si="535"/>
        <v>0</v>
      </c>
      <c r="FJ212" s="158">
        <f t="shared" si="536"/>
        <v>0</v>
      </c>
      <c r="FK212" s="158">
        <f t="shared" si="537"/>
        <v>0</v>
      </c>
      <c r="FL212" s="158">
        <f t="shared" si="598"/>
        <v>0</v>
      </c>
      <c r="FM212" s="157"/>
      <c r="FO212" s="162">
        <f t="shared" si="538"/>
        <v>0</v>
      </c>
      <c r="FP212" s="162">
        <f t="shared" si="539"/>
        <v>0.18153734528853754</v>
      </c>
      <c r="FQ212" s="162">
        <f t="shared" si="540"/>
        <v>0</v>
      </c>
      <c r="FR212" s="162">
        <f t="shared" si="541"/>
        <v>0</v>
      </c>
      <c r="FS212" s="162">
        <f t="shared" si="599"/>
        <v>0</v>
      </c>
      <c r="FT212" s="162">
        <f t="shared" si="542"/>
        <v>0</v>
      </c>
      <c r="FU212" s="158"/>
      <c r="FV212" s="158"/>
      <c r="FW212" s="158">
        <f t="shared" si="600"/>
        <v>0</v>
      </c>
      <c r="FX212" s="158">
        <f t="shared" si="601"/>
        <v>0</v>
      </c>
      <c r="FY212" s="158">
        <f t="shared" si="543"/>
        <v>0</v>
      </c>
      <c r="FZ212" s="158"/>
      <c r="GA212" s="158"/>
      <c r="GB212" s="158">
        <f t="shared" si="544"/>
        <v>0</v>
      </c>
      <c r="GC212" s="158">
        <f t="shared" si="545"/>
        <v>0</v>
      </c>
      <c r="GD212" s="158">
        <f t="shared" si="546"/>
        <v>0</v>
      </c>
      <c r="GE212" s="158"/>
      <c r="GF212" s="158"/>
      <c r="GG212" s="158">
        <f t="shared" si="547"/>
        <v>0</v>
      </c>
      <c r="GH212" s="158">
        <f t="shared" si="548"/>
        <v>0</v>
      </c>
      <c r="GI212" s="158">
        <f t="shared" si="549"/>
        <v>0</v>
      </c>
      <c r="GJ212" s="158">
        <f t="shared" si="550"/>
        <v>0</v>
      </c>
      <c r="GK212" s="158">
        <f t="shared" si="602"/>
        <v>0</v>
      </c>
      <c r="GL212" s="158">
        <f t="shared" si="551"/>
        <v>0</v>
      </c>
      <c r="GM212" s="157"/>
      <c r="GO212" s="162">
        <f t="shared" si="552"/>
        <v>0.50353577085525791</v>
      </c>
      <c r="GP212" s="162">
        <f t="shared" si="553"/>
        <v>0</v>
      </c>
      <c r="GQ212" s="162">
        <f t="shared" si="554"/>
        <v>0.10351165858386815</v>
      </c>
      <c r="GR212" s="162">
        <f t="shared" si="555"/>
        <v>0.14002949720141117</v>
      </c>
      <c r="GS212" s="162">
        <f t="shared" si="603"/>
        <v>0.57422680115127722</v>
      </c>
      <c r="GT212" s="162">
        <f t="shared" si="556"/>
        <v>2.0170503437842338</v>
      </c>
      <c r="GU212" s="157"/>
      <c r="GW212" s="162">
        <f t="shared" si="557"/>
        <v>0.74998553658452516</v>
      </c>
      <c r="GX212" s="162">
        <f t="shared" si="558"/>
        <v>0.42069848998491105</v>
      </c>
      <c r="GY212" s="162">
        <f t="shared" si="559"/>
        <v>0</v>
      </c>
      <c r="GZ212" s="162">
        <f t="shared" si="560"/>
        <v>0</v>
      </c>
      <c r="HA212" s="162">
        <f t="shared" si="604"/>
        <v>0</v>
      </c>
      <c r="HB212" s="162">
        <f t="shared" si="561"/>
        <v>1.0561437715233859</v>
      </c>
      <c r="HC212" s="162">
        <f t="shared" si="561"/>
        <v>10.576770449590391</v>
      </c>
      <c r="HD212" s="158">
        <f t="shared" si="561"/>
        <v>0</v>
      </c>
      <c r="HE212" s="158">
        <f t="shared" si="561"/>
        <v>0</v>
      </c>
      <c r="HF212" s="158"/>
      <c r="HG212" s="158"/>
      <c r="HH212" s="158">
        <f t="shared" si="562"/>
        <v>0</v>
      </c>
      <c r="HI212" s="158">
        <f t="shared" si="563"/>
        <v>0</v>
      </c>
      <c r="HJ212" s="158">
        <f t="shared" si="564"/>
        <v>0</v>
      </c>
      <c r="HK212" s="158">
        <f t="shared" si="565"/>
        <v>0</v>
      </c>
      <c r="HL212" s="158">
        <f t="shared" si="605"/>
        <v>0</v>
      </c>
      <c r="HM212" s="158"/>
      <c r="HN212" s="158"/>
      <c r="HO212" s="158">
        <f t="shared" si="566"/>
        <v>0</v>
      </c>
      <c r="HP212" s="158">
        <f t="shared" si="606"/>
        <v>0</v>
      </c>
      <c r="HQ212" s="158">
        <f t="shared" si="567"/>
        <v>0</v>
      </c>
      <c r="HR212" s="158">
        <f t="shared" si="568"/>
        <v>0</v>
      </c>
      <c r="HS212" s="158">
        <f t="shared" si="607"/>
        <v>0</v>
      </c>
      <c r="HT212" s="158">
        <f t="shared" si="608"/>
        <v>0</v>
      </c>
      <c r="HU212" s="158">
        <f t="shared" ref="HU212:HU214" si="615">IF(HU192-HU$201-HO$201*HT212-HP$201*HS212-HQ$201*HR212-HR$201*HQ212-HS$201*HP212-HT202*HO212&gt;0, HU192-HU$201-HO$201*HT212-HP$201*HS212-HQ$201*HR212-HR$201*HQ212-HS$201*HP212-HT202*HO212, 0)</f>
        <v>0</v>
      </c>
      <c r="HV212" s="158">
        <f t="shared" si="610"/>
        <v>0</v>
      </c>
      <c r="HW212" s="158">
        <f t="shared" si="611"/>
        <v>0</v>
      </c>
      <c r="HX212" s="158">
        <f t="shared" si="612"/>
        <v>0</v>
      </c>
      <c r="HY212" s="158">
        <f t="shared" si="613"/>
        <v>0</v>
      </c>
      <c r="HZ212" s="158"/>
      <c r="IA212" s="158"/>
      <c r="IB212" s="158">
        <f t="shared" si="569"/>
        <v>0</v>
      </c>
      <c r="IC212" s="158">
        <f t="shared" si="570"/>
        <v>0</v>
      </c>
      <c r="ID212" s="158">
        <f t="shared" si="571"/>
        <v>0</v>
      </c>
      <c r="IE212" s="158">
        <f t="shared" si="572"/>
        <v>0</v>
      </c>
      <c r="IF212" s="158">
        <f t="shared" si="614"/>
        <v>0</v>
      </c>
      <c r="IG212" s="158">
        <f t="shared" si="573"/>
        <v>0</v>
      </c>
      <c r="IH212" s="158"/>
    </row>
    <row r="213" spans="1:242" s="162" customFormat="1">
      <c r="A213" s="162">
        <f t="shared" si="448"/>
        <v>0</v>
      </c>
      <c r="B213" s="158"/>
      <c r="C213" s="158"/>
      <c r="D213" s="158">
        <f t="shared" si="574"/>
        <v>0</v>
      </c>
      <c r="E213" s="158">
        <f t="shared" si="575"/>
        <v>0</v>
      </c>
      <c r="F213" s="158">
        <f t="shared" si="576"/>
        <v>0</v>
      </c>
      <c r="G213" s="158"/>
      <c r="H213" s="158"/>
      <c r="I213" s="158">
        <f t="shared" si="449"/>
        <v>0</v>
      </c>
      <c r="J213" s="158">
        <f t="shared" si="450"/>
        <v>0</v>
      </c>
      <c r="K213" s="158">
        <f t="shared" si="451"/>
        <v>0</v>
      </c>
      <c r="L213" s="158"/>
      <c r="M213" s="158"/>
      <c r="N213" s="158">
        <f t="shared" si="452"/>
        <v>0</v>
      </c>
      <c r="O213" s="158">
        <f t="shared" si="453"/>
        <v>0</v>
      </c>
      <c r="P213" s="158"/>
      <c r="Q213" s="158"/>
      <c r="R213" s="158">
        <f t="shared" si="454"/>
        <v>0</v>
      </c>
      <c r="S213" s="158">
        <f t="shared" si="455"/>
        <v>0</v>
      </c>
      <c r="T213" s="158">
        <f t="shared" si="456"/>
        <v>0</v>
      </c>
      <c r="U213" s="158">
        <f t="shared" si="457"/>
        <v>0</v>
      </c>
      <c r="V213" s="158">
        <f t="shared" si="577"/>
        <v>0</v>
      </c>
      <c r="W213" s="157"/>
      <c r="Y213" s="162">
        <f t="shared" si="458"/>
        <v>0</v>
      </c>
      <c r="Z213" s="162">
        <f t="shared" si="459"/>
        <v>0</v>
      </c>
      <c r="AA213" s="162">
        <f t="shared" si="460"/>
        <v>0</v>
      </c>
      <c r="AB213" s="162">
        <f t="shared" si="461"/>
        <v>0</v>
      </c>
      <c r="AC213" s="162">
        <f t="shared" si="578"/>
        <v>0</v>
      </c>
      <c r="AD213" s="162">
        <f t="shared" si="579"/>
        <v>0</v>
      </c>
      <c r="AE213" s="158"/>
      <c r="AF213" s="158"/>
      <c r="AG213" s="158">
        <f t="shared" si="462"/>
        <v>0</v>
      </c>
      <c r="AH213" s="158">
        <f t="shared" si="463"/>
        <v>0</v>
      </c>
      <c r="AI213" s="158">
        <f t="shared" si="464"/>
        <v>0</v>
      </c>
      <c r="AJ213" s="158">
        <f t="shared" si="465"/>
        <v>0</v>
      </c>
      <c r="AK213" s="158">
        <f t="shared" si="580"/>
        <v>0</v>
      </c>
      <c r="AL213" s="158">
        <f t="shared" si="466"/>
        <v>0</v>
      </c>
      <c r="AM213" s="158"/>
      <c r="AN213" s="158"/>
      <c r="AO213" s="158"/>
      <c r="AP213" s="158">
        <f t="shared" si="467"/>
        <v>0</v>
      </c>
      <c r="AQ213" s="158">
        <f t="shared" si="468"/>
        <v>0</v>
      </c>
      <c r="AR213" s="158">
        <f t="shared" si="469"/>
        <v>0</v>
      </c>
      <c r="AS213" s="158">
        <f t="shared" si="470"/>
        <v>0</v>
      </c>
      <c r="AT213" s="158"/>
      <c r="AU213" s="158"/>
      <c r="AV213" s="158">
        <f t="shared" si="471"/>
        <v>0</v>
      </c>
      <c r="AW213" s="158">
        <f t="shared" si="472"/>
        <v>0</v>
      </c>
      <c r="AX213" s="158">
        <f t="shared" si="473"/>
        <v>0</v>
      </c>
      <c r="AY213" s="158">
        <f t="shared" si="474"/>
        <v>0</v>
      </c>
      <c r="AZ213" s="158"/>
      <c r="BA213" s="158"/>
      <c r="BB213" s="158">
        <f t="shared" si="475"/>
        <v>0</v>
      </c>
      <c r="BC213" s="158">
        <f t="shared" si="476"/>
        <v>0</v>
      </c>
      <c r="BD213" s="158">
        <f t="shared" si="477"/>
        <v>0</v>
      </c>
      <c r="BE213" s="158">
        <f t="shared" si="478"/>
        <v>0</v>
      </c>
      <c r="BF213" s="158">
        <f t="shared" si="581"/>
        <v>0</v>
      </c>
      <c r="BG213" s="157"/>
      <c r="BI213" s="162">
        <f t="shared" si="479"/>
        <v>0</v>
      </c>
      <c r="BJ213" s="162">
        <f t="shared" si="480"/>
        <v>0</v>
      </c>
      <c r="BK213" s="162">
        <f t="shared" si="481"/>
        <v>0</v>
      </c>
      <c r="BL213" s="162">
        <f t="shared" si="482"/>
        <v>0</v>
      </c>
      <c r="BM213" s="158"/>
      <c r="BN213" s="158"/>
      <c r="BO213" s="158"/>
      <c r="BP213" s="158">
        <f t="shared" si="582"/>
        <v>0</v>
      </c>
      <c r="BQ213" s="158">
        <f t="shared" si="483"/>
        <v>0</v>
      </c>
      <c r="BR213" s="158">
        <f t="shared" si="484"/>
        <v>0</v>
      </c>
      <c r="BS213" s="157"/>
      <c r="BU213" s="162">
        <f t="shared" si="485"/>
        <v>0</v>
      </c>
      <c r="BV213" s="162">
        <f t="shared" si="486"/>
        <v>0</v>
      </c>
      <c r="BW213" s="162">
        <f t="shared" si="487"/>
        <v>0</v>
      </c>
      <c r="BX213" s="162">
        <f t="shared" si="488"/>
        <v>0</v>
      </c>
      <c r="BY213" s="162">
        <f t="shared" si="583"/>
        <v>0</v>
      </c>
      <c r="BZ213" s="158"/>
      <c r="CA213" s="158"/>
      <c r="CB213" s="158">
        <f t="shared" si="489"/>
        <v>0</v>
      </c>
      <c r="CC213" s="158">
        <f t="shared" si="490"/>
        <v>0</v>
      </c>
      <c r="CD213" s="158">
        <f t="shared" si="491"/>
        <v>0</v>
      </c>
      <c r="CE213" s="158">
        <f t="shared" si="492"/>
        <v>0</v>
      </c>
      <c r="CF213" s="158"/>
      <c r="CG213" s="158"/>
      <c r="CH213" s="158"/>
      <c r="CI213" s="158">
        <f t="shared" si="493"/>
        <v>0</v>
      </c>
      <c r="CJ213" s="158">
        <f t="shared" si="494"/>
        <v>0</v>
      </c>
      <c r="CK213" s="158">
        <f t="shared" si="495"/>
        <v>0</v>
      </c>
      <c r="CL213" s="158">
        <f t="shared" si="496"/>
        <v>0</v>
      </c>
      <c r="CM213" s="158"/>
      <c r="CN213" s="158"/>
      <c r="CO213" s="158">
        <f t="shared" si="584"/>
        <v>0</v>
      </c>
      <c r="CP213" s="158">
        <f t="shared" si="585"/>
        <v>0</v>
      </c>
      <c r="CQ213" s="158">
        <f t="shared" si="586"/>
        <v>0</v>
      </c>
      <c r="CR213" s="158">
        <f t="shared" si="587"/>
        <v>0</v>
      </c>
      <c r="CS213" s="158">
        <f t="shared" si="588"/>
        <v>0</v>
      </c>
      <c r="CT213" s="158">
        <f t="shared" si="589"/>
        <v>0</v>
      </c>
      <c r="CU213" s="158">
        <f t="shared" ref="CU213" si="616">IF(CU193-CU$201-CO$201*CT213-CP$201*CS213-CQ$201*CR213-CR$201*CQ213-CS$201*CP213-CT203*CO213&gt;0, CU193-CU$201-CO$201*CT213-CP$201*CS213-CQ$201*CR213-CR$201*CQ213-CS$201*CP213-CT203*CO213, 0)</f>
        <v>0</v>
      </c>
      <c r="CV213" s="158">
        <f t="shared" si="591"/>
        <v>0</v>
      </c>
      <c r="CW213" s="158">
        <f t="shared" si="592"/>
        <v>0</v>
      </c>
      <c r="CX213" s="158"/>
      <c r="CY213" s="158"/>
      <c r="CZ213" s="158">
        <f t="shared" si="497"/>
        <v>0</v>
      </c>
      <c r="DA213" s="158">
        <f t="shared" si="498"/>
        <v>0</v>
      </c>
      <c r="DB213" s="158">
        <f t="shared" si="499"/>
        <v>0</v>
      </c>
      <c r="DC213" s="158">
        <f t="shared" si="500"/>
        <v>0</v>
      </c>
      <c r="DD213" s="157"/>
      <c r="DF213" s="162">
        <f t="shared" si="501"/>
        <v>0</v>
      </c>
      <c r="DG213" s="162">
        <f t="shared" si="502"/>
        <v>0</v>
      </c>
      <c r="DH213" s="162">
        <f t="shared" si="503"/>
        <v>0</v>
      </c>
      <c r="DI213" s="162">
        <f t="shared" si="504"/>
        <v>0</v>
      </c>
      <c r="DJ213" s="162">
        <f t="shared" si="593"/>
        <v>0</v>
      </c>
      <c r="DK213" s="158"/>
      <c r="DL213" s="158"/>
      <c r="DM213" s="158">
        <f t="shared" si="505"/>
        <v>0</v>
      </c>
      <c r="DN213" s="158">
        <f t="shared" si="506"/>
        <v>0</v>
      </c>
      <c r="DO213" s="158">
        <f t="shared" si="507"/>
        <v>0</v>
      </c>
      <c r="DP213" s="158"/>
      <c r="DQ213" s="158"/>
      <c r="DR213" s="158">
        <f t="shared" si="508"/>
        <v>0</v>
      </c>
      <c r="DS213" s="158">
        <f t="shared" si="509"/>
        <v>0</v>
      </c>
      <c r="DT213" s="158">
        <f t="shared" si="510"/>
        <v>0</v>
      </c>
      <c r="DU213" s="158">
        <f t="shared" si="511"/>
        <v>0</v>
      </c>
      <c r="DV213" s="158">
        <f t="shared" si="594"/>
        <v>0</v>
      </c>
      <c r="DW213" s="158"/>
      <c r="DX213" s="158"/>
      <c r="DY213" s="158">
        <f t="shared" si="512"/>
        <v>0</v>
      </c>
      <c r="DZ213" s="158">
        <f t="shared" si="513"/>
        <v>0</v>
      </c>
      <c r="EA213" s="158">
        <f t="shared" si="514"/>
        <v>0</v>
      </c>
      <c r="EB213" s="158">
        <f t="shared" si="515"/>
        <v>0</v>
      </c>
      <c r="EC213" s="158">
        <f t="shared" si="595"/>
        <v>0</v>
      </c>
      <c r="ED213" s="158"/>
      <c r="EE213" s="158"/>
      <c r="EF213" s="158">
        <f t="shared" si="516"/>
        <v>0</v>
      </c>
      <c r="EG213" s="158">
        <f t="shared" si="517"/>
        <v>0</v>
      </c>
      <c r="EH213" s="158">
        <f t="shared" si="518"/>
        <v>0</v>
      </c>
      <c r="EI213" s="158">
        <f t="shared" si="519"/>
        <v>0</v>
      </c>
      <c r="EJ213" s="157"/>
      <c r="EL213" s="162">
        <f t="shared" si="520"/>
        <v>0</v>
      </c>
      <c r="EM213" s="162">
        <f t="shared" si="521"/>
        <v>0</v>
      </c>
      <c r="EN213" s="162">
        <f t="shared" si="522"/>
        <v>0</v>
      </c>
      <c r="EO213" s="162">
        <f t="shared" si="523"/>
        <v>0</v>
      </c>
      <c r="EP213" s="162">
        <f t="shared" si="596"/>
        <v>0</v>
      </c>
      <c r="EQ213" s="162">
        <f t="shared" si="524"/>
        <v>0</v>
      </c>
      <c r="ER213" s="158"/>
      <c r="ES213" s="158"/>
      <c r="ET213" s="158">
        <f t="shared" si="525"/>
        <v>0</v>
      </c>
      <c r="EU213" s="158">
        <f t="shared" si="526"/>
        <v>0</v>
      </c>
      <c r="EV213" s="158">
        <f t="shared" si="527"/>
        <v>0</v>
      </c>
      <c r="EW213" s="158">
        <f t="shared" si="528"/>
        <v>0</v>
      </c>
      <c r="EX213" s="158">
        <f t="shared" si="597"/>
        <v>0</v>
      </c>
      <c r="EY213" s="158">
        <f t="shared" si="529"/>
        <v>0</v>
      </c>
      <c r="EZ213" s="157"/>
      <c r="FB213" s="162">
        <f t="shared" si="530"/>
        <v>0</v>
      </c>
      <c r="FC213" s="162">
        <f t="shared" si="531"/>
        <v>0</v>
      </c>
      <c r="FD213" s="162">
        <f t="shared" si="532"/>
        <v>0</v>
      </c>
      <c r="FE213" s="162">
        <f t="shared" si="533"/>
        <v>0</v>
      </c>
      <c r="FF213" s="158"/>
      <c r="FG213" s="158"/>
      <c r="FH213" s="158">
        <f t="shared" si="534"/>
        <v>0</v>
      </c>
      <c r="FI213" s="158">
        <f t="shared" si="535"/>
        <v>0</v>
      </c>
      <c r="FJ213" s="158">
        <f t="shared" si="536"/>
        <v>0</v>
      </c>
      <c r="FK213" s="158">
        <f t="shared" si="537"/>
        <v>0</v>
      </c>
      <c r="FL213" s="158">
        <f t="shared" si="598"/>
        <v>0</v>
      </c>
      <c r="FM213" s="157"/>
      <c r="FO213" s="162">
        <f t="shared" si="538"/>
        <v>0</v>
      </c>
      <c r="FP213" s="162">
        <f t="shared" si="539"/>
        <v>0</v>
      </c>
      <c r="FQ213" s="162">
        <f t="shared" si="540"/>
        <v>0</v>
      </c>
      <c r="FR213" s="162">
        <f t="shared" si="541"/>
        <v>0</v>
      </c>
      <c r="FS213" s="162">
        <f t="shared" si="599"/>
        <v>0</v>
      </c>
      <c r="FT213" s="162">
        <f t="shared" si="542"/>
        <v>0</v>
      </c>
      <c r="FU213" s="158"/>
      <c r="FV213" s="158"/>
      <c r="FW213" s="158">
        <f t="shared" si="600"/>
        <v>0</v>
      </c>
      <c r="FX213" s="158">
        <f t="shared" si="601"/>
        <v>0</v>
      </c>
      <c r="FY213" s="158">
        <f t="shared" si="543"/>
        <v>0</v>
      </c>
      <c r="FZ213" s="158"/>
      <c r="GA213" s="158"/>
      <c r="GB213" s="158">
        <f t="shared" si="544"/>
        <v>0</v>
      </c>
      <c r="GC213" s="158">
        <f t="shared" si="545"/>
        <v>0</v>
      </c>
      <c r="GD213" s="158">
        <f t="shared" si="546"/>
        <v>0</v>
      </c>
      <c r="GE213" s="158"/>
      <c r="GF213" s="158"/>
      <c r="GG213" s="158">
        <f t="shared" si="547"/>
        <v>0</v>
      </c>
      <c r="GH213" s="158">
        <f t="shared" si="548"/>
        <v>0</v>
      </c>
      <c r="GI213" s="158">
        <f t="shared" si="549"/>
        <v>0</v>
      </c>
      <c r="GJ213" s="158">
        <f t="shared" si="550"/>
        <v>0</v>
      </c>
      <c r="GK213" s="158">
        <f t="shared" si="602"/>
        <v>0</v>
      </c>
      <c r="GL213" s="158">
        <f t="shared" si="551"/>
        <v>0</v>
      </c>
      <c r="GM213" s="157"/>
      <c r="GO213" s="162">
        <f t="shared" si="552"/>
        <v>0</v>
      </c>
      <c r="GP213" s="162">
        <f t="shared" si="553"/>
        <v>0</v>
      </c>
      <c r="GQ213" s="162">
        <f t="shared" si="554"/>
        <v>0</v>
      </c>
      <c r="GR213" s="162">
        <f t="shared" si="555"/>
        <v>0</v>
      </c>
      <c r="GS213" s="162">
        <f t="shared" si="603"/>
        <v>0</v>
      </c>
      <c r="GT213" s="162">
        <f t="shared" si="556"/>
        <v>0</v>
      </c>
      <c r="GU213" s="157"/>
      <c r="GW213" s="162">
        <f t="shared" si="557"/>
        <v>0</v>
      </c>
      <c r="GX213" s="162">
        <f t="shared" si="558"/>
        <v>0</v>
      </c>
      <c r="GY213" s="162">
        <f t="shared" si="559"/>
        <v>0</v>
      </c>
      <c r="GZ213" s="162">
        <f t="shared" si="560"/>
        <v>0</v>
      </c>
      <c r="HA213" s="162">
        <f t="shared" si="604"/>
        <v>0</v>
      </c>
      <c r="HB213" s="162">
        <f t="shared" si="561"/>
        <v>0</v>
      </c>
      <c r="HC213" s="162">
        <f t="shared" si="561"/>
        <v>0</v>
      </c>
      <c r="HD213" s="158">
        <f t="shared" si="561"/>
        <v>0</v>
      </c>
      <c r="HE213" s="158">
        <f t="shared" si="561"/>
        <v>0</v>
      </c>
      <c r="HF213" s="158"/>
      <c r="HG213" s="158"/>
      <c r="HH213" s="158">
        <f t="shared" si="562"/>
        <v>0</v>
      </c>
      <c r="HI213" s="158">
        <f t="shared" si="563"/>
        <v>0</v>
      </c>
      <c r="HJ213" s="158">
        <f t="shared" si="564"/>
        <v>0</v>
      </c>
      <c r="HK213" s="158">
        <f t="shared" si="565"/>
        <v>0</v>
      </c>
      <c r="HL213" s="158">
        <f t="shared" si="605"/>
        <v>0</v>
      </c>
      <c r="HM213" s="158"/>
      <c r="HN213" s="158"/>
      <c r="HO213" s="158">
        <f t="shared" si="566"/>
        <v>0</v>
      </c>
      <c r="HP213" s="158">
        <f t="shared" si="606"/>
        <v>0</v>
      </c>
      <c r="HQ213" s="158">
        <f t="shared" si="567"/>
        <v>0</v>
      </c>
      <c r="HR213" s="158">
        <f t="shared" si="568"/>
        <v>0</v>
      </c>
      <c r="HS213" s="158">
        <f t="shared" si="607"/>
        <v>0</v>
      </c>
      <c r="HT213" s="158">
        <f t="shared" si="608"/>
        <v>0</v>
      </c>
      <c r="HU213" s="158">
        <f t="shared" si="615"/>
        <v>0</v>
      </c>
      <c r="HV213" s="158">
        <f t="shared" si="610"/>
        <v>0</v>
      </c>
      <c r="HW213" s="158">
        <f t="shared" si="611"/>
        <v>0</v>
      </c>
      <c r="HX213" s="158">
        <f t="shared" si="612"/>
        <v>0</v>
      </c>
      <c r="HY213" s="158">
        <f t="shared" si="613"/>
        <v>0</v>
      </c>
      <c r="HZ213" s="158"/>
      <c r="IA213" s="158"/>
      <c r="IB213" s="158">
        <f t="shared" si="569"/>
        <v>0</v>
      </c>
      <c r="IC213" s="158">
        <f t="shared" si="570"/>
        <v>0</v>
      </c>
      <c r="ID213" s="158">
        <f t="shared" si="571"/>
        <v>0</v>
      </c>
      <c r="IE213" s="158">
        <f t="shared" si="572"/>
        <v>0</v>
      </c>
      <c r="IF213" s="158">
        <f t="shared" si="614"/>
        <v>0</v>
      </c>
      <c r="IG213" s="158">
        <f t="shared" si="573"/>
        <v>0</v>
      </c>
      <c r="IH213" s="158"/>
    </row>
    <row r="214" spans="1:242" s="162" customFormat="1">
      <c r="A214" s="162">
        <f t="shared" si="448"/>
        <v>0</v>
      </c>
      <c r="B214" s="158"/>
      <c r="C214" s="158"/>
      <c r="D214" s="158">
        <f t="shared" si="574"/>
        <v>0</v>
      </c>
      <c r="E214" s="158">
        <f t="shared" si="575"/>
        <v>0</v>
      </c>
      <c r="F214" s="158">
        <f t="shared" si="576"/>
        <v>0</v>
      </c>
      <c r="G214" s="158"/>
      <c r="H214" s="158"/>
      <c r="I214" s="158">
        <f t="shared" si="449"/>
        <v>0</v>
      </c>
      <c r="J214" s="158">
        <f t="shared" si="450"/>
        <v>0</v>
      </c>
      <c r="K214" s="158">
        <f t="shared" si="451"/>
        <v>0</v>
      </c>
      <c r="L214" s="158"/>
      <c r="M214" s="158"/>
      <c r="N214" s="158">
        <f t="shared" si="452"/>
        <v>0</v>
      </c>
      <c r="O214" s="158">
        <f t="shared" si="453"/>
        <v>0</v>
      </c>
      <c r="P214" s="158"/>
      <c r="Q214" s="158"/>
      <c r="R214" s="158">
        <f t="shared" si="454"/>
        <v>0</v>
      </c>
      <c r="S214" s="158">
        <f t="shared" si="455"/>
        <v>0</v>
      </c>
      <c r="T214" s="158">
        <f t="shared" si="456"/>
        <v>0</v>
      </c>
      <c r="U214" s="158">
        <f t="shared" si="457"/>
        <v>0</v>
      </c>
      <c r="V214" s="158">
        <f t="shared" si="577"/>
        <v>0</v>
      </c>
      <c r="W214" s="157"/>
      <c r="Y214" s="162">
        <f t="shared" si="458"/>
        <v>0</v>
      </c>
      <c r="Z214" s="162">
        <f t="shared" si="459"/>
        <v>0</v>
      </c>
      <c r="AA214" s="162">
        <f t="shared" si="460"/>
        <v>0</v>
      </c>
      <c r="AB214" s="162">
        <f t="shared" si="461"/>
        <v>0</v>
      </c>
      <c r="AC214" s="162">
        <f t="shared" si="578"/>
        <v>0</v>
      </c>
      <c r="AD214" s="162">
        <f t="shared" si="579"/>
        <v>0</v>
      </c>
      <c r="AE214" s="158"/>
      <c r="AF214" s="158"/>
      <c r="AG214" s="158">
        <f t="shared" si="462"/>
        <v>0</v>
      </c>
      <c r="AH214" s="158">
        <f t="shared" si="463"/>
        <v>0</v>
      </c>
      <c r="AI214" s="158">
        <f t="shared" si="464"/>
        <v>0</v>
      </c>
      <c r="AJ214" s="158">
        <f t="shared" si="465"/>
        <v>0</v>
      </c>
      <c r="AK214" s="158">
        <f t="shared" si="580"/>
        <v>0</v>
      </c>
      <c r="AL214" s="158">
        <f t="shared" si="466"/>
        <v>0</v>
      </c>
      <c r="AM214" s="158"/>
      <c r="AN214" s="158"/>
      <c r="AO214" s="158"/>
      <c r="AP214" s="158">
        <f t="shared" si="467"/>
        <v>0</v>
      </c>
      <c r="AQ214" s="158">
        <f t="shared" si="468"/>
        <v>0</v>
      </c>
      <c r="AR214" s="158">
        <f t="shared" si="469"/>
        <v>0</v>
      </c>
      <c r="AS214" s="158">
        <f t="shared" si="470"/>
        <v>0</v>
      </c>
      <c r="AT214" s="158"/>
      <c r="AU214" s="158"/>
      <c r="AV214" s="158">
        <f t="shared" si="471"/>
        <v>0</v>
      </c>
      <c r="AW214" s="158">
        <f t="shared" si="472"/>
        <v>0</v>
      </c>
      <c r="AX214" s="158">
        <f t="shared" si="473"/>
        <v>0</v>
      </c>
      <c r="AY214" s="158">
        <f t="shared" si="474"/>
        <v>0</v>
      </c>
      <c r="AZ214" s="158"/>
      <c r="BA214" s="158"/>
      <c r="BB214" s="158">
        <f t="shared" si="475"/>
        <v>0</v>
      </c>
      <c r="BC214" s="158">
        <f t="shared" si="476"/>
        <v>0</v>
      </c>
      <c r="BD214" s="158">
        <f t="shared" si="477"/>
        <v>0</v>
      </c>
      <c r="BE214" s="158">
        <f t="shared" si="478"/>
        <v>0</v>
      </c>
      <c r="BF214" s="158">
        <f t="shared" si="581"/>
        <v>0</v>
      </c>
      <c r="BG214" s="157"/>
      <c r="BI214" s="162">
        <f t="shared" si="479"/>
        <v>0</v>
      </c>
      <c r="BJ214" s="162">
        <f t="shared" si="480"/>
        <v>0</v>
      </c>
      <c r="BK214" s="162">
        <f t="shared" si="481"/>
        <v>0</v>
      </c>
      <c r="BL214" s="162">
        <f t="shared" si="482"/>
        <v>0</v>
      </c>
      <c r="BM214" s="158"/>
      <c r="BN214" s="158"/>
      <c r="BO214" s="158"/>
      <c r="BP214" s="158">
        <f t="shared" si="582"/>
        <v>0</v>
      </c>
      <c r="BQ214" s="158">
        <f t="shared" si="483"/>
        <v>0</v>
      </c>
      <c r="BR214" s="158">
        <f t="shared" si="484"/>
        <v>0</v>
      </c>
      <c r="BS214" s="157"/>
      <c r="BU214" s="162">
        <f t="shared" si="485"/>
        <v>0</v>
      </c>
      <c r="BV214" s="162">
        <f t="shared" si="486"/>
        <v>0</v>
      </c>
      <c r="BW214" s="162">
        <f t="shared" si="487"/>
        <v>0</v>
      </c>
      <c r="BX214" s="162">
        <f t="shared" si="488"/>
        <v>0</v>
      </c>
      <c r="BY214" s="162">
        <f t="shared" si="583"/>
        <v>0</v>
      </c>
      <c r="BZ214" s="158"/>
      <c r="CA214" s="158"/>
      <c r="CB214" s="158">
        <f t="shared" si="489"/>
        <v>0</v>
      </c>
      <c r="CC214" s="158">
        <f t="shared" si="490"/>
        <v>0</v>
      </c>
      <c r="CD214" s="158">
        <f t="shared" si="491"/>
        <v>0</v>
      </c>
      <c r="CE214" s="158">
        <f t="shared" si="492"/>
        <v>0</v>
      </c>
      <c r="CF214" s="158"/>
      <c r="CG214" s="158"/>
      <c r="CH214" s="158"/>
      <c r="CI214" s="158">
        <f t="shared" si="493"/>
        <v>0</v>
      </c>
      <c r="CJ214" s="158">
        <f t="shared" si="494"/>
        <v>0</v>
      </c>
      <c r="CK214" s="158">
        <f t="shared" si="495"/>
        <v>0</v>
      </c>
      <c r="CL214" s="158">
        <f t="shared" si="496"/>
        <v>0</v>
      </c>
      <c r="CM214" s="158"/>
      <c r="CN214" s="158"/>
      <c r="CO214" s="158">
        <f t="shared" si="584"/>
        <v>0</v>
      </c>
      <c r="CP214" s="158">
        <f t="shared" si="585"/>
        <v>0</v>
      </c>
      <c r="CQ214" s="158">
        <f t="shared" si="586"/>
        <v>0</v>
      </c>
      <c r="CR214" s="158">
        <f t="shared" si="587"/>
        <v>0</v>
      </c>
      <c r="CS214" s="158">
        <f t="shared" si="588"/>
        <v>0</v>
      </c>
      <c r="CT214" s="158">
        <f t="shared" si="589"/>
        <v>0</v>
      </c>
      <c r="CU214" s="158">
        <f>IF(CU194-CU$201-CO$201*CT214-CP$201*CS214-CQ$201*CR214-CR$201*CQ214-CS$201*CP214-CT201*CO214&gt;0, CU194-CU$201-CO$201*CT214-CP$201*CS214-CQ$201*CR214-CR$201*CQ214-CS$201*CP214-CT204*CO214, 0)</f>
        <v>0</v>
      </c>
      <c r="CV214" s="158">
        <f t="shared" si="591"/>
        <v>0</v>
      </c>
      <c r="CW214" s="158">
        <f t="shared" si="592"/>
        <v>0</v>
      </c>
      <c r="CX214" s="158"/>
      <c r="CY214" s="158"/>
      <c r="CZ214" s="158">
        <f t="shared" si="497"/>
        <v>0</v>
      </c>
      <c r="DA214" s="158">
        <f t="shared" si="498"/>
        <v>0</v>
      </c>
      <c r="DB214" s="158">
        <f t="shared" si="499"/>
        <v>0</v>
      </c>
      <c r="DC214" s="158">
        <f t="shared" si="500"/>
        <v>0</v>
      </c>
      <c r="DD214" s="157"/>
      <c r="DF214" s="162">
        <f t="shared" si="501"/>
        <v>0</v>
      </c>
      <c r="DG214" s="162">
        <f t="shared" si="502"/>
        <v>0</v>
      </c>
      <c r="DH214" s="162">
        <f t="shared" si="503"/>
        <v>0</v>
      </c>
      <c r="DI214" s="162">
        <f t="shared" si="504"/>
        <v>0</v>
      </c>
      <c r="DJ214" s="162">
        <f t="shared" si="593"/>
        <v>0</v>
      </c>
      <c r="DK214" s="158"/>
      <c r="DL214" s="158"/>
      <c r="DM214" s="158">
        <f t="shared" si="505"/>
        <v>0</v>
      </c>
      <c r="DN214" s="158">
        <f t="shared" si="506"/>
        <v>0</v>
      </c>
      <c r="DO214" s="158">
        <f t="shared" si="507"/>
        <v>0</v>
      </c>
      <c r="DP214" s="158"/>
      <c r="DQ214" s="158"/>
      <c r="DR214" s="158">
        <f t="shared" si="508"/>
        <v>0</v>
      </c>
      <c r="DS214" s="158">
        <f t="shared" si="509"/>
        <v>0</v>
      </c>
      <c r="DT214" s="158">
        <f t="shared" si="510"/>
        <v>0</v>
      </c>
      <c r="DU214" s="158">
        <f t="shared" si="511"/>
        <v>0</v>
      </c>
      <c r="DV214" s="158">
        <f t="shared" si="594"/>
        <v>0</v>
      </c>
      <c r="DW214" s="158"/>
      <c r="DX214" s="158"/>
      <c r="DY214" s="158">
        <f t="shared" si="512"/>
        <v>0</v>
      </c>
      <c r="DZ214" s="158">
        <f t="shared" si="513"/>
        <v>0</v>
      </c>
      <c r="EA214" s="158">
        <f t="shared" si="514"/>
        <v>0</v>
      </c>
      <c r="EB214" s="158">
        <f t="shared" si="515"/>
        <v>0</v>
      </c>
      <c r="EC214" s="158">
        <f t="shared" si="595"/>
        <v>0</v>
      </c>
      <c r="ED214" s="158"/>
      <c r="EE214" s="158"/>
      <c r="EF214" s="158">
        <f t="shared" si="516"/>
        <v>0</v>
      </c>
      <c r="EG214" s="158">
        <f t="shared" si="517"/>
        <v>0</v>
      </c>
      <c r="EH214" s="158">
        <f t="shared" si="518"/>
        <v>0</v>
      </c>
      <c r="EI214" s="158">
        <f t="shared" si="519"/>
        <v>0</v>
      </c>
      <c r="EJ214" s="157"/>
      <c r="EL214" s="162">
        <f t="shared" si="520"/>
        <v>0</v>
      </c>
      <c r="EM214" s="162">
        <f t="shared" si="521"/>
        <v>0</v>
      </c>
      <c r="EN214" s="162">
        <f t="shared" si="522"/>
        <v>0</v>
      </c>
      <c r="EO214" s="162">
        <f t="shared" si="523"/>
        <v>0</v>
      </c>
      <c r="EP214" s="162">
        <f t="shared" si="596"/>
        <v>0</v>
      </c>
      <c r="EQ214" s="162">
        <f t="shared" si="524"/>
        <v>0</v>
      </c>
      <c r="ER214" s="158"/>
      <c r="ES214" s="158"/>
      <c r="ET214" s="158">
        <f t="shared" si="525"/>
        <v>0</v>
      </c>
      <c r="EU214" s="158">
        <f t="shared" si="526"/>
        <v>0</v>
      </c>
      <c r="EV214" s="158">
        <f t="shared" si="527"/>
        <v>0</v>
      </c>
      <c r="EW214" s="158">
        <f t="shared" si="528"/>
        <v>0</v>
      </c>
      <c r="EX214" s="158">
        <f t="shared" si="597"/>
        <v>0</v>
      </c>
      <c r="EY214" s="158">
        <f t="shared" si="529"/>
        <v>0</v>
      </c>
      <c r="EZ214" s="157"/>
      <c r="FB214" s="162">
        <f t="shared" si="530"/>
        <v>0</v>
      </c>
      <c r="FC214" s="162">
        <f t="shared" si="531"/>
        <v>0</v>
      </c>
      <c r="FD214" s="162">
        <f t="shared" si="532"/>
        <v>0</v>
      </c>
      <c r="FE214" s="162">
        <f t="shared" si="533"/>
        <v>0</v>
      </c>
      <c r="FF214" s="158"/>
      <c r="FG214" s="158"/>
      <c r="FH214" s="158">
        <f t="shared" si="534"/>
        <v>0</v>
      </c>
      <c r="FI214" s="158">
        <f t="shared" si="535"/>
        <v>0</v>
      </c>
      <c r="FJ214" s="158">
        <f t="shared" si="536"/>
        <v>0</v>
      </c>
      <c r="FK214" s="158">
        <f t="shared" si="537"/>
        <v>0</v>
      </c>
      <c r="FL214" s="158">
        <f t="shared" si="598"/>
        <v>0</v>
      </c>
      <c r="FM214" s="157"/>
      <c r="FO214" s="162">
        <f t="shared" si="538"/>
        <v>0</v>
      </c>
      <c r="FP214" s="162">
        <f t="shared" si="539"/>
        <v>0</v>
      </c>
      <c r="FQ214" s="162">
        <f t="shared" si="540"/>
        <v>0</v>
      </c>
      <c r="FR214" s="162">
        <f t="shared" si="541"/>
        <v>0</v>
      </c>
      <c r="FS214" s="162">
        <f t="shared" si="599"/>
        <v>0</v>
      </c>
      <c r="FT214" s="162">
        <f t="shared" si="542"/>
        <v>0</v>
      </c>
      <c r="FU214" s="158"/>
      <c r="FV214" s="158"/>
      <c r="FW214" s="158">
        <f t="shared" si="600"/>
        <v>0</v>
      </c>
      <c r="FX214" s="158">
        <f t="shared" si="601"/>
        <v>0</v>
      </c>
      <c r="FY214" s="158">
        <f t="shared" si="543"/>
        <v>0</v>
      </c>
      <c r="FZ214" s="158"/>
      <c r="GA214" s="158"/>
      <c r="GB214" s="158">
        <f t="shared" si="544"/>
        <v>0</v>
      </c>
      <c r="GC214" s="158">
        <f t="shared" si="545"/>
        <v>0</v>
      </c>
      <c r="GD214" s="158">
        <f t="shared" si="546"/>
        <v>0</v>
      </c>
      <c r="GE214" s="158"/>
      <c r="GF214" s="158"/>
      <c r="GG214" s="158">
        <f t="shared" si="547"/>
        <v>0</v>
      </c>
      <c r="GH214" s="158">
        <f t="shared" si="548"/>
        <v>0</v>
      </c>
      <c r="GI214" s="158">
        <f t="shared" si="549"/>
        <v>0</v>
      </c>
      <c r="GJ214" s="158">
        <f t="shared" si="550"/>
        <v>0</v>
      </c>
      <c r="GK214" s="158">
        <f t="shared" si="602"/>
        <v>0</v>
      </c>
      <c r="GL214" s="158">
        <f t="shared" si="551"/>
        <v>0</v>
      </c>
      <c r="GM214" s="157"/>
      <c r="GO214" s="162">
        <f t="shared" si="552"/>
        <v>0</v>
      </c>
      <c r="GP214" s="162">
        <f t="shared" si="553"/>
        <v>0</v>
      </c>
      <c r="GQ214" s="162">
        <f t="shared" si="554"/>
        <v>0</v>
      </c>
      <c r="GR214" s="162">
        <f t="shared" si="555"/>
        <v>0</v>
      </c>
      <c r="GS214" s="162">
        <f t="shared" si="603"/>
        <v>0</v>
      </c>
      <c r="GT214" s="162">
        <f t="shared" si="556"/>
        <v>0</v>
      </c>
      <c r="GU214" s="157"/>
      <c r="GW214" s="162">
        <f t="shared" si="557"/>
        <v>0</v>
      </c>
      <c r="GX214" s="162">
        <f t="shared" si="558"/>
        <v>0</v>
      </c>
      <c r="GY214" s="162">
        <f t="shared" si="559"/>
        <v>0</v>
      </c>
      <c r="GZ214" s="162">
        <f t="shared" si="560"/>
        <v>0</v>
      </c>
      <c r="HA214" s="162">
        <f t="shared" si="604"/>
        <v>0</v>
      </c>
      <c r="HB214" s="162">
        <f t="shared" si="561"/>
        <v>0</v>
      </c>
      <c r="HC214" s="162">
        <f t="shared" si="561"/>
        <v>0</v>
      </c>
      <c r="HD214" s="158">
        <f t="shared" si="561"/>
        <v>0</v>
      </c>
      <c r="HE214" s="158">
        <f t="shared" si="561"/>
        <v>0</v>
      </c>
      <c r="HF214" s="158"/>
      <c r="HG214" s="158"/>
      <c r="HH214" s="158">
        <f t="shared" si="562"/>
        <v>0</v>
      </c>
      <c r="HI214" s="158">
        <f t="shared" si="563"/>
        <v>0</v>
      </c>
      <c r="HJ214" s="158">
        <f t="shared" si="564"/>
        <v>0</v>
      </c>
      <c r="HK214" s="158">
        <f t="shared" si="565"/>
        <v>0</v>
      </c>
      <c r="HL214" s="158">
        <f t="shared" si="605"/>
        <v>0</v>
      </c>
      <c r="HM214" s="158"/>
      <c r="HN214" s="158"/>
      <c r="HO214" s="158">
        <f t="shared" si="566"/>
        <v>0</v>
      </c>
      <c r="HP214" s="158">
        <f t="shared" si="606"/>
        <v>0</v>
      </c>
      <c r="HQ214" s="158">
        <f t="shared" si="567"/>
        <v>0</v>
      </c>
      <c r="HR214" s="158">
        <f t="shared" si="568"/>
        <v>0</v>
      </c>
      <c r="HS214" s="158">
        <f t="shared" si="607"/>
        <v>0</v>
      </c>
      <c r="HT214" s="158">
        <f t="shared" si="608"/>
        <v>0</v>
      </c>
      <c r="HU214" s="158">
        <f t="shared" si="615"/>
        <v>0</v>
      </c>
      <c r="HV214" s="158">
        <f t="shared" si="610"/>
        <v>0</v>
      </c>
      <c r="HW214" s="158">
        <f t="shared" si="611"/>
        <v>0</v>
      </c>
      <c r="HX214" s="158">
        <f t="shared" si="612"/>
        <v>0</v>
      </c>
      <c r="HY214" s="158">
        <f t="shared" si="613"/>
        <v>0</v>
      </c>
      <c r="HZ214" s="158"/>
      <c r="IA214" s="158"/>
      <c r="IB214" s="158">
        <f t="shared" si="569"/>
        <v>0</v>
      </c>
      <c r="IC214" s="158">
        <f t="shared" si="570"/>
        <v>0</v>
      </c>
      <c r="ID214" s="158">
        <f t="shared" si="571"/>
        <v>0</v>
      </c>
      <c r="IE214" s="158">
        <f t="shared" si="572"/>
        <v>0</v>
      </c>
      <c r="IF214" s="158">
        <f t="shared" si="614"/>
        <v>0</v>
      </c>
      <c r="IG214" s="158">
        <f t="shared" si="573"/>
        <v>0</v>
      </c>
      <c r="IH214" s="158"/>
    </row>
    <row r="215" spans="1:242" s="162" customFormat="1">
      <c r="A215" s="162">
        <f t="shared" si="448"/>
        <v>0</v>
      </c>
      <c r="B215" s="158"/>
      <c r="C215" s="158"/>
      <c r="D215" s="158">
        <f t="shared" si="574"/>
        <v>0</v>
      </c>
      <c r="E215" s="158">
        <f t="shared" si="575"/>
        <v>0</v>
      </c>
      <c r="F215" s="158">
        <f t="shared" si="576"/>
        <v>0</v>
      </c>
      <c r="G215" s="158"/>
      <c r="H215" s="158"/>
      <c r="I215" s="158">
        <f t="shared" si="449"/>
        <v>0</v>
      </c>
      <c r="J215" s="158">
        <f t="shared" si="450"/>
        <v>0</v>
      </c>
      <c r="K215" s="158">
        <f t="shared" si="451"/>
        <v>0</v>
      </c>
      <c r="L215" s="158"/>
      <c r="M215" s="158"/>
      <c r="N215" s="158">
        <f t="shared" si="452"/>
        <v>0</v>
      </c>
      <c r="O215" s="158">
        <f t="shared" si="453"/>
        <v>0</v>
      </c>
      <c r="P215" s="158"/>
      <c r="Q215" s="158"/>
      <c r="R215" s="158">
        <f t="shared" si="454"/>
        <v>0</v>
      </c>
      <c r="S215" s="158">
        <f t="shared" si="455"/>
        <v>0</v>
      </c>
      <c r="T215" s="158">
        <f t="shared" si="456"/>
        <v>0</v>
      </c>
      <c r="U215" s="158">
        <f t="shared" si="457"/>
        <v>0</v>
      </c>
      <c r="V215" s="158">
        <f t="shared" si="577"/>
        <v>0</v>
      </c>
      <c r="W215" s="157"/>
      <c r="Y215" s="162">
        <f t="shared" si="458"/>
        <v>0</v>
      </c>
      <c r="Z215" s="162">
        <f t="shared" si="459"/>
        <v>0</v>
      </c>
      <c r="AA215" s="162">
        <f t="shared" si="460"/>
        <v>0</v>
      </c>
      <c r="AB215" s="162">
        <f t="shared" si="461"/>
        <v>0</v>
      </c>
      <c r="AC215" s="162">
        <f t="shared" si="578"/>
        <v>0</v>
      </c>
      <c r="AD215" s="162">
        <f t="shared" si="579"/>
        <v>0</v>
      </c>
      <c r="AE215" s="158"/>
      <c r="AF215" s="158"/>
      <c r="AG215" s="158">
        <f t="shared" si="462"/>
        <v>0</v>
      </c>
      <c r="AH215" s="158">
        <f t="shared" si="463"/>
        <v>0</v>
      </c>
      <c r="AI215" s="158">
        <f t="shared" si="464"/>
        <v>0</v>
      </c>
      <c r="AJ215" s="158">
        <f t="shared" si="465"/>
        <v>0</v>
      </c>
      <c r="AK215" s="158">
        <f t="shared" si="580"/>
        <v>0</v>
      </c>
      <c r="AL215" s="158">
        <f t="shared" si="466"/>
        <v>0</v>
      </c>
      <c r="AM215" s="158"/>
      <c r="AN215" s="158"/>
      <c r="AO215" s="158"/>
      <c r="AP215" s="158">
        <f t="shared" si="467"/>
        <v>0</v>
      </c>
      <c r="AQ215" s="158">
        <f t="shared" si="468"/>
        <v>0</v>
      </c>
      <c r="AR215" s="158">
        <f t="shared" si="469"/>
        <v>0</v>
      </c>
      <c r="AS215" s="158">
        <f t="shared" si="470"/>
        <v>0</v>
      </c>
      <c r="AT215" s="158"/>
      <c r="AU215" s="158"/>
      <c r="AV215" s="158">
        <f t="shared" si="471"/>
        <v>0</v>
      </c>
      <c r="AW215" s="158">
        <f t="shared" si="472"/>
        <v>0</v>
      </c>
      <c r="AX215" s="158">
        <f t="shared" si="473"/>
        <v>0</v>
      </c>
      <c r="AY215" s="158">
        <f t="shared" si="474"/>
        <v>0</v>
      </c>
      <c r="AZ215" s="158"/>
      <c r="BA215" s="158"/>
      <c r="BB215" s="158">
        <f t="shared" si="475"/>
        <v>0</v>
      </c>
      <c r="BC215" s="158">
        <f t="shared" si="476"/>
        <v>0</v>
      </c>
      <c r="BD215" s="158">
        <f t="shared" si="477"/>
        <v>0</v>
      </c>
      <c r="BE215" s="158">
        <f t="shared" si="478"/>
        <v>0</v>
      </c>
      <c r="BF215" s="158">
        <f t="shared" si="581"/>
        <v>0</v>
      </c>
      <c r="BG215" s="157"/>
      <c r="BI215" s="162">
        <f t="shared" si="479"/>
        <v>0</v>
      </c>
      <c r="BJ215" s="162">
        <f t="shared" si="480"/>
        <v>0</v>
      </c>
      <c r="BK215" s="162">
        <f t="shared" si="481"/>
        <v>0</v>
      </c>
      <c r="BL215" s="162">
        <f t="shared" si="482"/>
        <v>0</v>
      </c>
      <c r="BM215" s="158"/>
      <c r="BN215" s="158"/>
      <c r="BO215" s="158"/>
      <c r="BP215" s="158">
        <f t="shared" si="582"/>
        <v>0</v>
      </c>
      <c r="BQ215" s="158">
        <f t="shared" si="483"/>
        <v>0</v>
      </c>
      <c r="BR215" s="158">
        <f t="shared" si="484"/>
        <v>0</v>
      </c>
      <c r="BS215" s="157"/>
      <c r="BU215" s="162">
        <f t="shared" si="485"/>
        <v>0</v>
      </c>
      <c r="BV215" s="162">
        <f t="shared" si="486"/>
        <v>0</v>
      </c>
      <c r="BW215" s="162">
        <f t="shared" si="487"/>
        <v>0</v>
      </c>
      <c r="BX215" s="162">
        <f t="shared" si="488"/>
        <v>0</v>
      </c>
      <c r="BY215" s="162">
        <f t="shared" si="583"/>
        <v>0</v>
      </c>
      <c r="BZ215" s="158"/>
      <c r="CA215" s="158"/>
      <c r="CB215" s="158">
        <f t="shared" si="489"/>
        <v>0</v>
      </c>
      <c r="CC215" s="158">
        <f t="shared" si="490"/>
        <v>0</v>
      </c>
      <c r="CD215" s="158">
        <f t="shared" si="491"/>
        <v>0</v>
      </c>
      <c r="CE215" s="158">
        <f t="shared" si="492"/>
        <v>0</v>
      </c>
      <c r="CF215" s="158"/>
      <c r="CG215" s="158"/>
      <c r="CH215" s="158"/>
      <c r="CI215" s="158">
        <f t="shared" si="493"/>
        <v>0</v>
      </c>
      <c r="CJ215" s="158">
        <f t="shared" si="494"/>
        <v>0</v>
      </c>
      <c r="CK215" s="158">
        <f t="shared" si="495"/>
        <v>0</v>
      </c>
      <c r="CL215" s="158">
        <f t="shared" si="496"/>
        <v>0</v>
      </c>
      <c r="CM215" s="158"/>
      <c r="CN215" s="158"/>
      <c r="CO215" s="158">
        <f t="shared" si="584"/>
        <v>0</v>
      </c>
      <c r="CP215" s="158">
        <f t="shared" si="585"/>
        <v>0</v>
      </c>
      <c r="CQ215" s="158">
        <f t="shared" si="586"/>
        <v>0</v>
      </c>
      <c r="CR215" s="158">
        <f t="shared" si="587"/>
        <v>0</v>
      </c>
      <c r="CS215" s="158">
        <f t="shared" si="588"/>
        <v>0</v>
      </c>
      <c r="CT215" s="158">
        <f>IF(CT195-CT$201-CO$201*CS215-CP$201*CR215-CQ$201*CQ215-CR$201*CP215-CS$201*CO215&gt;0, CT195-CT$201-CO$201*CS215-CP$201*CR215-CQ$201*CQ215-CR$201*CP215-CS$201*CO215, 0)</f>
        <v>0</v>
      </c>
      <c r="CU215" s="158">
        <f>IF(CU195-CU$201-CO$201*CT215-CP$201*CS215-CQ$201*CR215-CR$201*CQ215-CS$201*CP215-CT201*CO215&gt;0, CU195-CU$201-CO$201*CT215-CP$201*CS215-CQ$201*CR215-CR$201*CQ215-CS$201*CP215-CT201*CO215, 0)</f>
        <v>0</v>
      </c>
      <c r="CV215" s="158">
        <f t="shared" si="591"/>
        <v>0</v>
      </c>
      <c r="CW215" s="158">
        <f t="shared" si="592"/>
        <v>0</v>
      </c>
      <c r="CX215" s="158"/>
      <c r="CY215" s="158"/>
      <c r="CZ215" s="158">
        <f t="shared" si="497"/>
        <v>0</v>
      </c>
      <c r="DA215" s="158">
        <f t="shared" si="498"/>
        <v>0</v>
      </c>
      <c r="DB215" s="158">
        <f t="shared" si="499"/>
        <v>0</v>
      </c>
      <c r="DC215" s="158">
        <f t="shared" si="500"/>
        <v>0</v>
      </c>
      <c r="DD215" s="157"/>
      <c r="DF215" s="162">
        <f t="shared" si="501"/>
        <v>0</v>
      </c>
      <c r="DG215" s="162">
        <f t="shared" si="502"/>
        <v>0</v>
      </c>
      <c r="DH215" s="162">
        <f t="shared" si="503"/>
        <v>0</v>
      </c>
      <c r="DI215" s="162">
        <f t="shared" si="504"/>
        <v>0</v>
      </c>
      <c r="DJ215" s="162">
        <f t="shared" si="593"/>
        <v>0</v>
      </c>
      <c r="DK215" s="158"/>
      <c r="DL215" s="158"/>
      <c r="DM215" s="158">
        <f t="shared" si="505"/>
        <v>0</v>
      </c>
      <c r="DN215" s="158">
        <f t="shared" si="506"/>
        <v>0</v>
      </c>
      <c r="DO215" s="158">
        <f t="shared" si="507"/>
        <v>0</v>
      </c>
      <c r="DP215" s="158"/>
      <c r="DQ215" s="158"/>
      <c r="DR215" s="158">
        <f t="shared" si="508"/>
        <v>0</v>
      </c>
      <c r="DS215" s="158">
        <f t="shared" si="509"/>
        <v>0</v>
      </c>
      <c r="DT215" s="158">
        <f t="shared" si="510"/>
        <v>0</v>
      </c>
      <c r="DU215" s="158">
        <f t="shared" si="511"/>
        <v>0</v>
      </c>
      <c r="DV215" s="158">
        <f t="shared" si="594"/>
        <v>0</v>
      </c>
      <c r="DW215" s="158"/>
      <c r="DX215" s="158"/>
      <c r="DY215" s="158">
        <f t="shared" si="512"/>
        <v>0</v>
      </c>
      <c r="DZ215" s="158">
        <f t="shared" si="513"/>
        <v>0</v>
      </c>
      <c r="EA215" s="158">
        <f t="shared" si="514"/>
        <v>0</v>
      </c>
      <c r="EB215" s="158">
        <f t="shared" si="515"/>
        <v>0</v>
      </c>
      <c r="EC215" s="158">
        <f t="shared" si="595"/>
        <v>0</v>
      </c>
      <c r="ED215" s="158"/>
      <c r="EE215" s="158"/>
      <c r="EF215" s="158">
        <f t="shared" si="516"/>
        <v>0</v>
      </c>
      <c r="EG215" s="158">
        <f t="shared" si="517"/>
        <v>0</v>
      </c>
      <c r="EH215" s="158">
        <f t="shared" si="518"/>
        <v>0</v>
      </c>
      <c r="EI215" s="158">
        <f t="shared" si="519"/>
        <v>0</v>
      </c>
      <c r="EJ215" s="157"/>
      <c r="EL215" s="162">
        <f t="shared" si="520"/>
        <v>0</v>
      </c>
      <c r="EM215" s="162">
        <f t="shared" si="521"/>
        <v>0</v>
      </c>
      <c r="EN215" s="162">
        <f t="shared" si="522"/>
        <v>0</v>
      </c>
      <c r="EO215" s="162">
        <f t="shared" si="523"/>
        <v>0</v>
      </c>
      <c r="EP215" s="162">
        <f t="shared" si="596"/>
        <v>0</v>
      </c>
      <c r="EQ215" s="162">
        <f t="shared" si="524"/>
        <v>0</v>
      </c>
      <c r="ER215" s="158"/>
      <c r="ES215" s="158"/>
      <c r="ET215" s="158">
        <f t="shared" si="525"/>
        <v>0</v>
      </c>
      <c r="EU215" s="158">
        <f t="shared" si="526"/>
        <v>0</v>
      </c>
      <c r="EV215" s="158">
        <f t="shared" si="527"/>
        <v>0</v>
      </c>
      <c r="EW215" s="158">
        <f t="shared" si="528"/>
        <v>0</v>
      </c>
      <c r="EX215" s="158">
        <f t="shared" si="597"/>
        <v>0</v>
      </c>
      <c r="EY215" s="158">
        <f t="shared" si="529"/>
        <v>0</v>
      </c>
      <c r="EZ215" s="157"/>
      <c r="FB215" s="162">
        <f t="shared" si="530"/>
        <v>0</v>
      </c>
      <c r="FC215" s="162">
        <f t="shared" si="531"/>
        <v>0</v>
      </c>
      <c r="FD215" s="162">
        <f t="shared" si="532"/>
        <v>0</v>
      </c>
      <c r="FE215" s="162">
        <f t="shared" si="533"/>
        <v>0</v>
      </c>
      <c r="FF215" s="158"/>
      <c r="FG215" s="158"/>
      <c r="FH215" s="158">
        <f t="shared" si="534"/>
        <v>0</v>
      </c>
      <c r="FI215" s="158">
        <f t="shared" si="535"/>
        <v>0</v>
      </c>
      <c r="FJ215" s="158">
        <f t="shared" si="536"/>
        <v>0</v>
      </c>
      <c r="FK215" s="158">
        <f t="shared" si="537"/>
        <v>0</v>
      </c>
      <c r="FL215" s="158">
        <f t="shared" si="598"/>
        <v>0</v>
      </c>
      <c r="FM215" s="157"/>
      <c r="FO215" s="162">
        <f t="shared" si="538"/>
        <v>0</v>
      </c>
      <c r="FP215" s="162">
        <f t="shared" si="539"/>
        <v>0</v>
      </c>
      <c r="FQ215" s="162">
        <f t="shared" si="540"/>
        <v>0</v>
      </c>
      <c r="FR215" s="162">
        <f t="shared" si="541"/>
        <v>0</v>
      </c>
      <c r="FS215" s="162">
        <f t="shared" si="599"/>
        <v>0</v>
      </c>
      <c r="FT215" s="162">
        <f t="shared" si="542"/>
        <v>0</v>
      </c>
      <c r="FU215" s="158"/>
      <c r="FV215" s="158"/>
      <c r="FW215" s="158">
        <f t="shared" si="600"/>
        <v>0</v>
      </c>
      <c r="FX215" s="158">
        <f t="shared" si="601"/>
        <v>0</v>
      </c>
      <c r="FY215" s="158">
        <f t="shared" si="543"/>
        <v>0</v>
      </c>
      <c r="FZ215" s="158"/>
      <c r="GA215" s="158"/>
      <c r="GB215" s="158">
        <f t="shared" si="544"/>
        <v>0</v>
      </c>
      <c r="GC215" s="158">
        <f t="shared" si="545"/>
        <v>0</v>
      </c>
      <c r="GD215" s="158">
        <f t="shared" si="546"/>
        <v>0</v>
      </c>
      <c r="GE215" s="158"/>
      <c r="GF215" s="158"/>
      <c r="GG215" s="158">
        <f t="shared" si="547"/>
        <v>0</v>
      </c>
      <c r="GH215" s="158">
        <f t="shared" si="548"/>
        <v>0</v>
      </c>
      <c r="GI215" s="158">
        <f t="shared" si="549"/>
        <v>0</v>
      </c>
      <c r="GJ215" s="158">
        <f t="shared" si="550"/>
        <v>0</v>
      </c>
      <c r="GK215" s="158">
        <f t="shared" si="602"/>
        <v>0</v>
      </c>
      <c r="GL215" s="158">
        <f t="shared" si="551"/>
        <v>0</v>
      </c>
      <c r="GM215" s="157"/>
      <c r="GO215" s="162">
        <f t="shared" si="552"/>
        <v>0</v>
      </c>
      <c r="GP215" s="162">
        <f t="shared" si="553"/>
        <v>0</v>
      </c>
      <c r="GQ215" s="162">
        <f t="shared" si="554"/>
        <v>0</v>
      </c>
      <c r="GR215" s="162">
        <f t="shared" si="555"/>
        <v>0</v>
      </c>
      <c r="GS215" s="162">
        <f t="shared" si="603"/>
        <v>0</v>
      </c>
      <c r="GT215" s="162">
        <f t="shared" si="556"/>
        <v>0</v>
      </c>
      <c r="GU215" s="157"/>
      <c r="GW215" s="162">
        <f t="shared" si="557"/>
        <v>0</v>
      </c>
      <c r="GX215" s="162">
        <f t="shared" si="558"/>
        <v>0</v>
      </c>
      <c r="GY215" s="162">
        <f t="shared" si="559"/>
        <v>0</v>
      </c>
      <c r="GZ215" s="162">
        <f t="shared" si="560"/>
        <v>0</v>
      </c>
      <c r="HA215" s="162">
        <f t="shared" si="604"/>
        <v>0</v>
      </c>
      <c r="HB215" s="162">
        <f t="shared" si="561"/>
        <v>0</v>
      </c>
      <c r="HC215" s="162">
        <f t="shared" si="561"/>
        <v>0</v>
      </c>
      <c r="HD215" s="158">
        <f t="shared" si="561"/>
        <v>0</v>
      </c>
      <c r="HE215" s="158">
        <f t="shared" si="561"/>
        <v>0</v>
      </c>
      <c r="HF215" s="158"/>
      <c r="HG215" s="158"/>
      <c r="HH215" s="158">
        <f t="shared" si="562"/>
        <v>0</v>
      </c>
      <c r="HI215" s="158">
        <f t="shared" si="563"/>
        <v>0</v>
      </c>
      <c r="HJ215" s="158">
        <f t="shared" si="564"/>
        <v>0</v>
      </c>
      <c r="HK215" s="158">
        <f t="shared" si="565"/>
        <v>0</v>
      </c>
      <c r="HL215" s="158">
        <f t="shared" si="605"/>
        <v>0</v>
      </c>
      <c r="HM215" s="158"/>
      <c r="HN215" s="158"/>
      <c r="HO215" s="158">
        <f t="shared" si="566"/>
        <v>0</v>
      </c>
      <c r="HP215" s="158">
        <f t="shared" si="606"/>
        <v>0</v>
      </c>
      <c r="HQ215" s="158">
        <f t="shared" si="567"/>
        <v>0</v>
      </c>
      <c r="HR215" s="158">
        <f t="shared" si="568"/>
        <v>0</v>
      </c>
      <c r="HS215" s="158">
        <f t="shared" si="607"/>
        <v>0</v>
      </c>
      <c r="HT215" s="158">
        <f t="shared" si="608"/>
        <v>0</v>
      </c>
      <c r="HU215" s="158">
        <f>IF(HU195-HU$201-HO$201*HT215-HP$201*HS215-HQ$201*HR215-HR$201*HQ215-HS$201*HP215-HT201*HO215&gt;0, HU195-HU$201-HO$201*HT215-HP$201*HS215-HQ$201*HR215-HR$201*HQ215-HS$201*HP215-HT201*HO215, 0)</f>
        <v>0</v>
      </c>
      <c r="HV215" s="158">
        <f t="shared" si="610"/>
        <v>0</v>
      </c>
      <c r="HW215" s="158">
        <f t="shared" si="611"/>
        <v>0</v>
      </c>
      <c r="HX215" s="158">
        <f t="shared" si="612"/>
        <v>0</v>
      </c>
      <c r="HY215" s="158">
        <f t="shared" si="613"/>
        <v>0</v>
      </c>
      <c r="HZ215" s="158"/>
      <c r="IA215" s="158"/>
      <c r="IB215" s="158">
        <f t="shared" si="569"/>
        <v>0</v>
      </c>
      <c r="IC215" s="158">
        <f t="shared" si="570"/>
        <v>0</v>
      </c>
      <c r="ID215" s="158">
        <f t="shared" si="571"/>
        <v>0</v>
      </c>
      <c r="IE215" s="158">
        <f t="shared" si="572"/>
        <v>0</v>
      </c>
      <c r="IF215" s="158">
        <f t="shared" si="614"/>
        <v>0</v>
      </c>
      <c r="IG215" s="158">
        <f t="shared" si="573"/>
        <v>0</v>
      </c>
      <c r="IH215" s="158"/>
    </row>
    <row r="216" spans="1:242" s="162" customFormat="1">
      <c r="A216" s="162">
        <f t="shared" si="448"/>
        <v>0</v>
      </c>
      <c r="B216" s="158"/>
      <c r="C216" s="158"/>
      <c r="D216" s="158">
        <f t="shared" si="574"/>
        <v>0</v>
      </c>
      <c r="E216" s="158">
        <f t="shared" si="575"/>
        <v>0</v>
      </c>
      <c r="F216" s="158">
        <f t="shared" si="576"/>
        <v>0</v>
      </c>
      <c r="G216" s="158"/>
      <c r="H216" s="158"/>
      <c r="I216" s="158">
        <f t="shared" si="449"/>
        <v>0</v>
      </c>
      <c r="J216" s="158">
        <f t="shared" si="450"/>
        <v>0</v>
      </c>
      <c r="K216" s="158">
        <f t="shared" si="451"/>
        <v>0</v>
      </c>
      <c r="L216" s="158"/>
      <c r="M216" s="158"/>
      <c r="N216" s="158">
        <f t="shared" si="452"/>
        <v>0</v>
      </c>
      <c r="O216" s="158">
        <f t="shared" si="453"/>
        <v>0</v>
      </c>
      <c r="P216" s="158"/>
      <c r="Q216" s="158"/>
      <c r="R216" s="158">
        <f t="shared" si="454"/>
        <v>0</v>
      </c>
      <c r="S216" s="158">
        <f t="shared" si="455"/>
        <v>0</v>
      </c>
      <c r="T216" s="158">
        <f t="shared" si="456"/>
        <v>0</v>
      </c>
      <c r="U216" s="158">
        <f t="shared" si="457"/>
        <v>0</v>
      </c>
      <c r="V216" s="158">
        <f t="shared" si="577"/>
        <v>0</v>
      </c>
      <c r="W216" s="157"/>
      <c r="Y216" s="162">
        <f t="shared" si="458"/>
        <v>0</v>
      </c>
      <c r="Z216" s="162">
        <f t="shared" si="459"/>
        <v>0</v>
      </c>
      <c r="AA216" s="162">
        <f t="shared" si="460"/>
        <v>0</v>
      </c>
      <c r="AB216" s="162">
        <f t="shared" si="461"/>
        <v>0</v>
      </c>
      <c r="AC216" s="162">
        <f t="shared" si="578"/>
        <v>0</v>
      </c>
      <c r="AD216" s="162">
        <f t="shared" si="579"/>
        <v>0</v>
      </c>
      <c r="AE216" s="158"/>
      <c r="AF216" s="158"/>
      <c r="AG216" s="158">
        <f t="shared" si="462"/>
        <v>0</v>
      </c>
      <c r="AH216" s="158">
        <f t="shared" si="463"/>
        <v>0</v>
      </c>
      <c r="AI216" s="158">
        <f t="shared" si="464"/>
        <v>0</v>
      </c>
      <c r="AJ216" s="158">
        <f t="shared" si="465"/>
        <v>0</v>
      </c>
      <c r="AK216" s="158">
        <f t="shared" si="580"/>
        <v>0</v>
      </c>
      <c r="AL216" s="158">
        <f t="shared" si="466"/>
        <v>0</v>
      </c>
      <c r="AM216" s="158"/>
      <c r="AN216" s="158"/>
      <c r="AO216" s="158"/>
      <c r="AP216" s="158">
        <f t="shared" si="467"/>
        <v>0</v>
      </c>
      <c r="AQ216" s="158">
        <f t="shared" si="468"/>
        <v>0</v>
      </c>
      <c r="AR216" s="158">
        <f t="shared" si="469"/>
        <v>0</v>
      </c>
      <c r="AS216" s="158">
        <f t="shared" si="470"/>
        <v>0</v>
      </c>
      <c r="AT216" s="158"/>
      <c r="AU216" s="158"/>
      <c r="AV216" s="158">
        <f t="shared" si="471"/>
        <v>0</v>
      </c>
      <c r="AW216" s="158">
        <f t="shared" si="472"/>
        <v>0</v>
      </c>
      <c r="AX216" s="158">
        <f t="shared" si="473"/>
        <v>0</v>
      </c>
      <c r="AY216" s="158">
        <f t="shared" si="474"/>
        <v>0</v>
      </c>
      <c r="AZ216" s="158"/>
      <c r="BA216" s="158"/>
      <c r="BB216" s="158">
        <f t="shared" si="475"/>
        <v>0</v>
      </c>
      <c r="BC216" s="158">
        <f t="shared" si="476"/>
        <v>0</v>
      </c>
      <c r="BD216" s="158">
        <f t="shared" si="477"/>
        <v>0</v>
      </c>
      <c r="BE216" s="158">
        <f t="shared" si="478"/>
        <v>0</v>
      </c>
      <c r="BF216" s="158">
        <f t="shared" si="581"/>
        <v>0</v>
      </c>
      <c r="BG216" s="157"/>
      <c r="BI216" s="162">
        <f t="shared" si="479"/>
        <v>0</v>
      </c>
      <c r="BJ216" s="162">
        <f t="shared" si="480"/>
        <v>0</v>
      </c>
      <c r="BK216" s="162">
        <f t="shared" si="481"/>
        <v>0</v>
      </c>
      <c r="BL216" s="162">
        <f t="shared" si="482"/>
        <v>0</v>
      </c>
      <c r="BM216" s="158"/>
      <c r="BN216" s="158"/>
      <c r="BO216" s="158"/>
      <c r="BP216" s="158">
        <f t="shared" si="582"/>
        <v>0</v>
      </c>
      <c r="BQ216" s="158">
        <f t="shared" si="483"/>
        <v>0</v>
      </c>
      <c r="BR216" s="158">
        <f t="shared" si="484"/>
        <v>0</v>
      </c>
      <c r="BS216" s="157"/>
      <c r="BU216" s="162">
        <f t="shared" si="485"/>
        <v>0</v>
      </c>
      <c r="BV216" s="162">
        <f t="shared" si="486"/>
        <v>0</v>
      </c>
      <c r="BW216" s="162">
        <f t="shared" si="487"/>
        <v>0</v>
      </c>
      <c r="BX216" s="162">
        <f t="shared" si="488"/>
        <v>0</v>
      </c>
      <c r="BY216" s="162">
        <f t="shared" si="583"/>
        <v>0</v>
      </c>
      <c r="BZ216" s="158"/>
      <c r="CA216" s="158"/>
      <c r="CB216" s="158">
        <f t="shared" si="489"/>
        <v>0</v>
      </c>
      <c r="CC216" s="158">
        <f t="shared" si="490"/>
        <v>0</v>
      </c>
      <c r="CD216" s="158">
        <f t="shared" si="491"/>
        <v>0</v>
      </c>
      <c r="CE216" s="158">
        <f t="shared" si="492"/>
        <v>0</v>
      </c>
      <c r="CF216" s="158"/>
      <c r="CG216" s="158"/>
      <c r="CH216" s="158"/>
      <c r="CI216" s="158">
        <f t="shared" si="493"/>
        <v>0</v>
      </c>
      <c r="CJ216" s="158">
        <f t="shared" si="494"/>
        <v>0</v>
      </c>
      <c r="CK216" s="158">
        <f t="shared" si="495"/>
        <v>0</v>
      </c>
      <c r="CL216" s="158">
        <f t="shared" si="496"/>
        <v>0</v>
      </c>
      <c r="CM216" s="158"/>
      <c r="CN216" s="158"/>
      <c r="CO216" s="158">
        <f t="shared" si="584"/>
        <v>0</v>
      </c>
      <c r="CP216" s="158">
        <f t="shared" si="585"/>
        <v>0</v>
      </c>
      <c r="CQ216" s="158">
        <f t="shared" si="586"/>
        <v>0</v>
      </c>
      <c r="CR216" s="158">
        <f t="shared" si="587"/>
        <v>0</v>
      </c>
      <c r="CS216" s="158">
        <f t="shared" si="588"/>
        <v>0</v>
      </c>
      <c r="CT216" s="158">
        <f t="shared" si="589"/>
        <v>0</v>
      </c>
      <c r="CU216" s="158">
        <f>IF(CU196-CU$201-CO$201*CT216-CP$201*CS216-CQ$201*CR216-CR$201*CQ216-CS$201*CP216-CT201*CO216&gt;0, CU196-CU$201-CO$201*CT216-CP$201*CS216-CQ$201*CR216-CR$201*CQ216-CS$201*CP216-CT202*CO216, 0)</f>
        <v>0</v>
      </c>
      <c r="CV216" s="158">
        <f t="shared" si="591"/>
        <v>0</v>
      </c>
      <c r="CW216" s="158">
        <f t="shared" si="592"/>
        <v>0</v>
      </c>
      <c r="CX216" s="158"/>
      <c r="CY216" s="158"/>
      <c r="CZ216" s="158">
        <f t="shared" si="497"/>
        <v>0</v>
      </c>
      <c r="DA216" s="158">
        <f t="shared" si="498"/>
        <v>0</v>
      </c>
      <c r="DB216" s="158">
        <f t="shared" si="499"/>
        <v>0</v>
      </c>
      <c r="DC216" s="158">
        <f t="shared" si="500"/>
        <v>0</v>
      </c>
      <c r="DD216" s="157"/>
      <c r="DF216" s="162">
        <f t="shared" si="501"/>
        <v>0</v>
      </c>
      <c r="DG216" s="162">
        <f t="shared" si="502"/>
        <v>0</v>
      </c>
      <c r="DH216" s="162">
        <f t="shared" si="503"/>
        <v>0</v>
      </c>
      <c r="DI216" s="162">
        <f t="shared" si="504"/>
        <v>0</v>
      </c>
      <c r="DJ216" s="162">
        <f t="shared" si="593"/>
        <v>0</v>
      </c>
      <c r="DK216" s="158"/>
      <c r="DL216" s="158"/>
      <c r="DM216" s="158">
        <f t="shared" si="505"/>
        <v>0</v>
      </c>
      <c r="DN216" s="158">
        <f t="shared" si="506"/>
        <v>0</v>
      </c>
      <c r="DO216" s="158">
        <f t="shared" si="507"/>
        <v>0</v>
      </c>
      <c r="DP216" s="158"/>
      <c r="DQ216" s="158"/>
      <c r="DR216" s="158">
        <f t="shared" si="508"/>
        <v>0</v>
      </c>
      <c r="DS216" s="158">
        <f t="shared" si="509"/>
        <v>0</v>
      </c>
      <c r="DT216" s="158">
        <f t="shared" si="510"/>
        <v>0</v>
      </c>
      <c r="DU216" s="158">
        <f t="shared" si="511"/>
        <v>0</v>
      </c>
      <c r="DV216" s="158">
        <f t="shared" si="594"/>
        <v>0</v>
      </c>
      <c r="DW216" s="158"/>
      <c r="DX216" s="158"/>
      <c r="DY216" s="158">
        <f t="shared" si="512"/>
        <v>0</v>
      </c>
      <c r="DZ216" s="158">
        <f t="shared" si="513"/>
        <v>0</v>
      </c>
      <c r="EA216" s="158">
        <f t="shared" si="514"/>
        <v>0</v>
      </c>
      <c r="EB216" s="158">
        <f t="shared" si="515"/>
        <v>0</v>
      </c>
      <c r="EC216" s="158">
        <f t="shared" si="595"/>
        <v>0</v>
      </c>
      <c r="ED216" s="158"/>
      <c r="EE216" s="158"/>
      <c r="EF216" s="158">
        <f t="shared" si="516"/>
        <v>0</v>
      </c>
      <c r="EG216" s="158">
        <f t="shared" si="517"/>
        <v>0</v>
      </c>
      <c r="EH216" s="158">
        <f t="shared" si="518"/>
        <v>0</v>
      </c>
      <c r="EI216" s="158">
        <f t="shared" si="519"/>
        <v>0</v>
      </c>
      <c r="EJ216" s="157"/>
      <c r="EL216" s="162">
        <f t="shared" si="520"/>
        <v>0</v>
      </c>
      <c r="EM216" s="162">
        <f t="shared" si="521"/>
        <v>0</v>
      </c>
      <c r="EN216" s="162">
        <f t="shared" si="522"/>
        <v>0</v>
      </c>
      <c r="EO216" s="162">
        <f t="shared" si="523"/>
        <v>0</v>
      </c>
      <c r="EP216" s="162">
        <f t="shared" si="596"/>
        <v>0</v>
      </c>
      <c r="EQ216" s="162">
        <f t="shared" si="524"/>
        <v>0</v>
      </c>
      <c r="ER216" s="158"/>
      <c r="ES216" s="158"/>
      <c r="ET216" s="158">
        <f t="shared" si="525"/>
        <v>0</v>
      </c>
      <c r="EU216" s="158">
        <f t="shared" si="526"/>
        <v>0</v>
      </c>
      <c r="EV216" s="158">
        <f t="shared" si="527"/>
        <v>0</v>
      </c>
      <c r="EW216" s="158">
        <f t="shared" si="528"/>
        <v>0</v>
      </c>
      <c r="EX216" s="158">
        <f t="shared" si="597"/>
        <v>0</v>
      </c>
      <c r="EY216" s="158">
        <f t="shared" si="529"/>
        <v>0</v>
      </c>
      <c r="EZ216" s="157"/>
      <c r="FB216" s="162">
        <f t="shared" si="530"/>
        <v>0</v>
      </c>
      <c r="FC216" s="162">
        <f t="shared" si="531"/>
        <v>0</v>
      </c>
      <c r="FD216" s="162">
        <f t="shared" si="532"/>
        <v>0</v>
      </c>
      <c r="FE216" s="162">
        <f t="shared" si="533"/>
        <v>0</v>
      </c>
      <c r="FF216" s="158"/>
      <c r="FG216" s="158"/>
      <c r="FH216" s="158">
        <f t="shared" si="534"/>
        <v>0</v>
      </c>
      <c r="FI216" s="158">
        <f t="shared" si="535"/>
        <v>0</v>
      </c>
      <c r="FJ216" s="158">
        <f t="shared" si="536"/>
        <v>0</v>
      </c>
      <c r="FK216" s="158">
        <f t="shared" si="537"/>
        <v>0</v>
      </c>
      <c r="FL216" s="158">
        <f t="shared" si="598"/>
        <v>0</v>
      </c>
      <c r="FM216" s="157"/>
      <c r="FO216" s="162">
        <f t="shared" si="538"/>
        <v>0</v>
      </c>
      <c r="FP216" s="162">
        <f t="shared" si="539"/>
        <v>0</v>
      </c>
      <c r="FQ216" s="162">
        <f t="shared" si="540"/>
        <v>0</v>
      </c>
      <c r="FR216" s="162">
        <f t="shared" si="541"/>
        <v>0</v>
      </c>
      <c r="FS216" s="162">
        <f t="shared" si="599"/>
        <v>0</v>
      </c>
      <c r="FT216" s="162">
        <f t="shared" si="542"/>
        <v>0</v>
      </c>
      <c r="FU216" s="158"/>
      <c r="FV216" s="158"/>
      <c r="FW216" s="158">
        <f t="shared" si="600"/>
        <v>0</v>
      </c>
      <c r="FX216" s="158">
        <f t="shared" si="601"/>
        <v>0</v>
      </c>
      <c r="FY216" s="158">
        <f t="shared" si="543"/>
        <v>0</v>
      </c>
      <c r="FZ216" s="158"/>
      <c r="GA216" s="158"/>
      <c r="GB216" s="158">
        <f t="shared" si="544"/>
        <v>0</v>
      </c>
      <c r="GC216" s="158">
        <f t="shared" si="545"/>
        <v>0</v>
      </c>
      <c r="GD216" s="158">
        <f t="shared" si="546"/>
        <v>0</v>
      </c>
      <c r="GE216" s="158"/>
      <c r="GF216" s="158"/>
      <c r="GG216" s="158">
        <f t="shared" si="547"/>
        <v>0</v>
      </c>
      <c r="GH216" s="158">
        <f t="shared" si="548"/>
        <v>0</v>
      </c>
      <c r="GI216" s="158">
        <f t="shared" si="549"/>
        <v>0</v>
      </c>
      <c r="GJ216" s="158">
        <f t="shared" si="550"/>
        <v>0</v>
      </c>
      <c r="GK216" s="158">
        <f t="shared" si="602"/>
        <v>0</v>
      </c>
      <c r="GL216" s="158">
        <f t="shared" si="551"/>
        <v>0</v>
      </c>
      <c r="GM216" s="157"/>
      <c r="GO216" s="162">
        <f t="shared" si="552"/>
        <v>0</v>
      </c>
      <c r="GP216" s="162">
        <f t="shared" si="553"/>
        <v>0</v>
      </c>
      <c r="GQ216" s="162">
        <f t="shared" si="554"/>
        <v>0</v>
      </c>
      <c r="GR216" s="162">
        <f t="shared" si="555"/>
        <v>0</v>
      </c>
      <c r="GS216" s="162">
        <f t="shared" si="603"/>
        <v>0</v>
      </c>
      <c r="GT216" s="162">
        <f t="shared" si="556"/>
        <v>0</v>
      </c>
      <c r="GU216" s="157"/>
      <c r="GW216" s="162">
        <f t="shared" si="557"/>
        <v>0</v>
      </c>
      <c r="GX216" s="162">
        <f t="shared" si="558"/>
        <v>0</v>
      </c>
      <c r="GY216" s="162">
        <f t="shared" si="559"/>
        <v>0</v>
      </c>
      <c r="GZ216" s="162">
        <f t="shared" si="560"/>
        <v>0</v>
      </c>
      <c r="HA216" s="162">
        <f t="shared" si="604"/>
        <v>0</v>
      </c>
      <c r="HB216" s="162">
        <f t="shared" si="561"/>
        <v>0</v>
      </c>
      <c r="HC216" s="162">
        <f t="shared" si="561"/>
        <v>0</v>
      </c>
      <c r="HD216" s="158">
        <f t="shared" si="561"/>
        <v>0</v>
      </c>
      <c r="HE216" s="158">
        <f t="shared" si="561"/>
        <v>0</v>
      </c>
      <c r="HF216" s="158"/>
      <c r="HG216" s="158"/>
      <c r="HH216" s="158">
        <f t="shared" si="562"/>
        <v>0</v>
      </c>
      <c r="HI216" s="158">
        <f t="shared" si="563"/>
        <v>0</v>
      </c>
      <c r="HJ216" s="158">
        <f t="shared" si="564"/>
        <v>0</v>
      </c>
      <c r="HK216" s="158">
        <f t="shared" si="565"/>
        <v>0</v>
      </c>
      <c r="HL216" s="158">
        <f t="shared" si="605"/>
        <v>0</v>
      </c>
      <c r="HM216" s="158"/>
      <c r="HN216" s="158"/>
      <c r="HO216" s="158">
        <f t="shared" si="566"/>
        <v>0</v>
      </c>
      <c r="HP216" s="158">
        <f t="shared" si="606"/>
        <v>0</v>
      </c>
      <c r="HQ216" s="158">
        <f t="shared" si="567"/>
        <v>0</v>
      </c>
      <c r="HR216" s="158">
        <f t="shared" si="568"/>
        <v>0</v>
      </c>
      <c r="HS216" s="158">
        <f t="shared" si="607"/>
        <v>0</v>
      </c>
      <c r="HT216" s="158">
        <f t="shared" si="608"/>
        <v>0</v>
      </c>
      <c r="HU216" s="158">
        <f>IF(HU196-HU$201-HO$201*HT216-HP$201*HS216-HQ$201*HR216-HR$201*HQ216-HS$201*HP216-HT202*HO216&gt;0, HU196-HU$201-HO$201*HT216-HP$201*HS216-HQ$201*HR216-HR$201*HQ216-HS$201*HP216-HT202*HO216, 0)</f>
        <v>0</v>
      </c>
      <c r="HV216" s="158">
        <f t="shared" si="610"/>
        <v>0</v>
      </c>
      <c r="HW216" s="158">
        <f t="shared" si="611"/>
        <v>0</v>
      </c>
      <c r="HX216" s="158">
        <f t="shared" si="612"/>
        <v>0</v>
      </c>
      <c r="HY216" s="158">
        <f t="shared" si="613"/>
        <v>0</v>
      </c>
      <c r="HZ216" s="158"/>
      <c r="IA216" s="158"/>
      <c r="IB216" s="158">
        <f t="shared" si="569"/>
        <v>0</v>
      </c>
      <c r="IC216" s="158">
        <f t="shared" si="570"/>
        <v>0</v>
      </c>
      <c r="ID216" s="158">
        <f t="shared" si="571"/>
        <v>0</v>
      </c>
      <c r="IE216" s="158">
        <f t="shared" si="572"/>
        <v>0</v>
      </c>
      <c r="IF216" s="158">
        <f t="shared" si="614"/>
        <v>0</v>
      </c>
      <c r="IG216" s="158">
        <f t="shared" si="573"/>
        <v>0</v>
      </c>
      <c r="IH216" s="158"/>
    </row>
    <row r="217" spans="1:242">
      <c r="A217" s="175"/>
      <c r="B217" s="178"/>
      <c r="C217" s="178"/>
      <c r="D217" s="178"/>
      <c r="E217" s="178"/>
      <c r="F217" s="178"/>
      <c r="G217" s="178"/>
    </row>
    <row r="218" spans="1:242" ht="24">
      <c r="A218" s="148" t="s">
        <v>755</v>
      </c>
      <c r="B218" s="178"/>
      <c r="C218" s="178"/>
      <c r="D218" s="178"/>
      <c r="E218" s="178"/>
      <c r="F218" s="178"/>
      <c r="G218" s="178"/>
    </row>
    <row r="219" spans="1:242">
      <c r="A219" s="175" t="str">
        <f t="shared" ref="A219:BL230" si="617">A205</f>
        <v># 13C</v>
      </c>
      <c r="B219" s="178" t="str">
        <f t="shared" si="617"/>
        <v>lactate</v>
      </c>
      <c r="C219" s="178" t="str">
        <f t="shared" si="617"/>
        <v>lactate+0</v>
      </c>
      <c r="D219" s="178" t="str">
        <f t="shared" si="617"/>
        <v>lactate+1</v>
      </c>
      <c r="E219" s="178" t="str">
        <f t="shared" si="617"/>
        <v>lactate+2</v>
      </c>
      <c r="F219" s="178" t="str">
        <f t="shared" si="617"/>
        <v>lactate+3</v>
      </c>
      <c r="G219" s="178" t="str">
        <f t="shared" si="617"/>
        <v>Ala</v>
      </c>
      <c r="H219" s="178" t="str">
        <f t="shared" si="617"/>
        <v>Ala+0</v>
      </c>
      <c r="I219" s="178" t="str">
        <f t="shared" si="617"/>
        <v>Ala+1</v>
      </c>
      <c r="J219" s="178" t="str">
        <f t="shared" si="617"/>
        <v>Ala+2</v>
      </c>
      <c r="K219" s="178" t="str">
        <f t="shared" si="617"/>
        <v>Ala+3</v>
      </c>
      <c r="L219" s="178" t="str">
        <f t="shared" si="617"/>
        <v>Gly</v>
      </c>
      <c r="M219" s="178" t="str">
        <f t="shared" si="617"/>
        <v>Gly+0</v>
      </c>
      <c r="N219" s="178" t="str">
        <f t="shared" si="617"/>
        <v>Gly+1</v>
      </c>
      <c r="O219" s="178" t="str">
        <f t="shared" si="617"/>
        <v>Gly+2</v>
      </c>
      <c r="P219" s="178" t="str">
        <f t="shared" si="617"/>
        <v>Val</v>
      </c>
      <c r="Q219" s="178" t="str">
        <f t="shared" si="617"/>
        <v>Val+0</v>
      </c>
      <c r="R219" s="178" t="str">
        <f t="shared" si="617"/>
        <v>Val+1</v>
      </c>
      <c r="S219" s="178" t="str">
        <f t="shared" si="617"/>
        <v>Val+2</v>
      </c>
      <c r="T219" s="178" t="str">
        <f t="shared" si="617"/>
        <v>Val+3</v>
      </c>
      <c r="U219" s="178" t="str">
        <f t="shared" si="617"/>
        <v>Val+4</v>
      </c>
      <c r="V219" s="178" t="str">
        <f t="shared" si="617"/>
        <v>Val+5</v>
      </c>
      <c r="W219" s="169" t="str">
        <f t="shared" si="617"/>
        <v>Pro</v>
      </c>
      <c r="X219" s="175" t="str">
        <f t="shared" si="617"/>
        <v>Pro+0</v>
      </c>
      <c r="Y219" s="175" t="str">
        <f t="shared" si="617"/>
        <v>Pro+1</v>
      </c>
      <c r="Z219" s="175" t="str">
        <f t="shared" si="617"/>
        <v>Pro+2</v>
      </c>
      <c r="AA219" s="175" t="str">
        <f t="shared" si="617"/>
        <v>Pro+3</v>
      </c>
      <c r="AB219" s="175" t="str">
        <f t="shared" si="617"/>
        <v>Pro+4</v>
      </c>
      <c r="AC219" s="175" t="str">
        <f t="shared" si="617"/>
        <v>Pro+5</v>
      </c>
      <c r="AD219" s="175" t="str">
        <f t="shared" si="617"/>
        <v>Pro+6_for_15N</v>
      </c>
      <c r="AE219" s="178" t="str">
        <f t="shared" si="617"/>
        <v>Ile</v>
      </c>
      <c r="AF219" s="178" t="str">
        <f t="shared" si="617"/>
        <v>Ile+0</v>
      </c>
      <c r="AG219" s="178" t="str">
        <f t="shared" si="617"/>
        <v>Ile+1</v>
      </c>
      <c r="AH219" s="178" t="str">
        <f t="shared" si="617"/>
        <v>Ile+2</v>
      </c>
      <c r="AI219" s="178" t="str">
        <f t="shared" si="617"/>
        <v>Ile+3</v>
      </c>
      <c r="AJ219" s="178" t="str">
        <f t="shared" si="617"/>
        <v>Ile+4</v>
      </c>
      <c r="AK219" s="178" t="str">
        <f t="shared" si="617"/>
        <v>Ile+5</v>
      </c>
      <c r="AL219" s="178" t="str">
        <f t="shared" si="617"/>
        <v>Ile+6</v>
      </c>
      <c r="AM219" s="178" t="str">
        <f t="shared" si="617"/>
        <v>Norleu</v>
      </c>
      <c r="AN219" s="178" t="str">
        <f t="shared" si="617"/>
        <v>Succinate</v>
      </c>
      <c r="AO219" s="178" t="str">
        <f t="shared" si="617"/>
        <v>Succinate+0</v>
      </c>
      <c r="AP219" s="178" t="str">
        <f t="shared" si="617"/>
        <v>Succinate+1</v>
      </c>
      <c r="AQ219" s="178" t="str">
        <f t="shared" si="617"/>
        <v>Succinate+2</v>
      </c>
      <c r="AR219" s="178" t="str">
        <f t="shared" si="617"/>
        <v>Succinate+3</v>
      </c>
      <c r="AS219" s="178" t="str">
        <f t="shared" si="617"/>
        <v>Succinate+4</v>
      </c>
      <c r="AT219" s="178" t="str">
        <f t="shared" si="617"/>
        <v>GAB</v>
      </c>
      <c r="AU219" s="178" t="str">
        <f t="shared" si="617"/>
        <v>GAB+0</v>
      </c>
      <c r="AV219" s="178" t="str">
        <f t="shared" si="617"/>
        <v>GAB+1</v>
      </c>
      <c r="AW219" s="178" t="str">
        <f t="shared" si="617"/>
        <v>GAB+2</v>
      </c>
      <c r="AX219" s="178" t="str">
        <f t="shared" si="617"/>
        <v>GAB+3</v>
      </c>
      <c r="AY219" s="178" t="str">
        <f t="shared" si="617"/>
        <v>GAB+4</v>
      </c>
      <c r="AZ219" s="178" t="str">
        <f t="shared" si="617"/>
        <v>Pro258</v>
      </c>
      <c r="BA219" s="178" t="str">
        <f t="shared" si="617"/>
        <v>Pro258+0</v>
      </c>
      <c r="BB219" s="178" t="str">
        <f t="shared" si="617"/>
        <v>Pro258+1</v>
      </c>
      <c r="BC219" s="178" t="str">
        <f t="shared" si="617"/>
        <v>Pro258+2</v>
      </c>
      <c r="BD219" s="178" t="str">
        <f t="shared" si="617"/>
        <v>Pro258+3</v>
      </c>
      <c r="BE219" s="178" t="str">
        <f t="shared" si="617"/>
        <v>Pro258+4</v>
      </c>
      <c r="BF219" s="178" t="str">
        <f t="shared" si="617"/>
        <v>Pro258+5</v>
      </c>
      <c r="BG219" s="169" t="str">
        <f t="shared" si="617"/>
        <v>Ala</v>
      </c>
      <c r="BH219" s="175" t="str">
        <f t="shared" si="617"/>
        <v>Ala+0</v>
      </c>
      <c r="BI219" s="175" t="str">
        <f t="shared" si="617"/>
        <v>Ala+1</v>
      </c>
      <c r="BJ219" s="175" t="str">
        <f t="shared" si="617"/>
        <v>Ala+2</v>
      </c>
      <c r="BK219" s="175" t="str">
        <f t="shared" si="617"/>
        <v>Ala+3</v>
      </c>
      <c r="BL219" s="175" t="str">
        <f t="shared" si="617"/>
        <v>Ala+4_for_15N</v>
      </c>
      <c r="BM219" s="178" t="str">
        <f t="shared" ref="BM219:DX220" si="618">BM205</f>
        <v>PO4</v>
      </c>
      <c r="BN219" s="178" t="str">
        <f t="shared" si="618"/>
        <v>Ser</v>
      </c>
      <c r="BO219" s="178" t="str">
        <f t="shared" si="618"/>
        <v>Ser+0</v>
      </c>
      <c r="BP219" s="178" t="str">
        <f t="shared" si="618"/>
        <v>Ser+1</v>
      </c>
      <c r="BQ219" s="178" t="str">
        <f t="shared" si="618"/>
        <v>Ser+2</v>
      </c>
      <c r="BR219" s="178" t="str">
        <f t="shared" si="618"/>
        <v>Ser+3</v>
      </c>
      <c r="BS219" s="169" t="str">
        <f t="shared" si="618"/>
        <v>GAB</v>
      </c>
      <c r="BT219" s="175" t="str">
        <f t="shared" si="618"/>
        <v>GAB+0</v>
      </c>
      <c r="BU219" s="175" t="str">
        <f t="shared" si="618"/>
        <v>GAB+1</v>
      </c>
      <c r="BV219" s="175" t="str">
        <f t="shared" si="618"/>
        <v>GAB+2</v>
      </c>
      <c r="BW219" s="175" t="str">
        <f t="shared" si="618"/>
        <v>GAB+3</v>
      </c>
      <c r="BX219" s="175" t="str">
        <f t="shared" si="618"/>
        <v>GAB+4</v>
      </c>
      <c r="BY219" s="175" t="str">
        <f t="shared" si="618"/>
        <v>GAB+5_for_15N</v>
      </c>
      <c r="BZ219" s="178" t="str">
        <f t="shared" si="618"/>
        <v>Thr</v>
      </c>
      <c r="CA219" s="178" t="str">
        <f t="shared" si="618"/>
        <v>Thr+0</v>
      </c>
      <c r="CB219" s="178" t="str">
        <f t="shared" si="618"/>
        <v>Thr+1</v>
      </c>
      <c r="CC219" s="178" t="str">
        <f t="shared" si="618"/>
        <v>Thr+2</v>
      </c>
      <c r="CD219" s="178" t="str">
        <f t="shared" si="618"/>
        <v>Thr+3</v>
      </c>
      <c r="CE219" s="178" t="str">
        <f t="shared" si="618"/>
        <v>Thr+4</v>
      </c>
      <c r="CF219" s="178" t="str">
        <f t="shared" si="618"/>
        <v>SeMet_NF</v>
      </c>
      <c r="CG219" s="178" t="str">
        <f t="shared" si="618"/>
        <v>Malate</v>
      </c>
      <c r="CH219" s="178" t="str">
        <f t="shared" si="618"/>
        <v>Malate+0</v>
      </c>
      <c r="CI219" s="178" t="str">
        <f t="shared" si="618"/>
        <v>Malate+1</v>
      </c>
      <c r="CJ219" s="178" t="str">
        <f t="shared" si="618"/>
        <v>Malate+2</v>
      </c>
      <c r="CK219" s="178" t="str">
        <f t="shared" si="618"/>
        <v>Malate+3</v>
      </c>
      <c r="CL219" s="178" t="str">
        <f t="shared" si="618"/>
        <v>Malate+4</v>
      </c>
      <c r="CM219" s="178" t="str">
        <f t="shared" si="618"/>
        <v>Phe</v>
      </c>
      <c r="CN219" s="178" t="str">
        <f t="shared" si="618"/>
        <v>Phe+0</v>
      </c>
      <c r="CO219" s="178" t="str">
        <f t="shared" si="618"/>
        <v>Phe+1</v>
      </c>
      <c r="CP219" s="178" t="str">
        <f t="shared" si="618"/>
        <v>Phe+2</v>
      </c>
      <c r="CQ219" s="178" t="str">
        <f t="shared" si="618"/>
        <v>Phe+3</v>
      </c>
      <c r="CR219" s="178" t="str">
        <f t="shared" si="618"/>
        <v>Phe+4</v>
      </c>
      <c r="CS219" s="178" t="str">
        <f t="shared" si="618"/>
        <v>Phe+5</v>
      </c>
      <c r="CT219" s="133" t="str">
        <f t="shared" si="618"/>
        <v>Phe+6</v>
      </c>
      <c r="CU219" s="133" t="str">
        <f t="shared" si="618"/>
        <v>Phe+7</v>
      </c>
      <c r="CV219" s="133" t="str">
        <f t="shared" si="618"/>
        <v>Phe+8</v>
      </c>
      <c r="CW219" s="133" t="str">
        <f t="shared" si="618"/>
        <v>Phe+9</v>
      </c>
      <c r="CX219" s="178" t="str">
        <f t="shared" si="618"/>
        <v>Asp</v>
      </c>
      <c r="CY219" s="178" t="str">
        <f t="shared" si="618"/>
        <v>Asp+0</v>
      </c>
      <c r="CZ219" s="178" t="str">
        <f t="shared" si="618"/>
        <v>Asp+1</v>
      </c>
      <c r="DA219" s="178" t="str">
        <f t="shared" si="618"/>
        <v>Asp+2</v>
      </c>
      <c r="DB219" s="178" t="str">
        <f t="shared" si="618"/>
        <v>Asp+3</v>
      </c>
      <c r="DC219" s="178" t="str">
        <f t="shared" si="618"/>
        <v>Asp+4</v>
      </c>
      <c r="DD219" s="169" t="str">
        <f t="shared" si="618"/>
        <v>Asp</v>
      </c>
      <c r="DE219" s="175" t="str">
        <f t="shared" si="618"/>
        <v>Asp+0</v>
      </c>
      <c r="DF219" s="175" t="str">
        <f t="shared" si="618"/>
        <v>Asp+1</v>
      </c>
      <c r="DG219" s="175" t="str">
        <f t="shared" si="618"/>
        <v>Asp+2</v>
      </c>
      <c r="DH219" s="175" t="str">
        <f t="shared" si="618"/>
        <v>Asp+3</v>
      </c>
      <c r="DI219" s="175" t="str">
        <f t="shared" si="618"/>
        <v>Asp+4</v>
      </c>
      <c r="DJ219" s="175" t="str">
        <f t="shared" si="618"/>
        <v>Asp+5_for_15N</v>
      </c>
      <c r="DK219" s="178" t="str">
        <f t="shared" si="618"/>
        <v>Cys</v>
      </c>
      <c r="DL219" s="178" t="str">
        <f t="shared" si="618"/>
        <v>Cys+0</v>
      </c>
      <c r="DM219" s="178" t="str">
        <f t="shared" si="618"/>
        <v>Cys+1</v>
      </c>
      <c r="DN219" s="178" t="str">
        <f t="shared" si="618"/>
        <v>Cys+2</v>
      </c>
      <c r="DO219" s="178" t="str">
        <f t="shared" si="618"/>
        <v>Cys+3</v>
      </c>
      <c r="DP219" s="178" t="str">
        <f t="shared" si="618"/>
        <v>Glu</v>
      </c>
      <c r="DQ219" s="178" t="str">
        <f t="shared" si="618"/>
        <v>Glu+0</v>
      </c>
      <c r="DR219" s="178" t="str">
        <f t="shared" si="618"/>
        <v>Glu+1</v>
      </c>
      <c r="DS219" s="178" t="str">
        <f t="shared" si="618"/>
        <v>Glu+2</v>
      </c>
      <c r="DT219" s="178" t="str">
        <f t="shared" si="618"/>
        <v>Glu+3</v>
      </c>
      <c r="DU219" s="178" t="str">
        <f t="shared" si="618"/>
        <v>Glu+4</v>
      </c>
      <c r="DV219" s="178" t="str">
        <f t="shared" si="618"/>
        <v>Glu+5</v>
      </c>
      <c r="DW219" s="178" t="str">
        <f t="shared" si="618"/>
        <v>Orn</v>
      </c>
      <c r="DX219" s="178" t="str">
        <f t="shared" si="618"/>
        <v>Orn+0</v>
      </c>
      <c r="DY219" s="178" t="str">
        <f t="shared" ref="DY219:GJ220" si="619">DY205</f>
        <v>Orn+1</v>
      </c>
      <c r="DZ219" s="178" t="str">
        <f t="shared" si="619"/>
        <v>Orn+2</v>
      </c>
      <c r="EA219" s="178" t="str">
        <f t="shared" si="619"/>
        <v>Orn+3</v>
      </c>
      <c r="EB219" s="178" t="str">
        <f t="shared" si="619"/>
        <v>Orn+4</v>
      </c>
      <c r="EC219" s="178" t="str">
        <f t="shared" si="619"/>
        <v>Orn+5</v>
      </c>
      <c r="ED219" s="178" t="str">
        <f t="shared" si="619"/>
        <v>Asn</v>
      </c>
      <c r="EE219" s="178" t="str">
        <f t="shared" si="619"/>
        <v>Asn+0</v>
      </c>
      <c r="EF219" s="178" t="str">
        <f t="shared" si="619"/>
        <v>Asn+1</v>
      </c>
      <c r="EG219" s="178" t="str">
        <f t="shared" si="619"/>
        <v>Asn+2</v>
      </c>
      <c r="EH219" s="178" t="str">
        <f t="shared" si="619"/>
        <v>Asn+3</v>
      </c>
      <c r="EI219" s="178" t="str">
        <f t="shared" si="619"/>
        <v>Asn+4</v>
      </c>
      <c r="EJ219" s="169" t="str">
        <f t="shared" si="619"/>
        <v>Glu</v>
      </c>
      <c r="EK219" s="175" t="str">
        <f t="shared" si="619"/>
        <v>Glu+0</v>
      </c>
      <c r="EL219" s="175" t="str">
        <f t="shared" si="619"/>
        <v>Glu+1</v>
      </c>
      <c r="EM219" s="175" t="str">
        <f t="shared" si="619"/>
        <v>Glu+2</v>
      </c>
      <c r="EN219" s="175" t="str">
        <f t="shared" si="619"/>
        <v>Glu+3</v>
      </c>
      <c r="EO219" s="175" t="str">
        <f t="shared" si="619"/>
        <v>Glu+4</v>
      </c>
      <c r="EP219" s="175" t="str">
        <f t="shared" si="619"/>
        <v>Glu+5</v>
      </c>
      <c r="EQ219" s="175" t="str">
        <f t="shared" si="619"/>
        <v>Glu+6_for_15N</v>
      </c>
      <c r="ER219" s="178" t="str">
        <f t="shared" si="619"/>
        <v>c-aconitate</v>
      </c>
      <c r="ES219" s="178" t="str">
        <f t="shared" si="619"/>
        <v>c-aconitate+0</v>
      </c>
      <c r="ET219" s="178" t="str">
        <f t="shared" si="619"/>
        <v>c-aconitate+1</v>
      </c>
      <c r="EU219" s="178" t="str">
        <f t="shared" si="619"/>
        <v>c-aconitate+2</v>
      </c>
      <c r="EV219" s="178" t="str">
        <f t="shared" si="619"/>
        <v>c-aconitate+3</v>
      </c>
      <c r="EW219" s="178" t="str">
        <f t="shared" si="619"/>
        <v>c-aconitate+4</v>
      </c>
      <c r="EX219" s="178" t="str">
        <f t="shared" si="619"/>
        <v>c-aconitate+5</v>
      </c>
      <c r="EY219" s="178" t="str">
        <f t="shared" si="619"/>
        <v>c-aconitate+6</v>
      </c>
      <c r="EZ219" s="169" t="str">
        <f t="shared" si="619"/>
        <v>Ser</v>
      </c>
      <c r="FA219" s="175" t="str">
        <f t="shared" si="619"/>
        <v>Ser+0</v>
      </c>
      <c r="FB219" s="175" t="str">
        <f t="shared" si="619"/>
        <v>Ser+1</v>
      </c>
      <c r="FC219" s="175" t="str">
        <f t="shared" si="619"/>
        <v>Ser+2</v>
      </c>
      <c r="FD219" s="175" t="str">
        <f t="shared" si="619"/>
        <v>Ser+3</v>
      </c>
      <c r="FE219" s="175" t="str">
        <f t="shared" si="619"/>
        <v>Ser+4_for_15N</v>
      </c>
      <c r="FF219" s="178" t="str">
        <f t="shared" si="619"/>
        <v>Gln</v>
      </c>
      <c r="FG219" s="178" t="str">
        <f t="shared" si="619"/>
        <v>Gln+0</v>
      </c>
      <c r="FH219" s="178" t="str">
        <f t="shared" si="619"/>
        <v>Gln+1</v>
      </c>
      <c r="FI219" s="178" t="str">
        <f t="shared" si="619"/>
        <v>Gln+2</v>
      </c>
      <c r="FJ219" s="178" t="str">
        <f t="shared" si="619"/>
        <v>Gln+3</v>
      </c>
      <c r="FK219" s="178" t="str">
        <f t="shared" si="619"/>
        <v>Gln+4</v>
      </c>
      <c r="FL219" s="178" t="str">
        <f t="shared" si="619"/>
        <v>Gln+5</v>
      </c>
      <c r="FM219" s="169" t="str">
        <f t="shared" si="619"/>
        <v>Asn</v>
      </c>
      <c r="FN219" s="175" t="str">
        <f t="shared" si="619"/>
        <v>Asn+0</v>
      </c>
      <c r="FO219" s="175" t="str">
        <f t="shared" si="619"/>
        <v>Asn+1</v>
      </c>
      <c r="FP219" s="175" t="str">
        <f t="shared" si="619"/>
        <v>Asn+2</v>
      </c>
      <c r="FQ219" s="175" t="str">
        <f t="shared" si="619"/>
        <v>Asn+3</v>
      </c>
      <c r="FR219" s="175" t="str">
        <f t="shared" si="619"/>
        <v>Asn+4</v>
      </c>
      <c r="FS219" s="175" t="str">
        <f t="shared" si="619"/>
        <v>Asn+5_for_15N</v>
      </c>
      <c r="FT219" s="175" t="str">
        <f t="shared" si="619"/>
        <v>Asn+6_for_15N</v>
      </c>
      <c r="FU219" s="178" t="str">
        <f t="shared" si="619"/>
        <v>a-glycerol-3P_#1</v>
      </c>
      <c r="FV219" s="178" t="str">
        <f t="shared" si="619"/>
        <v>a-glycerol-3P_#1+0</v>
      </c>
      <c r="FW219" s="178" t="str">
        <f t="shared" si="619"/>
        <v>a-glycerol-3P_#1+1</v>
      </c>
      <c r="FX219" s="178" t="str">
        <f t="shared" si="619"/>
        <v>a-glycerol-3P_#1+2</v>
      </c>
      <c r="FY219" s="178" t="str">
        <f t="shared" si="619"/>
        <v>a-glycerol-3P_#1+3</v>
      </c>
      <c r="FZ219" s="178" t="str">
        <f t="shared" si="619"/>
        <v>a-glycerol-3P_#2</v>
      </c>
      <c r="GA219" s="178" t="str">
        <f t="shared" si="619"/>
        <v>a-glycerol-3P_#2+0</v>
      </c>
      <c r="GB219" s="178" t="str">
        <f t="shared" si="619"/>
        <v>a-glycerol-3P_#2+1</v>
      </c>
      <c r="GC219" s="178" t="str">
        <f t="shared" si="619"/>
        <v>a-glycerol-3P_#2+2</v>
      </c>
      <c r="GD219" s="178" t="str">
        <f t="shared" si="619"/>
        <v>a-glycerol-3P_#2+3</v>
      </c>
      <c r="GE219" s="178" t="str">
        <f t="shared" si="619"/>
        <v>citrate</v>
      </c>
      <c r="GF219" s="178" t="str">
        <f t="shared" si="619"/>
        <v>citrate+0</v>
      </c>
      <c r="GG219" s="178" t="str">
        <f t="shared" si="619"/>
        <v>citrate+1</v>
      </c>
      <c r="GH219" s="178" t="str">
        <f t="shared" si="619"/>
        <v>citrate+2</v>
      </c>
      <c r="GI219" s="178" t="str">
        <f t="shared" si="619"/>
        <v>citrate+3</v>
      </c>
      <c r="GJ219" s="178" t="str">
        <f t="shared" si="619"/>
        <v>citrate+4</v>
      </c>
      <c r="GK219" s="178" t="str">
        <f t="shared" ref="GK219:IG220" si="620">GK205</f>
        <v>citrate+5</v>
      </c>
      <c r="GL219" s="178" t="str">
        <f t="shared" si="620"/>
        <v>citrate+6</v>
      </c>
      <c r="GM219" s="169" t="str">
        <f t="shared" si="620"/>
        <v>pyroGlu</v>
      </c>
      <c r="GN219" s="175" t="str">
        <f t="shared" si="620"/>
        <v>pyroGlu+0</v>
      </c>
      <c r="GO219" s="175" t="str">
        <f t="shared" si="620"/>
        <v>pyroGlu+1</v>
      </c>
      <c r="GP219" s="175" t="str">
        <f t="shared" si="620"/>
        <v>pyroGlu+2</v>
      </c>
      <c r="GQ219" s="175" t="str">
        <f t="shared" si="620"/>
        <v>pyroGlu+3</v>
      </c>
      <c r="GR219" s="175" t="str">
        <f t="shared" si="620"/>
        <v>pyroGlu+4</v>
      </c>
      <c r="GS219" s="175" t="str">
        <f t="shared" si="620"/>
        <v>pyroGlu+5</v>
      </c>
      <c r="GT219" s="175" t="str">
        <f t="shared" si="620"/>
        <v>pyroGlu+6_for_15N</v>
      </c>
      <c r="GU219" s="169" t="str">
        <f t="shared" si="620"/>
        <v>Gln</v>
      </c>
      <c r="GV219" s="175" t="str">
        <f t="shared" si="620"/>
        <v>Gln+0</v>
      </c>
      <c r="GW219" s="175" t="str">
        <f t="shared" si="620"/>
        <v>Gln+1</v>
      </c>
      <c r="GX219" s="175" t="str">
        <f t="shared" si="620"/>
        <v>Gln+2</v>
      </c>
      <c r="GY219" s="175" t="str">
        <f t="shared" si="620"/>
        <v>Gln+3</v>
      </c>
      <c r="GZ219" s="175" t="str">
        <f t="shared" si="620"/>
        <v>Gln+4</v>
      </c>
      <c r="HA219" s="175" t="str">
        <f t="shared" si="620"/>
        <v>Gln+5</v>
      </c>
      <c r="HB219" s="175" t="str">
        <f t="shared" si="620"/>
        <v>Gln+6_for_15N</v>
      </c>
      <c r="HC219" s="175" t="str">
        <f t="shared" si="620"/>
        <v>Gln+7_for_15N</v>
      </c>
      <c r="HD219" s="178" t="str">
        <f t="shared" si="620"/>
        <v>Tyr+8</v>
      </c>
      <c r="HE219" s="178" t="str">
        <f t="shared" si="620"/>
        <v>Tyr+9</v>
      </c>
      <c r="HF219" s="178" t="str">
        <f t="shared" si="620"/>
        <v>a-ketoglutarate</v>
      </c>
      <c r="HG219" s="178" t="str">
        <f t="shared" si="620"/>
        <v>a-ketoglutarate+0</v>
      </c>
      <c r="HH219" s="178" t="str">
        <f t="shared" si="620"/>
        <v>a-ketoglutarate+1</v>
      </c>
      <c r="HI219" s="178" t="str">
        <f t="shared" si="620"/>
        <v>a-ketoglutarate+2</v>
      </c>
      <c r="HJ219" s="178" t="str">
        <f t="shared" si="620"/>
        <v>a-ketoglutarate+3</v>
      </c>
      <c r="HK219" s="178" t="str">
        <f t="shared" si="620"/>
        <v>a-ketoglutarate+4</v>
      </c>
      <c r="HL219" s="178" t="str">
        <f t="shared" si="620"/>
        <v>a-ketoglutarate+5</v>
      </c>
      <c r="HM219" s="178" t="str">
        <f t="shared" si="620"/>
        <v>Trp_NF</v>
      </c>
      <c r="HN219" s="178" t="str">
        <f t="shared" si="620"/>
        <v>Trp+00_NF</v>
      </c>
      <c r="HO219" s="178" t="str">
        <f t="shared" si="620"/>
        <v>Trp+01_NF</v>
      </c>
      <c r="HP219" s="178" t="str">
        <f t="shared" si="620"/>
        <v>Trp+02_NF</v>
      </c>
      <c r="HQ219" s="178" t="str">
        <f t="shared" si="620"/>
        <v>Trp+03_NF</v>
      </c>
      <c r="HR219" s="178" t="str">
        <f t="shared" si="620"/>
        <v>Trp+04_NF</v>
      </c>
      <c r="HS219" s="178" t="str">
        <f t="shared" si="620"/>
        <v>Trp+05_NF</v>
      </c>
      <c r="HT219" s="178" t="str">
        <f t="shared" si="620"/>
        <v>Trp+06_NF</v>
      </c>
      <c r="HU219" s="132" t="str">
        <f t="shared" si="620"/>
        <v>Trp+07_NF</v>
      </c>
      <c r="HV219" s="132" t="str">
        <f t="shared" si="620"/>
        <v>Trp+08_NF</v>
      </c>
      <c r="HW219" s="132" t="str">
        <f t="shared" si="620"/>
        <v>Trp+09_NF</v>
      </c>
      <c r="HX219" s="132" t="str">
        <f t="shared" si="620"/>
        <v>Trp+10_NF</v>
      </c>
      <c r="HY219" s="132" t="str">
        <f t="shared" si="620"/>
        <v>Trp+11_NF</v>
      </c>
      <c r="HZ219" s="178" t="str">
        <f t="shared" si="620"/>
        <v>ascorbate</v>
      </c>
      <c r="IA219" s="178" t="str">
        <f t="shared" si="620"/>
        <v>ascorbate+0</v>
      </c>
      <c r="IB219" s="178" t="str">
        <f t="shared" si="620"/>
        <v>ascorbate+1</v>
      </c>
      <c r="IC219" s="178" t="str">
        <f t="shared" si="620"/>
        <v>ascorbate+2</v>
      </c>
      <c r="ID219" s="178" t="str">
        <f t="shared" si="620"/>
        <v>ascorbate+3</v>
      </c>
      <c r="IE219" s="178" t="str">
        <f t="shared" si="620"/>
        <v>ascorbate+4</v>
      </c>
      <c r="IF219" s="178" t="str">
        <f t="shared" si="620"/>
        <v>ascorbate+5</v>
      </c>
      <c r="IG219" s="178" t="str">
        <f t="shared" si="620"/>
        <v>ascorbate+6</v>
      </c>
    </row>
    <row r="220" spans="1:242">
      <c r="A220" s="167" t="str">
        <f t="shared" si="617"/>
        <v>Any negative value is assigned as 0</v>
      </c>
      <c r="B220" s="178" t="str">
        <f t="shared" si="617"/>
        <v/>
      </c>
      <c r="C220" s="178" t="str">
        <f t="shared" si="617"/>
        <v>X0</v>
      </c>
      <c r="D220" s="178" t="str">
        <f t="shared" si="617"/>
        <v>X1</v>
      </c>
      <c r="E220" s="178" t="str">
        <f t="shared" si="617"/>
        <v>X2</v>
      </c>
      <c r="F220" s="178" t="str">
        <f t="shared" si="617"/>
        <v>X3</v>
      </c>
      <c r="G220" s="178" t="str">
        <f t="shared" si="617"/>
        <v/>
      </c>
      <c r="H220" s="178" t="str">
        <f t="shared" si="617"/>
        <v>X0</v>
      </c>
      <c r="I220" s="178" t="str">
        <f t="shared" si="617"/>
        <v>X1</v>
      </c>
      <c r="J220" s="178" t="str">
        <f t="shared" si="617"/>
        <v>X2</v>
      </c>
      <c r="K220" s="178" t="str">
        <f t="shared" si="617"/>
        <v>X3</v>
      </c>
      <c r="L220" s="178" t="str">
        <f t="shared" si="617"/>
        <v/>
      </c>
      <c r="M220" s="178" t="str">
        <f t="shared" si="617"/>
        <v>X0</v>
      </c>
      <c r="N220" s="178" t="str">
        <f t="shared" si="617"/>
        <v>X1</v>
      </c>
      <c r="O220" s="178" t="str">
        <f t="shared" si="617"/>
        <v>X2</v>
      </c>
      <c r="P220" s="178" t="str">
        <f t="shared" si="617"/>
        <v/>
      </c>
      <c r="Q220" s="178" t="str">
        <f t="shared" si="617"/>
        <v>X0</v>
      </c>
      <c r="R220" s="178" t="str">
        <f t="shared" si="617"/>
        <v>X1</v>
      </c>
      <c r="S220" s="178" t="str">
        <f t="shared" si="617"/>
        <v>X2</v>
      </c>
      <c r="T220" s="178" t="str">
        <f t="shared" si="617"/>
        <v>X3</v>
      </c>
      <c r="U220" s="178" t="str">
        <f t="shared" si="617"/>
        <v>X4</v>
      </c>
      <c r="V220" s="178" t="str">
        <f t="shared" si="617"/>
        <v>X5</v>
      </c>
      <c r="W220" s="169" t="str">
        <f t="shared" si="617"/>
        <v/>
      </c>
      <c r="X220" s="175" t="str">
        <f t="shared" si="617"/>
        <v>X0</v>
      </c>
      <c r="Y220" s="175" t="str">
        <f t="shared" si="617"/>
        <v>X1</v>
      </c>
      <c r="Z220" s="175" t="str">
        <f t="shared" si="617"/>
        <v>X2</v>
      </c>
      <c r="AA220" s="175" t="str">
        <f t="shared" si="617"/>
        <v>X3</v>
      </c>
      <c r="AB220" s="175" t="str">
        <f t="shared" si="617"/>
        <v>X4</v>
      </c>
      <c r="AC220" s="175" t="str">
        <f t="shared" si="617"/>
        <v>X5</v>
      </c>
      <c r="AD220" s="175" t="str">
        <f t="shared" si="617"/>
        <v>X6_for_15N</v>
      </c>
      <c r="AE220" s="178" t="str">
        <f t="shared" si="617"/>
        <v/>
      </c>
      <c r="AF220" s="178" t="str">
        <f t="shared" si="617"/>
        <v>X0</v>
      </c>
      <c r="AG220" s="178" t="str">
        <f t="shared" si="617"/>
        <v>X1</v>
      </c>
      <c r="AH220" s="178" t="str">
        <f t="shared" si="617"/>
        <v>X2</v>
      </c>
      <c r="AI220" s="178" t="str">
        <f t="shared" si="617"/>
        <v>X3</v>
      </c>
      <c r="AJ220" s="178" t="str">
        <f t="shared" si="617"/>
        <v>X4</v>
      </c>
      <c r="AK220" s="178" t="str">
        <f t="shared" si="617"/>
        <v>X5</v>
      </c>
      <c r="AL220" s="178" t="str">
        <f t="shared" si="617"/>
        <v>X6</v>
      </c>
      <c r="AM220" s="178" t="str">
        <f t="shared" si="617"/>
        <v/>
      </c>
      <c r="AN220" s="178" t="str">
        <f t="shared" si="617"/>
        <v/>
      </c>
      <c r="AO220" s="178" t="str">
        <f t="shared" si="617"/>
        <v>X0</v>
      </c>
      <c r="AP220" s="178" t="str">
        <f t="shared" si="617"/>
        <v>X1</v>
      </c>
      <c r="AQ220" s="178" t="str">
        <f t="shared" si="617"/>
        <v>X2</v>
      </c>
      <c r="AR220" s="178" t="str">
        <f t="shared" si="617"/>
        <v>X3</v>
      </c>
      <c r="AS220" s="178" t="str">
        <f t="shared" si="617"/>
        <v>X4</v>
      </c>
      <c r="AT220" s="178" t="str">
        <f t="shared" si="617"/>
        <v/>
      </c>
      <c r="AU220" s="178" t="str">
        <f t="shared" si="617"/>
        <v>X0</v>
      </c>
      <c r="AV220" s="178" t="str">
        <f t="shared" si="617"/>
        <v>X1</v>
      </c>
      <c r="AW220" s="178" t="str">
        <f t="shared" si="617"/>
        <v>X2</v>
      </c>
      <c r="AX220" s="178" t="str">
        <f t="shared" si="617"/>
        <v>X3</v>
      </c>
      <c r="AY220" s="178" t="str">
        <f t="shared" si="617"/>
        <v>X4</v>
      </c>
      <c r="AZ220" s="178" t="str">
        <f t="shared" si="617"/>
        <v/>
      </c>
      <c r="BA220" s="178" t="str">
        <f t="shared" si="617"/>
        <v>X0</v>
      </c>
      <c r="BB220" s="178" t="str">
        <f t="shared" si="617"/>
        <v>X1</v>
      </c>
      <c r="BC220" s="178" t="str">
        <f t="shared" si="617"/>
        <v>X2</v>
      </c>
      <c r="BD220" s="178" t="str">
        <f t="shared" si="617"/>
        <v>X3</v>
      </c>
      <c r="BE220" s="178" t="str">
        <f t="shared" si="617"/>
        <v>X4</v>
      </c>
      <c r="BF220" s="178" t="str">
        <f t="shared" si="617"/>
        <v>X5</v>
      </c>
      <c r="BG220" s="169" t="str">
        <f t="shared" si="617"/>
        <v/>
      </c>
      <c r="BH220" s="175" t="str">
        <f t="shared" si="617"/>
        <v>X0</v>
      </c>
      <c r="BI220" s="175" t="str">
        <f t="shared" si="617"/>
        <v>X1</v>
      </c>
      <c r="BJ220" s="175" t="str">
        <f t="shared" si="617"/>
        <v>X2</v>
      </c>
      <c r="BK220" s="175" t="str">
        <f t="shared" si="617"/>
        <v>X3</v>
      </c>
      <c r="BL220" s="175" t="str">
        <f t="shared" si="617"/>
        <v>X4_for_15N</v>
      </c>
      <c r="BM220" s="178" t="str">
        <f t="shared" si="618"/>
        <v/>
      </c>
      <c r="BN220" s="178" t="str">
        <f t="shared" si="618"/>
        <v/>
      </c>
      <c r="BO220" s="178" t="str">
        <f t="shared" si="618"/>
        <v>X0</v>
      </c>
      <c r="BP220" s="178" t="str">
        <f t="shared" si="618"/>
        <v>X1</v>
      </c>
      <c r="BQ220" s="178" t="str">
        <f t="shared" si="618"/>
        <v>X2</v>
      </c>
      <c r="BR220" s="178" t="str">
        <f t="shared" si="618"/>
        <v>X3</v>
      </c>
      <c r="BS220" s="169" t="str">
        <f t="shared" si="618"/>
        <v/>
      </c>
      <c r="BT220" s="175" t="str">
        <f t="shared" si="618"/>
        <v>X0</v>
      </c>
      <c r="BU220" s="175" t="str">
        <f t="shared" si="618"/>
        <v>X1</v>
      </c>
      <c r="BV220" s="175" t="str">
        <f t="shared" si="618"/>
        <v>X2</v>
      </c>
      <c r="BW220" s="175" t="str">
        <f t="shared" si="618"/>
        <v>X3</v>
      </c>
      <c r="BX220" s="175" t="str">
        <f t="shared" si="618"/>
        <v>X4</v>
      </c>
      <c r="BY220" s="175" t="str">
        <f t="shared" si="618"/>
        <v>X5_for_15N</v>
      </c>
      <c r="BZ220" s="178" t="str">
        <f t="shared" si="618"/>
        <v/>
      </c>
      <c r="CA220" s="178" t="str">
        <f t="shared" si="618"/>
        <v>X0</v>
      </c>
      <c r="CB220" s="178" t="str">
        <f t="shared" si="618"/>
        <v>X1</v>
      </c>
      <c r="CC220" s="178" t="str">
        <f t="shared" si="618"/>
        <v>X2</v>
      </c>
      <c r="CD220" s="178" t="str">
        <f t="shared" si="618"/>
        <v>X3</v>
      </c>
      <c r="CE220" s="178" t="str">
        <f t="shared" si="618"/>
        <v>X4</v>
      </c>
      <c r="CF220" s="178" t="str">
        <f t="shared" si="618"/>
        <v/>
      </c>
      <c r="CG220" s="178" t="str">
        <f t="shared" si="618"/>
        <v/>
      </c>
      <c r="CH220" s="178" t="str">
        <f t="shared" si="618"/>
        <v>X0</v>
      </c>
      <c r="CI220" s="178" t="str">
        <f t="shared" si="618"/>
        <v>X1</v>
      </c>
      <c r="CJ220" s="178" t="str">
        <f t="shared" si="618"/>
        <v>X2</v>
      </c>
      <c r="CK220" s="178" t="str">
        <f t="shared" si="618"/>
        <v>X3</v>
      </c>
      <c r="CL220" s="178" t="str">
        <f t="shared" si="618"/>
        <v>X4</v>
      </c>
      <c r="CM220" s="178" t="str">
        <f t="shared" si="618"/>
        <v/>
      </c>
      <c r="CN220" s="178" t="str">
        <f t="shared" si="618"/>
        <v>X0</v>
      </c>
      <c r="CO220" s="178" t="str">
        <f t="shared" si="618"/>
        <v>X1</v>
      </c>
      <c r="CP220" s="178" t="str">
        <f t="shared" si="618"/>
        <v>X2</v>
      </c>
      <c r="CQ220" s="178" t="str">
        <f t="shared" si="618"/>
        <v>X3</v>
      </c>
      <c r="CR220" s="178" t="str">
        <f t="shared" si="618"/>
        <v>X4</v>
      </c>
      <c r="CS220" s="178" t="str">
        <f t="shared" si="618"/>
        <v>X5</v>
      </c>
      <c r="CT220" s="133" t="str">
        <f t="shared" si="618"/>
        <v>X6</v>
      </c>
      <c r="CU220" s="133" t="str">
        <f t="shared" si="618"/>
        <v>X7</v>
      </c>
      <c r="CV220" s="133" t="str">
        <f t="shared" si="618"/>
        <v>X8</v>
      </c>
      <c r="CW220" s="133" t="str">
        <f t="shared" si="618"/>
        <v>X9</v>
      </c>
      <c r="CX220" s="178" t="str">
        <f t="shared" si="618"/>
        <v/>
      </c>
      <c r="CY220" s="178" t="str">
        <f t="shared" si="618"/>
        <v>X0</v>
      </c>
      <c r="CZ220" s="178" t="str">
        <f t="shared" si="618"/>
        <v>X1</v>
      </c>
      <c r="DA220" s="178" t="str">
        <f t="shared" si="618"/>
        <v>X2</v>
      </c>
      <c r="DB220" s="178" t="str">
        <f t="shared" si="618"/>
        <v>X3</v>
      </c>
      <c r="DC220" s="178" t="str">
        <f t="shared" si="618"/>
        <v>X4</v>
      </c>
      <c r="DD220" s="169" t="str">
        <f t="shared" si="618"/>
        <v/>
      </c>
      <c r="DE220" s="175" t="str">
        <f t="shared" si="618"/>
        <v>X0</v>
      </c>
      <c r="DF220" s="175" t="str">
        <f t="shared" si="618"/>
        <v>X1</v>
      </c>
      <c r="DG220" s="175" t="str">
        <f t="shared" si="618"/>
        <v>X2</v>
      </c>
      <c r="DH220" s="175" t="str">
        <f t="shared" si="618"/>
        <v>X3</v>
      </c>
      <c r="DI220" s="175" t="str">
        <f t="shared" si="618"/>
        <v>X4</v>
      </c>
      <c r="DJ220" s="175" t="str">
        <f t="shared" si="618"/>
        <v>X5_for_15N</v>
      </c>
      <c r="DK220" s="178" t="str">
        <f t="shared" si="618"/>
        <v/>
      </c>
      <c r="DL220" s="178" t="str">
        <f t="shared" si="618"/>
        <v>X0</v>
      </c>
      <c r="DM220" s="178" t="str">
        <f t="shared" si="618"/>
        <v>X1</v>
      </c>
      <c r="DN220" s="178" t="str">
        <f t="shared" si="618"/>
        <v>X2</v>
      </c>
      <c r="DO220" s="178" t="str">
        <f t="shared" si="618"/>
        <v>X3</v>
      </c>
      <c r="DP220" s="178" t="str">
        <f t="shared" si="618"/>
        <v/>
      </c>
      <c r="DQ220" s="178" t="str">
        <f t="shared" si="618"/>
        <v>X0</v>
      </c>
      <c r="DR220" s="178" t="str">
        <f t="shared" si="618"/>
        <v>X1</v>
      </c>
      <c r="DS220" s="178" t="str">
        <f t="shared" si="618"/>
        <v>X2</v>
      </c>
      <c r="DT220" s="178" t="str">
        <f t="shared" si="618"/>
        <v>X3</v>
      </c>
      <c r="DU220" s="178" t="str">
        <f t="shared" si="618"/>
        <v>X4</v>
      </c>
      <c r="DV220" s="178" t="str">
        <f t="shared" si="618"/>
        <v>X5</v>
      </c>
      <c r="DW220" s="178" t="str">
        <f t="shared" si="618"/>
        <v/>
      </c>
      <c r="DX220" s="178" t="str">
        <f t="shared" si="618"/>
        <v>X0</v>
      </c>
      <c r="DY220" s="178" t="str">
        <f t="shared" si="619"/>
        <v>X1</v>
      </c>
      <c r="DZ220" s="178" t="str">
        <f t="shared" si="619"/>
        <v>X2</v>
      </c>
      <c r="EA220" s="178" t="str">
        <f t="shared" si="619"/>
        <v>X3</v>
      </c>
      <c r="EB220" s="178" t="str">
        <f t="shared" si="619"/>
        <v>X4</v>
      </c>
      <c r="EC220" s="178" t="str">
        <f t="shared" si="619"/>
        <v>X5</v>
      </c>
      <c r="ED220" s="178" t="str">
        <f t="shared" si="619"/>
        <v/>
      </c>
      <c r="EE220" s="178" t="str">
        <f t="shared" si="619"/>
        <v>X0</v>
      </c>
      <c r="EF220" s="178" t="str">
        <f t="shared" si="619"/>
        <v>X1</v>
      </c>
      <c r="EG220" s="178" t="str">
        <f t="shared" si="619"/>
        <v>X2</v>
      </c>
      <c r="EH220" s="178" t="str">
        <f t="shared" si="619"/>
        <v>X3</v>
      </c>
      <c r="EI220" s="178" t="str">
        <f t="shared" si="619"/>
        <v>X4</v>
      </c>
      <c r="EJ220" s="169" t="str">
        <f t="shared" si="619"/>
        <v/>
      </c>
      <c r="EK220" s="175" t="str">
        <f t="shared" si="619"/>
        <v>X0</v>
      </c>
      <c r="EL220" s="175" t="str">
        <f t="shared" si="619"/>
        <v>X1</v>
      </c>
      <c r="EM220" s="175" t="str">
        <f t="shared" si="619"/>
        <v>X2</v>
      </c>
      <c r="EN220" s="175" t="str">
        <f t="shared" si="619"/>
        <v>X3</v>
      </c>
      <c r="EO220" s="175" t="str">
        <f t="shared" si="619"/>
        <v>X4</v>
      </c>
      <c r="EP220" s="175" t="str">
        <f t="shared" si="619"/>
        <v>X5</v>
      </c>
      <c r="EQ220" s="175" t="str">
        <f t="shared" si="619"/>
        <v>X6_for_15N</v>
      </c>
      <c r="ER220" s="178" t="str">
        <f t="shared" si="619"/>
        <v/>
      </c>
      <c r="ES220" s="178" t="str">
        <f t="shared" si="619"/>
        <v>X0</v>
      </c>
      <c r="ET220" s="178" t="str">
        <f t="shared" si="619"/>
        <v>X1</v>
      </c>
      <c r="EU220" s="178" t="str">
        <f t="shared" si="619"/>
        <v>X2</v>
      </c>
      <c r="EV220" s="178" t="str">
        <f t="shared" si="619"/>
        <v>X3</v>
      </c>
      <c r="EW220" s="178" t="str">
        <f t="shared" si="619"/>
        <v>X4</v>
      </c>
      <c r="EX220" s="178" t="str">
        <f t="shared" si="619"/>
        <v>X5</v>
      </c>
      <c r="EY220" s="178" t="str">
        <f t="shared" si="619"/>
        <v>X6</v>
      </c>
      <c r="EZ220" s="169" t="str">
        <f t="shared" si="619"/>
        <v/>
      </c>
      <c r="FA220" s="175" t="str">
        <f t="shared" si="619"/>
        <v>X0</v>
      </c>
      <c r="FB220" s="175" t="str">
        <f t="shared" si="619"/>
        <v>X1</v>
      </c>
      <c r="FC220" s="175" t="str">
        <f t="shared" si="619"/>
        <v>X2</v>
      </c>
      <c r="FD220" s="175" t="str">
        <f t="shared" si="619"/>
        <v>X3</v>
      </c>
      <c r="FE220" s="175" t="str">
        <f t="shared" si="619"/>
        <v>X4_for_15N</v>
      </c>
      <c r="FF220" s="178" t="str">
        <f t="shared" si="619"/>
        <v/>
      </c>
      <c r="FG220" s="178" t="str">
        <f t="shared" si="619"/>
        <v>X0</v>
      </c>
      <c r="FH220" s="178" t="str">
        <f t="shared" si="619"/>
        <v>X1</v>
      </c>
      <c r="FI220" s="178" t="str">
        <f t="shared" si="619"/>
        <v>X2</v>
      </c>
      <c r="FJ220" s="178" t="str">
        <f t="shared" si="619"/>
        <v>X3</v>
      </c>
      <c r="FK220" s="178" t="str">
        <f t="shared" si="619"/>
        <v>X4</v>
      </c>
      <c r="FL220" s="178" t="str">
        <f t="shared" si="619"/>
        <v>X5</v>
      </c>
      <c r="FM220" s="169" t="str">
        <f t="shared" si="619"/>
        <v/>
      </c>
      <c r="FN220" s="175" t="str">
        <f t="shared" si="619"/>
        <v>X0</v>
      </c>
      <c r="FO220" s="175" t="str">
        <f t="shared" si="619"/>
        <v>X1</v>
      </c>
      <c r="FP220" s="175" t="str">
        <f t="shared" si="619"/>
        <v>X2</v>
      </c>
      <c r="FQ220" s="175" t="str">
        <f t="shared" si="619"/>
        <v>X3</v>
      </c>
      <c r="FR220" s="175" t="str">
        <f t="shared" si="619"/>
        <v>X4</v>
      </c>
      <c r="FS220" s="175" t="str">
        <f t="shared" si="619"/>
        <v>X5_for_15N</v>
      </c>
      <c r="FT220" s="175" t="str">
        <f t="shared" si="619"/>
        <v>X6_for_15N</v>
      </c>
      <c r="FU220" s="178" t="str">
        <f t="shared" si="619"/>
        <v/>
      </c>
      <c r="FV220" s="178" t="str">
        <f t="shared" si="619"/>
        <v>X0</v>
      </c>
      <c r="FW220" s="178" t="str">
        <f t="shared" si="619"/>
        <v>X1</v>
      </c>
      <c r="FX220" s="178" t="str">
        <f t="shared" si="619"/>
        <v>X2</v>
      </c>
      <c r="FY220" s="178" t="str">
        <f t="shared" si="619"/>
        <v>X3</v>
      </c>
      <c r="FZ220" s="178" t="str">
        <f t="shared" si="619"/>
        <v/>
      </c>
      <c r="GA220" s="178" t="str">
        <f t="shared" si="619"/>
        <v>X0</v>
      </c>
      <c r="GB220" s="178" t="str">
        <f t="shared" si="619"/>
        <v>X1</v>
      </c>
      <c r="GC220" s="178" t="str">
        <f t="shared" si="619"/>
        <v>X2</v>
      </c>
      <c r="GD220" s="178" t="str">
        <f t="shared" si="619"/>
        <v>X3</v>
      </c>
      <c r="GE220" s="178" t="str">
        <f t="shared" si="619"/>
        <v/>
      </c>
      <c r="GF220" s="178" t="str">
        <f t="shared" si="619"/>
        <v>X0</v>
      </c>
      <c r="GG220" s="178" t="str">
        <f t="shared" si="619"/>
        <v>X1</v>
      </c>
      <c r="GH220" s="178" t="str">
        <f t="shared" si="619"/>
        <v>X2</v>
      </c>
      <c r="GI220" s="178" t="str">
        <f t="shared" si="619"/>
        <v>X3</v>
      </c>
      <c r="GJ220" s="178" t="str">
        <f t="shared" si="619"/>
        <v>X4</v>
      </c>
      <c r="GK220" s="178" t="str">
        <f t="shared" si="620"/>
        <v>X5</v>
      </c>
      <c r="GL220" s="178" t="str">
        <f t="shared" si="620"/>
        <v>X6</v>
      </c>
      <c r="GM220" s="169" t="str">
        <f t="shared" si="620"/>
        <v/>
      </c>
      <c r="GN220" s="175" t="str">
        <f t="shared" si="620"/>
        <v>X0</v>
      </c>
      <c r="GO220" s="175" t="str">
        <f t="shared" si="620"/>
        <v>X1</v>
      </c>
      <c r="GP220" s="175" t="str">
        <f t="shared" si="620"/>
        <v>X2</v>
      </c>
      <c r="GQ220" s="175" t="str">
        <f t="shared" si="620"/>
        <v>X3</v>
      </c>
      <c r="GR220" s="175" t="str">
        <f t="shared" si="620"/>
        <v>X4</v>
      </c>
      <c r="GS220" s="175" t="str">
        <f t="shared" si="620"/>
        <v>X5</v>
      </c>
      <c r="GT220" s="175" t="str">
        <f t="shared" si="620"/>
        <v>X6_for_15N</v>
      </c>
      <c r="GU220" s="169" t="str">
        <f t="shared" si="620"/>
        <v/>
      </c>
      <c r="GV220" s="175" t="str">
        <f t="shared" si="620"/>
        <v>X0</v>
      </c>
      <c r="GW220" s="175" t="str">
        <f t="shared" si="620"/>
        <v>X1</v>
      </c>
      <c r="GX220" s="175" t="str">
        <f t="shared" si="620"/>
        <v>X2</v>
      </c>
      <c r="GY220" s="175" t="str">
        <f t="shared" si="620"/>
        <v>X3</v>
      </c>
      <c r="GZ220" s="175" t="str">
        <f t="shared" si="620"/>
        <v>X4</v>
      </c>
      <c r="HA220" s="175" t="str">
        <f t="shared" si="620"/>
        <v>X5</v>
      </c>
      <c r="HB220" s="175" t="str">
        <f t="shared" si="620"/>
        <v>X6_for_15N</v>
      </c>
      <c r="HC220" s="175" t="str">
        <f t="shared" si="620"/>
        <v>X7_for_15N</v>
      </c>
      <c r="HD220" s="178" t="str">
        <f t="shared" si="620"/>
        <v>X8</v>
      </c>
      <c r="HE220" s="178" t="str">
        <f t="shared" si="620"/>
        <v>X9</v>
      </c>
      <c r="HF220" s="178" t="str">
        <f t="shared" si="620"/>
        <v/>
      </c>
      <c r="HG220" s="178" t="str">
        <f t="shared" si="620"/>
        <v>X0</v>
      </c>
      <c r="HH220" s="178" t="str">
        <f t="shared" si="620"/>
        <v>X1</v>
      </c>
      <c r="HI220" s="178" t="str">
        <f t="shared" si="620"/>
        <v>X2</v>
      </c>
      <c r="HJ220" s="178" t="str">
        <f t="shared" si="620"/>
        <v>X3</v>
      </c>
      <c r="HK220" s="178" t="str">
        <f t="shared" si="620"/>
        <v>X4</v>
      </c>
      <c r="HL220" s="178" t="str">
        <f t="shared" si="620"/>
        <v>X5</v>
      </c>
      <c r="HM220" s="178" t="str">
        <f t="shared" si="620"/>
        <v/>
      </c>
      <c r="HN220" s="178" t="str">
        <f t="shared" si="620"/>
        <v>X00_NF</v>
      </c>
      <c r="HO220" s="178" t="str">
        <f t="shared" si="620"/>
        <v>X01_NF</v>
      </c>
      <c r="HP220" s="178" t="str">
        <f t="shared" si="620"/>
        <v>X02_NF</v>
      </c>
      <c r="HQ220" s="178" t="str">
        <f t="shared" si="620"/>
        <v>X03_NF</v>
      </c>
      <c r="HR220" s="178" t="str">
        <f t="shared" si="620"/>
        <v>X04_NF</v>
      </c>
      <c r="HS220" s="178" t="str">
        <f t="shared" si="620"/>
        <v>X05_NF</v>
      </c>
      <c r="HT220" s="178" t="str">
        <f t="shared" si="620"/>
        <v>X06_NF</v>
      </c>
      <c r="HU220" s="132" t="str">
        <f t="shared" si="620"/>
        <v>X07_NF</v>
      </c>
      <c r="HV220" s="132" t="str">
        <f t="shared" si="620"/>
        <v>X08_NF</v>
      </c>
      <c r="HW220" s="132" t="str">
        <f t="shared" si="620"/>
        <v>X09_NF</v>
      </c>
      <c r="HX220" s="132" t="str">
        <f t="shared" si="620"/>
        <v>X10_NF</v>
      </c>
      <c r="HY220" s="132" t="str">
        <f t="shared" si="620"/>
        <v>X11_NF</v>
      </c>
      <c r="HZ220" s="178" t="str">
        <f t="shared" si="620"/>
        <v/>
      </c>
      <c r="IA220" s="178" t="str">
        <f t="shared" si="620"/>
        <v>X0</v>
      </c>
      <c r="IB220" s="178" t="str">
        <f t="shared" si="620"/>
        <v>X1</v>
      </c>
      <c r="IC220" s="178" t="str">
        <f t="shared" si="620"/>
        <v>X2</v>
      </c>
      <c r="ID220" s="178" t="str">
        <f t="shared" si="620"/>
        <v>X3</v>
      </c>
      <c r="IE220" s="178" t="str">
        <f t="shared" si="620"/>
        <v>X4</v>
      </c>
      <c r="IF220" s="178" t="str">
        <f t="shared" si="620"/>
        <v>X5</v>
      </c>
      <c r="IG220" s="178" t="str">
        <f t="shared" si="620"/>
        <v>X6</v>
      </c>
    </row>
    <row r="221" spans="1:242" s="162" customFormat="1">
      <c r="A221" s="162" t="str">
        <f t="shared" si="617"/>
        <v>1_UT16-0513_13C6GLUC_rep1-cells</v>
      </c>
      <c r="B221" s="158"/>
      <c r="C221" s="158"/>
      <c r="D221" s="158">
        <f>IF(D187-D$118&gt;0,D187-D$118,0)</f>
        <v>0</v>
      </c>
      <c r="E221" s="158">
        <f t="shared" ref="E221:E230" si="621">IF(E187-E$118-D$118*D221&gt;0,E187-E$118-D$118*D221,0)</f>
        <v>0.20560864180258825</v>
      </c>
      <c r="F221" s="158">
        <f t="shared" ref="F221:F230" si="622">IF(F187-F$118-D$118*E221-E$118*D221&gt;0, F187-F$118-D$118*E221-E$118*D221,0)</f>
        <v>0.56412426110848723</v>
      </c>
      <c r="G221" s="158"/>
      <c r="H221" s="158"/>
      <c r="I221" s="158">
        <f>IF(I187-I$118&gt;0,I187-I$118,0)</f>
        <v>7.1221649314211821E-2</v>
      </c>
      <c r="J221" s="158">
        <f t="shared" ref="J221:J230" si="623">IF(J187-J$118-I$118*I221&gt;0,J187-J$118-I$118*I221,0)</f>
        <v>0.23006072676938402</v>
      </c>
      <c r="K221" s="158">
        <f t="shared" ref="K221:K230" si="624">IF(K187-K$118-I$118*J221-J$118*I221&gt;0, K187-K$118-I$118*J221-J$118*I221,0)</f>
        <v>0.88211496767868647</v>
      </c>
      <c r="L221" s="158"/>
      <c r="M221" s="158"/>
      <c r="N221" s="158">
        <f>IF(N187-N$118&gt;0,N187-N$118,0)</f>
        <v>5.5188029125881333E-2</v>
      </c>
      <c r="O221" s="158">
        <f t="shared" ref="O221:O230" si="625">IF(O187-O$118-N$118*N221&gt;0,O187-O$118-N$118*N221,0)</f>
        <v>9.7078868738881663E-2</v>
      </c>
      <c r="P221" s="158"/>
      <c r="Q221" s="158"/>
      <c r="R221" s="158">
        <f>IF(R187-R$118&gt;0,R187-R$118,0)</f>
        <v>0</v>
      </c>
      <c r="S221" s="158">
        <f t="shared" ref="S221:S230" si="626">IF(S187-S$118-R$118*R221&gt;0,S187-S$118-R$118*R221,0)</f>
        <v>0.11051191991536545</v>
      </c>
      <c r="T221" s="158">
        <f t="shared" ref="T221:T230" si="627">IF(T187-T$118-R$118*S221-S$118*R221&gt;0, T187-T$118-R$118*S221-S$118*R221,0)</f>
        <v>0</v>
      </c>
      <c r="U221" s="158">
        <f t="shared" ref="U221:U230" si="628">IF(U187-U$118-R$118*T221-S$118*S221-T$118*R221&gt;0,U187-U$118-R$118*T221-S$118*S221-T$118*R221,0)</f>
        <v>0</v>
      </c>
      <c r="V221" s="158">
        <f t="shared" ref="V221:V230" si="629">IF(V187-V$118-R$118*U221-S$118*T221-T$118*S221-U$118*R221&gt;0,V187-V$118-R$118*U221-S$118*T221-T$118*S221-U$118*R221,0)</f>
        <v>4.4252987609245762E-3</v>
      </c>
      <c r="W221" s="157"/>
      <c r="Y221" s="162">
        <f>IF(Y187-Y$118&gt;0,Y187-Y$118,0)</f>
        <v>0</v>
      </c>
      <c r="Z221" s="162">
        <f t="shared" ref="Z221:Z230" si="630">IF(Z187-Z$118-Y$118*Y221&gt;0,Z187-Z$118-Y$118*Y221,0)</f>
        <v>4.483346153420914E-4</v>
      </c>
      <c r="AA221" s="162">
        <f t="shared" ref="AA221:AA230" si="631">IF(AA187-AA$118-Y$118*Z221-Z$118*Y221&gt;0, AA187-AA$118-Y$118*Z221-Z$118*Y221,0)</f>
        <v>0</v>
      </c>
      <c r="AB221" s="162">
        <f t="shared" ref="AB221:AB230" si="632">IF(AB187-AB$118-Y$118*AA221-Z$118*Z221-AA$118*Y221&gt;0,AB187-AB$118-Y$118*AA221-Z$118*Z221-AA$118*Y221,0)</f>
        <v>0</v>
      </c>
      <c r="AC221" s="162">
        <f t="shared" ref="AC221:AC230" si="633">IF(AC187-AC$118-Y$118*AB221-Z$118*AA221-AA$118*Z221-AB$118*Y221&gt;0,AC187-AC$118-Y$118*AB221-Z$118*AA221-AA$118*Z221-AB$118*Y221,0)</f>
        <v>0</v>
      </c>
      <c r="AD221" s="162">
        <f t="shared" ref="AD221:AD230" si="634">IF(AD187-AD$118-Y$118*AC221-Z$118*AB221-AA$118*AA221-AB$118*Z221-AC$118*Y221&gt;0, AD187-AD$118-Y$118*AC221-Z$118*AB221-AA$118*AA221-AB$118*Z221-AC$118*Y221,0)</f>
        <v>0</v>
      </c>
      <c r="AE221" s="158"/>
      <c r="AF221" s="158"/>
      <c r="AG221" s="158">
        <f>IF(AG187-AG$118&gt;0,AG187-AG$118,0)</f>
        <v>0.59487429279657966</v>
      </c>
      <c r="AH221" s="158">
        <f t="shared" ref="AH221:AH230" si="635">IF(AH187-AH$118-AG$118*AG221&gt;0,AH187-AH$118-AG$118*AG221,0)</f>
        <v>0</v>
      </c>
      <c r="AI221" s="158">
        <f t="shared" ref="AI221:AI230" si="636">IF(AI187-AI$118-AG$118*AH221-AH$118*AG221&gt;0, AI187-AI$118-AG$118*AH221-AH$118*AG221,0)</f>
        <v>1.5979446608314596</v>
      </c>
      <c r="AJ221" s="158">
        <f t="shared" ref="AJ221:AJ230" si="637">IF(AJ187-AJ$118-AG$118*AI221-AH$118*AH221-AI$118*AG221&gt;0,AJ187-AJ$118-AG$118*AI221-AH$118*AH221-AI$118*AG221,0)</f>
        <v>6.5107431242900707E-3</v>
      </c>
      <c r="AK221" s="158">
        <f t="shared" ref="AK221:AK230" si="638">IF(AK187-AK$118-AG$118*AJ221-AH$118*AI221-AI$118*AH221-AJ$118*AG221&gt;0,AK187-AK$118-AG$118*AJ221-AH$118*AI221-AI$118*AH221-AJ$118*AG221,0)</f>
        <v>0</v>
      </c>
      <c r="AL221" s="158">
        <f t="shared" ref="AL221:AL230" si="639">IF(AL187-AL$118-AG$118*AK221-AH$118*AJ221-AI$118*AI221-AJ$118*AH221-AK$118*AG221&gt;0, AL187-AL$118-AG$118*AK221-AH$118*AJ221-AI$118*AI221-AJ$118*AH221-AK$118*AG221,0)</f>
        <v>4.2965956461813844E-2</v>
      </c>
      <c r="AM221" s="158"/>
      <c r="AN221" s="158"/>
      <c r="AO221" s="158"/>
      <c r="AP221" s="158">
        <f>IF(AP187-AP$118&gt;0,AP187-AP$118,0)</f>
        <v>0.12070108685710215</v>
      </c>
      <c r="AQ221" s="158">
        <f t="shared" ref="AQ221:AQ230" si="640">IF(AQ187-AQ$118-AP$118*AP221&gt;0,AQ187-AQ$118-AP$118*AP221,0)</f>
        <v>1.0036868833402903E-2</v>
      </c>
      <c r="AR221" s="158">
        <f t="shared" ref="AR221:AR230" si="641">IF(AR187-AR$118-AP$118*AQ221-AQ$118*AP221&gt;0, AR187-AR$118-AP$118*AQ221-AQ$118*AP221,0)</f>
        <v>1.0496681033347588E-2</v>
      </c>
      <c r="AS221" s="158">
        <f t="shared" ref="AS221:AS230" si="642">IF(AS187-AS$118-AP$118*AR221-AQ$118*AQ221-AR$118*AP221&gt;0,AS187-AS$118-AP$118*AR221-AQ$118*AQ221-AR$118*AP221,0)</f>
        <v>0</v>
      </c>
      <c r="AT221" s="158"/>
      <c r="AU221" s="158"/>
      <c r="AV221" s="158">
        <f>IF(AV187-AV$118&gt;0,AV187-AV$118,0)</f>
        <v>0</v>
      </c>
      <c r="AW221" s="158">
        <f t="shared" ref="AW221:AW230" si="643">IF(AW187-AW$118-AV$118*AV221&gt;0,AW187-AW$118-AV$118*AV221,0)</f>
        <v>0</v>
      </c>
      <c r="AX221" s="158">
        <f t="shared" ref="AX221:AX230" si="644">IF(AX187-AX$118-AV$118*AW221-AW$118*AV221&gt;0, AX187-AX$118-AV$118*AW221-AW$118*AV221,0)</f>
        <v>0</v>
      </c>
      <c r="AY221" s="158">
        <f t="shared" ref="AY221:AY230" si="645">IF(AY187-AY$118-AV$118*AX221-AW$118*AW221-AX$118*AV221&gt;0,AY187-AY$118-AV$118*AX221-AW$118*AW221-AX$118*AV221,0)</f>
        <v>2.4039480739079236E-3</v>
      </c>
      <c r="AZ221" s="158"/>
      <c r="BA221" s="158"/>
      <c r="BB221" s="158">
        <f>IF(BB187-BB$118&gt;0,BB187-BB$118,0)</f>
        <v>4.9959914366292435E-2</v>
      </c>
      <c r="BC221" s="158">
        <f t="shared" ref="BC221:BC230" si="646">IF(BC187-BC$118-BB$118*BB221&gt;0,BC187-BC$118-BB$118*BB221,0)</f>
        <v>0</v>
      </c>
      <c r="BD221" s="158">
        <f t="shared" ref="BD221:BD230" si="647">IF(BD187-BD$118-BB$118*BC221-BC$118*BB221&gt;0, BD187-BD$118-BB$118*BC221-BC$118*BB221,0)</f>
        <v>0</v>
      </c>
      <c r="BE221" s="158">
        <f t="shared" ref="BE221:BE230" si="648">IF(BE187-BE$118-BB$118*BD221-BC$118*BC221-BD$118*BB221&gt;0,BE187-BE$118-BB$118*BD221-BC$118*BC221-BD$118*BB221,0)</f>
        <v>0</v>
      </c>
      <c r="BF221" s="158">
        <f t="shared" ref="BF221:BF230" si="649">IF(BF187-BF$118-BB$118*BE221-BC$118*BD221-BD$118*BC221-BE$118*BB221&gt;0,BF187-BF$118-BB$118*BE221-BC$118*BD221-BD$118*BC221-BE$118*BB221,0)</f>
        <v>4.0385385751643267E-4</v>
      </c>
      <c r="BG221" s="157"/>
      <c r="BI221" s="162">
        <f>IF(BI187-BI$118&gt;0,BI187-BI$118,0)</f>
        <v>0</v>
      </c>
      <c r="BJ221" s="162">
        <f t="shared" ref="BJ221:BJ230" si="650">IF(BJ187-BJ$118-BI$118*BI221&gt;0,BJ187-BJ$118-BI$118*BI221,0)</f>
        <v>8.1159280647128781E-2</v>
      </c>
      <c r="BK221" s="162">
        <f t="shared" ref="BK221:BK230" si="651">IF(BK187-BK$118-BI$118*BJ221-BJ$118*BI221&gt;0, BK187-BK$118-BI$118*BJ221-BJ$118*BI221,0)</f>
        <v>1.0786327669531597</v>
      </c>
      <c r="BL221" s="162">
        <f t="shared" ref="BL221:BL230" si="652">IF(BL187-BL$118-BI$118*BK221-BJ$118*BJ221-BK$118*BI221&gt;0,BL187-BL$118-BI$118*BK221-BJ$118*BJ221-BK$118*BI221,0)</f>
        <v>0</v>
      </c>
      <c r="BM221" s="158"/>
      <c r="BN221" s="158"/>
      <c r="BO221" s="158"/>
      <c r="BP221" s="158">
        <f>IF(BP187-BP$118&gt;0,BP187-BP$118,0)</f>
        <v>7.5063981948396585E-2</v>
      </c>
      <c r="BQ221" s="158">
        <f t="shared" ref="BQ221:BQ230" si="653">IF(BQ187-BQ$118-BP$118*BP221&gt;0,BQ187-BQ$118-BP$118*BP221,0)</f>
        <v>5.5170622474312855E-2</v>
      </c>
      <c r="BR221" s="158">
        <f t="shared" ref="BR221:BR230" si="654">IF(BR187-BR$118-BP$118*BQ221-BQ$118*BP221&gt;0, BR187-BR$118-BP$118*BQ221-BQ$118*BP221,0)</f>
        <v>0.26363398433184326</v>
      </c>
      <c r="BS221" s="157"/>
      <c r="BU221" s="162">
        <f>IF(BU187-BU$118&gt;0,BU187-BU$118,0)</f>
        <v>9.3793847774303329E-3</v>
      </c>
      <c r="BV221" s="162">
        <f t="shared" ref="BV221:BV230" si="655">IF(BV187-BV$118-BU$118*BU221&gt;0,BV187-BV$118-BU$118*BU221,0)</f>
        <v>0</v>
      </c>
      <c r="BW221" s="162">
        <f t="shared" ref="BW221:BW230" si="656">IF(BW187-BW$118-BU$118*BV221-BV$118*BU221&gt;0, BW187-BW$118-BU$118*BV221-BV$118*BU221,0)</f>
        <v>5.9404791513564675E-3</v>
      </c>
      <c r="BX221" s="162">
        <f t="shared" ref="BX221:BX230" si="657">IF(BX187-BX$118-BU$118*BW221-BV$118*BV221-BW$118*BU221&gt;0,BX187-BX$118-BU$118*BW221-BV$118*BV221-BW$118*BU221,0)</f>
        <v>0</v>
      </c>
      <c r="BY221" s="162">
        <f t="shared" ref="BY221:BY230" si="658">IF(BY187-BY$118-BU$118*BX221-BV$118*BW221-BW$118*BV221-BX$118*BU221&gt;0,BY187-BY$118-BU$118*BX221-BV$118*BW221-BW$118*BV221-BX$118*BU221,0)</f>
        <v>0</v>
      </c>
      <c r="BZ221" s="158"/>
      <c r="CA221" s="158"/>
      <c r="CB221" s="158">
        <f>IF(CB187-CB$118&gt;0,CB187-CB$118,0)</f>
        <v>0.11110292618995732</v>
      </c>
      <c r="CC221" s="158">
        <f t="shared" ref="CC221:CC230" si="659">IF(CC187-CC$118-CB$118*CB221&gt;0,CC187-CC$118-CB$118*CB221,0)</f>
        <v>0</v>
      </c>
      <c r="CD221" s="158">
        <f t="shared" ref="CD221:CD230" si="660">IF(CD187-CD$118-CB$118*CC221-CC$118*CB221&gt;0, CD187-CD$118-CB$118*CC221-CC$118*CB221,0)</f>
        <v>0</v>
      </c>
      <c r="CE221" s="158">
        <f t="shared" ref="CE221:CE230" si="661">IF(CE187-CE$118-CB$118*CD221-CC$118*CC221-CD$118*CB221&gt;0,CE187-CE$118-CB$118*CD221-CC$118*CC221-CD$118*CB221,0)</f>
        <v>0</v>
      </c>
      <c r="CF221" s="158"/>
      <c r="CG221" s="158"/>
      <c r="CH221" s="158"/>
      <c r="CI221" s="158">
        <f>IF(CI187-CI$118&gt;0,CI187-CI$118,0)</f>
        <v>0.17677863700313723</v>
      </c>
      <c r="CJ221" s="158">
        <f t="shared" ref="CJ221:CJ230" si="662">IF(CJ187-CJ$118-CI$118*CI221&gt;0,CJ187-CJ$118-CI$118*CI221,0)</f>
        <v>0.41328028957388629</v>
      </c>
      <c r="CK221" s="158">
        <f t="shared" ref="CK221:CK230" si="663">IF(CK187-CK$118-CI$118*CJ221-CJ$118*CI221&gt;0, CK187-CK$118-CI$118*CJ221-CJ$118*CI221,0)</f>
        <v>0.38802023251768536</v>
      </c>
      <c r="CL221" s="158">
        <f t="shared" ref="CL221:CL230" si="664">IF(CL187-CL$118-CI$118*CK221-CJ$118*CJ221-CK$118*CI221&gt;0,CL187-CL$118-CI$118*CK221-CJ$118*CJ221-CK$118*CI221,0)</f>
        <v>7.4758230106947744E-3</v>
      </c>
      <c r="CM221" s="158"/>
      <c r="CN221" s="158"/>
      <c r="CO221" s="158">
        <f>IF(CO187-CO$118&gt;0,CO187-CO$118,0)</f>
        <v>7.2922672718564174E-2</v>
      </c>
      <c r="CP221" s="158">
        <f>IF(CP187-CP$118-CO$118*CO221&gt;0,CP187-CP$118-CO$118*CO221,0)</f>
        <v>0</v>
      </c>
      <c r="CQ221" s="158">
        <f>IF(CQ187-CQ$118-CO$118*CP221-CP$118*CO221&gt;0, CQ187-CQ$118-CO$118*CP221-CP$118*CO221,0)</f>
        <v>2.1241967278432146E-2</v>
      </c>
      <c r="CR221" s="158">
        <f>IF(CR187-CR$118-CO$118*CQ221-CP$118*CP221-CQ$118*CO221&gt;0,CR187-CR$118-CO$118*CQ221-CP$118*CP221-CQ$118*CO221,0)</f>
        <v>1.006922241034409E-2</v>
      </c>
      <c r="CS221" s="158">
        <f>IF(CS187-CS$118-CO$118*CR221-CP$118*CQ221-CQ$118*CP221-CR$118*CO221&gt;0,CS187-CS$118-CO$118*CR221-CP$118*CQ221-CQ$118*CP221-CR$118*CO221,0)</f>
        <v>7.3348026990560838E-2</v>
      </c>
      <c r="CT221" s="131">
        <f>IF(CT187-CT$118-CO$118*CS221-CP$118*CR221-CQ$118*CQ221-CR$118*CP221-CS$118*CO221&gt;0, CT187-CT$118-CO$118*CS221-CP$118*CR221-CQ$118*CQ221-CR$118*CP221-CS$118*CO221,0)</f>
        <v>0</v>
      </c>
      <c r="CU221" s="131">
        <f t="shared" ref="CU221:CW230" si="665">IF(CU187-CU$118-CP$118*CT221-CQ$118*CS221-CR$118*CR221-CS$118*CQ221-CT$118*CP221&gt;0, CU187-CU$118-CP$118*CT221-CQ$118*CS221-CR$118*CR221-CS$118*CQ221-CT$118*CP221,0)</f>
        <v>8.8141281117237336E-3</v>
      </c>
      <c r="CV221" s="131">
        <f t="shared" si="665"/>
        <v>2.5879330999039319E-2</v>
      </c>
      <c r="CW221" s="131">
        <f t="shared" si="665"/>
        <v>2.1555271300259516E-2</v>
      </c>
      <c r="CX221" s="158"/>
      <c r="CY221" s="158"/>
      <c r="CZ221" s="158">
        <f>IF(CZ187-CZ$118&gt;0,CZ187-CZ$118,0)</f>
        <v>2.1457740235331868E-2</v>
      </c>
      <c r="DA221" s="158">
        <f t="shared" ref="DA221:DA230" si="666">IF(DA187-DA$118-CZ$118*CZ221&gt;0,DA187-DA$118-CZ$118*CZ221,0)</f>
        <v>0.43098776264735822</v>
      </c>
      <c r="DB221" s="158">
        <f t="shared" ref="DB221:DB230" si="667">IF(DB187-DB$118-CZ$118*DA221-DA$118*CZ221&gt;0, DB187-DB$118-CZ$118*DA221-DA$118*CZ221,0)</f>
        <v>0.47395971316823954</v>
      </c>
      <c r="DC221" s="158">
        <f t="shared" ref="DC221:DC230" si="668">IF(DC187-DC$118-CZ$118*DB221-DA$118*DA221-DB$118*CZ221&gt;0,DC187-DC$118-CZ$118*DB221-DA$118*DA221-DB$118*CZ221,0)</f>
        <v>0</v>
      </c>
      <c r="DD221" s="157"/>
      <c r="DF221" s="162">
        <f>IF(DF187-DF$118&gt;0,DF187-DF$118,0)</f>
        <v>6.952752510112975E-2</v>
      </c>
      <c r="DG221" s="162">
        <f t="shared" ref="DG221:DG230" si="669">IF(DG187-DG$118-DF$118*DF221&gt;0,DG187-DG$118-DF$118*DF221,0)</f>
        <v>7.4147354543034602E-2</v>
      </c>
      <c r="DH221" s="162">
        <f t="shared" ref="DH221:DH230" si="670">IF(DH187-DH$118-DF$118*DG221-DG$118*DF221&gt;0, DH187-DH$118-DF$118*DG221-DG$118*DF221,0)</f>
        <v>0.17653392975170176</v>
      </c>
      <c r="DI221" s="162">
        <f t="shared" ref="DI221:DI230" si="671">IF(DI187-DI$118-DF$118*DH221-DG$118*DG221-DH$118*DF221&gt;0,DI187-DI$118-DF$118*DH221-DG$118*DG221-DH$118*DF221,0)</f>
        <v>1.319368972845157E-2</v>
      </c>
      <c r="DJ221" s="162">
        <f t="shared" ref="DJ221:DJ230" si="672">IF(DJ187-DJ$118-DF$118*DI221-DG$118*DH221-DH$118*DG221-DI$118*DF221&gt;0,DJ187-DJ$118-DF$118*DI221-DG$118*DH221-DH$118*DG221-DI$118*DF221,0)</f>
        <v>0</v>
      </c>
      <c r="DK221" s="158"/>
      <c r="DL221" s="158"/>
      <c r="DM221" s="158">
        <f>IF(DM187-DM$118&gt;0,DM187-DM$118,0)</f>
        <v>0</v>
      </c>
      <c r="DN221" s="158">
        <f t="shared" ref="DN221:DN230" si="673">IF(DN187-DN$118-DM$118*DM221&gt;0,DN187-DN$118-DM$118*DM221,0)</f>
        <v>0</v>
      </c>
      <c r="DO221" s="158">
        <f t="shared" ref="DO221:DO230" si="674">IF(DO187-DO$118-DM$118*DN221-DN$118*DM221&gt;0, DO187-DO$118-DM$118*DN221-DN$118*DM221,0)</f>
        <v>0</v>
      </c>
      <c r="DP221" s="158"/>
      <c r="DQ221" s="158"/>
      <c r="DR221" s="158">
        <f>IF(DR187-DR$118&gt;0,DR187-DR$118,0)</f>
        <v>0.11012404168208884</v>
      </c>
      <c r="DS221" s="158">
        <f t="shared" ref="DS221:DS230" si="675">IF(DS187-DS$118-DR$118*DR221&gt;0,DS187-DS$118-DR$118*DR221,0)</f>
        <v>0.37424733012895817</v>
      </c>
      <c r="DT221" s="158">
        <f t="shared" ref="DT221:DT230" si="676">IF(DT187-DT$118-DR$118*DS221-DS$118*DR221&gt;0, DT187-DT$118-DR$118*DS221-DS$118*DR221,0)</f>
        <v>7.5690103260631303E-2</v>
      </c>
      <c r="DU221" s="158">
        <f t="shared" ref="DU221:DU230" si="677">IF(DU187-DU$118-DR$118*DT221-DS$118*DS221-DT$118*DR221&gt;0,DU187-DU$118-DR$118*DT221-DS$118*DS221-DT$118*DR221,0)</f>
        <v>0.16743790531741343</v>
      </c>
      <c r="DV221" s="158">
        <f t="shared" ref="DV221:DV230" si="678">IF(DV187-DV$118-DR$118*DU221-DS$118*DT221-DT$118*DS221-DU$118*DR221&gt;0,DV187-DV$118-DR$118*DU221-DS$118*DT221-DT$118*DS221-DU$118*DR221,0)</f>
        <v>0.12715509996710564</v>
      </c>
      <c r="DW221" s="158"/>
      <c r="DX221" s="158"/>
      <c r="DY221" s="158">
        <f>IF(DY187-DY$118&gt;0,DY187-DY$118,0)</f>
        <v>0.11344465760175637</v>
      </c>
      <c r="DZ221" s="158">
        <f t="shared" ref="DZ221:DZ230" si="679">IF(DZ187-DZ$118-DY$118*DY221&gt;0,DZ187-DZ$118-DY$118*DY221,0)</f>
        <v>6.3862737456221202E-2</v>
      </c>
      <c r="EA221" s="158">
        <f t="shared" ref="EA221:EA230" si="680">IF(EA187-EA$118-DY$118*DZ221-DZ$118*DY221&gt;0, EA187-EA$118-DY$118*DZ221-DZ$118*DY221,0)</f>
        <v>0.11853622226418357</v>
      </c>
      <c r="EB221" s="158">
        <f t="shared" ref="EB221:EB230" si="681">IF(EB187-EB$118-DY$118*EA221-DZ$118*DZ221-EA$118*DY221&gt;0,EB187-EB$118-DY$118*EA221-DZ$118*DZ221-EA$118*DY221,0)</f>
        <v>0</v>
      </c>
      <c r="EC221" s="158">
        <f t="shared" ref="EC221:EC230" si="682">IF(EC187-EC$118-DY$118*EB221-DZ$118*EA221-EA$118*DZ221-EB$118*DY221&gt;0,EC187-EC$118-DY$118*EB221-DZ$118*EA221-EA$118*DZ221-EB$118*DY221,0)</f>
        <v>0.32328146161362359</v>
      </c>
      <c r="ED221" s="158"/>
      <c r="EE221" s="158"/>
      <c r="EF221" s="158">
        <f>IF(EF187-EF$118&gt;0,EF187-EF$118,0)</f>
        <v>0</v>
      </c>
      <c r="EG221" s="158">
        <f t="shared" ref="EG221:EG230" si="683">IF(EG187-EG$118-EF$118*EF221&gt;0,EG187-EG$118-EF$118*EF221,0)</f>
        <v>3.0194984617253062E-2</v>
      </c>
      <c r="EH221" s="158">
        <f t="shared" ref="EH221:EH230" si="684">IF(EH187-EH$118-EF$118*EG221-EG$118*EF221&gt;0, EH187-EH$118-EF$118*EG221-EG$118*EF221,0)</f>
        <v>2.9417025052495827E-2</v>
      </c>
      <c r="EI221" s="158">
        <f t="shared" ref="EI221:EI230" si="685">IF(EI187-EI$118-EF$118*EH221-EG$118*EG221-EH$118*EF221&gt;0,EI187-EI$118-EF$118*EH221-EG$118*EG221-EH$118*EF221,0)</f>
        <v>3.4051732102728313E-2</v>
      </c>
      <c r="EJ221" s="157"/>
      <c r="EL221" s="162">
        <f>IF(EL187-EL$118&gt;0,EL187-EL$118,0)</f>
        <v>0</v>
      </c>
      <c r="EM221" s="162">
        <f t="shared" ref="EM221:EM230" si="686">IF(EM187-EM$118-EL$118*EL221&gt;0,EM187-EM$118-EL$118*EL221,0)</f>
        <v>9.1300257878192681E-2</v>
      </c>
      <c r="EN221" s="162">
        <f t="shared" ref="EN221:EN230" si="687">IF(EN187-EN$118-EL$118*EM221-EM$118*EL221&gt;0, EN187-EN$118-EL$118*EM221-EM$118*EL221,0)</f>
        <v>6.8604623905126533E-2</v>
      </c>
      <c r="EO221" s="162">
        <f t="shared" ref="EO221:EO230" si="688">IF(EO187-EO$118-EL$118*EN221-EM$118*EM221-EN$118*EL221&gt;0,EO187-EO$118-EL$118*EN221-EM$118*EM221-EN$118*EL221,0)</f>
        <v>2.8782422100444641E-2</v>
      </c>
      <c r="EP221" s="162">
        <f t="shared" ref="EP221:EP230" si="689">IF(EP187-EP$118-EL$118*EO221-EM$118*EN221-EN$118*EM221-EO$118*EL221&gt;0,EP187-EP$118-EL$118*EO221-EM$118*EN221-EN$118*EM221-EO$118*EL221,0)</f>
        <v>0</v>
      </c>
      <c r="EQ221" s="162">
        <f t="shared" ref="EQ221:EQ230" si="690">IF(EQ187-EQ$118-EL$118*EP221-EM$118*EO221-EN$118*EN221-EO$118*EM221-EP$118*EL221&gt;0, EQ187-EQ$118-EL$118*EP221-EM$118*EO221-EN$118*EN221-EO$118*EM221-EP$118*EL221,0)</f>
        <v>2.4590407760138482E-3</v>
      </c>
      <c r="ER221" s="158"/>
      <c r="ES221" s="158"/>
      <c r="ET221" s="158">
        <f>IF(ET187-ET$118&gt;0,ET187-ET$118,0)</f>
        <v>0.42882445737158975</v>
      </c>
      <c r="EU221" s="158">
        <f t="shared" ref="EU221:EU230" si="691">IF(EU187-EU$118-ET$118*ET221&gt;0,EU187-EU$118-ET$118*ET221,0)</f>
        <v>0.9411512415592892</v>
      </c>
      <c r="EV221" s="158">
        <f t="shared" ref="EV221:EV230" si="692">IF(EV187-EV$118-ET$118*EU221-EU$118*ET221&gt;0, EV187-EV$118-ET$118*EU221-EU$118*ET221,0)</f>
        <v>1.1060087087776225</v>
      </c>
      <c r="EW221" s="158">
        <f t="shared" ref="EW221:EW230" si="693">IF(EW187-EW$118-ET$118*EV221-EU$118*EU221-EV$118*ET221&gt;0,EW187-EW$118-ET$118*EV221-EU$118*EU221-EV$118*ET221,0)</f>
        <v>0.40758594592716973</v>
      </c>
      <c r="EX221" s="158">
        <f t="shared" ref="EX221:EX230" si="694">IF(EX187-EX$118-ET$118*EW221-EU$118*EV221-EV$118*EU221-EW$118*ET221&gt;0,EX187-EX$118-ET$118*EW221-EU$118*EV221-EV$118*EU221-EW$118*ET221,0)</f>
        <v>0.10424802582484813</v>
      </c>
      <c r="EY221" s="158">
        <f t="shared" ref="EY221:EY230" si="695">IF(EY187-EY$118-ET$118*EX221-EU$118*EW221-EV$118*EV221-EW$118*EU221-EX$118*ET221&gt;0, EY187-EY$118-ET$118*EX221-EU$118*EW221-EV$118*EV221-EW$118*EU221-EX$118*ET221,0)</f>
        <v>8.8478003639136077E-2</v>
      </c>
      <c r="EZ221" s="157"/>
      <c r="FB221" s="162">
        <f>IF(FB187-FB$118&gt;0,FB187-FB$118,0)</f>
        <v>3.0500537403376271E-2</v>
      </c>
      <c r="FC221" s="162">
        <f t="shared" ref="FC221:FC230" si="696">IF(FC187-FC$118-FB$118*FB221&gt;0,FC187-FC$118-FB$118*FB221,0)</f>
        <v>3.067009826609822E-2</v>
      </c>
      <c r="FD221" s="162">
        <f t="shared" ref="FD221:FD230" si="697">IF(FD187-FD$118-FB$118*FC221-FC$118*FB221&gt;0, FD187-FD$118-FB$118*FC221-FC$118*FB221,0)</f>
        <v>1.4011208998685071E-2</v>
      </c>
      <c r="FE221" s="162">
        <f t="shared" ref="FE221:FE230" si="698">IF(FE187-FE$118-FB$118*FD221-FC$118*FC221-FD$118*FB221&gt;0,FE187-FE$118-FB$118*FD221-FC$118*FC221-FD$118*FB221,0)</f>
        <v>0</v>
      </c>
      <c r="FF221" s="158"/>
      <c r="FG221" s="158"/>
      <c r="FH221" s="158">
        <f>IF(FH187-FH$118&gt;0,FH187-FH$118,0)</f>
        <v>0</v>
      </c>
      <c r="FI221" s="158">
        <f t="shared" ref="FI221:FI230" si="699">IF(FI187-FI$118-FH$118*FH221&gt;0,FI187-FI$118-FH$118*FH221,0)</f>
        <v>0.12732135134542816</v>
      </c>
      <c r="FJ221" s="158">
        <f t="shared" ref="FJ221:FJ230" si="700">IF(FJ187-FJ$118-FH$118*FI221-FI$118*FH221&gt;0, FJ187-FJ$118-FH$118*FI221-FI$118*FH221,0)</f>
        <v>0</v>
      </c>
      <c r="FK221" s="158">
        <f t="shared" ref="FK221:FK230" si="701">IF(FK187-FK$118-FH$118*FJ221-FI$118*FI221-FJ$118*FH221&gt;0,FK187-FK$118-FH$118*FJ221-FI$118*FI221-FJ$118*FH221,0)</f>
        <v>9.7270623096302924E-4</v>
      </c>
      <c r="FL221" s="158">
        <f t="shared" ref="FL221:FL230" si="702">IF(FL187-FL$118-FH$118*FK221-FI$118*FJ221-FJ$118*FI221-FK$118*FH221&gt;0,FL187-FL$118-FH$118*FK221-FI$118*FJ221-FJ$118*FI221-FK$118*FH221,0)</f>
        <v>0</v>
      </c>
      <c r="FM221" s="157"/>
      <c r="FO221" s="162">
        <f>IF(FO187-FO$118&gt;0,FO187-FO$118,0)</f>
        <v>7.9926741312905669E-3</v>
      </c>
      <c r="FP221" s="162">
        <f t="shared" ref="FP221:FP230" si="703">IF(FP187-FP$118-FO$118*FO221&gt;0,FP187-FP$118-FO$118*FO221,0)</f>
        <v>0</v>
      </c>
      <c r="FQ221" s="162">
        <f t="shared" ref="FQ221:FQ230" si="704">IF(FQ187-FQ$118-FO$118*FP221-FP$118*FO221&gt;0, FQ187-FQ$118-FO$118*FP221-FP$118*FO221,0)</f>
        <v>0</v>
      </c>
      <c r="FR221" s="162">
        <f t="shared" ref="FR221:FR230" si="705">IF(FR187-FR$118-FO$118*FQ221-FP$118*FP221-FQ$118*FO221&gt;0,FR187-FR$118-FO$118*FQ221-FP$118*FP221-FQ$118*FO221,0)</f>
        <v>0</v>
      </c>
      <c r="FS221" s="162">
        <f t="shared" ref="FS221:FS230" si="706">IF(FS187-FS$118-FO$118*FR221-FP$118*FQ221-FQ$118*FP221-FR$118*FO221&gt;0,FS187-FS$118-FO$118*FR221-FP$118*FQ221-FQ$118*FP221-FR$118*FO221,0)</f>
        <v>0</v>
      </c>
      <c r="FT221" s="162">
        <f t="shared" ref="FT221:FT230" si="707">IF(FT187-FT$118-FO$118*FS221-FP$118*FR221-FQ$118*FQ221-FR$118*FP221-FS$118*FO221&gt;0, FT187-FT$118-FO$118*FS221-FP$118*FR221-FQ$118*FQ221-FR$118*FP221-FS$118*FO221,0)</f>
        <v>0</v>
      </c>
      <c r="FU221" s="158"/>
      <c r="FV221" s="158"/>
      <c r="FW221" s="158">
        <f>IF(FW187-FW$118&gt;0,FW187-FW$118,0)</f>
        <v>0</v>
      </c>
      <c r="FX221" s="158">
        <f t="shared" ref="FX221:FX230" si="708">IF(FX187-FX$118-FW$118*FW221&gt;0,FX187-FX$118-FW$118*FW221,0)</f>
        <v>0</v>
      </c>
      <c r="FY221" s="158">
        <f t="shared" ref="FY221:FY230" si="709">IF(FY187-FY$118-FW$118*FX221-FX$118*FW221&gt;0, FY187-FY$118-FW$118*FX221-FX$118*FW221,0)</f>
        <v>0.50361287385861453</v>
      </c>
      <c r="FZ221" s="158"/>
      <c r="GA221" s="158"/>
      <c r="GB221" s="158">
        <f>IF(GB187-GB$118&gt;0,GB187-GB$118,0)</f>
        <v>0.10419337468159601</v>
      </c>
      <c r="GC221" s="158">
        <f t="shared" ref="GC221:GC230" si="710">IF(GC187-GC$118-GB$118*GB221&gt;0,GC187-GC$118-GB$118*GB221,0)</f>
        <v>0</v>
      </c>
      <c r="GD221" s="158">
        <f t="shared" ref="GD221:GD230" si="711">IF(GD187-GD$118-GB$118*GC221-GC$118*GB221&gt;0, GD187-GD$118-GB$118*GC221-GC$118*GB221,0)</f>
        <v>0.30021899922850936</v>
      </c>
      <c r="GE221" s="158"/>
      <c r="GF221" s="158"/>
      <c r="GG221" s="158">
        <f>IF(GG187-GG$118&gt;0,GG187-GG$118,0)</f>
        <v>0</v>
      </c>
      <c r="GH221" s="158">
        <f t="shared" ref="GH221:GH230" si="712">IF(GH187-GH$118-GG$118*GG221&gt;0,GH187-GH$118-GG$118*GG221,0)</f>
        <v>3.8211846740200022</v>
      </c>
      <c r="GI221" s="158">
        <f t="shared" ref="GI221:GI230" si="713">IF(GI187-GI$118-GG$118*GH221-GH$118*GG221&gt;0, GI187-GI$118-GG$118*GH221-GH$118*GG221,0)</f>
        <v>0</v>
      </c>
      <c r="GJ221" s="158">
        <f t="shared" ref="GJ221:GJ230" si="714">IF(GJ187-GJ$118-GG$118*GI221-GH$118*GH221-GI$118*GG221&gt;0,GJ187-GJ$118-GG$118*GI221-GH$118*GH221-GI$118*GG221,0)</f>
        <v>0.92071078460503386</v>
      </c>
      <c r="GK221" s="158">
        <f t="shared" ref="GK221:GK230" si="715">IF(GK187-GK$118-GG$118*GJ221-GH$118*GI221-GI$118*GH221-GJ$118*GG221&gt;0,GK187-GK$118-GG$118*GJ221-GH$118*GI221-GI$118*GH221-GJ$118*GG221,0)</f>
        <v>1.948112270839599</v>
      </c>
      <c r="GL221" s="158">
        <f t="shared" ref="GL221:GL230" si="716">IF(GL187-GL$118-GG$118*GK221-GH$118*GJ221-GI$118*GI221-GJ$118*GH221-GK$118*GG221&gt;0, GL187-GL$118-GG$118*GK221-GH$118*GJ221-GI$118*GI221-GJ$118*GH221-GK$118*GG221,0)</f>
        <v>0.86215787467058169</v>
      </c>
      <c r="GM221" s="157"/>
      <c r="GO221" s="162">
        <f>IF(GO187-GO$118&gt;0,GO187-GO$118,0)</f>
        <v>0</v>
      </c>
      <c r="GP221" s="162">
        <f t="shared" ref="GP221:GP230" si="717">IF(GP187-GP$118-GO$118*GO221&gt;0,GP187-GP$118-GO$118*GO221,0)</f>
        <v>4.2654570414451393E-2</v>
      </c>
      <c r="GQ221" s="162">
        <f t="shared" ref="GQ221:GQ230" si="718">IF(GQ187-GQ$118-GO$118*GP221-GP$118*GO221&gt;0, GQ187-GQ$118-GO$118*GP221-GP$118*GO221,0)</f>
        <v>2.4320277898722514E-2</v>
      </c>
      <c r="GR221" s="162">
        <f t="shared" ref="GR221:GR230" si="719">IF(GR187-GR$118-GO$118*GQ221-GP$118*GP221-GQ$118*GO221&gt;0,GR187-GR$118-GO$118*GQ221-GP$118*GP221-GQ$118*GO221,0)</f>
        <v>2.5211552613276261E-2</v>
      </c>
      <c r="GS221" s="162">
        <f t="shared" ref="GS221:GS230" si="720">IF(GS187-GS$118-GO$118*GR221-GP$118*GQ221-GQ$118*GP221-GR$118*GO221&gt;0,GS187-GS$118-GO$118*GR221-GP$118*GQ221-GQ$118*GP221-GR$118*GO221,0)</f>
        <v>0</v>
      </c>
      <c r="GT221" s="162">
        <f t="shared" ref="GT221:GT230" si="721">IF(GT187-GT$118-GO$118*GS221-GP$118*GR221-GQ$118*GQ221-GR$118*GP221-GS$118*GO221&gt;0, GT187-GT$118-GO$118*GS221-GP$118*GR221-GQ$118*GQ221-GR$118*GP221-GS$118*GO221,0)</f>
        <v>0</v>
      </c>
      <c r="GU221" s="157"/>
      <c r="GW221" s="162">
        <f>IF(GW187-GW$118&gt;0,GW187-GW$118,0)</f>
        <v>9.4271929532902532E-3</v>
      </c>
      <c r="GX221" s="162">
        <f t="shared" ref="GX221:GX230" si="722">IF(GX187-GX$118-GW$118*GW221&gt;0,GX187-GX$118-GW$118*GW221,0)</f>
        <v>3.462398692455481E-2</v>
      </c>
      <c r="GY221" s="162">
        <f t="shared" ref="GY221:GY230" si="723">IF(GY187-GY$118-GW$118*GX221-GX$118*GW221&gt;0, GY187-GY$118-GW$118*GX221-GX$118*GW221,0)</f>
        <v>1.0423867666654032E-2</v>
      </c>
      <c r="GZ221" s="162">
        <f t="shared" ref="GZ221:GZ230" si="724">IF(GZ187-GZ$118-GW$118*GY221-GX$118*GX221-GY$118*GW221&gt;0,GZ187-GZ$118-GW$118*GY221-GX$118*GX221-GY$118*GW221,0)</f>
        <v>1.3497888738378067E-2</v>
      </c>
      <c r="HA221" s="162">
        <f t="shared" ref="HA221:HA230" si="725">IF(HA187-HA$118-GW$118*GZ221-GX$118*GY221-GY$118*GX221-GZ$118*GW221&gt;0,HA187-HA$118-GW$118*GZ221-GX$118*GY221-GY$118*GX221-GZ$118*GW221,0)</f>
        <v>0</v>
      </c>
      <c r="HB221" s="162">
        <f>IF(HB187-HB$118-GW$118*HA221-GX$118*GZ221-GY$118*GY221-GZ$118*GX221-HA$118*GW221&gt;0, HB187-HB$118-GW$118*HA221-GX$118*GZ221-GY$118*GY221-GZ$118*GX221-HA$118*GW221,0)</f>
        <v>0</v>
      </c>
      <c r="HC221" s="162">
        <f t="shared" ref="HC221:HE230" si="726">IF(HC187-HC$118-GX$118*HB221-GY$118*HA221-GZ$118*GZ221-HA$118*GY221-HB$118*GX221&gt;0, HC187-HC$118-GX$118*HB221-GY$118*HA221-GZ$118*GZ221-HA$118*GY221-HB$118*GX221,0)</f>
        <v>0</v>
      </c>
      <c r="HD221" s="158">
        <f t="shared" si="726"/>
        <v>3.2460300724314211</v>
      </c>
      <c r="HE221" s="158">
        <f t="shared" si="726"/>
        <v>0.7801861280393817</v>
      </c>
      <c r="HF221" s="158"/>
      <c r="HG221" s="158"/>
      <c r="HH221" s="158">
        <f>IF(HH187-HH$118&gt;0,HH187-HH$118,0)</f>
        <v>0.1958382277263151</v>
      </c>
      <c r="HI221" s="158">
        <f t="shared" ref="HI221:HI230" si="727">IF(HI187-HI$118-HH$118*HH221&gt;0,HI187-HI$118-HH$118*HH221,0)</f>
        <v>0.25901353449522274</v>
      </c>
      <c r="HJ221" s="158">
        <f t="shared" ref="HJ221:HJ230" si="728">IF(HJ187-HJ$118-HH$118*HI221-HI$118*HH221&gt;0, HJ187-HJ$118-HH$118*HI221-HI$118*HH221,0)</f>
        <v>6.749591048279649E-2</v>
      </c>
      <c r="HK221" s="158">
        <f t="shared" ref="HK221:HK230" si="729">IF(HK187-HK$118-HH$118*HJ221-HI$118*HI221-HJ$118*HH221&gt;0,HK187-HK$118-HH$118*HJ221-HI$118*HI221-HJ$118*HH221,0)</f>
        <v>0.21369624188311245</v>
      </c>
      <c r="HL221" s="158">
        <f t="shared" ref="HL221:HL230" si="730">IF(HL187-HL$118-HH$118*HK221-HI$118*HJ221-HJ$118*HI221-HK$118*HH221&gt;0,HL187-HL$118-HH$118*HK221-HI$118*HJ221-HJ$118*HI221-HK$118*HH221,0)</f>
        <v>4.5151838765104951E-2</v>
      </c>
      <c r="HM221" s="158"/>
      <c r="HN221" s="158"/>
      <c r="HO221" s="158">
        <f>IF(HO187-HO$118&gt;0,HO187-HO$118,0)</f>
        <v>0</v>
      </c>
      <c r="HP221" s="158">
        <f t="shared" ref="HP221:HP230" si="731">IF(HP187-HP$118-HO$118*HO221&gt;0,HP187-HP$118-HO$118*HO221,0)</f>
        <v>0</v>
      </c>
      <c r="HQ221" s="158">
        <f t="shared" ref="HQ221:HQ230" si="732">IF(HQ187-HQ$118-HO$118*HP221-HP$118*HO221&gt;0, HQ187-HQ$118-HO$118*HP221-HP$118*HO221,0)</f>
        <v>0</v>
      </c>
      <c r="HR221" s="158">
        <f t="shared" ref="HR221:HR230" si="733">IF(HR187-HR$118-HO$118*HQ221-HP$118*HP221-HQ$118*HO221&gt;0,HR187-HR$118-HO$118*HQ221-HP$118*HP221-HQ$118*HO221,0)</f>
        <v>0</v>
      </c>
      <c r="HS221" s="158">
        <f t="shared" ref="HS221:HS230" si="734">IF(HS187-HS$118-HO$118*HR221-HP$118*HQ221-HQ$118*HP221-HR$118*HO221&gt;0,HS187-HS$118-HO$118*HR221-HP$118*HQ221-HQ$118*HP221-HR$118*HO221,0)</f>
        <v>0</v>
      </c>
      <c r="HT221" s="158">
        <f>IF(HT187-HT$118-HO$118*HS221-HP$118*HR221-HQ$118*HQ221-HR$118*HP221-HS$118*HO221&gt;0, HT187-HT$118-HO$118*HS221-HP$118*HR221-HQ$118*HQ221-HR$118*HP221-HS$118*HO221,0)</f>
        <v>0</v>
      </c>
      <c r="HU221" s="130">
        <f>IF(HU187-HU$118-HP$118*HT221-HQ$118*HS221-HR$118*HR221-HS$118*HQ221-HT$118*HP221&gt;0, HU187-HU$118-HP$118*HT221-HQ$118*HS221-HR$118*HR221-HS$118*HQ221-HT$118*HP221,0)</f>
        <v>0</v>
      </c>
      <c r="HV221" s="130">
        <f t="shared" ref="HV221:HY230" si="735">IF(HV187-HV$118-HQ$118*HU221-HR$118*HT221-HS$118*HS221-HT$118*HR221-HU$118*HQ221&gt;0, HV187-HV$118-HQ$118*HU221-HR$118*HT221-HS$118*HS221-HT$118*HR221-HU$118*HQ221,0)</f>
        <v>0</v>
      </c>
      <c r="HW221" s="130">
        <f t="shared" si="735"/>
        <v>0</v>
      </c>
      <c r="HX221" s="130">
        <f t="shared" si="735"/>
        <v>0</v>
      </c>
      <c r="HY221" s="130">
        <f t="shared" si="735"/>
        <v>0</v>
      </c>
      <c r="HZ221" s="158"/>
      <c r="IA221" s="158"/>
      <c r="IB221" s="158">
        <f>IF(IB187-IB$118&gt;0,IB187-IB$118,0)</f>
        <v>0</v>
      </c>
      <c r="IC221" s="158">
        <f t="shared" ref="IC221:IC230" si="736">IF(IC187-IC$118-IB$118*IB221&gt;0,IC187-IC$118-IB$118*IB221,0)</f>
        <v>0.96582690412932826</v>
      </c>
      <c r="ID221" s="158">
        <f t="shared" ref="ID221:ID230" si="737">IF(ID187-ID$118-IB$118*IC221-IC$118*IB221&gt;0, ID187-ID$118-IB$118*IC221-IC$118*IB221,0)</f>
        <v>0.29094562872508367</v>
      </c>
      <c r="IE221" s="158">
        <f t="shared" ref="IE221:IE230" si="738">IF(IE187-IE$118-IB$118*ID221-IC$118*IC221-ID$118*IB221&gt;0,IE187-IE$118-IB$118*ID221-IC$118*IC221-ID$118*IB221,0)</f>
        <v>0</v>
      </c>
      <c r="IF221" s="158">
        <f t="shared" ref="IF221:IF230" si="739">IF(IF187-IF$118-IB$118*IE221-IC$118*ID221-ID$118*IC221-IE$118*IB221&gt;0,IF187-IF$118-IB$118*IE221-IC$118*ID221-ID$118*IC221-IE$118*IB221,0)</f>
        <v>0</v>
      </c>
      <c r="IG221" s="158">
        <f t="shared" ref="IG221:IG230" si="740">IF(IG187-IG$118-IB$118*IF221-IC$118*IE221-ID$118*ID221-IE$118*IC221-IF$118*IB221&gt;0, IG187-IG$118-IB$118*IF221-IC$118*IE221-ID$118*ID221-IE$118*IC221-IF$118*IB221,0)</f>
        <v>0</v>
      </c>
      <c r="IH221" s="158"/>
    </row>
    <row r="222" spans="1:242" s="162" customFormat="1">
      <c r="A222" s="162" t="str">
        <f t="shared" si="617"/>
        <v>2_UT16-0513_13C6GLUC_rep2-cells</v>
      </c>
      <c r="B222" s="158"/>
      <c r="C222" s="158"/>
      <c r="D222" s="158">
        <f t="shared" ref="D222:D230" si="741">IF(D188-D$118&gt;0,D188-D$118,0)</f>
        <v>0</v>
      </c>
      <c r="E222" s="158">
        <f t="shared" si="621"/>
        <v>7.7412216427853564E-2</v>
      </c>
      <c r="F222" s="158">
        <f t="shared" si="622"/>
        <v>0.87596823449224304</v>
      </c>
      <c r="G222" s="158"/>
      <c r="H222" s="158"/>
      <c r="I222" s="158">
        <f t="shared" ref="I222:I230" si="742">IF(I188-I$118&gt;0,I188-I$118,0)</f>
        <v>0.20139651379373669</v>
      </c>
      <c r="J222" s="158">
        <f t="shared" si="623"/>
        <v>0.2843049444189531</v>
      </c>
      <c r="K222" s="158">
        <f t="shared" si="624"/>
        <v>0.25120907000919762</v>
      </c>
      <c r="L222" s="158"/>
      <c r="M222" s="158"/>
      <c r="N222" s="158">
        <f t="shared" ref="N222:N230" si="743">IF(N188-N$118&gt;0,N188-N$118,0)</f>
        <v>5.5285662120587886E-2</v>
      </c>
      <c r="O222" s="158">
        <f t="shared" si="625"/>
        <v>0.11091788874625114</v>
      </c>
      <c r="P222" s="158"/>
      <c r="Q222" s="158"/>
      <c r="R222" s="158">
        <f t="shared" ref="R222:R230" si="744">IF(R188-R$118&gt;0,R188-R$118,0)</f>
        <v>5.0854893004315477E-2</v>
      </c>
      <c r="S222" s="158">
        <f t="shared" si="626"/>
        <v>0</v>
      </c>
      <c r="T222" s="158">
        <f t="shared" si="627"/>
        <v>0</v>
      </c>
      <c r="U222" s="158">
        <f t="shared" si="628"/>
        <v>6.5713801404096864E-3</v>
      </c>
      <c r="V222" s="158">
        <f t="shared" si="629"/>
        <v>0</v>
      </c>
      <c r="W222" s="157"/>
      <c r="Y222" s="162">
        <f t="shared" ref="Y222:Y230" si="745">IF(Y188-Y$118&gt;0,Y188-Y$118,0)</f>
        <v>9.0051202171198552E-4</v>
      </c>
      <c r="Z222" s="162">
        <f t="shared" si="630"/>
        <v>0</v>
      </c>
      <c r="AA222" s="162">
        <f t="shared" si="631"/>
        <v>0</v>
      </c>
      <c r="AB222" s="162">
        <f t="shared" si="632"/>
        <v>0</v>
      </c>
      <c r="AC222" s="162">
        <f t="shared" si="633"/>
        <v>0</v>
      </c>
      <c r="AD222" s="162">
        <f t="shared" si="634"/>
        <v>0</v>
      </c>
      <c r="AE222" s="158"/>
      <c r="AF222" s="158"/>
      <c r="AG222" s="158">
        <f t="shared" ref="AG222:AG230" si="746">IF(AG188-AG$118&gt;0,AG188-AG$118,0)</f>
        <v>0</v>
      </c>
      <c r="AH222" s="158">
        <f t="shared" si="635"/>
        <v>0.14600164741191501</v>
      </c>
      <c r="AI222" s="158">
        <f t="shared" si="636"/>
        <v>0.91077225351527968</v>
      </c>
      <c r="AJ222" s="158">
        <f t="shared" si="637"/>
        <v>0</v>
      </c>
      <c r="AK222" s="158">
        <f t="shared" si="638"/>
        <v>6.3205359021654417E-2</v>
      </c>
      <c r="AL222" s="158">
        <f t="shared" si="639"/>
        <v>3.019404206533205E-2</v>
      </c>
      <c r="AM222" s="158"/>
      <c r="AN222" s="158"/>
      <c r="AO222" s="158"/>
      <c r="AP222" s="158">
        <f t="shared" ref="AP222:AP230" si="747">IF(AP188-AP$118&gt;0,AP188-AP$118,0)</f>
        <v>2.4252994609733625E-3</v>
      </c>
      <c r="AQ222" s="158">
        <f t="shared" si="640"/>
        <v>0.15360421055386547</v>
      </c>
      <c r="AR222" s="158">
        <f t="shared" si="641"/>
        <v>0</v>
      </c>
      <c r="AS222" s="158">
        <f t="shared" si="642"/>
        <v>1.3391141791382592E-2</v>
      </c>
      <c r="AT222" s="158"/>
      <c r="AU222" s="158"/>
      <c r="AV222" s="158">
        <f t="shared" ref="AV222:AV230" si="748">IF(AV188-AV$118&gt;0,AV188-AV$118,0)</f>
        <v>0.12411199740021364</v>
      </c>
      <c r="AW222" s="158">
        <f t="shared" si="643"/>
        <v>0</v>
      </c>
      <c r="AX222" s="158">
        <f t="shared" si="644"/>
        <v>0</v>
      </c>
      <c r="AY222" s="158">
        <f t="shared" si="645"/>
        <v>0</v>
      </c>
      <c r="AZ222" s="158"/>
      <c r="BA222" s="158"/>
      <c r="BB222" s="158">
        <f t="shared" ref="BB222:BB230" si="749">IF(BB188-BB$118&gt;0,BB188-BB$118,0)</f>
        <v>0</v>
      </c>
      <c r="BC222" s="158">
        <f t="shared" si="646"/>
        <v>1.0333894440993113E-2</v>
      </c>
      <c r="BD222" s="158">
        <f t="shared" si="647"/>
        <v>1.0675747836245666E-2</v>
      </c>
      <c r="BE222" s="158">
        <f t="shared" si="648"/>
        <v>5.8150739238050156E-3</v>
      </c>
      <c r="BF222" s="158">
        <f t="shared" si="649"/>
        <v>0</v>
      </c>
      <c r="BG222" s="157"/>
      <c r="BI222" s="162">
        <f t="shared" ref="BI222:BI230" si="750">IF(BI188-BI$118&gt;0,BI188-BI$118,0)</f>
        <v>0</v>
      </c>
      <c r="BJ222" s="162">
        <f t="shared" si="650"/>
        <v>5.130601339899428E-2</v>
      </c>
      <c r="BK222" s="162">
        <f t="shared" si="651"/>
        <v>1.2953792668088506</v>
      </c>
      <c r="BL222" s="162">
        <f t="shared" si="652"/>
        <v>0</v>
      </c>
      <c r="BM222" s="158"/>
      <c r="BN222" s="158"/>
      <c r="BO222" s="158"/>
      <c r="BP222" s="158">
        <f t="shared" ref="BP222:BP230" si="751">IF(BP188-BP$118&gt;0,BP188-BP$118,0)</f>
        <v>8.6490785587197805E-2</v>
      </c>
      <c r="BQ222" s="158">
        <f t="shared" si="653"/>
        <v>0.2262681705225596</v>
      </c>
      <c r="BR222" s="158">
        <f t="shared" si="654"/>
        <v>0</v>
      </c>
      <c r="BS222" s="157"/>
      <c r="BU222" s="162">
        <f t="shared" ref="BU222:BU230" si="752">IF(BU188-BU$118&gt;0,BU188-BU$118,0)</f>
        <v>0</v>
      </c>
      <c r="BV222" s="162">
        <f t="shared" si="655"/>
        <v>3.2137309770022549E-3</v>
      </c>
      <c r="BW222" s="162">
        <f t="shared" si="656"/>
        <v>0</v>
      </c>
      <c r="BX222" s="162">
        <f t="shared" si="657"/>
        <v>0</v>
      </c>
      <c r="BY222" s="162">
        <f t="shared" si="658"/>
        <v>0</v>
      </c>
      <c r="BZ222" s="158"/>
      <c r="CA222" s="158"/>
      <c r="CB222" s="158">
        <f t="shared" ref="CB222:CB230" si="753">IF(CB188-CB$118&gt;0,CB188-CB$118,0)</f>
        <v>0</v>
      </c>
      <c r="CC222" s="158">
        <f t="shared" si="659"/>
        <v>0</v>
      </c>
      <c r="CD222" s="158">
        <f t="shared" si="660"/>
        <v>0</v>
      </c>
      <c r="CE222" s="158">
        <f t="shared" si="661"/>
        <v>0</v>
      </c>
      <c r="CF222" s="158"/>
      <c r="CG222" s="158"/>
      <c r="CH222" s="158"/>
      <c r="CI222" s="158">
        <f t="shared" ref="CI222:CI230" si="754">IF(CI188-CI$118&gt;0,CI188-CI$118,0)</f>
        <v>0.45333917357392128</v>
      </c>
      <c r="CJ222" s="158">
        <f t="shared" si="662"/>
        <v>0.51601202164841475</v>
      </c>
      <c r="CK222" s="158">
        <f t="shared" si="663"/>
        <v>0.77668619998578092</v>
      </c>
      <c r="CL222" s="158">
        <f t="shared" si="664"/>
        <v>0.16361832975449109</v>
      </c>
      <c r="CM222" s="158"/>
      <c r="CN222" s="158"/>
      <c r="CO222" s="158">
        <f t="shared" ref="CO222:CO230" si="755">IF(CO188-CO$118&gt;0,CO188-CO$118,0)</f>
        <v>0.14038223993523435</v>
      </c>
      <c r="CP222" s="158">
        <f t="shared" ref="CP222:CP230" si="756">IF(CP188-CP$118-CO$118*CO222&gt;0,CP188-CP$118-CO$118*CO222,0)</f>
        <v>0</v>
      </c>
      <c r="CQ222" s="158">
        <f t="shared" ref="CQ222:CQ230" si="757">IF(CQ188-CQ$118-CO$118*CP222-CP$118*CO222&gt;0, CQ188-CQ$118-CO$118*CP222-CP$118*CO222,0)</f>
        <v>3.2899567828229281E-2</v>
      </c>
      <c r="CR222" s="158">
        <f t="shared" ref="CR222:CR230" si="758">IF(CR188-CR$118-CO$118*CQ222-CP$118*CP222-CQ$118*CO222&gt;0,CR188-CR$118-CO$118*CQ222-CP$118*CP222-CQ$118*CO222,0)</f>
        <v>0</v>
      </c>
      <c r="CS222" s="158">
        <f t="shared" ref="CS222:CS230" si="759">IF(CS188-CS$118-CO$118*CR222-CP$118*CQ222-CQ$118*CP222-CR$118*CO222&gt;0,CS188-CS$118-CO$118*CR222-CP$118*CQ222-CQ$118*CP222-CR$118*CO222,0)</f>
        <v>2.7182468715755219E-3</v>
      </c>
      <c r="CT222" s="131">
        <f>IF(CT188-CT$118-CO$118*CS222-CP$118*CR222-CQ$118*CQ222-CR$118*CP222-CS$118*CO222&gt;0, CT188-CT$118-CO$118*CS222-CP$118*CR222-CQ$118*CQ222-CR$118*CP222-CS$118*CO222,0)</f>
        <v>1.8780398096262529E-2</v>
      </c>
      <c r="CU222" s="131">
        <f t="shared" si="665"/>
        <v>1.0764975450340669E-2</v>
      </c>
      <c r="CV222" s="131">
        <f t="shared" si="665"/>
        <v>1.0582139951964846E-2</v>
      </c>
      <c r="CW222" s="131">
        <f t="shared" si="665"/>
        <v>7.7420123746907814E-3</v>
      </c>
      <c r="CX222" s="158"/>
      <c r="CY222" s="158"/>
      <c r="CZ222" s="158">
        <f t="shared" ref="CZ222:CZ230" si="760">IF(CZ188-CZ$118&gt;0,CZ188-CZ$118,0)</f>
        <v>5.727767107504006E-2</v>
      </c>
      <c r="DA222" s="158">
        <f t="shared" si="666"/>
        <v>0.38331084283925992</v>
      </c>
      <c r="DB222" s="158">
        <f t="shared" si="667"/>
        <v>0.11943210604209994</v>
      </c>
      <c r="DC222" s="158">
        <f t="shared" si="668"/>
        <v>0.39724996040542832</v>
      </c>
      <c r="DD222" s="157"/>
      <c r="DF222" s="162">
        <f t="shared" ref="DF222:DF230" si="761">IF(DF188-DF$118&gt;0,DF188-DF$118,0)</f>
        <v>4.1791466814303735E-2</v>
      </c>
      <c r="DG222" s="162">
        <f t="shared" si="669"/>
        <v>8.7981638129865369E-2</v>
      </c>
      <c r="DH222" s="162">
        <f t="shared" si="670"/>
        <v>0.16564617809870769</v>
      </c>
      <c r="DI222" s="162">
        <f t="shared" si="671"/>
        <v>2.7069507914614786E-2</v>
      </c>
      <c r="DJ222" s="162">
        <f t="shared" si="672"/>
        <v>0</v>
      </c>
      <c r="DK222" s="158"/>
      <c r="DL222" s="158"/>
      <c r="DM222" s="158">
        <f t="shared" ref="DM222:DM230" si="762">IF(DM188-DM$118&gt;0,DM188-DM$118,0)</f>
        <v>0</v>
      </c>
      <c r="DN222" s="158">
        <f t="shared" si="673"/>
        <v>0</v>
      </c>
      <c r="DO222" s="158">
        <f t="shared" si="674"/>
        <v>5.1079889307283841E-3</v>
      </c>
      <c r="DP222" s="158"/>
      <c r="DQ222" s="158"/>
      <c r="DR222" s="158">
        <f t="shared" ref="DR222:DR230" si="763">IF(DR188-DR$118&gt;0,DR188-DR$118,0)</f>
        <v>8.2270104342140604E-2</v>
      </c>
      <c r="DS222" s="158">
        <f t="shared" si="675"/>
        <v>0.51060786565598637</v>
      </c>
      <c r="DT222" s="158">
        <f t="shared" si="676"/>
        <v>0.21389094022769117</v>
      </c>
      <c r="DU222" s="158">
        <f t="shared" si="677"/>
        <v>0.24926669035693622</v>
      </c>
      <c r="DV222" s="158">
        <f t="shared" si="678"/>
        <v>7.7252859649872996E-2</v>
      </c>
      <c r="DW222" s="158"/>
      <c r="DX222" s="158"/>
      <c r="DY222" s="158">
        <f t="shared" ref="DY222:DY230" si="764">IF(DY188-DY$118&gt;0,DY188-DY$118,0)</f>
        <v>0</v>
      </c>
      <c r="DZ222" s="158">
        <f t="shared" si="679"/>
        <v>0.17245502173219421</v>
      </c>
      <c r="EA222" s="158">
        <f t="shared" si="680"/>
        <v>0</v>
      </c>
      <c r="EB222" s="158">
        <f t="shared" si="681"/>
        <v>2.3232532775933141E-2</v>
      </c>
      <c r="EC222" s="158">
        <f t="shared" si="682"/>
        <v>8.344264786366417E-3</v>
      </c>
      <c r="ED222" s="158"/>
      <c r="EE222" s="158"/>
      <c r="EF222" s="158">
        <f t="shared" ref="EF222:EF230" si="765">IF(EF188-EF$118&gt;0,EF188-EF$118,0)</f>
        <v>0</v>
      </c>
      <c r="EG222" s="158">
        <f t="shared" si="683"/>
        <v>7.4926910501905974E-3</v>
      </c>
      <c r="EH222" s="158">
        <f t="shared" si="684"/>
        <v>3.0462272232546203E-2</v>
      </c>
      <c r="EI222" s="158">
        <f t="shared" si="685"/>
        <v>2.2146568218352407E-2</v>
      </c>
      <c r="EJ222" s="157"/>
      <c r="EL222" s="162">
        <f t="shared" ref="EL222:EL230" si="766">IF(EL188-EL$118&gt;0,EL188-EL$118,0)</f>
        <v>1.889645839784998E-2</v>
      </c>
      <c r="EM222" s="162">
        <f t="shared" si="686"/>
        <v>8.1419984787544628E-2</v>
      </c>
      <c r="EN222" s="162">
        <f t="shared" si="687"/>
        <v>0.10010161892054273</v>
      </c>
      <c r="EO222" s="162">
        <f t="shared" si="688"/>
        <v>9.6006094227807613E-3</v>
      </c>
      <c r="EP222" s="162">
        <f t="shared" si="689"/>
        <v>0</v>
      </c>
      <c r="EQ222" s="162">
        <f t="shared" si="690"/>
        <v>5.2493880135312543E-4</v>
      </c>
      <c r="ER222" s="158"/>
      <c r="ES222" s="158"/>
      <c r="ET222" s="158">
        <f t="shared" ref="ET222:ET230" si="767">IF(ET188-ET$118&gt;0,ET188-ET$118,0)</f>
        <v>3.5389438336658459</v>
      </c>
      <c r="EU222" s="158">
        <f t="shared" si="691"/>
        <v>0</v>
      </c>
      <c r="EV222" s="158">
        <f t="shared" si="692"/>
        <v>5.8344552474177802E-2</v>
      </c>
      <c r="EW222" s="158">
        <f t="shared" si="693"/>
        <v>0</v>
      </c>
      <c r="EX222" s="158">
        <f t="shared" si="694"/>
        <v>0</v>
      </c>
      <c r="EY222" s="158">
        <f t="shared" si="695"/>
        <v>0.75231686685488719</v>
      </c>
      <c r="EZ222" s="157"/>
      <c r="FB222" s="162">
        <f t="shared" ref="FB222:FB230" si="768">IF(FB188-FB$118&gt;0,FB188-FB$118,0)</f>
        <v>2.9096086836801038E-2</v>
      </c>
      <c r="FC222" s="162">
        <f t="shared" si="696"/>
        <v>8.1228163024036834E-4</v>
      </c>
      <c r="FD222" s="162">
        <f t="shared" si="697"/>
        <v>1.6863907073396023E-2</v>
      </c>
      <c r="FE222" s="162">
        <f t="shared" si="698"/>
        <v>2.0005580064297976E-3</v>
      </c>
      <c r="FF222" s="158"/>
      <c r="FG222" s="158"/>
      <c r="FH222" s="158">
        <f t="shared" ref="FH222:FH230" si="769">IF(FH188-FH$118&gt;0,FH188-FH$118,0)</f>
        <v>0</v>
      </c>
      <c r="FI222" s="158">
        <f t="shared" si="699"/>
        <v>0.15471022949009833</v>
      </c>
      <c r="FJ222" s="158">
        <f t="shared" si="700"/>
        <v>0</v>
      </c>
      <c r="FK222" s="158">
        <f t="shared" si="701"/>
        <v>6.1282384929779322E-3</v>
      </c>
      <c r="FL222" s="158">
        <f t="shared" si="702"/>
        <v>1.1708102239556028E-3</v>
      </c>
      <c r="FM222" s="157"/>
      <c r="FO222" s="162">
        <f t="shared" ref="FO222:FO230" si="770">IF(FO188-FO$118&gt;0,FO188-FO$118,0)</f>
        <v>0</v>
      </c>
      <c r="FP222" s="162">
        <f t="shared" si="703"/>
        <v>1.4889072579419127E-2</v>
      </c>
      <c r="FQ222" s="162">
        <f t="shared" si="704"/>
        <v>0</v>
      </c>
      <c r="FR222" s="162">
        <f t="shared" si="705"/>
        <v>0</v>
      </c>
      <c r="FS222" s="162">
        <f t="shared" si="706"/>
        <v>0</v>
      </c>
      <c r="FT222" s="162">
        <f t="shared" si="707"/>
        <v>0</v>
      </c>
      <c r="FU222" s="158"/>
      <c r="FV222" s="158"/>
      <c r="FW222" s="158">
        <f t="shared" ref="FW222:FW230" si="771">IF(FW188-FW$118&gt;0,FW188-FW$118,0)</f>
        <v>0</v>
      </c>
      <c r="FX222" s="158">
        <f t="shared" si="708"/>
        <v>0.2446111512505601</v>
      </c>
      <c r="FY222" s="158">
        <f t="shared" si="709"/>
        <v>0.17715232098761755</v>
      </c>
      <c r="FZ222" s="158"/>
      <c r="GA222" s="158"/>
      <c r="GB222" s="158">
        <f t="shared" ref="GB222:GB230" si="772">IF(GB188-GB$118&gt;0,GB188-GB$118,0)</f>
        <v>0.12770387957050489</v>
      </c>
      <c r="GC222" s="158">
        <f t="shared" si="710"/>
        <v>0</v>
      </c>
      <c r="GD222" s="158">
        <f t="shared" si="711"/>
        <v>0.36764554940626054</v>
      </c>
      <c r="GE222" s="158"/>
      <c r="GF222" s="158"/>
      <c r="GG222" s="158">
        <f t="shared" ref="GG222:GG230" si="773">IF(GG188-GG$118&gt;0,GG188-GG$118,0)</f>
        <v>2.3031127198854535</v>
      </c>
      <c r="GH222" s="158">
        <f t="shared" si="712"/>
        <v>10.762228666915792</v>
      </c>
      <c r="GI222" s="158">
        <f t="shared" si="713"/>
        <v>0.35731119829462393</v>
      </c>
      <c r="GJ222" s="158">
        <f t="shared" si="714"/>
        <v>13.027127096904731</v>
      </c>
      <c r="GK222" s="158">
        <f t="shared" si="715"/>
        <v>0</v>
      </c>
      <c r="GL222" s="158">
        <f t="shared" si="716"/>
        <v>2.5720242761345928</v>
      </c>
      <c r="GM222" s="157"/>
      <c r="GO222" s="162">
        <f t="shared" ref="GO222:GO230" si="774">IF(GO188-GO$118&gt;0,GO188-GO$118,0)</f>
        <v>0</v>
      </c>
      <c r="GP222" s="162">
        <f t="shared" si="717"/>
        <v>6.1579198921560108E-2</v>
      </c>
      <c r="GQ222" s="162">
        <f t="shared" si="718"/>
        <v>1.6096671306865963E-2</v>
      </c>
      <c r="GR222" s="162">
        <f t="shared" si="719"/>
        <v>7.2616277534873113E-3</v>
      </c>
      <c r="GS222" s="162">
        <f t="shared" si="720"/>
        <v>0</v>
      </c>
      <c r="GT222" s="162">
        <f t="shared" si="721"/>
        <v>0</v>
      </c>
      <c r="GU222" s="157"/>
      <c r="GW222" s="162">
        <f t="shared" ref="GW222:GW230" si="775">IF(GW188-GW$118&gt;0,GW188-GW$118,0)</f>
        <v>7.0234933122497234E-2</v>
      </c>
      <c r="GX222" s="162">
        <f t="shared" si="722"/>
        <v>6.7920863364096876E-3</v>
      </c>
      <c r="GY222" s="162">
        <f t="shared" si="723"/>
        <v>0</v>
      </c>
      <c r="GZ222" s="162">
        <f t="shared" si="724"/>
        <v>1.0942309805602169E-2</v>
      </c>
      <c r="HA222" s="162">
        <f t="shared" si="725"/>
        <v>0</v>
      </c>
      <c r="HB222" s="162">
        <f t="shared" ref="HB222:HB230" si="776">IF(HB188-HB$118-GW$118*HA222-GX$118*GZ222-GY$118*GY222-GZ$118*GX222-HA$118*GW222&gt;0, HB188-HB$118-GW$118*HA222-GX$118*GZ222-GY$118*GY222-GZ$118*GX222-HA$118*GW222,0)</f>
        <v>0</v>
      </c>
      <c r="HC222" s="162">
        <f t="shared" si="726"/>
        <v>0</v>
      </c>
      <c r="HD222" s="158">
        <f t="shared" si="726"/>
        <v>2.2293357886945491</v>
      </c>
      <c r="HE222" s="158">
        <f t="shared" si="726"/>
        <v>0.80784151088123612</v>
      </c>
      <c r="HF222" s="158"/>
      <c r="HG222" s="158"/>
      <c r="HH222" s="158">
        <f t="shared" ref="HH222:HH230" si="777">IF(HH188-HH$118&gt;0,HH188-HH$118,0)</f>
        <v>0.12933349771667668</v>
      </c>
      <c r="HI222" s="158">
        <f t="shared" si="727"/>
        <v>0.71500777262058224</v>
      </c>
      <c r="HJ222" s="158">
        <f t="shared" si="728"/>
        <v>3.4901416757848587E-2</v>
      </c>
      <c r="HK222" s="158">
        <f t="shared" si="729"/>
        <v>0.34668533634540832</v>
      </c>
      <c r="HL222" s="158">
        <f t="shared" si="730"/>
        <v>0.14842861780306346</v>
      </c>
      <c r="HM222" s="158"/>
      <c r="HN222" s="158"/>
      <c r="HO222" s="158">
        <f t="shared" ref="HO222:HO230" si="778">IF(HO188-HO$118&gt;0,HO188-HO$118,0)</f>
        <v>0</v>
      </c>
      <c r="HP222" s="158">
        <f t="shared" si="731"/>
        <v>0</v>
      </c>
      <c r="HQ222" s="158">
        <f t="shared" si="732"/>
        <v>0</v>
      </c>
      <c r="HR222" s="158">
        <f t="shared" si="733"/>
        <v>0</v>
      </c>
      <c r="HS222" s="158">
        <f t="shared" si="734"/>
        <v>0</v>
      </c>
      <c r="HT222" s="158">
        <f t="shared" ref="HT222:HU230" si="779">IF(HT188-HT$118-HO$118*HS222-HP$118*HR222-HQ$118*HQ222-HR$118*HP222-HS$118*HO222&gt;0, HT188-HT$118-HO$118*HS222-HP$118*HR222-HQ$118*HQ222-HR$118*HP222-HS$118*HO222,0)</f>
        <v>0</v>
      </c>
      <c r="HU222" s="130">
        <f t="shared" si="779"/>
        <v>0</v>
      </c>
      <c r="HV222" s="130">
        <f t="shared" si="735"/>
        <v>0</v>
      </c>
      <c r="HW222" s="130">
        <f t="shared" si="735"/>
        <v>0</v>
      </c>
      <c r="HX222" s="130">
        <f t="shared" si="735"/>
        <v>0</v>
      </c>
      <c r="HY222" s="130">
        <f t="shared" si="735"/>
        <v>0</v>
      </c>
      <c r="HZ222" s="158"/>
      <c r="IA222" s="158"/>
      <c r="IB222" s="158">
        <f t="shared" ref="IB222:IB230" si="780">IF(IB188-IB$118&gt;0,IB188-IB$118,0)</f>
        <v>0</v>
      </c>
      <c r="IC222" s="158">
        <f t="shared" si="736"/>
        <v>1.1868489245842682</v>
      </c>
      <c r="ID222" s="158">
        <f t="shared" si="737"/>
        <v>0</v>
      </c>
      <c r="IE222" s="158">
        <f t="shared" si="738"/>
        <v>0.77114950125334836</v>
      </c>
      <c r="IF222" s="158">
        <f t="shared" si="739"/>
        <v>0</v>
      </c>
      <c r="IG222" s="158">
        <f t="shared" si="740"/>
        <v>0</v>
      </c>
      <c r="IH222" s="158"/>
    </row>
    <row r="223" spans="1:242" s="162" customFormat="1">
      <c r="A223" s="162" t="str">
        <f t="shared" si="617"/>
        <v>3_UT16-0513_13C6GLUC_rep3-cells</v>
      </c>
      <c r="B223" s="158"/>
      <c r="C223" s="158"/>
      <c r="D223" s="158">
        <f t="shared" si="741"/>
        <v>0</v>
      </c>
      <c r="E223" s="158">
        <f t="shared" si="621"/>
        <v>1.6073165080572133E-2</v>
      </c>
      <c r="F223" s="158">
        <f t="shared" si="622"/>
        <v>1.8770668379827358E-2</v>
      </c>
      <c r="G223" s="158"/>
      <c r="H223" s="158"/>
      <c r="I223" s="158">
        <f t="shared" si="742"/>
        <v>4.053731509865674E-2</v>
      </c>
      <c r="J223" s="158">
        <f t="shared" si="623"/>
        <v>0.11415744565284949</v>
      </c>
      <c r="K223" s="158">
        <f t="shared" si="624"/>
        <v>3.7483219820014534E-2</v>
      </c>
      <c r="L223" s="158"/>
      <c r="M223" s="158"/>
      <c r="N223" s="158">
        <f t="shared" si="743"/>
        <v>0</v>
      </c>
      <c r="O223" s="158">
        <f t="shared" si="625"/>
        <v>0</v>
      </c>
      <c r="P223" s="158"/>
      <c r="Q223" s="158"/>
      <c r="R223" s="158">
        <f t="shared" si="744"/>
        <v>0.16582217879683811</v>
      </c>
      <c r="S223" s="158">
        <f t="shared" si="626"/>
        <v>0</v>
      </c>
      <c r="T223" s="158">
        <f t="shared" si="627"/>
        <v>0</v>
      </c>
      <c r="U223" s="158">
        <f t="shared" si="628"/>
        <v>3.2516542407776253E-2</v>
      </c>
      <c r="V223" s="158">
        <f t="shared" si="629"/>
        <v>1.3469736913459389E-2</v>
      </c>
      <c r="W223" s="157"/>
      <c r="Y223" s="162">
        <f t="shared" si="745"/>
        <v>0</v>
      </c>
      <c r="Z223" s="162">
        <f t="shared" si="630"/>
        <v>0</v>
      </c>
      <c r="AA223" s="162">
        <f t="shared" si="631"/>
        <v>0</v>
      </c>
      <c r="AB223" s="162">
        <f t="shared" si="632"/>
        <v>0</v>
      </c>
      <c r="AC223" s="162">
        <f t="shared" si="633"/>
        <v>0.10543916539202308</v>
      </c>
      <c r="AD223" s="162">
        <f t="shared" si="634"/>
        <v>0</v>
      </c>
      <c r="AE223" s="158"/>
      <c r="AF223" s="158"/>
      <c r="AG223" s="158">
        <f t="shared" si="746"/>
        <v>0.29856310909753558</v>
      </c>
      <c r="AH223" s="158">
        <f t="shared" si="635"/>
        <v>0.10980618832617402</v>
      </c>
      <c r="AI223" s="158">
        <f t="shared" si="636"/>
        <v>1.0449531675816204</v>
      </c>
      <c r="AJ223" s="158">
        <f t="shared" si="637"/>
        <v>0</v>
      </c>
      <c r="AK223" s="158">
        <f t="shared" si="638"/>
        <v>5.2466379551508423E-3</v>
      </c>
      <c r="AL223" s="158">
        <f t="shared" si="639"/>
        <v>0.34619151848315016</v>
      </c>
      <c r="AM223" s="158"/>
      <c r="AN223" s="158"/>
      <c r="AO223" s="158"/>
      <c r="AP223" s="158">
        <f t="shared" si="747"/>
        <v>0.15842599981125052</v>
      </c>
      <c r="AQ223" s="158">
        <f t="shared" si="640"/>
        <v>0.10472927636645155</v>
      </c>
      <c r="AR223" s="158">
        <f t="shared" si="641"/>
        <v>0</v>
      </c>
      <c r="AS223" s="158">
        <f t="shared" si="642"/>
        <v>1.752884560728793E-2</v>
      </c>
      <c r="AT223" s="158"/>
      <c r="AU223" s="158"/>
      <c r="AV223" s="158">
        <f t="shared" si="748"/>
        <v>8.1471195944323144E-2</v>
      </c>
      <c r="AW223" s="158">
        <f t="shared" si="643"/>
        <v>0</v>
      </c>
      <c r="AX223" s="158">
        <f t="shared" si="644"/>
        <v>0</v>
      </c>
      <c r="AY223" s="158">
        <f t="shared" si="645"/>
        <v>4.5027212120029893E-2</v>
      </c>
      <c r="AZ223" s="158"/>
      <c r="BA223" s="158"/>
      <c r="BB223" s="158">
        <f t="shared" si="749"/>
        <v>0</v>
      </c>
      <c r="BC223" s="158">
        <f t="shared" si="646"/>
        <v>7.9469471369063016E-3</v>
      </c>
      <c r="BD223" s="158">
        <f t="shared" si="647"/>
        <v>3.8743216509059771E-3</v>
      </c>
      <c r="BE223" s="158">
        <f t="shared" si="648"/>
        <v>5.6356482858163724E-3</v>
      </c>
      <c r="BF223" s="158">
        <f t="shared" si="649"/>
        <v>3.854625083567759E-3</v>
      </c>
      <c r="BG223" s="157"/>
      <c r="BI223" s="162">
        <f t="shared" si="750"/>
        <v>6.8329463815561792E-2</v>
      </c>
      <c r="BJ223" s="162">
        <f t="shared" si="650"/>
        <v>0.14628074022176335</v>
      </c>
      <c r="BK223" s="162">
        <f t="shared" si="651"/>
        <v>1.7171182981400492</v>
      </c>
      <c r="BL223" s="162">
        <f t="shared" si="652"/>
        <v>0</v>
      </c>
      <c r="BM223" s="158"/>
      <c r="BN223" s="158"/>
      <c r="BO223" s="158"/>
      <c r="BP223" s="158">
        <f t="shared" si="751"/>
        <v>0.19826611697464597</v>
      </c>
      <c r="BQ223" s="158">
        <f t="shared" si="653"/>
        <v>9.8141209561341161E-2</v>
      </c>
      <c r="BR223" s="158">
        <f t="shared" si="654"/>
        <v>0</v>
      </c>
      <c r="BS223" s="157"/>
      <c r="BU223" s="162">
        <f t="shared" si="752"/>
        <v>0</v>
      </c>
      <c r="BV223" s="162">
        <f t="shared" si="655"/>
        <v>0</v>
      </c>
      <c r="BW223" s="162">
        <f t="shared" si="656"/>
        <v>0</v>
      </c>
      <c r="BX223" s="162">
        <f t="shared" si="657"/>
        <v>0</v>
      </c>
      <c r="BY223" s="162">
        <f t="shared" si="658"/>
        <v>0</v>
      </c>
      <c r="BZ223" s="158"/>
      <c r="CA223" s="158"/>
      <c r="CB223" s="158">
        <f t="shared" si="753"/>
        <v>0</v>
      </c>
      <c r="CC223" s="158">
        <f t="shared" si="659"/>
        <v>3.3394999467247583E-2</v>
      </c>
      <c r="CD223" s="158">
        <f t="shared" si="660"/>
        <v>0</v>
      </c>
      <c r="CE223" s="158">
        <f t="shared" si="661"/>
        <v>0</v>
      </c>
      <c r="CF223" s="158"/>
      <c r="CG223" s="158"/>
      <c r="CH223" s="158"/>
      <c r="CI223" s="158">
        <f t="shared" si="754"/>
        <v>9.5599193723943154E-2</v>
      </c>
      <c r="CJ223" s="158">
        <f t="shared" si="662"/>
        <v>0.20210874880209423</v>
      </c>
      <c r="CK223" s="158">
        <f t="shared" si="663"/>
        <v>7.4142174496563323E-2</v>
      </c>
      <c r="CL223" s="158">
        <f t="shared" si="664"/>
        <v>0.32192003608456904</v>
      </c>
      <c r="CM223" s="158"/>
      <c r="CN223" s="158"/>
      <c r="CO223" s="158">
        <f t="shared" si="755"/>
        <v>0.25141100413737477</v>
      </c>
      <c r="CP223" s="158">
        <f t="shared" si="756"/>
        <v>0</v>
      </c>
      <c r="CQ223" s="158">
        <f t="shared" si="757"/>
        <v>0</v>
      </c>
      <c r="CR223" s="158">
        <f t="shared" si="758"/>
        <v>1.2713004501587874E-2</v>
      </c>
      <c r="CS223" s="158">
        <f t="shared" si="759"/>
        <v>3.3492602401400833E-2</v>
      </c>
      <c r="CT223" s="131">
        <f t="shared" ref="CT223:CT230" si="781">IF(CT189-CT$118-CO$118*CS223-CP$118*CR223-CQ$118*CQ223-CR$118*CP223-CS$118*CO223&gt;0, CT189-CT$118-CO$118*CS223-CP$118*CR223-CQ$118*CQ223-CR$118*CP223-CS$118*CO223,0)</f>
        <v>0</v>
      </c>
      <c r="CU223" s="131">
        <f t="shared" si="665"/>
        <v>8.0406681370485747E-3</v>
      </c>
      <c r="CV223" s="131">
        <f t="shared" si="665"/>
        <v>0</v>
      </c>
      <c r="CW223" s="131">
        <f t="shared" si="665"/>
        <v>5.9041120209260582E-3</v>
      </c>
      <c r="CX223" s="158"/>
      <c r="CY223" s="158"/>
      <c r="CZ223" s="158">
        <f t="shared" si="760"/>
        <v>0.36803763973846687</v>
      </c>
      <c r="DA223" s="158">
        <f t="shared" si="666"/>
        <v>0.27141866587442093</v>
      </c>
      <c r="DB223" s="158">
        <f t="shared" si="667"/>
        <v>0.32690521112655974</v>
      </c>
      <c r="DC223" s="158">
        <f t="shared" si="668"/>
        <v>0.19088496944399139</v>
      </c>
      <c r="DD223" s="157"/>
      <c r="DF223" s="162">
        <f t="shared" si="761"/>
        <v>5.8217251420960514E-2</v>
      </c>
      <c r="DG223" s="162">
        <f t="shared" si="669"/>
        <v>6.9518680027058077E-2</v>
      </c>
      <c r="DH223" s="162">
        <f t="shared" si="670"/>
        <v>0.19729154768916896</v>
      </c>
      <c r="DI223" s="162">
        <f t="shared" si="671"/>
        <v>5.9834695474262787E-3</v>
      </c>
      <c r="DJ223" s="162">
        <f t="shared" si="672"/>
        <v>0</v>
      </c>
      <c r="DK223" s="158"/>
      <c r="DL223" s="158"/>
      <c r="DM223" s="158">
        <f t="shared" si="762"/>
        <v>0</v>
      </c>
      <c r="DN223" s="158">
        <f t="shared" si="673"/>
        <v>0</v>
      </c>
      <c r="DO223" s="158">
        <f t="shared" si="674"/>
        <v>0</v>
      </c>
      <c r="DP223" s="158"/>
      <c r="DQ223" s="158"/>
      <c r="DR223" s="158">
        <f t="shared" si="763"/>
        <v>1.2824437334370913</v>
      </c>
      <c r="DS223" s="158">
        <f t="shared" si="675"/>
        <v>0.72848021710003552</v>
      </c>
      <c r="DT223" s="158">
        <f t="shared" si="676"/>
        <v>0.64516301347985461</v>
      </c>
      <c r="DU223" s="158">
        <f t="shared" si="677"/>
        <v>0.4639792613474365</v>
      </c>
      <c r="DV223" s="158">
        <f t="shared" si="678"/>
        <v>0.94947905610118688</v>
      </c>
      <c r="DW223" s="158"/>
      <c r="DX223" s="158"/>
      <c r="DY223" s="158">
        <f t="shared" si="764"/>
        <v>0.34217072787407155</v>
      </c>
      <c r="DZ223" s="158">
        <f t="shared" si="679"/>
        <v>0</v>
      </c>
      <c r="EA223" s="158">
        <f t="shared" si="680"/>
        <v>0</v>
      </c>
      <c r="EB223" s="158">
        <f t="shared" si="681"/>
        <v>0</v>
      </c>
      <c r="EC223" s="158">
        <f t="shared" si="682"/>
        <v>2.0506186975896137E-2</v>
      </c>
      <c r="ED223" s="158"/>
      <c r="EE223" s="158"/>
      <c r="EF223" s="158">
        <f t="shared" si="765"/>
        <v>0</v>
      </c>
      <c r="EG223" s="158">
        <f t="shared" si="683"/>
        <v>2.0991493611025702E-2</v>
      </c>
      <c r="EH223" s="158">
        <f t="shared" si="684"/>
        <v>0</v>
      </c>
      <c r="EI223" s="158">
        <f t="shared" si="685"/>
        <v>0</v>
      </c>
      <c r="EJ223" s="157"/>
      <c r="EL223" s="162">
        <f t="shared" si="766"/>
        <v>2.5389125540666302E-3</v>
      </c>
      <c r="EM223" s="162">
        <f t="shared" si="686"/>
        <v>7.4506705018994618E-2</v>
      </c>
      <c r="EN223" s="162">
        <f t="shared" si="687"/>
        <v>7.9398463807710651E-2</v>
      </c>
      <c r="EO223" s="162">
        <f t="shared" si="688"/>
        <v>1.5526162922666337E-2</v>
      </c>
      <c r="EP223" s="162">
        <f t="shared" si="689"/>
        <v>0</v>
      </c>
      <c r="EQ223" s="162">
        <f t="shared" si="690"/>
        <v>2.2802032539926804E-3</v>
      </c>
      <c r="ER223" s="158"/>
      <c r="ES223" s="158"/>
      <c r="ET223" s="158">
        <f t="shared" si="767"/>
        <v>4.1545863239094094E-2</v>
      </c>
      <c r="EU223" s="158">
        <f t="shared" si="691"/>
        <v>0.35894715257238691</v>
      </c>
      <c r="EV223" s="158">
        <f t="shared" si="692"/>
        <v>0.48611115925824572</v>
      </c>
      <c r="EW223" s="158">
        <f t="shared" si="693"/>
        <v>0.24868039647278364</v>
      </c>
      <c r="EX223" s="158">
        <f t="shared" si="694"/>
        <v>0</v>
      </c>
      <c r="EY223" s="158">
        <f t="shared" si="695"/>
        <v>0</v>
      </c>
      <c r="EZ223" s="157"/>
      <c r="FB223" s="162">
        <f t="shared" si="768"/>
        <v>1.4277390722693739E-2</v>
      </c>
      <c r="FC223" s="162">
        <f t="shared" si="696"/>
        <v>2.0989763571474425E-2</v>
      </c>
      <c r="FD223" s="162">
        <f t="shared" si="697"/>
        <v>1.4910606673857078E-2</v>
      </c>
      <c r="FE223" s="162">
        <f t="shared" si="698"/>
        <v>0</v>
      </c>
      <c r="FF223" s="158"/>
      <c r="FG223" s="158"/>
      <c r="FH223" s="158">
        <f t="shared" si="769"/>
        <v>0</v>
      </c>
      <c r="FI223" s="158">
        <f t="shared" si="699"/>
        <v>0</v>
      </c>
      <c r="FJ223" s="158">
        <f t="shared" si="700"/>
        <v>0</v>
      </c>
      <c r="FK223" s="158">
        <f t="shared" si="701"/>
        <v>0</v>
      </c>
      <c r="FL223" s="158">
        <f t="shared" si="702"/>
        <v>0.27735853933114463</v>
      </c>
      <c r="FM223" s="157"/>
      <c r="FO223" s="162">
        <f t="shared" si="770"/>
        <v>0</v>
      </c>
      <c r="FP223" s="162">
        <f t="shared" si="703"/>
        <v>0</v>
      </c>
      <c r="FQ223" s="162">
        <f t="shared" si="704"/>
        <v>0</v>
      </c>
      <c r="FR223" s="162">
        <f t="shared" si="705"/>
        <v>0</v>
      </c>
      <c r="FS223" s="162">
        <f t="shared" si="706"/>
        <v>0</v>
      </c>
      <c r="FT223" s="162">
        <f t="shared" si="707"/>
        <v>0</v>
      </c>
      <c r="FU223" s="158"/>
      <c r="FV223" s="158"/>
      <c r="FW223" s="158">
        <f t="shared" si="771"/>
        <v>0</v>
      </c>
      <c r="FX223" s="158">
        <f t="shared" si="708"/>
        <v>0</v>
      </c>
      <c r="FY223" s="158">
        <f t="shared" si="709"/>
        <v>8.4012093394838019E-3</v>
      </c>
      <c r="FZ223" s="158"/>
      <c r="GA223" s="158"/>
      <c r="GB223" s="158">
        <f t="shared" si="772"/>
        <v>0.2157425592625164</v>
      </c>
      <c r="GC223" s="158">
        <f t="shared" si="710"/>
        <v>0</v>
      </c>
      <c r="GD223" s="158">
        <f t="shared" si="711"/>
        <v>0</v>
      </c>
      <c r="GE223" s="158"/>
      <c r="GF223" s="158"/>
      <c r="GG223" s="158">
        <f t="shared" si="773"/>
        <v>7.8539651285309153E-2</v>
      </c>
      <c r="GH223" s="158">
        <f t="shared" si="712"/>
        <v>0.28309506261914452</v>
      </c>
      <c r="GI223" s="158">
        <f t="shared" si="713"/>
        <v>0.18321171451421234</v>
      </c>
      <c r="GJ223" s="158">
        <f t="shared" si="714"/>
        <v>0.65230731938179221</v>
      </c>
      <c r="GK223" s="158">
        <f t="shared" si="715"/>
        <v>0</v>
      </c>
      <c r="GL223" s="158">
        <f t="shared" si="716"/>
        <v>1.5238488017915778E-2</v>
      </c>
      <c r="GM223" s="157"/>
      <c r="GO223" s="162">
        <f t="shared" si="774"/>
        <v>0</v>
      </c>
      <c r="GP223" s="162">
        <f t="shared" si="717"/>
        <v>4.2418187174924155E-2</v>
      </c>
      <c r="GQ223" s="162">
        <f t="shared" si="718"/>
        <v>3.2929323335603479E-2</v>
      </c>
      <c r="GR223" s="162">
        <f t="shared" si="719"/>
        <v>2.2655103958292767E-2</v>
      </c>
      <c r="GS223" s="162">
        <f t="shared" si="720"/>
        <v>0</v>
      </c>
      <c r="GT223" s="162">
        <f t="shared" si="721"/>
        <v>0</v>
      </c>
      <c r="GU223" s="157"/>
      <c r="GW223" s="162">
        <f t="shared" si="775"/>
        <v>3.4975828155901945E-2</v>
      </c>
      <c r="GX223" s="162">
        <f t="shared" si="722"/>
        <v>2.7640002592023205E-2</v>
      </c>
      <c r="GY223" s="162">
        <f t="shared" si="723"/>
        <v>1.4067990201290653E-4</v>
      </c>
      <c r="GZ223" s="162">
        <f t="shared" si="724"/>
        <v>1.2860529664125422E-2</v>
      </c>
      <c r="HA223" s="162">
        <f t="shared" si="725"/>
        <v>0</v>
      </c>
      <c r="HB223" s="162">
        <f t="shared" si="776"/>
        <v>0</v>
      </c>
      <c r="HC223" s="162">
        <f t="shared" si="726"/>
        <v>0</v>
      </c>
      <c r="HD223" s="158">
        <f t="shared" si="726"/>
        <v>0.96724958732107302</v>
      </c>
      <c r="HE223" s="158">
        <f t="shared" si="726"/>
        <v>1.0948501531393315</v>
      </c>
      <c r="HF223" s="158"/>
      <c r="HG223" s="158"/>
      <c r="HH223" s="158">
        <f t="shared" si="777"/>
        <v>0.4616040431571371</v>
      </c>
      <c r="HI223" s="158">
        <f t="shared" si="727"/>
        <v>0.38528438166537016</v>
      </c>
      <c r="HJ223" s="158">
        <f t="shared" si="728"/>
        <v>0.34484045238473238</v>
      </c>
      <c r="HK223" s="158">
        <f t="shared" si="729"/>
        <v>0</v>
      </c>
      <c r="HL223" s="158">
        <f t="shared" si="730"/>
        <v>1.0598279730809852</v>
      </c>
      <c r="HM223" s="158"/>
      <c r="HN223" s="158"/>
      <c r="HO223" s="158">
        <f t="shared" si="778"/>
        <v>0.81620877760285593</v>
      </c>
      <c r="HP223" s="158">
        <f t="shared" si="731"/>
        <v>0</v>
      </c>
      <c r="HQ223" s="158">
        <f t="shared" si="732"/>
        <v>0</v>
      </c>
      <c r="HR223" s="158">
        <f t="shared" si="733"/>
        <v>0.71419928094980922</v>
      </c>
      <c r="HS223" s="158">
        <f t="shared" si="734"/>
        <v>2.2465689407682494</v>
      </c>
      <c r="HT223" s="158">
        <f t="shared" si="779"/>
        <v>1.1826704818517242</v>
      </c>
      <c r="HU223" s="130">
        <f t="shared" si="779"/>
        <v>4.3198384760615598</v>
      </c>
      <c r="HV223" s="130">
        <f t="shared" si="735"/>
        <v>8.3969882411329078</v>
      </c>
      <c r="HW223" s="130">
        <f t="shared" si="735"/>
        <v>2.2230683518312531</v>
      </c>
      <c r="HX223" s="130">
        <f t="shared" si="735"/>
        <v>5.1812624372614184</v>
      </c>
      <c r="HY223" s="130">
        <f t="shared" si="735"/>
        <v>1.950309350615925</v>
      </c>
      <c r="HZ223" s="158"/>
      <c r="IA223" s="158"/>
      <c r="IB223" s="158">
        <f t="shared" si="780"/>
        <v>0</v>
      </c>
      <c r="IC223" s="158">
        <f t="shared" si="736"/>
        <v>0</v>
      </c>
      <c r="ID223" s="158">
        <f t="shared" si="737"/>
        <v>0</v>
      </c>
      <c r="IE223" s="158">
        <f t="shared" si="738"/>
        <v>0</v>
      </c>
      <c r="IF223" s="158">
        <f t="shared" si="739"/>
        <v>0</v>
      </c>
      <c r="IG223" s="158">
        <f t="shared" si="740"/>
        <v>0</v>
      </c>
      <c r="IH223" s="158"/>
    </row>
    <row r="224" spans="1:242" s="162" customFormat="1">
      <c r="A224" s="162" t="str">
        <f t="shared" si="617"/>
        <v>4_UT16-0513_13C515N2GLN_rep1-cells</v>
      </c>
      <c r="B224" s="158"/>
      <c r="C224" s="158"/>
      <c r="D224" s="158">
        <f t="shared" si="741"/>
        <v>0</v>
      </c>
      <c r="E224" s="158">
        <f t="shared" si="621"/>
        <v>0</v>
      </c>
      <c r="F224" s="158">
        <f t="shared" si="622"/>
        <v>2.8407025873133693E-2</v>
      </c>
      <c r="G224" s="158"/>
      <c r="H224" s="158"/>
      <c r="I224" s="158">
        <f t="shared" si="742"/>
        <v>0.22234793639562367</v>
      </c>
      <c r="J224" s="158">
        <f t="shared" si="623"/>
        <v>0</v>
      </c>
      <c r="K224" s="158">
        <f t="shared" si="624"/>
        <v>2.81172091839769E-2</v>
      </c>
      <c r="L224" s="158"/>
      <c r="M224" s="158"/>
      <c r="N224" s="158">
        <f t="shared" si="743"/>
        <v>0</v>
      </c>
      <c r="O224" s="158">
        <f t="shared" si="625"/>
        <v>0</v>
      </c>
      <c r="P224" s="158"/>
      <c r="Q224" s="158"/>
      <c r="R224" s="158">
        <f t="shared" si="744"/>
        <v>0.20619518175624982</v>
      </c>
      <c r="S224" s="158">
        <f t="shared" si="626"/>
        <v>2.8966565824389362E-2</v>
      </c>
      <c r="T224" s="158">
        <f t="shared" si="627"/>
        <v>0</v>
      </c>
      <c r="U224" s="158">
        <f t="shared" si="628"/>
        <v>1.7299627201781066E-2</v>
      </c>
      <c r="V224" s="158">
        <f t="shared" si="629"/>
        <v>0</v>
      </c>
      <c r="W224" s="157"/>
      <c r="Y224" s="162">
        <f t="shared" si="745"/>
        <v>0.12240852631605598</v>
      </c>
      <c r="Z224" s="162">
        <f t="shared" si="630"/>
        <v>0</v>
      </c>
      <c r="AA224" s="162">
        <f t="shared" si="631"/>
        <v>0</v>
      </c>
      <c r="AB224" s="162">
        <f t="shared" si="632"/>
        <v>0</v>
      </c>
      <c r="AC224" s="162">
        <f t="shared" si="633"/>
        <v>0.68080610587973101</v>
      </c>
      <c r="AD224" s="162">
        <f t="shared" si="634"/>
        <v>0.27681140052398745</v>
      </c>
      <c r="AE224" s="158"/>
      <c r="AF224" s="158"/>
      <c r="AG224" s="158">
        <f t="shared" si="746"/>
        <v>0.1086276147314062</v>
      </c>
      <c r="AH224" s="158">
        <f t="shared" si="635"/>
        <v>0</v>
      </c>
      <c r="AI224" s="158">
        <f t="shared" si="636"/>
        <v>2.0614103385658336</v>
      </c>
      <c r="AJ224" s="158">
        <f t="shared" si="637"/>
        <v>0.62063820232269085</v>
      </c>
      <c r="AK224" s="158">
        <f t="shared" si="638"/>
        <v>4.348585451144836E-2</v>
      </c>
      <c r="AL224" s="158">
        <f t="shared" si="639"/>
        <v>0.11346299994056329</v>
      </c>
      <c r="AM224" s="158"/>
      <c r="AN224" s="158"/>
      <c r="AO224" s="158"/>
      <c r="AP224" s="158">
        <f t="shared" si="747"/>
        <v>0.15052055797677641</v>
      </c>
      <c r="AQ224" s="158">
        <f t="shared" si="640"/>
        <v>0</v>
      </c>
      <c r="AR224" s="158">
        <f t="shared" si="641"/>
        <v>0</v>
      </c>
      <c r="AS224" s="158">
        <f t="shared" si="642"/>
        <v>5.8327004634190743E-2</v>
      </c>
      <c r="AT224" s="158"/>
      <c r="AU224" s="158"/>
      <c r="AV224" s="158">
        <f t="shared" si="748"/>
        <v>4.9998901114251454E-2</v>
      </c>
      <c r="AW224" s="158">
        <f t="shared" si="643"/>
        <v>0.14558071796566877</v>
      </c>
      <c r="AX224" s="158">
        <f t="shared" si="644"/>
        <v>0</v>
      </c>
      <c r="AY224" s="158">
        <f t="shared" si="645"/>
        <v>0</v>
      </c>
      <c r="AZ224" s="158"/>
      <c r="BA224" s="158"/>
      <c r="BB224" s="158">
        <f t="shared" si="749"/>
        <v>0</v>
      </c>
      <c r="BC224" s="158">
        <f t="shared" si="646"/>
        <v>1.3113487203944729E-2</v>
      </c>
      <c r="BD224" s="158">
        <f t="shared" si="647"/>
        <v>0</v>
      </c>
      <c r="BE224" s="158">
        <f t="shared" si="648"/>
        <v>7.659117141735363E-3</v>
      </c>
      <c r="BF224" s="158">
        <f t="shared" si="649"/>
        <v>3.0860571100477735E-3</v>
      </c>
      <c r="BG224" s="157"/>
      <c r="BI224" s="162">
        <f t="shared" si="750"/>
        <v>0.48441701488121092</v>
      </c>
      <c r="BJ224" s="162">
        <f t="shared" si="650"/>
        <v>2.3873728834398616E-3</v>
      </c>
      <c r="BK224" s="162">
        <f t="shared" si="651"/>
        <v>0.11944107809183095</v>
      </c>
      <c r="BL224" s="162">
        <f t="shared" si="652"/>
        <v>0</v>
      </c>
      <c r="BM224" s="158"/>
      <c r="BN224" s="158"/>
      <c r="BO224" s="158"/>
      <c r="BP224" s="158">
        <f t="shared" si="751"/>
        <v>6.2168506905158349E-2</v>
      </c>
      <c r="BQ224" s="158">
        <f t="shared" si="653"/>
        <v>0</v>
      </c>
      <c r="BR224" s="158">
        <f t="shared" si="654"/>
        <v>6.8978638793204053E-3</v>
      </c>
      <c r="BS224" s="157"/>
      <c r="BU224" s="162">
        <f t="shared" si="752"/>
        <v>0</v>
      </c>
      <c r="BV224" s="162">
        <f t="shared" si="655"/>
        <v>0</v>
      </c>
      <c r="BW224" s="162">
        <f t="shared" si="656"/>
        <v>0</v>
      </c>
      <c r="BX224" s="162">
        <f t="shared" si="657"/>
        <v>0</v>
      </c>
      <c r="BY224" s="162">
        <f t="shared" si="658"/>
        <v>0.21817702128485009</v>
      </c>
      <c r="BZ224" s="158"/>
      <c r="CA224" s="158"/>
      <c r="CB224" s="158">
        <f t="shared" si="753"/>
        <v>0.22075360042058573</v>
      </c>
      <c r="CC224" s="158">
        <f t="shared" si="659"/>
        <v>2.0366008228533496E-2</v>
      </c>
      <c r="CD224" s="158">
        <f t="shared" si="660"/>
        <v>0</v>
      </c>
      <c r="CE224" s="158">
        <f t="shared" si="661"/>
        <v>0</v>
      </c>
      <c r="CF224" s="158"/>
      <c r="CG224" s="158"/>
      <c r="CH224" s="158"/>
      <c r="CI224" s="158">
        <f t="shared" si="754"/>
        <v>0.18324109018525947</v>
      </c>
      <c r="CJ224" s="158">
        <f t="shared" si="662"/>
        <v>0.44253364796538325</v>
      </c>
      <c r="CK224" s="158">
        <f t="shared" si="663"/>
        <v>0.1751453081895511</v>
      </c>
      <c r="CL224" s="158">
        <f t="shared" si="664"/>
        <v>0.56740611839457489</v>
      </c>
      <c r="CM224" s="158"/>
      <c r="CN224" s="158"/>
      <c r="CO224" s="158">
        <f t="shared" si="755"/>
        <v>0.23145093879557499</v>
      </c>
      <c r="CP224" s="158">
        <f t="shared" si="756"/>
        <v>0</v>
      </c>
      <c r="CQ224" s="158">
        <f t="shared" si="757"/>
        <v>1.4260523650674869E-2</v>
      </c>
      <c r="CR224" s="158">
        <f t="shared" si="758"/>
        <v>0</v>
      </c>
      <c r="CS224" s="158">
        <f t="shared" si="759"/>
        <v>4.8851812179643876E-3</v>
      </c>
      <c r="CT224" s="131">
        <f t="shared" si="781"/>
        <v>3.1579229697000707E-3</v>
      </c>
      <c r="CU224" s="131">
        <f t="shared" si="665"/>
        <v>1.1887851296830641E-2</v>
      </c>
      <c r="CV224" s="131">
        <f t="shared" si="665"/>
        <v>0</v>
      </c>
      <c r="CW224" s="131">
        <f t="shared" si="665"/>
        <v>3.7138707947006171E-3</v>
      </c>
      <c r="CX224" s="158"/>
      <c r="CY224" s="158"/>
      <c r="CZ224" s="158">
        <f t="shared" si="760"/>
        <v>1.5216964190634377</v>
      </c>
      <c r="DA224" s="158">
        <f t="shared" si="666"/>
        <v>1.3202632988646614</v>
      </c>
      <c r="DB224" s="158">
        <f t="shared" si="667"/>
        <v>0</v>
      </c>
      <c r="DC224" s="158">
        <f t="shared" si="668"/>
        <v>1.0560874066259811</v>
      </c>
      <c r="DD224" s="157"/>
      <c r="DF224" s="162">
        <f t="shared" si="761"/>
        <v>0.34033334552973843</v>
      </c>
      <c r="DG224" s="162">
        <f t="shared" si="669"/>
        <v>3.1763735396066431E-2</v>
      </c>
      <c r="DH224" s="162">
        <f t="shared" si="670"/>
        <v>9.3476962706773734E-2</v>
      </c>
      <c r="DI224" s="162">
        <f t="shared" si="671"/>
        <v>0.15843258544080821</v>
      </c>
      <c r="DJ224" s="162">
        <f t="shared" si="672"/>
        <v>7.5176206853173277E-2</v>
      </c>
      <c r="DK224" s="158"/>
      <c r="DL224" s="158"/>
      <c r="DM224" s="158">
        <f t="shared" si="762"/>
        <v>0</v>
      </c>
      <c r="DN224" s="158">
        <f t="shared" si="673"/>
        <v>0</v>
      </c>
      <c r="DO224" s="158">
        <f t="shared" si="674"/>
        <v>7.2946203375220744E-2</v>
      </c>
      <c r="DP224" s="158"/>
      <c r="DQ224" s="158"/>
      <c r="DR224" s="158">
        <f t="shared" si="763"/>
        <v>0.9504859158094271</v>
      </c>
      <c r="DS224" s="158">
        <f t="shared" si="675"/>
        <v>0.10415496064812979</v>
      </c>
      <c r="DT224" s="158">
        <f t="shared" si="676"/>
        <v>0.43484021218334584</v>
      </c>
      <c r="DU224" s="158">
        <f t="shared" si="677"/>
        <v>0.604049807123194</v>
      </c>
      <c r="DV224" s="158">
        <f t="shared" si="678"/>
        <v>0.44793618873162855</v>
      </c>
      <c r="DW224" s="158"/>
      <c r="DX224" s="158"/>
      <c r="DY224" s="158">
        <f t="shared" si="764"/>
        <v>0</v>
      </c>
      <c r="DZ224" s="158">
        <f t="shared" si="679"/>
        <v>0</v>
      </c>
      <c r="EA224" s="158">
        <f t="shared" si="680"/>
        <v>8.7531771115932425E-3</v>
      </c>
      <c r="EB224" s="158">
        <f t="shared" si="681"/>
        <v>0</v>
      </c>
      <c r="EC224" s="158">
        <f t="shared" si="682"/>
        <v>2.9501772898263931E-2</v>
      </c>
      <c r="ED224" s="158"/>
      <c r="EE224" s="158"/>
      <c r="EF224" s="158">
        <f t="shared" si="765"/>
        <v>0</v>
      </c>
      <c r="EG224" s="158">
        <f t="shared" si="683"/>
        <v>0</v>
      </c>
      <c r="EH224" s="158">
        <f t="shared" si="684"/>
        <v>8.6235913541394676E-2</v>
      </c>
      <c r="EI224" s="158">
        <f t="shared" si="685"/>
        <v>1.4043549039024283E-2</v>
      </c>
      <c r="EJ224" s="157"/>
      <c r="EL224" s="162">
        <f t="shared" si="766"/>
        <v>0.66648940666271828</v>
      </c>
      <c r="EM224" s="162">
        <f t="shared" si="686"/>
        <v>3.1874549243076922E-3</v>
      </c>
      <c r="EN224" s="162">
        <f t="shared" si="687"/>
        <v>0.31445937161189119</v>
      </c>
      <c r="EO224" s="162">
        <f t="shared" si="688"/>
        <v>0.14254414433405205</v>
      </c>
      <c r="EP224" s="162">
        <f t="shared" si="689"/>
        <v>1.4321630879565923</v>
      </c>
      <c r="EQ224" s="162">
        <f t="shared" si="690"/>
        <v>2.6238274700740876</v>
      </c>
      <c r="ER224" s="158"/>
      <c r="ES224" s="158"/>
      <c r="ET224" s="158">
        <f t="shared" si="767"/>
        <v>0.68033198908787007</v>
      </c>
      <c r="EU224" s="158">
        <f t="shared" si="691"/>
        <v>0.48954590290817135</v>
      </c>
      <c r="EV224" s="158">
        <f t="shared" si="692"/>
        <v>9.7614389641587085E-2</v>
      </c>
      <c r="EW224" s="158">
        <f t="shared" si="693"/>
        <v>0</v>
      </c>
      <c r="EX224" s="158">
        <f t="shared" si="694"/>
        <v>0.94939482997105551</v>
      </c>
      <c r="EY224" s="158">
        <f t="shared" si="695"/>
        <v>0</v>
      </c>
      <c r="EZ224" s="157"/>
      <c r="FB224" s="162">
        <f t="shared" si="768"/>
        <v>4.7253771718922533E-2</v>
      </c>
      <c r="FC224" s="162">
        <f t="shared" si="696"/>
        <v>0</v>
      </c>
      <c r="FD224" s="162">
        <f t="shared" si="697"/>
        <v>0</v>
      </c>
      <c r="FE224" s="162">
        <f t="shared" si="698"/>
        <v>0</v>
      </c>
      <c r="FF224" s="158"/>
      <c r="FG224" s="158"/>
      <c r="FH224" s="158">
        <f t="shared" si="769"/>
        <v>0</v>
      </c>
      <c r="FI224" s="158">
        <f t="shared" si="699"/>
        <v>1.2663307747717796</v>
      </c>
      <c r="FJ224" s="158">
        <f t="shared" si="700"/>
        <v>0</v>
      </c>
      <c r="FK224" s="158">
        <f t="shared" si="701"/>
        <v>0.70425544134021922</v>
      </c>
      <c r="FL224" s="158">
        <f t="shared" si="702"/>
        <v>0</v>
      </c>
      <c r="FM224" s="157"/>
      <c r="FO224" s="162">
        <f t="shared" si="770"/>
        <v>0.19362007892319433</v>
      </c>
      <c r="FP224" s="162">
        <f t="shared" si="703"/>
        <v>0</v>
      </c>
      <c r="FQ224" s="162">
        <f t="shared" si="704"/>
        <v>0</v>
      </c>
      <c r="FR224" s="162">
        <f t="shared" si="705"/>
        <v>0</v>
      </c>
      <c r="FS224" s="162">
        <f t="shared" si="706"/>
        <v>0</v>
      </c>
      <c r="FT224" s="162">
        <f t="shared" si="707"/>
        <v>0</v>
      </c>
      <c r="FU224" s="158"/>
      <c r="FV224" s="158"/>
      <c r="FW224" s="158">
        <f t="shared" si="771"/>
        <v>0</v>
      </c>
      <c r="FX224" s="158">
        <f t="shared" si="708"/>
        <v>0.20597911858966839</v>
      </c>
      <c r="FY224" s="158">
        <f t="shared" si="709"/>
        <v>0</v>
      </c>
      <c r="FZ224" s="158"/>
      <c r="GA224" s="158"/>
      <c r="GB224" s="158">
        <f t="shared" si="772"/>
        <v>0.21042672578106059</v>
      </c>
      <c r="GC224" s="158">
        <f t="shared" si="710"/>
        <v>0</v>
      </c>
      <c r="GD224" s="158">
        <f t="shared" si="711"/>
        <v>0</v>
      </c>
      <c r="GE224" s="158"/>
      <c r="GF224" s="158"/>
      <c r="GG224" s="158">
        <f t="shared" si="773"/>
        <v>0.5640102709627921</v>
      </c>
      <c r="GH224" s="158">
        <f t="shared" si="712"/>
        <v>0.14371747074338426</v>
      </c>
      <c r="GI224" s="158">
        <f t="shared" si="713"/>
        <v>0.74341363983508402</v>
      </c>
      <c r="GJ224" s="158">
        <f t="shared" si="714"/>
        <v>0.26939345093018502</v>
      </c>
      <c r="GK224" s="158">
        <f t="shared" si="715"/>
        <v>0.31048055358205062</v>
      </c>
      <c r="GL224" s="158">
        <f t="shared" si="716"/>
        <v>0.1069251770706907</v>
      </c>
      <c r="GM224" s="157"/>
      <c r="GO224" s="162">
        <f t="shared" si="774"/>
        <v>0.36430602350252128</v>
      </c>
      <c r="GP224" s="162">
        <f t="shared" si="717"/>
        <v>3.5471133912177225E-2</v>
      </c>
      <c r="GQ224" s="162">
        <f t="shared" si="718"/>
        <v>0</v>
      </c>
      <c r="GR224" s="162">
        <f t="shared" si="719"/>
        <v>0.19032576632612716</v>
      </c>
      <c r="GS224" s="162">
        <f t="shared" si="720"/>
        <v>0.71099391343430729</v>
      </c>
      <c r="GT224" s="162">
        <f t="shared" si="721"/>
        <v>1.855837780231518</v>
      </c>
      <c r="GU224" s="157"/>
      <c r="GW224" s="162">
        <f t="shared" si="775"/>
        <v>0.59603375882410747</v>
      </c>
      <c r="GX224" s="162">
        <f t="shared" si="722"/>
        <v>0.2373066399684306</v>
      </c>
      <c r="GY224" s="162">
        <f t="shared" si="723"/>
        <v>0</v>
      </c>
      <c r="GZ224" s="162">
        <f t="shared" si="724"/>
        <v>0</v>
      </c>
      <c r="HA224" s="162">
        <f t="shared" si="725"/>
        <v>0</v>
      </c>
      <c r="HB224" s="162">
        <f t="shared" si="776"/>
        <v>0.74558893062062537</v>
      </c>
      <c r="HC224" s="162">
        <f t="shared" si="726"/>
        <v>7.9270264804063109</v>
      </c>
      <c r="HD224" s="158">
        <f t="shared" si="726"/>
        <v>36.83792017883875</v>
      </c>
      <c r="HE224" s="158">
        <f t="shared" si="726"/>
        <v>97.811369096511186</v>
      </c>
      <c r="HF224" s="158"/>
      <c r="HG224" s="158"/>
      <c r="HH224" s="158">
        <f t="shared" si="777"/>
        <v>0</v>
      </c>
      <c r="HI224" s="158">
        <f t="shared" si="727"/>
        <v>0</v>
      </c>
      <c r="HJ224" s="158">
        <f t="shared" si="728"/>
        <v>0.44461476672254846</v>
      </c>
      <c r="HK224" s="158">
        <f t="shared" si="729"/>
        <v>0.38980343941362061</v>
      </c>
      <c r="HL224" s="158">
        <f t="shared" si="730"/>
        <v>0.52231538472362604</v>
      </c>
      <c r="HM224" s="158"/>
      <c r="HN224" s="158"/>
      <c r="HO224" s="158">
        <f t="shared" si="778"/>
        <v>0</v>
      </c>
      <c r="HP224" s="158">
        <f t="shared" si="731"/>
        <v>0</v>
      </c>
      <c r="HQ224" s="158">
        <f t="shared" si="732"/>
        <v>0.34575030811163371</v>
      </c>
      <c r="HR224" s="158">
        <f t="shared" si="733"/>
        <v>0.37897138458722773</v>
      </c>
      <c r="HS224" s="158">
        <f t="shared" si="734"/>
        <v>0.38772531661906795</v>
      </c>
      <c r="HT224" s="158">
        <f t="shared" si="779"/>
        <v>0.31991170970810168</v>
      </c>
      <c r="HU224" s="130">
        <f t="shared" si="779"/>
        <v>0.71999969426584032</v>
      </c>
      <c r="HV224" s="130">
        <f t="shared" si="735"/>
        <v>3.8759750306445535</v>
      </c>
      <c r="HW224" s="130">
        <f t="shared" si="735"/>
        <v>1.5197356595741327</v>
      </c>
      <c r="HX224" s="130">
        <f t="shared" si="735"/>
        <v>0.65738190041521849</v>
      </c>
      <c r="HY224" s="130">
        <f t="shared" si="735"/>
        <v>0.85559591466489415</v>
      </c>
      <c r="HZ224" s="158"/>
      <c r="IA224" s="158"/>
      <c r="IB224" s="158">
        <f t="shared" si="780"/>
        <v>0</v>
      </c>
      <c r="IC224" s="158">
        <f t="shared" si="736"/>
        <v>0</v>
      </c>
      <c r="ID224" s="158">
        <f t="shared" si="737"/>
        <v>0</v>
      </c>
      <c r="IE224" s="158">
        <f t="shared" si="738"/>
        <v>0</v>
      </c>
      <c r="IF224" s="158">
        <f t="shared" si="739"/>
        <v>0</v>
      </c>
      <c r="IG224" s="158">
        <f t="shared" si="740"/>
        <v>0</v>
      </c>
      <c r="IH224" s="158"/>
    </row>
    <row r="225" spans="1:242" s="162" customFormat="1">
      <c r="A225" s="162" t="str">
        <f t="shared" si="617"/>
        <v>5_UT16-0513_13C515N2GLN_rep2-cells</v>
      </c>
      <c r="B225" s="158"/>
      <c r="C225" s="158"/>
      <c r="D225" s="158">
        <f t="shared" si="741"/>
        <v>0</v>
      </c>
      <c r="E225" s="158">
        <f t="shared" si="621"/>
        <v>0</v>
      </c>
      <c r="F225" s="158">
        <f t="shared" si="622"/>
        <v>2.1501302044107502E-2</v>
      </c>
      <c r="G225" s="158"/>
      <c r="H225" s="158"/>
      <c r="I225" s="158">
        <f t="shared" si="742"/>
        <v>0</v>
      </c>
      <c r="J225" s="158">
        <f t="shared" si="623"/>
        <v>5.7015371469913909E-3</v>
      </c>
      <c r="K225" s="158">
        <f t="shared" si="624"/>
        <v>8.7931311580246849E-2</v>
      </c>
      <c r="L225" s="158"/>
      <c r="M225" s="158"/>
      <c r="N225" s="158">
        <f t="shared" si="743"/>
        <v>4.1561493869617161E-2</v>
      </c>
      <c r="O225" s="158">
        <f t="shared" si="625"/>
        <v>1.6055021121378001E-2</v>
      </c>
      <c r="P225" s="158"/>
      <c r="Q225" s="158"/>
      <c r="R225" s="158">
        <f t="shared" si="744"/>
        <v>0.22429086005340695</v>
      </c>
      <c r="S225" s="158">
        <f t="shared" si="626"/>
        <v>0</v>
      </c>
      <c r="T225" s="158">
        <f t="shared" si="627"/>
        <v>0</v>
      </c>
      <c r="U225" s="158">
        <f t="shared" si="628"/>
        <v>4.9398865491886469E-4</v>
      </c>
      <c r="V225" s="158">
        <f t="shared" si="629"/>
        <v>1.940040375152751E-3</v>
      </c>
      <c r="W225" s="157"/>
      <c r="Y225" s="162">
        <f t="shared" si="745"/>
        <v>5.453878251061639E-3</v>
      </c>
      <c r="Z225" s="162">
        <f t="shared" si="630"/>
        <v>3.8533910527421555E-2</v>
      </c>
      <c r="AA225" s="162">
        <f t="shared" si="631"/>
        <v>0</v>
      </c>
      <c r="AB225" s="162">
        <f t="shared" si="632"/>
        <v>7.2845771607338711E-2</v>
      </c>
      <c r="AC225" s="162">
        <f t="shared" si="633"/>
        <v>0.4919856902821933</v>
      </c>
      <c r="AD225" s="162">
        <f t="shared" si="634"/>
        <v>6.3107396367502289E-2</v>
      </c>
      <c r="AE225" s="158"/>
      <c r="AF225" s="158"/>
      <c r="AG225" s="158">
        <f t="shared" si="746"/>
        <v>0.13905154977736417</v>
      </c>
      <c r="AH225" s="158">
        <f t="shared" si="635"/>
        <v>0.84084123184774784</v>
      </c>
      <c r="AI225" s="158">
        <f t="shared" si="636"/>
        <v>2.2238804112342869</v>
      </c>
      <c r="AJ225" s="158">
        <f t="shared" si="637"/>
        <v>0.73893306044354068</v>
      </c>
      <c r="AK225" s="158">
        <f t="shared" si="638"/>
        <v>7.8800373612550892E-2</v>
      </c>
      <c r="AL225" s="158">
        <f t="shared" si="639"/>
        <v>0.2888104795461256</v>
      </c>
      <c r="AM225" s="158"/>
      <c r="AN225" s="158"/>
      <c r="AO225" s="158"/>
      <c r="AP225" s="158">
        <f t="shared" si="747"/>
        <v>0.19144729273302577</v>
      </c>
      <c r="AQ225" s="158">
        <f t="shared" si="640"/>
        <v>1.9747854218566951E-2</v>
      </c>
      <c r="AR225" s="158">
        <f t="shared" si="641"/>
        <v>0</v>
      </c>
      <c r="AS225" s="158">
        <f t="shared" si="642"/>
        <v>6.4866350239152814E-3</v>
      </c>
      <c r="AT225" s="158"/>
      <c r="AU225" s="158"/>
      <c r="AV225" s="158">
        <f t="shared" si="748"/>
        <v>0.13026392044214194</v>
      </c>
      <c r="AW225" s="158">
        <f t="shared" si="643"/>
        <v>0</v>
      </c>
      <c r="AX225" s="158">
        <f t="shared" si="644"/>
        <v>0</v>
      </c>
      <c r="AY225" s="158">
        <f t="shared" si="645"/>
        <v>0</v>
      </c>
      <c r="AZ225" s="158"/>
      <c r="BA225" s="158"/>
      <c r="BB225" s="158">
        <f t="shared" si="749"/>
        <v>0</v>
      </c>
      <c r="BC225" s="158">
        <f t="shared" si="646"/>
        <v>7.4361330374694973E-3</v>
      </c>
      <c r="BD225" s="158">
        <f t="shared" si="647"/>
        <v>1.0824949229311354E-3</v>
      </c>
      <c r="BE225" s="158">
        <f t="shared" si="648"/>
        <v>0</v>
      </c>
      <c r="BF225" s="158">
        <f t="shared" si="649"/>
        <v>0</v>
      </c>
      <c r="BG225" s="157"/>
      <c r="BI225" s="162">
        <f t="shared" si="750"/>
        <v>0.65445785445367732</v>
      </c>
      <c r="BJ225" s="162">
        <f t="shared" si="650"/>
        <v>0</v>
      </c>
      <c r="BK225" s="162">
        <f t="shared" si="651"/>
        <v>2.6314406346905822E-2</v>
      </c>
      <c r="BL225" s="162">
        <f t="shared" si="652"/>
        <v>0</v>
      </c>
      <c r="BM225" s="158"/>
      <c r="BN225" s="158"/>
      <c r="BO225" s="158"/>
      <c r="BP225" s="158">
        <f t="shared" si="751"/>
        <v>0</v>
      </c>
      <c r="BQ225" s="158">
        <f t="shared" si="653"/>
        <v>1.8821307671988058E-2</v>
      </c>
      <c r="BR225" s="158">
        <f t="shared" si="654"/>
        <v>0</v>
      </c>
      <c r="BS225" s="157"/>
      <c r="BU225" s="162">
        <f t="shared" si="752"/>
        <v>5.6150043006368833E-2</v>
      </c>
      <c r="BV225" s="162">
        <f t="shared" si="655"/>
        <v>0</v>
      </c>
      <c r="BW225" s="162">
        <f t="shared" si="656"/>
        <v>1.2289126428550684E-2</v>
      </c>
      <c r="BX225" s="162">
        <f t="shared" si="657"/>
        <v>3.5153831529788786E-2</v>
      </c>
      <c r="BY225" s="162">
        <f t="shared" si="658"/>
        <v>0.17224512732259586</v>
      </c>
      <c r="BZ225" s="158"/>
      <c r="CA225" s="158"/>
      <c r="CB225" s="158">
        <f t="shared" si="753"/>
        <v>4.6675307416561396E-2</v>
      </c>
      <c r="CC225" s="158">
        <f t="shared" si="659"/>
        <v>0</v>
      </c>
      <c r="CD225" s="158">
        <f t="shared" si="660"/>
        <v>0</v>
      </c>
      <c r="CE225" s="158">
        <f t="shared" si="661"/>
        <v>0</v>
      </c>
      <c r="CF225" s="158"/>
      <c r="CG225" s="158"/>
      <c r="CH225" s="158"/>
      <c r="CI225" s="158">
        <f t="shared" si="754"/>
        <v>0</v>
      </c>
      <c r="CJ225" s="158">
        <f t="shared" si="662"/>
        <v>5.3843984013569962E-2</v>
      </c>
      <c r="CK225" s="158">
        <f t="shared" si="663"/>
        <v>0</v>
      </c>
      <c r="CL225" s="158">
        <f t="shared" si="664"/>
        <v>0</v>
      </c>
      <c r="CM225" s="158"/>
      <c r="CN225" s="158"/>
      <c r="CO225" s="158">
        <f t="shared" si="755"/>
        <v>0</v>
      </c>
      <c r="CP225" s="158">
        <f t="shared" si="756"/>
        <v>4.1738640768553617E-2</v>
      </c>
      <c r="CQ225" s="158">
        <f t="shared" si="757"/>
        <v>0</v>
      </c>
      <c r="CR225" s="158">
        <f t="shared" si="758"/>
        <v>1.0497542291125822E-3</v>
      </c>
      <c r="CS225" s="158">
        <f t="shared" si="759"/>
        <v>4.3407026896646068E-3</v>
      </c>
      <c r="CT225" s="131">
        <f t="shared" si="781"/>
        <v>1.8287427736539887E-3</v>
      </c>
      <c r="CU225" s="131">
        <f t="shared" si="665"/>
        <v>1.6482180067530161E-2</v>
      </c>
      <c r="CV225" s="131">
        <f t="shared" si="665"/>
        <v>0</v>
      </c>
      <c r="CW225" s="131">
        <f t="shared" si="665"/>
        <v>1.6329121982052504E-2</v>
      </c>
      <c r="CX225" s="158"/>
      <c r="CY225" s="158"/>
      <c r="CZ225" s="158">
        <f t="shared" si="760"/>
        <v>0</v>
      </c>
      <c r="DA225" s="158">
        <f t="shared" si="666"/>
        <v>0</v>
      </c>
      <c r="DB225" s="158">
        <f t="shared" si="667"/>
        <v>0</v>
      </c>
      <c r="DC225" s="158">
        <f t="shared" si="668"/>
        <v>0</v>
      </c>
      <c r="DD225" s="157"/>
      <c r="DF225" s="162">
        <f t="shared" si="761"/>
        <v>0.34228259476073303</v>
      </c>
      <c r="DG225" s="162">
        <f t="shared" si="669"/>
        <v>3.193953150003874E-2</v>
      </c>
      <c r="DH225" s="162">
        <f t="shared" si="670"/>
        <v>4.661068786299314E-2</v>
      </c>
      <c r="DI225" s="162">
        <f t="shared" si="671"/>
        <v>0.11136017328689762</v>
      </c>
      <c r="DJ225" s="162">
        <f t="shared" si="672"/>
        <v>5.5430825205310744E-2</v>
      </c>
      <c r="DK225" s="158"/>
      <c r="DL225" s="158"/>
      <c r="DM225" s="158">
        <f t="shared" si="762"/>
        <v>0</v>
      </c>
      <c r="DN225" s="158">
        <f t="shared" si="673"/>
        <v>0</v>
      </c>
      <c r="DO225" s="158">
        <f t="shared" si="674"/>
        <v>7.5056265925156976E-3</v>
      </c>
      <c r="DP225" s="158"/>
      <c r="DQ225" s="158"/>
      <c r="DR225" s="158">
        <f t="shared" si="763"/>
        <v>0</v>
      </c>
      <c r="DS225" s="158">
        <f t="shared" si="675"/>
        <v>3.4889134251387399E-2</v>
      </c>
      <c r="DT225" s="158">
        <f t="shared" si="676"/>
        <v>0</v>
      </c>
      <c r="DU225" s="158">
        <f t="shared" si="677"/>
        <v>6.8136345057792352E-3</v>
      </c>
      <c r="DV225" s="158">
        <f t="shared" si="678"/>
        <v>0</v>
      </c>
      <c r="DW225" s="158"/>
      <c r="DX225" s="158"/>
      <c r="DY225" s="158">
        <f t="shared" si="764"/>
        <v>0.18704315780468317</v>
      </c>
      <c r="DZ225" s="158">
        <f t="shared" si="679"/>
        <v>0</v>
      </c>
      <c r="EA225" s="158">
        <f t="shared" si="680"/>
        <v>0</v>
      </c>
      <c r="EB225" s="158">
        <f t="shared" si="681"/>
        <v>9.9527973872598957E-2</v>
      </c>
      <c r="EC225" s="158">
        <f t="shared" si="682"/>
        <v>0</v>
      </c>
      <c r="ED225" s="158"/>
      <c r="EE225" s="158"/>
      <c r="EF225" s="158">
        <f t="shared" si="765"/>
        <v>0</v>
      </c>
      <c r="EG225" s="158">
        <f t="shared" si="683"/>
        <v>0</v>
      </c>
      <c r="EH225" s="158">
        <f t="shared" si="684"/>
        <v>6.5058482978389391E-3</v>
      </c>
      <c r="EI225" s="158">
        <f t="shared" si="685"/>
        <v>0</v>
      </c>
      <c r="EJ225" s="157"/>
      <c r="EL225" s="162">
        <f t="shared" si="766"/>
        <v>0.65756194722484196</v>
      </c>
      <c r="EM225" s="162">
        <f t="shared" si="686"/>
        <v>0.10881164311438116</v>
      </c>
      <c r="EN225" s="162">
        <f t="shared" si="687"/>
        <v>0.21486472154166453</v>
      </c>
      <c r="EO225" s="162">
        <f t="shared" si="688"/>
        <v>0.1044172744035915</v>
      </c>
      <c r="EP225" s="162">
        <f t="shared" si="689"/>
        <v>1.2001492627272823</v>
      </c>
      <c r="EQ225" s="162">
        <f t="shared" si="690"/>
        <v>2.9319362775565065</v>
      </c>
      <c r="ER225" s="158"/>
      <c r="ES225" s="158"/>
      <c r="ET225" s="158">
        <f t="shared" si="767"/>
        <v>0.20844233237965409</v>
      </c>
      <c r="EU225" s="158">
        <f t="shared" si="691"/>
        <v>0.27581348326490551</v>
      </c>
      <c r="EV225" s="158">
        <f t="shared" si="692"/>
        <v>0</v>
      </c>
      <c r="EW225" s="158">
        <f t="shared" si="693"/>
        <v>0</v>
      </c>
      <c r="EX225" s="158">
        <f t="shared" si="694"/>
        <v>0</v>
      </c>
      <c r="EY225" s="158">
        <f t="shared" si="695"/>
        <v>6.6636354758621424E-2</v>
      </c>
      <c r="EZ225" s="157"/>
      <c r="FB225" s="162">
        <f t="shared" si="768"/>
        <v>4.355762079068809E-2</v>
      </c>
      <c r="FC225" s="162">
        <f t="shared" si="696"/>
        <v>1.2583785982277296E-2</v>
      </c>
      <c r="FD225" s="162">
        <f t="shared" si="697"/>
        <v>2.5721121503964597E-3</v>
      </c>
      <c r="FE225" s="162">
        <f t="shared" si="698"/>
        <v>0</v>
      </c>
      <c r="FF225" s="158"/>
      <c r="FG225" s="158"/>
      <c r="FH225" s="158">
        <f t="shared" si="769"/>
        <v>0</v>
      </c>
      <c r="FI225" s="158">
        <f t="shared" si="699"/>
        <v>8.5279645356836048E-2</v>
      </c>
      <c r="FJ225" s="158">
        <f t="shared" si="700"/>
        <v>0</v>
      </c>
      <c r="FK225" s="158">
        <f t="shared" si="701"/>
        <v>0</v>
      </c>
      <c r="FL225" s="158">
        <f t="shared" si="702"/>
        <v>5.1749447738352796E-3</v>
      </c>
      <c r="FM225" s="157"/>
      <c r="FO225" s="162">
        <f t="shared" si="770"/>
        <v>0.12567704503954874</v>
      </c>
      <c r="FP225" s="162">
        <f t="shared" si="703"/>
        <v>4.6397626163609658E-2</v>
      </c>
      <c r="FQ225" s="162">
        <f t="shared" si="704"/>
        <v>0</v>
      </c>
      <c r="FR225" s="162">
        <f t="shared" si="705"/>
        <v>0</v>
      </c>
      <c r="FS225" s="162">
        <f t="shared" si="706"/>
        <v>0</v>
      </c>
      <c r="FT225" s="162">
        <f t="shared" si="707"/>
        <v>0</v>
      </c>
      <c r="FU225" s="158"/>
      <c r="FV225" s="158"/>
      <c r="FW225" s="158">
        <f t="shared" si="771"/>
        <v>0</v>
      </c>
      <c r="FX225" s="158">
        <f t="shared" si="708"/>
        <v>4.3637862724981324E-2</v>
      </c>
      <c r="FY225" s="158">
        <f t="shared" si="709"/>
        <v>1.2495925886582111E-2</v>
      </c>
      <c r="FZ225" s="158"/>
      <c r="GA225" s="158"/>
      <c r="GB225" s="158">
        <f t="shared" si="772"/>
        <v>0.15394420665149011</v>
      </c>
      <c r="GC225" s="158">
        <f t="shared" si="710"/>
        <v>0</v>
      </c>
      <c r="GD225" s="158">
        <f t="shared" si="711"/>
        <v>2.1841968704097575E-2</v>
      </c>
      <c r="GE225" s="158"/>
      <c r="GF225" s="158"/>
      <c r="GG225" s="158">
        <f t="shared" si="773"/>
        <v>0</v>
      </c>
      <c r="GH225" s="158">
        <f t="shared" si="712"/>
        <v>0</v>
      </c>
      <c r="GI225" s="158">
        <f t="shared" si="713"/>
        <v>0</v>
      </c>
      <c r="GJ225" s="158">
        <f t="shared" si="714"/>
        <v>0</v>
      </c>
      <c r="GK225" s="158">
        <f t="shared" si="715"/>
        <v>0</v>
      </c>
      <c r="GL225" s="158">
        <f t="shared" si="716"/>
        <v>0</v>
      </c>
      <c r="GM225" s="157"/>
      <c r="GO225" s="162">
        <f t="shared" si="774"/>
        <v>0.54755389580051927</v>
      </c>
      <c r="GP225" s="162">
        <f t="shared" si="717"/>
        <v>0</v>
      </c>
      <c r="GQ225" s="162">
        <f t="shared" si="718"/>
        <v>0.13197554968399253</v>
      </c>
      <c r="GR225" s="162">
        <f t="shared" si="719"/>
        <v>3.3168585272209665E-2</v>
      </c>
      <c r="GS225" s="162">
        <f t="shared" si="720"/>
        <v>0.79071736113424074</v>
      </c>
      <c r="GT225" s="162">
        <f t="shared" si="721"/>
        <v>1.9177069354443916</v>
      </c>
      <c r="GU225" s="157"/>
      <c r="GW225" s="162">
        <f t="shared" si="775"/>
        <v>0.90511410004164072</v>
      </c>
      <c r="GX225" s="162">
        <f t="shared" si="722"/>
        <v>0.3425422044087657</v>
      </c>
      <c r="GY225" s="162">
        <f t="shared" si="723"/>
        <v>1.5748097141096429E-3</v>
      </c>
      <c r="GZ225" s="162">
        <f t="shared" si="724"/>
        <v>0.16782808971671878</v>
      </c>
      <c r="HA225" s="162">
        <f t="shared" si="725"/>
        <v>0</v>
      </c>
      <c r="HB225" s="162">
        <f t="shared" si="776"/>
        <v>1.3016516271681895</v>
      </c>
      <c r="HC225" s="162">
        <f t="shared" si="726"/>
        <v>11.360750035090939</v>
      </c>
      <c r="HD225" s="158">
        <f t="shared" si="726"/>
        <v>49.309683136593449</v>
      </c>
      <c r="HE225" s="158">
        <f t="shared" si="726"/>
        <v>16.791728020690336</v>
      </c>
      <c r="HF225" s="158"/>
      <c r="HG225" s="158"/>
      <c r="HH225" s="158">
        <f t="shared" si="777"/>
        <v>0</v>
      </c>
      <c r="HI225" s="158">
        <f t="shared" si="727"/>
        <v>7.4234642860279865E-2</v>
      </c>
      <c r="HJ225" s="158">
        <f t="shared" si="728"/>
        <v>0</v>
      </c>
      <c r="HK225" s="158">
        <f t="shared" si="729"/>
        <v>0</v>
      </c>
      <c r="HL225" s="158">
        <f t="shared" si="730"/>
        <v>0</v>
      </c>
      <c r="HM225" s="158"/>
      <c r="HN225" s="158"/>
      <c r="HO225" s="158">
        <f t="shared" si="778"/>
        <v>0</v>
      </c>
      <c r="HP225" s="158">
        <f t="shared" si="731"/>
        <v>0</v>
      </c>
      <c r="HQ225" s="158">
        <f t="shared" si="732"/>
        <v>0</v>
      </c>
      <c r="HR225" s="158">
        <f t="shared" si="733"/>
        <v>0</v>
      </c>
      <c r="HS225" s="158">
        <f t="shared" si="734"/>
        <v>0</v>
      </c>
      <c r="HT225" s="158">
        <f t="shared" si="779"/>
        <v>0</v>
      </c>
      <c r="HU225" s="130">
        <f t="shared" si="779"/>
        <v>0</v>
      </c>
      <c r="HV225" s="130">
        <f t="shared" si="735"/>
        <v>0</v>
      </c>
      <c r="HW225" s="130">
        <f t="shared" si="735"/>
        <v>0</v>
      </c>
      <c r="HX225" s="130">
        <f t="shared" si="735"/>
        <v>0</v>
      </c>
      <c r="HY225" s="130">
        <f t="shared" si="735"/>
        <v>0</v>
      </c>
      <c r="HZ225" s="158"/>
      <c r="IA225" s="158"/>
      <c r="IB225" s="158">
        <f t="shared" si="780"/>
        <v>0</v>
      </c>
      <c r="IC225" s="158">
        <f t="shared" si="736"/>
        <v>0</v>
      </c>
      <c r="ID225" s="158">
        <f t="shared" si="737"/>
        <v>0</v>
      </c>
      <c r="IE225" s="158">
        <f t="shared" si="738"/>
        <v>0</v>
      </c>
      <c r="IF225" s="158">
        <f t="shared" si="739"/>
        <v>0</v>
      </c>
      <c r="IG225" s="158">
        <f t="shared" si="740"/>
        <v>0</v>
      </c>
      <c r="IH225" s="158"/>
    </row>
    <row r="226" spans="1:242" s="162" customFormat="1">
      <c r="A226" s="162" t="str">
        <f t="shared" si="617"/>
        <v>6_UT16-0513_13C515N2GLN_rep3-cells</v>
      </c>
      <c r="B226" s="158"/>
      <c r="C226" s="158"/>
      <c r="D226" s="158">
        <f t="shared" si="741"/>
        <v>0</v>
      </c>
      <c r="E226" s="158">
        <f t="shared" si="621"/>
        <v>0</v>
      </c>
      <c r="F226" s="158">
        <f t="shared" si="622"/>
        <v>0</v>
      </c>
      <c r="G226" s="158"/>
      <c r="H226" s="158"/>
      <c r="I226" s="158">
        <f t="shared" si="742"/>
        <v>0</v>
      </c>
      <c r="J226" s="158">
        <f t="shared" si="623"/>
        <v>0</v>
      </c>
      <c r="K226" s="158">
        <f t="shared" si="624"/>
        <v>0</v>
      </c>
      <c r="L226" s="158"/>
      <c r="M226" s="158"/>
      <c r="N226" s="158">
        <f t="shared" si="743"/>
        <v>0</v>
      </c>
      <c r="O226" s="158">
        <f t="shared" si="625"/>
        <v>0</v>
      </c>
      <c r="P226" s="158"/>
      <c r="Q226" s="158"/>
      <c r="R226" s="158">
        <f t="shared" si="744"/>
        <v>0</v>
      </c>
      <c r="S226" s="158">
        <f t="shared" si="626"/>
        <v>0</v>
      </c>
      <c r="T226" s="158">
        <f t="shared" si="627"/>
        <v>0</v>
      </c>
      <c r="U226" s="158">
        <f t="shared" si="628"/>
        <v>0</v>
      </c>
      <c r="V226" s="158">
        <f t="shared" si="629"/>
        <v>0</v>
      </c>
      <c r="W226" s="157"/>
      <c r="Y226" s="162">
        <f t="shared" si="745"/>
        <v>0</v>
      </c>
      <c r="Z226" s="162">
        <f t="shared" si="630"/>
        <v>0</v>
      </c>
      <c r="AA226" s="162">
        <f t="shared" si="631"/>
        <v>0</v>
      </c>
      <c r="AB226" s="162">
        <f t="shared" si="632"/>
        <v>0</v>
      </c>
      <c r="AC226" s="162">
        <f t="shared" si="633"/>
        <v>0.60347100117486741</v>
      </c>
      <c r="AD226" s="162">
        <f t="shared" si="634"/>
        <v>0.21271046029592167</v>
      </c>
      <c r="AE226" s="158"/>
      <c r="AF226" s="158"/>
      <c r="AG226" s="158">
        <f t="shared" si="746"/>
        <v>0</v>
      </c>
      <c r="AH226" s="158">
        <f t="shared" si="635"/>
        <v>0</v>
      </c>
      <c r="AI226" s="158">
        <f t="shared" si="636"/>
        <v>0</v>
      </c>
      <c r="AJ226" s="158">
        <f t="shared" si="637"/>
        <v>0</v>
      </c>
      <c r="AK226" s="158">
        <f t="shared" si="638"/>
        <v>0</v>
      </c>
      <c r="AL226" s="158">
        <f t="shared" si="639"/>
        <v>0</v>
      </c>
      <c r="AM226" s="158"/>
      <c r="AN226" s="158"/>
      <c r="AO226" s="158"/>
      <c r="AP226" s="158">
        <f t="shared" si="747"/>
        <v>0</v>
      </c>
      <c r="AQ226" s="158">
        <f t="shared" si="640"/>
        <v>0</v>
      </c>
      <c r="AR226" s="158">
        <f t="shared" si="641"/>
        <v>0</v>
      </c>
      <c r="AS226" s="158">
        <f t="shared" si="642"/>
        <v>0</v>
      </c>
      <c r="AT226" s="158"/>
      <c r="AU226" s="158"/>
      <c r="AV226" s="158">
        <f t="shared" si="748"/>
        <v>0</v>
      </c>
      <c r="AW226" s="158">
        <f t="shared" si="643"/>
        <v>0</v>
      </c>
      <c r="AX226" s="158">
        <f t="shared" si="644"/>
        <v>0</v>
      </c>
      <c r="AY226" s="158">
        <f t="shared" si="645"/>
        <v>0</v>
      </c>
      <c r="AZ226" s="158"/>
      <c r="BA226" s="158"/>
      <c r="BB226" s="158">
        <f t="shared" si="749"/>
        <v>0</v>
      </c>
      <c r="BC226" s="158">
        <f t="shared" si="646"/>
        <v>0</v>
      </c>
      <c r="BD226" s="158">
        <f t="shared" si="647"/>
        <v>0</v>
      </c>
      <c r="BE226" s="158">
        <f t="shared" si="648"/>
        <v>0</v>
      </c>
      <c r="BF226" s="158">
        <f t="shared" si="649"/>
        <v>0</v>
      </c>
      <c r="BG226" s="157"/>
      <c r="BI226" s="162">
        <f t="shared" si="750"/>
        <v>0.66369626496673328</v>
      </c>
      <c r="BJ226" s="162">
        <f t="shared" si="650"/>
        <v>4.1596082059670886E-2</v>
      </c>
      <c r="BK226" s="162">
        <f t="shared" si="651"/>
        <v>4.9164882899285639E-3</v>
      </c>
      <c r="BL226" s="162">
        <f t="shared" si="652"/>
        <v>0</v>
      </c>
      <c r="BM226" s="158"/>
      <c r="BN226" s="158"/>
      <c r="BO226" s="158"/>
      <c r="BP226" s="158">
        <f t="shared" si="751"/>
        <v>0</v>
      </c>
      <c r="BQ226" s="158">
        <f t="shared" si="653"/>
        <v>0</v>
      </c>
      <c r="BR226" s="158">
        <f t="shared" si="654"/>
        <v>0</v>
      </c>
      <c r="BS226" s="157"/>
      <c r="BU226" s="162">
        <f t="shared" si="752"/>
        <v>0</v>
      </c>
      <c r="BV226" s="162">
        <f t="shared" si="655"/>
        <v>0</v>
      </c>
      <c r="BW226" s="162">
        <f t="shared" si="656"/>
        <v>0</v>
      </c>
      <c r="BX226" s="162">
        <f t="shared" si="657"/>
        <v>0</v>
      </c>
      <c r="BY226" s="162">
        <f t="shared" si="658"/>
        <v>0.10428694338175289</v>
      </c>
      <c r="BZ226" s="158"/>
      <c r="CA226" s="158"/>
      <c r="CB226" s="158">
        <f t="shared" si="753"/>
        <v>0</v>
      </c>
      <c r="CC226" s="158">
        <f t="shared" si="659"/>
        <v>0</v>
      </c>
      <c r="CD226" s="158">
        <f t="shared" si="660"/>
        <v>0</v>
      </c>
      <c r="CE226" s="158">
        <f t="shared" si="661"/>
        <v>0</v>
      </c>
      <c r="CF226" s="158"/>
      <c r="CG226" s="158"/>
      <c r="CH226" s="158"/>
      <c r="CI226" s="158">
        <f t="shared" si="754"/>
        <v>0</v>
      </c>
      <c r="CJ226" s="158">
        <f t="shared" si="662"/>
        <v>0</v>
      </c>
      <c r="CK226" s="158">
        <f t="shared" si="663"/>
        <v>0</v>
      </c>
      <c r="CL226" s="158">
        <f t="shared" si="664"/>
        <v>0</v>
      </c>
      <c r="CM226" s="158"/>
      <c r="CN226" s="158"/>
      <c r="CO226" s="158">
        <f t="shared" si="755"/>
        <v>0</v>
      </c>
      <c r="CP226" s="158">
        <f t="shared" si="756"/>
        <v>0</v>
      </c>
      <c r="CQ226" s="158">
        <f t="shared" si="757"/>
        <v>0</v>
      </c>
      <c r="CR226" s="158">
        <f t="shared" si="758"/>
        <v>0</v>
      </c>
      <c r="CS226" s="158">
        <f t="shared" si="759"/>
        <v>0</v>
      </c>
      <c r="CT226" s="131">
        <f t="shared" si="781"/>
        <v>0</v>
      </c>
      <c r="CU226" s="131">
        <f t="shared" si="665"/>
        <v>0</v>
      </c>
      <c r="CV226" s="131">
        <f t="shared" si="665"/>
        <v>0</v>
      </c>
      <c r="CW226" s="131">
        <f t="shared" si="665"/>
        <v>0</v>
      </c>
      <c r="CX226" s="158"/>
      <c r="CY226" s="158"/>
      <c r="CZ226" s="158">
        <f t="shared" si="760"/>
        <v>0</v>
      </c>
      <c r="DA226" s="158">
        <f t="shared" si="666"/>
        <v>0</v>
      </c>
      <c r="DB226" s="158">
        <f t="shared" si="667"/>
        <v>0</v>
      </c>
      <c r="DC226" s="158">
        <f t="shared" si="668"/>
        <v>0</v>
      </c>
      <c r="DD226" s="157"/>
      <c r="DF226" s="162">
        <f t="shared" si="761"/>
        <v>0.29786921042014131</v>
      </c>
      <c r="DG226" s="162">
        <f t="shared" si="669"/>
        <v>0.15019233984332442</v>
      </c>
      <c r="DH226" s="162">
        <f t="shared" si="670"/>
        <v>6.6969626054691561E-2</v>
      </c>
      <c r="DI226" s="162">
        <f t="shared" si="671"/>
        <v>0.15946745685932592</v>
      </c>
      <c r="DJ226" s="162">
        <f t="shared" si="672"/>
        <v>9.1699610877696014E-2</v>
      </c>
      <c r="DK226" s="158"/>
      <c r="DL226" s="158"/>
      <c r="DM226" s="158">
        <f t="shared" si="762"/>
        <v>0</v>
      </c>
      <c r="DN226" s="158">
        <f t="shared" si="673"/>
        <v>0</v>
      </c>
      <c r="DO226" s="158">
        <f t="shared" si="674"/>
        <v>0</v>
      </c>
      <c r="DP226" s="158"/>
      <c r="DQ226" s="158"/>
      <c r="DR226" s="158">
        <f t="shared" si="763"/>
        <v>0</v>
      </c>
      <c r="DS226" s="158">
        <f t="shared" si="675"/>
        <v>0</v>
      </c>
      <c r="DT226" s="158">
        <f t="shared" si="676"/>
        <v>0</v>
      </c>
      <c r="DU226" s="158">
        <f t="shared" si="677"/>
        <v>0</v>
      </c>
      <c r="DV226" s="158">
        <f t="shared" si="678"/>
        <v>0</v>
      </c>
      <c r="DW226" s="158"/>
      <c r="DX226" s="158"/>
      <c r="DY226" s="158">
        <f t="shared" si="764"/>
        <v>0</v>
      </c>
      <c r="DZ226" s="158">
        <f t="shared" si="679"/>
        <v>0</v>
      </c>
      <c r="EA226" s="158">
        <f t="shared" si="680"/>
        <v>0</v>
      </c>
      <c r="EB226" s="158">
        <f t="shared" si="681"/>
        <v>0</v>
      </c>
      <c r="EC226" s="158">
        <f t="shared" si="682"/>
        <v>0</v>
      </c>
      <c r="ED226" s="158"/>
      <c r="EE226" s="158"/>
      <c r="EF226" s="158">
        <f t="shared" si="765"/>
        <v>0</v>
      </c>
      <c r="EG226" s="158">
        <f t="shared" si="683"/>
        <v>0</v>
      </c>
      <c r="EH226" s="158">
        <f t="shared" si="684"/>
        <v>0</v>
      </c>
      <c r="EI226" s="158">
        <f t="shared" si="685"/>
        <v>0</v>
      </c>
      <c r="EJ226" s="157"/>
      <c r="EL226" s="162">
        <f t="shared" si="766"/>
        <v>0.49910173969939509</v>
      </c>
      <c r="EM226" s="162">
        <f t="shared" si="686"/>
        <v>0.10287004962949431</v>
      </c>
      <c r="EN226" s="162">
        <f t="shared" si="687"/>
        <v>0.17180574797451531</v>
      </c>
      <c r="EO226" s="162">
        <f t="shared" si="688"/>
        <v>0.14189652677340173</v>
      </c>
      <c r="EP226" s="162">
        <f t="shared" si="689"/>
        <v>1.0082137982886521</v>
      </c>
      <c r="EQ226" s="162">
        <f t="shared" si="690"/>
        <v>2.0117752884912137</v>
      </c>
      <c r="ER226" s="158"/>
      <c r="ES226" s="158"/>
      <c r="ET226" s="158">
        <f t="shared" si="767"/>
        <v>0</v>
      </c>
      <c r="EU226" s="158">
        <f t="shared" si="691"/>
        <v>0</v>
      </c>
      <c r="EV226" s="158">
        <f t="shared" si="692"/>
        <v>0</v>
      </c>
      <c r="EW226" s="158">
        <f t="shared" si="693"/>
        <v>0</v>
      </c>
      <c r="EX226" s="158">
        <f t="shared" si="694"/>
        <v>0</v>
      </c>
      <c r="EY226" s="158">
        <f t="shared" si="695"/>
        <v>0</v>
      </c>
      <c r="EZ226" s="157"/>
      <c r="FB226" s="162">
        <f t="shared" si="768"/>
        <v>3.6020999667054299E-2</v>
      </c>
      <c r="FC226" s="162">
        <f t="shared" si="696"/>
        <v>0</v>
      </c>
      <c r="FD226" s="162">
        <f t="shared" si="697"/>
        <v>3.9999761096052525E-3</v>
      </c>
      <c r="FE226" s="162">
        <f t="shared" si="698"/>
        <v>0</v>
      </c>
      <c r="FF226" s="158"/>
      <c r="FG226" s="158"/>
      <c r="FH226" s="158">
        <f t="shared" si="769"/>
        <v>0</v>
      </c>
      <c r="FI226" s="158">
        <f t="shared" si="699"/>
        <v>0</v>
      </c>
      <c r="FJ226" s="158">
        <f t="shared" si="700"/>
        <v>0</v>
      </c>
      <c r="FK226" s="158">
        <f t="shared" si="701"/>
        <v>0</v>
      </c>
      <c r="FL226" s="158">
        <f t="shared" si="702"/>
        <v>0</v>
      </c>
      <c r="FM226" s="157"/>
      <c r="FO226" s="162">
        <f t="shared" si="770"/>
        <v>0</v>
      </c>
      <c r="FP226" s="162">
        <f t="shared" si="703"/>
        <v>0.16039341022063991</v>
      </c>
      <c r="FQ226" s="162">
        <f t="shared" si="704"/>
        <v>0</v>
      </c>
      <c r="FR226" s="162">
        <f t="shared" si="705"/>
        <v>0</v>
      </c>
      <c r="FS226" s="162">
        <f t="shared" si="706"/>
        <v>0</v>
      </c>
      <c r="FT226" s="162">
        <f t="shared" si="707"/>
        <v>0</v>
      </c>
      <c r="FU226" s="158"/>
      <c r="FV226" s="158"/>
      <c r="FW226" s="158">
        <f t="shared" si="771"/>
        <v>0</v>
      </c>
      <c r="FX226" s="158">
        <f t="shared" si="708"/>
        <v>0</v>
      </c>
      <c r="FY226" s="158">
        <f t="shared" si="709"/>
        <v>0</v>
      </c>
      <c r="FZ226" s="158"/>
      <c r="GA226" s="158"/>
      <c r="GB226" s="158">
        <f t="shared" si="772"/>
        <v>0</v>
      </c>
      <c r="GC226" s="158">
        <f t="shared" si="710"/>
        <v>0</v>
      </c>
      <c r="GD226" s="158">
        <f t="shared" si="711"/>
        <v>0</v>
      </c>
      <c r="GE226" s="158"/>
      <c r="GF226" s="158"/>
      <c r="GG226" s="158">
        <f t="shared" si="773"/>
        <v>0</v>
      </c>
      <c r="GH226" s="158">
        <f t="shared" si="712"/>
        <v>0</v>
      </c>
      <c r="GI226" s="158">
        <f t="shared" si="713"/>
        <v>0</v>
      </c>
      <c r="GJ226" s="158">
        <f t="shared" si="714"/>
        <v>0</v>
      </c>
      <c r="GK226" s="158">
        <f t="shared" si="715"/>
        <v>0</v>
      </c>
      <c r="GL226" s="158">
        <f t="shared" si="716"/>
        <v>0</v>
      </c>
      <c r="GM226" s="157"/>
      <c r="GO226" s="162">
        <f t="shared" si="774"/>
        <v>0.54547940431844</v>
      </c>
      <c r="GP226" s="162">
        <f t="shared" si="717"/>
        <v>4.5899004575060132E-3</v>
      </c>
      <c r="GQ226" s="162">
        <f t="shared" si="718"/>
        <v>0.13175898801005037</v>
      </c>
      <c r="GR226" s="162">
        <f t="shared" si="719"/>
        <v>0.14144063452806357</v>
      </c>
      <c r="GS226" s="162">
        <f t="shared" si="720"/>
        <v>0.58110628650183782</v>
      </c>
      <c r="GT226" s="162">
        <f t="shared" si="721"/>
        <v>2.0463191318284681</v>
      </c>
      <c r="GU226" s="157"/>
      <c r="GW226" s="162">
        <f t="shared" si="775"/>
        <v>0.69844209646156141</v>
      </c>
      <c r="GX226" s="162">
        <f t="shared" si="722"/>
        <v>0.37958832122576081</v>
      </c>
      <c r="GY226" s="162">
        <f t="shared" si="723"/>
        <v>0</v>
      </c>
      <c r="GZ226" s="162">
        <f t="shared" si="724"/>
        <v>0</v>
      </c>
      <c r="HA226" s="162">
        <f t="shared" si="725"/>
        <v>0</v>
      </c>
      <c r="HB226" s="162">
        <f t="shared" si="776"/>
        <v>1.0553225917026661</v>
      </c>
      <c r="HC226" s="162">
        <f t="shared" si="726"/>
        <v>10.554804759022034</v>
      </c>
      <c r="HD226" s="158">
        <f t="shared" si="726"/>
        <v>0</v>
      </c>
      <c r="HE226" s="158">
        <f t="shared" si="726"/>
        <v>0</v>
      </c>
      <c r="HF226" s="158"/>
      <c r="HG226" s="158"/>
      <c r="HH226" s="158">
        <f t="shared" si="777"/>
        <v>0</v>
      </c>
      <c r="HI226" s="158">
        <f t="shared" si="727"/>
        <v>0</v>
      </c>
      <c r="HJ226" s="158">
        <f t="shared" si="728"/>
        <v>0</v>
      </c>
      <c r="HK226" s="158">
        <f t="shared" si="729"/>
        <v>0</v>
      </c>
      <c r="HL226" s="158">
        <f t="shared" si="730"/>
        <v>0</v>
      </c>
      <c r="HM226" s="158"/>
      <c r="HN226" s="158"/>
      <c r="HO226" s="158">
        <f t="shared" si="778"/>
        <v>0</v>
      </c>
      <c r="HP226" s="158">
        <f t="shared" si="731"/>
        <v>0</v>
      </c>
      <c r="HQ226" s="158">
        <f t="shared" si="732"/>
        <v>0</v>
      </c>
      <c r="HR226" s="158">
        <f t="shared" si="733"/>
        <v>0</v>
      </c>
      <c r="HS226" s="158">
        <f t="shared" si="734"/>
        <v>0</v>
      </c>
      <c r="HT226" s="158">
        <f t="shared" si="779"/>
        <v>0</v>
      </c>
      <c r="HU226" s="130">
        <f t="shared" si="779"/>
        <v>0</v>
      </c>
      <c r="HV226" s="130">
        <f t="shared" si="735"/>
        <v>0</v>
      </c>
      <c r="HW226" s="130">
        <f t="shared" si="735"/>
        <v>0</v>
      </c>
      <c r="HX226" s="130">
        <f t="shared" si="735"/>
        <v>0</v>
      </c>
      <c r="HY226" s="130">
        <f t="shared" si="735"/>
        <v>0</v>
      </c>
      <c r="HZ226" s="158"/>
      <c r="IA226" s="158"/>
      <c r="IB226" s="158">
        <f t="shared" si="780"/>
        <v>0</v>
      </c>
      <c r="IC226" s="158">
        <f t="shared" si="736"/>
        <v>0</v>
      </c>
      <c r="ID226" s="158">
        <f t="shared" si="737"/>
        <v>0</v>
      </c>
      <c r="IE226" s="158">
        <f t="shared" si="738"/>
        <v>0</v>
      </c>
      <c r="IF226" s="158">
        <f t="shared" si="739"/>
        <v>0</v>
      </c>
      <c r="IG226" s="158">
        <f t="shared" si="740"/>
        <v>0</v>
      </c>
      <c r="IH226" s="158"/>
    </row>
    <row r="227" spans="1:242" s="162" customFormat="1">
      <c r="A227" s="162">
        <f t="shared" si="617"/>
        <v>0</v>
      </c>
      <c r="B227" s="158"/>
      <c r="C227" s="158"/>
      <c r="D227" s="158">
        <f t="shared" si="741"/>
        <v>0</v>
      </c>
      <c r="E227" s="158">
        <f t="shared" si="621"/>
        <v>0</v>
      </c>
      <c r="F227" s="158">
        <f t="shared" si="622"/>
        <v>0</v>
      </c>
      <c r="G227" s="158"/>
      <c r="H227" s="158"/>
      <c r="I227" s="158">
        <f t="shared" si="742"/>
        <v>0</v>
      </c>
      <c r="J227" s="158">
        <f t="shared" si="623"/>
        <v>0</v>
      </c>
      <c r="K227" s="158">
        <f t="shared" si="624"/>
        <v>0</v>
      </c>
      <c r="L227" s="158"/>
      <c r="M227" s="158"/>
      <c r="N227" s="158">
        <f t="shared" si="743"/>
        <v>0</v>
      </c>
      <c r="O227" s="158">
        <f t="shared" si="625"/>
        <v>0</v>
      </c>
      <c r="P227" s="158"/>
      <c r="Q227" s="158"/>
      <c r="R227" s="158">
        <f t="shared" si="744"/>
        <v>0</v>
      </c>
      <c r="S227" s="158">
        <f t="shared" si="626"/>
        <v>0</v>
      </c>
      <c r="T227" s="158">
        <f t="shared" si="627"/>
        <v>0</v>
      </c>
      <c r="U227" s="158">
        <f t="shared" si="628"/>
        <v>0</v>
      </c>
      <c r="V227" s="158">
        <f t="shared" si="629"/>
        <v>0</v>
      </c>
      <c r="W227" s="157"/>
      <c r="Y227" s="162">
        <f t="shared" si="745"/>
        <v>0</v>
      </c>
      <c r="Z227" s="162">
        <f t="shared" si="630"/>
        <v>0</v>
      </c>
      <c r="AA227" s="162">
        <f t="shared" si="631"/>
        <v>0</v>
      </c>
      <c r="AB227" s="162">
        <f t="shared" si="632"/>
        <v>0</v>
      </c>
      <c r="AC227" s="162">
        <f t="shared" si="633"/>
        <v>0</v>
      </c>
      <c r="AD227" s="162">
        <f t="shared" si="634"/>
        <v>0</v>
      </c>
      <c r="AE227" s="158"/>
      <c r="AF227" s="158"/>
      <c r="AG227" s="158">
        <f t="shared" si="746"/>
        <v>0</v>
      </c>
      <c r="AH227" s="158">
        <f t="shared" si="635"/>
        <v>0</v>
      </c>
      <c r="AI227" s="158">
        <f t="shared" si="636"/>
        <v>0</v>
      </c>
      <c r="AJ227" s="158">
        <f t="shared" si="637"/>
        <v>0</v>
      </c>
      <c r="AK227" s="158">
        <f t="shared" si="638"/>
        <v>0</v>
      </c>
      <c r="AL227" s="158">
        <f t="shared" si="639"/>
        <v>0</v>
      </c>
      <c r="AM227" s="158"/>
      <c r="AN227" s="158"/>
      <c r="AO227" s="158"/>
      <c r="AP227" s="158">
        <f t="shared" si="747"/>
        <v>0</v>
      </c>
      <c r="AQ227" s="158">
        <f t="shared" si="640"/>
        <v>0</v>
      </c>
      <c r="AR227" s="158">
        <f t="shared" si="641"/>
        <v>0</v>
      </c>
      <c r="AS227" s="158">
        <f t="shared" si="642"/>
        <v>0</v>
      </c>
      <c r="AT227" s="158"/>
      <c r="AU227" s="158"/>
      <c r="AV227" s="158">
        <f t="shared" si="748"/>
        <v>0</v>
      </c>
      <c r="AW227" s="158">
        <f t="shared" si="643"/>
        <v>0</v>
      </c>
      <c r="AX227" s="158">
        <f t="shared" si="644"/>
        <v>0</v>
      </c>
      <c r="AY227" s="158">
        <f t="shared" si="645"/>
        <v>0</v>
      </c>
      <c r="AZ227" s="158"/>
      <c r="BA227" s="158"/>
      <c r="BB227" s="158">
        <f t="shared" si="749"/>
        <v>0</v>
      </c>
      <c r="BC227" s="158">
        <f t="shared" si="646"/>
        <v>0</v>
      </c>
      <c r="BD227" s="158">
        <f t="shared" si="647"/>
        <v>0</v>
      </c>
      <c r="BE227" s="158">
        <f t="shared" si="648"/>
        <v>0</v>
      </c>
      <c r="BF227" s="158">
        <f t="shared" si="649"/>
        <v>0</v>
      </c>
      <c r="BG227" s="157"/>
      <c r="BI227" s="162">
        <f t="shared" si="750"/>
        <v>0</v>
      </c>
      <c r="BJ227" s="162">
        <f t="shared" si="650"/>
        <v>0</v>
      </c>
      <c r="BK227" s="162">
        <f t="shared" si="651"/>
        <v>0</v>
      </c>
      <c r="BL227" s="162">
        <f t="shared" si="652"/>
        <v>0</v>
      </c>
      <c r="BM227" s="158"/>
      <c r="BN227" s="158"/>
      <c r="BO227" s="158"/>
      <c r="BP227" s="158">
        <f t="shared" si="751"/>
        <v>0</v>
      </c>
      <c r="BQ227" s="158">
        <f t="shared" si="653"/>
        <v>0</v>
      </c>
      <c r="BR227" s="158">
        <f t="shared" si="654"/>
        <v>0</v>
      </c>
      <c r="BS227" s="157"/>
      <c r="BU227" s="162">
        <f t="shared" si="752"/>
        <v>0</v>
      </c>
      <c r="BV227" s="162">
        <f t="shared" si="655"/>
        <v>0</v>
      </c>
      <c r="BW227" s="162">
        <f t="shared" si="656"/>
        <v>0</v>
      </c>
      <c r="BX227" s="162">
        <f t="shared" si="657"/>
        <v>0</v>
      </c>
      <c r="BY227" s="162">
        <f t="shared" si="658"/>
        <v>0</v>
      </c>
      <c r="BZ227" s="158"/>
      <c r="CA227" s="158"/>
      <c r="CB227" s="158">
        <f t="shared" si="753"/>
        <v>0</v>
      </c>
      <c r="CC227" s="158">
        <f t="shared" si="659"/>
        <v>0</v>
      </c>
      <c r="CD227" s="158">
        <f t="shared" si="660"/>
        <v>0</v>
      </c>
      <c r="CE227" s="158">
        <f t="shared" si="661"/>
        <v>0</v>
      </c>
      <c r="CF227" s="158"/>
      <c r="CG227" s="158"/>
      <c r="CH227" s="158"/>
      <c r="CI227" s="158">
        <f t="shared" si="754"/>
        <v>0</v>
      </c>
      <c r="CJ227" s="158">
        <f t="shared" si="662"/>
        <v>0</v>
      </c>
      <c r="CK227" s="158">
        <f t="shared" si="663"/>
        <v>0</v>
      </c>
      <c r="CL227" s="158">
        <f t="shared" si="664"/>
        <v>0</v>
      </c>
      <c r="CM227" s="158"/>
      <c r="CN227" s="158"/>
      <c r="CO227" s="158">
        <f t="shared" si="755"/>
        <v>0</v>
      </c>
      <c r="CP227" s="158">
        <f t="shared" si="756"/>
        <v>0</v>
      </c>
      <c r="CQ227" s="158">
        <f t="shared" si="757"/>
        <v>0</v>
      </c>
      <c r="CR227" s="158">
        <f t="shared" si="758"/>
        <v>0</v>
      </c>
      <c r="CS227" s="158">
        <f t="shared" si="759"/>
        <v>0</v>
      </c>
      <c r="CT227" s="131">
        <f t="shared" si="781"/>
        <v>0</v>
      </c>
      <c r="CU227" s="131">
        <f t="shared" si="665"/>
        <v>0</v>
      </c>
      <c r="CV227" s="131">
        <f t="shared" si="665"/>
        <v>0</v>
      </c>
      <c r="CW227" s="131">
        <f t="shared" si="665"/>
        <v>0</v>
      </c>
      <c r="CX227" s="158"/>
      <c r="CY227" s="158"/>
      <c r="CZ227" s="158">
        <f t="shared" si="760"/>
        <v>0</v>
      </c>
      <c r="DA227" s="158">
        <f t="shared" si="666"/>
        <v>0</v>
      </c>
      <c r="DB227" s="158">
        <f t="shared" si="667"/>
        <v>0</v>
      </c>
      <c r="DC227" s="158">
        <f t="shared" si="668"/>
        <v>0</v>
      </c>
      <c r="DD227" s="157"/>
      <c r="DF227" s="162">
        <f t="shared" si="761"/>
        <v>0</v>
      </c>
      <c r="DG227" s="162">
        <f t="shared" si="669"/>
        <v>0</v>
      </c>
      <c r="DH227" s="162">
        <f t="shared" si="670"/>
        <v>0</v>
      </c>
      <c r="DI227" s="162">
        <f t="shared" si="671"/>
        <v>0</v>
      </c>
      <c r="DJ227" s="162">
        <f t="shared" si="672"/>
        <v>0</v>
      </c>
      <c r="DK227" s="158"/>
      <c r="DL227" s="158"/>
      <c r="DM227" s="158">
        <f t="shared" si="762"/>
        <v>0</v>
      </c>
      <c r="DN227" s="158">
        <f t="shared" si="673"/>
        <v>0</v>
      </c>
      <c r="DO227" s="158">
        <f t="shared" si="674"/>
        <v>0</v>
      </c>
      <c r="DP227" s="158"/>
      <c r="DQ227" s="158"/>
      <c r="DR227" s="158">
        <f t="shared" si="763"/>
        <v>0</v>
      </c>
      <c r="DS227" s="158">
        <f t="shared" si="675"/>
        <v>0</v>
      </c>
      <c r="DT227" s="158">
        <f t="shared" si="676"/>
        <v>0</v>
      </c>
      <c r="DU227" s="158">
        <f t="shared" si="677"/>
        <v>0</v>
      </c>
      <c r="DV227" s="158">
        <f t="shared" si="678"/>
        <v>0</v>
      </c>
      <c r="DW227" s="158"/>
      <c r="DX227" s="158"/>
      <c r="DY227" s="158">
        <f t="shared" si="764"/>
        <v>0</v>
      </c>
      <c r="DZ227" s="158">
        <f t="shared" si="679"/>
        <v>0</v>
      </c>
      <c r="EA227" s="158">
        <f t="shared" si="680"/>
        <v>0</v>
      </c>
      <c r="EB227" s="158">
        <f t="shared" si="681"/>
        <v>0</v>
      </c>
      <c r="EC227" s="158">
        <f t="shared" si="682"/>
        <v>0</v>
      </c>
      <c r="ED227" s="158"/>
      <c r="EE227" s="158"/>
      <c r="EF227" s="158">
        <f t="shared" si="765"/>
        <v>0</v>
      </c>
      <c r="EG227" s="158">
        <f t="shared" si="683"/>
        <v>0</v>
      </c>
      <c r="EH227" s="158">
        <f t="shared" si="684"/>
        <v>0</v>
      </c>
      <c r="EI227" s="158">
        <f t="shared" si="685"/>
        <v>0</v>
      </c>
      <c r="EJ227" s="157"/>
      <c r="EL227" s="162">
        <f t="shared" si="766"/>
        <v>0</v>
      </c>
      <c r="EM227" s="162">
        <f t="shared" si="686"/>
        <v>0</v>
      </c>
      <c r="EN227" s="162">
        <f t="shared" si="687"/>
        <v>0</v>
      </c>
      <c r="EO227" s="162">
        <f t="shared" si="688"/>
        <v>0</v>
      </c>
      <c r="EP227" s="162">
        <f t="shared" si="689"/>
        <v>0</v>
      </c>
      <c r="EQ227" s="162">
        <f t="shared" si="690"/>
        <v>0</v>
      </c>
      <c r="ER227" s="158"/>
      <c r="ES227" s="158"/>
      <c r="ET227" s="158">
        <f t="shared" si="767"/>
        <v>0</v>
      </c>
      <c r="EU227" s="158">
        <f t="shared" si="691"/>
        <v>0</v>
      </c>
      <c r="EV227" s="158">
        <f t="shared" si="692"/>
        <v>0</v>
      </c>
      <c r="EW227" s="158">
        <f t="shared" si="693"/>
        <v>0</v>
      </c>
      <c r="EX227" s="158">
        <f t="shared" si="694"/>
        <v>0</v>
      </c>
      <c r="EY227" s="158">
        <f t="shared" si="695"/>
        <v>0</v>
      </c>
      <c r="EZ227" s="157"/>
      <c r="FB227" s="162">
        <f t="shared" si="768"/>
        <v>0</v>
      </c>
      <c r="FC227" s="162">
        <f t="shared" si="696"/>
        <v>0</v>
      </c>
      <c r="FD227" s="162">
        <f t="shared" si="697"/>
        <v>0</v>
      </c>
      <c r="FE227" s="162">
        <f t="shared" si="698"/>
        <v>0</v>
      </c>
      <c r="FF227" s="158"/>
      <c r="FG227" s="158"/>
      <c r="FH227" s="158">
        <f t="shared" si="769"/>
        <v>0</v>
      </c>
      <c r="FI227" s="158">
        <f t="shared" si="699"/>
        <v>0</v>
      </c>
      <c r="FJ227" s="158">
        <f t="shared" si="700"/>
        <v>0</v>
      </c>
      <c r="FK227" s="158">
        <f t="shared" si="701"/>
        <v>0</v>
      </c>
      <c r="FL227" s="158">
        <f t="shared" si="702"/>
        <v>0</v>
      </c>
      <c r="FM227" s="157"/>
      <c r="FO227" s="162">
        <f t="shared" si="770"/>
        <v>0</v>
      </c>
      <c r="FP227" s="162">
        <f t="shared" si="703"/>
        <v>0</v>
      </c>
      <c r="FQ227" s="162">
        <f t="shared" si="704"/>
        <v>0</v>
      </c>
      <c r="FR227" s="162">
        <f t="shared" si="705"/>
        <v>0</v>
      </c>
      <c r="FS227" s="162">
        <f t="shared" si="706"/>
        <v>0</v>
      </c>
      <c r="FT227" s="162">
        <f t="shared" si="707"/>
        <v>0</v>
      </c>
      <c r="FU227" s="158"/>
      <c r="FV227" s="158"/>
      <c r="FW227" s="158">
        <f t="shared" si="771"/>
        <v>0</v>
      </c>
      <c r="FX227" s="158">
        <f t="shared" si="708"/>
        <v>0</v>
      </c>
      <c r="FY227" s="158">
        <f t="shared" si="709"/>
        <v>0</v>
      </c>
      <c r="FZ227" s="158"/>
      <c r="GA227" s="158"/>
      <c r="GB227" s="158">
        <f t="shared" si="772"/>
        <v>0</v>
      </c>
      <c r="GC227" s="158">
        <f t="shared" si="710"/>
        <v>0</v>
      </c>
      <c r="GD227" s="158">
        <f t="shared" si="711"/>
        <v>0</v>
      </c>
      <c r="GE227" s="158"/>
      <c r="GF227" s="158"/>
      <c r="GG227" s="158">
        <f t="shared" si="773"/>
        <v>0</v>
      </c>
      <c r="GH227" s="158">
        <f t="shared" si="712"/>
        <v>0</v>
      </c>
      <c r="GI227" s="158">
        <f t="shared" si="713"/>
        <v>0</v>
      </c>
      <c r="GJ227" s="158">
        <f t="shared" si="714"/>
        <v>0</v>
      </c>
      <c r="GK227" s="158">
        <f t="shared" si="715"/>
        <v>0</v>
      </c>
      <c r="GL227" s="158">
        <f t="shared" si="716"/>
        <v>0</v>
      </c>
      <c r="GM227" s="157"/>
      <c r="GO227" s="162">
        <f t="shared" si="774"/>
        <v>0</v>
      </c>
      <c r="GP227" s="162">
        <f t="shared" si="717"/>
        <v>0</v>
      </c>
      <c r="GQ227" s="162">
        <f t="shared" si="718"/>
        <v>0</v>
      </c>
      <c r="GR227" s="162">
        <f t="shared" si="719"/>
        <v>0</v>
      </c>
      <c r="GS227" s="162">
        <f t="shared" si="720"/>
        <v>0</v>
      </c>
      <c r="GT227" s="162">
        <f t="shared" si="721"/>
        <v>0</v>
      </c>
      <c r="GU227" s="157"/>
      <c r="GW227" s="162">
        <f t="shared" si="775"/>
        <v>0</v>
      </c>
      <c r="GX227" s="162">
        <f t="shared" si="722"/>
        <v>0</v>
      </c>
      <c r="GY227" s="162">
        <f t="shared" si="723"/>
        <v>0</v>
      </c>
      <c r="GZ227" s="162">
        <f t="shared" si="724"/>
        <v>0</v>
      </c>
      <c r="HA227" s="162">
        <f t="shared" si="725"/>
        <v>0</v>
      </c>
      <c r="HB227" s="162">
        <f t="shared" si="776"/>
        <v>0</v>
      </c>
      <c r="HC227" s="162">
        <f t="shared" si="726"/>
        <v>0</v>
      </c>
      <c r="HD227" s="158">
        <f t="shared" si="726"/>
        <v>0</v>
      </c>
      <c r="HE227" s="158">
        <f t="shared" si="726"/>
        <v>0</v>
      </c>
      <c r="HF227" s="158"/>
      <c r="HG227" s="158"/>
      <c r="HH227" s="158">
        <f t="shared" si="777"/>
        <v>0</v>
      </c>
      <c r="HI227" s="158">
        <f t="shared" si="727"/>
        <v>0</v>
      </c>
      <c r="HJ227" s="158">
        <f t="shared" si="728"/>
        <v>0</v>
      </c>
      <c r="HK227" s="158">
        <f t="shared" si="729"/>
        <v>0</v>
      </c>
      <c r="HL227" s="158">
        <f t="shared" si="730"/>
        <v>0</v>
      </c>
      <c r="HM227" s="158"/>
      <c r="HN227" s="158"/>
      <c r="HO227" s="158">
        <f t="shared" si="778"/>
        <v>0</v>
      </c>
      <c r="HP227" s="158">
        <f t="shared" si="731"/>
        <v>0</v>
      </c>
      <c r="HQ227" s="158">
        <f t="shared" si="732"/>
        <v>0</v>
      </c>
      <c r="HR227" s="158">
        <f t="shared" si="733"/>
        <v>0</v>
      </c>
      <c r="HS227" s="158">
        <f t="shared" si="734"/>
        <v>0</v>
      </c>
      <c r="HT227" s="158">
        <f t="shared" si="779"/>
        <v>0</v>
      </c>
      <c r="HU227" s="130">
        <f t="shared" si="779"/>
        <v>0</v>
      </c>
      <c r="HV227" s="130">
        <f t="shared" si="735"/>
        <v>0</v>
      </c>
      <c r="HW227" s="130">
        <f t="shared" si="735"/>
        <v>0</v>
      </c>
      <c r="HX227" s="130">
        <f t="shared" si="735"/>
        <v>0</v>
      </c>
      <c r="HY227" s="130">
        <f t="shared" si="735"/>
        <v>0</v>
      </c>
      <c r="HZ227" s="158"/>
      <c r="IA227" s="158"/>
      <c r="IB227" s="158">
        <f t="shared" si="780"/>
        <v>0</v>
      </c>
      <c r="IC227" s="158">
        <f t="shared" si="736"/>
        <v>0</v>
      </c>
      <c r="ID227" s="158">
        <f t="shared" si="737"/>
        <v>0</v>
      </c>
      <c r="IE227" s="158">
        <f t="shared" si="738"/>
        <v>0</v>
      </c>
      <c r="IF227" s="158">
        <f t="shared" si="739"/>
        <v>0</v>
      </c>
      <c r="IG227" s="158">
        <f t="shared" si="740"/>
        <v>0</v>
      </c>
      <c r="IH227" s="158"/>
    </row>
    <row r="228" spans="1:242" s="162" customFormat="1">
      <c r="A228" s="162">
        <f t="shared" si="617"/>
        <v>0</v>
      </c>
      <c r="B228" s="158"/>
      <c r="C228" s="158"/>
      <c r="D228" s="158">
        <f t="shared" si="741"/>
        <v>0</v>
      </c>
      <c r="E228" s="158">
        <f t="shared" si="621"/>
        <v>0</v>
      </c>
      <c r="F228" s="158">
        <f t="shared" si="622"/>
        <v>0</v>
      </c>
      <c r="G228" s="158"/>
      <c r="H228" s="158"/>
      <c r="I228" s="158">
        <f t="shared" si="742"/>
        <v>0</v>
      </c>
      <c r="J228" s="158">
        <f t="shared" si="623"/>
        <v>0</v>
      </c>
      <c r="K228" s="158">
        <f t="shared" si="624"/>
        <v>0</v>
      </c>
      <c r="L228" s="158"/>
      <c r="M228" s="158"/>
      <c r="N228" s="158">
        <f t="shared" si="743"/>
        <v>0</v>
      </c>
      <c r="O228" s="158">
        <f t="shared" si="625"/>
        <v>0</v>
      </c>
      <c r="P228" s="158"/>
      <c r="Q228" s="158"/>
      <c r="R228" s="158">
        <f t="shared" si="744"/>
        <v>0</v>
      </c>
      <c r="S228" s="158">
        <f t="shared" si="626"/>
        <v>0</v>
      </c>
      <c r="T228" s="158">
        <f t="shared" si="627"/>
        <v>0</v>
      </c>
      <c r="U228" s="158">
        <f t="shared" si="628"/>
        <v>0</v>
      </c>
      <c r="V228" s="158">
        <f t="shared" si="629"/>
        <v>0</v>
      </c>
      <c r="W228" s="157"/>
      <c r="Y228" s="162">
        <f t="shared" si="745"/>
        <v>0</v>
      </c>
      <c r="Z228" s="162">
        <f t="shared" si="630"/>
        <v>0</v>
      </c>
      <c r="AA228" s="162">
        <f t="shared" si="631"/>
        <v>0</v>
      </c>
      <c r="AB228" s="162">
        <f t="shared" si="632"/>
        <v>0</v>
      </c>
      <c r="AC228" s="162">
        <f t="shared" si="633"/>
        <v>0</v>
      </c>
      <c r="AD228" s="162">
        <f t="shared" si="634"/>
        <v>0</v>
      </c>
      <c r="AE228" s="158"/>
      <c r="AF228" s="158"/>
      <c r="AG228" s="158">
        <f t="shared" si="746"/>
        <v>0</v>
      </c>
      <c r="AH228" s="158">
        <f t="shared" si="635"/>
        <v>0</v>
      </c>
      <c r="AI228" s="158">
        <f t="shared" si="636"/>
        <v>0</v>
      </c>
      <c r="AJ228" s="158">
        <f t="shared" si="637"/>
        <v>0</v>
      </c>
      <c r="AK228" s="158">
        <f t="shared" si="638"/>
        <v>0</v>
      </c>
      <c r="AL228" s="158">
        <f t="shared" si="639"/>
        <v>0</v>
      </c>
      <c r="AM228" s="158"/>
      <c r="AN228" s="158"/>
      <c r="AO228" s="158"/>
      <c r="AP228" s="158">
        <f t="shared" si="747"/>
        <v>0</v>
      </c>
      <c r="AQ228" s="158">
        <f t="shared" si="640"/>
        <v>0</v>
      </c>
      <c r="AR228" s="158">
        <f t="shared" si="641"/>
        <v>0</v>
      </c>
      <c r="AS228" s="158">
        <f t="shared" si="642"/>
        <v>0</v>
      </c>
      <c r="AT228" s="158"/>
      <c r="AU228" s="158"/>
      <c r="AV228" s="158">
        <f t="shared" si="748"/>
        <v>0</v>
      </c>
      <c r="AW228" s="158">
        <f t="shared" si="643"/>
        <v>0</v>
      </c>
      <c r="AX228" s="158">
        <f t="shared" si="644"/>
        <v>0</v>
      </c>
      <c r="AY228" s="158">
        <f t="shared" si="645"/>
        <v>0</v>
      </c>
      <c r="AZ228" s="158"/>
      <c r="BA228" s="158"/>
      <c r="BB228" s="158">
        <f t="shared" si="749"/>
        <v>0</v>
      </c>
      <c r="BC228" s="158">
        <f t="shared" si="646"/>
        <v>0</v>
      </c>
      <c r="BD228" s="158">
        <f t="shared" si="647"/>
        <v>0</v>
      </c>
      <c r="BE228" s="158">
        <f t="shared" si="648"/>
        <v>0</v>
      </c>
      <c r="BF228" s="158">
        <f t="shared" si="649"/>
        <v>0</v>
      </c>
      <c r="BG228" s="157"/>
      <c r="BI228" s="162">
        <f t="shared" si="750"/>
        <v>0</v>
      </c>
      <c r="BJ228" s="162">
        <f t="shared" si="650"/>
        <v>0</v>
      </c>
      <c r="BK228" s="162">
        <f t="shared" si="651"/>
        <v>0</v>
      </c>
      <c r="BL228" s="162">
        <f t="shared" si="652"/>
        <v>0</v>
      </c>
      <c r="BM228" s="158"/>
      <c r="BN228" s="158"/>
      <c r="BO228" s="158"/>
      <c r="BP228" s="158">
        <f t="shared" si="751"/>
        <v>0</v>
      </c>
      <c r="BQ228" s="158">
        <f t="shared" si="653"/>
        <v>0</v>
      </c>
      <c r="BR228" s="158">
        <f t="shared" si="654"/>
        <v>0</v>
      </c>
      <c r="BS228" s="157"/>
      <c r="BU228" s="162">
        <f t="shared" si="752"/>
        <v>0</v>
      </c>
      <c r="BV228" s="162">
        <f t="shared" si="655"/>
        <v>0</v>
      </c>
      <c r="BW228" s="162">
        <f t="shared" si="656"/>
        <v>0</v>
      </c>
      <c r="BX228" s="162">
        <f t="shared" si="657"/>
        <v>0</v>
      </c>
      <c r="BY228" s="162">
        <f t="shared" si="658"/>
        <v>0</v>
      </c>
      <c r="BZ228" s="158"/>
      <c r="CA228" s="158"/>
      <c r="CB228" s="158">
        <f t="shared" si="753"/>
        <v>0</v>
      </c>
      <c r="CC228" s="158">
        <f t="shared" si="659"/>
        <v>0</v>
      </c>
      <c r="CD228" s="158">
        <f t="shared" si="660"/>
        <v>0</v>
      </c>
      <c r="CE228" s="158">
        <f t="shared" si="661"/>
        <v>0</v>
      </c>
      <c r="CF228" s="158"/>
      <c r="CG228" s="158"/>
      <c r="CH228" s="158"/>
      <c r="CI228" s="158">
        <f t="shared" si="754"/>
        <v>0</v>
      </c>
      <c r="CJ228" s="158">
        <f t="shared" si="662"/>
        <v>0</v>
      </c>
      <c r="CK228" s="158">
        <f t="shared" si="663"/>
        <v>0</v>
      </c>
      <c r="CL228" s="158">
        <f t="shared" si="664"/>
        <v>0</v>
      </c>
      <c r="CM228" s="158"/>
      <c r="CN228" s="158"/>
      <c r="CO228" s="158">
        <f t="shared" si="755"/>
        <v>0</v>
      </c>
      <c r="CP228" s="158">
        <f t="shared" si="756"/>
        <v>0</v>
      </c>
      <c r="CQ228" s="158">
        <f t="shared" si="757"/>
        <v>0</v>
      </c>
      <c r="CR228" s="158">
        <f t="shared" si="758"/>
        <v>0</v>
      </c>
      <c r="CS228" s="158">
        <f t="shared" si="759"/>
        <v>0</v>
      </c>
      <c r="CT228" s="131">
        <f t="shared" si="781"/>
        <v>0</v>
      </c>
      <c r="CU228" s="131">
        <f t="shared" si="665"/>
        <v>0</v>
      </c>
      <c r="CV228" s="131">
        <f t="shared" si="665"/>
        <v>0</v>
      </c>
      <c r="CW228" s="131">
        <f t="shared" si="665"/>
        <v>0</v>
      </c>
      <c r="CX228" s="158"/>
      <c r="CY228" s="158"/>
      <c r="CZ228" s="158">
        <f t="shared" si="760"/>
        <v>0</v>
      </c>
      <c r="DA228" s="158">
        <f t="shared" si="666"/>
        <v>0</v>
      </c>
      <c r="DB228" s="158">
        <f t="shared" si="667"/>
        <v>0</v>
      </c>
      <c r="DC228" s="158">
        <f t="shared" si="668"/>
        <v>0</v>
      </c>
      <c r="DD228" s="157"/>
      <c r="DF228" s="162">
        <f t="shared" si="761"/>
        <v>0</v>
      </c>
      <c r="DG228" s="162">
        <f t="shared" si="669"/>
        <v>0</v>
      </c>
      <c r="DH228" s="162">
        <f t="shared" si="670"/>
        <v>0</v>
      </c>
      <c r="DI228" s="162">
        <f t="shared" si="671"/>
        <v>0</v>
      </c>
      <c r="DJ228" s="162">
        <f t="shared" si="672"/>
        <v>0</v>
      </c>
      <c r="DK228" s="158"/>
      <c r="DL228" s="158"/>
      <c r="DM228" s="158">
        <f t="shared" si="762"/>
        <v>0</v>
      </c>
      <c r="DN228" s="158">
        <f t="shared" si="673"/>
        <v>0</v>
      </c>
      <c r="DO228" s="158">
        <f t="shared" si="674"/>
        <v>0</v>
      </c>
      <c r="DP228" s="158"/>
      <c r="DQ228" s="158"/>
      <c r="DR228" s="158">
        <f t="shared" si="763"/>
        <v>0</v>
      </c>
      <c r="DS228" s="158">
        <f t="shared" si="675"/>
        <v>0</v>
      </c>
      <c r="DT228" s="158">
        <f t="shared" si="676"/>
        <v>0</v>
      </c>
      <c r="DU228" s="158">
        <f t="shared" si="677"/>
        <v>0</v>
      </c>
      <c r="DV228" s="158">
        <f t="shared" si="678"/>
        <v>0</v>
      </c>
      <c r="DW228" s="158"/>
      <c r="DX228" s="158"/>
      <c r="DY228" s="158">
        <f t="shared" si="764"/>
        <v>0</v>
      </c>
      <c r="DZ228" s="158">
        <f t="shared" si="679"/>
        <v>0</v>
      </c>
      <c r="EA228" s="158">
        <f t="shared" si="680"/>
        <v>0</v>
      </c>
      <c r="EB228" s="158">
        <f t="shared" si="681"/>
        <v>0</v>
      </c>
      <c r="EC228" s="158">
        <f t="shared" si="682"/>
        <v>0</v>
      </c>
      <c r="ED228" s="158"/>
      <c r="EE228" s="158"/>
      <c r="EF228" s="158">
        <f t="shared" si="765"/>
        <v>0</v>
      </c>
      <c r="EG228" s="158">
        <f t="shared" si="683"/>
        <v>0</v>
      </c>
      <c r="EH228" s="158">
        <f t="shared" si="684"/>
        <v>0</v>
      </c>
      <c r="EI228" s="158">
        <f t="shared" si="685"/>
        <v>0</v>
      </c>
      <c r="EJ228" s="157"/>
      <c r="EL228" s="162">
        <f t="shared" si="766"/>
        <v>0</v>
      </c>
      <c r="EM228" s="162">
        <f t="shared" si="686"/>
        <v>0</v>
      </c>
      <c r="EN228" s="162">
        <f t="shared" si="687"/>
        <v>0</v>
      </c>
      <c r="EO228" s="162">
        <f t="shared" si="688"/>
        <v>0</v>
      </c>
      <c r="EP228" s="162">
        <f t="shared" si="689"/>
        <v>0</v>
      </c>
      <c r="EQ228" s="162">
        <f t="shared" si="690"/>
        <v>0</v>
      </c>
      <c r="ER228" s="158"/>
      <c r="ES228" s="158"/>
      <c r="ET228" s="158">
        <f t="shared" si="767"/>
        <v>0</v>
      </c>
      <c r="EU228" s="158">
        <f t="shared" si="691"/>
        <v>0</v>
      </c>
      <c r="EV228" s="158">
        <f t="shared" si="692"/>
        <v>0</v>
      </c>
      <c r="EW228" s="158">
        <f t="shared" si="693"/>
        <v>0</v>
      </c>
      <c r="EX228" s="158">
        <f t="shared" si="694"/>
        <v>0</v>
      </c>
      <c r="EY228" s="158">
        <f t="shared" si="695"/>
        <v>0</v>
      </c>
      <c r="EZ228" s="157"/>
      <c r="FB228" s="162">
        <f t="shared" si="768"/>
        <v>0</v>
      </c>
      <c r="FC228" s="162">
        <f t="shared" si="696"/>
        <v>0</v>
      </c>
      <c r="FD228" s="162">
        <f t="shared" si="697"/>
        <v>0</v>
      </c>
      <c r="FE228" s="162">
        <f t="shared" si="698"/>
        <v>0</v>
      </c>
      <c r="FF228" s="158"/>
      <c r="FG228" s="158"/>
      <c r="FH228" s="158">
        <f t="shared" si="769"/>
        <v>0</v>
      </c>
      <c r="FI228" s="158">
        <f t="shared" si="699"/>
        <v>0</v>
      </c>
      <c r="FJ228" s="158">
        <f t="shared" si="700"/>
        <v>0</v>
      </c>
      <c r="FK228" s="158">
        <f t="shared" si="701"/>
        <v>0</v>
      </c>
      <c r="FL228" s="158">
        <f t="shared" si="702"/>
        <v>0</v>
      </c>
      <c r="FM228" s="157"/>
      <c r="FO228" s="162">
        <f t="shared" si="770"/>
        <v>0</v>
      </c>
      <c r="FP228" s="162">
        <f t="shared" si="703"/>
        <v>0</v>
      </c>
      <c r="FQ228" s="162">
        <f t="shared" si="704"/>
        <v>0</v>
      </c>
      <c r="FR228" s="162">
        <f t="shared" si="705"/>
        <v>0</v>
      </c>
      <c r="FS228" s="162">
        <f t="shared" si="706"/>
        <v>0</v>
      </c>
      <c r="FT228" s="162">
        <f t="shared" si="707"/>
        <v>0</v>
      </c>
      <c r="FU228" s="158"/>
      <c r="FV228" s="158"/>
      <c r="FW228" s="158">
        <f t="shared" si="771"/>
        <v>0</v>
      </c>
      <c r="FX228" s="158">
        <f t="shared" si="708"/>
        <v>0</v>
      </c>
      <c r="FY228" s="158">
        <f t="shared" si="709"/>
        <v>0</v>
      </c>
      <c r="FZ228" s="158"/>
      <c r="GA228" s="158"/>
      <c r="GB228" s="158">
        <f t="shared" si="772"/>
        <v>0</v>
      </c>
      <c r="GC228" s="158">
        <f t="shared" si="710"/>
        <v>0</v>
      </c>
      <c r="GD228" s="158">
        <f t="shared" si="711"/>
        <v>0</v>
      </c>
      <c r="GE228" s="158"/>
      <c r="GF228" s="158"/>
      <c r="GG228" s="158">
        <f t="shared" si="773"/>
        <v>0</v>
      </c>
      <c r="GH228" s="158">
        <f t="shared" si="712"/>
        <v>0</v>
      </c>
      <c r="GI228" s="158">
        <f t="shared" si="713"/>
        <v>0</v>
      </c>
      <c r="GJ228" s="158">
        <f t="shared" si="714"/>
        <v>0</v>
      </c>
      <c r="GK228" s="158">
        <f t="shared" si="715"/>
        <v>0</v>
      </c>
      <c r="GL228" s="158">
        <f t="shared" si="716"/>
        <v>0</v>
      </c>
      <c r="GM228" s="157"/>
      <c r="GO228" s="162">
        <f t="shared" si="774"/>
        <v>0</v>
      </c>
      <c r="GP228" s="162">
        <f t="shared" si="717"/>
        <v>0</v>
      </c>
      <c r="GQ228" s="162">
        <f t="shared" si="718"/>
        <v>0</v>
      </c>
      <c r="GR228" s="162">
        <f t="shared" si="719"/>
        <v>0</v>
      </c>
      <c r="GS228" s="162">
        <f t="shared" si="720"/>
        <v>0</v>
      </c>
      <c r="GT228" s="162">
        <f t="shared" si="721"/>
        <v>0</v>
      </c>
      <c r="GU228" s="157"/>
      <c r="GW228" s="162">
        <f t="shared" si="775"/>
        <v>0</v>
      </c>
      <c r="GX228" s="162">
        <f t="shared" si="722"/>
        <v>0</v>
      </c>
      <c r="GY228" s="162">
        <f t="shared" si="723"/>
        <v>0</v>
      </c>
      <c r="GZ228" s="162">
        <f t="shared" si="724"/>
        <v>0</v>
      </c>
      <c r="HA228" s="162">
        <f t="shared" si="725"/>
        <v>0</v>
      </c>
      <c r="HB228" s="162">
        <f t="shared" si="776"/>
        <v>0</v>
      </c>
      <c r="HC228" s="162">
        <f t="shared" si="726"/>
        <v>0</v>
      </c>
      <c r="HD228" s="158">
        <f t="shared" si="726"/>
        <v>0</v>
      </c>
      <c r="HE228" s="158">
        <f t="shared" si="726"/>
        <v>0</v>
      </c>
      <c r="HF228" s="158"/>
      <c r="HG228" s="158"/>
      <c r="HH228" s="158">
        <f t="shared" si="777"/>
        <v>0</v>
      </c>
      <c r="HI228" s="158">
        <f t="shared" si="727"/>
        <v>0</v>
      </c>
      <c r="HJ228" s="158">
        <f t="shared" si="728"/>
        <v>0</v>
      </c>
      <c r="HK228" s="158">
        <f t="shared" si="729"/>
        <v>0</v>
      </c>
      <c r="HL228" s="158">
        <f t="shared" si="730"/>
        <v>0</v>
      </c>
      <c r="HM228" s="158"/>
      <c r="HN228" s="158"/>
      <c r="HO228" s="158">
        <f t="shared" si="778"/>
        <v>0</v>
      </c>
      <c r="HP228" s="158">
        <f t="shared" si="731"/>
        <v>0</v>
      </c>
      <c r="HQ228" s="158">
        <f t="shared" si="732"/>
        <v>0</v>
      </c>
      <c r="HR228" s="158">
        <f t="shared" si="733"/>
        <v>0</v>
      </c>
      <c r="HS228" s="158">
        <f t="shared" si="734"/>
        <v>0</v>
      </c>
      <c r="HT228" s="158">
        <f t="shared" si="779"/>
        <v>0</v>
      </c>
      <c r="HU228" s="130">
        <f t="shared" si="779"/>
        <v>0</v>
      </c>
      <c r="HV228" s="130">
        <f t="shared" si="735"/>
        <v>0</v>
      </c>
      <c r="HW228" s="130">
        <f t="shared" si="735"/>
        <v>0</v>
      </c>
      <c r="HX228" s="130">
        <f t="shared" si="735"/>
        <v>0</v>
      </c>
      <c r="HY228" s="130">
        <f t="shared" si="735"/>
        <v>0</v>
      </c>
      <c r="HZ228" s="158"/>
      <c r="IA228" s="158"/>
      <c r="IB228" s="158">
        <f t="shared" si="780"/>
        <v>0</v>
      </c>
      <c r="IC228" s="158">
        <f t="shared" si="736"/>
        <v>0</v>
      </c>
      <c r="ID228" s="158">
        <f t="shared" si="737"/>
        <v>0</v>
      </c>
      <c r="IE228" s="158">
        <f t="shared" si="738"/>
        <v>0</v>
      </c>
      <c r="IF228" s="158">
        <f t="shared" si="739"/>
        <v>0</v>
      </c>
      <c r="IG228" s="158">
        <f t="shared" si="740"/>
        <v>0</v>
      </c>
      <c r="IH228" s="158"/>
    </row>
    <row r="229" spans="1:242" s="162" customFormat="1">
      <c r="A229" s="162">
        <f t="shared" si="617"/>
        <v>0</v>
      </c>
      <c r="B229" s="158"/>
      <c r="C229" s="158"/>
      <c r="D229" s="158">
        <f t="shared" si="741"/>
        <v>0</v>
      </c>
      <c r="E229" s="158">
        <f t="shared" si="621"/>
        <v>0</v>
      </c>
      <c r="F229" s="158">
        <f t="shared" si="622"/>
        <v>0</v>
      </c>
      <c r="G229" s="158"/>
      <c r="H229" s="158"/>
      <c r="I229" s="158">
        <f t="shared" si="742"/>
        <v>0</v>
      </c>
      <c r="J229" s="158">
        <f t="shared" si="623"/>
        <v>0</v>
      </c>
      <c r="K229" s="158">
        <f t="shared" si="624"/>
        <v>0</v>
      </c>
      <c r="L229" s="158"/>
      <c r="M229" s="158"/>
      <c r="N229" s="158">
        <f t="shared" si="743"/>
        <v>0</v>
      </c>
      <c r="O229" s="158">
        <f t="shared" si="625"/>
        <v>0</v>
      </c>
      <c r="P229" s="158"/>
      <c r="Q229" s="158"/>
      <c r="R229" s="158">
        <f t="shared" si="744"/>
        <v>0</v>
      </c>
      <c r="S229" s="158">
        <f t="shared" si="626"/>
        <v>0</v>
      </c>
      <c r="T229" s="158">
        <f t="shared" si="627"/>
        <v>0</v>
      </c>
      <c r="U229" s="158">
        <f t="shared" si="628"/>
        <v>0</v>
      </c>
      <c r="V229" s="158">
        <f t="shared" si="629"/>
        <v>0</v>
      </c>
      <c r="W229" s="157"/>
      <c r="Y229" s="162">
        <f t="shared" si="745"/>
        <v>0</v>
      </c>
      <c r="Z229" s="162">
        <f t="shared" si="630"/>
        <v>0</v>
      </c>
      <c r="AA229" s="162">
        <f t="shared" si="631"/>
        <v>0</v>
      </c>
      <c r="AB229" s="162">
        <f t="shared" si="632"/>
        <v>0</v>
      </c>
      <c r="AC229" s="162">
        <f t="shared" si="633"/>
        <v>0</v>
      </c>
      <c r="AD229" s="162">
        <f t="shared" si="634"/>
        <v>0</v>
      </c>
      <c r="AE229" s="158"/>
      <c r="AF229" s="158"/>
      <c r="AG229" s="158">
        <f t="shared" si="746"/>
        <v>0</v>
      </c>
      <c r="AH229" s="158">
        <f t="shared" si="635"/>
        <v>0</v>
      </c>
      <c r="AI229" s="158">
        <f t="shared" si="636"/>
        <v>0</v>
      </c>
      <c r="AJ229" s="158">
        <f t="shared" si="637"/>
        <v>0</v>
      </c>
      <c r="AK229" s="158">
        <f t="shared" si="638"/>
        <v>0</v>
      </c>
      <c r="AL229" s="158">
        <f t="shared" si="639"/>
        <v>0</v>
      </c>
      <c r="AM229" s="158"/>
      <c r="AN229" s="158"/>
      <c r="AO229" s="158"/>
      <c r="AP229" s="158">
        <f t="shared" si="747"/>
        <v>0</v>
      </c>
      <c r="AQ229" s="158">
        <f t="shared" si="640"/>
        <v>0</v>
      </c>
      <c r="AR229" s="158">
        <f t="shared" si="641"/>
        <v>0</v>
      </c>
      <c r="AS229" s="158">
        <f t="shared" si="642"/>
        <v>0</v>
      </c>
      <c r="AT229" s="158"/>
      <c r="AU229" s="158"/>
      <c r="AV229" s="158">
        <f t="shared" si="748"/>
        <v>0</v>
      </c>
      <c r="AW229" s="158">
        <f t="shared" si="643"/>
        <v>0</v>
      </c>
      <c r="AX229" s="158">
        <f t="shared" si="644"/>
        <v>0</v>
      </c>
      <c r="AY229" s="158">
        <f t="shared" si="645"/>
        <v>0</v>
      </c>
      <c r="AZ229" s="158"/>
      <c r="BA229" s="158"/>
      <c r="BB229" s="158">
        <f t="shared" si="749"/>
        <v>0</v>
      </c>
      <c r="BC229" s="158">
        <f t="shared" si="646"/>
        <v>0</v>
      </c>
      <c r="BD229" s="158">
        <f t="shared" si="647"/>
        <v>0</v>
      </c>
      <c r="BE229" s="158">
        <f t="shared" si="648"/>
        <v>0</v>
      </c>
      <c r="BF229" s="158">
        <f t="shared" si="649"/>
        <v>0</v>
      </c>
      <c r="BG229" s="157"/>
      <c r="BI229" s="162">
        <f t="shared" si="750"/>
        <v>0</v>
      </c>
      <c r="BJ229" s="162">
        <f t="shared" si="650"/>
        <v>0</v>
      </c>
      <c r="BK229" s="162">
        <f t="shared" si="651"/>
        <v>0</v>
      </c>
      <c r="BL229" s="162">
        <f t="shared" si="652"/>
        <v>0</v>
      </c>
      <c r="BM229" s="158"/>
      <c r="BN229" s="158"/>
      <c r="BO229" s="158"/>
      <c r="BP229" s="158">
        <f t="shared" si="751"/>
        <v>0</v>
      </c>
      <c r="BQ229" s="158">
        <f t="shared" si="653"/>
        <v>0</v>
      </c>
      <c r="BR229" s="158">
        <f t="shared" si="654"/>
        <v>0</v>
      </c>
      <c r="BS229" s="157"/>
      <c r="BU229" s="162">
        <f t="shared" si="752"/>
        <v>0</v>
      </c>
      <c r="BV229" s="162">
        <f t="shared" si="655"/>
        <v>0</v>
      </c>
      <c r="BW229" s="162">
        <f t="shared" si="656"/>
        <v>0</v>
      </c>
      <c r="BX229" s="162">
        <f t="shared" si="657"/>
        <v>0</v>
      </c>
      <c r="BY229" s="162">
        <f t="shared" si="658"/>
        <v>0</v>
      </c>
      <c r="BZ229" s="158"/>
      <c r="CA229" s="158"/>
      <c r="CB229" s="158">
        <f t="shared" si="753"/>
        <v>0</v>
      </c>
      <c r="CC229" s="158">
        <f t="shared" si="659"/>
        <v>0</v>
      </c>
      <c r="CD229" s="158">
        <f t="shared" si="660"/>
        <v>0</v>
      </c>
      <c r="CE229" s="158">
        <f t="shared" si="661"/>
        <v>0</v>
      </c>
      <c r="CF229" s="158"/>
      <c r="CG229" s="158"/>
      <c r="CH229" s="158"/>
      <c r="CI229" s="158">
        <f t="shared" si="754"/>
        <v>0</v>
      </c>
      <c r="CJ229" s="158">
        <f t="shared" si="662"/>
        <v>0</v>
      </c>
      <c r="CK229" s="158">
        <f t="shared" si="663"/>
        <v>0</v>
      </c>
      <c r="CL229" s="158">
        <f t="shared" si="664"/>
        <v>0</v>
      </c>
      <c r="CM229" s="158"/>
      <c r="CN229" s="158"/>
      <c r="CO229" s="158">
        <f t="shared" si="755"/>
        <v>0</v>
      </c>
      <c r="CP229" s="158">
        <f t="shared" si="756"/>
        <v>0</v>
      </c>
      <c r="CQ229" s="158">
        <f t="shared" si="757"/>
        <v>0</v>
      </c>
      <c r="CR229" s="158">
        <f t="shared" si="758"/>
        <v>0</v>
      </c>
      <c r="CS229" s="158">
        <f t="shared" si="759"/>
        <v>0</v>
      </c>
      <c r="CT229" s="131">
        <f t="shared" si="781"/>
        <v>0</v>
      </c>
      <c r="CU229" s="131">
        <f t="shared" si="665"/>
        <v>0</v>
      </c>
      <c r="CV229" s="131">
        <f t="shared" si="665"/>
        <v>0</v>
      </c>
      <c r="CW229" s="131">
        <f t="shared" si="665"/>
        <v>0</v>
      </c>
      <c r="CX229" s="158"/>
      <c r="CY229" s="158"/>
      <c r="CZ229" s="158">
        <f t="shared" si="760"/>
        <v>0</v>
      </c>
      <c r="DA229" s="158">
        <f t="shared" si="666"/>
        <v>0</v>
      </c>
      <c r="DB229" s="158">
        <f t="shared" si="667"/>
        <v>0</v>
      </c>
      <c r="DC229" s="158">
        <f t="shared" si="668"/>
        <v>0</v>
      </c>
      <c r="DD229" s="157"/>
      <c r="DF229" s="162">
        <f t="shared" si="761"/>
        <v>0</v>
      </c>
      <c r="DG229" s="162">
        <f t="shared" si="669"/>
        <v>0</v>
      </c>
      <c r="DH229" s="162">
        <f t="shared" si="670"/>
        <v>0</v>
      </c>
      <c r="DI229" s="162">
        <f t="shared" si="671"/>
        <v>0</v>
      </c>
      <c r="DJ229" s="162">
        <f t="shared" si="672"/>
        <v>0</v>
      </c>
      <c r="DK229" s="158"/>
      <c r="DL229" s="158"/>
      <c r="DM229" s="158">
        <f t="shared" si="762"/>
        <v>0</v>
      </c>
      <c r="DN229" s="158">
        <f t="shared" si="673"/>
        <v>0</v>
      </c>
      <c r="DO229" s="158">
        <f t="shared" si="674"/>
        <v>0</v>
      </c>
      <c r="DP229" s="158"/>
      <c r="DQ229" s="158"/>
      <c r="DR229" s="158">
        <f t="shared" si="763"/>
        <v>0</v>
      </c>
      <c r="DS229" s="158">
        <f t="shared" si="675"/>
        <v>0</v>
      </c>
      <c r="DT229" s="158">
        <f t="shared" si="676"/>
        <v>0</v>
      </c>
      <c r="DU229" s="158">
        <f t="shared" si="677"/>
        <v>0</v>
      </c>
      <c r="DV229" s="158">
        <f t="shared" si="678"/>
        <v>0</v>
      </c>
      <c r="DW229" s="158"/>
      <c r="DX229" s="158"/>
      <c r="DY229" s="158">
        <f t="shared" si="764"/>
        <v>0</v>
      </c>
      <c r="DZ229" s="158">
        <f t="shared" si="679"/>
        <v>0</v>
      </c>
      <c r="EA229" s="158">
        <f t="shared" si="680"/>
        <v>0</v>
      </c>
      <c r="EB229" s="158">
        <f t="shared" si="681"/>
        <v>0</v>
      </c>
      <c r="EC229" s="158">
        <f t="shared" si="682"/>
        <v>0</v>
      </c>
      <c r="ED229" s="158"/>
      <c r="EE229" s="158"/>
      <c r="EF229" s="158">
        <f t="shared" si="765"/>
        <v>0</v>
      </c>
      <c r="EG229" s="158">
        <f t="shared" si="683"/>
        <v>0</v>
      </c>
      <c r="EH229" s="158">
        <f t="shared" si="684"/>
        <v>0</v>
      </c>
      <c r="EI229" s="158">
        <f t="shared" si="685"/>
        <v>0</v>
      </c>
      <c r="EJ229" s="157"/>
      <c r="EL229" s="162">
        <f t="shared" si="766"/>
        <v>0</v>
      </c>
      <c r="EM229" s="162">
        <f t="shared" si="686"/>
        <v>0</v>
      </c>
      <c r="EN229" s="162">
        <f t="shared" si="687"/>
        <v>0</v>
      </c>
      <c r="EO229" s="162">
        <f t="shared" si="688"/>
        <v>0</v>
      </c>
      <c r="EP229" s="162">
        <f t="shared" si="689"/>
        <v>0</v>
      </c>
      <c r="EQ229" s="162">
        <f t="shared" si="690"/>
        <v>0</v>
      </c>
      <c r="ER229" s="158"/>
      <c r="ES229" s="158"/>
      <c r="ET229" s="158">
        <f t="shared" si="767"/>
        <v>0</v>
      </c>
      <c r="EU229" s="158">
        <f t="shared" si="691"/>
        <v>0</v>
      </c>
      <c r="EV229" s="158">
        <f t="shared" si="692"/>
        <v>0</v>
      </c>
      <c r="EW229" s="158">
        <f t="shared" si="693"/>
        <v>0</v>
      </c>
      <c r="EX229" s="158">
        <f t="shared" si="694"/>
        <v>0</v>
      </c>
      <c r="EY229" s="158">
        <f t="shared" si="695"/>
        <v>0</v>
      </c>
      <c r="EZ229" s="157"/>
      <c r="FB229" s="162">
        <f t="shared" si="768"/>
        <v>0</v>
      </c>
      <c r="FC229" s="162">
        <f t="shared" si="696"/>
        <v>0</v>
      </c>
      <c r="FD229" s="162">
        <f t="shared" si="697"/>
        <v>0</v>
      </c>
      <c r="FE229" s="162">
        <f t="shared" si="698"/>
        <v>0</v>
      </c>
      <c r="FF229" s="158"/>
      <c r="FG229" s="158"/>
      <c r="FH229" s="158">
        <f t="shared" si="769"/>
        <v>0</v>
      </c>
      <c r="FI229" s="158">
        <f t="shared" si="699"/>
        <v>0</v>
      </c>
      <c r="FJ229" s="158">
        <f t="shared" si="700"/>
        <v>0</v>
      </c>
      <c r="FK229" s="158">
        <f t="shared" si="701"/>
        <v>0</v>
      </c>
      <c r="FL229" s="158">
        <f t="shared" si="702"/>
        <v>0</v>
      </c>
      <c r="FM229" s="157"/>
      <c r="FO229" s="162">
        <f t="shared" si="770"/>
        <v>0</v>
      </c>
      <c r="FP229" s="162">
        <f t="shared" si="703"/>
        <v>0</v>
      </c>
      <c r="FQ229" s="162">
        <f t="shared" si="704"/>
        <v>0</v>
      </c>
      <c r="FR229" s="162">
        <f t="shared" si="705"/>
        <v>0</v>
      </c>
      <c r="FS229" s="162">
        <f t="shared" si="706"/>
        <v>0</v>
      </c>
      <c r="FT229" s="162">
        <f t="shared" si="707"/>
        <v>0</v>
      </c>
      <c r="FU229" s="158"/>
      <c r="FV229" s="158"/>
      <c r="FW229" s="158">
        <f t="shared" si="771"/>
        <v>0</v>
      </c>
      <c r="FX229" s="158">
        <f t="shared" si="708"/>
        <v>0</v>
      </c>
      <c r="FY229" s="158">
        <f t="shared" si="709"/>
        <v>0</v>
      </c>
      <c r="FZ229" s="158"/>
      <c r="GA229" s="158"/>
      <c r="GB229" s="158">
        <f t="shared" si="772"/>
        <v>0</v>
      </c>
      <c r="GC229" s="158">
        <f t="shared" si="710"/>
        <v>0</v>
      </c>
      <c r="GD229" s="158">
        <f t="shared" si="711"/>
        <v>0</v>
      </c>
      <c r="GE229" s="158"/>
      <c r="GF229" s="158"/>
      <c r="GG229" s="158">
        <f t="shared" si="773"/>
        <v>0</v>
      </c>
      <c r="GH229" s="158">
        <f t="shared" si="712"/>
        <v>0</v>
      </c>
      <c r="GI229" s="158">
        <f t="shared" si="713"/>
        <v>0</v>
      </c>
      <c r="GJ229" s="158">
        <f t="shared" si="714"/>
        <v>0</v>
      </c>
      <c r="GK229" s="158">
        <f t="shared" si="715"/>
        <v>0</v>
      </c>
      <c r="GL229" s="158">
        <f t="shared" si="716"/>
        <v>0</v>
      </c>
      <c r="GM229" s="157"/>
      <c r="GO229" s="162">
        <f t="shared" si="774"/>
        <v>0</v>
      </c>
      <c r="GP229" s="162">
        <f t="shared" si="717"/>
        <v>0</v>
      </c>
      <c r="GQ229" s="162">
        <f t="shared" si="718"/>
        <v>0</v>
      </c>
      <c r="GR229" s="162">
        <f t="shared" si="719"/>
        <v>0</v>
      </c>
      <c r="GS229" s="162">
        <f t="shared" si="720"/>
        <v>0</v>
      </c>
      <c r="GT229" s="162">
        <f t="shared" si="721"/>
        <v>0</v>
      </c>
      <c r="GU229" s="157"/>
      <c r="GW229" s="162">
        <f t="shared" si="775"/>
        <v>0</v>
      </c>
      <c r="GX229" s="162">
        <f t="shared" si="722"/>
        <v>0</v>
      </c>
      <c r="GY229" s="162">
        <f t="shared" si="723"/>
        <v>0</v>
      </c>
      <c r="GZ229" s="162">
        <f t="shared" si="724"/>
        <v>0</v>
      </c>
      <c r="HA229" s="162">
        <f t="shared" si="725"/>
        <v>0</v>
      </c>
      <c r="HB229" s="162">
        <f t="shared" si="776"/>
        <v>0</v>
      </c>
      <c r="HC229" s="162">
        <f t="shared" si="726"/>
        <v>0</v>
      </c>
      <c r="HD229" s="158">
        <f t="shared" si="726"/>
        <v>0</v>
      </c>
      <c r="HE229" s="158">
        <f t="shared" si="726"/>
        <v>0</v>
      </c>
      <c r="HF229" s="158"/>
      <c r="HG229" s="158"/>
      <c r="HH229" s="158">
        <f t="shared" si="777"/>
        <v>0</v>
      </c>
      <c r="HI229" s="158">
        <f t="shared" si="727"/>
        <v>0</v>
      </c>
      <c r="HJ229" s="158">
        <f t="shared" si="728"/>
        <v>0</v>
      </c>
      <c r="HK229" s="158">
        <f t="shared" si="729"/>
        <v>0</v>
      </c>
      <c r="HL229" s="158">
        <f t="shared" si="730"/>
        <v>0</v>
      </c>
      <c r="HM229" s="158"/>
      <c r="HN229" s="158"/>
      <c r="HO229" s="158">
        <f t="shared" si="778"/>
        <v>0</v>
      </c>
      <c r="HP229" s="158">
        <f t="shared" si="731"/>
        <v>0</v>
      </c>
      <c r="HQ229" s="158">
        <f t="shared" si="732"/>
        <v>0</v>
      </c>
      <c r="HR229" s="158">
        <f t="shared" si="733"/>
        <v>0</v>
      </c>
      <c r="HS229" s="158">
        <f t="shared" si="734"/>
        <v>0</v>
      </c>
      <c r="HT229" s="158">
        <f t="shared" si="779"/>
        <v>0</v>
      </c>
      <c r="HU229" s="130">
        <f t="shared" si="779"/>
        <v>0</v>
      </c>
      <c r="HV229" s="130">
        <f t="shared" si="735"/>
        <v>0</v>
      </c>
      <c r="HW229" s="130">
        <f t="shared" si="735"/>
        <v>0</v>
      </c>
      <c r="HX229" s="130">
        <f t="shared" si="735"/>
        <v>0</v>
      </c>
      <c r="HY229" s="130">
        <f t="shared" si="735"/>
        <v>0</v>
      </c>
      <c r="HZ229" s="158"/>
      <c r="IA229" s="158"/>
      <c r="IB229" s="158">
        <f t="shared" si="780"/>
        <v>0</v>
      </c>
      <c r="IC229" s="158">
        <f t="shared" si="736"/>
        <v>0</v>
      </c>
      <c r="ID229" s="158">
        <f t="shared" si="737"/>
        <v>0</v>
      </c>
      <c r="IE229" s="158">
        <f t="shared" si="738"/>
        <v>0</v>
      </c>
      <c r="IF229" s="158">
        <f t="shared" si="739"/>
        <v>0</v>
      </c>
      <c r="IG229" s="158">
        <f t="shared" si="740"/>
        <v>0</v>
      </c>
      <c r="IH229" s="158"/>
    </row>
    <row r="230" spans="1:242" s="162" customFormat="1">
      <c r="A230" s="162">
        <f t="shared" si="617"/>
        <v>0</v>
      </c>
      <c r="B230" s="158"/>
      <c r="C230" s="158"/>
      <c r="D230" s="158">
        <f t="shared" si="741"/>
        <v>0</v>
      </c>
      <c r="E230" s="158">
        <f t="shared" si="621"/>
        <v>0</v>
      </c>
      <c r="F230" s="158">
        <f t="shared" si="622"/>
        <v>0</v>
      </c>
      <c r="G230" s="158"/>
      <c r="H230" s="158"/>
      <c r="I230" s="158">
        <f t="shared" si="742"/>
        <v>0</v>
      </c>
      <c r="J230" s="158">
        <f t="shared" si="623"/>
        <v>0</v>
      </c>
      <c r="K230" s="158">
        <f t="shared" si="624"/>
        <v>0</v>
      </c>
      <c r="L230" s="158"/>
      <c r="M230" s="158"/>
      <c r="N230" s="158">
        <f t="shared" si="743"/>
        <v>0</v>
      </c>
      <c r="O230" s="158">
        <f t="shared" si="625"/>
        <v>0</v>
      </c>
      <c r="P230" s="158"/>
      <c r="Q230" s="158"/>
      <c r="R230" s="158">
        <f t="shared" si="744"/>
        <v>0</v>
      </c>
      <c r="S230" s="158">
        <f t="shared" si="626"/>
        <v>0</v>
      </c>
      <c r="T230" s="158">
        <f t="shared" si="627"/>
        <v>0</v>
      </c>
      <c r="U230" s="158">
        <f t="shared" si="628"/>
        <v>0</v>
      </c>
      <c r="V230" s="158">
        <f t="shared" si="629"/>
        <v>0</v>
      </c>
      <c r="W230" s="157"/>
      <c r="Y230" s="162">
        <f t="shared" si="745"/>
        <v>0</v>
      </c>
      <c r="Z230" s="162">
        <f t="shared" si="630"/>
        <v>0</v>
      </c>
      <c r="AA230" s="162">
        <f t="shared" si="631"/>
        <v>0</v>
      </c>
      <c r="AB230" s="162">
        <f t="shared" si="632"/>
        <v>0</v>
      </c>
      <c r="AC230" s="162">
        <f t="shared" si="633"/>
        <v>0</v>
      </c>
      <c r="AD230" s="162">
        <f t="shared" si="634"/>
        <v>0</v>
      </c>
      <c r="AE230" s="158"/>
      <c r="AF230" s="158"/>
      <c r="AG230" s="158">
        <f t="shared" si="746"/>
        <v>0</v>
      </c>
      <c r="AH230" s="158">
        <f t="shared" si="635"/>
        <v>0</v>
      </c>
      <c r="AI230" s="158">
        <f t="shared" si="636"/>
        <v>0</v>
      </c>
      <c r="AJ230" s="158">
        <f t="shared" si="637"/>
        <v>0</v>
      </c>
      <c r="AK230" s="158">
        <f t="shared" si="638"/>
        <v>0</v>
      </c>
      <c r="AL230" s="158">
        <f t="shared" si="639"/>
        <v>0</v>
      </c>
      <c r="AM230" s="158"/>
      <c r="AN230" s="158"/>
      <c r="AO230" s="158"/>
      <c r="AP230" s="158">
        <f t="shared" si="747"/>
        <v>0</v>
      </c>
      <c r="AQ230" s="158">
        <f t="shared" si="640"/>
        <v>0</v>
      </c>
      <c r="AR230" s="158">
        <f t="shared" si="641"/>
        <v>0</v>
      </c>
      <c r="AS230" s="158">
        <f t="shared" si="642"/>
        <v>0</v>
      </c>
      <c r="AT230" s="158"/>
      <c r="AU230" s="158"/>
      <c r="AV230" s="158">
        <f t="shared" si="748"/>
        <v>0</v>
      </c>
      <c r="AW230" s="158">
        <f t="shared" si="643"/>
        <v>0</v>
      </c>
      <c r="AX230" s="158">
        <f t="shared" si="644"/>
        <v>0</v>
      </c>
      <c r="AY230" s="158">
        <f t="shared" si="645"/>
        <v>0</v>
      </c>
      <c r="AZ230" s="158"/>
      <c r="BA230" s="158"/>
      <c r="BB230" s="158">
        <f t="shared" si="749"/>
        <v>0</v>
      </c>
      <c r="BC230" s="158">
        <f t="shared" si="646"/>
        <v>0</v>
      </c>
      <c r="BD230" s="158">
        <f t="shared" si="647"/>
        <v>0</v>
      </c>
      <c r="BE230" s="158">
        <f t="shared" si="648"/>
        <v>0</v>
      </c>
      <c r="BF230" s="158">
        <f t="shared" si="649"/>
        <v>0</v>
      </c>
      <c r="BG230" s="157"/>
      <c r="BI230" s="162">
        <f t="shared" si="750"/>
        <v>0</v>
      </c>
      <c r="BJ230" s="162">
        <f t="shared" si="650"/>
        <v>0</v>
      </c>
      <c r="BK230" s="162">
        <f t="shared" si="651"/>
        <v>0</v>
      </c>
      <c r="BL230" s="162">
        <f t="shared" si="652"/>
        <v>0</v>
      </c>
      <c r="BM230" s="158"/>
      <c r="BN230" s="158"/>
      <c r="BO230" s="158"/>
      <c r="BP230" s="158">
        <f t="shared" si="751"/>
        <v>0</v>
      </c>
      <c r="BQ230" s="158">
        <f t="shared" si="653"/>
        <v>0</v>
      </c>
      <c r="BR230" s="158">
        <f t="shared" si="654"/>
        <v>0</v>
      </c>
      <c r="BS230" s="157"/>
      <c r="BU230" s="162">
        <f t="shared" si="752"/>
        <v>0</v>
      </c>
      <c r="BV230" s="162">
        <f t="shared" si="655"/>
        <v>0</v>
      </c>
      <c r="BW230" s="162">
        <f t="shared" si="656"/>
        <v>0</v>
      </c>
      <c r="BX230" s="162">
        <f t="shared" si="657"/>
        <v>0</v>
      </c>
      <c r="BY230" s="162">
        <f t="shared" si="658"/>
        <v>0</v>
      </c>
      <c r="BZ230" s="158"/>
      <c r="CA230" s="158"/>
      <c r="CB230" s="158">
        <f t="shared" si="753"/>
        <v>0</v>
      </c>
      <c r="CC230" s="158">
        <f t="shared" si="659"/>
        <v>0</v>
      </c>
      <c r="CD230" s="158">
        <f t="shared" si="660"/>
        <v>0</v>
      </c>
      <c r="CE230" s="158">
        <f t="shared" si="661"/>
        <v>0</v>
      </c>
      <c r="CF230" s="158"/>
      <c r="CG230" s="158"/>
      <c r="CH230" s="158"/>
      <c r="CI230" s="158">
        <f t="shared" si="754"/>
        <v>0</v>
      </c>
      <c r="CJ230" s="158">
        <f t="shared" si="662"/>
        <v>0</v>
      </c>
      <c r="CK230" s="158">
        <f t="shared" si="663"/>
        <v>0</v>
      </c>
      <c r="CL230" s="158">
        <f t="shared" si="664"/>
        <v>0</v>
      </c>
      <c r="CM230" s="158"/>
      <c r="CN230" s="158"/>
      <c r="CO230" s="158">
        <f t="shared" si="755"/>
        <v>0</v>
      </c>
      <c r="CP230" s="158">
        <f t="shared" si="756"/>
        <v>0</v>
      </c>
      <c r="CQ230" s="158">
        <f t="shared" si="757"/>
        <v>0</v>
      </c>
      <c r="CR230" s="158">
        <f t="shared" si="758"/>
        <v>0</v>
      </c>
      <c r="CS230" s="158">
        <f t="shared" si="759"/>
        <v>0</v>
      </c>
      <c r="CT230" s="131">
        <f t="shared" si="781"/>
        <v>0</v>
      </c>
      <c r="CU230" s="131">
        <f t="shared" si="665"/>
        <v>0</v>
      </c>
      <c r="CV230" s="131">
        <f t="shared" si="665"/>
        <v>0</v>
      </c>
      <c r="CW230" s="131">
        <f t="shared" si="665"/>
        <v>0</v>
      </c>
      <c r="CX230" s="158"/>
      <c r="CY230" s="158"/>
      <c r="CZ230" s="158">
        <f t="shared" si="760"/>
        <v>0</v>
      </c>
      <c r="DA230" s="158">
        <f t="shared" si="666"/>
        <v>0</v>
      </c>
      <c r="DB230" s="158">
        <f t="shared" si="667"/>
        <v>0</v>
      </c>
      <c r="DC230" s="158">
        <f t="shared" si="668"/>
        <v>0</v>
      </c>
      <c r="DD230" s="157"/>
      <c r="DF230" s="162">
        <f t="shared" si="761"/>
        <v>0</v>
      </c>
      <c r="DG230" s="162">
        <f t="shared" si="669"/>
        <v>0</v>
      </c>
      <c r="DH230" s="162">
        <f t="shared" si="670"/>
        <v>0</v>
      </c>
      <c r="DI230" s="162">
        <f t="shared" si="671"/>
        <v>0</v>
      </c>
      <c r="DJ230" s="162">
        <f t="shared" si="672"/>
        <v>0</v>
      </c>
      <c r="DK230" s="158"/>
      <c r="DL230" s="158"/>
      <c r="DM230" s="158">
        <f t="shared" si="762"/>
        <v>0</v>
      </c>
      <c r="DN230" s="158">
        <f t="shared" si="673"/>
        <v>0</v>
      </c>
      <c r="DO230" s="158">
        <f t="shared" si="674"/>
        <v>0</v>
      </c>
      <c r="DP230" s="158"/>
      <c r="DQ230" s="158"/>
      <c r="DR230" s="158">
        <f t="shared" si="763"/>
        <v>0</v>
      </c>
      <c r="DS230" s="158">
        <f t="shared" si="675"/>
        <v>0</v>
      </c>
      <c r="DT230" s="158">
        <f t="shared" si="676"/>
        <v>0</v>
      </c>
      <c r="DU230" s="158">
        <f t="shared" si="677"/>
        <v>0</v>
      </c>
      <c r="DV230" s="158">
        <f t="shared" si="678"/>
        <v>0</v>
      </c>
      <c r="DW230" s="158"/>
      <c r="DX230" s="158"/>
      <c r="DY230" s="158">
        <f t="shared" si="764"/>
        <v>0</v>
      </c>
      <c r="DZ230" s="158">
        <f t="shared" si="679"/>
        <v>0</v>
      </c>
      <c r="EA230" s="158">
        <f t="shared" si="680"/>
        <v>0</v>
      </c>
      <c r="EB230" s="158">
        <f t="shared" si="681"/>
        <v>0</v>
      </c>
      <c r="EC230" s="158">
        <f t="shared" si="682"/>
        <v>0</v>
      </c>
      <c r="ED230" s="158"/>
      <c r="EE230" s="158"/>
      <c r="EF230" s="158">
        <f t="shared" si="765"/>
        <v>0</v>
      </c>
      <c r="EG230" s="158">
        <f t="shared" si="683"/>
        <v>0</v>
      </c>
      <c r="EH230" s="158">
        <f t="shared" si="684"/>
        <v>0</v>
      </c>
      <c r="EI230" s="158">
        <f t="shared" si="685"/>
        <v>0</v>
      </c>
      <c r="EJ230" s="157"/>
      <c r="EL230" s="162">
        <f t="shared" si="766"/>
        <v>0</v>
      </c>
      <c r="EM230" s="162">
        <f t="shared" si="686"/>
        <v>0</v>
      </c>
      <c r="EN230" s="162">
        <f t="shared" si="687"/>
        <v>0</v>
      </c>
      <c r="EO230" s="162">
        <f t="shared" si="688"/>
        <v>0</v>
      </c>
      <c r="EP230" s="162">
        <f t="shared" si="689"/>
        <v>0</v>
      </c>
      <c r="EQ230" s="162">
        <f t="shared" si="690"/>
        <v>0</v>
      </c>
      <c r="ER230" s="158"/>
      <c r="ES230" s="158"/>
      <c r="ET230" s="158">
        <f t="shared" si="767"/>
        <v>0</v>
      </c>
      <c r="EU230" s="158">
        <f t="shared" si="691"/>
        <v>0</v>
      </c>
      <c r="EV230" s="158">
        <f t="shared" si="692"/>
        <v>0</v>
      </c>
      <c r="EW230" s="158">
        <f t="shared" si="693"/>
        <v>0</v>
      </c>
      <c r="EX230" s="158">
        <f t="shared" si="694"/>
        <v>0</v>
      </c>
      <c r="EY230" s="158">
        <f t="shared" si="695"/>
        <v>0</v>
      </c>
      <c r="EZ230" s="157"/>
      <c r="FB230" s="162">
        <f t="shared" si="768"/>
        <v>0</v>
      </c>
      <c r="FC230" s="162">
        <f t="shared" si="696"/>
        <v>0</v>
      </c>
      <c r="FD230" s="162">
        <f t="shared" si="697"/>
        <v>0</v>
      </c>
      <c r="FE230" s="162">
        <f t="shared" si="698"/>
        <v>0</v>
      </c>
      <c r="FF230" s="158"/>
      <c r="FG230" s="158"/>
      <c r="FH230" s="158">
        <f t="shared" si="769"/>
        <v>0</v>
      </c>
      <c r="FI230" s="158">
        <f t="shared" si="699"/>
        <v>0</v>
      </c>
      <c r="FJ230" s="158">
        <f t="shared" si="700"/>
        <v>0</v>
      </c>
      <c r="FK230" s="158">
        <f t="shared" si="701"/>
        <v>0</v>
      </c>
      <c r="FL230" s="158">
        <f t="shared" si="702"/>
        <v>0</v>
      </c>
      <c r="FM230" s="157"/>
      <c r="FO230" s="162">
        <f t="shared" si="770"/>
        <v>0</v>
      </c>
      <c r="FP230" s="162">
        <f t="shared" si="703"/>
        <v>0</v>
      </c>
      <c r="FQ230" s="162">
        <f t="shared" si="704"/>
        <v>0</v>
      </c>
      <c r="FR230" s="162">
        <f t="shared" si="705"/>
        <v>0</v>
      </c>
      <c r="FS230" s="162">
        <f t="shared" si="706"/>
        <v>0</v>
      </c>
      <c r="FT230" s="162">
        <f t="shared" si="707"/>
        <v>0</v>
      </c>
      <c r="FU230" s="158"/>
      <c r="FV230" s="158"/>
      <c r="FW230" s="158">
        <f t="shared" si="771"/>
        <v>0</v>
      </c>
      <c r="FX230" s="158">
        <f t="shared" si="708"/>
        <v>0</v>
      </c>
      <c r="FY230" s="158">
        <f t="shared" si="709"/>
        <v>0</v>
      </c>
      <c r="FZ230" s="158"/>
      <c r="GA230" s="158"/>
      <c r="GB230" s="158">
        <f t="shared" si="772"/>
        <v>0</v>
      </c>
      <c r="GC230" s="158">
        <f t="shared" si="710"/>
        <v>0</v>
      </c>
      <c r="GD230" s="158">
        <f t="shared" si="711"/>
        <v>0</v>
      </c>
      <c r="GE230" s="158"/>
      <c r="GF230" s="158"/>
      <c r="GG230" s="158">
        <f t="shared" si="773"/>
        <v>0</v>
      </c>
      <c r="GH230" s="158">
        <f t="shared" si="712"/>
        <v>0</v>
      </c>
      <c r="GI230" s="158">
        <f t="shared" si="713"/>
        <v>0</v>
      </c>
      <c r="GJ230" s="158">
        <f t="shared" si="714"/>
        <v>0</v>
      </c>
      <c r="GK230" s="158">
        <f t="shared" si="715"/>
        <v>0</v>
      </c>
      <c r="GL230" s="158">
        <f t="shared" si="716"/>
        <v>0</v>
      </c>
      <c r="GM230" s="157"/>
      <c r="GO230" s="162">
        <f t="shared" si="774"/>
        <v>0</v>
      </c>
      <c r="GP230" s="162">
        <f t="shared" si="717"/>
        <v>0</v>
      </c>
      <c r="GQ230" s="162">
        <f t="shared" si="718"/>
        <v>0</v>
      </c>
      <c r="GR230" s="162">
        <f t="shared" si="719"/>
        <v>0</v>
      </c>
      <c r="GS230" s="162">
        <f t="shared" si="720"/>
        <v>0</v>
      </c>
      <c r="GT230" s="162">
        <f t="shared" si="721"/>
        <v>0</v>
      </c>
      <c r="GU230" s="157"/>
      <c r="GW230" s="162">
        <f t="shared" si="775"/>
        <v>0</v>
      </c>
      <c r="GX230" s="162">
        <f t="shared" si="722"/>
        <v>0</v>
      </c>
      <c r="GY230" s="162">
        <f t="shared" si="723"/>
        <v>0</v>
      </c>
      <c r="GZ230" s="162">
        <f t="shared" si="724"/>
        <v>0</v>
      </c>
      <c r="HA230" s="162">
        <f t="shared" si="725"/>
        <v>0</v>
      </c>
      <c r="HB230" s="162">
        <f t="shared" si="776"/>
        <v>0</v>
      </c>
      <c r="HC230" s="162">
        <f t="shared" si="726"/>
        <v>0</v>
      </c>
      <c r="HD230" s="158">
        <f t="shared" si="726"/>
        <v>0</v>
      </c>
      <c r="HE230" s="158">
        <f t="shared" si="726"/>
        <v>0</v>
      </c>
      <c r="HF230" s="158"/>
      <c r="HG230" s="158"/>
      <c r="HH230" s="158">
        <f t="shared" si="777"/>
        <v>0</v>
      </c>
      <c r="HI230" s="158">
        <f t="shared" si="727"/>
        <v>0</v>
      </c>
      <c r="HJ230" s="158">
        <f t="shared" si="728"/>
        <v>0</v>
      </c>
      <c r="HK230" s="158">
        <f t="shared" si="729"/>
        <v>0</v>
      </c>
      <c r="HL230" s="158">
        <f t="shared" si="730"/>
        <v>0</v>
      </c>
      <c r="HM230" s="158"/>
      <c r="HN230" s="158"/>
      <c r="HO230" s="158">
        <f t="shared" si="778"/>
        <v>0</v>
      </c>
      <c r="HP230" s="158">
        <f t="shared" si="731"/>
        <v>0</v>
      </c>
      <c r="HQ230" s="158">
        <f t="shared" si="732"/>
        <v>0</v>
      </c>
      <c r="HR230" s="158">
        <f t="shared" si="733"/>
        <v>0</v>
      </c>
      <c r="HS230" s="158">
        <f t="shared" si="734"/>
        <v>0</v>
      </c>
      <c r="HT230" s="158">
        <f t="shared" si="779"/>
        <v>0</v>
      </c>
      <c r="HU230" s="130">
        <f t="shared" si="779"/>
        <v>0</v>
      </c>
      <c r="HV230" s="130">
        <f t="shared" si="735"/>
        <v>0</v>
      </c>
      <c r="HW230" s="130">
        <f t="shared" si="735"/>
        <v>0</v>
      </c>
      <c r="HX230" s="130">
        <f t="shared" si="735"/>
        <v>0</v>
      </c>
      <c r="HY230" s="130">
        <f t="shared" si="735"/>
        <v>0</v>
      </c>
      <c r="HZ230" s="158"/>
      <c r="IA230" s="158"/>
      <c r="IB230" s="158">
        <f t="shared" si="780"/>
        <v>0</v>
      </c>
      <c r="IC230" s="158">
        <f t="shared" si="736"/>
        <v>0</v>
      </c>
      <c r="ID230" s="158">
        <f t="shared" si="737"/>
        <v>0</v>
      </c>
      <c r="IE230" s="158">
        <f t="shared" si="738"/>
        <v>0</v>
      </c>
      <c r="IF230" s="158">
        <f t="shared" si="739"/>
        <v>0</v>
      </c>
      <c r="IG230" s="158">
        <f t="shared" si="740"/>
        <v>0</v>
      </c>
      <c r="IH230" s="158"/>
    </row>
    <row r="231" spans="1:242">
      <c r="A231" s="175"/>
      <c r="B231" s="178"/>
      <c r="C231" s="178"/>
      <c r="D231" s="178"/>
      <c r="E231" s="178"/>
      <c r="F231" s="178"/>
      <c r="G231" s="178"/>
    </row>
    <row r="232" spans="1:242" ht="36">
      <c r="A232" s="148" t="s">
        <v>756</v>
      </c>
      <c r="B232" s="178"/>
      <c r="C232" s="178"/>
      <c r="D232" s="178"/>
      <c r="E232" s="178"/>
      <c r="F232" s="178"/>
      <c r="G232" s="178"/>
    </row>
    <row r="233" spans="1:242">
      <c r="A233" s="175" t="str">
        <f>A205</f>
        <v># 13C</v>
      </c>
      <c r="B233" s="178" t="str">
        <f t="shared" ref="B233:BM238" si="782">B205</f>
        <v>lactate</v>
      </c>
      <c r="C233" s="178" t="str">
        <f t="shared" si="782"/>
        <v>lactate+0</v>
      </c>
      <c r="D233" s="178" t="str">
        <f t="shared" si="782"/>
        <v>lactate+1</v>
      </c>
      <c r="E233" s="178" t="str">
        <f t="shared" si="782"/>
        <v>lactate+2</v>
      </c>
      <c r="F233" s="178" t="str">
        <f t="shared" si="782"/>
        <v>lactate+3</v>
      </c>
      <c r="G233" s="178" t="str">
        <f t="shared" si="782"/>
        <v>Ala</v>
      </c>
      <c r="H233" s="178" t="str">
        <f t="shared" si="782"/>
        <v>Ala+0</v>
      </c>
      <c r="I233" s="178" t="str">
        <f t="shared" si="782"/>
        <v>Ala+1</v>
      </c>
      <c r="J233" s="178" t="str">
        <f t="shared" si="782"/>
        <v>Ala+2</v>
      </c>
      <c r="K233" s="178" t="str">
        <f t="shared" si="782"/>
        <v>Ala+3</v>
      </c>
      <c r="L233" s="178" t="str">
        <f t="shared" si="782"/>
        <v>Gly</v>
      </c>
      <c r="M233" s="178" t="str">
        <f t="shared" si="782"/>
        <v>Gly+0</v>
      </c>
      <c r="N233" s="178" t="str">
        <f t="shared" si="782"/>
        <v>Gly+1</v>
      </c>
      <c r="O233" s="178" t="str">
        <f t="shared" si="782"/>
        <v>Gly+2</v>
      </c>
      <c r="P233" s="178" t="str">
        <f t="shared" si="782"/>
        <v>Val</v>
      </c>
      <c r="Q233" s="178" t="str">
        <f t="shared" si="782"/>
        <v>Val+0</v>
      </c>
      <c r="R233" s="178" t="str">
        <f t="shared" si="782"/>
        <v>Val+1</v>
      </c>
      <c r="S233" s="178" t="str">
        <f t="shared" si="782"/>
        <v>Val+2</v>
      </c>
      <c r="T233" s="178" t="str">
        <f t="shared" si="782"/>
        <v>Val+3</v>
      </c>
      <c r="U233" s="178" t="str">
        <f t="shared" si="782"/>
        <v>Val+4</v>
      </c>
      <c r="V233" s="178" t="str">
        <f t="shared" si="782"/>
        <v>Val+5</v>
      </c>
      <c r="W233" s="169" t="str">
        <f t="shared" si="782"/>
        <v>Pro</v>
      </c>
      <c r="X233" s="175" t="str">
        <f t="shared" si="782"/>
        <v>Pro+0</v>
      </c>
      <c r="Y233" s="175" t="str">
        <f t="shared" si="782"/>
        <v>Pro+1</v>
      </c>
      <c r="Z233" s="175" t="str">
        <f t="shared" si="782"/>
        <v>Pro+2</v>
      </c>
      <c r="AA233" s="175" t="str">
        <f t="shared" si="782"/>
        <v>Pro+3</v>
      </c>
      <c r="AB233" s="175" t="str">
        <f t="shared" si="782"/>
        <v>Pro+4</v>
      </c>
      <c r="AC233" s="175" t="str">
        <f t="shared" si="782"/>
        <v>Pro+5</v>
      </c>
      <c r="AD233" s="175" t="str">
        <f t="shared" si="782"/>
        <v>Pro+6_for_15N</v>
      </c>
      <c r="AE233" s="178" t="str">
        <f t="shared" si="782"/>
        <v>Ile</v>
      </c>
      <c r="AF233" s="178" t="str">
        <f t="shared" si="782"/>
        <v>Ile+0</v>
      </c>
      <c r="AG233" s="178" t="str">
        <f t="shared" si="782"/>
        <v>Ile+1</v>
      </c>
      <c r="AH233" s="178" t="str">
        <f t="shared" si="782"/>
        <v>Ile+2</v>
      </c>
      <c r="AI233" s="178" t="str">
        <f t="shared" si="782"/>
        <v>Ile+3</v>
      </c>
      <c r="AJ233" s="178" t="str">
        <f t="shared" si="782"/>
        <v>Ile+4</v>
      </c>
      <c r="AK233" s="178" t="str">
        <f t="shared" si="782"/>
        <v>Ile+5</v>
      </c>
      <c r="AL233" s="178" t="str">
        <f t="shared" si="782"/>
        <v>Ile+6</v>
      </c>
      <c r="AM233" s="178" t="str">
        <f t="shared" si="782"/>
        <v>Norleu</v>
      </c>
      <c r="AN233" s="178" t="str">
        <f t="shared" si="782"/>
        <v>Succinate</v>
      </c>
      <c r="AO233" s="178" t="str">
        <f t="shared" si="782"/>
        <v>Succinate+0</v>
      </c>
      <c r="AP233" s="178" t="str">
        <f t="shared" si="782"/>
        <v>Succinate+1</v>
      </c>
      <c r="AQ233" s="178" t="str">
        <f t="shared" si="782"/>
        <v>Succinate+2</v>
      </c>
      <c r="AR233" s="178" t="str">
        <f t="shared" si="782"/>
        <v>Succinate+3</v>
      </c>
      <c r="AS233" s="178" t="str">
        <f t="shared" si="782"/>
        <v>Succinate+4</v>
      </c>
      <c r="AT233" s="178" t="str">
        <f t="shared" si="782"/>
        <v>GAB</v>
      </c>
      <c r="AU233" s="178" t="str">
        <f t="shared" si="782"/>
        <v>GAB+0</v>
      </c>
      <c r="AV233" s="178" t="str">
        <f t="shared" si="782"/>
        <v>GAB+1</v>
      </c>
      <c r="AW233" s="178" t="str">
        <f t="shared" si="782"/>
        <v>GAB+2</v>
      </c>
      <c r="AX233" s="178" t="str">
        <f t="shared" si="782"/>
        <v>GAB+3</v>
      </c>
      <c r="AY233" s="178" t="str">
        <f t="shared" si="782"/>
        <v>GAB+4</v>
      </c>
      <c r="AZ233" s="178" t="str">
        <f t="shared" si="782"/>
        <v>Pro258</v>
      </c>
      <c r="BA233" s="178" t="str">
        <f t="shared" si="782"/>
        <v>Pro258+0</v>
      </c>
      <c r="BB233" s="178" t="str">
        <f t="shared" si="782"/>
        <v>Pro258+1</v>
      </c>
      <c r="BC233" s="178" t="str">
        <f t="shared" si="782"/>
        <v>Pro258+2</v>
      </c>
      <c r="BD233" s="178" t="str">
        <f t="shared" si="782"/>
        <v>Pro258+3</v>
      </c>
      <c r="BE233" s="178" t="str">
        <f t="shared" si="782"/>
        <v>Pro258+4</v>
      </c>
      <c r="BF233" s="178" t="str">
        <f t="shared" si="782"/>
        <v>Pro258+5</v>
      </c>
      <c r="BG233" s="169" t="str">
        <f t="shared" si="782"/>
        <v>Ala</v>
      </c>
      <c r="BH233" s="175" t="str">
        <f t="shared" si="782"/>
        <v>Ala+0</v>
      </c>
      <c r="BI233" s="175" t="str">
        <f t="shared" si="782"/>
        <v>Ala+1</v>
      </c>
      <c r="BJ233" s="175" t="str">
        <f t="shared" si="782"/>
        <v>Ala+2</v>
      </c>
      <c r="BK233" s="175" t="str">
        <f t="shared" si="782"/>
        <v>Ala+3</v>
      </c>
      <c r="BL233" s="175" t="str">
        <f t="shared" si="782"/>
        <v>Ala+4_for_15N</v>
      </c>
      <c r="BM233" s="178" t="str">
        <f t="shared" si="782"/>
        <v>PO4</v>
      </c>
      <c r="BN233" s="178" t="str">
        <f t="shared" ref="BN233:DY237" si="783">BN205</f>
        <v>Ser</v>
      </c>
      <c r="BO233" s="178" t="str">
        <f t="shared" si="783"/>
        <v>Ser+0</v>
      </c>
      <c r="BP233" s="178" t="str">
        <f t="shared" si="783"/>
        <v>Ser+1</v>
      </c>
      <c r="BQ233" s="178" t="str">
        <f t="shared" si="783"/>
        <v>Ser+2</v>
      </c>
      <c r="BR233" s="178" t="str">
        <f t="shared" si="783"/>
        <v>Ser+3</v>
      </c>
      <c r="BS233" s="169" t="str">
        <f t="shared" si="783"/>
        <v>GAB</v>
      </c>
      <c r="BT233" s="175" t="str">
        <f t="shared" si="783"/>
        <v>GAB+0</v>
      </c>
      <c r="BU233" s="175" t="str">
        <f t="shared" si="783"/>
        <v>GAB+1</v>
      </c>
      <c r="BV233" s="175" t="str">
        <f t="shared" si="783"/>
        <v>GAB+2</v>
      </c>
      <c r="BW233" s="175" t="str">
        <f t="shared" si="783"/>
        <v>GAB+3</v>
      </c>
      <c r="BX233" s="175" t="str">
        <f t="shared" si="783"/>
        <v>GAB+4</v>
      </c>
      <c r="BY233" s="175" t="str">
        <f t="shared" si="783"/>
        <v>GAB+5_for_15N</v>
      </c>
      <c r="BZ233" s="178" t="str">
        <f t="shared" si="783"/>
        <v>Thr</v>
      </c>
      <c r="CA233" s="178" t="str">
        <f t="shared" si="783"/>
        <v>Thr+0</v>
      </c>
      <c r="CB233" s="178" t="str">
        <f t="shared" si="783"/>
        <v>Thr+1</v>
      </c>
      <c r="CC233" s="178" t="str">
        <f t="shared" si="783"/>
        <v>Thr+2</v>
      </c>
      <c r="CD233" s="178" t="str">
        <f t="shared" si="783"/>
        <v>Thr+3</v>
      </c>
      <c r="CE233" s="178" t="str">
        <f t="shared" si="783"/>
        <v>Thr+4</v>
      </c>
      <c r="CF233" s="178" t="str">
        <f t="shared" si="783"/>
        <v>SeMet_NF</v>
      </c>
      <c r="CG233" s="178" t="str">
        <f t="shared" si="783"/>
        <v>Malate</v>
      </c>
      <c r="CH233" s="178" t="str">
        <f t="shared" si="783"/>
        <v>Malate+0</v>
      </c>
      <c r="CI233" s="178" t="str">
        <f t="shared" si="783"/>
        <v>Malate+1</v>
      </c>
      <c r="CJ233" s="178" t="str">
        <f t="shared" si="783"/>
        <v>Malate+2</v>
      </c>
      <c r="CK233" s="178" t="str">
        <f t="shared" si="783"/>
        <v>Malate+3</v>
      </c>
      <c r="CL233" s="178" t="str">
        <f t="shared" si="783"/>
        <v>Malate+4</v>
      </c>
      <c r="CM233" s="178" t="str">
        <f t="shared" si="783"/>
        <v>Phe</v>
      </c>
      <c r="CN233" s="178" t="str">
        <f t="shared" si="783"/>
        <v>Phe+0</v>
      </c>
      <c r="CO233" s="178" t="str">
        <f t="shared" si="783"/>
        <v>Phe+1</v>
      </c>
      <c r="CP233" s="178" t="str">
        <f t="shared" si="783"/>
        <v>Phe+2</v>
      </c>
      <c r="CQ233" s="178" t="str">
        <f t="shared" si="783"/>
        <v>Phe+3</v>
      </c>
      <c r="CR233" s="178" t="str">
        <f t="shared" si="783"/>
        <v>Phe+4</v>
      </c>
      <c r="CS233" s="178" t="str">
        <f t="shared" si="783"/>
        <v>Phe+5</v>
      </c>
      <c r="CT233" s="178" t="str">
        <f t="shared" si="783"/>
        <v>Phe+6</v>
      </c>
      <c r="CU233" s="178" t="str">
        <f t="shared" si="783"/>
        <v>Phe+7</v>
      </c>
      <c r="CV233" s="178" t="str">
        <f t="shared" si="783"/>
        <v>Phe+8</v>
      </c>
      <c r="CW233" s="178" t="str">
        <f t="shared" si="783"/>
        <v>Phe+9</v>
      </c>
      <c r="CX233" s="178" t="str">
        <f t="shared" si="783"/>
        <v>Asp</v>
      </c>
      <c r="CY233" s="178" t="str">
        <f t="shared" si="783"/>
        <v>Asp+0</v>
      </c>
      <c r="CZ233" s="178" t="str">
        <f t="shared" si="783"/>
        <v>Asp+1</v>
      </c>
      <c r="DA233" s="178" t="str">
        <f t="shared" si="783"/>
        <v>Asp+2</v>
      </c>
      <c r="DB233" s="178" t="str">
        <f t="shared" si="783"/>
        <v>Asp+3</v>
      </c>
      <c r="DC233" s="178" t="str">
        <f t="shared" si="783"/>
        <v>Asp+4</v>
      </c>
      <c r="DD233" s="169" t="str">
        <f t="shared" si="783"/>
        <v>Asp</v>
      </c>
      <c r="DE233" s="175" t="str">
        <f t="shared" si="783"/>
        <v>Asp+0</v>
      </c>
      <c r="DF233" s="175" t="str">
        <f t="shared" si="783"/>
        <v>Asp+1</v>
      </c>
      <c r="DG233" s="175" t="str">
        <f t="shared" si="783"/>
        <v>Asp+2</v>
      </c>
      <c r="DH233" s="175" t="str">
        <f t="shared" si="783"/>
        <v>Asp+3</v>
      </c>
      <c r="DI233" s="175" t="str">
        <f t="shared" si="783"/>
        <v>Asp+4</v>
      </c>
      <c r="DJ233" s="175" t="str">
        <f t="shared" si="783"/>
        <v>Asp+5_for_15N</v>
      </c>
      <c r="DK233" s="178" t="str">
        <f t="shared" si="783"/>
        <v>Cys</v>
      </c>
      <c r="DL233" s="178" t="str">
        <f t="shared" si="783"/>
        <v>Cys+0</v>
      </c>
      <c r="DM233" s="178" t="str">
        <f t="shared" si="783"/>
        <v>Cys+1</v>
      </c>
      <c r="DN233" s="178" t="str">
        <f t="shared" si="783"/>
        <v>Cys+2</v>
      </c>
      <c r="DO233" s="178" t="str">
        <f t="shared" si="783"/>
        <v>Cys+3</v>
      </c>
      <c r="DP233" s="178" t="str">
        <f t="shared" si="783"/>
        <v>Glu</v>
      </c>
      <c r="DQ233" s="178" t="str">
        <f t="shared" si="783"/>
        <v>Glu+0</v>
      </c>
      <c r="DR233" s="178" t="str">
        <f t="shared" si="783"/>
        <v>Glu+1</v>
      </c>
      <c r="DS233" s="178" t="str">
        <f t="shared" si="783"/>
        <v>Glu+2</v>
      </c>
      <c r="DT233" s="178" t="str">
        <f t="shared" si="783"/>
        <v>Glu+3</v>
      </c>
      <c r="DU233" s="178" t="str">
        <f t="shared" si="783"/>
        <v>Glu+4</v>
      </c>
      <c r="DV233" s="178" t="str">
        <f t="shared" si="783"/>
        <v>Glu+5</v>
      </c>
      <c r="DW233" s="178" t="str">
        <f t="shared" si="783"/>
        <v>Orn</v>
      </c>
      <c r="DX233" s="178" t="str">
        <f t="shared" si="783"/>
        <v>Orn+0</v>
      </c>
      <c r="DY233" s="178" t="str">
        <f t="shared" si="783"/>
        <v>Orn+1</v>
      </c>
      <c r="DZ233" s="178" t="str">
        <f t="shared" ref="DZ233:GK238" si="784">DZ205</f>
        <v>Orn+2</v>
      </c>
      <c r="EA233" s="178" t="str">
        <f t="shared" si="784"/>
        <v>Orn+3</v>
      </c>
      <c r="EB233" s="178" t="str">
        <f t="shared" si="784"/>
        <v>Orn+4</v>
      </c>
      <c r="EC233" s="178" t="str">
        <f t="shared" si="784"/>
        <v>Orn+5</v>
      </c>
      <c r="ED233" s="178" t="str">
        <f t="shared" si="784"/>
        <v>Asn</v>
      </c>
      <c r="EE233" s="178" t="str">
        <f t="shared" si="784"/>
        <v>Asn+0</v>
      </c>
      <c r="EF233" s="178" t="str">
        <f t="shared" si="784"/>
        <v>Asn+1</v>
      </c>
      <c r="EG233" s="178" t="str">
        <f t="shared" si="784"/>
        <v>Asn+2</v>
      </c>
      <c r="EH233" s="178" t="str">
        <f t="shared" si="784"/>
        <v>Asn+3</v>
      </c>
      <c r="EI233" s="178" t="str">
        <f t="shared" si="784"/>
        <v>Asn+4</v>
      </c>
      <c r="EJ233" s="169" t="str">
        <f t="shared" si="784"/>
        <v>Glu</v>
      </c>
      <c r="EK233" s="175" t="str">
        <f t="shared" si="784"/>
        <v>Glu+0</v>
      </c>
      <c r="EL233" s="175" t="str">
        <f t="shared" si="784"/>
        <v>Glu+1</v>
      </c>
      <c r="EM233" s="175" t="str">
        <f t="shared" si="784"/>
        <v>Glu+2</v>
      </c>
      <c r="EN233" s="175" t="str">
        <f t="shared" si="784"/>
        <v>Glu+3</v>
      </c>
      <c r="EO233" s="175" t="str">
        <f t="shared" si="784"/>
        <v>Glu+4</v>
      </c>
      <c r="EP233" s="175" t="str">
        <f t="shared" si="784"/>
        <v>Glu+5</v>
      </c>
      <c r="EQ233" s="175" t="str">
        <f t="shared" si="784"/>
        <v>Glu+6_for_15N</v>
      </c>
      <c r="ER233" s="178" t="str">
        <f t="shared" si="784"/>
        <v>c-aconitate</v>
      </c>
      <c r="ES233" s="178" t="str">
        <f t="shared" si="784"/>
        <v>c-aconitate+0</v>
      </c>
      <c r="ET233" s="178" t="str">
        <f t="shared" si="784"/>
        <v>c-aconitate+1</v>
      </c>
      <c r="EU233" s="178" t="str">
        <f t="shared" si="784"/>
        <v>c-aconitate+2</v>
      </c>
      <c r="EV233" s="178" t="str">
        <f t="shared" si="784"/>
        <v>c-aconitate+3</v>
      </c>
      <c r="EW233" s="178" t="str">
        <f t="shared" si="784"/>
        <v>c-aconitate+4</v>
      </c>
      <c r="EX233" s="178" t="str">
        <f t="shared" si="784"/>
        <v>c-aconitate+5</v>
      </c>
      <c r="EY233" s="178" t="str">
        <f t="shared" si="784"/>
        <v>c-aconitate+6</v>
      </c>
      <c r="EZ233" s="169" t="str">
        <f t="shared" si="784"/>
        <v>Ser</v>
      </c>
      <c r="FA233" s="175" t="str">
        <f t="shared" si="784"/>
        <v>Ser+0</v>
      </c>
      <c r="FB233" s="175" t="str">
        <f t="shared" si="784"/>
        <v>Ser+1</v>
      </c>
      <c r="FC233" s="175" t="str">
        <f t="shared" si="784"/>
        <v>Ser+2</v>
      </c>
      <c r="FD233" s="175" t="str">
        <f t="shared" si="784"/>
        <v>Ser+3</v>
      </c>
      <c r="FE233" s="175" t="str">
        <f t="shared" si="784"/>
        <v>Ser+4_for_15N</v>
      </c>
      <c r="FF233" s="178" t="str">
        <f t="shared" si="784"/>
        <v>Gln</v>
      </c>
      <c r="FG233" s="178" t="str">
        <f t="shared" si="784"/>
        <v>Gln+0</v>
      </c>
      <c r="FH233" s="178" t="str">
        <f t="shared" si="784"/>
        <v>Gln+1</v>
      </c>
      <c r="FI233" s="178" t="str">
        <f t="shared" si="784"/>
        <v>Gln+2</v>
      </c>
      <c r="FJ233" s="178" t="str">
        <f t="shared" si="784"/>
        <v>Gln+3</v>
      </c>
      <c r="FK233" s="178" t="str">
        <f t="shared" si="784"/>
        <v>Gln+4</v>
      </c>
      <c r="FL233" s="178" t="str">
        <f t="shared" si="784"/>
        <v>Gln+5</v>
      </c>
      <c r="FM233" s="169" t="str">
        <f t="shared" si="784"/>
        <v>Asn</v>
      </c>
      <c r="FN233" s="175" t="str">
        <f t="shared" si="784"/>
        <v>Asn+0</v>
      </c>
      <c r="FO233" s="129" t="str">
        <f t="shared" si="784"/>
        <v>Asn+1</v>
      </c>
      <c r="FP233" s="129" t="str">
        <f t="shared" si="784"/>
        <v>Asn+2</v>
      </c>
      <c r="FQ233" s="129" t="str">
        <f t="shared" si="784"/>
        <v>Asn+3</v>
      </c>
      <c r="FR233" s="129" t="str">
        <f t="shared" si="784"/>
        <v>Asn+4</v>
      </c>
      <c r="FS233" s="129" t="str">
        <f t="shared" si="784"/>
        <v>Asn+5_for_15N</v>
      </c>
      <c r="FT233" s="129" t="str">
        <f t="shared" si="784"/>
        <v>Asn+6_for_15N</v>
      </c>
      <c r="FU233" s="178" t="str">
        <f t="shared" si="784"/>
        <v>a-glycerol-3P_#1</v>
      </c>
      <c r="FV233" s="178" t="str">
        <f t="shared" si="784"/>
        <v>a-glycerol-3P_#1+0</v>
      </c>
      <c r="FW233" s="178" t="str">
        <f t="shared" si="784"/>
        <v>a-glycerol-3P_#1+1</v>
      </c>
      <c r="FX233" s="178" t="str">
        <f t="shared" si="784"/>
        <v>a-glycerol-3P_#1+2</v>
      </c>
      <c r="FY233" s="178" t="str">
        <f t="shared" si="784"/>
        <v>a-glycerol-3P_#1+3</v>
      </c>
      <c r="FZ233" s="178" t="str">
        <f t="shared" si="784"/>
        <v>a-glycerol-3P_#2</v>
      </c>
      <c r="GA233" s="178" t="str">
        <f t="shared" si="784"/>
        <v>a-glycerol-3P_#2+0</v>
      </c>
      <c r="GB233" s="178" t="str">
        <f t="shared" si="784"/>
        <v>a-glycerol-3P_#2+1</v>
      </c>
      <c r="GC233" s="178" t="str">
        <f t="shared" si="784"/>
        <v>a-glycerol-3P_#2+2</v>
      </c>
      <c r="GD233" s="178" t="str">
        <f t="shared" si="784"/>
        <v>a-glycerol-3P_#2+3</v>
      </c>
      <c r="GE233" s="178" t="str">
        <f t="shared" si="784"/>
        <v>citrate</v>
      </c>
      <c r="GF233" s="178" t="str">
        <f t="shared" si="784"/>
        <v>citrate+0</v>
      </c>
      <c r="GG233" s="178" t="str">
        <f t="shared" si="784"/>
        <v>citrate+1</v>
      </c>
      <c r="GH233" s="178" t="str">
        <f t="shared" si="784"/>
        <v>citrate+2</v>
      </c>
      <c r="GI233" s="178" t="str">
        <f t="shared" si="784"/>
        <v>citrate+3</v>
      </c>
      <c r="GJ233" s="178" t="str">
        <f t="shared" si="784"/>
        <v>citrate+4</v>
      </c>
      <c r="GK233" s="178" t="str">
        <f t="shared" si="784"/>
        <v>citrate+5</v>
      </c>
      <c r="GL233" s="178" t="str">
        <f t="shared" ref="GK233:IG239" si="785">GL205</f>
        <v>citrate+6</v>
      </c>
      <c r="GM233" s="169" t="str">
        <f t="shared" si="785"/>
        <v>pyroGlu</v>
      </c>
      <c r="GN233" s="175" t="str">
        <f t="shared" si="785"/>
        <v>pyroGlu+0</v>
      </c>
      <c r="GO233" s="175" t="str">
        <f t="shared" si="785"/>
        <v>pyroGlu+1</v>
      </c>
      <c r="GP233" s="175" t="str">
        <f t="shared" si="785"/>
        <v>pyroGlu+2</v>
      </c>
      <c r="GQ233" s="175" t="str">
        <f t="shared" si="785"/>
        <v>pyroGlu+3</v>
      </c>
      <c r="GR233" s="175" t="str">
        <f t="shared" si="785"/>
        <v>pyroGlu+4</v>
      </c>
      <c r="GS233" s="175" t="str">
        <f t="shared" si="785"/>
        <v>pyroGlu+5</v>
      </c>
      <c r="GT233" s="175" t="str">
        <f t="shared" si="785"/>
        <v>pyroGlu+6_for_15N</v>
      </c>
      <c r="GU233" s="169" t="str">
        <f t="shared" si="785"/>
        <v>Gln</v>
      </c>
      <c r="GV233" s="175" t="str">
        <f t="shared" si="785"/>
        <v>Gln+0</v>
      </c>
      <c r="GW233" s="175" t="str">
        <f t="shared" si="785"/>
        <v>Gln+1</v>
      </c>
      <c r="GX233" s="175" t="str">
        <f t="shared" si="785"/>
        <v>Gln+2</v>
      </c>
      <c r="GY233" s="175" t="str">
        <f t="shared" si="785"/>
        <v>Gln+3</v>
      </c>
      <c r="GZ233" s="175" t="str">
        <f t="shared" si="785"/>
        <v>Gln+4</v>
      </c>
      <c r="HA233" s="175" t="str">
        <f t="shared" si="785"/>
        <v>Gln+5</v>
      </c>
      <c r="HB233" s="175" t="str">
        <f t="shared" si="785"/>
        <v>Gln+6_for_15N</v>
      </c>
      <c r="HC233" s="175" t="str">
        <f t="shared" si="785"/>
        <v>Gln+7_for_15N</v>
      </c>
      <c r="HD233" s="178" t="str">
        <f t="shared" si="785"/>
        <v>Tyr+8</v>
      </c>
      <c r="HE233" s="178" t="str">
        <f t="shared" si="785"/>
        <v>Tyr+9</v>
      </c>
      <c r="HF233" s="178" t="str">
        <f t="shared" si="785"/>
        <v>a-ketoglutarate</v>
      </c>
      <c r="HG233" s="178" t="str">
        <f t="shared" si="785"/>
        <v>a-ketoglutarate+0</v>
      </c>
      <c r="HH233" s="178" t="str">
        <f t="shared" si="785"/>
        <v>a-ketoglutarate+1</v>
      </c>
      <c r="HI233" s="178" t="str">
        <f t="shared" si="785"/>
        <v>a-ketoglutarate+2</v>
      </c>
      <c r="HJ233" s="178" t="str">
        <f t="shared" si="785"/>
        <v>a-ketoglutarate+3</v>
      </c>
      <c r="HK233" s="178" t="str">
        <f t="shared" si="785"/>
        <v>a-ketoglutarate+4</v>
      </c>
      <c r="HL233" s="178" t="str">
        <f t="shared" si="785"/>
        <v>a-ketoglutarate+5</v>
      </c>
      <c r="HM233" s="178" t="str">
        <f t="shared" si="785"/>
        <v>Trp_NF</v>
      </c>
      <c r="HN233" s="178" t="str">
        <f t="shared" si="785"/>
        <v>Trp+00_NF</v>
      </c>
      <c r="HO233" s="178" t="str">
        <f t="shared" si="785"/>
        <v>Trp+01_NF</v>
      </c>
      <c r="HP233" s="178" t="str">
        <f t="shared" si="785"/>
        <v>Trp+02_NF</v>
      </c>
      <c r="HQ233" s="178" t="str">
        <f t="shared" si="785"/>
        <v>Trp+03_NF</v>
      </c>
      <c r="HR233" s="178" t="str">
        <f t="shared" si="785"/>
        <v>Trp+04_NF</v>
      </c>
      <c r="HS233" s="178" t="str">
        <f t="shared" si="785"/>
        <v>Trp+05_NF</v>
      </c>
      <c r="HT233" s="178" t="str">
        <f t="shared" si="785"/>
        <v>Trp+06_NF</v>
      </c>
      <c r="HU233" s="178" t="str">
        <f t="shared" si="785"/>
        <v>Trp+07_NF</v>
      </c>
      <c r="HV233" s="178" t="str">
        <f t="shared" si="785"/>
        <v>Trp+08_NF</v>
      </c>
      <c r="HW233" s="178" t="str">
        <f t="shared" si="785"/>
        <v>Trp+09_NF</v>
      </c>
      <c r="HX233" s="178" t="str">
        <f t="shared" si="785"/>
        <v>Trp+10_NF</v>
      </c>
      <c r="HY233" s="178" t="str">
        <f t="shared" si="785"/>
        <v>Trp+11_NF</v>
      </c>
      <c r="HZ233" s="178" t="str">
        <f t="shared" si="785"/>
        <v>ascorbate</v>
      </c>
      <c r="IA233" s="178" t="str">
        <f t="shared" si="785"/>
        <v>ascorbate+0</v>
      </c>
      <c r="IB233" s="178" t="str">
        <f t="shared" si="785"/>
        <v>ascorbate+1</v>
      </c>
      <c r="IC233" s="178" t="str">
        <f t="shared" si="785"/>
        <v>ascorbate+2</v>
      </c>
      <c r="ID233" s="178" t="str">
        <f t="shared" si="785"/>
        <v>ascorbate+3</v>
      </c>
      <c r="IE233" s="178" t="str">
        <f t="shared" si="785"/>
        <v>ascorbate+4</v>
      </c>
      <c r="IF233" s="178" t="str">
        <f t="shared" si="785"/>
        <v>ascorbate+5</v>
      </c>
      <c r="IG233" s="178" t="str">
        <f t="shared" si="785"/>
        <v>ascorbate+6</v>
      </c>
    </row>
    <row r="234" spans="1:242">
      <c r="A234" s="167" t="str">
        <f t="shared" ref="A234:A244" si="786">A206</f>
        <v>Any negative value is assigned as 0</v>
      </c>
      <c r="B234" s="178" t="str">
        <f t="shared" si="782"/>
        <v/>
      </c>
      <c r="C234" s="178" t="str">
        <f t="shared" si="782"/>
        <v>X0</v>
      </c>
      <c r="D234" s="178" t="str">
        <f t="shared" si="782"/>
        <v>X1</v>
      </c>
      <c r="E234" s="178" t="str">
        <f t="shared" si="782"/>
        <v>X2</v>
      </c>
      <c r="F234" s="178" t="str">
        <f t="shared" si="782"/>
        <v>X3</v>
      </c>
      <c r="G234" s="178" t="str">
        <f t="shared" si="782"/>
        <v/>
      </c>
      <c r="H234" s="178" t="str">
        <f t="shared" si="782"/>
        <v>X0</v>
      </c>
      <c r="I234" s="178" t="str">
        <f t="shared" si="782"/>
        <v>X1</v>
      </c>
      <c r="J234" s="178" t="str">
        <f t="shared" si="782"/>
        <v>X2</v>
      </c>
      <c r="K234" s="178" t="str">
        <f t="shared" si="782"/>
        <v>X3</v>
      </c>
      <c r="L234" s="178" t="str">
        <f t="shared" si="782"/>
        <v/>
      </c>
      <c r="M234" s="178" t="str">
        <f t="shared" si="782"/>
        <v>X0</v>
      </c>
      <c r="N234" s="178" t="str">
        <f t="shared" si="782"/>
        <v>X1</v>
      </c>
      <c r="O234" s="178" t="str">
        <f t="shared" si="782"/>
        <v>X2</v>
      </c>
      <c r="P234" s="178" t="str">
        <f t="shared" si="782"/>
        <v/>
      </c>
      <c r="Q234" s="178" t="str">
        <f t="shared" si="782"/>
        <v>X0</v>
      </c>
      <c r="R234" s="178" t="str">
        <f t="shared" si="782"/>
        <v>X1</v>
      </c>
      <c r="S234" s="178" t="str">
        <f t="shared" si="782"/>
        <v>X2</v>
      </c>
      <c r="T234" s="178" t="str">
        <f t="shared" si="782"/>
        <v>X3</v>
      </c>
      <c r="U234" s="178" t="str">
        <f t="shared" si="782"/>
        <v>X4</v>
      </c>
      <c r="V234" s="178" t="str">
        <f t="shared" si="782"/>
        <v>X5</v>
      </c>
      <c r="W234" s="169" t="str">
        <f t="shared" si="782"/>
        <v/>
      </c>
      <c r="X234" s="175" t="str">
        <f t="shared" si="782"/>
        <v>X0</v>
      </c>
      <c r="Y234" s="175" t="str">
        <f t="shared" si="782"/>
        <v>X1</v>
      </c>
      <c r="Z234" s="175" t="str">
        <f t="shared" si="782"/>
        <v>X2</v>
      </c>
      <c r="AA234" s="175" t="str">
        <f t="shared" si="782"/>
        <v>X3</v>
      </c>
      <c r="AB234" s="175" t="str">
        <f t="shared" si="782"/>
        <v>X4</v>
      </c>
      <c r="AC234" s="175" t="str">
        <f t="shared" si="782"/>
        <v>X5</v>
      </c>
      <c r="AD234" s="175" t="str">
        <f t="shared" si="782"/>
        <v>X6_for_15N</v>
      </c>
      <c r="AE234" s="178" t="str">
        <f t="shared" si="782"/>
        <v/>
      </c>
      <c r="AF234" s="178" t="str">
        <f t="shared" si="782"/>
        <v>X0</v>
      </c>
      <c r="AG234" s="178" t="str">
        <f t="shared" si="782"/>
        <v>X1</v>
      </c>
      <c r="AH234" s="178" t="str">
        <f t="shared" si="782"/>
        <v>X2</v>
      </c>
      <c r="AI234" s="178" t="str">
        <f t="shared" si="782"/>
        <v>X3</v>
      </c>
      <c r="AJ234" s="178" t="str">
        <f t="shared" si="782"/>
        <v>X4</v>
      </c>
      <c r="AK234" s="178" t="str">
        <f t="shared" si="782"/>
        <v>X5</v>
      </c>
      <c r="AL234" s="178" t="str">
        <f t="shared" si="782"/>
        <v>X6</v>
      </c>
      <c r="AM234" s="178" t="str">
        <f t="shared" si="782"/>
        <v/>
      </c>
      <c r="AN234" s="178" t="str">
        <f t="shared" si="782"/>
        <v/>
      </c>
      <c r="AO234" s="178" t="str">
        <f t="shared" si="782"/>
        <v>X0</v>
      </c>
      <c r="AP234" s="178" t="str">
        <f t="shared" si="782"/>
        <v>X1</v>
      </c>
      <c r="AQ234" s="178" t="str">
        <f t="shared" si="782"/>
        <v>X2</v>
      </c>
      <c r="AR234" s="178" t="str">
        <f t="shared" si="782"/>
        <v>X3</v>
      </c>
      <c r="AS234" s="178" t="str">
        <f t="shared" si="782"/>
        <v>X4</v>
      </c>
      <c r="AT234" s="178" t="str">
        <f t="shared" si="782"/>
        <v/>
      </c>
      <c r="AU234" s="178" t="str">
        <f t="shared" si="782"/>
        <v>X0</v>
      </c>
      <c r="AV234" s="178" t="str">
        <f t="shared" si="782"/>
        <v>X1</v>
      </c>
      <c r="AW234" s="178" t="str">
        <f t="shared" si="782"/>
        <v>X2</v>
      </c>
      <c r="AX234" s="178" t="str">
        <f t="shared" si="782"/>
        <v>X3</v>
      </c>
      <c r="AY234" s="178" t="str">
        <f t="shared" si="782"/>
        <v>X4</v>
      </c>
      <c r="AZ234" s="178" t="str">
        <f t="shared" si="782"/>
        <v/>
      </c>
      <c r="BA234" s="178" t="str">
        <f t="shared" si="782"/>
        <v>X0</v>
      </c>
      <c r="BB234" s="178" t="str">
        <f t="shared" si="782"/>
        <v>X1</v>
      </c>
      <c r="BC234" s="178" t="str">
        <f t="shared" si="782"/>
        <v>X2</v>
      </c>
      <c r="BD234" s="178" t="str">
        <f t="shared" si="782"/>
        <v>X3</v>
      </c>
      <c r="BE234" s="178" t="str">
        <f t="shared" si="782"/>
        <v>X4</v>
      </c>
      <c r="BF234" s="178" t="str">
        <f t="shared" si="782"/>
        <v>X5</v>
      </c>
      <c r="BG234" s="169" t="str">
        <f t="shared" si="782"/>
        <v/>
      </c>
      <c r="BH234" s="175" t="str">
        <f t="shared" si="782"/>
        <v>X0</v>
      </c>
      <c r="BI234" s="175" t="str">
        <f t="shared" si="782"/>
        <v>X1</v>
      </c>
      <c r="BJ234" s="175" t="str">
        <f t="shared" si="782"/>
        <v>X2</v>
      </c>
      <c r="BK234" s="175" t="str">
        <f t="shared" si="782"/>
        <v>X3</v>
      </c>
      <c r="BL234" s="175" t="str">
        <f t="shared" si="782"/>
        <v>X4_for_15N</v>
      </c>
      <c r="BM234" s="178" t="str">
        <f t="shared" si="782"/>
        <v/>
      </c>
      <c r="BN234" s="178" t="str">
        <f t="shared" si="783"/>
        <v/>
      </c>
      <c r="BO234" s="178" t="str">
        <f t="shared" si="783"/>
        <v>X0</v>
      </c>
      <c r="BP234" s="178" t="str">
        <f t="shared" si="783"/>
        <v>X1</v>
      </c>
      <c r="BQ234" s="178" t="str">
        <f t="shared" si="783"/>
        <v>X2</v>
      </c>
      <c r="BR234" s="178" t="str">
        <f t="shared" si="783"/>
        <v>X3</v>
      </c>
      <c r="BS234" s="169" t="str">
        <f t="shared" si="783"/>
        <v/>
      </c>
      <c r="BT234" s="175" t="str">
        <f t="shared" si="783"/>
        <v>X0</v>
      </c>
      <c r="BU234" s="175" t="str">
        <f t="shared" si="783"/>
        <v>X1</v>
      </c>
      <c r="BV234" s="175" t="str">
        <f t="shared" si="783"/>
        <v>X2</v>
      </c>
      <c r="BW234" s="175" t="str">
        <f t="shared" si="783"/>
        <v>X3</v>
      </c>
      <c r="BX234" s="175" t="str">
        <f t="shared" si="783"/>
        <v>X4</v>
      </c>
      <c r="BY234" s="175" t="str">
        <f t="shared" si="783"/>
        <v>X5_for_15N</v>
      </c>
      <c r="BZ234" s="178" t="str">
        <f t="shared" si="783"/>
        <v/>
      </c>
      <c r="CA234" s="178" t="str">
        <f t="shared" si="783"/>
        <v>X0</v>
      </c>
      <c r="CB234" s="178" t="str">
        <f t="shared" si="783"/>
        <v>X1</v>
      </c>
      <c r="CC234" s="178" t="str">
        <f t="shared" si="783"/>
        <v>X2</v>
      </c>
      <c r="CD234" s="178" t="str">
        <f t="shared" si="783"/>
        <v>X3</v>
      </c>
      <c r="CE234" s="178" t="str">
        <f t="shared" si="783"/>
        <v>X4</v>
      </c>
      <c r="CF234" s="178" t="str">
        <f t="shared" si="783"/>
        <v/>
      </c>
      <c r="CG234" s="178" t="str">
        <f t="shared" si="783"/>
        <v/>
      </c>
      <c r="CH234" s="178" t="str">
        <f t="shared" si="783"/>
        <v>X0</v>
      </c>
      <c r="CI234" s="178" t="str">
        <f t="shared" si="783"/>
        <v>X1</v>
      </c>
      <c r="CJ234" s="178" t="str">
        <f t="shared" si="783"/>
        <v>X2</v>
      </c>
      <c r="CK234" s="178" t="str">
        <f t="shared" si="783"/>
        <v>X3</v>
      </c>
      <c r="CL234" s="178" t="str">
        <f t="shared" si="783"/>
        <v>X4</v>
      </c>
      <c r="CM234" s="178" t="str">
        <f t="shared" si="783"/>
        <v/>
      </c>
      <c r="CN234" s="178" t="str">
        <f t="shared" si="783"/>
        <v>X0</v>
      </c>
      <c r="CO234" s="178" t="str">
        <f t="shared" si="783"/>
        <v>X1</v>
      </c>
      <c r="CP234" s="178" t="str">
        <f t="shared" si="783"/>
        <v>X2</v>
      </c>
      <c r="CQ234" s="178" t="str">
        <f t="shared" si="783"/>
        <v>X3</v>
      </c>
      <c r="CR234" s="178" t="str">
        <f t="shared" si="783"/>
        <v>X4</v>
      </c>
      <c r="CS234" s="178" t="str">
        <f t="shared" si="783"/>
        <v>X5</v>
      </c>
      <c r="CT234" s="178" t="str">
        <f t="shared" si="783"/>
        <v>X6</v>
      </c>
      <c r="CU234" s="178" t="str">
        <f t="shared" si="783"/>
        <v>X7</v>
      </c>
      <c r="CV234" s="178" t="str">
        <f t="shared" si="783"/>
        <v>X8</v>
      </c>
      <c r="CW234" s="178" t="str">
        <f t="shared" si="783"/>
        <v>X9</v>
      </c>
      <c r="CX234" s="178" t="str">
        <f t="shared" si="783"/>
        <v/>
      </c>
      <c r="CY234" s="178" t="str">
        <f t="shared" si="783"/>
        <v>X0</v>
      </c>
      <c r="CZ234" s="178" t="str">
        <f t="shared" si="783"/>
        <v>X1</v>
      </c>
      <c r="DA234" s="178" t="str">
        <f t="shared" si="783"/>
        <v>X2</v>
      </c>
      <c r="DB234" s="178" t="str">
        <f t="shared" si="783"/>
        <v>X3</v>
      </c>
      <c r="DC234" s="178" t="str">
        <f t="shared" si="783"/>
        <v>X4</v>
      </c>
      <c r="DD234" s="169" t="str">
        <f t="shared" si="783"/>
        <v/>
      </c>
      <c r="DE234" s="175" t="str">
        <f t="shared" si="783"/>
        <v>X0</v>
      </c>
      <c r="DF234" s="175" t="str">
        <f t="shared" si="783"/>
        <v>X1</v>
      </c>
      <c r="DG234" s="175" t="str">
        <f t="shared" si="783"/>
        <v>X2</v>
      </c>
      <c r="DH234" s="175" t="str">
        <f t="shared" si="783"/>
        <v>X3</v>
      </c>
      <c r="DI234" s="175" t="str">
        <f t="shared" si="783"/>
        <v>X4</v>
      </c>
      <c r="DJ234" s="175" t="str">
        <f t="shared" si="783"/>
        <v>X5_for_15N</v>
      </c>
      <c r="DK234" s="178" t="str">
        <f t="shared" si="783"/>
        <v/>
      </c>
      <c r="DL234" s="178" t="str">
        <f t="shared" si="783"/>
        <v>X0</v>
      </c>
      <c r="DM234" s="178" t="str">
        <f t="shared" si="783"/>
        <v>X1</v>
      </c>
      <c r="DN234" s="178" t="str">
        <f t="shared" si="783"/>
        <v>X2</v>
      </c>
      <c r="DO234" s="178" t="str">
        <f t="shared" si="783"/>
        <v>X3</v>
      </c>
      <c r="DP234" s="178" t="str">
        <f t="shared" si="783"/>
        <v/>
      </c>
      <c r="DQ234" s="178" t="str">
        <f t="shared" si="783"/>
        <v>X0</v>
      </c>
      <c r="DR234" s="178" t="str">
        <f t="shared" si="783"/>
        <v>X1</v>
      </c>
      <c r="DS234" s="178" t="str">
        <f t="shared" si="783"/>
        <v>X2</v>
      </c>
      <c r="DT234" s="178" t="str">
        <f t="shared" si="783"/>
        <v>X3</v>
      </c>
      <c r="DU234" s="178" t="str">
        <f t="shared" si="783"/>
        <v>X4</v>
      </c>
      <c r="DV234" s="178" t="str">
        <f t="shared" si="783"/>
        <v>X5</v>
      </c>
      <c r="DW234" s="178" t="str">
        <f t="shared" si="783"/>
        <v/>
      </c>
      <c r="DX234" s="178" t="str">
        <f t="shared" si="783"/>
        <v>X0</v>
      </c>
      <c r="DY234" s="178" t="str">
        <f t="shared" si="783"/>
        <v>X1</v>
      </c>
      <c r="DZ234" s="178" t="str">
        <f t="shared" si="784"/>
        <v>X2</v>
      </c>
      <c r="EA234" s="178" t="str">
        <f t="shared" si="784"/>
        <v>X3</v>
      </c>
      <c r="EB234" s="178" t="str">
        <f t="shared" si="784"/>
        <v>X4</v>
      </c>
      <c r="EC234" s="178" t="str">
        <f t="shared" si="784"/>
        <v>X5</v>
      </c>
      <c r="ED234" s="178" t="str">
        <f t="shared" si="784"/>
        <v/>
      </c>
      <c r="EE234" s="178" t="str">
        <f t="shared" si="784"/>
        <v>X0</v>
      </c>
      <c r="EF234" s="178" t="str">
        <f t="shared" si="784"/>
        <v>X1</v>
      </c>
      <c r="EG234" s="178" t="str">
        <f t="shared" si="784"/>
        <v>X2</v>
      </c>
      <c r="EH234" s="178" t="str">
        <f t="shared" si="784"/>
        <v>X3</v>
      </c>
      <c r="EI234" s="178" t="str">
        <f t="shared" si="784"/>
        <v>X4</v>
      </c>
      <c r="EJ234" s="169" t="str">
        <f t="shared" si="784"/>
        <v/>
      </c>
      <c r="EK234" s="175" t="str">
        <f t="shared" si="784"/>
        <v>X0</v>
      </c>
      <c r="EL234" s="175" t="str">
        <f t="shared" si="784"/>
        <v>X1</v>
      </c>
      <c r="EM234" s="175" t="str">
        <f t="shared" si="784"/>
        <v>X2</v>
      </c>
      <c r="EN234" s="175" t="str">
        <f t="shared" si="784"/>
        <v>X3</v>
      </c>
      <c r="EO234" s="175" t="str">
        <f t="shared" si="784"/>
        <v>X4</v>
      </c>
      <c r="EP234" s="175" t="str">
        <f t="shared" si="784"/>
        <v>X5</v>
      </c>
      <c r="EQ234" s="175" t="str">
        <f t="shared" si="784"/>
        <v>X6_for_15N</v>
      </c>
      <c r="ER234" s="178" t="str">
        <f t="shared" si="784"/>
        <v/>
      </c>
      <c r="ES234" s="178" t="str">
        <f t="shared" si="784"/>
        <v>X0</v>
      </c>
      <c r="ET234" s="178" t="str">
        <f t="shared" si="784"/>
        <v>X1</v>
      </c>
      <c r="EU234" s="178" t="str">
        <f t="shared" si="784"/>
        <v>X2</v>
      </c>
      <c r="EV234" s="178" t="str">
        <f t="shared" si="784"/>
        <v>X3</v>
      </c>
      <c r="EW234" s="178" t="str">
        <f t="shared" si="784"/>
        <v>X4</v>
      </c>
      <c r="EX234" s="178" t="str">
        <f t="shared" si="784"/>
        <v>X5</v>
      </c>
      <c r="EY234" s="178" t="str">
        <f t="shared" si="784"/>
        <v>X6</v>
      </c>
      <c r="EZ234" s="169" t="str">
        <f t="shared" si="784"/>
        <v/>
      </c>
      <c r="FA234" s="175" t="str">
        <f t="shared" si="784"/>
        <v>X0</v>
      </c>
      <c r="FB234" s="175" t="str">
        <f t="shared" si="784"/>
        <v>X1</v>
      </c>
      <c r="FC234" s="175" t="str">
        <f t="shared" si="784"/>
        <v>X2</v>
      </c>
      <c r="FD234" s="175" t="str">
        <f t="shared" si="784"/>
        <v>X3</v>
      </c>
      <c r="FE234" s="175" t="str">
        <f t="shared" si="784"/>
        <v>X4_for_15N</v>
      </c>
      <c r="FF234" s="178" t="str">
        <f t="shared" si="784"/>
        <v/>
      </c>
      <c r="FG234" s="178" t="str">
        <f t="shared" si="784"/>
        <v>X0</v>
      </c>
      <c r="FH234" s="178" t="str">
        <f t="shared" si="784"/>
        <v>X1</v>
      </c>
      <c r="FI234" s="178" t="str">
        <f t="shared" si="784"/>
        <v>X2</v>
      </c>
      <c r="FJ234" s="178" t="str">
        <f t="shared" si="784"/>
        <v>X3</v>
      </c>
      <c r="FK234" s="178" t="str">
        <f t="shared" si="784"/>
        <v>X4</v>
      </c>
      <c r="FL234" s="178" t="str">
        <f t="shared" si="784"/>
        <v>X5</v>
      </c>
      <c r="FM234" s="169" t="str">
        <f t="shared" si="784"/>
        <v/>
      </c>
      <c r="FN234" s="175" t="str">
        <f t="shared" si="784"/>
        <v>X0</v>
      </c>
      <c r="FO234" s="129" t="str">
        <f t="shared" si="784"/>
        <v>X1</v>
      </c>
      <c r="FP234" s="129" t="str">
        <f t="shared" si="784"/>
        <v>X2</v>
      </c>
      <c r="FQ234" s="129" t="str">
        <f t="shared" si="784"/>
        <v>X3</v>
      </c>
      <c r="FR234" s="129" t="str">
        <f t="shared" si="784"/>
        <v>X4</v>
      </c>
      <c r="FS234" s="129" t="str">
        <f t="shared" si="784"/>
        <v>X5_for_15N</v>
      </c>
      <c r="FT234" s="129" t="str">
        <f t="shared" si="784"/>
        <v>X6_for_15N</v>
      </c>
      <c r="FU234" s="178" t="str">
        <f t="shared" si="784"/>
        <v/>
      </c>
      <c r="FV234" s="178" t="str">
        <f t="shared" si="784"/>
        <v>X0</v>
      </c>
      <c r="FW234" s="178" t="str">
        <f t="shared" si="784"/>
        <v>X1</v>
      </c>
      <c r="FX234" s="178" t="str">
        <f t="shared" si="784"/>
        <v>X2</v>
      </c>
      <c r="FY234" s="178" t="str">
        <f t="shared" si="784"/>
        <v>X3</v>
      </c>
      <c r="FZ234" s="178" t="str">
        <f t="shared" si="784"/>
        <v/>
      </c>
      <c r="GA234" s="178" t="str">
        <f t="shared" si="784"/>
        <v>X0</v>
      </c>
      <c r="GB234" s="178" t="str">
        <f t="shared" si="784"/>
        <v>X1</v>
      </c>
      <c r="GC234" s="178" t="str">
        <f t="shared" si="784"/>
        <v>X2</v>
      </c>
      <c r="GD234" s="178" t="str">
        <f t="shared" si="784"/>
        <v>X3</v>
      </c>
      <c r="GE234" s="178" t="str">
        <f t="shared" si="784"/>
        <v/>
      </c>
      <c r="GF234" s="178" t="str">
        <f t="shared" si="784"/>
        <v>X0</v>
      </c>
      <c r="GG234" s="178" t="str">
        <f t="shared" si="784"/>
        <v>X1</v>
      </c>
      <c r="GH234" s="178" t="str">
        <f t="shared" si="784"/>
        <v>X2</v>
      </c>
      <c r="GI234" s="178" t="str">
        <f t="shared" si="784"/>
        <v>X3</v>
      </c>
      <c r="GJ234" s="178" t="str">
        <f t="shared" si="784"/>
        <v>X4</v>
      </c>
      <c r="GK234" s="178" t="str">
        <f t="shared" si="785"/>
        <v>X5</v>
      </c>
      <c r="GL234" s="178" t="str">
        <f t="shared" si="785"/>
        <v>X6</v>
      </c>
      <c r="GM234" s="169" t="str">
        <f t="shared" si="785"/>
        <v/>
      </c>
      <c r="GN234" s="175" t="str">
        <f t="shared" si="785"/>
        <v>X0</v>
      </c>
      <c r="GO234" s="175" t="str">
        <f t="shared" si="785"/>
        <v>X1</v>
      </c>
      <c r="GP234" s="175" t="str">
        <f t="shared" si="785"/>
        <v>X2</v>
      </c>
      <c r="GQ234" s="175" t="str">
        <f t="shared" si="785"/>
        <v>X3</v>
      </c>
      <c r="GR234" s="175" t="str">
        <f t="shared" si="785"/>
        <v>X4</v>
      </c>
      <c r="GS234" s="175" t="str">
        <f t="shared" si="785"/>
        <v>X5</v>
      </c>
      <c r="GT234" s="175" t="str">
        <f t="shared" si="785"/>
        <v>X6_for_15N</v>
      </c>
      <c r="GU234" s="169" t="str">
        <f t="shared" si="785"/>
        <v/>
      </c>
      <c r="GV234" s="175" t="str">
        <f t="shared" si="785"/>
        <v>X0</v>
      </c>
      <c r="GW234" s="175" t="str">
        <f t="shared" si="785"/>
        <v>X1</v>
      </c>
      <c r="GX234" s="175" t="str">
        <f t="shared" si="785"/>
        <v>X2</v>
      </c>
      <c r="GY234" s="175" t="str">
        <f t="shared" si="785"/>
        <v>X3</v>
      </c>
      <c r="GZ234" s="175" t="str">
        <f t="shared" si="785"/>
        <v>X4</v>
      </c>
      <c r="HA234" s="175" t="str">
        <f t="shared" si="785"/>
        <v>X5</v>
      </c>
      <c r="HB234" s="175" t="str">
        <f t="shared" si="785"/>
        <v>X6_for_15N</v>
      </c>
      <c r="HC234" s="175" t="str">
        <f t="shared" si="785"/>
        <v>X7_for_15N</v>
      </c>
      <c r="HD234" s="178" t="str">
        <f t="shared" si="785"/>
        <v>X8</v>
      </c>
      <c r="HE234" s="178" t="str">
        <f t="shared" si="785"/>
        <v>X9</v>
      </c>
      <c r="HF234" s="178" t="str">
        <f t="shared" si="785"/>
        <v/>
      </c>
      <c r="HG234" s="178" t="str">
        <f t="shared" si="785"/>
        <v>X0</v>
      </c>
      <c r="HH234" s="178" t="str">
        <f t="shared" si="785"/>
        <v>X1</v>
      </c>
      <c r="HI234" s="178" t="str">
        <f t="shared" si="785"/>
        <v>X2</v>
      </c>
      <c r="HJ234" s="178" t="str">
        <f t="shared" si="785"/>
        <v>X3</v>
      </c>
      <c r="HK234" s="178" t="str">
        <f t="shared" si="785"/>
        <v>X4</v>
      </c>
      <c r="HL234" s="178" t="str">
        <f t="shared" si="785"/>
        <v>X5</v>
      </c>
      <c r="HM234" s="178" t="str">
        <f t="shared" si="785"/>
        <v/>
      </c>
      <c r="HN234" s="178" t="str">
        <f t="shared" si="785"/>
        <v>X00_NF</v>
      </c>
      <c r="HO234" s="178" t="str">
        <f t="shared" si="785"/>
        <v>X01_NF</v>
      </c>
      <c r="HP234" s="178" t="str">
        <f t="shared" si="785"/>
        <v>X02_NF</v>
      </c>
      <c r="HQ234" s="178" t="str">
        <f t="shared" si="785"/>
        <v>X03_NF</v>
      </c>
      <c r="HR234" s="178" t="str">
        <f t="shared" si="785"/>
        <v>X04_NF</v>
      </c>
      <c r="HS234" s="178" t="str">
        <f t="shared" si="785"/>
        <v>X05_NF</v>
      </c>
      <c r="HT234" s="178" t="str">
        <f t="shared" si="785"/>
        <v>X06_NF</v>
      </c>
      <c r="HU234" s="178" t="str">
        <f t="shared" si="785"/>
        <v>X07_NF</v>
      </c>
      <c r="HV234" s="178" t="str">
        <f t="shared" si="785"/>
        <v>X08_NF</v>
      </c>
      <c r="HW234" s="178" t="str">
        <f t="shared" si="785"/>
        <v>X09_NF</v>
      </c>
      <c r="HX234" s="178" t="str">
        <f t="shared" si="785"/>
        <v>X10_NF</v>
      </c>
      <c r="HY234" s="178" t="str">
        <f t="shared" si="785"/>
        <v>X11_NF</v>
      </c>
      <c r="HZ234" s="178" t="str">
        <f t="shared" si="785"/>
        <v/>
      </c>
      <c r="IA234" s="178" t="str">
        <f t="shared" si="785"/>
        <v>X0</v>
      </c>
      <c r="IB234" s="178" t="str">
        <f t="shared" si="785"/>
        <v>X1</v>
      </c>
      <c r="IC234" s="178" t="str">
        <f t="shared" si="785"/>
        <v>X2</v>
      </c>
      <c r="ID234" s="178" t="str">
        <f t="shared" si="785"/>
        <v>X3</v>
      </c>
      <c r="IE234" s="178" t="str">
        <f t="shared" si="785"/>
        <v>X4</v>
      </c>
      <c r="IF234" s="178" t="str">
        <f t="shared" si="785"/>
        <v>X5</v>
      </c>
      <c r="IG234" s="178" t="str">
        <f t="shared" si="785"/>
        <v>X6</v>
      </c>
    </row>
    <row r="235" spans="1:242">
      <c r="A235" s="175" t="str">
        <f t="shared" si="786"/>
        <v>1_UT16-0513_13C6GLUC_rep1-cells</v>
      </c>
      <c r="B235" s="158"/>
      <c r="C235" s="158"/>
      <c r="D235" s="158">
        <f t="shared" si="782"/>
        <v>6.8292171861815798E-2</v>
      </c>
      <c r="E235" s="158">
        <f t="shared" si="782"/>
        <v>0.22957988855607256</v>
      </c>
      <c r="F235" s="158">
        <f t="shared" si="782"/>
        <v>0.5999124324494135</v>
      </c>
      <c r="G235" s="158"/>
      <c r="H235" s="158"/>
      <c r="I235" s="158">
        <f t="shared" si="782"/>
        <v>7.7484466781383321E-2</v>
      </c>
      <c r="J235" s="158">
        <f t="shared" si="782"/>
        <v>0.20715100780543547</v>
      </c>
      <c r="K235" s="158">
        <f t="shared" si="782"/>
        <v>0.89267960416652048</v>
      </c>
      <c r="L235" s="158"/>
      <c r="M235" s="158"/>
      <c r="N235" s="158">
        <f t="shared" si="782"/>
        <v>9.0772861459881116E-2</v>
      </c>
      <c r="O235" s="158">
        <f t="shared" si="782"/>
        <v>9.0565293807599867E-2</v>
      </c>
      <c r="P235" s="158"/>
      <c r="Q235" s="158"/>
      <c r="R235" s="158">
        <f t="shared" si="782"/>
        <v>2.8485710992402963E-2</v>
      </c>
      <c r="S235" s="158">
        <f t="shared" si="782"/>
        <v>0.12996593560799719</v>
      </c>
      <c r="T235" s="158">
        <f t="shared" si="782"/>
        <v>0</v>
      </c>
      <c r="U235" s="158">
        <f t="shared" si="782"/>
        <v>0</v>
      </c>
      <c r="V235" s="158">
        <f t="shared" si="782"/>
        <v>8.2651911893101178E-3</v>
      </c>
      <c r="W235" s="157"/>
      <c r="X235" s="162"/>
      <c r="Y235" s="162">
        <f t="shared" si="782"/>
        <v>1.7956784851104968E-2</v>
      </c>
      <c r="Z235" s="162">
        <f t="shared" si="782"/>
        <v>2.7949434380248616E-2</v>
      </c>
      <c r="AA235" s="162">
        <f t="shared" si="782"/>
        <v>0</v>
      </c>
      <c r="AB235" s="162">
        <f t="shared" si="782"/>
        <v>0</v>
      </c>
      <c r="AC235" s="162">
        <f t="shared" si="782"/>
        <v>0</v>
      </c>
      <c r="AD235" s="162">
        <f t="shared" si="782"/>
        <v>0</v>
      </c>
      <c r="AE235" s="158"/>
      <c r="AF235" s="158"/>
      <c r="AG235" s="158">
        <f t="shared" si="782"/>
        <v>0.63657639198352478</v>
      </c>
      <c r="AH235" s="158">
        <f t="shared" si="782"/>
        <v>4.5684631269367282E-2</v>
      </c>
      <c r="AI235" s="158">
        <f t="shared" si="782"/>
        <v>1.6131977177003167</v>
      </c>
      <c r="AJ235" s="158">
        <f t="shared" si="782"/>
        <v>7.1614705259631817E-2</v>
      </c>
      <c r="AK235" s="158">
        <f t="shared" si="782"/>
        <v>0</v>
      </c>
      <c r="AL235" s="158">
        <f t="shared" si="782"/>
        <v>5.1897598101893191E-2</v>
      </c>
      <c r="AM235" s="158"/>
      <c r="AN235" s="158"/>
      <c r="AO235" s="158"/>
      <c r="AP235" s="158">
        <f t="shared" si="782"/>
        <v>0.12871393624743793</v>
      </c>
      <c r="AQ235" s="158">
        <f t="shared" si="782"/>
        <v>2.3799162158958286E-2</v>
      </c>
      <c r="AR235" s="158">
        <f t="shared" si="782"/>
        <v>1.0504171064236881E-2</v>
      </c>
      <c r="AS235" s="158">
        <f t="shared" si="782"/>
        <v>0</v>
      </c>
      <c r="AT235" s="158"/>
      <c r="AU235" s="158"/>
      <c r="AV235" s="158">
        <f t="shared" si="782"/>
        <v>0</v>
      </c>
      <c r="AW235" s="158">
        <f t="shared" si="782"/>
        <v>1.9556131351149753E-2</v>
      </c>
      <c r="AX235" s="158">
        <f t="shared" si="782"/>
        <v>0</v>
      </c>
      <c r="AY235" s="158">
        <f t="shared" si="782"/>
        <v>6.2152120325620914E-3</v>
      </c>
      <c r="AZ235" s="158"/>
      <c r="BA235" s="158"/>
      <c r="BB235" s="158">
        <f>BB207</f>
        <v>0.11681894431614548</v>
      </c>
      <c r="BC235" s="158">
        <f t="shared" si="782"/>
        <v>0</v>
      </c>
      <c r="BD235" s="158">
        <f t="shared" si="782"/>
        <v>0</v>
      </c>
      <c r="BE235" s="158">
        <f t="shared" si="782"/>
        <v>2.0171684754724658E-4</v>
      </c>
      <c r="BF235" s="158">
        <f t="shared" si="782"/>
        <v>1.0621018484752781E-3</v>
      </c>
      <c r="BG235" s="157"/>
      <c r="BH235" s="162"/>
      <c r="BI235" s="162">
        <f t="shared" si="782"/>
        <v>1.2642503145593204E-2</v>
      </c>
      <c r="BJ235" s="162">
        <f t="shared" si="782"/>
        <v>9.0507108609413689E-2</v>
      </c>
      <c r="BK235" s="162">
        <f t="shared" si="782"/>
        <v>1.0843611275897866</v>
      </c>
      <c r="BL235" s="162">
        <f t="shared" si="782"/>
        <v>4.3363601219610255E-2</v>
      </c>
      <c r="BM235" s="158"/>
      <c r="BN235" s="158"/>
      <c r="BO235" s="158"/>
      <c r="BP235" s="158">
        <f t="shared" si="783"/>
        <v>6.7132924943967553E-2</v>
      </c>
      <c r="BQ235" s="158">
        <f t="shared" si="783"/>
        <v>4.6025619965665232E-2</v>
      </c>
      <c r="BR235" s="158">
        <f t="shared" si="783"/>
        <v>0.28917325299980839</v>
      </c>
      <c r="BS235" s="157"/>
      <c r="BT235" s="162"/>
      <c r="BU235" s="162">
        <f t="shared" si="783"/>
        <v>7.8612245818270698E-2</v>
      </c>
      <c r="BV235" s="162">
        <f t="shared" si="783"/>
        <v>4.0333471429092674E-4</v>
      </c>
      <c r="BW235" s="162">
        <f t="shared" si="783"/>
        <v>0</v>
      </c>
      <c r="BX235" s="162">
        <f t="shared" si="783"/>
        <v>0</v>
      </c>
      <c r="BY235" s="162">
        <f t="shared" si="783"/>
        <v>0</v>
      </c>
      <c r="BZ235" s="158"/>
      <c r="CA235" s="158"/>
      <c r="CB235" s="158">
        <f t="shared" si="783"/>
        <v>4.2290983508346813E-2</v>
      </c>
      <c r="CC235" s="158">
        <f t="shared" si="783"/>
        <v>0</v>
      </c>
      <c r="CD235" s="158">
        <f t="shared" si="783"/>
        <v>0</v>
      </c>
      <c r="CE235" s="158">
        <f t="shared" si="783"/>
        <v>0</v>
      </c>
      <c r="CF235" s="158">
        <f t="shared" si="783"/>
        <v>0</v>
      </c>
      <c r="CG235" s="158"/>
      <c r="CH235" s="158"/>
      <c r="CI235" s="158">
        <f t="shared" si="783"/>
        <v>0.20398650381025668</v>
      </c>
      <c r="CJ235" s="158">
        <f t="shared" si="783"/>
        <v>0.401120017481921</v>
      </c>
      <c r="CK235" s="158">
        <f t="shared" si="783"/>
        <v>0.429224823589894</v>
      </c>
      <c r="CL235" s="158">
        <f t="shared" si="783"/>
        <v>1.6265979118388486E-2</v>
      </c>
      <c r="CM235" s="158"/>
      <c r="CN235" s="158"/>
      <c r="CO235" s="158">
        <f t="shared" si="783"/>
        <v>0.10482665259649165</v>
      </c>
      <c r="CP235" s="158">
        <f t="shared" si="783"/>
        <v>0</v>
      </c>
      <c r="CQ235" s="158">
        <f t="shared" si="783"/>
        <v>2.2894297354293498E-2</v>
      </c>
      <c r="CR235" s="158">
        <f t="shared" si="783"/>
        <v>8.6378912744245057E-3</v>
      </c>
      <c r="CS235" s="158">
        <f t="shared" si="783"/>
        <v>7.3958458188331563E-2</v>
      </c>
      <c r="CT235" s="158">
        <f t="shared" si="783"/>
        <v>0</v>
      </c>
      <c r="CU235" s="158">
        <f t="shared" si="783"/>
        <v>3.5569537327409663E-3</v>
      </c>
      <c r="CV235" s="158">
        <f t="shared" si="783"/>
        <v>2.6250332218614777E-2</v>
      </c>
      <c r="CW235" s="158">
        <f t="shared" si="783"/>
        <v>1.6154084922949064E-2</v>
      </c>
      <c r="CX235" s="158"/>
      <c r="CY235" s="158"/>
      <c r="CZ235" s="158">
        <f t="shared" si="783"/>
        <v>2.290513840903341E-2</v>
      </c>
      <c r="DA235" s="158">
        <f t="shared" si="783"/>
        <v>0.4397655463189834</v>
      </c>
      <c r="DB235" s="158">
        <f t="shared" si="783"/>
        <v>0.47961657581508071</v>
      </c>
      <c r="DC235" s="158">
        <f t="shared" si="783"/>
        <v>0</v>
      </c>
      <c r="DD235" s="157"/>
      <c r="DE235" s="162"/>
      <c r="DF235" s="162">
        <f t="shared" si="783"/>
        <v>0.10850107192102848</v>
      </c>
      <c r="DG235" s="162">
        <f t="shared" si="783"/>
        <v>7.79057013202724E-2</v>
      </c>
      <c r="DH235" s="162">
        <f t="shared" si="783"/>
        <v>0.177140134042019</v>
      </c>
      <c r="DI235" s="162">
        <f t="shared" si="783"/>
        <v>2.5395593745806161E-2</v>
      </c>
      <c r="DJ235" s="162">
        <f t="shared" si="783"/>
        <v>0</v>
      </c>
      <c r="DK235" s="158"/>
      <c r="DL235" s="158"/>
      <c r="DM235" s="158">
        <f t="shared" si="783"/>
        <v>9.9931319379078509E-3</v>
      </c>
      <c r="DN235" s="158">
        <f t="shared" si="783"/>
        <v>1.5161478807787881E-2</v>
      </c>
      <c r="DO235" s="158">
        <f t="shared" si="783"/>
        <v>7.6542792986302715E-3</v>
      </c>
      <c r="DP235" s="158"/>
      <c r="DQ235" s="158"/>
      <c r="DR235" s="158">
        <f t="shared" si="783"/>
        <v>0.17471144971998931</v>
      </c>
      <c r="DS235" s="158">
        <f t="shared" si="783"/>
        <v>0.35887565272293165</v>
      </c>
      <c r="DT235" s="158">
        <f t="shared" si="783"/>
        <v>0.10539315687455252</v>
      </c>
      <c r="DU235" s="158">
        <f t="shared" si="783"/>
        <v>0.16597952026573454</v>
      </c>
      <c r="DV235" s="158">
        <f t="shared" si="783"/>
        <v>0.14126380820719825</v>
      </c>
      <c r="DW235" s="158"/>
      <c r="DX235" s="158"/>
      <c r="DY235" s="158">
        <f t="shared" si="783"/>
        <v>0.22142623847030912</v>
      </c>
      <c r="DZ235" s="158">
        <f t="shared" si="784"/>
        <v>3.8993612482366574E-2</v>
      </c>
      <c r="EA235" s="158">
        <f t="shared" si="784"/>
        <v>0.1178129516583975</v>
      </c>
      <c r="EB235" s="158">
        <f t="shared" si="784"/>
        <v>0</v>
      </c>
      <c r="EC235" s="158">
        <f t="shared" si="784"/>
        <v>0.32555270437134659</v>
      </c>
      <c r="ED235" s="158"/>
      <c r="EE235" s="158"/>
      <c r="EF235" s="158">
        <f t="shared" si="784"/>
        <v>4.2664342206634953E-2</v>
      </c>
      <c r="EG235" s="158">
        <f t="shared" si="784"/>
        <v>2.6046445211367134E-2</v>
      </c>
      <c r="EH235" s="158">
        <f t="shared" si="784"/>
        <v>2.231303470243963E-2</v>
      </c>
      <c r="EI235" s="158">
        <f t="shared" si="784"/>
        <v>4.2189514528345559E-2</v>
      </c>
      <c r="EJ235" s="157"/>
      <c r="EK235" s="162"/>
      <c r="EL235" s="162">
        <f t="shared" si="784"/>
        <v>3.6155257339089808E-2</v>
      </c>
      <c r="EM235" s="162">
        <f t="shared" si="784"/>
        <v>0.10942951200755729</v>
      </c>
      <c r="EN235" s="162">
        <f t="shared" si="784"/>
        <v>7.5268009226443805E-2</v>
      </c>
      <c r="EO235" s="162">
        <f t="shared" si="784"/>
        <v>3.3582372909368177E-2</v>
      </c>
      <c r="EP235" s="162">
        <f t="shared" si="784"/>
        <v>7.216602897281094E-4</v>
      </c>
      <c r="EQ235" s="162">
        <f t="shared" si="784"/>
        <v>3.1587352856560068E-3</v>
      </c>
      <c r="ER235" s="158"/>
      <c r="ES235" s="158"/>
      <c r="ET235" s="158">
        <f t="shared" si="784"/>
        <v>0.50461759618037028</v>
      </c>
      <c r="EU235" s="158">
        <f t="shared" si="784"/>
        <v>1.0025421608065648</v>
      </c>
      <c r="EV235" s="158">
        <f t="shared" si="784"/>
        <v>1.1763485784161731</v>
      </c>
      <c r="EW235" s="158">
        <f t="shared" si="784"/>
        <v>0.50408326215502308</v>
      </c>
      <c r="EX235" s="158">
        <f t="shared" si="784"/>
        <v>0.1530992546268217</v>
      </c>
      <c r="EY235" s="158">
        <f t="shared" si="784"/>
        <v>8.6656706482098861E-2</v>
      </c>
      <c r="EZ235" s="157"/>
      <c r="FA235" s="162"/>
      <c r="FB235" s="162">
        <f>FB207</f>
        <v>4.0419962277666865E-2</v>
      </c>
      <c r="FC235" s="162">
        <f t="shared" si="784"/>
        <v>3.8160895627362822E-2</v>
      </c>
      <c r="FD235" s="162">
        <f t="shared" si="784"/>
        <v>1.6967481365167653E-2</v>
      </c>
      <c r="FE235" s="162">
        <f t="shared" si="784"/>
        <v>0</v>
      </c>
      <c r="FF235" s="158"/>
      <c r="FG235" s="158"/>
      <c r="FH235" s="158">
        <f t="shared" si="784"/>
        <v>0</v>
      </c>
      <c r="FI235" s="158">
        <f t="shared" si="784"/>
        <v>0</v>
      </c>
      <c r="FJ235" s="158">
        <f t="shared" si="784"/>
        <v>4.5672400440523973E-3</v>
      </c>
      <c r="FK235" s="158">
        <f t="shared" si="784"/>
        <v>0</v>
      </c>
      <c r="FL235" s="158">
        <f t="shared" si="784"/>
        <v>0</v>
      </c>
      <c r="FM235" s="157"/>
      <c r="FN235" s="162"/>
      <c r="FO235" s="128">
        <f>FO207</f>
        <v>5.2033222248317579E-2</v>
      </c>
      <c r="FP235" s="128">
        <f t="shared" si="784"/>
        <v>3.5982913286688352E-3</v>
      </c>
      <c r="FQ235" s="128">
        <f t="shared" si="784"/>
        <v>0</v>
      </c>
      <c r="FR235" s="128">
        <f t="shared" si="784"/>
        <v>0</v>
      </c>
      <c r="FS235" s="128">
        <f t="shared" si="784"/>
        <v>0</v>
      </c>
      <c r="FT235" s="128">
        <f t="shared" si="784"/>
        <v>0</v>
      </c>
      <c r="FU235" s="158"/>
      <c r="FV235" s="158"/>
      <c r="FW235" s="158">
        <f t="shared" si="784"/>
        <v>0</v>
      </c>
      <c r="FX235" s="158">
        <f t="shared" si="784"/>
        <v>6.5099780732481294E-3</v>
      </c>
      <c r="FY235" s="158">
        <f t="shared" si="784"/>
        <v>0.48894941043585027</v>
      </c>
      <c r="FZ235" s="158"/>
      <c r="GA235" s="158"/>
      <c r="GB235" s="158">
        <f t="shared" si="784"/>
        <v>1.5836969532022849E-2</v>
      </c>
      <c r="GC235" s="158">
        <f t="shared" si="784"/>
        <v>7.7548244542836372E-3</v>
      </c>
      <c r="GD235" s="158">
        <f t="shared" si="784"/>
        <v>0.34142991883730478</v>
      </c>
      <c r="GE235" s="158"/>
      <c r="GF235" s="158"/>
      <c r="GG235" s="158">
        <f t="shared" si="784"/>
        <v>0</v>
      </c>
      <c r="GH235" s="158">
        <f t="shared" si="784"/>
        <v>3.7812380153675922</v>
      </c>
      <c r="GI235" s="158">
        <f t="shared" si="784"/>
        <v>0</v>
      </c>
      <c r="GJ235" s="158">
        <f t="shared" si="784"/>
        <v>0.7742703513690663</v>
      </c>
      <c r="GK235" s="158">
        <f t="shared" si="784"/>
        <v>2.2154810831658547</v>
      </c>
      <c r="GL235" s="158">
        <f t="shared" si="785"/>
        <v>0.98722624415853788</v>
      </c>
      <c r="GM235" s="157"/>
      <c r="GN235" s="162"/>
      <c r="GO235" s="162">
        <f t="shared" si="785"/>
        <v>0</v>
      </c>
      <c r="GP235" s="162">
        <f t="shared" si="785"/>
        <v>1.8743585460245238E-3</v>
      </c>
      <c r="GQ235" s="162">
        <f t="shared" si="785"/>
        <v>2.186041383351631E-2</v>
      </c>
      <c r="GR235" s="162">
        <f t="shared" si="785"/>
        <v>2.9977375695463535E-2</v>
      </c>
      <c r="GS235" s="162">
        <f t="shared" si="785"/>
        <v>0</v>
      </c>
      <c r="GT235" s="162">
        <f t="shared" si="785"/>
        <v>0</v>
      </c>
      <c r="GU235" s="157"/>
      <c r="GV235" s="162"/>
      <c r="GW235" s="162">
        <f t="shared" si="785"/>
        <v>6.0970633076254055E-2</v>
      </c>
      <c r="GX235" s="162">
        <f t="shared" si="785"/>
        <v>4.0219957260896874E-2</v>
      </c>
      <c r="GY235" s="162">
        <f t="shared" si="785"/>
        <v>2.1071840888578774E-2</v>
      </c>
      <c r="GZ235" s="162">
        <f t="shared" si="785"/>
        <v>1.4294333682112694E-2</v>
      </c>
      <c r="HA235" s="162">
        <f t="shared" si="785"/>
        <v>0</v>
      </c>
      <c r="HB235" s="162">
        <f t="shared" si="785"/>
        <v>0</v>
      </c>
      <c r="HC235" s="162">
        <f t="shared" si="785"/>
        <v>0</v>
      </c>
      <c r="HD235" s="158">
        <f t="shared" si="785"/>
        <v>3.2460282577399622</v>
      </c>
      <c r="HE235" s="158">
        <f t="shared" si="785"/>
        <v>0.83205824649911209</v>
      </c>
      <c r="HF235" s="158"/>
      <c r="HG235" s="158"/>
      <c r="HH235" s="158">
        <f t="shared" si="785"/>
        <v>0.21975824349579215</v>
      </c>
      <c r="HI235" s="158">
        <f t="shared" si="785"/>
        <v>0.30160871506306697</v>
      </c>
      <c r="HJ235" s="158">
        <f t="shared" si="785"/>
        <v>7.3806643010736583E-2</v>
      </c>
      <c r="HK235" s="158">
        <f t="shared" si="785"/>
        <v>0.22964970613913696</v>
      </c>
      <c r="HL235" s="158">
        <f t="shared" si="785"/>
        <v>5.150334340244285E-2</v>
      </c>
      <c r="HM235" s="158"/>
      <c r="HN235" s="158"/>
      <c r="HO235" s="158">
        <f t="shared" si="785"/>
        <v>0</v>
      </c>
      <c r="HP235" s="158">
        <f t="shared" si="785"/>
        <v>0</v>
      </c>
      <c r="HQ235" s="158">
        <f t="shared" si="785"/>
        <v>0</v>
      </c>
      <c r="HR235" s="158">
        <f t="shared" si="785"/>
        <v>0</v>
      </c>
      <c r="HS235" s="158">
        <f t="shared" si="785"/>
        <v>0</v>
      </c>
      <c r="HT235" s="158">
        <f t="shared" si="785"/>
        <v>0</v>
      </c>
      <c r="HU235" s="158">
        <f t="shared" si="785"/>
        <v>0</v>
      </c>
      <c r="HV235" s="158">
        <f t="shared" si="785"/>
        <v>0</v>
      </c>
      <c r="HW235" s="158">
        <f t="shared" si="785"/>
        <v>0</v>
      </c>
      <c r="HX235" s="158">
        <f t="shared" si="785"/>
        <v>0</v>
      </c>
      <c r="HY235" s="158">
        <f t="shared" si="785"/>
        <v>0</v>
      </c>
      <c r="HZ235" s="158"/>
      <c r="IA235" s="158"/>
      <c r="IB235" s="158">
        <f t="shared" si="785"/>
        <v>0</v>
      </c>
      <c r="IC235" s="158">
        <f t="shared" si="785"/>
        <v>0.74782527680124922</v>
      </c>
      <c r="ID235" s="158">
        <f t="shared" si="785"/>
        <v>0</v>
      </c>
      <c r="IE235" s="158">
        <f t="shared" si="785"/>
        <v>0</v>
      </c>
      <c r="IF235" s="158">
        <f t="shared" si="785"/>
        <v>0</v>
      </c>
      <c r="IG235" s="158">
        <f t="shared" si="785"/>
        <v>0</v>
      </c>
    </row>
    <row r="236" spans="1:242">
      <c r="A236" s="175" t="str">
        <f t="shared" si="786"/>
        <v>2_UT16-0513_13C6GLUC_rep2-cells</v>
      </c>
      <c r="B236" s="158"/>
      <c r="C236" s="158"/>
      <c r="D236" s="158">
        <f t="shared" si="782"/>
        <v>8.7913713270743765E-2</v>
      </c>
      <c r="E236" s="158">
        <f t="shared" si="782"/>
        <v>9.7645641508842043E-2</v>
      </c>
      <c r="F236" s="158">
        <f t="shared" si="782"/>
        <v>0.89455796754309158</v>
      </c>
      <c r="G236" s="158"/>
      <c r="H236" s="158"/>
      <c r="I236" s="158">
        <f t="shared" si="782"/>
        <v>0.20765933126090819</v>
      </c>
      <c r="J236" s="158">
        <f t="shared" si="782"/>
        <v>0.26221048687005355</v>
      </c>
      <c r="K236" s="158">
        <f t="shared" si="782"/>
        <v>0.25907309430682246</v>
      </c>
      <c r="L236" s="158"/>
      <c r="M236" s="158"/>
      <c r="N236" s="158">
        <f t="shared" si="782"/>
        <v>9.0870494454587669E-2</v>
      </c>
      <c r="O236" s="158">
        <f t="shared" si="782"/>
        <v>0.10440778806871623</v>
      </c>
      <c r="P236" s="158"/>
      <c r="Q236" s="158"/>
      <c r="R236" s="158">
        <f t="shared" si="782"/>
        <v>9.2784289570639944E-2</v>
      </c>
      <c r="S236" s="158">
        <f t="shared" si="782"/>
        <v>0</v>
      </c>
      <c r="T236" s="158">
        <f t="shared" si="782"/>
        <v>1.6468247447657212E-2</v>
      </c>
      <c r="U236" s="158">
        <f t="shared" si="782"/>
        <v>2.6368452433093844E-3</v>
      </c>
      <c r="V236" s="158">
        <f t="shared" si="782"/>
        <v>0</v>
      </c>
      <c r="W236" s="157"/>
      <c r="X236" s="162"/>
      <c r="Y236" s="162">
        <f t="shared" si="782"/>
        <v>1.9012518380768284E-2</v>
      </c>
      <c r="Z236" s="162">
        <f t="shared" si="782"/>
        <v>1.5077422491252124E-2</v>
      </c>
      <c r="AA236" s="162">
        <f t="shared" si="782"/>
        <v>0</v>
      </c>
      <c r="AB236" s="162">
        <f t="shared" si="782"/>
        <v>0</v>
      </c>
      <c r="AC236" s="162">
        <f t="shared" si="782"/>
        <v>0</v>
      </c>
      <c r="AD236" s="162">
        <f t="shared" si="782"/>
        <v>0</v>
      </c>
      <c r="AE236" s="158"/>
      <c r="AF236" s="158"/>
      <c r="AG236" s="158">
        <f t="shared" si="782"/>
        <v>4.5392201584258662E-3</v>
      </c>
      <c r="AH236" s="158">
        <f t="shared" si="782"/>
        <v>0.17754261998283508</v>
      </c>
      <c r="AI236" s="158">
        <f t="shared" si="782"/>
        <v>0.91857988795540135</v>
      </c>
      <c r="AJ236" s="158">
        <f t="shared" si="782"/>
        <v>0</v>
      </c>
      <c r="AK236" s="158">
        <f t="shared" si="782"/>
        <v>9.5219008605367278E-2</v>
      </c>
      <c r="AL236" s="158">
        <f t="shared" si="782"/>
        <v>3.4078155922295267E-2</v>
      </c>
      <c r="AM236" s="158"/>
      <c r="AN236" s="158"/>
      <c r="AO236" s="158"/>
      <c r="AP236" s="158">
        <f t="shared" si="782"/>
        <v>1.0438148851309142E-2</v>
      </c>
      <c r="AQ236" s="158">
        <f t="shared" si="782"/>
        <v>0.16641877780849232</v>
      </c>
      <c r="AR236" s="158">
        <f t="shared" si="782"/>
        <v>0</v>
      </c>
      <c r="AS236" s="158">
        <f t="shared" si="782"/>
        <v>1.2788162812967926E-2</v>
      </c>
      <c r="AT236" s="158"/>
      <c r="AU236" s="158"/>
      <c r="AV236" s="158">
        <f t="shared" si="782"/>
        <v>0.16085360819468481</v>
      </c>
      <c r="AW236" s="158">
        <f t="shared" si="782"/>
        <v>2.7822105283694942E-2</v>
      </c>
      <c r="AX236" s="158">
        <f t="shared" si="782"/>
        <v>0</v>
      </c>
      <c r="AY236" s="158">
        <f t="shared" si="782"/>
        <v>0</v>
      </c>
      <c r="AZ236" s="158"/>
      <c r="BA236" s="158"/>
      <c r="BB236" s="158">
        <f t="shared" ref="BB236:BF244" si="787">BB208</f>
        <v>4.4005927684699936E-2</v>
      </c>
      <c r="BC236" s="158">
        <f t="shared" si="787"/>
        <v>1.2256683497638036E-2</v>
      </c>
      <c r="BD236" s="158">
        <f t="shared" si="787"/>
        <v>1.278950026088637E-2</v>
      </c>
      <c r="BE236" s="158">
        <f t="shared" si="787"/>
        <v>6.6815020725824641E-3</v>
      </c>
      <c r="BF236" s="158">
        <f t="shared" si="787"/>
        <v>0</v>
      </c>
      <c r="BG236" s="157"/>
      <c r="BH236" s="162"/>
      <c r="BI236" s="162">
        <f t="shared" si="782"/>
        <v>3.6131687709131416E-2</v>
      </c>
      <c r="BJ236" s="162">
        <f t="shared" si="782"/>
        <v>5.6179249824301447E-2</v>
      </c>
      <c r="BK236" s="162">
        <f t="shared" si="782"/>
        <v>1.298786935230642</v>
      </c>
      <c r="BL236" s="162">
        <f t="shared" si="782"/>
        <v>2.5320470420687906E-2</v>
      </c>
      <c r="BM236" s="158"/>
      <c r="BN236" s="158"/>
      <c r="BO236" s="158"/>
      <c r="BP236" s="158">
        <f t="shared" si="783"/>
        <v>7.8559728582768773E-2</v>
      </c>
      <c r="BQ236" s="158">
        <f t="shared" si="783"/>
        <v>0.21703254138287423</v>
      </c>
      <c r="BR236" s="158">
        <f t="shared" si="783"/>
        <v>0</v>
      </c>
      <c r="BS236" s="157"/>
      <c r="BT236" s="162"/>
      <c r="BU236" s="162">
        <f t="shared" si="783"/>
        <v>5.5417886355718288E-2</v>
      </c>
      <c r="BV236" s="162">
        <f t="shared" si="783"/>
        <v>4.0241861437717824E-2</v>
      </c>
      <c r="BW236" s="162">
        <f t="shared" si="783"/>
        <v>0</v>
      </c>
      <c r="BX236" s="162">
        <f t="shared" si="783"/>
        <v>0</v>
      </c>
      <c r="BY236" s="162">
        <f t="shared" si="783"/>
        <v>0</v>
      </c>
      <c r="BZ236" s="158"/>
      <c r="CA236" s="158"/>
      <c r="CB236" s="158">
        <f t="shared" si="783"/>
        <v>0</v>
      </c>
      <c r="CC236" s="158">
        <f t="shared" si="783"/>
        <v>0</v>
      </c>
      <c r="CD236" s="158">
        <f t="shared" si="783"/>
        <v>0</v>
      </c>
      <c r="CE236" s="158">
        <f t="shared" si="783"/>
        <v>0</v>
      </c>
      <c r="CF236" s="158">
        <f t="shared" si="783"/>
        <v>0</v>
      </c>
      <c r="CG236" s="158"/>
      <c r="CH236" s="158"/>
      <c r="CI236" s="158">
        <f t="shared" si="783"/>
        <v>0.48054704038104074</v>
      </c>
      <c r="CJ236" s="158">
        <f t="shared" si="783"/>
        <v>0.51137637179957285</v>
      </c>
      <c r="CK236" s="158">
        <f t="shared" si="783"/>
        <v>0.81599265850243441</v>
      </c>
      <c r="CL236" s="158">
        <f t="shared" si="783"/>
        <v>0.1903553469655718</v>
      </c>
      <c r="CM236" s="158"/>
      <c r="CN236" s="158"/>
      <c r="CO236" s="158">
        <f t="shared" si="783"/>
        <v>0.17228621981316183</v>
      </c>
      <c r="CP236" s="158">
        <f t="shared" si="783"/>
        <v>0</v>
      </c>
      <c r="CQ236" s="158">
        <f t="shared" si="783"/>
        <v>3.5963599071712773E-2</v>
      </c>
      <c r="CR236" s="158">
        <f t="shared" si="783"/>
        <v>0</v>
      </c>
      <c r="CS236" s="158">
        <f t="shared" si="783"/>
        <v>2.7499189818252019E-3</v>
      </c>
      <c r="CT236" s="158">
        <f t="shared" si="783"/>
        <v>2.7534064552448542E-2</v>
      </c>
      <c r="CU236" s="158">
        <f t="shared" si="783"/>
        <v>7.2025235142731273E-3</v>
      </c>
      <c r="CV236" s="158">
        <f t="shared" si="783"/>
        <v>8.6653242995432568E-3</v>
      </c>
      <c r="CW236" s="158">
        <f t="shared" si="783"/>
        <v>5.3810908803785555E-3</v>
      </c>
      <c r="CX236" s="158"/>
      <c r="CY236" s="158"/>
      <c r="CZ236" s="158">
        <f t="shared" si="783"/>
        <v>5.8725069248741602E-2</v>
      </c>
      <c r="DA236" s="158">
        <f t="shared" si="783"/>
        <v>0.39214047221336462</v>
      </c>
      <c r="DB236" s="158">
        <f t="shared" si="783"/>
        <v>0.12533326831471064</v>
      </c>
      <c r="DC236" s="158">
        <f t="shared" si="783"/>
        <v>0.39172714483828869</v>
      </c>
      <c r="DD236" s="157"/>
      <c r="DE236" s="162"/>
      <c r="DF236" s="162">
        <f t="shared" si="783"/>
        <v>8.0765013634202465E-2</v>
      </c>
      <c r="DG236" s="162">
        <f t="shared" si="783"/>
        <v>9.0659012340862127E-2</v>
      </c>
      <c r="DH236" s="162">
        <f t="shared" si="783"/>
        <v>0.16676246911007339</v>
      </c>
      <c r="DI236" s="162">
        <f t="shared" si="783"/>
        <v>3.89269441395809E-2</v>
      </c>
      <c r="DJ236" s="162">
        <f t="shared" si="783"/>
        <v>0</v>
      </c>
      <c r="DK236" s="158"/>
      <c r="DL236" s="158"/>
      <c r="DM236" s="158">
        <f t="shared" si="783"/>
        <v>0</v>
      </c>
      <c r="DN236" s="158">
        <f t="shared" si="783"/>
        <v>4.18421708208086E-2</v>
      </c>
      <c r="DO236" s="158">
        <f t="shared" si="783"/>
        <v>1.4631523282010239E-2</v>
      </c>
      <c r="DP236" s="158"/>
      <c r="DQ236" s="158"/>
      <c r="DR236" s="158">
        <f t="shared" si="783"/>
        <v>0.14685751238004108</v>
      </c>
      <c r="DS236" s="158">
        <f t="shared" si="783"/>
        <v>0.4934371746335226</v>
      </c>
      <c r="DT236" s="158">
        <f t="shared" si="783"/>
        <v>0.25302744377972369</v>
      </c>
      <c r="DU236" s="158">
        <f t="shared" si="783"/>
        <v>0.25344532840505318</v>
      </c>
      <c r="DV236" s="158">
        <f t="shared" si="783"/>
        <v>9.4598196705234949E-2</v>
      </c>
      <c r="DW236" s="158"/>
      <c r="DX236" s="158"/>
      <c r="DY236" s="158">
        <f t="shared" si="783"/>
        <v>0</v>
      </c>
      <c r="DZ236" s="158">
        <f t="shared" si="784"/>
        <v>0.17336619598097222</v>
      </c>
      <c r="EA236" s="158">
        <f t="shared" si="784"/>
        <v>0</v>
      </c>
      <c r="EB236" s="158">
        <f t="shared" si="784"/>
        <v>5.1458063679978738E-2</v>
      </c>
      <c r="EC236" s="158">
        <f t="shared" si="784"/>
        <v>0</v>
      </c>
      <c r="ED236" s="158"/>
      <c r="EE236" s="158"/>
      <c r="EF236" s="158">
        <f t="shared" si="784"/>
        <v>3.672426355174796E-2</v>
      </c>
      <c r="EG236" s="158">
        <f t="shared" si="784"/>
        <v>5.1730606899919821E-3</v>
      </c>
      <c r="EH236" s="158">
        <f t="shared" si="784"/>
        <v>2.2432654900705656E-2</v>
      </c>
      <c r="EI236" s="158">
        <f t="shared" si="784"/>
        <v>3.0333878325445363E-2</v>
      </c>
      <c r="EJ236" s="157"/>
      <c r="EK236" s="162"/>
      <c r="EL236" s="162">
        <f t="shared" si="784"/>
        <v>7.3592903612602956E-2</v>
      </c>
      <c r="EM236" s="162">
        <f t="shared" si="784"/>
        <v>9.4874104785056354E-2</v>
      </c>
      <c r="EN236" s="162">
        <f t="shared" si="784"/>
        <v>0.10556312585947789</v>
      </c>
      <c r="EO236" s="162">
        <f t="shared" si="784"/>
        <v>1.6563541258414284E-2</v>
      </c>
      <c r="EP236" s="162">
        <f t="shared" si="784"/>
        <v>2.1333067653831541E-4</v>
      </c>
      <c r="EQ236" s="162">
        <f t="shared" si="784"/>
        <v>9.2742861480365666E-4</v>
      </c>
      <c r="ER236" s="158"/>
      <c r="ES236" s="158"/>
      <c r="ET236" s="158">
        <f t="shared" si="784"/>
        <v>3.6147369724746268</v>
      </c>
      <c r="EU236" s="158">
        <f t="shared" si="784"/>
        <v>0</v>
      </c>
      <c r="EV236" s="158">
        <f t="shared" si="784"/>
        <v>0.2386799040262948</v>
      </c>
      <c r="EW236" s="158">
        <f t="shared" si="784"/>
        <v>0</v>
      </c>
      <c r="EX236" s="158">
        <f t="shared" si="784"/>
        <v>0</v>
      </c>
      <c r="EY236" s="158">
        <f t="shared" si="784"/>
        <v>0.74399753333214313</v>
      </c>
      <c r="EZ236" s="157"/>
      <c r="FA236" s="162"/>
      <c r="FB236" s="162">
        <f t="shared" ref="FB236:FE244" si="788">FB208</f>
        <v>3.9015511711091633E-2</v>
      </c>
      <c r="FC236" s="162">
        <f t="shared" si="788"/>
        <v>8.2891476496201755E-3</v>
      </c>
      <c r="FD236" s="162">
        <f t="shared" si="788"/>
        <v>1.951391152966498E-2</v>
      </c>
      <c r="FE236" s="162">
        <f t="shared" si="788"/>
        <v>5.3331911691380726E-3</v>
      </c>
      <c r="FF236" s="158"/>
      <c r="FG236" s="158"/>
      <c r="FH236" s="158">
        <f t="shared" si="784"/>
        <v>3.1623831899504296E-2</v>
      </c>
      <c r="FI236" s="158">
        <f t="shared" si="784"/>
        <v>1.8414792567714063E-3</v>
      </c>
      <c r="FJ236" s="158">
        <f t="shared" si="784"/>
        <v>0</v>
      </c>
      <c r="FK236" s="158">
        <f t="shared" si="784"/>
        <v>0</v>
      </c>
      <c r="FL236" s="158">
        <f t="shared" si="784"/>
        <v>7.6055667083617167E-3</v>
      </c>
      <c r="FM236" s="157"/>
      <c r="FN236" s="162"/>
      <c r="FO236" s="128">
        <f t="shared" ref="FO236:FT244" si="789">FO208</f>
        <v>3.0003428860361503E-2</v>
      </c>
      <c r="FP236" s="128">
        <f t="shared" si="789"/>
        <v>2.6795159862387896E-2</v>
      </c>
      <c r="FQ236" s="128">
        <f t="shared" si="789"/>
        <v>0</v>
      </c>
      <c r="FR236" s="128">
        <f t="shared" si="789"/>
        <v>0</v>
      </c>
      <c r="FS236" s="128">
        <f t="shared" si="789"/>
        <v>0</v>
      </c>
      <c r="FT236" s="128">
        <f t="shared" si="789"/>
        <v>0</v>
      </c>
      <c r="FU236" s="158"/>
      <c r="FV236" s="158"/>
      <c r="FW236" s="158">
        <f t="shared" si="784"/>
        <v>0</v>
      </c>
      <c r="FX236" s="158">
        <f t="shared" si="784"/>
        <v>0.25212193413341405</v>
      </c>
      <c r="FY236" s="158">
        <f t="shared" si="784"/>
        <v>0.2041981622548511</v>
      </c>
      <c r="FZ236" s="158"/>
      <c r="GA236" s="158"/>
      <c r="GB236" s="158">
        <f t="shared" si="784"/>
        <v>3.9347474420931727E-2</v>
      </c>
      <c r="GC236" s="158">
        <f t="shared" si="784"/>
        <v>0</v>
      </c>
      <c r="GD236" s="158">
        <f t="shared" si="784"/>
        <v>0.4125642481847771</v>
      </c>
      <c r="GE236" s="158"/>
      <c r="GF236" s="158"/>
      <c r="GG236" s="158">
        <f t="shared" si="784"/>
        <v>2.4318686947680859</v>
      </c>
      <c r="GH236" s="158">
        <f t="shared" si="784"/>
        <v>10.964062753770328</v>
      </c>
      <c r="GI236" s="158">
        <f t="shared" si="784"/>
        <v>1.5599490736037058</v>
      </c>
      <c r="GJ236" s="158">
        <f t="shared" si="784"/>
        <v>12.130072848924966</v>
      </c>
      <c r="GK236" s="158">
        <f t="shared" si="784"/>
        <v>1.0528374305866481</v>
      </c>
      <c r="GL236" s="158">
        <f t="shared" si="785"/>
        <v>1.6986423900651113</v>
      </c>
      <c r="GM236" s="157"/>
      <c r="GN236" s="162"/>
      <c r="GO236" s="162">
        <f t="shared" si="785"/>
        <v>0</v>
      </c>
      <c r="GP236" s="162">
        <f t="shared" si="785"/>
        <v>2.0798987053133239E-2</v>
      </c>
      <c r="GQ236" s="162">
        <f t="shared" si="785"/>
        <v>1.2843039560130708E-2</v>
      </c>
      <c r="GR236" s="162">
        <f t="shared" si="785"/>
        <v>1.1845023983600581E-2</v>
      </c>
      <c r="GS236" s="162">
        <f t="shared" si="785"/>
        <v>0</v>
      </c>
      <c r="GT236" s="162">
        <f t="shared" si="785"/>
        <v>0</v>
      </c>
      <c r="GU236" s="157"/>
      <c r="GV236" s="162"/>
      <c r="GW236" s="162">
        <f t="shared" si="785"/>
        <v>0.12177837324546104</v>
      </c>
      <c r="GX236" s="162">
        <f t="shared" si="785"/>
        <v>1.552229678717601E-2</v>
      </c>
      <c r="GY236" s="162">
        <f t="shared" si="785"/>
        <v>0</v>
      </c>
      <c r="GZ236" s="162">
        <f t="shared" si="785"/>
        <v>1.4527700589103142E-2</v>
      </c>
      <c r="HA236" s="162">
        <f t="shared" si="785"/>
        <v>0</v>
      </c>
      <c r="HB236" s="162">
        <f t="shared" si="785"/>
        <v>0</v>
      </c>
      <c r="HC236" s="162">
        <f t="shared" si="785"/>
        <v>0</v>
      </c>
      <c r="HD236" s="158">
        <f t="shared" si="785"/>
        <v>2.2293341674393239</v>
      </c>
      <c r="HE236" s="158">
        <f t="shared" si="785"/>
        <v>0.85467190761068512</v>
      </c>
      <c r="HF236" s="158"/>
      <c r="HG236" s="158"/>
      <c r="HH236" s="158">
        <f t="shared" si="785"/>
        <v>0.15325351348615374</v>
      </c>
      <c r="HI236" s="158">
        <f t="shared" si="785"/>
        <v>0.75601215899785124</v>
      </c>
      <c r="HJ236" s="158">
        <f t="shared" si="785"/>
        <v>4.9598295984121243E-2</v>
      </c>
      <c r="HK236" s="158">
        <f t="shared" si="785"/>
        <v>0.37963231226454763</v>
      </c>
      <c r="HL236" s="158">
        <f t="shared" si="785"/>
        <v>0.15299679956760423</v>
      </c>
      <c r="HM236" s="158"/>
      <c r="HN236" s="158"/>
      <c r="HO236" s="158">
        <f t="shared" si="785"/>
        <v>0</v>
      </c>
      <c r="HP236" s="158">
        <f t="shared" si="785"/>
        <v>0</v>
      </c>
      <c r="HQ236" s="158">
        <f t="shared" si="785"/>
        <v>0</v>
      </c>
      <c r="HR236" s="158">
        <f t="shared" si="785"/>
        <v>0</v>
      </c>
      <c r="HS236" s="158">
        <f t="shared" si="785"/>
        <v>0</v>
      </c>
      <c r="HT236" s="158">
        <f t="shared" si="785"/>
        <v>0</v>
      </c>
      <c r="HU236" s="158">
        <f t="shared" si="785"/>
        <v>0</v>
      </c>
      <c r="HV236" s="158">
        <f t="shared" si="785"/>
        <v>0</v>
      </c>
      <c r="HW236" s="158">
        <f t="shared" si="785"/>
        <v>0</v>
      </c>
      <c r="HX236" s="158">
        <f t="shared" si="785"/>
        <v>0</v>
      </c>
      <c r="HY236" s="158">
        <f t="shared" si="785"/>
        <v>0</v>
      </c>
      <c r="HZ236" s="158"/>
      <c r="IA236" s="158"/>
      <c r="IB236" s="158">
        <f t="shared" si="785"/>
        <v>0</v>
      </c>
      <c r="IC236" s="158">
        <f t="shared" si="785"/>
        <v>0.96884729725618923</v>
      </c>
      <c r="ID236" s="158">
        <f t="shared" si="785"/>
        <v>0</v>
      </c>
      <c r="IE236" s="158">
        <f t="shared" si="785"/>
        <v>0.54361938868790194</v>
      </c>
      <c r="IF236" s="158">
        <f t="shared" si="785"/>
        <v>0</v>
      </c>
      <c r="IG236" s="158">
        <f t="shared" si="785"/>
        <v>0</v>
      </c>
    </row>
    <row r="237" spans="1:242">
      <c r="A237" s="175" t="str">
        <f t="shared" si="786"/>
        <v>3_UT16-0513_13C6GLUC_rep3-cells</v>
      </c>
      <c r="B237" s="158"/>
      <c r="C237" s="158"/>
      <c r="D237" s="158">
        <f t="shared" si="782"/>
        <v>0.10552512524095098</v>
      </c>
      <c r="E237" s="158">
        <f t="shared" si="782"/>
        <v>3.295168975014133E-2</v>
      </c>
      <c r="F237" s="158">
        <f t="shared" si="782"/>
        <v>2.8755097426119033E-2</v>
      </c>
      <c r="G237" s="158"/>
      <c r="H237" s="158"/>
      <c r="I237" s="158">
        <f t="shared" si="782"/>
        <v>4.680013256582824E-2</v>
      </c>
      <c r="J237" s="158">
        <f t="shared" si="782"/>
        <v>9.1055556304607238E-2</v>
      </c>
      <c r="K237" s="158">
        <f t="shared" si="782"/>
        <v>4.8038631379562421E-2</v>
      </c>
      <c r="L237" s="158"/>
      <c r="M237" s="158"/>
      <c r="N237" s="158">
        <f t="shared" si="782"/>
        <v>2.8310055529435968E-2</v>
      </c>
      <c r="O237" s="158">
        <f t="shared" si="782"/>
        <v>0</v>
      </c>
      <c r="P237" s="158"/>
      <c r="Q237" s="158"/>
      <c r="R237" s="158">
        <f t="shared" si="782"/>
        <v>0.20775157536316258</v>
      </c>
      <c r="S237" s="158">
        <f t="shared" si="782"/>
        <v>1.7483346667845415E-3</v>
      </c>
      <c r="T237" s="158">
        <f t="shared" si="782"/>
        <v>2.16502533379535E-2</v>
      </c>
      <c r="U237" s="158">
        <f t="shared" si="782"/>
        <v>3.0384391539785754E-2</v>
      </c>
      <c r="V237" s="158">
        <f t="shared" si="782"/>
        <v>1.4360723132366289E-2</v>
      </c>
      <c r="W237" s="157"/>
      <c r="X237" s="162"/>
      <c r="Y237" s="162">
        <f t="shared" si="782"/>
        <v>0</v>
      </c>
      <c r="Z237" s="162">
        <f t="shared" si="782"/>
        <v>2.6133406294350445E-2</v>
      </c>
      <c r="AA237" s="162">
        <f t="shared" si="782"/>
        <v>0</v>
      </c>
      <c r="AB237" s="162">
        <f t="shared" si="782"/>
        <v>0</v>
      </c>
      <c r="AC237" s="162">
        <f t="shared" si="782"/>
        <v>0.1050605209758048</v>
      </c>
      <c r="AD237" s="162">
        <f t="shared" si="782"/>
        <v>0</v>
      </c>
      <c r="AE237" s="158"/>
      <c r="AF237" s="158"/>
      <c r="AG237" s="158">
        <f t="shared" si="782"/>
        <v>0.34026520828448065</v>
      </c>
      <c r="AH237" s="158">
        <f t="shared" si="782"/>
        <v>0.14671849607339488</v>
      </c>
      <c r="AI237" s="158">
        <f t="shared" si="782"/>
        <v>1.0568543000609611</v>
      </c>
      <c r="AJ237" s="158">
        <f t="shared" si="782"/>
        <v>0</v>
      </c>
      <c r="AK237" s="158">
        <f t="shared" si="782"/>
        <v>4.1078229789320582E-2</v>
      </c>
      <c r="AL237" s="158">
        <f t="shared" si="782"/>
        <v>0.34861881324250299</v>
      </c>
      <c r="AM237" s="158"/>
      <c r="AN237" s="158"/>
      <c r="AO237" s="158"/>
      <c r="AP237" s="158">
        <f t="shared" si="782"/>
        <v>0.1664388492015863</v>
      </c>
      <c r="AQ237" s="158">
        <f t="shared" si="782"/>
        <v>0.11879385373777204</v>
      </c>
      <c r="AR237" s="158">
        <f t="shared" si="782"/>
        <v>6.324302335365406E-4</v>
      </c>
      <c r="AS237" s="158">
        <f t="shared" si="782"/>
        <v>1.6233362625890379E-2</v>
      </c>
      <c r="AT237" s="158"/>
      <c r="AU237" s="158"/>
      <c r="AV237" s="158">
        <f t="shared" si="782"/>
        <v>0.11821280673879431</v>
      </c>
      <c r="AW237" s="158">
        <f t="shared" si="782"/>
        <v>0</v>
      </c>
      <c r="AX237" s="158">
        <f t="shared" si="782"/>
        <v>2.2661627044627784E-3</v>
      </c>
      <c r="AY237" s="158">
        <f t="shared" si="782"/>
        <v>4.9930185886251456E-2</v>
      </c>
      <c r="AZ237" s="158"/>
      <c r="BA237" s="158"/>
      <c r="BB237" s="158">
        <f t="shared" si="787"/>
        <v>0</v>
      </c>
      <c r="BC237" s="158">
        <f t="shared" si="787"/>
        <v>1.8252681589640871E-2</v>
      </c>
      <c r="BD237" s="158">
        <f t="shared" si="787"/>
        <v>7.8419987711572242E-3</v>
      </c>
      <c r="BE237" s="158">
        <f t="shared" si="787"/>
        <v>5.4225949329610489E-3</v>
      </c>
      <c r="BF237" s="158">
        <f t="shared" si="787"/>
        <v>4.6824117547518401E-3</v>
      </c>
      <c r="BG237" s="157"/>
      <c r="BH237" s="162"/>
      <c r="BI237" s="162">
        <f t="shared" si="782"/>
        <v>0.11006468088676585</v>
      </c>
      <c r="BJ237" s="162">
        <f t="shared" si="782"/>
        <v>0.15293827271616023</v>
      </c>
      <c r="BK237" s="162">
        <f t="shared" si="782"/>
        <v>1.7244934124752596</v>
      </c>
      <c r="BL237" s="162">
        <f t="shared" si="782"/>
        <v>2.4773289649107043E-2</v>
      </c>
      <c r="BM237" s="158"/>
      <c r="BN237" s="158"/>
      <c r="BO237" s="158"/>
      <c r="BP237" s="158">
        <f t="shared" si="783"/>
        <v>0.19033505997021694</v>
      </c>
      <c r="BQ237" s="158">
        <f t="shared" si="783"/>
        <v>8.8019083896733005E-2</v>
      </c>
      <c r="BR237" s="158">
        <f t="shared" si="783"/>
        <v>0</v>
      </c>
      <c r="BS237" s="157"/>
      <c r="BT237" s="162"/>
      <c r="BU237" s="162">
        <f t="shared" si="783"/>
        <v>5.6348556223326657E-2</v>
      </c>
      <c r="BV237" s="162">
        <f t="shared" si="783"/>
        <v>0</v>
      </c>
      <c r="BW237" s="162">
        <f t="shared" si="783"/>
        <v>0</v>
      </c>
      <c r="BX237" s="162">
        <f t="shared" si="783"/>
        <v>0</v>
      </c>
      <c r="BY237" s="162">
        <f t="shared" si="783"/>
        <v>0</v>
      </c>
      <c r="BZ237" s="158"/>
      <c r="CA237" s="158"/>
      <c r="CB237" s="158">
        <f t="shared" si="783"/>
        <v>0</v>
      </c>
      <c r="CC237" s="158">
        <f t="shared" si="783"/>
        <v>5.2414814884389149E-2</v>
      </c>
      <c r="CD237" s="158">
        <f t="shared" si="783"/>
        <v>0</v>
      </c>
      <c r="CE237" s="158">
        <f t="shared" si="783"/>
        <v>8.9523278431757371E-4</v>
      </c>
      <c r="CF237" s="158">
        <f t="shared" si="783"/>
        <v>0</v>
      </c>
      <c r="CG237" s="158"/>
      <c r="CH237" s="158"/>
      <c r="CI237" s="158">
        <f t="shared" si="783"/>
        <v>0.12280706053106261</v>
      </c>
      <c r="CJ237" s="158">
        <f t="shared" si="783"/>
        <v>0.18773975722991246</v>
      </c>
      <c r="CK237" s="158">
        <f t="shared" si="783"/>
        <v>0.11097885695178297</v>
      </c>
      <c r="CL237" s="158">
        <f t="shared" si="783"/>
        <v>0.32307815058425954</v>
      </c>
      <c r="CM237" s="158"/>
      <c r="CN237" s="158"/>
      <c r="CO237" s="158">
        <f t="shared" si="783"/>
        <v>0.28331498401530225</v>
      </c>
      <c r="CP237" s="158">
        <f t="shared" si="783"/>
        <v>1.7708999819648193E-2</v>
      </c>
      <c r="CQ237" s="158">
        <f t="shared" si="783"/>
        <v>0</v>
      </c>
      <c r="CR237" s="158">
        <f t="shared" si="783"/>
        <v>9.9555553086795277E-3</v>
      </c>
      <c r="CS237" s="158">
        <f t="shared" si="783"/>
        <v>3.3654727009389013E-2</v>
      </c>
      <c r="CT237" s="158">
        <f t="shared" si="783"/>
        <v>0</v>
      </c>
      <c r="CU237" s="158">
        <f t="shared" si="783"/>
        <v>5.6050845740104674E-3</v>
      </c>
      <c r="CV237" s="158">
        <f t="shared" si="783"/>
        <v>0</v>
      </c>
      <c r="CW237" s="158">
        <f t="shared" si="783"/>
        <v>5.4072161945404795E-3</v>
      </c>
      <c r="CX237" s="158"/>
      <c r="CY237" s="158"/>
      <c r="CZ237" s="158">
        <f t="shared" si="783"/>
        <v>0.36948503791216841</v>
      </c>
      <c r="DA237" s="158">
        <f t="shared" si="783"/>
        <v>0.28069808865962859</v>
      </c>
      <c r="DB237" s="158">
        <f t="shared" si="783"/>
        <v>0.33536255309513358</v>
      </c>
      <c r="DC237" s="158">
        <f t="shared" si="783"/>
        <v>0.18618950590934871</v>
      </c>
      <c r="DD237" s="157"/>
      <c r="DE237" s="162"/>
      <c r="DF237" s="162">
        <f t="shared" si="783"/>
        <v>9.7190798240859244E-2</v>
      </c>
      <c r="DG237" s="162">
        <f t="shared" si="783"/>
        <v>7.2836225323475945E-2</v>
      </c>
      <c r="DH237" s="162">
        <f t="shared" si="783"/>
        <v>0.19770549602191045</v>
      </c>
      <c r="DI237" s="162">
        <f t="shared" si="783"/>
        <v>1.9016170403554373E-2</v>
      </c>
      <c r="DJ237" s="162">
        <f t="shared" si="783"/>
        <v>0</v>
      </c>
      <c r="DK237" s="158"/>
      <c r="DL237" s="158"/>
      <c r="DM237" s="158">
        <f t="shared" si="783"/>
        <v>6.6524011864196875E-3</v>
      </c>
      <c r="DN237" s="158">
        <f t="shared" si="783"/>
        <v>5.5497100635264411E-2</v>
      </c>
      <c r="DO237" s="158">
        <f t="shared" si="783"/>
        <v>0</v>
      </c>
      <c r="DP237" s="158"/>
      <c r="DQ237" s="158"/>
      <c r="DR237" s="158">
        <f t="shared" si="783"/>
        <v>1.3470311414749918</v>
      </c>
      <c r="DS237" s="158">
        <f t="shared" ref="DR237:DV244" si="790">DS209</f>
        <v>0.78882562997625516</v>
      </c>
      <c r="DT237" s="158">
        <f t="shared" si="790"/>
        <v>0.67138625898034121</v>
      </c>
      <c r="DU237" s="158">
        <f t="shared" si="790"/>
        <v>0.50072426815681248</v>
      </c>
      <c r="DV237" s="158">
        <f t="shared" si="790"/>
        <v>0.97416311555126567</v>
      </c>
      <c r="DW237" s="158"/>
      <c r="DX237" s="158"/>
      <c r="DY237" s="158">
        <f t="shared" ref="DY237:EC244" si="791">DY209</f>
        <v>0.4501523087426243</v>
      </c>
      <c r="DZ237" s="158">
        <f t="shared" si="784"/>
        <v>0</v>
      </c>
      <c r="EA237" s="158">
        <f t="shared" si="784"/>
        <v>0</v>
      </c>
      <c r="EB237" s="158">
        <f t="shared" si="784"/>
        <v>2.2740077787697648E-2</v>
      </c>
      <c r="EC237" s="158">
        <f t="shared" si="784"/>
        <v>2.0071572703070702E-2</v>
      </c>
      <c r="ED237" s="158"/>
      <c r="EE237" s="158"/>
      <c r="EF237" s="158">
        <f t="shared" si="784"/>
        <v>0</v>
      </c>
      <c r="EG237" s="158">
        <f t="shared" si="784"/>
        <v>2.9979009453468514E-2</v>
      </c>
      <c r="EH237" s="158">
        <f t="shared" si="784"/>
        <v>0</v>
      </c>
      <c r="EI237" s="158">
        <f t="shared" si="784"/>
        <v>2.5532573438284464E-3</v>
      </c>
      <c r="EJ237" s="157"/>
      <c r="EK237" s="162"/>
      <c r="EL237" s="162">
        <f t="shared" si="784"/>
        <v>5.7235357768819606E-2</v>
      </c>
      <c r="EM237" s="162">
        <f t="shared" si="784"/>
        <v>8.7066125406414036E-2</v>
      </c>
      <c r="EN237" s="162">
        <f t="shared" si="784"/>
        <v>8.4278669187844657E-2</v>
      </c>
      <c r="EO237" s="162">
        <f t="shared" si="784"/>
        <v>2.125818779255173E-2</v>
      </c>
      <c r="EP237" s="162">
        <f t="shared" si="784"/>
        <v>3.4474681187121045E-4</v>
      </c>
      <c r="EQ237" s="162">
        <f t="shared" si="784"/>
        <v>2.7144520131308931E-3</v>
      </c>
      <c r="ER237" s="158"/>
      <c r="ES237" s="158"/>
      <c r="ET237" s="158">
        <f t="shared" si="784"/>
        <v>0.11733900204787467</v>
      </c>
      <c r="EU237" s="158">
        <f t="shared" si="784"/>
        <v>0.39098501157690874</v>
      </c>
      <c r="EV237" s="158">
        <f t="shared" si="784"/>
        <v>0.50113587479738075</v>
      </c>
      <c r="EW237" s="158">
        <f t="shared" si="784"/>
        <v>0.28655672167732232</v>
      </c>
      <c r="EX237" s="158">
        <f t="shared" si="784"/>
        <v>0</v>
      </c>
      <c r="EY237" s="158">
        <f t="shared" si="784"/>
        <v>0</v>
      </c>
      <c r="EZ237" s="157"/>
      <c r="FA237" s="162"/>
      <c r="FB237" s="162">
        <f t="shared" si="788"/>
        <v>2.4196815596984333E-2</v>
      </c>
      <c r="FC237" s="162">
        <f t="shared" si="788"/>
        <v>2.8319636648015404E-2</v>
      </c>
      <c r="FD237" s="162">
        <f t="shared" si="788"/>
        <v>1.7654239660396615E-2</v>
      </c>
      <c r="FE237" s="162">
        <f t="shared" si="788"/>
        <v>8.2335133828175867E-5</v>
      </c>
      <c r="FF237" s="158"/>
      <c r="FG237" s="158"/>
      <c r="FH237" s="158">
        <f t="shared" si="784"/>
        <v>0</v>
      </c>
      <c r="FI237" s="158">
        <f t="shared" si="784"/>
        <v>0</v>
      </c>
      <c r="FJ237" s="158">
        <f t="shared" si="784"/>
        <v>0</v>
      </c>
      <c r="FK237" s="158">
        <f t="shared" si="784"/>
        <v>0</v>
      </c>
      <c r="FL237" s="158">
        <f t="shared" si="784"/>
        <v>0.27645087957558784</v>
      </c>
      <c r="FM237" s="157"/>
      <c r="FN237" s="162"/>
      <c r="FO237" s="128">
        <f t="shared" si="789"/>
        <v>3.097446705759821E-2</v>
      </c>
      <c r="FP237" s="128">
        <f t="shared" si="789"/>
        <v>0</v>
      </c>
      <c r="FQ237" s="128">
        <f t="shared" si="789"/>
        <v>0</v>
      </c>
      <c r="FR237" s="128">
        <f t="shared" si="789"/>
        <v>0</v>
      </c>
      <c r="FS237" s="128">
        <f t="shared" si="789"/>
        <v>0</v>
      </c>
      <c r="FT237" s="128">
        <f t="shared" si="789"/>
        <v>0</v>
      </c>
      <c r="FU237" s="158"/>
      <c r="FV237" s="158"/>
      <c r="FW237" s="158">
        <f t="shared" si="784"/>
        <v>9.1562399105466541E-2</v>
      </c>
      <c r="FX237" s="158">
        <f t="shared" si="784"/>
        <v>0</v>
      </c>
      <c r="FY237" s="158">
        <f t="shared" si="784"/>
        <v>0</v>
      </c>
      <c r="FZ237" s="158"/>
      <c r="GA237" s="158"/>
      <c r="GB237" s="158">
        <f t="shared" si="784"/>
        <v>0.12738615411294324</v>
      </c>
      <c r="GC237" s="158">
        <f t="shared" si="784"/>
        <v>0</v>
      </c>
      <c r="GD237" s="158">
        <f t="shared" si="784"/>
        <v>0</v>
      </c>
      <c r="GE237" s="158"/>
      <c r="GF237" s="158"/>
      <c r="GG237" s="158">
        <f t="shared" si="784"/>
        <v>0.20729562616794134</v>
      </c>
      <c r="GH237" s="158">
        <f t="shared" si="784"/>
        <v>0.19850207532842037</v>
      </c>
      <c r="GI237" s="158">
        <f t="shared" si="784"/>
        <v>0.24727769051814763</v>
      </c>
      <c r="GJ237" s="158">
        <f t="shared" si="784"/>
        <v>0.64728762404109408</v>
      </c>
      <c r="GK237" s="158">
        <f t="shared" si="784"/>
        <v>6.8330383333782718E-2</v>
      </c>
      <c r="GL237" s="158">
        <f t="shared" si="785"/>
        <v>0</v>
      </c>
      <c r="GM237" s="157"/>
      <c r="GN237" s="162"/>
      <c r="GO237" s="162">
        <f t="shared" si="785"/>
        <v>0</v>
      </c>
      <c r="GP237" s="162">
        <f t="shared" si="785"/>
        <v>1.6379753064972857E-3</v>
      </c>
      <c r="GQ237" s="162">
        <f t="shared" si="785"/>
        <v>3.0479374042352847E-2</v>
      </c>
      <c r="GR237" s="162">
        <f t="shared" si="785"/>
        <v>2.7066419463234306E-2</v>
      </c>
      <c r="GS237" s="162">
        <f t="shared" si="785"/>
        <v>0</v>
      </c>
      <c r="GT237" s="162">
        <f t="shared" si="785"/>
        <v>0</v>
      </c>
      <c r="GU237" s="157"/>
      <c r="GV237" s="162"/>
      <c r="GW237" s="162">
        <f t="shared" si="785"/>
        <v>8.6519268278865746E-2</v>
      </c>
      <c r="GX237" s="162">
        <f t="shared" si="785"/>
        <v>3.455283747715452E-2</v>
      </c>
      <c r="GY237" s="162">
        <f t="shared" si="785"/>
        <v>1.0559229614207149E-2</v>
      </c>
      <c r="GZ237" s="162">
        <f t="shared" si="785"/>
        <v>1.3316470468155449E-2</v>
      </c>
      <c r="HA237" s="162">
        <f t="shared" si="785"/>
        <v>0</v>
      </c>
      <c r="HB237" s="162">
        <f t="shared" si="785"/>
        <v>0</v>
      </c>
      <c r="HC237" s="162">
        <f t="shared" si="785"/>
        <v>0</v>
      </c>
      <c r="HD237" s="158">
        <f t="shared" si="785"/>
        <v>0.96724799125363181</v>
      </c>
      <c r="HE237" s="158">
        <f t="shared" si="785"/>
        <v>1.1354219467668758</v>
      </c>
      <c r="HF237" s="158"/>
      <c r="HG237" s="158"/>
      <c r="HH237" s="158">
        <f t="shared" si="785"/>
        <v>0.48552405892661415</v>
      </c>
      <c r="HI237" s="158">
        <f t="shared" si="785"/>
        <v>0.43423668472930765</v>
      </c>
      <c r="HJ237" s="158">
        <f t="shared" si="785"/>
        <v>0.3642469608621699</v>
      </c>
      <c r="HK237" s="158">
        <f t="shared" si="785"/>
        <v>0</v>
      </c>
      <c r="HL237" s="158">
        <f t="shared" si="785"/>
        <v>1.0830568353436671</v>
      </c>
      <c r="HM237" s="158"/>
      <c r="HN237" s="158"/>
      <c r="HO237" s="158">
        <f t="shared" si="785"/>
        <v>0.6257129549456677</v>
      </c>
      <c r="HP237" s="158">
        <f t="shared" si="785"/>
        <v>0</v>
      </c>
      <c r="HQ237" s="158">
        <f t="shared" si="785"/>
        <v>0</v>
      </c>
      <c r="HR237" s="158">
        <f t="shared" si="785"/>
        <v>0.70625695417869783</v>
      </c>
      <c r="HS237" s="158">
        <f t="shared" si="785"/>
        <v>2.1108651276743347</v>
      </c>
      <c r="HT237" s="158">
        <f t="shared" si="785"/>
        <v>0.72253824443529302</v>
      </c>
      <c r="HU237" s="158">
        <f t="shared" si="785"/>
        <v>4.0019394678425488</v>
      </c>
      <c r="HV237" s="158">
        <f t="shared" si="785"/>
        <v>7.5530288482913734</v>
      </c>
      <c r="HW237" s="158">
        <f t="shared" si="785"/>
        <v>0.44513945475501415</v>
      </c>
      <c r="HX237" s="158">
        <f t="shared" si="785"/>
        <v>4.4354872011943245</v>
      </c>
      <c r="HY237" s="158">
        <f t="shared" si="785"/>
        <v>0.98648814911839455</v>
      </c>
      <c r="HZ237" s="158"/>
      <c r="IA237" s="158"/>
      <c r="IB237" s="158">
        <f t="shared" si="785"/>
        <v>0</v>
      </c>
      <c r="IC237" s="158">
        <f t="shared" si="785"/>
        <v>0</v>
      </c>
      <c r="ID237" s="158">
        <f t="shared" si="785"/>
        <v>0</v>
      </c>
      <c r="IE237" s="158">
        <f t="shared" si="785"/>
        <v>0</v>
      </c>
      <c r="IF237" s="158">
        <f t="shared" si="785"/>
        <v>0</v>
      </c>
      <c r="IG237" s="158">
        <f t="shared" si="785"/>
        <v>0</v>
      </c>
    </row>
    <row r="238" spans="1:242">
      <c r="A238" s="175" t="str">
        <f t="shared" si="786"/>
        <v>4_UT16-0513_13C515N2GLN_rep1-cells</v>
      </c>
      <c r="B238" s="158"/>
      <c r="C238" s="158"/>
      <c r="D238" s="158">
        <f t="shared" si="782"/>
        <v>2.6357983465292167E-3</v>
      </c>
      <c r="E238" s="158">
        <f t="shared" si="782"/>
        <v>0</v>
      </c>
      <c r="F238" s="158">
        <f t="shared" si="782"/>
        <v>4.8004450895240545E-2</v>
      </c>
      <c r="G238" s="158"/>
      <c r="H238" s="158"/>
      <c r="I238" s="158">
        <f t="shared" si="782"/>
        <v>0.22861075386279517</v>
      </c>
      <c r="J238" s="158">
        <f t="shared" si="782"/>
        <v>0</v>
      </c>
      <c r="K238" s="158">
        <f t="shared" si="782"/>
        <v>2.9527440991999394E-2</v>
      </c>
      <c r="L238" s="158"/>
      <c r="M238" s="158"/>
      <c r="N238" s="158">
        <f t="shared" si="782"/>
        <v>0</v>
      </c>
      <c r="O238" s="158">
        <f t="shared" si="782"/>
        <v>0</v>
      </c>
      <c r="P238" s="158"/>
      <c r="Q238" s="158"/>
      <c r="R238" s="158">
        <f t="shared" si="782"/>
        <v>0.24812457832257429</v>
      </c>
      <c r="S238" s="158">
        <f t="shared" si="782"/>
        <v>5.4505255119995502E-2</v>
      </c>
      <c r="T238" s="158">
        <f t="shared" si="782"/>
        <v>0</v>
      </c>
      <c r="U238" s="158">
        <f t="shared" si="782"/>
        <v>1.9090571132864102E-2</v>
      </c>
      <c r="V238" s="158">
        <f t="shared" ref="R238:V244" si="792">V210</f>
        <v>0</v>
      </c>
      <c r="W238" s="157"/>
      <c r="X238" s="162"/>
      <c r="Y238" s="162">
        <f t="shared" ref="Y238:AD244" si="793">Y210</f>
        <v>0.14052053267511228</v>
      </c>
      <c r="Z238" s="162">
        <f t="shared" si="793"/>
        <v>0</v>
      </c>
      <c r="AA238" s="162">
        <f t="shared" si="793"/>
        <v>0</v>
      </c>
      <c r="AB238" s="162">
        <f t="shared" si="793"/>
        <v>0</v>
      </c>
      <c r="AC238" s="162">
        <f t="shared" si="793"/>
        <v>0.68045388777862925</v>
      </c>
      <c r="AD238" s="162">
        <f t="shared" si="793"/>
        <v>0.28918898464019399</v>
      </c>
      <c r="AE238" s="158"/>
      <c r="AF238" s="158"/>
      <c r="AG238" s="158">
        <f t="shared" ref="AG238:AL244" si="794">AG210</f>
        <v>0.15032971391835126</v>
      </c>
      <c r="AH238" s="158">
        <f t="shared" si="794"/>
        <v>0</v>
      </c>
      <c r="AI238" s="158">
        <f t="shared" si="794"/>
        <v>2.0696089750079958</v>
      </c>
      <c r="AJ238" s="158">
        <f t="shared" si="794"/>
        <v>0.7062231022026757</v>
      </c>
      <c r="AK238" s="158">
        <f t="shared" si="794"/>
        <v>0.12148222188157605</v>
      </c>
      <c r="AL238" s="158">
        <f t="shared" si="794"/>
        <v>0.13036306978754858</v>
      </c>
      <c r="AM238" s="158"/>
      <c r="AN238" s="158"/>
      <c r="AO238" s="158"/>
      <c r="AP238" s="158">
        <f t="shared" ref="AP238:AS244" si="795">AP210</f>
        <v>0.15853340736711219</v>
      </c>
      <c r="AQ238" s="158">
        <f t="shared" si="795"/>
        <v>0</v>
      </c>
      <c r="AR238" s="158">
        <f t="shared" si="795"/>
        <v>0</v>
      </c>
      <c r="AS238" s="158">
        <f t="shared" si="795"/>
        <v>5.6794347824739563E-2</v>
      </c>
      <c r="AT238" s="158"/>
      <c r="AU238" s="158"/>
      <c r="AV238" s="158">
        <f t="shared" ref="AV238:AY244" si="796">AV210</f>
        <v>8.6740511908722617E-2</v>
      </c>
      <c r="AW238" s="158">
        <f t="shared" si="796"/>
        <v>0.17128518836711054</v>
      </c>
      <c r="AX238" s="158">
        <f t="shared" si="796"/>
        <v>0</v>
      </c>
      <c r="AY238" s="158">
        <f t="shared" si="796"/>
        <v>0</v>
      </c>
      <c r="AZ238" s="158"/>
      <c r="BA238" s="158"/>
      <c r="BB238" s="158">
        <f t="shared" si="787"/>
        <v>4.4727114687336672E-2</v>
      </c>
      <c r="BC238" s="158">
        <f t="shared" si="787"/>
        <v>1.4898893149232696E-2</v>
      </c>
      <c r="BD238" s="158">
        <f t="shared" si="787"/>
        <v>6.6430508164808154E-4</v>
      </c>
      <c r="BE238" s="158">
        <f t="shared" si="787"/>
        <v>8.1205821732330229E-3</v>
      </c>
      <c r="BF238" s="158">
        <f t="shared" si="787"/>
        <v>4.1900661583649289E-3</v>
      </c>
      <c r="BG238" s="157"/>
      <c r="BH238" s="162"/>
      <c r="BI238" s="162">
        <f t="shared" ref="BI238:BL244" si="797">BI210</f>
        <v>0.52615223195241501</v>
      </c>
      <c r="BJ238" s="162">
        <f t="shared" si="797"/>
        <v>2.6410409642187299E-2</v>
      </c>
      <c r="BK238" s="162">
        <f t="shared" si="797"/>
        <v>0.12239431230253348</v>
      </c>
      <c r="BL238" s="162">
        <f t="shared" si="797"/>
        <v>0</v>
      </c>
      <c r="BM238" s="158"/>
      <c r="BN238" s="158"/>
      <c r="BO238" s="158"/>
      <c r="BP238" s="158">
        <f t="shared" ref="BP238:BR244" si="798">BP210</f>
        <v>5.4237449900729318E-2</v>
      </c>
      <c r="BQ238" s="158">
        <f t="shared" si="798"/>
        <v>0</v>
      </c>
      <c r="BR238" s="158">
        <f t="shared" si="798"/>
        <v>3.0200752700680893E-2</v>
      </c>
      <c r="BS238" s="157"/>
      <c r="BT238" s="162"/>
      <c r="BU238" s="162">
        <f t="shared" ref="BU238:BY244" si="799">BU210</f>
        <v>1.3904686856788584E-2</v>
      </c>
      <c r="BV238" s="162">
        <f t="shared" si="799"/>
        <v>0</v>
      </c>
      <c r="BW238" s="162">
        <f t="shared" si="799"/>
        <v>0</v>
      </c>
      <c r="BX238" s="162">
        <f t="shared" si="799"/>
        <v>0</v>
      </c>
      <c r="BY238" s="162">
        <f t="shared" si="799"/>
        <v>0.21803685815764021</v>
      </c>
      <c r="BZ238" s="158"/>
      <c r="CA238" s="158"/>
      <c r="CB238" s="158">
        <f t="shared" ref="CB238:CF244" si="800">CB210</f>
        <v>0.15194165773897522</v>
      </c>
      <c r="CC238" s="158">
        <f t="shared" si="800"/>
        <v>4.5382059745870791E-2</v>
      </c>
      <c r="CD238" s="158">
        <f t="shared" si="800"/>
        <v>0</v>
      </c>
      <c r="CE238" s="158">
        <f t="shared" si="800"/>
        <v>0</v>
      </c>
      <c r="CF238" s="158">
        <f t="shared" si="800"/>
        <v>0</v>
      </c>
      <c r="CG238" s="158"/>
      <c r="CH238" s="158"/>
      <c r="CI238" s="158">
        <f t="shared" ref="CI238:CL244" si="801">CI210</f>
        <v>0.21044895699237892</v>
      </c>
      <c r="CJ238" s="158">
        <f t="shared" si="801"/>
        <v>0.4305492054388444</v>
      </c>
      <c r="CK238" s="158">
        <f t="shared" si="801"/>
        <v>0.21703615264053924</v>
      </c>
      <c r="CL238" s="158">
        <f t="shared" si="801"/>
        <v>0.57012097402696704</v>
      </c>
      <c r="CM238" s="158"/>
      <c r="CN238" s="158"/>
      <c r="CO238" s="158">
        <f t="shared" ref="CO238:CW244" si="802">CO210</f>
        <v>0.26335491867350247</v>
      </c>
      <c r="CP238" s="158">
        <f t="shared" si="802"/>
        <v>0</v>
      </c>
      <c r="CQ238" s="158">
        <f t="shared" si="802"/>
        <v>1.9230315541896439E-2</v>
      </c>
      <c r="CR238" s="158">
        <f t="shared" si="802"/>
        <v>0</v>
      </c>
      <c r="CS238" s="158">
        <f t="shared" si="802"/>
        <v>4.217923502454036E-3</v>
      </c>
      <c r="CT238" s="158">
        <f t="shared" si="802"/>
        <v>1.2032990890838077E-2</v>
      </c>
      <c r="CU238" s="158">
        <f t="shared" si="802"/>
        <v>9.6048650864858712E-3</v>
      </c>
      <c r="CV238" s="158">
        <f t="shared" si="802"/>
        <v>0</v>
      </c>
      <c r="CW238" s="158">
        <f t="shared" si="802"/>
        <v>2.824431868680984E-3</v>
      </c>
      <c r="CX238" s="158"/>
      <c r="CY238" s="158"/>
      <c r="CZ238" s="158">
        <f t="shared" ref="CZ238:DC244" si="803">CZ210</f>
        <v>1.5231438172371392</v>
      </c>
      <c r="DA238" s="158">
        <f t="shared" si="803"/>
        <v>1.331212525260139</v>
      </c>
      <c r="DB238" s="158">
        <f t="shared" si="803"/>
        <v>0</v>
      </c>
      <c r="DC238" s="158">
        <f t="shared" si="803"/>
        <v>1.0718608735193234</v>
      </c>
      <c r="DD238" s="157"/>
      <c r="DE238" s="162"/>
      <c r="DF238" s="162">
        <f t="shared" ref="DF238:DJ244" si="804">DF210</f>
        <v>0.37930689234963716</v>
      </c>
      <c r="DG238" s="162">
        <f t="shared" si="804"/>
        <v>4.6076345494879697E-2</v>
      </c>
      <c r="DH238" s="162">
        <f t="shared" si="804"/>
        <v>9.2715297406320174E-2</v>
      </c>
      <c r="DI238" s="162">
        <f t="shared" si="804"/>
        <v>0.16671487005893848</v>
      </c>
      <c r="DJ238" s="162">
        <f t="shared" si="804"/>
        <v>8.069343929705293E-2</v>
      </c>
      <c r="DK238" s="158"/>
      <c r="DL238" s="158"/>
      <c r="DM238" s="158">
        <f t="shared" ref="DM238:DO244" si="805">DM210</f>
        <v>3.7851907913811822E-2</v>
      </c>
      <c r="DN238" s="158">
        <f t="shared" si="805"/>
        <v>0</v>
      </c>
      <c r="DO238" s="158">
        <f t="shared" si="805"/>
        <v>8.993483313884805E-2</v>
      </c>
      <c r="DP238" s="158"/>
      <c r="DQ238" s="158"/>
      <c r="DR238" s="158">
        <f t="shared" si="790"/>
        <v>1.0150733238473275</v>
      </c>
      <c r="DS238" s="158">
        <f t="shared" si="790"/>
        <v>0.14306007850586044</v>
      </c>
      <c r="DT238" s="158">
        <f t="shared" si="790"/>
        <v>0.42820374802428002</v>
      </c>
      <c r="DU238" s="158">
        <f t="shared" si="790"/>
        <v>0.63858999213367329</v>
      </c>
      <c r="DV238" s="158">
        <f t="shared" si="790"/>
        <v>0.481003092323051</v>
      </c>
      <c r="DW238" s="158"/>
      <c r="DX238" s="158"/>
      <c r="DY238" s="158">
        <f t="shared" si="791"/>
        <v>1.5343450171613537E-2</v>
      </c>
      <c r="DZ238" s="158">
        <f t="shared" si="784"/>
        <v>0</v>
      </c>
      <c r="EA238" s="158">
        <f t="shared" si="784"/>
        <v>6.8638971718785573E-3</v>
      </c>
      <c r="EB238" s="158">
        <f t="shared" si="784"/>
        <v>0</v>
      </c>
      <c r="EC238" s="158">
        <f t="shared" si="784"/>
        <v>2.8464699721848598E-2</v>
      </c>
      <c r="ED238" s="158"/>
      <c r="EE238" s="158"/>
      <c r="EF238" s="158">
        <f t="shared" si="784"/>
        <v>4.6902621222782326E-2</v>
      </c>
      <c r="EG238" s="158">
        <f t="shared" si="784"/>
        <v>0</v>
      </c>
      <c r="EH238" s="158">
        <f t="shared" si="784"/>
        <v>7.5634997421556355E-2</v>
      </c>
      <c r="EI238" s="158">
        <f t="shared" si="784"/>
        <v>2.530353841627089E-2</v>
      </c>
      <c r="EJ238" s="157"/>
      <c r="EK238" s="162"/>
      <c r="EL238" s="162">
        <f t="shared" si="784"/>
        <v>0.7211858518774712</v>
      </c>
      <c r="EM238" s="162">
        <f t="shared" si="784"/>
        <v>5.2062607138049166E-2</v>
      </c>
      <c r="EN238" s="162">
        <f t="shared" si="784"/>
        <v>0.32368529844096533</v>
      </c>
      <c r="EO238" s="162">
        <f t="shared" si="784"/>
        <v>0.16076085267413998</v>
      </c>
      <c r="EP238" s="162">
        <f t="shared" ref="EP238:EQ238" si="806">EP210</f>
        <v>1.4441034878579626</v>
      </c>
      <c r="EQ238" s="162">
        <f t="shared" si="806"/>
        <v>2.7038196412791997</v>
      </c>
      <c r="ER238" s="158"/>
      <c r="ES238" s="158"/>
      <c r="ET238" s="158">
        <f t="shared" ref="ET238:EY244" si="807">ET210</f>
        <v>0.75612512789665054</v>
      </c>
      <c r="EU238" s="158">
        <f t="shared" si="807"/>
        <v>0.56999936741827273</v>
      </c>
      <c r="EV238" s="158">
        <f t="shared" si="807"/>
        <v>0.14099146610219063</v>
      </c>
      <c r="EW238" s="158">
        <f t="shared" si="807"/>
        <v>0</v>
      </c>
      <c r="EX238" s="158">
        <f t="shared" si="807"/>
        <v>0.94318253049038292</v>
      </c>
      <c r="EY238" s="158">
        <f t="shared" si="807"/>
        <v>0</v>
      </c>
      <c r="EZ238" s="157"/>
      <c r="FA238" s="162"/>
      <c r="FB238" s="162">
        <f t="shared" si="788"/>
        <v>5.7173196593213127E-2</v>
      </c>
      <c r="FC238" s="162">
        <f t="shared" si="788"/>
        <v>1.7426802037653552E-4</v>
      </c>
      <c r="FD238" s="162">
        <f t="shared" si="788"/>
        <v>0</v>
      </c>
      <c r="FE238" s="162">
        <f t="shared" si="788"/>
        <v>0</v>
      </c>
      <c r="FF238" s="158"/>
      <c r="FG238" s="158"/>
      <c r="FH238" s="158">
        <f t="shared" ref="FH238:FL244" si="808">FH210</f>
        <v>0.44649995810850512</v>
      </c>
      <c r="FI238" s="158">
        <f t="shared" si="808"/>
        <v>0.98572454088760875</v>
      </c>
      <c r="FJ238" s="158">
        <f t="shared" si="808"/>
        <v>0</v>
      </c>
      <c r="FK238" s="158">
        <f t="shared" si="808"/>
        <v>0.54350964866384888</v>
      </c>
      <c r="FL238" s="158">
        <f t="shared" si="808"/>
        <v>0.25750344158372901</v>
      </c>
      <c r="FM238" s="157"/>
      <c r="FN238" s="162"/>
      <c r="FO238" s="128">
        <f t="shared" si="789"/>
        <v>0.23766062704022134</v>
      </c>
      <c r="FP238" s="128">
        <f t="shared" si="789"/>
        <v>0</v>
      </c>
      <c r="FQ238" s="128">
        <f t="shared" si="789"/>
        <v>0</v>
      </c>
      <c r="FR238" s="128">
        <f t="shared" si="789"/>
        <v>0</v>
      </c>
      <c r="FS238" s="128">
        <f t="shared" si="789"/>
        <v>0</v>
      </c>
      <c r="FT238" s="128">
        <f t="shared" si="789"/>
        <v>0</v>
      </c>
      <c r="FU238" s="158"/>
      <c r="FV238" s="158"/>
      <c r="FW238" s="158">
        <f t="shared" ref="FW238:FY244" si="809">FW210</f>
        <v>8.4837751497785552E-2</v>
      </c>
      <c r="FX238" s="158">
        <f t="shared" si="809"/>
        <v>0.17740915566579568</v>
      </c>
      <c r="FY238" s="158">
        <f t="shared" si="809"/>
        <v>6.045510228000664E-3</v>
      </c>
      <c r="FZ238" s="158"/>
      <c r="GA238" s="158"/>
      <c r="GB238" s="158">
        <f t="shared" ref="GB238:GD244" si="810">GB210</f>
        <v>0.12207032063148743</v>
      </c>
      <c r="GC238" s="158">
        <f t="shared" si="810"/>
        <v>2.6431288952173754E-2</v>
      </c>
      <c r="GD238" s="158">
        <f t="shared" si="810"/>
        <v>2.5921310126930823E-2</v>
      </c>
      <c r="GE238" s="158"/>
      <c r="GF238" s="158"/>
      <c r="GG238" s="158">
        <f t="shared" ref="GG238:GL244" si="811">GG210</f>
        <v>0.69276624584542423</v>
      </c>
      <c r="GH238" s="158">
        <f t="shared" si="811"/>
        <v>0.12163172636610997</v>
      </c>
      <c r="GI238" s="158">
        <f t="shared" si="811"/>
        <v>0.74355721109863626</v>
      </c>
      <c r="GJ238" s="158">
        <f t="shared" si="811"/>
        <v>0.36672056807522935</v>
      </c>
      <c r="GK238" s="158">
        <f t="shared" si="811"/>
        <v>0.27198009281916813</v>
      </c>
      <c r="GL238" s="158">
        <f t="shared" si="811"/>
        <v>0.14779893159513049</v>
      </c>
      <c r="GM238" s="157"/>
      <c r="GN238" s="162"/>
      <c r="GO238" s="162">
        <f t="shared" si="785"/>
        <v>0.32236239003933925</v>
      </c>
      <c r="GP238" s="162">
        <f t="shared" si="785"/>
        <v>0</v>
      </c>
      <c r="GQ238" s="162">
        <f t="shared" si="785"/>
        <v>0</v>
      </c>
      <c r="GR238" s="162">
        <f t="shared" si="785"/>
        <v>0.19130100171695341</v>
      </c>
      <c r="GS238" s="162">
        <f t="shared" si="785"/>
        <v>0.70298942827751509</v>
      </c>
      <c r="GT238" s="162">
        <f t="shared" si="785"/>
        <v>1.8204403248055596</v>
      </c>
      <c r="GU238" s="157"/>
      <c r="GV238" s="162"/>
      <c r="GW238" s="162">
        <f t="shared" si="785"/>
        <v>0.64757719894707133</v>
      </c>
      <c r="GX238" s="162">
        <f t="shared" si="785"/>
        <v>0.27313833070847249</v>
      </c>
      <c r="GY238" s="162">
        <f t="shared" si="785"/>
        <v>0</v>
      </c>
      <c r="GZ238" s="162">
        <f t="shared" si="785"/>
        <v>0</v>
      </c>
      <c r="HA238" s="162">
        <f t="shared" si="785"/>
        <v>0</v>
      </c>
      <c r="HB238" s="162">
        <f t="shared" si="785"/>
        <v>0.74583201602484772</v>
      </c>
      <c r="HC238" s="162">
        <f t="shared" si="785"/>
        <v>7.9425931921140682</v>
      </c>
      <c r="HD238" s="158">
        <f t="shared" si="785"/>
        <v>36.981990362666579</v>
      </c>
      <c r="HE238" s="158">
        <f t="shared" si="785"/>
        <v>98.021586620761838</v>
      </c>
      <c r="HF238" s="158"/>
      <c r="HG238" s="158"/>
      <c r="HH238" s="158">
        <f t="shared" si="785"/>
        <v>0</v>
      </c>
      <c r="HI238" s="158">
        <f t="shared" si="785"/>
        <v>0</v>
      </c>
      <c r="HJ238" s="158">
        <f t="shared" si="785"/>
        <v>0.45864322130270463</v>
      </c>
      <c r="HK238" s="158">
        <f t="shared" si="785"/>
        <v>0.40702564400449015</v>
      </c>
      <c r="HL238" s="158">
        <f t="shared" si="785"/>
        <v>0.54566420656441628</v>
      </c>
      <c r="HM238" s="158"/>
      <c r="HN238" s="158"/>
      <c r="HO238" s="158">
        <f t="shared" si="785"/>
        <v>0</v>
      </c>
      <c r="HP238" s="158">
        <f t="shared" si="785"/>
        <v>0</v>
      </c>
      <c r="HQ238" s="158">
        <f t="shared" si="785"/>
        <v>0.33573367580128377</v>
      </c>
      <c r="HR238" s="158">
        <f t="shared" si="785"/>
        <v>0.31334073165214227</v>
      </c>
      <c r="HS238" s="158">
        <f t="shared" si="785"/>
        <v>0.30037335012827554</v>
      </c>
      <c r="HT238" s="158">
        <f t="shared" si="785"/>
        <v>0.23361728758149189</v>
      </c>
      <c r="HU238" s="158">
        <f t="shared" si="785"/>
        <v>0.64715179270218648</v>
      </c>
      <c r="HV238" s="158">
        <f t="shared" si="785"/>
        <v>3.7299948719661336</v>
      </c>
      <c r="HW238" s="158">
        <f t="shared" si="785"/>
        <v>0.75324906624745236</v>
      </c>
      <c r="HX238" s="158">
        <f t="shared" si="785"/>
        <v>0.20099322971521577</v>
      </c>
      <c r="HY238" s="158">
        <f t="shared" si="785"/>
        <v>0.71706201991643348</v>
      </c>
      <c r="HZ238" s="158"/>
      <c r="IA238" s="158"/>
      <c r="IB238" s="158">
        <f t="shared" si="785"/>
        <v>0</v>
      </c>
      <c r="IC238" s="158">
        <f t="shared" si="785"/>
        <v>0</v>
      </c>
      <c r="ID238" s="158">
        <f t="shared" si="785"/>
        <v>0</v>
      </c>
      <c r="IE238" s="158">
        <f t="shared" si="785"/>
        <v>0</v>
      </c>
      <c r="IF238" s="158">
        <f t="shared" si="785"/>
        <v>0</v>
      </c>
      <c r="IG238" s="158">
        <f t="shared" si="785"/>
        <v>0</v>
      </c>
    </row>
    <row r="239" spans="1:242">
      <c r="A239" s="175" t="str">
        <f t="shared" si="786"/>
        <v>5_UT16-0513_13C515N2GLN_rep2-cells</v>
      </c>
      <c r="B239" s="158"/>
      <c r="C239" s="158"/>
      <c r="D239" s="158">
        <f t="shared" ref="D239:F244" si="812">D211</f>
        <v>0</v>
      </c>
      <c r="E239" s="158">
        <f t="shared" si="812"/>
        <v>2.8242944992172697E-2</v>
      </c>
      <c r="F239" s="158">
        <f t="shared" si="812"/>
        <v>3.5934815909969837E-2</v>
      </c>
      <c r="G239" s="158"/>
      <c r="H239" s="158"/>
      <c r="I239" s="158">
        <f t="shared" ref="I239:K244" si="813">I211</f>
        <v>0</v>
      </c>
      <c r="J239" s="158">
        <f t="shared" si="813"/>
        <v>0</v>
      </c>
      <c r="K239" s="158">
        <f t="shared" si="813"/>
        <v>9.5905034258667254E-2</v>
      </c>
      <c r="L239" s="158"/>
      <c r="M239" s="158"/>
      <c r="N239" s="158">
        <f t="shared" ref="N239:O244" si="814">N211</f>
        <v>7.7146326203616944E-2</v>
      </c>
      <c r="O239" s="158">
        <f t="shared" si="814"/>
        <v>9.0565482177087046E-3</v>
      </c>
      <c r="P239" s="158"/>
      <c r="Q239" s="158"/>
      <c r="R239" s="158">
        <f t="shared" si="792"/>
        <v>0.26622025661973142</v>
      </c>
      <c r="S239" s="158">
        <f t="shared" si="792"/>
        <v>0</v>
      </c>
      <c r="T239" s="158">
        <f t="shared" si="792"/>
        <v>1.7213545871953347E-2</v>
      </c>
      <c r="U239" s="158">
        <f t="shared" si="792"/>
        <v>8.42069971216925E-4</v>
      </c>
      <c r="V239" s="158">
        <f t="shared" si="792"/>
        <v>1.2994619972577491E-3</v>
      </c>
      <c r="W239" s="157"/>
      <c r="X239" s="162"/>
      <c r="Y239" s="162">
        <f t="shared" si="793"/>
        <v>2.3565884610117938E-2</v>
      </c>
      <c r="Z239" s="162">
        <f t="shared" si="793"/>
        <v>6.6104221921041553E-2</v>
      </c>
      <c r="AA239" s="162">
        <f t="shared" si="793"/>
        <v>0</v>
      </c>
      <c r="AB239" s="162">
        <f t="shared" si="793"/>
        <v>6.9920013915209911E-2</v>
      </c>
      <c r="AC239" s="162">
        <f t="shared" si="793"/>
        <v>0.49343626796456691</v>
      </c>
      <c r="AD239" s="162">
        <f t="shared" si="793"/>
        <v>7.4117160479467217E-2</v>
      </c>
      <c r="AE239" s="158"/>
      <c r="AF239" s="158"/>
      <c r="AG239" s="158">
        <f t="shared" si="794"/>
        <v>0.18075364896430923</v>
      </c>
      <c r="AH239" s="158">
        <f t="shared" si="794"/>
        <v>0.87110157272673461</v>
      </c>
      <c r="AI239" s="158">
        <f t="shared" si="794"/>
        <v>2.2623653317506252</v>
      </c>
      <c r="AJ239" s="158">
        <f t="shared" si="794"/>
        <v>0.85053566683382287</v>
      </c>
      <c r="AK239" s="158">
        <f t="shared" si="794"/>
        <v>0.1660832697396469</v>
      </c>
      <c r="AL239" s="158">
        <f t="shared" si="794"/>
        <v>0.30874926766667549</v>
      </c>
      <c r="AM239" s="158"/>
      <c r="AN239" s="158"/>
      <c r="AO239" s="158"/>
      <c r="AP239" s="158">
        <f t="shared" si="795"/>
        <v>0.19946014212336155</v>
      </c>
      <c r="AQ239" s="158">
        <f t="shared" si="795"/>
        <v>3.4077026236743801E-2</v>
      </c>
      <c r="AR239" s="158">
        <f t="shared" si="795"/>
        <v>0</v>
      </c>
      <c r="AS239" s="158">
        <f t="shared" si="795"/>
        <v>4.1216425732522573E-3</v>
      </c>
      <c r="AT239" s="158"/>
      <c r="AU239" s="158"/>
      <c r="AV239" s="158">
        <f t="shared" si="796"/>
        <v>0.1670055312366131</v>
      </c>
      <c r="AW239" s="158">
        <f t="shared" si="796"/>
        <v>1.1782741719551001E-2</v>
      </c>
      <c r="AX239" s="158">
        <f t="shared" si="796"/>
        <v>0</v>
      </c>
      <c r="AY239" s="158">
        <f t="shared" si="796"/>
        <v>0</v>
      </c>
      <c r="AZ239" s="158"/>
      <c r="BA239" s="158"/>
      <c r="BB239" s="158">
        <f t="shared" si="787"/>
        <v>1.6983904177089143E-2</v>
      </c>
      <c r="BC239" s="158">
        <f t="shared" si="787"/>
        <v>1.4506504692058615E-2</v>
      </c>
      <c r="BD239" s="158">
        <f t="shared" si="787"/>
        <v>4.2389123057068497E-3</v>
      </c>
      <c r="BE239" s="158">
        <f t="shared" si="787"/>
        <v>0</v>
      </c>
      <c r="BF239" s="158">
        <f t="shared" si="787"/>
        <v>2.7183742977499525E-4</v>
      </c>
      <c r="BG239" s="157"/>
      <c r="BH239" s="162"/>
      <c r="BI239" s="162">
        <f t="shared" si="797"/>
        <v>0.69619307152488141</v>
      </c>
      <c r="BJ239" s="162">
        <f t="shared" si="797"/>
        <v>2.1493258489061057E-2</v>
      </c>
      <c r="BK239" s="162">
        <f t="shared" si="797"/>
        <v>3.1648944581657158E-2</v>
      </c>
      <c r="BL239" s="162">
        <f t="shared" si="797"/>
        <v>0</v>
      </c>
      <c r="BM239" s="158"/>
      <c r="BN239" s="158"/>
      <c r="BO239" s="158"/>
      <c r="BP239" s="158">
        <f t="shared" si="798"/>
        <v>0</v>
      </c>
      <c r="BQ239" s="158">
        <f t="shared" si="798"/>
        <v>7.8297244036040214E-3</v>
      </c>
      <c r="BR239" s="158">
        <f t="shared" si="798"/>
        <v>0</v>
      </c>
      <c r="BS239" s="157"/>
      <c r="BT239" s="162"/>
      <c r="BU239" s="162">
        <f t="shared" si="799"/>
        <v>0.1253829040472092</v>
      </c>
      <c r="BV239" s="162">
        <f t="shared" si="799"/>
        <v>0</v>
      </c>
      <c r="BW239" s="162">
        <f t="shared" si="799"/>
        <v>5.9994484906335695E-3</v>
      </c>
      <c r="BX239" s="162">
        <f t="shared" si="799"/>
        <v>3.7987265757151327E-2</v>
      </c>
      <c r="BY239" s="162">
        <f t="shared" si="799"/>
        <v>0.17510048609546477</v>
      </c>
      <c r="BZ239" s="158"/>
      <c r="CA239" s="158"/>
      <c r="CB239" s="158">
        <f t="shared" si="800"/>
        <v>0</v>
      </c>
      <c r="CC239" s="158">
        <f t="shared" si="800"/>
        <v>0</v>
      </c>
      <c r="CD239" s="158">
        <f t="shared" si="800"/>
        <v>2.002007276982869E-2</v>
      </c>
      <c r="CE239" s="158">
        <f t="shared" si="800"/>
        <v>2.3492511360486629E-3</v>
      </c>
      <c r="CF239" s="158">
        <f t="shared" si="800"/>
        <v>0</v>
      </c>
      <c r="CG239" s="158"/>
      <c r="CH239" s="158"/>
      <c r="CI239" s="158">
        <f t="shared" si="801"/>
        <v>1.7653483951053872E-2</v>
      </c>
      <c r="CJ239" s="158">
        <f t="shared" si="801"/>
        <v>3.9815670569274181E-2</v>
      </c>
      <c r="CK239" s="158">
        <f t="shared" si="801"/>
        <v>0</v>
      </c>
      <c r="CL239" s="158">
        <f t="shared" si="801"/>
        <v>0</v>
      </c>
      <c r="CM239" s="158"/>
      <c r="CN239" s="158"/>
      <c r="CO239" s="158">
        <f t="shared" si="802"/>
        <v>1.9360422595849608E-2</v>
      </c>
      <c r="CP239" s="158">
        <f t="shared" si="802"/>
        <v>5.8977187648464359E-2</v>
      </c>
      <c r="CQ239" s="158">
        <f t="shared" si="802"/>
        <v>0</v>
      </c>
      <c r="CR239" s="158">
        <f t="shared" si="802"/>
        <v>0</v>
      </c>
      <c r="CS239" s="158">
        <f t="shared" si="802"/>
        <v>4.3667194515788115E-3</v>
      </c>
      <c r="CT239" s="158">
        <f t="shared" si="802"/>
        <v>1.0602862392835652E-2</v>
      </c>
      <c r="CU239" s="158">
        <f t="shared" si="802"/>
        <v>1.4701356884078511E-2</v>
      </c>
      <c r="CV239" s="158">
        <f t="shared" si="802"/>
        <v>0</v>
      </c>
      <c r="CW239" s="158">
        <f t="shared" si="802"/>
        <v>1.5025827908598749E-2</v>
      </c>
      <c r="CX239" s="158"/>
      <c r="CY239" s="158"/>
      <c r="CZ239" s="158">
        <f t="shared" si="803"/>
        <v>0</v>
      </c>
      <c r="DA239" s="158">
        <f t="shared" si="803"/>
        <v>0</v>
      </c>
      <c r="DB239" s="158">
        <f t="shared" si="803"/>
        <v>0</v>
      </c>
      <c r="DC239" s="158">
        <f t="shared" si="803"/>
        <v>0</v>
      </c>
      <c r="DD239" s="157"/>
      <c r="DE239" s="162"/>
      <c r="DF239" s="162">
        <f t="shared" si="804"/>
        <v>0.38125614158063176</v>
      </c>
      <c r="DG239" s="162">
        <f t="shared" si="804"/>
        <v>4.632811075501983E-2</v>
      </c>
      <c r="DH239" s="162">
        <f t="shared" si="804"/>
        <v>4.5857917967381444E-2</v>
      </c>
      <c r="DI239" s="162">
        <f t="shared" si="804"/>
        <v>0.11781150390665697</v>
      </c>
      <c r="DJ239" s="162">
        <f t="shared" si="804"/>
        <v>5.9074461193204968E-2</v>
      </c>
      <c r="DK239" s="158"/>
      <c r="DL239" s="158"/>
      <c r="DM239" s="158">
        <f t="shared" si="805"/>
        <v>0</v>
      </c>
      <c r="DN239" s="158">
        <f t="shared" si="805"/>
        <v>6.4046662215418132E-2</v>
      </c>
      <c r="DO239" s="158">
        <f t="shared" si="805"/>
        <v>1.0192551948211764E-2</v>
      </c>
      <c r="DP239" s="158"/>
      <c r="DQ239" s="158"/>
      <c r="DR239" s="158">
        <f t="shared" si="790"/>
        <v>0</v>
      </c>
      <c r="DS239" s="158">
        <f t="shared" si="790"/>
        <v>3.2290845694048054E-2</v>
      </c>
      <c r="DT239" s="158">
        <f t="shared" si="790"/>
        <v>0</v>
      </c>
      <c r="DU239" s="158">
        <f t="shared" si="790"/>
        <v>9.4254371222195505E-3</v>
      </c>
      <c r="DV239" s="158">
        <f t="shared" si="790"/>
        <v>0</v>
      </c>
      <c r="DW239" s="158"/>
      <c r="DX239" s="158"/>
      <c r="DY239" s="158">
        <f t="shared" si="791"/>
        <v>0.29502473867323592</v>
      </c>
      <c r="DZ239" s="158">
        <f t="shared" si="791"/>
        <v>0</v>
      </c>
      <c r="EA239" s="158">
        <f t="shared" si="791"/>
        <v>0</v>
      </c>
      <c r="EB239" s="158">
        <f t="shared" si="791"/>
        <v>0.12395612668655494</v>
      </c>
      <c r="EC239" s="158">
        <f t="shared" si="791"/>
        <v>0</v>
      </c>
      <c r="ED239" s="158"/>
      <c r="EE239" s="158"/>
      <c r="EF239" s="158">
        <f t="shared" ref="EF239:EI244" si="815">EF211</f>
        <v>0</v>
      </c>
      <c r="EG239" s="158">
        <f t="shared" si="815"/>
        <v>0</v>
      </c>
      <c r="EH239" s="158">
        <f t="shared" si="815"/>
        <v>2.6181977641302513E-3</v>
      </c>
      <c r="EI239" s="158">
        <f t="shared" si="815"/>
        <v>0</v>
      </c>
      <c r="EJ239" s="157"/>
      <c r="EK239" s="162"/>
      <c r="EL239" s="162">
        <f t="shared" ref="EL239:EQ244" si="816">EL211</f>
        <v>0.71225839243959488</v>
      </c>
      <c r="EM239" s="162">
        <f t="shared" si="816"/>
        <v>0.15719849503207189</v>
      </c>
      <c r="EN239" s="162">
        <f t="shared" si="816"/>
        <v>0.22975703202910966</v>
      </c>
      <c r="EO239" s="162">
        <f t="shared" si="816"/>
        <v>0.11849151536292231</v>
      </c>
      <c r="EP239" s="162">
        <f t="shared" si="816"/>
        <v>1.2088448066897381</v>
      </c>
      <c r="EQ239" s="162">
        <f t="shared" si="816"/>
        <v>2.9987369582904626</v>
      </c>
      <c r="ER239" s="158"/>
      <c r="ES239" s="158"/>
      <c r="ET239" s="158">
        <f t="shared" si="807"/>
        <v>0.28423547118843467</v>
      </c>
      <c r="EU239" s="158">
        <f t="shared" si="807"/>
        <v>0.32050094952169322</v>
      </c>
      <c r="EV239" s="158">
        <f t="shared" si="807"/>
        <v>0</v>
      </c>
      <c r="EW239" s="158">
        <f t="shared" si="807"/>
        <v>0</v>
      </c>
      <c r="EX239" s="158">
        <f t="shared" si="807"/>
        <v>0</v>
      </c>
      <c r="EY239" s="158">
        <f t="shared" si="807"/>
        <v>6.417081560787434E-2</v>
      </c>
      <c r="EZ239" s="157"/>
      <c r="FA239" s="162"/>
      <c r="FB239" s="162">
        <f t="shared" si="788"/>
        <v>5.3477045664978684E-2</v>
      </c>
      <c r="FC239" s="162">
        <f t="shared" si="788"/>
        <v>2.0204102101279688E-2</v>
      </c>
      <c r="FD239" s="162">
        <f t="shared" si="788"/>
        <v>5.442836274995394E-3</v>
      </c>
      <c r="FE239" s="162">
        <f t="shared" si="788"/>
        <v>0</v>
      </c>
      <c r="FF239" s="158"/>
      <c r="FG239" s="158"/>
      <c r="FH239" s="158">
        <f t="shared" si="808"/>
        <v>5.8570752473810106E-2</v>
      </c>
      <c r="FI239" s="158">
        <f t="shared" si="808"/>
        <v>0</v>
      </c>
      <c r="FJ239" s="158">
        <f t="shared" si="808"/>
        <v>0</v>
      </c>
      <c r="FK239" s="158">
        <f t="shared" si="808"/>
        <v>0</v>
      </c>
      <c r="FL239" s="158">
        <f t="shared" si="808"/>
        <v>3.8842548971841639E-3</v>
      </c>
      <c r="FM239" s="157"/>
      <c r="FN239" s="162"/>
      <c r="FO239" s="128">
        <f t="shared" si="789"/>
        <v>0.16971759315657575</v>
      </c>
      <c r="FP239" s="128">
        <f t="shared" si="789"/>
        <v>5.9516667671461951E-2</v>
      </c>
      <c r="FQ239" s="128">
        <f t="shared" si="789"/>
        <v>0</v>
      </c>
      <c r="FR239" s="128">
        <f t="shared" si="789"/>
        <v>0</v>
      </c>
      <c r="FS239" s="128">
        <f t="shared" si="789"/>
        <v>0</v>
      </c>
      <c r="FT239" s="128">
        <f t="shared" si="789"/>
        <v>0</v>
      </c>
      <c r="FU239" s="158"/>
      <c r="FV239" s="158"/>
      <c r="FW239" s="158">
        <f t="shared" si="809"/>
        <v>0</v>
      </c>
      <c r="FX239" s="158">
        <f t="shared" si="809"/>
        <v>5.1148645607835275E-2</v>
      </c>
      <c r="FY239" s="158">
        <f t="shared" si="809"/>
        <v>4.9235699279768681E-3</v>
      </c>
      <c r="FZ239" s="158"/>
      <c r="GA239" s="158"/>
      <c r="GB239" s="158">
        <f t="shared" si="810"/>
        <v>6.5587801501916954E-2</v>
      </c>
      <c r="GC239" s="158">
        <f t="shared" si="810"/>
        <v>1.0528473173739124E-2</v>
      </c>
      <c r="GD239" s="158">
        <f t="shared" si="810"/>
        <v>6.27402947778678E-2</v>
      </c>
      <c r="GE239" s="158"/>
      <c r="GF239" s="158"/>
      <c r="GG239" s="158">
        <f t="shared" si="811"/>
        <v>0</v>
      </c>
      <c r="GH239" s="158">
        <f t="shared" si="811"/>
        <v>0</v>
      </c>
      <c r="GI239" s="158">
        <f t="shared" si="811"/>
        <v>0</v>
      </c>
      <c r="GJ239" s="158">
        <f t="shared" si="811"/>
        <v>0</v>
      </c>
      <c r="GK239" s="158">
        <f t="shared" si="811"/>
        <v>0</v>
      </c>
      <c r="GL239" s="158">
        <f t="shared" si="811"/>
        <v>0</v>
      </c>
      <c r="GM239" s="157"/>
      <c r="GN239" s="162"/>
      <c r="GO239" s="162">
        <f t="shared" si="785"/>
        <v>0.5056102623373373</v>
      </c>
      <c r="GP239" s="162">
        <f t="shared" si="785"/>
        <v>0</v>
      </c>
      <c r="GQ239" s="162">
        <f t="shared" si="785"/>
        <v>0.10242294062094166</v>
      </c>
      <c r="GR239" s="162">
        <f t="shared" si="785"/>
        <v>3.1653027914518198E-2</v>
      </c>
      <c r="GS239" s="162">
        <f t="shared" si="785"/>
        <v>0.78851714173401666</v>
      </c>
      <c r="GT239" s="162">
        <f t="shared" si="785"/>
        <v>1.8826351968829649</v>
      </c>
      <c r="GU239" s="157"/>
      <c r="GV239" s="162"/>
      <c r="GW239" s="162">
        <f t="shared" si="785"/>
        <v>0.95665754016460447</v>
      </c>
      <c r="GX239" s="162">
        <f t="shared" ref="GX239:HE239" si="817">GX211</f>
        <v>0.39430495920953884</v>
      </c>
      <c r="GY239" s="162">
        <f t="shared" si="817"/>
        <v>3.2670961319238759E-2</v>
      </c>
      <c r="GZ239" s="162">
        <f t="shared" si="817"/>
        <v>0.17763752811989114</v>
      </c>
      <c r="HA239" s="162">
        <f t="shared" si="817"/>
        <v>0</v>
      </c>
      <c r="HB239" s="162">
        <f t="shared" si="817"/>
        <v>1.3032632453075419</v>
      </c>
      <c r="HC239" s="162">
        <f t="shared" si="817"/>
        <v>11.388511944074365</v>
      </c>
      <c r="HD239" s="158">
        <f t="shared" si="817"/>
        <v>49.517127037326858</v>
      </c>
      <c r="HE239" s="158">
        <f t="shared" si="817"/>
        <v>17.060187832479748</v>
      </c>
      <c r="HF239" s="158"/>
      <c r="HG239" s="158"/>
      <c r="HH239" s="158">
        <f t="shared" ref="HH239:HL244" si="818">HH211</f>
        <v>0</v>
      </c>
      <c r="HI239" s="158">
        <f t="shared" si="818"/>
        <v>0.12231834120350493</v>
      </c>
      <c r="HJ239" s="158">
        <f t="shared" si="818"/>
        <v>0</v>
      </c>
      <c r="HK239" s="158">
        <f t="shared" si="818"/>
        <v>0</v>
      </c>
      <c r="HL239" s="158">
        <f t="shared" si="818"/>
        <v>0</v>
      </c>
      <c r="HM239" s="158"/>
      <c r="HN239" s="158"/>
      <c r="HO239" s="158">
        <f t="shared" ref="HO239:HY244" si="819">HO211</f>
        <v>0</v>
      </c>
      <c r="HP239" s="158">
        <f t="shared" si="819"/>
        <v>0</v>
      </c>
      <c r="HQ239" s="158">
        <f t="shared" si="819"/>
        <v>0</v>
      </c>
      <c r="HR239" s="158">
        <f t="shared" si="819"/>
        <v>0</v>
      </c>
      <c r="HS239" s="158">
        <f t="shared" si="819"/>
        <v>0</v>
      </c>
      <c r="HT239" s="158">
        <f t="shared" si="819"/>
        <v>0</v>
      </c>
      <c r="HU239" s="158">
        <f t="shared" si="819"/>
        <v>0</v>
      </c>
      <c r="HV239" s="158">
        <f t="shared" si="819"/>
        <v>0</v>
      </c>
      <c r="HW239" s="158">
        <f t="shared" si="819"/>
        <v>0</v>
      </c>
      <c r="HX239" s="158">
        <f t="shared" si="819"/>
        <v>0</v>
      </c>
      <c r="HY239" s="158">
        <f t="shared" si="819"/>
        <v>0</v>
      </c>
      <c r="HZ239" s="158"/>
      <c r="IA239" s="158"/>
      <c r="IB239" s="158">
        <f t="shared" ref="IB239:IG244" si="820">IB211</f>
        <v>0</v>
      </c>
      <c r="IC239" s="158">
        <f t="shared" si="820"/>
        <v>0</v>
      </c>
      <c r="ID239" s="158">
        <f t="shared" si="820"/>
        <v>0</v>
      </c>
      <c r="IE239" s="158">
        <f t="shared" si="820"/>
        <v>0</v>
      </c>
      <c r="IF239" s="158">
        <f t="shared" si="820"/>
        <v>0</v>
      </c>
      <c r="IG239" s="158">
        <f t="shared" si="820"/>
        <v>0</v>
      </c>
    </row>
    <row r="240" spans="1:242">
      <c r="A240" s="175" t="str">
        <f t="shared" si="786"/>
        <v>6_UT16-0513_13C515N2GLN_rep3-cells</v>
      </c>
      <c r="B240" s="158"/>
      <c r="C240" s="158"/>
      <c r="D240" s="158">
        <f t="shared" si="812"/>
        <v>0</v>
      </c>
      <c r="E240" s="158">
        <f t="shared" si="812"/>
        <v>0</v>
      </c>
      <c r="F240" s="158">
        <f t="shared" si="812"/>
        <v>0</v>
      </c>
      <c r="G240" s="158"/>
      <c r="H240" s="158"/>
      <c r="I240" s="158">
        <f t="shared" si="813"/>
        <v>0</v>
      </c>
      <c r="J240" s="158">
        <f t="shared" si="813"/>
        <v>0</v>
      </c>
      <c r="K240" s="158">
        <f t="shared" si="813"/>
        <v>0</v>
      </c>
      <c r="L240" s="158"/>
      <c r="M240" s="158"/>
      <c r="N240" s="158">
        <f t="shared" si="814"/>
        <v>0</v>
      </c>
      <c r="O240" s="158">
        <f t="shared" si="814"/>
        <v>0</v>
      </c>
      <c r="P240" s="158"/>
      <c r="Q240" s="158"/>
      <c r="R240" s="158">
        <f t="shared" si="792"/>
        <v>0</v>
      </c>
      <c r="S240" s="158">
        <f t="shared" si="792"/>
        <v>0</v>
      </c>
      <c r="T240" s="158">
        <f t="shared" si="792"/>
        <v>0</v>
      </c>
      <c r="U240" s="158">
        <f t="shared" si="792"/>
        <v>0</v>
      </c>
      <c r="V240" s="158">
        <f t="shared" si="792"/>
        <v>0</v>
      </c>
      <c r="W240" s="157"/>
      <c r="X240" s="162"/>
      <c r="Y240" s="162">
        <f t="shared" si="793"/>
        <v>1.5403645408067157E-2</v>
      </c>
      <c r="Z240" s="162">
        <f t="shared" si="793"/>
        <v>0</v>
      </c>
      <c r="AA240" s="162">
        <f t="shared" si="793"/>
        <v>0</v>
      </c>
      <c r="AB240" s="162">
        <f t="shared" si="793"/>
        <v>0</v>
      </c>
      <c r="AC240" s="162">
        <f t="shared" si="793"/>
        <v>0.60332832760661115</v>
      </c>
      <c r="AD240" s="162">
        <f t="shared" si="793"/>
        <v>0.22366205626884206</v>
      </c>
      <c r="AE240" s="158"/>
      <c r="AF240" s="158"/>
      <c r="AG240" s="158">
        <f t="shared" si="794"/>
        <v>0</v>
      </c>
      <c r="AH240" s="158">
        <f t="shared" si="794"/>
        <v>0</v>
      </c>
      <c r="AI240" s="158">
        <f t="shared" si="794"/>
        <v>0</v>
      </c>
      <c r="AJ240" s="158">
        <f t="shared" si="794"/>
        <v>0</v>
      </c>
      <c r="AK240" s="158">
        <f t="shared" si="794"/>
        <v>0</v>
      </c>
      <c r="AL240" s="158">
        <f t="shared" si="794"/>
        <v>0</v>
      </c>
      <c r="AM240" s="158"/>
      <c r="AN240" s="158"/>
      <c r="AO240" s="158"/>
      <c r="AP240" s="158">
        <f t="shared" si="795"/>
        <v>0</v>
      </c>
      <c r="AQ240" s="158">
        <f t="shared" si="795"/>
        <v>0</v>
      </c>
      <c r="AR240" s="158">
        <f t="shared" si="795"/>
        <v>0</v>
      </c>
      <c r="AS240" s="158">
        <f t="shared" si="795"/>
        <v>0</v>
      </c>
      <c r="AT240" s="158"/>
      <c r="AU240" s="158"/>
      <c r="AV240" s="158">
        <f t="shared" si="796"/>
        <v>0</v>
      </c>
      <c r="AW240" s="158">
        <f t="shared" si="796"/>
        <v>0</v>
      </c>
      <c r="AX240" s="158">
        <f t="shared" si="796"/>
        <v>0</v>
      </c>
      <c r="AY240" s="158">
        <f t="shared" si="796"/>
        <v>0</v>
      </c>
      <c r="AZ240" s="158"/>
      <c r="BA240" s="158"/>
      <c r="BB240" s="158">
        <f t="shared" si="787"/>
        <v>0</v>
      </c>
      <c r="BC240" s="158">
        <f t="shared" si="787"/>
        <v>0</v>
      </c>
      <c r="BD240" s="158">
        <f t="shared" si="787"/>
        <v>0</v>
      </c>
      <c r="BE240" s="158">
        <f t="shared" si="787"/>
        <v>0</v>
      </c>
      <c r="BF240" s="158">
        <f t="shared" si="787"/>
        <v>0</v>
      </c>
      <c r="BG240" s="157"/>
      <c r="BH240" s="162"/>
      <c r="BI240" s="162">
        <f t="shared" si="797"/>
        <v>0.70543148203793726</v>
      </c>
      <c r="BJ240" s="162">
        <f t="shared" si="797"/>
        <v>7.3101377237100335E-2</v>
      </c>
      <c r="BK240" s="162">
        <f t="shared" si="797"/>
        <v>1.0188405216320227E-2</v>
      </c>
      <c r="BL240" s="162">
        <f t="shared" si="797"/>
        <v>0</v>
      </c>
      <c r="BM240" s="158"/>
      <c r="BN240" s="158"/>
      <c r="BO240" s="158"/>
      <c r="BP240" s="158">
        <f t="shared" si="798"/>
        <v>0</v>
      </c>
      <c r="BQ240" s="158">
        <f t="shared" si="798"/>
        <v>0</v>
      </c>
      <c r="BR240" s="158">
        <f t="shared" si="798"/>
        <v>0</v>
      </c>
      <c r="BS240" s="157"/>
      <c r="BT240" s="162"/>
      <c r="BU240" s="162">
        <f t="shared" si="799"/>
        <v>4.3187792612898512E-2</v>
      </c>
      <c r="BV240" s="162">
        <f t="shared" si="799"/>
        <v>3.0308505160503839E-2</v>
      </c>
      <c r="BW240" s="162">
        <f t="shared" si="799"/>
        <v>0</v>
      </c>
      <c r="BX240" s="162">
        <f t="shared" si="799"/>
        <v>0</v>
      </c>
      <c r="BY240" s="162">
        <f t="shared" si="799"/>
        <v>0.10379414804481826</v>
      </c>
      <c r="BZ240" s="158"/>
      <c r="CA240" s="158"/>
      <c r="CB240" s="158">
        <f t="shared" si="800"/>
        <v>0</v>
      </c>
      <c r="CC240" s="158">
        <f t="shared" si="800"/>
        <v>0</v>
      </c>
      <c r="CD240" s="158">
        <f t="shared" si="800"/>
        <v>0</v>
      </c>
      <c r="CE240" s="158">
        <f t="shared" si="800"/>
        <v>0</v>
      </c>
      <c r="CF240" s="158">
        <f t="shared" si="800"/>
        <v>0</v>
      </c>
      <c r="CG240" s="158"/>
      <c r="CH240" s="158"/>
      <c r="CI240" s="158">
        <f t="shared" si="801"/>
        <v>0</v>
      </c>
      <c r="CJ240" s="158">
        <f t="shared" si="801"/>
        <v>0</v>
      </c>
      <c r="CK240" s="158">
        <f t="shared" si="801"/>
        <v>0</v>
      </c>
      <c r="CL240" s="158">
        <f t="shared" si="801"/>
        <v>0</v>
      </c>
      <c r="CM240" s="158"/>
      <c r="CN240" s="158"/>
      <c r="CO240" s="158">
        <f t="shared" si="802"/>
        <v>0</v>
      </c>
      <c r="CP240" s="158">
        <f t="shared" si="802"/>
        <v>0</v>
      </c>
      <c r="CQ240" s="158">
        <f t="shared" si="802"/>
        <v>0</v>
      </c>
      <c r="CR240" s="158">
        <f t="shared" si="802"/>
        <v>0</v>
      </c>
      <c r="CS240" s="158">
        <f t="shared" si="802"/>
        <v>0</v>
      </c>
      <c r="CT240" s="158">
        <f t="shared" si="802"/>
        <v>0</v>
      </c>
      <c r="CU240" s="158">
        <f t="shared" si="802"/>
        <v>0</v>
      </c>
      <c r="CV240" s="158">
        <f t="shared" si="802"/>
        <v>0</v>
      </c>
      <c r="CW240" s="158">
        <f t="shared" si="802"/>
        <v>0</v>
      </c>
      <c r="CX240" s="158"/>
      <c r="CY240" s="158"/>
      <c r="CZ240" s="158">
        <f t="shared" si="803"/>
        <v>0</v>
      </c>
      <c r="DA240" s="158">
        <f t="shared" si="803"/>
        <v>0</v>
      </c>
      <c r="DB240" s="158">
        <f t="shared" si="803"/>
        <v>0</v>
      </c>
      <c r="DC240" s="158">
        <f t="shared" si="803"/>
        <v>0</v>
      </c>
      <c r="DD240" s="157"/>
      <c r="DE240" s="162"/>
      <c r="DF240" s="162">
        <f t="shared" si="804"/>
        <v>0.33684275724004004</v>
      </c>
      <c r="DG240" s="162">
        <f t="shared" si="804"/>
        <v>0.16284997198427731</v>
      </c>
      <c r="DH240" s="162">
        <f t="shared" si="804"/>
        <v>7.0779015090648073E-2</v>
      </c>
      <c r="DI240" s="162">
        <f t="shared" si="804"/>
        <v>0.16694090851663357</v>
      </c>
      <c r="DJ240" s="162">
        <f t="shared" si="804"/>
        <v>9.6720665125325747E-2</v>
      </c>
      <c r="DK240" s="158"/>
      <c r="DL240" s="158"/>
      <c r="DM240" s="158">
        <f t="shared" si="805"/>
        <v>0</v>
      </c>
      <c r="DN240" s="158">
        <f t="shared" si="805"/>
        <v>0</v>
      </c>
      <c r="DO240" s="158">
        <f t="shared" si="805"/>
        <v>0</v>
      </c>
      <c r="DP240" s="158"/>
      <c r="DQ240" s="158"/>
      <c r="DR240" s="158">
        <f t="shared" si="790"/>
        <v>0</v>
      </c>
      <c r="DS240" s="158">
        <f t="shared" si="790"/>
        <v>0</v>
      </c>
      <c r="DT240" s="158">
        <f t="shared" si="790"/>
        <v>0</v>
      </c>
      <c r="DU240" s="158">
        <f t="shared" si="790"/>
        <v>0</v>
      </c>
      <c r="DV240" s="158">
        <f t="shared" si="790"/>
        <v>0</v>
      </c>
      <c r="DW240" s="158"/>
      <c r="DX240" s="158"/>
      <c r="DY240" s="158">
        <f t="shared" si="791"/>
        <v>0</v>
      </c>
      <c r="DZ240" s="158">
        <f t="shared" si="791"/>
        <v>0</v>
      </c>
      <c r="EA240" s="158">
        <f t="shared" si="791"/>
        <v>0</v>
      </c>
      <c r="EB240" s="158">
        <f t="shared" si="791"/>
        <v>0</v>
      </c>
      <c r="EC240" s="158">
        <f t="shared" si="791"/>
        <v>0</v>
      </c>
      <c r="ED240" s="158"/>
      <c r="EE240" s="158"/>
      <c r="EF240" s="158">
        <f t="shared" si="815"/>
        <v>0</v>
      </c>
      <c r="EG240" s="158">
        <f t="shared" si="815"/>
        <v>0</v>
      </c>
      <c r="EH240" s="158">
        <f t="shared" si="815"/>
        <v>0</v>
      </c>
      <c r="EI240" s="158">
        <f t="shared" si="815"/>
        <v>0</v>
      </c>
      <c r="EJ240" s="157"/>
      <c r="EK240" s="162"/>
      <c r="EL240" s="162">
        <f t="shared" si="816"/>
        <v>0.55379818491414801</v>
      </c>
      <c r="EM240" s="162">
        <f t="shared" si="816"/>
        <v>0.14258969148755105</v>
      </c>
      <c r="EN240" s="162">
        <f t="shared" si="816"/>
        <v>0.18440491134686532</v>
      </c>
      <c r="EO240" s="162">
        <f t="shared" si="816"/>
        <v>0.15341924097961243</v>
      </c>
      <c r="EP240" s="162">
        <f t="shared" si="816"/>
        <v>1.0183467304308571</v>
      </c>
      <c r="EQ240" s="162">
        <f t="shared" si="816"/>
        <v>2.0685187028367933</v>
      </c>
      <c r="ER240" s="158"/>
      <c r="ES240" s="158"/>
      <c r="ET240" s="158">
        <f t="shared" si="807"/>
        <v>0</v>
      </c>
      <c r="EU240" s="158">
        <f t="shared" si="807"/>
        <v>0</v>
      </c>
      <c r="EV240" s="158">
        <f t="shared" si="807"/>
        <v>0</v>
      </c>
      <c r="EW240" s="158">
        <f t="shared" si="807"/>
        <v>0</v>
      </c>
      <c r="EX240" s="158">
        <f t="shared" si="807"/>
        <v>0</v>
      </c>
      <c r="EY240" s="158">
        <f t="shared" si="807"/>
        <v>0</v>
      </c>
      <c r="EZ240" s="157"/>
      <c r="FA240" s="162"/>
      <c r="FB240" s="162">
        <f t="shared" si="788"/>
        <v>4.5940424541344893E-2</v>
      </c>
      <c r="FC240" s="162">
        <f t="shared" si="788"/>
        <v>0</v>
      </c>
      <c r="FD240" s="162">
        <f t="shared" si="788"/>
        <v>9.0149259540796452E-3</v>
      </c>
      <c r="FE240" s="162">
        <f t="shared" si="788"/>
        <v>0</v>
      </c>
      <c r="FF240" s="158"/>
      <c r="FG240" s="158"/>
      <c r="FH240" s="158">
        <f t="shared" si="808"/>
        <v>0</v>
      </c>
      <c r="FI240" s="158">
        <f t="shared" si="808"/>
        <v>0</v>
      </c>
      <c r="FJ240" s="158">
        <f t="shared" si="808"/>
        <v>0</v>
      </c>
      <c r="FK240" s="158">
        <f t="shared" si="808"/>
        <v>0</v>
      </c>
      <c r="FL240" s="158">
        <f t="shared" si="808"/>
        <v>0</v>
      </c>
      <c r="FM240" s="157"/>
      <c r="FN240" s="162"/>
      <c r="FO240" s="128">
        <f t="shared" si="789"/>
        <v>0</v>
      </c>
      <c r="FP240" s="128">
        <f t="shared" si="789"/>
        <v>0.18153734528853754</v>
      </c>
      <c r="FQ240" s="128">
        <f t="shared" si="789"/>
        <v>0</v>
      </c>
      <c r="FR240" s="128">
        <f t="shared" si="789"/>
        <v>0</v>
      </c>
      <c r="FS240" s="128">
        <f t="shared" si="789"/>
        <v>0</v>
      </c>
      <c r="FT240" s="128">
        <f t="shared" si="789"/>
        <v>0</v>
      </c>
      <c r="FU240" s="158"/>
      <c r="FV240" s="158"/>
      <c r="FW240" s="158">
        <f t="shared" si="809"/>
        <v>0</v>
      </c>
      <c r="FX240" s="158">
        <f t="shared" si="809"/>
        <v>0</v>
      </c>
      <c r="FY240" s="158">
        <f t="shared" si="809"/>
        <v>0</v>
      </c>
      <c r="FZ240" s="158"/>
      <c r="GA240" s="158"/>
      <c r="GB240" s="158">
        <f t="shared" si="810"/>
        <v>0</v>
      </c>
      <c r="GC240" s="158">
        <f t="shared" si="810"/>
        <v>0</v>
      </c>
      <c r="GD240" s="158">
        <f t="shared" si="810"/>
        <v>0</v>
      </c>
      <c r="GE240" s="158"/>
      <c r="GF240" s="158"/>
      <c r="GG240" s="158">
        <f t="shared" si="811"/>
        <v>0</v>
      </c>
      <c r="GH240" s="158">
        <f t="shared" si="811"/>
        <v>0</v>
      </c>
      <c r="GI240" s="158">
        <f t="shared" si="811"/>
        <v>0</v>
      </c>
      <c r="GJ240" s="158">
        <f t="shared" si="811"/>
        <v>0</v>
      </c>
      <c r="GK240" s="158">
        <f t="shared" si="811"/>
        <v>0</v>
      </c>
      <c r="GL240" s="158">
        <f t="shared" si="811"/>
        <v>0</v>
      </c>
      <c r="GM240" s="157"/>
      <c r="GN240" s="162"/>
      <c r="GO240" s="162">
        <f t="shared" ref="GO240:GT244" si="821">GO212</f>
        <v>0.50353577085525791</v>
      </c>
      <c r="GP240" s="162">
        <f t="shared" si="821"/>
        <v>0</v>
      </c>
      <c r="GQ240" s="162">
        <f t="shared" si="821"/>
        <v>0.10351165858386815</v>
      </c>
      <c r="GR240" s="162">
        <f t="shared" si="821"/>
        <v>0.14002949720141117</v>
      </c>
      <c r="GS240" s="162">
        <f t="shared" si="821"/>
        <v>0.57422680115127722</v>
      </c>
      <c r="GT240" s="162">
        <f t="shared" si="821"/>
        <v>2.0170503437842338</v>
      </c>
      <c r="GU240" s="157"/>
      <c r="GV240" s="162"/>
      <c r="GW240" s="162">
        <f t="shared" ref="GW240:HE244" si="822">GW212</f>
        <v>0.74998553658452516</v>
      </c>
      <c r="GX240" s="162">
        <f t="shared" si="822"/>
        <v>0.42069848998491105</v>
      </c>
      <c r="GY240" s="162">
        <f t="shared" si="822"/>
        <v>0</v>
      </c>
      <c r="GZ240" s="162">
        <f t="shared" si="822"/>
        <v>0</v>
      </c>
      <c r="HA240" s="162">
        <f t="shared" si="822"/>
        <v>0</v>
      </c>
      <c r="HB240" s="162">
        <f t="shared" si="822"/>
        <v>1.0561437715233859</v>
      </c>
      <c r="HC240" s="162">
        <f t="shared" si="822"/>
        <v>10.576770449590391</v>
      </c>
      <c r="HD240" s="158">
        <f t="shared" si="822"/>
        <v>0</v>
      </c>
      <c r="HE240" s="158">
        <f t="shared" si="822"/>
        <v>0</v>
      </c>
      <c r="HF240" s="158"/>
      <c r="HG240" s="158"/>
      <c r="HH240" s="158">
        <f t="shared" si="818"/>
        <v>0</v>
      </c>
      <c r="HI240" s="158">
        <f t="shared" si="818"/>
        <v>0</v>
      </c>
      <c r="HJ240" s="158">
        <f t="shared" si="818"/>
        <v>0</v>
      </c>
      <c r="HK240" s="158">
        <f t="shared" si="818"/>
        <v>0</v>
      </c>
      <c r="HL240" s="158">
        <f t="shared" si="818"/>
        <v>0</v>
      </c>
      <c r="HM240" s="158"/>
      <c r="HN240" s="158"/>
      <c r="HO240" s="158">
        <f t="shared" si="819"/>
        <v>0</v>
      </c>
      <c r="HP240" s="158">
        <f t="shared" si="819"/>
        <v>0</v>
      </c>
      <c r="HQ240" s="158">
        <f t="shared" si="819"/>
        <v>0</v>
      </c>
      <c r="HR240" s="158">
        <f t="shared" si="819"/>
        <v>0</v>
      </c>
      <c r="HS240" s="158">
        <f t="shared" si="819"/>
        <v>0</v>
      </c>
      <c r="HT240" s="158">
        <f t="shared" si="819"/>
        <v>0</v>
      </c>
      <c r="HU240" s="158">
        <f t="shared" si="819"/>
        <v>0</v>
      </c>
      <c r="HV240" s="158">
        <f t="shared" si="819"/>
        <v>0</v>
      </c>
      <c r="HW240" s="158">
        <f t="shared" si="819"/>
        <v>0</v>
      </c>
      <c r="HX240" s="158">
        <f t="shared" si="819"/>
        <v>0</v>
      </c>
      <c r="HY240" s="158">
        <f t="shared" si="819"/>
        <v>0</v>
      </c>
      <c r="HZ240" s="158"/>
      <c r="IA240" s="158"/>
      <c r="IB240" s="158">
        <f t="shared" si="820"/>
        <v>0</v>
      </c>
      <c r="IC240" s="158">
        <f t="shared" si="820"/>
        <v>0</v>
      </c>
      <c r="ID240" s="158">
        <f t="shared" si="820"/>
        <v>0</v>
      </c>
      <c r="IE240" s="158">
        <f t="shared" si="820"/>
        <v>0</v>
      </c>
      <c r="IF240" s="158">
        <f t="shared" si="820"/>
        <v>0</v>
      </c>
      <c r="IG240" s="158">
        <f t="shared" si="820"/>
        <v>0</v>
      </c>
    </row>
    <row r="241" spans="1:242">
      <c r="A241" s="175">
        <f t="shared" si="786"/>
        <v>0</v>
      </c>
      <c r="B241" s="158"/>
      <c r="C241" s="158"/>
      <c r="D241" s="158">
        <f t="shared" si="812"/>
        <v>0</v>
      </c>
      <c r="E241" s="158">
        <f t="shared" si="812"/>
        <v>0</v>
      </c>
      <c r="F241" s="158">
        <f t="shared" si="812"/>
        <v>0</v>
      </c>
      <c r="G241" s="158"/>
      <c r="H241" s="158"/>
      <c r="I241" s="158">
        <f t="shared" si="813"/>
        <v>0</v>
      </c>
      <c r="J241" s="158">
        <f t="shared" si="813"/>
        <v>0</v>
      </c>
      <c r="K241" s="158">
        <f t="shared" si="813"/>
        <v>0</v>
      </c>
      <c r="L241" s="158"/>
      <c r="M241" s="158"/>
      <c r="N241" s="158">
        <f t="shared" si="814"/>
        <v>0</v>
      </c>
      <c r="O241" s="158">
        <f t="shared" si="814"/>
        <v>0</v>
      </c>
      <c r="P241" s="158"/>
      <c r="Q241" s="158"/>
      <c r="R241" s="158">
        <f t="shared" si="792"/>
        <v>0</v>
      </c>
      <c r="S241" s="158">
        <f t="shared" si="792"/>
        <v>0</v>
      </c>
      <c r="T241" s="158">
        <f t="shared" si="792"/>
        <v>0</v>
      </c>
      <c r="U241" s="158">
        <f t="shared" si="792"/>
        <v>0</v>
      </c>
      <c r="V241" s="158">
        <f t="shared" si="792"/>
        <v>0</v>
      </c>
      <c r="W241" s="157"/>
      <c r="X241" s="162"/>
      <c r="Y241" s="162">
        <f t="shared" si="793"/>
        <v>0</v>
      </c>
      <c r="Z241" s="162">
        <f t="shared" si="793"/>
        <v>0</v>
      </c>
      <c r="AA241" s="162">
        <f t="shared" si="793"/>
        <v>0</v>
      </c>
      <c r="AB241" s="162">
        <f t="shared" si="793"/>
        <v>0</v>
      </c>
      <c r="AC241" s="162">
        <f t="shared" si="793"/>
        <v>0</v>
      </c>
      <c r="AD241" s="162">
        <f t="shared" si="793"/>
        <v>0</v>
      </c>
      <c r="AE241" s="158"/>
      <c r="AF241" s="158"/>
      <c r="AG241" s="158">
        <f t="shared" si="794"/>
        <v>0</v>
      </c>
      <c r="AH241" s="158">
        <f t="shared" si="794"/>
        <v>0</v>
      </c>
      <c r="AI241" s="158">
        <f t="shared" si="794"/>
        <v>0</v>
      </c>
      <c r="AJ241" s="158">
        <f t="shared" si="794"/>
        <v>0</v>
      </c>
      <c r="AK241" s="158">
        <f t="shared" si="794"/>
        <v>0</v>
      </c>
      <c r="AL241" s="158">
        <f t="shared" si="794"/>
        <v>0</v>
      </c>
      <c r="AM241" s="158"/>
      <c r="AN241" s="158"/>
      <c r="AO241" s="158"/>
      <c r="AP241" s="158">
        <f t="shared" si="795"/>
        <v>0</v>
      </c>
      <c r="AQ241" s="158">
        <f t="shared" si="795"/>
        <v>0</v>
      </c>
      <c r="AR241" s="158">
        <f t="shared" si="795"/>
        <v>0</v>
      </c>
      <c r="AS241" s="158">
        <f t="shared" si="795"/>
        <v>0</v>
      </c>
      <c r="AT241" s="158"/>
      <c r="AU241" s="158"/>
      <c r="AV241" s="158">
        <f t="shared" si="796"/>
        <v>0</v>
      </c>
      <c r="AW241" s="158">
        <f t="shared" si="796"/>
        <v>0</v>
      </c>
      <c r="AX241" s="158">
        <f t="shared" si="796"/>
        <v>0</v>
      </c>
      <c r="AY241" s="158">
        <f t="shared" si="796"/>
        <v>0</v>
      </c>
      <c r="AZ241" s="158"/>
      <c r="BA241" s="158"/>
      <c r="BB241" s="158">
        <f t="shared" si="787"/>
        <v>0</v>
      </c>
      <c r="BC241" s="158">
        <f t="shared" si="787"/>
        <v>0</v>
      </c>
      <c r="BD241" s="158">
        <f t="shared" si="787"/>
        <v>0</v>
      </c>
      <c r="BE241" s="158">
        <f t="shared" si="787"/>
        <v>0</v>
      </c>
      <c r="BF241" s="158">
        <f t="shared" si="787"/>
        <v>0</v>
      </c>
      <c r="BG241" s="157"/>
      <c r="BH241" s="162"/>
      <c r="BI241" s="162">
        <f t="shared" si="797"/>
        <v>0</v>
      </c>
      <c r="BJ241" s="162">
        <f t="shared" si="797"/>
        <v>0</v>
      </c>
      <c r="BK241" s="162">
        <f t="shared" si="797"/>
        <v>0</v>
      </c>
      <c r="BL241" s="162">
        <f t="shared" si="797"/>
        <v>0</v>
      </c>
      <c r="BM241" s="158"/>
      <c r="BN241" s="158"/>
      <c r="BO241" s="158"/>
      <c r="BP241" s="158">
        <f t="shared" si="798"/>
        <v>0</v>
      </c>
      <c r="BQ241" s="158">
        <f t="shared" si="798"/>
        <v>0</v>
      </c>
      <c r="BR241" s="158">
        <f t="shared" si="798"/>
        <v>0</v>
      </c>
      <c r="BS241" s="157"/>
      <c r="BT241" s="162"/>
      <c r="BU241" s="162">
        <f t="shared" si="799"/>
        <v>0</v>
      </c>
      <c r="BV241" s="162">
        <f t="shared" si="799"/>
        <v>0</v>
      </c>
      <c r="BW241" s="162">
        <f t="shared" si="799"/>
        <v>0</v>
      </c>
      <c r="BX241" s="162">
        <f t="shared" si="799"/>
        <v>0</v>
      </c>
      <c r="BY241" s="162">
        <f t="shared" si="799"/>
        <v>0</v>
      </c>
      <c r="BZ241" s="158"/>
      <c r="CA241" s="158"/>
      <c r="CB241" s="158">
        <f t="shared" si="800"/>
        <v>0</v>
      </c>
      <c r="CC241" s="158">
        <f t="shared" si="800"/>
        <v>0</v>
      </c>
      <c r="CD241" s="158">
        <f t="shared" si="800"/>
        <v>0</v>
      </c>
      <c r="CE241" s="158">
        <f t="shared" si="800"/>
        <v>0</v>
      </c>
      <c r="CF241" s="158">
        <f t="shared" si="800"/>
        <v>0</v>
      </c>
      <c r="CG241" s="158"/>
      <c r="CH241" s="158"/>
      <c r="CI241" s="158">
        <f t="shared" si="801"/>
        <v>0</v>
      </c>
      <c r="CJ241" s="158">
        <f t="shared" si="801"/>
        <v>0</v>
      </c>
      <c r="CK241" s="158">
        <f t="shared" si="801"/>
        <v>0</v>
      </c>
      <c r="CL241" s="158">
        <f t="shared" si="801"/>
        <v>0</v>
      </c>
      <c r="CM241" s="158"/>
      <c r="CN241" s="158"/>
      <c r="CO241" s="158">
        <f t="shared" si="802"/>
        <v>0</v>
      </c>
      <c r="CP241" s="158">
        <f t="shared" si="802"/>
        <v>0</v>
      </c>
      <c r="CQ241" s="158">
        <f t="shared" si="802"/>
        <v>0</v>
      </c>
      <c r="CR241" s="158">
        <f t="shared" si="802"/>
        <v>0</v>
      </c>
      <c r="CS241" s="158">
        <f t="shared" si="802"/>
        <v>0</v>
      </c>
      <c r="CT241" s="158">
        <f t="shared" si="802"/>
        <v>0</v>
      </c>
      <c r="CU241" s="158">
        <f t="shared" si="802"/>
        <v>0</v>
      </c>
      <c r="CV241" s="158">
        <f t="shared" si="802"/>
        <v>0</v>
      </c>
      <c r="CW241" s="158">
        <f t="shared" si="802"/>
        <v>0</v>
      </c>
      <c r="CX241" s="158"/>
      <c r="CY241" s="158"/>
      <c r="CZ241" s="158">
        <f t="shared" si="803"/>
        <v>0</v>
      </c>
      <c r="DA241" s="158">
        <f t="shared" si="803"/>
        <v>0</v>
      </c>
      <c r="DB241" s="158">
        <f t="shared" si="803"/>
        <v>0</v>
      </c>
      <c r="DC241" s="158">
        <f t="shared" si="803"/>
        <v>0</v>
      </c>
      <c r="DD241" s="157"/>
      <c r="DE241" s="162"/>
      <c r="DF241" s="162">
        <f t="shared" si="804"/>
        <v>0</v>
      </c>
      <c r="DG241" s="162">
        <f t="shared" si="804"/>
        <v>0</v>
      </c>
      <c r="DH241" s="162">
        <f t="shared" si="804"/>
        <v>0</v>
      </c>
      <c r="DI241" s="162">
        <f t="shared" si="804"/>
        <v>0</v>
      </c>
      <c r="DJ241" s="162">
        <f t="shared" si="804"/>
        <v>0</v>
      </c>
      <c r="DK241" s="158"/>
      <c r="DL241" s="158"/>
      <c r="DM241" s="158">
        <f t="shared" si="805"/>
        <v>0</v>
      </c>
      <c r="DN241" s="158">
        <f t="shared" si="805"/>
        <v>0</v>
      </c>
      <c r="DO241" s="158">
        <f t="shared" si="805"/>
        <v>0</v>
      </c>
      <c r="DP241" s="158"/>
      <c r="DQ241" s="158"/>
      <c r="DR241" s="158">
        <f t="shared" si="790"/>
        <v>0</v>
      </c>
      <c r="DS241" s="158">
        <f t="shared" si="790"/>
        <v>0</v>
      </c>
      <c r="DT241" s="158">
        <f t="shared" si="790"/>
        <v>0</v>
      </c>
      <c r="DU241" s="158">
        <f t="shared" si="790"/>
        <v>0</v>
      </c>
      <c r="DV241" s="158">
        <f t="shared" si="790"/>
        <v>0</v>
      </c>
      <c r="DW241" s="158"/>
      <c r="DX241" s="158"/>
      <c r="DY241" s="158">
        <f t="shared" si="791"/>
        <v>0</v>
      </c>
      <c r="DZ241" s="158">
        <f t="shared" si="791"/>
        <v>0</v>
      </c>
      <c r="EA241" s="158">
        <f t="shared" si="791"/>
        <v>0</v>
      </c>
      <c r="EB241" s="158">
        <f t="shared" si="791"/>
        <v>0</v>
      </c>
      <c r="EC241" s="158">
        <f t="shared" si="791"/>
        <v>0</v>
      </c>
      <c r="ED241" s="158"/>
      <c r="EE241" s="158"/>
      <c r="EF241" s="158">
        <f t="shared" si="815"/>
        <v>0</v>
      </c>
      <c r="EG241" s="158">
        <f t="shared" si="815"/>
        <v>0</v>
      </c>
      <c r="EH241" s="158">
        <f t="shared" si="815"/>
        <v>0</v>
      </c>
      <c r="EI241" s="158">
        <f t="shared" si="815"/>
        <v>0</v>
      </c>
      <c r="EJ241" s="157"/>
      <c r="EK241" s="162"/>
      <c r="EL241" s="162">
        <f t="shared" si="816"/>
        <v>0</v>
      </c>
      <c r="EM241" s="162">
        <f t="shared" si="816"/>
        <v>0</v>
      </c>
      <c r="EN241" s="162">
        <f t="shared" si="816"/>
        <v>0</v>
      </c>
      <c r="EO241" s="162">
        <f t="shared" si="816"/>
        <v>0</v>
      </c>
      <c r="EP241" s="162">
        <f t="shared" si="816"/>
        <v>0</v>
      </c>
      <c r="EQ241" s="162">
        <f t="shared" si="816"/>
        <v>0</v>
      </c>
      <c r="ER241" s="158"/>
      <c r="ES241" s="158"/>
      <c r="ET241" s="158">
        <f t="shared" si="807"/>
        <v>0</v>
      </c>
      <c r="EU241" s="158">
        <f t="shared" si="807"/>
        <v>0</v>
      </c>
      <c r="EV241" s="158">
        <f t="shared" si="807"/>
        <v>0</v>
      </c>
      <c r="EW241" s="158">
        <f t="shared" si="807"/>
        <v>0</v>
      </c>
      <c r="EX241" s="158">
        <f t="shared" si="807"/>
        <v>0</v>
      </c>
      <c r="EY241" s="158">
        <f t="shared" si="807"/>
        <v>0</v>
      </c>
      <c r="EZ241" s="157"/>
      <c r="FA241" s="162"/>
      <c r="FB241" s="162">
        <f t="shared" si="788"/>
        <v>0</v>
      </c>
      <c r="FC241" s="162">
        <f t="shared" si="788"/>
        <v>0</v>
      </c>
      <c r="FD241" s="162">
        <f t="shared" si="788"/>
        <v>0</v>
      </c>
      <c r="FE241" s="162">
        <f t="shared" si="788"/>
        <v>0</v>
      </c>
      <c r="FF241" s="158"/>
      <c r="FG241" s="158"/>
      <c r="FH241" s="158">
        <f t="shared" si="808"/>
        <v>0</v>
      </c>
      <c r="FI241" s="158">
        <f t="shared" si="808"/>
        <v>0</v>
      </c>
      <c r="FJ241" s="158">
        <f t="shared" si="808"/>
        <v>0</v>
      </c>
      <c r="FK241" s="158">
        <f t="shared" si="808"/>
        <v>0</v>
      </c>
      <c r="FL241" s="158">
        <f t="shared" si="808"/>
        <v>0</v>
      </c>
      <c r="FM241" s="157"/>
      <c r="FN241" s="162"/>
      <c r="FO241" s="128">
        <f t="shared" si="789"/>
        <v>0</v>
      </c>
      <c r="FP241" s="128">
        <f t="shared" si="789"/>
        <v>0</v>
      </c>
      <c r="FQ241" s="128">
        <f t="shared" si="789"/>
        <v>0</v>
      </c>
      <c r="FR241" s="128">
        <f t="shared" si="789"/>
        <v>0</v>
      </c>
      <c r="FS241" s="128">
        <f t="shared" si="789"/>
        <v>0</v>
      </c>
      <c r="FT241" s="128">
        <f t="shared" si="789"/>
        <v>0</v>
      </c>
      <c r="FU241" s="158"/>
      <c r="FV241" s="158"/>
      <c r="FW241" s="158">
        <f t="shared" si="809"/>
        <v>0</v>
      </c>
      <c r="FX241" s="158">
        <f t="shared" si="809"/>
        <v>0</v>
      </c>
      <c r="FY241" s="158">
        <f t="shared" si="809"/>
        <v>0</v>
      </c>
      <c r="FZ241" s="158"/>
      <c r="GA241" s="158"/>
      <c r="GB241" s="158">
        <f t="shared" si="810"/>
        <v>0</v>
      </c>
      <c r="GC241" s="158">
        <f t="shared" si="810"/>
        <v>0</v>
      </c>
      <c r="GD241" s="158">
        <f t="shared" si="810"/>
        <v>0</v>
      </c>
      <c r="GE241" s="158"/>
      <c r="GF241" s="158"/>
      <c r="GG241" s="158">
        <f t="shared" si="811"/>
        <v>0</v>
      </c>
      <c r="GH241" s="158">
        <f t="shared" si="811"/>
        <v>0</v>
      </c>
      <c r="GI241" s="158">
        <f t="shared" si="811"/>
        <v>0</v>
      </c>
      <c r="GJ241" s="158">
        <f t="shared" si="811"/>
        <v>0</v>
      </c>
      <c r="GK241" s="158">
        <f t="shared" si="811"/>
        <v>0</v>
      </c>
      <c r="GL241" s="158">
        <f t="shared" si="811"/>
        <v>0</v>
      </c>
      <c r="GM241" s="157"/>
      <c r="GN241" s="162"/>
      <c r="GO241" s="162">
        <f t="shared" si="821"/>
        <v>0</v>
      </c>
      <c r="GP241" s="162">
        <f t="shared" si="821"/>
        <v>0</v>
      </c>
      <c r="GQ241" s="162">
        <f t="shared" si="821"/>
        <v>0</v>
      </c>
      <c r="GR241" s="162">
        <f t="shared" si="821"/>
        <v>0</v>
      </c>
      <c r="GS241" s="162">
        <f t="shared" si="821"/>
        <v>0</v>
      </c>
      <c r="GT241" s="162">
        <f t="shared" si="821"/>
        <v>0</v>
      </c>
      <c r="GU241" s="157"/>
      <c r="GV241" s="162"/>
      <c r="GW241" s="162">
        <f t="shared" si="822"/>
        <v>0</v>
      </c>
      <c r="GX241" s="162">
        <f t="shared" si="822"/>
        <v>0</v>
      </c>
      <c r="GY241" s="162">
        <f t="shared" si="822"/>
        <v>0</v>
      </c>
      <c r="GZ241" s="162">
        <f t="shared" si="822"/>
        <v>0</v>
      </c>
      <c r="HA241" s="162">
        <f t="shared" si="822"/>
        <v>0</v>
      </c>
      <c r="HB241" s="162">
        <f t="shared" si="822"/>
        <v>0</v>
      </c>
      <c r="HC241" s="162">
        <f t="shared" si="822"/>
        <v>0</v>
      </c>
      <c r="HD241" s="158">
        <f t="shared" si="822"/>
        <v>0</v>
      </c>
      <c r="HE241" s="158">
        <f t="shared" si="822"/>
        <v>0</v>
      </c>
      <c r="HF241" s="158"/>
      <c r="HG241" s="158"/>
      <c r="HH241" s="158">
        <f t="shared" si="818"/>
        <v>0</v>
      </c>
      <c r="HI241" s="158">
        <f t="shared" si="818"/>
        <v>0</v>
      </c>
      <c r="HJ241" s="158">
        <f t="shared" si="818"/>
        <v>0</v>
      </c>
      <c r="HK241" s="158">
        <f t="shared" si="818"/>
        <v>0</v>
      </c>
      <c r="HL241" s="158">
        <f t="shared" si="818"/>
        <v>0</v>
      </c>
      <c r="HM241" s="158"/>
      <c r="HN241" s="158"/>
      <c r="HO241" s="158">
        <f t="shared" si="819"/>
        <v>0</v>
      </c>
      <c r="HP241" s="158">
        <f t="shared" si="819"/>
        <v>0</v>
      </c>
      <c r="HQ241" s="158">
        <f t="shared" si="819"/>
        <v>0</v>
      </c>
      <c r="HR241" s="158">
        <f t="shared" si="819"/>
        <v>0</v>
      </c>
      <c r="HS241" s="158">
        <f t="shared" si="819"/>
        <v>0</v>
      </c>
      <c r="HT241" s="158">
        <f t="shared" si="819"/>
        <v>0</v>
      </c>
      <c r="HU241" s="158">
        <f t="shared" si="819"/>
        <v>0</v>
      </c>
      <c r="HV241" s="158">
        <f t="shared" si="819"/>
        <v>0</v>
      </c>
      <c r="HW241" s="158">
        <f t="shared" si="819"/>
        <v>0</v>
      </c>
      <c r="HX241" s="158">
        <f t="shared" si="819"/>
        <v>0</v>
      </c>
      <c r="HY241" s="158">
        <f t="shared" si="819"/>
        <v>0</v>
      </c>
      <c r="HZ241" s="158"/>
      <c r="IA241" s="158"/>
      <c r="IB241" s="158">
        <f t="shared" si="820"/>
        <v>0</v>
      </c>
      <c r="IC241" s="158">
        <f t="shared" si="820"/>
        <v>0</v>
      </c>
      <c r="ID241" s="158">
        <f t="shared" si="820"/>
        <v>0</v>
      </c>
      <c r="IE241" s="158">
        <f t="shared" si="820"/>
        <v>0</v>
      </c>
      <c r="IF241" s="158">
        <f t="shared" si="820"/>
        <v>0</v>
      </c>
      <c r="IG241" s="158">
        <f t="shared" si="820"/>
        <v>0</v>
      </c>
    </row>
    <row r="242" spans="1:242">
      <c r="A242" s="175">
        <f t="shared" si="786"/>
        <v>0</v>
      </c>
      <c r="B242" s="158"/>
      <c r="C242" s="158"/>
      <c r="D242" s="158">
        <f t="shared" si="812"/>
        <v>0</v>
      </c>
      <c r="E242" s="158">
        <f t="shared" si="812"/>
        <v>0</v>
      </c>
      <c r="F242" s="158">
        <f t="shared" si="812"/>
        <v>0</v>
      </c>
      <c r="G242" s="158"/>
      <c r="H242" s="158"/>
      <c r="I242" s="158">
        <f t="shared" si="813"/>
        <v>0</v>
      </c>
      <c r="J242" s="158">
        <f t="shared" si="813"/>
        <v>0</v>
      </c>
      <c r="K242" s="158">
        <f t="shared" si="813"/>
        <v>0</v>
      </c>
      <c r="L242" s="158"/>
      <c r="M242" s="158"/>
      <c r="N242" s="158">
        <f t="shared" si="814"/>
        <v>0</v>
      </c>
      <c r="O242" s="158">
        <f t="shared" si="814"/>
        <v>0</v>
      </c>
      <c r="P242" s="158"/>
      <c r="Q242" s="158"/>
      <c r="R242" s="158">
        <f t="shared" si="792"/>
        <v>0</v>
      </c>
      <c r="S242" s="158">
        <f t="shared" si="792"/>
        <v>0</v>
      </c>
      <c r="T242" s="158">
        <f t="shared" si="792"/>
        <v>0</v>
      </c>
      <c r="U242" s="158">
        <f t="shared" si="792"/>
        <v>0</v>
      </c>
      <c r="V242" s="158">
        <f t="shared" si="792"/>
        <v>0</v>
      </c>
      <c r="W242" s="157"/>
      <c r="X242" s="162"/>
      <c r="Y242" s="162">
        <f t="shared" si="793"/>
        <v>0</v>
      </c>
      <c r="Z242" s="162">
        <f t="shared" si="793"/>
        <v>0</v>
      </c>
      <c r="AA242" s="162">
        <f t="shared" si="793"/>
        <v>0</v>
      </c>
      <c r="AB242" s="162">
        <f t="shared" si="793"/>
        <v>0</v>
      </c>
      <c r="AC242" s="162">
        <f t="shared" si="793"/>
        <v>0</v>
      </c>
      <c r="AD242" s="162">
        <f t="shared" si="793"/>
        <v>0</v>
      </c>
      <c r="AE242" s="158"/>
      <c r="AF242" s="158"/>
      <c r="AG242" s="158">
        <f t="shared" si="794"/>
        <v>0</v>
      </c>
      <c r="AH242" s="158">
        <f t="shared" si="794"/>
        <v>0</v>
      </c>
      <c r="AI242" s="158">
        <f t="shared" si="794"/>
        <v>0</v>
      </c>
      <c r="AJ242" s="158">
        <f t="shared" si="794"/>
        <v>0</v>
      </c>
      <c r="AK242" s="158">
        <f t="shared" si="794"/>
        <v>0</v>
      </c>
      <c r="AL242" s="158">
        <f t="shared" si="794"/>
        <v>0</v>
      </c>
      <c r="AM242" s="158"/>
      <c r="AN242" s="158"/>
      <c r="AO242" s="158"/>
      <c r="AP242" s="158">
        <f t="shared" si="795"/>
        <v>0</v>
      </c>
      <c r="AQ242" s="158">
        <f t="shared" si="795"/>
        <v>0</v>
      </c>
      <c r="AR242" s="158">
        <f t="shared" si="795"/>
        <v>0</v>
      </c>
      <c r="AS242" s="158">
        <f t="shared" si="795"/>
        <v>0</v>
      </c>
      <c r="AT242" s="158"/>
      <c r="AU242" s="158"/>
      <c r="AV242" s="158">
        <f t="shared" si="796"/>
        <v>0</v>
      </c>
      <c r="AW242" s="158">
        <f t="shared" si="796"/>
        <v>0</v>
      </c>
      <c r="AX242" s="158">
        <f t="shared" si="796"/>
        <v>0</v>
      </c>
      <c r="AY242" s="158">
        <f t="shared" si="796"/>
        <v>0</v>
      </c>
      <c r="AZ242" s="158"/>
      <c r="BA242" s="158"/>
      <c r="BB242" s="158">
        <f t="shared" si="787"/>
        <v>0</v>
      </c>
      <c r="BC242" s="158">
        <f t="shared" si="787"/>
        <v>0</v>
      </c>
      <c r="BD242" s="158">
        <f t="shared" si="787"/>
        <v>0</v>
      </c>
      <c r="BE242" s="158">
        <f t="shared" si="787"/>
        <v>0</v>
      </c>
      <c r="BF242" s="158">
        <f t="shared" si="787"/>
        <v>0</v>
      </c>
      <c r="BG242" s="157"/>
      <c r="BH242" s="162"/>
      <c r="BI242" s="162">
        <f t="shared" si="797"/>
        <v>0</v>
      </c>
      <c r="BJ242" s="162">
        <f t="shared" si="797"/>
        <v>0</v>
      </c>
      <c r="BK242" s="162">
        <f t="shared" si="797"/>
        <v>0</v>
      </c>
      <c r="BL242" s="162">
        <f t="shared" si="797"/>
        <v>0</v>
      </c>
      <c r="BM242" s="158"/>
      <c r="BN242" s="158"/>
      <c r="BO242" s="158"/>
      <c r="BP242" s="158">
        <f t="shared" si="798"/>
        <v>0</v>
      </c>
      <c r="BQ242" s="158">
        <f t="shared" si="798"/>
        <v>0</v>
      </c>
      <c r="BR242" s="158">
        <f t="shared" si="798"/>
        <v>0</v>
      </c>
      <c r="BS242" s="157"/>
      <c r="BT242" s="162"/>
      <c r="BU242" s="162">
        <f t="shared" si="799"/>
        <v>0</v>
      </c>
      <c r="BV242" s="162">
        <f t="shared" si="799"/>
        <v>0</v>
      </c>
      <c r="BW242" s="162">
        <f t="shared" si="799"/>
        <v>0</v>
      </c>
      <c r="BX242" s="162">
        <f t="shared" si="799"/>
        <v>0</v>
      </c>
      <c r="BY242" s="162">
        <f t="shared" si="799"/>
        <v>0</v>
      </c>
      <c r="BZ242" s="158"/>
      <c r="CA242" s="158"/>
      <c r="CB242" s="158">
        <f t="shared" si="800"/>
        <v>0</v>
      </c>
      <c r="CC242" s="158">
        <f t="shared" si="800"/>
        <v>0</v>
      </c>
      <c r="CD242" s="158">
        <f t="shared" si="800"/>
        <v>0</v>
      </c>
      <c r="CE242" s="158">
        <f t="shared" si="800"/>
        <v>0</v>
      </c>
      <c r="CF242" s="158">
        <f t="shared" si="800"/>
        <v>0</v>
      </c>
      <c r="CG242" s="158"/>
      <c r="CH242" s="158"/>
      <c r="CI242" s="158">
        <f t="shared" si="801"/>
        <v>0</v>
      </c>
      <c r="CJ242" s="158">
        <f t="shared" si="801"/>
        <v>0</v>
      </c>
      <c r="CK242" s="158">
        <f t="shared" si="801"/>
        <v>0</v>
      </c>
      <c r="CL242" s="158">
        <f t="shared" si="801"/>
        <v>0</v>
      </c>
      <c r="CM242" s="158"/>
      <c r="CN242" s="158"/>
      <c r="CO242" s="158">
        <f t="shared" si="802"/>
        <v>0</v>
      </c>
      <c r="CP242" s="158">
        <f t="shared" si="802"/>
        <v>0</v>
      </c>
      <c r="CQ242" s="158">
        <f t="shared" si="802"/>
        <v>0</v>
      </c>
      <c r="CR242" s="158">
        <f t="shared" si="802"/>
        <v>0</v>
      </c>
      <c r="CS242" s="158">
        <f t="shared" si="802"/>
        <v>0</v>
      </c>
      <c r="CT242" s="158">
        <f t="shared" si="802"/>
        <v>0</v>
      </c>
      <c r="CU242" s="158">
        <f t="shared" si="802"/>
        <v>0</v>
      </c>
      <c r="CV242" s="158">
        <f t="shared" si="802"/>
        <v>0</v>
      </c>
      <c r="CW242" s="158">
        <f t="shared" si="802"/>
        <v>0</v>
      </c>
      <c r="CX242" s="158"/>
      <c r="CY242" s="158"/>
      <c r="CZ242" s="158">
        <f t="shared" si="803"/>
        <v>0</v>
      </c>
      <c r="DA242" s="158">
        <f t="shared" si="803"/>
        <v>0</v>
      </c>
      <c r="DB242" s="158">
        <f t="shared" si="803"/>
        <v>0</v>
      </c>
      <c r="DC242" s="158">
        <f t="shared" si="803"/>
        <v>0</v>
      </c>
      <c r="DD242" s="157"/>
      <c r="DE242" s="162"/>
      <c r="DF242" s="162">
        <f t="shared" si="804"/>
        <v>0</v>
      </c>
      <c r="DG242" s="162">
        <f t="shared" si="804"/>
        <v>0</v>
      </c>
      <c r="DH242" s="162">
        <f t="shared" si="804"/>
        <v>0</v>
      </c>
      <c r="DI242" s="162">
        <f t="shared" si="804"/>
        <v>0</v>
      </c>
      <c r="DJ242" s="162">
        <f t="shared" si="804"/>
        <v>0</v>
      </c>
      <c r="DK242" s="158"/>
      <c r="DL242" s="158"/>
      <c r="DM242" s="158">
        <f t="shared" si="805"/>
        <v>0</v>
      </c>
      <c r="DN242" s="158">
        <f t="shared" si="805"/>
        <v>0</v>
      </c>
      <c r="DO242" s="158">
        <f t="shared" si="805"/>
        <v>0</v>
      </c>
      <c r="DP242" s="158"/>
      <c r="DQ242" s="158"/>
      <c r="DR242" s="158">
        <f t="shared" si="790"/>
        <v>0</v>
      </c>
      <c r="DS242" s="158">
        <f t="shared" si="790"/>
        <v>0</v>
      </c>
      <c r="DT242" s="158">
        <f t="shared" si="790"/>
        <v>0</v>
      </c>
      <c r="DU242" s="158">
        <f t="shared" si="790"/>
        <v>0</v>
      </c>
      <c r="DV242" s="158">
        <f t="shared" si="790"/>
        <v>0</v>
      </c>
      <c r="DW242" s="158"/>
      <c r="DX242" s="158"/>
      <c r="DY242" s="158">
        <f t="shared" si="791"/>
        <v>0</v>
      </c>
      <c r="DZ242" s="158">
        <f t="shared" si="791"/>
        <v>0</v>
      </c>
      <c r="EA242" s="158">
        <f t="shared" si="791"/>
        <v>0</v>
      </c>
      <c r="EB242" s="158">
        <f t="shared" si="791"/>
        <v>0</v>
      </c>
      <c r="EC242" s="158">
        <f t="shared" si="791"/>
        <v>0</v>
      </c>
      <c r="ED242" s="158"/>
      <c r="EE242" s="158"/>
      <c r="EF242" s="158">
        <f t="shared" si="815"/>
        <v>0</v>
      </c>
      <c r="EG242" s="158">
        <f t="shared" si="815"/>
        <v>0</v>
      </c>
      <c r="EH242" s="158">
        <f t="shared" si="815"/>
        <v>0</v>
      </c>
      <c r="EI242" s="158">
        <f t="shared" si="815"/>
        <v>0</v>
      </c>
      <c r="EJ242" s="157"/>
      <c r="EK242" s="162"/>
      <c r="EL242" s="162">
        <f t="shared" si="816"/>
        <v>0</v>
      </c>
      <c r="EM242" s="162">
        <f t="shared" si="816"/>
        <v>0</v>
      </c>
      <c r="EN242" s="162">
        <f t="shared" si="816"/>
        <v>0</v>
      </c>
      <c r="EO242" s="162">
        <f t="shared" si="816"/>
        <v>0</v>
      </c>
      <c r="EP242" s="162">
        <f t="shared" si="816"/>
        <v>0</v>
      </c>
      <c r="EQ242" s="162">
        <f t="shared" si="816"/>
        <v>0</v>
      </c>
      <c r="ER242" s="158"/>
      <c r="ES242" s="158"/>
      <c r="ET242" s="158">
        <f t="shared" si="807"/>
        <v>0</v>
      </c>
      <c r="EU242" s="158">
        <f t="shared" si="807"/>
        <v>0</v>
      </c>
      <c r="EV242" s="158">
        <f t="shared" si="807"/>
        <v>0</v>
      </c>
      <c r="EW242" s="158">
        <f t="shared" si="807"/>
        <v>0</v>
      </c>
      <c r="EX242" s="158">
        <f t="shared" si="807"/>
        <v>0</v>
      </c>
      <c r="EY242" s="158">
        <f t="shared" si="807"/>
        <v>0</v>
      </c>
      <c r="EZ242" s="157"/>
      <c r="FA242" s="162"/>
      <c r="FB242" s="162">
        <f t="shared" si="788"/>
        <v>0</v>
      </c>
      <c r="FC242" s="162">
        <f t="shared" si="788"/>
        <v>0</v>
      </c>
      <c r="FD242" s="162">
        <f t="shared" si="788"/>
        <v>0</v>
      </c>
      <c r="FE242" s="162">
        <f t="shared" si="788"/>
        <v>0</v>
      </c>
      <c r="FF242" s="158"/>
      <c r="FG242" s="158"/>
      <c r="FH242" s="158">
        <f t="shared" si="808"/>
        <v>0</v>
      </c>
      <c r="FI242" s="158">
        <f t="shared" si="808"/>
        <v>0</v>
      </c>
      <c r="FJ242" s="158">
        <f t="shared" si="808"/>
        <v>0</v>
      </c>
      <c r="FK242" s="158">
        <f t="shared" si="808"/>
        <v>0</v>
      </c>
      <c r="FL242" s="158">
        <f t="shared" si="808"/>
        <v>0</v>
      </c>
      <c r="FM242" s="157"/>
      <c r="FN242" s="162"/>
      <c r="FO242" s="128">
        <f t="shared" si="789"/>
        <v>0</v>
      </c>
      <c r="FP242" s="128">
        <f t="shared" si="789"/>
        <v>0</v>
      </c>
      <c r="FQ242" s="128">
        <f t="shared" si="789"/>
        <v>0</v>
      </c>
      <c r="FR242" s="128">
        <f t="shared" si="789"/>
        <v>0</v>
      </c>
      <c r="FS242" s="128">
        <f t="shared" si="789"/>
        <v>0</v>
      </c>
      <c r="FT242" s="128">
        <f t="shared" si="789"/>
        <v>0</v>
      </c>
      <c r="FU242" s="158"/>
      <c r="FV242" s="158"/>
      <c r="FW242" s="158">
        <f t="shared" si="809"/>
        <v>0</v>
      </c>
      <c r="FX242" s="158">
        <f t="shared" si="809"/>
        <v>0</v>
      </c>
      <c r="FY242" s="158">
        <f t="shared" si="809"/>
        <v>0</v>
      </c>
      <c r="FZ242" s="158"/>
      <c r="GA242" s="158"/>
      <c r="GB242" s="158">
        <f t="shared" si="810"/>
        <v>0</v>
      </c>
      <c r="GC242" s="158">
        <f t="shared" si="810"/>
        <v>0</v>
      </c>
      <c r="GD242" s="158">
        <f t="shared" si="810"/>
        <v>0</v>
      </c>
      <c r="GE242" s="158"/>
      <c r="GF242" s="158"/>
      <c r="GG242" s="158">
        <f t="shared" si="811"/>
        <v>0</v>
      </c>
      <c r="GH242" s="158">
        <f t="shared" si="811"/>
        <v>0</v>
      </c>
      <c r="GI242" s="158">
        <f t="shared" si="811"/>
        <v>0</v>
      </c>
      <c r="GJ242" s="158">
        <f t="shared" si="811"/>
        <v>0</v>
      </c>
      <c r="GK242" s="158">
        <f t="shared" si="811"/>
        <v>0</v>
      </c>
      <c r="GL242" s="158">
        <f t="shared" si="811"/>
        <v>0</v>
      </c>
      <c r="GM242" s="157"/>
      <c r="GN242" s="162"/>
      <c r="GO242" s="162">
        <f t="shared" si="821"/>
        <v>0</v>
      </c>
      <c r="GP242" s="162">
        <f t="shared" si="821"/>
        <v>0</v>
      </c>
      <c r="GQ242" s="162">
        <f t="shared" si="821"/>
        <v>0</v>
      </c>
      <c r="GR242" s="162">
        <f t="shared" si="821"/>
        <v>0</v>
      </c>
      <c r="GS242" s="162">
        <f t="shared" si="821"/>
        <v>0</v>
      </c>
      <c r="GT242" s="162">
        <f t="shared" si="821"/>
        <v>0</v>
      </c>
      <c r="GU242" s="157"/>
      <c r="GV242" s="162"/>
      <c r="GW242" s="162">
        <f t="shared" si="822"/>
        <v>0</v>
      </c>
      <c r="GX242" s="162">
        <f t="shared" si="822"/>
        <v>0</v>
      </c>
      <c r="GY242" s="162">
        <f t="shared" si="822"/>
        <v>0</v>
      </c>
      <c r="GZ242" s="162">
        <f t="shared" si="822"/>
        <v>0</v>
      </c>
      <c r="HA242" s="162">
        <f t="shared" si="822"/>
        <v>0</v>
      </c>
      <c r="HB242" s="162">
        <f t="shared" si="822"/>
        <v>0</v>
      </c>
      <c r="HC242" s="162">
        <f t="shared" si="822"/>
        <v>0</v>
      </c>
      <c r="HD242" s="158">
        <f t="shared" si="822"/>
        <v>0</v>
      </c>
      <c r="HE242" s="158">
        <f t="shared" si="822"/>
        <v>0</v>
      </c>
      <c r="HF242" s="158"/>
      <c r="HG242" s="158"/>
      <c r="HH242" s="158">
        <f t="shared" si="818"/>
        <v>0</v>
      </c>
      <c r="HI242" s="158">
        <f t="shared" si="818"/>
        <v>0</v>
      </c>
      <c r="HJ242" s="158">
        <f t="shared" si="818"/>
        <v>0</v>
      </c>
      <c r="HK242" s="158">
        <f t="shared" si="818"/>
        <v>0</v>
      </c>
      <c r="HL242" s="158">
        <f t="shared" si="818"/>
        <v>0</v>
      </c>
      <c r="HM242" s="158"/>
      <c r="HN242" s="158"/>
      <c r="HO242" s="158">
        <f t="shared" si="819"/>
        <v>0</v>
      </c>
      <c r="HP242" s="158">
        <f t="shared" si="819"/>
        <v>0</v>
      </c>
      <c r="HQ242" s="158">
        <f t="shared" si="819"/>
        <v>0</v>
      </c>
      <c r="HR242" s="158">
        <f t="shared" si="819"/>
        <v>0</v>
      </c>
      <c r="HS242" s="158">
        <f t="shared" si="819"/>
        <v>0</v>
      </c>
      <c r="HT242" s="158">
        <f t="shared" si="819"/>
        <v>0</v>
      </c>
      <c r="HU242" s="158">
        <f t="shared" si="819"/>
        <v>0</v>
      </c>
      <c r="HV242" s="158">
        <f t="shared" si="819"/>
        <v>0</v>
      </c>
      <c r="HW242" s="158">
        <f t="shared" si="819"/>
        <v>0</v>
      </c>
      <c r="HX242" s="158">
        <f t="shared" si="819"/>
        <v>0</v>
      </c>
      <c r="HY242" s="158">
        <f t="shared" si="819"/>
        <v>0</v>
      </c>
      <c r="HZ242" s="158"/>
      <c r="IA242" s="158"/>
      <c r="IB242" s="158">
        <f t="shared" si="820"/>
        <v>0</v>
      </c>
      <c r="IC242" s="158">
        <f t="shared" si="820"/>
        <v>0</v>
      </c>
      <c r="ID242" s="158">
        <f t="shared" si="820"/>
        <v>0</v>
      </c>
      <c r="IE242" s="158">
        <f t="shared" si="820"/>
        <v>0</v>
      </c>
      <c r="IF242" s="158">
        <f t="shared" si="820"/>
        <v>0</v>
      </c>
      <c r="IG242" s="158">
        <f t="shared" si="820"/>
        <v>0</v>
      </c>
    </row>
    <row r="243" spans="1:242">
      <c r="A243" s="175">
        <f t="shared" si="786"/>
        <v>0</v>
      </c>
      <c r="B243" s="158"/>
      <c r="C243" s="158"/>
      <c r="D243" s="158">
        <f t="shared" si="812"/>
        <v>0</v>
      </c>
      <c r="E243" s="158">
        <f t="shared" si="812"/>
        <v>0</v>
      </c>
      <c r="F243" s="158">
        <f t="shared" si="812"/>
        <v>0</v>
      </c>
      <c r="G243" s="158"/>
      <c r="H243" s="158"/>
      <c r="I243" s="158">
        <f t="shared" si="813"/>
        <v>0</v>
      </c>
      <c r="J243" s="158">
        <f t="shared" si="813"/>
        <v>0</v>
      </c>
      <c r="K243" s="158">
        <f t="shared" si="813"/>
        <v>0</v>
      </c>
      <c r="L243" s="158"/>
      <c r="M243" s="158"/>
      <c r="N243" s="158">
        <f t="shared" si="814"/>
        <v>0</v>
      </c>
      <c r="O243" s="158">
        <f t="shared" si="814"/>
        <v>0</v>
      </c>
      <c r="P243" s="158"/>
      <c r="Q243" s="158"/>
      <c r="R243" s="158">
        <f t="shared" si="792"/>
        <v>0</v>
      </c>
      <c r="S243" s="158">
        <f t="shared" si="792"/>
        <v>0</v>
      </c>
      <c r="T243" s="158">
        <f t="shared" si="792"/>
        <v>0</v>
      </c>
      <c r="U243" s="158">
        <f t="shared" si="792"/>
        <v>0</v>
      </c>
      <c r="V243" s="158">
        <f t="shared" si="792"/>
        <v>0</v>
      </c>
      <c r="W243" s="157"/>
      <c r="X243" s="162"/>
      <c r="Y243" s="162">
        <f t="shared" si="793"/>
        <v>0</v>
      </c>
      <c r="Z243" s="162">
        <f t="shared" si="793"/>
        <v>0</v>
      </c>
      <c r="AA243" s="162">
        <f t="shared" si="793"/>
        <v>0</v>
      </c>
      <c r="AB243" s="162">
        <f t="shared" si="793"/>
        <v>0</v>
      </c>
      <c r="AC243" s="162">
        <f t="shared" si="793"/>
        <v>0</v>
      </c>
      <c r="AD243" s="162">
        <f t="shared" si="793"/>
        <v>0</v>
      </c>
      <c r="AE243" s="158"/>
      <c r="AF243" s="158"/>
      <c r="AG243" s="158">
        <f t="shared" si="794"/>
        <v>0</v>
      </c>
      <c r="AH243" s="158">
        <f t="shared" si="794"/>
        <v>0</v>
      </c>
      <c r="AI243" s="158">
        <f t="shared" si="794"/>
        <v>0</v>
      </c>
      <c r="AJ243" s="158">
        <f t="shared" si="794"/>
        <v>0</v>
      </c>
      <c r="AK243" s="158">
        <f t="shared" si="794"/>
        <v>0</v>
      </c>
      <c r="AL243" s="158">
        <f t="shared" si="794"/>
        <v>0</v>
      </c>
      <c r="AM243" s="158"/>
      <c r="AN243" s="158"/>
      <c r="AO243" s="158"/>
      <c r="AP243" s="158">
        <f t="shared" si="795"/>
        <v>0</v>
      </c>
      <c r="AQ243" s="158">
        <f t="shared" si="795"/>
        <v>0</v>
      </c>
      <c r="AR243" s="158">
        <f t="shared" si="795"/>
        <v>0</v>
      </c>
      <c r="AS243" s="158">
        <f t="shared" si="795"/>
        <v>0</v>
      </c>
      <c r="AT243" s="158"/>
      <c r="AU243" s="158"/>
      <c r="AV243" s="158">
        <f t="shared" si="796"/>
        <v>0</v>
      </c>
      <c r="AW243" s="158">
        <f t="shared" si="796"/>
        <v>0</v>
      </c>
      <c r="AX243" s="158">
        <f t="shared" si="796"/>
        <v>0</v>
      </c>
      <c r="AY243" s="158">
        <f t="shared" si="796"/>
        <v>0</v>
      </c>
      <c r="AZ243" s="158"/>
      <c r="BA243" s="158"/>
      <c r="BB243" s="158">
        <f t="shared" si="787"/>
        <v>0</v>
      </c>
      <c r="BC243" s="158">
        <f t="shared" si="787"/>
        <v>0</v>
      </c>
      <c r="BD243" s="158">
        <f t="shared" si="787"/>
        <v>0</v>
      </c>
      <c r="BE243" s="158">
        <f t="shared" si="787"/>
        <v>0</v>
      </c>
      <c r="BF243" s="158">
        <f t="shared" si="787"/>
        <v>0</v>
      </c>
      <c r="BG243" s="157"/>
      <c r="BH243" s="162"/>
      <c r="BI243" s="162">
        <f t="shared" si="797"/>
        <v>0</v>
      </c>
      <c r="BJ243" s="162">
        <f t="shared" si="797"/>
        <v>0</v>
      </c>
      <c r="BK243" s="162">
        <f t="shared" si="797"/>
        <v>0</v>
      </c>
      <c r="BL243" s="162">
        <f t="shared" si="797"/>
        <v>0</v>
      </c>
      <c r="BM243" s="158"/>
      <c r="BN243" s="158"/>
      <c r="BO243" s="158"/>
      <c r="BP243" s="158">
        <f t="shared" si="798"/>
        <v>0</v>
      </c>
      <c r="BQ243" s="158">
        <f t="shared" si="798"/>
        <v>0</v>
      </c>
      <c r="BR243" s="158">
        <f t="shared" si="798"/>
        <v>0</v>
      </c>
      <c r="BS243" s="157"/>
      <c r="BT243" s="162"/>
      <c r="BU243" s="162">
        <f t="shared" si="799"/>
        <v>0</v>
      </c>
      <c r="BV243" s="162">
        <f t="shared" si="799"/>
        <v>0</v>
      </c>
      <c r="BW243" s="162">
        <f t="shared" si="799"/>
        <v>0</v>
      </c>
      <c r="BX243" s="162">
        <f t="shared" si="799"/>
        <v>0</v>
      </c>
      <c r="BY243" s="162">
        <f t="shared" si="799"/>
        <v>0</v>
      </c>
      <c r="BZ243" s="158"/>
      <c r="CA243" s="158"/>
      <c r="CB243" s="158">
        <f t="shared" si="800"/>
        <v>0</v>
      </c>
      <c r="CC243" s="158">
        <f t="shared" si="800"/>
        <v>0</v>
      </c>
      <c r="CD243" s="158">
        <f t="shared" si="800"/>
        <v>0</v>
      </c>
      <c r="CE243" s="158">
        <f t="shared" si="800"/>
        <v>0</v>
      </c>
      <c r="CF243" s="158">
        <f t="shared" si="800"/>
        <v>0</v>
      </c>
      <c r="CG243" s="158"/>
      <c r="CH243" s="158"/>
      <c r="CI243" s="158">
        <f t="shared" si="801"/>
        <v>0</v>
      </c>
      <c r="CJ243" s="158">
        <f t="shared" si="801"/>
        <v>0</v>
      </c>
      <c r="CK243" s="158">
        <f t="shared" si="801"/>
        <v>0</v>
      </c>
      <c r="CL243" s="158">
        <f t="shared" si="801"/>
        <v>0</v>
      </c>
      <c r="CM243" s="158"/>
      <c r="CN243" s="158"/>
      <c r="CO243" s="158">
        <f t="shared" si="802"/>
        <v>0</v>
      </c>
      <c r="CP243" s="158">
        <f t="shared" si="802"/>
        <v>0</v>
      </c>
      <c r="CQ243" s="158">
        <f t="shared" si="802"/>
        <v>0</v>
      </c>
      <c r="CR243" s="158">
        <f t="shared" si="802"/>
        <v>0</v>
      </c>
      <c r="CS243" s="158">
        <f t="shared" si="802"/>
        <v>0</v>
      </c>
      <c r="CT243" s="158">
        <f t="shared" si="802"/>
        <v>0</v>
      </c>
      <c r="CU243" s="158">
        <f t="shared" si="802"/>
        <v>0</v>
      </c>
      <c r="CV243" s="158">
        <f t="shared" si="802"/>
        <v>0</v>
      </c>
      <c r="CW243" s="158">
        <f t="shared" si="802"/>
        <v>0</v>
      </c>
      <c r="CX243" s="158"/>
      <c r="CY243" s="158"/>
      <c r="CZ243" s="158">
        <f t="shared" si="803"/>
        <v>0</v>
      </c>
      <c r="DA243" s="158">
        <f t="shared" si="803"/>
        <v>0</v>
      </c>
      <c r="DB243" s="158">
        <f t="shared" si="803"/>
        <v>0</v>
      </c>
      <c r="DC243" s="158">
        <f t="shared" si="803"/>
        <v>0</v>
      </c>
      <c r="DD243" s="157"/>
      <c r="DE243" s="162"/>
      <c r="DF243" s="162">
        <f t="shared" si="804"/>
        <v>0</v>
      </c>
      <c r="DG243" s="162">
        <f t="shared" si="804"/>
        <v>0</v>
      </c>
      <c r="DH243" s="162">
        <f t="shared" si="804"/>
        <v>0</v>
      </c>
      <c r="DI243" s="162">
        <f t="shared" si="804"/>
        <v>0</v>
      </c>
      <c r="DJ243" s="162">
        <f t="shared" si="804"/>
        <v>0</v>
      </c>
      <c r="DK243" s="158"/>
      <c r="DL243" s="158"/>
      <c r="DM243" s="158">
        <f t="shared" si="805"/>
        <v>0</v>
      </c>
      <c r="DN243" s="158">
        <f t="shared" si="805"/>
        <v>0</v>
      </c>
      <c r="DO243" s="158">
        <f t="shared" si="805"/>
        <v>0</v>
      </c>
      <c r="DP243" s="158"/>
      <c r="DQ243" s="158"/>
      <c r="DR243" s="158">
        <f t="shared" si="790"/>
        <v>0</v>
      </c>
      <c r="DS243" s="158">
        <f t="shared" si="790"/>
        <v>0</v>
      </c>
      <c r="DT243" s="158">
        <f t="shared" si="790"/>
        <v>0</v>
      </c>
      <c r="DU243" s="158">
        <f t="shared" si="790"/>
        <v>0</v>
      </c>
      <c r="DV243" s="158">
        <f t="shared" si="790"/>
        <v>0</v>
      </c>
      <c r="DW243" s="158"/>
      <c r="DX243" s="158"/>
      <c r="DY243" s="158">
        <f t="shared" si="791"/>
        <v>0</v>
      </c>
      <c r="DZ243" s="158">
        <f t="shared" si="791"/>
        <v>0</v>
      </c>
      <c r="EA243" s="158">
        <f t="shared" si="791"/>
        <v>0</v>
      </c>
      <c r="EB243" s="158">
        <f t="shared" si="791"/>
        <v>0</v>
      </c>
      <c r="EC243" s="158">
        <f t="shared" si="791"/>
        <v>0</v>
      </c>
      <c r="ED243" s="158"/>
      <c r="EE243" s="158"/>
      <c r="EF243" s="158">
        <f t="shared" si="815"/>
        <v>0</v>
      </c>
      <c r="EG243" s="158">
        <f t="shared" si="815"/>
        <v>0</v>
      </c>
      <c r="EH243" s="158">
        <f t="shared" si="815"/>
        <v>0</v>
      </c>
      <c r="EI243" s="158">
        <f t="shared" si="815"/>
        <v>0</v>
      </c>
      <c r="EJ243" s="157"/>
      <c r="EK243" s="162"/>
      <c r="EL243" s="162">
        <f t="shared" si="816"/>
        <v>0</v>
      </c>
      <c r="EM243" s="162">
        <f t="shared" si="816"/>
        <v>0</v>
      </c>
      <c r="EN243" s="162">
        <f t="shared" si="816"/>
        <v>0</v>
      </c>
      <c r="EO243" s="162">
        <f t="shared" si="816"/>
        <v>0</v>
      </c>
      <c r="EP243" s="162">
        <f t="shared" si="816"/>
        <v>0</v>
      </c>
      <c r="EQ243" s="162">
        <f t="shared" si="816"/>
        <v>0</v>
      </c>
      <c r="ER243" s="158"/>
      <c r="ES243" s="158"/>
      <c r="ET243" s="158">
        <f t="shared" si="807"/>
        <v>0</v>
      </c>
      <c r="EU243" s="158">
        <f t="shared" si="807"/>
        <v>0</v>
      </c>
      <c r="EV243" s="158">
        <f t="shared" si="807"/>
        <v>0</v>
      </c>
      <c r="EW243" s="158">
        <f t="shared" si="807"/>
        <v>0</v>
      </c>
      <c r="EX243" s="158">
        <f t="shared" si="807"/>
        <v>0</v>
      </c>
      <c r="EY243" s="158">
        <f t="shared" si="807"/>
        <v>0</v>
      </c>
      <c r="EZ243" s="157"/>
      <c r="FA243" s="162"/>
      <c r="FB243" s="162">
        <f t="shared" si="788"/>
        <v>0</v>
      </c>
      <c r="FC243" s="162">
        <f t="shared" si="788"/>
        <v>0</v>
      </c>
      <c r="FD243" s="162">
        <f t="shared" si="788"/>
        <v>0</v>
      </c>
      <c r="FE243" s="162">
        <f t="shared" si="788"/>
        <v>0</v>
      </c>
      <c r="FF243" s="158"/>
      <c r="FG243" s="158"/>
      <c r="FH243" s="158">
        <f t="shared" si="808"/>
        <v>0</v>
      </c>
      <c r="FI243" s="158">
        <f t="shared" si="808"/>
        <v>0</v>
      </c>
      <c r="FJ243" s="158">
        <f t="shared" si="808"/>
        <v>0</v>
      </c>
      <c r="FK243" s="158">
        <f t="shared" si="808"/>
        <v>0</v>
      </c>
      <c r="FL243" s="158">
        <f t="shared" si="808"/>
        <v>0</v>
      </c>
      <c r="FM243" s="157"/>
      <c r="FN243" s="162"/>
      <c r="FO243" s="128">
        <f t="shared" si="789"/>
        <v>0</v>
      </c>
      <c r="FP243" s="128">
        <f t="shared" si="789"/>
        <v>0</v>
      </c>
      <c r="FQ243" s="128">
        <f t="shared" si="789"/>
        <v>0</v>
      </c>
      <c r="FR243" s="128">
        <f t="shared" si="789"/>
        <v>0</v>
      </c>
      <c r="FS243" s="128">
        <f t="shared" si="789"/>
        <v>0</v>
      </c>
      <c r="FT243" s="128">
        <f t="shared" si="789"/>
        <v>0</v>
      </c>
      <c r="FU243" s="158"/>
      <c r="FV243" s="158"/>
      <c r="FW243" s="158">
        <f t="shared" si="809"/>
        <v>0</v>
      </c>
      <c r="FX243" s="158">
        <f t="shared" si="809"/>
        <v>0</v>
      </c>
      <c r="FY243" s="158">
        <f t="shared" si="809"/>
        <v>0</v>
      </c>
      <c r="FZ243" s="158"/>
      <c r="GA243" s="158"/>
      <c r="GB243" s="158">
        <f t="shared" si="810"/>
        <v>0</v>
      </c>
      <c r="GC243" s="158">
        <f t="shared" si="810"/>
        <v>0</v>
      </c>
      <c r="GD243" s="158">
        <f t="shared" si="810"/>
        <v>0</v>
      </c>
      <c r="GE243" s="158"/>
      <c r="GF243" s="158"/>
      <c r="GG243" s="158">
        <f t="shared" si="811"/>
        <v>0</v>
      </c>
      <c r="GH243" s="158">
        <f t="shared" si="811"/>
        <v>0</v>
      </c>
      <c r="GI243" s="158">
        <f t="shared" si="811"/>
        <v>0</v>
      </c>
      <c r="GJ243" s="158">
        <f t="shared" si="811"/>
        <v>0</v>
      </c>
      <c r="GK243" s="158">
        <f t="shared" si="811"/>
        <v>0</v>
      </c>
      <c r="GL243" s="158">
        <f t="shared" si="811"/>
        <v>0</v>
      </c>
      <c r="GM243" s="157"/>
      <c r="GN243" s="162"/>
      <c r="GO243" s="162">
        <f t="shared" si="821"/>
        <v>0</v>
      </c>
      <c r="GP243" s="162">
        <f t="shared" si="821"/>
        <v>0</v>
      </c>
      <c r="GQ243" s="162">
        <f t="shared" si="821"/>
        <v>0</v>
      </c>
      <c r="GR243" s="162">
        <f t="shared" si="821"/>
        <v>0</v>
      </c>
      <c r="GS243" s="162">
        <f t="shared" si="821"/>
        <v>0</v>
      </c>
      <c r="GT243" s="162">
        <f t="shared" si="821"/>
        <v>0</v>
      </c>
      <c r="GU243" s="157"/>
      <c r="GV243" s="162"/>
      <c r="GW243" s="162">
        <f t="shared" si="822"/>
        <v>0</v>
      </c>
      <c r="GX243" s="162">
        <f t="shared" si="822"/>
        <v>0</v>
      </c>
      <c r="GY243" s="162">
        <f t="shared" si="822"/>
        <v>0</v>
      </c>
      <c r="GZ243" s="162">
        <f t="shared" si="822"/>
        <v>0</v>
      </c>
      <c r="HA243" s="162">
        <f t="shared" si="822"/>
        <v>0</v>
      </c>
      <c r="HB243" s="162">
        <f t="shared" si="822"/>
        <v>0</v>
      </c>
      <c r="HC243" s="162">
        <f t="shared" si="822"/>
        <v>0</v>
      </c>
      <c r="HD243" s="158">
        <f t="shared" si="822"/>
        <v>0</v>
      </c>
      <c r="HE243" s="158">
        <f t="shared" si="822"/>
        <v>0</v>
      </c>
      <c r="HF243" s="158"/>
      <c r="HG243" s="158"/>
      <c r="HH243" s="158">
        <f t="shared" si="818"/>
        <v>0</v>
      </c>
      <c r="HI243" s="158">
        <f t="shared" si="818"/>
        <v>0</v>
      </c>
      <c r="HJ243" s="158">
        <f t="shared" si="818"/>
        <v>0</v>
      </c>
      <c r="HK243" s="158">
        <f t="shared" si="818"/>
        <v>0</v>
      </c>
      <c r="HL243" s="158">
        <f t="shared" si="818"/>
        <v>0</v>
      </c>
      <c r="HM243" s="158"/>
      <c r="HN243" s="158"/>
      <c r="HO243" s="158">
        <f t="shared" si="819"/>
        <v>0</v>
      </c>
      <c r="HP243" s="158">
        <f t="shared" si="819"/>
        <v>0</v>
      </c>
      <c r="HQ243" s="158">
        <f t="shared" si="819"/>
        <v>0</v>
      </c>
      <c r="HR243" s="158">
        <f t="shared" si="819"/>
        <v>0</v>
      </c>
      <c r="HS243" s="158">
        <f t="shared" si="819"/>
        <v>0</v>
      </c>
      <c r="HT243" s="158">
        <f t="shared" si="819"/>
        <v>0</v>
      </c>
      <c r="HU243" s="158">
        <f t="shared" si="819"/>
        <v>0</v>
      </c>
      <c r="HV243" s="158">
        <f t="shared" si="819"/>
        <v>0</v>
      </c>
      <c r="HW243" s="158">
        <f t="shared" si="819"/>
        <v>0</v>
      </c>
      <c r="HX243" s="158">
        <f t="shared" si="819"/>
        <v>0</v>
      </c>
      <c r="HY243" s="158">
        <f t="shared" si="819"/>
        <v>0</v>
      </c>
      <c r="HZ243" s="158"/>
      <c r="IA243" s="158"/>
      <c r="IB243" s="158">
        <f t="shared" si="820"/>
        <v>0</v>
      </c>
      <c r="IC243" s="158">
        <f t="shared" si="820"/>
        <v>0</v>
      </c>
      <c r="ID243" s="158">
        <f t="shared" si="820"/>
        <v>0</v>
      </c>
      <c r="IE243" s="158">
        <f t="shared" si="820"/>
        <v>0</v>
      </c>
      <c r="IF243" s="158">
        <f t="shared" si="820"/>
        <v>0</v>
      </c>
      <c r="IG243" s="158">
        <f t="shared" si="820"/>
        <v>0</v>
      </c>
    </row>
    <row r="244" spans="1:242">
      <c r="A244" s="175">
        <f t="shared" si="786"/>
        <v>0</v>
      </c>
      <c r="B244" s="158"/>
      <c r="C244" s="158"/>
      <c r="D244" s="158">
        <f t="shared" si="812"/>
        <v>0</v>
      </c>
      <c r="E244" s="158">
        <f t="shared" si="812"/>
        <v>0</v>
      </c>
      <c r="F244" s="158">
        <f t="shared" si="812"/>
        <v>0</v>
      </c>
      <c r="G244" s="158"/>
      <c r="H244" s="158"/>
      <c r="I244" s="158">
        <f t="shared" si="813"/>
        <v>0</v>
      </c>
      <c r="J244" s="158">
        <f t="shared" si="813"/>
        <v>0</v>
      </c>
      <c r="K244" s="158">
        <f t="shared" si="813"/>
        <v>0</v>
      </c>
      <c r="L244" s="158"/>
      <c r="M244" s="158"/>
      <c r="N244" s="158">
        <f t="shared" si="814"/>
        <v>0</v>
      </c>
      <c r="O244" s="158">
        <f t="shared" si="814"/>
        <v>0</v>
      </c>
      <c r="P244" s="158"/>
      <c r="Q244" s="158"/>
      <c r="R244" s="158">
        <f t="shared" si="792"/>
        <v>0</v>
      </c>
      <c r="S244" s="158">
        <f t="shared" si="792"/>
        <v>0</v>
      </c>
      <c r="T244" s="158">
        <f t="shared" si="792"/>
        <v>0</v>
      </c>
      <c r="U244" s="158">
        <f t="shared" si="792"/>
        <v>0</v>
      </c>
      <c r="V244" s="158">
        <f t="shared" si="792"/>
        <v>0</v>
      </c>
      <c r="W244" s="157"/>
      <c r="X244" s="162"/>
      <c r="Y244" s="162">
        <f t="shared" si="793"/>
        <v>0</v>
      </c>
      <c r="Z244" s="162">
        <f t="shared" si="793"/>
        <v>0</v>
      </c>
      <c r="AA244" s="162">
        <f t="shared" si="793"/>
        <v>0</v>
      </c>
      <c r="AB244" s="162">
        <f t="shared" si="793"/>
        <v>0</v>
      </c>
      <c r="AC244" s="162">
        <f t="shared" si="793"/>
        <v>0</v>
      </c>
      <c r="AD244" s="162">
        <f t="shared" si="793"/>
        <v>0</v>
      </c>
      <c r="AE244" s="158"/>
      <c r="AF244" s="158"/>
      <c r="AG244" s="158">
        <f t="shared" si="794"/>
        <v>0</v>
      </c>
      <c r="AH244" s="158">
        <f t="shared" si="794"/>
        <v>0</v>
      </c>
      <c r="AI244" s="158">
        <f t="shared" si="794"/>
        <v>0</v>
      </c>
      <c r="AJ244" s="158">
        <f t="shared" si="794"/>
        <v>0</v>
      </c>
      <c r="AK244" s="158">
        <f t="shared" si="794"/>
        <v>0</v>
      </c>
      <c r="AL244" s="158">
        <f t="shared" si="794"/>
        <v>0</v>
      </c>
      <c r="AM244" s="158"/>
      <c r="AN244" s="158"/>
      <c r="AO244" s="158"/>
      <c r="AP244" s="158">
        <f t="shared" si="795"/>
        <v>0</v>
      </c>
      <c r="AQ244" s="158">
        <f t="shared" si="795"/>
        <v>0</v>
      </c>
      <c r="AR244" s="158">
        <f t="shared" si="795"/>
        <v>0</v>
      </c>
      <c r="AS244" s="158">
        <f t="shared" si="795"/>
        <v>0</v>
      </c>
      <c r="AT244" s="158"/>
      <c r="AU244" s="158"/>
      <c r="AV244" s="158">
        <f t="shared" si="796"/>
        <v>0</v>
      </c>
      <c r="AW244" s="158">
        <f t="shared" si="796"/>
        <v>0</v>
      </c>
      <c r="AX244" s="158">
        <f t="shared" si="796"/>
        <v>0</v>
      </c>
      <c r="AY244" s="158">
        <f t="shared" si="796"/>
        <v>0</v>
      </c>
      <c r="AZ244" s="158"/>
      <c r="BA244" s="158"/>
      <c r="BB244" s="158">
        <f t="shared" si="787"/>
        <v>0</v>
      </c>
      <c r="BC244" s="158">
        <f t="shared" si="787"/>
        <v>0</v>
      </c>
      <c r="BD244" s="158">
        <f t="shared" si="787"/>
        <v>0</v>
      </c>
      <c r="BE244" s="158">
        <f t="shared" si="787"/>
        <v>0</v>
      </c>
      <c r="BF244" s="158">
        <f t="shared" si="787"/>
        <v>0</v>
      </c>
      <c r="BG244" s="157"/>
      <c r="BH244" s="162"/>
      <c r="BI244" s="162">
        <f t="shared" si="797"/>
        <v>0</v>
      </c>
      <c r="BJ244" s="162">
        <f t="shared" si="797"/>
        <v>0</v>
      </c>
      <c r="BK244" s="162">
        <f t="shared" si="797"/>
        <v>0</v>
      </c>
      <c r="BL244" s="162">
        <f t="shared" si="797"/>
        <v>0</v>
      </c>
      <c r="BM244" s="158"/>
      <c r="BN244" s="158"/>
      <c r="BO244" s="158"/>
      <c r="BP244" s="158">
        <f t="shared" si="798"/>
        <v>0</v>
      </c>
      <c r="BQ244" s="158">
        <f t="shared" si="798"/>
        <v>0</v>
      </c>
      <c r="BR244" s="158">
        <f t="shared" si="798"/>
        <v>0</v>
      </c>
      <c r="BS244" s="157"/>
      <c r="BT244" s="162"/>
      <c r="BU244" s="162">
        <f t="shared" si="799"/>
        <v>0</v>
      </c>
      <c r="BV244" s="162">
        <f t="shared" si="799"/>
        <v>0</v>
      </c>
      <c r="BW244" s="162">
        <f t="shared" si="799"/>
        <v>0</v>
      </c>
      <c r="BX244" s="162">
        <f t="shared" si="799"/>
        <v>0</v>
      </c>
      <c r="BY244" s="162">
        <f t="shared" si="799"/>
        <v>0</v>
      </c>
      <c r="BZ244" s="158"/>
      <c r="CA244" s="158"/>
      <c r="CB244" s="158">
        <f t="shared" si="800"/>
        <v>0</v>
      </c>
      <c r="CC244" s="158">
        <f t="shared" si="800"/>
        <v>0</v>
      </c>
      <c r="CD244" s="158">
        <f t="shared" si="800"/>
        <v>0</v>
      </c>
      <c r="CE244" s="158">
        <f t="shared" si="800"/>
        <v>0</v>
      </c>
      <c r="CF244" s="158">
        <f t="shared" si="800"/>
        <v>0</v>
      </c>
      <c r="CG244" s="158"/>
      <c r="CH244" s="158"/>
      <c r="CI244" s="158">
        <f t="shared" si="801"/>
        <v>0</v>
      </c>
      <c r="CJ244" s="158">
        <f t="shared" si="801"/>
        <v>0</v>
      </c>
      <c r="CK244" s="158">
        <f t="shared" si="801"/>
        <v>0</v>
      </c>
      <c r="CL244" s="158">
        <f t="shared" si="801"/>
        <v>0</v>
      </c>
      <c r="CM244" s="158"/>
      <c r="CN244" s="158"/>
      <c r="CO244" s="158">
        <f t="shared" si="802"/>
        <v>0</v>
      </c>
      <c r="CP244" s="158">
        <f t="shared" si="802"/>
        <v>0</v>
      </c>
      <c r="CQ244" s="158">
        <f t="shared" si="802"/>
        <v>0</v>
      </c>
      <c r="CR244" s="158">
        <f t="shared" si="802"/>
        <v>0</v>
      </c>
      <c r="CS244" s="158">
        <f t="shared" si="802"/>
        <v>0</v>
      </c>
      <c r="CT244" s="158">
        <f t="shared" si="802"/>
        <v>0</v>
      </c>
      <c r="CU244" s="158">
        <f t="shared" si="802"/>
        <v>0</v>
      </c>
      <c r="CV244" s="158">
        <f t="shared" si="802"/>
        <v>0</v>
      </c>
      <c r="CW244" s="158">
        <f t="shared" si="802"/>
        <v>0</v>
      </c>
      <c r="CX244" s="158"/>
      <c r="CY244" s="158"/>
      <c r="CZ244" s="158">
        <f t="shared" si="803"/>
        <v>0</v>
      </c>
      <c r="DA244" s="158">
        <f t="shared" si="803"/>
        <v>0</v>
      </c>
      <c r="DB244" s="158">
        <f t="shared" si="803"/>
        <v>0</v>
      </c>
      <c r="DC244" s="158">
        <f t="shared" si="803"/>
        <v>0</v>
      </c>
      <c r="DD244" s="157"/>
      <c r="DE244" s="162"/>
      <c r="DF244" s="162">
        <f t="shared" si="804"/>
        <v>0</v>
      </c>
      <c r="DG244" s="162">
        <f t="shared" si="804"/>
        <v>0</v>
      </c>
      <c r="DH244" s="162">
        <f t="shared" si="804"/>
        <v>0</v>
      </c>
      <c r="DI244" s="162">
        <f t="shared" si="804"/>
        <v>0</v>
      </c>
      <c r="DJ244" s="162">
        <f t="shared" si="804"/>
        <v>0</v>
      </c>
      <c r="DK244" s="158"/>
      <c r="DL244" s="158"/>
      <c r="DM244" s="158">
        <f t="shared" si="805"/>
        <v>0</v>
      </c>
      <c r="DN244" s="158">
        <f t="shared" si="805"/>
        <v>0</v>
      </c>
      <c r="DO244" s="158">
        <f t="shared" si="805"/>
        <v>0</v>
      </c>
      <c r="DP244" s="158"/>
      <c r="DQ244" s="158"/>
      <c r="DR244" s="158">
        <f t="shared" si="790"/>
        <v>0</v>
      </c>
      <c r="DS244" s="158">
        <f t="shared" si="790"/>
        <v>0</v>
      </c>
      <c r="DT244" s="158">
        <f t="shared" si="790"/>
        <v>0</v>
      </c>
      <c r="DU244" s="158">
        <f t="shared" si="790"/>
        <v>0</v>
      </c>
      <c r="DV244" s="158">
        <f t="shared" si="790"/>
        <v>0</v>
      </c>
      <c r="DW244" s="158"/>
      <c r="DX244" s="158"/>
      <c r="DY244" s="158">
        <f t="shared" si="791"/>
        <v>0</v>
      </c>
      <c r="DZ244" s="158">
        <f t="shared" si="791"/>
        <v>0</v>
      </c>
      <c r="EA244" s="158">
        <f t="shared" si="791"/>
        <v>0</v>
      </c>
      <c r="EB244" s="158">
        <f t="shared" si="791"/>
        <v>0</v>
      </c>
      <c r="EC244" s="158">
        <f t="shared" si="791"/>
        <v>0</v>
      </c>
      <c r="ED244" s="158"/>
      <c r="EE244" s="158"/>
      <c r="EF244" s="158">
        <f t="shared" si="815"/>
        <v>0</v>
      </c>
      <c r="EG244" s="158">
        <f t="shared" si="815"/>
        <v>0</v>
      </c>
      <c r="EH244" s="158">
        <f t="shared" si="815"/>
        <v>0</v>
      </c>
      <c r="EI244" s="158">
        <f t="shared" si="815"/>
        <v>0</v>
      </c>
      <c r="EJ244" s="157"/>
      <c r="EK244" s="162"/>
      <c r="EL244" s="162">
        <f t="shared" si="816"/>
        <v>0</v>
      </c>
      <c r="EM244" s="162">
        <f t="shared" si="816"/>
        <v>0</v>
      </c>
      <c r="EN244" s="162">
        <f t="shared" si="816"/>
        <v>0</v>
      </c>
      <c r="EO244" s="162">
        <f t="shared" si="816"/>
        <v>0</v>
      </c>
      <c r="EP244" s="162">
        <f t="shared" si="816"/>
        <v>0</v>
      </c>
      <c r="EQ244" s="162">
        <f t="shared" si="816"/>
        <v>0</v>
      </c>
      <c r="ER244" s="158"/>
      <c r="ES244" s="158"/>
      <c r="ET244" s="158">
        <f t="shared" si="807"/>
        <v>0</v>
      </c>
      <c r="EU244" s="158">
        <f t="shared" si="807"/>
        <v>0</v>
      </c>
      <c r="EV244" s="158">
        <f t="shared" si="807"/>
        <v>0</v>
      </c>
      <c r="EW244" s="158">
        <f t="shared" si="807"/>
        <v>0</v>
      </c>
      <c r="EX244" s="158">
        <f t="shared" si="807"/>
        <v>0</v>
      </c>
      <c r="EY244" s="158">
        <f t="shared" si="807"/>
        <v>0</v>
      </c>
      <c r="EZ244" s="157"/>
      <c r="FA244" s="162"/>
      <c r="FB244" s="162">
        <f t="shared" si="788"/>
        <v>0</v>
      </c>
      <c r="FC244" s="162">
        <f t="shared" si="788"/>
        <v>0</v>
      </c>
      <c r="FD244" s="162">
        <f t="shared" si="788"/>
        <v>0</v>
      </c>
      <c r="FE244" s="162">
        <f t="shared" si="788"/>
        <v>0</v>
      </c>
      <c r="FF244" s="158"/>
      <c r="FG244" s="158"/>
      <c r="FH244" s="158">
        <f t="shared" si="808"/>
        <v>0</v>
      </c>
      <c r="FI244" s="158">
        <f t="shared" si="808"/>
        <v>0</v>
      </c>
      <c r="FJ244" s="158">
        <f t="shared" si="808"/>
        <v>0</v>
      </c>
      <c r="FK244" s="158">
        <f t="shared" si="808"/>
        <v>0</v>
      </c>
      <c r="FL244" s="158">
        <f t="shared" si="808"/>
        <v>0</v>
      </c>
      <c r="FM244" s="157"/>
      <c r="FN244" s="162"/>
      <c r="FO244" s="128">
        <f t="shared" si="789"/>
        <v>0</v>
      </c>
      <c r="FP244" s="128">
        <f t="shared" si="789"/>
        <v>0</v>
      </c>
      <c r="FQ244" s="128">
        <f t="shared" si="789"/>
        <v>0</v>
      </c>
      <c r="FR244" s="128">
        <f t="shared" si="789"/>
        <v>0</v>
      </c>
      <c r="FS244" s="128">
        <f t="shared" si="789"/>
        <v>0</v>
      </c>
      <c r="FT244" s="128">
        <f t="shared" si="789"/>
        <v>0</v>
      </c>
      <c r="FU244" s="158"/>
      <c r="FV244" s="158"/>
      <c r="FW244" s="158">
        <f t="shared" si="809"/>
        <v>0</v>
      </c>
      <c r="FX244" s="158">
        <f t="shared" si="809"/>
        <v>0</v>
      </c>
      <c r="FY244" s="158">
        <f t="shared" si="809"/>
        <v>0</v>
      </c>
      <c r="FZ244" s="158"/>
      <c r="GA244" s="158"/>
      <c r="GB244" s="158">
        <f t="shared" si="810"/>
        <v>0</v>
      </c>
      <c r="GC244" s="158">
        <f t="shared" si="810"/>
        <v>0</v>
      </c>
      <c r="GD244" s="158">
        <f t="shared" si="810"/>
        <v>0</v>
      </c>
      <c r="GE244" s="158"/>
      <c r="GF244" s="158"/>
      <c r="GG244" s="158">
        <f t="shared" si="811"/>
        <v>0</v>
      </c>
      <c r="GH244" s="158">
        <f t="shared" si="811"/>
        <v>0</v>
      </c>
      <c r="GI244" s="158">
        <f t="shared" si="811"/>
        <v>0</v>
      </c>
      <c r="GJ244" s="158">
        <f t="shared" si="811"/>
        <v>0</v>
      </c>
      <c r="GK244" s="158">
        <f t="shared" si="811"/>
        <v>0</v>
      </c>
      <c r="GL244" s="158">
        <f t="shared" si="811"/>
        <v>0</v>
      </c>
      <c r="GM244" s="157"/>
      <c r="GN244" s="162"/>
      <c r="GO244" s="162">
        <f t="shared" si="821"/>
        <v>0</v>
      </c>
      <c r="GP244" s="162">
        <f t="shared" si="821"/>
        <v>0</v>
      </c>
      <c r="GQ244" s="162">
        <f t="shared" si="821"/>
        <v>0</v>
      </c>
      <c r="GR244" s="162">
        <f t="shared" si="821"/>
        <v>0</v>
      </c>
      <c r="GS244" s="162">
        <f t="shared" si="821"/>
        <v>0</v>
      </c>
      <c r="GT244" s="162">
        <f t="shared" si="821"/>
        <v>0</v>
      </c>
      <c r="GU244" s="157"/>
      <c r="GV244" s="162"/>
      <c r="GW244" s="162">
        <f t="shared" si="822"/>
        <v>0</v>
      </c>
      <c r="GX244" s="162">
        <f t="shared" si="822"/>
        <v>0</v>
      </c>
      <c r="GY244" s="162">
        <f t="shared" si="822"/>
        <v>0</v>
      </c>
      <c r="GZ244" s="162">
        <f t="shared" si="822"/>
        <v>0</v>
      </c>
      <c r="HA244" s="162">
        <f t="shared" si="822"/>
        <v>0</v>
      </c>
      <c r="HB244" s="162">
        <f t="shared" si="822"/>
        <v>0</v>
      </c>
      <c r="HC244" s="162">
        <f t="shared" si="822"/>
        <v>0</v>
      </c>
      <c r="HD244" s="158">
        <f t="shared" si="822"/>
        <v>0</v>
      </c>
      <c r="HE244" s="158">
        <f t="shared" si="822"/>
        <v>0</v>
      </c>
      <c r="HF244" s="158"/>
      <c r="HG244" s="158"/>
      <c r="HH244" s="158">
        <f t="shared" si="818"/>
        <v>0</v>
      </c>
      <c r="HI244" s="158">
        <f t="shared" si="818"/>
        <v>0</v>
      </c>
      <c r="HJ244" s="158">
        <f t="shared" si="818"/>
        <v>0</v>
      </c>
      <c r="HK244" s="158">
        <f t="shared" si="818"/>
        <v>0</v>
      </c>
      <c r="HL244" s="158">
        <f t="shared" si="818"/>
        <v>0</v>
      </c>
      <c r="HM244" s="158"/>
      <c r="HN244" s="158"/>
      <c r="HO244" s="158">
        <f t="shared" si="819"/>
        <v>0</v>
      </c>
      <c r="HP244" s="158">
        <f t="shared" si="819"/>
        <v>0</v>
      </c>
      <c r="HQ244" s="158">
        <f t="shared" si="819"/>
        <v>0</v>
      </c>
      <c r="HR244" s="158">
        <f t="shared" si="819"/>
        <v>0</v>
      </c>
      <c r="HS244" s="158">
        <f t="shared" si="819"/>
        <v>0</v>
      </c>
      <c r="HT244" s="158">
        <f t="shared" si="819"/>
        <v>0</v>
      </c>
      <c r="HU244" s="158">
        <f t="shared" si="819"/>
        <v>0</v>
      </c>
      <c r="HV244" s="158">
        <f t="shared" si="819"/>
        <v>0</v>
      </c>
      <c r="HW244" s="158">
        <f t="shared" si="819"/>
        <v>0</v>
      </c>
      <c r="HX244" s="158">
        <f t="shared" si="819"/>
        <v>0</v>
      </c>
      <c r="HY244" s="158">
        <f t="shared" si="819"/>
        <v>0</v>
      </c>
      <c r="HZ244" s="158"/>
      <c r="IA244" s="158"/>
      <c r="IB244" s="158">
        <f t="shared" si="820"/>
        <v>0</v>
      </c>
      <c r="IC244" s="158">
        <f t="shared" si="820"/>
        <v>0</v>
      </c>
      <c r="ID244" s="158">
        <f t="shared" si="820"/>
        <v>0</v>
      </c>
      <c r="IE244" s="158">
        <f t="shared" si="820"/>
        <v>0</v>
      </c>
      <c r="IF244" s="158">
        <f t="shared" si="820"/>
        <v>0</v>
      </c>
      <c r="IG244" s="158">
        <f t="shared" si="820"/>
        <v>0</v>
      </c>
    </row>
    <row r="245" spans="1:242">
      <c r="A245" s="175"/>
      <c r="B245" s="178"/>
      <c r="C245" s="178"/>
      <c r="D245" s="178"/>
      <c r="E245" s="178"/>
      <c r="F245" s="178"/>
      <c r="G245" s="178"/>
    </row>
    <row r="246" spans="1:242">
      <c r="A246" s="175"/>
      <c r="B246" s="178"/>
      <c r="C246" s="178"/>
      <c r="D246" s="178"/>
      <c r="E246" s="178"/>
      <c r="F246" s="178"/>
      <c r="G246" s="178"/>
    </row>
    <row r="247" spans="1:242" s="170" customFormat="1">
      <c r="A247" s="148" t="s">
        <v>346</v>
      </c>
      <c r="B247" s="178"/>
      <c r="C247" s="178"/>
      <c r="D247" s="178"/>
      <c r="E247" s="178"/>
      <c r="F247" s="178"/>
      <c r="G247" s="178"/>
      <c r="H247" s="178"/>
      <c r="I247" s="178"/>
      <c r="J247" s="178"/>
      <c r="K247" s="178"/>
      <c r="L247" s="178"/>
      <c r="M247" s="178"/>
      <c r="N247" s="178"/>
      <c r="O247" s="178"/>
      <c r="P247" s="178"/>
      <c r="Q247" s="178"/>
      <c r="R247" s="178"/>
      <c r="S247" s="178"/>
      <c r="T247" s="178"/>
      <c r="U247" s="178"/>
      <c r="V247" s="178"/>
      <c r="AE247" s="178"/>
      <c r="AF247" s="178"/>
      <c r="AG247" s="178"/>
      <c r="AH247" s="178"/>
      <c r="AI247" s="178"/>
      <c r="AJ247" s="178"/>
      <c r="AK247" s="178"/>
      <c r="AL247" s="178"/>
      <c r="AM247" s="178"/>
      <c r="AN247" s="178"/>
      <c r="AO247" s="178"/>
      <c r="AP247" s="178"/>
      <c r="AQ247" s="178"/>
      <c r="AR247" s="178"/>
      <c r="AS247" s="178"/>
      <c r="AT247" s="178"/>
      <c r="AU247" s="178"/>
      <c r="AV247" s="178"/>
      <c r="AW247" s="178"/>
      <c r="AX247" s="178"/>
      <c r="AY247" s="178"/>
      <c r="AZ247" s="178"/>
      <c r="BA247" s="178"/>
      <c r="BB247" s="178"/>
      <c r="BC247" s="178"/>
      <c r="BD247" s="178"/>
      <c r="BE247" s="178"/>
      <c r="BF247" s="178"/>
      <c r="BM247" s="178"/>
      <c r="BN247" s="178"/>
      <c r="BO247" s="178"/>
      <c r="BP247" s="178"/>
      <c r="BQ247" s="178"/>
      <c r="BR247" s="178"/>
      <c r="BZ247" s="178"/>
      <c r="CA247" s="178"/>
      <c r="CB247" s="178"/>
      <c r="CC247" s="178"/>
      <c r="CD247" s="178"/>
      <c r="CE247" s="178"/>
      <c r="CF247" s="178"/>
      <c r="CG247" s="178"/>
      <c r="CH247" s="178"/>
      <c r="CI247" s="178"/>
      <c r="CJ247" s="178"/>
      <c r="CK247" s="178"/>
      <c r="CL247" s="178"/>
      <c r="CM247" s="178"/>
      <c r="CN247" s="178"/>
      <c r="CO247" s="178"/>
      <c r="CP247" s="178"/>
      <c r="CQ247" s="178"/>
      <c r="CR247" s="178"/>
      <c r="CS247" s="178"/>
      <c r="CT247" s="178"/>
      <c r="CU247" s="178"/>
      <c r="CV247" s="178"/>
      <c r="CW247" s="178"/>
      <c r="CX247" s="178"/>
      <c r="CY247" s="178"/>
      <c r="CZ247" s="178"/>
      <c r="DA247" s="178"/>
      <c r="DB247" s="178"/>
      <c r="DC247" s="178"/>
      <c r="DK247" s="178"/>
      <c r="DL247" s="178"/>
      <c r="DM247" s="178"/>
      <c r="DN247" s="178"/>
      <c r="DO247" s="178"/>
      <c r="DP247" s="178"/>
      <c r="DQ247" s="178"/>
      <c r="DR247" s="178"/>
      <c r="DS247" s="178"/>
      <c r="DT247" s="178"/>
      <c r="DU247" s="178"/>
      <c r="DV247" s="178"/>
      <c r="DW247" s="178"/>
      <c r="DX247" s="178"/>
      <c r="DY247" s="178"/>
      <c r="DZ247" s="178"/>
      <c r="EA247" s="178"/>
      <c r="EB247" s="178"/>
      <c r="EC247" s="178"/>
      <c r="ED247" s="178"/>
      <c r="EE247" s="178"/>
      <c r="EF247" s="178"/>
      <c r="EG247" s="178"/>
      <c r="EH247" s="178"/>
      <c r="EI247" s="178"/>
      <c r="ER247" s="178"/>
      <c r="ES247" s="178"/>
      <c r="ET247" s="178"/>
      <c r="EU247" s="178"/>
      <c r="EV247" s="178"/>
      <c r="EW247" s="178"/>
      <c r="EX247" s="178"/>
      <c r="EY247" s="178"/>
      <c r="FF247" s="178"/>
      <c r="FG247" s="178"/>
      <c r="FH247" s="178"/>
      <c r="FI247" s="178"/>
      <c r="FJ247" s="178"/>
      <c r="FK247" s="178"/>
      <c r="FL247" s="178"/>
      <c r="FU247" s="178"/>
      <c r="FV247" s="178"/>
      <c r="FW247" s="178"/>
      <c r="FX247" s="178"/>
      <c r="FY247" s="178"/>
      <c r="FZ247" s="178"/>
      <c r="GA247" s="178"/>
      <c r="GB247" s="178"/>
      <c r="GC247" s="178"/>
      <c r="GD247" s="178"/>
      <c r="GE247" s="178"/>
      <c r="GF247" s="178"/>
      <c r="GG247" s="178"/>
      <c r="GH247" s="178"/>
      <c r="GI247" s="178"/>
      <c r="GJ247" s="178"/>
      <c r="GK247" s="178"/>
      <c r="GL247" s="178"/>
      <c r="HD247" s="178"/>
      <c r="HE247" s="178"/>
      <c r="HF247" s="178"/>
      <c r="HG247" s="178"/>
      <c r="HH247" s="178"/>
      <c r="HI247" s="178"/>
      <c r="HJ247" s="178"/>
      <c r="HK247" s="178"/>
      <c r="HL247" s="178"/>
      <c r="HM247" s="178"/>
      <c r="HN247" s="178"/>
      <c r="HO247" s="178"/>
      <c r="HP247" s="178"/>
      <c r="HQ247" s="178"/>
      <c r="HR247" s="178"/>
      <c r="HS247" s="178"/>
      <c r="HT247" s="178"/>
      <c r="HU247" s="178"/>
      <c r="HV247" s="178"/>
      <c r="HW247" s="178"/>
      <c r="HX247" s="178"/>
      <c r="HY247" s="178"/>
      <c r="HZ247" s="178"/>
      <c r="IA247" s="178"/>
      <c r="IB247" s="178"/>
      <c r="IC247" s="178"/>
      <c r="ID247" s="178"/>
      <c r="IE247" s="178"/>
      <c r="IF247" s="178"/>
      <c r="IG247" s="178"/>
      <c r="IH247" s="178"/>
    </row>
    <row r="248" spans="1:242">
      <c r="A248" s="175" t="str">
        <f>A304</f>
        <v># 13C</v>
      </c>
      <c r="B248" s="178" t="str">
        <f t="shared" ref="B248:BM249" si="823">B304</f>
        <v>lactate</v>
      </c>
      <c r="C248" s="178" t="str">
        <f t="shared" si="823"/>
        <v>lactate+0</v>
      </c>
      <c r="D248" s="178" t="str">
        <f t="shared" si="823"/>
        <v>lactate+1</v>
      </c>
      <c r="E248" s="178" t="str">
        <f t="shared" si="823"/>
        <v>lactate+2</v>
      </c>
      <c r="F248" s="178" t="str">
        <f t="shared" si="823"/>
        <v>lactate+3</v>
      </c>
      <c r="G248" s="178" t="str">
        <f t="shared" si="823"/>
        <v>Ala</v>
      </c>
      <c r="H248" s="178" t="str">
        <f t="shared" si="823"/>
        <v>Ala+0</v>
      </c>
      <c r="I248" s="178" t="str">
        <f t="shared" si="823"/>
        <v>Ala+1</v>
      </c>
      <c r="J248" s="178" t="str">
        <f t="shared" si="823"/>
        <v>Ala+2</v>
      </c>
      <c r="K248" s="178" t="str">
        <f t="shared" si="823"/>
        <v>Ala+3</v>
      </c>
      <c r="L248" s="178" t="str">
        <f t="shared" si="823"/>
        <v>Gly</v>
      </c>
      <c r="M248" s="178" t="str">
        <f t="shared" si="823"/>
        <v>Gly+0</v>
      </c>
      <c r="N248" s="178" t="str">
        <f t="shared" si="823"/>
        <v>Gly+1</v>
      </c>
      <c r="O248" s="178" t="str">
        <f t="shared" si="823"/>
        <v>Gly+2</v>
      </c>
      <c r="P248" s="178" t="str">
        <f t="shared" si="823"/>
        <v>Val</v>
      </c>
      <c r="Q248" s="178" t="str">
        <f t="shared" si="823"/>
        <v>Val+0</v>
      </c>
      <c r="R248" s="178" t="str">
        <f t="shared" si="823"/>
        <v>Val+1</v>
      </c>
      <c r="S248" s="178" t="str">
        <f t="shared" si="823"/>
        <v>Val+2</v>
      </c>
      <c r="T248" s="178" t="str">
        <f t="shared" si="823"/>
        <v>Val+3</v>
      </c>
      <c r="U248" s="178" t="str">
        <f t="shared" si="823"/>
        <v>Val+4</v>
      </c>
      <c r="V248" s="178" t="str">
        <f t="shared" si="823"/>
        <v>Val+5</v>
      </c>
      <c r="W248" s="169" t="str">
        <f t="shared" si="823"/>
        <v>Pro</v>
      </c>
      <c r="X248" s="175" t="str">
        <f t="shared" si="823"/>
        <v>Pro+0</v>
      </c>
      <c r="Y248" s="175" t="str">
        <f t="shared" si="823"/>
        <v>Pro+1</v>
      </c>
      <c r="Z248" s="175" t="str">
        <f t="shared" si="823"/>
        <v>Pro+2</v>
      </c>
      <c r="AA248" s="175" t="str">
        <f t="shared" si="823"/>
        <v>Pro+3</v>
      </c>
      <c r="AB248" s="175" t="str">
        <f t="shared" si="823"/>
        <v>Pro+4</v>
      </c>
      <c r="AC248" s="175" t="str">
        <f t="shared" si="823"/>
        <v>Pro+5</v>
      </c>
      <c r="AD248" s="175" t="str">
        <f t="shared" si="823"/>
        <v>Pro+6_for_15N</v>
      </c>
      <c r="AE248" s="178" t="str">
        <f t="shared" si="823"/>
        <v>Ile</v>
      </c>
      <c r="AF248" s="178" t="str">
        <f t="shared" si="823"/>
        <v>Ile+0</v>
      </c>
      <c r="AG248" s="178" t="str">
        <f t="shared" si="823"/>
        <v>Ile+1</v>
      </c>
      <c r="AH248" s="178" t="str">
        <f t="shared" si="823"/>
        <v>Ile+2</v>
      </c>
      <c r="AI248" s="178" t="str">
        <f t="shared" si="823"/>
        <v>Ile+3</v>
      </c>
      <c r="AJ248" s="178" t="str">
        <f t="shared" si="823"/>
        <v>Ile+4</v>
      </c>
      <c r="AK248" s="178" t="str">
        <f t="shared" si="823"/>
        <v>Ile+5</v>
      </c>
      <c r="AL248" s="178" t="str">
        <f t="shared" si="823"/>
        <v>Ile+6</v>
      </c>
      <c r="AM248" s="178" t="str">
        <f t="shared" si="823"/>
        <v>Norleu</v>
      </c>
      <c r="AN248" s="178" t="str">
        <f t="shared" si="823"/>
        <v>Succinate</v>
      </c>
      <c r="AO248" s="178" t="str">
        <f t="shared" si="823"/>
        <v>Succinate+0</v>
      </c>
      <c r="AP248" s="178" t="str">
        <f t="shared" si="823"/>
        <v>Succinate+1</v>
      </c>
      <c r="AQ248" s="178" t="str">
        <f t="shared" si="823"/>
        <v>Succinate+2</v>
      </c>
      <c r="AR248" s="178" t="str">
        <f t="shared" si="823"/>
        <v>Succinate+3</v>
      </c>
      <c r="AS248" s="178" t="str">
        <f t="shared" si="823"/>
        <v>Succinate+4</v>
      </c>
      <c r="AT248" s="178" t="str">
        <f t="shared" si="823"/>
        <v>GAB</v>
      </c>
      <c r="AU248" s="178" t="str">
        <f t="shared" si="823"/>
        <v>GAB+0</v>
      </c>
      <c r="AV248" s="178" t="str">
        <f t="shared" si="823"/>
        <v>GAB+1</v>
      </c>
      <c r="AW248" s="178" t="str">
        <f t="shared" si="823"/>
        <v>GAB+2</v>
      </c>
      <c r="AX248" s="178" t="str">
        <f t="shared" si="823"/>
        <v>GAB+3</v>
      </c>
      <c r="AY248" s="178" t="str">
        <f t="shared" si="823"/>
        <v>GAB+4</v>
      </c>
      <c r="AZ248" s="178" t="str">
        <f t="shared" si="823"/>
        <v>Pro258</v>
      </c>
      <c r="BA248" s="178" t="str">
        <f t="shared" si="823"/>
        <v>Pro258+0</v>
      </c>
      <c r="BB248" s="178" t="str">
        <f t="shared" si="823"/>
        <v>Pro258+1</v>
      </c>
      <c r="BC248" s="178" t="str">
        <f t="shared" si="823"/>
        <v>Pro258+2</v>
      </c>
      <c r="BD248" s="178" t="str">
        <f t="shared" si="823"/>
        <v>Pro258+3</v>
      </c>
      <c r="BE248" s="178" t="str">
        <f t="shared" si="823"/>
        <v>Pro258+4</v>
      </c>
      <c r="BF248" s="178" t="str">
        <f t="shared" si="823"/>
        <v>Pro258+5</v>
      </c>
      <c r="BG248" s="169" t="str">
        <f t="shared" si="823"/>
        <v>Ala</v>
      </c>
      <c r="BH248" s="175" t="str">
        <f t="shared" si="823"/>
        <v>Ala+0</v>
      </c>
      <c r="BI248" s="175" t="str">
        <f t="shared" si="823"/>
        <v>Ala+1</v>
      </c>
      <c r="BJ248" s="175" t="str">
        <f t="shared" si="823"/>
        <v>Ala+2</v>
      </c>
      <c r="BK248" s="175" t="str">
        <f t="shared" si="823"/>
        <v>Ala+3</v>
      </c>
      <c r="BL248" s="175" t="str">
        <f t="shared" si="823"/>
        <v>Ala+4_for_15N</v>
      </c>
      <c r="BM248" s="178" t="str">
        <f t="shared" si="823"/>
        <v>PO4</v>
      </c>
      <c r="BN248" s="178" t="str">
        <f t="shared" ref="BN248:DY249" si="824">BN304</f>
        <v>Ser</v>
      </c>
      <c r="BO248" s="178" t="str">
        <f t="shared" si="824"/>
        <v>Ser+0</v>
      </c>
      <c r="BP248" s="178" t="str">
        <f t="shared" si="824"/>
        <v>Ser+1</v>
      </c>
      <c r="BQ248" s="178" t="str">
        <f t="shared" si="824"/>
        <v>Ser+2</v>
      </c>
      <c r="BR248" s="178" t="str">
        <f t="shared" si="824"/>
        <v>Ser+3</v>
      </c>
      <c r="BS248" s="169" t="str">
        <f t="shared" si="824"/>
        <v>GAB</v>
      </c>
      <c r="BT248" s="175" t="str">
        <f t="shared" si="824"/>
        <v>GAB+0</v>
      </c>
      <c r="BU248" s="175" t="str">
        <f t="shared" si="824"/>
        <v>GAB+1</v>
      </c>
      <c r="BV248" s="175" t="str">
        <f t="shared" si="824"/>
        <v>GAB+2</v>
      </c>
      <c r="BW248" s="175" t="str">
        <f t="shared" si="824"/>
        <v>GAB+3</v>
      </c>
      <c r="BX248" s="175" t="str">
        <f t="shared" si="824"/>
        <v>GAB+4</v>
      </c>
      <c r="BY248" s="175" t="str">
        <f t="shared" si="824"/>
        <v>GAB+5_for_15N</v>
      </c>
      <c r="BZ248" s="178" t="str">
        <f t="shared" si="824"/>
        <v>Thr</v>
      </c>
      <c r="CA248" s="178" t="str">
        <f t="shared" si="824"/>
        <v>Thr+0</v>
      </c>
      <c r="CB248" s="178" t="str">
        <f t="shared" si="824"/>
        <v>Thr+1</v>
      </c>
      <c r="CC248" s="178" t="str">
        <f t="shared" si="824"/>
        <v>Thr+2</v>
      </c>
      <c r="CD248" s="178" t="str">
        <f t="shared" si="824"/>
        <v>Thr+3</v>
      </c>
      <c r="CE248" s="178" t="str">
        <f t="shared" si="824"/>
        <v>Thr+4</v>
      </c>
      <c r="CF248" s="178" t="str">
        <f t="shared" si="824"/>
        <v>SeMet_NF</v>
      </c>
      <c r="CG248" s="178" t="str">
        <f t="shared" si="824"/>
        <v>Malate</v>
      </c>
      <c r="CH248" s="178" t="str">
        <f t="shared" si="824"/>
        <v>Malate+0</v>
      </c>
      <c r="CI248" s="178" t="str">
        <f t="shared" si="824"/>
        <v>Malate+1</v>
      </c>
      <c r="CJ248" s="178" t="str">
        <f t="shared" si="824"/>
        <v>Malate+2</v>
      </c>
      <c r="CK248" s="178" t="str">
        <f t="shared" si="824"/>
        <v>Malate+3</v>
      </c>
      <c r="CL248" s="178" t="str">
        <f t="shared" si="824"/>
        <v>Malate+4</v>
      </c>
      <c r="CM248" s="178" t="str">
        <f t="shared" si="824"/>
        <v>Phe</v>
      </c>
      <c r="CN248" s="178" t="str">
        <f t="shared" si="824"/>
        <v>Phe+0</v>
      </c>
      <c r="CO248" s="178" t="str">
        <f t="shared" si="824"/>
        <v>Phe+1</v>
      </c>
      <c r="CP248" s="178" t="str">
        <f t="shared" si="824"/>
        <v>Phe+2</v>
      </c>
      <c r="CQ248" s="178" t="str">
        <f t="shared" si="824"/>
        <v>Phe+3</v>
      </c>
      <c r="CR248" s="178" t="str">
        <f t="shared" si="824"/>
        <v>Phe+4</v>
      </c>
      <c r="CS248" s="178" t="str">
        <f t="shared" si="824"/>
        <v>Phe+5</v>
      </c>
      <c r="CT248" s="178" t="str">
        <f t="shared" si="824"/>
        <v>Phe+6</v>
      </c>
      <c r="CU248" s="178" t="str">
        <f t="shared" si="824"/>
        <v>Phe+7</v>
      </c>
      <c r="CV248" s="178" t="str">
        <f t="shared" si="824"/>
        <v>Phe+8</v>
      </c>
      <c r="CW248" s="178" t="str">
        <f t="shared" si="824"/>
        <v>Phe+9</v>
      </c>
      <c r="CX248" s="178" t="str">
        <f t="shared" si="824"/>
        <v>Asp</v>
      </c>
      <c r="CY248" s="178" t="str">
        <f t="shared" si="824"/>
        <v>Asp+0</v>
      </c>
      <c r="CZ248" s="178" t="str">
        <f t="shared" si="824"/>
        <v>Asp+1</v>
      </c>
      <c r="DA248" s="178" t="str">
        <f t="shared" si="824"/>
        <v>Asp+2</v>
      </c>
      <c r="DB248" s="178" t="str">
        <f t="shared" si="824"/>
        <v>Asp+3</v>
      </c>
      <c r="DC248" s="178" t="str">
        <f t="shared" si="824"/>
        <v>Asp+4</v>
      </c>
      <c r="DD248" s="169" t="str">
        <f t="shared" si="824"/>
        <v>Asp</v>
      </c>
      <c r="DE248" s="175" t="str">
        <f t="shared" si="824"/>
        <v>Asp+0</v>
      </c>
      <c r="DF248" s="175" t="str">
        <f t="shared" si="824"/>
        <v>Asp+1</v>
      </c>
      <c r="DG248" s="175" t="str">
        <f t="shared" si="824"/>
        <v>Asp+2</v>
      </c>
      <c r="DH248" s="175" t="str">
        <f t="shared" si="824"/>
        <v>Asp+3</v>
      </c>
      <c r="DI248" s="175" t="str">
        <f t="shared" si="824"/>
        <v>Asp+4</v>
      </c>
      <c r="DJ248" s="175" t="str">
        <f t="shared" si="824"/>
        <v>Asp+5_for_15N</v>
      </c>
      <c r="DK248" s="178" t="str">
        <f t="shared" si="824"/>
        <v>Cys</v>
      </c>
      <c r="DL248" s="178" t="str">
        <f t="shared" si="824"/>
        <v>Cys+0</v>
      </c>
      <c r="DM248" s="178" t="str">
        <f t="shared" si="824"/>
        <v>Cys+1</v>
      </c>
      <c r="DN248" s="178" t="str">
        <f t="shared" si="824"/>
        <v>Cys+2</v>
      </c>
      <c r="DO248" s="178" t="str">
        <f t="shared" si="824"/>
        <v>Cys+3</v>
      </c>
      <c r="DP248" s="178" t="str">
        <f t="shared" si="824"/>
        <v>Glu</v>
      </c>
      <c r="DQ248" s="178" t="str">
        <f t="shared" si="824"/>
        <v>Glu+0</v>
      </c>
      <c r="DR248" s="178" t="str">
        <f t="shared" si="824"/>
        <v>Glu+1</v>
      </c>
      <c r="DS248" s="178" t="str">
        <f t="shared" si="824"/>
        <v>Glu+2</v>
      </c>
      <c r="DT248" s="178" t="str">
        <f t="shared" si="824"/>
        <v>Glu+3</v>
      </c>
      <c r="DU248" s="178" t="str">
        <f t="shared" si="824"/>
        <v>Glu+4</v>
      </c>
      <c r="DV248" s="178" t="str">
        <f t="shared" si="824"/>
        <v>Glu+5</v>
      </c>
      <c r="DW248" s="178" t="str">
        <f t="shared" si="824"/>
        <v>Orn</v>
      </c>
      <c r="DX248" s="178" t="str">
        <f t="shared" si="824"/>
        <v>Orn+0</v>
      </c>
      <c r="DY248" s="178" t="str">
        <f t="shared" si="824"/>
        <v>Orn+1</v>
      </c>
      <c r="DZ248" s="178" t="str">
        <f t="shared" ref="DZ248:GK249" si="825">DZ304</f>
        <v>Orn+2</v>
      </c>
      <c r="EA248" s="178" t="str">
        <f t="shared" si="825"/>
        <v>Orn+3</v>
      </c>
      <c r="EB248" s="178" t="str">
        <f t="shared" si="825"/>
        <v>Orn+4</v>
      </c>
      <c r="EC248" s="178" t="str">
        <f t="shared" si="825"/>
        <v>Orn+5</v>
      </c>
      <c r="ED248" s="178" t="str">
        <f t="shared" si="825"/>
        <v>Asn</v>
      </c>
      <c r="EE248" s="178" t="str">
        <f t="shared" si="825"/>
        <v>Asn+0</v>
      </c>
      <c r="EF248" s="178" t="str">
        <f t="shared" si="825"/>
        <v>Asn+1</v>
      </c>
      <c r="EG248" s="178" t="str">
        <f t="shared" si="825"/>
        <v>Asn+2</v>
      </c>
      <c r="EH248" s="178" t="str">
        <f t="shared" si="825"/>
        <v>Asn+3</v>
      </c>
      <c r="EI248" s="178" t="str">
        <f t="shared" si="825"/>
        <v>Asn+4</v>
      </c>
      <c r="EJ248" s="169" t="str">
        <f t="shared" si="825"/>
        <v>Glu</v>
      </c>
      <c r="EK248" s="175" t="str">
        <f t="shared" si="825"/>
        <v>Glu+0</v>
      </c>
      <c r="EL248" s="175" t="str">
        <f t="shared" si="825"/>
        <v>Glu+1</v>
      </c>
      <c r="EM248" s="175" t="str">
        <f t="shared" si="825"/>
        <v>Glu+2</v>
      </c>
      <c r="EN248" s="175" t="str">
        <f t="shared" si="825"/>
        <v>Glu+3</v>
      </c>
      <c r="EO248" s="175" t="str">
        <f t="shared" si="825"/>
        <v>Glu+4</v>
      </c>
      <c r="EP248" s="175" t="str">
        <f t="shared" si="825"/>
        <v>Glu+5</v>
      </c>
      <c r="EQ248" s="175" t="str">
        <f t="shared" si="825"/>
        <v>Glu+6_for_15N</v>
      </c>
      <c r="ER248" s="178" t="str">
        <f t="shared" si="825"/>
        <v>c-aconitate</v>
      </c>
      <c r="ES248" s="178" t="str">
        <f t="shared" si="825"/>
        <v>c-aconitate+0</v>
      </c>
      <c r="ET248" s="178" t="str">
        <f t="shared" si="825"/>
        <v>c-aconitate+1</v>
      </c>
      <c r="EU248" s="178" t="str">
        <f t="shared" si="825"/>
        <v>c-aconitate+2</v>
      </c>
      <c r="EV248" s="178" t="str">
        <f t="shared" si="825"/>
        <v>c-aconitate+3</v>
      </c>
      <c r="EW248" s="178" t="str">
        <f t="shared" si="825"/>
        <v>c-aconitate+4</v>
      </c>
      <c r="EX248" s="178" t="str">
        <f t="shared" si="825"/>
        <v>c-aconitate+5</v>
      </c>
      <c r="EY248" s="178" t="str">
        <f t="shared" si="825"/>
        <v>c-aconitate+6</v>
      </c>
      <c r="EZ248" s="169" t="str">
        <f t="shared" si="825"/>
        <v>Ser</v>
      </c>
      <c r="FA248" s="175" t="str">
        <f t="shared" si="825"/>
        <v>Ser+0</v>
      </c>
      <c r="FB248" s="175" t="str">
        <f t="shared" si="825"/>
        <v>Ser+1</v>
      </c>
      <c r="FC248" s="175" t="str">
        <f t="shared" si="825"/>
        <v>Ser+2</v>
      </c>
      <c r="FD248" s="175" t="str">
        <f t="shared" si="825"/>
        <v>Ser+3</v>
      </c>
      <c r="FE248" s="175" t="str">
        <f t="shared" si="825"/>
        <v>Ser+4_for_15N</v>
      </c>
      <c r="FF248" s="178" t="str">
        <f t="shared" si="825"/>
        <v>Gln</v>
      </c>
      <c r="FG248" s="178" t="str">
        <f t="shared" si="825"/>
        <v>Gln+0</v>
      </c>
      <c r="FH248" s="178" t="str">
        <f t="shared" si="825"/>
        <v>Gln+1</v>
      </c>
      <c r="FI248" s="178" t="str">
        <f t="shared" si="825"/>
        <v>Gln+2</v>
      </c>
      <c r="FJ248" s="178" t="str">
        <f t="shared" si="825"/>
        <v>Gln+3</v>
      </c>
      <c r="FK248" s="178" t="str">
        <f t="shared" si="825"/>
        <v>Gln+4</v>
      </c>
      <c r="FL248" s="178" t="str">
        <f t="shared" si="825"/>
        <v>Gln+5</v>
      </c>
      <c r="FM248" s="169" t="str">
        <f t="shared" si="825"/>
        <v>Asn</v>
      </c>
      <c r="FN248" s="175" t="str">
        <f t="shared" si="825"/>
        <v>Asn+0</v>
      </c>
      <c r="FO248" s="129" t="str">
        <f t="shared" si="825"/>
        <v>Asn+1</v>
      </c>
      <c r="FP248" s="129" t="str">
        <f t="shared" si="825"/>
        <v>Asn+2</v>
      </c>
      <c r="FQ248" s="129" t="str">
        <f t="shared" si="825"/>
        <v>Asn+3</v>
      </c>
      <c r="FR248" s="129" t="str">
        <f t="shared" si="825"/>
        <v>Asn+4</v>
      </c>
      <c r="FS248" s="129" t="str">
        <f t="shared" si="825"/>
        <v>Asn+5_for_15N</v>
      </c>
      <c r="FT248" s="129" t="str">
        <f t="shared" si="825"/>
        <v>Asn+6_for_15N</v>
      </c>
      <c r="FU248" s="178" t="str">
        <f t="shared" si="825"/>
        <v>a-glycerol-3P_#1</v>
      </c>
      <c r="FV248" s="178" t="str">
        <f t="shared" si="825"/>
        <v>a-glycerol-3P_#1+0</v>
      </c>
      <c r="FW248" s="178" t="str">
        <f t="shared" si="825"/>
        <v>a-glycerol-3P_#1+1</v>
      </c>
      <c r="FX248" s="178" t="str">
        <f t="shared" si="825"/>
        <v>a-glycerol-3P_#1+2</v>
      </c>
      <c r="FY248" s="178" t="str">
        <f t="shared" si="825"/>
        <v>a-glycerol-3P_#1+3</v>
      </c>
      <c r="FZ248" s="178" t="str">
        <f t="shared" si="825"/>
        <v>a-glycerol-3P_#2</v>
      </c>
      <c r="GA248" s="178" t="str">
        <f t="shared" si="825"/>
        <v>a-glycerol-3P_#2+0</v>
      </c>
      <c r="GB248" s="178" t="str">
        <f t="shared" si="825"/>
        <v>a-glycerol-3P_#2+1</v>
      </c>
      <c r="GC248" s="178" t="str">
        <f t="shared" si="825"/>
        <v>a-glycerol-3P_#2+2</v>
      </c>
      <c r="GD248" s="178" t="str">
        <f t="shared" si="825"/>
        <v>a-glycerol-3P_#2+3</v>
      </c>
      <c r="GE248" s="178" t="str">
        <f t="shared" si="825"/>
        <v>citrate</v>
      </c>
      <c r="GF248" s="178" t="str">
        <f t="shared" si="825"/>
        <v>citrate+0</v>
      </c>
      <c r="GG248" s="178" t="str">
        <f t="shared" si="825"/>
        <v>citrate+1</v>
      </c>
      <c r="GH248" s="178" t="str">
        <f t="shared" si="825"/>
        <v>citrate+2</v>
      </c>
      <c r="GI248" s="178" t="str">
        <f t="shared" si="825"/>
        <v>citrate+3</v>
      </c>
      <c r="GJ248" s="178" t="str">
        <f t="shared" si="825"/>
        <v>citrate+4</v>
      </c>
      <c r="GK248" s="178" t="str">
        <f t="shared" si="825"/>
        <v>citrate+5</v>
      </c>
      <c r="GL248" s="178" t="str">
        <f t="shared" ref="GL248:IG249" si="826">GL304</f>
        <v>citrate+6</v>
      </c>
      <c r="GM248" s="169" t="str">
        <f t="shared" si="826"/>
        <v>pyroGlu</v>
      </c>
      <c r="GN248" s="175" t="str">
        <f t="shared" si="826"/>
        <v>pyroGlu+0</v>
      </c>
      <c r="GO248" s="175" t="str">
        <f t="shared" si="826"/>
        <v>pyroGlu+1</v>
      </c>
      <c r="GP248" s="175" t="str">
        <f t="shared" si="826"/>
        <v>pyroGlu+2</v>
      </c>
      <c r="GQ248" s="175" t="str">
        <f t="shared" si="826"/>
        <v>pyroGlu+3</v>
      </c>
      <c r="GR248" s="175" t="str">
        <f t="shared" si="826"/>
        <v>pyroGlu+4</v>
      </c>
      <c r="GS248" s="175" t="str">
        <f t="shared" si="826"/>
        <v>pyroGlu+5</v>
      </c>
      <c r="GT248" s="175" t="str">
        <f t="shared" si="826"/>
        <v>pyroGlu+6_for_15N</v>
      </c>
      <c r="GU248" s="169" t="str">
        <f t="shared" si="826"/>
        <v>Gln</v>
      </c>
      <c r="GV248" s="175" t="str">
        <f t="shared" si="826"/>
        <v>Gln+0</v>
      </c>
      <c r="GW248" s="175" t="str">
        <f t="shared" si="826"/>
        <v>Gln+1</v>
      </c>
      <c r="GX248" s="175" t="str">
        <f t="shared" si="826"/>
        <v>Gln+2</v>
      </c>
      <c r="GY248" s="175" t="str">
        <f t="shared" si="826"/>
        <v>Gln+3</v>
      </c>
      <c r="GZ248" s="175" t="str">
        <f t="shared" si="826"/>
        <v>Gln+4</v>
      </c>
      <c r="HA248" s="175" t="str">
        <f t="shared" si="826"/>
        <v>Gln+5</v>
      </c>
      <c r="HB248" s="175" t="str">
        <f t="shared" si="826"/>
        <v>Gln+6_for_15N</v>
      </c>
      <c r="HC248" s="175" t="str">
        <f t="shared" si="826"/>
        <v>Gln+7_for_15N</v>
      </c>
      <c r="HD248" s="178" t="str">
        <f t="shared" si="826"/>
        <v>Tyr+8</v>
      </c>
      <c r="HE248" s="178" t="str">
        <f t="shared" si="826"/>
        <v>Tyr+9</v>
      </c>
      <c r="HF248" s="178" t="str">
        <f t="shared" si="826"/>
        <v>a-ketoglutarate</v>
      </c>
      <c r="HG248" s="178" t="str">
        <f t="shared" si="826"/>
        <v>a-ketoglutarate+0</v>
      </c>
      <c r="HH248" s="178" t="str">
        <f t="shared" si="826"/>
        <v>a-ketoglutarate+1</v>
      </c>
      <c r="HI248" s="178" t="str">
        <f t="shared" si="826"/>
        <v>a-ketoglutarate+2</v>
      </c>
      <c r="HJ248" s="178" t="str">
        <f t="shared" si="826"/>
        <v>a-ketoglutarate+3</v>
      </c>
      <c r="HK248" s="178" t="str">
        <f t="shared" si="826"/>
        <v>a-ketoglutarate+4</v>
      </c>
      <c r="HL248" s="178" t="str">
        <f t="shared" si="826"/>
        <v>a-ketoglutarate+5</v>
      </c>
      <c r="HM248" s="178" t="str">
        <f t="shared" si="826"/>
        <v>Trp_NF</v>
      </c>
      <c r="HN248" s="178" t="str">
        <f t="shared" si="826"/>
        <v>Trp+00_NF</v>
      </c>
      <c r="HO248" s="178" t="str">
        <f t="shared" si="826"/>
        <v>Trp+01_NF</v>
      </c>
      <c r="HP248" s="178" t="str">
        <f t="shared" si="826"/>
        <v>Trp+02_NF</v>
      </c>
      <c r="HQ248" s="178" t="str">
        <f t="shared" si="826"/>
        <v>Trp+03_NF</v>
      </c>
      <c r="HR248" s="178" t="str">
        <f t="shared" si="826"/>
        <v>Trp+04_NF</v>
      </c>
      <c r="HS248" s="178" t="str">
        <f t="shared" si="826"/>
        <v>Trp+05_NF</v>
      </c>
      <c r="HT248" s="178" t="str">
        <f t="shared" si="826"/>
        <v>Trp+06_NF</v>
      </c>
      <c r="HU248" s="178" t="str">
        <f t="shared" si="826"/>
        <v>Trp+07_NF</v>
      </c>
      <c r="HV248" s="178" t="str">
        <f t="shared" si="826"/>
        <v>Trp+08_NF</v>
      </c>
      <c r="HW248" s="178" t="str">
        <f t="shared" si="826"/>
        <v>Trp+09_NF</v>
      </c>
      <c r="HX248" s="178" t="str">
        <f t="shared" si="826"/>
        <v>Trp+10_NF</v>
      </c>
      <c r="HY248" s="178" t="str">
        <f t="shared" si="826"/>
        <v>Trp+11_NF</v>
      </c>
      <c r="HZ248" s="178" t="str">
        <f t="shared" si="826"/>
        <v>ascorbate</v>
      </c>
      <c r="IA248" s="178" t="str">
        <f t="shared" si="826"/>
        <v>ascorbate+0</v>
      </c>
      <c r="IB248" s="178" t="str">
        <f t="shared" si="826"/>
        <v>ascorbate+1</v>
      </c>
      <c r="IC248" s="178" t="str">
        <f t="shared" si="826"/>
        <v>ascorbate+2</v>
      </c>
      <c r="ID248" s="178" t="str">
        <f t="shared" si="826"/>
        <v>ascorbate+3</v>
      </c>
      <c r="IE248" s="178" t="str">
        <f t="shared" si="826"/>
        <v>ascorbate+4</v>
      </c>
      <c r="IF248" s="178" t="str">
        <f t="shared" si="826"/>
        <v>ascorbate+5</v>
      </c>
      <c r="IG248" s="178" t="str">
        <f t="shared" si="826"/>
        <v>ascorbate+6</v>
      </c>
    </row>
    <row r="249" spans="1:242" ht="24">
      <c r="A249" s="148" t="s">
        <v>757</v>
      </c>
      <c r="B249" s="178" t="s">
        <v>347</v>
      </c>
      <c r="C249" s="178" t="str">
        <f>C305</f>
        <v>X0</v>
      </c>
      <c r="D249" s="178" t="str">
        <f>D305</f>
        <v>X1</v>
      </c>
      <c r="E249" s="178" t="str">
        <f>E305</f>
        <v>X2</v>
      </c>
      <c r="F249" s="178" t="str">
        <f>F305</f>
        <v>X3</v>
      </c>
      <c r="G249" s="178" t="s">
        <v>347</v>
      </c>
      <c r="H249" s="178" t="str">
        <f>H305</f>
        <v>X0</v>
      </c>
      <c r="I249" s="178" t="str">
        <f>I305</f>
        <v>X1</v>
      </c>
      <c r="J249" s="178" t="str">
        <f>J305</f>
        <v>X2</v>
      </c>
      <c r="K249" s="178" t="str">
        <f>K305</f>
        <v>X3</v>
      </c>
      <c r="L249" s="178" t="s">
        <v>347</v>
      </c>
      <c r="M249" s="178" t="str">
        <f>M305</f>
        <v>X0</v>
      </c>
      <c r="N249" s="178" t="str">
        <f>N305</f>
        <v>X1</v>
      </c>
      <c r="O249" s="178" t="str">
        <f>O305</f>
        <v>X2</v>
      </c>
      <c r="P249" s="178" t="s">
        <v>347</v>
      </c>
      <c r="Q249" s="178" t="str">
        <f t="shared" si="823"/>
        <v>X0</v>
      </c>
      <c r="R249" s="178" t="str">
        <f t="shared" si="823"/>
        <v>X1</v>
      </c>
      <c r="S249" s="178" t="str">
        <f t="shared" si="823"/>
        <v>X2</v>
      </c>
      <c r="T249" s="178" t="str">
        <f t="shared" si="823"/>
        <v>X3</v>
      </c>
      <c r="U249" s="178" t="str">
        <f t="shared" si="823"/>
        <v>X4</v>
      </c>
      <c r="V249" s="178" t="str">
        <f t="shared" si="823"/>
        <v>X5</v>
      </c>
      <c r="W249" s="169" t="s">
        <v>347</v>
      </c>
      <c r="X249" s="175" t="str">
        <f t="shared" si="823"/>
        <v>X0</v>
      </c>
      <c r="Y249" s="175" t="str">
        <f t="shared" si="823"/>
        <v>X1</v>
      </c>
      <c r="Z249" s="175" t="str">
        <f t="shared" si="823"/>
        <v>X2</v>
      </c>
      <c r="AA249" s="175" t="str">
        <f t="shared" si="823"/>
        <v>X3</v>
      </c>
      <c r="AB249" s="175" t="str">
        <f t="shared" si="823"/>
        <v>X4</v>
      </c>
      <c r="AC249" s="175" t="str">
        <f t="shared" si="823"/>
        <v>X5</v>
      </c>
      <c r="AD249" s="175" t="str">
        <f t="shared" si="823"/>
        <v>X6_for_15N</v>
      </c>
      <c r="AE249" s="178" t="s">
        <v>347</v>
      </c>
      <c r="AF249" s="178" t="str">
        <f t="shared" si="823"/>
        <v>X0</v>
      </c>
      <c r="AG249" s="178" t="str">
        <f t="shared" si="823"/>
        <v>X1</v>
      </c>
      <c r="AH249" s="178" t="str">
        <f t="shared" si="823"/>
        <v>X2</v>
      </c>
      <c r="AI249" s="178" t="str">
        <f t="shared" si="823"/>
        <v>X3</v>
      </c>
      <c r="AJ249" s="178" t="str">
        <f t="shared" si="823"/>
        <v>X4</v>
      </c>
      <c r="AK249" s="178" t="str">
        <f t="shared" si="823"/>
        <v>X5</v>
      </c>
      <c r="AL249" s="178" t="str">
        <f t="shared" si="823"/>
        <v>X6</v>
      </c>
      <c r="AM249" s="178" t="str">
        <f t="shared" si="823"/>
        <v/>
      </c>
      <c r="AN249" s="178" t="s">
        <v>347</v>
      </c>
      <c r="AO249" s="178" t="str">
        <f>AO305</f>
        <v>X0</v>
      </c>
      <c r="AP249" s="178" t="str">
        <f>AP305</f>
        <v>X1</v>
      </c>
      <c r="AQ249" s="178" t="str">
        <f>AQ305</f>
        <v>X2</v>
      </c>
      <c r="AR249" s="178" t="str">
        <f>AR305</f>
        <v>X3</v>
      </c>
      <c r="AS249" s="178" t="str">
        <f>AS305</f>
        <v>X4</v>
      </c>
      <c r="AT249" s="178" t="s">
        <v>347</v>
      </c>
      <c r="AU249" s="178" t="str">
        <f>AU305</f>
        <v>X0</v>
      </c>
      <c r="AV249" s="178" t="str">
        <f>AV305</f>
        <v>X1</v>
      </c>
      <c r="AW249" s="178" t="str">
        <f>AW305</f>
        <v>X2</v>
      </c>
      <c r="AX249" s="178" t="str">
        <f>AX305</f>
        <v>X3</v>
      </c>
      <c r="AY249" s="178" t="str">
        <f>AY305</f>
        <v>X4</v>
      </c>
      <c r="AZ249" s="178" t="s">
        <v>347</v>
      </c>
      <c r="BA249" s="178" t="str">
        <f t="shared" si="823"/>
        <v>X0</v>
      </c>
      <c r="BB249" s="178" t="str">
        <f t="shared" si="823"/>
        <v>X1</v>
      </c>
      <c r="BC249" s="178" t="str">
        <f t="shared" si="823"/>
        <v>X2</v>
      </c>
      <c r="BD249" s="178" t="str">
        <f t="shared" si="823"/>
        <v>X3</v>
      </c>
      <c r="BE249" s="178" t="str">
        <f t="shared" si="823"/>
        <v>X4</v>
      </c>
      <c r="BF249" s="178" t="str">
        <f t="shared" si="823"/>
        <v>X5</v>
      </c>
      <c r="BG249" s="169" t="s">
        <v>347</v>
      </c>
      <c r="BH249" s="175" t="str">
        <f t="shared" si="823"/>
        <v>X0</v>
      </c>
      <c r="BI249" s="175" t="str">
        <f t="shared" si="823"/>
        <v>X1</v>
      </c>
      <c r="BJ249" s="175" t="str">
        <f t="shared" si="823"/>
        <v>X2</v>
      </c>
      <c r="BK249" s="175" t="str">
        <f t="shared" si="823"/>
        <v>X3</v>
      </c>
      <c r="BL249" s="175" t="str">
        <f t="shared" si="823"/>
        <v>X4_for_15N</v>
      </c>
      <c r="BM249" s="178" t="str">
        <f t="shared" si="823"/>
        <v/>
      </c>
      <c r="BN249" s="178" t="s">
        <v>347</v>
      </c>
      <c r="BO249" s="178" t="str">
        <f>BO305</f>
        <v>X0</v>
      </c>
      <c r="BP249" s="178" t="str">
        <f>BP305</f>
        <v>X1</v>
      </c>
      <c r="BQ249" s="178" t="str">
        <f>BQ305</f>
        <v>X2</v>
      </c>
      <c r="BR249" s="178" t="str">
        <f>BR305</f>
        <v>X3</v>
      </c>
      <c r="BS249" s="169" t="s">
        <v>347</v>
      </c>
      <c r="BT249" s="175" t="str">
        <f t="shared" si="824"/>
        <v>X0</v>
      </c>
      <c r="BU249" s="175" t="str">
        <f t="shared" si="824"/>
        <v>X1</v>
      </c>
      <c r="BV249" s="175" t="str">
        <f t="shared" si="824"/>
        <v>X2</v>
      </c>
      <c r="BW249" s="175" t="str">
        <f t="shared" si="824"/>
        <v>X3</v>
      </c>
      <c r="BX249" s="175" t="str">
        <f t="shared" si="824"/>
        <v>X4</v>
      </c>
      <c r="BY249" s="175" t="str">
        <f t="shared" si="824"/>
        <v>X5_for_15N</v>
      </c>
      <c r="BZ249" s="178" t="s">
        <v>347</v>
      </c>
      <c r="CA249" s="178" t="str">
        <f t="shared" si="824"/>
        <v>X0</v>
      </c>
      <c r="CB249" s="178" t="str">
        <f t="shared" si="824"/>
        <v>X1</v>
      </c>
      <c r="CC249" s="178" t="str">
        <f t="shared" si="824"/>
        <v>X2</v>
      </c>
      <c r="CD249" s="178" t="str">
        <f t="shared" si="824"/>
        <v>X3</v>
      </c>
      <c r="CE249" s="178" t="str">
        <f t="shared" si="824"/>
        <v>X4</v>
      </c>
      <c r="CF249" s="178" t="str">
        <f t="shared" si="824"/>
        <v/>
      </c>
      <c r="CG249" s="178" t="s">
        <v>347</v>
      </c>
      <c r="CH249" s="178" t="str">
        <f>CH305</f>
        <v>X0</v>
      </c>
      <c r="CI249" s="178" t="str">
        <f>CI305</f>
        <v>X1</v>
      </c>
      <c r="CJ249" s="178" t="str">
        <f>CJ305</f>
        <v>X2</v>
      </c>
      <c r="CK249" s="178" t="str">
        <f>CK305</f>
        <v>X3</v>
      </c>
      <c r="CL249" s="178" t="str">
        <f>CL305</f>
        <v>X4</v>
      </c>
      <c r="CM249" s="178" t="s">
        <v>347</v>
      </c>
      <c r="CN249" s="178" t="str">
        <f t="shared" si="824"/>
        <v>X0</v>
      </c>
      <c r="CO249" s="178" t="str">
        <f t="shared" si="824"/>
        <v>X1</v>
      </c>
      <c r="CP249" s="178" t="str">
        <f t="shared" si="824"/>
        <v>X2</v>
      </c>
      <c r="CQ249" s="178" t="str">
        <f t="shared" si="824"/>
        <v>X3</v>
      </c>
      <c r="CR249" s="178" t="str">
        <f t="shared" si="824"/>
        <v>X4</v>
      </c>
      <c r="CS249" s="178" t="str">
        <f t="shared" si="824"/>
        <v>X5</v>
      </c>
      <c r="CT249" s="178" t="str">
        <f t="shared" si="824"/>
        <v>X6</v>
      </c>
      <c r="CU249" s="178" t="str">
        <f t="shared" si="824"/>
        <v>X7</v>
      </c>
      <c r="CV249" s="178" t="str">
        <f t="shared" si="824"/>
        <v>X8</v>
      </c>
      <c r="CW249" s="178" t="str">
        <f t="shared" si="824"/>
        <v>X9</v>
      </c>
      <c r="CX249" s="178" t="s">
        <v>347</v>
      </c>
      <c r="CY249" s="178" t="str">
        <f>CY305</f>
        <v>X0</v>
      </c>
      <c r="CZ249" s="178" t="str">
        <f>CZ305</f>
        <v>X1</v>
      </c>
      <c r="DA249" s="178" t="str">
        <f>DA305</f>
        <v>X2</v>
      </c>
      <c r="DB249" s="178" t="str">
        <f>DB305</f>
        <v>X3</v>
      </c>
      <c r="DC249" s="178" t="str">
        <f>DC305</f>
        <v>X4</v>
      </c>
      <c r="DD249" s="169" t="s">
        <v>347</v>
      </c>
      <c r="DE249" s="175" t="str">
        <f t="shared" si="824"/>
        <v>X0</v>
      </c>
      <c r="DF249" s="175" t="str">
        <f t="shared" si="824"/>
        <v>X1</v>
      </c>
      <c r="DG249" s="175" t="str">
        <f t="shared" si="824"/>
        <v>X2</v>
      </c>
      <c r="DH249" s="175" t="str">
        <f t="shared" si="824"/>
        <v>X3</v>
      </c>
      <c r="DI249" s="175" t="str">
        <f t="shared" si="824"/>
        <v>X4</v>
      </c>
      <c r="DJ249" s="175" t="str">
        <f t="shared" si="824"/>
        <v>X5_for_15N</v>
      </c>
      <c r="DK249" s="178" t="s">
        <v>347</v>
      </c>
      <c r="DL249" s="178" t="str">
        <f>DL305</f>
        <v>X0</v>
      </c>
      <c r="DM249" s="178" t="str">
        <f>DM305</f>
        <v>X1</v>
      </c>
      <c r="DN249" s="178" t="str">
        <f>DN305</f>
        <v>X2</v>
      </c>
      <c r="DO249" s="178" t="str">
        <f>DO305</f>
        <v>X3</v>
      </c>
      <c r="DP249" s="178" t="s">
        <v>347</v>
      </c>
      <c r="DQ249" s="178" t="str">
        <f t="shared" si="824"/>
        <v>X0</v>
      </c>
      <c r="DR249" s="178" t="str">
        <f t="shared" si="824"/>
        <v>X1</v>
      </c>
      <c r="DS249" s="178" t="str">
        <f t="shared" si="824"/>
        <v>X2</v>
      </c>
      <c r="DT249" s="178" t="str">
        <f t="shared" si="824"/>
        <v>X3</v>
      </c>
      <c r="DU249" s="178" t="str">
        <f t="shared" si="824"/>
        <v>X4</v>
      </c>
      <c r="DV249" s="178" t="str">
        <f t="shared" si="824"/>
        <v>X5</v>
      </c>
      <c r="DW249" s="178" t="s">
        <v>347</v>
      </c>
      <c r="DX249" s="178" t="str">
        <f t="shared" si="824"/>
        <v>X0</v>
      </c>
      <c r="DY249" s="178" t="str">
        <f t="shared" si="824"/>
        <v>X1</v>
      </c>
      <c r="DZ249" s="178" t="str">
        <f t="shared" si="825"/>
        <v>X2</v>
      </c>
      <c r="EA249" s="178" t="str">
        <f t="shared" si="825"/>
        <v>X3</v>
      </c>
      <c r="EB249" s="178" t="str">
        <f t="shared" si="825"/>
        <v>X4</v>
      </c>
      <c r="EC249" s="178" t="str">
        <f t="shared" si="825"/>
        <v>X5</v>
      </c>
      <c r="ED249" s="178" t="s">
        <v>347</v>
      </c>
      <c r="EE249" s="178" t="str">
        <f>EE305</f>
        <v>X0</v>
      </c>
      <c r="EF249" s="178" t="str">
        <f>EF305</f>
        <v>X1</v>
      </c>
      <c r="EG249" s="178" t="str">
        <f>EG305</f>
        <v>X2</v>
      </c>
      <c r="EH249" s="178" t="str">
        <f>EH305</f>
        <v>X3</v>
      </c>
      <c r="EI249" s="178" t="str">
        <f>EI305</f>
        <v>X4</v>
      </c>
      <c r="EJ249" s="169" t="s">
        <v>347</v>
      </c>
      <c r="EK249" s="175" t="str">
        <f t="shared" si="825"/>
        <v>X0</v>
      </c>
      <c r="EL249" s="175" t="str">
        <f t="shared" si="825"/>
        <v>X1</v>
      </c>
      <c r="EM249" s="175" t="str">
        <f t="shared" si="825"/>
        <v>X2</v>
      </c>
      <c r="EN249" s="175" t="str">
        <f t="shared" si="825"/>
        <v>X3</v>
      </c>
      <c r="EO249" s="175" t="str">
        <f t="shared" si="825"/>
        <v>X4</v>
      </c>
      <c r="EP249" s="175" t="str">
        <f t="shared" si="825"/>
        <v>X5</v>
      </c>
      <c r="EQ249" s="175" t="str">
        <f t="shared" si="825"/>
        <v>X6_for_15N</v>
      </c>
      <c r="ER249" s="178" t="s">
        <v>347</v>
      </c>
      <c r="ES249" s="178" t="str">
        <f t="shared" si="825"/>
        <v>X0</v>
      </c>
      <c r="ET249" s="178" t="str">
        <f t="shared" si="825"/>
        <v>X1</v>
      </c>
      <c r="EU249" s="178" t="str">
        <f t="shared" si="825"/>
        <v>X2</v>
      </c>
      <c r="EV249" s="178" t="str">
        <f t="shared" si="825"/>
        <v>X3</v>
      </c>
      <c r="EW249" s="178" t="str">
        <f t="shared" si="825"/>
        <v>X4</v>
      </c>
      <c r="EX249" s="178" t="str">
        <f t="shared" si="825"/>
        <v>X5</v>
      </c>
      <c r="EY249" s="178" t="str">
        <f t="shared" si="825"/>
        <v>X6</v>
      </c>
      <c r="EZ249" s="169" t="s">
        <v>347</v>
      </c>
      <c r="FA249" s="175" t="str">
        <f>FA305</f>
        <v>X0</v>
      </c>
      <c r="FB249" s="175" t="str">
        <f>FB305</f>
        <v>X1</v>
      </c>
      <c r="FC249" s="175" t="str">
        <f>FC305</f>
        <v>X2</v>
      </c>
      <c r="FD249" s="175" t="str">
        <f>FD305</f>
        <v>X3</v>
      </c>
      <c r="FE249" s="175" t="str">
        <f>FE305</f>
        <v>X4_for_15N</v>
      </c>
      <c r="FF249" s="178" t="s">
        <v>347</v>
      </c>
      <c r="FG249" s="178" t="str">
        <f t="shared" si="825"/>
        <v>X0</v>
      </c>
      <c r="FH249" s="178" t="str">
        <f t="shared" si="825"/>
        <v>X1</v>
      </c>
      <c r="FI249" s="178" t="str">
        <f t="shared" si="825"/>
        <v>X2</v>
      </c>
      <c r="FJ249" s="178" t="str">
        <f t="shared" si="825"/>
        <v>X3</v>
      </c>
      <c r="FK249" s="178" t="str">
        <f t="shared" si="825"/>
        <v>X4</v>
      </c>
      <c r="FL249" s="178" t="str">
        <f t="shared" si="825"/>
        <v>X5</v>
      </c>
      <c r="FM249" s="169" t="s">
        <v>347</v>
      </c>
      <c r="FN249" s="175" t="str">
        <f t="shared" si="825"/>
        <v>X0</v>
      </c>
      <c r="FO249" s="129" t="str">
        <f t="shared" si="825"/>
        <v>X1</v>
      </c>
      <c r="FP249" s="129" t="str">
        <f t="shared" si="825"/>
        <v>X2</v>
      </c>
      <c r="FQ249" s="129" t="str">
        <f t="shared" si="825"/>
        <v>X3</v>
      </c>
      <c r="FR249" s="129" t="str">
        <f t="shared" si="825"/>
        <v>X4</v>
      </c>
      <c r="FS249" s="129" t="str">
        <f t="shared" si="825"/>
        <v>X5_for_15N</v>
      </c>
      <c r="FT249" s="129" t="str">
        <f t="shared" si="825"/>
        <v>X6_for_15N</v>
      </c>
      <c r="FU249" s="178" t="s">
        <v>347</v>
      </c>
      <c r="FV249" s="178" t="str">
        <f>FV305</f>
        <v>X0</v>
      </c>
      <c r="FW249" s="178" t="str">
        <f>FW305</f>
        <v>X1</v>
      </c>
      <c r="FX249" s="178" t="str">
        <f>FX305</f>
        <v>X2</v>
      </c>
      <c r="FY249" s="178" t="str">
        <f>FY305</f>
        <v>X3</v>
      </c>
      <c r="FZ249" s="178" t="s">
        <v>347</v>
      </c>
      <c r="GA249" s="178" t="str">
        <f>GA305</f>
        <v>X0</v>
      </c>
      <c r="GB249" s="178" t="str">
        <f>GB305</f>
        <v>X1</v>
      </c>
      <c r="GC249" s="178" t="str">
        <f>GC305</f>
        <v>X2</v>
      </c>
      <c r="GD249" s="178" t="str">
        <f>GD305</f>
        <v>X3</v>
      </c>
      <c r="GE249" s="178" t="s">
        <v>347</v>
      </c>
      <c r="GF249" s="178" t="str">
        <f t="shared" si="825"/>
        <v>X0</v>
      </c>
      <c r="GG249" s="178" t="str">
        <f t="shared" si="825"/>
        <v>X1</v>
      </c>
      <c r="GH249" s="178" t="str">
        <f t="shared" si="825"/>
        <v>X2</v>
      </c>
      <c r="GI249" s="178" t="str">
        <f t="shared" si="825"/>
        <v>X3</v>
      </c>
      <c r="GJ249" s="178" t="str">
        <f t="shared" si="825"/>
        <v>X4</v>
      </c>
      <c r="GK249" s="178" t="str">
        <f t="shared" si="825"/>
        <v>X5</v>
      </c>
      <c r="GL249" s="178" t="str">
        <f t="shared" si="826"/>
        <v>X6</v>
      </c>
      <c r="GM249" s="169" t="s">
        <v>347</v>
      </c>
      <c r="GN249" s="175" t="str">
        <f t="shared" si="826"/>
        <v>X0</v>
      </c>
      <c r="GO249" s="175" t="str">
        <f t="shared" si="826"/>
        <v>X1</v>
      </c>
      <c r="GP249" s="175" t="str">
        <f t="shared" si="826"/>
        <v>X2</v>
      </c>
      <c r="GQ249" s="175" t="str">
        <f t="shared" si="826"/>
        <v>X3</v>
      </c>
      <c r="GR249" s="175" t="str">
        <f t="shared" si="826"/>
        <v>X4</v>
      </c>
      <c r="GS249" s="175" t="str">
        <f t="shared" si="826"/>
        <v>X5</v>
      </c>
      <c r="GT249" s="175" t="str">
        <f t="shared" si="826"/>
        <v>X6_for_15N</v>
      </c>
      <c r="GU249" s="169" t="s">
        <v>347</v>
      </c>
      <c r="GV249" s="175" t="str">
        <f t="shared" si="826"/>
        <v>X0</v>
      </c>
      <c r="GW249" s="175" t="str">
        <f t="shared" si="826"/>
        <v>X1</v>
      </c>
      <c r="GX249" s="175" t="str">
        <f t="shared" si="826"/>
        <v>X2</v>
      </c>
      <c r="GY249" s="175" t="str">
        <f t="shared" si="826"/>
        <v>X3</v>
      </c>
      <c r="GZ249" s="175" t="str">
        <f t="shared" si="826"/>
        <v>X4</v>
      </c>
      <c r="HA249" s="175" t="str">
        <f t="shared" si="826"/>
        <v>X5</v>
      </c>
      <c r="HB249" s="175" t="str">
        <f t="shared" si="826"/>
        <v>X6_for_15N</v>
      </c>
      <c r="HC249" s="175" t="str">
        <f t="shared" si="826"/>
        <v>X7_for_15N</v>
      </c>
      <c r="HD249" s="178" t="str">
        <f t="shared" si="826"/>
        <v>X8</v>
      </c>
      <c r="HE249" s="178" t="str">
        <f t="shared" si="826"/>
        <v>X9</v>
      </c>
      <c r="HF249" s="178" t="s">
        <v>347</v>
      </c>
      <c r="HG249" s="178" t="str">
        <f t="shared" si="826"/>
        <v>X0</v>
      </c>
      <c r="HH249" s="178" t="str">
        <f t="shared" si="826"/>
        <v>X1</v>
      </c>
      <c r="HI249" s="178" t="str">
        <f t="shared" si="826"/>
        <v>X2</v>
      </c>
      <c r="HJ249" s="178" t="str">
        <f t="shared" si="826"/>
        <v>X3</v>
      </c>
      <c r="HK249" s="178" t="str">
        <f t="shared" si="826"/>
        <v>X4</v>
      </c>
      <c r="HL249" s="178" t="str">
        <f t="shared" si="826"/>
        <v>X5</v>
      </c>
      <c r="HM249" s="178" t="s">
        <v>347</v>
      </c>
      <c r="HN249" s="178" t="str">
        <f t="shared" si="826"/>
        <v>X00_NF</v>
      </c>
      <c r="HO249" s="178" t="str">
        <f t="shared" si="826"/>
        <v>X01_NF</v>
      </c>
      <c r="HP249" s="178" t="str">
        <f t="shared" si="826"/>
        <v>X02_NF</v>
      </c>
      <c r="HQ249" s="178" t="str">
        <f t="shared" si="826"/>
        <v>X03_NF</v>
      </c>
      <c r="HR249" s="178" t="str">
        <f t="shared" si="826"/>
        <v>X04_NF</v>
      </c>
      <c r="HS249" s="178" t="str">
        <f t="shared" si="826"/>
        <v>X05_NF</v>
      </c>
      <c r="HT249" s="178" t="str">
        <f t="shared" si="826"/>
        <v>X06_NF</v>
      </c>
      <c r="HU249" s="178" t="str">
        <f t="shared" si="826"/>
        <v>X07_NF</v>
      </c>
      <c r="HV249" s="178" t="str">
        <f t="shared" si="826"/>
        <v>X08_NF</v>
      </c>
      <c r="HW249" s="178" t="str">
        <f t="shared" si="826"/>
        <v>X09_NF</v>
      </c>
      <c r="HX249" s="178" t="str">
        <f t="shared" si="826"/>
        <v>X10_NF</v>
      </c>
      <c r="HY249" s="178" t="str">
        <f t="shared" si="826"/>
        <v>X11_NF</v>
      </c>
      <c r="HZ249" s="178" t="s">
        <v>347</v>
      </c>
      <c r="IA249" s="178" t="str">
        <f t="shared" si="826"/>
        <v>X0</v>
      </c>
      <c r="IB249" s="178" t="str">
        <f t="shared" si="826"/>
        <v>X1</v>
      </c>
      <c r="IC249" s="178" t="str">
        <f t="shared" si="826"/>
        <v>X2</v>
      </c>
      <c r="ID249" s="178" t="str">
        <f t="shared" si="826"/>
        <v>X3</v>
      </c>
      <c r="IE249" s="178" t="str">
        <f t="shared" si="826"/>
        <v>X4</v>
      </c>
      <c r="IF249" s="178" t="str">
        <f t="shared" si="826"/>
        <v>X5</v>
      </c>
      <c r="IG249" s="178" t="str">
        <f t="shared" si="826"/>
        <v>X6</v>
      </c>
    </row>
    <row r="250" spans="1:242">
      <c r="A250" s="127" t="str">
        <f t="shared" ref="A250:A259" si="827">A324</f>
        <v>1_UT16-0513_13C6GLUC_rep1-cells</v>
      </c>
      <c r="B250" s="178">
        <f>SUM(C250:F250)</f>
        <v>711.41942013952189</v>
      </c>
      <c r="C250" s="178">
        <f>C148</f>
        <v>374.86839143925187</v>
      </c>
      <c r="D250" s="178">
        <f t="shared" ref="D250:D259" si="828">C250*D235</f>
        <v>25.600576613731825</v>
      </c>
      <c r="E250" s="178">
        <f t="shared" ref="E250:E259" si="829">C250*E235</f>
        <v>86.062243529817621</v>
      </c>
      <c r="F250" s="178">
        <f t="shared" ref="F250:F259" si="830">C250*F235</f>
        <v>224.88820855672049</v>
      </c>
      <c r="G250" s="178">
        <f>SUM(H250:K250)</f>
        <v>31.463092697122857</v>
      </c>
      <c r="H250" s="178">
        <f t="shared" ref="H250:H259" si="831">H148</f>
        <v>14.450408672656424</v>
      </c>
      <c r="I250" s="178">
        <f t="shared" ref="I250:I259" si="832">H250*I235</f>
        <v>1.1196822107738602</v>
      </c>
      <c r="J250" s="178">
        <f t="shared" ref="J250:J259" si="833">H250*J235</f>
        <v>2.9934167197411834</v>
      </c>
      <c r="K250" s="178">
        <f t="shared" ref="K250:K259" si="834">H250*K235</f>
        <v>12.899585093951391</v>
      </c>
      <c r="L250" s="178">
        <f>SUM(M250:O250)</f>
        <v>54.988183388236394</v>
      </c>
      <c r="M250" s="178">
        <f t="shared" ref="M250:M259" si="835">M148</f>
        <v>46.547369305773294</v>
      </c>
      <c r="N250" s="178">
        <f t="shared" ref="N250:N259" si="836">M250*N235</f>
        <v>4.2252379053148816</v>
      </c>
      <c r="O250" s="178">
        <f t="shared" ref="O250:O259" si="837">M250*O235</f>
        <v>4.2155761771482139</v>
      </c>
      <c r="P250" s="178">
        <f>SUM(Q250:V250)</f>
        <v>15.144806087375924</v>
      </c>
      <c r="Q250" s="178">
        <f t="shared" ref="Q250:Q259" si="838">Q148</f>
        <v>12.980704140746816</v>
      </c>
      <c r="R250" s="178">
        <f t="shared" ref="R250:R259" si="839">Q250*R235</f>
        <v>0.36976458663120226</v>
      </c>
      <c r="S250" s="178">
        <f t="shared" ref="S250:S259" si="840">Q250*S235</f>
        <v>1.6870493585027631</v>
      </c>
      <c r="T250" s="178">
        <f t="shared" ref="T250:T259" si="841">Q250*T235</f>
        <v>0</v>
      </c>
      <c r="U250" s="178">
        <f t="shared" ref="U250:U259" si="842">Q250*U235</f>
        <v>0</v>
      </c>
      <c r="V250" s="178">
        <f t="shared" ref="V250:V259" si="843">Q250*V235</f>
        <v>0.10728800149514195</v>
      </c>
      <c r="W250" s="169">
        <f>SUM(X250:AD250)</f>
        <v>6.3198474540517475</v>
      </c>
      <c r="X250" s="175">
        <f t="shared" ref="X250:X259" si="844">X148</f>
        <v>6.0424609184332638</v>
      </c>
      <c r="Y250" s="175">
        <f t="shared" ref="Y250:Y259" si="845">X250*Y235</f>
        <v>0.10850317068351624</v>
      </c>
      <c r="Z250" s="175">
        <f t="shared" ref="Z250:Z259" si="846">X250*Z235</f>
        <v>0.16888336493496731</v>
      </c>
      <c r="AA250" s="175">
        <f t="shared" ref="AA250:AA259" si="847">X250*AA235</f>
        <v>0</v>
      </c>
      <c r="AB250" s="175">
        <f t="shared" ref="AB250:AB259" si="848">X250*AB235</f>
        <v>0</v>
      </c>
      <c r="AC250" s="175">
        <f t="shared" ref="AC250:AC259" si="849">X250*AC235</f>
        <v>0</v>
      </c>
      <c r="AD250" s="175">
        <f t="shared" ref="AD250:AD259" si="850">X250*AD235</f>
        <v>0</v>
      </c>
      <c r="AE250" s="178">
        <f>SUM(AF250:AL250)</f>
        <v>1.193905382636439</v>
      </c>
      <c r="AF250" s="178">
        <f t="shared" ref="AF250:AF259" si="851">AF148</f>
        <v>0.34920020297385529</v>
      </c>
      <c r="AG250" s="178">
        <f t="shared" ref="AG250:AG259" si="852">AF250*AG235</f>
        <v>0.22229260528901132</v>
      </c>
      <c r="AH250" s="178">
        <f t="shared" ref="AH250:AH259" si="853">AF250*AH235</f>
        <v>1.5953082512048793E-2</v>
      </c>
      <c r="AI250" s="178">
        <f t="shared" ref="AI250:AI259" si="854">AF250*AI235</f>
        <v>0.56332897045791075</v>
      </c>
      <c r="AJ250" s="178">
        <f t="shared" ref="AJ250:AJ259" si="855">AF250*AJ235</f>
        <v>2.5007869612576252E-2</v>
      </c>
      <c r="AK250" s="178">
        <f>AF250*AK235</f>
        <v>0</v>
      </c>
      <c r="AL250" s="178">
        <f t="shared" ref="AL250:AL259" si="856">AF250*AL235</f>
        <v>1.812265179103667E-2</v>
      </c>
      <c r="AN250" s="178">
        <f>SUM(AO250:AS250)</f>
        <v>8.5614400509339799</v>
      </c>
      <c r="AO250" s="178">
        <f t="shared" ref="AO250:AO259" si="857">AO148</f>
        <v>7.3614040613780958</v>
      </c>
      <c r="AP250" s="178">
        <f t="shared" ref="AP250:AP259" si="858">AO250*AP235</f>
        <v>0.94751529304785087</v>
      </c>
      <c r="AQ250" s="178">
        <f t="shared" ref="AQ250:AQ259" si="859">AO250*AQ235</f>
        <v>0.17519524897435143</v>
      </c>
      <c r="AR250" s="178">
        <f t="shared" ref="AR250:AR259" si="860">AO250*AR235</f>
        <v>7.7325447533683644E-2</v>
      </c>
      <c r="AS250" s="178">
        <f t="shared" ref="AS250:AS259" si="861">AO250*AS235</f>
        <v>0</v>
      </c>
      <c r="AT250" s="178">
        <f>SUM(AU250:AY250)</f>
        <v>11.387951605008734</v>
      </c>
      <c r="AU250" s="178">
        <f t="shared" ref="AU250:AU259" si="862">AU148</f>
        <v>11.101842217041566</v>
      </c>
      <c r="AV250" s="178">
        <f t="shared" ref="AV250:AV259" si="863">AU250*AV235</f>
        <v>0</v>
      </c>
      <c r="AW250" s="178">
        <f t="shared" ref="AW250:AW259" si="864">AU250*AW235</f>
        <v>0.21710908463620446</v>
      </c>
      <c r="AX250" s="178">
        <f t="shared" ref="AX250:AX259" si="865">AU250*AX235</f>
        <v>0</v>
      </c>
      <c r="AY250" s="178">
        <f t="shared" ref="AY250:AY259" si="866">AU250*AY235</f>
        <v>6.9000303330962548E-2</v>
      </c>
      <c r="AZ250" s="178">
        <f>SUM(BA250:BF250)</f>
        <v>98.124793095481451</v>
      </c>
      <c r="BA250" s="178">
        <f t="shared" ref="BA250:BA259" si="867">BA148</f>
        <v>87.761654451347241</v>
      </c>
      <c r="BB250" s="178">
        <f t="shared" ref="BB250:BB259" si="868">BA250*BB235</f>
        <v>10.252223824444734</v>
      </c>
      <c r="BC250" s="178">
        <f t="shared" ref="BC250:BC259" si="869">BA250*BC235</f>
        <v>0</v>
      </c>
      <c r="BD250" s="178">
        <f t="shared" ref="BD250:BD259" si="870">BA250*BD235</f>
        <v>0</v>
      </c>
      <c r="BE250" s="178">
        <f t="shared" ref="BE250:BE259" si="871">BA250*BE235</f>
        <v>1.7703004271456546E-2</v>
      </c>
      <c r="BF250" s="178">
        <f t="shared" ref="BF250:BF259" si="872">BA250*BF235</f>
        <v>9.3211815418024521E-2</v>
      </c>
      <c r="BG250" s="169">
        <f>SUM(BH250:BL250)</f>
        <v>15.580521079999384</v>
      </c>
      <c r="BH250" s="175">
        <f t="shared" ref="BH250:BH259" si="873">BH148</f>
        <v>6.9840424432232098</v>
      </c>
      <c r="BI250" s="175">
        <f t="shared" ref="BI250:BI259" si="874">BH250*BI235</f>
        <v>8.8295778557405877E-2</v>
      </c>
      <c r="BJ250" s="175">
        <f t="shared" ref="BJ250:BJ259" si="875">BH250*BJ235</f>
        <v>0.63210548794155796</v>
      </c>
      <c r="BK250" s="175">
        <f t="shared" ref="BK250:BK259" si="876">BH250*BK235</f>
        <v>7.573224138868448</v>
      </c>
      <c r="BL250" s="175">
        <f t="shared" ref="BL250:BL259" si="877">BH250*BL235</f>
        <v>0.30285323140876375</v>
      </c>
      <c r="BN250" s="178">
        <f>SUM(BO250:BR250)</f>
        <v>12.779148904282453</v>
      </c>
      <c r="BO250" s="178">
        <f t="shared" ref="BO250:BO259" si="878">BO148</f>
        <v>9.1127855214673641</v>
      </c>
      <c r="BP250" s="178">
        <f t="shared" ref="BP250:BP259" si="879">BO250*BP235</f>
        <v>0.61176794644314281</v>
      </c>
      <c r="BQ250" s="178">
        <f t="shared" ref="BQ250:BQ259" si="880">BO250*BQ235</f>
        <v>0.41942160323967337</v>
      </c>
      <c r="BR250" s="178">
        <f t="shared" ref="BR250:BR259" si="881">BO250*BR235</f>
        <v>2.6351738331322729</v>
      </c>
      <c r="BS250" s="169">
        <f>SUM(BT250:BY250)</f>
        <v>7.8944120898529739</v>
      </c>
      <c r="BT250" s="175">
        <f t="shared" ref="BT250:BT259" si="882">BT148</f>
        <v>7.3163096365639015</v>
      </c>
      <c r="BU250" s="175">
        <f t="shared" ref="BU250:BU259" si="883">BT250*BU235</f>
        <v>0.57515153163214416</v>
      </c>
      <c r="BV250" s="175">
        <f t="shared" ref="BV250:BV259" si="884">BT250*BV235</f>
        <v>2.9509216569274552E-3</v>
      </c>
      <c r="BW250" s="175">
        <f t="shared" ref="BW250:BW259" si="885">BT250*BW235</f>
        <v>0</v>
      </c>
      <c r="BX250" s="175">
        <f t="shared" ref="BX250:BX259" si="886">BT250*BX235</f>
        <v>0</v>
      </c>
      <c r="BY250" s="175">
        <f t="shared" ref="BY250:BY259" si="887">BT250*BY235</f>
        <v>0</v>
      </c>
      <c r="BZ250" s="178">
        <f>SUM(CA250:CE250)</f>
        <v>22.29608209982209</v>
      </c>
      <c r="CA250" s="178">
        <f t="shared" ref="CA250:CA259" si="888">CA148</f>
        <v>21.391417994208851</v>
      </c>
      <c r="CB250" s="178">
        <f t="shared" ref="CB250:CB259" si="889">CA250*CB235</f>
        <v>0.90466410561323973</v>
      </c>
      <c r="CC250" s="178">
        <f t="shared" ref="CC250:CC259" si="890">CA250*CC235</f>
        <v>0</v>
      </c>
      <c r="CD250" s="178">
        <f t="shared" ref="CD250:CD259" si="891">CA250*CD235</f>
        <v>0</v>
      </c>
      <c r="CE250" s="178">
        <f t="shared" ref="CE250:CE259" si="892">CA250*CE235</f>
        <v>0</v>
      </c>
      <c r="CG250" s="178">
        <f>SUM(CH250:CL250)</f>
        <v>18.138609520326114</v>
      </c>
      <c r="CH250" s="178">
        <f t="shared" ref="CH250:CH259" si="893">CH148</f>
        <v>8.8455248175882435</v>
      </c>
      <c r="CI250" s="178">
        <f t="shared" ref="CI250:CI259" si="894">CH250*CI235</f>
        <v>1.8043676819066843</v>
      </c>
      <c r="CJ250" s="178">
        <f t="shared" ref="CJ250:CJ259" si="895">CH250*CJ235</f>
        <v>3.5481170694677622</v>
      </c>
      <c r="CK250" s="178">
        <f t="shared" ref="CK250:CK259" si="896">CH250*CK235</f>
        <v>3.7967188293893432</v>
      </c>
      <c r="CL250" s="178">
        <f t="shared" ref="CL250:CL259" si="897">CH250*CL235</f>
        <v>0.14388112197407749</v>
      </c>
      <c r="CM250" s="178">
        <f>SUM(CN250:CW250)</f>
        <v>8.0391921675691744</v>
      </c>
      <c r="CN250" s="178">
        <f t="shared" ref="CN250:CN259" si="898">CN148</f>
        <v>6.3992109057516569</v>
      </c>
      <c r="CO250" s="178">
        <f t="shared" ref="CO250:CO259" si="899">CN250*CO235</f>
        <v>0.67080785850890967</v>
      </c>
      <c r="CP250" s="178">
        <f t="shared" ref="CP250:CP259" si="900">CN250*CP235</f>
        <v>0</v>
      </c>
      <c r="CQ250" s="178">
        <f t="shared" ref="CQ250:CQ259" si="901">CN250*CQ235</f>
        <v>0.14650543730911625</v>
      </c>
      <c r="CR250" s="178">
        <f t="shared" ref="CR250:CR259" si="902">CN250*CR235</f>
        <v>5.5275688045994371E-2</v>
      </c>
      <c r="CS250" s="178">
        <f t="shared" ref="CS250:CS259" si="903">CN250*CS235</f>
        <v>0.47327577221134925</v>
      </c>
      <c r="CT250" s="178">
        <f t="shared" ref="CT250:CT259" si="904">CN250*CT235</f>
        <v>0</v>
      </c>
      <c r="CU250" s="178">
        <f>CN250*CU235</f>
        <v>2.2761697117810054E-2</v>
      </c>
      <c r="CV250" s="178">
        <f>CN250*CV235</f>
        <v>0.16798141221296375</v>
      </c>
      <c r="CW250" s="178">
        <f>CN250*CW235</f>
        <v>0.10337339641137407</v>
      </c>
      <c r="CX250" s="178">
        <f>SUM(CY250:DC250)</f>
        <v>46.367541242082169</v>
      </c>
      <c r="CY250" s="178">
        <f t="shared" ref="CY250:CY259" si="905">CY148</f>
        <v>23.872648595304586</v>
      </c>
      <c r="CZ250" s="178">
        <f t="shared" ref="CZ250:CZ259" si="906">CY250*CZ235</f>
        <v>0.54680632026566856</v>
      </c>
      <c r="DA250" s="178">
        <f t="shared" ref="DA250:DA259" si="907">CY250*DA235</f>
        <v>10.498368351595232</v>
      </c>
      <c r="DB250" s="178">
        <f t="shared" ref="DB250:DB259" si="908">CY250*DB235</f>
        <v>11.449717974916682</v>
      </c>
      <c r="DC250" s="178">
        <f t="shared" ref="DC250:DC259" si="909">CY250*DC235</f>
        <v>0</v>
      </c>
      <c r="DD250" s="169">
        <f>SUM(DE250:DJ250)</f>
        <v>5.4032166599511369</v>
      </c>
      <c r="DE250" s="175">
        <f t="shared" ref="DE250:DE259" si="910">DE148</f>
        <v>3.8901658318812089</v>
      </c>
      <c r="DF250" s="175">
        <f t="shared" ref="DF250:DF259" si="911">DE250*DF235</f>
        <v>0.42208716270967062</v>
      </c>
      <c r="DG250" s="175">
        <f t="shared" ref="DG250:DG259" si="912">DE250*DG235</f>
        <v>0.30306609738486645</v>
      </c>
      <c r="DH250" s="175">
        <f t="shared" ref="DH250:DH259" si="913">DE250*DH235</f>
        <v>0.68910449690511966</v>
      </c>
      <c r="DI250" s="175">
        <f t="shared" ref="DI250:DI259" si="914">DE250*DI235</f>
        <v>9.8793071070271243E-2</v>
      </c>
      <c r="DJ250" s="175">
        <f t="shared" ref="DJ250:DJ259" si="915">DE250*DJ235</f>
        <v>0</v>
      </c>
      <c r="DK250" s="178">
        <f>SUM(DL250:DO250)</f>
        <v>28.188748060244389</v>
      </c>
      <c r="DL250" s="178">
        <f t="shared" ref="DL250:DL259" si="916">DL148</f>
        <v>27.293285652328755</v>
      </c>
      <c r="DM250" s="178">
        <f t="shared" ref="DM250:DM259" si="917">DL250*DM235</f>
        <v>0.27274540454272861</v>
      </c>
      <c r="DN250" s="178">
        <f t="shared" ref="DN250:DN259" si="918">DL250*DN235</f>
        <v>0.41380657201268345</v>
      </c>
      <c r="DO250" s="178">
        <f t="shared" ref="DO250:DO259" si="919">DL250*DO235</f>
        <v>0.20891043136022261</v>
      </c>
      <c r="DP250" s="178">
        <f>SUM(DQ250:DV250)</f>
        <v>365.53512951419555</v>
      </c>
      <c r="DQ250" s="178">
        <f>DQ148*10</f>
        <v>187.81764428679861</v>
      </c>
      <c r="DR250" s="178">
        <f t="shared" ref="DR250:DR259" si="920">DQ250*DR235</f>
        <v>32.813892916339853</v>
      </c>
      <c r="DS250" s="178">
        <f t="shared" ref="DS250:DS259" si="921">DQ250*DS235</f>
        <v>67.403179686308249</v>
      </c>
      <c r="DT250" s="178">
        <f t="shared" ref="DT250:DT259" si="922">DQ250*DT235</f>
        <v>19.794694448127469</v>
      </c>
      <c r="DU250" s="178">
        <f t="shared" ref="DU250:DU259" si="923">DQ250*DU235</f>
        <v>31.173882496163209</v>
      </c>
      <c r="DV250" s="178">
        <f t="shared" ref="DV250:DV259" si="924">DQ250*DV235</f>
        <v>26.531835680458101</v>
      </c>
      <c r="DW250" s="178">
        <f>SUM(DX250:EC250)</f>
        <v>16.336787488753401</v>
      </c>
      <c r="DX250" s="178">
        <f t="shared" ref="DX250:DX259" si="925">DX148</f>
        <v>9.5885235681383048</v>
      </c>
      <c r="DY250" s="178">
        <f t="shared" ref="DY250:DY259" si="926">DX250*DY235</f>
        <v>2.1231507061767716</v>
      </c>
      <c r="DZ250" s="178">
        <f t="shared" ref="DZ250:DZ259" si="927">DX250*DZ235</f>
        <v>0.37389117229402391</v>
      </c>
      <c r="EA250" s="178">
        <f t="shared" ref="EA250:EA259" si="928">DX250*EA235</f>
        <v>1.1296522636084831</v>
      </c>
      <c r="EB250" s="178">
        <f t="shared" ref="EB250:EB259" si="929">DX250*EB235</f>
        <v>0</v>
      </c>
      <c r="EC250" s="178">
        <f t="shared" ref="EC250:EC259" si="930">DX250*EC235</f>
        <v>3.121569778535819</v>
      </c>
      <c r="ED250" s="178">
        <f>SUM(EE250:EI250)</f>
        <v>23.153176198173522</v>
      </c>
      <c r="EE250" s="178">
        <f t="shared" ref="EE250:EE259" si="931">EE148</f>
        <v>20.431436384823719</v>
      </c>
      <c r="EF250" s="178">
        <f t="shared" ref="EF250:EF259" si="932">EE250*EF235</f>
        <v>0.87169379369521172</v>
      </c>
      <c r="EG250" s="178">
        <f t="shared" ref="EG250:EG259" si="933">EE250*EG235</f>
        <v>0.53216628838684399</v>
      </c>
      <c r="EH250" s="178">
        <f t="shared" ref="EH250:EH259" si="934">EE250*EH235</f>
        <v>0.45588734907525935</v>
      </c>
      <c r="EI250" s="178">
        <f t="shared" ref="EI250:EI259" si="935">EE250*EI235</f>
        <v>0.86199238219248842</v>
      </c>
      <c r="EJ250" s="169">
        <f>SUM(EK250:EQ250)</f>
        <v>129.14234549051466</v>
      </c>
      <c r="EK250" s="175">
        <f t="shared" ref="EK250:EK259" si="936">EK148</f>
        <v>102.63112920480995</v>
      </c>
      <c r="EL250" s="175">
        <f t="shared" ref="EL250:EL259" si="937">EK250*EL235</f>
        <v>3.7106548874012795</v>
      </c>
      <c r="EM250" s="175">
        <f t="shared" ref="EM250:EM259" si="938">EK250*EM235</f>
        <v>11.230874385666915</v>
      </c>
      <c r="EN250" s="175">
        <f t="shared" ref="EN250:EN259" si="939">EK250*EN235</f>
        <v>7.7248407799079821</v>
      </c>
      <c r="EO250" s="175">
        <f t="shared" ref="EO250:EO259" si="940">EK250*EO235</f>
        <v>3.4465968530654747</v>
      </c>
      <c r="EP250" s="175">
        <f t="shared" ref="EP250:EP259" si="941">EK250*EP235</f>
        <v>7.4064810437066184E-2</v>
      </c>
      <c r="EQ250" s="175">
        <f t="shared" ref="EQ250:EQ259" si="942">EK250*EQ235</f>
        <v>0.3241845692259539</v>
      </c>
      <c r="ER250" s="178">
        <f>SUM(ES250:EY250)</f>
        <v>3.6977131149615463</v>
      </c>
      <c r="ES250" s="178">
        <f t="shared" ref="ES250:ES259" si="943">ES148</f>
        <v>0.83519829106771604</v>
      </c>
      <c r="ET250" s="178">
        <f t="shared" ref="ET250:ET259" si="944">ES250*ET235</f>
        <v>0.42145575397254409</v>
      </c>
      <c r="EU250" s="178">
        <f t="shared" ref="EU250:EU259" si="945">ES250*EU235</f>
        <v>0.83732149942897827</v>
      </c>
      <c r="EV250" s="178">
        <f t="shared" ref="EV250:EV259" si="946">ES250*EV235</f>
        <v>0.982484322393125</v>
      </c>
      <c r="EW250" s="178">
        <f t="shared" ref="EW250:EW259" si="947">ES250*EW235</f>
        <v>0.4210094791077148</v>
      </c>
      <c r="EX250" s="178">
        <f t="shared" ref="EX250:EX259" si="948">ES250*EX235</f>
        <v>0.12786823582806259</v>
      </c>
      <c r="EY250" s="178">
        <f t="shared" ref="EY250:EY259" si="949">ES250*EY235</f>
        <v>7.2375533163405642E-2</v>
      </c>
      <c r="EZ250" s="169">
        <f>SUM(FA250:FE250)</f>
        <v>24.776507636377215</v>
      </c>
      <c r="FA250" s="175">
        <f t="shared" ref="FA250:FA259" si="950">FA148</f>
        <v>22.615622467998225</v>
      </c>
      <c r="FB250" s="175">
        <f t="shared" ref="FB250:FB259" si="951">FA250*FB235</f>
        <v>0.91412260704244352</v>
      </c>
      <c r="FC250" s="175">
        <f t="shared" ref="FC250:FC259" si="952">FA250*FC235</f>
        <v>0.86303240854912189</v>
      </c>
      <c r="FD250" s="175">
        <f t="shared" ref="FD250:FD259" si="953">FA250*FD235</f>
        <v>0.38373015278742678</v>
      </c>
      <c r="FE250" s="175">
        <f t="shared" ref="FE250:FE259" si="954">FA250*FE235</f>
        <v>0</v>
      </c>
      <c r="FF250" s="178">
        <f>SUM(FG250:FL250)</f>
        <v>22198.50901749745</v>
      </c>
      <c r="FG250" s="178">
        <f>FG148</f>
        <v>22097.584046762266</v>
      </c>
      <c r="FH250" s="178">
        <f t="shared" ref="FH250:FH259" si="955">FG250*FH235</f>
        <v>0</v>
      </c>
      <c r="FI250" s="178">
        <f t="shared" ref="FI250:FI259" si="956">FG250*FI235</f>
        <v>0</v>
      </c>
      <c r="FJ250" s="178">
        <f t="shared" ref="FJ250:FJ259" si="957">FG250*FJ235</f>
        <v>100.92497073518604</v>
      </c>
      <c r="FK250" s="178">
        <f t="shared" ref="FK250:FK259" si="958">FG250*FK235</f>
        <v>0</v>
      </c>
      <c r="FL250" s="178">
        <f t="shared" ref="FL250:FL259" si="959">FG250*FL235</f>
        <v>0</v>
      </c>
      <c r="FM250" s="169">
        <f>SUM(FN250:FT250)</f>
        <v>1.9902504685768405</v>
      </c>
      <c r="FN250" s="175">
        <f t="shared" ref="FN250:FN259" si="960">FN148</f>
        <v>1.8853647726306657</v>
      </c>
      <c r="FO250" s="129">
        <f>FN250*FO235</f>
        <v>9.8101604233440165E-2</v>
      </c>
      <c r="FP250" s="129">
        <f t="shared" ref="FP250:FP259" si="961">FN250*FP235</f>
        <v>6.7840917127346143E-3</v>
      </c>
      <c r="FQ250" s="126">
        <f t="shared" ref="FQ250:FQ259" si="962">FN250*FQ235</f>
        <v>0</v>
      </c>
      <c r="FR250" s="129">
        <f t="shared" ref="FR250:FR259" si="963">FN250*FR235</f>
        <v>0</v>
      </c>
      <c r="FS250" s="129">
        <f t="shared" ref="FS250:FS259" si="964">FN250*FS235</f>
        <v>0</v>
      </c>
      <c r="FT250" s="129">
        <f t="shared" ref="FT250:FT259" si="965">FN250*FT235</f>
        <v>0</v>
      </c>
      <c r="FU250" s="178">
        <f>SUM(FV250:FY250)</f>
        <v>28.488099522170305</v>
      </c>
      <c r="FV250" s="178">
        <f>FV148</f>
        <v>19.049731300675159</v>
      </c>
      <c r="FW250" s="178">
        <f t="shared" ref="FW250:FW259" si="966">FV250*FW235</f>
        <v>0</v>
      </c>
      <c r="FX250" s="178">
        <f t="shared" ref="FX250:FX259" si="967">FV250*FX235</f>
        <v>0.12401333306866386</v>
      </c>
      <c r="FY250" s="178">
        <f t="shared" ref="FY250:FY259" si="968">FV250*FY235</f>
        <v>9.3143548884264824</v>
      </c>
      <c r="FZ250" s="178">
        <f>SUM(GA250:GD250)</f>
        <v>26.666430235406516</v>
      </c>
      <c r="GA250" s="178">
        <f t="shared" ref="GA250:GA259" si="969">GA148</f>
        <v>19.535535577852283</v>
      </c>
      <c r="GB250" s="178">
        <f t="shared" ref="GB250:GB259" si="970">GA250*GB235</f>
        <v>0.30938368173819497</v>
      </c>
      <c r="GC250" s="178">
        <f t="shared" ref="GC250:GC259" si="971">GA250*GC235</f>
        <v>0.15149464902665691</v>
      </c>
      <c r="GD250" s="178">
        <f t="shared" ref="GD250:GD259" si="972">GA250*GD235</f>
        <v>6.6700163267893853</v>
      </c>
      <c r="GE250" s="178">
        <f>SUM(GF250:GL250)</f>
        <v>29.703979080708031</v>
      </c>
      <c r="GF250" s="178">
        <f t="shared" ref="GF250:GF259" si="973">GF148</f>
        <v>3.3915560107580256</v>
      </c>
      <c r="GG250" s="178">
        <f t="shared" ref="GG250:GG259" si="974">GF250*GG235</f>
        <v>0</v>
      </c>
      <c r="GH250" s="178">
        <f t="shared" ref="GH250:GH259" si="975">GF250*GH235</f>
        <v>12.824280519126704</v>
      </c>
      <c r="GI250" s="178">
        <f t="shared" ref="GI250:GI259" si="976">GF250*GI235</f>
        <v>0</v>
      </c>
      <c r="GJ250" s="178">
        <f t="shared" ref="GJ250:GJ259" si="977">GF250*GJ235</f>
        <v>2.6259812641374851</v>
      </c>
      <c r="GK250" s="178">
        <f t="shared" ref="GK250:GK259" si="978">GF250*GK235</f>
        <v>7.5139281843318555</v>
      </c>
      <c r="GL250" s="178">
        <f t="shared" ref="GL250:GL259" si="979">GF250*GL235</f>
        <v>3.3482331023539591</v>
      </c>
      <c r="GM250" s="169">
        <f>SUM(GN250:GT250)</f>
        <v>7.7753319089397621</v>
      </c>
      <c r="GN250" s="175">
        <f t="shared" ref="GN250:GN259" si="980">GN148</f>
        <v>7.3789904796526136</v>
      </c>
      <c r="GO250" s="175">
        <f t="shared" ref="GO250:GO259" si="981">GN250*GO235</f>
        <v>0</v>
      </c>
      <c r="GP250" s="175">
        <f t="shared" ref="GP250:GP259" si="982">GN250*GP235</f>
        <v>1.3830873866570476E-2</v>
      </c>
      <c r="GQ250" s="175">
        <f t="shared" ref="GQ250:GQ259" si="983">GN250*GQ235</f>
        <v>0.16130778555878314</v>
      </c>
      <c r="GR250" s="175">
        <f t="shared" ref="GR250:GR259" si="984">GN250*GR235</f>
        <v>0.22120276986179507</v>
      </c>
      <c r="GS250" s="175">
        <f t="shared" ref="GS250:GS259" si="985">GN250*GS235</f>
        <v>0</v>
      </c>
      <c r="GT250" s="175">
        <f t="shared" ref="GT250:GT259" si="986">GN250*GT235</f>
        <v>0</v>
      </c>
      <c r="GU250" s="129">
        <f>SUM(GV250:HC250)</f>
        <v>10.233674831306317</v>
      </c>
      <c r="GV250" s="175">
        <f t="shared" ref="GV250:GV259" si="987">GV148</f>
        <v>9.0041035760638959</v>
      </c>
      <c r="GW250" s="175">
        <f t="shared" ref="GW250:GW259" si="988">GV250*GW235</f>
        <v>0.54898589531677877</v>
      </c>
      <c r="GX250" s="175">
        <f t="shared" ref="GX250:GX259" si="989">GV250*GX235</f>
        <v>0.36214466100197862</v>
      </c>
      <c r="GY250" s="175">
        <f t="shared" ref="GY250:GY259" si="990">GV250*GY235</f>
        <v>0.18973303789910156</v>
      </c>
      <c r="GZ250" s="175">
        <f t="shared" ref="GZ250:GZ259" si="991">GV250*GZ235</f>
        <v>0.12870766102456149</v>
      </c>
      <c r="HA250" s="175">
        <f t="shared" ref="HA250:HA259" si="992">GV250*HA235</f>
        <v>0</v>
      </c>
      <c r="HB250" s="175">
        <f t="shared" ref="HB250:HB259" si="993">GV250*HB235</f>
        <v>0</v>
      </c>
      <c r="HC250" s="175">
        <f>GV250*HC235</f>
        <v>0</v>
      </c>
      <c r="HD250" s="178">
        <f>GV250*HD235</f>
        <v>29.22757464352085</v>
      </c>
      <c r="HE250" s="178">
        <f>GV250*HE235</f>
        <v>7.4919386327961099</v>
      </c>
      <c r="HF250" s="178">
        <f>SUM(HG250:HL250)</f>
        <v>7.0162859991469162</v>
      </c>
      <c r="HG250" s="178">
        <f t="shared" ref="HG250:HG259" si="994">HG148</f>
        <v>3.7393734161329619</v>
      </c>
      <c r="HH250" s="178">
        <f t="shared" ref="HH250:HH259" si="995">HG250*HH235</f>
        <v>0.82175813370423956</v>
      </c>
      <c r="HI250" s="178">
        <f t="shared" ref="HI250:HI259" si="996">HG250*HI235</f>
        <v>1.1278276111808538</v>
      </c>
      <c r="HJ250" s="178">
        <f t="shared" ref="HJ250:HJ259" si="997">HG250*HJ235</f>
        <v>0.27599059880836407</v>
      </c>
      <c r="HK250" s="178">
        <f t="shared" ref="HK250:HK259" si="998">HG250*HK235</f>
        <v>0.85874600615943542</v>
      </c>
      <c r="HL250" s="178">
        <f t="shared" ref="HL250:HL259" si="999">HG250*HL235</f>
        <v>0.19259023316106177</v>
      </c>
      <c r="HM250" s="178" t="e">
        <f>SUM(HN250:HY250)</f>
        <v>#VALUE!</v>
      </c>
      <c r="HN250" s="178" t="e">
        <f t="shared" ref="HN250:HN259" si="1000">HN148</f>
        <v>#VALUE!</v>
      </c>
      <c r="HO250" s="178" t="e">
        <f t="shared" ref="HO250:HO259" si="1001">HN250*HO235</f>
        <v>#VALUE!</v>
      </c>
      <c r="HP250" s="178" t="e">
        <f t="shared" ref="HP250:HP259" si="1002">HN250*HP235</f>
        <v>#VALUE!</v>
      </c>
      <c r="HQ250" s="178" t="e">
        <f t="shared" ref="HQ250:HQ259" si="1003">HN250*HQ235</f>
        <v>#VALUE!</v>
      </c>
      <c r="HR250" s="178" t="e">
        <f t="shared" ref="HR250:HR259" si="1004">HN250*HR235</f>
        <v>#VALUE!</v>
      </c>
      <c r="HS250" s="178" t="e">
        <f t="shared" ref="HS250:HS259" si="1005">HN250*HS235</f>
        <v>#VALUE!</v>
      </c>
      <c r="HT250" s="178" t="e">
        <f t="shared" ref="HT250:HT259" si="1006">HN250*HT235</f>
        <v>#VALUE!</v>
      </c>
      <c r="HU250" s="178" t="e">
        <f>HN250*HU235</f>
        <v>#VALUE!</v>
      </c>
      <c r="HV250" s="178" t="e">
        <f>HN250*HV235</f>
        <v>#VALUE!</v>
      </c>
      <c r="HW250" s="178" t="e">
        <f>HN250*HW235</f>
        <v>#VALUE!</v>
      </c>
      <c r="HX250" s="178" t="e">
        <f>HN250*HX235</f>
        <v>#VALUE!</v>
      </c>
      <c r="HY250" s="178" t="e">
        <f>HN250*HY235</f>
        <v>#VALUE!</v>
      </c>
      <c r="HZ250" s="178" t="e">
        <f>SUM(IA250:IG250)</f>
        <v>#DIV/0!</v>
      </c>
      <c r="IA250" s="178" t="e">
        <f t="shared" ref="IA250:IA259" si="1007">IA148</f>
        <v>#DIV/0!</v>
      </c>
      <c r="IB250" s="178" t="e">
        <f t="shared" ref="IB250:IB259" si="1008">IA250*IB235</f>
        <v>#DIV/0!</v>
      </c>
      <c r="IC250" s="178" t="e">
        <f t="shared" ref="IC250:IC259" si="1009">IA250*IC235</f>
        <v>#DIV/0!</v>
      </c>
      <c r="ID250" s="178" t="e">
        <f t="shared" ref="ID250:ID259" si="1010">IA250*ID235</f>
        <v>#DIV/0!</v>
      </c>
      <c r="IE250" s="178" t="e">
        <f t="shared" ref="IE250:IE259" si="1011">IA250*IE235</f>
        <v>#DIV/0!</v>
      </c>
      <c r="IF250" s="178" t="e">
        <f t="shared" ref="IF250:IF259" si="1012">IA250*IF235</f>
        <v>#DIV/0!</v>
      </c>
      <c r="IG250" s="178" t="e">
        <f t="shared" ref="IG250:IG259" si="1013">IA250*IG235</f>
        <v>#DIV/0!</v>
      </c>
    </row>
    <row r="251" spans="1:242">
      <c r="A251" s="127" t="str">
        <f t="shared" si="827"/>
        <v>2_UT16-0513_13C6GLUC_rep2-cells</v>
      </c>
      <c r="B251" s="178">
        <f t="shared" ref="B251:B259" si="1014">SUM(C251:F251)</f>
        <v>686.9733977132571</v>
      </c>
      <c r="C251" s="178">
        <f t="shared" ref="C251:C259" si="1015">C149</f>
        <v>330.25704384124663</v>
      </c>
      <c r="D251" s="178">
        <f t="shared" si="828"/>
        <v>29.034123057902811</v>
      </c>
      <c r="E251" s="178">
        <f t="shared" si="829"/>
        <v>32.248160908692299</v>
      </c>
      <c r="F251" s="178">
        <f t="shared" si="830"/>
        <v>295.4340699054153</v>
      </c>
      <c r="G251" s="178">
        <f t="shared" ref="G251:G259" si="1016">SUM(H251:K251)</f>
        <v>28.149910462681781</v>
      </c>
      <c r="H251" s="178">
        <f t="shared" si="831"/>
        <v>16.281573127819946</v>
      </c>
      <c r="I251" s="178">
        <f t="shared" si="832"/>
        <v>3.3810205875986634</v>
      </c>
      <c r="J251" s="178">
        <f t="shared" si="833"/>
        <v>4.2691992168560491</v>
      </c>
      <c r="K251" s="178">
        <f t="shared" si="834"/>
        <v>4.218117530407123</v>
      </c>
      <c r="L251" s="178">
        <f t="shared" ref="L251:L259" si="1017">SUM(M251:O251)</f>
        <v>133.31960491353161</v>
      </c>
      <c r="M251" s="178">
        <f t="shared" si="835"/>
        <v>111.53854869017276</v>
      </c>
      <c r="N251" s="178">
        <f t="shared" si="836"/>
        <v>10.1355630702231</v>
      </c>
      <c r="O251" s="178">
        <f t="shared" si="837"/>
        <v>11.645493153135744</v>
      </c>
      <c r="P251" s="178">
        <f t="shared" ref="P251:P259" si="1018">SUM(Q251:V251)</f>
        <v>19.632136605012651</v>
      </c>
      <c r="Q251" s="178">
        <f t="shared" si="838"/>
        <v>17.656555515514025</v>
      </c>
      <c r="R251" s="178">
        <f t="shared" si="839"/>
        <v>1.6382509597715331</v>
      </c>
      <c r="S251" s="178">
        <f t="shared" si="840"/>
        <v>0</v>
      </c>
      <c r="T251" s="178">
        <f t="shared" si="841"/>
        <v>0.29077252530278169</v>
      </c>
      <c r="U251" s="178">
        <f t="shared" si="842"/>
        <v>4.6557604424311234E-2</v>
      </c>
      <c r="V251" s="178">
        <f t="shared" si="843"/>
        <v>0</v>
      </c>
      <c r="W251" s="169">
        <f t="shared" ref="W251:W259" si="1019">SUM(X251:AD251)</f>
        <v>7.2412208658075299</v>
      </c>
      <c r="X251" s="175">
        <f t="shared" si="844"/>
        <v>7.0025058552462101</v>
      </c>
      <c r="Y251" s="175">
        <f t="shared" si="845"/>
        <v>0.13313527128430611</v>
      </c>
      <c r="Z251" s="175">
        <f t="shared" si="846"/>
        <v>0.1055797392770139</v>
      </c>
      <c r="AA251" s="175">
        <f t="shared" si="847"/>
        <v>0</v>
      </c>
      <c r="AB251" s="175">
        <f t="shared" si="848"/>
        <v>0</v>
      </c>
      <c r="AC251" s="175">
        <f t="shared" si="849"/>
        <v>0</v>
      </c>
      <c r="AD251" s="175">
        <f t="shared" si="850"/>
        <v>0</v>
      </c>
      <c r="AE251" s="178">
        <f t="shared" ref="AE251:AE259" si="1020">SUM(AF251:AL251)</f>
        <v>2.0560005944679216</v>
      </c>
      <c r="AF251" s="178">
        <f t="shared" si="851"/>
        <v>0.92199035653447392</v>
      </c>
      <c r="AG251" s="178">
        <f t="shared" si="852"/>
        <v>4.1851172122555355E-3</v>
      </c>
      <c r="AH251" s="178">
        <f t="shared" si="853"/>
        <v>0.16369258349803872</v>
      </c>
      <c r="AI251" s="178">
        <f t="shared" si="854"/>
        <v>0.84692179840139759</v>
      </c>
      <c r="AJ251" s="178">
        <f t="shared" si="855"/>
        <v>0</v>
      </c>
      <c r="AK251" s="178">
        <f t="shared" ref="AK251:AK259" si="1021">AF251*AK236</f>
        <v>8.779100769292171E-2</v>
      </c>
      <c r="AL251" s="178">
        <f t="shared" si="856"/>
        <v>3.1419731128834408E-2</v>
      </c>
      <c r="AN251" s="178">
        <f t="shared" ref="AN251:AN259" si="1022">SUM(AO251:AS251)</f>
        <v>11.869614258258713</v>
      </c>
      <c r="AO251" s="178">
        <f t="shared" si="857"/>
        <v>9.9774414767005233</v>
      </c>
      <c r="AP251" s="178">
        <f t="shared" si="858"/>
        <v>0.10414601928902577</v>
      </c>
      <c r="AQ251" s="178">
        <f t="shared" si="859"/>
        <v>1.6604336162082598</v>
      </c>
      <c r="AR251" s="178">
        <f t="shared" si="860"/>
        <v>0</v>
      </c>
      <c r="AS251" s="178">
        <f t="shared" si="861"/>
        <v>0.12759314606090541</v>
      </c>
      <c r="AT251" s="178">
        <f t="shared" ref="AT251:AT259" si="1023">SUM(AU251:AY251)</f>
        <v>11.440437751745101</v>
      </c>
      <c r="AU251" s="178">
        <f t="shared" si="862"/>
        <v>9.6245238478603667</v>
      </c>
      <c r="AV251" s="178">
        <f t="shared" si="863"/>
        <v>1.5481393880841317</v>
      </c>
      <c r="AW251" s="178">
        <f t="shared" si="864"/>
        <v>0.26777451580060391</v>
      </c>
      <c r="AX251" s="178">
        <f t="shared" si="865"/>
        <v>0</v>
      </c>
      <c r="AY251" s="178">
        <f t="shared" si="866"/>
        <v>0</v>
      </c>
      <c r="AZ251" s="178">
        <f t="shared" ref="AZ251:AZ259" si="1024">SUM(BA251:BF251)</f>
        <v>168.85228786724824</v>
      </c>
      <c r="BA251" s="178">
        <f t="shared" si="867"/>
        <v>156.96477803216578</v>
      </c>
      <c r="BB251" s="178">
        <f t="shared" si="868"/>
        <v>6.9073806711284647</v>
      </c>
      <c r="BC251" s="178">
        <f t="shared" si="869"/>
        <v>1.9238676046172636</v>
      </c>
      <c r="BD251" s="178">
        <f t="shared" si="870"/>
        <v>2.0075010695923554</v>
      </c>
      <c r="BE251" s="178">
        <f t="shared" si="871"/>
        <v>1.0487604897443621</v>
      </c>
      <c r="BF251" s="178">
        <f t="shared" si="872"/>
        <v>0</v>
      </c>
      <c r="BG251" s="169">
        <f t="shared" ref="BG251:BG259" si="1025">SUM(BH251:BL251)</f>
        <v>14.025189624674749</v>
      </c>
      <c r="BH251" s="175">
        <f t="shared" si="873"/>
        <v>5.8041231412727958</v>
      </c>
      <c r="BI251" s="175">
        <f t="shared" si="874"/>
        <v>0.20971276476581149</v>
      </c>
      <c r="BJ251" s="175">
        <f t="shared" si="875"/>
        <v>0.32607128396457369</v>
      </c>
      <c r="BK251" s="175">
        <f t="shared" si="876"/>
        <v>7.538319306354941</v>
      </c>
      <c r="BL251" s="175">
        <f t="shared" si="877"/>
        <v>0.146963128316628</v>
      </c>
      <c r="BN251" s="178">
        <f t="shared" ref="BN251:BN259" si="1026">SUM(BO251:BR251)</f>
        <v>16.318250520449123</v>
      </c>
      <c r="BO251" s="178">
        <f t="shared" si="878"/>
        <v>12.595205219063136</v>
      </c>
      <c r="BP251" s="178">
        <f t="shared" si="879"/>
        <v>0.9894759034538726</v>
      </c>
      <c r="BQ251" s="178">
        <f t="shared" si="880"/>
        <v>2.7335693979321136</v>
      </c>
      <c r="BR251" s="178">
        <f t="shared" si="881"/>
        <v>0</v>
      </c>
      <c r="BS251" s="169">
        <f t="shared" ref="BS251:BS259" si="1027">SUM(BT251:BY251)</f>
        <v>5.3452532288344683</v>
      </c>
      <c r="BT251" s="175">
        <f t="shared" si="882"/>
        <v>4.8785704134877141</v>
      </c>
      <c r="BU251" s="175">
        <f t="shared" si="883"/>
        <v>0.27036006075303171</v>
      </c>
      <c r="BV251" s="175">
        <f t="shared" si="884"/>
        <v>0.19632275459372234</v>
      </c>
      <c r="BW251" s="175">
        <f t="shared" si="885"/>
        <v>0</v>
      </c>
      <c r="BX251" s="175">
        <f t="shared" si="886"/>
        <v>0</v>
      </c>
      <c r="BY251" s="175">
        <f t="shared" si="887"/>
        <v>0</v>
      </c>
      <c r="BZ251" s="178">
        <f t="shared" ref="BZ251:BZ259" si="1028">SUM(CA251:CE251)</f>
        <v>30.04194626563315</v>
      </c>
      <c r="CA251" s="178">
        <f t="shared" si="888"/>
        <v>30.04194626563315</v>
      </c>
      <c r="CB251" s="178">
        <f t="shared" si="889"/>
        <v>0</v>
      </c>
      <c r="CC251" s="178">
        <f t="shared" si="890"/>
        <v>0</v>
      </c>
      <c r="CD251" s="178">
        <f t="shared" si="891"/>
        <v>0</v>
      </c>
      <c r="CE251" s="178">
        <f t="shared" si="892"/>
        <v>0</v>
      </c>
      <c r="CG251" s="178">
        <f t="shared" ref="CG251:CG259" si="1029">SUM(CH251:CL251)</f>
        <v>22.576888327348591</v>
      </c>
      <c r="CH251" s="178">
        <f t="shared" si="893"/>
        <v>7.5299681658088202</v>
      </c>
      <c r="CI251" s="178">
        <f t="shared" si="894"/>
        <v>3.6185039162428825</v>
      </c>
      <c r="CJ251" s="178">
        <f t="shared" si="895"/>
        <v>3.8506478003975988</v>
      </c>
      <c r="CK251" s="178">
        <f t="shared" si="896"/>
        <v>6.1443987420570387</v>
      </c>
      <c r="CL251" s="178">
        <f t="shared" si="897"/>
        <v>1.4333697028422483</v>
      </c>
      <c r="CM251" s="178">
        <f t="shared" ref="CM251:CM259" si="1030">SUM(CN251:CW251)</f>
        <v>8.0503495959489157</v>
      </c>
      <c r="CN251" s="178">
        <f t="shared" si="898"/>
        <v>6.3902682051623856</v>
      </c>
      <c r="CO251" s="178">
        <f t="shared" si="899"/>
        <v>1.1009551526596659</v>
      </c>
      <c r="CP251" s="178">
        <f t="shared" si="900"/>
        <v>0</v>
      </c>
      <c r="CQ251" s="178">
        <f t="shared" si="901"/>
        <v>0.22981704369117362</v>
      </c>
      <c r="CR251" s="178">
        <f t="shared" si="902"/>
        <v>0</v>
      </c>
      <c r="CS251" s="178">
        <f t="shared" si="903"/>
        <v>1.7572719836330106E-2</v>
      </c>
      <c r="CT251" s="178">
        <f t="shared" si="904"/>
        <v>0.1759500572684006</v>
      </c>
      <c r="CU251" s="178">
        <f t="shared" ref="CU251:CU259" si="1031">CN251*CU236</f>
        <v>4.6026057010194014E-2</v>
      </c>
      <c r="CV251" s="178">
        <f t="shared" ref="CV251:CV259" si="1032">CN251*CV236</f>
        <v>5.5373746358792296E-2</v>
      </c>
      <c r="CW251" s="178">
        <f t="shared" ref="CW251:CW259" si="1033">CN251*CW236</f>
        <v>3.4386613961972352E-2</v>
      </c>
      <c r="CX251" s="178">
        <f t="shared" ref="CX251:CX259" si="1034">SUM(CY251:DC251)</f>
        <v>51.230628641929314</v>
      </c>
      <c r="CY251" s="178">
        <f t="shared" si="905"/>
        <v>26.032802972990513</v>
      </c>
      <c r="CZ251" s="178">
        <f t="shared" si="906"/>
        <v>1.5287781573277142</v>
      </c>
      <c r="DA251" s="178">
        <f t="shared" si="907"/>
        <v>10.208515650865982</v>
      </c>
      <c r="DB251" s="178">
        <f t="shared" si="908"/>
        <v>3.2627762799978171</v>
      </c>
      <c r="DC251" s="178">
        <f t="shared" si="909"/>
        <v>10.197755580747287</v>
      </c>
      <c r="DD251" s="169">
        <f t="shared" ref="DD251:DD259" si="1035">SUM(DE251:DJ251)</f>
        <v>6.2468866279035149</v>
      </c>
      <c r="DE251" s="175">
        <f t="shared" si="910"/>
        <v>4.536217896051002</v>
      </c>
      <c r="DF251" s="175">
        <f t="shared" si="911"/>
        <v>0.36636770022227239</v>
      </c>
      <c r="DG251" s="175">
        <f t="shared" si="912"/>
        <v>0.41124903421892745</v>
      </c>
      <c r="DH251" s="175">
        <f t="shared" si="913"/>
        <v>0.75647089676676738</v>
      </c>
      <c r="DI251" s="175">
        <f t="shared" si="914"/>
        <v>0.17658110064454455</v>
      </c>
      <c r="DJ251" s="175">
        <f t="shared" si="915"/>
        <v>0</v>
      </c>
      <c r="DK251" s="178">
        <f t="shared" ref="DK251:DK259" si="1036">SUM(DL251:DO251)</f>
        <v>31.885431865313983</v>
      </c>
      <c r="DL251" s="178">
        <f t="shared" si="916"/>
        <v>30.180999340822968</v>
      </c>
      <c r="DM251" s="178">
        <f t="shared" si="917"/>
        <v>0</v>
      </c>
      <c r="DN251" s="178">
        <f t="shared" si="918"/>
        <v>1.2628385299614264</v>
      </c>
      <c r="DO251" s="178">
        <f t="shared" si="919"/>
        <v>0.44159399452958692</v>
      </c>
      <c r="DP251" s="178">
        <f t="shared" ref="DP251:DP259" si="1037">SUM(DQ251:DV251)</f>
        <v>335.89987260102896</v>
      </c>
      <c r="DQ251" s="178">
        <f t="shared" ref="DQ251:DQ259" si="1038">DQ149*10</f>
        <v>149.86393305184092</v>
      </c>
      <c r="DR251" s="178">
        <f t="shared" si="920"/>
        <v>22.008644403482375</v>
      </c>
      <c r="DS251" s="178">
        <f t="shared" si="921"/>
        <v>73.948435704567771</v>
      </c>
      <c r="DT251" s="178">
        <f t="shared" si="922"/>
        <v>37.919687894882955</v>
      </c>
      <c r="DU251" s="178">
        <f t="shared" si="923"/>
        <v>37.982313728396726</v>
      </c>
      <c r="DV251" s="178">
        <f t="shared" si="924"/>
        <v>14.176857817858208</v>
      </c>
      <c r="DW251" s="178">
        <f t="shared" ref="DW251:DW259" si="1039">SUM(DX251:EC251)</f>
        <v>28.188976636700787</v>
      </c>
      <c r="DX251" s="178">
        <f t="shared" si="925"/>
        <v>23.014711224370998</v>
      </c>
      <c r="DY251" s="178">
        <f t="shared" si="926"/>
        <v>0</v>
      </c>
      <c r="DZ251" s="178">
        <f t="shared" si="927"/>
        <v>3.9899729365697838</v>
      </c>
      <c r="EA251" s="178">
        <f t="shared" si="928"/>
        <v>0</v>
      </c>
      <c r="EB251" s="178">
        <f t="shared" si="929"/>
        <v>1.1842924757600042</v>
      </c>
      <c r="EC251" s="178">
        <f t="shared" si="930"/>
        <v>0</v>
      </c>
      <c r="ED251" s="178">
        <f t="shared" ref="ED251:ED259" si="1040">SUM(EE251:EI251)</f>
        <v>46.195703905422157</v>
      </c>
      <c r="EE251" s="178">
        <f t="shared" si="931"/>
        <v>42.200812231326623</v>
      </c>
      <c r="EF251" s="178">
        <f t="shared" si="932"/>
        <v>1.5497937504810677</v>
      </c>
      <c r="EG251" s="178">
        <f t="shared" si="933"/>
        <v>0.21830736283960858</v>
      </c>
      <c r="EH251" s="178">
        <f t="shared" si="934"/>
        <v>0.9466762573148283</v>
      </c>
      <c r="EI251" s="178">
        <f t="shared" si="935"/>
        <v>1.2801143034600282</v>
      </c>
      <c r="EJ251" s="169">
        <f t="shared" ref="EJ251:EJ259" si="1041">SUM(EK251:EQ251)</f>
        <v>169.06584434981099</v>
      </c>
      <c r="EK251" s="175">
        <f t="shared" si="936"/>
        <v>130.88281909515351</v>
      </c>
      <c r="EL251" s="175">
        <f t="shared" si="937"/>
        <v>9.6320466902153825</v>
      </c>
      <c r="EM251" s="175">
        <f t="shared" si="938"/>
        <v>12.417390293397169</v>
      </c>
      <c r="EN251" s="175">
        <f t="shared" si="939"/>
        <v>13.816399504984965</v>
      </c>
      <c r="EO251" s="175">
        <f t="shared" si="940"/>
        <v>2.1678829741001482</v>
      </c>
      <c r="EP251" s="175">
        <f t="shared" si="941"/>
        <v>2.7921320344811044E-2</v>
      </c>
      <c r="EQ251" s="175">
        <f t="shared" si="942"/>
        <v>0.1213844716150158</v>
      </c>
      <c r="ER251" s="178">
        <f t="shared" ref="ER251:ER259" si="1042">SUM(ES251:EY251)</f>
        <v>5.5690943196932547</v>
      </c>
      <c r="ES251" s="178">
        <f t="shared" si="943"/>
        <v>0.99494050501423303</v>
      </c>
      <c r="ET251" s="178">
        <f t="shared" si="944"/>
        <v>3.596448228887525</v>
      </c>
      <c r="EU251" s="178">
        <f t="shared" si="945"/>
        <v>0</v>
      </c>
      <c r="EV251" s="178">
        <f t="shared" si="946"/>
        <v>0.23747230424867041</v>
      </c>
      <c r="EW251" s="178">
        <f t="shared" si="947"/>
        <v>0</v>
      </c>
      <c r="EX251" s="178">
        <f t="shared" si="948"/>
        <v>0</v>
      </c>
      <c r="EY251" s="178">
        <f t="shared" si="949"/>
        <v>0.74023328154282619</v>
      </c>
      <c r="EZ251" s="169">
        <f t="shared" ref="EZ251:EZ259" si="1043">SUM(FA251:FE251)</f>
        <v>29.471135946282416</v>
      </c>
      <c r="FA251" s="175">
        <f t="shared" si="950"/>
        <v>27.487839864825482</v>
      </c>
      <c r="FB251" s="175">
        <f t="shared" si="951"/>
        <v>1.07245213815871</v>
      </c>
      <c r="FC251" s="175">
        <f t="shared" si="952"/>
        <v>0.22785076320865391</v>
      </c>
      <c r="FD251" s="175">
        <f t="shared" si="953"/>
        <v>0.5363952752638026</v>
      </c>
      <c r="FE251" s="175">
        <f t="shared" si="954"/>
        <v>0.14659790482576873</v>
      </c>
      <c r="FF251" s="178">
        <f t="shared" ref="FF251:FF259" si="1044">SUM(FG251:FL251)</f>
        <v>37504.61412249499</v>
      </c>
      <c r="FG251" s="178">
        <f t="shared" ref="FG251:FG259" si="1045">FG149</f>
        <v>36025.034337163961</v>
      </c>
      <c r="FH251" s="178">
        <f t="shared" si="955"/>
        <v>1139.2496300523433</v>
      </c>
      <c r="FI251" s="178">
        <f t="shared" si="956"/>
        <v>66.339353456365075</v>
      </c>
      <c r="FJ251" s="178">
        <f t="shared" si="957"/>
        <v>0</v>
      </c>
      <c r="FK251" s="178">
        <f t="shared" si="958"/>
        <v>0</v>
      </c>
      <c r="FL251" s="178">
        <f t="shared" si="959"/>
        <v>273.99080182232194</v>
      </c>
      <c r="FM251" s="169">
        <f t="shared" ref="FM251:FM259" si="1046">SUM(FN251:FT251)</f>
        <v>1.8151259866561629</v>
      </c>
      <c r="FN251" s="175">
        <f t="shared" si="960"/>
        <v>1.717570411264393</v>
      </c>
      <c r="FO251" s="129">
        <f t="shared" ref="FO251:FO259" si="1047">FN251*FO236</f>
        <v>5.1533001647033068E-2</v>
      </c>
      <c r="FP251" s="129">
        <f t="shared" si="961"/>
        <v>4.6022573744736735E-2</v>
      </c>
      <c r="FQ251" s="126">
        <f t="shared" si="962"/>
        <v>0</v>
      </c>
      <c r="FR251" s="129">
        <f t="shared" si="963"/>
        <v>0</v>
      </c>
      <c r="FS251" s="129">
        <f t="shared" si="964"/>
        <v>0</v>
      </c>
      <c r="FT251" s="129">
        <f t="shared" si="965"/>
        <v>0</v>
      </c>
      <c r="FU251" s="178">
        <f t="shared" ref="FU251:FU259" si="1048">SUM(FV251:FY251)</f>
        <v>67.278666419681713</v>
      </c>
      <c r="FV251" s="178">
        <f t="shared" ref="FV251:FV259" si="1049">FV149</f>
        <v>46.197718885110234</v>
      </c>
      <c r="FW251" s="178">
        <f t="shared" si="966"/>
        <v>0</v>
      </c>
      <c r="FX251" s="178">
        <f t="shared" si="967"/>
        <v>11.647458237865742</v>
      </c>
      <c r="FY251" s="178">
        <f t="shared" si="968"/>
        <v>9.4334892967057389</v>
      </c>
      <c r="FZ251" s="178">
        <f t="shared" ref="FZ251:FZ259" si="1050">SUM(GA251:GD251)</f>
        <v>50.404153634500375</v>
      </c>
      <c r="GA251" s="178">
        <f t="shared" si="969"/>
        <v>34.715715046395054</v>
      </c>
      <c r="GB251" s="178">
        <f t="shared" si="970"/>
        <v>1.3659757097923841</v>
      </c>
      <c r="GC251" s="178">
        <f t="shared" si="971"/>
        <v>0</v>
      </c>
      <c r="GD251" s="178">
        <f t="shared" si="972"/>
        <v>14.32246287831293</v>
      </c>
      <c r="GE251" s="178">
        <f t="shared" ref="GE251:GE259" si="1051">SUM(GF251:GL251)</f>
        <v>30.01180072785759</v>
      </c>
      <c r="GF251" s="178">
        <f t="shared" si="973"/>
        <v>0.97322629095851687</v>
      </c>
      <c r="GG251" s="178">
        <f t="shared" si="974"/>
        <v>2.3667585499072739</v>
      </c>
      <c r="GH251" s="178">
        <f t="shared" si="975"/>
        <v>10.670514127688319</v>
      </c>
      <c r="GI251" s="178">
        <f t="shared" si="976"/>
        <v>1.518183450987509</v>
      </c>
      <c r="GJ251" s="178">
        <f t="shared" si="977"/>
        <v>11.805305807815854</v>
      </c>
      <c r="GK251" s="178">
        <f t="shared" si="978"/>
        <v>1.0246490675521385</v>
      </c>
      <c r="GL251" s="178">
        <f t="shared" si="979"/>
        <v>1.6531634329479785</v>
      </c>
      <c r="GM251" s="169">
        <f t="shared" ref="GM251:GM259" si="1052">SUM(GN251:GT251)</f>
        <v>10.187476188118501</v>
      </c>
      <c r="GN251" s="175">
        <f t="shared" si="980"/>
        <v>9.744239474130751</v>
      </c>
      <c r="GO251" s="175">
        <f t="shared" si="981"/>
        <v>0</v>
      </c>
      <c r="GP251" s="175">
        <f t="shared" si="982"/>
        <v>0.20267031066507532</v>
      </c>
      <c r="GQ251" s="175">
        <f t="shared" si="983"/>
        <v>0.12514565304964848</v>
      </c>
      <c r="GR251" s="175">
        <f t="shared" si="984"/>
        <v>0.11542075027302626</v>
      </c>
      <c r="GS251" s="175">
        <f t="shared" si="985"/>
        <v>0</v>
      </c>
      <c r="GT251" s="175">
        <f t="shared" si="986"/>
        <v>0</v>
      </c>
      <c r="GU251" s="129">
        <f t="shared" ref="GU251:GU259" si="1053">SUM(GV251:HC251)</f>
        <v>24.118964813456813</v>
      </c>
      <c r="GV251" s="175">
        <f t="shared" si="987"/>
        <v>20.939721080526734</v>
      </c>
      <c r="GW251" s="175">
        <f t="shared" si="988"/>
        <v>2.5500051694002335</v>
      </c>
      <c r="GX251" s="175">
        <f t="shared" si="989"/>
        <v>0.32503256525262186</v>
      </c>
      <c r="GY251" s="175">
        <f t="shared" si="990"/>
        <v>0</v>
      </c>
      <c r="GZ251" s="175">
        <f t="shared" si="991"/>
        <v>0.30420599827722372</v>
      </c>
      <c r="HA251" s="175">
        <f t="shared" si="992"/>
        <v>0</v>
      </c>
      <c r="HB251" s="175">
        <f t="shared" si="993"/>
        <v>0</v>
      </c>
      <c r="HC251" s="175">
        <f t="shared" ref="HC251:HC259" si="1054">GV251*HC236</f>
        <v>0</v>
      </c>
      <c r="HD251" s="178">
        <f t="shared" ref="HD251:HD259" si="1055">GV251*HD236</f>
        <v>46.681635661467723</v>
      </c>
      <c r="HE251" s="178">
        <f t="shared" ref="HE251:HE259" si="1056">GV251*HE236</f>
        <v>17.89659136072946</v>
      </c>
      <c r="HF251" s="178">
        <f t="shared" ref="HF251:HF259" si="1057">SUM(HG251:HL251)</f>
        <v>11.612696747151562</v>
      </c>
      <c r="HG251" s="178">
        <f t="shared" si="994"/>
        <v>4.6609387916710512</v>
      </c>
      <c r="HH251" s="178">
        <f t="shared" si="995"/>
        <v>0.71430524596749656</v>
      </c>
      <c r="HI251" s="178">
        <f t="shared" si="996"/>
        <v>3.5237263988480674</v>
      </c>
      <c r="HJ251" s="178">
        <f t="shared" si="997"/>
        <v>0.23117462175317322</v>
      </c>
      <c r="HK251" s="178">
        <f t="shared" si="998"/>
        <v>1.7694429708056079</v>
      </c>
      <c r="HL251" s="178">
        <f t="shared" si="999"/>
        <v>0.71310871810616727</v>
      </c>
      <c r="HM251" s="178" t="e">
        <f t="shared" ref="HM251:HM259" si="1058">SUM(HN251:HY251)</f>
        <v>#VALUE!</v>
      </c>
      <c r="HN251" s="178" t="e">
        <f t="shared" si="1000"/>
        <v>#VALUE!</v>
      </c>
      <c r="HO251" s="178" t="e">
        <f t="shared" si="1001"/>
        <v>#VALUE!</v>
      </c>
      <c r="HP251" s="178" t="e">
        <f t="shared" si="1002"/>
        <v>#VALUE!</v>
      </c>
      <c r="HQ251" s="178" t="e">
        <f t="shared" si="1003"/>
        <v>#VALUE!</v>
      </c>
      <c r="HR251" s="178" t="e">
        <f t="shared" si="1004"/>
        <v>#VALUE!</v>
      </c>
      <c r="HS251" s="178" t="e">
        <f t="shared" si="1005"/>
        <v>#VALUE!</v>
      </c>
      <c r="HT251" s="178" t="e">
        <f t="shared" si="1006"/>
        <v>#VALUE!</v>
      </c>
      <c r="HU251" s="178" t="e">
        <f t="shared" ref="HU251:HU259" si="1059">HN251*HU236</f>
        <v>#VALUE!</v>
      </c>
      <c r="HV251" s="178" t="e">
        <f t="shared" ref="HV251:HV259" si="1060">HN251*HV236</f>
        <v>#VALUE!</v>
      </c>
      <c r="HW251" s="178" t="e">
        <f t="shared" ref="HW251:HW259" si="1061">HN251*HW236</f>
        <v>#VALUE!</v>
      </c>
      <c r="HX251" s="178" t="e">
        <f t="shared" ref="HX251:HX259" si="1062">HN251*HX236</f>
        <v>#VALUE!</v>
      </c>
      <c r="HY251" s="178" t="e">
        <f t="shared" ref="HY251:HY259" si="1063">HN251*HY236</f>
        <v>#VALUE!</v>
      </c>
      <c r="HZ251" s="178" t="e">
        <f t="shared" ref="HZ251:HZ259" si="1064">SUM(IA251:IG251)</f>
        <v>#DIV/0!</v>
      </c>
      <c r="IA251" s="178" t="e">
        <f t="shared" si="1007"/>
        <v>#DIV/0!</v>
      </c>
      <c r="IB251" s="178" t="e">
        <f t="shared" si="1008"/>
        <v>#DIV/0!</v>
      </c>
      <c r="IC251" s="178" t="e">
        <f t="shared" si="1009"/>
        <v>#DIV/0!</v>
      </c>
      <c r="ID251" s="178" t="e">
        <f t="shared" si="1010"/>
        <v>#DIV/0!</v>
      </c>
      <c r="IE251" s="178" t="e">
        <f t="shared" si="1011"/>
        <v>#DIV/0!</v>
      </c>
      <c r="IF251" s="178" t="e">
        <f t="shared" si="1012"/>
        <v>#DIV/0!</v>
      </c>
      <c r="IG251" s="178" t="e">
        <f t="shared" si="1013"/>
        <v>#DIV/0!</v>
      </c>
    </row>
    <row r="252" spans="1:242">
      <c r="A252" s="127" t="str">
        <f t="shared" si="827"/>
        <v>3_UT16-0513_13C6GLUC_rep3-cells</v>
      </c>
      <c r="B252" s="178">
        <f t="shared" si="1014"/>
        <v>1099.8234315727927</v>
      </c>
      <c r="C252" s="178">
        <f t="shared" si="1015"/>
        <v>942.24928214580507</v>
      </c>
      <c r="D252" s="178">
        <f t="shared" si="828"/>
        <v>99.430973506632242</v>
      </c>
      <c r="E252" s="178">
        <f t="shared" si="829"/>
        <v>31.048706012561951</v>
      </c>
      <c r="F252" s="178">
        <f t="shared" si="830"/>
        <v>27.094469907793346</v>
      </c>
      <c r="G252" s="178">
        <f t="shared" si="1016"/>
        <v>18.539627408197223</v>
      </c>
      <c r="H252" s="178">
        <f t="shared" si="831"/>
        <v>15.633456617187351</v>
      </c>
      <c r="I252" s="178">
        <f t="shared" si="832"/>
        <v>0.7316478421464927</v>
      </c>
      <c r="J252" s="178">
        <f t="shared" si="833"/>
        <v>1.4235130892419374</v>
      </c>
      <c r="K252" s="178">
        <f t="shared" si="834"/>
        <v>0.75100985962144406</v>
      </c>
      <c r="L252" s="178">
        <f t="shared" si="1017"/>
        <v>110.76010231253279</v>
      </c>
      <c r="M252" s="178">
        <f t="shared" si="835"/>
        <v>107.7108034847591</v>
      </c>
      <c r="N252" s="178">
        <f t="shared" si="836"/>
        <v>3.0492988277736952</v>
      </c>
      <c r="O252" s="178">
        <f t="shared" si="837"/>
        <v>0</v>
      </c>
      <c r="P252" s="178">
        <f t="shared" si="1018"/>
        <v>20.668185252435215</v>
      </c>
      <c r="Q252" s="178">
        <f t="shared" si="838"/>
        <v>16.198966802498351</v>
      </c>
      <c r="R252" s="178">
        <f t="shared" si="839"/>
        <v>3.3653608724746049</v>
      </c>
      <c r="S252" s="178">
        <f t="shared" si="840"/>
        <v>2.8321215226899805E-2</v>
      </c>
      <c r="T252" s="178">
        <f t="shared" si="841"/>
        <v>0.35071173508718784</v>
      </c>
      <c r="U252" s="178">
        <f t="shared" si="842"/>
        <v>0.49219574986710118</v>
      </c>
      <c r="V252" s="178">
        <f t="shared" si="843"/>
        <v>0.23262887728107165</v>
      </c>
      <c r="W252" s="169">
        <f t="shared" si="1019"/>
        <v>5.9168463526871946</v>
      </c>
      <c r="X252" s="175">
        <f t="shared" si="844"/>
        <v>5.2306206831979534</v>
      </c>
      <c r="Y252" s="175">
        <f t="shared" si="845"/>
        <v>0</v>
      </c>
      <c r="Z252" s="175">
        <f t="shared" si="846"/>
        <v>0.13669393548564501</v>
      </c>
      <c r="AA252" s="175">
        <f t="shared" si="847"/>
        <v>0</v>
      </c>
      <c r="AB252" s="175">
        <f t="shared" si="848"/>
        <v>0</v>
      </c>
      <c r="AC252" s="175">
        <f t="shared" si="849"/>
        <v>0.54953173400359701</v>
      </c>
      <c r="AD252" s="175">
        <f t="shared" si="850"/>
        <v>0</v>
      </c>
      <c r="AE252" s="178">
        <f t="shared" si="1020"/>
        <v>1.2233268103900543</v>
      </c>
      <c r="AF252" s="178">
        <f t="shared" si="851"/>
        <v>0.41701455431840373</v>
      </c>
      <c r="AG252" s="178">
        <f t="shared" si="852"/>
        <v>0.1418955441828115</v>
      </c>
      <c r="AH252" s="178">
        <f t="shared" si="853"/>
        <v>6.1183748250313232E-2</v>
      </c>
      <c r="AI252" s="178">
        <f t="shared" si="854"/>
        <v>0.44072362491941025</v>
      </c>
      <c r="AJ252" s="178">
        <f t="shared" si="855"/>
        <v>0</v>
      </c>
      <c r="AK252" s="178">
        <f t="shared" si="1021"/>
        <v>1.71302196877825E-2</v>
      </c>
      <c r="AL252" s="178">
        <f t="shared" si="856"/>
        <v>0.14537911903133321</v>
      </c>
      <c r="AN252" s="178">
        <f t="shared" si="1022"/>
        <v>13.010619789844078</v>
      </c>
      <c r="AO252" s="178">
        <f t="shared" si="857"/>
        <v>9.9920396435621299</v>
      </c>
      <c r="AP252" s="178">
        <f t="shared" si="858"/>
        <v>1.6630635794511095</v>
      </c>
      <c r="AQ252" s="178">
        <f t="shared" si="859"/>
        <v>1.1869928959593397</v>
      </c>
      <c r="AR252" s="178">
        <f t="shared" si="860"/>
        <v>6.3192679652843697E-3</v>
      </c>
      <c r="AS252" s="178">
        <f t="shared" si="861"/>
        <v>0.16220440290621652</v>
      </c>
      <c r="AT252" s="178">
        <f t="shared" si="1023"/>
        <v>16.225123777302613</v>
      </c>
      <c r="AU252" s="178">
        <f t="shared" si="862"/>
        <v>13.862779271181203</v>
      </c>
      <c r="AV252" s="178">
        <f t="shared" si="863"/>
        <v>1.6387580468467073</v>
      </c>
      <c r="AW252" s="178">
        <f t="shared" si="864"/>
        <v>0</v>
      </c>
      <c r="AX252" s="178">
        <f t="shared" si="865"/>
        <v>3.1415313364550543E-2</v>
      </c>
      <c r="AY252" s="178">
        <f t="shared" si="866"/>
        <v>0.69217114591015094</v>
      </c>
      <c r="AZ252" s="178">
        <f t="shared" si="1024"/>
        <v>177.23685894077889</v>
      </c>
      <c r="BA252" s="178">
        <f t="shared" si="867"/>
        <v>171.04508055355291</v>
      </c>
      <c r="BB252" s="178">
        <f t="shared" si="868"/>
        <v>0</v>
      </c>
      <c r="BC252" s="178">
        <f t="shared" si="869"/>
        <v>3.1220313928184749</v>
      </c>
      <c r="BD252" s="178">
        <f t="shared" si="870"/>
        <v>1.3413353115134503</v>
      </c>
      <c r="BE252" s="178">
        <f t="shared" si="871"/>
        <v>0.92750818711761041</v>
      </c>
      <c r="BF252" s="178">
        <f t="shared" si="872"/>
        <v>0.8009034957764315</v>
      </c>
      <c r="BG252" s="169">
        <f t="shared" si="1025"/>
        <v>13.408575051499163</v>
      </c>
      <c r="BH252" s="175">
        <f t="shared" si="873"/>
        <v>4.4513196306994471</v>
      </c>
      <c r="BI252" s="175">
        <f t="shared" si="874"/>
        <v>0.48993307467793107</v>
      </c>
      <c r="BJ252" s="175">
        <f t="shared" si="875"/>
        <v>0.68077713562670972</v>
      </c>
      <c r="BK252" s="175">
        <f t="shared" si="876"/>
        <v>7.6762713799630014</v>
      </c>
      <c r="BL252" s="175">
        <f t="shared" si="877"/>
        <v>0.1102738305320736</v>
      </c>
      <c r="BN252" s="178">
        <f t="shared" si="1026"/>
        <v>15.094152231964173</v>
      </c>
      <c r="BO252" s="178">
        <f t="shared" si="878"/>
        <v>11.807488796731402</v>
      </c>
      <c r="BP252" s="178">
        <f t="shared" si="879"/>
        <v>2.247379088223536</v>
      </c>
      <c r="BQ252" s="178">
        <f t="shared" si="880"/>
        <v>1.0392843470092363</v>
      </c>
      <c r="BR252" s="178">
        <f t="shared" si="881"/>
        <v>0</v>
      </c>
      <c r="BS252" s="169">
        <f t="shared" si="1027"/>
        <v>5.4985111942710976</v>
      </c>
      <c r="BT252" s="175">
        <f t="shared" si="882"/>
        <v>5.2052053859281617</v>
      </c>
      <c r="BU252" s="175">
        <f t="shared" si="883"/>
        <v>0.29330580834293574</v>
      </c>
      <c r="BV252" s="175">
        <f t="shared" si="884"/>
        <v>0</v>
      </c>
      <c r="BW252" s="175">
        <f t="shared" si="885"/>
        <v>0</v>
      </c>
      <c r="BX252" s="175">
        <f t="shared" si="886"/>
        <v>0</v>
      </c>
      <c r="BY252" s="175">
        <f t="shared" si="887"/>
        <v>0</v>
      </c>
      <c r="BZ252" s="178">
        <f t="shared" si="1028"/>
        <v>28.563065785305728</v>
      </c>
      <c r="CA252" s="178">
        <f t="shared" si="888"/>
        <v>27.117434081754389</v>
      </c>
      <c r="CB252" s="178">
        <f t="shared" si="889"/>
        <v>0</v>
      </c>
      <c r="CC252" s="178">
        <f t="shared" si="890"/>
        <v>1.4213552875347815</v>
      </c>
      <c r="CD252" s="178">
        <f t="shared" si="891"/>
        <v>0</v>
      </c>
      <c r="CE252" s="178">
        <f t="shared" si="892"/>
        <v>2.4276416016557251E-2</v>
      </c>
      <c r="CG252" s="178">
        <f t="shared" si="1029"/>
        <v>15.64394180498828</v>
      </c>
      <c r="CH252" s="178">
        <f t="shared" si="893"/>
        <v>8.9670454564805908</v>
      </c>
      <c r="CI252" s="178">
        <f t="shared" si="894"/>
        <v>1.1012164941588019</v>
      </c>
      <c r="CJ252" s="178">
        <f t="shared" si="895"/>
        <v>1.6834709370692555</v>
      </c>
      <c r="CK252" s="178">
        <f t="shared" si="896"/>
        <v>0.99515245499489491</v>
      </c>
      <c r="CL252" s="178">
        <f t="shared" si="897"/>
        <v>2.8970564622847368</v>
      </c>
      <c r="CM252" s="178">
        <f t="shared" si="1030"/>
        <v>10.381816371959372</v>
      </c>
      <c r="CN252" s="178">
        <f t="shared" si="898"/>
        <v>7.6582028275515901</v>
      </c>
      <c r="CO252" s="178">
        <f t="shared" si="899"/>
        <v>2.169683611673721</v>
      </c>
      <c r="CP252" s="178">
        <f t="shared" si="900"/>
        <v>0.13561911249194039</v>
      </c>
      <c r="CQ252" s="178">
        <f t="shared" si="901"/>
        <v>0</v>
      </c>
      <c r="CR252" s="178">
        <f t="shared" si="902"/>
        <v>7.6241661814775805E-2</v>
      </c>
      <c r="CS252" s="178">
        <f t="shared" si="903"/>
        <v>0.2577347255437798</v>
      </c>
      <c r="CT252" s="178">
        <f t="shared" si="904"/>
        <v>0</v>
      </c>
      <c r="CU252" s="178">
        <f t="shared" si="1031"/>
        <v>4.292487453335276E-2</v>
      </c>
      <c r="CV252" s="178">
        <f t="shared" si="1032"/>
        <v>0</v>
      </c>
      <c r="CW252" s="178">
        <f t="shared" si="1033"/>
        <v>4.140955835021265E-2</v>
      </c>
      <c r="CX252" s="178">
        <f t="shared" si="1034"/>
        <v>46.088927339168521</v>
      </c>
      <c r="CY252" s="178">
        <f t="shared" si="905"/>
        <v>21.222167253756872</v>
      </c>
      <c r="CZ252" s="178">
        <f t="shared" si="906"/>
        <v>7.841273272332737</v>
      </c>
      <c r="DA252" s="178">
        <f t="shared" si="907"/>
        <v>5.9570217853445131</v>
      </c>
      <c r="DB252" s="178">
        <f t="shared" si="908"/>
        <v>7.1171201924318446</v>
      </c>
      <c r="DC252" s="178">
        <f t="shared" si="909"/>
        <v>3.9513448353025518</v>
      </c>
      <c r="DD252" s="169">
        <f t="shared" si="1035"/>
        <v>5.6128549521348576</v>
      </c>
      <c r="DE252" s="175">
        <f t="shared" si="910"/>
        <v>4.0474925216451023</v>
      </c>
      <c r="DF252" s="175">
        <f t="shared" si="911"/>
        <v>0.39337902905259575</v>
      </c>
      <c r="DG252" s="175">
        <f t="shared" si="912"/>
        <v>0.2948040773016265</v>
      </c>
      <c r="DH252" s="175">
        <f t="shared" si="913"/>
        <v>0.80021151663681811</v>
      </c>
      <c r="DI252" s="175">
        <f t="shared" si="914"/>
        <v>7.6967807498715249E-2</v>
      </c>
      <c r="DJ252" s="175">
        <f t="shared" si="915"/>
        <v>0</v>
      </c>
      <c r="DK252" s="178">
        <f t="shared" si="1036"/>
        <v>39.450522531143285</v>
      </c>
      <c r="DL252" s="178">
        <f t="shared" si="916"/>
        <v>37.142156036868641</v>
      </c>
      <c r="DM252" s="178">
        <f t="shared" si="917"/>
        <v>0.24708452288585012</v>
      </c>
      <c r="DN252" s="178">
        <f t="shared" si="918"/>
        <v>2.0612819713887927</v>
      </c>
      <c r="DO252" s="178">
        <f t="shared" si="919"/>
        <v>0</v>
      </c>
      <c r="DP252" s="178">
        <f t="shared" si="1037"/>
        <v>260.65263204372764</v>
      </c>
      <c r="DQ252" s="178">
        <f t="shared" si="1038"/>
        <v>49.34611825296664</v>
      </c>
      <c r="DR252" s="178">
        <f t="shared" si="920"/>
        <v>66.470757997653578</v>
      </c>
      <c r="DS252" s="178">
        <f t="shared" si="921"/>
        <v>38.925482817779191</v>
      </c>
      <c r="DT252" s="178">
        <f t="shared" si="922"/>
        <v>33.130305729060801</v>
      </c>
      <c r="DU252" s="178">
        <f t="shared" si="923"/>
        <v>24.708798948596247</v>
      </c>
      <c r="DV252" s="178">
        <f t="shared" si="924"/>
        <v>48.071168297671164</v>
      </c>
      <c r="DW252" s="178">
        <f t="shared" si="1039"/>
        <v>44.480333789379401</v>
      </c>
      <c r="DX252" s="178">
        <f t="shared" si="925"/>
        <v>29.793307142001723</v>
      </c>
      <c r="DY252" s="178">
        <f t="shared" si="926"/>
        <v>13.411525995050193</v>
      </c>
      <c r="DZ252" s="178">
        <f t="shared" si="927"/>
        <v>0</v>
      </c>
      <c r="EA252" s="178">
        <f t="shared" si="928"/>
        <v>0</v>
      </c>
      <c r="EB252" s="178">
        <f t="shared" si="929"/>
        <v>0.67750212196188708</v>
      </c>
      <c r="EC252" s="178">
        <f t="shared" si="930"/>
        <v>0.59799853036560313</v>
      </c>
      <c r="ED252" s="178">
        <f t="shared" si="1040"/>
        <v>49.949885435082749</v>
      </c>
      <c r="EE252" s="178">
        <f t="shared" si="931"/>
        <v>48.376101204097992</v>
      </c>
      <c r="EF252" s="178">
        <f t="shared" si="932"/>
        <v>0</v>
      </c>
      <c r="EG252" s="178">
        <f t="shared" si="933"/>
        <v>1.4502675953196031</v>
      </c>
      <c r="EH252" s="178">
        <f t="shared" si="934"/>
        <v>0</v>
      </c>
      <c r="EI252" s="178">
        <f t="shared" si="935"/>
        <v>0.12351663566515135</v>
      </c>
      <c r="EJ252" s="169">
        <f t="shared" si="1041"/>
        <v>161.04591797489104</v>
      </c>
      <c r="EK252" s="175">
        <f t="shared" si="936"/>
        <v>128.5387774852837</v>
      </c>
      <c r="EL252" s="175">
        <f t="shared" si="937"/>
        <v>7.356962916536907</v>
      </c>
      <c r="EM252" s="175">
        <f t="shared" si="938"/>
        <v>11.19137332012086</v>
      </c>
      <c r="EN252" s="175">
        <f t="shared" si="939"/>
        <v>10.833077105492199</v>
      </c>
      <c r="EO252" s="175">
        <f t="shared" si="940"/>
        <v>2.7325014704071813</v>
      </c>
      <c r="EP252" s="175">
        <f t="shared" si="941"/>
        <v>4.4313333739874484E-2</v>
      </c>
      <c r="EQ252" s="175">
        <f t="shared" si="942"/>
        <v>0.34891234331031223</v>
      </c>
      <c r="ER252" s="178">
        <f t="shared" si="1042"/>
        <v>4.1942112483230458</v>
      </c>
      <c r="ES252" s="178">
        <f t="shared" si="943"/>
        <v>1.8267338441167944</v>
      </c>
      <c r="ET252" s="178">
        <f t="shared" si="944"/>
        <v>0.21434712627574251</v>
      </c>
      <c r="EU252" s="178">
        <f t="shared" si="945"/>
        <v>0.71422555318993586</v>
      </c>
      <c r="EV252" s="178">
        <f t="shared" si="946"/>
        <v>0.91544186299345198</v>
      </c>
      <c r="EW252" s="178">
        <f t="shared" si="947"/>
        <v>0.52346286174712131</v>
      </c>
      <c r="EX252" s="178">
        <f t="shared" si="948"/>
        <v>0</v>
      </c>
      <c r="EY252" s="178">
        <f t="shared" si="949"/>
        <v>0</v>
      </c>
      <c r="EZ252" s="169">
        <f t="shared" si="1043"/>
        <v>28.261316116900744</v>
      </c>
      <c r="FA252" s="175">
        <f t="shared" si="950"/>
        <v>26.406200592661321</v>
      </c>
      <c r="FB252" s="175">
        <f t="shared" si="951"/>
        <v>0.63894596635760437</v>
      </c>
      <c r="FC252" s="175">
        <f t="shared" si="952"/>
        <v>0.74781400603877768</v>
      </c>
      <c r="FD252" s="175">
        <f t="shared" si="953"/>
        <v>0.46618139378335011</v>
      </c>
      <c r="FE252" s="175">
        <f t="shared" si="954"/>
        <v>2.1741580596904269E-3</v>
      </c>
      <c r="FF252" s="178">
        <f t="shared" si="1044"/>
        <v>1181.6639519582843</v>
      </c>
      <c r="FG252" s="178">
        <f t="shared" si="1045"/>
        <v>925.74181338742972</v>
      </c>
      <c r="FH252" s="178">
        <f t="shared" si="955"/>
        <v>0</v>
      </c>
      <c r="FI252" s="178">
        <f t="shared" si="956"/>
        <v>0</v>
      </c>
      <c r="FJ252" s="178">
        <f t="shared" si="957"/>
        <v>0</v>
      </c>
      <c r="FK252" s="178">
        <f t="shared" si="958"/>
        <v>0</v>
      </c>
      <c r="FL252" s="178">
        <f t="shared" si="959"/>
        <v>255.92213857085463</v>
      </c>
      <c r="FM252" s="169">
        <f t="shared" si="1046"/>
        <v>2.0252197673876307</v>
      </c>
      <c r="FN252" s="175">
        <f t="shared" si="960"/>
        <v>1.9643743197322909</v>
      </c>
      <c r="FO252" s="129">
        <f t="shared" si="1047"/>
        <v>6.0845447655339738E-2</v>
      </c>
      <c r="FP252" s="129">
        <f t="shared" si="961"/>
        <v>0</v>
      </c>
      <c r="FQ252" s="126">
        <f t="shared" si="962"/>
        <v>0</v>
      </c>
      <c r="FR252" s="129">
        <f t="shared" si="963"/>
        <v>0</v>
      </c>
      <c r="FS252" s="129">
        <f t="shared" si="964"/>
        <v>0</v>
      </c>
      <c r="FT252" s="129">
        <f t="shared" si="965"/>
        <v>0</v>
      </c>
      <c r="FU252" s="178">
        <f t="shared" si="1048"/>
        <v>57.02978858567576</v>
      </c>
      <c r="FV252" s="178">
        <f t="shared" si="1049"/>
        <v>52.246017847822138</v>
      </c>
      <c r="FW252" s="178">
        <f t="shared" si="966"/>
        <v>4.7837707378536187</v>
      </c>
      <c r="FX252" s="178">
        <f t="shared" si="967"/>
        <v>0</v>
      </c>
      <c r="FY252" s="178">
        <f t="shared" si="968"/>
        <v>0</v>
      </c>
      <c r="FZ252" s="178">
        <f t="shared" si="1050"/>
        <v>41.192807482122667</v>
      </c>
      <c r="GA252" s="178">
        <f t="shared" si="969"/>
        <v>36.538330129248607</v>
      </c>
      <c r="GB252" s="178">
        <f t="shared" si="970"/>
        <v>4.6544773528740606</v>
      </c>
      <c r="GC252" s="178">
        <f t="shared" si="971"/>
        <v>0</v>
      </c>
      <c r="GD252" s="178">
        <f t="shared" si="972"/>
        <v>0</v>
      </c>
      <c r="GE252" s="178">
        <f t="shared" si="1051"/>
        <v>26.60997820835377</v>
      </c>
      <c r="GF252" s="178">
        <f t="shared" si="973"/>
        <v>11.234032321453432</v>
      </c>
      <c r="GG252" s="178">
        <f t="shared" si="974"/>
        <v>2.3287657644665809</v>
      </c>
      <c r="GH252" s="178">
        <f t="shared" si="975"/>
        <v>2.2299787301150582</v>
      </c>
      <c r="GI252" s="178">
        <f t="shared" si="976"/>
        <v>2.7779255676552292</v>
      </c>
      <c r="GJ252" s="178">
        <f t="shared" si="977"/>
        <v>7.2716500897544485</v>
      </c>
      <c r="GK252" s="178">
        <f t="shared" si="978"/>
        <v>0.76762573490901798</v>
      </c>
      <c r="GL252" s="178">
        <f t="shared" si="979"/>
        <v>0</v>
      </c>
      <c r="GM252" s="169">
        <f t="shared" si="1052"/>
        <v>9.6206453011237691</v>
      </c>
      <c r="GN252" s="175">
        <f t="shared" si="980"/>
        <v>9.0830747075303986</v>
      </c>
      <c r="GO252" s="175">
        <f t="shared" si="981"/>
        <v>0</v>
      </c>
      <c r="GP252" s="175">
        <f t="shared" si="982"/>
        <v>1.4877852078004848E-2</v>
      </c>
      <c r="GQ252" s="175">
        <f t="shared" si="983"/>
        <v>0.27684643146545374</v>
      </c>
      <c r="GR252" s="175">
        <f t="shared" si="984"/>
        <v>0.24584631004991203</v>
      </c>
      <c r="GS252" s="175">
        <f t="shared" si="985"/>
        <v>0</v>
      </c>
      <c r="GT252" s="175">
        <f t="shared" si="986"/>
        <v>0</v>
      </c>
      <c r="GU252" s="129">
        <f t="shared" si="1053"/>
        <v>26.983145909220031</v>
      </c>
      <c r="GV252" s="175">
        <f t="shared" si="987"/>
        <v>23.567140590711684</v>
      </c>
      <c r="GW252" s="175">
        <f t="shared" si="988"/>
        <v>2.0390117593335306</v>
      </c>
      <c r="GX252" s="175">
        <f t="shared" si="989"/>
        <v>0.81431157863211223</v>
      </c>
      <c r="GY252" s="175">
        <f t="shared" si="990"/>
        <v>0.24885084884762618</v>
      </c>
      <c r="GZ252" s="175">
        <f t="shared" si="991"/>
        <v>0.3138311316950797</v>
      </c>
      <c r="HA252" s="175">
        <f t="shared" si="992"/>
        <v>0</v>
      </c>
      <c r="HB252" s="175">
        <f t="shared" si="993"/>
        <v>0</v>
      </c>
      <c r="HC252" s="175">
        <f t="shared" si="1054"/>
        <v>0</v>
      </c>
      <c r="HD252" s="178">
        <f t="shared" si="1055"/>
        <v>22.795269395957806</v>
      </c>
      <c r="HE252" s="178">
        <f t="shared" si="1056"/>
        <v>26.758648649234519</v>
      </c>
      <c r="HF252" s="178">
        <f t="shared" si="1057"/>
        <v>13.410258729793025</v>
      </c>
      <c r="HG252" s="178">
        <f t="shared" si="994"/>
        <v>3.9827744823518025</v>
      </c>
      <c r="HH252" s="178">
        <f t="shared" si="995"/>
        <v>1.9337328324607919</v>
      </c>
      <c r="HI252" s="178">
        <f t="shared" si="996"/>
        <v>1.7294667872409311</v>
      </c>
      <c r="HJ252" s="178">
        <f t="shared" si="997"/>
        <v>1.4507135009960459</v>
      </c>
      <c r="HK252" s="178">
        <f t="shared" si="998"/>
        <v>0</v>
      </c>
      <c r="HL252" s="178">
        <f t="shared" si="999"/>
        <v>4.3135711267434553</v>
      </c>
      <c r="HM252" s="178" t="e">
        <f t="shared" si="1058"/>
        <v>#DIV/0!</v>
      </c>
      <c r="HN252" s="178" t="e">
        <f t="shared" si="1000"/>
        <v>#DIV/0!</v>
      </c>
      <c r="HO252" s="178" t="e">
        <f t="shared" si="1001"/>
        <v>#DIV/0!</v>
      </c>
      <c r="HP252" s="178" t="e">
        <f t="shared" si="1002"/>
        <v>#DIV/0!</v>
      </c>
      <c r="HQ252" s="178" t="e">
        <f t="shared" si="1003"/>
        <v>#DIV/0!</v>
      </c>
      <c r="HR252" s="178" t="e">
        <f t="shared" si="1004"/>
        <v>#DIV/0!</v>
      </c>
      <c r="HS252" s="178" t="e">
        <f t="shared" si="1005"/>
        <v>#DIV/0!</v>
      </c>
      <c r="HT252" s="178" t="e">
        <f t="shared" si="1006"/>
        <v>#DIV/0!</v>
      </c>
      <c r="HU252" s="178" t="e">
        <f t="shared" si="1059"/>
        <v>#DIV/0!</v>
      </c>
      <c r="HV252" s="178" t="e">
        <f t="shared" si="1060"/>
        <v>#DIV/0!</v>
      </c>
      <c r="HW252" s="178" t="e">
        <f t="shared" si="1061"/>
        <v>#DIV/0!</v>
      </c>
      <c r="HX252" s="178" t="e">
        <f t="shared" si="1062"/>
        <v>#DIV/0!</v>
      </c>
      <c r="HY252" s="178" t="e">
        <f t="shared" si="1063"/>
        <v>#DIV/0!</v>
      </c>
      <c r="HZ252" s="178" t="e">
        <f t="shared" si="1064"/>
        <v>#VALUE!</v>
      </c>
      <c r="IA252" s="178" t="e">
        <f t="shared" si="1007"/>
        <v>#VALUE!</v>
      </c>
      <c r="IB252" s="178" t="e">
        <f t="shared" si="1008"/>
        <v>#VALUE!</v>
      </c>
      <c r="IC252" s="178" t="e">
        <f t="shared" si="1009"/>
        <v>#VALUE!</v>
      </c>
      <c r="ID252" s="178" t="e">
        <f t="shared" si="1010"/>
        <v>#VALUE!</v>
      </c>
      <c r="IE252" s="178" t="e">
        <f t="shared" si="1011"/>
        <v>#VALUE!</v>
      </c>
      <c r="IF252" s="178" t="e">
        <f t="shared" si="1012"/>
        <v>#VALUE!</v>
      </c>
      <c r="IG252" s="178" t="e">
        <f t="shared" si="1013"/>
        <v>#VALUE!</v>
      </c>
    </row>
    <row r="253" spans="1:242">
      <c r="A253" s="127" t="str">
        <f t="shared" si="827"/>
        <v>4_UT16-0513_13C515N2GLN_rep1-cells</v>
      </c>
      <c r="B253" s="178">
        <f t="shared" si="1014"/>
        <v>2039.004734493217</v>
      </c>
      <c r="C253" s="178">
        <f t="shared" si="1015"/>
        <v>1940.7258916310641</v>
      </c>
      <c r="D253" s="178">
        <f t="shared" si="828"/>
        <v>5.1153620962275985</v>
      </c>
      <c r="E253" s="178">
        <f t="shared" si="829"/>
        <v>0</v>
      </c>
      <c r="F253" s="178">
        <f t="shared" si="830"/>
        <v>93.163480765925343</v>
      </c>
      <c r="G253" s="178">
        <f t="shared" si="1016"/>
        <v>28.213274624130328</v>
      </c>
      <c r="H253" s="178">
        <f t="shared" si="831"/>
        <v>22.424622938489286</v>
      </c>
      <c r="I253" s="178">
        <f t="shared" si="832"/>
        <v>5.1265099550569646</v>
      </c>
      <c r="J253" s="178">
        <f t="shared" si="833"/>
        <v>0</v>
      </c>
      <c r="K253" s="178">
        <f t="shared" si="834"/>
        <v>0.66214173058407844</v>
      </c>
      <c r="L253" s="178">
        <f t="shared" si="1017"/>
        <v>156.92039480767531</v>
      </c>
      <c r="M253" s="178">
        <f t="shared" si="835"/>
        <v>156.92039480767531</v>
      </c>
      <c r="N253" s="178">
        <f t="shared" si="836"/>
        <v>0</v>
      </c>
      <c r="O253" s="178">
        <f t="shared" si="837"/>
        <v>0</v>
      </c>
      <c r="P253" s="178">
        <f t="shared" si="1018"/>
        <v>37.140294565385261</v>
      </c>
      <c r="Q253" s="178">
        <f t="shared" si="838"/>
        <v>28.099963076014973</v>
      </c>
      <c r="R253" s="178">
        <f t="shared" si="839"/>
        <v>6.972291489116123</v>
      </c>
      <c r="S253" s="178">
        <f t="shared" si="840"/>
        <v>1.5315956563206496</v>
      </c>
      <c r="T253" s="178">
        <f t="shared" si="841"/>
        <v>0</v>
      </c>
      <c r="U253" s="178">
        <f t="shared" si="842"/>
        <v>0.53644434393351859</v>
      </c>
      <c r="V253" s="178">
        <f t="shared" si="843"/>
        <v>0</v>
      </c>
      <c r="W253" s="169">
        <f t="shared" si="1019"/>
        <v>3.8904250736202237</v>
      </c>
      <c r="X253" s="175">
        <f t="shared" si="844"/>
        <v>1.8436605735028555</v>
      </c>
      <c r="Y253" s="175">
        <f t="shared" si="845"/>
        <v>0.25907216586072424</v>
      </c>
      <c r="Z253" s="175">
        <f t="shared" si="846"/>
        <v>0</v>
      </c>
      <c r="AA253" s="175">
        <f t="shared" si="847"/>
        <v>0</v>
      </c>
      <c r="AB253" s="175">
        <f t="shared" si="848"/>
        <v>0</v>
      </c>
      <c r="AC253" s="175">
        <f t="shared" si="849"/>
        <v>1.2545260049841953</v>
      </c>
      <c r="AD253" s="175">
        <f t="shared" si="850"/>
        <v>0.53316632927244856</v>
      </c>
      <c r="AE253" s="178">
        <f t="shared" si="1020"/>
        <v>1.3928994152549932</v>
      </c>
      <c r="AF253" s="178">
        <f t="shared" si="851"/>
        <v>0.33338847628810697</v>
      </c>
      <c r="AG253" s="178">
        <f t="shared" si="852"/>
        <v>5.0118194264066156E-2</v>
      </c>
      <c r="AH253" s="178">
        <f t="shared" si="853"/>
        <v>0</v>
      </c>
      <c r="AI253" s="178">
        <f t="shared" si="854"/>
        <v>0.68998378269010663</v>
      </c>
      <c r="AJ253" s="178">
        <f t="shared" si="855"/>
        <v>0.23544664396281009</v>
      </c>
      <c r="AK253" s="178">
        <f t="shared" si="1021"/>
        <v>4.0500772849192367E-2</v>
      </c>
      <c r="AL253" s="178">
        <f t="shared" si="856"/>
        <v>4.3461545200710973E-2</v>
      </c>
      <c r="AN253" s="178">
        <f t="shared" si="1022"/>
        <v>23.111986956456505</v>
      </c>
      <c r="AO253" s="178">
        <f t="shared" si="857"/>
        <v>19.017081489106655</v>
      </c>
      <c r="AP253" s="178">
        <f t="shared" si="858"/>
        <v>3.0148427266461137</v>
      </c>
      <c r="AQ253" s="178">
        <f t="shared" si="859"/>
        <v>0</v>
      </c>
      <c r="AR253" s="178">
        <f t="shared" si="860"/>
        <v>0</v>
      </c>
      <c r="AS253" s="178">
        <f t="shared" si="861"/>
        <v>1.0800627407037395</v>
      </c>
      <c r="AT253" s="178">
        <f t="shared" si="1023"/>
        <v>27.682070549614583</v>
      </c>
      <c r="AU253" s="178">
        <f t="shared" si="862"/>
        <v>22.004376018347674</v>
      </c>
      <c r="AV253" s="178">
        <f t="shared" si="863"/>
        <v>1.9086708400634969</v>
      </c>
      <c r="AW253" s="178">
        <f t="shared" si="864"/>
        <v>3.7690236912034112</v>
      </c>
      <c r="AX253" s="178">
        <f t="shared" si="865"/>
        <v>0</v>
      </c>
      <c r="AY253" s="178">
        <f t="shared" si="866"/>
        <v>0</v>
      </c>
      <c r="AZ253" s="178">
        <f t="shared" si="1024"/>
        <v>400.06017439014994</v>
      </c>
      <c r="BA253" s="178">
        <f t="shared" si="867"/>
        <v>372.98136850818418</v>
      </c>
      <c r="BB253" s="178">
        <f t="shared" si="868"/>
        <v>16.682380445505338</v>
      </c>
      <c r="BC253" s="178">
        <f t="shared" si="869"/>
        <v>5.5570095560580208</v>
      </c>
      <c r="BD253" s="178">
        <f t="shared" si="870"/>
        <v>0.24777341846004247</v>
      </c>
      <c r="BE253" s="178">
        <f t="shared" si="871"/>
        <v>3.0288258520556171</v>
      </c>
      <c r="BF253" s="178">
        <f t="shared" si="872"/>
        <v>1.5628166098867811</v>
      </c>
      <c r="BG253" s="169">
        <f t="shared" si="1025"/>
        <v>9.2633563427763281</v>
      </c>
      <c r="BH253" s="175">
        <f t="shared" si="873"/>
        <v>5.53050412503032</v>
      </c>
      <c r="BI253" s="175">
        <f t="shared" si="874"/>
        <v>2.909887089206741</v>
      </c>
      <c r="BJ253" s="175">
        <f t="shared" si="875"/>
        <v>0.14606287946985738</v>
      </c>
      <c r="BK253" s="175">
        <f t="shared" si="876"/>
        <v>0.67690224906941066</v>
      </c>
      <c r="BL253" s="175">
        <f t="shared" si="877"/>
        <v>0</v>
      </c>
      <c r="BN253" s="178">
        <f t="shared" si="1026"/>
        <v>26.436594230144301</v>
      </c>
      <c r="BO253" s="178">
        <f t="shared" si="878"/>
        <v>24.378147290206797</v>
      </c>
      <c r="BP253" s="178">
        <f t="shared" si="879"/>
        <v>1.3222085423251912</v>
      </c>
      <c r="BQ253" s="178">
        <f t="shared" si="880"/>
        <v>0</v>
      </c>
      <c r="BR253" s="178">
        <f t="shared" si="881"/>
        <v>0.73623839761230947</v>
      </c>
      <c r="BS253" s="169">
        <f t="shared" si="1027"/>
        <v>2.8239691100825683</v>
      </c>
      <c r="BT253" s="175">
        <f t="shared" si="882"/>
        <v>2.2922914821007137</v>
      </c>
      <c r="BU253" s="175">
        <f t="shared" si="883"/>
        <v>3.1873595243094216E-2</v>
      </c>
      <c r="BV253" s="175">
        <f t="shared" si="884"/>
        <v>0</v>
      </c>
      <c r="BW253" s="175">
        <f t="shared" si="885"/>
        <v>0</v>
      </c>
      <c r="BX253" s="175">
        <f t="shared" si="886"/>
        <v>0</v>
      </c>
      <c r="BY253" s="175">
        <f t="shared" si="887"/>
        <v>0.49980403273876017</v>
      </c>
      <c r="BZ253" s="178">
        <f t="shared" si="1028"/>
        <v>62.791685558320523</v>
      </c>
      <c r="CA253" s="178">
        <f t="shared" si="888"/>
        <v>52.443365684113957</v>
      </c>
      <c r="CB253" s="178">
        <f t="shared" si="889"/>
        <v>7.9683319194555606</v>
      </c>
      <c r="CC253" s="178">
        <f t="shared" si="890"/>
        <v>2.3799879547510097</v>
      </c>
      <c r="CD253" s="178">
        <f t="shared" si="891"/>
        <v>0</v>
      </c>
      <c r="CE253" s="178">
        <f t="shared" si="892"/>
        <v>0</v>
      </c>
      <c r="CG253" s="178">
        <f t="shared" si="1029"/>
        <v>30.515145713001061</v>
      </c>
      <c r="CH253" s="178">
        <f t="shared" si="893"/>
        <v>12.567213410937782</v>
      </c>
      <c r="CI253" s="178">
        <f t="shared" si="894"/>
        <v>2.6447569546324932</v>
      </c>
      <c r="CJ253" s="178">
        <f t="shared" si="895"/>
        <v>5.4108037486596512</v>
      </c>
      <c r="CK253" s="178">
        <f t="shared" si="896"/>
        <v>2.7275396481225243</v>
      </c>
      <c r="CL253" s="178">
        <f t="shared" si="897"/>
        <v>7.1648319506486109</v>
      </c>
      <c r="CM253" s="178">
        <f t="shared" si="1030"/>
        <v>18.781249076803668</v>
      </c>
      <c r="CN253" s="178">
        <f t="shared" si="898"/>
        <v>14.32299550052395</v>
      </c>
      <c r="CO253" s="178">
        <f t="shared" si="899"/>
        <v>3.7720313152014264</v>
      </c>
      <c r="CP253" s="178">
        <f t="shared" si="900"/>
        <v>0</v>
      </c>
      <c r="CQ253" s="178">
        <f t="shared" si="901"/>
        <v>0.2754357229802385</v>
      </c>
      <c r="CR253" s="178">
        <f t="shared" si="902"/>
        <v>0</v>
      </c>
      <c r="CS253" s="178">
        <f t="shared" si="903"/>
        <v>6.0413299347203381E-2</v>
      </c>
      <c r="CT253" s="178">
        <f t="shared" si="904"/>
        <v>0.17234847438731946</v>
      </c>
      <c r="CU253" s="178">
        <f t="shared" si="1031"/>
        <v>0.13757043941687672</v>
      </c>
      <c r="CV253" s="178">
        <f t="shared" si="1032"/>
        <v>0</v>
      </c>
      <c r="CW253" s="178">
        <f t="shared" si="1033"/>
        <v>4.0454324946654185E-2</v>
      </c>
      <c r="CX253" s="178">
        <f t="shared" si="1034"/>
        <v>79.514322102999031</v>
      </c>
      <c r="CY253" s="178">
        <f t="shared" si="905"/>
        <v>16.141050752791461</v>
      </c>
      <c r="CZ253" s="178">
        <f t="shared" si="906"/>
        <v>24.585141657825186</v>
      </c>
      <c r="DA253" s="178">
        <f t="shared" si="907"/>
        <v>21.487168932975589</v>
      </c>
      <c r="DB253" s="178">
        <f t="shared" si="908"/>
        <v>0</v>
      </c>
      <c r="DC253" s="178">
        <f t="shared" si="909"/>
        <v>17.300960759406788</v>
      </c>
      <c r="DD253" s="169">
        <f t="shared" si="1035"/>
        <v>2.8926769544719022</v>
      </c>
      <c r="DE253" s="175">
        <f t="shared" si="910"/>
        <v>1.6384399546839992</v>
      </c>
      <c r="DF253" s="175">
        <f t="shared" si="911"/>
        <v>0.62147156751266808</v>
      </c>
      <c r="DG253" s="175">
        <f t="shared" si="912"/>
        <v>7.549332542463498E-2</v>
      </c>
      <c r="DH253" s="175">
        <f t="shared" si="913"/>
        <v>0.15190844768092474</v>
      </c>
      <c r="DI253" s="175">
        <f t="shared" si="914"/>
        <v>0.27315230414451597</v>
      </c>
      <c r="DJ253" s="175">
        <f t="shared" si="915"/>
        <v>0.13221135502515943</v>
      </c>
      <c r="DK253" s="178">
        <f t="shared" si="1036"/>
        <v>68.675521601992031</v>
      </c>
      <c r="DL253" s="178">
        <f t="shared" si="916"/>
        <v>60.894067204488763</v>
      </c>
      <c r="DM253" s="178">
        <f t="shared" si="917"/>
        <v>2.3049566243217772</v>
      </c>
      <c r="DN253" s="178">
        <f t="shared" si="918"/>
        <v>0</v>
      </c>
      <c r="DO253" s="178">
        <f t="shared" si="919"/>
        <v>5.4764977731814959</v>
      </c>
      <c r="DP253" s="178">
        <f t="shared" si="1037"/>
        <v>496.56034700162655</v>
      </c>
      <c r="DQ253" s="178">
        <f t="shared" si="1038"/>
        <v>133.99074335889199</v>
      </c>
      <c r="DR253" s="178">
        <f t="shared" si="920"/>
        <v>136.01042922608471</v>
      </c>
      <c r="DS253" s="178">
        <f t="shared" si="921"/>
        <v>19.168726263981686</v>
      </c>
      <c r="DT253" s="178">
        <f t="shared" si="922"/>
        <v>57.375338506836954</v>
      </c>
      <c r="DU253" s="178">
        <f t="shared" si="923"/>
        <v>85.565147747539868</v>
      </c>
      <c r="DV253" s="178">
        <f t="shared" si="924"/>
        <v>64.449961898291349</v>
      </c>
      <c r="DW253" s="178">
        <f t="shared" si="1039"/>
        <v>77.057849304636036</v>
      </c>
      <c r="DX253" s="178">
        <f t="shared" si="925"/>
        <v>73.341486070623375</v>
      </c>
      <c r="DY253" s="178">
        <f t="shared" si="926"/>
        <v>1.1253114370366981</v>
      </c>
      <c r="DZ253" s="178">
        <f t="shared" si="927"/>
        <v>0</v>
      </c>
      <c r="EA253" s="178">
        <f t="shared" si="928"/>
        <v>0.50340841882152243</v>
      </c>
      <c r="EB253" s="178">
        <f t="shared" si="929"/>
        <v>0</v>
      </c>
      <c r="EC253" s="178">
        <f t="shared" si="930"/>
        <v>2.0876433781544361</v>
      </c>
      <c r="ED253" s="178">
        <f t="shared" si="1040"/>
        <v>95.711793848488114</v>
      </c>
      <c r="EE253" s="178">
        <f t="shared" si="931"/>
        <v>83.384180171398256</v>
      </c>
      <c r="EF253" s="178">
        <f t="shared" si="932"/>
        <v>3.9109366185513292</v>
      </c>
      <c r="EG253" s="178">
        <f t="shared" si="933"/>
        <v>0</v>
      </c>
      <c r="EH253" s="178">
        <f t="shared" si="934"/>
        <v>6.3067622522622973</v>
      </c>
      <c r="EI253" s="178">
        <f t="shared" si="935"/>
        <v>2.1099148062762292</v>
      </c>
      <c r="EJ253" s="169">
        <f t="shared" si="1041"/>
        <v>87.387387689298095</v>
      </c>
      <c r="EK253" s="175">
        <f t="shared" si="936"/>
        <v>13.642304496816129</v>
      </c>
      <c r="EL253" s="175">
        <f t="shared" si="937"/>
        <v>9.8386369901081956</v>
      </c>
      <c r="EM253" s="175">
        <f t="shared" si="938"/>
        <v>0.71025393947537963</v>
      </c>
      <c r="EN253" s="175">
        <f t="shared" si="939"/>
        <v>4.415813402474452</v>
      </c>
      <c r="EO253" s="175">
        <f t="shared" si="940"/>
        <v>2.1931485033484148</v>
      </c>
      <c r="EP253" s="175">
        <f t="shared" si="941"/>
        <v>19.700899506272538</v>
      </c>
      <c r="EQ253" s="175">
        <f t="shared" si="942"/>
        <v>36.886330850802999</v>
      </c>
      <c r="ER253" s="178">
        <f t="shared" si="1042"/>
        <v>4.7785173843675572</v>
      </c>
      <c r="ES253" s="178">
        <f t="shared" si="943"/>
        <v>1.4012020929272875</v>
      </c>
      <c r="ET253" s="178">
        <f t="shared" si="944"/>
        <v>1.0594841117236997</v>
      </c>
      <c r="EU253" s="178">
        <f t="shared" si="945"/>
        <v>0.7986843065937137</v>
      </c>
      <c r="EV253" s="178">
        <f t="shared" si="946"/>
        <v>0.19755753738727622</v>
      </c>
      <c r="EW253" s="178">
        <f t="shared" si="947"/>
        <v>0</v>
      </c>
      <c r="EX253" s="178">
        <f t="shared" si="948"/>
        <v>1.3215893357355797</v>
      </c>
      <c r="EY253" s="178">
        <f t="shared" si="949"/>
        <v>0</v>
      </c>
      <c r="EZ253" s="169">
        <f t="shared" si="1043"/>
        <v>16.93672360623934</v>
      </c>
      <c r="FA253" s="175">
        <f t="shared" si="950"/>
        <v>16.018124763205357</v>
      </c>
      <c r="FB253" s="175">
        <f t="shared" si="951"/>
        <v>0.91580739614135531</v>
      </c>
      <c r="FC253" s="175">
        <f t="shared" si="952"/>
        <v>2.7914468926281593E-3</v>
      </c>
      <c r="FD253" s="175">
        <f t="shared" si="953"/>
        <v>0</v>
      </c>
      <c r="FE253" s="175">
        <f t="shared" si="954"/>
        <v>0</v>
      </c>
      <c r="FF253" s="178">
        <f t="shared" si="1044"/>
        <v>4912.9027351041004</v>
      </c>
      <c r="FG253" s="178">
        <f t="shared" si="1045"/>
        <v>1519.4994489264584</v>
      </c>
      <c r="FH253" s="178">
        <f t="shared" si="955"/>
        <v>678.45644029156028</v>
      </c>
      <c r="FI253" s="178">
        <f t="shared" si="956"/>
        <v>1497.8078966720077</v>
      </c>
      <c r="FJ253" s="178">
        <f t="shared" si="957"/>
        <v>0</v>
      </c>
      <c r="FK253" s="178">
        <f t="shared" si="958"/>
        <v>825.86261163093138</v>
      </c>
      <c r="FL253" s="178">
        <f t="shared" si="959"/>
        <v>391.27633758314272</v>
      </c>
      <c r="FM253" s="169">
        <f t="shared" si="1046"/>
        <v>1.4196198021755813</v>
      </c>
      <c r="FN253" s="175">
        <f t="shared" si="960"/>
        <v>1.1470186343169877</v>
      </c>
      <c r="FO253" s="129">
        <f t="shared" si="1047"/>
        <v>0.27260116785859362</v>
      </c>
      <c r="FP253" s="129">
        <f t="shared" si="961"/>
        <v>0</v>
      </c>
      <c r="FQ253" s="126">
        <f t="shared" si="962"/>
        <v>0</v>
      </c>
      <c r="FR253" s="129">
        <f t="shared" si="963"/>
        <v>0</v>
      </c>
      <c r="FS253" s="129">
        <f t="shared" si="964"/>
        <v>0</v>
      </c>
      <c r="FT253" s="129">
        <f t="shared" si="965"/>
        <v>0</v>
      </c>
      <c r="FU253" s="178">
        <f t="shared" si="1048"/>
        <v>102.25718889077463</v>
      </c>
      <c r="FV253" s="178">
        <f t="shared" si="1049"/>
        <v>80.625877351755065</v>
      </c>
      <c r="FW253" s="178">
        <f t="shared" si="966"/>
        <v>6.8401181470591323</v>
      </c>
      <c r="FX253" s="178">
        <f t="shared" si="967"/>
        <v>14.303768825788865</v>
      </c>
      <c r="FY253" s="178">
        <f t="shared" si="968"/>
        <v>0.48742456617156232</v>
      </c>
      <c r="FZ253" s="178">
        <f t="shared" si="1050"/>
        <v>69.963663782949382</v>
      </c>
      <c r="GA253" s="178">
        <f t="shared" si="969"/>
        <v>59.572801763942266</v>
      </c>
      <c r="GB253" s="178">
        <f t="shared" si="970"/>
        <v>7.2720710122404721</v>
      </c>
      <c r="GC253" s="178">
        <f t="shared" si="971"/>
        <v>1.5745859371133244</v>
      </c>
      <c r="GD253" s="178">
        <f t="shared" si="972"/>
        <v>1.5442050696533192</v>
      </c>
      <c r="GE253" s="178">
        <f t="shared" si="1051"/>
        <v>50.857913613787268</v>
      </c>
      <c r="GF253" s="178">
        <f t="shared" si="973"/>
        <v>15.206638158719471</v>
      </c>
      <c r="GG253" s="178">
        <f t="shared" si="974"/>
        <v>10.534645629145862</v>
      </c>
      <c r="GH253" s="178">
        <f t="shared" si="975"/>
        <v>1.849609651469813</v>
      </c>
      <c r="GI253" s="178">
        <f t="shared" si="976"/>
        <v>11.307005459483552</v>
      </c>
      <c r="GJ253" s="178">
        <f t="shared" si="977"/>
        <v>5.5765869840800644</v>
      </c>
      <c r="GK253" s="178">
        <f t="shared" si="978"/>
        <v>4.135902857876026</v>
      </c>
      <c r="GL253" s="178">
        <f t="shared" si="979"/>
        <v>2.2475248730124804</v>
      </c>
      <c r="GM253" s="169">
        <f t="shared" si="1052"/>
        <v>4.7760993616752572</v>
      </c>
      <c r="GN253" s="175">
        <f t="shared" si="980"/>
        <v>1.1830540416885262</v>
      </c>
      <c r="GO253" s="175">
        <f t="shared" si="981"/>
        <v>0.38137212842441343</v>
      </c>
      <c r="GP253" s="175">
        <f t="shared" si="982"/>
        <v>0</v>
      </c>
      <c r="GQ253" s="175">
        <f t="shared" si="983"/>
        <v>0</v>
      </c>
      <c r="GR253" s="175">
        <f t="shared" si="984"/>
        <v>0.22631942326030544</v>
      </c>
      <c r="GS253" s="175">
        <f t="shared" si="985"/>
        <v>0.83167448438802061</v>
      </c>
      <c r="GT253" s="175">
        <f t="shared" si="986"/>
        <v>2.1536792839139909</v>
      </c>
      <c r="GU253" s="129">
        <f t="shared" si="1053"/>
        <v>9.0348746134371876</v>
      </c>
      <c r="GV253" s="175">
        <f t="shared" si="987"/>
        <v>0.85161228762391294</v>
      </c>
      <c r="GW253" s="175">
        <f t="shared" si="988"/>
        <v>0.5514846998084012</v>
      </c>
      <c r="GX253" s="175">
        <f t="shared" si="989"/>
        <v>0.23260795865241912</v>
      </c>
      <c r="GY253" s="175">
        <f t="shared" si="990"/>
        <v>0</v>
      </c>
      <c r="GZ253" s="175">
        <f t="shared" si="991"/>
        <v>0</v>
      </c>
      <c r="HA253" s="175">
        <f t="shared" si="992"/>
        <v>0</v>
      </c>
      <c r="HB253" s="175">
        <f t="shared" si="993"/>
        <v>0.63515970935007549</v>
      </c>
      <c r="HC253" s="175">
        <f t="shared" si="1054"/>
        <v>6.7640099580023785</v>
      </c>
      <c r="HD253" s="178">
        <f t="shared" si="1055"/>
        <v>31.494317413635986</v>
      </c>
      <c r="HE253" s="178">
        <f t="shared" si="1056"/>
        <v>83.476387618632529</v>
      </c>
      <c r="HF253" s="178">
        <f t="shared" si="1057"/>
        <v>21.024477067205424</v>
      </c>
      <c r="HG253" s="178">
        <f t="shared" si="994"/>
        <v>8.7190265469576111</v>
      </c>
      <c r="HH253" s="178">
        <f t="shared" si="995"/>
        <v>0</v>
      </c>
      <c r="HI253" s="178">
        <f t="shared" si="996"/>
        <v>0</v>
      </c>
      <c r="HJ253" s="178">
        <f t="shared" si="997"/>
        <v>3.9989224221204362</v>
      </c>
      <c r="HK253" s="178">
        <f t="shared" si="998"/>
        <v>3.5488673953676675</v>
      </c>
      <c r="HL253" s="178">
        <f t="shared" si="999"/>
        <v>4.7576607027597069</v>
      </c>
      <c r="HM253" s="178" t="e">
        <f t="shared" si="1058"/>
        <v>#DIV/0!</v>
      </c>
      <c r="HN253" s="178" t="e">
        <f t="shared" si="1000"/>
        <v>#DIV/0!</v>
      </c>
      <c r="HO253" s="178" t="e">
        <f t="shared" si="1001"/>
        <v>#DIV/0!</v>
      </c>
      <c r="HP253" s="178" t="e">
        <f t="shared" si="1002"/>
        <v>#DIV/0!</v>
      </c>
      <c r="HQ253" s="178" t="e">
        <f t="shared" si="1003"/>
        <v>#DIV/0!</v>
      </c>
      <c r="HR253" s="178" t="e">
        <f t="shared" si="1004"/>
        <v>#DIV/0!</v>
      </c>
      <c r="HS253" s="178" t="e">
        <f t="shared" si="1005"/>
        <v>#DIV/0!</v>
      </c>
      <c r="HT253" s="178" t="e">
        <f t="shared" si="1006"/>
        <v>#DIV/0!</v>
      </c>
      <c r="HU253" s="178" t="e">
        <f t="shared" si="1059"/>
        <v>#DIV/0!</v>
      </c>
      <c r="HV253" s="178" t="e">
        <f t="shared" si="1060"/>
        <v>#DIV/0!</v>
      </c>
      <c r="HW253" s="178" t="e">
        <f t="shared" si="1061"/>
        <v>#DIV/0!</v>
      </c>
      <c r="HX253" s="178" t="e">
        <f t="shared" si="1062"/>
        <v>#DIV/0!</v>
      </c>
      <c r="HY253" s="178" t="e">
        <f t="shared" si="1063"/>
        <v>#DIV/0!</v>
      </c>
      <c r="HZ253" s="178" t="e">
        <f t="shared" si="1064"/>
        <v>#VALUE!</v>
      </c>
      <c r="IA253" s="178" t="e">
        <f t="shared" si="1007"/>
        <v>#VALUE!</v>
      </c>
      <c r="IB253" s="178" t="e">
        <f t="shared" si="1008"/>
        <v>#VALUE!</v>
      </c>
      <c r="IC253" s="178" t="e">
        <f t="shared" si="1009"/>
        <v>#VALUE!</v>
      </c>
      <c r="ID253" s="178" t="e">
        <f t="shared" si="1010"/>
        <v>#VALUE!</v>
      </c>
      <c r="IE253" s="178" t="e">
        <f t="shared" si="1011"/>
        <v>#VALUE!</v>
      </c>
      <c r="IF253" s="178" t="e">
        <f t="shared" si="1012"/>
        <v>#VALUE!</v>
      </c>
      <c r="IG253" s="178" t="e">
        <f t="shared" si="1013"/>
        <v>#VALUE!</v>
      </c>
    </row>
    <row r="254" spans="1:242">
      <c r="A254" s="127" t="str">
        <f t="shared" si="827"/>
        <v>5_UT16-0513_13C515N2GLN_rep2-cells</v>
      </c>
      <c r="B254" s="178">
        <f t="shared" si="1014"/>
        <v>548.49429830056931</v>
      </c>
      <c r="C254" s="178">
        <f t="shared" si="1015"/>
        <v>515.41605026174443</v>
      </c>
      <c r="D254" s="178">
        <f t="shared" si="828"/>
        <v>0</v>
      </c>
      <c r="E254" s="178">
        <f t="shared" si="829"/>
        <v>14.556867155625365</v>
      </c>
      <c r="F254" s="178">
        <f t="shared" si="830"/>
        <v>18.521380883199548</v>
      </c>
      <c r="G254" s="178">
        <f t="shared" si="1016"/>
        <v>28.83741965161844</v>
      </c>
      <c r="H254" s="178">
        <f t="shared" si="831"/>
        <v>26.313794307118698</v>
      </c>
      <c r="I254" s="178">
        <f t="shared" si="832"/>
        <v>0</v>
      </c>
      <c r="J254" s="178">
        <f t="shared" si="833"/>
        <v>0</v>
      </c>
      <c r="K254" s="178">
        <f t="shared" si="834"/>
        <v>2.5236253444997421</v>
      </c>
      <c r="L254" s="178">
        <f t="shared" si="1017"/>
        <v>126.97602298862284</v>
      </c>
      <c r="M254" s="178">
        <f t="shared" si="835"/>
        <v>116.89899371355401</v>
      </c>
      <c r="N254" s="178">
        <f t="shared" si="836"/>
        <v>9.0183279019004043</v>
      </c>
      <c r="O254" s="178">
        <f t="shared" si="837"/>
        <v>1.0587013731684285</v>
      </c>
      <c r="P254" s="178">
        <f t="shared" si="1018"/>
        <v>24.835199113723359</v>
      </c>
      <c r="Q254" s="178">
        <f t="shared" si="838"/>
        <v>19.318353773606113</v>
      </c>
      <c r="R254" s="178">
        <f t="shared" si="839"/>
        <v>5.1429370990801759</v>
      </c>
      <c r="S254" s="178">
        <f t="shared" si="840"/>
        <v>0</v>
      </c>
      <c r="T254" s="178">
        <f t="shared" si="841"/>
        <v>0.33253736885259183</v>
      </c>
      <c r="U254" s="178">
        <f t="shared" si="842"/>
        <v>1.6267405606098875E-2</v>
      </c>
      <c r="V254" s="178">
        <f t="shared" si="843"/>
        <v>2.5103466578381972E-2</v>
      </c>
      <c r="W254" s="169">
        <f t="shared" si="1019"/>
        <v>9.6148675819300422</v>
      </c>
      <c r="X254" s="175">
        <f t="shared" si="844"/>
        <v>5.5669186201153202</v>
      </c>
      <c r="Y254" s="175">
        <f t="shared" si="845"/>
        <v>0.1311893618355546</v>
      </c>
      <c r="Z254" s="175">
        <f t="shared" si="846"/>
        <v>0.36799682388048155</v>
      </c>
      <c r="AA254" s="175">
        <f t="shared" si="847"/>
        <v>0</v>
      </c>
      <c r="AB254" s="175">
        <f t="shared" si="848"/>
        <v>0.38923902738330435</v>
      </c>
      <c r="AC254" s="175">
        <f t="shared" si="849"/>
        <v>2.7469195479721602</v>
      </c>
      <c r="AD254" s="175">
        <f t="shared" si="850"/>
        <v>0.41260420074322141</v>
      </c>
      <c r="AE254" s="178">
        <f t="shared" si="1020"/>
        <v>1.2335941702555142</v>
      </c>
      <c r="AF254" s="178">
        <f t="shared" si="851"/>
        <v>0.21873831998391852</v>
      </c>
      <c r="AG254" s="178">
        <f t="shared" si="852"/>
        <v>3.9537749505415956E-2</v>
      </c>
      <c r="AH254" s="178">
        <f t="shared" si="853"/>
        <v>0.19054329455359514</v>
      </c>
      <c r="AI254" s="178">
        <f t="shared" si="854"/>
        <v>0.4948659918569922</v>
      </c>
      <c r="AJ254" s="178">
        <f t="shared" si="855"/>
        <v>0.18604474284963227</v>
      </c>
      <c r="AK254" s="178">
        <f t="shared" si="1021"/>
        <v>3.6328775400286339E-2</v>
      </c>
      <c r="AL254" s="178">
        <f t="shared" si="856"/>
        <v>6.753529610567377E-2</v>
      </c>
      <c r="AN254" s="178">
        <f t="shared" si="1022"/>
        <v>14.291596702336788</v>
      </c>
      <c r="AO254" s="178">
        <f t="shared" si="857"/>
        <v>11.54728312527347</v>
      </c>
      <c r="AP254" s="178">
        <f t="shared" si="858"/>
        <v>2.3032227333057409</v>
      </c>
      <c r="AQ254" s="178">
        <f t="shared" si="859"/>
        <v>0.39349707002305301</v>
      </c>
      <c r="AR254" s="178">
        <f t="shared" si="860"/>
        <v>0</v>
      </c>
      <c r="AS254" s="178">
        <f t="shared" si="861"/>
        <v>4.759377373452451E-2</v>
      </c>
      <c r="AT254" s="178">
        <f t="shared" si="1023"/>
        <v>17.516562956048158</v>
      </c>
      <c r="AU254" s="178">
        <f t="shared" si="862"/>
        <v>14.859804222619333</v>
      </c>
      <c r="AV254" s="178">
        <f t="shared" si="863"/>
        <v>2.4816694982706085</v>
      </c>
      <c r="AW254" s="178">
        <f t="shared" si="864"/>
        <v>0.17508923515821695</v>
      </c>
      <c r="AX254" s="178">
        <f t="shared" si="865"/>
        <v>0</v>
      </c>
      <c r="AY254" s="178">
        <f t="shared" si="866"/>
        <v>0</v>
      </c>
      <c r="AZ254" s="178">
        <f t="shared" si="1024"/>
        <v>233.30340774340766</v>
      </c>
      <c r="BA254" s="178">
        <f t="shared" si="867"/>
        <v>225.19608767391688</v>
      </c>
      <c r="BB254" s="178">
        <f t="shared" si="868"/>
        <v>3.8247087741091699</v>
      </c>
      <c r="BC254" s="178">
        <f t="shared" si="869"/>
        <v>3.2668081024749185</v>
      </c>
      <c r="BD254" s="178">
        <f t="shared" si="870"/>
        <v>0.95458646723800489</v>
      </c>
      <c r="BE254" s="178">
        <f t="shared" si="871"/>
        <v>0</v>
      </c>
      <c r="BF254" s="178">
        <f t="shared" si="872"/>
        <v>6.1216725668662049E-2</v>
      </c>
      <c r="BG254" s="169">
        <f t="shared" si="1025"/>
        <v>15.418070137251664</v>
      </c>
      <c r="BH254" s="175">
        <f t="shared" si="873"/>
        <v>8.8136736057162732</v>
      </c>
      <c r="BI254" s="175">
        <f t="shared" si="874"/>
        <v>6.1360184989813886</v>
      </c>
      <c r="BJ254" s="175">
        <f t="shared" si="875"/>
        <v>0.18943456504587466</v>
      </c>
      <c r="BK254" s="175">
        <f t="shared" si="876"/>
        <v>0.27894346750812876</v>
      </c>
      <c r="BL254" s="175">
        <f t="shared" si="877"/>
        <v>0</v>
      </c>
      <c r="BN254" s="178">
        <f t="shared" si="1026"/>
        <v>20.668078506660194</v>
      </c>
      <c r="BO254" s="178">
        <f t="shared" si="878"/>
        <v>20.507510352396871</v>
      </c>
      <c r="BP254" s="178">
        <f t="shared" si="879"/>
        <v>0</v>
      </c>
      <c r="BQ254" s="178">
        <f t="shared" si="880"/>
        <v>0.16056815426332388</v>
      </c>
      <c r="BR254" s="178">
        <f t="shared" si="881"/>
        <v>0</v>
      </c>
      <c r="BS254" s="169">
        <f t="shared" si="1027"/>
        <v>5.6609798926073269</v>
      </c>
      <c r="BT254" s="175">
        <f t="shared" si="882"/>
        <v>4.2105658386311537</v>
      </c>
      <c r="BU254" s="175">
        <f t="shared" si="883"/>
        <v>0.52793297252954685</v>
      </c>
      <c r="BV254" s="175">
        <f t="shared" si="884"/>
        <v>0</v>
      </c>
      <c r="BW254" s="175">
        <f t="shared" si="885"/>
        <v>2.5261072865288944E-2</v>
      </c>
      <c r="BX254" s="175">
        <f t="shared" si="886"/>
        <v>0.15994788350006439</v>
      </c>
      <c r="BY254" s="175">
        <f t="shared" si="887"/>
        <v>0.73727212508127327</v>
      </c>
      <c r="BZ254" s="178">
        <f t="shared" si="1028"/>
        <v>36.815730155922708</v>
      </c>
      <c r="CA254" s="178">
        <f t="shared" si="888"/>
        <v>36.010206189746832</v>
      </c>
      <c r="CB254" s="178">
        <f t="shared" si="889"/>
        <v>0</v>
      </c>
      <c r="CC254" s="178">
        <f t="shared" si="890"/>
        <v>0</v>
      </c>
      <c r="CD254" s="178">
        <f t="shared" si="891"/>
        <v>0.72092694837526705</v>
      </c>
      <c r="CE254" s="178">
        <f t="shared" si="892"/>
        <v>8.4597017800609339E-2</v>
      </c>
      <c r="CG254" s="178">
        <f t="shared" si="1029"/>
        <v>24.585759057684722</v>
      </c>
      <c r="CH254" s="178">
        <f t="shared" si="893"/>
        <v>23.24962288742778</v>
      </c>
      <c r="CI254" s="178">
        <f t="shared" si="894"/>
        <v>0.41043684451126111</v>
      </c>
      <c r="CJ254" s="178">
        <f t="shared" si="895"/>
        <v>0.9256993257456817</v>
      </c>
      <c r="CK254" s="178">
        <f t="shared" si="896"/>
        <v>0</v>
      </c>
      <c r="CL254" s="178">
        <f t="shared" si="897"/>
        <v>0</v>
      </c>
      <c r="CM254" s="178">
        <f t="shared" si="1030"/>
        <v>13.216670080975829</v>
      </c>
      <c r="CN254" s="178">
        <f t="shared" si="898"/>
        <v>11.768713721549355</v>
      </c>
      <c r="CO254" s="178">
        <f t="shared" si="899"/>
        <v>0.22784727105876948</v>
      </c>
      <c r="CP254" s="178">
        <f t="shared" si="900"/>
        <v>0.69408563753687369</v>
      </c>
      <c r="CQ254" s="178">
        <f t="shared" si="901"/>
        <v>0</v>
      </c>
      <c r="CR254" s="178">
        <f t="shared" si="902"/>
        <v>0</v>
      </c>
      <c r="CS254" s="178">
        <f t="shared" si="903"/>
        <v>5.1390671127952037E-2</v>
      </c>
      <c r="CT254" s="178">
        <f t="shared" si="904"/>
        <v>0.12478205213026457</v>
      </c>
      <c r="CU254" s="178">
        <f t="shared" si="1031"/>
        <v>0.17301606048704884</v>
      </c>
      <c r="CV254" s="178">
        <f t="shared" si="1032"/>
        <v>0</v>
      </c>
      <c r="CW254" s="178">
        <f t="shared" si="1033"/>
        <v>0.17683466708556533</v>
      </c>
      <c r="CX254" s="178">
        <f t="shared" si="1034"/>
        <v>64.545574544286836</v>
      </c>
      <c r="CY254" s="178">
        <f t="shared" si="905"/>
        <v>64.545574544286836</v>
      </c>
      <c r="CZ254" s="178">
        <f t="shared" si="906"/>
        <v>0</v>
      </c>
      <c r="DA254" s="178">
        <f t="shared" si="907"/>
        <v>0</v>
      </c>
      <c r="DB254" s="178">
        <f t="shared" si="908"/>
        <v>0</v>
      </c>
      <c r="DC254" s="178">
        <f t="shared" si="909"/>
        <v>0</v>
      </c>
      <c r="DD254" s="169">
        <f t="shared" si="1035"/>
        <v>5.008568970902644</v>
      </c>
      <c r="DE254" s="175">
        <f t="shared" si="910"/>
        <v>3.0348927970496606</v>
      </c>
      <c r="DF254" s="175">
        <f t="shared" si="911"/>
        <v>1.157071517914005</v>
      </c>
      <c r="DG254" s="175">
        <f t="shared" si="912"/>
        <v>0.1406008496313286</v>
      </c>
      <c r="DH254" s="175">
        <f t="shared" si="913"/>
        <v>0.13917386492690015</v>
      </c>
      <c r="DI254" s="175">
        <f t="shared" si="914"/>
        <v>0.35754528461590118</v>
      </c>
      <c r="DJ254" s="175">
        <f t="shared" si="915"/>
        <v>0.17928465676484745</v>
      </c>
      <c r="DK254" s="178">
        <f t="shared" si="1036"/>
        <v>59.198756862841911</v>
      </c>
      <c r="DL254" s="178">
        <f t="shared" si="916"/>
        <v>55.107611118937108</v>
      </c>
      <c r="DM254" s="178">
        <f t="shared" si="917"/>
        <v>0</v>
      </c>
      <c r="DN254" s="178">
        <f t="shared" si="918"/>
        <v>3.5294585548331852</v>
      </c>
      <c r="DO254" s="178">
        <f t="shared" si="919"/>
        <v>0.56168718907161863</v>
      </c>
      <c r="DP254" s="178">
        <f t="shared" si="1037"/>
        <v>457.4001991996555</v>
      </c>
      <c r="DQ254" s="178">
        <f t="shared" si="1038"/>
        <v>439.08327703497105</v>
      </c>
      <c r="DR254" s="178">
        <f t="shared" si="920"/>
        <v>0</v>
      </c>
      <c r="DS254" s="178">
        <f t="shared" si="921"/>
        <v>14.178370345573203</v>
      </c>
      <c r="DT254" s="178">
        <f t="shared" si="922"/>
        <v>0</v>
      </c>
      <c r="DU254" s="178">
        <f t="shared" si="923"/>
        <v>4.1385518191112274</v>
      </c>
      <c r="DV254" s="178">
        <f t="shared" si="924"/>
        <v>0</v>
      </c>
      <c r="DW254" s="178">
        <f t="shared" si="1039"/>
        <v>48.234578386917427</v>
      </c>
      <c r="DX254" s="178">
        <f t="shared" si="925"/>
        <v>33.992409316025039</v>
      </c>
      <c r="DY254" s="178">
        <f t="shared" si="926"/>
        <v>10.028601675333958</v>
      </c>
      <c r="DZ254" s="178">
        <f t="shared" si="927"/>
        <v>0</v>
      </c>
      <c r="EA254" s="178">
        <f t="shared" si="928"/>
        <v>0</v>
      </c>
      <c r="EB254" s="178">
        <f t="shared" si="929"/>
        <v>4.2135673955584299</v>
      </c>
      <c r="EC254" s="178">
        <f t="shared" si="930"/>
        <v>0</v>
      </c>
      <c r="ED254" s="178">
        <f t="shared" si="1040"/>
        <v>64.841516631826934</v>
      </c>
      <c r="EE254" s="178">
        <f t="shared" si="931"/>
        <v>64.672192043217976</v>
      </c>
      <c r="EF254" s="178">
        <f t="shared" si="932"/>
        <v>0</v>
      </c>
      <c r="EG254" s="178">
        <f t="shared" si="933"/>
        <v>0</v>
      </c>
      <c r="EH254" s="178">
        <f t="shared" si="934"/>
        <v>0.16932458860895552</v>
      </c>
      <c r="EI254" s="178">
        <f t="shared" si="935"/>
        <v>0</v>
      </c>
      <c r="EJ254" s="169">
        <f t="shared" si="1041"/>
        <v>150.80039101641714</v>
      </c>
      <c r="EK254" s="175">
        <f t="shared" si="936"/>
        <v>23.469828869296425</v>
      </c>
      <c r="EL254" s="175">
        <f t="shared" si="937"/>
        <v>16.716582581277468</v>
      </c>
      <c r="EM254" s="175">
        <f t="shared" si="938"/>
        <v>3.6894217769136715</v>
      </c>
      <c r="EN254" s="175">
        <f t="shared" si="939"/>
        <v>5.3923582232406613</v>
      </c>
      <c r="EO254" s="175">
        <f t="shared" si="940"/>
        <v>2.7809755880313949</v>
      </c>
      <c r="EP254" s="175">
        <f t="shared" si="941"/>
        <v>28.371380742545874</v>
      </c>
      <c r="EQ254" s="175">
        <f t="shared" si="942"/>
        <v>70.37984323511165</v>
      </c>
      <c r="ER254" s="178">
        <f t="shared" si="1042"/>
        <v>4.8424498247252226</v>
      </c>
      <c r="ES254" s="178">
        <f t="shared" si="943"/>
        <v>2.9015691941085917</v>
      </c>
      <c r="ET254" s="178">
        <f t="shared" si="944"/>
        <v>0.82472888707330227</v>
      </c>
      <c r="EU254" s="178">
        <f t="shared" si="945"/>
        <v>0.92995568181469779</v>
      </c>
      <c r="EV254" s="178">
        <f t="shared" si="946"/>
        <v>0</v>
      </c>
      <c r="EW254" s="178">
        <f t="shared" si="947"/>
        <v>0</v>
      </c>
      <c r="EX254" s="178">
        <f t="shared" si="948"/>
        <v>0</v>
      </c>
      <c r="EY254" s="178">
        <f t="shared" si="949"/>
        <v>0.18619606172863098</v>
      </c>
      <c r="EZ254" s="169">
        <f t="shared" si="1043"/>
        <v>27.898217665974254</v>
      </c>
      <c r="FA254" s="175">
        <f t="shared" si="950"/>
        <v>25.852652779986524</v>
      </c>
      <c r="FB254" s="175">
        <f t="shared" si="951"/>
        <v>1.3825234932761774</v>
      </c>
      <c r="FC254" s="175">
        <f t="shared" si="952"/>
        <v>0.52232963635577989</v>
      </c>
      <c r="FD254" s="175">
        <f t="shared" si="953"/>
        <v>0.14071175635577118</v>
      </c>
      <c r="FE254" s="175">
        <f t="shared" si="954"/>
        <v>0</v>
      </c>
      <c r="FF254" s="178">
        <f t="shared" si="1044"/>
        <v>63333.686561840965</v>
      </c>
      <c r="FG254" s="178">
        <f t="shared" si="1045"/>
        <v>59610.699862536138</v>
      </c>
      <c r="FH254" s="178">
        <f t="shared" si="955"/>
        <v>3491.4435464391904</v>
      </c>
      <c r="FI254" s="178">
        <f t="shared" si="956"/>
        <v>0</v>
      </c>
      <c r="FJ254" s="178">
        <f t="shared" si="957"/>
        <v>0</v>
      </c>
      <c r="FK254" s="178">
        <f t="shared" si="958"/>
        <v>0</v>
      </c>
      <c r="FL254" s="178">
        <f t="shared" si="959"/>
        <v>231.54315286563136</v>
      </c>
      <c r="FM254" s="169">
        <f t="shared" si="1046"/>
        <v>1.8651590996216492</v>
      </c>
      <c r="FN254" s="175">
        <f t="shared" si="960"/>
        <v>1.5173341315472604</v>
      </c>
      <c r="FO254" s="129">
        <f t="shared" si="1047"/>
        <v>0.25751829682052413</v>
      </c>
      <c r="FP254" s="129">
        <f t="shared" si="961"/>
        <v>9.0306671253864629E-2</v>
      </c>
      <c r="FQ254" s="126">
        <f t="shared" si="962"/>
        <v>0</v>
      </c>
      <c r="FR254" s="129">
        <f t="shared" si="963"/>
        <v>0</v>
      </c>
      <c r="FS254" s="129">
        <f t="shared" si="964"/>
        <v>0</v>
      </c>
      <c r="FT254" s="129">
        <f t="shared" si="965"/>
        <v>0</v>
      </c>
      <c r="FU254" s="178">
        <f t="shared" si="1048"/>
        <v>76.774879234803123</v>
      </c>
      <c r="FV254" s="178">
        <f t="shared" si="1049"/>
        <v>72.698512568906452</v>
      </c>
      <c r="FW254" s="178">
        <f t="shared" si="966"/>
        <v>0</v>
      </c>
      <c r="FX254" s="178">
        <f t="shared" si="967"/>
        <v>3.7184304556037544</v>
      </c>
      <c r="FY254" s="178">
        <f t="shared" si="968"/>
        <v>0.35793621029291617</v>
      </c>
      <c r="FZ254" s="178">
        <f t="shared" si="1050"/>
        <v>60.001411957541777</v>
      </c>
      <c r="GA254" s="178">
        <f t="shared" si="969"/>
        <v>52.685661712724048</v>
      </c>
      <c r="GB254" s="178">
        <f t="shared" si="970"/>
        <v>3.4555367224112907</v>
      </c>
      <c r="GC254" s="178">
        <f t="shared" si="971"/>
        <v>0.55469957598310959</v>
      </c>
      <c r="GD254" s="178">
        <f t="shared" si="972"/>
        <v>3.3055139464233303</v>
      </c>
      <c r="GE254" s="178">
        <f t="shared" si="1051"/>
        <v>51.008379165294116</v>
      </c>
      <c r="GF254" s="178">
        <f t="shared" si="973"/>
        <v>51.008379165294116</v>
      </c>
      <c r="GG254" s="178">
        <f t="shared" si="974"/>
        <v>0</v>
      </c>
      <c r="GH254" s="178">
        <f t="shared" si="975"/>
        <v>0</v>
      </c>
      <c r="GI254" s="178">
        <f t="shared" si="976"/>
        <v>0</v>
      </c>
      <c r="GJ254" s="178">
        <f t="shared" si="977"/>
        <v>0</v>
      </c>
      <c r="GK254" s="178">
        <f t="shared" si="978"/>
        <v>0</v>
      </c>
      <c r="GL254" s="178">
        <f t="shared" si="979"/>
        <v>0</v>
      </c>
      <c r="GM254" s="169">
        <f t="shared" si="1052"/>
        <v>9.1748703812759231</v>
      </c>
      <c r="GN254" s="175">
        <f t="shared" si="980"/>
        <v>2.1283261326953005</v>
      </c>
      <c r="GO254" s="175">
        <f t="shared" si="981"/>
        <v>1.0761035342914815</v>
      </c>
      <c r="GP254" s="175">
        <f t="shared" si="982"/>
        <v>0</v>
      </c>
      <c r="GQ254" s="175">
        <f t="shared" si="983"/>
        <v>0.21798942111104916</v>
      </c>
      <c r="GR254" s="175">
        <f t="shared" si="984"/>
        <v>6.7367966489402908E-2</v>
      </c>
      <c r="GS254" s="175">
        <f t="shared" si="985"/>
        <v>1.6782216388307118</v>
      </c>
      <c r="GT254" s="175">
        <f t="shared" si="986"/>
        <v>4.0068616878579766</v>
      </c>
      <c r="GU254" s="129">
        <f t="shared" si="1053"/>
        <v>20.299654719729741</v>
      </c>
      <c r="GV254" s="175">
        <f t="shared" si="987"/>
        <v>1.3308590613689273</v>
      </c>
      <c r="GW254" s="175">
        <f t="shared" si="988"/>
        <v>1.2731763559549725</v>
      </c>
      <c r="GX254" s="175">
        <f t="shared" si="989"/>
        <v>0.52476432790672001</v>
      </c>
      <c r="GY254" s="175">
        <f t="shared" si="990"/>
        <v>4.3480444915342628E-2</v>
      </c>
      <c r="GZ254" s="175">
        <f t="shared" si="991"/>
        <v>0.23641051393753476</v>
      </c>
      <c r="HA254" s="175">
        <f t="shared" si="992"/>
        <v>0</v>
      </c>
      <c r="HB254" s="175">
        <f t="shared" si="993"/>
        <v>1.7344596993666173</v>
      </c>
      <c r="HC254" s="175">
        <f t="shared" si="1054"/>
        <v>15.156504316279626</v>
      </c>
      <c r="HD254" s="178">
        <f t="shared" si="1055"/>
        <v>65.900317210582756</v>
      </c>
      <c r="HE254" s="178">
        <f t="shared" si="1056"/>
        <v>22.704705565511592</v>
      </c>
      <c r="HF254" s="178">
        <f t="shared" si="1057"/>
        <v>18.02907385981602</v>
      </c>
      <c r="HG254" s="178">
        <f t="shared" si="994"/>
        <v>16.064135457755018</v>
      </c>
      <c r="HH254" s="178">
        <f t="shared" si="995"/>
        <v>0</v>
      </c>
      <c r="HI254" s="178">
        <f t="shared" si="996"/>
        <v>1.9649384020610001</v>
      </c>
      <c r="HJ254" s="178">
        <f t="shared" si="997"/>
        <v>0</v>
      </c>
      <c r="HK254" s="178">
        <f t="shared" si="998"/>
        <v>0</v>
      </c>
      <c r="HL254" s="178">
        <f t="shared" si="999"/>
        <v>0</v>
      </c>
      <c r="HM254" s="178" t="e">
        <f t="shared" si="1058"/>
        <v>#VALUE!</v>
      </c>
      <c r="HN254" s="178" t="e">
        <f t="shared" si="1000"/>
        <v>#VALUE!</v>
      </c>
      <c r="HO254" s="178" t="e">
        <f t="shared" si="1001"/>
        <v>#VALUE!</v>
      </c>
      <c r="HP254" s="178" t="e">
        <f t="shared" si="1002"/>
        <v>#VALUE!</v>
      </c>
      <c r="HQ254" s="178" t="e">
        <f t="shared" si="1003"/>
        <v>#VALUE!</v>
      </c>
      <c r="HR254" s="178" t="e">
        <f t="shared" si="1004"/>
        <v>#VALUE!</v>
      </c>
      <c r="HS254" s="178" t="e">
        <f t="shared" si="1005"/>
        <v>#VALUE!</v>
      </c>
      <c r="HT254" s="178" t="e">
        <f t="shared" si="1006"/>
        <v>#VALUE!</v>
      </c>
      <c r="HU254" s="178" t="e">
        <f t="shared" si="1059"/>
        <v>#VALUE!</v>
      </c>
      <c r="HV254" s="178" t="e">
        <f t="shared" si="1060"/>
        <v>#VALUE!</v>
      </c>
      <c r="HW254" s="178" t="e">
        <f t="shared" si="1061"/>
        <v>#VALUE!</v>
      </c>
      <c r="HX254" s="178" t="e">
        <f t="shared" si="1062"/>
        <v>#VALUE!</v>
      </c>
      <c r="HY254" s="178" t="e">
        <f t="shared" si="1063"/>
        <v>#VALUE!</v>
      </c>
      <c r="HZ254" s="178" t="e">
        <f t="shared" si="1064"/>
        <v>#VALUE!</v>
      </c>
      <c r="IA254" s="178" t="e">
        <f t="shared" si="1007"/>
        <v>#VALUE!</v>
      </c>
      <c r="IB254" s="178" t="e">
        <f t="shared" si="1008"/>
        <v>#VALUE!</v>
      </c>
      <c r="IC254" s="178" t="e">
        <f t="shared" si="1009"/>
        <v>#VALUE!</v>
      </c>
      <c r="ID254" s="178" t="e">
        <f t="shared" si="1010"/>
        <v>#VALUE!</v>
      </c>
      <c r="IE254" s="178" t="e">
        <f t="shared" si="1011"/>
        <v>#VALUE!</v>
      </c>
      <c r="IF254" s="178" t="e">
        <f t="shared" si="1012"/>
        <v>#VALUE!</v>
      </c>
      <c r="IG254" s="178" t="e">
        <f t="shared" si="1013"/>
        <v>#VALUE!</v>
      </c>
    </row>
    <row r="255" spans="1:242">
      <c r="A255" s="125" t="str">
        <f t="shared" si="827"/>
        <v>6_UT16-0513_13C515N2GLN_rep3-cells</v>
      </c>
      <c r="B255" s="178" t="e">
        <f t="shared" si="1014"/>
        <v>#VALUE!</v>
      </c>
      <c r="C255" s="178" t="e">
        <f t="shared" si="1015"/>
        <v>#VALUE!</v>
      </c>
      <c r="D255" s="178" t="e">
        <f t="shared" si="828"/>
        <v>#VALUE!</v>
      </c>
      <c r="E255" s="178" t="e">
        <f t="shared" si="829"/>
        <v>#VALUE!</v>
      </c>
      <c r="F255" s="178" t="e">
        <f t="shared" si="830"/>
        <v>#VALUE!</v>
      </c>
      <c r="G255" s="178" t="e">
        <f t="shared" si="1016"/>
        <v>#VALUE!</v>
      </c>
      <c r="H255" s="178" t="e">
        <f t="shared" si="831"/>
        <v>#VALUE!</v>
      </c>
      <c r="I255" s="178" t="e">
        <f t="shared" si="832"/>
        <v>#VALUE!</v>
      </c>
      <c r="J255" s="178" t="e">
        <f t="shared" si="833"/>
        <v>#VALUE!</v>
      </c>
      <c r="K255" s="178" t="e">
        <f t="shared" si="834"/>
        <v>#VALUE!</v>
      </c>
      <c r="L255" s="178" t="e">
        <f t="shared" si="1017"/>
        <v>#VALUE!</v>
      </c>
      <c r="M255" s="178" t="e">
        <f t="shared" si="835"/>
        <v>#VALUE!</v>
      </c>
      <c r="N255" s="178" t="e">
        <f t="shared" si="836"/>
        <v>#VALUE!</v>
      </c>
      <c r="O255" s="178" t="e">
        <f t="shared" si="837"/>
        <v>#VALUE!</v>
      </c>
      <c r="P255" s="178" t="e">
        <f t="shared" si="1018"/>
        <v>#VALUE!</v>
      </c>
      <c r="Q255" s="178" t="e">
        <f t="shared" si="838"/>
        <v>#VALUE!</v>
      </c>
      <c r="R255" s="178" t="e">
        <f t="shared" si="839"/>
        <v>#VALUE!</v>
      </c>
      <c r="S255" s="178" t="e">
        <f t="shared" si="840"/>
        <v>#VALUE!</v>
      </c>
      <c r="T255" s="178" t="e">
        <f t="shared" si="841"/>
        <v>#VALUE!</v>
      </c>
      <c r="U255" s="178" t="e">
        <f t="shared" si="842"/>
        <v>#VALUE!</v>
      </c>
      <c r="V255" s="178" t="e">
        <f t="shared" si="843"/>
        <v>#VALUE!</v>
      </c>
      <c r="W255" s="169">
        <f t="shared" si="1019"/>
        <v>5.0446026604920169</v>
      </c>
      <c r="X255" s="175">
        <f t="shared" si="844"/>
        <v>2.738069370781552</v>
      </c>
      <c r="Y255" s="175">
        <f t="shared" si="845"/>
        <v>4.2176249690208584E-2</v>
      </c>
      <c r="Z255" s="175">
        <f t="shared" si="846"/>
        <v>0</v>
      </c>
      <c r="AA255" s="175">
        <f t="shared" si="847"/>
        <v>0</v>
      </c>
      <c r="AB255" s="175">
        <f t="shared" si="848"/>
        <v>0</v>
      </c>
      <c r="AC255" s="175">
        <f t="shared" si="849"/>
        <v>1.6519548143445197</v>
      </c>
      <c r="AD255" s="175">
        <f t="shared" si="850"/>
        <v>0.61240222567573643</v>
      </c>
      <c r="AE255" s="178" t="e">
        <f t="shared" si="1020"/>
        <v>#VALUE!</v>
      </c>
      <c r="AF255" s="178" t="e">
        <f t="shared" si="851"/>
        <v>#VALUE!</v>
      </c>
      <c r="AG255" s="178" t="e">
        <f t="shared" si="852"/>
        <v>#VALUE!</v>
      </c>
      <c r="AH255" s="178" t="e">
        <f t="shared" si="853"/>
        <v>#VALUE!</v>
      </c>
      <c r="AI255" s="178" t="e">
        <f t="shared" si="854"/>
        <v>#VALUE!</v>
      </c>
      <c r="AJ255" s="178" t="e">
        <f t="shared" si="855"/>
        <v>#VALUE!</v>
      </c>
      <c r="AK255" s="178" t="e">
        <f t="shared" si="1021"/>
        <v>#VALUE!</v>
      </c>
      <c r="AL255" s="178" t="e">
        <f t="shared" si="856"/>
        <v>#VALUE!</v>
      </c>
      <c r="AN255" s="178" t="e">
        <f t="shared" si="1022"/>
        <v>#VALUE!</v>
      </c>
      <c r="AO255" s="178" t="e">
        <f t="shared" si="857"/>
        <v>#VALUE!</v>
      </c>
      <c r="AP255" s="178" t="e">
        <f t="shared" si="858"/>
        <v>#VALUE!</v>
      </c>
      <c r="AQ255" s="178" t="e">
        <f t="shared" si="859"/>
        <v>#VALUE!</v>
      </c>
      <c r="AR255" s="178" t="e">
        <f t="shared" si="860"/>
        <v>#VALUE!</v>
      </c>
      <c r="AS255" s="178" t="e">
        <f t="shared" si="861"/>
        <v>#VALUE!</v>
      </c>
      <c r="AT255" s="178" t="e">
        <f t="shared" si="1023"/>
        <v>#VALUE!</v>
      </c>
      <c r="AU255" s="178" t="e">
        <f t="shared" si="862"/>
        <v>#VALUE!</v>
      </c>
      <c r="AV255" s="178" t="e">
        <f t="shared" si="863"/>
        <v>#VALUE!</v>
      </c>
      <c r="AW255" s="178" t="e">
        <f t="shared" si="864"/>
        <v>#VALUE!</v>
      </c>
      <c r="AX255" s="178" t="e">
        <f t="shared" si="865"/>
        <v>#VALUE!</v>
      </c>
      <c r="AY255" s="178" t="e">
        <f t="shared" si="866"/>
        <v>#VALUE!</v>
      </c>
      <c r="AZ255" s="178" t="e">
        <f t="shared" si="1024"/>
        <v>#VALUE!</v>
      </c>
      <c r="BA255" s="178" t="e">
        <f t="shared" si="867"/>
        <v>#VALUE!</v>
      </c>
      <c r="BB255" s="178" t="e">
        <f t="shared" si="868"/>
        <v>#VALUE!</v>
      </c>
      <c r="BC255" s="178" t="e">
        <f t="shared" si="869"/>
        <v>#VALUE!</v>
      </c>
      <c r="BD255" s="178" t="e">
        <f t="shared" si="870"/>
        <v>#VALUE!</v>
      </c>
      <c r="BE255" s="178" t="e">
        <f t="shared" si="871"/>
        <v>#VALUE!</v>
      </c>
      <c r="BF255" s="178" t="e">
        <f t="shared" si="872"/>
        <v>#VALUE!</v>
      </c>
      <c r="BG255" s="169">
        <f t="shared" si="1025"/>
        <v>8.2398315122438408</v>
      </c>
      <c r="BH255" s="175">
        <f t="shared" si="873"/>
        <v>4.6065486422150448</v>
      </c>
      <c r="BI255" s="175">
        <f t="shared" si="874"/>
        <v>3.2496044357576066</v>
      </c>
      <c r="BJ255" s="175">
        <f t="shared" si="875"/>
        <v>0.33674505005561434</v>
      </c>
      <c r="BK255" s="175">
        <f t="shared" si="876"/>
        <v>4.6933384215576621E-2</v>
      </c>
      <c r="BL255" s="175">
        <f t="shared" si="877"/>
        <v>0</v>
      </c>
      <c r="BN255" s="178" t="e">
        <f t="shared" si="1026"/>
        <v>#VALUE!</v>
      </c>
      <c r="BO255" s="178" t="e">
        <f t="shared" si="878"/>
        <v>#VALUE!</v>
      </c>
      <c r="BP255" s="178" t="e">
        <f t="shared" si="879"/>
        <v>#VALUE!</v>
      </c>
      <c r="BQ255" s="178" t="e">
        <f t="shared" si="880"/>
        <v>#VALUE!</v>
      </c>
      <c r="BR255" s="178" t="e">
        <f t="shared" si="881"/>
        <v>#VALUE!</v>
      </c>
      <c r="BS255" s="169">
        <f t="shared" si="1027"/>
        <v>2.9771261598460295</v>
      </c>
      <c r="BT255" s="175">
        <f t="shared" si="882"/>
        <v>2.5287949718957563</v>
      </c>
      <c r="BU255" s="175">
        <f t="shared" si="883"/>
        <v>0.10921307280677445</v>
      </c>
      <c r="BV255" s="175">
        <f t="shared" si="884"/>
        <v>7.6643995455558694E-2</v>
      </c>
      <c r="BW255" s="175">
        <f t="shared" si="885"/>
        <v>0</v>
      </c>
      <c r="BX255" s="175">
        <f t="shared" si="886"/>
        <v>0</v>
      </c>
      <c r="BY255" s="175">
        <f t="shared" si="887"/>
        <v>0.26247411968794016</v>
      </c>
      <c r="BZ255" s="178" t="e">
        <f t="shared" si="1028"/>
        <v>#VALUE!</v>
      </c>
      <c r="CA255" s="178" t="e">
        <f t="shared" si="888"/>
        <v>#VALUE!</v>
      </c>
      <c r="CB255" s="178" t="e">
        <f t="shared" si="889"/>
        <v>#VALUE!</v>
      </c>
      <c r="CC255" s="178" t="e">
        <f t="shared" si="890"/>
        <v>#VALUE!</v>
      </c>
      <c r="CD255" s="178" t="e">
        <f t="shared" si="891"/>
        <v>#VALUE!</v>
      </c>
      <c r="CE255" s="178" t="e">
        <f t="shared" si="892"/>
        <v>#VALUE!</v>
      </c>
      <c r="CG255" s="178" t="e">
        <f t="shared" si="1029"/>
        <v>#VALUE!</v>
      </c>
      <c r="CH255" s="178" t="e">
        <f t="shared" si="893"/>
        <v>#VALUE!</v>
      </c>
      <c r="CI255" s="178" t="e">
        <f t="shared" si="894"/>
        <v>#VALUE!</v>
      </c>
      <c r="CJ255" s="178" t="e">
        <f t="shared" si="895"/>
        <v>#VALUE!</v>
      </c>
      <c r="CK255" s="178" t="e">
        <f t="shared" si="896"/>
        <v>#VALUE!</v>
      </c>
      <c r="CL255" s="178" t="e">
        <f t="shared" si="897"/>
        <v>#VALUE!</v>
      </c>
      <c r="CM255" s="178" t="e">
        <f t="shared" si="1030"/>
        <v>#VALUE!</v>
      </c>
      <c r="CN255" s="178" t="e">
        <f t="shared" si="898"/>
        <v>#VALUE!</v>
      </c>
      <c r="CO255" s="178" t="e">
        <f t="shared" si="899"/>
        <v>#VALUE!</v>
      </c>
      <c r="CP255" s="178" t="e">
        <f t="shared" si="900"/>
        <v>#VALUE!</v>
      </c>
      <c r="CQ255" s="178" t="e">
        <f t="shared" si="901"/>
        <v>#VALUE!</v>
      </c>
      <c r="CR255" s="178" t="e">
        <f t="shared" si="902"/>
        <v>#VALUE!</v>
      </c>
      <c r="CS255" s="178" t="e">
        <f t="shared" si="903"/>
        <v>#VALUE!</v>
      </c>
      <c r="CT255" s="178" t="e">
        <f t="shared" si="904"/>
        <v>#VALUE!</v>
      </c>
      <c r="CU255" s="178" t="e">
        <f t="shared" si="1031"/>
        <v>#VALUE!</v>
      </c>
      <c r="CV255" s="178" t="e">
        <f t="shared" si="1032"/>
        <v>#VALUE!</v>
      </c>
      <c r="CW255" s="178" t="e">
        <f t="shared" si="1033"/>
        <v>#VALUE!</v>
      </c>
      <c r="CX255" s="178" t="e">
        <f t="shared" si="1034"/>
        <v>#VALUE!</v>
      </c>
      <c r="CY255" s="178" t="e">
        <f t="shared" si="905"/>
        <v>#VALUE!</v>
      </c>
      <c r="CZ255" s="178" t="e">
        <f t="shared" si="906"/>
        <v>#VALUE!</v>
      </c>
      <c r="DA255" s="178" t="e">
        <f t="shared" si="907"/>
        <v>#VALUE!</v>
      </c>
      <c r="DB255" s="178" t="e">
        <f t="shared" si="908"/>
        <v>#VALUE!</v>
      </c>
      <c r="DC255" s="178" t="e">
        <f t="shared" si="909"/>
        <v>#VALUE!</v>
      </c>
      <c r="DD255" s="169">
        <f t="shared" si="1035"/>
        <v>3.7146162840998258</v>
      </c>
      <c r="DE255" s="175">
        <f t="shared" si="910"/>
        <v>2.0252705993245934</v>
      </c>
      <c r="DF255" s="175">
        <f t="shared" si="911"/>
        <v>0.68219773283368446</v>
      </c>
      <c r="DG255" s="175">
        <f t="shared" si="912"/>
        <v>0.32981526036059056</v>
      </c>
      <c r="DH255" s="175">
        <f t="shared" si="913"/>
        <v>0.14334665831224128</v>
      </c>
      <c r="DI255" s="175">
        <f t="shared" si="914"/>
        <v>0.33810051384327461</v>
      </c>
      <c r="DJ255" s="175">
        <f t="shared" si="915"/>
        <v>0.19588551942544177</v>
      </c>
      <c r="DK255" s="178" t="e">
        <f t="shared" si="1036"/>
        <v>#VALUE!</v>
      </c>
      <c r="DL255" s="178" t="e">
        <f t="shared" si="916"/>
        <v>#VALUE!</v>
      </c>
      <c r="DM255" s="178" t="e">
        <f t="shared" si="917"/>
        <v>#VALUE!</v>
      </c>
      <c r="DN255" s="178" t="e">
        <f t="shared" si="918"/>
        <v>#VALUE!</v>
      </c>
      <c r="DO255" s="178" t="e">
        <f t="shared" si="919"/>
        <v>#VALUE!</v>
      </c>
      <c r="DP255" s="178" t="e">
        <f t="shared" si="1037"/>
        <v>#VALUE!</v>
      </c>
      <c r="DQ255" s="178" t="e">
        <f t="shared" si="1038"/>
        <v>#VALUE!</v>
      </c>
      <c r="DR255" s="178" t="e">
        <f t="shared" si="920"/>
        <v>#VALUE!</v>
      </c>
      <c r="DS255" s="178" t="e">
        <f t="shared" si="921"/>
        <v>#VALUE!</v>
      </c>
      <c r="DT255" s="178" t="e">
        <f t="shared" si="922"/>
        <v>#VALUE!</v>
      </c>
      <c r="DU255" s="178" t="e">
        <f t="shared" si="923"/>
        <v>#VALUE!</v>
      </c>
      <c r="DV255" s="178" t="e">
        <f t="shared" si="924"/>
        <v>#VALUE!</v>
      </c>
      <c r="DW255" s="178" t="e">
        <f t="shared" si="1039"/>
        <v>#VALUE!</v>
      </c>
      <c r="DX255" s="178" t="e">
        <f t="shared" si="925"/>
        <v>#VALUE!</v>
      </c>
      <c r="DY255" s="178" t="e">
        <f t="shared" si="926"/>
        <v>#VALUE!</v>
      </c>
      <c r="DZ255" s="178" t="e">
        <f t="shared" si="927"/>
        <v>#VALUE!</v>
      </c>
      <c r="EA255" s="178" t="e">
        <f t="shared" si="928"/>
        <v>#VALUE!</v>
      </c>
      <c r="EB255" s="178" t="e">
        <f t="shared" si="929"/>
        <v>#VALUE!</v>
      </c>
      <c r="EC255" s="178" t="e">
        <f t="shared" si="930"/>
        <v>#VALUE!</v>
      </c>
      <c r="ED255" s="178" t="e">
        <f t="shared" si="1040"/>
        <v>#VALUE!</v>
      </c>
      <c r="EE255" s="178" t="e">
        <f t="shared" si="931"/>
        <v>#VALUE!</v>
      </c>
      <c r="EF255" s="178" t="e">
        <f t="shared" si="932"/>
        <v>#VALUE!</v>
      </c>
      <c r="EG255" s="178" t="e">
        <f t="shared" si="933"/>
        <v>#VALUE!</v>
      </c>
      <c r="EH255" s="178" t="e">
        <f t="shared" si="934"/>
        <v>#VALUE!</v>
      </c>
      <c r="EI255" s="178" t="e">
        <f t="shared" si="935"/>
        <v>#VALUE!</v>
      </c>
      <c r="EJ255" s="169">
        <f t="shared" si="1041"/>
        <v>103.52231303138183</v>
      </c>
      <c r="EK255" s="175">
        <f t="shared" si="936"/>
        <v>20.214947694041772</v>
      </c>
      <c r="EL255" s="175">
        <f t="shared" si="937"/>
        <v>11.195001341094775</v>
      </c>
      <c r="EM255" s="175">
        <f t="shared" si="938"/>
        <v>2.8824431551303977</v>
      </c>
      <c r="EN255" s="175">
        <f t="shared" si="939"/>
        <v>3.7277356374012927</v>
      </c>
      <c r="EO255" s="175">
        <f t="shared" si="940"/>
        <v>3.1013619316624554</v>
      </c>
      <c r="EP255" s="175">
        <f t="shared" si="941"/>
        <v>20.585825890058231</v>
      </c>
      <c r="EQ255" s="175">
        <f t="shared" si="942"/>
        <v>41.81499738199291</v>
      </c>
      <c r="ER255" s="178" t="e">
        <f t="shared" si="1042"/>
        <v>#VALUE!</v>
      </c>
      <c r="ES255" s="178" t="e">
        <f t="shared" si="943"/>
        <v>#VALUE!</v>
      </c>
      <c r="ET255" s="178" t="e">
        <f t="shared" si="944"/>
        <v>#VALUE!</v>
      </c>
      <c r="EU255" s="178" t="e">
        <f t="shared" si="945"/>
        <v>#VALUE!</v>
      </c>
      <c r="EV255" s="178" t="e">
        <f t="shared" si="946"/>
        <v>#VALUE!</v>
      </c>
      <c r="EW255" s="178" t="e">
        <f t="shared" si="947"/>
        <v>#VALUE!</v>
      </c>
      <c r="EX255" s="178" t="e">
        <f t="shared" si="948"/>
        <v>#VALUE!</v>
      </c>
      <c r="EY255" s="178" t="e">
        <f t="shared" si="949"/>
        <v>#VALUE!</v>
      </c>
      <c r="EZ255" s="169">
        <f t="shared" si="1043"/>
        <v>18.73553479111596</v>
      </c>
      <c r="FA255" s="175">
        <f t="shared" si="950"/>
        <v>17.759552366190135</v>
      </c>
      <c r="FB255" s="175">
        <f t="shared" si="951"/>
        <v>0.8158813753670211</v>
      </c>
      <c r="FC255" s="175">
        <f t="shared" si="952"/>
        <v>0</v>
      </c>
      <c r="FD255" s="175">
        <f t="shared" si="953"/>
        <v>0.16010104955880403</v>
      </c>
      <c r="FE255" s="175">
        <f t="shared" si="954"/>
        <v>0</v>
      </c>
      <c r="FF255" s="178" t="e">
        <f t="shared" si="1044"/>
        <v>#VALUE!</v>
      </c>
      <c r="FG255" s="178" t="e">
        <f t="shared" si="1045"/>
        <v>#VALUE!</v>
      </c>
      <c r="FH255" s="178" t="e">
        <f t="shared" si="955"/>
        <v>#VALUE!</v>
      </c>
      <c r="FI255" s="178" t="e">
        <f t="shared" si="956"/>
        <v>#VALUE!</v>
      </c>
      <c r="FJ255" s="178" t="e">
        <f t="shared" si="957"/>
        <v>#VALUE!</v>
      </c>
      <c r="FK255" s="178" t="e">
        <f t="shared" si="958"/>
        <v>#VALUE!</v>
      </c>
      <c r="FL255" s="178" t="e">
        <f t="shared" si="959"/>
        <v>#VALUE!</v>
      </c>
      <c r="FM255" s="169">
        <f t="shared" si="1046"/>
        <v>2.0571357618130182</v>
      </c>
      <c r="FN255" s="175">
        <f t="shared" si="960"/>
        <v>1.7410670682699878</v>
      </c>
      <c r="FO255" s="129">
        <f t="shared" si="1047"/>
        <v>0</v>
      </c>
      <c r="FP255" s="129">
        <f t="shared" si="961"/>
        <v>0.31606869354303052</v>
      </c>
      <c r="FQ255" s="126">
        <f t="shared" si="962"/>
        <v>0</v>
      </c>
      <c r="FR255" s="129">
        <f t="shared" si="963"/>
        <v>0</v>
      </c>
      <c r="FS255" s="129">
        <f t="shared" si="964"/>
        <v>0</v>
      </c>
      <c r="FT255" s="129">
        <f t="shared" si="965"/>
        <v>0</v>
      </c>
      <c r="FU255" s="178" t="e">
        <f t="shared" si="1048"/>
        <v>#VALUE!</v>
      </c>
      <c r="FV255" s="178" t="e">
        <f t="shared" si="1049"/>
        <v>#VALUE!</v>
      </c>
      <c r="FW255" s="178" t="e">
        <f t="shared" si="966"/>
        <v>#VALUE!</v>
      </c>
      <c r="FX255" s="178" t="e">
        <f t="shared" si="967"/>
        <v>#VALUE!</v>
      </c>
      <c r="FY255" s="178" t="e">
        <f t="shared" si="968"/>
        <v>#VALUE!</v>
      </c>
      <c r="FZ255" s="178" t="e">
        <f t="shared" si="1050"/>
        <v>#VALUE!</v>
      </c>
      <c r="GA255" s="178" t="e">
        <f t="shared" si="969"/>
        <v>#VALUE!</v>
      </c>
      <c r="GB255" s="178" t="e">
        <f t="shared" si="970"/>
        <v>#VALUE!</v>
      </c>
      <c r="GC255" s="178" t="e">
        <f t="shared" si="971"/>
        <v>#VALUE!</v>
      </c>
      <c r="GD255" s="178" t="e">
        <f t="shared" si="972"/>
        <v>#VALUE!</v>
      </c>
      <c r="GE255" s="178" t="e">
        <f t="shared" si="1051"/>
        <v>#VALUE!</v>
      </c>
      <c r="GF255" s="178" t="e">
        <f t="shared" si="973"/>
        <v>#VALUE!</v>
      </c>
      <c r="GG255" s="178" t="e">
        <f t="shared" si="974"/>
        <v>#VALUE!</v>
      </c>
      <c r="GH255" s="178" t="e">
        <f t="shared" si="975"/>
        <v>#VALUE!</v>
      </c>
      <c r="GI255" s="178" t="e">
        <f t="shared" si="976"/>
        <v>#VALUE!</v>
      </c>
      <c r="GJ255" s="178" t="e">
        <f t="shared" si="977"/>
        <v>#VALUE!</v>
      </c>
      <c r="GK255" s="178" t="e">
        <f t="shared" si="978"/>
        <v>#VALUE!</v>
      </c>
      <c r="GL255" s="178" t="e">
        <f t="shared" si="979"/>
        <v>#VALUE!</v>
      </c>
      <c r="GM255" s="169">
        <f t="shared" si="1052"/>
        <v>6.41090659689905</v>
      </c>
      <c r="GN255" s="175">
        <f t="shared" si="980"/>
        <v>1.4777278412801562</v>
      </c>
      <c r="GO255" s="175">
        <f t="shared" si="981"/>
        <v>0.74408882767327966</v>
      </c>
      <c r="GP255" s="175">
        <f t="shared" si="982"/>
        <v>0</v>
      </c>
      <c r="GQ255" s="175">
        <f t="shared" si="983"/>
        <v>0.15296205978646804</v>
      </c>
      <c r="GR255" s="175">
        <f t="shared" si="984"/>
        <v>0.206925486614987</v>
      </c>
      <c r="GS255" s="175">
        <f t="shared" si="985"/>
        <v>0.84855093127048642</v>
      </c>
      <c r="GT255" s="175">
        <f t="shared" si="986"/>
        <v>2.9806514502736725</v>
      </c>
      <c r="GU255" s="129">
        <f t="shared" si="1053"/>
        <v>16.39473204913973</v>
      </c>
      <c r="GV255" s="175">
        <f t="shared" si="987"/>
        <v>1.1877143738149154</v>
      </c>
      <c r="GW255" s="175">
        <f t="shared" si="988"/>
        <v>0.89076860195473262</v>
      </c>
      <c r="GX255" s="175">
        <f t="shared" si="989"/>
        <v>0.49966964359730909</v>
      </c>
      <c r="GY255" s="175">
        <f t="shared" si="990"/>
        <v>0</v>
      </c>
      <c r="GZ255" s="175">
        <f t="shared" si="991"/>
        <v>0</v>
      </c>
      <c r="HA255" s="175">
        <f t="shared" si="992"/>
        <v>0</v>
      </c>
      <c r="HB255" s="175">
        <f t="shared" si="993"/>
        <v>1.2543971382534214</v>
      </c>
      <c r="HC255" s="175">
        <f t="shared" si="1054"/>
        <v>12.562182291519353</v>
      </c>
      <c r="HD255" s="178">
        <f t="shared" si="1055"/>
        <v>0</v>
      </c>
      <c r="HE255" s="178">
        <f t="shared" si="1056"/>
        <v>0</v>
      </c>
      <c r="HF255" s="178" t="e">
        <f t="shared" si="1057"/>
        <v>#VALUE!</v>
      </c>
      <c r="HG255" s="178" t="e">
        <f t="shared" si="994"/>
        <v>#VALUE!</v>
      </c>
      <c r="HH255" s="178" t="e">
        <f t="shared" si="995"/>
        <v>#VALUE!</v>
      </c>
      <c r="HI255" s="178" t="e">
        <f t="shared" si="996"/>
        <v>#VALUE!</v>
      </c>
      <c r="HJ255" s="178" t="e">
        <f t="shared" si="997"/>
        <v>#VALUE!</v>
      </c>
      <c r="HK255" s="178" t="e">
        <f t="shared" si="998"/>
        <v>#VALUE!</v>
      </c>
      <c r="HL255" s="178" t="e">
        <f t="shared" si="999"/>
        <v>#VALUE!</v>
      </c>
      <c r="HM255" s="178" t="e">
        <f t="shared" si="1058"/>
        <v>#VALUE!</v>
      </c>
      <c r="HN255" s="178" t="e">
        <f t="shared" si="1000"/>
        <v>#VALUE!</v>
      </c>
      <c r="HO255" s="178" t="e">
        <f t="shared" si="1001"/>
        <v>#VALUE!</v>
      </c>
      <c r="HP255" s="178" t="e">
        <f t="shared" si="1002"/>
        <v>#VALUE!</v>
      </c>
      <c r="HQ255" s="178" t="e">
        <f t="shared" si="1003"/>
        <v>#VALUE!</v>
      </c>
      <c r="HR255" s="178" t="e">
        <f t="shared" si="1004"/>
        <v>#VALUE!</v>
      </c>
      <c r="HS255" s="178" t="e">
        <f t="shared" si="1005"/>
        <v>#VALUE!</v>
      </c>
      <c r="HT255" s="178" t="e">
        <f t="shared" si="1006"/>
        <v>#VALUE!</v>
      </c>
      <c r="HU255" s="178" t="e">
        <f t="shared" si="1059"/>
        <v>#VALUE!</v>
      </c>
      <c r="HV255" s="178" t="e">
        <f t="shared" si="1060"/>
        <v>#VALUE!</v>
      </c>
      <c r="HW255" s="178" t="e">
        <f t="shared" si="1061"/>
        <v>#VALUE!</v>
      </c>
      <c r="HX255" s="178" t="e">
        <f t="shared" si="1062"/>
        <v>#VALUE!</v>
      </c>
      <c r="HY255" s="178" t="e">
        <f t="shared" si="1063"/>
        <v>#VALUE!</v>
      </c>
      <c r="HZ255" s="178" t="e">
        <f t="shared" si="1064"/>
        <v>#VALUE!</v>
      </c>
      <c r="IA255" s="178" t="e">
        <f t="shared" si="1007"/>
        <v>#VALUE!</v>
      </c>
      <c r="IB255" s="178" t="e">
        <f t="shared" si="1008"/>
        <v>#VALUE!</v>
      </c>
      <c r="IC255" s="178" t="e">
        <f t="shared" si="1009"/>
        <v>#VALUE!</v>
      </c>
      <c r="ID255" s="178" t="e">
        <f t="shared" si="1010"/>
        <v>#VALUE!</v>
      </c>
      <c r="IE255" s="178" t="e">
        <f t="shared" si="1011"/>
        <v>#VALUE!</v>
      </c>
      <c r="IF255" s="178" t="e">
        <f t="shared" si="1012"/>
        <v>#VALUE!</v>
      </c>
      <c r="IG255" s="178" t="e">
        <f t="shared" si="1013"/>
        <v>#VALUE!</v>
      </c>
    </row>
    <row r="256" spans="1:242">
      <c r="A256" s="125">
        <f t="shared" si="827"/>
        <v>0</v>
      </c>
      <c r="B256" s="178" t="e">
        <f t="shared" si="1014"/>
        <v>#VALUE!</v>
      </c>
      <c r="C256" s="178" t="e">
        <f t="shared" si="1015"/>
        <v>#VALUE!</v>
      </c>
      <c r="D256" s="178" t="e">
        <f t="shared" si="828"/>
        <v>#VALUE!</v>
      </c>
      <c r="E256" s="178" t="e">
        <f t="shared" si="829"/>
        <v>#VALUE!</v>
      </c>
      <c r="F256" s="178" t="e">
        <f t="shared" si="830"/>
        <v>#VALUE!</v>
      </c>
      <c r="G256" s="178" t="e">
        <f t="shared" si="1016"/>
        <v>#VALUE!</v>
      </c>
      <c r="H256" s="178" t="e">
        <f t="shared" si="831"/>
        <v>#VALUE!</v>
      </c>
      <c r="I256" s="178" t="e">
        <f t="shared" si="832"/>
        <v>#VALUE!</v>
      </c>
      <c r="J256" s="178" t="e">
        <f t="shared" si="833"/>
        <v>#VALUE!</v>
      </c>
      <c r="K256" s="178" t="e">
        <f t="shared" si="834"/>
        <v>#VALUE!</v>
      </c>
      <c r="L256" s="178" t="e">
        <f t="shared" si="1017"/>
        <v>#VALUE!</v>
      </c>
      <c r="M256" s="178" t="e">
        <f t="shared" si="835"/>
        <v>#VALUE!</v>
      </c>
      <c r="N256" s="178" t="e">
        <f t="shared" si="836"/>
        <v>#VALUE!</v>
      </c>
      <c r="O256" s="178" t="e">
        <f t="shared" si="837"/>
        <v>#VALUE!</v>
      </c>
      <c r="P256" s="178" t="e">
        <f t="shared" si="1018"/>
        <v>#VALUE!</v>
      </c>
      <c r="Q256" s="178" t="e">
        <f t="shared" si="838"/>
        <v>#VALUE!</v>
      </c>
      <c r="R256" s="178" t="e">
        <f t="shared" si="839"/>
        <v>#VALUE!</v>
      </c>
      <c r="S256" s="178" t="e">
        <f t="shared" si="840"/>
        <v>#VALUE!</v>
      </c>
      <c r="T256" s="178" t="e">
        <f t="shared" si="841"/>
        <v>#VALUE!</v>
      </c>
      <c r="U256" s="178" t="e">
        <f t="shared" si="842"/>
        <v>#VALUE!</v>
      </c>
      <c r="V256" s="178" t="e">
        <f t="shared" si="843"/>
        <v>#VALUE!</v>
      </c>
      <c r="W256" s="169" t="e">
        <f t="shared" si="1019"/>
        <v>#VALUE!</v>
      </c>
      <c r="X256" s="175" t="e">
        <f t="shared" si="844"/>
        <v>#VALUE!</v>
      </c>
      <c r="Y256" s="175" t="e">
        <f t="shared" si="845"/>
        <v>#VALUE!</v>
      </c>
      <c r="Z256" s="175" t="e">
        <f t="shared" si="846"/>
        <v>#VALUE!</v>
      </c>
      <c r="AA256" s="175" t="e">
        <f t="shared" si="847"/>
        <v>#VALUE!</v>
      </c>
      <c r="AB256" s="175" t="e">
        <f t="shared" si="848"/>
        <v>#VALUE!</v>
      </c>
      <c r="AC256" s="175" t="e">
        <f t="shared" si="849"/>
        <v>#VALUE!</v>
      </c>
      <c r="AD256" s="175" t="e">
        <f t="shared" si="850"/>
        <v>#VALUE!</v>
      </c>
      <c r="AE256" s="178" t="e">
        <f t="shared" si="1020"/>
        <v>#VALUE!</v>
      </c>
      <c r="AF256" s="178" t="e">
        <f t="shared" si="851"/>
        <v>#VALUE!</v>
      </c>
      <c r="AG256" s="178" t="e">
        <f t="shared" si="852"/>
        <v>#VALUE!</v>
      </c>
      <c r="AH256" s="178" t="e">
        <f t="shared" si="853"/>
        <v>#VALUE!</v>
      </c>
      <c r="AI256" s="178" t="e">
        <f t="shared" si="854"/>
        <v>#VALUE!</v>
      </c>
      <c r="AJ256" s="178" t="e">
        <f t="shared" si="855"/>
        <v>#VALUE!</v>
      </c>
      <c r="AK256" s="178" t="e">
        <f t="shared" si="1021"/>
        <v>#VALUE!</v>
      </c>
      <c r="AL256" s="178" t="e">
        <f t="shared" si="856"/>
        <v>#VALUE!</v>
      </c>
      <c r="AN256" s="178" t="e">
        <f t="shared" si="1022"/>
        <v>#VALUE!</v>
      </c>
      <c r="AO256" s="178" t="e">
        <f t="shared" si="857"/>
        <v>#VALUE!</v>
      </c>
      <c r="AP256" s="178" t="e">
        <f t="shared" si="858"/>
        <v>#VALUE!</v>
      </c>
      <c r="AQ256" s="178" t="e">
        <f t="shared" si="859"/>
        <v>#VALUE!</v>
      </c>
      <c r="AR256" s="178" t="e">
        <f t="shared" si="860"/>
        <v>#VALUE!</v>
      </c>
      <c r="AS256" s="178" t="e">
        <f t="shared" si="861"/>
        <v>#VALUE!</v>
      </c>
      <c r="AT256" s="178" t="e">
        <f t="shared" si="1023"/>
        <v>#VALUE!</v>
      </c>
      <c r="AU256" s="178" t="e">
        <f t="shared" si="862"/>
        <v>#VALUE!</v>
      </c>
      <c r="AV256" s="178" t="e">
        <f t="shared" si="863"/>
        <v>#VALUE!</v>
      </c>
      <c r="AW256" s="178" t="e">
        <f t="shared" si="864"/>
        <v>#VALUE!</v>
      </c>
      <c r="AX256" s="178" t="e">
        <f t="shared" si="865"/>
        <v>#VALUE!</v>
      </c>
      <c r="AY256" s="178" t="e">
        <f t="shared" si="866"/>
        <v>#VALUE!</v>
      </c>
      <c r="AZ256" s="178" t="e">
        <f t="shared" si="1024"/>
        <v>#VALUE!</v>
      </c>
      <c r="BA256" s="178" t="e">
        <f t="shared" si="867"/>
        <v>#VALUE!</v>
      </c>
      <c r="BB256" s="178" t="e">
        <f t="shared" si="868"/>
        <v>#VALUE!</v>
      </c>
      <c r="BC256" s="178" t="e">
        <f t="shared" si="869"/>
        <v>#VALUE!</v>
      </c>
      <c r="BD256" s="178" t="e">
        <f t="shared" si="870"/>
        <v>#VALUE!</v>
      </c>
      <c r="BE256" s="178" t="e">
        <f t="shared" si="871"/>
        <v>#VALUE!</v>
      </c>
      <c r="BF256" s="178" t="e">
        <f t="shared" si="872"/>
        <v>#VALUE!</v>
      </c>
      <c r="BG256" s="169" t="e">
        <f t="shared" si="1025"/>
        <v>#VALUE!</v>
      </c>
      <c r="BH256" s="175" t="e">
        <f t="shared" si="873"/>
        <v>#VALUE!</v>
      </c>
      <c r="BI256" s="175" t="e">
        <f t="shared" si="874"/>
        <v>#VALUE!</v>
      </c>
      <c r="BJ256" s="175" t="e">
        <f t="shared" si="875"/>
        <v>#VALUE!</v>
      </c>
      <c r="BK256" s="175" t="e">
        <f t="shared" si="876"/>
        <v>#VALUE!</v>
      </c>
      <c r="BL256" s="175" t="e">
        <f t="shared" si="877"/>
        <v>#VALUE!</v>
      </c>
      <c r="BN256" s="178" t="e">
        <f t="shared" si="1026"/>
        <v>#VALUE!</v>
      </c>
      <c r="BO256" s="178" t="e">
        <f t="shared" si="878"/>
        <v>#VALUE!</v>
      </c>
      <c r="BP256" s="178" t="e">
        <f t="shared" si="879"/>
        <v>#VALUE!</v>
      </c>
      <c r="BQ256" s="178" t="e">
        <f t="shared" si="880"/>
        <v>#VALUE!</v>
      </c>
      <c r="BR256" s="178" t="e">
        <f t="shared" si="881"/>
        <v>#VALUE!</v>
      </c>
      <c r="BS256" s="169" t="e">
        <f t="shared" si="1027"/>
        <v>#VALUE!</v>
      </c>
      <c r="BT256" s="175" t="e">
        <f t="shared" si="882"/>
        <v>#VALUE!</v>
      </c>
      <c r="BU256" s="175" t="e">
        <f t="shared" si="883"/>
        <v>#VALUE!</v>
      </c>
      <c r="BV256" s="175" t="e">
        <f t="shared" si="884"/>
        <v>#VALUE!</v>
      </c>
      <c r="BW256" s="175" t="e">
        <f t="shared" si="885"/>
        <v>#VALUE!</v>
      </c>
      <c r="BX256" s="175" t="e">
        <f t="shared" si="886"/>
        <v>#VALUE!</v>
      </c>
      <c r="BY256" s="175" t="e">
        <f t="shared" si="887"/>
        <v>#VALUE!</v>
      </c>
      <c r="BZ256" s="178" t="e">
        <f t="shared" si="1028"/>
        <v>#VALUE!</v>
      </c>
      <c r="CA256" s="178" t="e">
        <f t="shared" si="888"/>
        <v>#VALUE!</v>
      </c>
      <c r="CB256" s="178" t="e">
        <f t="shared" si="889"/>
        <v>#VALUE!</v>
      </c>
      <c r="CC256" s="178" t="e">
        <f t="shared" si="890"/>
        <v>#VALUE!</v>
      </c>
      <c r="CD256" s="178" t="e">
        <f t="shared" si="891"/>
        <v>#VALUE!</v>
      </c>
      <c r="CE256" s="178" t="e">
        <f t="shared" si="892"/>
        <v>#VALUE!</v>
      </c>
      <c r="CG256" s="178" t="e">
        <f t="shared" si="1029"/>
        <v>#VALUE!</v>
      </c>
      <c r="CH256" s="178" t="e">
        <f t="shared" si="893"/>
        <v>#VALUE!</v>
      </c>
      <c r="CI256" s="178" t="e">
        <f t="shared" si="894"/>
        <v>#VALUE!</v>
      </c>
      <c r="CJ256" s="178" t="e">
        <f t="shared" si="895"/>
        <v>#VALUE!</v>
      </c>
      <c r="CK256" s="178" t="e">
        <f t="shared" si="896"/>
        <v>#VALUE!</v>
      </c>
      <c r="CL256" s="178" t="e">
        <f t="shared" si="897"/>
        <v>#VALUE!</v>
      </c>
      <c r="CM256" s="178" t="e">
        <f t="shared" si="1030"/>
        <v>#VALUE!</v>
      </c>
      <c r="CN256" s="178" t="e">
        <f t="shared" si="898"/>
        <v>#VALUE!</v>
      </c>
      <c r="CO256" s="178" t="e">
        <f t="shared" si="899"/>
        <v>#VALUE!</v>
      </c>
      <c r="CP256" s="178" t="e">
        <f t="shared" si="900"/>
        <v>#VALUE!</v>
      </c>
      <c r="CQ256" s="178" t="e">
        <f t="shared" si="901"/>
        <v>#VALUE!</v>
      </c>
      <c r="CR256" s="178" t="e">
        <f t="shared" si="902"/>
        <v>#VALUE!</v>
      </c>
      <c r="CS256" s="178" t="e">
        <f t="shared" si="903"/>
        <v>#VALUE!</v>
      </c>
      <c r="CT256" s="178" t="e">
        <f t="shared" si="904"/>
        <v>#VALUE!</v>
      </c>
      <c r="CU256" s="178" t="e">
        <f t="shared" si="1031"/>
        <v>#VALUE!</v>
      </c>
      <c r="CV256" s="178" t="e">
        <f t="shared" si="1032"/>
        <v>#VALUE!</v>
      </c>
      <c r="CW256" s="178" t="e">
        <f t="shared" si="1033"/>
        <v>#VALUE!</v>
      </c>
      <c r="CX256" s="178" t="e">
        <f t="shared" si="1034"/>
        <v>#VALUE!</v>
      </c>
      <c r="CY256" s="178" t="e">
        <f t="shared" si="905"/>
        <v>#VALUE!</v>
      </c>
      <c r="CZ256" s="178" t="e">
        <f t="shared" si="906"/>
        <v>#VALUE!</v>
      </c>
      <c r="DA256" s="178" t="e">
        <f t="shared" si="907"/>
        <v>#VALUE!</v>
      </c>
      <c r="DB256" s="178" t="e">
        <f t="shared" si="908"/>
        <v>#VALUE!</v>
      </c>
      <c r="DC256" s="178" t="e">
        <f t="shared" si="909"/>
        <v>#VALUE!</v>
      </c>
      <c r="DD256" s="169" t="e">
        <f t="shared" si="1035"/>
        <v>#VALUE!</v>
      </c>
      <c r="DE256" s="175" t="e">
        <f t="shared" si="910"/>
        <v>#VALUE!</v>
      </c>
      <c r="DF256" s="175" t="e">
        <f t="shared" si="911"/>
        <v>#VALUE!</v>
      </c>
      <c r="DG256" s="175" t="e">
        <f t="shared" si="912"/>
        <v>#VALUE!</v>
      </c>
      <c r="DH256" s="175" t="e">
        <f t="shared" si="913"/>
        <v>#VALUE!</v>
      </c>
      <c r="DI256" s="175" t="e">
        <f t="shared" si="914"/>
        <v>#VALUE!</v>
      </c>
      <c r="DJ256" s="175" t="e">
        <f t="shared" si="915"/>
        <v>#VALUE!</v>
      </c>
      <c r="DK256" s="178" t="e">
        <f t="shared" si="1036"/>
        <v>#VALUE!</v>
      </c>
      <c r="DL256" s="178" t="e">
        <f t="shared" si="916"/>
        <v>#VALUE!</v>
      </c>
      <c r="DM256" s="178" t="e">
        <f t="shared" si="917"/>
        <v>#VALUE!</v>
      </c>
      <c r="DN256" s="178" t="e">
        <f t="shared" si="918"/>
        <v>#VALUE!</v>
      </c>
      <c r="DO256" s="178" t="e">
        <f t="shared" si="919"/>
        <v>#VALUE!</v>
      </c>
      <c r="DP256" s="178" t="e">
        <f t="shared" si="1037"/>
        <v>#VALUE!</v>
      </c>
      <c r="DQ256" s="178" t="e">
        <f t="shared" si="1038"/>
        <v>#VALUE!</v>
      </c>
      <c r="DR256" s="178" t="e">
        <f t="shared" si="920"/>
        <v>#VALUE!</v>
      </c>
      <c r="DS256" s="178" t="e">
        <f t="shared" si="921"/>
        <v>#VALUE!</v>
      </c>
      <c r="DT256" s="178" t="e">
        <f t="shared" si="922"/>
        <v>#VALUE!</v>
      </c>
      <c r="DU256" s="178" t="e">
        <f t="shared" si="923"/>
        <v>#VALUE!</v>
      </c>
      <c r="DV256" s="178" t="e">
        <f t="shared" si="924"/>
        <v>#VALUE!</v>
      </c>
      <c r="DW256" s="178" t="e">
        <f t="shared" si="1039"/>
        <v>#VALUE!</v>
      </c>
      <c r="DX256" s="178" t="e">
        <f t="shared" si="925"/>
        <v>#VALUE!</v>
      </c>
      <c r="DY256" s="178" t="e">
        <f t="shared" si="926"/>
        <v>#VALUE!</v>
      </c>
      <c r="DZ256" s="178" t="e">
        <f t="shared" si="927"/>
        <v>#VALUE!</v>
      </c>
      <c r="EA256" s="178" t="e">
        <f t="shared" si="928"/>
        <v>#VALUE!</v>
      </c>
      <c r="EB256" s="178" t="e">
        <f t="shared" si="929"/>
        <v>#VALUE!</v>
      </c>
      <c r="EC256" s="178" t="e">
        <f t="shared" si="930"/>
        <v>#VALUE!</v>
      </c>
      <c r="ED256" s="178" t="e">
        <f t="shared" si="1040"/>
        <v>#VALUE!</v>
      </c>
      <c r="EE256" s="178" t="e">
        <f t="shared" si="931"/>
        <v>#VALUE!</v>
      </c>
      <c r="EF256" s="178" t="e">
        <f t="shared" si="932"/>
        <v>#VALUE!</v>
      </c>
      <c r="EG256" s="178" t="e">
        <f t="shared" si="933"/>
        <v>#VALUE!</v>
      </c>
      <c r="EH256" s="178" t="e">
        <f t="shared" si="934"/>
        <v>#VALUE!</v>
      </c>
      <c r="EI256" s="178" t="e">
        <f t="shared" si="935"/>
        <v>#VALUE!</v>
      </c>
      <c r="EJ256" s="169" t="e">
        <f t="shared" si="1041"/>
        <v>#VALUE!</v>
      </c>
      <c r="EK256" s="175" t="e">
        <f t="shared" si="936"/>
        <v>#VALUE!</v>
      </c>
      <c r="EL256" s="175" t="e">
        <f t="shared" si="937"/>
        <v>#VALUE!</v>
      </c>
      <c r="EM256" s="175" t="e">
        <f t="shared" si="938"/>
        <v>#VALUE!</v>
      </c>
      <c r="EN256" s="175" t="e">
        <f t="shared" si="939"/>
        <v>#VALUE!</v>
      </c>
      <c r="EO256" s="175" t="e">
        <f t="shared" si="940"/>
        <v>#VALUE!</v>
      </c>
      <c r="EP256" s="175" t="e">
        <f t="shared" si="941"/>
        <v>#VALUE!</v>
      </c>
      <c r="EQ256" s="175" t="e">
        <f t="shared" si="942"/>
        <v>#VALUE!</v>
      </c>
      <c r="ER256" s="178" t="e">
        <f t="shared" si="1042"/>
        <v>#VALUE!</v>
      </c>
      <c r="ES256" s="178" t="e">
        <f t="shared" si="943"/>
        <v>#VALUE!</v>
      </c>
      <c r="ET256" s="178" t="e">
        <f t="shared" si="944"/>
        <v>#VALUE!</v>
      </c>
      <c r="EU256" s="178" t="e">
        <f t="shared" si="945"/>
        <v>#VALUE!</v>
      </c>
      <c r="EV256" s="178" t="e">
        <f t="shared" si="946"/>
        <v>#VALUE!</v>
      </c>
      <c r="EW256" s="178" t="e">
        <f t="shared" si="947"/>
        <v>#VALUE!</v>
      </c>
      <c r="EX256" s="178" t="e">
        <f t="shared" si="948"/>
        <v>#VALUE!</v>
      </c>
      <c r="EY256" s="178" t="e">
        <f t="shared" si="949"/>
        <v>#VALUE!</v>
      </c>
      <c r="EZ256" s="169" t="e">
        <f t="shared" si="1043"/>
        <v>#VALUE!</v>
      </c>
      <c r="FA256" s="175" t="e">
        <f t="shared" si="950"/>
        <v>#VALUE!</v>
      </c>
      <c r="FB256" s="175" t="e">
        <f t="shared" si="951"/>
        <v>#VALUE!</v>
      </c>
      <c r="FC256" s="175" t="e">
        <f t="shared" si="952"/>
        <v>#VALUE!</v>
      </c>
      <c r="FD256" s="175" t="e">
        <f t="shared" si="953"/>
        <v>#VALUE!</v>
      </c>
      <c r="FE256" s="175" t="e">
        <f t="shared" si="954"/>
        <v>#VALUE!</v>
      </c>
      <c r="FF256" s="178" t="e">
        <f t="shared" si="1044"/>
        <v>#VALUE!</v>
      </c>
      <c r="FG256" s="178" t="e">
        <f t="shared" si="1045"/>
        <v>#VALUE!</v>
      </c>
      <c r="FH256" s="178" t="e">
        <f t="shared" si="955"/>
        <v>#VALUE!</v>
      </c>
      <c r="FI256" s="178" t="e">
        <f t="shared" si="956"/>
        <v>#VALUE!</v>
      </c>
      <c r="FJ256" s="178" t="e">
        <f t="shared" si="957"/>
        <v>#VALUE!</v>
      </c>
      <c r="FK256" s="178" t="e">
        <f t="shared" si="958"/>
        <v>#VALUE!</v>
      </c>
      <c r="FL256" s="178" t="e">
        <f t="shared" si="959"/>
        <v>#VALUE!</v>
      </c>
      <c r="FM256" s="169" t="e">
        <f t="shared" si="1046"/>
        <v>#VALUE!</v>
      </c>
      <c r="FN256" s="175" t="e">
        <f t="shared" si="960"/>
        <v>#VALUE!</v>
      </c>
      <c r="FO256" s="129" t="e">
        <f t="shared" si="1047"/>
        <v>#VALUE!</v>
      </c>
      <c r="FP256" s="129" t="e">
        <f t="shared" si="961"/>
        <v>#VALUE!</v>
      </c>
      <c r="FQ256" s="126" t="e">
        <f t="shared" si="962"/>
        <v>#VALUE!</v>
      </c>
      <c r="FR256" s="129" t="e">
        <f t="shared" si="963"/>
        <v>#VALUE!</v>
      </c>
      <c r="FS256" s="129" t="e">
        <f t="shared" si="964"/>
        <v>#VALUE!</v>
      </c>
      <c r="FT256" s="129" t="e">
        <f t="shared" si="965"/>
        <v>#VALUE!</v>
      </c>
      <c r="FU256" s="178" t="e">
        <f t="shared" si="1048"/>
        <v>#VALUE!</v>
      </c>
      <c r="FV256" s="178" t="e">
        <f t="shared" si="1049"/>
        <v>#VALUE!</v>
      </c>
      <c r="FW256" s="178" t="e">
        <f t="shared" si="966"/>
        <v>#VALUE!</v>
      </c>
      <c r="FX256" s="178" t="e">
        <f t="shared" si="967"/>
        <v>#VALUE!</v>
      </c>
      <c r="FY256" s="178" t="e">
        <f t="shared" si="968"/>
        <v>#VALUE!</v>
      </c>
      <c r="FZ256" s="178" t="e">
        <f t="shared" si="1050"/>
        <v>#VALUE!</v>
      </c>
      <c r="GA256" s="178" t="e">
        <f t="shared" si="969"/>
        <v>#VALUE!</v>
      </c>
      <c r="GB256" s="178" t="e">
        <f t="shared" si="970"/>
        <v>#VALUE!</v>
      </c>
      <c r="GC256" s="178" t="e">
        <f t="shared" si="971"/>
        <v>#VALUE!</v>
      </c>
      <c r="GD256" s="178" t="e">
        <f t="shared" si="972"/>
        <v>#VALUE!</v>
      </c>
      <c r="GE256" s="178" t="e">
        <f t="shared" si="1051"/>
        <v>#VALUE!</v>
      </c>
      <c r="GF256" s="178" t="e">
        <f t="shared" si="973"/>
        <v>#VALUE!</v>
      </c>
      <c r="GG256" s="178" t="e">
        <f t="shared" si="974"/>
        <v>#VALUE!</v>
      </c>
      <c r="GH256" s="178" t="e">
        <f t="shared" si="975"/>
        <v>#VALUE!</v>
      </c>
      <c r="GI256" s="178" t="e">
        <f t="shared" si="976"/>
        <v>#VALUE!</v>
      </c>
      <c r="GJ256" s="178" t="e">
        <f t="shared" si="977"/>
        <v>#VALUE!</v>
      </c>
      <c r="GK256" s="178" t="e">
        <f t="shared" si="978"/>
        <v>#VALUE!</v>
      </c>
      <c r="GL256" s="178" t="e">
        <f t="shared" si="979"/>
        <v>#VALUE!</v>
      </c>
      <c r="GM256" s="169" t="e">
        <f t="shared" si="1052"/>
        <v>#VALUE!</v>
      </c>
      <c r="GN256" s="175" t="e">
        <f t="shared" si="980"/>
        <v>#VALUE!</v>
      </c>
      <c r="GO256" s="175" t="e">
        <f t="shared" si="981"/>
        <v>#VALUE!</v>
      </c>
      <c r="GP256" s="175" t="e">
        <f t="shared" si="982"/>
        <v>#VALUE!</v>
      </c>
      <c r="GQ256" s="175" t="e">
        <f t="shared" si="983"/>
        <v>#VALUE!</v>
      </c>
      <c r="GR256" s="175" t="e">
        <f t="shared" si="984"/>
        <v>#VALUE!</v>
      </c>
      <c r="GS256" s="175" t="e">
        <f t="shared" si="985"/>
        <v>#VALUE!</v>
      </c>
      <c r="GT256" s="175" t="e">
        <f t="shared" si="986"/>
        <v>#VALUE!</v>
      </c>
      <c r="GU256" s="129" t="e">
        <f t="shared" si="1053"/>
        <v>#VALUE!</v>
      </c>
      <c r="GV256" s="175" t="e">
        <f t="shared" si="987"/>
        <v>#VALUE!</v>
      </c>
      <c r="GW256" s="175" t="e">
        <f t="shared" si="988"/>
        <v>#VALUE!</v>
      </c>
      <c r="GX256" s="175" t="e">
        <f t="shared" si="989"/>
        <v>#VALUE!</v>
      </c>
      <c r="GY256" s="175" t="e">
        <f t="shared" si="990"/>
        <v>#VALUE!</v>
      </c>
      <c r="GZ256" s="175" t="e">
        <f t="shared" si="991"/>
        <v>#VALUE!</v>
      </c>
      <c r="HA256" s="175" t="e">
        <f t="shared" si="992"/>
        <v>#VALUE!</v>
      </c>
      <c r="HB256" s="175" t="e">
        <f t="shared" si="993"/>
        <v>#VALUE!</v>
      </c>
      <c r="HC256" s="175" t="e">
        <f t="shared" si="1054"/>
        <v>#VALUE!</v>
      </c>
      <c r="HD256" s="178" t="e">
        <f t="shared" si="1055"/>
        <v>#VALUE!</v>
      </c>
      <c r="HE256" s="178" t="e">
        <f t="shared" si="1056"/>
        <v>#VALUE!</v>
      </c>
      <c r="HF256" s="178" t="e">
        <f t="shared" si="1057"/>
        <v>#VALUE!</v>
      </c>
      <c r="HG256" s="178" t="e">
        <f t="shared" si="994"/>
        <v>#VALUE!</v>
      </c>
      <c r="HH256" s="178" t="e">
        <f t="shared" si="995"/>
        <v>#VALUE!</v>
      </c>
      <c r="HI256" s="178" t="e">
        <f t="shared" si="996"/>
        <v>#VALUE!</v>
      </c>
      <c r="HJ256" s="178" t="e">
        <f t="shared" si="997"/>
        <v>#VALUE!</v>
      </c>
      <c r="HK256" s="178" t="e">
        <f t="shared" si="998"/>
        <v>#VALUE!</v>
      </c>
      <c r="HL256" s="178" t="e">
        <f t="shared" si="999"/>
        <v>#VALUE!</v>
      </c>
      <c r="HM256" s="178" t="e">
        <f t="shared" si="1058"/>
        <v>#VALUE!</v>
      </c>
      <c r="HN256" s="178" t="e">
        <f t="shared" si="1000"/>
        <v>#VALUE!</v>
      </c>
      <c r="HO256" s="178" t="e">
        <f t="shared" si="1001"/>
        <v>#VALUE!</v>
      </c>
      <c r="HP256" s="178" t="e">
        <f t="shared" si="1002"/>
        <v>#VALUE!</v>
      </c>
      <c r="HQ256" s="178" t="e">
        <f t="shared" si="1003"/>
        <v>#VALUE!</v>
      </c>
      <c r="HR256" s="178" t="e">
        <f t="shared" si="1004"/>
        <v>#VALUE!</v>
      </c>
      <c r="HS256" s="178" t="e">
        <f t="shared" si="1005"/>
        <v>#VALUE!</v>
      </c>
      <c r="HT256" s="178" t="e">
        <f t="shared" si="1006"/>
        <v>#VALUE!</v>
      </c>
      <c r="HU256" s="178" t="e">
        <f t="shared" si="1059"/>
        <v>#VALUE!</v>
      </c>
      <c r="HV256" s="178" t="e">
        <f t="shared" si="1060"/>
        <v>#VALUE!</v>
      </c>
      <c r="HW256" s="178" t="e">
        <f t="shared" si="1061"/>
        <v>#VALUE!</v>
      </c>
      <c r="HX256" s="178" t="e">
        <f t="shared" si="1062"/>
        <v>#VALUE!</v>
      </c>
      <c r="HY256" s="178" t="e">
        <f t="shared" si="1063"/>
        <v>#VALUE!</v>
      </c>
      <c r="HZ256" s="178" t="e">
        <f t="shared" si="1064"/>
        <v>#VALUE!</v>
      </c>
      <c r="IA256" s="178" t="e">
        <f t="shared" si="1007"/>
        <v>#VALUE!</v>
      </c>
      <c r="IB256" s="178" t="e">
        <f t="shared" si="1008"/>
        <v>#VALUE!</v>
      </c>
      <c r="IC256" s="178" t="e">
        <f t="shared" si="1009"/>
        <v>#VALUE!</v>
      </c>
      <c r="ID256" s="178" t="e">
        <f t="shared" si="1010"/>
        <v>#VALUE!</v>
      </c>
      <c r="IE256" s="178" t="e">
        <f t="shared" si="1011"/>
        <v>#VALUE!</v>
      </c>
      <c r="IF256" s="178" t="e">
        <f t="shared" si="1012"/>
        <v>#VALUE!</v>
      </c>
      <c r="IG256" s="178" t="e">
        <f t="shared" si="1013"/>
        <v>#VALUE!</v>
      </c>
    </row>
    <row r="257" spans="1:241">
      <c r="A257" s="125">
        <f t="shared" si="827"/>
        <v>0</v>
      </c>
      <c r="B257" s="178" t="e">
        <f t="shared" si="1014"/>
        <v>#VALUE!</v>
      </c>
      <c r="C257" s="178" t="e">
        <f t="shared" si="1015"/>
        <v>#VALUE!</v>
      </c>
      <c r="D257" s="178" t="e">
        <f t="shared" si="828"/>
        <v>#VALUE!</v>
      </c>
      <c r="E257" s="178" t="e">
        <f t="shared" si="829"/>
        <v>#VALUE!</v>
      </c>
      <c r="F257" s="178" t="e">
        <f t="shared" si="830"/>
        <v>#VALUE!</v>
      </c>
      <c r="G257" s="178" t="e">
        <f t="shared" si="1016"/>
        <v>#VALUE!</v>
      </c>
      <c r="H257" s="178" t="e">
        <f t="shared" si="831"/>
        <v>#VALUE!</v>
      </c>
      <c r="I257" s="178" t="e">
        <f t="shared" si="832"/>
        <v>#VALUE!</v>
      </c>
      <c r="J257" s="178" t="e">
        <f t="shared" si="833"/>
        <v>#VALUE!</v>
      </c>
      <c r="K257" s="178" t="e">
        <f t="shared" si="834"/>
        <v>#VALUE!</v>
      </c>
      <c r="L257" s="178" t="e">
        <f t="shared" si="1017"/>
        <v>#VALUE!</v>
      </c>
      <c r="M257" s="178" t="e">
        <f t="shared" si="835"/>
        <v>#VALUE!</v>
      </c>
      <c r="N257" s="178" t="e">
        <f t="shared" si="836"/>
        <v>#VALUE!</v>
      </c>
      <c r="O257" s="178" t="e">
        <f t="shared" si="837"/>
        <v>#VALUE!</v>
      </c>
      <c r="P257" s="178" t="e">
        <f t="shared" si="1018"/>
        <v>#VALUE!</v>
      </c>
      <c r="Q257" s="178" t="e">
        <f t="shared" si="838"/>
        <v>#VALUE!</v>
      </c>
      <c r="R257" s="178" t="e">
        <f t="shared" si="839"/>
        <v>#VALUE!</v>
      </c>
      <c r="S257" s="178" t="e">
        <f t="shared" si="840"/>
        <v>#VALUE!</v>
      </c>
      <c r="T257" s="178" t="e">
        <f t="shared" si="841"/>
        <v>#VALUE!</v>
      </c>
      <c r="U257" s="178" t="e">
        <f t="shared" si="842"/>
        <v>#VALUE!</v>
      </c>
      <c r="V257" s="178" t="e">
        <f t="shared" si="843"/>
        <v>#VALUE!</v>
      </c>
      <c r="W257" s="169" t="e">
        <f t="shared" si="1019"/>
        <v>#VALUE!</v>
      </c>
      <c r="X257" s="175" t="e">
        <f t="shared" si="844"/>
        <v>#VALUE!</v>
      </c>
      <c r="Y257" s="175" t="e">
        <f t="shared" si="845"/>
        <v>#VALUE!</v>
      </c>
      <c r="Z257" s="175" t="e">
        <f t="shared" si="846"/>
        <v>#VALUE!</v>
      </c>
      <c r="AA257" s="175" t="e">
        <f t="shared" si="847"/>
        <v>#VALUE!</v>
      </c>
      <c r="AB257" s="175" t="e">
        <f t="shared" si="848"/>
        <v>#VALUE!</v>
      </c>
      <c r="AC257" s="175" t="e">
        <f t="shared" si="849"/>
        <v>#VALUE!</v>
      </c>
      <c r="AD257" s="175" t="e">
        <f t="shared" si="850"/>
        <v>#VALUE!</v>
      </c>
      <c r="AE257" s="178" t="e">
        <f t="shared" si="1020"/>
        <v>#VALUE!</v>
      </c>
      <c r="AF257" s="178" t="e">
        <f t="shared" si="851"/>
        <v>#VALUE!</v>
      </c>
      <c r="AG257" s="178" t="e">
        <f t="shared" si="852"/>
        <v>#VALUE!</v>
      </c>
      <c r="AH257" s="178" t="e">
        <f t="shared" si="853"/>
        <v>#VALUE!</v>
      </c>
      <c r="AI257" s="178" t="e">
        <f t="shared" si="854"/>
        <v>#VALUE!</v>
      </c>
      <c r="AJ257" s="178" t="e">
        <f t="shared" si="855"/>
        <v>#VALUE!</v>
      </c>
      <c r="AK257" s="178" t="e">
        <f t="shared" si="1021"/>
        <v>#VALUE!</v>
      </c>
      <c r="AL257" s="178" t="e">
        <f t="shared" si="856"/>
        <v>#VALUE!</v>
      </c>
      <c r="AN257" s="178" t="e">
        <f t="shared" si="1022"/>
        <v>#VALUE!</v>
      </c>
      <c r="AO257" s="178" t="e">
        <f t="shared" si="857"/>
        <v>#VALUE!</v>
      </c>
      <c r="AP257" s="178" t="e">
        <f t="shared" si="858"/>
        <v>#VALUE!</v>
      </c>
      <c r="AQ257" s="178" t="e">
        <f t="shared" si="859"/>
        <v>#VALUE!</v>
      </c>
      <c r="AR257" s="178" t="e">
        <f t="shared" si="860"/>
        <v>#VALUE!</v>
      </c>
      <c r="AS257" s="178" t="e">
        <f t="shared" si="861"/>
        <v>#VALUE!</v>
      </c>
      <c r="AT257" s="178" t="e">
        <f t="shared" si="1023"/>
        <v>#VALUE!</v>
      </c>
      <c r="AU257" s="178" t="e">
        <f t="shared" si="862"/>
        <v>#VALUE!</v>
      </c>
      <c r="AV257" s="178" t="e">
        <f t="shared" si="863"/>
        <v>#VALUE!</v>
      </c>
      <c r="AW257" s="178" t="e">
        <f t="shared" si="864"/>
        <v>#VALUE!</v>
      </c>
      <c r="AX257" s="178" t="e">
        <f t="shared" si="865"/>
        <v>#VALUE!</v>
      </c>
      <c r="AY257" s="178" t="e">
        <f t="shared" si="866"/>
        <v>#VALUE!</v>
      </c>
      <c r="AZ257" s="178" t="e">
        <f t="shared" si="1024"/>
        <v>#VALUE!</v>
      </c>
      <c r="BA257" s="178" t="e">
        <f t="shared" si="867"/>
        <v>#VALUE!</v>
      </c>
      <c r="BB257" s="178" t="e">
        <f t="shared" si="868"/>
        <v>#VALUE!</v>
      </c>
      <c r="BC257" s="178" t="e">
        <f t="shared" si="869"/>
        <v>#VALUE!</v>
      </c>
      <c r="BD257" s="178" t="e">
        <f t="shared" si="870"/>
        <v>#VALUE!</v>
      </c>
      <c r="BE257" s="178" t="e">
        <f t="shared" si="871"/>
        <v>#VALUE!</v>
      </c>
      <c r="BF257" s="178" t="e">
        <f t="shared" si="872"/>
        <v>#VALUE!</v>
      </c>
      <c r="BG257" s="169" t="e">
        <f t="shared" si="1025"/>
        <v>#VALUE!</v>
      </c>
      <c r="BH257" s="175" t="e">
        <f t="shared" si="873"/>
        <v>#VALUE!</v>
      </c>
      <c r="BI257" s="175" t="e">
        <f t="shared" si="874"/>
        <v>#VALUE!</v>
      </c>
      <c r="BJ257" s="175" t="e">
        <f t="shared" si="875"/>
        <v>#VALUE!</v>
      </c>
      <c r="BK257" s="175" t="e">
        <f t="shared" si="876"/>
        <v>#VALUE!</v>
      </c>
      <c r="BL257" s="175" t="e">
        <f t="shared" si="877"/>
        <v>#VALUE!</v>
      </c>
      <c r="BN257" s="178" t="e">
        <f t="shared" si="1026"/>
        <v>#VALUE!</v>
      </c>
      <c r="BO257" s="178" t="e">
        <f t="shared" si="878"/>
        <v>#VALUE!</v>
      </c>
      <c r="BP257" s="178" t="e">
        <f t="shared" si="879"/>
        <v>#VALUE!</v>
      </c>
      <c r="BQ257" s="178" t="e">
        <f t="shared" si="880"/>
        <v>#VALUE!</v>
      </c>
      <c r="BR257" s="178" t="e">
        <f t="shared" si="881"/>
        <v>#VALUE!</v>
      </c>
      <c r="BS257" s="169" t="e">
        <f t="shared" si="1027"/>
        <v>#VALUE!</v>
      </c>
      <c r="BT257" s="175" t="e">
        <f t="shared" si="882"/>
        <v>#VALUE!</v>
      </c>
      <c r="BU257" s="175" t="e">
        <f t="shared" si="883"/>
        <v>#VALUE!</v>
      </c>
      <c r="BV257" s="175" t="e">
        <f t="shared" si="884"/>
        <v>#VALUE!</v>
      </c>
      <c r="BW257" s="175" t="e">
        <f t="shared" si="885"/>
        <v>#VALUE!</v>
      </c>
      <c r="BX257" s="175" t="e">
        <f t="shared" si="886"/>
        <v>#VALUE!</v>
      </c>
      <c r="BY257" s="175" t="e">
        <f t="shared" si="887"/>
        <v>#VALUE!</v>
      </c>
      <c r="BZ257" s="178" t="e">
        <f t="shared" si="1028"/>
        <v>#VALUE!</v>
      </c>
      <c r="CA257" s="178" t="e">
        <f t="shared" si="888"/>
        <v>#VALUE!</v>
      </c>
      <c r="CB257" s="178" t="e">
        <f t="shared" si="889"/>
        <v>#VALUE!</v>
      </c>
      <c r="CC257" s="178" t="e">
        <f t="shared" si="890"/>
        <v>#VALUE!</v>
      </c>
      <c r="CD257" s="178" t="e">
        <f t="shared" si="891"/>
        <v>#VALUE!</v>
      </c>
      <c r="CE257" s="178" t="e">
        <f t="shared" si="892"/>
        <v>#VALUE!</v>
      </c>
      <c r="CG257" s="178" t="e">
        <f t="shared" si="1029"/>
        <v>#VALUE!</v>
      </c>
      <c r="CH257" s="178" t="e">
        <f t="shared" si="893"/>
        <v>#VALUE!</v>
      </c>
      <c r="CI257" s="178" t="e">
        <f t="shared" si="894"/>
        <v>#VALUE!</v>
      </c>
      <c r="CJ257" s="178" t="e">
        <f t="shared" si="895"/>
        <v>#VALUE!</v>
      </c>
      <c r="CK257" s="178" t="e">
        <f t="shared" si="896"/>
        <v>#VALUE!</v>
      </c>
      <c r="CL257" s="178" t="e">
        <f t="shared" si="897"/>
        <v>#VALUE!</v>
      </c>
      <c r="CM257" s="178" t="e">
        <f t="shared" si="1030"/>
        <v>#VALUE!</v>
      </c>
      <c r="CN257" s="178" t="e">
        <f t="shared" si="898"/>
        <v>#VALUE!</v>
      </c>
      <c r="CO257" s="178" t="e">
        <f t="shared" si="899"/>
        <v>#VALUE!</v>
      </c>
      <c r="CP257" s="178" t="e">
        <f t="shared" si="900"/>
        <v>#VALUE!</v>
      </c>
      <c r="CQ257" s="178" t="e">
        <f t="shared" si="901"/>
        <v>#VALUE!</v>
      </c>
      <c r="CR257" s="178" t="e">
        <f t="shared" si="902"/>
        <v>#VALUE!</v>
      </c>
      <c r="CS257" s="178" t="e">
        <f t="shared" si="903"/>
        <v>#VALUE!</v>
      </c>
      <c r="CT257" s="178" t="e">
        <f t="shared" si="904"/>
        <v>#VALUE!</v>
      </c>
      <c r="CU257" s="178" t="e">
        <f t="shared" si="1031"/>
        <v>#VALUE!</v>
      </c>
      <c r="CV257" s="178" t="e">
        <f t="shared" si="1032"/>
        <v>#VALUE!</v>
      </c>
      <c r="CW257" s="178" t="e">
        <f t="shared" si="1033"/>
        <v>#VALUE!</v>
      </c>
      <c r="CX257" s="178" t="e">
        <f t="shared" si="1034"/>
        <v>#VALUE!</v>
      </c>
      <c r="CY257" s="178" t="e">
        <f t="shared" si="905"/>
        <v>#VALUE!</v>
      </c>
      <c r="CZ257" s="178" t="e">
        <f t="shared" si="906"/>
        <v>#VALUE!</v>
      </c>
      <c r="DA257" s="178" t="e">
        <f t="shared" si="907"/>
        <v>#VALUE!</v>
      </c>
      <c r="DB257" s="178" t="e">
        <f t="shared" si="908"/>
        <v>#VALUE!</v>
      </c>
      <c r="DC257" s="178" t="e">
        <f t="shared" si="909"/>
        <v>#VALUE!</v>
      </c>
      <c r="DD257" s="169" t="e">
        <f t="shared" si="1035"/>
        <v>#VALUE!</v>
      </c>
      <c r="DE257" s="175" t="e">
        <f t="shared" si="910"/>
        <v>#VALUE!</v>
      </c>
      <c r="DF257" s="175" t="e">
        <f t="shared" si="911"/>
        <v>#VALUE!</v>
      </c>
      <c r="DG257" s="175" t="e">
        <f t="shared" si="912"/>
        <v>#VALUE!</v>
      </c>
      <c r="DH257" s="175" t="e">
        <f t="shared" si="913"/>
        <v>#VALUE!</v>
      </c>
      <c r="DI257" s="175" t="e">
        <f t="shared" si="914"/>
        <v>#VALUE!</v>
      </c>
      <c r="DJ257" s="175" t="e">
        <f t="shared" si="915"/>
        <v>#VALUE!</v>
      </c>
      <c r="DK257" s="178" t="e">
        <f t="shared" si="1036"/>
        <v>#VALUE!</v>
      </c>
      <c r="DL257" s="178" t="e">
        <f t="shared" si="916"/>
        <v>#VALUE!</v>
      </c>
      <c r="DM257" s="178" t="e">
        <f t="shared" si="917"/>
        <v>#VALUE!</v>
      </c>
      <c r="DN257" s="178" t="e">
        <f t="shared" si="918"/>
        <v>#VALUE!</v>
      </c>
      <c r="DO257" s="178" t="e">
        <f t="shared" si="919"/>
        <v>#VALUE!</v>
      </c>
      <c r="DP257" s="178" t="e">
        <f t="shared" si="1037"/>
        <v>#VALUE!</v>
      </c>
      <c r="DQ257" s="178" t="e">
        <f t="shared" si="1038"/>
        <v>#VALUE!</v>
      </c>
      <c r="DR257" s="178" t="e">
        <f t="shared" si="920"/>
        <v>#VALUE!</v>
      </c>
      <c r="DS257" s="178" t="e">
        <f t="shared" si="921"/>
        <v>#VALUE!</v>
      </c>
      <c r="DT257" s="178" t="e">
        <f t="shared" si="922"/>
        <v>#VALUE!</v>
      </c>
      <c r="DU257" s="178" t="e">
        <f t="shared" si="923"/>
        <v>#VALUE!</v>
      </c>
      <c r="DV257" s="178" t="e">
        <f t="shared" si="924"/>
        <v>#VALUE!</v>
      </c>
      <c r="DW257" s="178" t="e">
        <f t="shared" si="1039"/>
        <v>#VALUE!</v>
      </c>
      <c r="DX257" s="178" t="e">
        <f t="shared" si="925"/>
        <v>#VALUE!</v>
      </c>
      <c r="DY257" s="178" t="e">
        <f t="shared" si="926"/>
        <v>#VALUE!</v>
      </c>
      <c r="DZ257" s="178" t="e">
        <f t="shared" si="927"/>
        <v>#VALUE!</v>
      </c>
      <c r="EA257" s="178" t="e">
        <f t="shared" si="928"/>
        <v>#VALUE!</v>
      </c>
      <c r="EB257" s="178" t="e">
        <f t="shared" si="929"/>
        <v>#VALUE!</v>
      </c>
      <c r="EC257" s="178" t="e">
        <f t="shared" si="930"/>
        <v>#VALUE!</v>
      </c>
      <c r="ED257" s="178" t="e">
        <f t="shared" si="1040"/>
        <v>#VALUE!</v>
      </c>
      <c r="EE257" s="178" t="e">
        <f t="shared" si="931"/>
        <v>#VALUE!</v>
      </c>
      <c r="EF257" s="178" t="e">
        <f t="shared" si="932"/>
        <v>#VALUE!</v>
      </c>
      <c r="EG257" s="178" t="e">
        <f t="shared" si="933"/>
        <v>#VALUE!</v>
      </c>
      <c r="EH257" s="178" t="e">
        <f t="shared" si="934"/>
        <v>#VALUE!</v>
      </c>
      <c r="EI257" s="178" t="e">
        <f t="shared" si="935"/>
        <v>#VALUE!</v>
      </c>
      <c r="EJ257" s="169" t="e">
        <f t="shared" si="1041"/>
        <v>#VALUE!</v>
      </c>
      <c r="EK257" s="175" t="e">
        <f t="shared" si="936"/>
        <v>#VALUE!</v>
      </c>
      <c r="EL257" s="175" t="e">
        <f t="shared" si="937"/>
        <v>#VALUE!</v>
      </c>
      <c r="EM257" s="175" t="e">
        <f t="shared" si="938"/>
        <v>#VALUE!</v>
      </c>
      <c r="EN257" s="175" t="e">
        <f t="shared" si="939"/>
        <v>#VALUE!</v>
      </c>
      <c r="EO257" s="175" t="e">
        <f t="shared" si="940"/>
        <v>#VALUE!</v>
      </c>
      <c r="EP257" s="175" t="e">
        <f t="shared" si="941"/>
        <v>#VALUE!</v>
      </c>
      <c r="EQ257" s="175" t="e">
        <f t="shared" si="942"/>
        <v>#VALUE!</v>
      </c>
      <c r="ER257" s="178" t="e">
        <f t="shared" si="1042"/>
        <v>#VALUE!</v>
      </c>
      <c r="ES257" s="178" t="e">
        <f t="shared" si="943"/>
        <v>#VALUE!</v>
      </c>
      <c r="ET257" s="178" t="e">
        <f t="shared" si="944"/>
        <v>#VALUE!</v>
      </c>
      <c r="EU257" s="178" t="e">
        <f t="shared" si="945"/>
        <v>#VALUE!</v>
      </c>
      <c r="EV257" s="178" t="e">
        <f t="shared" si="946"/>
        <v>#VALUE!</v>
      </c>
      <c r="EW257" s="178" t="e">
        <f t="shared" si="947"/>
        <v>#VALUE!</v>
      </c>
      <c r="EX257" s="178" t="e">
        <f t="shared" si="948"/>
        <v>#VALUE!</v>
      </c>
      <c r="EY257" s="178" t="e">
        <f t="shared" si="949"/>
        <v>#VALUE!</v>
      </c>
      <c r="EZ257" s="169" t="e">
        <f t="shared" si="1043"/>
        <v>#VALUE!</v>
      </c>
      <c r="FA257" s="175" t="e">
        <f t="shared" si="950"/>
        <v>#VALUE!</v>
      </c>
      <c r="FB257" s="175" t="e">
        <f t="shared" si="951"/>
        <v>#VALUE!</v>
      </c>
      <c r="FC257" s="175" t="e">
        <f t="shared" si="952"/>
        <v>#VALUE!</v>
      </c>
      <c r="FD257" s="175" t="e">
        <f t="shared" si="953"/>
        <v>#VALUE!</v>
      </c>
      <c r="FE257" s="175" t="e">
        <f t="shared" si="954"/>
        <v>#VALUE!</v>
      </c>
      <c r="FF257" s="178" t="e">
        <f t="shared" si="1044"/>
        <v>#VALUE!</v>
      </c>
      <c r="FG257" s="178" t="e">
        <f t="shared" si="1045"/>
        <v>#VALUE!</v>
      </c>
      <c r="FH257" s="178" t="e">
        <f t="shared" si="955"/>
        <v>#VALUE!</v>
      </c>
      <c r="FI257" s="178" t="e">
        <f t="shared" si="956"/>
        <v>#VALUE!</v>
      </c>
      <c r="FJ257" s="178" t="e">
        <f t="shared" si="957"/>
        <v>#VALUE!</v>
      </c>
      <c r="FK257" s="178" t="e">
        <f t="shared" si="958"/>
        <v>#VALUE!</v>
      </c>
      <c r="FL257" s="178" t="e">
        <f t="shared" si="959"/>
        <v>#VALUE!</v>
      </c>
      <c r="FM257" s="169" t="e">
        <f t="shared" si="1046"/>
        <v>#VALUE!</v>
      </c>
      <c r="FN257" s="175" t="e">
        <f t="shared" si="960"/>
        <v>#VALUE!</v>
      </c>
      <c r="FO257" s="129" t="e">
        <f t="shared" si="1047"/>
        <v>#VALUE!</v>
      </c>
      <c r="FP257" s="129" t="e">
        <f t="shared" si="961"/>
        <v>#VALUE!</v>
      </c>
      <c r="FQ257" s="126" t="e">
        <f t="shared" si="962"/>
        <v>#VALUE!</v>
      </c>
      <c r="FR257" s="129" t="e">
        <f t="shared" si="963"/>
        <v>#VALUE!</v>
      </c>
      <c r="FS257" s="129" t="e">
        <f t="shared" si="964"/>
        <v>#VALUE!</v>
      </c>
      <c r="FT257" s="129" t="e">
        <f t="shared" si="965"/>
        <v>#VALUE!</v>
      </c>
      <c r="FU257" s="178" t="e">
        <f t="shared" si="1048"/>
        <v>#VALUE!</v>
      </c>
      <c r="FV257" s="178" t="e">
        <f t="shared" si="1049"/>
        <v>#VALUE!</v>
      </c>
      <c r="FW257" s="178" t="e">
        <f t="shared" si="966"/>
        <v>#VALUE!</v>
      </c>
      <c r="FX257" s="178" t="e">
        <f t="shared" si="967"/>
        <v>#VALUE!</v>
      </c>
      <c r="FY257" s="178" t="e">
        <f t="shared" si="968"/>
        <v>#VALUE!</v>
      </c>
      <c r="FZ257" s="178" t="e">
        <f t="shared" si="1050"/>
        <v>#VALUE!</v>
      </c>
      <c r="GA257" s="178" t="e">
        <f t="shared" si="969"/>
        <v>#VALUE!</v>
      </c>
      <c r="GB257" s="178" t="e">
        <f t="shared" si="970"/>
        <v>#VALUE!</v>
      </c>
      <c r="GC257" s="178" t="e">
        <f t="shared" si="971"/>
        <v>#VALUE!</v>
      </c>
      <c r="GD257" s="178" t="e">
        <f t="shared" si="972"/>
        <v>#VALUE!</v>
      </c>
      <c r="GE257" s="178" t="e">
        <f t="shared" si="1051"/>
        <v>#VALUE!</v>
      </c>
      <c r="GF257" s="178" t="e">
        <f t="shared" si="973"/>
        <v>#VALUE!</v>
      </c>
      <c r="GG257" s="178" t="e">
        <f t="shared" si="974"/>
        <v>#VALUE!</v>
      </c>
      <c r="GH257" s="178" t="e">
        <f t="shared" si="975"/>
        <v>#VALUE!</v>
      </c>
      <c r="GI257" s="178" t="e">
        <f t="shared" si="976"/>
        <v>#VALUE!</v>
      </c>
      <c r="GJ257" s="178" t="e">
        <f t="shared" si="977"/>
        <v>#VALUE!</v>
      </c>
      <c r="GK257" s="178" t="e">
        <f t="shared" si="978"/>
        <v>#VALUE!</v>
      </c>
      <c r="GL257" s="178" t="e">
        <f t="shared" si="979"/>
        <v>#VALUE!</v>
      </c>
      <c r="GM257" s="169" t="e">
        <f t="shared" si="1052"/>
        <v>#VALUE!</v>
      </c>
      <c r="GN257" s="175" t="e">
        <f t="shared" si="980"/>
        <v>#VALUE!</v>
      </c>
      <c r="GO257" s="175" t="e">
        <f t="shared" si="981"/>
        <v>#VALUE!</v>
      </c>
      <c r="GP257" s="175" t="e">
        <f t="shared" si="982"/>
        <v>#VALUE!</v>
      </c>
      <c r="GQ257" s="175" t="e">
        <f t="shared" si="983"/>
        <v>#VALUE!</v>
      </c>
      <c r="GR257" s="175" t="e">
        <f t="shared" si="984"/>
        <v>#VALUE!</v>
      </c>
      <c r="GS257" s="175" t="e">
        <f t="shared" si="985"/>
        <v>#VALUE!</v>
      </c>
      <c r="GT257" s="175" t="e">
        <f t="shared" si="986"/>
        <v>#VALUE!</v>
      </c>
      <c r="GU257" s="129" t="e">
        <f t="shared" si="1053"/>
        <v>#VALUE!</v>
      </c>
      <c r="GV257" s="175" t="e">
        <f t="shared" si="987"/>
        <v>#VALUE!</v>
      </c>
      <c r="GW257" s="175" t="e">
        <f t="shared" si="988"/>
        <v>#VALUE!</v>
      </c>
      <c r="GX257" s="175" t="e">
        <f t="shared" si="989"/>
        <v>#VALUE!</v>
      </c>
      <c r="GY257" s="175" t="e">
        <f t="shared" si="990"/>
        <v>#VALUE!</v>
      </c>
      <c r="GZ257" s="175" t="e">
        <f t="shared" si="991"/>
        <v>#VALUE!</v>
      </c>
      <c r="HA257" s="175" t="e">
        <f t="shared" si="992"/>
        <v>#VALUE!</v>
      </c>
      <c r="HB257" s="175" t="e">
        <f t="shared" si="993"/>
        <v>#VALUE!</v>
      </c>
      <c r="HC257" s="175" t="e">
        <f t="shared" si="1054"/>
        <v>#VALUE!</v>
      </c>
      <c r="HD257" s="178" t="e">
        <f t="shared" si="1055"/>
        <v>#VALUE!</v>
      </c>
      <c r="HE257" s="178" t="e">
        <f t="shared" si="1056"/>
        <v>#VALUE!</v>
      </c>
      <c r="HF257" s="178" t="e">
        <f t="shared" si="1057"/>
        <v>#VALUE!</v>
      </c>
      <c r="HG257" s="178" t="e">
        <f t="shared" si="994"/>
        <v>#VALUE!</v>
      </c>
      <c r="HH257" s="178" t="e">
        <f t="shared" si="995"/>
        <v>#VALUE!</v>
      </c>
      <c r="HI257" s="178" t="e">
        <f t="shared" si="996"/>
        <v>#VALUE!</v>
      </c>
      <c r="HJ257" s="178" t="e">
        <f t="shared" si="997"/>
        <v>#VALUE!</v>
      </c>
      <c r="HK257" s="178" t="e">
        <f t="shared" si="998"/>
        <v>#VALUE!</v>
      </c>
      <c r="HL257" s="178" t="e">
        <f t="shared" si="999"/>
        <v>#VALUE!</v>
      </c>
      <c r="HM257" s="178" t="e">
        <f t="shared" si="1058"/>
        <v>#VALUE!</v>
      </c>
      <c r="HN257" s="178" t="e">
        <f t="shared" si="1000"/>
        <v>#VALUE!</v>
      </c>
      <c r="HO257" s="178" t="e">
        <f t="shared" si="1001"/>
        <v>#VALUE!</v>
      </c>
      <c r="HP257" s="178" t="e">
        <f t="shared" si="1002"/>
        <v>#VALUE!</v>
      </c>
      <c r="HQ257" s="178" t="e">
        <f t="shared" si="1003"/>
        <v>#VALUE!</v>
      </c>
      <c r="HR257" s="178" t="e">
        <f t="shared" si="1004"/>
        <v>#VALUE!</v>
      </c>
      <c r="HS257" s="178" t="e">
        <f t="shared" si="1005"/>
        <v>#VALUE!</v>
      </c>
      <c r="HT257" s="178" t="e">
        <f t="shared" si="1006"/>
        <v>#VALUE!</v>
      </c>
      <c r="HU257" s="178" t="e">
        <f t="shared" si="1059"/>
        <v>#VALUE!</v>
      </c>
      <c r="HV257" s="178" t="e">
        <f t="shared" si="1060"/>
        <v>#VALUE!</v>
      </c>
      <c r="HW257" s="178" t="e">
        <f t="shared" si="1061"/>
        <v>#VALUE!</v>
      </c>
      <c r="HX257" s="178" t="e">
        <f t="shared" si="1062"/>
        <v>#VALUE!</v>
      </c>
      <c r="HY257" s="178" t="e">
        <f t="shared" si="1063"/>
        <v>#VALUE!</v>
      </c>
      <c r="HZ257" s="178" t="e">
        <f t="shared" si="1064"/>
        <v>#VALUE!</v>
      </c>
      <c r="IA257" s="178" t="e">
        <f t="shared" si="1007"/>
        <v>#VALUE!</v>
      </c>
      <c r="IB257" s="178" t="e">
        <f t="shared" si="1008"/>
        <v>#VALUE!</v>
      </c>
      <c r="IC257" s="178" t="e">
        <f t="shared" si="1009"/>
        <v>#VALUE!</v>
      </c>
      <c r="ID257" s="178" t="e">
        <f t="shared" si="1010"/>
        <v>#VALUE!</v>
      </c>
      <c r="IE257" s="178" t="e">
        <f t="shared" si="1011"/>
        <v>#VALUE!</v>
      </c>
      <c r="IF257" s="178" t="e">
        <f t="shared" si="1012"/>
        <v>#VALUE!</v>
      </c>
      <c r="IG257" s="178" t="e">
        <f t="shared" si="1013"/>
        <v>#VALUE!</v>
      </c>
    </row>
    <row r="258" spans="1:241">
      <c r="A258" s="125">
        <f t="shared" si="827"/>
        <v>0</v>
      </c>
      <c r="B258" s="178" t="e">
        <f t="shared" si="1014"/>
        <v>#VALUE!</v>
      </c>
      <c r="C258" s="178" t="e">
        <f t="shared" si="1015"/>
        <v>#VALUE!</v>
      </c>
      <c r="D258" s="178" t="e">
        <f t="shared" si="828"/>
        <v>#VALUE!</v>
      </c>
      <c r="E258" s="178" t="e">
        <f t="shared" si="829"/>
        <v>#VALUE!</v>
      </c>
      <c r="F258" s="178" t="e">
        <f t="shared" si="830"/>
        <v>#VALUE!</v>
      </c>
      <c r="G258" s="178" t="e">
        <f t="shared" si="1016"/>
        <v>#VALUE!</v>
      </c>
      <c r="H258" s="178" t="e">
        <f t="shared" si="831"/>
        <v>#VALUE!</v>
      </c>
      <c r="I258" s="178" t="e">
        <f t="shared" si="832"/>
        <v>#VALUE!</v>
      </c>
      <c r="J258" s="178" t="e">
        <f t="shared" si="833"/>
        <v>#VALUE!</v>
      </c>
      <c r="K258" s="178" t="e">
        <f t="shared" si="834"/>
        <v>#VALUE!</v>
      </c>
      <c r="L258" s="178" t="e">
        <f t="shared" si="1017"/>
        <v>#VALUE!</v>
      </c>
      <c r="M258" s="178" t="e">
        <f t="shared" si="835"/>
        <v>#VALUE!</v>
      </c>
      <c r="N258" s="178" t="e">
        <f t="shared" si="836"/>
        <v>#VALUE!</v>
      </c>
      <c r="O258" s="178" t="e">
        <f t="shared" si="837"/>
        <v>#VALUE!</v>
      </c>
      <c r="P258" s="178" t="e">
        <f t="shared" si="1018"/>
        <v>#VALUE!</v>
      </c>
      <c r="Q258" s="178" t="e">
        <f t="shared" si="838"/>
        <v>#VALUE!</v>
      </c>
      <c r="R258" s="178" t="e">
        <f t="shared" si="839"/>
        <v>#VALUE!</v>
      </c>
      <c r="S258" s="178" t="e">
        <f t="shared" si="840"/>
        <v>#VALUE!</v>
      </c>
      <c r="T258" s="178" t="e">
        <f t="shared" si="841"/>
        <v>#VALUE!</v>
      </c>
      <c r="U258" s="178" t="e">
        <f t="shared" si="842"/>
        <v>#VALUE!</v>
      </c>
      <c r="V258" s="178" t="e">
        <f t="shared" si="843"/>
        <v>#VALUE!</v>
      </c>
      <c r="W258" s="169" t="e">
        <f t="shared" si="1019"/>
        <v>#VALUE!</v>
      </c>
      <c r="X258" s="175" t="e">
        <f t="shared" si="844"/>
        <v>#VALUE!</v>
      </c>
      <c r="Y258" s="175" t="e">
        <f t="shared" si="845"/>
        <v>#VALUE!</v>
      </c>
      <c r="Z258" s="175" t="e">
        <f t="shared" si="846"/>
        <v>#VALUE!</v>
      </c>
      <c r="AA258" s="175" t="e">
        <f t="shared" si="847"/>
        <v>#VALUE!</v>
      </c>
      <c r="AB258" s="175" t="e">
        <f t="shared" si="848"/>
        <v>#VALUE!</v>
      </c>
      <c r="AC258" s="175" t="e">
        <f t="shared" si="849"/>
        <v>#VALUE!</v>
      </c>
      <c r="AD258" s="175" t="e">
        <f t="shared" si="850"/>
        <v>#VALUE!</v>
      </c>
      <c r="AE258" s="178" t="e">
        <f t="shared" si="1020"/>
        <v>#VALUE!</v>
      </c>
      <c r="AF258" s="178" t="e">
        <f t="shared" si="851"/>
        <v>#VALUE!</v>
      </c>
      <c r="AG258" s="178" t="e">
        <f t="shared" si="852"/>
        <v>#VALUE!</v>
      </c>
      <c r="AH258" s="178" t="e">
        <f t="shared" si="853"/>
        <v>#VALUE!</v>
      </c>
      <c r="AI258" s="178" t="e">
        <f t="shared" si="854"/>
        <v>#VALUE!</v>
      </c>
      <c r="AJ258" s="178" t="e">
        <f t="shared" si="855"/>
        <v>#VALUE!</v>
      </c>
      <c r="AK258" s="178" t="e">
        <f t="shared" si="1021"/>
        <v>#VALUE!</v>
      </c>
      <c r="AL258" s="178" t="e">
        <f t="shared" si="856"/>
        <v>#VALUE!</v>
      </c>
      <c r="AN258" s="178" t="e">
        <f t="shared" si="1022"/>
        <v>#VALUE!</v>
      </c>
      <c r="AO258" s="178" t="e">
        <f t="shared" si="857"/>
        <v>#VALUE!</v>
      </c>
      <c r="AP258" s="178" t="e">
        <f t="shared" si="858"/>
        <v>#VALUE!</v>
      </c>
      <c r="AQ258" s="178" t="e">
        <f t="shared" si="859"/>
        <v>#VALUE!</v>
      </c>
      <c r="AR258" s="178" t="e">
        <f t="shared" si="860"/>
        <v>#VALUE!</v>
      </c>
      <c r="AS258" s="178" t="e">
        <f t="shared" si="861"/>
        <v>#VALUE!</v>
      </c>
      <c r="AT258" s="178" t="e">
        <f t="shared" si="1023"/>
        <v>#VALUE!</v>
      </c>
      <c r="AU258" s="178" t="e">
        <f t="shared" si="862"/>
        <v>#VALUE!</v>
      </c>
      <c r="AV258" s="178" t="e">
        <f t="shared" si="863"/>
        <v>#VALUE!</v>
      </c>
      <c r="AW258" s="178" t="e">
        <f t="shared" si="864"/>
        <v>#VALUE!</v>
      </c>
      <c r="AX258" s="178" t="e">
        <f t="shared" si="865"/>
        <v>#VALUE!</v>
      </c>
      <c r="AY258" s="178" t="e">
        <f t="shared" si="866"/>
        <v>#VALUE!</v>
      </c>
      <c r="AZ258" s="178" t="e">
        <f t="shared" si="1024"/>
        <v>#VALUE!</v>
      </c>
      <c r="BA258" s="178" t="e">
        <f t="shared" si="867"/>
        <v>#VALUE!</v>
      </c>
      <c r="BB258" s="178" t="e">
        <f t="shared" si="868"/>
        <v>#VALUE!</v>
      </c>
      <c r="BC258" s="178" t="e">
        <f t="shared" si="869"/>
        <v>#VALUE!</v>
      </c>
      <c r="BD258" s="178" t="e">
        <f t="shared" si="870"/>
        <v>#VALUE!</v>
      </c>
      <c r="BE258" s="178" t="e">
        <f t="shared" si="871"/>
        <v>#VALUE!</v>
      </c>
      <c r="BF258" s="178" t="e">
        <f t="shared" si="872"/>
        <v>#VALUE!</v>
      </c>
      <c r="BG258" s="169" t="e">
        <f t="shared" si="1025"/>
        <v>#VALUE!</v>
      </c>
      <c r="BH258" s="175" t="e">
        <f t="shared" si="873"/>
        <v>#VALUE!</v>
      </c>
      <c r="BI258" s="175" t="e">
        <f t="shared" si="874"/>
        <v>#VALUE!</v>
      </c>
      <c r="BJ258" s="175" t="e">
        <f t="shared" si="875"/>
        <v>#VALUE!</v>
      </c>
      <c r="BK258" s="175" t="e">
        <f t="shared" si="876"/>
        <v>#VALUE!</v>
      </c>
      <c r="BL258" s="175" t="e">
        <f t="shared" si="877"/>
        <v>#VALUE!</v>
      </c>
      <c r="BN258" s="178" t="e">
        <f t="shared" si="1026"/>
        <v>#VALUE!</v>
      </c>
      <c r="BO258" s="178" t="e">
        <f t="shared" si="878"/>
        <v>#VALUE!</v>
      </c>
      <c r="BP258" s="178" t="e">
        <f t="shared" si="879"/>
        <v>#VALUE!</v>
      </c>
      <c r="BQ258" s="178" t="e">
        <f t="shared" si="880"/>
        <v>#VALUE!</v>
      </c>
      <c r="BR258" s="178" t="e">
        <f t="shared" si="881"/>
        <v>#VALUE!</v>
      </c>
      <c r="BS258" s="169" t="e">
        <f t="shared" si="1027"/>
        <v>#VALUE!</v>
      </c>
      <c r="BT258" s="175" t="e">
        <f t="shared" si="882"/>
        <v>#VALUE!</v>
      </c>
      <c r="BU258" s="175" t="e">
        <f t="shared" si="883"/>
        <v>#VALUE!</v>
      </c>
      <c r="BV258" s="175" t="e">
        <f t="shared" si="884"/>
        <v>#VALUE!</v>
      </c>
      <c r="BW258" s="175" t="e">
        <f t="shared" si="885"/>
        <v>#VALUE!</v>
      </c>
      <c r="BX258" s="175" t="e">
        <f t="shared" si="886"/>
        <v>#VALUE!</v>
      </c>
      <c r="BY258" s="175" t="e">
        <f t="shared" si="887"/>
        <v>#VALUE!</v>
      </c>
      <c r="BZ258" s="178" t="e">
        <f t="shared" si="1028"/>
        <v>#VALUE!</v>
      </c>
      <c r="CA258" s="178" t="e">
        <f t="shared" si="888"/>
        <v>#VALUE!</v>
      </c>
      <c r="CB258" s="178" t="e">
        <f t="shared" si="889"/>
        <v>#VALUE!</v>
      </c>
      <c r="CC258" s="178" t="e">
        <f t="shared" si="890"/>
        <v>#VALUE!</v>
      </c>
      <c r="CD258" s="178" t="e">
        <f t="shared" si="891"/>
        <v>#VALUE!</v>
      </c>
      <c r="CE258" s="178" t="e">
        <f t="shared" si="892"/>
        <v>#VALUE!</v>
      </c>
      <c r="CG258" s="178" t="e">
        <f t="shared" si="1029"/>
        <v>#VALUE!</v>
      </c>
      <c r="CH258" s="178" t="e">
        <f t="shared" si="893"/>
        <v>#VALUE!</v>
      </c>
      <c r="CI258" s="178" t="e">
        <f t="shared" si="894"/>
        <v>#VALUE!</v>
      </c>
      <c r="CJ258" s="178" t="e">
        <f t="shared" si="895"/>
        <v>#VALUE!</v>
      </c>
      <c r="CK258" s="178" t="e">
        <f t="shared" si="896"/>
        <v>#VALUE!</v>
      </c>
      <c r="CL258" s="178" t="e">
        <f t="shared" si="897"/>
        <v>#VALUE!</v>
      </c>
      <c r="CM258" s="178" t="e">
        <f t="shared" si="1030"/>
        <v>#VALUE!</v>
      </c>
      <c r="CN258" s="178" t="e">
        <f t="shared" si="898"/>
        <v>#VALUE!</v>
      </c>
      <c r="CO258" s="178" t="e">
        <f t="shared" si="899"/>
        <v>#VALUE!</v>
      </c>
      <c r="CP258" s="178" t="e">
        <f t="shared" si="900"/>
        <v>#VALUE!</v>
      </c>
      <c r="CQ258" s="178" t="e">
        <f t="shared" si="901"/>
        <v>#VALUE!</v>
      </c>
      <c r="CR258" s="178" t="e">
        <f t="shared" si="902"/>
        <v>#VALUE!</v>
      </c>
      <c r="CS258" s="178" t="e">
        <f t="shared" si="903"/>
        <v>#VALUE!</v>
      </c>
      <c r="CT258" s="178" t="e">
        <f t="shared" si="904"/>
        <v>#VALUE!</v>
      </c>
      <c r="CU258" s="178" t="e">
        <f t="shared" si="1031"/>
        <v>#VALUE!</v>
      </c>
      <c r="CV258" s="178" t="e">
        <f t="shared" si="1032"/>
        <v>#VALUE!</v>
      </c>
      <c r="CW258" s="178" t="e">
        <f t="shared" si="1033"/>
        <v>#VALUE!</v>
      </c>
      <c r="CX258" s="178" t="e">
        <f t="shared" si="1034"/>
        <v>#VALUE!</v>
      </c>
      <c r="CY258" s="178" t="e">
        <f t="shared" si="905"/>
        <v>#VALUE!</v>
      </c>
      <c r="CZ258" s="178" t="e">
        <f t="shared" si="906"/>
        <v>#VALUE!</v>
      </c>
      <c r="DA258" s="178" t="e">
        <f t="shared" si="907"/>
        <v>#VALUE!</v>
      </c>
      <c r="DB258" s="178" t="e">
        <f t="shared" si="908"/>
        <v>#VALUE!</v>
      </c>
      <c r="DC258" s="178" t="e">
        <f t="shared" si="909"/>
        <v>#VALUE!</v>
      </c>
      <c r="DD258" s="169" t="e">
        <f t="shared" si="1035"/>
        <v>#VALUE!</v>
      </c>
      <c r="DE258" s="175" t="e">
        <f t="shared" si="910"/>
        <v>#VALUE!</v>
      </c>
      <c r="DF258" s="175" t="e">
        <f t="shared" si="911"/>
        <v>#VALUE!</v>
      </c>
      <c r="DG258" s="175" t="e">
        <f t="shared" si="912"/>
        <v>#VALUE!</v>
      </c>
      <c r="DH258" s="175" t="e">
        <f t="shared" si="913"/>
        <v>#VALUE!</v>
      </c>
      <c r="DI258" s="175" t="e">
        <f t="shared" si="914"/>
        <v>#VALUE!</v>
      </c>
      <c r="DJ258" s="175" t="e">
        <f t="shared" si="915"/>
        <v>#VALUE!</v>
      </c>
      <c r="DK258" s="178" t="e">
        <f t="shared" si="1036"/>
        <v>#VALUE!</v>
      </c>
      <c r="DL258" s="178" t="e">
        <f t="shared" si="916"/>
        <v>#VALUE!</v>
      </c>
      <c r="DM258" s="178" t="e">
        <f t="shared" si="917"/>
        <v>#VALUE!</v>
      </c>
      <c r="DN258" s="178" t="e">
        <f t="shared" si="918"/>
        <v>#VALUE!</v>
      </c>
      <c r="DO258" s="178" t="e">
        <f t="shared" si="919"/>
        <v>#VALUE!</v>
      </c>
      <c r="DP258" s="178" t="e">
        <f t="shared" si="1037"/>
        <v>#VALUE!</v>
      </c>
      <c r="DQ258" s="178" t="e">
        <f t="shared" si="1038"/>
        <v>#VALUE!</v>
      </c>
      <c r="DR258" s="178" t="e">
        <f t="shared" si="920"/>
        <v>#VALUE!</v>
      </c>
      <c r="DS258" s="178" t="e">
        <f t="shared" si="921"/>
        <v>#VALUE!</v>
      </c>
      <c r="DT258" s="178" t="e">
        <f t="shared" si="922"/>
        <v>#VALUE!</v>
      </c>
      <c r="DU258" s="178" t="e">
        <f t="shared" si="923"/>
        <v>#VALUE!</v>
      </c>
      <c r="DV258" s="178" t="e">
        <f t="shared" si="924"/>
        <v>#VALUE!</v>
      </c>
      <c r="DW258" s="178" t="e">
        <f t="shared" si="1039"/>
        <v>#VALUE!</v>
      </c>
      <c r="DX258" s="178" t="e">
        <f t="shared" si="925"/>
        <v>#VALUE!</v>
      </c>
      <c r="DY258" s="178" t="e">
        <f t="shared" si="926"/>
        <v>#VALUE!</v>
      </c>
      <c r="DZ258" s="178" t="e">
        <f t="shared" si="927"/>
        <v>#VALUE!</v>
      </c>
      <c r="EA258" s="178" t="e">
        <f t="shared" si="928"/>
        <v>#VALUE!</v>
      </c>
      <c r="EB258" s="178" t="e">
        <f t="shared" si="929"/>
        <v>#VALUE!</v>
      </c>
      <c r="EC258" s="178" t="e">
        <f t="shared" si="930"/>
        <v>#VALUE!</v>
      </c>
      <c r="ED258" s="178" t="e">
        <f t="shared" si="1040"/>
        <v>#VALUE!</v>
      </c>
      <c r="EE258" s="178" t="e">
        <f t="shared" si="931"/>
        <v>#VALUE!</v>
      </c>
      <c r="EF258" s="178" t="e">
        <f t="shared" si="932"/>
        <v>#VALUE!</v>
      </c>
      <c r="EG258" s="178" t="e">
        <f t="shared" si="933"/>
        <v>#VALUE!</v>
      </c>
      <c r="EH258" s="178" t="e">
        <f t="shared" si="934"/>
        <v>#VALUE!</v>
      </c>
      <c r="EI258" s="178" t="e">
        <f t="shared" si="935"/>
        <v>#VALUE!</v>
      </c>
      <c r="EJ258" s="169" t="e">
        <f t="shared" si="1041"/>
        <v>#VALUE!</v>
      </c>
      <c r="EK258" s="175" t="e">
        <f t="shared" si="936"/>
        <v>#VALUE!</v>
      </c>
      <c r="EL258" s="175" t="e">
        <f t="shared" si="937"/>
        <v>#VALUE!</v>
      </c>
      <c r="EM258" s="175" t="e">
        <f t="shared" si="938"/>
        <v>#VALUE!</v>
      </c>
      <c r="EN258" s="175" t="e">
        <f t="shared" si="939"/>
        <v>#VALUE!</v>
      </c>
      <c r="EO258" s="175" t="e">
        <f t="shared" si="940"/>
        <v>#VALUE!</v>
      </c>
      <c r="EP258" s="175" t="e">
        <f t="shared" si="941"/>
        <v>#VALUE!</v>
      </c>
      <c r="EQ258" s="175" t="e">
        <f t="shared" si="942"/>
        <v>#VALUE!</v>
      </c>
      <c r="ER258" s="178" t="e">
        <f t="shared" si="1042"/>
        <v>#VALUE!</v>
      </c>
      <c r="ES258" s="178" t="e">
        <f t="shared" si="943"/>
        <v>#VALUE!</v>
      </c>
      <c r="ET258" s="178" t="e">
        <f t="shared" si="944"/>
        <v>#VALUE!</v>
      </c>
      <c r="EU258" s="178" t="e">
        <f t="shared" si="945"/>
        <v>#VALUE!</v>
      </c>
      <c r="EV258" s="178" t="e">
        <f t="shared" si="946"/>
        <v>#VALUE!</v>
      </c>
      <c r="EW258" s="178" t="e">
        <f t="shared" si="947"/>
        <v>#VALUE!</v>
      </c>
      <c r="EX258" s="178" t="e">
        <f t="shared" si="948"/>
        <v>#VALUE!</v>
      </c>
      <c r="EY258" s="178" t="e">
        <f t="shared" si="949"/>
        <v>#VALUE!</v>
      </c>
      <c r="EZ258" s="169" t="e">
        <f t="shared" si="1043"/>
        <v>#VALUE!</v>
      </c>
      <c r="FA258" s="175" t="e">
        <f t="shared" si="950"/>
        <v>#VALUE!</v>
      </c>
      <c r="FB258" s="175" t="e">
        <f t="shared" si="951"/>
        <v>#VALUE!</v>
      </c>
      <c r="FC258" s="175" t="e">
        <f t="shared" si="952"/>
        <v>#VALUE!</v>
      </c>
      <c r="FD258" s="175" t="e">
        <f t="shared" si="953"/>
        <v>#VALUE!</v>
      </c>
      <c r="FE258" s="175" t="e">
        <f t="shared" si="954"/>
        <v>#VALUE!</v>
      </c>
      <c r="FF258" s="178" t="e">
        <f t="shared" si="1044"/>
        <v>#VALUE!</v>
      </c>
      <c r="FG258" s="178" t="e">
        <f t="shared" si="1045"/>
        <v>#VALUE!</v>
      </c>
      <c r="FH258" s="178" t="e">
        <f t="shared" si="955"/>
        <v>#VALUE!</v>
      </c>
      <c r="FI258" s="178" t="e">
        <f t="shared" si="956"/>
        <v>#VALUE!</v>
      </c>
      <c r="FJ258" s="178" t="e">
        <f t="shared" si="957"/>
        <v>#VALUE!</v>
      </c>
      <c r="FK258" s="178" t="e">
        <f t="shared" si="958"/>
        <v>#VALUE!</v>
      </c>
      <c r="FL258" s="178" t="e">
        <f t="shared" si="959"/>
        <v>#VALUE!</v>
      </c>
      <c r="FM258" s="169" t="e">
        <f t="shared" si="1046"/>
        <v>#VALUE!</v>
      </c>
      <c r="FN258" s="175" t="e">
        <f t="shared" si="960"/>
        <v>#VALUE!</v>
      </c>
      <c r="FO258" s="129" t="e">
        <f t="shared" si="1047"/>
        <v>#VALUE!</v>
      </c>
      <c r="FP258" s="129" t="e">
        <f t="shared" si="961"/>
        <v>#VALUE!</v>
      </c>
      <c r="FQ258" s="126" t="e">
        <f t="shared" si="962"/>
        <v>#VALUE!</v>
      </c>
      <c r="FR258" s="129" t="e">
        <f t="shared" si="963"/>
        <v>#VALUE!</v>
      </c>
      <c r="FS258" s="129" t="e">
        <f t="shared" si="964"/>
        <v>#VALUE!</v>
      </c>
      <c r="FT258" s="129" t="e">
        <f t="shared" si="965"/>
        <v>#VALUE!</v>
      </c>
      <c r="FU258" s="178" t="e">
        <f t="shared" si="1048"/>
        <v>#VALUE!</v>
      </c>
      <c r="FV258" s="178" t="e">
        <f t="shared" si="1049"/>
        <v>#VALUE!</v>
      </c>
      <c r="FW258" s="178" t="e">
        <f t="shared" si="966"/>
        <v>#VALUE!</v>
      </c>
      <c r="FX258" s="178" t="e">
        <f t="shared" si="967"/>
        <v>#VALUE!</v>
      </c>
      <c r="FY258" s="178" t="e">
        <f t="shared" si="968"/>
        <v>#VALUE!</v>
      </c>
      <c r="FZ258" s="178" t="e">
        <f t="shared" si="1050"/>
        <v>#VALUE!</v>
      </c>
      <c r="GA258" s="178" t="e">
        <f t="shared" si="969"/>
        <v>#VALUE!</v>
      </c>
      <c r="GB258" s="178" t="e">
        <f t="shared" si="970"/>
        <v>#VALUE!</v>
      </c>
      <c r="GC258" s="178" t="e">
        <f t="shared" si="971"/>
        <v>#VALUE!</v>
      </c>
      <c r="GD258" s="178" t="e">
        <f t="shared" si="972"/>
        <v>#VALUE!</v>
      </c>
      <c r="GE258" s="178" t="e">
        <f t="shared" si="1051"/>
        <v>#VALUE!</v>
      </c>
      <c r="GF258" s="178" t="e">
        <f t="shared" si="973"/>
        <v>#VALUE!</v>
      </c>
      <c r="GG258" s="178" t="e">
        <f t="shared" si="974"/>
        <v>#VALUE!</v>
      </c>
      <c r="GH258" s="178" t="e">
        <f t="shared" si="975"/>
        <v>#VALUE!</v>
      </c>
      <c r="GI258" s="178" t="e">
        <f t="shared" si="976"/>
        <v>#VALUE!</v>
      </c>
      <c r="GJ258" s="178" t="e">
        <f t="shared" si="977"/>
        <v>#VALUE!</v>
      </c>
      <c r="GK258" s="178" t="e">
        <f t="shared" si="978"/>
        <v>#VALUE!</v>
      </c>
      <c r="GL258" s="178" t="e">
        <f t="shared" si="979"/>
        <v>#VALUE!</v>
      </c>
      <c r="GM258" s="169" t="e">
        <f t="shared" si="1052"/>
        <v>#VALUE!</v>
      </c>
      <c r="GN258" s="175" t="e">
        <f t="shared" si="980"/>
        <v>#VALUE!</v>
      </c>
      <c r="GO258" s="175" t="e">
        <f t="shared" si="981"/>
        <v>#VALUE!</v>
      </c>
      <c r="GP258" s="175" t="e">
        <f t="shared" si="982"/>
        <v>#VALUE!</v>
      </c>
      <c r="GQ258" s="175" t="e">
        <f t="shared" si="983"/>
        <v>#VALUE!</v>
      </c>
      <c r="GR258" s="175" t="e">
        <f t="shared" si="984"/>
        <v>#VALUE!</v>
      </c>
      <c r="GS258" s="175" t="e">
        <f t="shared" si="985"/>
        <v>#VALUE!</v>
      </c>
      <c r="GT258" s="175" t="e">
        <f t="shared" si="986"/>
        <v>#VALUE!</v>
      </c>
      <c r="GU258" s="129" t="e">
        <f t="shared" si="1053"/>
        <v>#VALUE!</v>
      </c>
      <c r="GV258" s="175" t="e">
        <f t="shared" si="987"/>
        <v>#VALUE!</v>
      </c>
      <c r="GW258" s="175" t="e">
        <f t="shared" si="988"/>
        <v>#VALUE!</v>
      </c>
      <c r="GX258" s="175" t="e">
        <f t="shared" si="989"/>
        <v>#VALUE!</v>
      </c>
      <c r="GY258" s="175" t="e">
        <f t="shared" si="990"/>
        <v>#VALUE!</v>
      </c>
      <c r="GZ258" s="175" t="e">
        <f t="shared" si="991"/>
        <v>#VALUE!</v>
      </c>
      <c r="HA258" s="175" t="e">
        <f t="shared" si="992"/>
        <v>#VALUE!</v>
      </c>
      <c r="HB258" s="175" t="e">
        <f t="shared" si="993"/>
        <v>#VALUE!</v>
      </c>
      <c r="HC258" s="175" t="e">
        <f t="shared" si="1054"/>
        <v>#VALUE!</v>
      </c>
      <c r="HD258" s="178" t="e">
        <f t="shared" si="1055"/>
        <v>#VALUE!</v>
      </c>
      <c r="HE258" s="178" t="e">
        <f t="shared" si="1056"/>
        <v>#VALUE!</v>
      </c>
      <c r="HF258" s="178" t="e">
        <f t="shared" si="1057"/>
        <v>#VALUE!</v>
      </c>
      <c r="HG258" s="178" t="e">
        <f t="shared" si="994"/>
        <v>#VALUE!</v>
      </c>
      <c r="HH258" s="178" t="e">
        <f t="shared" si="995"/>
        <v>#VALUE!</v>
      </c>
      <c r="HI258" s="178" t="e">
        <f t="shared" si="996"/>
        <v>#VALUE!</v>
      </c>
      <c r="HJ258" s="178" t="e">
        <f t="shared" si="997"/>
        <v>#VALUE!</v>
      </c>
      <c r="HK258" s="178" t="e">
        <f t="shared" si="998"/>
        <v>#VALUE!</v>
      </c>
      <c r="HL258" s="178" t="e">
        <f t="shared" si="999"/>
        <v>#VALUE!</v>
      </c>
      <c r="HM258" s="178" t="e">
        <f t="shared" si="1058"/>
        <v>#VALUE!</v>
      </c>
      <c r="HN258" s="178" t="e">
        <f t="shared" si="1000"/>
        <v>#VALUE!</v>
      </c>
      <c r="HO258" s="178" t="e">
        <f t="shared" si="1001"/>
        <v>#VALUE!</v>
      </c>
      <c r="HP258" s="178" t="e">
        <f t="shared" si="1002"/>
        <v>#VALUE!</v>
      </c>
      <c r="HQ258" s="178" t="e">
        <f t="shared" si="1003"/>
        <v>#VALUE!</v>
      </c>
      <c r="HR258" s="178" t="e">
        <f t="shared" si="1004"/>
        <v>#VALUE!</v>
      </c>
      <c r="HS258" s="178" t="e">
        <f t="shared" si="1005"/>
        <v>#VALUE!</v>
      </c>
      <c r="HT258" s="178" t="e">
        <f t="shared" si="1006"/>
        <v>#VALUE!</v>
      </c>
      <c r="HU258" s="178" t="e">
        <f t="shared" si="1059"/>
        <v>#VALUE!</v>
      </c>
      <c r="HV258" s="178" t="e">
        <f t="shared" si="1060"/>
        <v>#VALUE!</v>
      </c>
      <c r="HW258" s="178" t="e">
        <f t="shared" si="1061"/>
        <v>#VALUE!</v>
      </c>
      <c r="HX258" s="178" t="e">
        <f t="shared" si="1062"/>
        <v>#VALUE!</v>
      </c>
      <c r="HY258" s="178" t="e">
        <f t="shared" si="1063"/>
        <v>#VALUE!</v>
      </c>
      <c r="HZ258" s="178" t="e">
        <f t="shared" si="1064"/>
        <v>#VALUE!</v>
      </c>
      <c r="IA258" s="178" t="e">
        <f t="shared" si="1007"/>
        <v>#VALUE!</v>
      </c>
      <c r="IB258" s="178" t="e">
        <f t="shared" si="1008"/>
        <v>#VALUE!</v>
      </c>
      <c r="IC258" s="178" t="e">
        <f t="shared" si="1009"/>
        <v>#VALUE!</v>
      </c>
      <c r="ID258" s="178" t="e">
        <f t="shared" si="1010"/>
        <v>#VALUE!</v>
      </c>
      <c r="IE258" s="178" t="e">
        <f t="shared" si="1011"/>
        <v>#VALUE!</v>
      </c>
      <c r="IF258" s="178" t="e">
        <f t="shared" si="1012"/>
        <v>#VALUE!</v>
      </c>
      <c r="IG258" s="178" t="e">
        <f t="shared" si="1013"/>
        <v>#VALUE!</v>
      </c>
    </row>
    <row r="259" spans="1:241">
      <c r="A259" s="125">
        <f t="shared" si="827"/>
        <v>0</v>
      </c>
      <c r="B259" s="178" t="e">
        <f t="shared" si="1014"/>
        <v>#VALUE!</v>
      </c>
      <c r="C259" s="178" t="e">
        <f t="shared" si="1015"/>
        <v>#VALUE!</v>
      </c>
      <c r="D259" s="178" t="e">
        <f t="shared" si="828"/>
        <v>#VALUE!</v>
      </c>
      <c r="E259" s="178" t="e">
        <f t="shared" si="829"/>
        <v>#VALUE!</v>
      </c>
      <c r="F259" s="178" t="e">
        <f t="shared" si="830"/>
        <v>#VALUE!</v>
      </c>
      <c r="G259" s="178" t="e">
        <f t="shared" si="1016"/>
        <v>#VALUE!</v>
      </c>
      <c r="H259" s="178" t="e">
        <f t="shared" si="831"/>
        <v>#VALUE!</v>
      </c>
      <c r="I259" s="178" t="e">
        <f t="shared" si="832"/>
        <v>#VALUE!</v>
      </c>
      <c r="J259" s="178" t="e">
        <f t="shared" si="833"/>
        <v>#VALUE!</v>
      </c>
      <c r="K259" s="178" t="e">
        <f t="shared" si="834"/>
        <v>#VALUE!</v>
      </c>
      <c r="L259" s="178" t="e">
        <f t="shared" si="1017"/>
        <v>#VALUE!</v>
      </c>
      <c r="M259" s="178" t="e">
        <f t="shared" si="835"/>
        <v>#VALUE!</v>
      </c>
      <c r="N259" s="178" t="e">
        <f t="shared" si="836"/>
        <v>#VALUE!</v>
      </c>
      <c r="O259" s="178" t="e">
        <f t="shared" si="837"/>
        <v>#VALUE!</v>
      </c>
      <c r="P259" s="178" t="e">
        <f t="shared" si="1018"/>
        <v>#VALUE!</v>
      </c>
      <c r="Q259" s="178" t="e">
        <f t="shared" si="838"/>
        <v>#VALUE!</v>
      </c>
      <c r="R259" s="178" t="e">
        <f t="shared" si="839"/>
        <v>#VALUE!</v>
      </c>
      <c r="S259" s="178" t="e">
        <f t="shared" si="840"/>
        <v>#VALUE!</v>
      </c>
      <c r="T259" s="178" t="e">
        <f t="shared" si="841"/>
        <v>#VALUE!</v>
      </c>
      <c r="U259" s="178" t="e">
        <f t="shared" si="842"/>
        <v>#VALUE!</v>
      </c>
      <c r="V259" s="178" t="e">
        <f t="shared" si="843"/>
        <v>#VALUE!</v>
      </c>
      <c r="W259" s="169" t="e">
        <f t="shared" si="1019"/>
        <v>#VALUE!</v>
      </c>
      <c r="X259" s="175" t="e">
        <f t="shared" si="844"/>
        <v>#VALUE!</v>
      </c>
      <c r="Y259" s="175" t="e">
        <f t="shared" si="845"/>
        <v>#VALUE!</v>
      </c>
      <c r="Z259" s="175" t="e">
        <f t="shared" si="846"/>
        <v>#VALUE!</v>
      </c>
      <c r="AA259" s="175" t="e">
        <f t="shared" si="847"/>
        <v>#VALUE!</v>
      </c>
      <c r="AB259" s="175" t="e">
        <f t="shared" si="848"/>
        <v>#VALUE!</v>
      </c>
      <c r="AC259" s="175" t="e">
        <f t="shared" si="849"/>
        <v>#VALUE!</v>
      </c>
      <c r="AD259" s="175" t="e">
        <f t="shared" si="850"/>
        <v>#VALUE!</v>
      </c>
      <c r="AE259" s="178" t="e">
        <f t="shared" si="1020"/>
        <v>#VALUE!</v>
      </c>
      <c r="AF259" s="178" t="e">
        <f t="shared" si="851"/>
        <v>#VALUE!</v>
      </c>
      <c r="AG259" s="178" t="e">
        <f t="shared" si="852"/>
        <v>#VALUE!</v>
      </c>
      <c r="AH259" s="178" t="e">
        <f t="shared" si="853"/>
        <v>#VALUE!</v>
      </c>
      <c r="AI259" s="178" t="e">
        <f t="shared" si="854"/>
        <v>#VALUE!</v>
      </c>
      <c r="AJ259" s="178" t="e">
        <f t="shared" si="855"/>
        <v>#VALUE!</v>
      </c>
      <c r="AK259" s="178" t="e">
        <f t="shared" si="1021"/>
        <v>#VALUE!</v>
      </c>
      <c r="AL259" s="178" t="e">
        <f t="shared" si="856"/>
        <v>#VALUE!</v>
      </c>
      <c r="AN259" s="178" t="e">
        <f t="shared" si="1022"/>
        <v>#VALUE!</v>
      </c>
      <c r="AO259" s="178" t="e">
        <f t="shared" si="857"/>
        <v>#VALUE!</v>
      </c>
      <c r="AP259" s="178" t="e">
        <f t="shared" si="858"/>
        <v>#VALUE!</v>
      </c>
      <c r="AQ259" s="178" t="e">
        <f t="shared" si="859"/>
        <v>#VALUE!</v>
      </c>
      <c r="AR259" s="178" t="e">
        <f t="shared" si="860"/>
        <v>#VALUE!</v>
      </c>
      <c r="AS259" s="178" t="e">
        <f t="shared" si="861"/>
        <v>#VALUE!</v>
      </c>
      <c r="AT259" s="178" t="e">
        <f t="shared" si="1023"/>
        <v>#VALUE!</v>
      </c>
      <c r="AU259" s="178" t="e">
        <f t="shared" si="862"/>
        <v>#VALUE!</v>
      </c>
      <c r="AV259" s="178" t="e">
        <f t="shared" si="863"/>
        <v>#VALUE!</v>
      </c>
      <c r="AW259" s="178" t="e">
        <f t="shared" si="864"/>
        <v>#VALUE!</v>
      </c>
      <c r="AX259" s="178" t="e">
        <f t="shared" si="865"/>
        <v>#VALUE!</v>
      </c>
      <c r="AY259" s="178" t="e">
        <f t="shared" si="866"/>
        <v>#VALUE!</v>
      </c>
      <c r="AZ259" s="178" t="e">
        <f t="shared" si="1024"/>
        <v>#VALUE!</v>
      </c>
      <c r="BA259" s="178" t="e">
        <f t="shared" si="867"/>
        <v>#VALUE!</v>
      </c>
      <c r="BB259" s="178" t="e">
        <f t="shared" si="868"/>
        <v>#VALUE!</v>
      </c>
      <c r="BC259" s="178" t="e">
        <f t="shared" si="869"/>
        <v>#VALUE!</v>
      </c>
      <c r="BD259" s="178" t="e">
        <f t="shared" si="870"/>
        <v>#VALUE!</v>
      </c>
      <c r="BE259" s="178" t="e">
        <f t="shared" si="871"/>
        <v>#VALUE!</v>
      </c>
      <c r="BF259" s="178" t="e">
        <f t="shared" si="872"/>
        <v>#VALUE!</v>
      </c>
      <c r="BG259" s="169" t="e">
        <f t="shared" si="1025"/>
        <v>#VALUE!</v>
      </c>
      <c r="BH259" s="175" t="e">
        <f t="shared" si="873"/>
        <v>#VALUE!</v>
      </c>
      <c r="BI259" s="175" t="e">
        <f t="shared" si="874"/>
        <v>#VALUE!</v>
      </c>
      <c r="BJ259" s="175" t="e">
        <f t="shared" si="875"/>
        <v>#VALUE!</v>
      </c>
      <c r="BK259" s="175" t="e">
        <f t="shared" si="876"/>
        <v>#VALUE!</v>
      </c>
      <c r="BL259" s="175" t="e">
        <f t="shared" si="877"/>
        <v>#VALUE!</v>
      </c>
      <c r="BN259" s="178" t="e">
        <f t="shared" si="1026"/>
        <v>#VALUE!</v>
      </c>
      <c r="BO259" s="178" t="e">
        <f t="shared" si="878"/>
        <v>#VALUE!</v>
      </c>
      <c r="BP259" s="178" t="e">
        <f t="shared" si="879"/>
        <v>#VALUE!</v>
      </c>
      <c r="BQ259" s="178" t="e">
        <f t="shared" si="880"/>
        <v>#VALUE!</v>
      </c>
      <c r="BR259" s="178" t="e">
        <f t="shared" si="881"/>
        <v>#VALUE!</v>
      </c>
      <c r="BS259" s="169" t="e">
        <f t="shared" si="1027"/>
        <v>#VALUE!</v>
      </c>
      <c r="BT259" s="175" t="e">
        <f t="shared" si="882"/>
        <v>#VALUE!</v>
      </c>
      <c r="BU259" s="175" t="e">
        <f t="shared" si="883"/>
        <v>#VALUE!</v>
      </c>
      <c r="BV259" s="175" t="e">
        <f t="shared" si="884"/>
        <v>#VALUE!</v>
      </c>
      <c r="BW259" s="175" t="e">
        <f t="shared" si="885"/>
        <v>#VALUE!</v>
      </c>
      <c r="BX259" s="175" t="e">
        <f t="shared" si="886"/>
        <v>#VALUE!</v>
      </c>
      <c r="BY259" s="175" t="e">
        <f t="shared" si="887"/>
        <v>#VALUE!</v>
      </c>
      <c r="BZ259" s="178" t="e">
        <f t="shared" si="1028"/>
        <v>#VALUE!</v>
      </c>
      <c r="CA259" s="178" t="e">
        <f t="shared" si="888"/>
        <v>#VALUE!</v>
      </c>
      <c r="CB259" s="178" t="e">
        <f t="shared" si="889"/>
        <v>#VALUE!</v>
      </c>
      <c r="CC259" s="178" t="e">
        <f t="shared" si="890"/>
        <v>#VALUE!</v>
      </c>
      <c r="CD259" s="178" t="e">
        <f t="shared" si="891"/>
        <v>#VALUE!</v>
      </c>
      <c r="CE259" s="178" t="e">
        <f t="shared" si="892"/>
        <v>#VALUE!</v>
      </c>
      <c r="CG259" s="178" t="e">
        <f t="shared" si="1029"/>
        <v>#VALUE!</v>
      </c>
      <c r="CH259" s="178" t="e">
        <f t="shared" si="893"/>
        <v>#VALUE!</v>
      </c>
      <c r="CI259" s="178" t="e">
        <f t="shared" si="894"/>
        <v>#VALUE!</v>
      </c>
      <c r="CJ259" s="178" t="e">
        <f t="shared" si="895"/>
        <v>#VALUE!</v>
      </c>
      <c r="CK259" s="178" t="e">
        <f t="shared" si="896"/>
        <v>#VALUE!</v>
      </c>
      <c r="CL259" s="178" t="e">
        <f t="shared" si="897"/>
        <v>#VALUE!</v>
      </c>
      <c r="CM259" s="178" t="e">
        <f t="shared" si="1030"/>
        <v>#VALUE!</v>
      </c>
      <c r="CN259" s="178" t="e">
        <f t="shared" si="898"/>
        <v>#VALUE!</v>
      </c>
      <c r="CO259" s="178" t="e">
        <f t="shared" si="899"/>
        <v>#VALUE!</v>
      </c>
      <c r="CP259" s="178" t="e">
        <f t="shared" si="900"/>
        <v>#VALUE!</v>
      </c>
      <c r="CQ259" s="178" t="e">
        <f t="shared" si="901"/>
        <v>#VALUE!</v>
      </c>
      <c r="CR259" s="178" t="e">
        <f t="shared" si="902"/>
        <v>#VALUE!</v>
      </c>
      <c r="CS259" s="178" t="e">
        <f t="shared" si="903"/>
        <v>#VALUE!</v>
      </c>
      <c r="CT259" s="178" t="e">
        <f t="shared" si="904"/>
        <v>#VALUE!</v>
      </c>
      <c r="CU259" s="178" t="e">
        <f t="shared" si="1031"/>
        <v>#VALUE!</v>
      </c>
      <c r="CV259" s="178" t="e">
        <f t="shared" si="1032"/>
        <v>#VALUE!</v>
      </c>
      <c r="CW259" s="178" t="e">
        <f t="shared" si="1033"/>
        <v>#VALUE!</v>
      </c>
      <c r="CX259" s="178" t="e">
        <f t="shared" si="1034"/>
        <v>#VALUE!</v>
      </c>
      <c r="CY259" s="178" t="e">
        <f t="shared" si="905"/>
        <v>#VALUE!</v>
      </c>
      <c r="CZ259" s="178" t="e">
        <f t="shared" si="906"/>
        <v>#VALUE!</v>
      </c>
      <c r="DA259" s="178" t="e">
        <f t="shared" si="907"/>
        <v>#VALUE!</v>
      </c>
      <c r="DB259" s="178" t="e">
        <f t="shared" si="908"/>
        <v>#VALUE!</v>
      </c>
      <c r="DC259" s="178" t="e">
        <f t="shared" si="909"/>
        <v>#VALUE!</v>
      </c>
      <c r="DD259" s="169" t="e">
        <f t="shared" si="1035"/>
        <v>#VALUE!</v>
      </c>
      <c r="DE259" s="175" t="e">
        <f t="shared" si="910"/>
        <v>#VALUE!</v>
      </c>
      <c r="DF259" s="175" t="e">
        <f t="shared" si="911"/>
        <v>#VALUE!</v>
      </c>
      <c r="DG259" s="175" t="e">
        <f t="shared" si="912"/>
        <v>#VALUE!</v>
      </c>
      <c r="DH259" s="175" t="e">
        <f t="shared" si="913"/>
        <v>#VALUE!</v>
      </c>
      <c r="DI259" s="175" t="e">
        <f t="shared" si="914"/>
        <v>#VALUE!</v>
      </c>
      <c r="DJ259" s="175" t="e">
        <f t="shared" si="915"/>
        <v>#VALUE!</v>
      </c>
      <c r="DK259" s="178" t="e">
        <f t="shared" si="1036"/>
        <v>#VALUE!</v>
      </c>
      <c r="DL259" s="178" t="e">
        <f t="shared" si="916"/>
        <v>#VALUE!</v>
      </c>
      <c r="DM259" s="178" t="e">
        <f t="shared" si="917"/>
        <v>#VALUE!</v>
      </c>
      <c r="DN259" s="178" t="e">
        <f t="shared" si="918"/>
        <v>#VALUE!</v>
      </c>
      <c r="DO259" s="178" t="e">
        <f t="shared" si="919"/>
        <v>#VALUE!</v>
      </c>
      <c r="DP259" s="178" t="e">
        <f t="shared" si="1037"/>
        <v>#VALUE!</v>
      </c>
      <c r="DQ259" s="178" t="e">
        <f t="shared" si="1038"/>
        <v>#VALUE!</v>
      </c>
      <c r="DR259" s="178" t="e">
        <f t="shared" si="920"/>
        <v>#VALUE!</v>
      </c>
      <c r="DS259" s="178" t="e">
        <f t="shared" si="921"/>
        <v>#VALUE!</v>
      </c>
      <c r="DT259" s="178" t="e">
        <f t="shared" si="922"/>
        <v>#VALUE!</v>
      </c>
      <c r="DU259" s="178" t="e">
        <f t="shared" si="923"/>
        <v>#VALUE!</v>
      </c>
      <c r="DV259" s="178" t="e">
        <f t="shared" si="924"/>
        <v>#VALUE!</v>
      </c>
      <c r="DW259" s="178" t="e">
        <f t="shared" si="1039"/>
        <v>#VALUE!</v>
      </c>
      <c r="DX259" s="178" t="e">
        <f t="shared" si="925"/>
        <v>#VALUE!</v>
      </c>
      <c r="DY259" s="178" t="e">
        <f t="shared" si="926"/>
        <v>#VALUE!</v>
      </c>
      <c r="DZ259" s="178" t="e">
        <f t="shared" si="927"/>
        <v>#VALUE!</v>
      </c>
      <c r="EA259" s="178" t="e">
        <f t="shared" si="928"/>
        <v>#VALUE!</v>
      </c>
      <c r="EB259" s="178" t="e">
        <f t="shared" si="929"/>
        <v>#VALUE!</v>
      </c>
      <c r="EC259" s="178" t="e">
        <f t="shared" si="930"/>
        <v>#VALUE!</v>
      </c>
      <c r="ED259" s="178" t="e">
        <f t="shared" si="1040"/>
        <v>#VALUE!</v>
      </c>
      <c r="EE259" s="178" t="e">
        <f t="shared" si="931"/>
        <v>#VALUE!</v>
      </c>
      <c r="EF259" s="178" t="e">
        <f t="shared" si="932"/>
        <v>#VALUE!</v>
      </c>
      <c r="EG259" s="178" t="e">
        <f t="shared" si="933"/>
        <v>#VALUE!</v>
      </c>
      <c r="EH259" s="178" t="e">
        <f t="shared" si="934"/>
        <v>#VALUE!</v>
      </c>
      <c r="EI259" s="178" t="e">
        <f t="shared" si="935"/>
        <v>#VALUE!</v>
      </c>
      <c r="EJ259" s="169" t="e">
        <f t="shared" si="1041"/>
        <v>#VALUE!</v>
      </c>
      <c r="EK259" s="175" t="e">
        <f t="shared" si="936"/>
        <v>#VALUE!</v>
      </c>
      <c r="EL259" s="175" t="e">
        <f t="shared" si="937"/>
        <v>#VALUE!</v>
      </c>
      <c r="EM259" s="175" t="e">
        <f t="shared" si="938"/>
        <v>#VALUE!</v>
      </c>
      <c r="EN259" s="175" t="e">
        <f t="shared" si="939"/>
        <v>#VALUE!</v>
      </c>
      <c r="EO259" s="175" t="e">
        <f t="shared" si="940"/>
        <v>#VALUE!</v>
      </c>
      <c r="EP259" s="175" t="e">
        <f t="shared" si="941"/>
        <v>#VALUE!</v>
      </c>
      <c r="EQ259" s="175" t="e">
        <f t="shared" si="942"/>
        <v>#VALUE!</v>
      </c>
      <c r="ER259" s="178" t="e">
        <f t="shared" si="1042"/>
        <v>#VALUE!</v>
      </c>
      <c r="ES259" s="178" t="e">
        <f t="shared" si="943"/>
        <v>#VALUE!</v>
      </c>
      <c r="ET259" s="178" t="e">
        <f t="shared" si="944"/>
        <v>#VALUE!</v>
      </c>
      <c r="EU259" s="178" t="e">
        <f t="shared" si="945"/>
        <v>#VALUE!</v>
      </c>
      <c r="EV259" s="178" t="e">
        <f t="shared" si="946"/>
        <v>#VALUE!</v>
      </c>
      <c r="EW259" s="178" t="e">
        <f t="shared" si="947"/>
        <v>#VALUE!</v>
      </c>
      <c r="EX259" s="178" t="e">
        <f t="shared" si="948"/>
        <v>#VALUE!</v>
      </c>
      <c r="EY259" s="178" t="e">
        <f t="shared" si="949"/>
        <v>#VALUE!</v>
      </c>
      <c r="EZ259" s="169" t="e">
        <f t="shared" si="1043"/>
        <v>#VALUE!</v>
      </c>
      <c r="FA259" s="175" t="e">
        <f t="shared" si="950"/>
        <v>#VALUE!</v>
      </c>
      <c r="FB259" s="175" t="e">
        <f t="shared" si="951"/>
        <v>#VALUE!</v>
      </c>
      <c r="FC259" s="175" t="e">
        <f t="shared" si="952"/>
        <v>#VALUE!</v>
      </c>
      <c r="FD259" s="175" t="e">
        <f t="shared" si="953"/>
        <v>#VALUE!</v>
      </c>
      <c r="FE259" s="175" t="e">
        <f t="shared" si="954"/>
        <v>#VALUE!</v>
      </c>
      <c r="FF259" s="178" t="e">
        <f t="shared" si="1044"/>
        <v>#VALUE!</v>
      </c>
      <c r="FG259" s="178" t="e">
        <f t="shared" si="1045"/>
        <v>#VALUE!</v>
      </c>
      <c r="FH259" s="178" t="e">
        <f t="shared" si="955"/>
        <v>#VALUE!</v>
      </c>
      <c r="FI259" s="178" t="e">
        <f t="shared" si="956"/>
        <v>#VALUE!</v>
      </c>
      <c r="FJ259" s="178" t="e">
        <f t="shared" si="957"/>
        <v>#VALUE!</v>
      </c>
      <c r="FK259" s="178" t="e">
        <f t="shared" si="958"/>
        <v>#VALUE!</v>
      </c>
      <c r="FL259" s="178" t="e">
        <f t="shared" si="959"/>
        <v>#VALUE!</v>
      </c>
      <c r="FM259" s="169" t="e">
        <f t="shared" si="1046"/>
        <v>#VALUE!</v>
      </c>
      <c r="FN259" s="175" t="e">
        <f t="shared" si="960"/>
        <v>#VALUE!</v>
      </c>
      <c r="FO259" s="129" t="e">
        <f t="shared" si="1047"/>
        <v>#VALUE!</v>
      </c>
      <c r="FP259" s="129" t="e">
        <f t="shared" si="961"/>
        <v>#VALUE!</v>
      </c>
      <c r="FQ259" s="126" t="e">
        <f t="shared" si="962"/>
        <v>#VALUE!</v>
      </c>
      <c r="FR259" s="129" t="e">
        <f t="shared" si="963"/>
        <v>#VALUE!</v>
      </c>
      <c r="FS259" s="129" t="e">
        <f t="shared" si="964"/>
        <v>#VALUE!</v>
      </c>
      <c r="FT259" s="129" t="e">
        <f t="shared" si="965"/>
        <v>#VALUE!</v>
      </c>
      <c r="FU259" s="178" t="e">
        <f t="shared" si="1048"/>
        <v>#VALUE!</v>
      </c>
      <c r="FV259" s="178" t="e">
        <f t="shared" si="1049"/>
        <v>#VALUE!</v>
      </c>
      <c r="FW259" s="178" t="e">
        <f t="shared" si="966"/>
        <v>#VALUE!</v>
      </c>
      <c r="FX259" s="178" t="e">
        <f t="shared" si="967"/>
        <v>#VALUE!</v>
      </c>
      <c r="FY259" s="178" t="e">
        <f t="shared" si="968"/>
        <v>#VALUE!</v>
      </c>
      <c r="FZ259" s="178" t="e">
        <f t="shared" si="1050"/>
        <v>#VALUE!</v>
      </c>
      <c r="GA259" s="178" t="e">
        <f t="shared" si="969"/>
        <v>#VALUE!</v>
      </c>
      <c r="GB259" s="178" t="e">
        <f t="shared" si="970"/>
        <v>#VALUE!</v>
      </c>
      <c r="GC259" s="178" t="e">
        <f t="shared" si="971"/>
        <v>#VALUE!</v>
      </c>
      <c r="GD259" s="178" t="e">
        <f t="shared" si="972"/>
        <v>#VALUE!</v>
      </c>
      <c r="GE259" s="178" t="e">
        <f t="shared" si="1051"/>
        <v>#VALUE!</v>
      </c>
      <c r="GF259" s="178" t="e">
        <f t="shared" si="973"/>
        <v>#VALUE!</v>
      </c>
      <c r="GG259" s="178" t="e">
        <f t="shared" si="974"/>
        <v>#VALUE!</v>
      </c>
      <c r="GH259" s="178" t="e">
        <f t="shared" si="975"/>
        <v>#VALUE!</v>
      </c>
      <c r="GI259" s="178" t="e">
        <f t="shared" si="976"/>
        <v>#VALUE!</v>
      </c>
      <c r="GJ259" s="178" t="e">
        <f t="shared" si="977"/>
        <v>#VALUE!</v>
      </c>
      <c r="GK259" s="178" t="e">
        <f t="shared" si="978"/>
        <v>#VALUE!</v>
      </c>
      <c r="GL259" s="178" t="e">
        <f t="shared" si="979"/>
        <v>#VALUE!</v>
      </c>
      <c r="GM259" s="169" t="e">
        <f t="shared" si="1052"/>
        <v>#VALUE!</v>
      </c>
      <c r="GN259" s="175" t="e">
        <f t="shared" si="980"/>
        <v>#VALUE!</v>
      </c>
      <c r="GO259" s="175" t="e">
        <f t="shared" si="981"/>
        <v>#VALUE!</v>
      </c>
      <c r="GP259" s="175" t="e">
        <f t="shared" si="982"/>
        <v>#VALUE!</v>
      </c>
      <c r="GQ259" s="175" t="e">
        <f t="shared" si="983"/>
        <v>#VALUE!</v>
      </c>
      <c r="GR259" s="175" t="e">
        <f t="shared" si="984"/>
        <v>#VALUE!</v>
      </c>
      <c r="GS259" s="175" t="e">
        <f t="shared" si="985"/>
        <v>#VALUE!</v>
      </c>
      <c r="GT259" s="175" t="e">
        <f t="shared" si="986"/>
        <v>#VALUE!</v>
      </c>
      <c r="GU259" s="129" t="e">
        <f t="shared" si="1053"/>
        <v>#VALUE!</v>
      </c>
      <c r="GV259" s="175" t="e">
        <f t="shared" si="987"/>
        <v>#VALUE!</v>
      </c>
      <c r="GW259" s="175" t="e">
        <f t="shared" si="988"/>
        <v>#VALUE!</v>
      </c>
      <c r="GX259" s="175" t="e">
        <f t="shared" si="989"/>
        <v>#VALUE!</v>
      </c>
      <c r="GY259" s="175" t="e">
        <f t="shared" si="990"/>
        <v>#VALUE!</v>
      </c>
      <c r="GZ259" s="175" t="e">
        <f t="shared" si="991"/>
        <v>#VALUE!</v>
      </c>
      <c r="HA259" s="175" t="e">
        <f t="shared" si="992"/>
        <v>#VALUE!</v>
      </c>
      <c r="HB259" s="175" t="e">
        <f t="shared" si="993"/>
        <v>#VALUE!</v>
      </c>
      <c r="HC259" s="175" t="e">
        <f t="shared" si="1054"/>
        <v>#VALUE!</v>
      </c>
      <c r="HD259" s="178" t="e">
        <f t="shared" si="1055"/>
        <v>#VALUE!</v>
      </c>
      <c r="HE259" s="178" t="e">
        <f t="shared" si="1056"/>
        <v>#VALUE!</v>
      </c>
      <c r="HF259" s="178" t="e">
        <f t="shared" si="1057"/>
        <v>#VALUE!</v>
      </c>
      <c r="HG259" s="178" t="e">
        <f t="shared" si="994"/>
        <v>#VALUE!</v>
      </c>
      <c r="HH259" s="178" t="e">
        <f t="shared" si="995"/>
        <v>#VALUE!</v>
      </c>
      <c r="HI259" s="178" t="e">
        <f t="shared" si="996"/>
        <v>#VALUE!</v>
      </c>
      <c r="HJ259" s="178" t="e">
        <f t="shared" si="997"/>
        <v>#VALUE!</v>
      </c>
      <c r="HK259" s="178" t="e">
        <f t="shared" si="998"/>
        <v>#VALUE!</v>
      </c>
      <c r="HL259" s="178" t="e">
        <f t="shared" si="999"/>
        <v>#VALUE!</v>
      </c>
      <c r="HM259" s="178" t="e">
        <f t="shared" si="1058"/>
        <v>#VALUE!</v>
      </c>
      <c r="HN259" s="178" t="e">
        <f t="shared" si="1000"/>
        <v>#VALUE!</v>
      </c>
      <c r="HO259" s="178" t="e">
        <f t="shared" si="1001"/>
        <v>#VALUE!</v>
      </c>
      <c r="HP259" s="178" t="e">
        <f t="shared" si="1002"/>
        <v>#VALUE!</v>
      </c>
      <c r="HQ259" s="178" t="e">
        <f t="shared" si="1003"/>
        <v>#VALUE!</v>
      </c>
      <c r="HR259" s="178" t="e">
        <f t="shared" si="1004"/>
        <v>#VALUE!</v>
      </c>
      <c r="HS259" s="178" t="e">
        <f t="shared" si="1005"/>
        <v>#VALUE!</v>
      </c>
      <c r="HT259" s="178" t="e">
        <f t="shared" si="1006"/>
        <v>#VALUE!</v>
      </c>
      <c r="HU259" s="178" t="e">
        <f t="shared" si="1059"/>
        <v>#VALUE!</v>
      </c>
      <c r="HV259" s="178" t="e">
        <f t="shared" si="1060"/>
        <v>#VALUE!</v>
      </c>
      <c r="HW259" s="178" t="e">
        <f t="shared" si="1061"/>
        <v>#VALUE!</v>
      </c>
      <c r="HX259" s="178" t="e">
        <f t="shared" si="1062"/>
        <v>#VALUE!</v>
      </c>
      <c r="HY259" s="178" t="e">
        <f t="shared" si="1063"/>
        <v>#VALUE!</v>
      </c>
      <c r="HZ259" s="178" t="e">
        <f t="shared" si="1064"/>
        <v>#VALUE!</v>
      </c>
      <c r="IA259" s="178" t="e">
        <f t="shared" si="1007"/>
        <v>#VALUE!</v>
      </c>
      <c r="IB259" s="178" t="e">
        <f t="shared" si="1008"/>
        <v>#VALUE!</v>
      </c>
      <c r="IC259" s="178" t="e">
        <f t="shared" si="1009"/>
        <v>#VALUE!</v>
      </c>
      <c r="ID259" s="178" t="e">
        <f t="shared" si="1010"/>
        <v>#VALUE!</v>
      </c>
      <c r="IE259" s="178" t="e">
        <f t="shared" si="1011"/>
        <v>#VALUE!</v>
      </c>
      <c r="IF259" s="178" t="e">
        <f t="shared" si="1012"/>
        <v>#VALUE!</v>
      </c>
      <c r="IG259" s="178" t="e">
        <f t="shared" si="1013"/>
        <v>#VALUE!</v>
      </c>
    </row>
    <row r="260" spans="1:241">
      <c r="A260" s="175"/>
      <c r="B260" s="178"/>
      <c r="C260" s="178"/>
      <c r="D260" s="178"/>
      <c r="E260" s="178"/>
      <c r="F260" s="178"/>
      <c r="G260" s="178"/>
    </row>
    <row r="261" spans="1:241">
      <c r="A261" s="125" t="str">
        <f>A248</f>
        <v># 13C</v>
      </c>
      <c r="B261" s="178" t="str">
        <f t="shared" ref="B261:BM262" si="1065">B248</f>
        <v>lactate</v>
      </c>
      <c r="C261" s="178" t="str">
        <f t="shared" si="1065"/>
        <v>lactate+0</v>
      </c>
      <c r="D261" s="178" t="str">
        <f t="shared" si="1065"/>
        <v>lactate+1</v>
      </c>
      <c r="E261" s="178" t="str">
        <f t="shared" si="1065"/>
        <v>lactate+2</v>
      </c>
      <c r="F261" s="178" t="str">
        <f t="shared" si="1065"/>
        <v>lactate+3</v>
      </c>
      <c r="G261" s="178" t="str">
        <f t="shared" si="1065"/>
        <v>Ala</v>
      </c>
      <c r="H261" s="178" t="str">
        <f t="shared" si="1065"/>
        <v>Ala+0</v>
      </c>
      <c r="I261" s="178" t="str">
        <f t="shared" si="1065"/>
        <v>Ala+1</v>
      </c>
      <c r="J261" s="178" t="str">
        <f t="shared" si="1065"/>
        <v>Ala+2</v>
      </c>
      <c r="K261" s="178" t="str">
        <f t="shared" si="1065"/>
        <v>Ala+3</v>
      </c>
      <c r="L261" s="178" t="str">
        <f t="shared" si="1065"/>
        <v>Gly</v>
      </c>
      <c r="M261" s="178" t="str">
        <f t="shared" si="1065"/>
        <v>Gly+0</v>
      </c>
      <c r="N261" s="178" t="str">
        <f t="shared" si="1065"/>
        <v>Gly+1</v>
      </c>
      <c r="O261" s="178" t="str">
        <f t="shared" si="1065"/>
        <v>Gly+2</v>
      </c>
      <c r="P261" s="178" t="str">
        <f t="shared" si="1065"/>
        <v>Val</v>
      </c>
      <c r="Q261" s="178" t="str">
        <f t="shared" si="1065"/>
        <v>Val+0</v>
      </c>
      <c r="R261" s="178" t="str">
        <f t="shared" si="1065"/>
        <v>Val+1</v>
      </c>
      <c r="S261" s="178" t="str">
        <f t="shared" si="1065"/>
        <v>Val+2</v>
      </c>
      <c r="T261" s="178" t="str">
        <f t="shared" si="1065"/>
        <v>Val+3</v>
      </c>
      <c r="U261" s="178" t="str">
        <f t="shared" si="1065"/>
        <v>Val+4</v>
      </c>
      <c r="V261" s="178" t="str">
        <f t="shared" si="1065"/>
        <v>Val+5</v>
      </c>
      <c r="W261" s="169" t="str">
        <f t="shared" si="1065"/>
        <v>Pro</v>
      </c>
      <c r="X261" s="175" t="str">
        <f t="shared" si="1065"/>
        <v>Pro+0</v>
      </c>
      <c r="Y261" s="175" t="str">
        <f t="shared" si="1065"/>
        <v>Pro+1</v>
      </c>
      <c r="Z261" s="175" t="str">
        <f t="shared" si="1065"/>
        <v>Pro+2</v>
      </c>
      <c r="AA261" s="175" t="str">
        <f t="shared" si="1065"/>
        <v>Pro+3</v>
      </c>
      <c r="AB261" s="175" t="str">
        <f t="shared" si="1065"/>
        <v>Pro+4</v>
      </c>
      <c r="AC261" s="175" t="str">
        <f t="shared" si="1065"/>
        <v>Pro+5</v>
      </c>
      <c r="AD261" s="175" t="str">
        <f t="shared" si="1065"/>
        <v>Pro+6_for_15N</v>
      </c>
      <c r="AE261" s="178" t="str">
        <f t="shared" si="1065"/>
        <v>Ile</v>
      </c>
      <c r="AF261" s="178" t="str">
        <f t="shared" si="1065"/>
        <v>Ile+0</v>
      </c>
      <c r="AG261" s="178" t="str">
        <f t="shared" si="1065"/>
        <v>Ile+1</v>
      </c>
      <c r="AH261" s="178" t="str">
        <f t="shared" si="1065"/>
        <v>Ile+2</v>
      </c>
      <c r="AI261" s="178" t="str">
        <f t="shared" si="1065"/>
        <v>Ile+3</v>
      </c>
      <c r="AJ261" s="178" t="str">
        <f t="shared" si="1065"/>
        <v>Ile+4</v>
      </c>
      <c r="AK261" s="178" t="str">
        <f t="shared" si="1065"/>
        <v>Ile+5</v>
      </c>
      <c r="AL261" s="178" t="str">
        <f t="shared" si="1065"/>
        <v>Ile+6</v>
      </c>
      <c r="AM261" s="178" t="str">
        <f t="shared" si="1065"/>
        <v>Norleu</v>
      </c>
      <c r="AN261" s="178" t="str">
        <f t="shared" si="1065"/>
        <v>Succinate</v>
      </c>
      <c r="AO261" s="178" t="str">
        <f t="shared" si="1065"/>
        <v>Succinate+0</v>
      </c>
      <c r="AP261" s="178" t="str">
        <f t="shared" si="1065"/>
        <v>Succinate+1</v>
      </c>
      <c r="AQ261" s="178" t="str">
        <f t="shared" si="1065"/>
        <v>Succinate+2</v>
      </c>
      <c r="AR261" s="178" t="str">
        <f t="shared" si="1065"/>
        <v>Succinate+3</v>
      </c>
      <c r="AS261" s="178" t="str">
        <f t="shared" si="1065"/>
        <v>Succinate+4</v>
      </c>
      <c r="AT261" s="178" t="str">
        <f t="shared" si="1065"/>
        <v>GAB</v>
      </c>
      <c r="AU261" s="178" t="str">
        <f t="shared" si="1065"/>
        <v>GAB+0</v>
      </c>
      <c r="AV261" s="178" t="str">
        <f t="shared" si="1065"/>
        <v>GAB+1</v>
      </c>
      <c r="AW261" s="178" t="str">
        <f t="shared" si="1065"/>
        <v>GAB+2</v>
      </c>
      <c r="AX261" s="178" t="str">
        <f t="shared" si="1065"/>
        <v>GAB+3</v>
      </c>
      <c r="AY261" s="178" t="str">
        <f t="shared" si="1065"/>
        <v>GAB+4</v>
      </c>
      <c r="AZ261" s="178" t="str">
        <f t="shared" si="1065"/>
        <v>Pro258</v>
      </c>
      <c r="BA261" s="178" t="str">
        <f t="shared" si="1065"/>
        <v>Pro258+0</v>
      </c>
      <c r="BB261" s="178" t="str">
        <f t="shared" si="1065"/>
        <v>Pro258+1</v>
      </c>
      <c r="BC261" s="178" t="str">
        <f t="shared" si="1065"/>
        <v>Pro258+2</v>
      </c>
      <c r="BD261" s="178" t="str">
        <f t="shared" si="1065"/>
        <v>Pro258+3</v>
      </c>
      <c r="BE261" s="178" t="str">
        <f t="shared" si="1065"/>
        <v>Pro258+4</v>
      </c>
      <c r="BF261" s="178" t="str">
        <f t="shared" si="1065"/>
        <v>Pro258+5</v>
      </c>
      <c r="BG261" s="169" t="str">
        <f t="shared" si="1065"/>
        <v>Ala</v>
      </c>
      <c r="BH261" s="175" t="str">
        <f t="shared" si="1065"/>
        <v>Ala+0</v>
      </c>
      <c r="BI261" s="175" t="str">
        <f t="shared" si="1065"/>
        <v>Ala+1</v>
      </c>
      <c r="BJ261" s="175" t="str">
        <f t="shared" si="1065"/>
        <v>Ala+2</v>
      </c>
      <c r="BK261" s="175" t="str">
        <f t="shared" si="1065"/>
        <v>Ala+3</v>
      </c>
      <c r="BL261" s="175" t="str">
        <f t="shared" si="1065"/>
        <v>Ala+4_for_15N</v>
      </c>
      <c r="BM261" s="178" t="str">
        <f t="shared" si="1065"/>
        <v>PO4</v>
      </c>
      <c r="BN261" s="178" t="str">
        <f t="shared" ref="BN261:DY262" si="1066">BN248</f>
        <v>Ser</v>
      </c>
      <c r="BO261" s="178" t="str">
        <f t="shared" si="1066"/>
        <v>Ser+0</v>
      </c>
      <c r="BP261" s="178" t="str">
        <f t="shared" si="1066"/>
        <v>Ser+1</v>
      </c>
      <c r="BQ261" s="178" t="str">
        <f t="shared" si="1066"/>
        <v>Ser+2</v>
      </c>
      <c r="BR261" s="178" t="str">
        <f t="shared" si="1066"/>
        <v>Ser+3</v>
      </c>
      <c r="BS261" s="169" t="str">
        <f t="shared" si="1066"/>
        <v>GAB</v>
      </c>
      <c r="BT261" s="175" t="str">
        <f t="shared" si="1066"/>
        <v>GAB+0</v>
      </c>
      <c r="BU261" s="175" t="str">
        <f t="shared" si="1066"/>
        <v>GAB+1</v>
      </c>
      <c r="BV261" s="175" t="str">
        <f t="shared" si="1066"/>
        <v>GAB+2</v>
      </c>
      <c r="BW261" s="175" t="str">
        <f t="shared" si="1066"/>
        <v>GAB+3</v>
      </c>
      <c r="BX261" s="175" t="str">
        <f t="shared" si="1066"/>
        <v>GAB+4</v>
      </c>
      <c r="BY261" s="175" t="str">
        <f t="shared" si="1066"/>
        <v>GAB+5_for_15N</v>
      </c>
      <c r="BZ261" s="178" t="str">
        <f t="shared" si="1066"/>
        <v>Thr</v>
      </c>
      <c r="CA261" s="178" t="str">
        <f t="shared" si="1066"/>
        <v>Thr+0</v>
      </c>
      <c r="CB261" s="178" t="str">
        <f t="shared" si="1066"/>
        <v>Thr+1</v>
      </c>
      <c r="CC261" s="178" t="str">
        <f t="shared" si="1066"/>
        <v>Thr+2</v>
      </c>
      <c r="CD261" s="178" t="str">
        <f t="shared" si="1066"/>
        <v>Thr+3</v>
      </c>
      <c r="CE261" s="178" t="str">
        <f t="shared" si="1066"/>
        <v>Thr+4</v>
      </c>
      <c r="CF261" s="178" t="str">
        <f t="shared" si="1066"/>
        <v>SeMet_NF</v>
      </c>
      <c r="CG261" s="178" t="str">
        <f t="shared" si="1066"/>
        <v>Malate</v>
      </c>
      <c r="CH261" s="178" t="str">
        <f t="shared" si="1066"/>
        <v>Malate+0</v>
      </c>
      <c r="CI261" s="178" t="str">
        <f t="shared" si="1066"/>
        <v>Malate+1</v>
      </c>
      <c r="CJ261" s="178" t="str">
        <f t="shared" si="1066"/>
        <v>Malate+2</v>
      </c>
      <c r="CK261" s="178" t="str">
        <f t="shared" si="1066"/>
        <v>Malate+3</v>
      </c>
      <c r="CL261" s="178" t="str">
        <f t="shared" si="1066"/>
        <v>Malate+4</v>
      </c>
      <c r="CM261" s="178" t="str">
        <f t="shared" si="1066"/>
        <v>Phe</v>
      </c>
      <c r="CN261" s="178" t="str">
        <f t="shared" si="1066"/>
        <v>Phe+0</v>
      </c>
      <c r="CO261" s="178" t="str">
        <f t="shared" si="1066"/>
        <v>Phe+1</v>
      </c>
      <c r="CP261" s="178" t="str">
        <f t="shared" si="1066"/>
        <v>Phe+2</v>
      </c>
      <c r="CQ261" s="178" t="str">
        <f t="shared" si="1066"/>
        <v>Phe+3</v>
      </c>
      <c r="CR261" s="178" t="str">
        <f t="shared" si="1066"/>
        <v>Phe+4</v>
      </c>
      <c r="CS261" s="178" t="str">
        <f t="shared" si="1066"/>
        <v>Phe+5</v>
      </c>
      <c r="CT261" s="178" t="str">
        <f t="shared" si="1066"/>
        <v>Phe+6</v>
      </c>
      <c r="CU261" s="178" t="str">
        <f t="shared" si="1066"/>
        <v>Phe+7</v>
      </c>
      <c r="CV261" s="178" t="str">
        <f t="shared" si="1066"/>
        <v>Phe+8</v>
      </c>
      <c r="CW261" s="178" t="str">
        <f t="shared" si="1066"/>
        <v>Phe+9</v>
      </c>
      <c r="CX261" s="178" t="str">
        <f t="shared" si="1066"/>
        <v>Asp</v>
      </c>
      <c r="CY261" s="178" t="str">
        <f t="shared" si="1066"/>
        <v>Asp+0</v>
      </c>
      <c r="CZ261" s="178" t="str">
        <f t="shared" si="1066"/>
        <v>Asp+1</v>
      </c>
      <c r="DA261" s="178" t="str">
        <f t="shared" si="1066"/>
        <v>Asp+2</v>
      </c>
      <c r="DB261" s="178" t="str">
        <f t="shared" si="1066"/>
        <v>Asp+3</v>
      </c>
      <c r="DC261" s="178" t="str">
        <f t="shared" si="1066"/>
        <v>Asp+4</v>
      </c>
      <c r="DD261" s="169" t="str">
        <f t="shared" si="1066"/>
        <v>Asp</v>
      </c>
      <c r="DE261" s="175" t="str">
        <f t="shared" si="1066"/>
        <v>Asp+0</v>
      </c>
      <c r="DF261" s="175" t="str">
        <f t="shared" si="1066"/>
        <v>Asp+1</v>
      </c>
      <c r="DG261" s="175" t="str">
        <f t="shared" si="1066"/>
        <v>Asp+2</v>
      </c>
      <c r="DH261" s="175" t="str">
        <f t="shared" si="1066"/>
        <v>Asp+3</v>
      </c>
      <c r="DI261" s="175" t="str">
        <f t="shared" si="1066"/>
        <v>Asp+4</v>
      </c>
      <c r="DJ261" s="175" t="str">
        <f t="shared" si="1066"/>
        <v>Asp+5_for_15N</v>
      </c>
      <c r="DK261" s="178" t="str">
        <f t="shared" si="1066"/>
        <v>Cys</v>
      </c>
      <c r="DL261" s="178" t="str">
        <f t="shared" si="1066"/>
        <v>Cys+0</v>
      </c>
      <c r="DM261" s="178" t="str">
        <f t="shared" si="1066"/>
        <v>Cys+1</v>
      </c>
      <c r="DN261" s="178" t="str">
        <f t="shared" si="1066"/>
        <v>Cys+2</v>
      </c>
      <c r="DO261" s="178" t="str">
        <f t="shared" si="1066"/>
        <v>Cys+3</v>
      </c>
      <c r="DP261" s="178" t="str">
        <f t="shared" si="1066"/>
        <v>Glu</v>
      </c>
      <c r="DQ261" s="178" t="str">
        <f t="shared" si="1066"/>
        <v>Glu+0</v>
      </c>
      <c r="DR261" s="178" t="str">
        <f t="shared" si="1066"/>
        <v>Glu+1</v>
      </c>
      <c r="DS261" s="178" t="str">
        <f t="shared" si="1066"/>
        <v>Glu+2</v>
      </c>
      <c r="DT261" s="178" t="str">
        <f t="shared" si="1066"/>
        <v>Glu+3</v>
      </c>
      <c r="DU261" s="178" t="str">
        <f t="shared" si="1066"/>
        <v>Glu+4</v>
      </c>
      <c r="DV261" s="178" t="str">
        <f t="shared" si="1066"/>
        <v>Glu+5</v>
      </c>
      <c r="DW261" s="178" t="str">
        <f t="shared" si="1066"/>
        <v>Orn</v>
      </c>
      <c r="DX261" s="178" t="str">
        <f t="shared" si="1066"/>
        <v>Orn+0</v>
      </c>
      <c r="DY261" s="178" t="str">
        <f t="shared" si="1066"/>
        <v>Orn+1</v>
      </c>
      <c r="DZ261" s="178" t="str">
        <f t="shared" ref="DZ261:GK262" si="1067">DZ248</f>
        <v>Orn+2</v>
      </c>
      <c r="EA261" s="178" t="str">
        <f t="shared" si="1067"/>
        <v>Orn+3</v>
      </c>
      <c r="EB261" s="178" t="str">
        <f t="shared" si="1067"/>
        <v>Orn+4</v>
      </c>
      <c r="EC261" s="178" t="str">
        <f t="shared" si="1067"/>
        <v>Orn+5</v>
      </c>
      <c r="ED261" s="178" t="str">
        <f t="shared" si="1067"/>
        <v>Asn</v>
      </c>
      <c r="EE261" s="178" t="str">
        <f t="shared" si="1067"/>
        <v>Asn+0</v>
      </c>
      <c r="EF261" s="178" t="str">
        <f t="shared" si="1067"/>
        <v>Asn+1</v>
      </c>
      <c r="EG261" s="178" t="str">
        <f t="shared" si="1067"/>
        <v>Asn+2</v>
      </c>
      <c r="EH261" s="178" t="str">
        <f t="shared" si="1067"/>
        <v>Asn+3</v>
      </c>
      <c r="EI261" s="178" t="str">
        <f t="shared" si="1067"/>
        <v>Asn+4</v>
      </c>
      <c r="EJ261" s="169" t="str">
        <f t="shared" si="1067"/>
        <v>Glu</v>
      </c>
      <c r="EK261" s="175" t="str">
        <f t="shared" si="1067"/>
        <v>Glu+0</v>
      </c>
      <c r="EL261" s="175" t="str">
        <f t="shared" si="1067"/>
        <v>Glu+1</v>
      </c>
      <c r="EM261" s="175" t="str">
        <f t="shared" si="1067"/>
        <v>Glu+2</v>
      </c>
      <c r="EN261" s="175" t="str">
        <f t="shared" si="1067"/>
        <v>Glu+3</v>
      </c>
      <c r="EO261" s="175" t="str">
        <f t="shared" si="1067"/>
        <v>Glu+4</v>
      </c>
      <c r="EP261" s="175" t="str">
        <f t="shared" si="1067"/>
        <v>Glu+5</v>
      </c>
      <c r="EQ261" s="175" t="str">
        <f t="shared" si="1067"/>
        <v>Glu+6_for_15N</v>
      </c>
      <c r="ER261" s="178" t="str">
        <f t="shared" si="1067"/>
        <v>c-aconitate</v>
      </c>
      <c r="ES261" s="178" t="str">
        <f t="shared" si="1067"/>
        <v>c-aconitate+0</v>
      </c>
      <c r="ET261" s="178" t="str">
        <f t="shared" si="1067"/>
        <v>c-aconitate+1</v>
      </c>
      <c r="EU261" s="178" t="str">
        <f t="shared" si="1067"/>
        <v>c-aconitate+2</v>
      </c>
      <c r="EV261" s="178" t="str">
        <f t="shared" si="1067"/>
        <v>c-aconitate+3</v>
      </c>
      <c r="EW261" s="178" t="str">
        <f t="shared" si="1067"/>
        <v>c-aconitate+4</v>
      </c>
      <c r="EX261" s="178" t="str">
        <f t="shared" si="1067"/>
        <v>c-aconitate+5</v>
      </c>
      <c r="EY261" s="178" t="str">
        <f t="shared" si="1067"/>
        <v>c-aconitate+6</v>
      </c>
      <c r="EZ261" s="169" t="str">
        <f t="shared" si="1067"/>
        <v>Ser</v>
      </c>
      <c r="FA261" s="175" t="str">
        <f t="shared" si="1067"/>
        <v>Ser+0</v>
      </c>
      <c r="FB261" s="175" t="str">
        <f t="shared" si="1067"/>
        <v>Ser+1</v>
      </c>
      <c r="FC261" s="175" t="str">
        <f t="shared" si="1067"/>
        <v>Ser+2</v>
      </c>
      <c r="FD261" s="175" t="str">
        <f t="shared" si="1067"/>
        <v>Ser+3</v>
      </c>
      <c r="FE261" s="175" t="str">
        <f t="shared" si="1067"/>
        <v>Ser+4_for_15N</v>
      </c>
      <c r="FF261" s="178" t="str">
        <f t="shared" si="1067"/>
        <v>Gln</v>
      </c>
      <c r="FG261" s="178" t="str">
        <f t="shared" si="1067"/>
        <v>Gln+0</v>
      </c>
      <c r="FH261" s="178" t="str">
        <f t="shared" si="1067"/>
        <v>Gln+1</v>
      </c>
      <c r="FI261" s="178" t="str">
        <f t="shared" si="1067"/>
        <v>Gln+2</v>
      </c>
      <c r="FJ261" s="178" t="str">
        <f t="shared" si="1067"/>
        <v>Gln+3</v>
      </c>
      <c r="FK261" s="178" t="str">
        <f t="shared" si="1067"/>
        <v>Gln+4</v>
      </c>
      <c r="FL261" s="178" t="str">
        <f t="shared" si="1067"/>
        <v>Gln+5</v>
      </c>
      <c r="FM261" s="169" t="str">
        <f t="shared" si="1067"/>
        <v>Asn</v>
      </c>
      <c r="FN261" s="175" t="str">
        <f t="shared" si="1067"/>
        <v>Asn+0</v>
      </c>
      <c r="FO261" s="175" t="str">
        <f t="shared" si="1067"/>
        <v>Asn+1</v>
      </c>
      <c r="FP261" s="175" t="str">
        <f t="shared" si="1067"/>
        <v>Asn+2</v>
      </c>
      <c r="FQ261" s="175" t="str">
        <f t="shared" si="1067"/>
        <v>Asn+3</v>
      </c>
      <c r="FR261" s="175" t="str">
        <f t="shared" si="1067"/>
        <v>Asn+4</v>
      </c>
      <c r="FS261" s="175" t="str">
        <f t="shared" si="1067"/>
        <v>Asn+5_for_15N</v>
      </c>
      <c r="FT261" s="175" t="str">
        <f t="shared" si="1067"/>
        <v>Asn+6_for_15N</v>
      </c>
      <c r="FU261" s="178" t="str">
        <f t="shared" si="1067"/>
        <v>a-glycerol-3P_#1</v>
      </c>
      <c r="FV261" s="178" t="str">
        <f t="shared" si="1067"/>
        <v>a-glycerol-3P_#1+0</v>
      </c>
      <c r="FW261" s="178" t="str">
        <f t="shared" si="1067"/>
        <v>a-glycerol-3P_#1+1</v>
      </c>
      <c r="FX261" s="178" t="str">
        <f t="shared" si="1067"/>
        <v>a-glycerol-3P_#1+2</v>
      </c>
      <c r="FY261" s="178" t="str">
        <f t="shared" si="1067"/>
        <v>a-glycerol-3P_#1+3</v>
      </c>
      <c r="FZ261" s="178" t="str">
        <f t="shared" si="1067"/>
        <v>a-glycerol-3P_#2</v>
      </c>
      <c r="GA261" s="178" t="str">
        <f t="shared" si="1067"/>
        <v>a-glycerol-3P_#2+0</v>
      </c>
      <c r="GB261" s="178" t="str">
        <f t="shared" si="1067"/>
        <v>a-glycerol-3P_#2+1</v>
      </c>
      <c r="GC261" s="178" t="str">
        <f t="shared" si="1067"/>
        <v>a-glycerol-3P_#2+2</v>
      </c>
      <c r="GD261" s="178" t="str">
        <f t="shared" si="1067"/>
        <v>a-glycerol-3P_#2+3</v>
      </c>
      <c r="GE261" s="178" t="str">
        <f t="shared" si="1067"/>
        <v>citrate</v>
      </c>
      <c r="GF261" s="178" t="str">
        <f t="shared" si="1067"/>
        <v>citrate+0</v>
      </c>
      <c r="GG261" s="178" t="str">
        <f t="shared" si="1067"/>
        <v>citrate+1</v>
      </c>
      <c r="GH261" s="178" t="str">
        <f t="shared" si="1067"/>
        <v>citrate+2</v>
      </c>
      <c r="GI261" s="178" t="str">
        <f t="shared" si="1067"/>
        <v>citrate+3</v>
      </c>
      <c r="GJ261" s="178" t="str">
        <f t="shared" si="1067"/>
        <v>citrate+4</v>
      </c>
      <c r="GK261" s="178" t="str">
        <f t="shared" si="1067"/>
        <v>citrate+5</v>
      </c>
      <c r="GL261" s="178" t="str">
        <f t="shared" ref="GL261:IG262" si="1068">GL248</f>
        <v>citrate+6</v>
      </c>
      <c r="GM261" s="169" t="str">
        <f t="shared" si="1068"/>
        <v>pyroGlu</v>
      </c>
      <c r="GN261" s="175" t="str">
        <f t="shared" si="1068"/>
        <v>pyroGlu+0</v>
      </c>
      <c r="GO261" s="175" t="str">
        <f t="shared" si="1068"/>
        <v>pyroGlu+1</v>
      </c>
      <c r="GP261" s="175" t="str">
        <f t="shared" si="1068"/>
        <v>pyroGlu+2</v>
      </c>
      <c r="GQ261" s="175" t="str">
        <f t="shared" si="1068"/>
        <v>pyroGlu+3</v>
      </c>
      <c r="GR261" s="175" t="str">
        <f t="shared" si="1068"/>
        <v>pyroGlu+4</v>
      </c>
      <c r="GS261" s="175" t="str">
        <f t="shared" si="1068"/>
        <v>pyroGlu+5</v>
      </c>
      <c r="GT261" s="175" t="str">
        <f t="shared" si="1068"/>
        <v>pyroGlu+6_for_15N</v>
      </c>
      <c r="GU261" s="169" t="str">
        <f t="shared" si="1068"/>
        <v>Gln</v>
      </c>
      <c r="GV261" s="175" t="str">
        <f t="shared" si="1068"/>
        <v>Gln+0</v>
      </c>
      <c r="GW261" s="175" t="str">
        <f t="shared" si="1068"/>
        <v>Gln+1</v>
      </c>
      <c r="GX261" s="175" t="str">
        <f t="shared" si="1068"/>
        <v>Gln+2</v>
      </c>
      <c r="GY261" s="175" t="str">
        <f t="shared" si="1068"/>
        <v>Gln+3</v>
      </c>
      <c r="GZ261" s="175" t="str">
        <f t="shared" si="1068"/>
        <v>Gln+4</v>
      </c>
      <c r="HA261" s="175" t="str">
        <f t="shared" si="1068"/>
        <v>Gln+5</v>
      </c>
      <c r="HB261" s="175" t="str">
        <f t="shared" si="1068"/>
        <v>Gln+6_for_15N</v>
      </c>
      <c r="HC261" s="175" t="str">
        <f t="shared" si="1068"/>
        <v>Gln+7_for_15N</v>
      </c>
      <c r="HD261" s="178" t="str">
        <f t="shared" si="1068"/>
        <v>Tyr+8</v>
      </c>
      <c r="HE261" s="178" t="str">
        <f t="shared" si="1068"/>
        <v>Tyr+9</v>
      </c>
      <c r="HF261" s="178" t="str">
        <f t="shared" si="1068"/>
        <v>a-ketoglutarate</v>
      </c>
      <c r="HG261" s="178" t="str">
        <f t="shared" si="1068"/>
        <v>a-ketoglutarate+0</v>
      </c>
      <c r="HH261" s="178" t="str">
        <f t="shared" si="1068"/>
        <v>a-ketoglutarate+1</v>
      </c>
      <c r="HI261" s="178" t="str">
        <f t="shared" si="1068"/>
        <v>a-ketoglutarate+2</v>
      </c>
      <c r="HJ261" s="178" t="str">
        <f t="shared" si="1068"/>
        <v>a-ketoglutarate+3</v>
      </c>
      <c r="HK261" s="178" t="str">
        <f t="shared" si="1068"/>
        <v>a-ketoglutarate+4</v>
      </c>
      <c r="HL261" s="178" t="str">
        <f t="shared" si="1068"/>
        <v>a-ketoglutarate+5</v>
      </c>
      <c r="HM261" s="178" t="str">
        <f t="shared" si="1068"/>
        <v>Trp_NF</v>
      </c>
      <c r="HN261" s="178" t="str">
        <f t="shared" si="1068"/>
        <v>Trp+00_NF</v>
      </c>
      <c r="HO261" s="178" t="str">
        <f t="shared" si="1068"/>
        <v>Trp+01_NF</v>
      </c>
      <c r="HP261" s="178" t="str">
        <f t="shared" si="1068"/>
        <v>Trp+02_NF</v>
      </c>
      <c r="HQ261" s="178" t="str">
        <f t="shared" si="1068"/>
        <v>Trp+03_NF</v>
      </c>
      <c r="HR261" s="178" t="str">
        <f t="shared" si="1068"/>
        <v>Trp+04_NF</v>
      </c>
      <c r="HS261" s="178" t="str">
        <f t="shared" si="1068"/>
        <v>Trp+05_NF</v>
      </c>
      <c r="HT261" s="178" t="str">
        <f t="shared" si="1068"/>
        <v>Trp+06_NF</v>
      </c>
      <c r="HU261" s="178" t="str">
        <f t="shared" si="1068"/>
        <v>Trp+07_NF</v>
      </c>
      <c r="HV261" s="178" t="str">
        <f t="shared" si="1068"/>
        <v>Trp+08_NF</v>
      </c>
      <c r="HW261" s="178" t="str">
        <f t="shared" si="1068"/>
        <v>Trp+09_NF</v>
      </c>
      <c r="HX261" s="178" t="str">
        <f t="shared" si="1068"/>
        <v>Trp+10_NF</v>
      </c>
      <c r="HY261" s="178" t="str">
        <f t="shared" si="1068"/>
        <v>Trp+11_NF</v>
      </c>
      <c r="HZ261" s="178" t="str">
        <f t="shared" si="1068"/>
        <v>ascorbate</v>
      </c>
      <c r="IA261" s="178" t="str">
        <f t="shared" si="1068"/>
        <v>ascorbate+0</v>
      </c>
      <c r="IB261" s="178" t="str">
        <f t="shared" si="1068"/>
        <v>ascorbate+1</v>
      </c>
      <c r="IC261" s="178" t="str">
        <f t="shared" si="1068"/>
        <v>ascorbate+2</v>
      </c>
      <c r="ID261" s="178" t="str">
        <f t="shared" si="1068"/>
        <v>ascorbate+3</v>
      </c>
      <c r="IE261" s="178" t="str">
        <f t="shared" si="1068"/>
        <v>ascorbate+4</v>
      </c>
      <c r="IF261" s="178" t="str">
        <f t="shared" si="1068"/>
        <v>ascorbate+5</v>
      </c>
      <c r="IG261" s="178" t="str">
        <f t="shared" si="1068"/>
        <v>ascorbate+6</v>
      </c>
    </row>
    <row r="262" spans="1:241" ht="24">
      <c r="A262" s="148" t="s">
        <v>758</v>
      </c>
      <c r="B262" s="178" t="str">
        <f t="shared" si="1065"/>
        <v>total</v>
      </c>
      <c r="C262" s="178" t="str">
        <f t="shared" si="1065"/>
        <v>X0</v>
      </c>
      <c r="D262" s="178" t="str">
        <f t="shared" si="1065"/>
        <v>X1</v>
      </c>
      <c r="E262" s="178" t="str">
        <f t="shared" si="1065"/>
        <v>X2</v>
      </c>
      <c r="F262" s="178" t="str">
        <f t="shared" si="1065"/>
        <v>X3</v>
      </c>
      <c r="G262" s="178" t="str">
        <f t="shared" si="1065"/>
        <v>total</v>
      </c>
      <c r="H262" s="178" t="str">
        <f t="shared" si="1065"/>
        <v>X0</v>
      </c>
      <c r="I262" s="178" t="str">
        <f t="shared" si="1065"/>
        <v>X1</v>
      </c>
      <c r="J262" s="178" t="str">
        <f t="shared" si="1065"/>
        <v>X2</v>
      </c>
      <c r="K262" s="178" t="str">
        <f t="shared" si="1065"/>
        <v>X3</v>
      </c>
      <c r="L262" s="178" t="str">
        <f t="shared" si="1065"/>
        <v>total</v>
      </c>
      <c r="M262" s="178" t="str">
        <f t="shared" si="1065"/>
        <v>X0</v>
      </c>
      <c r="N262" s="178" t="str">
        <f t="shared" si="1065"/>
        <v>X1</v>
      </c>
      <c r="O262" s="178" t="str">
        <f t="shared" si="1065"/>
        <v>X2</v>
      </c>
      <c r="P262" s="178" t="str">
        <f t="shared" si="1065"/>
        <v>total</v>
      </c>
      <c r="Q262" s="178" t="str">
        <f t="shared" si="1065"/>
        <v>X0</v>
      </c>
      <c r="R262" s="178" t="str">
        <f t="shared" si="1065"/>
        <v>X1</v>
      </c>
      <c r="S262" s="178" t="str">
        <f t="shared" si="1065"/>
        <v>X2</v>
      </c>
      <c r="T262" s="178" t="str">
        <f t="shared" si="1065"/>
        <v>X3</v>
      </c>
      <c r="U262" s="178" t="str">
        <f t="shared" si="1065"/>
        <v>X4</v>
      </c>
      <c r="V262" s="178" t="str">
        <f t="shared" si="1065"/>
        <v>X5</v>
      </c>
      <c r="W262" s="169" t="str">
        <f t="shared" si="1065"/>
        <v>total</v>
      </c>
      <c r="X262" s="175" t="str">
        <f t="shared" si="1065"/>
        <v>X0</v>
      </c>
      <c r="Y262" s="175" t="str">
        <f t="shared" si="1065"/>
        <v>X1</v>
      </c>
      <c r="Z262" s="175" t="str">
        <f t="shared" si="1065"/>
        <v>X2</v>
      </c>
      <c r="AA262" s="175" t="str">
        <f t="shared" si="1065"/>
        <v>X3</v>
      </c>
      <c r="AB262" s="175" t="str">
        <f t="shared" si="1065"/>
        <v>X4</v>
      </c>
      <c r="AC262" s="175" t="str">
        <f t="shared" si="1065"/>
        <v>X5</v>
      </c>
      <c r="AD262" s="175" t="str">
        <f t="shared" si="1065"/>
        <v>X6_for_15N</v>
      </c>
      <c r="AE262" s="178" t="str">
        <f t="shared" si="1065"/>
        <v>total</v>
      </c>
      <c r="AF262" s="178" t="str">
        <f t="shared" si="1065"/>
        <v>X0</v>
      </c>
      <c r="AG262" s="178" t="str">
        <f t="shared" si="1065"/>
        <v>X1</v>
      </c>
      <c r="AH262" s="178" t="str">
        <f t="shared" si="1065"/>
        <v>X2</v>
      </c>
      <c r="AI262" s="178" t="str">
        <f t="shared" si="1065"/>
        <v>X3</v>
      </c>
      <c r="AJ262" s="178" t="str">
        <f t="shared" si="1065"/>
        <v>X4</v>
      </c>
      <c r="AK262" s="178" t="str">
        <f t="shared" si="1065"/>
        <v>X5</v>
      </c>
      <c r="AL262" s="178" t="str">
        <f t="shared" si="1065"/>
        <v>X6</v>
      </c>
      <c r="AM262" s="178" t="str">
        <f t="shared" si="1065"/>
        <v/>
      </c>
      <c r="AN262" s="178" t="str">
        <f t="shared" si="1065"/>
        <v>total</v>
      </c>
      <c r="AO262" s="178" t="str">
        <f t="shared" si="1065"/>
        <v>X0</v>
      </c>
      <c r="AP262" s="178" t="str">
        <f t="shared" si="1065"/>
        <v>X1</v>
      </c>
      <c r="AQ262" s="178" t="str">
        <f t="shared" si="1065"/>
        <v>X2</v>
      </c>
      <c r="AR262" s="178" t="str">
        <f t="shared" si="1065"/>
        <v>X3</v>
      </c>
      <c r="AS262" s="178" t="str">
        <f t="shared" si="1065"/>
        <v>X4</v>
      </c>
      <c r="AT262" s="178" t="str">
        <f t="shared" si="1065"/>
        <v>total</v>
      </c>
      <c r="AU262" s="178" t="str">
        <f t="shared" si="1065"/>
        <v>X0</v>
      </c>
      <c r="AV262" s="178" t="str">
        <f t="shared" si="1065"/>
        <v>X1</v>
      </c>
      <c r="AW262" s="178" t="str">
        <f t="shared" si="1065"/>
        <v>X2</v>
      </c>
      <c r="AX262" s="178" t="str">
        <f t="shared" si="1065"/>
        <v>X3</v>
      </c>
      <c r="AY262" s="178" t="str">
        <f t="shared" si="1065"/>
        <v>X4</v>
      </c>
      <c r="AZ262" s="178" t="str">
        <f t="shared" si="1065"/>
        <v>total</v>
      </c>
      <c r="BA262" s="178" t="str">
        <f t="shared" si="1065"/>
        <v>X0</v>
      </c>
      <c r="BB262" s="178" t="str">
        <f t="shared" si="1065"/>
        <v>X1</v>
      </c>
      <c r="BC262" s="178" t="str">
        <f t="shared" si="1065"/>
        <v>X2</v>
      </c>
      <c r="BD262" s="178" t="str">
        <f t="shared" si="1065"/>
        <v>X3</v>
      </c>
      <c r="BE262" s="178" t="str">
        <f t="shared" si="1065"/>
        <v>X4</v>
      </c>
      <c r="BF262" s="178" t="str">
        <f t="shared" si="1065"/>
        <v>X5</v>
      </c>
      <c r="BG262" s="169" t="str">
        <f t="shared" si="1065"/>
        <v>total</v>
      </c>
      <c r="BH262" s="175" t="str">
        <f t="shared" si="1065"/>
        <v>X0</v>
      </c>
      <c r="BI262" s="175" t="str">
        <f t="shared" si="1065"/>
        <v>X1</v>
      </c>
      <c r="BJ262" s="175" t="str">
        <f t="shared" si="1065"/>
        <v>X2</v>
      </c>
      <c r="BK262" s="175" t="str">
        <f t="shared" si="1065"/>
        <v>X3</v>
      </c>
      <c r="BL262" s="175" t="str">
        <f t="shared" si="1065"/>
        <v>X4_for_15N</v>
      </c>
      <c r="BM262" s="178" t="str">
        <f>BM249</f>
        <v/>
      </c>
      <c r="BN262" s="178" t="str">
        <f t="shared" si="1066"/>
        <v>total</v>
      </c>
      <c r="BO262" s="178" t="str">
        <f t="shared" si="1066"/>
        <v>X0</v>
      </c>
      <c r="BP262" s="178" t="str">
        <f t="shared" si="1066"/>
        <v>X1</v>
      </c>
      <c r="BQ262" s="178" t="str">
        <f t="shared" si="1066"/>
        <v>X2</v>
      </c>
      <c r="BR262" s="178" t="str">
        <f t="shared" si="1066"/>
        <v>X3</v>
      </c>
      <c r="BS262" s="169" t="str">
        <f t="shared" si="1066"/>
        <v>total</v>
      </c>
      <c r="BT262" s="175" t="str">
        <f t="shared" si="1066"/>
        <v>X0</v>
      </c>
      <c r="BU262" s="175" t="str">
        <f t="shared" si="1066"/>
        <v>X1</v>
      </c>
      <c r="BV262" s="175" t="str">
        <f t="shared" si="1066"/>
        <v>X2</v>
      </c>
      <c r="BW262" s="175" t="str">
        <f t="shared" si="1066"/>
        <v>X3</v>
      </c>
      <c r="BX262" s="175" t="str">
        <f t="shared" si="1066"/>
        <v>X4</v>
      </c>
      <c r="BY262" s="175" t="str">
        <f t="shared" si="1066"/>
        <v>X5_for_15N</v>
      </c>
      <c r="BZ262" s="178" t="str">
        <f t="shared" si="1066"/>
        <v>total</v>
      </c>
      <c r="CA262" s="178" t="str">
        <f t="shared" si="1066"/>
        <v>X0</v>
      </c>
      <c r="CB262" s="178" t="str">
        <f t="shared" si="1066"/>
        <v>X1</v>
      </c>
      <c r="CC262" s="178" t="str">
        <f t="shared" si="1066"/>
        <v>X2</v>
      </c>
      <c r="CD262" s="178" t="str">
        <f t="shared" si="1066"/>
        <v>X3</v>
      </c>
      <c r="CE262" s="178" t="str">
        <f t="shared" si="1066"/>
        <v>X4</v>
      </c>
      <c r="CF262" s="178" t="str">
        <f>CF249</f>
        <v/>
      </c>
      <c r="CG262" s="178" t="str">
        <f t="shared" si="1066"/>
        <v>total</v>
      </c>
      <c r="CH262" s="178" t="str">
        <f t="shared" si="1066"/>
        <v>X0</v>
      </c>
      <c r="CI262" s="178" t="str">
        <f t="shared" si="1066"/>
        <v>X1</v>
      </c>
      <c r="CJ262" s="178" t="str">
        <f t="shared" si="1066"/>
        <v>X2</v>
      </c>
      <c r="CK262" s="178" t="str">
        <f t="shared" si="1066"/>
        <v>X3</v>
      </c>
      <c r="CL262" s="178" t="str">
        <f t="shared" si="1066"/>
        <v>X4</v>
      </c>
      <c r="CM262" s="178" t="str">
        <f t="shared" si="1066"/>
        <v>total</v>
      </c>
      <c r="CN262" s="178" t="str">
        <f t="shared" si="1066"/>
        <v>X0</v>
      </c>
      <c r="CO262" s="178" t="str">
        <f t="shared" si="1066"/>
        <v>X1</v>
      </c>
      <c r="CP262" s="178" t="str">
        <f t="shared" si="1066"/>
        <v>X2</v>
      </c>
      <c r="CQ262" s="178" t="str">
        <f t="shared" si="1066"/>
        <v>X3</v>
      </c>
      <c r="CR262" s="178" t="str">
        <f t="shared" si="1066"/>
        <v>X4</v>
      </c>
      <c r="CS262" s="178" t="str">
        <f t="shared" si="1066"/>
        <v>X5</v>
      </c>
      <c r="CT262" s="178" t="str">
        <f t="shared" si="1066"/>
        <v>X6</v>
      </c>
      <c r="CU262" s="178" t="str">
        <f>CU249</f>
        <v>X7</v>
      </c>
      <c r="CV262" s="178" t="str">
        <f>CV249</f>
        <v>X8</v>
      </c>
      <c r="CW262" s="178" t="str">
        <f>CW249</f>
        <v>X9</v>
      </c>
      <c r="CX262" s="178" t="str">
        <f t="shared" si="1066"/>
        <v>total</v>
      </c>
      <c r="CY262" s="178" t="str">
        <f t="shared" si="1066"/>
        <v>X0</v>
      </c>
      <c r="CZ262" s="178" t="str">
        <f t="shared" si="1066"/>
        <v>X1</v>
      </c>
      <c r="DA262" s="178" t="str">
        <f t="shared" si="1066"/>
        <v>X2</v>
      </c>
      <c r="DB262" s="178" t="str">
        <f t="shared" si="1066"/>
        <v>X3</v>
      </c>
      <c r="DC262" s="178" t="str">
        <f t="shared" si="1066"/>
        <v>X4</v>
      </c>
      <c r="DD262" s="169" t="str">
        <f t="shared" si="1066"/>
        <v>total</v>
      </c>
      <c r="DE262" s="175" t="str">
        <f t="shared" si="1066"/>
        <v>X0</v>
      </c>
      <c r="DF262" s="175" t="str">
        <f t="shared" si="1066"/>
        <v>X1</v>
      </c>
      <c r="DG262" s="175" t="str">
        <f t="shared" si="1066"/>
        <v>X2</v>
      </c>
      <c r="DH262" s="175" t="str">
        <f t="shared" si="1066"/>
        <v>X3</v>
      </c>
      <c r="DI262" s="175" t="str">
        <f t="shared" si="1066"/>
        <v>X4</v>
      </c>
      <c r="DJ262" s="175" t="str">
        <f t="shared" si="1066"/>
        <v>X5_for_15N</v>
      </c>
      <c r="DK262" s="178" t="str">
        <f t="shared" si="1066"/>
        <v>total</v>
      </c>
      <c r="DL262" s="178" t="str">
        <f t="shared" si="1066"/>
        <v>X0</v>
      </c>
      <c r="DM262" s="178" t="str">
        <f t="shared" si="1066"/>
        <v>X1</v>
      </c>
      <c r="DN262" s="178" t="str">
        <f t="shared" si="1066"/>
        <v>X2</v>
      </c>
      <c r="DO262" s="178" t="str">
        <f t="shared" si="1066"/>
        <v>X3</v>
      </c>
      <c r="DP262" s="178" t="str">
        <f t="shared" si="1066"/>
        <v>total</v>
      </c>
      <c r="DQ262" s="178" t="str">
        <f t="shared" si="1066"/>
        <v>X0</v>
      </c>
      <c r="DR262" s="178" t="str">
        <f t="shared" si="1066"/>
        <v>X1</v>
      </c>
      <c r="DS262" s="178" t="str">
        <f t="shared" si="1066"/>
        <v>X2</v>
      </c>
      <c r="DT262" s="178" t="str">
        <f t="shared" si="1066"/>
        <v>X3</v>
      </c>
      <c r="DU262" s="178" t="str">
        <f t="shared" si="1066"/>
        <v>X4</v>
      </c>
      <c r="DV262" s="178" t="str">
        <f t="shared" si="1066"/>
        <v>X5</v>
      </c>
      <c r="DW262" s="178" t="str">
        <f t="shared" si="1066"/>
        <v>total</v>
      </c>
      <c r="DX262" s="178" t="str">
        <f t="shared" si="1066"/>
        <v>X0</v>
      </c>
      <c r="DY262" s="178" t="str">
        <f t="shared" si="1066"/>
        <v>X1</v>
      </c>
      <c r="DZ262" s="178" t="str">
        <f t="shared" si="1067"/>
        <v>X2</v>
      </c>
      <c r="EA262" s="178" t="str">
        <f t="shared" si="1067"/>
        <v>X3</v>
      </c>
      <c r="EB262" s="178" t="str">
        <f t="shared" si="1067"/>
        <v>X4</v>
      </c>
      <c r="EC262" s="178" t="str">
        <f t="shared" si="1067"/>
        <v>X5</v>
      </c>
      <c r="ED262" s="178" t="str">
        <f t="shared" si="1067"/>
        <v>total</v>
      </c>
      <c r="EE262" s="178" t="str">
        <f t="shared" si="1067"/>
        <v>X0</v>
      </c>
      <c r="EF262" s="178" t="str">
        <f t="shared" si="1067"/>
        <v>X1</v>
      </c>
      <c r="EG262" s="178" t="str">
        <f t="shared" si="1067"/>
        <v>X2</v>
      </c>
      <c r="EH262" s="178" t="str">
        <f t="shared" si="1067"/>
        <v>X3</v>
      </c>
      <c r="EI262" s="178" t="str">
        <f t="shared" si="1067"/>
        <v>X4</v>
      </c>
      <c r="EJ262" s="169" t="str">
        <f t="shared" si="1067"/>
        <v>total</v>
      </c>
      <c r="EK262" s="175" t="str">
        <f t="shared" si="1067"/>
        <v>X0</v>
      </c>
      <c r="EL262" s="175" t="str">
        <f t="shared" si="1067"/>
        <v>X1</v>
      </c>
      <c r="EM262" s="175" t="str">
        <f t="shared" si="1067"/>
        <v>X2</v>
      </c>
      <c r="EN262" s="175" t="str">
        <f t="shared" si="1067"/>
        <v>X3</v>
      </c>
      <c r="EO262" s="175" t="str">
        <f t="shared" si="1067"/>
        <v>X4</v>
      </c>
      <c r="EP262" s="175" t="str">
        <f t="shared" si="1067"/>
        <v>X5</v>
      </c>
      <c r="EQ262" s="175" t="str">
        <f t="shared" si="1067"/>
        <v>X6_for_15N</v>
      </c>
      <c r="ER262" s="178" t="str">
        <f t="shared" si="1067"/>
        <v>total</v>
      </c>
      <c r="ES262" s="178" t="str">
        <f t="shared" si="1067"/>
        <v>X0</v>
      </c>
      <c r="ET262" s="178" t="str">
        <f t="shared" si="1067"/>
        <v>X1</v>
      </c>
      <c r="EU262" s="178" t="str">
        <f t="shared" si="1067"/>
        <v>X2</v>
      </c>
      <c r="EV262" s="178" t="str">
        <f t="shared" si="1067"/>
        <v>X3</v>
      </c>
      <c r="EW262" s="178" t="str">
        <f t="shared" si="1067"/>
        <v>X4</v>
      </c>
      <c r="EX262" s="178" t="str">
        <f t="shared" si="1067"/>
        <v>X5</v>
      </c>
      <c r="EY262" s="178" t="str">
        <f t="shared" si="1067"/>
        <v>X6</v>
      </c>
      <c r="EZ262" s="169" t="str">
        <f t="shared" si="1067"/>
        <v>total</v>
      </c>
      <c r="FA262" s="175" t="str">
        <f t="shared" si="1067"/>
        <v>X0</v>
      </c>
      <c r="FB262" s="175" t="str">
        <f t="shared" si="1067"/>
        <v>X1</v>
      </c>
      <c r="FC262" s="175" t="str">
        <f t="shared" si="1067"/>
        <v>X2</v>
      </c>
      <c r="FD262" s="175" t="str">
        <f t="shared" si="1067"/>
        <v>X3</v>
      </c>
      <c r="FE262" s="175" t="str">
        <f t="shared" si="1067"/>
        <v>X4_for_15N</v>
      </c>
      <c r="FF262" s="178" t="str">
        <f t="shared" si="1067"/>
        <v>total</v>
      </c>
      <c r="FG262" s="178" t="str">
        <f t="shared" si="1067"/>
        <v>X0</v>
      </c>
      <c r="FH262" s="178" t="str">
        <f t="shared" si="1067"/>
        <v>X1</v>
      </c>
      <c r="FI262" s="178" t="str">
        <f t="shared" si="1067"/>
        <v>X2</v>
      </c>
      <c r="FJ262" s="178" t="str">
        <f t="shared" si="1067"/>
        <v>X3</v>
      </c>
      <c r="FK262" s="178" t="str">
        <f t="shared" si="1067"/>
        <v>X4</v>
      </c>
      <c r="FL262" s="178" t="str">
        <f t="shared" si="1067"/>
        <v>X5</v>
      </c>
      <c r="FM262" s="169" t="str">
        <f t="shared" si="1067"/>
        <v>total</v>
      </c>
      <c r="FN262" s="175" t="str">
        <f t="shared" si="1067"/>
        <v>X0</v>
      </c>
      <c r="FO262" s="175" t="str">
        <f t="shared" si="1067"/>
        <v>X1</v>
      </c>
      <c r="FP262" s="175" t="str">
        <f t="shared" si="1067"/>
        <v>X2</v>
      </c>
      <c r="FQ262" s="175" t="str">
        <f t="shared" si="1067"/>
        <v>X3</v>
      </c>
      <c r="FR262" s="175" t="str">
        <f t="shared" si="1067"/>
        <v>X4</v>
      </c>
      <c r="FS262" s="175" t="str">
        <f t="shared" si="1067"/>
        <v>X5_for_15N</v>
      </c>
      <c r="FT262" s="175" t="str">
        <f t="shared" si="1067"/>
        <v>X6_for_15N</v>
      </c>
      <c r="FU262" s="178" t="str">
        <f t="shared" si="1067"/>
        <v>total</v>
      </c>
      <c r="FV262" s="178" t="str">
        <f t="shared" si="1067"/>
        <v>X0</v>
      </c>
      <c r="FW262" s="178" t="str">
        <f t="shared" si="1067"/>
        <v>X1</v>
      </c>
      <c r="FX262" s="178" t="str">
        <f t="shared" si="1067"/>
        <v>X2</v>
      </c>
      <c r="FY262" s="178" t="str">
        <f t="shared" si="1067"/>
        <v>X3</v>
      </c>
      <c r="FZ262" s="178" t="str">
        <f t="shared" si="1067"/>
        <v>total</v>
      </c>
      <c r="GA262" s="178" t="str">
        <f t="shared" si="1067"/>
        <v>X0</v>
      </c>
      <c r="GB262" s="178" t="str">
        <f t="shared" si="1067"/>
        <v>X1</v>
      </c>
      <c r="GC262" s="178" t="str">
        <f t="shared" si="1067"/>
        <v>X2</v>
      </c>
      <c r="GD262" s="178" t="str">
        <f t="shared" si="1067"/>
        <v>X3</v>
      </c>
      <c r="GE262" s="178" t="str">
        <f t="shared" si="1067"/>
        <v>total</v>
      </c>
      <c r="GF262" s="178" t="str">
        <f t="shared" si="1067"/>
        <v>X0</v>
      </c>
      <c r="GG262" s="178" t="str">
        <f t="shared" si="1067"/>
        <v>X1</v>
      </c>
      <c r="GH262" s="178" t="str">
        <f t="shared" si="1067"/>
        <v>X2</v>
      </c>
      <c r="GI262" s="178" t="str">
        <f t="shared" si="1067"/>
        <v>X3</v>
      </c>
      <c r="GJ262" s="178" t="str">
        <f t="shared" si="1067"/>
        <v>X4</v>
      </c>
      <c r="GK262" s="178" t="str">
        <f t="shared" si="1067"/>
        <v>X5</v>
      </c>
      <c r="GL262" s="178" t="str">
        <f t="shared" si="1068"/>
        <v>X6</v>
      </c>
      <c r="GM262" s="169" t="str">
        <f t="shared" si="1068"/>
        <v>total</v>
      </c>
      <c r="GN262" s="175" t="str">
        <f t="shared" si="1068"/>
        <v>X0</v>
      </c>
      <c r="GO262" s="175" t="str">
        <f t="shared" si="1068"/>
        <v>X1</v>
      </c>
      <c r="GP262" s="175" t="str">
        <f t="shared" si="1068"/>
        <v>X2</v>
      </c>
      <c r="GQ262" s="175" t="str">
        <f t="shared" si="1068"/>
        <v>X3</v>
      </c>
      <c r="GR262" s="175" t="str">
        <f t="shared" si="1068"/>
        <v>X4</v>
      </c>
      <c r="GS262" s="175" t="str">
        <f t="shared" si="1068"/>
        <v>X5</v>
      </c>
      <c r="GT262" s="175" t="str">
        <f t="shared" si="1068"/>
        <v>X6_for_15N</v>
      </c>
      <c r="GU262" s="169" t="str">
        <f t="shared" si="1068"/>
        <v>total</v>
      </c>
      <c r="GV262" s="175" t="str">
        <f t="shared" si="1068"/>
        <v>X0</v>
      </c>
      <c r="GW262" s="175" t="str">
        <f t="shared" si="1068"/>
        <v>X1</v>
      </c>
      <c r="GX262" s="175" t="str">
        <f t="shared" si="1068"/>
        <v>X2</v>
      </c>
      <c r="GY262" s="175" t="str">
        <f t="shared" si="1068"/>
        <v>X3</v>
      </c>
      <c r="GZ262" s="175" t="str">
        <f t="shared" si="1068"/>
        <v>X4</v>
      </c>
      <c r="HA262" s="175" t="str">
        <f t="shared" si="1068"/>
        <v>X5</v>
      </c>
      <c r="HB262" s="175" t="str">
        <f t="shared" si="1068"/>
        <v>X6_for_15N</v>
      </c>
      <c r="HC262" s="175" t="str">
        <f>HC249</f>
        <v>X7_for_15N</v>
      </c>
      <c r="HD262" s="178" t="str">
        <f>HD249</f>
        <v>X8</v>
      </c>
      <c r="HE262" s="178" t="str">
        <f>HE249</f>
        <v>X9</v>
      </c>
      <c r="HF262" s="178" t="str">
        <f t="shared" si="1068"/>
        <v>total</v>
      </c>
      <c r="HG262" s="178" t="str">
        <f t="shared" si="1068"/>
        <v>X0</v>
      </c>
      <c r="HH262" s="178" t="str">
        <f t="shared" si="1068"/>
        <v>X1</v>
      </c>
      <c r="HI262" s="178" t="str">
        <f t="shared" si="1068"/>
        <v>X2</v>
      </c>
      <c r="HJ262" s="178" t="str">
        <f t="shared" si="1068"/>
        <v>X3</v>
      </c>
      <c r="HK262" s="178" t="str">
        <f t="shared" si="1068"/>
        <v>X4</v>
      </c>
      <c r="HL262" s="178" t="str">
        <f t="shared" si="1068"/>
        <v>X5</v>
      </c>
      <c r="HM262" s="178" t="str">
        <f t="shared" si="1068"/>
        <v>total</v>
      </c>
      <c r="HN262" s="178" t="str">
        <f t="shared" si="1068"/>
        <v>X00_NF</v>
      </c>
      <c r="HO262" s="178" t="str">
        <f t="shared" si="1068"/>
        <v>X01_NF</v>
      </c>
      <c r="HP262" s="178" t="str">
        <f t="shared" si="1068"/>
        <v>X02_NF</v>
      </c>
      <c r="HQ262" s="178" t="str">
        <f t="shared" si="1068"/>
        <v>X03_NF</v>
      </c>
      <c r="HR262" s="178" t="str">
        <f t="shared" si="1068"/>
        <v>X04_NF</v>
      </c>
      <c r="HS262" s="178" t="str">
        <f t="shared" si="1068"/>
        <v>X05_NF</v>
      </c>
      <c r="HT262" s="178" t="str">
        <f t="shared" si="1068"/>
        <v>X06_NF</v>
      </c>
      <c r="HU262" s="178" t="str">
        <f>HU249</f>
        <v>X07_NF</v>
      </c>
      <c r="HV262" s="178" t="str">
        <f>HV249</f>
        <v>X08_NF</v>
      </c>
      <c r="HW262" s="178" t="str">
        <f>HW249</f>
        <v>X09_NF</v>
      </c>
      <c r="HX262" s="178" t="str">
        <f>HX249</f>
        <v>X10_NF</v>
      </c>
      <c r="HY262" s="178" t="str">
        <f>HY249</f>
        <v>X11_NF</v>
      </c>
      <c r="HZ262" s="178" t="str">
        <f t="shared" si="1068"/>
        <v>total</v>
      </c>
      <c r="IA262" s="178" t="str">
        <f t="shared" si="1068"/>
        <v>X0</v>
      </c>
      <c r="IB262" s="178" t="str">
        <f t="shared" si="1068"/>
        <v>X1</v>
      </c>
      <c r="IC262" s="178" t="str">
        <f t="shared" si="1068"/>
        <v>X2</v>
      </c>
      <c r="ID262" s="178" t="str">
        <f t="shared" si="1068"/>
        <v>X3</v>
      </c>
      <c r="IE262" s="178" t="str">
        <f t="shared" si="1068"/>
        <v>X4</v>
      </c>
      <c r="IF262" s="178" t="str">
        <f t="shared" si="1068"/>
        <v>X5</v>
      </c>
      <c r="IG262" s="178" t="str">
        <f t="shared" si="1068"/>
        <v>X6</v>
      </c>
    </row>
    <row r="263" spans="1:241">
      <c r="A263" s="125" t="str">
        <f t="shared" ref="A263:A272" si="1069">A250</f>
        <v>1_UT16-0513_13C6GLUC_rep1-cells</v>
      </c>
      <c r="B263" s="178">
        <f>SUM(C263:F263)</f>
        <v>0.63300239053099006</v>
      </c>
      <c r="C263" s="178">
        <f t="shared" ref="C263:C272" si="1070">C160</f>
        <v>0.33354808878989572</v>
      </c>
      <c r="D263" s="178">
        <f t="shared" ref="D263:D272" si="1071">C263*D235</f>
        <v>2.2778723403819753E-2</v>
      </c>
      <c r="E263" s="178">
        <f t="shared" ref="E263:E272" si="1072">C263*E235</f>
        <v>7.6575933052475259E-2</v>
      </c>
      <c r="F263" s="178">
        <f t="shared" ref="F263:F272" si="1073">C263*F235</f>
        <v>0.20009964528479929</v>
      </c>
      <c r="G263" s="178">
        <f>SUM(H263:K263)</f>
        <v>2.7995036861477557E-2</v>
      </c>
      <c r="H263" s="178">
        <f t="shared" ref="H263:H272" si="1074">H160</f>
        <v>1.2857595639077931E-2</v>
      </c>
      <c r="I263" s="178">
        <f t="shared" ref="I263:I272" si="1075">H263*I235</f>
        <v>9.9626394218459298E-4</v>
      </c>
      <c r="J263" s="178">
        <f t="shared" ref="J263:J272" si="1076">H263*J235</f>
        <v>2.6634638945897656E-3</v>
      </c>
      <c r="K263" s="178">
        <f t="shared" ref="K263:K272" si="1077">H263*K235</f>
        <v>1.1477713385625267E-2</v>
      </c>
      <c r="L263" s="178">
        <f>SUM(M263:O263)</f>
        <v>4.8927047182495687E-2</v>
      </c>
      <c r="M263" s="178">
        <f t="shared" ref="M263:M272" si="1078">M160</f>
        <v>4.1416631609107322E-2</v>
      </c>
      <c r="N263" s="178">
        <f t="shared" ref="N263:N272" si="1079">M263*N235</f>
        <v>3.7595061631884321E-3</v>
      </c>
      <c r="O263" s="178">
        <f t="shared" ref="O263:O272" si="1080">M263*O235</f>
        <v>3.7509094101999324E-3</v>
      </c>
      <c r="P263" s="178">
        <f>SUM(Q263:V263)</f>
        <v>1.3475452294452588E-2</v>
      </c>
      <c r="Q263" s="178">
        <f t="shared" ref="Q263:Q272" si="1081">Q160</f>
        <v>1.154989099152901E-2</v>
      </c>
      <c r="R263" s="178">
        <f t="shared" ref="R263:R272" si="1082">Q263*R235</f>
        <v>3.2900685677845386E-4</v>
      </c>
      <c r="S263" s="178">
        <f t="shared" ref="S263:S272" si="1083">Q263*S235</f>
        <v>1.501092388884446E-3</v>
      </c>
      <c r="T263" s="178">
        <f t="shared" ref="T263:T272" si="1084">Q263*T235</f>
        <v>0</v>
      </c>
      <c r="U263" s="178">
        <f t="shared" ref="U263:U272" si="1085">Q263*U235</f>
        <v>0</v>
      </c>
      <c r="V263" s="178">
        <f t="shared" ref="V263:V272" si="1086">Q263*V235</f>
        <v>9.5462057260677877E-5</v>
      </c>
      <c r="W263" s="169">
        <f>SUM(X263:AD263)</f>
        <v>5.623234948269171E-3</v>
      </c>
      <c r="X263" s="175">
        <f t="shared" ref="X263:X272" si="1087">X160</f>
        <v>5.3764236648308102E-3</v>
      </c>
      <c r="Y263" s="175">
        <f t="shared" ref="Y263:Y272" si="1088">X263*Y235</f>
        <v>9.654328301775615E-5</v>
      </c>
      <c r="Z263" s="175">
        <f t="shared" ref="Z263:Z272" si="1089">X263*Z235</f>
        <v>1.502680004206045E-4</v>
      </c>
      <c r="AA263" s="175">
        <f t="shared" ref="AA263:AA272" si="1090">X263*AA235</f>
        <v>0</v>
      </c>
      <c r="AB263" s="175">
        <f t="shared" ref="AB263:AB272" si="1091">X263*AB235</f>
        <v>0</v>
      </c>
      <c r="AC263" s="175">
        <f t="shared" ref="AC263:AC272" si="1092">X263*AC235</f>
        <v>0</v>
      </c>
      <c r="AD263" s="175">
        <f t="shared" ref="AD263:AD272" si="1093">X263*AD235</f>
        <v>0</v>
      </c>
      <c r="AE263" s="178">
        <f>SUM(AF263:AL263)</f>
        <v>1.0623057789573235E-3</v>
      </c>
      <c r="AF263" s="178">
        <f t="shared" ref="AF263:AF272" si="1094">AF160</f>
        <v>3.1070920612907447E-4</v>
      </c>
      <c r="AG263" s="178">
        <f t="shared" ref="AG263:AG272" si="1095">AF263*AG235</f>
        <v>1.9779014539371152E-4</v>
      </c>
      <c r="AH263" s="178">
        <f t="shared" ref="AH263:AH272" si="1096">AF263*AH235</f>
        <v>1.4194635514004601E-5</v>
      </c>
      <c r="AI263" s="178">
        <f t="shared" ref="AI263:AI272" si="1097">AF263*AI235</f>
        <v>5.0123538219590019E-4</v>
      </c>
      <c r="AJ263" s="178">
        <f t="shared" ref="AJ263:AJ272" si="1098">AF263*AJ235</f>
        <v>2.2251348218387855E-5</v>
      </c>
      <c r="AK263" s="178">
        <f t="shared" ref="AK263:AK272" si="1099">AF263*AK235</f>
        <v>0</v>
      </c>
      <c r="AL263" s="178">
        <f t="shared" ref="AL263:AL272" si="1100">AF263*AL235</f>
        <v>1.6125061506244995E-5</v>
      </c>
      <c r="AN263" s="178">
        <f>SUM(AO263:AS263)</f>
        <v>7.6177454047657691E-3</v>
      </c>
      <c r="AO263" s="178">
        <f t="shared" ref="AO263:AO272" si="1101">AO160</f>
        <v>6.5499847721376611E-3</v>
      </c>
      <c r="AP263" s="178">
        <f t="shared" ref="AP263:AP272" si="1102">AO263*AP235</f>
        <v>8.4307432238261623E-4</v>
      </c>
      <c r="AQ263" s="178">
        <f t="shared" ref="AQ263:AQ272" si="1103">AO263*AQ235</f>
        <v>1.5588414973081164E-4</v>
      </c>
      <c r="AR263" s="178">
        <f t="shared" ref="AR263:AR272" si="1104">AO263*AR235</f>
        <v>6.8802160514680618E-5</v>
      </c>
      <c r="AS263" s="178">
        <f t="shared" ref="AS263:AS272" si="1105">AO263*AS235</f>
        <v>0</v>
      </c>
      <c r="AT263" s="178">
        <f>SUM(AU263:AY263)</f>
        <v>1.0132701448897781E-2</v>
      </c>
      <c r="AU263" s="178">
        <f t="shared" ref="AU263:AU272" si="1106">AU160</f>
        <v>9.8781287996143868E-3</v>
      </c>
      <c r="AV263" s="178">
        <f t="shared" ref="AV263:AV272" si="1107">AU263*AV235</f>
        <v>0</v>
      </c>
      <c r="AW263" s="178">
        <f t="shared" ref="AW263:AW272" si="1108">AU263*AW235</f>
        <v>1.9317798430883417E-4</v>
      </c>
      <c r="AX263" s="178">
        <f t="shared" ref="AX263:AX272" si="1109">AU263*AX235</f>
        <v>0</v>
      </c>
      <c r="AY263" s="178">
        <f t="shared" ref="AY263:AY272" si="1110">AU263*AY235</f>
        <v>6.139466497456146E-5</v>
      </c>
      <c r="AZ263" s="178">
        <f>SUM(BA263:BF263)</f>
        <v>8.7308874120440874E-2</v>
      </c>
      <c r="BA263" s="178">
        <f t="shared" ref="BA263:BA272" si="1111">BA160</f>
        <v>7.8088024436783754E-2</v>
      </c>
      <c r="BB263" s="178">
        <f t="shared" ref="BB263:BB272" si="1112">BA263*BB235</f>
        <v>9.1221605784384489E-3</v>
      </c>
      <c r="BC263" s="178">
        <f t="shared" ref="BC263:BC272" si="1113">BA263*BC235</f>
        <v>0</v>
      </c>
      <c r="BD263" s="178">
        <f t="shared" ref="BD263:BD272" si="1114">BA263*BD235</f>
        <v>0</v>
      </c>
      <c r="BE263" s="178">
        <f t="shared" ref="BE263:BE272" si="1115">BA263*BE235</f>
        <v>1.5751670120580373E-5</v>
      </c>
      <c r="BF263" s="178">
        <f t="shared" ref="BF263:BF272" si="1116">BA263*BF235</f>
        <v>8.2937435098090704E-5</v>
      </c>
      <c r="BG263" s="169">
        <f>SUM(BH263:BL263)</f>
        <v>1.3863140097333696E-2</v>
      </c>
      <c r="BH263" s="175">
        <f t="shared" ref="BH263:BH272" si="1117">BH160</f>
        <v>6.2142182754347198E-3</v>
      </c>
      <c r="BI263" s="175">
        <f t="shared" ref="BI263:BI272" si="1118">BH263*BI235</f>
        <v>7.856327409458622E-5</v>
      </c>
      <c r="BJ263" s="175">
        <f t="shared" ref="BJ263:BJ272" si="1119">BH263*BJ235</f>
        <v>5.6243092837737361E-4</v>
      </c>
      <c r="BK263" s="175">
        <f t="shared" ref="BK263:BK272" si="1120">BH263*BK235</f>
        <v>6.7384567362394525E-3</v>
      </c>
      <c r="BL263" s="175">
        <f t="shared" ref="BL263:BL272" si="1121">BH263*BL235</f>
        <v>2.6947088318756535E-4</v>
      </c>
      <c r="BN263" s="178">
        <f>SUM(BO263:BR263)</f>
        <v>1.1370552414461547E-2</v>
      </c>
      <c r="BO263" s="178">
        <f t="shared" ref="BO263:BO272" si="1122">BO160</f>
        <v>8.108318182196584E-3</v>
      </c>
      <c r="BP263" s="178">
        <f t="shared" ref="BP263:BP272" si="1123">BO263*BP235</f>
        <v>5.4433511594721067E-4</v>
      </c>
      <c r="BQ263" s="178">
        <f t="shared" ref="BQ263:BQ272" si="1124">BO263*BQ235</f>
        <v>3.7319037121447352E-4</v>
      </c>
      <c r="BR263" s="178">
        <f t="shared" ref="BR263:BR272" si="1125">BO263*BR235</f>
        <v>2.3447087451032795E-3</v>
      </c>
      <c r="BS263" s="169">
        <f>SUM(BT263:BY263)</f>
        <v>7.0242413733007814E-3</v>
      </c>
      <c r="BT263" s="175">
        <f t="shared" ref="BT263:BT272" si="1126">BT160</f>
        <v>6.5098609325306301E-3</v>
      </c>
      <c r="BU263" s="175">
        <f t="shared" ref="BU263:BU272" si="1127">BT263*BU235</f>
        <v>5.1175478787085483E-4</v>
      </c>
      <c r="BV263" s="175">
        <f t="shared" ref="BV263:BV272" si="1128">BT263*BV235</f>
        <v>2.6256528992959076E-6</v>
      </c>
      <c r="BW263" s="175">
        <f t="shared" ref="BW263:BW272" si="1129">BT263*BW235</f>
        <v>0</v>
      </c>
      <c r="BX263" s="175">
        <f t="shared" ref="BX263:BX272" si="1130">BT263*BX235</f>
        <v>0</v>
      </c>
      <c r="BY263" s="175">
        <f t="shared" ref="BY263:BY272" si="1131">BT263*BY235</f>
        <v>0</v>
      </c>
      <c r="BZ263" s="178">
        <f>SUM(CA263:CE263)</f>
        <v>1.9838470625239184E-2</v>
      </c>
      <c r="CA263" s="178">
        <f t="shared" ref="CA263:CA272" si="1132">CA160</f>
        <v>1.903352416852248E-2</v>
      </c>
      <c r="CB263" s="178">
        <f t="shared" ref="CB263:CB272" si="1133">CA263*CB235</f>
        <v>8.0494645671670467E-4</v>
      </c>
      <c r="CC263" s="178">
        <f t="shared" ref="CC263:CC272" si="1134">CA263*CC235</f>
        <v>0</v>
      </c>
      <c r="CD263" s="178">
        <f t="shared" ref="CD263:CD272" si="1135">CA263*CD235</f>
        <v>0</v>
      </c>
      <c r="CE263" s="178">
        <f t="shared" ref="CE263:CE272" si="1136">CA263*CE235</f>
        <v>0</v>
      </c>
      <c r="CG263" s="178">
        <f>SUM(CH263:CL263)</f>
        <v>1.6139260276339974E-2</v>
      </c>
      <c r="CH263" s="178">
        <f t="shared" ref="CH263:CH272" si="1137">CH160</f>
        <v>7.870516598965557E-3</v>
      </c>
      <c r="CI263" s="178">
        <f t="shared" ref="CI263:CI272" si="1138">CH263*CI235</f>
        <v>1.605479164203576E-3</v>
      </c>
      <c r="CJ263" s="178">
        <f t="shared" ref="CJ263:CJ272" si="1139">CH263*CJ235</f>
        <v>3.1570217557688137E-3</v>
      </c>
      <c r="CK263" s="178">
        <f t="shared" ref="CK263:CK272" si="1140">CH263*CK235</f>
        <v>3.3782210987523239E-3</v>
      </c>
      <c r="CL263" s="178">
        <f t="shared" ref="CL263:CL272" si="1141">CH263*CL235</f>
        <v>1.2802165864970371E-4</v>
      </c>
      <c r="CM263" s="178">
        <f>SUM(CN263:CW263)</f>
        <v>7.1530628992546889E-3</v>
      </c>
      <c r="CN263" s="178">
        <f t="shared" ref="CN263:CN272" si="1142">CN160</f>
        <v>5.6938504715802725E-3</v>
      </c>
      <c r="CO263" s="178">
        <f t="shared" ref="CO263:CO272" si="1143">CN263*CO235</f>
        <v>5.9686728532071535E-4</v>
      </c>
      <c r="CP263" s="178">
        <f t="shared" ref="CP263:CP272" si="1144">CN263*CP235</f>
        <v>0</v>
      </c>
      <c r="CQ263" s="178">
        <f t="shared" ref="CQ263:CQ272" si="1145">CN263*CQ235</f>
        <v>1.3035670578724303E-4</v>
      </c>
      <c r="CR263" s="178">
        <f t="shared" ref="CR263:CR272" si="1146">CN263*CR235</f>
        <v>4.9182861306341093E-5</v>
      </c>
      <c r="CS263" s="178">
        <f t="shared" ref="CS263:CS272" si="1147">CN263*CS235</f>
        <v>4.2110840203298157E-4</v>
      </c>
      <c r="CT263" s="178">
        <f t="shared" ref="CT263:CT272" si="1148">CN263*CT235</f>
        <v>0</v>
      </c>
      <c r="CU263" s="178">
        <f>CN263*CU235</f>
        <v>2.0252762688556362E-5</v>
      </c>
      <c r="CV263" s="178">
        <f>CN263*CV235</f>
        <v>1.4946546648209857E-4</v>
      </c>
      <c r="CW263" s="178">
        <f>CN263*CW235</f>
        <v>9.1978944056481297E-5</v>
      </c>
      <c r="CX263" s="178">
        <f>SUM(CY263:DC263)</f>
        <v>4.1256625302027998E-2</v>
      </c>
      <c r="CY263" s="178">
        <f t="shared" ref="CY263:CY272" si="1149">CY160</f>
        <v>2.1241258252649983E-2</v>
      </c>
      <c r="CZ263" s="178">
        <f t="shared" ref="CZ263:CZ272" si="1150">CY263*CZ235</f>
        <v>4.8653396025897101E-4</v>
      </c>
      <c r="DA263" s="178">
        <f t="shared" ref="DA263:DA272" si="1151">CY263*DA235</f>
        <v>9.3411735399792344E-3</v>
      </c>
      <c r="DB263" s="178">
        <f t="shared" ref="DB263:DB272" si="1152">CY263*DB235</f>
        <v>1.018765954913981E-2</v>
      </c>
      <c r="DC263" s="178">
        <f t="shared" ref="DC263:DC272" si="1153">CY263*DC235</f>
        <v>0</v>
      </c>
      <c r="DD263" s="169">
        <f>SUM(DE263:DJ263)</f>
        <v>4.8076408451644039E-3</v>
      </c>
      <c r="DE263" s="175">
        <f t="shared" ref="DE263:DE272" si="1154">DE160</f>
        <v>3.4613677971566284E-3</v>
      </c>
      <c r="DF263" s="175">
        <f t="shared" ref="DF263:DF272" si="1155">DE263*DF235</f>
        <v>3.7556211630442325E-4</v>
      </c>
      <c r="DG263" s="175">
        <f t="shared" ref="DG263:DG272" si="1156">DE263*DG235</f>
        <v>2.6966028576489354E-4</v>
      </c>
      <c r="DH263" s="175">
        <f t="shared" ref="DH263:DH272" si="1157">DE263*DH235</f>
        <v>6.1314715555705322E-4</v>
      </c>
      <c r="DI263" s="175">
        <f t="shared" ref="DI263:DI272" si="1158">DE263*DI235</f>
        <v>8.7903490381405718E-5</v>
      </c>
      <c r="DJ263" s="175">
        <f t="shared" ref="DJ263:DJ272" si="1159">DE263*DJ235</f>
        <v>0</v>
      </c>
      <c r="DK263" s="178">
        <f>SUM(DL263:DO263)</f>
        <v>2.5081610654810457E-2</v>
      </c>
      <c r="DL263" s="178">
        <f t="shared" ref="DL263:DL272" si="1160">DL160</f>
        <v>2.4284851628004485E-2</v>
      </c>
      <c r="DM263" s="178">
        <f t="shared" ref="DM263:DM272" si="1161">DL263*DM235</f>
        <v>2.426817264111651E-4</v>
      </c>
      <c r="DN263" s="178">
        <f t="shared" ref="DN263:DN272" si="1162">DL263*DN235</f>
        <v>3.6819426330826302E-4</v>
      </c>
      <c r="DO263" s="178">
        <f t="shared" ref="DO263:DO272" si="1163">DL263*DO235</f>
        <v>1.8588303708654238E-4</v>
      </c>
      <c r="DP263" s="178">
        <f>SUM(DQ263:DV263)</f>
        <v>0.32524359647106932</v>
      </c>
      <c r="DQ263" s="178">
        <f>DQ160*10</f>
        <v>0.16711522689966271</v>
      </c>
      <c r="DR263" s="178">
        <f t="shared" ref="DR263:DR272" si="1164">DQ263*DR235</f>
        <v>2.9196943561925027E-2</v>
      </c>
      <c r="DS263" s="178">
        <f t="shared" ref="DS263:DS272" si="1165">DQ263*DS235</f>
        <v>5.9973586133557279E-2</v>
      </c>
      <c r="DT263" s="178">
        <f t="shared" ref="DT263:DT272" si="1166">DQ263*DT235</f>
        <v>1.7612801324762589E-2</v>
      </c>
      <c r="DU263" s="178">
        <f t="shared" ref="DU263:DU272" si="1167">DQ263*DU235</f>
        <v>2.7737705189905391E-2</v>
      </c>
      <c r="DV263" s="178">
        <f t="shared" ref="DV263:DV272" si="1168">DQ263*DV235</f>
        <v>2.360733336125637E-2</v>
      </c>
      <c r="DW263" s="178">
        <f>SUM(DX263:EC263)</f>
        <v>1.4536046165213732E-2</v>
      </c>
      <c r="DX263" s="178">
        <f t="shared" ref="DX263:DX272" si="1169">DX160</f>
        <v>8.5316174516348424E-3</v>
      </c>
      <c r="DY263" s="178">
        <f t="shared" ref="DY263:DY272" si="1170">DX263*DY235</f>
        <v>1.8891239603831477E-3</v>
      </c>
      <c r="DZ263" s="178">
        <f t="shared" ref="DZ263:DZ272" si="1171">DX263*DZ235</f>
        <v>3.3267858475684488E-4</v>
      </c>
      <c r="EA263" s="178">
        <f t="shared" ref="EA263:EA272" si="1172">DX263*EA235</f>
        <v>1.0051350343973963E-3</v>
      </c>
      <c r="EB263" s="178">
        <f t="shared" ref="EB263:EB272" si="1173">DX263*EB235</f>
        <v>0</v>
      </c>
      <c r="EC263" s="178">
        <f t="shared" ref="EC263:EC272" si="1174">DX263*EC235</f>
        <v>2.7774911340414992E-3</v>
      </c>
      <c r="ED263" s="178">
        <f>SUM(EE263:EI263)</f>
        <v>2.0601090533843958E-2</v>
      </c>
      <c r="EE263" s="178">
        <f t="shared" ref="EE263:EE272" si="1175">EE160</f>
        <v>1.8179357643960361E-2</v>
      </c>
      <c r="EF263" s="178">
        <f t="shared" ref="EF263:EF272" si="1176">EE263*EF235</f>
        <v>7.7561033561872978E-4</v>
      </c>
      <c r="EG263" s="178">
        <f t="shared" ref="EG263:EG272" si="1177">EE263*EG235</f>
        <v>4.7350764285126182E-4</v>
      </c>
      <c r="EH263" s="178">
        <f t="shared" ref="EH263:EH272" si="1178">EE263*EH235</f>
        <v>4.0563663797774866E-4</v>
      </c>
      <c r="EI263" s="178">
        <f t="shared" ref="EI263:EI272" si="1179">EE263*EI235</f>
        <v>7.6697827343585553E-4</v>
      </c>
      <c r="EJ263" s="169">
        <f>SUM(EK263:EQ263)</f>
        <v>0.11490748087568746</v>
      </c>
      <c r="EK263" s="175">
        <f t="shared" ref="EK263:EK272" si="1180">EK160</f>
        <v>9.1318494112514775E-2</v>
      </c>
      <c r="EL263" s="175">
        <f t="shared" ref="EL263:EL272" si="1181">EK263*EL235</f>
        <v>3.3016436544561294E-3</v>
      </c>
      <c r="EM263" s="175">
        <f t="shared" ref="EM263:EM272" si="1182">EK263*EM235</f>
        <v>9.9929382479974852E-3</v>
      </c>
      <c r="EN263" s="175">
        <f t="shared" ref="EN263:EN272" si="1183">EK263*EN235</f>
        <v>6.8733612574057162E-3</v>
      </c>
      <c r="EO263" s="175">
        <f t="shared" ref="EO263:EO272" si="1184">EK263*EO235</f>
        <v>3.0666917228084137E-3</v>
      </c>
      <c r="EP263" s="175">
        <f t="shared" ref="EP263:EP272" si="1185">EK263*EP235</f>
        <v>6.5900930918772071E-5</v>
      </c>
      <c r="EQ263" s="175">
        <f t="shared" ref="EQ263:EQ272" si="1186">EK263*EQ235</f>
        <v>2.8845094958617075E-4</v>
      </c>
      <c r="ER263" s="178">
        <f>SUM(ES263:EY263)</f>
        <v>3.2901284038737767E-3</v>
      </c>
      <c r="ES263" s="178">
        <f t="shared" ref="ES263:ES272" si="1187">ES160</f>
        <v>7.4313759204039994E-4</v>
      </c>
      <c r="ET263" s="178">
        <f t="shared" ref="ET263:ET272" si="1188">ES263*ET235</f>
        <v>3.750003053266953E-4</v>
      </c>
      <c r="EU263" s="178">
        <f t="shared" ref="EU263:EU272" si="1189">ES263*EU235</f>
        <v>7.4502676730076999E-4</v>
      </c>
      <c r="EV263" s="178">
        <f t="shared" ref="EV263:EV272" si="1190">ES263*EV235</f>
        <v>8.7418884996434253E-4</v>
      </c>
      <c r="EW263" s="178">
        <f t="shared" ref="EW263:EW272" si="1191">ES263*EW235</f>
        <v>3.7460322162575349E-4</v>
      </c>
      <c r="EX263" s="178">
        <f t="shared" ref="EX263:EX272" si="1192">ES263*EX235</f>
        <v>1.1377381142655633E-4</v>
      </c>
      <c r="EY263" s="178">
        <f t="shared" ref="EY263:EY272" si="1193">ES263*EY235</f>
        <v>6.4397856189258665E-5</v>
      </c>
      <c r="EZ263" s="169">
        <f>SUM(FA263:FE263)</f>
        <v>2.2045488383997558E-2</v>
      </c>
      <c r="FA263" s="175">
        <f t="shared" ref="FA263:FA272" si="1194">FA160</f>
        <v>2.0122789286215546E-2</v>
      </c>
      <c r="FB263" s="175">
        <f t="shared" ref="FB263:FB272" si="1195">FA263*FB235</f>
        <v>8.1336238387027138E-4</v>
      </c>
      <c r="FC263" s="175">
        <f t="shared" ref="FC263:FC272" si="1196">FA263*FC235</f>
        <v>7.679036616826863E-4</v>
      </c>
      <c r="FD263" s="175">
        <f t="shared" ref="FD263:FD272" si="1197">FA263*FD235</f>
        <v>3.4143305222905759E-4</v>
      </c>
      <c r="FE263" s="175">
        <f t="shared" ref="FE263:FE272" si="1198">FA263*FE235</f>
        <v>0</v>
      </c>
      <c r="FF263" s="178">
        <f>SUM(FG263:FL263)</f>
        <v>19.751652648930833</v>
      </c>
      <c r="FG263" s="178">
        <f>FG160</f>
        <v>19.661852249994418</v>
      </c>
      <c r="FH263" s="178">
        <f t="shared" ref="FH263:FH272" si="1199">FG263*FH235</f>
        <v>0</v>
      </c>
      <c r="FI263" s="178">
        <f t="shared" ref="FI263:FI272" si="1200">FG263*FI235</f>
        <v>0</v>
      </c>
      <c r="FJ263" s="178">
        <f t="shared" ref="FJ263:FJ272" si="1201">FG263*FJ235</f>
        <v>8.9800398936416226E-2</v>
      </c>
      <c r="FK263" s="178">
        <f t="shared" ref="FK263:FK272" si="1202">FG263*FK235</f>
        <v>0</v>
      </c>
      <c r="FL263" s="178">
        <f t="shared" ref="FL263:FL272" si="1203">FG263*FL235</f>
        <v>0</v>
      </c>
      <c r="FM263" s="169">
        <f>SUM(FN263:FT263)</f>
        <v>1.7708728054084996E-3</v>
      </c>
      <c r="FN263" s="175">
        <f t="shared" ref="FN263:FN272" si="1204">FN160</f>
        <v>1.6775482567851089E-3</v>
      </c>
      <c r="FO263" s="175">
        <f t="shared" ref="FO263:FO272" si="1205">FN263*FO235</f>
        <v>8.7288241277577299E-5</v>
      </c>
      <c r="FP263" s="175">
        <f t="shared" ref="FP263:FP272" si="1206">FN263*FP235</f>
        <v>6.0363073458133778E-6</v>
      </c>
      <c r="FQ263" s="175">
        <f t="shared" ref="FQ263:FQ272" si="1207">FN263*FQ235</f>
        <v>0</v>
      </c>
      <c r="FR263" s="175">
        <f t="shared" ref="FR263:FR272" si="1208">FN263*FR235</f>
        <v>0</v>
      </c>
      <c r="FS263" s="175">
        <f t="shared" ref="FS263:FS272" si="1209">FN263*FS235</f>
        <v>0</v>
      </c>
      <c r="FT263" s="175">
        <f t="shared" ref="FT263:FT272" si="1210">FN263*FT235</f>
        <v>0</v>
      </c>
      <c r="FU263" s="178">
        <f>SUM(FV263:FY263)</f>
        <v>2.5347965755112455E-2</v>
      </c>
      <c r="FV263" s="178">
        <f t="shared" ref="FV263:FV272" si="1211">FV160</f>
        <v>1.694995260311493E-2</v>
      </c>
      <c r="FW263" s="178">
        <f t="shared" ref="FW263:FW272" si="1212">FV263*FW235</f>
        <v>0</v>
      </c>
      <c r="FX263" s="178">
        <f t="shared" ref="FX263:FX272" si="1213">FV263*FX235</f>
        <v>1.1034381978887324E-4</v>
      </c>
      <c r="FY263" s="178">
        <f t="shared" ref="FY263:FY272" si="1214">FV263*FY235</f>
        <v>8.2876693322086505E-3</v>
      </c>
      <c r="FZ263" s="178">
        <f>SUM(GA263:GD263)</f>
        <v>2.3727092075487267E-2</v>
      </c>
      <c r="GA263" s="178">
        <f t="shared" ref="GA263:GA272" si="1215">GA160</f>
        <v>1.7382208541142301E-2</v>
      </c>
      <c r="GB263" s="178">
        <f t="shared" ref="GB263:GB272" si="1216">GA263*GB235</f>
        <v>2.7528150706533796E-4</v>
      </c>
      <c r="GC263" s="178">
        <f t="shared" ref="GC263:GC272" si="1217">GA263*GC235</f>
        <v>1.3479597586430822E-4</v>
      </c>
      <c r="GD263" s="178">
        <f t="shared" ref="GD263:GD272" si="1218">GA263*GD235</f>
        <v>5.9348060514153216E-3</v>
      </c>
      <c r="GE263" s="178">
        <f>SUM(GF263:GL263)</f>
        <v>2.6429823580980068E-2</v>
      </c>
      <c r="GF263" s="178">
        <f t="shared" ref="GF263:GF272" si="1219">GF160</f>
        <v>3.0177178210970693E-3</v>
      </c>
      <c r="GG263" s="178">
        <f t="shared" ref="GG263:GG272" si="1220">GF263*GG235</f>
        <v>0</v>
      </c>
      <c r="GH263" s="178">
        <f t="shared" ref="GH263:GH272" si="1221">GF263*GH235</f>
        <v>1.1410709344784498E-2</v>
      </c>
      <c r="GI263" s="178">
        <f t="shared" ref="GI263:GI272" si="1222">GF263*GI235</f>
        <v>0</v>
      </c>
      <c r="GJ263" s="178">
        <f t="shared" ref="GJ263:GJ272" si="1223">GF263*GJ235</f>
        <v>2.3365294376735211E-3</v>
      </c>
      <c r="GK263" s="178">
        <f t="shared" ref="GK263:GK272" si="1224">GF263*GK235</f>
        <v>6.6856967469730378E-3</v>
      </c>
      <c r="GL263" s="178">
        <f t="shared" ref="GL263:GL272" si="1225">GF263*GL235</f>
        <v>2.9791702304519463E-3</v>
      </c>
      <c r="GM263" s="169">
        <f>SUM(GN263:GT263)</f>
        <v>6.9182869432570498E-3</v>
      </c>
      <c r="GN263" s="175">
        <f t="shared" ref="GN263:GN272" si="1226">GN160</f>
        <v>6.5656327070878553E-3</v>
      </c>
      <c r="GO263" s="175">
        <f t="shared" ref="GO263:GO272" si="1227">GN263*GO235</f>
        <v>0</v>
      </c>
      <c r="GP263" s="175">
        <f t="shared" ref="GP263:GP272" si="1228">GN263*GP235</f>
        <v>1.2306349774588251E-5</v>
      </c>
      <c r="GQ263" s="175">
        <f t="shared" ref="GQ263:GQ272" si="1229">GN263*GQ235</f>
        <v>1.4352744805581048E-4</v>
      </c>
      <c r="GR263" s="175">
        <f t="shared" ref="GR263:GR272" si="1230">GN263*GR235</f>
        <v>1.9682043833879593E-4</v>
      </c>
      <c r="GS263" s="175">
        <f t="shared" ref="GS263:GS272" si="1231">GN263*GS235</f>
        <v>0</v>
      </c>
      <c r="GT263" s="175">
        <f t="shared" ref="GT263:GT272" si="1232">GN263*GT235</f>
        <v>0</v>
      </c>
      <c r="GU263" s="129">
        <f>SUM(GV263:HE263)</f>
        <v>4.1777718563471143E-2</v>
      </c>
      <c r="GV263" s="175">
        <f t="shared" ref="GV263:GV272" si="1233">GV160</f>
        <v>8.0116158301094531E-3</v>
      </c>
      <c r="GW263" s="175">
        <f t="shared" ref="GW263:GW272" si="1234">GV263*GW235</f>
        <v>4.8847328912551206E-4</v>
      </c>
      <c r="GX263" s="175">
        <f t="shared" ref="GX263:GX272" si="1235">GV263*GX235</f>
        <v>3.2222684627772704E-4</v>
      </c>
      <c r="GY263" s="175">
        <f t="shared" ref="GY263:GY272" si="1236">GV263*GY235</f>
        <v>1.6881949403248534E-4</v>
      </c>
      <c r="GZ263" s="175">
        <f t="shared" ref="GZ263:GZ272" si="1237">GV263*GZ235</f>
        <v>1.1452071000848081E-4</v>
      </c>
      <c r="HA263" s="175">
        <f t="shared" ref="HA263:HA272" si="1238">GV263*HA235</f>
        <v>0</v>
      </c>
      <c r="HB263" s="175">
        <f t="shared" ref="HB263:HB272" si="1239">GV263*HB235</f>
        <v>0</v>
      </c>
      <c r="HC263" s="175">
        <f>GV263*HC235</f>
        <v>0</v>
      </c>
      <c r="HD263" s="178">
        <f>GV263*HD235</f>
        <v>2.6005931374692089E-2</v>
      </c>
      <c r="HE263" s="178">
        <f>GV263*HE235</f>
        <v>6.6661310192253995E-3</v>
      </c>
      <c r="HF263" s="178">
        <f>SUM(HG263:HL263)</f>
        <v>6.2429077480596357E-3</v>
      </c>
      <c r="HG263" s="178">
        <f t="shared" ref="HG263:HG272" si="1240">HG160</f>
        <v>3.3271966500942338E-3</v>
      </c>
      <c r="HH263" s="178">
        <f t="shared" ref="HH263:HH272" si="1241">HG263*HH235</f>
        <v>7.3117889158979263E-4</v>
      </c>
      <c r="HI263" s="178">
        <f t="shared" ref="HI263:HI272" si="1242">HG263*HI235</f>
        <v>1.0035115063970626E-3</v>
      </c>
      <c r="HJ263" s="178">
        <f t="shared" ref="HJ263:HJ272" si="1243">HG263*HJ235</f>
        <v>2.4556921538002377E-4</v>
      </c>
      <c r="HK263" s="178">
        <f t="shared" ref="HK263:HK272" si="1244">HG263*HK235</f>
        <v>7.6408973296126169E-4</v>
      </c>
      <c r="HL263" s="178">
        <f t="shared" ref="HL263:HL272" si="1245">HG263*HL235</f>
        <v>1.7136175163726082E-4</v>
      </c>
      <c r="HM263" s="178" t="e">
        <f>SUM(HN263:HY263)</f>
        <v>#VALUE!</v>
      </c>
      <c r="HN263" s="178" t="e">
        <f t="shared" ref="HN263:HN272" si="1246">HN160</f>
        <v>#VALUE!</v>
      </c>
      <c r="HO263" s="178" t="e">
        <f t="shared" ref="HO263:HO272" si="1247">HN263*HO235</f>
        <v>#VALUE!</v>
      </c>
      <c r="HP263" s="178" t="e">
        <f t="shared" ref="HP263:HP272" si="1248">HN263*HP235</f>
        <v>#VALUE!</v>
      </c>
      <c r="HQ263" s="178" t="e">
        <f t="shared" ref="HQ263:HQ272" si="1249">HN263*HQ235</f>
        <v>#VALUE!</v>
      </c>
      <c r="HR263" s="178" t="e">
        <f t="shared" ref="HR263:HR272" si="1250">HN263*HR235</f>
        <v>#VALUE!</v>
      </c>
      <c r="HS263" s="178" t="e">
        <f t="shared" ref="HS263:HS272" si="1251">HN263*HS235</f>
        <v>#VALUE!</v>
      </c>
      <c r="HT263" s="178" t="e">
        <f t="shared" ref="HT263:HT272" si="1252">HN263*HT235</f>
        <v>#VALUE!</v>
      </c>
      <c r="HU263" s="178" t="e">
        <f>HN263*HU235</f>
        <v>#VALUE!</v>
      </c>
      <c r="HV263" s="178" t="e">
        <f>HN263*HV235</f>
        <v>#VALUE!</v>
      </c>
      <c r="HW263" s="178" t="e">
        <f>HN263*HW235</f>
        <v>#VALUE!</v>
      </c>
      <c r="HX263" s="178" t="e">
        <f>HN263*HX235</f>
        <v>#VALUE!</v>
      </c>
      <c r="HY263" s="178" t="e">
        <f>HN263*HY235</f>
        <v>#VALUE!</v>
      </c>
      <c r="HZ263" s="178" t="e">
        <f>SUM(IA263:IG263)</f>
        <v>#DIV/0!</v>
      </c>
      <c r="IA263" s="178" t="e">
        <f t="shared" ref="IA263:IA272" si="1253">IA160</f>
        <v>#DIV/0!</v>
      </c>
      <c r="IB263" s="178" t="e">
        <f t="shared" ref="IB263:IB272" si="1254">IA263*IB235</f>
        <v>#DIV/0!</v>
      </c>
      <c r="IC263" s="178" t="e">
        <f t="shared" ref="IC263:IC272" si="1255">IA263*IC235</f>
        <v>#DIV/0!</v>
      </c>
      <c r="ID263" s="178" t="e">
        <f t="shared" ref="ID263:ID272" si="1256">IA263*ID235</f>
        <v>#DIV/0!</v>
      </c>
      <c r="IE263" s="178" t="e">
        <f t="shared" ref="IE263:IE272" si="1257">IA263*IE235</f>
        <v>#DIV/0!</v>
      </c>
      <c r="IF263" s="178" t="e">
        <f t="shared" ref="IF263:IF272" si="1258">IA263*IF235</f>
        <v>#DIV/0!</v>
      </c>
      <c r="IG263" s="178" t="e">
        <f t="shared" ref="IG263:IG272" si="1259">IA263*IG235</f>
        <v>#DIV/0!</v>
      </c>
    </row>
    <row r="264" spans="1:241">
      <c r="A264" s="125" t="str">
        <f t="shared" si="1069"/>
        <v>2_UT16-0513_13C6GLUC_rep2-cells</v>
      </c>
      <c r="B264" s="178">
        <f t="shared" ref="B264:B272" si="1260">SUM(C264:F264)</f>
        <v>0.54326613311390426</v>
      </c>
      <c r="C264" s="178">
        <f t="shared" si="1070"/>
        <v>0.26117090958470002</v>
      </c>
      <c r="D264" s="178">
        <f t="shared" si="1071"/>
        <v>2.2960504459888662E-2</v>
      </c>
      <c r="E264" s="178">
        <f t="shared" si="1072"/>
        <v>2.5502201009845817E-2</v>
      </c>
      <c r="F264" s="178">
        <f t="shared" si="1073"/>
        <v>0.23363251805946977</v>
      </c>
      <c r="G264" s="178">
        <f t="shared" ref="G264:G272" si="1261">SUM(H264:K264)</f>
        <v>2.2261259395879879E-2</v>
      </c>
      <c r="H264" s="178">
        <f t="shared" si="1074"/>
        <v>1.2875647446619178E-2</v>
      </c>
      <c r="I264" s="178">
        <f t="shared" si="1075"/>
        <v>2.6737483383161586E-3</v>
      </c>
      <c r="J264" s="178">
        <f t="shared" si="1076"/>
        <v>3.3761297857451762E-3</v>
      </c>
      <c r="K264" s="178">
        <f t="shared" si="1077"/>
        <v>3.3357338251993681E-3</v>
      </c>
      <c r="L264" s="178">
        <f t="shared" ref="L264:L272" si="1262">SUM(M264:O264)</f>
        <v>0.10543061270020136</v>
      </c>
      <c r="M264" s="178">
        <f t="shared" si="1078"/>
        <v>8.8205913419284285E-2</v>
      </c>
      <c r="N264" s="178">
        <f t="shared" si="1079"/>
        <v>8.0153149662289119E-3</v>
      </c>
      <c r="O264" s="178">
        <f t="shared" si="1080"/>
        <v>9.2093843146881672E-3</v>
      </c>
      <c r="P264" s="178">
        <f t="shared" ref="P264:P272" si="1263">SUM(Q264:V264)</f>
        <v>1.5525309966399791E-2</v>
      </c>
      <c r="Q264" s="178">
        <f t="shared" si="1081"/>
        <v>1.3962998670624035E-2</v>
      </c>
      <c r="R264" s="178">
        <f t="shared" si="1082"/>
        <v>1.295546911929641E-3</v>
      </c>
      <c r="S264" s="178">
        <f t="shared" si="1083"/>
        <v>0</v>
      </c>
      <c r="T264" s="178">
        <f t="shared" si="1084"/>
        <v>2.299461172191453E-4</v>
      </c>
      <c r="U264" s="178">
        <f t="shared" si="1085"/>
        <v>3.6818266626970243E-5</v>
      </c>
      <c r="V264" s="178">
        <f t="shared" si="1086"/>
        <v>0</v>
      </c>
      <c r="W264" s="169">
        <f t="shared" ref="W264:W272" si="1264">SUM(X264:AD264)</f>
        <v>5.7264372563564552E-3</v>
      </c>
      <c r="X264" s="175">
        <f t="shared" si="1087"/>
        <v>5.5376587954501363E-3</v>
      </c>
      <c r="Y264" s="175">
        <f t="shared" si="1088"/>
        <v>1.0528483963491887E-4</v>
      </c>
      <c r="Z264" s="175">
        <f t="shared" si="1089"/>
        <v>8.3493621271400029E-5</v>
      </c>
      <c r="AA264" s="175">
        <f t="shared" si="1090"/>
        <v>0</v>
      </c>
      <c r="AB264" s="175">
        <f t="shared" si="1091"/>
        <v>0</v>
      </c>
      <c r="AC264" s="175">
        <f t="shared" si="1092"/>
        <v>0</v>
      </c>
      <c r="AD264" s="175">
        <f t="shared" si="1093"/>
        <v>0</v>
      </c>
      <c r="AE264" s="178">
        <f t="shared" ref="AE264:AE272" si="1265">SUM(AF264:AL264)</f>
        <v>1.6259079264997888E-3</v>
      </c>
      <c r="AF264" s="178">
        <f t="shared" si="1094"/>
        <v>7.2912013395293608E-4</v>
      </c>
      <c r="AG264" s="178">
        <f t="shared" si="1095"/>
        <v>3.3096368099533352E-6</v>
      </c>
      <c r="AH264" s="178">
        <f t="shared" si="1096"/>
        <v>1.2944989886423994E-4</v>
      </c>
      <c r="AI264" s="178">
        <f t="shared" si="1097"/>
        <v>6.6975509095251523E-4</v>
      </c>
      <c r="AJ264" s="178">
        <f t="shared" si="1098"/>
        <v>0</v>
      </c>
      <c r="AK264" s="178">
        <f t="shared" si="1099"/>
        <v>6.9426096309211158E-5</v>
      </c>
      <c r="AL264" s="178">
        <f t="shared" si="1100"/>
        <v>2.4847069610932965E-5</v>
      </c>
      <c r="AN264" s="178">
        <f t="shared" ref="AN264:AN272" si="1266">SUM(AO264:AS264)</f>
        <v>9.3866217543541984E-3</v>
      </c>
      <c r="AO264" s="178">
        <f t="shared" si="1101"/>
        <v>7.8902706676275951E-3</v>
      </c>
      <c r="AP264" s="178">
        <f t="shared" si="1102"/>
        <v>8.2359819705815203E-5</v>
      </c>
      <c r="AQ264" s="178">
        <f t="shared" si="1103"/>
        <v>1.3130892010847811E-3</v>
      </c>
      <c r="AR264" s="178">
        <f t="shared" si="1104"/>
        <v>0</v>
      </c>
      <c r="AS264" s="178">
        <f t="shared" si="1105"/>
        <v>1.0090206593600682E-4</v>
      </c>
      <c r="AT264" s="178">
        <f t="shared" ref="AT264:AT272" si="1267">SUM(AU264:AY264)</f>
        <v>9.0472242436309309E-3</v>
      </c>
      <c r="AU264" s="178">
        <f t="shared" si="1106"/>
        <v>7.6111795177141771E-3</v>
      </c>
      <c r="AV264" s="178">
        <f t="shared" si="1107"/>
        <v>1.2242856880418063E-3</v>
      </c>
      <c r="AW264" s="178">
        <f t="shared" si="1108"/>
        <v>2.1175903787494632E-4</v>
      </c>
      <c r="AX264" s="178">
        <f t="shared" si="1109"/>
        <v>0</v>
      </c>
      <c r="AY264" s="178">
        <f t="shared" si="1110"/>
        <v>0</v>
      </c>
      <c r="AZ264" s="178">
        <f t="shared" ref="AZ264:AZ272" si="1268">SUM(BA264:BF264)</f>
        <v>0.13353024993751597</v>
      </c>
      <c r="BA264" s="178">
        <f t="shared" si="1111"/>
        <v>0.12412947616380669</v>
      </c>
      <c r="BB264" s="178">
        <f t="shared" si="1112"/>
        <v>5.4624327516041614E-3</v>
      </c>
      <c r="BC264" s="178">
        <f t="shared" si="1113"/>
        <v>1.5214157020673833E-3</v>
      </c>
      <c r="BD264" s="178">
        <f t="shared" si="1114"/>
        <v>1.5875539677806941E-3</v>
      </c>
      <c r="BE264" s="178">
        <f t="shared" si="1115"/>
        <v>8.2937135225705E-4</v>
      </c>
      <c r="BF264" s="178">
        <f t="shared" si="1116"/>
        <v>0</v>
      </c>
      <c r="BG264" s="169">
        <f t="shared" ref="BG264:BG272" si="1269">SUM(BH264:BL264)</f>
        <v>1.109127450778909E-2</v>
      </c>
      <c r="BH264" s="175">
        <f t="shared" si="1117"/>
        <v>4.5899645394891107E-3</v>
      </c>
      <c r="BI264" s="175">
        <f t="shared" si="1118"/>
        <v>1.6584316533680774E-4</v>
      </c>
      <c r="BJ264" s="175">
        <f t="shared" si="1119"/>
        <v>2.5786076454864347E-4</v>
      </c>
      <c r="BK264" s="175">
        <f t="shared" si="1120"/>
        <v>5.9613859770603871E-3</v>
      </c>
      <c r="BL264" s="175">
        <f t="shared" si="1121"/>
        <v>1.1622006135414042E-4</v>
      </c>
      <c r="BN264" s="178">
        <f t="shared" ref="BN264:BN272" si="1270">SUM(BO264:BR264)</f>
        <v>1.2904652332882138E-2</v>
      </c>
      <c r="BO264" s="178">
        <f t="shared" si="1122"/>
        <v>9.9604270819123892E-3</v>
      </c>
      <c r="BP264" s="178">
        <f t="shared" si="1123"/>
        <v>7.8248844812349688E-4</v>
      </c>
      <c r="BQ264" s="178">
        <f t="shared" si="1124"/>
        <v>2.1617368028462518E-3</v>
      </c>
      <c r="BR264" s="178">
        <f t="shared" si="1125"/>
        <v>0</v>
      </c>
      <c r="BS264" s="169">
        <f t="shared" ref="BS264:BS272" si="1271">SUM(BT264:BY264)</f>
        <v>4.2270851561498173E-3</v>
      </c>
      <c r="BT264" s="175">
        <f t="shared" si="1126"/>
        <v>3.8580272430951312E-3</v>
      </c>
      <c r="BU264" s="175">
        <f t="shared" si="1127"/>
        <v>2.1380371531511111E-4</v>
      </c>
      <c r="BV264" s="175">
        <f t="shared" si="1128"/>
        <v>1.5525419773957478E-4</v>
      </c>
      <c r="BW264" s="175">
        <f t="shared" si="1129"/>
        <v>0</v>
      </c>
      <c r="BX264" s="175">
        <f t="shared" si="1130"/>
        <v>0</v>
      </c>
      <c r="BY264" s="175">
        <f t="shared" si="1131"/>
        <v>0</v>
      </c>
      <c r="BZ264" s="178">
        <f t="shared" ref="BZ264:BZ272" si="1272">SUM(CA264:CE264)</f>
        <v>2.3757502158414757E-2</v>
      </c>
      <c r="CA264" s="178">
        <f t="shared" si="1132"/>
        <v>2.3757502158414757E-2</v>
      </c>
      <c r="CB264" s="178">
        <f t="shared" si="1133"/>
        <v>0</v>
      </c>
      <c r="CC264" s="178">
        <f t="shared" si="1134"/>
        <v>0</v>
      </c>
      <c r="CD264" s="178">
        <f t="shared" si="1135"/>
        <v>0</v>
      </c>
      <c r="CE264" s="178">
        <f t="shared" si="1136"/>
        <v>0</v>
      </c>
      <c r="CG264" s="178">
        <f t="shared" ref="CG264:CG272" si="1273">SUM(CH264:CL264)</f>
        <v>1.7854052078538615E-2</v>
      </c>
      <c r="CH264" s="178">
        <f t="shared" si="1137"/>
        <v>5.9547818030899194E-3</v>
      </c>
      <c r="CI264" s="178">
        <f t="shared" si="1138"/>
        <v>2.8615527715897381E-3</v>
      </c>
      <c r="CJ264" s="178">
        <f t="shared" si="1139"/>
        <v>3.0451347133222412E-3</v>
      </c>
      <c r="CK264" s="178">
        <f t="shared" si="1140"/>
        <v>4.859058234305263E-3</v>
      </c>
      <c r="CL264" s="178">
        <f t="shared" si="1141"/>
        <v>1.1335245562314549E-3</v>
      </c>
      <c r="CM264" s="178">
        <f t="shared" ref="CM264:CM272" si="1274">SUM(CN264:CW264)</f>
        <v>6.3663051724627958E-3</v>
      </c>
      <c r="CN264" s="178">
        <f t="shared" si="1142"/>
        <v>5.0534945151229187E-3</v>
      </c>
      <c r="CO264" s="178">
        <f t="shared" si="1143"/>
        <v>8.7064746685707481E-4</v>
      </c>
      <c r="CP264" s="178">
        <f t="shared" si="1144"/>
        <v>0</v>
      </c>
      <c r="CQ264" s="178">
        <f t="shared" si="1145"/>
        <v>1.8174185065298018E-4</v>
      </c>
      <c r="CR264" s="178">
        <f t="shared" si="1146"/>
        <v>0</v>
      </c>
      <c r="CS264" s="178">
        <f t="shared" si="1147"/>
        <v>1.389670049168606E-5</v>
      </c>
      <c r="CT264" s="178">
        <f t="shared" si="1148"/>
        <v>1.3914324419483909E-4</v>
      </c>
      <c r="CU264" s="178">
        <f t="shared" ref="CU264:CU272" si="1275">CN264*CU236</f>
        <v>3.6397913074423095E-5</v>
      </c>
      <c r="CV264" s="178">
        <f t="shared" ref="CV264:CV272" si="1276">CN264*CV236</f>
        <v>4.3790168819503196E-5</v>
      </c>
      <c r="CW264" s="178">
        <f t="shared" ref="CW264:CW272" si="1277">CN264*CW236</f>
        <v>2.7193313249370987E-5</v>
      </c>
      <c r="CX264" s="178">
        <f t="shared" ref="CX264:CX272" si="1278">SUM(CY264:DC264)</f>
        <v>4.0513745673325781E-2</v>
      </c>
      <c r="CY264" s="178">
        <f t="shared" si="1149"/>
        <v>2.0587027463261243E-2</v>
      </c>
      <c r="CZ264" s="178">
        <f t="shared" si="1150"/>
        <v>1.2089746134057615E-3</v>
      </c>
      <c r="DA264" s="178">
        <f t="shared" si="1151"/>
        <v>8.0730066709127704E-3</v>
      </c>
      <c r="DB264" s="178">
        <f t="shared" si="1152"/>
        <v>2.580239436855238E-3</v>
      </c>
      <c r="DC264" s="178">
        <f t="shared" si="1153"/>
        <v>8.0644974888907633E-3</v>
      </c>
      <c r="DD264" s="169">
        <f t="shared" ref="DD264:DD272" si="1279">SUM(DE264:DJ264)</f>
        <v>4.9401067838126689E-3</v>
      </c>
      <c r="DE264" s="175">
        <f t="shared" si="1154"/>
        <v>3.5872910997033244E-3</v>
      </c>
      <c r="DF264" s="175">
        <f t="shared" si="1155"/>
        <v>2.8972761457739216E-4</v>
      </c>
      <c r="DG264" s="175">
        <f t="shared" si="1156"/>
        <v>3.2522026807826855E-4</v>
      </c>
      <c r="DH264" s="175">
        <f t="shared" si="1157"/>
        <v>5.9822552120311688E-4</v>
      </c>
      <c r="DI264" s="175">
        <f t="shared" si="1158"/>
        <v>1.3964228025056705E-4</v>
      </c>
      <c r="DJ264" s="175">
        <f t="shared" si="1159"/>
        <v>0</v>
      </c>
      <c r="DK264" s="178">
        <f t="shared" ref="DK264:DK272" si="1280">SUM(DL264:DO264)</f>
        <v>2.521535088519733E-2</v>
      </c>
      <c r="DL264" s="178">
        <f t="shared" si="1160"/>
        <v>2.3867466862590243E-2</v>
      </c>
      <c r="DM264" s="178">
        <f t="shared" si="1161"/>
        <v>0</v>
      </c>
      <c r="DN264" s="178">
        <f t="shared" si="1162"/>
        <v>9.9866662552448968E-4</v>
      </c>
      <c r="DO264" s="178">
        <f t="shared" si="1163"/>
        <v>3.4921739708259697E-4</v>
      </c>
      <c r="DP264" s="178">
        <f t="shared" ref="DP264:DP272" si="1281">SUM(DQ264:DV264)</f>
        <v>0.26563332074989976</v>
      </c>
      <c r="DQ264" s="178">
        <f t="shared" ref="DQ264:DQ272" si="1282">DQ161*10</f>
        <v>0.11851404970458218</v>
      </c>
      <c r="DR264" s="178">
        <f t="shared" si="1164"/>
        <v>1.7404678521699482E-2</v>
      </c>
      <c r="DS264" s="178">
        <f t="shared" si="1165"/>
        <v>5.8479237840605894E-2</v>
      </c>
      <c r="DT264" s="178">
        <f t="shared" si="1166"/>
        <v>2.9987307048733546E-2</v>
      </c>
      <c r="DU264" s="178">
        <f t="shared" si="1167"/>
        <v>3.0036832247990627E-2</v>
      </c>
      <c r="DV264" s="178">
        <f t="shared" si="1168"/>
        <v>1.1211215386288057E-2</v>
      </c>
      <c r="DW264" s="178">
        <f t="shared" ref="DW264:DW272" si="1283">SUM(DX264:EC264)</f>
        <v>2.2292153356789437E-2</v>
      </c>
      <c r="DX264" s="178">
        <f t="shared" si="1169"/>
        <v>1.8200287250156384E-2</v>
      </c>
      <c r="DY264" s="178">
        <f t="shared" si="1170"/>
        <v>0</v>
      </c>
      <c r="DZ264" s="178">
        <f t="shared" si="1171"/>
        <v>3.1553145663206017E-3</v>
      </c>
      <c r="EA264" s="178">
        <f t="shared" si="1172"/>
        <v>0</v>
      </c>
      <c r="EB264" s="178">
        <f t="shared" si="1173"/>
        <v>9.3655154031245232E-4</v>
      </c>
      <c r="EC264" s="178">
        <f t="shared" si="1174"/>
        <v>0</v>
      </c>
      <c r="ED264" s="178">
        <f t="shared" ref="ED264:ED272" si="1284">SUM(EE264:EI264)</f>
        <v>3.6532071708617893E-2</v>
      </c>
      <c r="EE264" s="178">
        <f t="shared" si="1175"/>
        <v>3.337286735045919E-2</v>
      </c>
      <c r="EF264" s="178">
        <f t="shared" si="1176"/>
        <v>1.2255939760557879E-3</v>
      </c>
      <c r="EG264" s="178">
        <f t="shared" si="1177"/>
        <v>1.726398682029773E-4</v>
      </c>
      <c r="EH264" s="178">
        <f t="shared" si="1178"/>
        <v>7.4864201631987817E-4</v>
      </c>
      <c r="EI264" s="178">
        <f t="shared" si="1179"/>
        <v>1.0123284975800573E-3</v>
      </c>
      <c r="EJ264" s="169">
        <f t="shared" ref="EJ264:EJ272" si="1285">SUM(EK264:EQ264)</f>
        <v>0.13369913275724302</v>
      </c>
      <c r="EK264" s="175">
        <f t="shared" si="1180"/>
        <v>0.1035035756225158</v>
      </c>
      <c r="EL264" s="175">
        <f t="shared" si="1181"/>
        <v>7.6171286643475665E-3</v>
      </c>
      <c r="EM264" s="175">
        <f t="shared" si="1182"/>
        <v>9.8198090792385694E-3</v>
      </c>
      <c r="EN264" s="175">
        <f t="shared" si="1183"/>
        <v>1.0926160980345623E-2</v>
      </c>
      <c r="EO264" s="175">
        <f t="shared" si="1184"/>
        <v>1.7143857452169434E-3</v>
      </c>
      <c r="EP264" s="175">
        <f t="shared" si="1185"/>
        <v>2.2080487811685985E-5</v>
      </c>
      <c r="EQ264" s="175">
        <f t="shared" si="1186"/>
        <v>9.5992177766815359E-5</v>
      </c>
      <c r="ER264" s="178">
        <f t="shared" ref="ER264:ER272" si="1286">SUM(ES264:EY264)</f>
        <v>4.4041011574500726E-3</v>
      </c>
      <c r="ES264" s="178">
        <f t="shared" si="1187"/>
        <v>7.8680991525539358E-4</v>
      </c>
      <c r="ET264" s="178">
        <f t="shared" si="1188"/>
        <v>2.8441108909832992E-3</v>
      </c>
      <c r="EU264" s="178">
        <f t="shared" si="1189"/>
        <v>0</v>
      </c>
      <c r="EV264" s="178">
        <f t="shared" si="1190"/>
        <v>1.8779571506009448E-4</v>
      </c>
      <c r="EW264" s="178">
        <f t="shared" si="1191"/>
        <v>0</v>
      </c>
      <c r="EX264" s="178">
        <f t="shared" si="1192"/>
        <v>0</v>
      </c>
      <c r="EY264" s="178">
        <f t="shared" si="1193"/>
        <v>5.8538463615128539E-4</v>
      </c>
      <c r="EZ264" s="169">
        <f t="shared" ref="EZ264:EZ272" si="1287">SUM(FA264:FE264)</f>
        <v>2.3306099067745705E-2</v>
      </c>
      <c r="FA264" s="175">
        <f t="shared" si="1194"/>
        <v>2.1737686671312848E-2</v>
      </c>
      <c r="FB264" s="175">
        <f t="shared" si="1195"/>
        <v>8.4810696889664689E-4</v>
      </c>
      <c r="FC264" s="175">
        <f t="shared" si="1196"/>
        <v>1.8018689437969271E-4</v>
      </c>
      <c r="FD264" s="175">
        <f t="shared" si="1197"/>
        <v>4.2418729456357657E-4</v>
      </c>
      <c r="FE264" s="175">
        <f t="shared" si="1198"/>
        <v>1.1593123859293607E-4</v>
      </c>
      <c r="FF264" s="178">
        <f t="shared" ref="FF264:FF272" si="1288">SUM(FG264:FL264)</f>
        <v>29.659062135563957</v>
      </c>
      <c r="FG264" s="178">
        <f t="shared" ref="FG264:FG272" si="1289">FG161</f>
        <v>28.488994136881718</v>
      </c>
      <c r="FH264" s="178">
        <f t="shared" si="1199"/>
        <v>0.90093116157071096</v>
      </c>
      <c r="FI264" s="178">
        <f t="shared" si="1200"/>
        <v>5.2461891749349898E-2</v>
      </c>
      <c r="FJ264" s="178">
        <f t="shared" si="1201"/>
        <v>0</v>
      </c>
      <c r="FK264" s="178">
        <f t="shared" si="1202"/>
        <v>0</v>
      </c>
      <c r="FL264" s="178">
        <f t="shared" si="1203"/>
        <v>0.21667494536217974</v>
      </c>
      <c r="FM264" s="169">
        <f t="shared" ref="FM264:FM272" si="1290">SUM(FN264:FT264)</f>
        <v>1.43542163228983E-3</v>
      </c>
      <c r="FN264" s="175">
        <f t="shared" si="1204"/>
        <v>1.3582736082423102E-3</v>
      </c>
      <c r="FO264" s="175">
        <f t="shared" si="1205"/>
        <v>4.0752865577804682E-5</v>
      </c>
      <c r="FP264" s="175">
        <f t="shared" si="1206"/>
        <v>3.6395158469715133E-5</v>
      </c>
      <c r="FQ264" s="175">
        <f t="shared" si="1207"/>
        <v>0</v>
      </c>
      <c r="FR264" s="175">
        <f t="shared" si="1208"/>
        <v>0</v>
      </c>
      <c r="FS264" s="175">
        <f t="shared" si="1209"/>
        <v>0</v>
      </c>
      <c r="FT264" s="175">
        <f t="shared" si="1210"/>
        <v>0</v>
      </c>
      <c r="FU264" s="178">
        <f t="shared" ref="FU264:FU272" si="1291">SUM(FV264:FY264)</f>
        <v>5.3204710791635114E-2</v>
      </c>
      <c r="FV264" s="178">
        <f t="shared" si="1211"/>
        <v>3.6533665176759579E-2</v>
      </c>
      <c r="FW264" s="178">
        <f t="shared" si="1212"/>
        <v>0</v>
      </c>
      <c r="FX264" s="178">
        <f t="shared" si="1213"/>
        <v>9.2109383253471816E-3</v>
      </c>
      <c r="FY264" s="178">
        <f t="shared" si="1214"/>
        <v>7.4601072895283558E-3</v>
      </c>
      <c r="FZ264" s="178">
        <f t="shared" ref="FZ264:FZ272" si="1292">SUM(GA264:GD264)</f>
        <v>3.9860160129990628E-2</v>
      </c>
      <c r="GA264" s="178">
        <f t="shared" si="1215"/>
        <v>2.7453570013509235E-2</v>
      </c>
      <c r="GB264" s="178">
        <f t="shared" si="1216"/>
        <v>1.0802286438698129E-3</v>
      </c>
      <c r="GC264" s="178">
        <f t="shared" si="1217"/>
        <v>0</v>
      </c>
      <c r="GD264" s="178">
        <f t="shared" si="1218"/>
        <v>1.1326361472611578E-2</v>
      </c>
      <c r="GE264" s="178">
        <f t="shared" ref="GE264:GE272" si="1293">SUM(GF264:GL264)</f>
        <v>2.3733662734948747E-2</v>
      </c>
      <c r="GF264" s="178">
        <f t="shared" si="1219"/>
        <v>7.6963807549722523E-4</v>
      </c>
      <c r="GG264" s="178">
        <f t="shared" si="1220"/>
        <v>1.8716587421032586E-3</v>
      </c>
      <c r="GH264" s="178">
        <f t="shared" si="1221"/>
        <v>8.438360157442603E-3</v>
      </c>
      <c r="GI264" s="178">
        <f t="shared" si="1222"/>
        <v>1.2005962028820356E-3</v>
      </c>
      <c r="GJ264" s="178">
        <f t="shared" si="1223"/>
        <v>9.3357659230877549E-3</v>
      </c>
      <c r="GK264" s="178">
        <f t="shared" si="1224"/>
        <v>8.1030377388815133E-4</v>
      </c>
      <c r="GL264" s="178">
        <f t="shared" si="1225"/>
        <v>1.3073398600477193E-3</v>
      </c>
      <c r="GM264" s="169">
        <f t="shared" ref="GM264:GM272" si="1294">SUM(GN264:GT264)</f>
        <v>8.0563684319246709E-3</v>
      </c>
      <c r="GN264" s="175">
        <f t="shared" si="1226"/>
        <v>7.7058519541923767E-3</v>
      </c>
      <c r="GO264" s="175">
        <f t="shared" si="1227"/>
        <v>0</v>
      </c>
      <c r="GP264" s="175">
        <f t="shared" si="1228"/>
        <v>1.6027391502860871E-4</v>
      </c>
      <c r="GQ264" s="175">
        <f t="shared" si="1229"/>
        <v>9.8966561492203224E-5</v>
      </c>
      <c r="GR264" s="175">
        <f t="shared" si="1230"/>
        <v>9.1276001211484104E-5</v>
      </c>
      <c r="GS264" s="175">
        <f t="shared" si="1231"/>
        <v>0</v>
      </c>
      <c r="GT264" s="175">
        <f t="shared" si="1232"/>
        <v>0</v>
      </c>
      <c r="GU264" s="129">
        <f t="shared" ref="GU264:GU272" si="1295">SUM(GV264:HE264)</f>
        <v>7.0142716715110492E-2</v>
      </c>
      <c r="GV264" s="175">
        <f t="shared" si="1233"/>
        <v>1.6559362178751712E-2</v>
      </c>
      <c r="GW264" s="175">
        <f t="shared" si="1234"/>
        <v>2.0165721881107968E-3</v>
      </c>
      <c r="GX264" s="175">
        <f t="shared" si="1235"/>
        <v>2.5703933434492163E-4</v>
      </c>
      <c r="GY264" s="175">
        <f t="shared" si="1236"/>
        <v>0</v>
      </c>
      <c r="GZ264" s="175">
        <f t="shared" si="1237"/>
        <v>2.4056945567942355E-4</v>
      </c>
      <c r="HA264" s="175">
        <f t="shared" si="1238"/>
        <v>0</v>
      </c>
      <c r="HB264" s="175">
        <f t="shared" si="1239"/>
        <v>0</v>
      </c>
      <c r="HC264" s="175">
        <f t="shared" ref="HC264:HC272" si="1296">GV264*HC236</f>
        <v>0</v>
      </c>
      <c r="HD264" s="178">
        <f t="shared" ref="HD264:HD272" si="1297">GV264*HD236</f>
        <v>3.6916351896093678E-2</v>
      </c>
      <c r="HE264" s="178">
        <f t="shared" ref="HE264:HE272" si="1298">GV264*HE236</f>
        <v>1.4152821662129956E-2</v>
      </c>
      <c r="HF264" s="178">
        <f t="shared" ref="HF264:HF272" si="1299">SUM(HG264:HL264)</f>
        <v>9.1834485554311597E-3</v>
      </c>
      <c r="HG264" s="178">
        <f t="shared" si="1240"/>
        <v>3.6859217583395244E-3</v>
      </c>
      <c r="HH264" s="178">
        <f t="shared" si="1241"/>
        <v>5.6488045990059376E-4</v>
      </c>
      <c r="HI264" s="178">
        <f t="shared" si="1242"/>
        <v>2.7866016664194197E-3</v>
      </c>
      <c r="HJ264" s="178">
        <f t="shared" si="1243"/>
        <v>1.8281543834443634E-4</v>
      </c>
      <c r="HK264" s="178">
        <f t="shared" si="1244"/>
        <v>1.3992949999446409E-3</v>
      </c>
      <c r="HL264" s="178">
        <f t="shared" si="1245"/>
        <v>5.6393423248254362E-4</v>
      </c>
      <c r="HM264" s="178" t="e">
        <f t="shared" ref="HM264:HM272" si="1300">SUM(HN264:HY264)</f>
        <v>#VALUE!</v>
      </c>
      <c r="HN264" s="178" t="e">
        <f t="shared" si="1246"/>
        <v>#VALUE!</v>
      </c>
      <c r="HO264" s="178" t="e">
        <f t="shared" si="1247"/>
        <v>#VALUE!</v>
      </c>
      <c r="HP264" s="178" t="e">
        <f t="shared" si="1248"/>
        <v>#VALUE!</v>
      </c>
      <c r="HQ264" s="178" t="e">
        <f t="shared" si="1249"/>
        <v>#VALUE!</v>
      </c>
      <c r="HR264" s="178" t="e">
        <f t="shared" si="1250"/>
        <v>#VALUE!</v>
      </c>
      <c r="HS264" s="178" t="e">
        <f t="shared" si="1251"/>
        <v>#VALUE!</v>
      </c>
      <c r="HT264" s="178" t="e">
        <f t="shared" si="1252"/>
        <v>#VALUE!</v>
      </c>
      <c r="HU264" s="178" t="e">
        <f t="shared" ref="HU264:HU272" si="1301">HN264*HU236</f>
        <v>#VALUE!</v>
      </c>
      <c r="HV264" s="178" t="e">
        <f t="shared" ref="HV264:HV272" si="1302">HN264*HV236</f>
        <v>#VALUE!</v>
      </c>
      <c r="HW264" s="178" t="e">
        <f t="shared" ref="HW264:HW272" si="1303">HN264*HW236</f>
        <v>#VALUE!</v>
      </c>
      <c r="HX264" s="178" t="e">
        <f t="shared" ref="HX264:HX272" si="1304">HN264*HX236</f>
        <v>#VALUE!</v>
      </c>
      <c r="HY264" s="178" t="e">
        <f t="shared" ref="HY264:HY272" si="1305">HN264*HY236</f>
        <v>#VALUE!</v>
      </c>
      <c r="HZ264" s="178" t="e">
        <f t="shared" ref="HZ264:HZ272" si="1306">SUM(IA264:IG264)</f>
        <v>#DIV/0!</v>
      </c>
      <c r="IA264" s="178" t="e">
        <f t="shared" si="1253"/>
        <v>#DIV/0!</v>
      </c>
      <c r="IB264" s="178" t="e">
        <f t="shared" si="1254"/>
        <v>#DIV/0!</v>
      </c>
      <c r="IC264" s="178" t="e">
        <f t="shared" si="1255"/>
        <v>#DIV/0!</v>
      </c>
      <c r="ID264" s="178" t="e">
        <f t="shared" si="1256"/>
        <v>#DIV/0!</v>
      </c>
      <c r="IE264" s="178" t="e">
        <f t="shared" si="1257"/>
        <v>#DIV/0!</v>
      </c>
      <c r="IF264" s="178" t="e">
        <f t="shared" si="1258"/>
        <v>#DIV/0!</v>
      </c>
      <c r="IG264" s="178" t="e">
        <f t="shared" si="1259"/>
        <v>#DIV/0!</v>
      </c>
    </row>
    <row r="265" spans="1:241">
      <c r="A265" s="125" t="str">
        <f t="shared" si="1069"/>
        <v>3_UT16-0513_13C6GLUC_rep3-cells</v>
      </c>
      <c r="B265" s="178">
        <f t="shared" si="1260"/>
        <v>0.75110530647397444</v>
      </c>
      <c r="C265" s="178">
        <f t="shared" si="1070"/>
        <v>0.64349277849893294</v>
      </c>
      <c r="D265" s="178">
        <f t="shared" si="1071"/>
        <v>6.7904656042747424E-2</v>
      </c>
      <c r="E265" s="178">
        <f t="shared" si="1072"/>
        <v>2.1204174393553255E-2</v>
      </c>
      <c r="F265" s="178">
        <f t="shared" si="1073"/>
        <v>1.850369753874085E-2</v>
      </c>
      <c r="G265" s="178">
        <f t="shared" si="1261"/>
        <v>1.2661316468256771E-2</v>
      </c>
      <c r="H265" s="178">
        <f t="shared" si="1074"/>
        <v>1.0676597612498595E-2</v>
      </c>
      <c r="I265" s="178">
        <f t="shared" si="1075"/>
        <v>4.9966618361693953E-4</v>
      </c>
      <c r="J265" s="178">
        <f t="shared" si="1076"/>
        <v>9.7216353504650098E-4</v>
      </c>
      <c r="K265" s="178">
        <f t="shared" si="1077"/>
        <v>5.1288913709473627E-4</v>
      </c>
      <c r="L265" s="178">
        <f t="shared" si="1262"/>
        <v>7.5641687751255696E-2</v>
      </c>
      <c r="M265" s="178">
        <f t="shared" si="1078"/>
        <v>7.3559222089208107E-2</v>
      </c>
      <c r="N265" s="178">
        <f t="shared" si="1079"/>
        <v>2.0824656620475942E-3</v>
      </c>
      <c r="O265" s="178">
        <f t="shared" si="1080"/>
        <v>0</v>
      </c>
      <c r="P265" s="178">
        <f t="shared" si="1263"/>
        <v>1.4114978070699313E-2</v>
      </c>
      <c r="Q265" s="178">
        <f t="shared" si="1081"/>
        <v>1.1062802969520997E-2</v>
      </c>
      <c r="R265" s="178">
        <f t="shared" si="1082"/>
        <v>2.2983147448502601E-3</v>
      </c>
      <c r="S265" s="178">
        <f t="shared" si="1083"/>
        <v>1.9341481943420529E-5</v>
      </c>
      <c r="T265" s="178">
        <f t="shared" si="1084"/>
        <v>2.3951248691799385E-4</v>
      </c>
      <c r="U265" s="178">
        <f t="shared" si="1085"/>
        <v>3.3613653695343051E-4</v>
      </c>
      <c r="V265" s="178">
        <f t="shared" si="1086"/>
        <v>1.5886985051321065E-4</v>
      </c>
      <c r="W265" s="169">
        <f t="shared" si="1264"/>
        <v>4.0408074291881394E-3</v>
      </c>
      <c r="X265" s="175">
        <f t="shared" si="1087"/>
        <v>3.5721615293140638E-3</v>
      </c>
      <c r="Y265" s="175">
        <f t="shared" si="1088"/>
        <v>0</v>
      </c>
      <c r="Z265" s="175">
        <f t="shared" si="1089"/>
        <v>9.3352748594612673E-5</v>
      </c>
      <c r="AA265" s="175">
        <f t="shared" si="1090"/>
        <v>0</v>
      </c>
      <c r="AB265" s="175">
        <f t="shared" si="1091"/>
        <v>0</v>
      </c>
      <c r="AC265" s="175">
        <f t="shared" si="1092"/>
        <v>3.7529315127946315E-4</v>
      </c>
      <c r="AD265" s="175">
        <f t="shared" si="1093"/>
        <v>0</v>
      </c>
      <c r="AE265" s="178">
        <f t="shared" si="1265"/>
        <v>8.3544979353809747E-4</v>
      </c>
      <c r="AF265" s="178">
        <f t="shared" si="1094"/>
        <v>2.8479284550022037E-4</v>
      </c>
      <c r="AG265" s="178">
        <f t="shared" si="1095"/>
        <v>9.6905096892062402E-5</v>
      </c>
      <c r="AH265" s="178">
        <f t="shared" si="1096"/>
        <v>4.1784377984255039E-5</v>
      </c>
      <c r="AI265" s="178">
        <f t="shared" si="1097"/>
        <v>3.0098454339350485E-4</v>
      </c>
      <c r="AJ265" s="178">
        <f t="shared" si="1098"/>
        <v>0</v>
      </c>
      <c r="AK265" s="178">
        <f t="shared" si="1099"/>
        <v>1.1698785949812526E-5</v>
      </c>
      <c r="AL265" s="178">
        <f t="shared" si="1100"/>
        <v>9.9284143818242329E-5</v>
      </c>
      <c r="AN265" s="178">
        <f t="shared" si="1266"/>
        <v>8.8853767651525112E-3</v>
      </c>
      <c r="AO265" s="178">
        <f t="shared" si="1101"/>
        <v>6.8238898929851603E-3</v>
      </c>
      <c r="AP265" s="178">
        <f t="shared" si="1102"/>
        <v>1.135760380866786E-3</v>
      </c>
      <c r="AQ265" s="178">
        <f t="shared" si="1103"/>
        <v>8.1063617786994002E-4</v>
      </c>
      <c r="AR265" s="178">
        <f t="shared" si="1104"/>
        <v>4.3156342786482443E-6</v>
      </c>
      <c r="AS265" s="178">
        <f t="shared" si="1105"/>
        <v>1.107746791519764E-4</v>
      </c>
      <c r="AT265" s="178">
        <f t="shared" si="1267"/>
        <v>1.1080666421064932E-2</v>
      </c>
      <c r="AU265" s="178">
        <f t="shared" si="1106"/>
        <v>9.4673442792280287E-3</v>
      </c>
      <c r="AV265" s="178">
        <f t="shared" si="1107"/>
        <v>1.1191613396100129E-3</v>
      </c>
      <c r="AW265" s="178">
        <f t="shared" si="1108"/>
        <v>0</v>
      </c>
      <c r="AX265" s="178">
        <f t="shared" si="1109"/>
        <v>2.1454542515895602E-5</v>
      </c>
      <c r="AY265" s="178">
        <f t="shared" si="1110"/>
        <v>4.7270625971099477E-4</v>
      </c>
      <c r="AZ265" s="178">
        <f t="shared" si="1268"/>
        <v>0.12104083385714577</v>
      </c>
      <c r="BA265" s="178">
        <f t="shared" si="1111"/>
        <v>0.11681226637108517</v>
      </c>
      <c r="BB265" s="178">
        <f t="shared" si="1112"/>
        <v>0</v>
      </c>
      <c r="BC265" s="178">
        <f t="shared" si="1113"/>
        <v>2.1321371038357318E-3</v>
      </c>
      <c r="BD265" s="178">
        <f t="shared" si="1114"/>
        <v>9.1604164933814026E-4</v>
      </c>
      <c r="BE265" s="178">
        <f t="shared" si="1115"/>
        <v>6.334256037315428E-4</v>
      </c>
      <c r="BF265" s="178">
        <f t="shared" si="1116"/>
        <v>5.4696312915517226E-4</v>
      </c>
      <c r="BG265" s="169">
        <f t="shared" si="1269"/>
        <v>9.1571533978261066E-3</v>
      </c>
      <c r="BH265" s="175">
        <f t="shared" si="1117"/>
        <v>3.0399514135181806E-3</v>
      </c>
      <c r="BI265" s="175">
        <f t="shared" si="1118"/>
        <v>3.345912822401513E-4</v>
      </c>
      <c r="BJ265" s="175">
        <f t="shared" si="1119"/>
        <v>4.6492491832452029E-4</v>
      </c>
      <c r="BK265" s="175">
        <f t="shared" si="1120"/>
        <v>5.2423761868569561E-3</v>
      </c>
      <c r="BL265" s="175">
        <f t="shared" si="1121"/>
        <v>7.5309596886298261E-5</v>
      </c>
      <c r="BN265" s="178">
        <f t="shared" si="1270"/>
        <v>1.0308289051399348E-2</v>
      </c>
      <c r="BO265" s="178">
        <f t="shared" si="1122"/>
        <v>8.0637193541825188E-3</v>
      </c>
      <c r="BP265" s="178">
        <f t="shared" si="1123"/>
        <v>1.5348085068613287E-3</v>
      </c>
      <c r="BQ265" s="178">
        <f t="shared" si="1124"/>
        <v>7.0976119035550084E-4</v>
      </c>
      <c r="BR265" s="178">
        <f t="shared" si="1125"/>
        <v>0</v>
      </c>
      <c r="BS265" s="169">
        <f t="shared" si="1271"/>
        <v>3.7551127000609165E-3</v>
      </c>
      <c r="BT265" s="175">
        <f t="shared" si="1126"/>
        <v>3.5548045935578803E-3</v>
      </c>
      <c r="BU265" s="175">
        <f t="shared" si="1127"/>
        <v>2.0030810650303608E-4</v>
      </c>
      <c r="BV265" s="175">
        <f t="shared" si="1128"/>
        <v>0</v>
      </c>
      <c r="BW265" s="175">
        <f t="shared" si="1129"/>
        <v>0</v>
      </c>
      <c r="BX265" s="175">
        <f t="shared" si="1130"/>
        <v>0</v>
      </c>
      <c r="BY265" s="175">
        <f t="shared" si="1131"/>
        <v>0</v>
      </c>
      <c r="BZ265" s="178">
        <f t="shared" si="1272"/>
        <v>1.9506649580859028E-2</v>
      </c>
      <c r="CA265" s="178">
        <f t="shared" si="1132"/>
        <v>1.8519380522414208E-2</v>
      </c>
      <c r="CB265" s="178">
        <f t="shared" si="1133"/>
        <v>0</v>
      </c>
      <c r="CC265" s="178">
        <f t="shared" si="1134"/>
        <v>9.7068990185590273E-4</v>
      </c>
      <c r="CD265" s="178">
        <f t="shared" si="1135"/>
        <v>0</v>
      </c>
      <c r="CE265" s="178">
        <f t="shared" si="1136"/>
        <v>1.6579156588917514E-5</v>
      </c>
      <c r="CG265" s="178">
        <f t="shared" si="1273"/>
        <v>1.0683758289358691E-2</v>
      </c>
      <c r="CH265" s="178">
        <f t="shared" si="1137"/>
        <v>6.1238879191038049E-3</v>
      </c>
      <c r="CI265" s="178">
        <f t="shared" si="1138"/>
        <v>7.5205667436682396E-4</v>
      </c>
      <c r="CJ265" s="178">
        <f t="shared" si="1139"/>
        <v>1.149697231235742E-3</v>
      </c>
      <c r="CK265" s="178">
        <f t="shared" si="1140"/>
        <v>6.7962208136297306E-4</v>
      </c>
      <c r="CL265" s="178">
        <f t="shared" si="1141"/>
        <v>1.9784943832893468E-3</v>
      </c>
      <c r="CM265" s="178">
        <f t="shared" si="1274"/>
        <v>7.0900811384476898E-3</v>
      </c>
      <c r="CN265" s="178">
        <f t="shared" si="1142"/>
        <v>5.2300365828742458E-3</v>
      </c>
      <c r="CO265" s="178">
        <f t="shared" si="1143"/>
        <v>1.4817477308764629E-3</v>
      </c>
      <c r="CP265" s="178">
        <f t="shared" si="1144"/>
        <v>9.2618716902873464E-5</v>
      </c>
      <c r="CQ265" s="178">
        <f t="shared" si="1145"/>
        <v>0</v>
      </c>
      <c r="CR265" s="178">
        <f t="shared" si="1146"/>
        <v>5.2067918467221835E-5</v>
      </c>
      <c r="CS265" s="178">
        <f t="shared" si="1147"/>
        <v>1.760154534457505E-4</v>
      </c>
      <c r="CT265" s="178">
        <f t="shared" si="1148"/>
        <v>0</v>
      </c>
      <c r="CU265" s="178">
        <f t="shared" si="1275"/>
        <v>2.9314797372178851E-5</v>
      </c>
      <c r="CV265" s="178">
        <f t="shared" si="1276"/>
        <v>0</v>
      </c>
      <c r="CW265" s="178">
        <f t="shared" si="1277"/>
        <v>2.8279938508956772E-5</v>
      </c>
      <c r="CX265" s="178">
        <f t="shared" si="1278"/>
        <v>3.1475632270025623E-2</v>
      </c>
      <c r="CY265" s="178">
        <f t="shared" si="1149"/>
        <v>1.4493310454733656E-2</v>
      </c>
      <c r="CZ265" s="178">
        <f t="shared" si="1150"/>
        <v>5.3550613628400917E-3</v>
      </c>
      <c r="DA265" s="178">
        <f t="shared" si="1151"/>
        <v>4.0682445429943495E-3</v>
      </c>
      <c r="DB265" s="178">
        <f t="shared" si="1152"/>
        <v>4.8605135968998701E-3</v>
      </c>
      <c r="DC265" s="178">
        <f t="shared" si="1153"/>
        <v>2.6985023125576575E-3</v>
      </c>
      <c r="DD265" s="169">
        <f t="shared" si="1279"/>
        <v>3.8332017831156648E-3</v>
      </c>
      <c r="DE265" s="175">
        <f t="shared" si="1154"/>
        <v>2.7641647046689182E-3</v>
      </c>
      <c r="DF265" s="175">
        <f t="shared" si="1155"/>
        <v>2.686513741159811E-4</v>
      </c>
      <c r="DG265" s="175">
        <f t="shared" si="1156"/>
        <v>2.0133132326046466E-4</v>
      </c>
      <c r="DH265" s="175">
        <f t="shared" si="1157"/>
        <v>5.4649055402282605E-4</v>
      </c>
      <c r="DI265" s="175">
        <f t="shared" si="1158"/>
        <v>5.2563827047474699E-5</v>
      </c>
      <c r="DJ265" s="175">
        <f t="shared" si="1159"/>
        <v>0</v>
      </c>
      <c r="DK265" s="178">
        <f t="shared" si="1280"/>
        <v>2.6942049028668678E-2</v>
      </c>
      <c r="DL265" s="178">
        <f t="shared" si="1160"/>
        <v>2.536559023231719E-2</v>
      </c>
      <c r="DM265" s="178">
        <f t="shared" si="1161"/>
        <v>1.687420825557025E-4</v>
      </c>
      <c r="DN265" s="178">
        <f t="shared" si="1162"/>
        <v>1.4077167137957871E-3</v>
      </c>
      <c r="DO265" s="178">
        <f t="shared" si="1163"/>
        <v>0</v>
      </c>
      <c r="DP265" s="178">
        <f t="shared" si="1281"/>
        <v>0.17800818700005527</v>
      </c>
      <c r="DQ265" s="178">
        <f t="shared" si="1282"/>
        <v>3.3700074220724935E-2</v>
      </c>
      <c r="DR265" s="178">
        <f t="shared" si="1164"/>
        <v>4.5395049445335053E-2</v>
      </c>
      <c r="DS265" s="178">
        <f t="shared" si="1165"/>
        <v>2.6583482277409903E-2</v>
      </c>
      <c r="DT265" s="178">
        <f t="shared" si="1166"/>
        <v>2.2625766758412352E-2</v>
      </c>
      <c r="DU265" s="178">
        <f t="shared" si="1167"/>
        <v>1.6874445001002755E-2</v>
      </c>
      <c r="DV265" s="178">
        <f t="shared" si="1168"/>
        <v>3.2829369297170292E-2</v>
      </c>
      <c r="DW265" s="178">
        <f t="shared" si="1283"/>
        <v>3.037707124966384E-2</v>
      </c>
      <c r="DX265" s="178">
        <f t="shared" si="1169"/>
        <v>2.0346821543677358E-2</v>
      </c>
      <c r="DY265" s="178">
        <f t="shared" si="1170"/>
        <v>9.1591686934605291E-3</v>
      </c>
      <c r="DZ265" s="178">
        <f t="shared" si="1171"/>
        <v>0</v>
      </c>
      <c r="EA265" s="178">
        <f t="shared" si="1172"/>
        <v>0</v>
      </c>
      <c r="EB265" s="178">
        <f t="shared" si="1173"/>
        <v>4.6268830463562543E-4</v>
      </c>
      <c r="EC265" s="178">
        <f t="shared" si="1174"/>
        <v>4.0839270789032534E-4</v>
      </c>
      <c r="ED265" s="178">
        <f t="shared" si="1284"/>
        <v>3.4112406529115312E-2</v>
      </c>
      <c r="EE265" s="178">
        <f t="shared" si="1175"/>
        <v>3.3037617928323916E-2</v>
      </c>
      <c r="EF265" s="178">
        <f t="shared" si="1176"/>
        <v>0</v>
      </c>
      <c r="EG265" s="178">
        <f t="shared" si="1177"/>
        <v>9.9043506019330348E-4</v>
      </c>
      <c r="EH265" s="178">
        <f t="shared" si="1178"/>
        <v>0</v>
      </c>
      <c r="EI265" s="178">
        <f t="shared" si="1179"/>
        <v>8.4353540598091381E-5</v>
      </c>
      <c r="EJ265" s="169">
        <f t="shared" si="1285"/>
        <v>0.10998351199331317</v>
      </c>
      <c r="EK265" s="175">
        <f t="shared" si="1180"/>
        <v>8.7783325109566962E-2</v>
      </c>
      <c r="EL265" s="175">
        <f t="shared" si="1181"/>
        <v>5.0243100187826704E-3</v>
      </c>
      <c r="EM265" s="175">
        <f t="shared" si="1182"/>
        <v>7.6429539925815708E-3</v>
      </c>
      <c r="EN265" s="175">
        <f t="shared" si="1183"/>
        <v>7.3982618171182114E-3</v>
      </c>
      <c r="EO265" s="175">
        <f t="shared" si="1184"/>
        <v>1.8661144102337962E-3</v>
      </c>
      <c r="EP265" s="175">
        <f t="shared" si="1185"/>
        <v>3.0263021466977184E-5</v>
      </c>
      <c r="EQ265" s="175">
        <f t="shared" si="1186"/>
        <v>2.3828362356298773E-4</v>
      </c>
      <c r="ER265" s="178">
        <f t="shared" si="1286"/>
        <v>2.8643637102577662E-3</v>
      </c>
      <c r="ES265" s="178">
        <f t="shared" si="1187"/>
        <v>1.2475361448424597E-3</v>
      </c>
      <c r="ET265" s="178">
        <f t="shared" si="1188"/>
        <v>1.4638464625446704E-4</v>
      </c>
      <c r="EU265" s="178">
        <f t="shared" si="1189"/>
        <v>4.8776793403384122E-4</v>
      </c>
      <c r="EV265" s="178">
        <f t="shared" si="1190"/>
        <v>6.2518511728697798E-4</v>
      </c>
      <c r="EW265" s="178">
        <f t="shared" si="1191"/>
        <v>3.5748986784002039E-4</v>
      </c>
      <c r="EX265" s="178">
        <f t="shared" si="1192"/>
        <v>0</v>
      </c>
      <c r="EY265" s="178">
        <f t="shared" si="1193"/>
        <v>0</v>
      </c>
      <c r="EZ265" s="169">
        <f t="shared" si="1287"/>
        <v>1.9300574886813245E-2</v>
      </c>
      <c r="FA265" s="175">
        <f t="shared" si="1194"/>
        <v>1.8033655966577224E-2</v>
      </c>
      <c r="FB265" s="175">
        <f t="shared" si="1195"/>
        <v>4.3635704796272533E-4</v>
      </c>
      <c r="FC265" s="175">
        <f t="shared" si="1196"/>
        <v>5.1070658440878199E-4</v>
      </c>
      <c r="FD265" s="175">
        <f t="shared" si="1197"/>
        <v>3.1837048438709565E-4</v>
      </c>
      <c r="FE265" s="175">
        <f t="shared" si="1198"/>
        <v>1.4848034774194179E-6</v>
      </c>
      <c r="FF265" s="178">
        <f t="shared" si="1288"/>
        <v>0.80699686813876692</v>
      </c>
      <c r="FG265" s="178">
        <f t="shared" si="1289"/>
        <v>0.63221928947793782</v>
      </c>
      <c r="FH265" s="178">
        <f t="shared" si="1199"/>
        <v>0</v>
      </c>
      <c r="FI265" s="178">
        <f t="shared" si="1200"/>
        <v>0</v>
      </c>
      <c r="FJ265" s="178">
        <f t="shared" si="1201"/>
        <v>0</v>
      </c>
      <c r="FK265" s="178">
        <f t="shared" si="1202"/>
        <v>0</v>
      </c>
      <c r="FL265" s="178">
        <f t="shared" si="1203"/>
        <v>0.1747775786608291</v>
      </c>
      <c r="FM265" s="169">
        <f t="shared" si="1290"/>
        <v>1.3830886580453428E-3</v>
      </c>
      <c r="FN265" s="175">
        <f t="shared" si="1204"/>
        <v>1.3415353165754714E-3</v>
      </c>
      <c r="FO265" s="175">
        <f t="shared" si="1205"/>
        <v>4.1553341469871524E-5</v>
      </c>
      <c r="FP265" s="175">
        <f t="shared" si="1206"/>
        <v>0</v>
      </c>
      <c r="FQ265" s="175">
        <f t="shared" si="1207"/>
        <v>0</v>
      </c>
      <c r="FR265" s="175">
        <f t="shared" si="1208"/>
        <v>0</v>
      </c>
      <c r="FS265" s="175">
        <f t="shared" si="1209"/>
        <v>0</v>
      </c>
      <c r="FT265" s="175">
        <f t="shared" si="1210"/>
        <v>0</v>
      </c>
      <c r="FU265" s="178">
        <f t="shared" si="1291"/>
        <v>3.8947503393825328E-2</v>
      </c>
      <c r="FV265" s="178">
        <f t="shared" si="1211"/>
        <v>3.5680510272012612E-2</v>
      </c>
      <c r="FW265" s="178">
        <f t="shared" si="1212"/>
        <v>3.2669931218127172E-3</v>
      </c>
      <c r="FX265" s="178">
        <f t="shared" si="1213"/>
        <v>0</v>
      </c>
      <c r="FY265" s="178">
        <f t="shared" si="1214"/>
        <v>0</v>
      </c>
      <c r="FZ265" s="178">
        <f t="shared" si="1292"/>
        <v>2.8131912268988042E-2</v>
      </c>
      <c r="GA265" s="178">
        <f t="shared" si="1215"/>
        <v>2.4953217818364074E-2</v>
      </c>
      <c r="GB265" s="178">
        <f t="shared" si="1216"/>
        <v>3.1786944506239671E-3</v>
      </c>
      <c r="GC265" s="178">
        <f t="shared" si="1217"/>
        <v>0</v>
      </c>
      <c r="GD265" s="178">
        <f t="shared" si="1218"/>
        <v>0</v>
      </c>
      <c r="GE265" s="178">
        <f t="shared" si="1293"/>
        <v>1.8172822349192232E-2</v>
      </c>
      <c r="GF265" s="178">
        <f t="shared" si="1219"/>
        <v>7.6720872164700218E-3</v>
      </c>
      <c r="GG265" s="178">
        <f t="shared" si="1220"/>
        <v>1.5903901235532112E-3</v>
      </c>
      <c r="GH265" s="178">
        <f t="shared" si="1221"/>
        <v>1.5229252345699432E-3</v>
      </c>
      <c r="GI265" s="178">
        <f t="shared" si="1222"/>
        <v>1.8971360083425107E-3</v>
      </c>
      <c r="GJ265" s="178">
        <f t="shared" si="1223"/>
        <v>4.9660471057849315E-3</v>
      </c>
      <c r="GK265" s="178">
        <f t="shared" si="1224"/>
        <v>5.2423666047161064E-4</v>
      </c>
      <c r="GL265" s="178">
        <f t="shared" si="1225"/>
        <v>0</v>
      </c>
      <c r="GM265" s="169">
        <f t="shared" si="1294"/>
        <v>6.5702525786746763E-3</v>
      </c>
      <c r="GN265" s="175">
        <f t="shared" si="1226"/>
        <v>6.203128080449598E-3</v>
      </c>
      <c r="GO265" s="175">
        <f t="shared" si="1227"/>
        <v>0</v>
      </c>
      <c r="GP265" s="175">
        <f t="shared" si="1228"/>
        <v>1.0160570618816351E-5</v>
      </c>
      <c r="GQ265" s="175">
        <f t="shared" si="1229"/>
        <v>1.8906746099664552E-4</v>
      </c>
      <c r="GR265" s="175">
        <f t="shared" si="1230"/>
        <v>1.6789646660961627E-4</v>
      </c>
      <c r="GS265" s="175">
        <f t="shared" si="1231"/>
        <v>0</v>
      </c>
      <c r="GT265" s="175">
        <f t="shared" si="1232"/>
        <v>0</v>
      </c>
      <c r="GU265" s="129">
        <f t="shared" si="1295"/>
        <v>5.2269658226764402E-2</v>
      </c>
      <c r="GV265" s="175">
        <f t="shared" si="1233"/>
        <v>1.609476925835996E-2</v>
      </c>
      <c r="GW265" s="175">
        <f t="shared" si="1234"/>
        <v>1.3925076593504864E-3</v>
      </c>
      <c r="GX265" s="175">
        <f t="shared" si="1235"/>
        <v>5.5611994641641452E-4</v>
      </c>
      <c r="GY265" s="175">
        <f t="shared" si="1236"/>
        <v>1.6994836418670532E-4</v>
      </c>
      <c r="GZ265" s="175">
        <f t="shared" si="1237"/>
        <v>2.1432551952072659E-4</v>
      </c>
      <c r="HA265" s="175">
        <f t="shared" si="1238"/>
        <v>0</v>
      </c>
      <c r="HB265" s="175">
        <f t="shared" si="1239"/>
        <v>0</v>
      </c>
      <c r="HC265" s="175">
        <f t="shared" si="1296"/>
        <v>0</v>
      </c>
      <c r="HD265" s="178">
        <f t="shared" si="1297"/>
        <v>1.5567633234839376E-2</v>
      </c>
      <c r="HE265" s="178">
        <f t="shared" si="1298"/>
        <v>1.8274354244090733E-2</v>
      </c>
      <c r="HF265" s="178">
        <f t="shared" si="1299"/>
        <v>9.1583032366680632E-3</v>
      </c>
      <c r="HG265" s="178">
        <f t="shared" si="1240"/>
        <v>2.7199666440145143E-3</v>
      </c>
      <c r="HH265" s="178">
        <f t="shared" si="1241"/>
        <v>1.3206092451469281E-3</v>
      </c>
      <c r="HI265" s="178">
        <f t="shared" si="1242"/>
        <v>1.1811092980711637E-3</v>
      </c>
      <c r="HJ265" s="178">
        <f t="shared" si="1243"/>
        <v>9.907395837287624E-4</v>
      </c>
      <c r="HK265" s="178">
        <f t="shared" si="1244"/>
        <v>0</v>
      </c>
      <c r="HL265" s="178">
        <f t="shared" si="1245"/>
        <v>2.9458784657066949E-3</v>
      </c>
      <c r="HM265" s="178" t="e">
        <f t="shared" si="1300"/>
        <v>#DIV/0!</v>
      </c>
      <c r="HN265" s="178" t="e">
        <f t="shared" si="1246"/>
        <v>#DIV/0!</v>
      </c>
      <c r="HO265" s="178" t="e">
        <f t="shared" si="1247"/>
        <v>#DIV/0!</v>
      </c>
      <c r="HP265" s="178" t="e">
        <f t="shared" si="1248"/>
        <v>#DIV/0!</v>
      </c>
      <c r="HQ265" s="178" t="e">
        <f t="shared" si="1249"/>
        <v>#DIV/0!</v>
      </c>
      <c r="HR265" s="178" t="e">
        <f t="shared" si="1250"/>
        <v>#DIV/0!</v>
      </c>
      <c r="HS265" s="178" t="e">
        <f t="shared" si="1251"/>
        <v>#DIV/0!</v>
      </c>
      <c r="HT265" s="178" t="e">
        <f t="shared" si="1252"/>
        <v>#DIV/0!</v>
      </c>
      <c r="HU265" s="178" t="e">
        <f t="shared" si="1301"/>
        <v>#DIV/0!</v>
      </c>
      <c r="HV265" s="178" t="e">
        <f t="shared" si="1302"/>
        <v>#DIV/0!</v>
      </c>
      <c r="HW265" s="178" t="e">
        <f t="shared" si="1303"/>
        <v>#DIV/0!</v>
      </c>
      <c r="HX265" s="178" t="e">
        <f t="shared" si="1304"/>
        <v>#DIV/0!</v>
      </c>
      <c r="HY265" s="178" t="e">
        <f t="shared" si="1305"/>
        <v>#DIV/0!</v>
      </c>
      <c r="HZ265" s="178" t="e">
        <f t="shared" si="1306"/>
        <v>#VALUE!</v>
      </c>
      <c r="IA265" s="178" t="e">
        <f t="shared" si="1253"/>
        <v>#VALUE!</v>
      </c>
      <c r="IB265" s="178" t="e">
        <f t="shared" si="1254"/>
        <v>#VALUE!</v>
      </c>
      <c r="IC265" s="178" t="e">
        <f t="shared" si="1255"/>
        <v>#VALUE!</v>
      </c>
      <c r="ID265" s="178" t="e">
        <f t="shared" si="1256"/>
        <v>#VALUE!</v>
      </c>
      <c r="IE265" s="178" t="e">
        <f t="shared" si="1257"/>
        <v>#VALUE!</v>
      </c>
      <c r="IF265" s="178" t="e">
        <f t="shared" si="1258"/>
        <v>#VALUE!</v>
      </c>
      <c r="IG265" s="178" t="e">
        <f t="shared" si="1259"/>
        <v>#VALUE!</v>
      </c>
    </row>
    <row r="266" spans="1:241">
      <c r="A266" s="125" t="str">
        <f t="shared" si="1069"/>
        <v>4_UT16-0513_13C515N2GLN_rep1-cells</v>
      </c>
      <c r="B266" s="178">
        <f t="shared" si="1260"/>
        <v>1.2488896424234062</v>
      </c>
      <c r="C266" s="178">
        <f t="shared" si="1070"/>
        <v>1.1886938876791651</v>
      </c>
      <c r="D266" s="178">
        <f t="shared" si="1071"/>
        <v>3.1331573836741299E-3</v>
      </c>
      <c r="E266" s="178">
        <f t="shared" si="1072"/>
        <v>0</v>
      </c>
      <c r="F266" s="178">
        <f t="shared" si="1073"/>
        <v>5.7062597360567062E-2</v>
      </c>
      <c r="G266" s="178">
        <f t="shared" si="1261"/>
        <v>1.728062022655431E-2</v>
      </c>
      <c r="H266" s="178">
        <f t="shared" si="1074"/>
        <v>1.3735073219479454E-2</v>
      </c>
      <c r="I266" s="178">
        <f t="shared" si="1075"/>
        <v>3.139985443065887E-3</v>
      </c>
      <c r="J266" s="178">
        <f t="shared" si="1076"/>
        <v>0</v>
      </c>
      <c r="K266" s="178">
        <f t="shared" si="1077"/>
        <v>4.0556156400897074E-4</v>
      </c>
      <c r="L266" s="178">
        <f t="shared" si="1262"/>
        <v>9.6113683526588833E-2</v>
      </c>
      <c r="M266" s="178">
        <f t="shared" si="1078"/>
        <v>9.6113683526588833E-2</v>
      </c>
      <c r="N266" s="178">
        <f t="shared" si="1079"/>
        <v>0</v>
      </c>
      <c r="O266" s="178">
        <f t="shared" si="1080"/>
        <v>0</v>
      </c>
      <c r="P266" s="178">
        <f t="shared" si="1263"/>
        <v>2.2748416624345152E-2</v>
      </c>
      <c r="Q266" s="178">
        <f t="shared" si="1081"/>
        <v>1.7211216945426863E-2</v>
      </c>
      <c r="R266" s="178">
        <f t="shared" si="1082"/>
        <v>4.2705259470023852E-3</v>
      </c>
      <c r="S266" s="178">
        <f t="shared" si="1083"/>
        <v>9.381017705360809E-4</v>
      </c>
      <c r="T266" s="178">
        <f t="shared" si="1084"/>
        <v>0</v>
      </c>
      <c r="U266" s="178">
        <f t="shared" si="1085"/>
        <v>3.2857196137982752E-4</v>
      </c>
      <c r="V266" s="178">
        <f t="shared" si="1086"/>
        <v>0</v>
      </c>
      <c r="W266" s="169">
        <f t="shared" si="1264"/>
        <v>2.3828839123692471E-3</v>
      </c>
      <c r="X266" s="175">
        <f t="shared" si="1087"/>
        <v>1.1292414163836622E-3</v>
      </c>
      <c r="Y266" s="175">
        <f t="shared" si="1088"/>
        <v>1.5868160534903046E-4</v>
      </c>
      <c r="Z266" s="175">
        <f t="shared" si="1089"/>
        <v>0</v>
      </c>
      <c r="AA266" s="175">
        <f t="shared" si="1090"/>
        <v>0</v>
      </c>
      <c r="AB266" s="175">
        <f t="shared" si="1091"/>
        <v>0</v>
      </c>
      <c r="AC266" s="175">
        <f t="shared" si="1092"/>
        <v>7.6839671201890875E-4</v>
      </c>
      <c r="AD266" s="175">
        <f t="shared" si="1093"/>
        <v>3.2656417861764579E-4</v>
      </c>
      <c r="AE266" s="178">
        <f t="shared" si="1265"/>
        <v>8.5315037440653236E-4</v>
      </c>
      <c r="AF266" s="178">
        <f t="shared" si="1094"/>
        <v>2.0420031787862593E-4</v>
      </c>
      <c r="AG266" s="178">
        <f t="shared" si="1095"/>
        <v>3.0697375368730227E-5</v>
      </c>
      <c r="AH266" s="178">
        <f t="shared" si="1096"/>
        <v>0</v>
      </c>
      <c r="AI266" s="178">
        <f t="shared" si="1097"/>
        <v>4.2261481058108991E-4</v>
      </c>
      <c r="AJ266" s="178">
        <f t="shared" si="1098"/>
        <v>1.4421098196301571E-4</v>
      </c>
      <c r="AK266" s="178">
        <f t="shared" si="1099"/>
        <v>2.4806708324819598E-5</v>
      </c>
      <c r="AL266" s="178">
        <f t="shared" si="1100"/>
        <v>2.6620180290250915E-5</v>
      </c>
      <c r="AN266" s="178">
        <f t="shared" si="1266"/>
        <v>1.4156083425140971E-2</v>
      </c>
      <c r="AO266" s="178">
        <f t="shared" si="1101"/>
        <v>1.1647955347573125E-2</v>
      </c>
      <c r="AP266" s="178">
        <f t="shared" si="1102"/>
        <v>1.846590050110743E-3</v>
      </c>
      <c r="AQ266" s="178">
        <f t="shared" si="1103"/>
        <v>0</v>
      </c>
      <c r="AR266" s="178">
        <f t="shared" si="1104"/>
        <v>0</v>
      </c>
      <c r="AS266" s="178">
        <f t="shared" si="1105"/>
        <v>6.6153802745710325E-4</v>
      </c>
      <c r="AT266" s="178">
        <f t="shared" si="1267"/>
        <v>1.69552579282462E-2</v>
      </c>
      <c r="AU266" s="178">
        <f t="shared" si="1106"/>
        <v>1.3477672137006909E-2</v>
      </c>
      <c r="AV266" s="178">
        <f t="shared" si="1107"/>
        <v>1.1690601805019068E-3</v>
      </c>
      <c r="AW266" s="178">
        <f t="shared" si="1108"/>
        <v>2.3085256107373857E-3</v>
      </c>
      <c r="AX266" s="178">
        <f t="shared" si="1109"/>
        <v>0</v>
      </c>
      <c r="AY266" s="178">
        <f t="shared" si="1110"/>
        <v>0</v>
      </c>
      <c r="AZ266" s="178">
        <f t="shared" si="1268"/>
        <v>0.2450367081987872</v>
      </c>
      <c r="BA266" s="178">
        <f t="shared" si="1111"/>
        <v>0.22845094965537385</v>
      </c>
      <c r="BB266" s="178">
        <f t="shared" si="1112"/>
        <v>1.0217951825666883E-2</v>
      </c>
      <c r="BC266" s="178">
        <f t="shared" si="1113"/>
        <v>3.4036662887561527E-3</v>
      </c>
      <c r="BD266" s="178">
        <f t="shared" si="1114"/>
        <v>1.5176112676339491E-4</v>
      </c>
      <c r="BE266" s="178">
        <f t="shared" si="1115"/>
        <v>1.8551547092295836E-3</v>
      </c>
      <c r="BF266" s="178">
        <f t="shared" si="1116"/>
        <v>9.5722459299731207E-4</v>
      </c>
      <c r="BG266" s="169">
        <f t="shared" si="1269"/>
        <v>5.6738023187797599E-3</v>
      </c>
      <c r="BH266" s="175">
        <f t="shared" si="1117"/>
        <v>3.3874317220979788E-3</v>
      </c>
      <c r="BI266" s="175">
        <f t="shared" si="1118"/>
        <v>1.7823047611682644E-3</v>
      </c>
      <c r="BJ266" s="175">
        <f t="shared" si="1119"/>
        <v>8.946345941554759E-5</v>
      </c>
      <c r="BK266" s="175">
        <f t="shared" si="1120"/>
        <v>4.1460237609796882E-4</v>
      </c>
      <c r="BL266" s="175">
        <f t="shared" si="1121"/>
        <v>0</v>
      </c>
      <c r="BN266" s="178">
        <f t="shared" si="1270"/>
        <v>1.619240414524277E-2</v>
      </c>
      <c r="BO266" s="178">
        <f t="shared" si="1122"/>
        <v>1.493160615920717E-2</v>
      </c>
      <c r="BP266" s="178">
        <f t="shared" si="1123"/>
        <v>8.0985224099742016E-4</v>
      </c>
      <c r="BQ266" s="178">
        <f t="shared" si="1124"/>
        <v>0</v>
      </c>
      <c r="BR266" s="178">
        <f t="shared" si="1125"/>
        <v>4.5094574503817938E-4</v>
      </c>
      <c r="BS266" s="169">
        <f t="shared" si="1271"/>
        <v>1.7296800308716964E-3</v>
      </c>
      <c r="BT266" s="175">
        <f t="shared" si="1126"/>
        <v>1.4040276812415139E-3</v>
      </c>
      <c r="BU266" s="175">
        <f t="shared" si="1127"/>
        <v>1.9522565245926231E-5</v>
      </c>
      <c r="BV266" s="175">
        <f t="shared" si="1128"/>
        <v>0</v>
      </c>
      <c r="BW266" s="175">
        <f t="shared" si="1129"/>
        <v>0</v>
      </c>
      <c r="BX266" s="175">
        <f t="shared" si="1130"/>
        <v>0</v>
      </c>
      <c r="BY266" s="175">
        <f t="shared" si="1131"/>
        <v>3.0612978438425642E-4</v>
      </c>
      <c r="BZ266" s="178">
        <f t="shared" si="1272"/>
        <v>3.8459884078486314E-2</v>
      </c>
      <c r="CA266" s="178">
        <f t="shared" si="1132"/>
        <v>3.2121541999750022E-2</v>
      </c>
      <c r="CB266" s="178">
        <f t="shared" si="1133"/>
        <v>4.8806003405741354E-3</v>
      </c>
      <c r="CC266" s="178">
        <f t="shared" si="1134"/>
        <v>1.4577417381621534E-3</v>
      </c>
      <c r="CD266" s="178">
        <f t="shared" si="1135"/>
        <v>0</v>
      </c>
      <c r="CE266" s="178">
        <f t="shared" si="1136"/>
        <v>0</v>
      </c>
      <c r="CG266" s="178">
        <f t="shared" si="1273"/>
        <v>1.8690515413383811E-2</v>
      </c>
      <c r="CH266" s="178">
        <f t="shared" si="1137"/>
        <v>7.6974135457050039E-3</v>
      </c>
      <c r="CI266" s="178">
        <f t="shared" si="1138"/>
        <v>1.6199126522326273E-3</v>
      </c>
      <c r="CJ266" s="178">
        <f t="shared" si="1139"/>
        <v>3.3141152860374874E-3</v>
      </c>
      <c r="CK266" s="178">
        <f t="shared" si="1140"/>
        <v>1.6706170212429856E-3</v>
      </c>
      <c r="CL266" s="178">
        <f t="shared" si="1141"/>
        <v>4.3884569081657065E-3</v>
      </c>
      <c r="CM266" s="178">
        <f t="shared" si="1274"/>
        <v>1.1503508082645057E-2</v>
      </c>
      <c r="CN266" s="178">
        <f t="shared" si="1142"/>
        <v>8.7728294233349741E-3</v>
      </c>
      <c r="CO266" s="178">
        <f t="shared" si="1143"/>
        <v>2.3103677793188918E-3</v>
      </c>
      <c r="CP266" s="178">
        <f t="shared" si="1144"/>
        <v>0</v>
      </c>
      <c r="CQ266" s="178">
        <f t="shared" si="1145"/>
        <v>1.6870427800596492E-4</v>
      </c>
      <c r="CR266" s="178">
        <f t="shared" si="1146"/>
        <v>0</v>
      </c>
      <c r="CS266" s="178">
        <f t="shared" si="1147"/>
        <v>3.7003123407704877E-5</v>
      </c>
      <c r="CT266" s="178">
        <f t="shared" si="1148"/>
        <v>1.0556337653786601E-4</v>
      </c>
      <c r="CU266" s="178">
        <f t="shared" si="1275"/>
        <v>8.4261843037886067E-5</v>
      </c>
      <c r="CV266" s="178">
        <f t="shared" si="1276"/>
        <v>0</v>
      </c>
      <c r="CW266" s="178">
        <f t="shared" si="1277"/>
        <v>2.477825900176952E-5</v>
      </c>
      <c r="CX266" s="178">
        <f t="shared" si="1278"/>
        <v>4.870249274994233E-2</v>
      </c>
      <c r="CY266" s="178">
        <f t="shared" si="1149"/>
        <v>9.8863875899739048E-3</v>
      </c>
      <c r="CZ266" s="178">
        <f t="shared" si="1150"/>
        <v>1.5058390132478734E-2</v>
      </c>
      <c r="DA266" s="178">
        <f t="shared" si="1151"/>
        <v>1.3160882989349662E-2</v>
      </c>
      <c r="DB266" s="178">
        <f t="shared" si="1152"/>
        <v>0</v>
      </c>
      <c r="DC266" s="178">
        <f t="shared" si="1153"/>
        <v>1.0596832038140028E-2</v>
      </c>
      <c r="DD266" s="169">
        <f t="shared" si="1279"/>
        <v>1.7717635600364319E-3</v>
      </c>
      <c r="DE266" s="175">
        <f t="shared" si="1154"/>
        <v>1.0035438635928918E-3</v>
      </c>
      <c r="DF266" s="175">
        <f t="shared" si="1155"/>
        <v>3.8065110423596797E-4</v>
      </c>
      <c r="DG266" s="175">
        <f t="shared" si="1156"/>
        <v>4.623963377817251E-5</v>
      </c>
      <c r="DH266" s="175">
        <f t="shared" si="1157"/>
        <v>9.3043867773302566E-5</v>
      </c>
      <c r="DI266" s="175">
        <f t="shared" si="1158"/>
        <v>1.6730568481733405E-4</v>
      </c>
      <c r="DJ266" s="175">
        <f t="shared" si="1159"/>
        <v>8.0979405838762985E-5</v>
      </c>
      <c r="DK266" s="178">
        <f t="shared" si="1280"/>
        <v>4.2063731469495547E-2</v>
      </c>
      <c r="DL266" s="178">
        <f t="shared" si="1160"/>
        <v>3.729759354169554E-2</v>
      </c>
      <c r="DM266" s="178">
        <f t="shared" si="1161"/>
        <v>1.4117850761470421E-3</v>
      </c>
      <c r="DN266" s="178">
        <f t="shared" si="1162"/>
        <v>0</v>
      </c>
      <c r="DO266" s="178">
        <f t="shared" si="1163"/>
        <v>3.3543528516529648E-3</v>
      </c>
      <c r="DP266" s="178">
        <f t="shared" si="1281"/>
        <v>0.30414302807523319</v>
      </c>
      <c r="DQ266" s="178">
        <f t="shared" si="1282"/>
        <v>8.2069280532163308E-2</v>
      </c>
      <c r="DR266" s="178">
        <f t="shared" si="1164"/>
        <v>8.3306337375541772E-2</v>
      </c>
      <c r="DS266" s="178">
        <f t="shared" si="1165"/>
        <v>1.1740837715850766E-2</v>
      </c>
      <c r="DT266" s="178">
        <f t="shared" si="1166"/>
        <v>3.5142373521528408E-2</v>
      </c>
      <c r="DU266" s="178">
        <f t="shared" si="1167"/>
        <v>5.240862120945039E-2</v>
      </c>
      <c r="DV266" s="178">
        <f t="shared" si="1168"/>
        <v>3.947557772069852E-2</v>
      </c>
      <c r="DW266" s="178">
        <f t="shared" si="1283"/>
        <v>4.7197904073480589E-2</v>
      </c>
      <c r="DX266" s="178">
        <f t="shared" si="1169"/>
        <v>4.4921632973210127E-2</v>
      </c>
      <c r="DY266" s="178">
        <f t="shared" si="1170"/>
        <v>6.8925283715196126E-4</v>
      </c>
      <c r="DZ266" s="178">
        <f t="shared" si="1171"/>
        <v>0</v>
      </c>
      <c r="EA266" s="178">
        <f t="shared" si="1172"/>
        <v>3.0833746952098356E-4</v>
      </c>
      <c r="EB266" s="178">
        <f t="shared" si="1173"/>
        <v>0</v>
      </c>
      <c r="EC266" s="178">
        <f t="shared" si="1174"/>
        <v>1.278680793597519E-3</v>
      </c>
      <c r="ED266" s="178">
        <f t="shared" si="1284"/>
        <v>5.8623438176984156E-2</v>
      </c>
      <c r="EE266" s="178">
        <f t="shared" si="1175"/>
        <v>5.1072779379254002E-2</v>
      </c>
      <c r="EF266" s="178">
        <f t="shared" si="1176"/>
        <v>2.3954472260198784E-3</v>
      </c>
      <c r="EG266" s="178">
        <f t="shared" si="1177"/>
        <v>0</v>
      </c>
      <c r="EH266" s="178">
        <f t="shared" si="1178"/>
        <v>3.8628895366615932E-3</v>
      </c>
      <c r="EI266" s="178">
        <f t="shared" si="1179"/>
        <v>1.2923220350486815E-3</v>
      </c>
      <c r="EJ266" s="169">
        <f t="shared" si="1285"/>
        <v>5.3524742496847855E-2</v>
      </c>
      <c r="EK266" s="175">
        <f t="shared" si="1180"/>
        <v>8.3559064364284331E-3</v>
      </c>
      <c r="EL266" s="175">
        <f t="shared" si="1181"/>
        <v>6.026161501564084E-3</v>
      </c>
      <c r="EM266" s="175">
        <f t="shared" si="1182"/>
        <v>4.3503027408206991E-4</v>
      </c>
      <c r="EN266" s="175">
        <f t="shared" si="1183"/>
        <v>2.7046840686201206E-3</v>
      </c>
      <c r="EO266" s="175">
        <f t="shared" si="1184"/>
        <v>1.3433026435855694E-3</v>
      </c>
      <c r="EP266" s="175">
        <f t="shared" si="1185"/>
        <v>1.2066793629061099E-2</v>
      </c>
      <c r="EQ266" s="175">
        <f t="shared" si="1186"/>
        <v>2.2592863943506482E-2</v>
      </c>
      <c r="ER266" s="178">
        <f t="shared" si="1286"/>
        <v>2.9268401227916228E-3</v>
      </c>
      <c r="ES266" s="178">
        <f t="shared" si="1187"/>
        <v>8.5823576139651663E-4</v>
      </c>
      <c r="ET266" s="178">
        <f t="shared" si="1188"/>
        <v>6.4893362485142036E-4</v>
      </c>
      <c r="EU266" s="178">
        <f t="shared" si="1189"/>
        <v>4.8919384109175415E-4</v>
      </c>
      <c r="EV266" s="178">
        <f t="shared" si="1190"/>
        <v>1.2100391826062474E-4</v>
      </c>
      <c r="EW266" s="178">
        <f t="shared" si="1191"/>
        <v>0</v>
      </c>
      <c r="EX266" s="178">
        <f t="shared" si="1192"/>
        <v>8.0947297719130703E-4</v>
      </c>
      <c r="EY266" s="178">
        <f t="shared" si="1193"/>
        <v>0</v>
      </c>
      <c r="EZ266" s="169">
        <f t="shared" si="1287"/>
        <v>1.0373736917132538E-2</v>
      </c>
      <c r="FA266" s="175">
        <f t="shared" si="1194"/>
        <v>9.8110954670172171E-3</v>
      </c>
      <c r="FB266" s="175">
        <f t="shared" si="1195"/>
        <v>5.6093168993055754E-4</v>
      </c>
      <c r="FC266" s="175">
        <f t="shared" si="1196"/>
        <v>1.7097601847622917E-6</v>
      </c>
      <c r="FD266" s="175">
        <f t="shared" si="1197"/>
        <v>0</v>
      </c>
      <c r="FE266" s="175">
        <f t="shared" si="1198"/>
        <v>0</v>
      </c>
      <c r="FF266" s="178">
        <f t="shared" si="1288"/>
        <v>3.009151100196009</v>
      </c>
      <c r="FG266" s="178">
        <f t="shared" si="1289"/>
        <v>0.93069284800066288</v>
      </c>
      <c r="FH266" s="178">
        <f t="shared" si="1199"/>
        <v>0.41555431764418133</v>
      </c>
      <c r="FI266" s="178">
        <f t="shared" si="1200"/>
        <v>0.9174067803028344</v>
      </c>
      <c r="FJ266" s="178">
        <f t="shared" si="1201"/>
        <v>0</v>
      </c>
      <c r="FK266" s="178">
        <f t="shared" si="1202"/>
        <v>0.50584054283079716</v>
      </c>
      <c r="FL266" s="178">
        <f t="shared" si="1203"/>
        <v>0.23965661141753308</v>
      </c>
      <c r="FM266" s="169">
        <f t="shared" si="1290"/>
        <v>8.6951660146924808E-4</v>
      </c>
      <c r="FN266" s="175">
        <f t="shared" si="1204"/>
        <v>7.0254848742230423E-4</v>
      </c>
      <c r="FO266" s="175">
        <f t="shared" si="1205"/>
        <v>1.6696811404694388E-4</v>
      </c>
      <c r="FP266" s="175">
        <f t="shared" si="1206"/>
        <v>0</v>
      </c>
      <c r="FQ266" s="175">
        <f t="shared" si="1207"/>
        <v>0</v>
      </c>
      <c r="FR266" s="175">
        <f t="shared" si="1208"/>
        <v>0</v>
      </c>
      <c r="FS266" s="175">
        <f t="shared" si="1209"/>
        <v>0</v>
      </c>
      <c r="FT266" s="175">
        <f t="shared" si="1210"/>
        <v>0</v>
      </c>
      <c r="FU266" s="178">
        <f t="shared" si="1291"/>
        <v>6.2632490208887781E-2</v>
      </c>
      <c r="FV266" s="178">
        <f t="shared" si="1211"/>
        <v>4.9383319926882573E-2</v>
      </c>
      <c r="FW266" s="178">
        <f t="shared" si="1212"/>
        <v>4.1895698240925049E-3</v>
      </c>
      <c r="FX266" s="178">
        <f t="shared" si="1213"/>
        <v>8.7610530922020997E-3</v>
      </c>
      <c r="FY266" s="178">
        <f t="shared" si="1214"/>
        <v>2.9854736571059757E-4</v>
      </c>
      <c r="FZ266" s="178">
        <f t="shared" si="1292"/>
        <v>4.2852718076810209E-2</v>
      </c>
      <c r="GA266" s="178">
        <f t="shared" si="1215"/>
        <v>3.6488318950187226E-2</v>
      </c>
      <c r="GB266" s="178">
        <f t="shared" si="1216"/>
        <v>4.4541407935533338E-3</v>
      </c>
      <c r="GC266" s="178">
        <f t="shared" si="1217"/>
        <v>9.6443330155147585E-4</v>
      </c>
      <c r="GD266" s="178">
        <f t="shared" si="1218"/>
        <v>9.4582503151816998E-4</v>
      </c>
      <c r="GE266" s="178">
        <f t="shared" si="1293"/>
        <v>3.1150453195641938E-2</v>
      </c>
      <c r="GF266" s="178">
        <f t="shared" si="1219"/>
        <v>9.3140602232223337E-3</v>
      </c>
      <c r="GG266" s="178">
        <f t="shared" si="1220"/>
        <v>6.4524665344199298E-3</v>
      </c>
      <c r="GH266" s="178">
        <f t="shared" si="1221"/>
        <v>1.132885224428448E-3</v>
      </c>
      <c r="GI266" s="178">
        <f t="shared" si="1222"/>
        <v>6.92553664358394E-3</v>
      </c>
      <c r="GJ266" s="178">
        <f t="shared" si="1223"/>
        <v>3.4156574561469916E-3</v>
      </c>
      <c r="GK266" s="178">
        <f t="shared" si="1224"/>
        <v>2.5332389640353322E-3</v>
      </c>
      <c r="GL266" s="178">
        <f t="shared" si="1225"/>
        <v>1.3766081498049637E-3</v>
      </c>
      <c r="GM266" s="169">
        <f t="shared" si="1294"/>
        <v>2.9253590847908412E-3</v>
      </c>
      <c r="GN266" s="175">
        <f t="shared" si="1226"/>
        <v>7.2462016105086398E-4</v>
      </c>
      <c r="GO266" s="175">
        <f t="shared" si="1227"/>
        <v>2.3359028698704745E-4</v>
      </c>
      <c r="GP266" s="175">
        <f t="shared" si="1228"/>
        <v>0</v>
      </c>
      <c r="GQ266" s="175">
        <f t="shared" si="1229"/>
        <v>0</v>
      </c>
      <c r="GR266" s="175">
        <f t="shared" si="1230"/>
        <v>1.386205626733304E-4</v>
      </c>
      <c r="GS266" s="175">
        <f t="shared" si="1231"/>
        <v>5.0940031273550776E-4</v>
      </c>
      <c r="GT266" s="175">
        <f t="shared" si="1232"/>
        <v>1.3191277613440917E-3</v>
      </c>
      <c r="GU266" s="129">
        <f t="shared" si="1295"/>
        <v>7.5953371467145953E-2</v>
      </c>
      <c r="GV266" s="175">
        <f t="shared" si="1233"/>
        <v>5.2161220981095558E-4</v>
      </c>
      <c r="GW266" s="175">
        <f t="shared" si="1234"/>
        <v>3.3778417376597068E-4</v>
      </c>
      <c r="GX266" s="175">
        <f t="shared" si="1235"/>
        <v>1.4247228826492193E-4</v>
      </c>
      <c r="GY266" s="175">
        <f t="shared" si="1236"/>
        <v>0</v>
      </c>
      <c r="GZ266" s="175">
        <f t="shared" si="1237"/>
        <v>0</v>
      </c>
      <c r="HA266" s="175">
        <f t="shared" si="1238"/>
        <v>0</v>
      </c>
      <c r="HB266" s="175">
        <f t="shared" si="1239"/>
        <v>3.8903508602648084E-4</v>
      </c>
      <c r="HC266" s="175">
        <f t="shared" si="1296"/>
        <v>4.1429535865680706E-3</v>
      </c>
      <c r="HD266" s="178">
        <f t="shared" si="1297"/>
        <v>1.9290257716277976E-2</v>
      </c>
      <c r="HE266" s="178">
        <f t="shared" si="1298"/>
        <v>5.1129256406431581E-2</v>
      </c>
      <c r="HF266" s="178">
        <f t="shared" si="1299"/>
        <v>1.2877484393447165E-2</v>
      </c>
      <c r="HG266" s="178">
        <f t="shared" si="1240"/>
        <v>5.3404005210495511E-3</v>
      </c>
      <c r="HH266" s="178">
        <f t="shared" si="1241"/>
        <v>0</v>
      </c>
      <c r="HI266" s="178">
        <f t="shared" si="1242"/>
        <v>0</v>
      </c>
      <c r="HJ266" s="178">
        <f t="shared" si="1243"/>
        <v>2.4493384980208083E-3</v>
      </c>
      <c r="HK266" s="178">
        <f t="shared" si="1244"/>
        <v>2.1736799613221083E-3</v>
      </c>
      <c r="HL266" s="178">
        <f t="shared" si="1245"/>
        <v>2.9140654130546985E-3</v>
      </c>
      <c r="HM266" s="178" t="e">
        <f t="shared" si="1300"/>
        <v>#DIV/0!</v>
      </c>
      <c r="HN266" s="178" t="e">
        <f t="shared" si="1246"/>
        <v>#DIV/0!</v>
      </c>
      <c r="HO266" s="178" t="e">
        <f t="shared" si="1247"/>
        <v>#DIV/0!</v>
      </c>
      <c r="HP266" s="178" t="e">
        <f t="shared" si="1248"/>
        <v>#DIV/0!</v>
      </c>
      <c r="HQ266" s="178" t="e">
        <f t="shared" si="1249"/>
        <v>#DIV/0!</v>
      </c>
      <c r="HR266" s="178" t="e">
        <f t="shared" si="1250"/>
        <v>#DIV/0!</v>
      </c>
      <c r="HS266" s="178" t="e">
        <f t="shared" si="1251"/>
        <v>#DIV/0!</v>
      </c>
      <c r="HT266" s="178" t="e">
        <f t="shared" si="1252"/>
        <v>#DIV/0!</v>
      </c>
      <c r="HU266" s="178" t="e">
        <f t="shared" si="1301"/>
        <v>#DIV/0!</v>
      </c>
      <c r="HV266" s="178" t="e">
        <f t="shared" si="1302"/>
        <v>#DIV/0!</v>
      </c>
      <c r="HW266" s="178" t="e">
        <f t="shared" si="1303"/>
        <v>#DIV/0!</v>
      </c>
      <c r="HX266" s="178" t="e">
        <f t="shared" si="1304"/>
        <v>#DIV/0!</v>
      </c>
      <c r="HY266" s="178" t="e">
        <f t="shared" si="1305"/>
        <v>#DIV/0!</v>
      </c>
      <c r="HZ266" s="178" t="e">
        <f t="shared" si="1306"/>
        <v>#VALUE!</v>
      </c>
      <c r="IA266" s="178" t="e">
        <f t="shared" si="1253"/>
        <v>#VALUE!</v>
      </c>
      <c r="IB266" s="178" t="e">
        <f t="shared" si="1254"/>
        <v>#VALUE!</v>
      </c>
      <c r="IC266" s="178" t="e">
        <f t="shared" si="1255"/>
        <v>#VALUE!</v>
      </c>
      <c r="ID266" s="178" t="e">
        <f t="shared" si="1256"/>
        <v>#VALUE!</v>
      </c>
      <c r="IE266" s="178" t="e">
        <f t="shared" si="1257"/>
        <v>#VALUE!</v>
      </c>
      <c r="IF266" s="178" t="e">
        <f t="shared" si="1258"/>
        <v>#VALUE!</v>
      </c>
      <c r="IG266" s="178" t="e">
        <f t="shared" si="1259"/>
        <v>#VALUE!</v>
      </c>
    </row>
    <row r="267" spans="1:241">
      <c r="A267" s="125" t="str">
        <f t="shared" si="1069"/>
        <v>5_UT16-0513_13C515N2GLN_rep2-cells</v>
      </c>
      <c r="B267" s="178">
        <f t="shared" si="1260"/>
        <v>0.40539252871512255</v>
      </c>
      <c r="C267" s="178">
        <f t="shared" si="1070"/>
        <v>0.38094437189840957</v>
      </c>
      <c r="D267" s="178">
        <f t="shared" si="1071"/>
        <v>0</v>
      </c>
      <c r="E267" s="178">
        <f t="shared" si="1072"/>
        <v>1.0758990940604561E-2</v>
      </c>
      <c r="F267" s="178">
        <f t="shared" si="1073"/>
        <v>1.3689165876108435E-2</v>
      </c>
      <c r="G267" s="178">
        <f t="shared" si="1261"/>
        <v>2.1313757518373524E-2</v>
      </c>
      <c r="H267" s="178">
        <f t="shared" si="1074"/>
        <v>1.9448544218789329E-2</v>
      </c>
      <c r="I267" s="178">
        <f t="shared" si="1075"/>
        <v>0</v>
      </c>
      <c r="J267" s="178">
        <f t="shared" si="1076"/>
        <v>0</v>
      </c>
      <c r="K267" s="178">
        <f t="shared" si="1077"/>
        <v>1.8652132995841955E-3</v>
      </c>
      <c r="L267" s="178">
        <f t="shared" si="1262"/>
        <v>9.3848069533330872E-2</v>
      </c>
      <c r="M267" s="178">
        <f t="shared" si="1078"/>
        <v>8.6400129978783574E-2</v>
      </c>
      <c r="N267" s="178">
        <f t="shared" si="1079"/>
        <v>6.6654526113781414E-3</v>
      </c>
      <c r="O267" s="178">
        <f t="shared" si="1080"/>
        <v>7.8248694316915279E-4</v>
      </c>
      <c r="P267" s="178">
        <f t="shared" si="1263"/>
        <v>1.8355713452355198E-2</v>
      </c>
      <c r="Q267" s="178">
        <f t="shared" si="1081"/>
        <v>1.4278209110213798E-2</v>
      </c>
      <c r="R267" s="178">
        <f t="shared" si="1082"/>
        <v>3.8011484933913042E-3</v>
      </c>
      <c r="S267" s="178">
        <f t="shared" si="1083"/>
        <v>0</v>
      </c>
      <c r="T267" s="178">
        <f t="shared" si="1084"/>
        <v>2.4577860748800737E-4</v>
      </c>
      <c r="U267" s="178">
        <f t="shared" si="1085"/>
        <v>1.202325113446697E-5</v>
      </c>
      <c r="V267" s="178">
        <f t="shared" si="1086"/>
        <v>1.8553990127622212E-5</v>
      </c>
      <c r="W267" s="169">
        <f t="shared" si="1264"/>
        <v>7.1063555161401575E-3</v>
      </c>
      <c r="X267" s="175">
        <f t="shared" si="1087"/>
        <v>4.1145135392513304E-3</v>
      </c>
      <c r="Y267" s="175">
        <f t="shared" si="1088"/>
        <v>9.6962151292764813E-5</v>
      </c>
      <c r="Z267" s="175">
        <f t="shared" si="1089"/>
        <v>2.7198671609580006E-4</v>
      </c>
      <c r="AA267" s="175">
        <f t="shared" si="1090"/>
        <v>0</v>
      </c>
      <c r="AB267" s="175">
        <f t="shared" si="1091"/>
        <v>2.8768684391877259E-4</v>
      </c>
      <c r="AC267" s="175">
        <f t="shared" si="1092"/>
        <v>2.0302502052978581E-3</v>
      </c>
      <c r="AD267" s="175">
        <f t="shared" si="1093"/>
        <v>3.0495606028363149E-4</v>
      </c>
      <c r="AE267" s="178">
        <f t="shared" si="1265"/>
        <v>9.1175033475748596E-4</v>
      </c>
      <c r="AF267" s="178">
        <f t="shared" si="1094"/>
        <v>1.6166964896430962E-4</v>
      </c>
      <c r="AG267" s="178">
        <f t="shared" si="1095"/>
        <v>2.9222378977077919E-5</v>
      </c>
      <c r="AH267" s="178">
        <f t="shared" si="1096"/>
        <v>1.4083068547498921E-4</v>
      </c>
      <c r="AI267" s="178">
        <f t="shared" si="1097"/>
        <v>3.6575580901314743E-4</v>
      </c>
      <c r="AJ267" s="178">
        <f t="shared" si="1098"/>
        <v>1.3750580268864914E-4</v>
      </c>
      <c r="AK267" s="178">
        <f t="shared" si="1099"/>
        <v>2.6850623917653462E-5</v>
      </c>
      <c r="AL267" s="178">
        <f t="shared" si="1100"/>
        <v>4.9915385721659093E-5</v>
      </c>
      <c r="AN267" s="178">
        <f t="shared" si="1266"/>
        <v>1.0562929358587655E-2</v>
      </c>
      <c r="AO267" s="178">
        <f t="shared" si="1101"/>
        <v>8.5346052282549625E-3</v>
      </c>
      <c r="AP267" s="178">
        <f t="shared" si="1102"/>
        <v>1.7023135717945193E-3</v>
      </c>
      <c r="AQ267" s="178">
        <f t="shared" si="1103"/>
        <v>2.9083396628349517E-4</v>
      </c>
      <c r="AR267" s="178">
        <f t="shared" si="1104"/>
        <v>0</v>
      </c>
      <c r="AS267" s="178">
        <f t="shared" si="1105"/>
        <v>3.5176592254676952E-5</v>
      </c>
      <c r="AT267" s="178">
        <f t="shared" si="1267"/>
        <v>1.2946504226482742E-2</v>
      </c>
      <c r="AU267" s="178">
        <f t="shared" si="1106"/>
        <v>1.0982891943788608E-2</v>
      </c>
      <c r="AV267" s="178">
        <f t="shared" si="1107"/>
        <v>1.8342037035867348E-3</v>
      </c>
      <c r="AW267" s="178">
        <f t="shared" si="1108"/>
        <v>1.2940857910739861E-4</v>
      </c>
      <c r="AX267" s="178">
        <f t="shared" si="1109"/>
        <v>0</v>
      </c>
      <c r="AY267" s="178">
        <f t="shared" si="1110"/>
        <v>0</v>
      </c>
      <c r="AZ267" s="178">
        <f t="shared" si="1268"/>
        <v>0.17243471575911762</v>
      </c>
      <c r="BA267" s="178">
        <f t="shared" si="1111"/>
        <v>0.16644258968915313</v>
      </c>
      <c r="BB267" s="178">
        <f t="shared" si="1112"/>
        <v>2.8268449942671419E-3</v>
      </c>
      <c r="BC267" s="178">
        <f t="shared" si="1113"/>
        <v>2.4145002082840866E-3</v>
      </c>
      <c r="BD267" s="178">
        <f t="shared" si="1114"/>
        <v>7.0553554162706717E-4</v>
      </c>
      <c r="BE267" s="178">
        <f t="shared" si="1115"/>
        <v>0</v>
      </c>
      <c r="BF267" s="178">
        <f t="shared" si="1116"/>
        <v>4.5245325786193512E-5</v>
      </c>
      <c r="BG267" s="169">
        <f t="shared" si="1269"/>
        <v>1.1395506681133137E-2</v>
      </c>
      <c r="BH267" s="175">
        <f t="shared" si="1117"/>
        <v>6.5141924744914776E-3</v>
      </c>
      <c r="BI267" s="175">
        <f t="shared" si="1118"/>
        <v>4.5351356673204897E-3</v>
      </c>
      <c r="BJ267" s="175">
        <f t="shared" si="1119"/>
        <v>1.4001122270174159E-4</v>
      </c>
      <c r="BK267" s="175">
        <f t="shared" si="1120"/>
        <v>2.0616731661942888E-4</v>
      </c>
      <c r="BL267" s="175">
        <f t="shared" si="1121"/>
        <v>0</v>
      </c>
      <c r="BN267" s="178">
        <f t="shared" si="1270"/>
        <v>1.5275791627110435E-2</v>
      </c>
      <c r="BO267" s="178">
        <f t="shared" si="1122"/>
        <v>1.5157115589292704E-2</v>
      </c>
      <c r="BP267" s="178">
        <f t="shared" si="1123"/>
        <v>0</v>
      </c>
      <c r="BQ267" s="178">
        <f t="shared" si="1124"/>
        <v>1.1867603781773203E-4</v>
      </c>
      <c r="BR267" s="178">
        <f t="shared" si="1125"/>
        <v>0</v>
      </c>
      <c r="BS267" s="169">
        <f t="shared" si="1271"/>
        <v>4.1840342931184944E-3</v>
      </c>
      <c r="BT267" s="175">
        <f t="shared" si="1126"/>
        <v>3.1120322270128918E-3</v>
      </c>
      <c r="BU267" s="175">
        <f t="shared" si="1127"/>
        <v>3.9019563811138017E-4</v>
      </c>
      <c r="BV267" s="175">
        <f t="shared" si="1128"/>
        <v>0</v>
      </c>
      <c r="BW267" s="175">
        <f t="shared" si="1129"/>
        <v>1.8670477047155521E-5</v>
      </c>
      <c r="BX267" s="175">
        <f t="shared" si="1130"/>
        <v>1.1821759525235821E-4</v>
      </c>
      <c r="BY267" s="175">
        <f t="shared" si="1131"/>
        <v>5.4491835569470918E-4</v>
      </c>
      <c r="BZ267" s="178">
        <f t="shared" si="1272"/>
        <v>2.721053252630978E-2</v>
      </c>
      <c r="CA267" s="178">
        <f t="shared" si="1132"/>
        <v>2.6615169185978893E-2</v>
      </c>
      <c r="CB267" s="178">
        <f t="shared" si="1133"/>
        <v>0</v>
      </c>
      <c r="CC267" s="178">
        <f t="shared" si="1134"/>
        <v>0</v>
      </c>
      <c r="CD267" s="178">
        <f t="shared" si="1135"/>
        <v>5.3283762388459967E-4</v>
      </c>
      <c r="CE267" s="178">
        <f t="shared" si="1136"/>
        <v>6.2525716446288284E-5</v>
      </c>
      <c r="CG267" s="178">
        <f t="shared" si="1273"/>
        <v>1.8171352128283729E-2</v>
      </c>
      <c r="CH267" s="178">
        <f t="shared" si="1137"/>
        <v>1.7183812927882819E-2</v>
      </c>
      <c r="CI267" s="178">
        <f t="shared" si="1138"/>
        <v>3.0335416574029137E-4</v>
      </c>
      <c r="CJ267" s="178">
        <f t="shared" si="1139"/>
        <v>6.8418503466061717E-4</v>
      </c>
      <c r="CK267" s="178">
        <f t="shared" si="1140"/>
        <v>0</v>
      </c>
      <c r="CL267" s="178">
        <f t="shared" si="1141"/>
        <v>0</v>
      </c>
      <c r="CM267" s="178">
        <f t="shared" si="1274"/>
        <v>9.7684503228585937E-3</v>
      </c>
      <c r="CN267" s="178">
        <f t="shared" si="1142"/>
        <v>8.6982647405549184E-3</v>
      </c>
      <c r="CO267" s="178">
        <f t="shared" si="1143"/>
        <v>1.6840208122772136E-4</v>
      </c>
      <c r="CP267" s="178">
        <f t="shared" si="1144"/>
        <v>5.129991918197286E-4</v>
      </c>
      <c r="CQ267" s="178">
        <f t="shared" si="1145"/>
        <v>0</v>
      </c>
      <c r="CR267" s="178">
        <f t="shared" si="1146"/>
        <v>0</v>
      </c>
      <c r="CS267" s="178">
        <f t="shared" si="1147"/>
        <v>3.7982881837563288E-5</v>
      </c>
      <c r="CT267" s="178">
        <f t="shared" si="1148"/>
        <v>9.2226504100558111E-5</v>
      </c>
      <c r="CU267" s="178">
        <f t="shared" si="1275"/>
        <v>1.2787629422309442E-4</v>
      </c>
      <c r="CV267" s="178">
        <f t="shared" si="1276"/>
        <v>0</v>
      </c>
      <c r="CW267" s="178">
        <f t="shared" si="1277"/>
        <v>1.3069862909501054E-4</v>
      </c>
      <c r="CX267" s="178">
        <f t="shared" si="1278"/>
        <v>4.7705680374347345E-2</v>
      </c>
      <c r="CY267" s="178">
        <f t="shared" si="1149"/>
        <v>4.7705680374347345E-2</v>
      </c>
      <c r="CZ267" s="178">
        <f t="shared" si="1150"/>
        <v>0</v>
      </c>
      <c r="DA267" s="178">
        <f t="shared" si="1151"/>
        <v>0</v>
      </c>
      <c r="DB267" s="178">
        <f t="shared" si="1152"/>
        <v>0</v>
      </c>
      <c r="DC267" s="178">
        <f t="shared" si="1153"/>
        <v>0</v>
      </c>
      <c r="DD267" s="169">
        <f t="shared" si="1279"/>
        <v>3.7018369136184951E-3</v>
      </c>
      <c r="DE267" s="175">
        <f t="shared" si="1154"/>
        <v>2.2430914399424965E-3</v>
      </c>
      <c r="DF267" s="175">
        <f t="shared" si="1155"/>
        <v>8.5519238760501965E-4</v>
      </c>
      <c r="DG267" s="175">
        <f t="shared" si="1156"/>
        <v>1.0391818866329289E-4</v>
      </c>
      <c r="DH267" s="175">
        <f t="shared" si="1157"/>
        <v>1.0286350324621852E-4</v>
      </c>
      <c r="DI267" s="175">
        <f t="shared" si="1158"/>
        <v>2.6426197593977421E-4</v>
      </c>
      <c r="DJ267" s="175">
        <f t="shared" si="1159"/>
        <v>1.3250941822169325E-4</v>
      </c>
      <c r="DK267" s="178">
        <f t="shared" si="1280"/>
        <v>4.3753843596507427E-2</v>
      </c>
      <c r="DL267" s="178">
        <f t="shared" si="1160"/>
        <v>4.0730074847037535E-2</v>
      </c>
      <c r="DM267" s="178">
        <f t="shared" si="1161"/>
        <v>0</v>
      </c>
      <c r="DN267" s="178">
        <f t="shared" si="1162"/>
        <v>2.6086253457369112E-3</v>
      </c>
      <c r="DO267" s="178">
        <f t="shared" si="1163"/>
        <v>4.1514340373298338E-4</v>
      </c>
      <c r="DP267" s="178">
        <f t="shared" si="1281"/>
        <v>0.33806481482645645</v>
      </c>
      <c r="DQ267" s="178">
        <f t="shared" si="1282"/>
        <v>0.32452676453563944</v>
      </c>
      <c r="DR267" s="178">
        <f t="shared" si="1164"/>
        <v>0</v>
      </c>
      <c r="DS267" s="178">
        <f t="shared" si="1165"/>
        <v>1.0479243677209E-2</v>
      </c>
      <c r="DT267" s="178">
        <f t="shared" si="1166"/>
        <v>0</v>
      </c>
      <c r="DU267" s="178">
        <f t="shared" si="1167"/>
        <v>3.0588066136080193E-3</v>
      </c>
      <c r="DV267" s="178">
        <f t="shared" si="1168"/>
        <v>0</v>
      </c>
      <c r="DW267" s="178">
        <f t="shared" si="1283"/>
        <v>3.5650211432216014E-2</v>
      </c>
      <c r="DX267" s="178">
        <f t="shared" si="1169"/>
        <v>2.5123814071429846E-2</v>
      </c>
      <c r="DY267" s="178">
        <f t="shared" si="1170"/>
        <v>7.4121466808985577E-3</v>
      </c>
      <c r="DZ267" s="178">
        <f t="shared" si="1171"/>
        <v>0</v>
      </c>
      <c r="EA267" s="178">
        <f t="shared" si="1172"/>
        <v>0</v>
      </c>
      <c r="EB267" s="178">
        <f t="shared" si="1173"/>
        <v>3.1142506798876096E-3</v>
      </c>
      <c r="EC267" s="178">
        <f t="shared" si="1174"/>
        <v>0</v>
      </c>
      <c r="ED267" s="178">
        <f t="shared" si="1284"/>
        <v>4.7924411383207098E-2</v>
      </c>
      <c r="EE267" s="178">
        <f t="shared" si="1175"/>
        <v>4.7799263458493002E-2</v>
      </c>
      <c r="EF267" s="178">
        <f t="shared" si="1176"/>
        <v>0</v>
      </c>
      <c r="EG267" s="178">
        <f t="shared" si="1177"/>
        <v>0</v>
      </c>
      <c r="EH267" s="178">
        <f t="shared" si="1178"/>
        <v>1.251479247140992E-4</v>
      </c>
      <c r="EI267" s="178">
        <f t="shared" si="1179"/>
        <v>0</v>
      </c>
      <c r="EJ267" s="169">
        <f t="shared" si="1285"/>
        <v>0.11145667700610107</v>
      </c>
      <c r="EK267" s="175">
        <f t="shared" si="1180"/>
        <v>1.7346567326797294E-2</v>
      </c>
      <c r="EL267" s="175">
        <f t="shared" si="1181"/>
        <v>1.2355238158529841E-2</v>
      </c>
      <c r="EM267" s="175">
        <f t="shared" si="1182"/>
        <v>2.7268542777450452E-3</v>
      </c>
      <c r="EN267" s="175">
        <f t="shared" si="1183"/>
        <v>3.9854958248980729E-3</v>
      </c>
      <c r="EO267" s="175">
        <f t="shared" si="1184"/>
        <v>2.055421048897168E-3</v>
      </c>
      <c r="EP267" s="175">
        <f t="shared" si="1185"/>
        <v>2.0969307826892804E-2</v>
      </c>
      <c r="EQ267" s="175">
        <f t="shared" si="1186"/>
        <v>5.2017792542340839E-2</v>
      </c>
      <c r="ER267" s="178">
        <f t="shared" si="1286"/>
        <v>3.5790581337013373E-3</v>
      </c>
      <c r="ES267" s="178">
        <f t="shared" si="1187"/>
        <v>2.1445518695200655E-3</v>
      </c>
      <c r="ET267" s="178">
        <f t="shared" si="1188"/>
        <v>6.0955771112107429E-4</v>
      </c>
      <c r="EU267" s="178">
        <f t="shared" si="1189"/>
        <v>6.8733091047970334E-4</v>
      </c>
      <c r="EV267" s="178">
        <f t="shared" si="1190"/>
        <v>0</v>
      </c>
      <c r="EW267" s="178">
        <f t="shared" si="1191"/>
        <v>0</v>
      </c>
      <c r="EX267" s="178">
        <f t="shared" si="1192"/>
        <v>0</v>
      </c>
      <c r="EY267" s="178">
        <f t="shared" si="1193"/>
        <v>1.3761764258049433E-4</v>
      </c>
      <c r="EZ267" s="169">
        <f t="shared" si="1287"/>
        <v>2.0619592658111082E-2</v>
      </c>
      <c r="FA267" s="175">
        <f t="shared" si="1194"/>
        <v>1.9107714185808342E-2</v>
      </c>
      <c r="FB267" s="175">
        <f t="shared" si="1195"/>
        <v>1.0218241040678337E-3</v>
      </c>
      <c r="FC267" s="175">
        <f t="shared" si="1196"/>
        <v>3.86054208332142E-4</v>
      </c>
      <c r="FD267" s="175">
        <f t="shared" si="1197"/>
        <v>1.0400015990276172E-4</v>
      </c>
      <c r="FE267" s="175">
        <f t="shared" si="1198"/>
        <v>0</v>
      </c>
      <c r="FF267" s="178">
        <f t="shared" si="1288"/>
        <v>46.809973098546308</v>
      </c>
      <c r="FG267" s="178">
        <f t="shared" si="1289"/>
        <v>44.058310962622187</v>
      </c>
      <c r="FH267" s="178">
        <f t="shared" si="1199"/>
        <v>2.5805284258058983</v>
      </c>
      <c r="FI267" s="178">
        <f t="shared" si="1200"/>
        <v>0</v>
      </c>
      <c r="FJ267" s="178">
        <f t="shared" si="1201"/>
        <v>0</v>
      </c>
      <c r="FK267" s="178">
        <f t="shared" si="1202"/>
        <v>0</v>
      </c>
      <c r="FL267" s="178">
        <f t="shared" si="1203"/>
        <v>0.17113371011822798</v>
      </c>
      <c r="FM267" s="169">
        <f t="shared" si="1290"/>
        <v>1.378540426389801E-3</v>
      </c>
      <c r="FN267" s="175">
        <f t="shared" si="1204"/>
        <v>1.1214627433677187E-3</v>
      </c>
      <c r="FO267" s="175">
        <f t="shared" si="1205"/>
        <v>1.9033195761913979E-4</v>
      </c>
      <c r="FP267" s="175">
        <f t="shared" si="1206"/>
        <v>6.6745725402942533E-5</v>
      </c>
      <c r="FQ267" s="175">
        <f t="shared" si="1207"/>
        <v>0</v>
      </c>
      <c r="FR267" s="175">
        <f t="shared" si="1208"/>
        <v>0</v>
      </c>
      <c r="FS267" s="175">
        <f t="shared" si="1209"/>
        <v>0</v>
      </c>
      <c r="FT267" s="175">
        <f t="shared" si="1210"/>
        <v>0</v>
      </c>
      <c r="FU267" s="178">
        <f t="shared" si="1291"/>
        <v>5.6744368229948994E-2</v>
      </c>
      <c r="FV267" s="178">
        <f t="shared" si="1211"/>
        <v>5.3731522707619946E-2</v>
      </c>
      <c r="FW267" s="178">
        <f t="shared" si="1212"/>
        <v>0</v>
      </c>
      <c r="FX267" s="178">
        <f t="shared" si="1213"/>
        <v>2.748294612941406E-3</v>
      </c>
      <c r="FY267" s="178">
        <f t="shared" si="1214"/>
        <v>2.6455090938764381E-4</v>
      </c>
      <c r="FZ267" s="178">
        <f t="shared" si="1292"/>
        <v>4.4347086551875657E-2</v>
      </c>
      <c r="GA267" s="178">
        <f t="shared" si="1215"/>
        <v>3.8940010306263102E-2</v>
      </c>
      <c r="GB267" s="178">
        <f t="shared" si="1216"/>
        <v>2.5539896664497847E-3</v>
      </c>
      <c r="GC267" s="178">
        <f t="shared" si="1217"/>
        <v>4.0997885389461606E-4</v>
      </c>
      <c r="GD267" s="178">
        <f t="shared" si="1218"/>
        <v>2.4431077252681571E-3</v>
      </c>
      <c r="GE267" s="178">
        <f t="shared" si="1293"/>
        <v>3.7700329574158663E-2</v>
      </c>
      <c r="GF267" s="178">
        <f t="shared" si="1219"/>
        <v>3.7700329574158663E-2</v>
      </c>
      <c r="GG267" s="178">
        <f t="shared" si="1220"/>
        <v>0</v>
      </c>
      <c r="GH267" s="178">
        <f t="shared" si="1221"/>
        <v>0</v>
      </c>
      <c r="GI267" s="178">
        <f t="shared" si="1222"/>
        <v>0</v>
      </c>
      <c r="GJ267" s="178">
        <f t="shared" si="1223"/>
        <v>0</v>
      </c>
      <c r="GK267" s="178">
        <f t="shared" si="1224"/>
        <v>0</v>
      </c>
      <c r="GL267" s="178">
        <f t="shared" si="1225"/>
        <v>0</v>
      </c>
      <c r="GM267" s="169">
        <f t="shared" si="1294"/>
        <v>6.7811532700030363E-3</v>
      </c>
      <c r="GN267" s="175">
        <f t="shared" si="1226"/>
        <v>1.5730473690193504E-3</v>
      </c>
      <c r="GO267" s="175">
        <f t="shared" si="1227"/>
        <v>7.9534889291893202E-4</v>
      </c>
      <c r="GP267" s="175">
        <f t="shared" si="1228"/>
        <v>0</v>
      </c>
      <c r="GQ267" s="175">
        <f t="shared" si="1229"/>
        <v>1.6111613727099743E-4</v>
      </c>
      <c r="GR267" s="175">
        <f t="shared" si="1230"/>
        <v>4.9791712282428905E-5</v>
      </c>
      <c r="GS267" s="175">
        <f t="shared" si="1231"/>
        <v>1.2403748152313532E-3</v>
      </c>
      <c r="GT267" s="175">
        <f t="shared" si="1232"/>
        <v>2.9614743432799747E-3</v>
      </c>
      <c r="GU267" s="129">
        <f t="shared" si="1295"/>
        <v>8.049152513659083E-2</v>
      </c>
      <c r="GV267" s="175">
        <f t="shared" si="1233"/>
        <v>9.836388854422189E-4</v>
      </c>
      <c r="GW267" s="175">
        <f t="shared" si="1234"/>
        <v>9.4100555655740625E-4</v>
      </c>
      <c r="GX267" s="175">
        <f t="shared" si="1235"/>
        <v>3.8785369060121035E-4</v>
      </c>
      <c r="GY267" s="175">
        <f t="shared" si="1236"/>
        <v>3.2136427978381859E-5</v>
      </c>
      <c r="GZ267" s="175">
        <f t="shared" si="1237"/>
        <v>1.7473118017256054E-4</v>
      </c>
      <c r="HA267" s="175">
        <f t="shared" si="1238"/>
        <v>0</v>
      </c>
      <c r="HB267" s="175">
        <f t="shared" si="1239"/>
        <v>1.2819404060521195E-3</v>
      </c>
      <c r="HC267" s="175">
        <f t="shared" si="1296"/>
        <v>1.1202183195514706E-2</v>
      </c>
      <c r="HD267" s="178">
        <f t="shared" si="1297"/>
        <v>4.8706971649296951E-2</v>
      </c>
      <c r="HE267" s="178">
        <f t="shared" si="1298"/>
        <v>1.6781064144975284E-2</v>
      </c>
      <c r="HF267" s="178">
        <f t="shared" si="1299"/>
        <v>1.3325301402526805E-2</v>
      </c>
      <c r="HG267" s="178">
        <f t="shared" si="1240"/>
        <v>1.1873014022240405E-2</v>
      </c>
      <c r="HH267" s="178">
        <f t="shared" si="1241"/>
        <v>0</v>
      </c>
      <c r="HI267" s="178">
        <f t="shared" si="1242"/>
        <v>1.4522873802864003E-3</v>
      </c>
      <c r="HJ267" s="178">
        <f t="shared" si="1243"/>
        <v>0</v>
      </c>
      <c r="HK267" s="178">
        <f t="shared" si="1244"/>
        <v>0</v>
      </c>
      <c r="HL267" s="178">
        <f t="shared" si="1245"/>
        <v>0</v>
      </c>
      <c r="HM267" s="178" t="e">
        <f t="shared" si="1300"/>
        <v>#VALUE!</v>
      </c>
      <c r="HN267" s="178" t="e">
        <f t="shared" si="1246"/>
        <v>#VALUE!</v>
      </c>
      <c r="HO267" s="178" t="e">
        <f t="shared" si="1247"/>
        <v>#VALUE!</v>
      </c>
      <c r="HP267" s="178" t="e">
        <f t="shared" si="1248"/>
        <v>#VALUE!</v>
      </c>
      <c r="HQ267" s="178" t="e">
        <f t="shared" si="1249"/>
        <v>#VALUE!</v>
      </c>
      <c r="HR267" s="178" t="e">
        <f t="shared" si="1250"/>
        <v>#VALUE!</v>
      </c>
      <c r="HS267" s="178" t="e">
        <f t="shared" si="1251"/>
        <v>#VALUE!</v>
      </c>
      <c r="HT267" s="178" t="e">
        <f t="shared" si="1252"/>
        <v>#VALUE!</v>
      </c>
      <c r="HU267" s="178" t="e">
        <f t="shared" si="1301"/>
        <v>#VALUE!</v>
      </c>
      <c r="HV267" s="178" t="e">
        <f t="shared" si="1302"/>
        <v>#VALUE!</v>
      </c>
      <c r="HW267" s="178" t="e">
        <f t="shared" si="1303"/>
        <v>#VALUE!</v>
      </c>
      <c r="HX267" s="178" t="e">
        <f t="shared" si="1304"/>
        <v>#VALUE!</v>
      </c>
      <c r="HY267" s="178" t="e">
        <f t="shared" si="1305"/>
        <v>#VALUE!</v>
      </c>
      <c r="HZ267" s="178" t="e">
        <f t="shared" si="1306"/>
        <v>#VALUE!</v>
      </c>
      <c r="IA267" s="178" t="e">
        <f t="shared" si="1253"/>
        <v>#VALUE!</v>
      </c>
      <c r="IB267" s="178" t="e">
        <f t="shared" si="1254"/>
        <v>#VALUE!</v>
      </c>
      <c r="IC267" s="178" t="e">
        <f t="shared" si="1255"/>
        <v>#VALUE!</v>
      </c>
      <c r="ID267" s="178" t="e">
        <f t="shared" si="1256"/>
        <v>#VALUE!</v>
      </c>
      <c r="IE267" s="178" t="e">
        <f t="shared" si="1257"/>
        <v>#VALUE!</v>
      </c>
      <c r="IF267" s="178" t="e">
        <f t="shared" si="1258"/>
        <v>#VALUE!</v>
      </c>
      <c r="IG267" s="178" t="e">
        <f t="shared" si="1259"/>
        <v>#VALUE!</v>
      </c>
    </row>
    <row r="268" spans="1:241">
      <c r="A268" s="125" t="str">
        <f t="shared" si="1069"/>
        <v>6_UT16-0513_13C515N2GLN_rep3-cells</v>
      </c>
      <c r="B268" s="178" t="e">
        <f t="shared" si="1260"/>
        <v>#VALUE!</v>
      </c>
      <c r="C268" s="178" t="e">
        <f t="shared" si="1070"/>
        <v>#VALUE!</v>
      </c>
      <c r="D268" s="178" t="e">
        <f t="shared" si="1071"/>
        <v>#VALUE!</v>
      </c>
      <c r="E268" s="178" t="e">
        <f t="shared" si="1072"/>
        <v>#VALUE!</v>
      </c>
      <c r="F268" s="178" t="e">
        <f t="shared" si="1073"/>
        <v>#VALUE!</v>
      </c>
      <c r="G268" s="178" t="e">
        <f t="shared" si="1261"/>
        <v>#VALUE!</v>
      </c>
      <c r="H268" s="178" t="e">
        <f t="shared" si="1074"/>
        <v>#VALUE!</v>
      </c>
      <c r="I268" s="178" t="e">
        <f t="shared" si="1075"/>
        <v>#VALUE!</v>
      </c>
      <c r="J268" s="178" t="e">
        <f t="shared" si="1076"/>
        <v>#VALUE!</v>
      </c>
      <c r="K268" s="178" t="e">
        <f t="shared" si="1077"/>
        <v>#VALUE!</v>
      </c>
      <c r="L268" s="178" t="e">
        <f t="shared" si="1262"/>
        <v>#VALUE!</v>
      </c>
      <c r="M268" s="178" t="e">
        <f t="shared" si="1078"/>
        <v>#VALUE!</v>
      </c>
      <c r="N268" s="178" t="e">
        <f t="shared" si="1079"/>
        <v>#VALUE!</v>
      </c>
      <c r="O268" s="178" t="e">
        <f t="shared" si="1080"/>
        <v>#VALUE!</v>
      </c>
      <c r="P268" s="178" t="e">
        <f t="shared" si="1263"/>
        <v>#VALUE!</v>
      </c>
      <c r="Q268" s="178" t="e">
        <f t="shared" si="1081"/>
        <v>#VALUE!</v>
      </c>
      <c r="R268" s="178" t="e">
        <f t="shared" si="1082"/>
        <v>#VALUE!</v>
      </c>
      <c r="S268" s="178" t="e">
        <f t="shared" si="1083"/>
        <v>#VALUE!</v>
      </c>
      <c r="T268" s="178" t="e">
        <f t="shared" si="1084"/>
        <v>#VALUE!</v>
      </c>
      <c r="U268" s="178" t="e">
        <f t="shared" si="1085"/>
        <v>#VALUE!</v>
      </c>
      <c r="V268" s="178" t="e">
        <f t="shared" si="1086"/>
        <v>#VALUE!</v>
      </c>
      <c r="W268" s="169">
        <f t="shared" si="1264"/>
        <v>2.869437276644691E-3</v>
      </c>
      <c r="X268" s="175">
        <f t="shared" si="1087"/>
        <v>1.5574503776266428E-3</v>
      </c>
      <c r="Y268" s="175">
        <f t="shared" si="1088"/>
        <v>2.3990413357621097E-5</v>
      </c>
      <c r="Z268" s="175">
        <f t="shared" si="1089"/>
        <v>0</v>
      </c>
      <c r="AA268" s="175">
        <f t="shared" si="1090"/>
        <v>0</v>
      </c>
      <c r="AB268" s="175">
        <f t="shared" si="1091"/>
        <v>0</v>
      </c>
      <c r="AC268" s="175">
        <f t="shared" si="1092"/>
        <v>9.3965393166376733E-4</v>
      </c>
      <c r="AD268" s="175">
        <f t="shared" si="1093"/>
        <v>3.4834255399665949E-4</v>
      </c>
      <c r="AE268" s="178" t="e">
        <f t="shared" si="1265"/>
        <v>#VALUE!</v>
      </c>
      <c r="AF268" s="178" t="e">
        <f t="shared" si="1094"/>
        <v>#VALUE!</v>
      </c>
      <c r="AG268" s="178" t="e">
        <f t="shared" si="1095"/>
        <v>#VALUE!</v>
      </c>
      <c r="AH268" s="178" t="e">
        <f t="shared" si="1096"/>
        <v>#VALUE!</v>
      </c>
      <c r="AI268" s="178" t="e">
        <f t="shared" si="1097"/>
        <v>#VALUE!</v>
      </c>
      <c r="AJ268" s="178" t="e">
        <f t="shared" si="1098"/>
        <v>#VALUE!</v>
      </c>
      <c r="AK268" s="178" t="e">
        <f t="shared" si="1099"/>
        <v>#VALUE!</v>
      </c>
      <c r="AL268" s="178" t="e">
        <f t="shared" si="1100"/>
        <v>#VALUE!</v>
      </c>
      <c r="AN268" s="178" t="e">
        <f t="shared" si="1266"/>
        <v>#VALUE!</v>
      </c>
      <c r="AO268" s="178" t="e">
        <f t="shared" si="1101"/>
        <v>#VALUE!</v>
      </c>
      <c r="AP268" s="178" t="e">
        <f t="shared" si="1102"/>
        <v>#VALUE!</v>
      </c>
      <c r="AQ268" s="178" t="e">
        <f t="shared" si="1103"/>
        <v>#VALUE!</v>
      </c>
      <c r="AR268" s="178" t="e">
        <f t="shared" si="1104"/>
        <v>#VALUE!</v>
      </c>
      <c r="AS268" s="178" t="e">
        <f t="shared" si="1105"/>
        <v>#VALUE!</v>
      </c>
      <c r="AT268" s="178" t="e">
        <f t="shared" si="1267"/>
        <v>#VALUE!</v>
      </c>
      <c r="AU268" s="178" t="e">
        <f t="shared" si="1106"/>
        <v>#VALUE!</v>
      </c>
      <c r="AV268" s="178" t="e">
        <f t="shared" si="1107"/>
        <v>#VALUE!</v>
      </c>
      <c r="AW268" s="178" t="e">
        <f t="shared" si="1108"/>
        <v>#VALUE!</v>
      </c>
      <c r="AX268" s="178" t="e">
        <f t="shared" si="1109"/>
        <v>#VALUE!</v>
      </c>
      <c r="AY268" s="178" t="e">
        <f t="shared" si="1110"/>
        <v>#VALUE!</v>
      </c>
      <c r="AZ268" s="178" t="e">
        <f t="shared" si="1268"/>
        <v>#VALUE!</v>
      </c>
      <c r="BA268" s="178" t="e">
        <f t="shared" si="1111"/>
        <v>#VALUE!</v>
      </c>
      <c r="BB268" s="178" t="e">
        <f t="shared" si="1112"/>
        <v>#VALUE!</v>
      </c>
      <c r="BC268" s="178" t="e">
        <f t="shared" si="1113"/>
        <v>#VALUE!</v>
      </c>
      <c r="BD268" s="178" t="e">
        <f t="shared" si="1114"/>
        <v>#VALUE!</v>
      </c>
      <c r="BE268" s="178" t="e">
        <f t="shared" si="1115"/>
        <v>#VALUE!</v>
      </c>
      <c r="BF268" s="178" t="e">
        <f t="shared" si="1116"/>
        <v>#VALUE!</v>
      </c>
      <c r="BG268" s="169">
        <f t="shared" si="1269"/>
        <v>4.6869260644996037E-3</v>
      </c>
      <c r="BH268" s="175">
        <f t="shared" si="1117"/>
        <v>2.6202663084191496E-3</v>
      </c>
      <c r="BI268" s="175">
        <f t="shared" si="1118"/>
        <v>1.8484183452821955E-3</v>
      </c>
      <c r="BJ268" s="175">
        <f t="shared" si="1119"/>
        <v>1.9154507587341256E-4</v>
      </c>
      <c r="BK268" s="175">
        <f t="shared" si="1120"/>
        <v>2.6696334924845809E-5</v>
      </c>
      <c r="BL268" s="175">
        <f t="shared" si="1121"/>
        <v>0</v>
      </c>
      <c r="BN268" s="178" t="e">
        <f t="shared" si="1270"/>
        <v>#VALUE!</v>
      </c>
      <c r="BO268" s="178" t="e">
        <f t="shared" si="1122"/>
        <v>#VALUE!</v>
      </c>
      <c r="BP268" s="178" t="e">
        <f t="shared" si="1123"/>
        <v>#VALUE!</v>
      </c>
      <c r="BQ268" s="178" t="e">
        <f t="shared" si="1124"/>
        <v>#VALUE!</v>
      </c>
      <c r="BR268" s="178" t="e">
        <f t="shared" si="1125"/>
        <v>#VALUE!</v>
      </c>
      <c r="BS268" s="169">
        <f t="shared" si="1271"/>
        <v>1.6934290677123544E-3</v>
      </c>
      <c r="BT268" s="175">
        <f t="shared" si="1126"/>
        <v>1.4384123083029147E-3</v>
      </c>
      <c r="BU268" s="175">
        <f t="shared" si="1127"/>
        <v>6.2121852462826915E-5</v>
      </c>
      <c r="BV268" s="175">
        <f t="shared" si="1128"/>
        <v>4.3596126869131127E-5</v>
      </c>
      <c r="BW268" s="175">
        <f t="shared" si="1129"/>
        <v>0</v>
      </c>
      <c r="BX268" s="175">
        <f t="shared" si="1130"/>
        <v>0</v>
      </c>
      <c r="BY268" s="175">
        <f t="shared" si="1131"/>
        <v>1.492987800774815E-4</v>
      </c>
      <c r="BZ268" s="178" t="e">
        <f t="shared" si="1272"/>
        <v>#VALUE!</v>
      </c>
      <c r="CA268" s="178" t="e">
        <f t="shared" si="1132"/>
        <v>#VALUE!</v>
      </c>
      <c r="CB268" s="178" t="e">
        <f t="shared" si="1133"/>
        <v>#VALUE!</v>
      </c>
      <c r="CC268" s="178" t="e">
        <f t="shared" si="1134"/>
        <v>#VALUE!</v>
      </c>
      <c r="CD268" s="178" t="e">
        <f t="shared" si="1135"/>
        <v>#VALUE!</v>
      </c>
      <c r="CE268" s="178" t="e">
        <f t="shared" si="1136"/>
        <v>#VALUE!</v>
      </c>
      <c r="CG268" s="178" t="e">
        <f t="shared" si="1273"/>
        <v>#VALUE!</v>
      </c>
      <c r="CH268" s="178" t="e">
        <f t="shared" si="1137"/>
        <v>#VALUE!</v>
      </c>
      <c r="CI268" s="178" t="e">
        <f t="shared" si="1138"/>
        <v>#VALUE!</v>
      </c>
      <c r="CJ268" s="178" t="e">
        <f t="shared" si="1139"/>
        <v>#VALUE!</v>
      </c>
      <c r="CK268" s="178" t="e">
        <f t="shared" si="1140"/>
        <v>#VALUE!</v>
      </c>
      <c r="CL268" s="178" t="e">
        <f t="shared" si="1141"/>
        <v>#VALUE!</v>
      </c>
      <c r="CM268" s="178" t="e">
        <f t="shared" si="1274"/>
        <v>#VALUE!</v>
      </c>
      <c r="CN268" s="178" t="e">
        <f t="shared" si="1142"/>
        <v>#VALUE!</v>
      </c>
      <c r="CO268" s="178" t="e">
        <f t="shared" si="1143"/>
        <v>#VALUE!</v>
      </c>
      <c r="CP268" s="178" t="e">
        <f t="shared" si="1144"/>
        <v>#VALUE!</v>
      </c>
      <c r="CQ268" s="178" t="e">
        <f t="shared" si="1145"/>
        <v>#VALUE!</v>
      </c>
      <c r="CR268" s="178" t="e">
        <f t="shared" si="1146"/>
        <v>#VALUE!</v>
      </c>
      <c r="CS268" s="178" t="e">
        <f t="shared" si="1147"/>
        <v>#VALUE!</v>
      </c>
      <c r="CT268" s="178" t="e">
        <f t="shared" si="1148"/>
        <v>#VALUE!</v>
      </c>
      <c r="CU268" s="178" t="e">
        <f t="shared" si="1275"/>
        <v>#VALUE!</v>
      </c>
      <c r="CV268" s="178" t="e">
        <f t="shared" si="1276"/>
        <v>#VALUE!</v>
      </c>
      <c r="CW268" s="178" t="e">
        <f t="shared" si="1277"/>
        <v>#VALUE!</v>
      </c>
      <c r="CX268" s="178" t="e">
        <f t="shared" si="1278"/>
        <v>#VALUE!</v>
      </c>
      <c r="CY268" s="178" t="e">
        <f t="shared" si="1149"/>
        <v>#VALUE!</v>
      </c>
      <c r="CZ268" s="178" t="e">
        <f t="shared" si="1150"/>
        <v>#VALUE!</v>
      </c>
      <c r="DA268" s="178" t="e">
        <f t="shared" si="1151"/>
        <v>#VALUE!</v>
      </c>
      <c r="DB268" s="178" t="e">
        <f t="shared" si="1152"/>
        <v>#VALUE!</v>
      </c>
      <c r="DC268" s="178" t="e">
        <f t="shared" si="1153"/>
        <v>#VALUE!</v>
      </c>
      <c r="DD268" s="169">
        <f t="shared" si="1279"/>
        <v>2.1129232868040853E-3</v>
      </c>
      <c r="DE268" s="175">
        <f t="shared" si="1154"/>
        <v>1.1520009293314131E-3</v>
      </c>
      <c r="DF268" s="175">
        <f t="shared" si="1155"/>
        <v>3.8804316937908169E-4</v>
      </c>
      <c r="DG268" s="175">
        <f t="shared" si="1156"/>
        <v>1.8760331906748204E-4</v>
      </c>
      <c r="DH268" s="175">
        <f t="shared" si="1157"/>
        <v>8.1537491161588684E-5</v>
      </c>
      <c r="DI268" s="175">
        <f t="shared" si="1158"/>
        <v>1.9231608175459229E-4</v>
      </c>
      <c r="DJ268" s="175">
        <f t="shared" si="1159"/>
        <v>1.1142229610992765E-4</v>
      </c>
      <c r="DK268" s="178" t="e">
        <f t="shared" si="1280"/>
        <v>#VALUE!</v>
      </c>
      <c r="DL268" s="178" t="e">
        <f t="shared" si="1160"/>
        <v>#VALUE!</v>
      </c>
      <c r="DM268" s="178" t="e">
        <f t="shared" si="1161"/>
        <v>#VALUE!</v>
      </c>
      <c r="DN268" s="178" t="e">
        <f t="shared" si="1162"/>
        <v>#VALUE!</v>
      </c>
      <c r="DO268" s="178" t="e">
        <f t="shared" si="1163"/>
        <v>#VALUE!</v>
      </c>
      <c r="DP268" s="178" t="e">
        <f t="shared" si="1281"/>
        <v>#VALUE!</v>
      </c>
      <c r="DQ268" s="178" t="e">
        <f t="shared" si="1282"/>
        <v>#VALUE!</v>
      </c>
      <c r="DR268" s="178" t="e">
        <f t="shared" si="1164"/>
        <v>#VALUE!</v>
      </c>
      <c r="DS268" s="178" t="e">
        <f t="shared" si="1165"/>
        <v>#VALUE!</v>
      </c>
      <c r="DT268" s="178" t="e">
        <f t="shared" si="1166"/>
        <v>#VALUE!</v>
      </c>
      <c r="DU268" s="178" t="e">
        <f t="shared" si="1167"/>
        <v>#VALUE!</v>
      </c>
      <c r="DV268" s="178" t="e">
        <f t="shared" si="1168"/>
        <v>#VALUE!</v>
      </c>
      <c r="DW268" s="178" t="e">
        <f t="shared" si="1283"/>
        <v>#VALUE!</v>
      </c>
      <c r="DX268" s="178" t="e">
        <f t="shared" si="1169"/>
        <v>#VALUE!</v>
      </c>
      <c r="DY268" s="178" t="e">
        <f t="shared" si="1170"/>
        <v>#VALUE!</v>
      </c>
      <c r="DZ268" s="178" t="e">
        <f t="shared" si="1171"/>
        <v>#VALUE!</v>
      </c>
      <c r="EA268" s="178" t="e">
        <f t="shared" si="1172"/>
        <v>#VALUE!</v>
      </c>
      <c r="EB268" s="178" t="e">
        <f t="shared" si="1173"/>
        <v>#VALUE!</v>
      </c>
      <c r="EC268" s="178" t="e">
        <f t="shared" si="1174"/>
        <v>#VALUE!</v>
      </c>
      <c r="ED268" s="178" t="e">
        <f t="shared" si="1284"/>
        <v>#VALUE!</v>
      </c>
      <c r="EE268" s="178" t="e">
        <f t="shared" si="1175"/>
        <v>#VALUE!</v>
      </c>
      <c r="EF268" s="178" t="e">
        <f t="shared" si="1176"/>
        <v>#VALUE!</v>
      </c>
      <c r="EG268" s="178" t="e">
        <f t="shared" si="1177"/>
        <v>#VALUE!</v>
      </c>
      <c r="EH268" s="178" t="e">
        <f t="shared" si="1178"/>
        <v>#VALUE!</v>
      </c>
      <c r="EI268" s="178" t="e">
        <f t="shared" si="1179"/>
        <v>#VALUE!</v>
      </c>
      <c r="EJ268" s="169">
        <f t="shared" si="1285"/>
        <v>5.8884872400982155E-2</v>
      </c>
      <c r="EK268" s="175">
        <f t="shared" si="1180"/>
        <v>1.1498531869118237E-2</v>
      </c>
      <c r="EL268" s="175">
        <f t="shared" si="1181"/>
        <v>6.3678660782951653E-3</v>
      </c>
      <c r="EM268" s="175">
        <f t="shared" si="1182"/>
        <v>1.639572111777343E-3</v>
      </c>
      <c r="EN268" s="175">
        <f t="shared" si="1183"/>
        <v>2.1203857499438542E-3</v>
      </c>
      <c r="EO268" s="175">
        <f t="shared" si="1184"/>
        <v>1.7640960317400042E-3</v>
      </c>
      <c r="EP268" s="175">
        <f t="shared" si="1185"/>
        <v>1.1709492333671568E-2</v>
      </c>
      <c r="EQ268" s="175">
        <f t="shared" si="1186"/>
        <v>2.3784928226435985E-2</v>
      </c>
      <c r="ER268" s="178" t="e">
        <f t="shared" si="1286"/>
        <v>#VALUE!</v>
      </c>
      <c r="ES268" s="178" t="e">
        <f t="shared" si="1187"/>
        <v>#VALUE!</v>
      </c>
      <c r="ET268" s="178" t="e">
        <f t="shared" si="1188"/>
        <v>#VALUE!</v>
      </c>
      <c r="EU268" s="178" t="e">
        <f t="shared" si="1189"/>
        <v>#VALUE!</v>
      </c>
      <c r="EV268" s="178" t="e">
        <f t="shared" si="1190"/>
        <v>#VALUE!</v>
      </c>
      <c r="EW268" s="178" t="e">
        <f t="shared" si="1191"/>
        <v>#VALUE!</v>
      </c>
      <c r="EX268" s="178" t="e">
        <f t="shared" si="1192"/>
        <v>#VALUE!</v>
      </c>
      <c r="EY268" s="178" t="e">
        <f t="shared" si="1193"/>
        <v>#VALUE!</v>
      </c>
      <c r="EZ268" s="169">
        <f t="shared" si="1287"/>
        <v>1.065702207798031E-2</v>
      </c>
      <c r="FA268" s="175">
        <f t="shared" si="1194"/>
        <v>1.0101870257329466E-2</v>
      </c>
      <c r="FB268" s="175">
        <f t="shared" si="1195"/>
        <v>4.6408420828330062E-4</v>
      </c>
      <c r="FC268" s="175">
        <f t="shared" si="1196"/>
        <v>0</v>
      </c>
      <c r="FD268" s="175">
        <f t="shared" si="1197"/>
        <v>9.1067612367544626E-5</v>
      </c>
      <c r="FE268" s="175">
        <f t="shared" si="1198"/>
        <v>0</v>
      </c>
      <c r="FF268" s="178" t="e">
        <f t="shared" si="1288"/>
        <v>#VALUE!</v>
      </c>
      <c r="FG268" s="178" t="e">
        <f t="shared" si="1289"/>
        <v>#VALUE!</v>
      </c>
      <c r="FH268" s="178" t="e">
        <f t="shared" si="1199"/>
        <v>#VALUE!</v>
      </c>
      <c r="FI268" s="178" t="e">
        <f t="shared" si="1200"/>
        <v>#VALUE!</v>
      </c>
      <c r="FJ268" s="178" t="e">
        <f t="shared" si="1201"/>
        <v>#VALUE!</v>
      </c>
      <c r="FK268" s="178" t="e">
        <f t="shared" si="1202"/>
        <v>#VALUE!</v>
      </c>
      <c r="FL268" s="178" t="e">
        <f t="shared" si="1203"/>
        <v>#VALUE!</v>
      </c>
      <c r="FM268" s="169">
        <f t="shared" si="1290"/>
        <v>1.1701262587625536E-3</v>
      </c>
      <c r="FN268" s="175">
        <f t="shared" si="1204"/>
        <v>9.9034217024837482E-4</v>
      </c>
      <c r="FO268" s="175">
        <f t="shared" si="1205"/>
        <v>0</v>
      </c>
      <c r="FP268" s="175">
        <f t="shared" si="1206"/>
        <v>1.7978408851417884E-4</v>
      </c>
      <c r="FQ268" s="175">
        <f t="shared" si="1207"/>
        <v>0</v>
      </c>
      <c r="FR268" s="175">
        <f t="shared" si="1208"/>
        <v>0</v>
      </c>
      <c r="FS268" s="175">
        <f t="shared" si="1209"/>
        <v>0</v>
      </c>
      <c r="FT268" s="175">
        <f t="shared" si="1210"/>
        <v>0</v>
      </c>
      <c r="FU268" s="178" t="e">
        <f t="shared" si="1291"/>
        <v>#VALUE!</v>
      </c>
      <c r="FV268" s="178" t="e">
        <f t="shared" si="1211"/>
        <v>#VALUE!</v>
      </c>
      <c r="FW268" s="178" t="e">
        <f t="shared" si="1212"/>
        <v>#VALUE!</v>
      </c>
      <c r="FX268" s="178" t="e">
        <f t="shared" si="1213"/>
        <v>#VALUE!</v>
      </c>
      <c r="FY268" s="178" t="e">
        <f t="shared" si="1214"/>
        <v>#VALUE!</v>
      </c>
      <c r="FZ268" s="178" t="e">
        <f t="shared" si="1292"/>
        <v>#VALUE!</v>
      </c>
      <c r="GA268" s="178" t="e">
        <f t="shared" si="1215"/>
        <v>#VALUE!</v>
      </c>
      <c r="GB268" s="178" t="e">
        <f t="shared" si="1216"/>
        <v>#VALUE!</v>
      </c>
      <c r="GC268" s="178" t="e">
        <f t="shared" si="1217"/>
        <v>#VALUE!</v>
      </c>
      <c r="GD268" s="178" t="e">
        <f t="shared" si="1218"/>
        <v>#VALUE!</v>
      </c>
      <c r="GE268" s="178" t="e">
        <f t="shared" si="1293"/>
        <v>#VALUE!</v>
      </c>
      <c r="GF268" s="178" t="e">
        <f t="shared" si="1219"/>
        <v>#VALUE!</v>
      </c>
      <c r="GG268" s="178" t="e">
        <f t="shared" si="1220"/>
        <v>#VALUE!</v>
      </c>
      <c r="GH268" s="178" t="e">
        <f t="shared" si="1221"/>
        <v>#VALUE!</v>
      </c>
      <c r="GI268" s="178" t="e">
        <f t="shared" si="1222"/>
        <v>#VALUE!</v>
      </c>
      <c r="GJ268" s="178" t="e">
        <f t="shared" si="1223"/>
        <v>#VALUE!</v>
      </c>
      <c r="GK268" s="178" t="e">
        <f t="shared" si="1224"/>
        <v>#VALUE!</v>
      </c>
      <c r="GL268" s="178" t="e">
        <f t="shared" si="1225"/>
        <v>#VALUE!</v>
      </c>
      <c r="GM268" s="169">
        <f t="shared" si="1294"/>
        <v>3.6466091790141701E-3</v>
      </c>
      <c r="GN268" s="175">
        <f t="shared" si="1226"/>
        <v>8.4055130559904274E-4</v>
      </c>
      <c r="GO268" s="175">
        <f t="shared" si="1227"/>
        <v>4.2324764960820747E-4</v>
      </c>
      <c r="GP268" s="175">
        <f t="shared" si="1228"/>
        <v>0</v>
      </c>
      <c r="GQ268" s="175">
        <f t="shared" si="1229"/>
        <v>8.7006859767392738E-5</v>
      </c>
      <c r="GR268" s="175">
        <f t="shared" si="1230"/>
        <v>1.1770197669502366E-4</v>
      </c>
      <c r="GS268" s="175">
        <f t="shared" si="1231"/>
        <v>4.8266708741766799E-4</v>
      </c>
      <c r="GT268" s="175">
        <f t="shared" si="1232"/>
        <v>1.6954342999268358E-3</v>
      </c>
      <c r="GU268" s="129">
        <f t="shared" si="1295"/>
        <v>9.3255422574380943E-3</v>
      </c>
      <c r="GV268" s="175">
        <f t="shared" si="1233"/>
        <v>6.7558777719449264E-4</v>
      </c>
      <c r="GW268" s="175">
        <f t="shared" si="1234"/>
        <v>5.0668106158915818E-4</v>
      </c>
      <c r="GX268" s="175">
        <f t="shared" si="1235"/>
        <v>2.8421875771798556E-4</v>
      </c>
      <c r="GY268" s="175">
        <f t="shared" si="1236"/>
        <v>0</v>
      </c>
      <c r="GZ268" s="175">
        <f t="shared" si="1237"/>
        <v>0</v>
      </c>
      <c r="HA268" s="175">
        <f t="shared" si="1238"/>
        <v>0</v>
      </c>
      <c r="HB268" s="175">
        <f t="shared" si="1239"/>
        <v>7.1351782300129233E-4</v>
      </c>
      <c r="HC268" s="175">
        <f t="shared" si="1296"/>
        <v>7.1455368379351666E-3</v>
      </c>
      <c r="HD268" s="178">
        <f t="shared" si="1297"/>
        <v>0</v>
      </c>
      <c r="HE268" s="178">
        <f t="shared" si="1298"/>
        <v>0</v>
      </c>
      <c r="HF268" s="178" t="e">
        <f t="shared" si="1299"/>
        <v>#VALUE!</v>
      </c>
      <c r="HG268" s="178" t="e">
        <f t="shared" si="1240"/>
        <v>#VALUE!</v>
      </c>
      <c r="HH268" s="178" t="e">
        <f t="shared" si="1241"/>
        <v>#VALUE!</v>
      </c>
      <c r="HI268" s="178" t="e">
        <f t="shared" si="1242"/>
        <v>#VALUE!</v>
      </c>
      <c r="HJ268" s="178" t="e">
        <f t="shared" si="1243"/>
        <v>#VALUE!</v>
      </c>
      <c r="HK268" s="178" t="e">
        <f t="shared" si="1244"/>
        <v>#VALUE!</v>
      </c>
      <c r="HL268" s="178" t="e">
        <f t="shared" si="1245"/>
        <v>#VALUE!</v>
      </c>
      <c r="HM268" s="178" t="e">
        <f t="shared" si="1300"/>
        <v>#VALUE!</v>
      </c>
      <c r="HN268" s="178" t="e">
        <f t="shared" si="1246"/>
        <v>#VALUE!</v>
      </c>
      <c r="HO268" s="178" t="e">
        <f t="shared" si="1247"/>
        <v>#VALUE!</v>
      </c>
      <c r="HP268" s="178" t="e">
        <f t="shared" si="1248"/>
        <v>#VALUE!</v>
      </c>
      <c r="HQ268" s="178" t="e">
        <f t="shared" si="1249"/>
        <v>#VALUE!</v>
      </c>
      <c r="HR268" s="178" t="e">
        <f t="shared" si="1250"/>
        <v>#VALUE!</v>
      </c>
      <c r="HS268" s="178" t="e">
        <f t="shared" si="1251"/>
        <v>#VALUE!</v>
      </c>
      <c r="HT268" s="178" t="e">
        <f t="shared" si="1252"/>
        <v>#VALUE!</v>
      </c>
      <c r="HU268" s="178" t="e">
        <f t="shared" si="1301"/>
        <v>#VALUE!</v>
      </c>
      <c r="HV268" s="178" t="e">
        <f t="shared" si="1302"/>
        <v>#VALUE!</v>
      </c>
      <c r="HW268" s="178" t="e">
        <f t="shared" si="1303"/>
        <v>#VALUE!</v>
      </c>
      <c r="HX268" s="178" t="e">
        <f t="shared" si="1304"/>
        <v>#VALUE!</v>
      </c>
      <c r="HY268" s="178" t="e">
        <f t="shared" si="1305"/>
        <v>#VALUE!</v>
      </c>
      <c r="HZ268" s="178" t="e">
        <f t="shared" si="1306"/>
        <v>#VALUE!</v>
      </c>
      <c r="IA268" s="178" t="e">
        <f t="shared" si="1253"/>
        <v>#VALUE!</v>
      </c>
      <c r="IB268" s="178" t="e">
        <f t="shared" si="1254"/>
        <v>#VALUE!</v>
      </c>
      <c r="IC268" s="178" t="e">
        <f t="shared" si="1255"/>
        <v>#VALUE!</v>
      </c>
      <c r="ID268" s="178" t="e">
        <f t="shared" si="1256"/>
        <v>#VALUE!</v>
      </c>
      <c r="IE268" s="178" t="e">
        <f t="shared" si="1257"/>
        <v>#VALUE!</v>
      </c>
      <c r="IF268" s="178" t="e">
        <f t="shared" si="1258"/>
        <v>#VALUE!</v>
      </c>
      <c r="IG268" s="178" t="e">
        <f t="shared" si="1259"/>
        <v>#VALUE!</v>
      </c>
    </row>
    <row r="269" spans="1:241">
      <c r="A269" s="125">
        <f t="shared" si="1069"/>
        <v>0</v>
      </c>
      <c r="B269" s="178" t="e">
        <f t="shared" si="1260"/>
        <v>#VALUE!</v>
      </c>
      <c r="C269" s="178" t="e">
        <f t="shared" si="1070"/>
        <v>#VALUE!</v>
      </c>
      <c r="D269" s="178" t="e">
        <f t="shared" si="1071"/>
        <v>#VALUE!</v>
      </c>
      <c r="E269" s="178" t="e">
        <f t="shared" si="1072"/>
        <v>#VALUE!</v>
      </c>
      <c r="F269" s="178" t="e">
        <f t="shared" si="1073"/>
        <v>#VALUE!</v>
      </c>
      <c r="G269" s="178" t="e">
        <f t="shared" si="1261"/>
        <v>#VALUE!</v>
      </c>
      <c r="H269" s="178" t="e">
        <f t="shared" si="1074"/>
        <v>#VALUE!</v>
      </c>
      <c r="I269" s="178" t="e">
        <f t="shared" si="1075"/>
        <v>#VALUE!</v>
      </c>
      <c r="J269" s="178" t="e">
        <f t="shared" si="1076"/>
        <v>#VALUE!</v>
      </c>
      <c r="K269" s="178" t="e">
        <f t="shared" si="1077"/>
        <v>#VALUE!</v>
      </c>
      <c r="L269" s="178" t="e">
        <f t="shared" si="1262"/>
        <v>#VALUE!</v>
      </c>
      <c r="M269" s="178" t="e">
        <f t="shared" si="1078"/>
        <v>#VALUE!</v>
      </c>
      <c r="N269" s="178" t="e">
        <f t="shared" si="1079"/>
        <v>#VALUE!</v>
      </c>
      <c r="O269" s="178" t="e">
        <f t="shared" si="1080"/>
        <v>#VALUE!</v>
      </c>
      <c r="P269" s="178" t="e">
        <f t="shared" si="1263"/>
        <v>#VALUE!</v>
      </c>
      <c r="Q269" s="178" t="e">
        <f t="shared" si="1081"/>
        <v>#VALUE!</v>
      </c>
      <c r="R269" s="178" t="e">
        <f t="shared" si="1082"/>
        <v>#VALUE!</v>
      </c>
      <c r="S269" s="178" t="e">
        <f t="shared" si="1083"/>
        <v>#VALUE!</v>
      </c>
      <c r="T269" s="178" t="e">
        <f t="shared" si="1084"/>
        <v>#VALUE!</v>
      </c>
      <c r="U269" s="178" t="e">
        <f t="shared" si="1085"/>
        <v>#VALUE!</v>
      </c>
      <c r="V269" s="178" t="e">
        <f t="shared" si="1086"/>
        <v>#VALUE!</v>
      </c>
      <c r="W269" s="169" t="e">
        <f t="shared" si="1264"/>
        <v>#VALUE!</v>
      </c>
      <c r="X269" s="175" t="e">
        <f t="shared" si="1087"/>
        <v>#VALUE!</v>
      </c>
      <c r="Y269" s="175" t="e">
        <f t="shared" si="1088"/>
        <v>#VALUE!</v>
      </c>
      <c r="Z269" s="175" t="e">
        <f t="shared" si="1089"/>
        <v>#VALUE!</v>
      </c>
      <c r="AA269" s="175" t="e">
        <f t="shared" si="1090"/>
        <v>#VALUE!</v>
      </c>
      <c r="AB269" s="175" t="e">
        <f t="shared" si="1091"/>
        <v>#VALUE!</v>
      </c>
      <c r="AC269" s="175" t="e">
        <f t="shared" si="1092"/>
        <v>#VALUE!</v>
      </c>
      <c r="AD269" s="175" t="e">
        <f t="shared" si="1093"/>
        <v>#VALUE!</v>
      </c>
      <c r="AE269" s="178" t="e">
        <f t="shared" si="1265"/>
        <v>#VALUE!</v>
      </c>
      <c r="AF269" s="178" t="e">
        <f t="shared" si="1094"/>
        <v>#VALUE!</v>
      </c>
      <c r="AG269" s="178" t="e">
        <f t="shared" si="1095"/>
        <v>#VALUE!</v>
      </c>
      <c r="AH269" s="178" t="e">
        <f t="shared" si="1096"/>
        <v>#VALUE!</v>
      </c>
      <c r="AI269" s="178" t="e">
        <f t="shared" si="1097"/>
        <v>#VALUE!</v>
      </c>
      <c r="AJ269" s="178" t="e">
        <f t="shared" si="1098"/>
        <v>#VALUE!</v>
      </c>
      <c r="AK269" s="178" t="e">
        <f t="shared" si="1099"/>
        <v>#VALUE!</v>
      </c>
      <c r="AL269" s="178" t="e">
        <f t="shared" si="1100"/>
        <v>#VALUE!</v>
      </c>
      <c r="AN269" s="178" t="e">
        <f t="shared" si="1266"/>
        <v>#VALUE!</v>
      </c>
      <c r="AO269" s="178" t="e">
        <f t="shared" si="1101"/>
        <v>#VALUE!</v>
      </c>
      <c r="AP269" s="178" t="e">
        <f t="shared" si="1102"/>
        <v>#VALUE!</v>
      </c>
      <c r="AQ269" s="178" t="e">
        <f t="shared" si="1103"/>
        <v>#VALUE!</v>
      </c>
      <c r="AR269" s="178" t="e">
        <f t="shared" si="1104"/>
        <v>#VALUE!</v>
      </c>
      <c r="AS269" s="178" t="e">
        <f t="shared" si="1105"/>
        <v>#VALUE!</v>
      </c>
      <c r="AT269" s="178" t="e">
        <f t="shared" si="1267"/>
        <v>#VALUE!</v>
      </c>
      <c r="AU269" s="178" t="e">
        <f t="shared" si="1106"/>
        <v>#VALUE!</v>
      </c>
      <c r="AV269" s="178" t="e">
        <f t="shared" si="1107"/>
        <v>#VALUE!</v>
      </c>
      <c r="AW269" s="178" t="e">
        <f t="shared" si="1108"/>
        <v>#VALUE!</v>
      </c>
      <c r="AX269" s="178" t="e">
        <f t="shared" si="1109"/>
        <v>#VALUE!</v>
      </c>
      <c r="AY269" s="178" t="e">
        <f t="shared" si="1110"/>
        <v>#VALUE!</v>
      </c>
      <c r="AZ269" s="178" t="e">
        <f t="shared" si="1268"/>
        <v>#VALUE!</v>
      </c>
      <c r="BA269" s="178" t="e">
        <f t="shared" si="1111"/>
        <v>#VALUE!</v>
      </c>
      <c r="BB269" s="178" t="e">
        <f t="shared" si="1112"/>
        <v>#VALUE!</v>
      </c>
      <c r="BC269" s="178" t="e">
        <f t="shared" si="1113"/>
        <v>#VALUE!</v>
      </c>
      <c r="BD269" s="178" t="e">
        <f t="shared" si="1114"/>
        <v>#VALUE!</v>
      </c>
      <c r="BE269" s="178" t="e">
        <f t="shared" si="1115"/>
        <v>#VALUE!</v>
      </c>
      <c r="BF269" s="178" t="e">
        <f t="shared" si="1116"/>
        <v>#VALUE!</v>
      </c>
      <c r="BG269" s="169" t="e">
        <f t="shared" si="1269"/>
        <v>#VALUE!</v>
      </c>
      <c r="BH269" s="175" t="e">
        <f t="shared" si="1117"/>
        <v>#VALUE!</v>
      </c>
      <c r="BI269" s="175" t="e">
        <f t="shared" si="1118"/>
        <v>#VALUE!</v>
      </c>
      <c r="BJ269" s="175" t="e">
        <f t="shared" si="1119"/>
        <v>#VALUE!</v>
      </c>
      <c r="BK269" s="175" t="e">
        <f t="shared" si="1120"/>
        <v>#VALUE!</v>
      </c>
      <c r="BL269" s="175" t="e">
        <f t="shared" si="1121"/>
        <v>#VALUE!</v>
      </c>
      <c r="BN269" s="178" t="e">
        <f t="shared" si="1270"/>
        <v>#VALUE!</v>
      </c>
      <c r="BO269" s="178" t="e">
        <f t="shared" si="1122"/>
        <v>#VALUE!</v>
      </c>
      <c r="BP269" s="178" t="e">
        <f t="shared" si="1123"/>
        <v>#VALUE!</v>
      </c>
      <c r="BQ269" s="178" t="e">
        <f t="shared" si="1124"/>
        <v>#VALUE!</v>
      </c>
      <c r="BR269" s="178" t="e">
        <f t="shared" si="1125"/>
        <v>#VALUE!</v>
      </c>
      <c r="BS269" s="169" t="e">
        <f t="shared" si="1271"/>
        <v>#VALUE!</v>
      </c>
      <c r="BT269" s="175" t="e">
        <f t="shared" si="1126"/>
        <v>#VALUE!</v>
      </c>
      <c r="BU269" s="175" t="e">
        <f t="shared" si="1127"/>
        <v>#VALUE!</v>
      </c>
      <c r="BV269" s="175" t="e">
        <f t="shared" si="1128"/>
        <v>#VALUE!</v>
      </c>
      <c r="BW269" s="175" t="e">
        <f t="shared" si="1129"/>
        <v>#VALUE!</v>
      </c>
      <c r="BX269" s="175" t="e">
        <f t="shared" si="1130"/>
        <v>#VALUE!</v>
      </c>
      <c r="BY269" s="175" t="e">
        <f t="shared" si="1131"/>
        <v>#VALUE!</v>
      </c>
      <c r="BZ269" s="178" t="e">
        <f t="shared" si="1272"/>
        <v>#VALUE!</v>
      </c>
      <c r="CA269" s="178" t="e">
        <f t="shared" si="1132"/>
        <v>#VALUE!</v>
      </c>
      <c r="CB269" s="178" t="e">
        <f t="shared" si="1133"/>
        <v>#VALUE!</v>
      </c>
      <c r="CC269" s="178" t="e">
        <f t="shared" si="1134"/>
        <v>#VALUE!</v>
      </c>
      <c r="CD269" s="178" t="e">
        <f t="shared" si="1135"/>
        <v>#VALUE!</v>
      </c>
      <c r="CE269" s="178" t="e">
        <f t="shared" si="1136"/>
        <v>#VALUE!</v>
      </c>
      <c r="CG269" s="178" t="e">
        <f t="shared" si="1273"/>
        <v>#VALUE!</v>
      </c>
      <c r="CH269" s="178" t="e">
        <f t="shared" si="1137"/>
        <v>#VALUE!</v>
      </c>
      <c r="CI269" s="178" t="e">
        <f t="shared" si="1138"/>
        <v>#VALUE!</v>
      </c>
      <c r="CJ269" s="178" t="e">
        <f t="shared" si="1139"/>
        <v>#VALUE!</v>
      </c>
      <c r="CK269" s="178" t="e">
        <f t="shared" si="1140"/>
        <v>#VALUE!</v>
      </c>
      <c r="CL269" s="178" t="e">
        <f t="shared" si="1141"/>
        <v>#VALUE!</v>
      </c>
      <c r="CM269" s="178" t="e">
        <f t="shared" si="1274"/>
        <v>#VALUE!</v>
      </c>
      <c r="CN269" s="178" t="e">
        <f t="shared" si="1142"/>
        <v>#VALUE!</v>
      </c>
      <c r="CO269" s="178" t="e">
        <f t="shared" si="1143"/>
        <v>#VALUE!</v>
      </c>
      <c r="CP269" s="178" t="e">
        <f t="shared" si="1144"/>
        <v>#VALUE!</v>
      </c>
      <c r="CQ269" s="178" t="e">
        <f t="shared" si="1145"/>
        <v>#VALUE!</v>
      </c>
      <c r="CR269" s="178" t="e">
        <f t="shared" si="1146"/>
        <v>#VALUE!</v>
      </c>
      <c r="CS269" s="178" t="e">
        <f t="shared" si="1147"/>
        <v>#VALUE!</v>
      </c>
      <c r="CT269" s="178" t="e">
        <f t="shared" si="1148"/>
        <v>#VALUE!</v>
      </c>
      <c r="CU269" s="178" t="e">
        <f t="shared" si="1275"/>
        <v>#VALUE!</v>
      </c>
      <c r="CV269" s="178" t="e">
        <f t="shared" si="1276"/>
        <v>#VALUE!</v>
      </c>
      <c r="CW269" s="178" t="e">
        <f t="shared" si="1277"/>
        <v>#VALUE!</v>
      </c>
      <c r="CX269" s="178" t="e">
        <f t="shared" si="1278"/>
        <v>#VALUE!</v>
      </c>
      <c r="CY269" s="178" t="e">
        <f t="shared" si="1149"/>
        <v>#VALUE!</v>
      </c>
      <c r="CZ269" s="178" t="e">
        <f t="shared" si="1150"/>
        <v>#VALUE!</v>
      </c>
      <c r="DA269" s="178" t="e">
        <f t="shared" si="1151"/>
        <v>#VALUE!</v>
      </c>
      <c r="DB269" s="178" t="e">
        <f t="shared" si="1152"/>
        <v>#VALUE!</v>
      </c>
      <c r="DC269" s="178" t="e">
        <f t="shared" si="1153"/>
        <v>#VALUE!</v>
      </c>
      <c r="DD269" s="169" t="e">
        <f t="shared" si="1279"/>
        <v>#VALUE!</v>
      </c>
      <c r="DE269" s="175" t="e">
        <f t="shared" si="1154"/>
        <v>#VALUE!</v>
      </c>
      <c r="DF269" s="175" t="e">
        <f t="shared" si="1155"/>
        <v>#VALUE!</v>
      </c>
      <c r="DG269" s="175" t="e">
        <f t="shared" si="1156"/>
        <v>#VALUE!</v>
      </c>
      <c r="DH269" s="175" t="e">
        <f t="shared" si="1157"/>
        <v>#VALUE!</v>
      </c>
      <c r="DI269" s="175" t="e">
        <f t="shared" si="1158"/>
        <v>#VALUE!</v>
      </c>
      <c r="DJ269" s="175" t="e">
        <f t="shared" si="1159"/>
        <v>#VALUE!</v>
      </c>
      <c r="DK269" s="178" t="e">
        <f t="shared" si="1280"/>
        <v>#VALUE!</v>
      </c>
      <c r="DL269" s="178" t="e">
        <f t="shared" si="1160"/>
        <v>#VALUE!</v>
      </c>
      <c r="DM269" s="178" t="e">
        <f t="shared" si="1161"/>
        <v>#VALUE!</v>
      </c>
      <c r="DN269" s="178" t="e">
        <f t="shared" si="1162"/>
        <v>#VALUE!</v>
      </c>
      <c r="DO269" s="178" t="e">
        <f t="shared" si="1163"/>
        <v>#VALUE!</v>
      </c>
      <c r="DP269" s="178" t="e">
        <f t="shared" si="1281"/>
        <v>#VALUE!</v>
      </c>
      <c r="DQ269" s="178" t="e">
        <f t="shared" si="1282"/>
        <v>#VALUE!</v>
      </c>
      <c r="DR269" s="178" t="e">
        <f t="shared" si="1164"/>
        <v>#VALUE!</v>
      </c>
      <c r="DS269" s="178" t="e">
        <f t="shared" si="1165"/>
        <v>#VALUE!</v>
      </c>
      <c r="DT269" s="178" t="e">
        <f t="shared" si="1166"/>
        <v>#VALUE!</v>
      </c>
      <c r="DU269" s="178" t="e">
        <f t="shared" si="1167"/>
        <v>#VALUE!</v>
      </c>
      <c r="DV269" s="178" t="e">
        <f t="shared" si="1168"/>
        <v>#VALUE!</v>
      </c>
      <c r="DW269" s="178" t="e">
        <f t="shared" si="1283"/>
        <v>#VALUE!</v>
      </c>
      <c r="DX269" s="178" t="e">
        <f t="shared" si="1169"/>
        <v>#VALUE!</v>
      </c>
      <c r="DY269" s="178" t="e">
        <f t="shared" si="1170"/>
        <v>#VALUE!</v>
      </c>
      <c r="DZ269" s="178" t="e">
        <f t="shared" si="1171"/>
        <v>#VALUE!</v>
      </c>
      <c r="EA269" s="178" t="e">
        <f t="shared" si="1172"/>
        <v>#VALUE!</v>
      </c>
      <c r="EB269" s="178" t="e">
        <f t="shared" si="1173"/>
        <v>#VALUE!</v>
      </c>
      <c r="EC269" s="178" t="e">
        <f t="shared" si="1174"/>
        <v>#VALUE!</v>
      </c>
      <c r="ED269" s="178" t="e">
        <f t="shared" si="1284"/>
        <v>#VALUE!</v>
      </c>
      <c r="EE269" s="178" t="e">
        <f t="shared" si="1175"/>
        <v>#VALUE!</v>
      </c>
      <c r="EF269" s="178" t="e">
        <f t="shared" si="1176"/>
        <v>#VALUE!</v>
      </c>
      <c r="EG269" s="178" t="e">
        <f t="shared" si="1177"/>
        <v>#VALUE!</v>
      </c>
      <c r="EH269" s="178" t="e">
        <f t="shared" si="1178"/>
        <v>#VALUE!</v>
      </c>
      <c r="EI269" s="178" t="e">
        <f t="shared" si="1179"/>
        <v>#VALUE!</v>
      </c>
      <c r="EJ269" s="169" t="e">
        <f t="shared" si="1285"/>
        <v>#VALUE!</v>
      </c>
      <c r="EK269" s="175" t="e">
        <f t="shared" si="1180"/>
        <v>#VALUE!</v>
      </c>
      <c r="EL269" s="175" t="e">
        <f t="shared" si="1181"/>
        <v>#VALUE!</v>
      </c>
      <c r="EM269" s="175" t="e">
        <f t="shared" si="1182"/>
        <v>#VALUE!</v>
      </c>
      <c r="EN269" s="175" t="e">
        <f t="shared" si="1183"/>
        <v>#VALUE!</v>
      </c>
      <c r="EO269" s="175" t="e">
        <f t="shared" si="1184"/>
        <v>#VALUE!</v>
      </c>
      <c r="EP269" s="175" t="e">
        <f t="shared" si="1185"/>
        <v>#VALUE!</v>
      </c>
      <c r="EQ269" s="175" t="e">
        <f t="shared" si="1186"/>
        <v>#VALUE!</v>
      </c>
      <c r="ER269" s="178" t="e">
        <f t="shared" si="1286"/>
        <v>#VALUE!</v>
      </c>
      <c r="ES269" s="178" t="e">
        <f t="shared" si="1187"/>
        <v>#VALUE!</v>
      </c>
      <c r="ET269" s="178" t="e">
        <f t="shared" si="1188"/>
        <v>#VALUE!</v>
      </c>
      <c r="EU269" s="178" t="e">
        <f t="shared" si="1189"/>
        <v>#VALUE!</v>
      </c>
      <c r="EV269" s="178" t="e">
        <f t="shared" si="1190"/>
        <v>#VALUE!</v>
      </c>
      <c r="EW269" s="178" t="e">
        <f t="shared" si="1191"/>
        <v>#VALUE!</v>
      </c>
      <c r="EX269" s="178" t="e">
        <f t="shared" si="1192"/>
        <v>#VALUE!</v>
      </c>
      <c r="EY269" s="178" t="e">
        <f t="shared" si="1193"/>
        <v>#VALUE!</v>
      </c>
      <c r="EZ269" s="169" t="e">
        <f t="shared" si="1287"/>
        <v>#VALUE!</v>
      </c>
      <c r="FA269" s="175" t="e">
        <f t="shared" si="1194"/>
        <v>#VALUE!</v>
      </c>
      <c r="FB269" s="175" t="e">
        <f t="shared" si="1195"/>
        <v>#VALUE!</v>
      </c>
      <c r="FC269" s="175" t="e">
        <f t="shared" si="1196"/>
        <v>#VALUE!</v>
      </c>
      <c r="FD269" s="175" t="e">
        <f t="shared" si="1197"/>
        <v>#VALUE!</v>
      </c>
      <c r="FE269" s="175" t="e">
        <f t="shared" si="1198"/>
        <v>#VALUE!</v>
      </c>
      <c r="FF269" s="178" t="e">
        <f t="shared" si="1288"/>
        <v>#VALUE!</v>
      </c>
      <c r="FG269" s="178" t="e">
        <f t="shared" si="1289"/>
        <v>#VALUE!</v>
      </c>
      <c r="FH269" s="178" t="e">
        <f t="shared" si="1199"/>
        <v>#VALUE!</v>
      </c>
      <c r="FI269" s="178" t="e">
        <f t="shared" si="1200"/>
        <v>#VALUE!</v>
      </c>
      <c r="FJ269" s="178" t="e">
        <f t="shared" si="1201"/>
        <v>#VALUE!</v>
      </c>
      <c r="FK269" s="178" t="e">
        <f t="shared" si="1202"/>
        <v>#VALUE!</v>
      </c>
      <c r="FL269" s="178" t="e">
        <f t="shared" si="1203"/>
        <v>#VALUE!</v>
      </c>
      <c r="FM269" s="169" t="e">
        <f t="shared" si="1290"/>
        <v>#VALUE!</v>
      </c>
      <c r="FN269" s="175" t="e">
        <f t="shared" si="1204"/>
        <v>#VALUE!</v>
      </c>
      <c r="FO269" s="175" t="e">
        <f t="shared" si="1205"/>
        <v>#VALUE!</v>
      </c>
      <c r="FP269" s="175" t="e">
        <f t="shared" si="1206"/>
        <v>#VALUE!</v>
      </c>
      <c r="FQ269" s="175" t="e">
        <f t="shared" si="1207"/>
        <v>#VALUE!</v>
      </c>
      <c r="FR269" s="175" t="e">
        <f t="shared" si="1208"/>
        <v>#VALUE!</v>
      </c>
      <c r="FS269" s="175" t="e">
        <f t="shared" si="1209"/>
        <v>#VALUE!</v>
      </c>
      <c r="FT269" s="175" t="e">
        <f t="shared" si="1210"/>
        <v>#VALUE!</v>
      </c>
      <c r="FU269" s="178" t="e">
        <f t="shared" si="1291"/>
        <v>#VALUE!</v>
      </c>
      <c r="FV269" s="178" t="e">
        <f t="shared" si="1211"/>
        <v>#VALUE!</v>
      </c>
      <c r="FW269" s="178" t="e">
        <f t="shared" si="1212"/>
        <v>#VALUE!</v>
      </c>
      <c r="FX269" s="178" t="e">
        <f t="shared" si="1213"/>
        <v>#VALUE!</v>
      </c>
      <c r="FY269" s="178" t="e">
        <f t="shared" si="1214"/>
        <v>#VALUE!</v>
      </c>
      <c r="FZ269" s="178" t="e">
        <f t="shared" si="1292"/>
        <v>#VALUE!</v>
      </c>
      <c r="GA269" s="178" t="e">
        <f t="shared" si="1215"/>
        <v>#VALUE!</v>
      </c>
      <c r="GB269" s="178" t="e">
        <f t="shared" si="1216"/>
        <v>#VALUE!</v>
      </c>
      <c r="GC269" s="178" t="e">
        <f t="shared" si="1217"/>
        <v>#VALUE!</v>
      </c>
      <c r="GD269" s="178" t="e">
        <f t="shared" si="1218"/>
        <v>#VALUE!</v>
      </c>
      <c r="GE269" s="178" t="e">
        <f t="shared" si="1293"/>
        <v>#VALUE!</v>
      </c>
      <c r="GF269" s="178" t="e">
        <f t="shared" si="1219"/>
        <v>#VALUE!</v>
      </c>
      <c r="GG269" s="178" t="e">
        <f t="shared" si="1220"/>
        <v>#VALUE!</v>
      </c>
      <c r="GH269" s="178" t="e">
        <f t="shared" si="1221"/>
        <v>#VALUE!</v>
      </c>
      <c r="GI269" s="178" t="e">
        <f t="shared" si="1222"/>
        <v>#VALUE!</v>
      </c>
      <c r="GJ269" s="178" t="e">
        <f t="shared" si="1223"/>
        <v>#VALUE!</v>
      </c>
      <c r="GK269" s="178" t="e">
        <f t="shared" si="1224"/>
        <v>#VALUE!</v>
      </c>
      <c r="GL269" s="178" t="e">
        <f t="shared" si="1225"/>
        <v>#VALUE!</v>
      </c>
      <c r="GM269" s="169" t="e">
        <f t="shared" si="1294"/>
        <v>#VALUE!</v>
      </c>
      <c r="GN269" s="175" t="e">
        <f t="shared" si="1226"/>
        <v>#VALUE!</v>
      </c>
      <c r="GO269" s="175" t="e">
        <f t="shared" si="1227"/>
        <v>#VALUE!</v>
      </c>
      <c r="GP269" s="175" t="e">
        <f t="shared" si="1228"/>
        <v>#VALUE!</v>
      </c>
      <c r="GQ269" s="175" t="e">
        <f t="shared" si="1229"/>
        <v>#VALUE!</v>
      </c>
      <c r="GR269" s="175" t="e">
        <f t="shared" si="1230"/>
        <v>#VALUE!</v>
      </c>
      <c r="GS269" s="175" t="e">
        <f t="shared" si="1231"/>
        <v>#VALUE!</v>
      </c>
      <c r="GT269" s="175" t="e">
        <f t="shared" si="1232"/>
        <v>#VALUE!</v>
      </c>
      <c r="GU269" s="129" t="e">
        <f t="shared" si="1295"/>
        <v>#VALUE!</v>
      </c>
      <c r="GV269" s="175" t="e">
        <f t="shared" si="1233"/>
        <v>#VALUE!</v>
      </c>
      <c r="GW269" s="175" t="e">
        <f t="shared" si="1234"/>
        <v>#VALUE!</v>
      </c>
      <c r="GX269" s="175" t="e">
        <f t="shared" si="1235"/>
        <v>#VALUE!</v>
      </c>
      <c r="GY269" s="175" t="e">
        <f t="shared" si="1236"/>
        <v>#VALUE!</v>
      </c>
      <c r="GZ269" s="175" t="e">
        <f t="shared" si="1237"/>
        <v>#VALUE!</v>
      </c>
      <c r="HA269" s="175" t="e">
        <f t="shared" si="1238"/>
        <v>#VALUE!</v>
      </c>
      <c r="HB269" s="175" t="e">
        <f t="shared" si="1239"/>
        <v>#VALUE!</v>
      </c>
      <c r="HC269" s="175" t="e">
        <f t="shared" si="1296"/>
        <v>#VALUE!</v>
      </c>
      <c r="HD269" s="178" t="e">
        <f t="shared" si="1297"/>
        <v>#VALUE!</v>
      </c>
      <c r="HE269" s="178" t="e">
        <f t="shared" si="1298"/>
        <v>#VALUE!</v>
      </c>
      <c r="HF269" s="178" t="e">
        <f t="shared" si="1299"/>
        <v>#VALUE!</v>
      </c>
      <c r="HG269" s="178" t="e">
        <f t="shared" si="1240"/>
        <v>#VALUE!</v>
      </c>
      <c r="HH269" s="178" t="e">
        <f t="shared" si="1241"/>
        <v>#VALUE!</v>
      </c>
      <c r="HI269" s="178" t="e">
        <f t="shared" si="1242"/>
        <v>#VALUE!</v>
      </c>
      <c r="HJ269" s="178" t="e">
        <f t="shared" si="1243"/>
        <v>#VALUE!</v>
      </c>
      <c r="HK269" s="178" t="e">
        <f t="shared" si="1244"/>
        <v>#VALUE!</v>
      </c>
      <c r="HL269" s="178" t="e">
        <f t="shared" si="1245"/>
        <v>#VALUE!</v>
      </c>
      <c r="HM269" s="178" t="e">
        <f t="shared" si="1300"/>
        <v>#VALUE!</v>
      </c>
      <c r="HN269" s="178" t="e">
        <f t="shared" si="1246"/>
        <v>#VALUE!</v>
      </c>
      <c r="HO269" s="178" t="e">
        <f t="shared" si="1247"/>
        <v>#VALUE!</v>
      </c>
      <c r="HP269" s="178" t="e">
        <f t="shared" si="1248"/>
        <v>#VALUE!</v>
      </c>
      <c r="HQ269" s="178" t="e">
        <f t="shared" si="1249"/>
        <v>#VALUE!</v>
      </c>
      <c r="HR269" s="178" t="e">
        <f t="shared" si="1250"/>
        <v>#VALUE!</v>
      </c>
      <c r="HS269" s="178" t="e">
        <f t="shared" si="1251"/>
        <v>#VALUE!</v>
      </c>
      <c r="HT269" s="178" t="e">
        <f t="shared" si="1252"/>
        <v>#VALUE!</v>
      </c>
      <c r="HU269" s="178" t="e">
        <f t="shared" si="1301"/>
        <v>#VALUE!</v>
      </c>
      <c r="HV269" s="178" t="e">
        <f t="shared" si="1302"/>
        <v>#VALUE!</v>
      </c>
      <c r="HW269" s="178" t="e">
        <f t="shared" si="1303"/>
        <v>#VALUE!</v>
      </c>
      <c r="HX269" s="178" t="e">
        <f t="shared" si="1304"/>
        <v>#VALUE!</v>
      </c>
      <c r="HY269" s="178" t="e">
        <f t="shared" si="1305"/>
        <v>#VALUE!</v>
      </c>
      <c r="HZ269" s="178" t="e">
        <f t="shared" si="1306"/>
        <v>#VALUE!</v>
      </c>
      <c r="IA269" s="178" t="e">
        <f t="shared" si="1253"/>
        <v>#VALUE!</v>
      </c>
      <c r="IB269" s="178" t="e">
        <f t="shared" si="1254"/>
        <v>#VALUE!</v>
      </c>
      <c r="IC269" s="178" t="e">
        <f t="shared" si="1255"/>
        <v>#VALUE!</v>
      </c>
      <c r="ID269" s="178" t="e">
        <f t="shared" si="1256"/>
        <v>#VALUE!</v>
      </c>
      <c r="IE269" s="178" t="e">
        <f t="shared" si="1257"/>
        <v>#VALUE!</v>
      </c>
      <c r="IF269" s="178" t="e">
        <f t="shared" si="1258"/>
        <v>#VALUE!</v>
      </c>
      <c r="IG269" s="178" t="e">
        <f t="shared" si="1259"/>
        <v>#VALUE!</v>
      </c>
    </row>
    <row r="270" spans="1:241">
      <c r="A270" s="125">
        <f t="shared" si="1069"/>
        <v>0</v>
      </c>
      <c r="B270" s="178" t="e">
        <f t="shared" si="1260"/>
        <v>#VALUE!</v>
      </c>
      <c r="C270" s="178" t="e">
        <f t="shared" si="1070"/>
        <v>#VALUE!</v>
      </c>
      <c r="D270" s="178" t="e">
        <f t="shared" si="1071"/>
        <v>#VALUE!</v>
      </c>
      <c r="E270" s="178" t="e">
        <f t="shared" si="1072"/>
        <v>#VALUE!</v>
      </c>
      <c r="F270" s="178" t="e">
        <f t="shared" si="1073"/>
        <v>#VALUE!</v>
      </c>
      <c r="G270" s="178" t="e">
        <f t="shared" si="1261"/>
        <v>#VALUE!</v>
      </c>
      <c r="H270" s="178" t="e">
        <f t="shared" si="1074"/>
        <v>#VALUE!</v>
      </c>
      <c r="I270" s="178" t="e">
        <f t="shared" si="1075"/>
        <v>#VALUE!</v>
      </c>
      <c r="J270" s="178" t="e">
        <f t="shared" si="1076"/>
        <v>#VALUE!</v>
      </c>
      <c r="K270" s="178" t="e">
        <f t="shared" si="1077"/>
        <v>#VALUE!</v>
      </c>
      <c r="L270" s="178" t="e">
        <f t="shared" si="1262"/>
        <v>#VALUE!</v>
      </c>
      <c r="M270" s="178" t="e">
        <f t="shared" si="1078"/>
        <v>#VALUE!</v>
      </c>
      <c r="N270" s="178" t="e">
        <f t="shared" si="1079"/>
        <v>#VALUE!</v>
      </c>
      <c r="O270" s="178" t="e">
        <f t="shared" si="1080"/>
        <v>#VALUE!</v>
      </c>
      <c r="P270" s="178" t="e">
        <f t="shared" si="1263"/>
        <v>#VALUE!</v>
      </c>
      <c r="Q270" s="178" t="e">
        <f t="shared" si="1081"/>
        <v>#VALUE!</v>
      </c>
      <c r="R270" s="178" t="e">
        <f t="shared" si="1082"/>
        <v>#VALUE!</v>
      </c>
      <c r="S270" s="178" t="e">
        <f t="shared" si="1083"/>
        <v>#VALUE!</v>
      </c>
      <c r="T270" s="178" t="e">
        <f t="shared" si="1084"/>
        <v>#VALUE!</v>
      </c>
      <c r="U270" s="178" t="e">
        <f t="shared" si="1085"/>
        <v>#VALUE!</v>
      </c>
      <c r="V270" s="178" t="e">
        <f t="shared" si="1086"/>
        <v>#VALUE!</v>
      </c>
      <c r="W270" s="169" t="e">
        <f t="shared" si="1264"/>
        <v>#VALUE!</v>
      </c>
      <c r="X270" s="175" t="e">
        <f t="shared" si="1087"/>
        <v>#VALUE!</v>
      </c>
      <c r="Y270" s="175" t="e">
        <f t="shared" si="1088"/>
        <v>#VALUE!</v>
      </c>
      <c r="Z270" s="175" t="e">
        <f t="shared" si="1089"/>
        <v>#VALUE!</v>
      </c>
      <c r="AA270" s="175" t="e">
        <f t="shared" si="1090"/>
        <v>#VALUE!</v>
      </c>
      <c r="AB270" s="175" t="e">
        <f t="shared" si="1091"/>
        <v>#VALUE!</v>
      </c>
      <c r="AC270" s="175" t="e">
        <f t="shared" si="1092"/>
        <v>#VALUE!</v>
      </c>
      <c r="AD270" s="175" t="e">
        <f t="shared" si="1093"/>
        <v>#VALUE!</v>
      </c>
      <c r="AE270" s="178" t="e">
        <f t="shared" si="1265"/>
        <v>#VALUE!</v>
      </c>
      <c r="AF270" s="178" t="e">
        <f t="shared" si="1094"/>
        <v>#VALUE!</v>
      </c>
      <c r="AG270" s="178" t="e">
        <f t="shared" si="1095"/>
        <v>#VALUE!</v>
      </c>
      <c r="AH270" s="178" t="e">
        <f t="shared" si="1096"/>
        <v>#VALUE!</v>
      </c>
      <c r="AI270" s="178" t="e">
        <f t="shared" si="1097"/>
        <v>#VALUE!</v>
      </c>
      <c r="AJ270" s="178" t="e">
        <f t="shared" si="1098"/>
        <v>#VALUE!</v>
      </c>
      <c r="AK270" s="178" t="e">
        <f t="shared" si="1099"/>
        <v>#VALUE!</v>
      </c>
      <c r="AL270" s="178" t="e">
        <f t="shared" si="1100"/>
        <v>#VALUE!</v>
      </c>
      <c r="AN270" s="178" t="e">
        <f t="shared" si="1266"/>
        <v>#VALUE!</v>
      </c>
      <c r="AO270" s="178" t="e">
        <f t="shared" si="1101"/>
        <v>#VALUE!</v>
      </c>
      <c r="AP270" s="178" t="e">
        <f t="shared" si="1102"/>
        <v>#VALUE!</v>
      </c>
      <c r="AQ270" s="178" t="e">
        <f t="shared" si="1103"/>
        <v>#VALUE!</v>
      </c>
      <c r="AR270" s="178" t="e">
        <f t="shared" si="1104"/>
        <v>#VALUE!</v>
      </c>
      <c r="AS270" s="178" t="e">
        <f t="shared" si="1105"/>
        <v>#VALUE!</v>
      </c>
      <c r="AT270" s="178" t="e">
        <f t="shared" si="1267"/>
        <v>#VALUE!</v>
      </c>
      <c r="AU270" s="178" t="e">
        <f t="shared" si="1106"/>
        <v>#VALUE!</v>
      </c>
      <c r="AV270" s="178" t="e">
        <f t="shared" si="1107"/>
        <v>#VALUE!</v>
      </c>
      <c r="AW270" s="178" t="e">
        <f t="shared" si="1108"/>
        <v>#VALUE!</v>
      </c>
      <c r="AX270" s="178" t="e">
        <f t="shared" si="1109"/>
        <v>#VALUE!</v>
      </c>
      <c r="AY270" s="178" t="e">
        <f t="shared" si="1110"/>
        <v>#VALUE!</v>
      </c>
      <c r="AZ270" s="178" t="e">
        <f t="shared" si="1268"/>
        <v>#VALUE!</v>
      </c>
      <c r="BA270" s="178" t="e">
        <f t="shared" si="1111"/>
        <v>#VALUE!</v>
      </c>
      <c r="BB270" s="178" t="e">
        <f t="shared" si="1112"/>
        <v>#VALUE!</v>
      </c>
      <c r="BC270" s="178" t="e">
        <f t="shared" si="1113"/>
        <v>#VALUE!</v>
      </c>
      <c r="BD270" s="178" t="e">
        <f t="shared" si="1114"/>
        <v>#VALUE!</v>
      </c>
      <c r="BE270" s="178" t="e">
        <f t="shared" si="1115"/>
        <v>#VALUE!</v>
      </c>
      <c r="BF270" s="178" t="e">
        <f t="shared" si="1116"/>
        <v>#VALUE!</v>
      </c>
      <c r="BG270" s="169" t="e">
        <f t="shared" si="1269"/>
        <v>#VALUE!</v>
      </c>
      <c r="BH270" s="175" t="e">
        <f t="shared" si="1117"/>
        <v>#VALUE!</v>
      </c>
      <c r="BI270" s="175" t="e">
        <f t="shared" si="1118"/>
        <v>#VALUE!</v>
      </c>
      <c r="BJ270" s="175" t="e">
        <f t="shared" si="1119"/>
        <v>#VALUE!</v>
      </c>
      <c r="BK270" s="175" t="e">
        <f t="shared" si="1120"/>
        <v>#VALUE!</v>
      </c>
      <c r="BL270" s="175" t="e">
        <f t="shared" si="1121"/>
        <v>#VALUE!</v>
      </c>
      <c r="BN270" s="178" t="e">
        <f t="shared" si="1270"/>
        <v>#VALUE!</v>
      </c>
      <c r="BO270" s="178" t="e">
        <f t="shared" si="1122"/>
        <v>#VALUE!</v>
      </c>
      <c r="BP270" s="178" t="e">
        <f t="shared" si="1123"/>
        <v>#VALUE!</v>
      </c>
      <c r="BQ270" s="178" t="e">
        <f t="shared" si="1124"/>
        <v>#VALUE!</v>
      </c>
      <c r="BR270" s="178" t="e">
        <f t="shared" si="1125"/>
        <v>#VALUE!</v>
      </c>
      <c r="BS270" s="169" t="e">
        <f t="shared" si="1271"/>
        <v>#VALUE!</v>
      </c>
      <c r="BT270" s="175" t="e">
        <f t="shared" si="1126"/>
        <v>#VALUE!</v>
      </c>
      <c r="BU270" s="175" t="e">
        <f t="shared" si="1127"/>
        <v>#VALUE!</v>
      </c>
      <c r="BV270" s="175" t="e">
        <f t="shared" si="1128"/>
        <v>#VALUE!</v>
      </c>
      <c r="BW270" s="175" t="e">
        <f t="shared" si="1129"/>
        <v>#VALUE!</v>
      </c>
      <c r="BX270" s="175" t="e">
        <f t="shared" si="1130"/>
        <v>#VALUE!</v>
      </c>
      <c r="BY270" s="175" t="e">
        <f t="shared" si="1131"/>
        <v>#VALUE!</v>
      </c>
      <c r="BZ270" s="178" t="e">
        <f t="shared" si="1272"/>
        <v>#VALUE!</v>
      </c>
      <c r="CA270" s="178" t="e">
        <f t="shared" si="1132"/>
        <v>#VALUE!</v>
      </c>
      <c r="CB270" s="178" t="e">
        <f t="shared" si="1133"/>
        <v>#VALUE!</v>
      </c>
      <c r="CC270" s="178" t="e">
        <f t="shared" si="1134"/>
        <v>#VALUE!</v>
      </c>
      <c r="CD270" s="178" t="e">
        <f t="shared" si="1135"/>
        <v>#VALUE!</v>
      </c>
      <c r="CE270" s="178" t="e">
        <f t="shared" si="1136"/>
        <v>#VALUE!</v>
      </c>
      <c r="CG270" s="178" t="e">
        <f t="shared" si="1273"/>
        <v>#VALUE!</v>
      </c>
      <c r="CH270" s="178" t="e">
        <f t="shared" si="1137"/>
        <v>#VALUE!</v>
      </c>
      <c r="CI270" s="178" t="e">
        <f t="shared" si="1138"/>
        <v>#VALUE!</v>
      </c>
      <c r="CJ270" s="178" t="e">
        <f t="shared" si="1139"/>
        <v>#VALUE!</v>
      </c>
      <c r="CK270" s="178" t="e">
        <f t="shared" si="1140"/>
        <v>#VALUE!</v>
      </c>
      <c r="CL270" s="178" t="e">
        <f t="shared" si="1141"/>
        <v>#VALUE!</v>
      </c>
      <c r="CM270" s="178" t="e">
        <f t="shared" si="1274"/>
        <v>#VALUE!</v>
      </c>
      <c r="CN270" s="178" t="e">
        <f t="shared" si="1142"/>
        <v>#VALUE!</v>
      </c>
      <c r="CO270" s="178" t="e">
        <f t="shared" si="1143"/>
        <v>#VALUE!</v>
      </c>
      <c r="CP270" s="178" t="e">
        <f t="shared" si="1144"/>
        <v>#VALUE!</v>
      </c>
      <c r="CQ270" s="178" t="e">
        <f t="shared" si="1145"/>
        <v>#VALUE!</v>
      </c>
      <c r="CR270" s="178" t="e">
        <f t="shared" si="1146"/>
        <v>#VALUE!</v>
      </c>
      <c r="CS270" s="178" t="e">
        <f t="shared" si="1147"/>
        <v>#VALUE!</v>
      </c>
      <c r="CT270" s="178" t="e">
        <f t="shared" si="1148"/>
        <v>#VALUE!</v>
      </c>
      <c r="CU270" s="178" t="e">
        <f t="shared" si="1275"/>
        <v>#VALUE!</v>
      </c>
      <c r="CV270" s="178" t="e">
        <f t="shared" si="1276"/>
        <v>#VALUE!</v>
      </c>
      <c r="CW270" s="178" t="e">
        <f t="shared" si="1277"/>
        <v>#VALUE!</v>
      </c>
      <c r="CX270" s="178" t="e">
        <f t="shared" si="1278"/>
        <v>#VALUE!</v>
      </c>
      <c r="CY270" s="178" t="e">
        <f t="shared" si="1149"/>
        <v>#VALUE!</v>
      </c>
      <c r="CZ270" s="178" t="e">
        <f t="shared" si="1150"/>
        <v>#VALUE!</v>
      </c>
      <c r="DA270" s="178" t="e">
        <f t="shared" si="1151"/>
        <v>#VALUE!</v>
      </c>
      <c r="DB270" s="178" t="e">
        <f t="shared" si="1152"/>
        <v>#VALUE!</v>
      </c>
      <c r="DC270" s="178" t="e">
        <f t="shared" si="1153"/>
        <v>#VALUE!</v>
      </c>
      <c r="DD270" s="169" t="e">
        <f t="shared" si="1279"/>
        <v>#VALUE!</v>
      </c>
      <c r="DE270" s="175" t="e">
        <f t="shared" si="1154"/>
        <v>#VALUE!</v>
      </c>
      <c r="DF270" s="175" t="e">
        <f t="shared" si="1155"/>
        <v>#VALUE!</v>
      </c>
      <c r="DG270" s="175" t="e">
        <f t="shared" si="1156"/>
        <v>#VALUE!</v>
      </c>
      <c r="DH270" s="175" t="e">
        <f t="shared" si="1157"/>
        <v>#VALUE!</v>
      </c>
      <c r="DI270" s="175" t="e">
        <f t="shared" si="1158"/>
        <v>#VALUE!</v>
      </c>
      <c r="DJ270" s="175" t="e">
        <f t="shared" si="1159"/>
        <v>#VALUE!</v>
      </c>
      <c r="DK270" s="178" t="e">
        <f t="shared" si="1280"/>
        <v>#VALUE!</v>
      </c>
      <c r="DL270" s="178" t="e">
        <f t="shared" si="1160"/>
        <v>#VALUE!</v>
      </c>
      <c r="DM270" s="178" t="e">
        <f t="shared" si="1161"/>
        <v>#VALUE!</v>
      </c>
      <c r="DN270" s="178" t="e">
        <f t="shared" si="1162"/>
        <v>#VALUE!</v>
      </c>
      <c r="DO270" s="178" t="e">
        <f t="shared" si="1163"/>
        <v>#VALUE!</v>
      </c>
      <c r="DP270" s="178" t="e">
        <f t="shared" si="1281"/>
        <v>#VALUE!</v>
      </c>
      <c r="DQ270" s="178" t="e">
        <f t="shared" si="1282"/>
        <v>#VALUE!</v>
      </c>
      <c r="DR270" s="178" t="e">
        <f t="shared" si="1164"/>
        <v>#VALUE!</v>
      </c>
      <c r="DS270" s="178" t="e">
        <f t="shared" si="1165"/>
        <v>#VALUE!</v>
      </c>
      <c r="DT270" s="178" t="e">
        <f t="shared" si="1166"/>
        <v>#VALUE!</v>
      </c>
      <c r="DU270" s="178" t="e">
        <f t="shared" si="1167"/>
        <v>#VALUE!</v>
      </c>
      <c r="DV270" s="178" t="e">
        <f t="shared" si="1168"/>
        <v>#VALUE!</v>
      </c>
      <c r="DW270" s="178" t="e">
        <f t="shared" si="1283"/>
        <v>#VALUE!</v>
      </c>
      <c r="DX270" s="178" t="e">
        <f t="shared" si="1169"/>
        <v>#VALUE!</v>
      </c>
      <c r="DY270" s="178" t="e">
        <f t="shared" si="1170"/>
        <v>#VALUE!</v>
      </c>
      <c r="DZ270" s="178" t="e">
        <f t="shared" si="1171"/>
        <v>#VALUE!</v>
      </c>
      <c r="EA270" s="178" t="e">
        <f t="shared" si="1172"/>
        <v>#VALUE!</v>
      </c>
      <c r="EB270" s="178" t="e">
        <f t="shared" si="1173"/>
        <v>#VALUE!</v>
      </c>
      <c r="EC270" s="178" t="e">
        <f t="shared" si="1174"/>
        <v>#VALUE!</v>
      </c>
      <c r="ED270" s="178" t="e">
        <f t="shared" si="1284"/>
        <v>#VALUE!</v>
      </c>
      <c r="EE270" s="178" t="e">
        <f t="shared" si="1175"/>
        <v>#VALUE!</v>
      </c>
      <c r="EF270" s="178" t="e">
        <f t="shared" si="1176"/>
        <v>#VALUE!</v>
      </c>
      <c r="EG270" s="178" t="e">
        <f t="shared" si="1177"/>
        <v>#VALUE!</v>
      </c>
      <c r="EH270" s="178" t="e">
        <f t="shared" si="1178"/>
        <v>#VALUE!</v>
      </c>
      <c r="EI270" s="178" t="e">
        <f t="shared" si="1179"/>
        <v>#VALUE!</v>
      </c>
      <c r="EJ270" s="169" t="e">
        <f t="shared" si="1285"/>
        <v>#VALUE!</v>
      </c>
      <c r="EK270" s="175" t="e">
        <f t="shared" si="1180"/>
        <v>#VALUE!</v>
      </c>
      <c r="EL270" s="175" t="e">
        <f t="shared" si="1181"/>
        <v>#VALUE!</v>
      </c>
      <c r="EM270" s="175" t="e">
        <f t="shared" si="1182"/>
        <v>#VALUE!</v>
      </c>
      <c r="EN270" s="175" t="e">
        <f t="shared" si="1183"/>
        <v>#VALUE!</v>
      </c>
      <c r="EO270" s="175" t="e">
        <f t="shared" si="1184"/>
        <v>#VALUE!</v>
      </c>
      <c r="EP270" s="175" t="e">
        <f t="shared" si="1185"/>
        <v>#VALUE!</v>
      </c>
      <c r="EQ270" s="175" t="e">
        <f t="shared" si="1186"/>
        <v>#VALUE!</v>
      </c>
      <c r="ER270" s="178" t="e">
        <f t="shared" si="1286"/>
        <v>#VALUE!</v>
      </c>
      <c r="ES270" s="178" t="e">
        <f t="shared" si="1187"/>
        <v>#VALUE!</v>
      </c>
      <c r="ET270" s="178" t="e">
        <f t="shared" si="1188"/>
        <v>#VALUE!</v>
      </c>
      <c r="EU270" s="178" t="e">
        <f t="shared" si="1189"/>
        <v>#VALUE!</v>
      </c>
      <c r="EV270" s="178" t="e">
        <f t="shared" si="1190"/>
        <v>#VALUE!</v>
      </c>
      <c r="EW270" s="178" t="e">
        <f t="shared" si="1191"/>
        <v>#VALUE!</v>
      </c>
      <c r="EX270" s="178" t="e">
        <f t="shared" si="1192"/>
        <v>#VALUE!</v>
      </c>
      <c r="EY270" s="178" t="e">
        <f t="shared" si="1193"/>
        <v>#VALUE!</v>
      </c>
      <c r="EZ270" s="169" t="e">
        <f t="shared" si="1287"/>
        <v>#VALUE!</v>
      </c>
      <c r="FA270" s="175" t="e">
        <f t="shared" si="1194"/>
        <v>#VALUE!</v>
      </c>
      <c r="FB270" s="175" t="e">
        <f t="shared" si="1195"/>
        <v>#VALUE!</v>
      </c>
      <c r="FC270" s="175" t="e">
        <f t="shared" si="1196"/>
        <v>#VALUE!</v>
      </c>
      <c r="FD270" s="175" t="e">
        <f t="shared" si="1197"/>
        <v>#VALUE!</v>
      </c>
      <c r="FE270" s="175" t="e">
        <f t="shared" si="1198"/>
        <v>#VALUE!</v>
      </c>
      <c r="FF270" s="178" t="e">
        <f t="shared" si="1288"/>
        <v>#VALUE!</v>
      </c>
      <c r="FG270" s="178" t="e">
        <f t="shared" si="1289"/>
        <v>#VALUE!</v>
      </c>
      <c r="FH270" s="178" t="e">
        <f t="shared" si="1199"/>
        <v>#VALUE!</v>
      </c>
      <c r="FI270" s="178" t="e">
        <f t="shared" si="1200"/>
        <v>#VALUE!</v>
      </c>
      <c r="FJ270" s="178" t="e">
        <f t="shared" si="1201"/>
        <v>#VALUE!</v>
      </c>
      <c r="FK270" s="178" t="e">
        <f t="shared" si="1202"/>
        <v>#VALUE!</v>
      </c>
      <c r="FL270" s="178" t="e">
        <f t="shared" si="1203"/>
        <v>#VALUE!</v>
      </c>
      <c r="FM270" s="169" t="e">
        <f t="shared" si="1290"/>
        <v>#VALUE!</v>
      </c>
      <c r="FN270" s="175" t="e">
        <f t="shared" si="1204"/>
        <v>#VALUE!</v>
      </c>
      <c r="FO270" s="175" t="e">
        <f t="shared" si="1205"/>
        <v>#VALUE!</v>
      </c>
      <c r="FP270" s="175" t="e">
        <f t="shared" si="1206"/>
        <v>#VALUE!</v>
      </c>
      <c r="FQ270" s="175" t="e">
        <f t="shared" si="1207"/>
        <v>#VALUE!</v>
      </c>
      <c r="FR270" s="175" t="e">
        <f t="shared" si="1208"/>
        <v>#VALUE!</v>
      </c>
      <c r="FS270" s="175" t="e">
        <f t="shared" si="1209"/>
        <v>#VALUE!</v>
      </c>
      <c r="FT270" s="175" t="e">
        <f t="shared" si="1210"/>
        <v>#VALUE!</v>
      </c>
      <c r="FU270" s="178" t="e">
        <f t="shared" si="1291"/>
        <v>#VALUE!</v>
      </c>
      <c r="FV270" s="178" t="e">
        <f t="shared" si="1211"/>
        <v>#VALUE!</v>
      </c>
      <c r="FW270" s="178" t="e">
        <f t="shared" si="1212"/>
        <v>#VALUE!</v>
      </c>
      <c r="FX270" s="178" t="e">
        <f t="shared" si="1213"/>
        <v>#VALUE!</v>
      </c>
      <c r="FY270" s="178" t="e">
        <f t="shared" si="1214"/>
        <v>#VALUE!</v>
      </c>
      <c r="FZ270" s="178" t="e">
        <f t="shared" si="1292"/>
        <v>#VALUE!</v>
      </c>
      <c r="GA270" s="178" t="e">
        <f t="shared" si="1215"/>
        <v>#VALUE!</v>
      </c>
      <c r="GB270" s="178" t="e">
        <f t="shared" si="1216"/>
        <v>#VALUE!</v>
      </c>
      <c r="GC270" s="178" t="e">
        <f t="shared" si="1217"/>
        <v>#VALUE!</v>
      </c>
      <c r="GD270" s="178" t="e">
        <f t="shared" si="1218"/>
        <v>#VALUE!</v>
      </c>
      <c r="GE270" s="178" t="e">
        <f t="shared" si="1293"/>
        <v>#VALUE!</v>
      </c>
      <c r="GF270" s="178" t="e">
        <f t="shared" si="1219"/>
        <v>#VALUE!</v>
      </c>
      <c r="GG270" s="178" t="e">
        <f t="shared" si="1220"/>
        <v>#VALUE!</v>
      </c>
      <c r="GH270" s="178" t="e">
        <f t="shared" si="1221"/>
        <v>#VALUE!</v>
      </c>
      <c r="GI270" s="178" t="e">
        <f t="shared" si="1222"/>
        <v>#VALUE!</v>
      </c>
      <c r="GJ270" s="178" t="e">
        <f t="shared" si="1223"/>
        <v>#VALUE!</v>
      </c>
      <c r="GK270" s="178" t="e">
        <f t="shared" si="1224"/>
        <v>#VALUE!</v>
      </c>
      <c r="GL270" s="178" t="e">
        <f t="shared" si="1225"/>
        <v>#VALUE!</v>
      </c>
      <c r="GM270" s="169" t="e">
        <f t="shared" si="1294"/>
        <v>#VALUE!</v>
      </c>
      <c r="GN270" s="175" t="e">
        <f t="shared" si="1226"/>
        <v>#VALUE!</v>
      </c>
      <c r="GO270" s="175" t="e">
        <f t="shared" si="1227"/>
        <v>#VALUE!</v>
      </c>
      <c r="GP270" s="175" t="e">
        <f t="shared" si="1228"/>
        <v>#VALUE!</v>
      </c>
      <c r="GQ270" s="175" t="e">
        <f t="shared" si="1229"/>
        <v>#VALUE!</v>
      </c>
      <c r="GR270" s="175" t="e">
        <f t="shared" si="1230"/>
        <v>#VALUE!</v>
      </c>
      <c r="GS270" s="175" t="e">
        <f t="shared" si="1231"/>
        <v>#VALUE!</v>
      </c>
      <c r="GT270" s="175" t="e">
        <f t="shared" si="1232"/>
        <v>#VALUE!</v>
      </c>
      <c r="GU270" s="129" t="e">
        <f t="shared" si="1295"/>
        <v>#VALUE!</v>
      </c>
      <c r="GV270" s="175" t="e">
        <f t="shared" si="1233"/>
        <v>#VALUE!</v>
      </c>
      <c r="GW270" s="175" t="e">
        <f t="shared" si="1234"/>
        <v>#VALUE!</v>
      </c>
      <c r="GX270" s="175" t="e">
        <f t="shared" si="1235"/>
        <v>#VALUE!</v>
      </c>
      <c r="GY270" s="175" t="e">
        <f t="shared" si="1236"/>
        <v>#VALUE!</v>
      </c>
      <c r="GZ270" s="175" t="e">
        <f t="shared" si="1237"/>
        <v>#VALUE!</v>
      </c>
      <c r="HA270" s="175" t="e">
        <f t="shared" si="1238"/>
        <v>#VALUE!</v>
      </c>
      <c r="HB270" s="175" t="e">
        <f t="shared" si="1239"/>
        <v>#VALUE!</v>
      </c>
      <c r="HC270" s="175" t="e">
        <f t="shared" si="1296"/>
        <v>#VALUE!</v>
      </c>
      <c r="HD270" s="178" t="e">
        <f t="shared" si="1297"/>
        <v>#VALUE!</v>
      </c>
      <c r="HE270" s="178" t="e">
        <f t="shared" si="1298"/>
        <v>#VALUE!</v>
      </c>
      <c r="HF270" s="178" t="e">
        <f t="shared" si="1299"/>
        <v>#VALUE!</v>
      </c>
      <c r="HG270" s="178" t="e">
        <f t="shared" si="1240"/>
        <v>#VALUE!</v>
      </c>
      <c r="HH270" s="178" t="e">
        <f t="shared" si="1241"/>
        <v>#VALUE!</v>
      </c>
      <c r="HI270" s="178" t="e">
        <f t="shared" si="1242"/>
        <v>#VALUE!</v>
      </c>
      <c r="HJ270" s="178" t="e">
        <f t="shared" si="1243"/>
        <v>#VALUE!</v>
      </c>
      <c r="HK270" s="178" t="e">
        <f t="shared" si="1244"/>
        <v>#VALUE!</v>
      </c>
      <c r="HL270" s="178" t="e">
        <f t="shared" si="1245"/>
        <v>#VALUE!</v>
      </c>
      <c r="HM270" s="178" t="e">
        <f t="shared" si="1300"/>
        <v>#VALUE!</v>
      </c>
      <c r="HN270" s="178" t="e">
        <f t="shared" si="1246"/>
        <v>#VALUE!</v>
      </c>
      <c r="HO270" s="178" t="e">
        <f t="shared" si="1247"/>
        <v>#VALUE!</v>
      </c>
      <c r="HP270" s="178" t="e">
        <f t="shared" si="1248"/>
        <v>#VALUE!</v>
      </c>
      <c r="HQ270" s="178" t="e">
        <f t="shared" si="1249"/>
        <v>#VALUE!</v>
      </c>
      <c r="HR270" s="178" t="e">
        <f t="shared" si="1250"/>
        <v>#VALUE!</v>
      </c>
      <c r="HS270" s="178" t="e">
        <f t="shared" si="1251"/>
        <v>#VALUE!</v>
      </c>
      <c r="HT270" s="178" t="e">
        <f t="shared" si="1252"/>
        <v>#VALUE!</v>
      </c>
      <c r="HU270" s="178" t="e">
        <f t="shared" si="1301"/>
        <v>#VALUE!</v>
      </c>
      <c r="HV270" s="178" t="e">
        <f t="shared" si="1302"/>
        <v>#VALUE!</v>
      </c>
      <c r="HW270" s="178" t="e">
        <f t="shared" si="1303"/>
        <v>#VALUE!</v>
      </c>
      <c r="HX270" s="178" t="e">
        <f t="shared" si="1304"/>
        <v>#VALUE!</v>
      </c>
      <c r="HY270" s="178" t="e">
        <f t="shared" si="1305"/>
        <v>#VALUE!</v>
      </c>
      <c r="HZ270" s="178" t="e">
        <f t="shared" si="1306"/>
        <v>#VALUE!</v>
      </c>
      <c r="IA270" s="178" t="e">
        <f t="shared" si="1253"/>
        <v>#VALUE!</v>
      </c>
      <c r="IB270" s="178" t="e">
        <f t="shared" si="1254"/>
        <v>#VALUE!</v>
      </c>
      <c r="IC270" s="178" t="e">
        <f t="shared" si="1255"/>
        <v>#VALUE!</v>
      </c>
      <c r="ID270" s="178" t="e">
        <f t="shared" si="1256"/>
        <v>#VALUE!</v>
      </c>
      <c r="IE270" s="178" t="e">
        <f t="shared" si="1257"/>
        <v>#VALUE!</v>
      </c>
      <c r="IF270" s="178" t="e">
        <f t="shared" si="1258"/>
        <v>#VALUE!</v>
      </c>
      <c r="IG270" s="178" t="e">
        <f t="shared" si="1259"/>
        <v>#VALUE!</v>
      </c>
    </row>
    <row r="271" spans="1:241">
      <c r="A271" s="125">
        <f t="shared" si="1069"/>
        <v>0</v>
      </c>
      <c r="B271" s="178" t="e">
        <f t="shared" si="1260"/>
        <v>#VALUE!</v>
      </c>
      <c r="C271" s="178" t="e">
        <f t="shared" si="1070"/>
        <v>#VALUE!</v>
      </c>
      <c r="D271" s="178" t="e">
        <f t="shared" si="1071"/>
        <v>#VALUE!</v>
      </c>
      <c r="E271" s="178" t="e">
        <f t="shared" si="1072"/>
        <v>#VALUE!</v>
      </c>
      <c r="F271" s="178" t="e">
        <f t="shared" si="1073"/>
        <v>#VALUE!</v>
      </c>
      <c r="G271" s="178" t="e">
        <f t="shared" si="1261"/>
        <v>#VALUE!</v>
      </c>
      <c r="H271" s="178" t="e">
        <f t="shared" si="1074"/>
        <v>#VALUE!</v>
      </c>
      <c r="I271" s="178" t="e">
        <f t="shared" si="1075"/>
        <v>#VALUE!</v>
      </c>
      <c r="J271" s="178" t="e">
        <f t="shared" si="1076"/>
        <v>#VALUE!</v>
      </c>
      <c r="K271" s="178" t="e">
        <f t="shared" si="1077"/>
        <v>#VALUE!</v>
      </c>
      <c r="L271" s="178" t="e">
        <f t="shared" si="1262"/>
        <v>#VALUE!</v>
      </c>
      <c r="M271" s="178" t="e">
        <f t="shared" si="1078"/>
        <v>#VALUE!</v>
      </c>
      <c r="N271" s="178" t="e">
        <f t="shared" si="1079"/>
        <v>#VALUE!</v>
      </c>
      <c r="O271" s="178" t="e">
        <f t="shared" si="1080"/>
        <v>#VALUE!</v>
      </c>
      <c r="P271" s="178" t="e">
        <f t="shared" si="1263"/>
        <v>#VALUE!</v>
      </c>
      <c r="Q271" s="178" t="e">
        <f t="shared" si="1081"/>
        <v>#VALUE!</v>
      </c>
      <c r="R271" s="178" t="e">
        <f t="shared" si="1082"/>
        <v>#VALUE!</v>
      </c>
      <c r="S271" s="178" t="e">
        <f t="shared" si="1083"/>
        <v>#VALUE!</v>
      </c>
      <c r="T271" s="178" t="e">
        <f t="shared" si="1084"/>
        <v>#VALUE!</v>
      </c>
      <c r="U271" s="178" t="e">
        <f t="shared" si="1085"/>
        <v>#VALUE!</v>
      </c>
      <c r="V271" s="178" t="e">
        <f t="shared" si="1086"/>
        <v>#VALUE!</v>
      </c>
      <c r="W271" s="169" t="e">
        <f t="shared" si="1264"/>
        <v>#VALUE!</v>
      </c>
      <c r="X271" s="175" t="e">
        <f t="shared" si="1087"/>
        <v>#VALUE!</v>
      </c>
      <c r="Y271" s="175" t="e">
        <f t="shared" si="1088"/>
        <v>#VALUE!</v>
      </c>
      <c r="Z271" s="175" t="e">
        <f t="shared" si="1089"/>
        <v>#VALUE!</v>
      </c>
      <c r="AA271" s="175" t="e">
        <f t="shared" si="1090"/>
        <v>#VALUE!</v>
      </c>
      <c r="AB271" s="175" t="e">
        <f t="shared" si="1091"/>
        <v>#VALUE!</v>
      </c>
      <c r="AC271" s="175" t="e">
        <f t="shared" si="1092"/>
        <v>#VALUE!</v>
      </c>
      <c r="AD271" s="175" t="e">
        <f t="shared" si="1093"/>
        <v>#VALUE!</v>
      </c>
      <c r="AE271" s="178" t="e">
        <f t="shared" si="1265"/>
        <v>#VALUE!</v>
      </c>
      <c r="AF271" s="178" t="e">
        <f t="shared" si="1094"/>
        <v>#VALUE!</v>
      </c>
      <c r="AG271" s="178" t="e">
        <f t="shared" si="1095"/>
        <v>#VALUE!</v>
      </c>
      <c r="AH271" s="178" t="e">
        <f t="shared" si="1096"/>
        <v>#VALUE!</v>
      </c>
      <c r="AI271" s="178" t="e">
        <f t="shared" si="1097"/>
        <v>#VALUE!</v>
      </c>
      <c r="AJ271" s="178" t="e">
        <f t="shared" si="1098"/>
        <v>#VALUE!</v>
      </c>
      <c r="AK271" s="178" t="e">
        <f t="shared" si="1099"/>
        <v>#VALUE!</v>
      </c>
      <c r="AL271" s="178" t="e">
        <f t="shared" si="1100"/>
        <v>#VALUE!</v>
      </c>
      <c r="AN271" s="178" t="e">
        <f t="shared" si="1266"/>
        <v>#VALUE!</v>
      </c>
      <c r="AO271" s="178" t="e">
        <f t="shared" si="1101"/>
        <v>#VALUE!</v>
      </c>
      <c r="AP271" s="178" t="e">
        <f t="shared" si="1102"/>
        <v>#VALUE!</v>
      </c>
      <c r="AQ271" s="178" t="e">
        <f t="shared" si="1103"/>
        <v>#VALUE!</v>
      </c>
      <c r="AR271" s="178" t="e">
        <f t="shared" si="1104"/>
        <v>#VALUE!</v>
      </c>
      <c r="AS271" s="178" t="e">
        <f t="shared" si="1105"/>
        <v>#VALUE!</v>
      </c>
      <c r="AT271" s="178" t="e">
        <f t="shared" si="1267"/>
        <v>#VALUE!</v>
      </c>
      <c r="AU271" s="178" t="e">
        <f t="shared" si="1106"/>
        <v>#VALUE!</v>
      </c>
      <c r="AV271" s="178" t="e">
        <f t="shared" si="1107"/>
        <v>#VALUE!</v>
      </c>
      <c r="AW271" s="178" t="e">
        <f t="shared" si="1108"/>
        <v>#VALUE!</v>
      </c>
      <c r="AX271" s="178" t="e">
        <f t="shared" si="1109"/>
        <v>#VALUE!</v>
      </c>
      <c r="AY271" s="178" t="e">
        <f t="shared" si="1110"/>
        <v>#VALUE!</v>
      </c>
      <c r="AZ271" s="178" t="e">
        <f t="shared" si="1268"/>
        <v>#VALUE!</v>
      </c>
      <c r="BA271" s="178" t="e">
        <f t="shared" si="1111"/>
        <v>#VALUE!</v>
      </c>
      <c r="BB271" s="178" t="e">
        <f t="shared" si="1112"/>
        <v>#VALUE!</v>
      </c>
      <c r="BC271" s="178" t="e">
        <f t="shared" si="1113"/>
        <v>#VALUE!</v>
      </c>
      <c r="BD271" s="178" t="e">
        <f t="shared" si="1114"/>
        <v>#VALUE!</v>
      </c>
      <c r="BE271" s="178" t="e">
        <f t="shared" si="1115"/>
        <v>#VALUE!</v>
      </c>
      <c r="BF271" s="178" t="e">
        <f t="shared" si="1116"/>
        <v>#VALUE!</v>
      </c>
      <c r="BG271" s="169" t="e">
        <f t="shared" si="1269"/>
        <v>#VALUE!</v>
      </c>
      <c r="BH271" s="175" t="e">
        <f t="shared" si="1117"/>
        <v>#VALUE!</v>
      </c>
      <c r="BI271" s="175" t="e">
        <f t="shared" si="1118"/>
        <v>#VALUE!</v>
      </c>
      <c r="BJ271" s="175" t="e">
        <f t="shared" si="1119"/>
        <v>#VALUE!</v>
      </c>
      <c r="BK271" s="175" t="e">
        <f t="shared" si="1120"/>
        <v>#VALUE!</v>
      </c>
      <c r="BL271" s="175" t="e">
        <f t="shared" si="1121"/>
        <v>#VALUE!</v>
      </c>
      <c r="BN271" s="178" t="e">
        <f t="shared" si="1270"/>
        <v>#VALUE!</v>
      </c>
      <c r="BO271" s="178" t="e">
        <f t="shared" si="1122"/>
        <v>#VALUE!</v>
      </c>
      <c r="BP271" s="178" t="e">
        <f t="shared" si="1123"/>
        <v>#VALUE!</v>
      </c>
      <c r="BQ271" s="178" t="e">
        <f t="shared" si="1124"/>
        <v>#VALUE!</v>
      </c>
      <c r="BR271" s="178" t="e">
        <f t="shared" si="1125"/>
        <v>#VALUE!</v>
      </c>
      <c r="BS271" s="169" t="e">
        <f t="shared" si="1271"/>
        <v>#VALUE!</v>
      </c>
      <c r="BT271" s="175" t="e">
        <f t="shared" si="1126"/>
        <v>#VALUE!</v>
      </c>
      <c r="BU271" s="175" t="e">
        <f t="shared" si="1127"/>
        <v>#VALUE!</v>
      </c>
      <c r="BV271" s="175" t="e">
        <f t="shared" si="1128"/>
        <v>#VALUE!</v>
      </c>
      <c r="BW271" s="175" t="e">
        <f t="shared" si="1129"/>
        <v>#VALUE!</v>
      </c>
      <c r="BX271" s="175" t="e">
        <f t="shared" si="1130"/>
        <v>#VALUE!</v>
      </c>
      <c r="BY271" s="175" t="e">
        <f t="shared" si="1131"/>
        <v>#VALUE!</v>
      </c>
      <c r="BZ271" s="178" t="e">
        <f t="shared" si="1272"/>
        <v>#VALUE!</v>
      </c>
      <c r="CA271" s="178" t="e">
        <f t="shared" si="1132"/>
        <v>#VALUE!</v>
      </c>
      <c r="CB271" s="178" t="e">
        <f t="shared" si="1133"/>
        <v>#VALUE!</v>
      </c>
      <c r="CC271" s="178" t="e">
        <f t="shared" si="1134"/>
        <v>#VALUE!</v>
      </c>
      <c r="CD271" s="178" t="e">
        <f t="shared" si="1135"/>
        <v>#VALUE!</v>
      </c>
      <c r="CE271" s="178" t="e">
        <f t="shared" si="1136"/>
        <v>#VALUE!</v>
      </c>
      <c r="CG271" s="178" t="e">
        <f t="shared" si="1273"/>
        <v>#VALUE!</v>
      </c>
      <c r="CH271" s="178" t="e">
        <f t="shared" si="1137"/>
        <v>#VALUE!</v>
      </c>
      <c r="CI271" s="178" t="e">
        <f t="shared" si="1138"/>
        <v>#VALUE!</v>
      </c>
      <c r="CJ271" s="178" t="e">
        <f t="shared" si="1139"/>
        <v>#VALUE!</v>
      </c>
      <c r="CK271" s="178" t="e">
        <f t="shared" si="1140"/>
        <v>#VALUE!</v>
      </c>
      <c r="CL271" s="178" t="e">
        <f t="shared" si="1141"/>
        <v>#VALUE!</v>
      </c>
      <c r="CM271" s="178" t="e">
        <f t="shared" si="1274"/>
        <v>#VALUE!</v>
      </c>
      <c r="CN271" s="178" t="e">
        <f t="shared" si="1142"/>
        <v>#VALUE!</v>
      </c>
      <c r="CO271" s="178" t="e">
        <f t="shared" si="1143"/>
        <v>#VALUE!</v>
      </c>
      <c r="CP271" s="178" t="e">
        <f t="shared" si="1144"/>
        <v>#VALUE!</v>
      </c>
      <c r="CQ271" s="178" t="e">
        <f t="shared" si="1145"/>
        <v>#VALUE!</v>
      </c>
      <c r="CR271" s="178" t="e">
        <f t="shared" si="1146"/>
        <v>#VALUE!</v>
      </c>
      <c r="CS271" s="178" t="e">
        <f t="shared" si="1147"/>
        <v>#VALUE!</v>
      </c>
      <c r="CT271" s="178" t="e">
        <f t="shared" si="1148"/>
        <v>#VALUE!</v>
      </c>
      <c r="CU271" s="178" t="e">
        <f t="shared" si="1275"/>
        <v>#VALUE!</v>
      </c>
      <c r="CV271" s="178" t="e">
        <f t="shared" si="1276"/>
        <v>#VALUE!</v>
      </c>
      <c r="CW271" s="178" t="e">
        <f t="shared" si="1277"/>
        <v>#VALUE!</v>
      </c>
      <c r="CX271" s="178" t="e">
        <f t="shared" si="1278"/>
        <v>#VALUE!</v>
      </c>
      <c r="CY271" s="178" t="e">
        <f t="shared" si="1149"/>
        <v>#VALUE!</v>
      </c>
      <c r="CZ271" s="178" t="e">
        <f t="shared" si="1150"/>
        <v>#VALUE!</v>
      </c>
      <c r="DA271" s="178" t="e">
        <f t="shared" si="1151"/>
        <v>#VALUE!</v>
      </c>
      <c r="DB271" s="178" t="e">
        <f t="shared" si="1152"/>
        <v>#VALUE!</v>
      </c>
      <c r="DC271" s="178" t="e">
        <f t="shared" si="1153"/>
        <v>#VALUE!</v>
      </c>
      <c r="DD271" s="169" t="e">
        <f t="shared" si="1279"/>
        <v>#VALUE!</v>
      </c>
      <c r="DE271" s="175" t="e">
        <f t="shared" si="1154"/>
        <v>#VALUE!</v>
      </c>
      <c r="DF271" s="175" t="e">
        <f t="shared" si="1155"/>
        <v>#VALUE!</v>
      </c>
      <c r="DG271" s="175" t="e">
        <f t="shared" si="1156"/>
        <v>#VALUE!</v>
      </c>
      <c r="DH271" s="175" t="e">
        <f t="shared" si="1157"/>
        <v>#VALUE!</v>
      </c>
      <c r="DI271" s="175" t="e">
        <f t="shared" si="1158"/>
        <v>#VALUE!</v>
      </c>
      <c r="DJ271" s="175" t="e">
        <f t="shared" si="1159"/>
        <v>#VALUE!</v>
      </c>
      <c r="DK271" s="178" t="e">
        <f t="shared" si="1280"/>
        <v>#VALUE!</v>
      </c>
      <c r="DL271" s="178" t="e">
        <f t="shared" si="1160"/>
        <v>#VALUE!</v>
      </c>
      <c r="DM271" s="178" t="e">
        <f t="shared" si="1161"/>
        <v>#VALUE!</v>
      </c>
      <c r="DN271" s="178" t="e">
        <f t="shared" si="1162"/>
        <v>#VALUE!</v>
      </c>
      <c r="DO271" s="178" t="e">
        <f t="shared" si="1163"/>
        <v>#VALUE!</v>
      </c>
      <c r="DP271" s="178" t="e">
        <f t="shared" si="1281"/>
        <v>#VALUE!</v>
      </c>
      <c r="DQ271" s="178" t="e">
        <f t="shared" si="1282"/>
        <v>#VALUE!</v>
      </c>
      <c r="DR271" s="178" t="e">
        <f t="shared" si="1164"/>
        <v>#VALUE!</v>
      </c>
      <c r="DS271" s="178" t="e">
        <f t="shared" si="1165"/>
        <v>#VALUE!</v>
      </c>
      <c r="DT271" s="178" t="e">
        <f t="shared" si="1166"/>
        <v>#VALUE!</v>
      </c>
      <c r="DU271" s="178" t="e">
        <f t="shared" si="1167"/>
        <v>#VALUE!</v>
      </c>
      <c r="DV271" s="178" t="e">
        <f t="shared" si="1168"/>
        <v>#VALUE!</v>
      </c>
      <c r="DW271" s="178" t="e">
        <f t="shared" si="1283"/>
        <v>#VALUE!</v>
      </c>
      <c r="DX271" s="178" t="e">
        <f t="shared" si="1169"/>
        <v>#VALUE!</v>
      </c>
      <c r="DY271" s="178" t="e">
        <f t="shared" si="1170"/>
        <v>#VALUE!</v>
      </c>
      <c r="DZ271" s="178" t="e">
        <f t="shared" si="1171"/>
        <v>#VALUE!</v>
      </c>
      <c r="EA271" s="178" t="e">
        <f t="shared" si="1172"/>
        <v>#VALUE!</v>
      </c>
      <c r="EB271" s="178" t="e">
        <f t="shared" si="1173"/>
        <v>#VALUE!</v>
      </c>
      <c r="EC271" s="178" t="e">
        <f t="shared" si="1174"/>
        <v>#VALUE!</v>
      </c>
      <c r="ED271" s="178" t="e">
        <f t="shared" si="1284"/>
        <v>#VALUE!</v>
      </c>
      <c r="EE271" s="178" t="e">
        <f t="shared" si="1175"/>
        <v>#VALUE!</v>
      </c>
      <c r="EF271" s="178" t="e">
        <f t="shared" si="1176"/>
        <v>#VALUE!</v>
      </c>
      <c r="EG271" s="178" t="e">
        <f t="shared" si="1177"/>
        <v>#VALUE!</v>
      </c>
      <c r="EH271" s="178" t="e">
        <f t="shared" si="1178"/>
        <v>#VALUE!</v>
      </c>
      <c r="EI271" s="178" t="e">
        <f t="shared" si="1179"/>
        <v>#VALUE!</v>
      </c>
      <c r="EJ271" s="169" t="e">
        <f t="shared" si="1285"/>
        <v>#VALUE!</v>
      </c>
      <c r="EK271" s="175" t="e">
        <f t="shared" si="1180"/>
        <v>#VALUE!</v>
      </c>
      <c r="EL271" s="175" t="e">
        <f t="shared" si="1181"/>
        <v>#VALUE!</v>
      </c>
      <c r="EM271" s="175" t="e">
        <f t="shared" si="1182"/>
        <v>#VALUE!</v>
      </c>
      <c r="EN271" s="175" t="e">
        <f t="shared" si="1183"/>
        <v>#VALUE!</v>
      </c>
      <c r="EO271" s="175" t="e">
        <f t="shared" si="1184"/>
        <v>#VALUE!</v>
      </c>
      <c r="EP271" s="175" t="e">
        <f t="shared" si="1185"/>
        <v>#VALUE!</v>
      </c>
      <c r="EQ271" s="175" t="e">
        <f t="shared" si="1186"/>
        <v>#VALUE!</v>
      </c>
      <c r="ER271" s="178" t="e">
        <f t="shared" si="1286"/>
        <v>#VALUE!</v>
      </c>
      <c r="ES271" s="178" t="e">
        <f t="shared" si="1187"/>
        <v>#VALUE!</v>
      </c>
      <c r="ET271" s="178" t="e">
        <f t="shared" si="1188"/>
        <v>#VALUE!</v>
      </c>
      <c r="EU271" s="178" t="e">
        <f t="shared" si="1189"/>
        <v>#VALUE!</v>
      </c>
      <c r="EV271" s="178" t="e">
        <f t="shared" si="1190"/>
        <v>#VALUE!</v>
      </c>
      <c r="EW271" s="178" t="e">
        <f t="shared" si="1191"/>
        <v>#VALUE!</v>
      </c>
      <c r="EX271" s="178" t="e">
        <f t="shared" si="1192"/>
        <v>#VALUE!</v>
      </c>
      <c r="EY271" s="178" t="e">
        <f t="shared" si="1193"/>
        <v>#VALUE!</v>
      </c>
      <c r="EZ271" s="169" t="e">
        <f t="shared" si="1287"/>
        <v>#VALUE!</v>
      </c>
      <c r="FA271" s="175" t="e">
        <f t="shared" si="1194"/>
        <v>#VALUE!</v>
      </c>
      <c r="FB271" s="175" t="e">
        <f t="shared" si="1195"/>
        <v>#VALUE!</v>
      </c>
      <c r="FC271" s="175" t="e">
        <f t="shared" si="1196"/>
        <v>#VALUE!</v>
      </c>
      <c r="FD271" s="175" t="e">
        <f t="shared" si="1197"/>
        <v>#VALUE!</v>
      </c>
      <c r="FE271" s="175" t="e">
        <f t="shared" si="1198"/>
        <v>#VALUE!</v>
      </c>
      <c r="FF271" s="178" t="e">
        <f t="shared" si="1288"/>
        <v>#VALUE!</v>
      </c>
      <c r="FG271" s="178" t="e">
        <f t="shared" si="1289"/>
        <v>#VALUE!</v>
      </c>
      <c r="FH271" s="178" t="e">
        <f t="shared" si="1199"/>
        <v>#VALUE!</v>
      </c>
      <c r="FI271" s="178" t="e">
        <f t="shared" si="1200"/>
        <v>#VALUE!</v>
      </c>
      <c r="FJ271" s="178" t="e">
        <f t="shared" si="1201"/>
        <v>#VALUE!</v>
      </c>
      <c r="FK271" s="178" t="e">
        <f t="shared" si="1202"/>
        <v>#VALUE!</v>
      </c>
      <c r="FL271" s="178" t="e">
        <f t="shared" si="1203"/>
        <v>#VALUE!</v>
      </c>
      <c r="FM271" s="169" t="e">
        <f t="shared" si="1290"/>
        <v>#VALUE!</v>
      </c>
      <c r="FN271" s="175" t="e">
        <f t="shared" si="1204"/>
        <v>#VALUE!</v>
      </c>
      <c r="FO271" s="175" t="e">
        <f t="shared" si="1205"/>
        <v>#VALUE!</v>
      </c>
      <c r="FP271" s="175" t="e">
        <f t="shared" si="1206"/>
        <v>#VALUE!</v>
      </c>
      <c r="FQ271" s="175" t="e">
        <f t="shared" si="1207"/>
        <v>#VALUE!</v>
      </c>
      <c r="FR271" s="175" t="e">
        <f t="shared" si="1208"/>
        <v>#VALUE!</v>
      </c>
      <c r="FS271" s="175" t="e">
        <f t="shared" si="1209"/>
        <v>#VALUE!</v>
      </c>
      <c r="FT271" s="175" t="e">
        <f t="shared" si="1210"/>
        <v>#VALUE!</v>
      </c>
      <c r="FU271" s="178" t="e">
        <f t="shared" si="1291"/>
        <v>#VALUE!</v>
      </c>
      <c r="FV271" s="178" t="e">
        <f t="shared" si="1211"/>
        <v>#VALUE!</v>
      </c>
      <c r="FW271" s="178" t="e">
        <f t="shared" si="1212"/>
        <v>#VALUE!</v>
      </c>
      <c r="FX271" s="178" t="e">
        <f t="shared" si="1213"/>
        <v>#VALUE!</v>
      </c>
      <c r="FY271" s="178" t="e">
        <f t="shared" si="1214"/>
        <v>#VALUE!</v>
      </c>
      <c r="FZ271" s="178" t="e">
        <f t="shared" si="1292"/>
        <v>#VALUE!</v>
      </c>
      <c r="GA271" s="178" t="e">
        <f t="shared" si="1215"/>
        <v>#VALUE!</v>
      </c>
      <c r="GB271" s="178" t="e">
        <f t="shared" si="1216"/>
        <v>#VALUE!</v>
      </c>
      <c r="GC271" s="178" t="e">
        <f t="shared" si="1217"/>
        <v>#VALUE!</v>
      </c>
      <c r="GD271" s="178" t="e">
        <f t="shared" si="1218"/>
        <v>#VALUE!</v>
      </c>
      <c r="GE271" s="178" t="e">
        <f t="shared" si="1293"/>
        <v>#VALUE!</v>
      </c>
      <c r="GF271" s="178" t="e">
        <f t="shared" si="1219"/>
        <v>#VALUE!</v>
      </c>
      <c r="GG271" s="178" t="e">
        <f t="shared" si="1220"/>
        <v>#VALUE!</v>
      </c>
      <c r="GH271" s="178" t="e">
        <f t="shared" si="1221"/>
        <v>#VALUE!</v>
      </c>
      <c r="GI271" s="178" t="e">
        <f t="shared" si="1222"/>
        <v>#VALUE!</v>
      </c>
      <c r="GJ271" s="178" t="e">
        <f t="shared" si="1223"/>
        <v>#VALUE!</v>
      </c>
      <c r="GK271" s="178" t="e">
        <f t="shared" si="1224"/>
        <v>#VALUE!</v>
      </c>
      <c r="GL271" s="178" t="e">
        <f t="shared" si="1225"/>
        <v>#VALUE!</v>
      </c>
      <c r="GM271" s="169" t="e">
        <f t="shared" si="1294"/>
        <v>#VALUE!</v>
      </c>
      <c r="GN271" s="175" t="e">
        <f t="shared" si="1226"/>
        <v>#VALUE!</v>
      </c>
      <c r="GO271" s="175" t="e">
        <f t="shared" si="1227"/>
        <v>#VALUE!</v>
      </c>
      <c r="GP271" s="175" t="e">
        <f t="shared" si="1228"/>
        <v>#VALUE!</v>
      </c>
      <c r="GQ271" s="175" t="e">
        <f t="shared" si="1229"/>
        <v>#VALUE!</v>
      </c>
      <c r="GR271" s="175" t="e">
        <f t="shared" si="1230"/>
        <v>#VALUE!</v>
      </c>
      <c r="GS271" s="175" t="e">
        <f t="shared" si="1231"/>
        <v>#VALUE!</v>
      </c>
      <c r="GT271" s="175" t="e">
        <f t="shared" si="1232"/>
        <v>#VALUE!</v>
      </c>
      <c r="GU271" s="129" t="e">
        <f t="shared" si="1295"/>
        <v>#VALUE!</v>
      </c>
      <c r="GV271" s="175" t="e">
        <f t="shared" si="1233"/>
        <v>#VALUE!</v>
      </c>
      <c r="GW271" s="175" t="e">
        <f t="shared" si="1234"/>
        <v>#VALUE!</v>
      </c>
      <c r="GX271" s="175" t="e">
        <f t="shared" si="1235"/>
        <v>#VALUE!</v>
      </c>
      <c r="GY271" s="175" t="e">
        <f t="shared" si="1236"/>
        <v>#VALUE!</v>
      </c>
      <c r="GZ271" s="175" t="e">
        <f t="shared" si="1237"/>
        <v>#VALUE!</v>
      </c>
      <c r="HA271" s="175" t="e">
        <f t="shared" si="1238"/>
        <v>#VALUE!</v>
      </c>
      <c r="HB271" s="175" t="e">
        <f t="shared" si="1239"/>
        <v>#VALUE!</v>
      </c>
      <c r="HC271" s="175" t="e">
        <f t="shared" si="1296"/>
        <v>#VALUE!</v>
      </c>
      <c r="HD271" s="178" t="e">
        <f t="shared" si="1297"/>
        <v>#VALUE!</v>
      </c>
      <c r="HE271" s="178" t="e">
        <f t="shared" si="1298"/>
        <v>#VALUE!</v>
      </c>
      <c r="HF271" s="178" t="e">
        <f t="shared" si="1299"/>
        <v>#VALUE!</v>
      </c>
      <c r="HG271" s="178" t="e">
        <f t="shared" si="1240"/>
        <v>#VALUE!</v>
      </c>
      <c r="HH271" s="178" t="e">
        <f t="shared" si="1241"/>
        <v>#VALUE!</v>
      </c>
      <c r="HI271" s="178" t="e">
        <f t="shared" si="1242"/>
        <v>#VALUE!</v>
      </c>
      <c r="HJ271" s="178" t="e">
        <f t="shared" si="1243"/>
        <v>#VALUE!</v>
      </c>
      <c r="HK271" s="178" t="e">
        <f t="shared" si="1244"/>
        <v>#VALUE!</v>
      </c>
      <c r="HL271" s="178" t="e">
        <f t="shared" si="1245"/>
        <v>#VALUE!</v>
      </c>
      <c r="HM271" s="178" t="e">
        <f t="shared" si="1300"/>
        <v>#VALUE!</v>
      </c>
      <c r="HN271" s="178" t="e">
        <f t="shared" si="1246"/>
        <v>#VALUE!</v>
      </c>
      <c r="HO271" s="178" t="e">
        <f t="shared" si="1247"/>
        <v>#VALUE!</v>
      </c>
      <c r="HP271" s="178" t="e">
        <f t="shared" si="1248"/>
        <v>#VALUE!</v>
      </c>
      <c r="HQ271" s="178" t="e">
        <f t="shared" si="1249"/>
        <v>#VALUE!</v>
      </c>
      <c r="HR271" s="178" t="e">
        <f t="shared" si="1250"/>
        <v>#VALUE!</v>
      </c>
      <c r="HS271" s="178" t="e">
        <f t="shared" si="1251"/>
        <v>#VALUE!</v>
      </c>
      <c r="HT271" s="178" t="e">
        <f t="shared" si="1252"/>
        <v>#VALUE!</v>
      </c>
      <c r="HU271" s="178" t="e">
        <f t="shared" si="1301"/>
        <v>#VALUE!</v>
      </c>
      <c r="HV271" s="178" t="e">
        <f t="shared" si="1302"/>
        <v>#VALUE!</v>
      </c>
      <c r="HW271" s="178" t="e">
        <f t="shared" si="1303"/>
        <v>#VALUE!</v>
      </c>
      <c r="HX271" s="178" t="e">
        <f t="shared" si="1304"/>
        <v>#VALUE!</v>
      </c>
      <c r="HY271" s="178" t="e">
        <f t="shared" si="1305"/>
        <v>#VALUE!</v>
      </c>
      <c r="HZ271" s="178" t="e">
        <f t="shared" si="1306"/>
        <v>#VALUE!</v>
      </c>
      <c r="IA271" s="178" t="e">
        <f t="shared" si="1253"/>
        <v>#VALUE!</v>
      </c>
      <c r="IB271" s="178" t="e">
        <f t="shared" si="1254"/>
        <v>#VALUE!</v>
      </c>
      <c r="IC271" s="178" t="e">
        <f t="shared" si="1255"/>
        <v>#VALUE!</v>
      </c>
      <c r="ID271" s="178" t="e">
        <f t="shared" si="1256"/>
        <v>#VALUE!</v>
      </c>
      <c r="IE271" s="178" t="e">
        <f t="shared" si="1257"/>
        <v>#VALUE!</v>
      </c>
      <c r="IF271" s="178" t="e">
        <f t="shared" si="1258"/>
        <v>#VALUE!</v>
      </c>
      <c r="IG271" s="178" t="e">
        <f t="shared" si="1259"/>
        <v>#VALUE!</v>
      </c>
    </row>
    <row r="272" spans="1:241">
      <c r="A272" s="125">
        <f t="shared" si="1069"/>
        <v>0</v>
      </c>
      <c r="B272" s="178" t="e">
        <f t="shared" si="1260"/>
        <v>#VALUE!</v>
      </c>
      <c r="C272" s="178" t="e">
        <f t="shared" si="1070"/>
        <v>#VALUE!</v>
      </c>
      <c r="D272" s="178" t="e">
        <f t="shared" si="1071"/>
        <v>#VALUE!</v>
      </c>
      <c r="E272" s="178" t="e">
        <f t="shared" si="1072"/>
        <v>#VALUE!</v>
      </c>
      <c r="F272" s="178" t="e">
        <f t="shared" si="1073"/>
        <v>#VALUE!</v>
      </c>
      <c r="G272" s="178" t="e">
        <f t="shared" si="1261"/>
        <v>#VALUE!</v>
      </c>
      <c r="H272" s="178" t="e">
        <f t="shared" si="1074"/>
        <v>#VALUE!</v>
      </c>
      <c r="I272" s="178" t="e">
        <f t="shared" si="1075"/>
        <v>#VALUE!</v>
      </c>
      <c r="J272" s="178" t="e">
        <f t="shared" si="1076"/>
        <v>#VALUE!</v>
      </c>
      <c r="K272" s="178" t="e">
        <f t="shared" si="1077"/>
        <v>#VALUE!</v>
      </c>
      <c r="L272" s="178" t="e">
        <f t="shared" si="1262"/>
        <v>#VALUE!</v>
      </c>
      <c r="M272" s="178" t="e">
        <f t="shared" si="1078"/>
        <v>#VALUE!</v>
      </c>
      <c r="N272" s="178" t="e">
        <f t="shared" si="1079"/>
        <v>#VALUE!</v>
      </c>
      <c r="O272" s="178" t="e">
        <f t="shared" si="1080"/>
        <v>#VALUE!</v>
      </c>
      <c r="P272" s="178" t="e">
        <f t="shared" si="1263"/>
        <v>#VALUE!</v>
      </c>
      <c r="Q272" s="178" t="e">
        <f t="shared" si="1081"/>
        <v>#VALUE!</v>
      </c>
      <c r="R272" s="178" t="e">
        <f t="shared" si="1082"/>
        <v>#VALUE!</v>
      </c>
      <c r="S272" s="178" t="e">
        <f t="shared" si="1083"/>
        <v>#VALUE!</v>
      </c>
      <c r="T272" s="178" t="e">
        <f t="shared" si="1084"/>
        <v>#VALUE!</v>
      </c>
      <c r="U272" s="178" t="e">
        <f t="shared" si="1085"/>
        <v>#VALUE!</v>
      </c>
      <c r="V272" s="178" t="e">
        <f t="shared" si="1086"/>
        <v>#VALUE!</v>
      </c>
      <c r="W272" s="169" t="e">
        <f t="shared" si="1264"/>
        <v>#VALUE!</v>
      </c>
      <c r="X272" s="175" t="e">
        <f t="shared" si="1087"/>
        <v>#VALUE!</v>
      </c>
      <c r="Y272" s="175" t="e">
        <f t="shared" si="1088"/>
        <v>#VALUE!</v>
      </c>
      <c r="Z272" s="175" t="e">
        <f t="shared" si="1089"/>
        <v>#VALUE!</v>
      </c>
      <c r="AA272" s="175" t="e">
        <f t="shared" si="1090"/>
        <v>#VALUE!</v>
      </c>
      <c r="AB272" s="175" t="e">
        <f t="shared" si="1091"/>
        <v>#VALUE!</v>
      </c>
      <c r="AC272" s="175" t="e">
        <f t="shared" si="1092"/>
        <v>#VALUE!</v>
      </c>
      <c r="AD272" s="175" t="e">
        <f t="shared" si="1093"/>
        <v>#VALUE!</v>
      </c>
      <c r="AE272" s="178" t="e">
        <f t="shared" si="1265"/>
        <v>#VALUE!</v>
      </c>
      <c r="AF272" s="178" t="e">
        <f t="shared" si="1094"/>
        <v>#VALUE!</v>
      </c>
      <c r="AG272" s="178" t="e">
        <f t="shared" si="1095"/>
        <v>#VALUE!</v>
      </c>
      <c r="AH272" s="178" t="e">
        <f t="shared" si="1096"/>
        <v>#VALUE!</v>
      </c>
      <c r="AI272" s="178" t="e">
        <f t="shared" si="1097"/>
        <v>#VALUE!</v>
      </c>
      <c r="AJ272" s="178" t="e">
        <f t="shared" si="1098"/>
        <v>#VALUE!</v>
      </c>
      <c r="AK272" s="178" t="e">
        <f t="shared" si="1099"/>
        <v>#VALUE!</v>
      </c>
      <c r="AL272" s="178" t="e">
        <f t="shared" si="1100"/>
        <v>#VALUE!</v>
      </c>
      <c r="AN272" s="178" t="e">
        <f t="shared" si="1266"/>
        <v>#VALUE!</v>
      </c>
      <c r="AO272" s="178" t="e">
        <f t="shared" si="1101"/>
        <v>#VALUE!</v>
      </c>
      <c r="AP272" s="178" t="e">
        <f t="shared" si="1102"/>
        <v>#VALUE!</v>
      </c>
      <c r="AQ272" s="178" t="e">
        <f t="shared" si="1103"/>
        <v>#VALUE!</v>
      </c>
      <c r="AR272" s="178" t="e">
        <f t="shared" si="1104"/>
        <v>#VALUE!</v>
      </c>
      <c r="AS272" s="178" t="e">
        <f t="shared" si="1105"/>
        <v>#VALUE!</v>
      </c>
      <c r="AT272" s="178" t="e">
        <f t="shared" si="1267"/>
        <v>#VALUE!</v>
      </c>
      <c r="AU272" s="178" t="e">
        <f t="shared" si="1106"/>
        <v>#VALUE!</v>
      </c>
      <c r="AV272" s="178" t="e">
        <f t="shared" si="1107"/>
        <v>#VALUE!</v>
      </c>
      <c r="AW272" s="178" t="e">
        <f t="shared" si="1108"/>
        <v>#VALUE!</v>
      </c>
      <c r="AX272" s="178" t="e">
        <f t="shared" si="1109"/>
        <v>#VALUE!</v>
      </c>
      <c r="AY272" s="178" t="e">
        <f t="shared" si="1110"/>
        <v>#VALUE!</v>
      </c>
      <c r="AZ272" s="178" t="e">
        <f t="shared" si="1268"/>
        <v>#VALUE!</v>
      </c>
      <c r="BA272" s="178" t="e">
        <f t="shared" si="1111"/>
        <v>#VALUE!</v>
      </c>
      <c r="BB272" s="178" t="e">
        <f t="shared" si="1112"/>
        <v>#VALUE!</v>
      </c>
      <c r="BC272" s="178" t="e">
        <f t="shared" si="1113"/>
        <v>#VALUE!</v>
      </c>
      <c r="BD272" s="178" t="e">
        <f t="shared" si="1114"/>
        <v>#VALUE!</v>
      </c>
      <c r="BE272" s="178" t="e">
        <f t="shared" si="1115"/>
        <v>#VALUE!</v>
      </c>
      <c r="BF272" s="178" t="e">
        <f t="shared" si="1116"/>
        <v>#VALUE!</v>
      </c>
      <c r="BG272" s="169" t="e">
        <f t="shared" si="1269"/>
        <v>#VALUE!</v>
      </c>
      <c r="BH272" s="175" t="e">
        <f t="shared" si="1117"/>
        <v>#VALUE!</v>
      </c>
      <c r="BI272" s="175" t="e">
        <f t="shared" si="1118"/>
        <v>#VALUE!</v>
      </c>
      <c r="BJ272" s="175" t="e">
        <f t="shared" si="1119"/>
        <v>#VALUE!</v>
      </c>
      <c r="BK272" s="175" t="e">
        <f t="shared" si="1120"/>
        <v>#VALUE!</v>
      </c>
      <c r="BL272" s="175" t="e">
        <f t="shared" si="1121"/>
        <v>#VALUE!</v>
      </c>
      <c r="BN272" s="178" t="e">
        <f t="shared" si="1270"/>
        <v>#VALUE!</v>
      </c>
      <c r="BO272" s="178" t="e">
        <f t="shared" si="1122"/>
        <v>#VALUE!</v>
      </c>
      <c r="BP272" s="178" t="e">
        <f t="shared" si="1123"/>
        <v>#VALUE!</v>
      </c>
      <c r="BQ272" s="178" t="e">
        <f t="shared" si="1124"/>
        <v>#VALUE!</v>
      </c>
      <c r="BR272" s="178" t="e">
        <f t="shared" si="1125"/>
        <v>#VALUE!</v>
      </c>
      <c r="BS272" s="169" t="e">
        <f t="shared" si="1271"/>
        <v>#VALUE!</v>
      </c>
      <c r="BT272" s="175" t="e">
        <f t="shared" si="1126"/>
        <v>#VALUE!</v>
      </c>
      <c r="BU272" s="175" t="e">
        <f t="shared" si="1127"/>
        <v>#VALUE!</v>
      </c>
      <c r="BV272" s="175" t="e">
        <f t="shared" si="1128"/>
        <v>#VALUE!</v>
      </c>
      <c r="BW272" s="175" t="e">
        <f t="shared" si="1129"/>
        <v>#VALUE!</v>
      </c>
      <c r="BX272" s="175" t="e">
        <f t="shared" si="1130"/>
        <v>#VALUE!</v>
      </c>
      <c r="BY272" s="175" t="e">
        <f t="shared" si="1131"/>
        <v>#VALUE!</v>
      </c>
      <c r="BZ272" s="178" t="e">
        <f t="shared" si="1272"/>
        <v>#VALUE!</v>
      </c>
      <c r="CA272" s="178" t="e">
        <f t="shared" si="1132"/>
        <v>#VALUE!</v>
      </c>
      <c r="CB272" s="178" t="e">
        <f t="shared" si="1133"/>
        <v>#VALUE!</v>
      </c>
      <c r="CC272" s="178" t="e">
        <f t="shared" si="1134"/>
        <v>#VALUE!</v>
      </c>
      <c r="CD272" s="178" t="e">
        <f t="shared" si="1135"/>
        <v>#VALUE!</v>
      </c>
      <c r="CE272" s="178" t="e">
        <f t="shared" si="1136"/>
        <v>#VALUE!</v>
      </c>
      <c r="CG272" s="178" t="e">
        <f t="shared" si="1273"/>
        <v>#VALUE!</v>
      </c>
      <c r="CH272" s="178" t="e">
        <f t="shared" si="1137"/>
        <v>#VALUE!</v>
      </c>
      <c r="CI272" s="178" t="e">
        <f t="shared" si="1138"/>
        <v>#VALUE!</v>
      </c>
      <c r="CJ272" s="178" t="e">
        <f t="shared" si="1139"/>
        <v>#VALUE!</v>
      </c>
      <c r="CK272" s="178" t="e">
        <f t="shared" si="1140"/>
        <v>#VALUE!</v>
      </c>
      <c r="CL272" s="178" t="e">
        <f t="shared" si="1141"/>
        <v>#VALUE!</v>
      </c>
      <c r="CM272" s="178" t="e">
        <f t="shared" si="1274"/>
        <v>#VALUE!</v>
      </c>
      <c r="CN272" s="178" t="e">
        <f t="shared" si="1142"/>
        <v>#VALUE!</v>
      </c>
      <c r="CO272" s="178" t="e">
        <f t="shared" si="1143"/>
        <v>#VALUE!</v>
      </c>
      <c r="CP272" s="178" t="e">
        <f t="shared" si="1144"/>
        <v>#VALUE!</v>
      </c>
      <c r="CQ272" s="178" t="e">
        <f t="shared" si="1145"/>
        <v>#VALUE!</v>
      </c>
      <c r="CR272" s="178" t="e">
        <f t="shared" si="1146"/>
        <v>#VALUE!</v>
      </c>
      <c r="CS272" s="178" t="e">
        <f t="shared" si="1147"/>
        <v>#VALUE!</v>
      </c>
      <c r="CT272" s="178" t="e">
        <f t="shared" si="1148"/>
        <v>#VALUE!</v>
      </c>
      <c r="CU272" s="178" t="e">
        <f t="shared" si="1275"/>
        <v>#VALUE!</v>
      </c>
      <c r="CV272" s="178" t="e">
        <f t="shared" si="1276"/>
        <v>#VALUE!</v>
      </c>
      <c r="CW272" s="178" t="e">
        <f t="shared" si="1277"/>
        <v>#VALUE!</v>
      </c>
      <c r="CX272" s="178" t="e">
        <f t="shared" si="1278"/>
        <v>#VALUE!</v>
      </c>
      <c r="CY272" s="178" t="e">
        <f t="shared" si="1149"/>
        <v>#VALUE!</v>
      </c>
      <c r="CZ272" s="178" t="e">
        <f t="shared" si="1150"/>
        <v>#VALUE!</v>
      </c>
      <c r="DA272" s="178" t="e">
        <f t="shared" si="1151"/>
        <v>#VALUE!</v>
      </c>
      <c r="DB272" s="178" t="e">
        <f t="shared" si="1152"/>
        <v>#VALUE!</v>
      </c>
      <c r="DC272" s="178" t="e">
        <f t="shared" si="1153"/>
        <v>#VALUE!</v>
      </c>
      <c r="DD272" s="169" t="e">
        <f t="shared" si="1279"/>
        <v>#VALUE!</v>
      </c>
      <c r="DE272" s="175" t="e">
        <f t="shared" si="1154"/>
        <v>#VALUE!</v>
      </c>
      <c r="DF272" s="175" t="e">
        <f t="shared" si="1155"/>
        <v>#VALUE!</v>
      </c>
      <c r="DG272" s="175" t="e">
        <f t="shared" si="1156"/>
        <v>#VALUE!</v>
      </c>
      <c r="DH272" s="175" t="e">
        <f t="shared" si="1157"/>
        <v>#VALUE!</v>
      </c>
      <c r="DI272" s="175" t="e">
        <f t="shared" si="1158"/>
        <v>#VALUE!</v>
      </c>
      <c r="DJ272" s="175" t="e">
        <f t="shared" si="1159"/>
        <v>#VALUE!</v>
      </c>
      <c r="DK272" s="178" t="e">
        <f t="shared" si="1280"/>
        <v>#VALUE!</v>
      </c>
      <c r="DL272" s="178" t="e">
        <f t="shared" si="1160"/>
        <v>#VALUE!</v>
      </c>
      <c r="DM272" s="178" t="e">
        <f t="shared" si="1161"/>
        <v>#VALUE!</v>
      </c>
      <c r="DN272" s="178" t="e">
        <f t="shared" si="1162"/>
        <v>#VALUE!</v>
      </c>
      <c r="DO272" s="178" t="e">
        <f t="shared" si="1163"/>
        <v>#VALUE!</v>
      </c>
      <c r="DP272" s="178" t="e">
        <f t="shared" si="1281"/>
        <v>#VALUE!</v>
      </c>
      <c r="DQ272" s="178" t="e">
        <f t="shared" si="1282"/>
        <v>#VALUE!</v>
      </c>
      <c r="DR272" s="178" t="e">
        <f t="shared" si="1164"/>
        <v>#VALUE!</v>
      </c>
      <c r="DS272" s="178" t="e">
        <f t="shared" si="1165"/>
        <v>#VALUE!</v>
      </c>
      <c r="DT272" s="178" t="e">
        <f t="shared" si="1166"/>
        <v>#VALUE!</v>
      </c>
      <c r="DU272" s="178" t="e">
        <f t="shared" si="1167"/>
        <v>#VALUE!</v>
      </c>
      <c r="DV272" s="178" t="e">
        <f t="shared" si="1168"/>
        <v>#VALUE!</v>
      </c>
      <c r="DW272" s="178" t="e">
        <f t="shared" si="1283"/>
        <v>#VALUE!</v>
      </c>
      <c r="DX272" s="178" t="e">
        <f t="shared" si="1169"/>
        <v>#VALUE!</v>
      </c>
      <c r="DY272" s="178" t="e">
        <f t="shared" si="1170"/>
        <v>#VALUE!</v>
      </c>
      <c r="DZ272" s="178" t="e">
        <f t="shared" si="1171"/>
        <v>#VALUE!</v>
      </c>
      <c r="EA272" s="178" t="e">
        <f t="shared" si="1172"/>
        <v>#VALUE!</v>
      </c>
      <c r="EB272" s="178" t="e">
        <f t="shared" si="1173"/>
        <v>#VALUE!</v>
      </c>
      <c r="EC272" s="178" t="e">
        <f t="shared" si="1174"/>
        <v>#VALUE!</v>
      </c>
      <c r="ED272" s="178" t="e">
        <f t="shared" si="1284"/>
        <v>#VALUE!</v>
      </c>
      <c r="EE272" s="178" t="e">
        <f t="shared" si="1175"/>
        <v>#VALUE!</v>
      </c>
      <c r="EF272" s="178" t="e">
        <f t="shared" si="1176"/>
        <v>#VALUE!</v>
      </c>
      <c r="EG272" s="178" t="e">
        <f t="shared" si="1177"/>
        <v>#VALUE!</v>
      </c>
      <c r="EH272" s="178" t="e">
        <f t="shared" si="1178"/>
        <v>#VALUE!</v>
      </c>
      <c r="EI272" s="178" t="e">
        <f t="shared" si="1179"/>
        <v>#VALUE!</v>
      </c>
      <c r="EJ272" s="169" t="e">
        <f t="shared" si="1285"/>
        <v>#VALUE!</v>
      </c>
      <c r="EK272" s="175" t="e">
        <f t="shared" si="1180"/>
        <v>#VALUE!</v>
      </c>
      <c r="EL272" s="175" t="e">
        <f t="shared" si="1181"/>
        <v>#VALUE!</v>
      </c>
      <c r="EM272" s="175" t="e">
        <f t="shared" si="1182"/>
        <v>#VALUE!</v>
      </c>
      <c r="EN272" s="175" t="e">
        <f t="shared" si="1183"/>
        <v>#VALUE!</v>
      </c>
      <c r="EO272" s="175" t="e">
        <f t="shared" si="1184"/>
        <v>#VALUE!</v>
      </c>
      <c r="EP272" s="175" t="e">
        <f t="shared" si="1185"/>
        <v>#VALUE!</v>
      </c>
      <c r="EQ272" s="175" t="e">
        <f t="shared" si="1186"/>
        <v>#VALUE!</v>
      </c>
      <c r="ER272" s="178" t="e">
        <f t="shared" si="1286"/>
        <v>#VALUE!</v>
      </c>
      <c r="ES272" s="178" t="e">
        <f t="shared" si="1187"/>
        <v>#VALUE!</v>
      </c>
      <c r="ET272" s="178" t="e">
        <f t="shared" si="1188"/>
        <v>#VALUE!</v>
      </c>
      <c r="EU272" s="178" t="e">
        <f t="shared" si="1189"/>
        <v>#VALUE!</v>
      </c>
      <c r="EV272" s="178" t="e">
        <f t="shared" si="1190"/>
        <v>#VALUE!</v>
      </c>
      <c r="EW272" s="178" t="e">
        <f t="shared" si="1191"/>
        <v>#VALUE!</v>
      </c>
      <c r="EX272" s="178" t="e">
        <f t="shared" si="1192"/>
        <v>#VALUE!</v>
      </c>
      <c r="EY272" s="178" t="e">
        <f t="shared" si="1193"/>
        <v>#VALUE!</v>
      </c>
      <c r="EZ272" s="169" t="e">
        <f t="shared" si="1287"/>
        <v>#VALUE!</v>
      </c>
      <c r="FA272" s="175" t="e">
        <f t="shared" si="1194"/>
        <v>#VALUE!</v>
      </c>
      <c r="FB272" s="175" t="e">
        <f t="shared" si="1195"/>
        <v>#VALUE!</v>
      </c>
      <c r="FC272" s="175" t="e">
        <f t="shared" si="1196"/>
        <v>#VALUE!</v>
      </c>
      <c r="FD272" s="175" t="e">
        <f t="shared" si="1197"/>
        <v>#VALUE!</v>
      </c>
      <c r="FE272" s="175" t="e">
        <f t="shared" si="1198"/>
        <v>#VALUE!</v>
      </c>
      <c r="FF272" s="178" t="e">
        <f t="shared" si="1288"/>
        <v>#VALUE!</v>
      </c>
      <c r="FG272" s="178" t="e">
        <f t="shared" si="1289"/>
        <v>#VALUE!</v>
      </c>
      <c r="FH272" s="178" t="e">
        <f t="shared" si="1199"/>
        <v>#VALUE!</v>
      </c>
      <c r="FI272" s="178" t="e">
        <f t="shared" si="1200"/>
        <v>#VALUE!</v>
      </c>
      <c r="FJ272" s="178" t="e">
        <f t="shared" si="1201"/>
        <v>#VALUE!</v>
      </c>
      <c r="FK272" s="178" t="e">
        <f t="shared" si="1202"/>
        <v>#VALUE!</v>
      </c>
      <c r="FL272" s="178" t="e">
        <f t="shared" si="1203"/>
        <v>#VALUE!</v>
      </c>
      <c r="FM272" s="169" t="e">
        <f t="shared" si="1290"/>
        <v>#VALUE!</v>
      </c>
      <c r="FN272" s="175" t="e">
        <f t="shared" si="1204"/>
        <v>#VALUE!</v>
      </c>
      <c r="FO272" s="175" t="e">
        <f t="shared" si="1205"/>
        <v>#VALUE!</v>
      </c>
      <c r="FP272" s="175" t="e">
        <f t="shared" si="1206"/>
        <v>#VALUE!</v>
      </c>
      <c r="FQ272" s="175" t="e">
        <f t="shared" si="1207"/>
        <v>#VALUE!</v>
      </c>
      <c r="FR272" s="175" t="e">
        <f t="shared" si="1208"/>
        <v>#VALUE!</v>
      </c>
      <c r="FS272" s="175" t="e">
        <f t="shared" si="1209"/>
        <v>#VALUE!</v>
      </c>
      <c r="FT272" s="175" t="e">
        <f t="shared" si="1210"/>
        <v>#VALUE!</v>
      </c>
      <c r="FU272" s="178" t="e">
        <f t="shared" si="1291"/>
        <v>#VALUE!</v>
      </c>
      <c r="FV272" s="178" t="e">
        <f t="shared" si="1211"/>
        <v>#VALUE!</v>
      </c>
      <c r="FW272" s="178" t="e">
        <f t="shared" si="1212"/>
        <v>#VALUE!</v>
      </c>
      <c r="FX272" s="178" t="e">
        <f t="shared" si="1213"/>
        <v>#VALUE!</v>
      </c>
      <c r="FY272" s="178" t="e">
        <f t="shared" si="1214"/>
        <v>#VALUE!</v>
      </c>
      <c r="FZ272" s="178" t="e">
        <f t="shared" si="1292"/>
        <v>#VALUE!</v>
      </c>
      <c r="GA272" s="178" t="e">
        <f t="shared" si="1215"/>
        <v>#VALUE!</v>
      </c>
      <c r="GB272" s="178" t="e">
        <f t="shared" si="1216"/>
        <v>#VALUE!</v>
      </c>
      <c r="GC272" s="178" t="e">
        <f t="shared" si="1217"/>
        <v>#VALUE!</v>
      </c>
      <c r="GD272" s="178" t="e">
        <f t="shared" si="1218"/>
        <v>#VALUE!</v>
      </c>
      <c r="GE272" s="178" t="e">
        <f t="shared" si="1293"/>
        <v>#VALUE!</v>
      </c>
      <c r="GF272" s="178" t="e">
        <f t="shared" si="1219"/>
        <v>#VALUE!</v>
      </c>
      <c r="GG272" s="178" t="e">
        <f t="shared" si="1220"/>
        <v>#VALUE!</v>
      </c>
      <c r="GH272" s="178" t="e">
        <f t="shared" si="1221"/>
        <v>#VALUE!</v>
      </c>
      <c r="GI272" s="178" t="e">
        <f t="shared" si="1222"/>
        <v>#VALUE!</v>
      </c>
      <c r="GJ272" s="178" t="e">
        <f t="shared" si="1223"/>
        <v>#VALUE!</v>
      </c>
      <c r="GK272" s="178" t="e">
        <f t="shared" si="1224"/>
        <v>#VALUE!</v>
      </c>
      <c r="GL272" s="178" t="e">
        <f t="shared" si="1225"/>
        <v>#VALUE!</v>
      </c>
      <c r="GM272" s="169" t="e">
        <f t="shared" si="1294"/>
        <v>#VALUE!</v>
      </c>
      <c r="GN272" s="175" t="e">
        <f t="shared" si="1226"/>
        <v>#VALUE!</v>
      </c>
      <c r="GO272" s="175" t="e">
        <f t="shared" si="1227"/>
        <v>#VALUE!</v>
      </c>
      <c r="GP272" s="175" t="e">
        <f t="shared" si="1228"/>
        <v>#VALUE!</v>
      </c>
      <c r="GQ272" s="175" t="e">
        <f t="shared" si="1229"/>
        <v>#VALUE!</v>
      </c>
      <c r="GR272" s="175" t="e">
        <f t="shared" si="1230"/>
        <v>#VALUE!</v>
      </c>
      <c r="GS272" s="175" t="e">
        <f t="shared" si="1231"/>
        <v>#VALUE!</v>
      </c>
      <c r="GT272" s="175" t="e">
        <f t="shared" si="1232"/>
        <v>#VALUE!</v>
      </c>
      <c r="GU272" s="129" t="e">
        <f t="shared" si="1295"/>
        <v>#VALUE!</v>
      </c>
      <c r="GV272" s="175" t="e">
        <f t="shared" si="1233"/>
        <v>#VALUE!</v>
      </c>
      <c r="GW272" s="175" t="e">
        <f t="shared" si="1234"/>
        <v>#VALUE!</v>
      </c>
      <c r="GX272" s="175" t="e">
        <f t="shared" si="1235"/>
        <v>#VALUE!</v>
      </c>
      <c r="GY272" s="175" t="e">
        <f t="shared" si="1236"/>
        <v>#VALUE!</v>
      </c>
      <c r="GZ272" s="175" t="e">
        <f t="shared" si="1237"/>
        <v>#VALUE!</v>
      </c>
      <c r="HA272" s="175" t="e">
        <f t="shared" si="1238"/>
        <v>#VALUE!</v>
      </c>
      <c r="HB272" s="175" t="e">
        <f t="shared" si="1239"/>
        <v>#VALUE!</v>
      </c>
      <c r="HC272" s="175" t="e">
        <f t="shared" si="1296"/>
        <v>#VALUE!</v>
      </c>
      <c r="HD272" s="178" t="e">
        <f t="shared" si="1297"/>
        <v>#VALUE!</v>
      </c>
      <c r="HE272" s="178" t="e">
        <f t="shared" si="1298"/>
        <v>#VALUE!</v>
      </c>
      <c r="HF272" s="178" t="e">
        <f t="shared" si="1299"/>
        <v>#VALUE!</v>
      </c>
      <c r="HG272" s="178" t="e">
        <f t="shared" si="1240"/>
        <v>#VALUE!</v>
      </c>
      <c r="HH272" s="178" t="e">
        <f t="shared" si="1241"/>
        <v>#VALUE!</v>
      </c>
      <c r="HI272" s="178" t="e">
        <f t="shared" si="1242"/>
        <v>#VALUE!</v>
      </c>
      <c r="HJ272" s="178" t="e">
        <f t="shared" si="1243"/>
        <v>#VALUE!</v>
      </c>
      <c r="HK272" s="178" t="e">
        <f t="shared" si="1244"/>
        <v>#VALUE!</v>
      </c>
      <c r="HL272" s="178" t="e">
        <f t="shared" si="1245"/>
        <v>#VALUE!</v>
      </c>
      <c r="HM272" s="178" t="e">
        <f t="shared" si="1300"/>
        <v>#VALUE!</v>
      </c>
      <c r="HN272" s="178" t="e">
        <f t="shared" si="1246"/>
        <v>#VALUE!</v>
      </c>
      <c r="HO272" s="178" t="e">
        <f t="shared" si="1247"/>
        <v>#VALUE!</v>
      </c>
      <c r="HP272" s="178" t="e">
        <f t="shared" si="1248"/>
        <v>#VALUE!</v>
      </c>
      <c r="HQ272" s="178" t="e">
        <f t="shared" si="1249"/>
        <v>#VALUE!</v>
      </c>
      <c r="HR272" s="178" t="e">
        <f t="shared" si="1250"/>
        <v>#VALUE!</v>
      </c>
      <c r="HS272" s="178" t="e">
        <f t="shared" si="1251"/>
        <v>#VALUE!</v>
      </c>
      <c r="HT272" s="178" t="e">
        <f t="shared" si="1252"/>
        <v>#VALUE!</v>
      </c>
      <c r="HU272" s="178" t="e">
        <f t="shared" si="1301"/>
        <v>#VALUE!</v>
      </c>
      <c r="HV272" s="178" t="e">
        <f t="shared" si="1302"/>
        <v>#VALUE!</v>
      </c>
      <c r="HW272" s="178" t="e">
        <f t="shared" si="1303"/>
        <v>#VALUE!</v>
      </c>
      <c r="HX272" s="178" t="e">
        <f t="shared" si="1304"/>
        <v>#VALUE!</v>
      </c>
      <c r="HY272" s="178" t="e">
        <f t="shared" si="1305"/>
        <v>#VALUE!</v>
      </c>
      <c r="HZ272" s="178" t="e">
        <f t="shared" si="1306"/>
        <v>#VALUE!</v>
      </c>
      <c r="IA272" s="178" t="e">
        <f t="shared" si="1253"/>
        <v>#VALUE!</v>
      </c>
      <c r="IB272" s="178" t="e">
        <f t="shared" si="1254"/>
        <v>#VALUE!</v>
      </c>
      <c r="IC272" s="178" t="e">
        <f t="shared" si="1255"/>
        <v>#VALUE!</v>
      </c>
      <c r="ID272" s="178" t="e">
        <f t="shared" si="1256"/>
        <v>#VALUE!</v>
      </c>
      <c r="IE272" s="178" t="e">
        <f t="shared" si="1257"/>
        <v>#VALUE!</v>
      </c>
      <c r="IF272" s="178" t="e">
        <f t="shared" si="1258"/>
        <v>#VALUE!</v>
      </c>
      <c r="IG272" s="178" t="e">
        <f t="shared" si="1259"/>
        <v>#VALUE!</v>
      </c>
    </row>
    <row r="273" spans="1:242" ht="14">
      <c r="A273" s="124" t="s">
        <v>759</v>
      </c>
      <c r="B273" s="178"/>
      <c r="C273" s="178"/>
      <c r="D273" s="178"/>
      <c r="E273" s="178"/>
      <c r="F273" s="178"/>
      <c r="G273" s="178"/>
    </row>
    <row r="274" spans="1:242">
      <c r="A274" s="175"/>
      <c r="B274" s="178"/>
      <c r="C274" s="178"/>
      <c r="D274" s="178"/>
      <c r="E274" s="178"/>
      <c r="F274" s="178"/>
      <c r="G274" s="178"/>
    </row>
    <row r="275" spans="1:242" s="170" customFormat="1">
      <c r="A275" s="170" t="s">
        <v>348</v>
      </c>
      <c r="B275" s="178"/>
      <c r="C275" s="178"/>
      <c r="D275" s="178"/>
      <c r="E275" s="178"/>
      <c r="F275" s="178"/>
      <c r="G275" s="178"/>
      <c r="H275" s="178"/>
      <c r="I275" s="178"/>
      <c r="J275" s="178"/>
      <c r="K275" s="178"/>
      <c r="L275" s="178"/>
      <c r="M275" s="178"/>
      <c r="N275" s="178"/>
      <c r="O275" s="178"/>
      <c r="P275" s="178"/>
      <c r="Q275" s="178"/>
      <c r="R275" s="178"/>
      <c r="S275" s="178"/>
      <c r="T275" s="178"/>
      <c r="U275" s="178"/>
      <c r="V275" s="178"/>
      <c r="AE275" s="178"/>
      <c r="AF275" s="178"/>
      <c r="AG275" s="178"/>
      <c r="AH275" s="178"/>
      <c r="AI275" s="178"/>
      <c r="AJ275" s="178"/>
      <c r="AK275" s="178"/>
      <c r="AL275" s="178"/>
      <c r="AM275" s="178"/>
      <c r="AN275" s="178"/>
      <c r="AO275" s="178"/>
      <c r="AP275" s="178"/>
      <c r="AQ275" s="178"/>
      <c r="AR275" s="178"/>
      <c r="AS275" s="178"/>
      <c r="AT275" s="178"/>
      <c r="AU275" s="178"/>
      <c r="AV275" s="178"/>
      <c r="AW275" s="178"/>
      <c r="AX275" s="178"/>
      <c r="AY275" s="178"/>
      <c r="AZ275" s="178"/>
      <c r="BA275" s="178"/>
      <c r="BB275" s="178"/>
      <c r="BC275" s="178"/>
      <c r="BD275" s="178"/>
      <c r="BE275" s="178"/>
      <c r="BF275" s="178"/>
      <c r="BM275" s="178"/>
      <c r="BN275" s="178"/>
      <c r="BO275" s="178"/>
      <c r="BP275" s="178"/>
      <c r="BQ275" s="178"/>
      <c r="BR275" s="178"/>
      <c r="BZ275" s="178"/>
      <c r="CA275" s="178"/>
      <c r="CB275" s="178"/>
      <c r="CC275" s="178"/>
      <c r="CD275" s="178"/>
      <c r="CE275" s="178"/>
      <c r="CF275" s="178"/>
      <c r="CG275" s="178"/>
      <c r="CH275" s="178"/>
      <c r="CI275" s="178"/>
      <c r="CJ275" s="178"/>
      <c r="CK275" s="178"/>
      <c r="CL275" s="178"/>
      <c r="CM275" s="178"/>
      <c r="CN275" s="178"/>
      <c r="CO275" s="178"/>
      <c r="CP275" s="178"/>
      <c r="CQ275" s="178"/>
      <c r="CR275" s="178"/>
      <c r="CS275" s="178"/>
      <c r="CT275" s="178"/>
      <c r="CU275" s="178"/>
      <c r="CV275" s="178"/>
      <c r="CW275" s="178"/>
      <c r="CX275" s="178"/>
      <c r="CY275" s="178"/>
      <c r="CZ275" s="178"/>
      <c r="DA275" s="178"/>
      <c r="DB275" s="178"/>
      <c r="DC275" s="178"/>
      <c r="DK275" s="178"/>
      <c r="DL275" s="178"/>
      <c r="DM275" s="178"/>
      <c r="DN275" s="178"/>
      <c r="DO275" s="178"/>
      <c r="DP275" s="178"/>
      <c r="DQ275" s="178"/>
      <c r="DR275" s="178"/>
      <c r="DS275" s="178"/>
      <c r="DT275" s="178"/>
      <c r="DU275" s="178"/>
      <c r="DV275" s="178"/>
      <c r="DW275" s="178"/>
      <c r="DX275" s="178"/>
      <c r="DY275" s="178"/>
      <c r="DZ275" s="178"/>
      <c r="EA275" s="178"/>
      <c r="EB275" s="178"/>
      <c r="EC275" s="178"/>
      <c r="ED275" s="178"/>
      <c r="EE275" s="178"/>
      <c r="EF275" s="178"/>
      <c r="EG275" s="178"/>
      <c r="EH275" s="178"/>
      <c r="EI275" s="178"/>
      <c r="ER275" s="178"/>
      <c r="ES275" s="178"/>
      <c r="ET275" s="178"/>
      <c r="EU275" s="178"/>
      <c r="EV275" s="178"/>
      <c r="EW275" s="178"/>
      <c r="EX275" s="178"/>
      <c r="EY275" s="178"/>
      <c r="FF275" s="178"/>
      <c r="FG275" s="178"/>
      <c r="FH275" s="178"/>
      <c r="FI275" s="178"/>
      <c r="FJ275" s="178"/>
      <c r="FK275" s="178"/>
      <c r="FL275" s="178"/>
      <c r="FU275" s="178"/>
      <c r="FV275" s="178"/>
      <c r="FW275" s="178"/>
      <c r="FX275" s="178"/>
      <c r="FY275" s="178"/>
      <c r="FZ275" s="178"/>
      <c r="GA275" s="178"/>
      <c r="GB275" s="178"/>
      <c r="GC275" s="178"/>
      <c r="GD275" s="178"/>
      <c r="GE275" s="178"/>
      <c r="GF275" s="178"/>
      <c r="GG275" s="178"/>
      <c r="GH275" s="178"/>
      <c r="GI275" s="178"/>
      <c r="GJ275" s="178"/>
      <c r="GK275" s="178"/>
      <c r="GL275" s="178"/>
      <c r="HD275" s="178"/>
      <c r="HE275" s="178"/>
      <c r="HF275" s="178"/>
      <c r="HG275" s="178"/>
      <c r="HH275" s="178"/>
      <c r="HI275" s="178"/>
      <c r="HJ275" s="178"/>
      <c r="HK275" s="178"/>
      <c r="HL275" s="178"/>
      <c r="HM275" s="178"/>
      <c r="HN275" s="178"/>
      <c r="HO275" s="178"/>
      <c r="HP275" s="178"/>
      <c r="HQ275" s="178"/>
      <c r="HR275" s="178"/>
      <c r="HS275" s="178"/>
      <c r="HT275" s="178"/>
      <c r="HU275" s="178"/>
      <c r="HV275" s="178"/>
      <c r="HW275" s="178"/>
      <c r="HX275" s="178"/>
      <c r="HY275" s="178"/>
      <c r="HZ275" s="178"/>
      <c r="IA275" s="178"/>
      <c r="IB275" s="178"/>
      <c r="IC275" s="178"/>
      <c r="ID275" s="178"/>
      <c r="IE275" s="178"/>
      <c r="IF275" s="178"/>
      <c r="IG275" s="178"/>
      <c r="IH275" s="178"/>
    </row>
    <row r="276" spans="1:242">
      <c r="A276" s="181" t="s">
        <v>760</v>
      </c>
      <c r="B276" s="123">
        <v>0.1</v>
      </c>
      <c r="C276" s="178"/>
      <c r="D276" s="178"/>
      <c r="E276" s="178"/>
      <c r="F276" s="178"/>
      <c r="G276" s="178"/>
    </row>
    <row r="277" spans="1:242">
      <c r="A277" s="175" t="str">
        <f>A219</f>
        <v># 13C</v>
      </c>
      <c r="B277" s="178" t="str">
        <f t="shared" ref="B277:BM277" si="1307">B219</f>
        <v>lactate</v>
      </c>
      <c r="C277" s="178" t="str">
        <f t="shared" si="1307"/>
        <v>lactate+0</v>
      </c>
      <c r="D277" s="178" t="str">
        <f t="shared" si="1307"/>
        <v>lactate+1</v>
      </c>
      <c r="E277" s="178" t="str">
        <f t="shared" si="1307"/>
        <v>lactate+2</v>
      </c>
      <c r="F277" s="178" t="str">
        <f t="shared" si="1307"/>
        <v>lactate+3</v>
      </c>
      <c r="G277" s="178" t="str">
        <f t="shared" si="1307"/>
        <v>Ala</v>
      </c>
      <c r="H277" s="178" t="str">
        <f t="shared" si="1307"/>
        <v>Ala+0</v>
      </c>
      <c r="I277" s="178" t="str">
        <f t="shared" si="1307"/>
        <v>Ala+1</v>
      </c>
      <c r="J277" s="178" t="str">
        <f t="shared" si="1307"/>
        <v>Ala+2</v>
      </c>
      <c r="K277" s="178" t="str">
        <f t="shared" si="1307"/>
        <v>Ala+3</v>
      </c>
      <c r="L277" s="178" t="str">
        <f t="shared" si="1307"/>
        <v>Gly</v>
      </c>
      <c r="M277" s="178" t="str">
        <f t="shared" si="1307"/>
        <v>Gly+0</v>
      </c>
      <c r="N277" s="178" t="str">
        <f t="shared" si="1307"/>
        <v>Gly+1</v>
      </c>
      <c r="O277" s="178" t="str">
        <f t="shared" si="1307"/>
        <v>Gly+2</v>
      </c>
      <c r="P277" s="178" t="str">
        <f t="shared" si="1307"/>
        <v>Val</v>
      </c>
      <c r="Q277" s="178" t="str">
        <f t="shared" si="1307"/>
        <v>Val+0</v>
      </c>
      <c r="R277" s="178" t="str">
        <f t="shared" si="1307"/>
        <v>Val+1</v>
      </c>
      <c r="S277" s="178" t="str">
        <f t="shared" si="1307"/>
        <v>Val+2</v>
      </c>
      <c r="T277" s="178" t="str">
        <f t="shared" si="1307"/>
        <v>Val+3</v>
      </c>
      <c r="U277" s="178" t="str">
        <f t="shared" si="1307"/>
        <v>Val+4</v>
      </c>
      <c r="V277" s="178" t="str">
        <f t="shared" si="1307"/>
        <v>Val+5</v>
      </c>
      <c r="W277" s="169" t="str">
        <f t="shared" si="1307"/>
        <v>Pro</v>
      </c>
      <c r="X277" s="175" t="str">
        <f t="shared" si="1307"/>
        <v>Pro+0</v>
      </c>
      <c r="Y277" s="175" t="str">
        <f t="shared" si="1307"/>
        <v>Pro+1</v>
      </c>
      <c r="Z277" s="175" t="str">
        <f t="shared" si="1307"/>
        <v>Pro+2</v>
      </c>
      <c r="AA277" s="175" t="str">
        <f t="shared" si="1307"/>
        <v>Pro+3</v>
      </c>
      <c r="AB277" s="175" t="str">
        <f t="shared" si="1307"/>
        <v>Pro+4</v>
      </c>
      <c r="AC277" s="175" t="str">
        <f t="shared" si="1307"/>
        <v>Pro+5</v>
      </c>
      <c r="AD277" s="175" t="str">
        <f t="shared" si="1307"/>
        <v>Pro+6_for_15N</v>
      </c>
      <c r="AE277" s="178" t="str">
        <f t="shared" si="1307"/>
        <v>Ile</v>
      </c>
      <c r="AF277" s="178" t="str">
        <f t="shared" si="1307"/>
        <v>Ile+0</v>
      </c>
      <c r="AG277" s="178" t="str">
        <f t="shared" si="1307"/>
        <v>Ile+1</v>
      </c>
      <c r="AH277" s="178" t="str">
        <f t="shared" si="1307"/>
        <v>Ile+2</v>
      </c>
      <c r="AI277" s="178" t="str">
        <f t="shared" si="1307"/>
        <v>Ile+3</v>
      </c>
      <c r="AJ277" s="178" t="str">
        <f t="shared" si="1307"/>
        <v>Ile+4</v>
      </c>
      <c r="AK277" s="178" t="str">
        <f t="shared" si="1307"/>
        <v>Ile+5</v>
      </c>
      <c r="AL277" s="178" t="str">
        <f t="shared" si="1307"/>
        <v>Ile+6</v>
      </c>
      <c r="AM277" s="178" t="str">
        <f t="shared" si="1307"/>
        <v>Norleu</v>
      </c>
      <c r="AN277" s="178" t="str">
        <f t="shared" si="1307"/>
        <v>Succinate</v>
      </c>
      <c r="AO277" s="178" t="str">
        <f t="shared" si="1307"/>
        <v>Succinate+0</v>
      </c>
      <c r="AP277" s="178" t="str">
        <f t="shared" si="1307"/>
        <v>Succinate+1</v>
      </c>
      <c r="AQ277" s="178" t="str">
        <f t="shared" si="1307"/>
        <v>Succinate+2</v>
      </c>
      <c r="AR277" s="178" t="str">
        <f t="shared" si="1307"/>
        <v>Succinate+3</v>
      </c>
      <c r="AS277" s="178" t="str">
        <f t="shared" si="1307"/>
        <v>Succinate+4</v>
      </c>
      <c r="AT277" s="178" t="str">
        <f t="shared" si="1307"/>
        <v>GAB</v>
      </c>
      <c r="AU277" s="178" t="str">
        <f t="shared" si="1307"/>
        <v>GAB+0</v>
      </c>
      <c r="AV277" s="178" t="str">
        <f t="shared" si="1307"/>
        <v>GAB+1</v>
      </c>
      <c r="AW277" s="178" t="str">
        <f t="shared" si="1307"/>
        <v>GAB+2</v>
      </c>
      <c r="AX277" s="178" t="str">
        <f t="shared" si="1307"/>
        <v>GAB+3</v>
      </c>
      <c r="AY277" s="178" t="str">
        <f t="shared" si="1307"/>
        <v>GAB+4</v>
      </c>
      <c r="AZ277" s="178" t="str">
        <f t="shared" si="1307"/>
        <v>Pro258</v>
      </c>
      <c r="BA277" s="178" t="str">
        <f t="shared" si="1307"/>
        <v>Pro258+0</v>
      </c>
      <c r="BB277" s="178" t="str">
        <f t="shared" si="1307"/>
        <v>Pro258+1</v>
      </c>
      <c r="BC277" s="178" t="str">
        <f t="shared" si="1307"/>
        <v>Pro258+2</v>
      </c>
      <c r="BD277" s="178" t="str">
        <f t="shared" si="1307"/>
        <v>Pro258+3</v>
      </c>
      <c r="BE277" s="178" t="str">
        <f t="shared" si="1307"/>
        <v>Pro258+4</v>
      </c>
      <c r="BF277" s="178" t="str">
        <f t="shared" si="1307"/>
        <v>Pro258+5</v>
      </c>
      <c r="BG277" s="169" t="str">
        <f t="shared" si="1307"/>
        <v>Ala</v>
      </c>
      <c r="BH277" s="175" t="str">
        <f t="shared" si="1307"/>
        <v>Ala+0</v>
      </c>
      <c r="BI277" s="175" t="str">
        <f t="shared" si="1307"/>
        <v>Ala+1</v>
      </c>
      <c r="BJ277" s="175" t="str">
        <f t="shared" si="1307"/>
        <v>Ala+2</v>
      </c>
      <c r="BK277" s="175" t="str">
        <f t="shared" si="1307"/>
        <v>Ala+3</v>
      </c>
      <c r="BL277" s="175" t="str">
        <f t="shared" si="1307"/>
        <v>Ala+4_for_15N</v>
      </c>
      <c r="BM277" s="178" t="str">
        <f t="shared" si="1307"/>
        <v>PO4</v>
      </c>
      <c r="BN277" s="178" t="str">
        <f t="shared" ref="BN277:DY277" si="1308">BN219</f>
        <v>Ser</v>
      </c>
      <c r="BO277" s="178" t="str">
        <f t="shared" si="1308"/>
        <v>Ser+0</v>
      </c>
      <c r="BP277" s="178" t="str">
        <f t="shared" si="1308"/>
        <v>Ser+1</v>
      </c>
      <c r="BQ277" s="178" t="str">
        <f t="shared" si="1308"/>
        <v>Ser+2</v>
      </c>
      <c r="BR277" s="178" t="str">
        <f t="shared" si="1308"/>
        <v>Ser+3</v>
      </c>
      <c r="BS277" s="169" t="str">
        <f t="shared" si="1308"/>
        <v>GAB</v>
      </c>
      <c r="BT277" s="175" t="str">
        <f t="shared" si="1308"/>
        <v>GAB+0</v>
      </c>
      <c r="BU277" s="175" t="str">
        <f t="shared" si="1308"/>
        <v>GAB+1</v>
      </c>
      <c r="BV277" s="175" t="str">
        <f t="shared" si="1308"/>
        <v>GAB+2</v>
      </c>
      <c r="BW277" s="175" t="str">
        <f t="shared" si="1308"/>
        <v>GAB+3</v>
      </c>
      <c r="BX277" s="175" t="str">
        <f t="shared" si="1308"/>
        <v>GAB+4</v>
      </c>
      <c r="BY277" s="175" t="str">
        <f t="shared" si="1308"/>
        <v>GAB+5_for_15N</v>
      </c>
      <c r="BZ277" s="178" t="str">
        <f t="shared" si="1308"/>
        <v>Thr</v>
      </c>
      <c r="CA277" s="178" t="str">
        <f t="shared" si="1308"/>
        <v>Thr+0</v>
      </c>
      <c r="CB277" s="178" t="str">
        <f t="shared" si="1308"/>
        <v>Thr+1</v>
      </c>
      <c r="CC277" s="178" t="str">
        <f t="shared" si="1308"/>
        <v>Thr+2</v>
      </c>
      <c r="CD277" s="178" t="str">
        <f t="shared" si="1308"/>
        <v>Thr+3</v>
      </c>
      <c r="CE277" s="178" t="str">
        <f t="shared" si="1308"/>
        <v>Thr+4</v>
      </c>
      <c r="CF277" s="178" t="str">
        <f t="shared" si="1308"/>
        <v>SeMet_NF</v>
      </c>
      <c r="CG277" s="178" t="str">
        <f t="shared" si="1308"/>
        <v>Malate</v>
      </c>
      <c r="CH277" s="178" t="str">
        <f t="shared" si="1308"/>
        <v>Malate+0</v>
      </c>
      <c r="CI277" s="178" t="str">
        <f t="shared" si="1308"/>
        <v>Malate+1</v>
      </c>
      <c r="CJ277" s="178" t="str">
        <f t="shared" si="1308"/>
        <v>Malate+2</v>
      </c>
      <c r="CK277" s="178" t="str">
        <f t="shared" si="1308"/>
        <v>Malate+3</v>
      </c>
      <c r="CL277" s="178" t="str">
        <f t="shared" si="1308"/>
        <v>Malate+4</v>
      </c>
      <c r="CM277" s="178" t="str">
        <f t="shared" si="1308"/>
        <v>Phe</v>
      </c>
      <c r="CN277" s="178" t="str">
        <f t="shared" si="1308"/>
        <v>Phe+0</v>
      </c>
      <c r="CO277" s="178" t="str">
        <f t="shared" si="1308"/>
        <v>Phe+1</v>
      </c>
      <c r="CP277" s="178" t="str">
        <f t="shared" si="1308"/>
        <v>Phe+2</v>
      </c>
      <c r="CQ277" s="178" t="str">
        <f t="shared" si="1308"/>
        <v>Phe+3</v>
      </c>
      <c r="CR277" s="178" t="str">
        <f t="shared" si="1308"/>
        <v>Phe+4</v>
      </c>
      <c r="CS277" s="178" t="str">
        <f t="shared" si="1308"/>
        <v>Phe+5</v>
      </c>
      <c r="CT277" s="178" t="str">
        <f t="shared" si="1308"/>
        <v>Phe+6</v>
      </c>
      <c r="CU277" s="178" t="str">
        <f t="shared" si="1308"/>
        <v>Phe+7</v>
      </c>
      <c r="CV277" s="178" t="str">
        <f t="shared" si="1308"/>
        <v>Phe+8</v>
      </c>
      <c r="CW277" s="178" t="str">
        <f t="shared" si="1308"/>
        <v>Phe+9</v>
      </c>
      <c r="CX277" s="178" t="str">
        <f t="shared" si="1308"/>
        <v>Asp</v>
      </c>
      <c r="CY277" s="178" t="str">
        <f t="shared" si="1308"/>
        <v>Asp+0</v>
      </c>
      <c r="CZ277" s="178" t="str">
        <f t="shared" si="1308"/>
        <v>Asp+1</v>
      </c>
      <c r="DA277" s="178" t="str">
        <f t="shared" si="1308"/>
        <v>Asp+2</v>
      </c>
      <c r="DB277" s="178" t="str">
        <f t="shared" si="1308"/>
        <v>Asp+3</v>
      </c>
      <c r="DC277" s="178" t="str">
        <f t="shared" si="1308"/>
        <v>Asp+4</v>
      </c>
      <c r="DD277" s="169" t="str">
        <f t="shared" si="1308"/>
        <v>Asp</v>
      </c>
      <c r="DE277" s="175" t="str">
        <f t="shared" si="1308"/>
        <v>Asp+0</v>
      </c>
      <c r="DF277" s="175" t="str">
        <f t="shared" si="1308"/>
        <v>Asp+1</v>
      </c>
      <c r="DG277" s="175" t="str">
        <f t="shared" si="1308"/>
        <v>Asp+2</v>
      </c>
      <c r="DH277" s="175" t="str">
        <f t="shared" si="1308"/>
        <v>Asp+3</v>
      </c>
      <c r="DI277" s="175" t="str">
        <f t="shared" si="1308"/>
        <v>Asp+4</v>
      </c>
      <c r="DJ277" s="175" t="str">
        <f t="shared" si="1308"/>
        <v>Asp+5_for_15N</v>
      </c>
      <c r="DK277" s="178" t="str">
        <f t="shared" si="1308"/>
        <v>Cys</v>
      </c>
      <c r="DL277" s="178" t="str">
        <f t="shared" si="1308"/>
        <v>Cys+0</v>
      </c>
      <c r="DM277" s="178" t="str">
        <f t="shared" si="1308"/>
        <v>Cys+1</v>
      </c>
      <c r="DN277" s="178" t="str">
        <f t="shared" si="1308"/>
        <v>Cys+2</v>
      </c>
      <c r="DO277" s="178" t="str">
        <f t="shared" si="1308"/>
        <v>Cys+3</v>
      </c>
      <c r="DP277" s="178" t="str">
        <f t="shared" si="1308"/>
        <v>Glu</v>
      </c>
      <c r="DQ277" s="178" t="str">
        <f t="shared" si="1308"/>
        <v>Glu+0</v>
      </c>
      <c r="DR277" s="178" t="str">
        <f t="shared" si="1308"/>
        <v>Glu+1</v>
      </c>
      <c r="DS277" s="178" t="str">
        <f t="shared" si="1308"/>
        <v>Glu+2</v>
      </c>
      <c r="DT277" s="178" t="str">
        <f t="shared" si="1308"/>
        <v>Glu+3</v>
      </c>
      <c r="DU277" s="178" t="str">
        <f t="shared" si="1308"/>
        <v>Glu+4</v>
      </c>
      <c r="DV277" s="178" t="str">
        <f t="shared" si="1308"/>
        <v>Glu+5</v>
      </c>
      <c r="DW277" s="178" t="str">
        <f t="shared" si="1308"/>
        <v>Orn</v>
      </c>
      <c r="DX277" s="178" t="str">
        <f t="shared" si="1308"/>
        <v>Orn+0</v>
      </c>
      <c r="DY277" s="178" t="str">
        <f t="shared" si="1308"/>
        <v>Orn+1</v>
      </c>
      <c r="DZ277" s="178" t="str">
        <f t="shared" ref="DZ277:GK277" si="1309">DZ219</f>
        <v>Orn+2</v>
      </c>
      <c r="EA277" s="178" t="str">
        <f t="shared" si="1309"/>
        <v>Orn+3</v>
      </c>
      <c r="EB277" s="178" t="str">
        <f t="shared" si="1309"/>
        <v>Orn+4</v>
      </c>
      <c r="EC277" s="178" t="str">
        <f t="shared" si="1309"/>
        <v>Orn+5</v>
      </c>
      <c r="ED277" s="178" t="str">
        <f t="shared" si="1309"/>
        <v>Asn</v>
      </c>
      <c r="EE277" s="178" t="str">
        <f t="shared" si="1309"/>
        <v>Asn+0</v>
      </c>
      <c r="EF277" s="178" t="str">
        <f t="shared" si="1309"/>
        <v>Asn+1</v>
      </c>
      <c r="EG277" s="178" t="str">
        <f t="shared" si="1309"/>
        <v>Asn+2</v>
      </c>
      <c r="EH277" s="178" t="str">
        <f t="shared" si="1309"/>
        <v>Asn+3</v>
      </c>
      <c r="EI277" s="178" t="str">
        <f t="shared" si="1309"/>
        <v>Asn+4</v>
      </c>
      <c r="EJ277" s="169" t="str">
        <f t="shared" si="1309"/>
        <v>Glu</v>
      </c>
      <c r="EK277" s="175" t="str">
        <f t="shared" si="1309"/>
        <v>Glu+0</v>
      </c>
      <c r="EL277" s="175" t="str">
        <f t="shared" si="1309"/>
        <v>Glu+1</v>
      </c>
      <c r="EM277" s="175" t="str">
        <f t="shared" si="1309"/>
        <v>Glu+2</v>
      </c>
      <c r="EN277" s="175" t="str">
        <f t="shared" si="1309"/>
        <v>Glu+3</v>
      </c>
      <c r="EO277" s="175" t="str">
        <f t="shared" si="1309"/>
        <v>Glu+4</v>
      </c>
      <c r="EP277" s="175" t="str">
        <f t="shared" si="1309"/>
        <v>Glu+5</v>
      </c>
      <c r="EQ277" s="175" t="str">
        <f t="shared" si="1309"/>
        <v>Glu+6_for_15N</v>
      </c>
      <c r="ER277" s="178" t="str">
        <f t="shared" si="1309"/>
        <v>c-aconitate</v>
      </c>
      <c r="ES277" s="178" t="str">
        <f t="shared" si="1309"/>
        <v>c-aconitate+0</v>
      </c>
      <c r="ET277" s="178" t="str">
        <f t="shared" si="1309"/>
        <v>c-aconitate+1</v>
      </c>
      <c r="EU277" s="178" t="str">
        <f t="shared" si="1309"/>
        <v>c-aconitate+2</v>
      </c>
      <c r="EV277" s="178" t="str">
        <f t="shared" si="1309"/>
        <v>c-aconitate+3</v>
      </c>
      <c r="EW277" s="178" t="str">
        <f t="shared" si="1309"/>
        <v>c-aconitate+4</v>
      </c>
      <c r="EX277" s="178" t="str">
        <f t="shared" si="1309"/>
        <v>c-aconitate+5</v>
      </c>
      <c r="EY277" s="178" t="str">
        <f t="shared" si="1309"/>
        <v>c-aconitate+6</v>
      </c>
      <c r="EZ277" s="169" t="str">
        <f t="shared" si="1309"/>
        <v>Ser</v>
      </c>
      <c r="FA277" s="175" t="str">
        <f t="shared" si="1309"/>
        <v>Ser+0</v>
      </c>
      <c r="FB277" s="175" t="str">
        <f t="shared" si="1309"/>
        <v>Ser+1</v>
      </c>
      <c r="FC277" s="175" t="str">
        <f t="shared" si="1309"/>
        <v>Ser+2</v>
      </c>
      <c r="FD277" s="175" t="str">
        <f t="shared" si="1309"/>
        <v>Ser+3</v>
      </c>
      <c r="FE277" s="175" t="str">
        <f t="shared" si="1309"/>
        <v>Ser+4_for_15N</v>
      </c>
      <c r="FF277" s="178" t="str">
        <f t="shared" si="1309"/>
        <v>Gln</v>
      </c>
      <c r="FG277" s="178" t="str">
        <f t="shared" si="1309"/>
        <v>Gln+0</v>
      </c>
      <c r="FH277" s="178" t="str">
        <f t="shared" si="1309"/>
        <v>Gln+1</v>
      </c>
      <c r="FI277" s="178" t="str">
        <f t="shared" si="1309"/>
        <v>Gln+2</v>
      </c>
      <c r="FJ277" s="178" t="str">
        <f t="shared" si="1309"/>
        <v>Gln+3</v>
      </c>
      <c r="FK277" s="178" t="str">
        <f t="shared" si="1309"/>
        <v>Gln+4</v>
      </c>
      <c r="FL277" s="178" t="str">
        <f t="shared" si="1309"/>
        <v>Gln+5</v>
      </c>
      <c r="FM277" s="169" t="str">
        <f t="shared" si="1309"/>
        <v>Asn</v>
      </c>
      <c r="FN277" s="175" t="str">
        <f t="shared" si="1309"/>
        <v>Asn+0</v>
      </c>
      <c r="FO277" s="175" t="str">
        <f t="shared" si="1309"/>
        <v>Asn+1</v>
      </c>
      <c r="FP277" s="175" t="str">
        <f t="shared" si="1309"/>
        <v>Asn+2</v>
      </c>
      <c r="FQ277" s="175" t="str">
        <f t="shared" si="1309"/>
        <v>Asn+3</v>
      </c>
      <c r="FR277" s="175" t="str">
        <f t="shared" si="1309"/>
        <v>Asn+4</v>
      </c>
      <c r="FS277" s="175" t="str">
        <f t="shared" si="1309"/>
        <v>Asn+5_for_15N</v>
      </c>
      <c r="FT277" s="175" t="str">
        <f t="shared" si="1309"/>
        <v>Asn+6_for_15N</v>
      </c>
      <c r="FU277" s="178" t="str">
        <f t="shared" si="1309"/>
        <v>a-glycerol-3P_#1</v>
      </c>
      <c r="FV277" s="178" t="str">
        <f t="shared" si="1309"/>
        <v>a-glycerol-3P_#1+0</v>
      </c>
      <c r="FW277" s="178" t="str">
        <f t="shared" si="1309"/>
        <v>a-glycerol-3P_#1+1</v>
      </c>
      <c r="FX277" s="178" t="str">
        <f t="shared" si="1309"/>
        <v>a-glycerol-3P_#1+2</v>
      </c>
      <c r="FY277" s="178" t="str">
        <f t="shared" si="1309"/>
        <v>a-glycerol-3P_#1+3</v>
      </c>
      <c r="FZ277" s="178" t="str">
        <f t="shared" si="1309"/>
        <v>a-glycerol-3P_#2</v>
      </c>
      <c r="GA277" s="178" t="str">
        <f t="shared" si="1309"/>
        <v>a-glycerol-3P_#2+0</v>
      </c>
      <c r="GB277" s="178" t="str">
        <f t="shared" si="1309"/>
        <v>a-glycerol-3P_#2+1</v>
      </c>
      <c r="GC277" s="178" t="str">
        <f t="shared" si="1309"/>
        <v>a-glycerol-3P_#2+2</v>
      </c>
      <c r="GD277" s="178" t="str">
        <f t="shared" si="1309"/>
        <v>a-glycerol-3P_#2+3</v>
      </c>
      <c r="GE277" s="178" t="str">
        <f t="shared" si="1309"/>
        <v>citrate</v>
      </c>
      <c r="GF277" s="178" t="str">
        <f t="shared" si="1309"/>
        <v>citrate+0</v>
      </c>
      <c r="GG277" s="178" t="str">
        <f t="shared" si="1309"/>
        <v>citrate+1</v>
      </c>
      <c r="GH277" s="178" t="str">
        <f t="shared" si="1309"/>
        <v>citrate+2</v>
      </c>
      <c r="GI277" s="178" t="str">
        <f t="shared" si="1309"/>
        <v>citrate+3</v>
      </c>
      <c r="GJ277" s="178" t="str">
        <f t="shared" si="1309"/>
        <v>citrate+4</v>
      </c>
      <c r="GK277" s="178" t="str">
        <f t="shared" si="1309"/>
        <v>citrate+5</v>
      </c>
      <c r="GL277" s="178" t="str">
        <f t="shared" ref="GL277:IG277" si="1310">GL219</f>
        <v>citrate+6</v>
      </c>
      <c r="GM277" s="169" t="str">
        <f t="shared" si="1310"/>
        <v>pyroGlu</v>
      </c>
      <c r="GN277" s="175" t="str">
        <f t="shared" si="1310"/>
        <v>pyroGlu+0</v>
      </c>
      <c r="GO277" s="175" t="str">
        <f t="shared" si="1310"/>
        <v>pyroGlu+1</v>
      </c>
      <c r="GP277" s="175" t="str">
        <f t="shared" si="1310"/>
        <v>pyroGlu+2</v>
      </c>
      <c r="GQ277" s="175" t="str">
        <f t="shared" si="1310"/>
        <v>pyroGlu+3</v>
      </c>
      <c r="GR277" s="175" t="str">
        <f t="shared" si="1310"/>
        <v>pyroGlu+4</v>
      </c>
      <c r="GS277" s="175" t="str">
        <f t="shared" si="1310"/>
        <v>pyroGlu+5</v>
      </c>
      <c r="GT277" s="175" t="str">
        <f t="shared" si="1310"/>
        <v>pyroGlu+6_for_15N</v>
      </c>
      <c r="GU277" s="169" t="str">
        <f t="shared" si="1310"/>
        <v>Gln</v>
      </c>
      <c r="GV277" s="175" t="str">
        <f t="shared" si="1310"/>
        <v>Gln+0</v>
      </c>
      <c r="GW277" s="175" t="str">
        <f t="shared" si="1310"/>
        <v>Gln+1</v>
      </c>
      <c r="GX277" s="175" t="str">
        <f t="shared" si="1310"/>
        <v>Gln+2</v>
      </c>
      <c r="GY277" s="175" t="str">
        <f t="shared" si="1310"/>
        <v>Gln+3</v>
      </c>
      <c r="GZ277" s="175" t="str">
        <f t="shared" si="1310"/>
        <v>Gln+4</v>
      </c>
      <c r="HA277" s="175" t="str">
        <f t="shared" si="1310"/>
        <v>Gln+5</v>
      </c>
      <c r="HB277" s="175" t="str">
        <f t="shared" si="1310"/>
        <v>Gln+6_for_15N</v>
      </c>
      <c r="HC277" s="175" t="str">
        <f t="shared" si="1310"/>
        <v>Gln+7_for_15N</v>
      </c>
      <c r="HD277" s="178" t="str">
        <f t="shared" si="1310"/>
        <v>Tyr+8</v>
      </c>
      <c r="HE277" s="178" t="str">
        <f t="shared" si="1310"/>
        <v>Tyr+9</v>
      </c>
      <c r="HF277" s="178" t="str">
        <f t="shared" si="1310"/>
        <v>a-ketoglutarate</v>
      </c>
      <c r="HG277" s="178" t="str">
        <f t="shared" si="1310"/>
        <v>a-ketoglutarate+0</v>
      </c>
      <c r="HH277" s="178" t="str">
        <f t="shared" si="1310"/>
        <v>a-ketoglutarate+1</v>
      </c>
      <c r="HI277" s="178" t="str">
        <f t="shared" si="1310"/>
        <v>a-ketoglutarate+2</v>
      </c>
      <c r="HJ277" s="178" t="str">
        <f t="shared" si="1310"/>
        <v>a-ketoglutarate+3</v>
      </c>
      <c r="HK277" s="178" t="str">
        <f t="shared" si="1310"/>
        <v>a-ketoglutarate+4</v>
      </c>
      <c r="HL277" s="178" t="str">
        <f t="shared" si="1310"/>
        <v>a-ketoglutarate+5</v>
      </c>
      <c r="HM277" s="178" t="str">
        <f t="shared" si="1310"/>
        <v>Trp_NF</v>
      </c>
      <c r="HN277" s="178" t="str">
        <f t="shared" si="1310"/>
        <v>Trp+00_NF</v>
      </c>
      <c r="HO277" s="178" t="str">
        <f t="shared" si="1310"/>
        <v>Trp+01_NF</v>
      </c>
      <c r="HP277" s="178" t="str">
        <f t="shared" si="1310"/>
        <v>Trp+02_NF</v>
      </c>
      <c r="HQ277" s="178" t="str">
        <f t="shared" si="1310"/>
        <v>Trp+03_NF</v>
      </c>
      <c r="HR277" s="178" t="str">
        <f t="shared" si="1310"/>
        <v>Trp+04_NF</v>
      </c>
      <c r="HS277" s="178" t="str">
        <f t="shared" si="1310"/>
        <v>Trp+05_NF</v>
      </c>
      <c r="HT277" s="178" t="str">
        <f t="shared" si="1310"/>
        <v>Trp+06_NF</v>
      </c>
      <c r="HU277" s="178" t="str">
        <f t="shared" si="1310"/>
        <v>Trp+07_NF</v>
      </c>
      <c r="HV277" s="178" t="str">
        <f t="shared" si="1310"/>
        <v>Trp+08_NF</v>
      </c>
      <c r="HW277" s="178" t="str">
        <f t="shared" si="1310"/>
        <v>Trp+09_NF</v>
      </c>
      <c r="HX277" s="178" t="str">
        <f t="shared" si="1310"/>
        <v>Trp+10_NF</v>
      </c>
      <c r="HY277" s="178" t="str">
        <f t="shared" si="1310"/>
        <v>Trp+11_NF</v>
      </c>
      <c r="HZ277" s="178" t="str">
        <f t="shared" si="1310"/>
        <v>ascorbate</v>
      </c>
      <c r="IA277" s="178" t="str">
        <f t="shared" si="1310"/>
        <v>ascorbate+0</v>
      </c>
      <c r="IB277" s="178" t="str">
        <f t="shared" si="1310"/>
        <v>ascorbate+1</v>
      </c>
      <c r="IC277" s="178" t="str">
        <f t="shared" si="1310"/>
        <v>ascorbate+2</v>
      </c>
      <c r="ID277" s="178" t="str">
        <f t="shared" si="1310"/>
        <v>ascorbate+3</v>
      </c>
      <c r="IE277" s="178" t="str">
        <f t="shared" si="1310"/>
        <v>ascorbate+4</v>
      </c>
      <c r="IF277" s="178" t="str">
        <f t="shared" si="1310"/>
        <v>ascorbate+5</v>
      </c>
      <c r="IG277" s="178" t="str">
        <f t="shared" si="1310"/>
        <v>ascorbate+6</v>
      </c>
    </row>
    <row r="278" spans="1:242">
      <c r="A278" s="175" t="s">
        <v>350</v>
      </c>
      <c r="B278" s="178" t="s">
        <v>351</v>
      </c>
      <c r="C278" s="178" t="s">
        <v>352</v>
      </c>
      <c r="D278" s="178" t="s">
        <v>353</v>
      </c>
      <c r="E278" s="178" t="s">
        <v>354</v>
      </c>
      <c r="F278" s="178" t="s">
        <v>355</v>
      </c>
      <c r="G278" s="178" t="s">
        <v>351</v>
      </c>
      <c r="H278" s="178" t="s">
        <v>352</v>
      </c>
      <c r="I278" s="178" t="s">
        <v>353</v>
      </c>
      <c r="J278" s="178" t="s">
        <v>354</v>
      </c>
      <c r="K278" s="178" t="s">
        <v>355</v>
      </c>
      <c r="L278" s="178" t="s">
        <v>351</v>
      </c>
      <c r="M278" s="178" t="s">
        <v>352</v>
      </c>
      <c r="N278" s="178" t="s">
        <v>353</v>
      </c>
      <c r="O278" s="178" t="s">
        <v>354</v>
      </c>
      <c r="P278" s="178" t="s">
        <v>351</v>
      </c>
      <c r="Q278" s="178" t="s">
        <v>352</v>
      </c>
      <c r="R278" s="178" t="s">
        <v>353</v>
      </c>
      <c r="S278" s="178" t="s">
        <v>354</v>
      </c>
      <c r="T278" s="178" t="s">
        <v>355</v>
      </c>
      <c r="U278" s="178" t="s">
        <v>356</v>
      </c>
      <c r="V278" s="178" t="s">
        <v>357</v>
      </c>
      <c r="W278" s="169" t="s">
        <v>351</v>
      </c>
      <c r="X278" s="175" t="s">
        <v>352</v>
      </c>
      <c r="Y278" s="175" t="s">
        <v>353</v>
      </c>
      <c r="Z278" s="175" t="s">
        <v>354</v>
      </c>
      <c r="AA278" s="175" t="s">
        <v>355</v>
      </c>
      <c r="AB278" s="175" t="s">
        <v>356</v>
      </c>
      <c r="AC278" s="175" t="s">
        <v>357</v>
      </c>
      <c r="AD278" s="175" t="s">
        <v>358</v>
      </c>
      <c r="AE278" s="178" t="s">
        <v>351</v>
      </c>
      <c r="AF278" s="178" t="s">
        <v>352</v>
      </c>
      <c r="AG278" s="178" t="s">
        <v>353</v>
      </c>
      <c r="AH278" s="178" t="s">
        <v>354</v>
      </c>
      <c r="AI278" s="178" t="s">
        <v>355</v>
      </c>
      <c r="AJ278" s="178" t="s">
        <v>356</v>
      </c>
      <c r="AK278" s="178" t="s">
        <v>357</v>
      </c>
      <c r="AL278" s="178" t="s">
        <v>358</v>
      </c>
      <c r="AM278" s="178" t="s">
        <v>351</v>
      </c>
      <c r="AN278" s="178" t="s">
        <v>351</v>
      </c>
      <c r="AO278" s="178" t="s">
        <v>352</v>
      </c>
      <c r="AP278" s="178" t="s">
        <v>353</v>
      </c>
      <c r="AQ278" s="178" t="s">
        <v>354</v>
      </c>
      <c r="AR278" s="178" t="s">
        <v>355</v>
      </c>
      <c r="AS278" s="178" t="s">
        <v>356</v>
      </c>
      <c r="AT278" s="178" t="s">
        <v>351</v>
      </c>
      <c r="AU278" s="178" t="s">
        <v>352</v>
      </c>
      <c r="AV278" s="178" t="s">
        <v>353</v>
      </c>
      <c r="AW278" s="178" t="s">
        <v>354</v>
      </c>
      <c r="AX278" s="178" t="s">
        <v>355</v>
      </c>
      <c r="AY278" s="178" t="s">
        <v>356</v>
      </c>
      <c r="AZ278" s="178" t="s">
        <v>351</v>
      </c>
      <c r="BA278" s="178" t="s">
        <v>352</v>
      </c>
      <c r="BB278" s="178" t="s">
        <v>353</v>
      </c>
      <c r="BC278" s="178" t="s">
        <v>354</v>
      </c>
      <c r="BD278" s="178" t="s">
        <v>355</v>
      </c>
      <c r="BE278" s="178" t="s">
        <v>356</v>
      </c>
      <c r="BF278" s="178" t="s">
        <v>357</v>
      </c>
      <c r="BG278" s="169" t="s">
        <v>351</v>
      </c>
      <c r="BH278" s="175" t="s">
        <v>352</v>
      </c>
      <c r="BI278" s="175" t="s">
        <v>353</v>
      </c>
      <c r="BJ278" s="175" t="s">
        <v>354</v>
      </c>
      <c r="BK278" s="175" t="s">
        <v>355</v>
      </c>
      <c r="BL278" s="175" t="s">
        <v>356</v>
      </c>
      <c r="BM278" s="178" t="s">
        <v>351</v>
      </c>
      <c r="BN278" s="178" t="s">
        <v>351</v>
      </c>
      <c r="BO278" s="178" t="s">
        <v>352</v>
      </c>
      <c r="BP278" s="178" t="s">
        <v>353</v>
      </c>
      <c r="BQ278" s="178" t="s">
        <v>354</v>
      </c>
      <c r="BR278" s="178" t="s">
        <v>355</v>
      </c>
      <c r="BS278" s="169" t="s">
        <v>351</v>
      </c>
      <c r="BT278" s="175" t="s">
        <v>352</v>
      </c>
      <c r="BU278" s="175" t="s">
        <v>353</v>
      </c>
      <c r="BV278" s="175" t="s">
        <v>354</v>
      </c>
      <c r="BW278" s="175" t="s">
        <v>355</v>
      </c>
      <c r="BX278" s="175" t="s">
        <v>356</v>
      </c>
      <c r="BY278" s="175" t="s">
        <v>357</v>
      </c>
      <c r="BZ278" s="178" t="s">
        <v>351</v>
      </c>
      <c r="CA278" s="178" t="s">
        <v>352</v>
      </c>
      <c r="CB278" s="178" t="s">
        <v>353</v>
      </c>
      <c r="CC278" s="178" t="s">
        <v>354</v>
      </c>
      <c r="CD278" s="178" t="s">
        <v>355</v>
      </c>
      <c r="CE278" s="178" t="s">
        <v>356</v>
      </c>
      <c r="CF278" s="178" t="s">
        <v>351</v>
      </c>
      <c r="CG278" s="178" t="s">
        <v>351</v>
      </c>
      <c r="CH278" s="178" t="s">
        <v>352</v>
      </c>
      <c r="CI278" s="178" t="s">
        <v>353</v>
      </c>
      <c r="CJ278" s="178" t="s">
        <v>354</v>
      </c>
      <c r="CK278" s="178" t="s">
        <v>355</v>
      </c>
      <c r="CL278" s="178" t="s">
        <v>356</v>
      </c>
      <c r="CM278" s="178" t="s">
        <v>351</v>
      </c>
      <c r="CN278" s="178" t="s">
        <v>352</v>
      </c>
      <c r="CO278" s="178" t="s">
        <v>353</v>
      </c>
      <c r="CP278" s="178" t="s">
        <v>354</v>
      </c>
      <c r="CQ278" s="178" t="s">
        <v>355</v>
      </c>
      <c r="CR278" s="178" t="s">
        <v>356</v>
      </c>
      <c r="CS278" s="178" t="s">
        <v>357</v>
      </c>
      <c r="CT278" s="178" t="s">
        <v>358</v>
      </c>
      <c r="CU278" s="178" t="s">
        <v>359</v>
      </c>
      <c r="CV278" s="178" t="s">
        <v>360</v>
      </c>
      <c r="CW278" s="178" t="s">
        <v>361</v>
      </c>
      <c r="CX278" s="178" t="s">
        <v>351</v>
      </c>
      <c r="CY278" s="178" t="s">
        <v>352</v>
      </c>
      <c r="CZ278" s="178" t="s">
        <v>353</v>
      </c>
      <c r="DA278" s="178" t="s">
        <v>354</v>
      </c>
      <c r="DB278" s="178" t="s">
        <v>355</v>
      </c>
      <c r="DC278" s="178" t="s">
        <v>356</v>
      </c>
      <c r="DD278" s="169" t="s">
        <v>351</v>
      </c>
      <c r="DE278" s="175" t="s">
        <v>352</v>
      </c>
      <c r="DF278" s="175" t="s">
        <v>353</v>
      </c>
      <c r="DG278" s="175" t="s">
        <v>354</v>
      </c>
      <c r="DH278" s="175" t="s">
        <v>355</v>
      </c>
      <c r="DI278" s="175" t="s">
        <v>356</v>
      </c>
      <c r="DJ278" s="175" t="s">
        <v>357</v>
      </c>
      <c r="DK278" s="178" t="s">
        <v>351</v>
      </c>
      <c r="DL278" s="178" t="s">
        <v>352</v>
      </c>
      <c r="DM278" s="178" t="s">
        <v>353</v>
      </c>
      <c r="DN278" s="178" t="s">
        <v>354</v>
      </c>
      <c r="DO278" s="178" t="s">
        <v>355</v>
      </c>
      <c r="DP278" s="178" t="s">
        <v>351</v>
      </c>
      <c r="DQ278" s="178" t="s">
        <v>352</v>
      </c>
      <c r="DR278" s="178" t="s">
        <v>353</v>
      </c>
      <c r="DS278" s="178" t="s">
        <v>354</v>
      </c>
      <c r="DT278" s="178" t="s">
        <v>355</v>
      </c>
      <c r="DU278" s="178" t="s">
        <v>356</v>
      </c>
      <c r="DV278" s="178" t="s">
        <v>357</v>
      </c>
      <c r="DW278" s="178" t="s">
        <v>351</v>
      </c>
      <c r="DX278" s="178" t="s">
        <v>352</v>
      </c>
      <c r="DY278" s="178" t="s">
        <v>353</v>
      </c>
      <c r="DZ278" s="178" t="s">
        <v>354</v>
      </c>
      <c r="EA278" s="178" t="s">
        <v>355</v>
      </c>
      <c r="EB278" s="178" t="s">
        <v>356</v>
      </c>
      <c r="EC278" s="178" t="s">
        <v>357</v>
      </c>
      <c r="ED278" s="178" t="s">
        <v>351</v>
      </c>
      <c r="EE278" s="178" t="s">
        <v>352</v>
      </c>
      <c r="EF278" s="178" t="s">
        <v>353</v>
      </c>
      <c r="EG278" s="178" t="s">
        <v>354</v>
      </c>
      <c r="EH278" s="178" t="s">
        <v>355</v>
      </c>
      <c r="EI278" s="178" t="s">
        <v>356</v>
      </c>
      <c r="EJ278" s="169" t="s">
        <v>351</v>
      </c>
      <c r="EK278" s="175" t="s">
        <v>352</v>
      </c>
      <c r="EL278" s="175" t="s">
        <v>353</v>
      </c>
      <c r="EM278" s="175" t="s">
        <v>354</v>
      </c>
      <c r="EN278" s="175" t="s">
        <v>355</v>
      </c>
      <c r="EO278" s="175" t="s">
        <v>356</v>
      </c>
      <c r="EP278" s="175" t="s">
        <v>357</v>
      </c>
      <c r="EQ278" s="175" t="s">
        <v>358</v>
      </c>
      <c r="ER278" s="178" t="s">
        <v>351</v>
      </c>
      <c r="ES278" s="178" t="s">
        <v>352</v>
      </c>
      <c r="ET278" s="178" t="s">
        <v>353</v>
      </c>
      <c r="EU278" s="178" t="s">
        <v>354</v>
      </c>
      <c r="EV278" s="178" t="s">
        <v>355</v>
      </c>
      <c r="EW278" s="178" t="s">
        <v>356</v>
      </c>
      <c r="EX278" s="178" t="s">
        <v>357</v>
      </c>
      <c r="EY278" s="178" t="s">
        <v>358</v>
      </c>
      <c r="EZ278" s="169" t="s">
        <v>351</v>
      </c>
      <c r="FA278" s="175" t="s">
        <v>352</v>
      </c>
      <c r="FB278" s="175" t="s">
        <v>353</v>
      </c>
      <c r="FC278" s="175" t="s">
        <v>354</v>
      </c>
      <c r="FD278" s="175" t="s">
        <v>355</v>
      </c>
      <c r="FE278" s="175" t="s">
        <v>356</v>
      </c>
      <c r="FF278" s="178" t="s">
        <v>351</v>
      </c>
      <c r="FG278" s="178" t="s">
        <v>352</v>
      </c>
      <c r="FH278" s="178" t="s">
        <v>353</v>
      </c>
      <c r="FI278" s="178" t="s">
        <v>354</v>
      </c>
      <c r="FJ278" s="178" t="s">
        <v>355</v>
      </c>
      <c r="FK278" s="178" t="s">
        <v>356</v>
      </c>
      <c r="FL278" s="178" t="s">
        <v>357</v>
      </c>
      <c r="FM278" s="169" t="s">
        <v>351</v>
      </c>
      <c r="FN278" s="175" t="s">
        <v>352</v>
      </c>
      <c r="FO278" s="175" t="s">
        <v>353</v>
      </c>
      <c r="FP278" s="175" t="s">
        <v>354</v>
      </c>
      <c r="FQ278" s="175" t="s">
        <v>355</v>
      </c>
      <c r="FR278" s="175" t="s">
        <v>356</v>
      </c>
      <c r="FS278" s="175" t="s">
        <v>357</v>
      </c>
      <c r="FT278" s="175" t="s">
        <v>358</v>
      </c>
      <c r="FU278" s="178" t="s">
        <v>351</v>
      </c>
      <c r="FV278" s="178" t="s">
        <v>352</v>
      </c>
      <c r="FW278" s="178" t="s">
        <v>353</v>
      </c>
      <c r="FX278" s="178" t="s">
        <v>354</v>
      </c>
      <c r="FY278" s="178" t="s">
        <v>355</v>
      </c>
      <c r="FZ278" s="178" t="s">
        <v>351</v>
      </c>
      <c r="GA278" s="178" t="s">
        <v>352</v>
      </c>
      <c r="GB278" s="178" t="s">
        <v>353</v>
      </c>
      <c r="GC278" s="178" t="s">
        <v>354</v>
      </c>
      <c r="GD278" s="178" t="s">
        <v>355</v>
      </c>
      <c r="GE278" s="178" t="s">
        <v>351</v>
      </c>
      <c r="GF278" s="178" t="s">
        <v>352</v>
      </c>
      <c r="GG278" s="178" t="s">
        <v>353</v>
      </c>
      <c r="GH278" s="178" t="s">
        <v>354</v>
      </c>
      <c r="GI278" s="178" t="s">
        <v>355</v>
      </c>
      <c r="GJ278" s="178" t="s">
        <v>356</v>
      </c>
      <c r="GK278" s="178" t="s">
        <v>357</v>
      </c>
      <c r="GL278" s="178" t="s">
        <v>358</v>
      </c>
      <c r="GM278" s="169" t="s">
        <v>351</v>
      </c>
      <c r="GN278" s="175" t="s">
        <v>352</v>
      </c>
      <c r="GO278" s="175" t="s">
        <v>353</v>
      </c>
      <c r="GP278" s="175" t="s">
        <v>354</v>
      </c>
      <c r="GQ278" s="175" t="s">
        <v>355</v>
      </c>
      <c r="GR278" s="175" t="s">
        <v>356</v>
      </c>
      <c r="GS278" s="175" t="s">
        <v>357</v>
      </c>
      <c r="GT278" s="175" t="s">
        <v>358</v>
      </c>
      <c r="GU278" s="169" t="s">
        <v>351</v>
      </c>
      <c r="GV278" s="175" t="s">
        <v>352</v>
      </c>
      <c r="GW278" s="175" t="s">
        <v>353</v>
      </c>
      <c r="GX278" s="175" t="s">
        <v>354</v>
      </c>
      <c r="GY278" s="175" t="s">
        <v>355</v>
      </c>
      <c r="GZ278" s="175" t="s">
        <v>356</v>
      </c>
      <c r="HA278" s="175" t="s">
        <v>357</v>
      </c>
      <c r="HB278" s="175" t="s">
        <v>358</v>
      </c>
      <c r="HC278" s="175" t="s">
        <v>359</v>
      </c>
      <c r="HD278" s="178" t="s">
        <v>360</v>
      </c>
      <c r="HE278" s="178" t="s">
        <v>361</v>
      </c>
      <c r="HF278" s="178" t="s">
        <v>351</v>
      </c>
      <c r="HG278" s="178" t="s">
        <v>352</v>
      </c>
      <c r="HH278" s="178" t="s">
        <v>353</v>
      </c>
      <c r="HI278" s="178" t="s">
        <v>354</v>
      </c>
      <c r="HJ278" s="178" t="s">
        <v>355</v>
      </c>
      <c r="HK278" s="178" t="s">
        <v>356</v>
      </c>
      <c r="HL278" s="178" t="s">
        <v>357</v>
      </c>
      <c r="HM278" s="178" t="s">
        <v>351</v>
      </c>
      <c r="HN278" s="178" t="s">
        <v>352</v>
      </c>
      <c r="HO278" s="178" t="s">
        <v>362</v>
      </c>
      <c r="HP278" s="178" t="s">
        <v>363</v>
      </c>
      <c r="HQ278" s="178" t="s">
        <v>364</v>
      </c>
      <c r="HR278" s="178" t="s">
        <v>365</v>
      </c>
      <c r="HS278" s="178" t="s">
        <v>366</v>
      </c>
      <c r="HT278" s="178" t="s">
        <v>367</v>
      </c>
      <c r="HU278" s="178" t="s">
        <v>368</v>
      </c>
      <c r="HV278" s="178" t="s">
        <v>369</v>
      </c>
      <c r="HW278" s="178" t="s">
        <v>370</v>
      </c>
      <c r="HX278" s="178" t="s">
        <v>371</v>
      </c>
      <c r="HY278" s="178" t="s">
        <v>372</v>
      </c>
      <c r="HZ278" s="178" t="s">
        <v>351</v>
      </c>
      <c r="IA278" s="178" t="s">
        <v>352</v>
      </c>
      <c r="IB278" s="178" t="s">
        <v>353</v>
      </c>
      <c r="IC278" s="178" t="s">
        <v>354</v>
      </c>
      <c r="ID278" s="178" t="s">
        <v>355</v>
      </c>
      <c r="IE278" s="178" t="s">
        <v>356</v>
      </c>
      <c r="IF278" s="178" t="s">
        <v>357</v>
      </c>
      <c r="IG278" s="178" t="s">
        <v>358</v>
      </c>
    </row>
    <row r="279" spans="1:242">
      <c r="A279" s="170" t="s">
        <v>761</v>
      </c>
      <c r="B279" s="122" t="s">
        <v>374</v>
      </c>
      <c r="C279" s="178"/>
      <c r="D279" s="158">
        <v>3.4050162423667124E-2</v>
      </c>
      <c r="E279" s="158">
        <v>6.5687649035814392E-3</v>
      </c>
      <c r="F279" s="158">
        <v>2.0920959366500861E-4</v>
      </c>
      <c r="G279" s="178" t="s">
        <v>374</v>
      </c>
      <c r="I279" s="158">
        <v>3.7477916920719792E-2</v>
      </c>
      <c r="J279" s="158">
        <v>4.6297599132832006E-3</v>
      </c>
      <c r="K279" s="158">
        <v>1.5529811505610015E-4</v>
      </c>
      <c r="L279" s="178" t="s">
        <v>374</v>
      </c>
      <c r="N279" s="158">
        <v>2.6431763474890339E-2</v>
      </c>
      <c r="O279" s="158">
        <v>4.3348504450824443E-3</v>
      </c>
      <c r="P279" s="178" t="s">
        <v>374</v>
      </c>
      <c r="R279" s="158">
        <v>5.9569077478901888E-2</v>
      </c>
      <c r="S279" s="158">
        <v>5.5849672541074865E-3</v>
      </c>
      <c r="T279" s="158">
        <v>2.6316041811609103E-4</v>
      </c>
      <c r="U279" s="158">
        <v>1.0654267939922714E-5</v>
      </c>
      <c r="V279" s="158">
        <v>0</v>
      </c>
      <c r="W279" s="169" t="s">
        <v>374</v>
      </c>
      <c r="Y279" s="162">
        <v>7.0614671012803581E-2</v>
      </c>
      <c r="Z279" s="162">
        <v>6.2455969510973423E-3</v>
      </c>
      <c r="AA279" s="162">
        <v>3.2423675099694724E-4</v>
      </c>
      <c r="AB279" s="162">
        <v>1.2926382099546068E-5</v>
      </c>
      <c r="AC279" s="162">
        <v>0</v>
      </c>
      <c r="AD279" s="162">
        <v>0</v>
      </c>
      <c r="AE279" s="178" t="s">
        <v>374</v>
      </c>
      <c r="AG279" s="158">
        <v>7.0614671012803581E-2</v>
      </c>
      <c r="AH279" s="158">
        <v>6.2455969510973423E-3</v>
      </c>
      <c r="AI279" s="158">
        <v>3.2423675099694724E-4</v>
      </c>
      <c r="AJ279" s="158">
        <v>1.2926382099546068E-5</v>
      </c>
      <c r="AK279" s="158">
        <v>0</v>
      </c>
      <c r="AL279" s="158">
        <v>0</v>
      </c>
      <c r="AN279" s="178" t="s">
        <v>374</v>
      </c>
      <c r="AP279" s="158">
        <v>4.5247208039916935E-2</v>
      </c>
      <c r="AQ279" s="158">
        <v>9.0089424986473932E-3</v>
      </c>
      <c r="AR279" s="158">
        <v>3.7546049280244342E-4</v>
      </c>
      <c r="AS279" s="158">
        <v>3.1639929168745234E-5</v>
      </c>
      <c r="AT279" s="178" t="s">
        <v>374</v>
      </c>
      <c r="AV279" s="158">
        <v>4.8523595806360849E-2</v>
      </c>
      <c r="AW279" s="158">
        <v>5.046571987679156E-3</v>
      </c>
      <c r="AX279" s="158">
        <v>2.0654168084884415E-4</v>
      </c>
      <c r="AY279" s="158">
        <v>8.4302726877079248E-6</v>
      </c>
      <c r="AZ279" s="178" t="s">
        <v>374</v>
      </c>
      <c r="BB279" s="158">
        <v>5.9339139993630212E-2</v>
      </c>
      <c r="BC279" s="158">
        <v>5.5709000891557047E-3</v>
      </c>
      <c r="BD279" s="158">
        <v>2.6096950704457891E-4</v>
      </c>
      <c r="BE279" s="158">
        <v>1.0651816614064445E-5</v>
      </c>
      <c r="BF279" s="158">
        <v>0</v>
      </c>
      <c r="BG279" s="169" t="s">
        <v>374</v>
      </c>
      <c r="BI279" s="162">
        <v>4.5016433164942159E-2</v>
      </c>
      <c r="BJ279" s="162">
        <v>8.9984362923574441E-3</v>
      </c>
      <c r="BK279" s="162">
        <v>3.7326534421074943E-4</v>
      </c>
      <c r="BL279" s="162">
        <v>3.1632656289046557E-5</v>
      </c>
      <c r="BN279" s="178" t="s">
        <v>374</v>
      </c>
      <c r="BP279" s="158">
        <v>3.7743556099257961E-2</v>
      </c>
      <c r="BQ279" s="158">
        <v>6.6943648449734284E-3</v>
      </c>
      <c r="BR279" s="158">
        <v>2.3401025675312857E-4</v>
      </c>
      <c r="BS279" s="169" t="s">
        <v>374</v>
      </c>
      <c r="BU279" s="162">
        <v>6.7575454206715124E-2</v>
      </c>
      <c r="BV279" s="162">
        <v>5.1253417493075229E-2</v>
      </c>
      <c r="BW279" s="162">
        <v>2.9999865320469942E-3</v>
      </c>
      <c r="BX279" s="162">
        <v>4.7586767287240015E-4</v>
      </c>
      <c r="BY279" s="162">
        <v>2.4691247177341516E-5</v>
      </c>
      <c r="BZ279" s="178" t="s">
        <v>374</v>
      </c>
      <c r="CB279" s="158">
        <v>4.8789401360213695E-2</v>
      </c>
      <c r="CC279" s="158">
        <v>7.1137127243037588E-3</v>
      </c>
      <c r="CD279" s="158">
        <v>3.0736308875610897E-4</v>
      </c>
      <c r="CE279" s="158">
        <v>1.7955919274411865E-5</v>
      </c>
      <c r="CG279" s="178" t="s">
        <v>374</v>
      </c>
      <c r="CI279" s="158">
        <v>4.5512878789480474E-2</v>
      </c>
      <c r="CJ279" s="158">
        <v>1.1076414362339769E-2</v>
      </c>
      <c r="CK279" s="158">
        <v>4.7041462027497586E-4</v>
      </c>
      <c r="CL279" s="158">
        <v>5.074135229932324E-5</v>
      </c>
      <c r="CM279" s="178" t="s">
        <v>374</v>
      </c>
      <c r="CO279" s="158">
        <v>0.10283196097252795</v>
      </c>
      <c r="CP279" s="158">
        <v>8.8637119477142211E-3</v>
      </c>
      <c r="CQ279" s="158">
        <v>5.516879314928164E-4</v>
      </c>
      <c r="CR279" s="158">
        <v>2.5582303274868502E-5</v>
      </c>
      <c r="CS279" s="158">
        <v>1.1122740554290653E-6</v>
      </c>
      <c r="CT279" s="158">
        <v>0</v>
      </c>
      <c r="CX279" s="178" t="s">
        <v>374</v>
      </c>
      <c r="CZ279" s="158">
        <v>4.8940381928272006E-2</v>
      </c>
      <c r="DA279" s="158">
        <v>9.1766524113985684E-3</v>
      </c>
      <c r="DB279" s="158">
        <v>4.0860397171528983E-4</v>
      </c>
      <c r="DC279" s="158">
        <v>3.281534487868908E-5</v>
      </c>
      <c r="DD279" s="169" t="s">
        <v>374</v>
      </c>
      <c r="DF279" s="162">
        <v>5.9604989360827559E-2</v>
      </c>
      <c r="DG279" s="162">
        <v>7.6422675690478552E-3</v>
      </c>
      <c r="DH279" s="162">
        <v>3.8435545192193739E-4</v>
      </c>
      <c r="DI279" s="162">
        <v>2.1353080662329857E-5</v>
      </c>
      <c r="DJ279" s="162">
        <v>1.0680223430274162E-6</v>
      </c>
      <c r="DK279" s="178" t="s">
        <v>374</v>
      </c>
      <c r="DM279" s="158">
        <v>4.5368018214832266E-2</v>
      </c>
      <c r="DN279" s="158">
        <v>5.011603831789449E-2</v>
      </c>
      <c r="DO279" s="158">
        <v>1.880545303247536E-3</v>
      </c>
      <c r="DP279" s="178" t="s">
        <v>374</v>
      </c>
      <c r="DR279" s="158">
        <v>5.9985637181505569E-2</v>
      </c>
      <c r="DS279" s="158">
        <v>9.7200534699263767E-3</v>
      </c>
      <c r="DT279" s="158">
        <v>5.105115068437439E-4</v>
      </c>
      <c r="DU279" s="158">
        <v>3.7458915596501122E-5</v>
      </c>
      <c r="DV279" s="158">
        <v>2.1405094626572068E-6</v>
      </c>
      <c r="DW279" s="178" t="s">
        <v>374</v>
      </c>
      <c r="DY279" s="158">
        <v>6.3262388291769014E-2</v>
      </c>
      <c r="DZ279" s="158">
        <v>5.8044970950780475E-3</v>
      </c>
      <c r="EA279" s="158">
        <v>2.8338093776633796E-4</v>
      </c>
      <c r="EB279" s="158">
        <v>1.1762982322376294E-5</v>
      </c>
      <c r="EC279" s="158">
        <v>0</v>
      </c>
      <c r="ED279" s="178" t="s">
        <v>374</v>
      </c>
      <c r="EF279" s="158">
        <v>5.2367636645791554E-2</v>
      </c>
      <c r="EG279" s="158">
        <v>7.2886235567974156E-3</v>
      </c>
      <c r="EH279" s="158">
        <v>3.3284290239010884E-4</v>
      </c>
      <c r="EI279" s="158">
        <v>1.9080166379050826E-5</v>
      </c>
      <c r="EJ279" s="169" t="s">
        <v>374</v>
      </c>
      <c r="EL279" s="162">
        <v>7.4308208943928006E-2</v>
      </c>
      <c r="EM279" s="162">
        <v>6.5065227403942839E-3</v>
      </c>
      <c r="EN279" s="162">
        <v>3.4813897015735447E-4</v>
      </c>
      <c r="EO279" s="162">
        <v>1.4055300037408721E-5</v>
      </c>
      <c r="EP279" s="162">
        <v>0</v>
      </c>
      <c r="EQ279" s="162">
        <v>0</v>
      </c>
      <c r="ER279" s="178" t="s">
        <v>374</v>
      </c>
      <c r="ET279" s="158">
        <v>6.752462404814262E-2</v>
      </c>
      <c r="EU279" s="158">
        <v>1.4258506760041534E-2</v>
      </c>
      <c r="EV279" s="158">
        <v>8.5752428840100959E-4</v>
      </c>
      <c r="EW279" s="158">
        <v>8.6618614990000958E-5</v>
      </c>
      <c r="EX279" s="158">
        <v>4.3309307495000484E-6</v>
      </c>
      <c r="EY279" s="158">
        <v>0</v>
      </c>
      <c r="EZ279" s="169" t="s">
        <v>374</v>
      </c>
      <c r="FB279" s="162">
        <v>4.5096078967861428E-2</v>
      </c>
      <c r="FC279" s="162">
        <v>6.9475722433860205E-3</v>
      </c>
      <c r="FD279" s="162">
        <v>2.8202807652642433E-4</v>
      </c>
      <c r="FE279" s="162">
        <v>1.7889840675183636E-5</v>
      </c>
      <c r="FF279" s="178" t="s">
        <v>374</v>
      </c>
      <c r="FH279" s="158">
        <v>6.34137088070785E-2</v>
      </c>
      <c r="FI279" s="158">
        <v>7.8696444781202884E-3</v>
      </c>
      <c r="FJ279" s="158">
        <v>4.1368415750434853E-4</v>
      </c>
      <c r="FK279" s="158">
        <v>2.3577853536517274E-5</v>
      </c>
      <c r="FL279" s="158">
        <v>1.0717206152962396E-6</v>
      </c>
      <c r="FM279" s="169" t="s">
        <v>374</v>
      </c>
      <c r="FO279" s="162">
        <v>8.1696025478067757E-2</v>
      </c>
      <c r="FP279" s="162">
        <v>7.0687696528678621E-3</v>
      </c>
      <c r="FQ279" s="162">
        <v>3.9646104062309736E-4</v>
      </c>
      <c r="FR279" s="162">
        <v>1.7426858928487795E-5</v>
      </c>
      <c r="FS279" s="162">
        <v>1.0891786830304872E-6</v>
      </c>
      <c r="FT279" s="162">
        <v>0</v>
      </c>
      <c r="FU279" s="178" t="s">
        <v>374</v>
      </c>
      <c r="FW279" s="158">
        <v>3.5308070041513616E-2</v>
      </c>
      <c r="FX279" s="158">
        <v>1.2777050173908393E-2</v>
      </c>
      <c r="FY279" s="158">
        <v>4.3306702682184377E-4</v>
      </c>
      <c r="FZ279" s="178" t="s">
        <v>374</v>
      </c>
      <c r="GA279" s="158"/>
      <c r="GB279" s="158">
        <v>3.5308070041513616E-2</v>
      </c>
      <c r="GC279" s="158">
        <v>1.2777050173908393E-2</v>
      </c>
      <c r="GD279" s="158">
        <v>4.3306702682184377E-4</v>
      </c>
      <c r="GE279" s="178" t="s">
        <v>374</v>
      </c>
      <c r="GG279" s="158">
        <v>6.8020350853578715E-2</v>
      </c>
      <c r="GH279" s="158">
        <v>1.6346463838374188E-2</v>
      </c>
      <c r="GI279" s="158">
        <v>1.0040825453546799E-3</v>
      </c>
      <c r="GJ279" s="158">
        <v>1.1723342151168155E-4</v>
      </c>
      <c r="GK279" s="158">
        <v>6.5129678617600862E-6</v>
      </c>
      <c r="GL279" s="158">
        <v>0</v>
      </c>
      <c r="GM279" s="169" t="s">
        <v>374</v>
      </c>
      <c r="GO279" s="162">
        <v>7.742689069068287E-2</v>
      </c>
      <c r="GP279" s="162">
        <v>6.736121052791407E-3</v>
      </c>
      <c r="GQ279" s="162">
        <v>3.6766141312128271E-4</v>
      </c>
      <c r="GR279" s="162">
        <v>1.5183657179050023E-5</v>
      </c>
      <c r="GS279" s="162">
        <v>0</v>
      </c>
      <c r="GT279" s="162">
        <v>0</v>
      </c>
      <c r="GU279" s="169" t="s">
        <v>374</v>
      </c>
      <c r="GW279" s="162">
        <v>0.10309840375126257</v>
      </c>
      <c r="GX279" s="162">
        <v>1.0945641922098424E-2</v>
      </c>
      <c r="GY279" s="162">
        <v>7.6479021782028102E-4</v>
      </c>
      <c r="GZ279" s="162">
        <v>4.4594181797100933E-5</v>
      </c>
      <c r="HA279" s="162">
        <v>2.2297090898550466E-6</v>
      </c>
      <c r="HB279" s="162">
        <v>0</v>
      </c>
      <c r="HC279" s="121"/>
      <c r="HF279" s="178" t="s">
        <v>374</v>
      </c>
      <c r="HH279" s="158">
        <v>5.6212872344972006E-2</v>
      </c>
      <c r="HI279" s="158">
        <v>1.1562459934185221E-2</v>
      </c>
      <c r="HJ279" s="158">
        <v>5.8870037181076116E-4</v>
      </c>
      <c r="HK279" s="158">
        <v>5.5557929826060945E-5</v>
      </c>
      <c r="HL279" s="158">
        <v>2.1368434548484978E-6</v>
      </c>
      <c r="HM279" s="178" t="s">
        <v>374</v>
      </c>
      <c r="HO279" s="158">
        <v>0.12827193774006568</v>
      </c>
      <c r="HP279" s="158">
        <v>1.1679441650134671E-2</v>
      </c>
      <c r="HQ279" s="158">
        <v>7.9741450609925124E-4</v>
      </c>
      <c r="HR279" s="158">
        <v>4.22093515388731E-5</v>
      </c>
      <c r="HS279" s="158">
        <v>2.2815865696688161E-6</v>
      </c>
      <c r="HT279" s="158">
        <v>0</v>
      </c>
      <c r="HZ279" s="178" t="s">
        <v>374</v>
      </c>
      <c r="IB279" s="158">
        <v>6.7639577555840227E-2</v>
      </c>
      <c r="IC279" s="158">
        <v>1.4266640533718542E-2</v>
      </c>
      <c r="ID279" s="158">
        <v>8.59788431405884E-4</v>
      </c>
      <c r="IE279" s="158">
        <v>8.7711414286998249E-5</v>
      </c>
      <c r="IF279" s="158">
        <v>4.3314278660246044E-6</v>
      </c>
      <c r="IG279" s="158">
        <v>0</v>
      </c>
    </row>
    <row r="280" spans="1:242">
      <c r="A280" s="175"/>
      <c r="B280" s="122" t="s">
        <v>375</v>
      </c>
      <c r="C280" s="178"/>
      <c r="D280" s="158"/>
      <c r="E280" s="158">
        <v>2.3234309838850848E-2</v>
      </c>
      <c r="F280" s="158">
        <v>6.3172527415950161E-3</v>
      </c>
      <c r="G280" s="178" t="s">
        <v>375</v>
      </c>
      <c r="I280" s="158"/>
      <c r="J280" s="158">
        <v>2.6661593570778967E-2</v>
      </c>
      <c r="K280" s="158">
        <v>4.3410027819538021E-3</v>
      </c>
      <c r="L280" s="178" t="s">
        <v>375</v>
      </c>
      <c r="N280" s="158"/>
      <c r="O280" s="158">
        <v>1.5615932902073047E-2</v>
      </c>
      <c r="P280" s="178" t="s">
        <v>375</v>
      </c>
      <c r="R280" s="158"/>
      <c r="S280" s="158">
        <v>4.8752980262284161E-2</v>
      </c>
      <c r="T280" s="158">
        <v>5.0572231439105679E-3</v>
      </c>
      <c r="U280" s="158">
        <v>2.0764338460824966E-4</v>
      </c>
      <c r="V280" s="158">
        <v>8.4322186642944027E-6</v>
      </c>
      <c r="W280" s="169" t="s">
        <v>375</v>
      </c>
      <c r="Y280" s="136"/>
      <c r="Z280" s="136">
        <v>5.9799120820567472E-2</v>
      </c>
      <c r="AA280" s="136">
        <v>5.5979752231250833E-3</v>
      </c>
      <c r="AB280" s="136">
        <v>2.6428666577860664E-4</v>
      </c>
      <c r="AC280" s="136">
        <v>1.0656720394298655E-5</v>
      </c>
      <c r="AD280" s="136">
        <v>0</v>
      </c>
      <c r="AE280" s="178" t="s">
        <v>375</v>
      </c>
      <c r="AG280" s="158"/>
      <c r="AH280" s="158">
        <v>5.9799120820567472E-2</v>
      </c>
      <c r="AI280" s="158">
        <v>5.5979752231250833E-3</v>
      </c>
      <c r="AJ280" s="158">
        <v>2.6428666577860664E-4</v>
      </c>
      <c r="AK280" s="158">
        <v>1.0656720394298655E-5</v>
      </c>
      <c r="AL280" s="158">
        <v>0</v>
      </c>
      <c r="AN280" s="178" t="s">
        <v>375</v>
      </c>
      <c r="AP280" s="158"/>
      <c r="AQ280" s="158">
        <v>3.4430481707469762E-2</v>
      </c>
      <c r="AR280" s="158">
        <v>8.6370958991010237E-3</v>
      </c>
      <c r="AS280" s="158">
        <v>2.8171247798469153E-4</v>
      </c>
      <c r="AT280" s="178" t="s">
        <v>375</v>
      </c>
      <c r="AV280" s="158"/>
      <c r="AW280" s="158">
        <v>3.7707563613921254E-2</v>
      </c>
      <c r="AX280" s="158">
        <v>4.6381241503548705E-3</v>
      </c>
      <c r="AY280" s="158">
        <v>1.5637640426011026E-4</v>
      </c>
      <c r="AZ280" s="178" t="s">
        <v>375</v>
      </c>
      <c r="BB280" s="158"/>
      <c r="BC280" s="158">
        <v>4.8523595806360849E-2</v>
      </c>
      <c r="BD280" s="158">
        <v>5.046571987679156E-3</v>
      </c>
      <c r="BE280" s="158">
        <v>2.0654168084884415E-4</v>
      </c>
      <c r="BF280" s="158">
        <v>8.4302726877079248E-6</v>
      </c>
      <c r="BG280" s="169" t="s">
        <v>375</v>
      </c>
      <c r="BI280" s="136"/>
      <c r="BJ280" s="136">
        <v>3.4201398849417669E-2</v>
      </c>
      <c r="BK280" s="136">
        <v>8.6288459231519486E-3</v>
      </c>
      <c r="BL280" s="136">
        <v>2.7956125573074496E-4</v>
      </c>
      <c r="BN280" s="178" t="s">
        <v>375</v>
      </c>
      <c r="BP280" s="158"/>
      <c r="BQ280" s="158">
        <v>2.6928089444044248E-2</v>
      </c>
      <c r="BR280" s="158">
        <v>6.4036247244405355E-3</v>
      </c>
      <c r="BS280" s="169" t="s">
        <v>375</v>
      </c>
      <c r="BU280" s="136"/>
      <c r="BV280" s="136">
        <v>5.6759574569667605E-2</v>
      </c>
      <c r="BW280" s="136">
        <v>5.0639488986177622E-2</v>
      </c>
      <c r="BX280" s="136">
        <v>2.451587258408178E-3</v>
      </c>
      <c r="BY280" s="136">
        <v>4.4856940778845292E-4</v>
      </c>
      <c r="BZ280" s="178" t="s">
        <v>375</v>
      </c>
      <c r="CB280" s="158"/>
      <c r="CC280" s="158">
        <v>3.7973757658021974E-2</v>
      </c>
      <c r="CD280" s="158">
        <v>6.7032182762227499E-3</v>
      </c>
      <c r="CE280" s="158">
        <v>2.3510898084958982E-4</v>
      </c>
      <c r="CG280" s="178" t="s">
        <v>375</v>
      </c>
      <c r="CI280" s="158"/>
      <c r="CJ280" s="158">
        <v>3.4696534738889673E-2</v>
      </c>
      <c r="CK280" s="158">
        <v>1.07006342782144E-2</v>
      </c>
      <c r="CL280" s="158">
        <v>3.545264875209814E-4</v>
      </c>
      <c r="CM280" s="178" t="s">
        <v>375</v>
      </c>
      <c r="CO280" s="158"/>
      <c r="CP280" s="158">
        <v>9.2016465977026424E-2</v>
      </c>
      <c r="CQ280" s="158">
        <v>7.8687651507565615E-3</v>
      </c>
      <c r="CR280" s="158">
        <v>4.6655802320245867E-4</v>
      </c>
      <c r="CS280" s="158">
        <v>2.0907081228412063E-5</v>
      </c>
      <c r="CT280" s="158">
        <v>1.1003726962322138E-6</v>
      </c>
      <c r="CX280" s="178" t="s">
        <v>375</v>
      </c>
      <c r="CZ280" s="158"/>
      <c r="DA280" s="158">
        <v>3.812453070854762E-2</v>
      </c>
      <c r="DB280" s="158">
        <v>8.7642960444948518E-3</v>
      </c>
      <c r="DC280" s="158">
        <v>3.141700099591893E-4</v>
      </c>
      <c r="DD280" s="169" t="s">
        <v>375</v>
      </c>
      <c r="DF280" s="136"/>
      <c r="DG280" s="136">
        <v>4.8789401360213695E-2</v>
      </c>
      <c r="DH280" s="136">
        <v>7.1137127243037588E-3</v>
      </c>
      <c r="DI280" s="136">
        <v>3.0736308875610897E-4</v>
      </c>
      <c r="DJ280" s="136">
        <v>1.7955919274411865E-5</v>
      </c>
      <c r="DK280" s="178" t="s">
        <v>375</v>
      </c>
      <c r="DM280" s="158"/>
      <c r="DN280" s="158">
        <v>3.4553053028048626E-2</v>
      </c>
      <c r="DO280" s="158">
        <v>4.9741625921251836E-2</v>
      </c>
      <c r="DP280" s="178" t="s">
        <v>375</v>
      </c>
      <c r="DR280" s="158"/>
      <c r="DS280" s="158">
        <v>4.917079864430899E-2</v>
      </c>
      <c r="DT280" s="158">
        <v>9.1872312626328397E-3</v>
      </c>
      <c r="DU280" s="158">
        <v>4.1081545809629389E-4</v>
      </c>
      <c r="DV280" s="158">
        <v>3.2822884538621417E-5</v>
      </c>
      <c r="DW280" s="178" t="s">
        <v>375</v>
      </c>
      <c r="DY280" s="158"/>
      <c r="DZ280" s="158">
        <v>5.2447445175937399E-2</v>
      </c>
      <c r="EA280" s="158">
        <v>5.2377622451602801E-3</v>
      </c>
      <c r="EB280" s="158">
        <v>2.2639489405459502E-4</v>
      </c>
      <c r="EC280" s="158">
        <v>8.4633605254054213E-6</v>
      </c>
      <c r="ED280" s="178" t="s">
        <v>375</v>
      </c>
      <c r="EF280" s="158"/>
      <c r="EG280" s="158">
        <v>4.1552405591076258E-2</v>
      </c>
      <c r="EH280" s="158">
        <v>6.839410187386416E-3</v>
      </c>
      <c r="EI280" s="158">
        <v>2.5902090099424178E-4</v>
      </c>
      <c r="EJ280" s="169" t="s">
        <v>375</v>
      </c>
      <c r="EL280" s="136"/>
      <c r="EM280" s="136">
        <v>6.3492997276778165E-2</v>
      </c>
      <c r="EN280" s="136">
        <v>5.8197368336609899E-3</v>
      </c>
      <c r="EO280" s="136">
        <v>2.8451571361033326E-4</v>
      </c>
      <c r="EP280" s="136">
        <v>1.1765687404938594E-5</v>
      </c>
      <c r="EQ280" s="136">
        <v>0</v>
      </c>
      <c r="ER280" s="178" t="s">
        <v>375</v>
      </c>
      <c r="ET280" s="158"/>
      <c r="EU280" s="158">
        <v>5.6708705646448393E-2</v>
      </c>
      <c r="EV280" s="158">
        <v>1.3645351539989159E-2</v>
      </c>
      <c r="EW280" s="158">
        <v>7.1017097660827481E-4</v>
      </c>
      <c r="EX280" s="158">
        <v>7.9264935549038215E-5</v>
      </c>
      <c r="EY280" s="158">
        <v>3.213443333069117E-6</v>
      </c>
      <c r="EZ280" s="169" t="s">
        <v>375</v>
      </c>
      <c r="FB280" s="136"/>
      <c r="FC280" s="136">
        <v>3.4279747391565973E-2</v>
      </c>
      <c r="FD280" s="136">
        <v>6.5765227403809115E-3</v>
      </c>
      <c r="FE280" s="136">
        <v>2.113398949338808E-4</v>
      </c>
      <c r="FF280" s="178" t="s">
        <v>375</v>
      </c>
      <c r="FH280" s="158"/>
      <c r="FI280" s="158">
        <v>5.2598097269742176E-2</v>
      </c>
      <c r="FJ280" s="158">
        <v>7.3009030175864185E-3</v>
      </c>
      <c r="FK280" s="158">
        <v>3.3503998744660298E-4</v>
      </c>
      <c r="FL280" s="158">
        <v>1.9084556246958398E-5</v>
      </c>
      <c r="FM280" s="169" t="s">
        <v>375</v>
      </c>
      <c r="FO280" s="136"/>
      <c r="FP280" s="136">
        <v>7.0879496236210399E-2</v>
      </c>
      <c r="FQ280" s="136">
        <v>6.3024349876192546E-3</v>
      </c>
      <c r="FR280" s="136">
        <v>3.2864466938346262E-4</v>
      </c>
      <c r="FS280" s="136">
        <v>1.4007805580278733E-5</v>
      </c>
      <c r="FT280" s="136">
        <v>0</v>
      </c>
      <c r="FU280" s="178" t="s">
        <v>375</v>
      </c>
      <c r="FW280" s="158"/>
      <c r="FX280" s="158">
        <v>2.4492285604324586E-2</v>
      </c>
      <c r="FY280" s="158">
        <v>1.2512746673416482E-2</v>
      </c>
      <c r="FZ280" s="178" t="s">
        <v>375</v>
      </c>
      <c r="GA280" s="158"/>
      <c r="GB280" s="158"/>
      <c r="GC280" s="158">
        <v>2.4492285604324586E-2</v>
      </c>
      <c r="GD280" s="158">
        <v>1.2512746673416482E-2</v>
      </c>
      <c r="GE280" s="178" t="s">
        <v>375</v>
      </c>
      <c r="GG280" s="158"/>
      <c r="GH280" s="158">
        <v>5.7205633149413342E-2</v>
      </c>
      <c r="GI280" s="158">
        <v>1.5728059003309702E-2</v>
      </c>
      <c r="GJ280" s="158">
        <v>8.3440542438697508E-4</v>
      </c>
      <c r="GK280" s="158">
        <v>1.0738808550668921E-4</v>
      </c>
      <c r="GL280" s="158">
        <v>5.3694042753344604E-6</v>
      </c>
      <c r="GM280" s="169" t="s">
        <v>375</v>
      </c>
      <c r="GO280" s="136"/>
      <c r="GP280" s="136">
        <v>6.6611445928561386E-2</v>
      </c>
      <c r="GQ280" s="136">
        <v>6.0149117451720304E-3</v>
      </c>
      <c r="GR280" s="136">
        <v>3.0256958832295978E-4</v>
      </c>
      <c r="GS280" s="136">
        <v>1.1802359828200559E-5</v>
      </c>
      <c r="GT280" s="136">
        <v>0</v>
      </c>
      <c r="GU280" s="169" t="s">
        <v>375</v>
      </c>
      <c r="GW280" s="136"/>
      <c r="GX280" s="136">
        <v>9.2281832930949104E-2</v>
      </c>
      <c r="GY280" s="136">
        <v>9.948394084345176E-3</v>
      </c>
      <c r="GZ280" s="136">
        <v>6.5734399936471447E-4</v>
      </c>
      <c r="HA280" s="136">
        <v>3.7499489896644791E-5</v>
      </c>
      <c r="HB280" s="136">
        <v>2.205852346861458E-6</v>
      </c>
      <c r="HC280" s="121"/>
      <c r="HF280" s="178" t="s">
        <v>375</v>
      </c>
      <c r="HH280" s="158"/>
      <c r="HI280" s="158">
        <v>4.5397708234901163E-2</v>
      </c>
      <c r="HJ280" s="158">
        <v>1.1070910268972172E-2</v>
      </c>
      <c r="HK280" s="158">
        <v>4.6930343320829147E-4</v>
      </c>
      <c r="HL280" s="158">
        <v>5.0735506292788267E-5</v>
      </c>
      <c r="HM280" s="178" t="s">
        <v>375</v>
      </c>
      <c r="HO280" s="158"/>
      <c r="HP280" s="158">
        <v>0.11749999999999999</v>
      </c>
      <c r="HQ280" s="158">
        <v>1.04E-2</v>
      </c>
      <c r="HR280" s="158">
        <v>6.9999999999999999E-4</v>
      </c>
      <c r="HS280" s="158">
        <v>0</v>
      </c>
      <c r="HT280" s="158">
        <v>0</v>
      </c>
      <c r="HZ280" s="178" t="s">
        <v>375</v>
      </c>
      <c r="IB280" s="158"/>
      <c r="IC280" s="158">
        <v>5.6824475532716065E-2</v>
      </c>
      <c r="ID280" s="158">
        <v>1.3651200733606079E-2</v>
      </c>
      <c r="IE280" s="158">
        <v>7.1239492174904199E-4</v>
      </c>
      <c r="IF280" s="158">
        <v>7.9274021367562573E-5</v>
      </c>
      <c r="IG280" s="158">
        <v>3.2138116770633474E-6</v>
      </c>
    </row>
    <row r="281" spans="1:242">
      <c r="A281" s="175"/>
      <c r="B281" s="122" t="s">
        <v>376</v>
      </c>
      <c r="C281" s="178"/>
      <c r="D281" s="158"/>
      <c r="E281" s="158"/>
      <c r="F281" s="158">
        <v>1.2418835964606674E-2</v>
      </c>
      <c r="G281" s="178" t="s">
        <v>376</v>
      </c>
      <c r="I281" s="158"/>
      <c r="J281" s="158"/>
      <c r="K281" s="158">
        <v>1.5845991731195507E-2</v>
      </c>
      <c r="L281" s="178" t="s">
        <v>376</v>
      </c>
      <c r="N281" s="158"/>
      <c r="O281" s="158"/>
      <c r="P281" s="178" t="s">
        <v>376</v>
      </c>
      <c r="R281" s="158"/>
      <c r="S281" s="158"/>
      <c r="T281" s="158">
        <v>3.7937276591129963E-2</v>
      </c>
      <c r="U281" s="158">
        <v>4.6475301458596624E-3</v>
      </c>
      <c r="V281" s="158">
        <v>1.574550262564077E-4</v>
      </c>
      <c r="W281" s="169" t="s">
        <v>376</v>
      </c>
      <c r="Y281" s="136"/>
      <c r="Z281" s="136"/>
      <c r="AA281" s="136">
        <v>4.8983473270049045E-2</v>
      </c>
      <c r="AB281" s="136">
        <v>5.0689281452024407E-3</v>
      </c>
      <c r="AC281" s="136">
        <v>2.0874537702788754E-4</v>
      </c>
      <c r="AD281" s="136">
        <v>8.4341566475914158E-6</v>
      </c>
      <c r="AE281" s="178" t="s">
        <v>376</v>
      </c>
      <c r="AG281" s="158"/>
      <c r="AH281" s="158"/>
      <c r="AI281" s="158">
        <v>4.8983473270049045E-2</v>
      </c>
      <c r="AJ281" s="158">
        <v>5.0689281452024407E-3</v>
      </c>
      <c r="AK281" s="158">
        <v>2.0874537702788754E-4</v>
      </c>
      <c r="AL281" s="158">
        <v>8.4341566475914158E-6</v>
      </c>
      <c r="AN281" s="178" t="s">
        <v>376</v>
      </c>
      <c r="AP281" s="158"/>
      <c r="AQ281" s="158"/>
      <c r="AR281" s="158">
        <v>2.3615000552234693E-2</v>
      </c>
      <c r="AS281" s="158">
        <v>8.3815807537435828E-3</v>
      </c>
      <c r="AT281" s="178" t="s">
        <v>376</v>
      </c>
      <c r="AV281" s="158"/>
      <c r="AW281" s="158"/>
      <c r="AX281" s="158">
        <v>2.689152938482816E-2</v>
      </c>
      <c r="AY281" s="158">
        <v>4.3471579488015147E-3</v>
      </c>
      <c r="AZ281" s="178" t="s">
        <v>376</v>
      </c>
      <c r="BB281" s="158"/>
      <c r="BC281" s="158"/>
      <c r="BD281" s="158">
        <v>3.7707563613921254E-2</v>
      </c>
      <c r="BE281" s="158">
        <v>4.6381241503548705E-3</v>
      </c>
      <c r="BF281" s="158">
        <v>1.5637640426011026E-4</v>
      </c>
      <c r="BG281" s="169" t="s">
        <v>376</v>
      </c>
      <c r="BI281" s="136"/>
      <c r="BJ281" s="136"/>
      <c r="BK281" s="136">
        <v>2.338565117289448E-2</v>
      </c>
      <c r="BL281" s="136">
        <v>8.3765646074923667E-3</v>
      </c>
      <c r="BN281" s="178" t="s">
        <v>376</v>
      </c>
      <c r="BP281" s="158"/>
      <c r="BQ281" s="158"/>
      <c r="BR281" s="158">
        <v>1.6111782520587051E-2</v>
      </c>
      <c r="BS281" s="169" t="s">
        <v>376</v>
      </c>
      <c r="BU281" s="136"/>
      <c r="BV281" s="136"/>
      <c r="BW281" s="136">
        <v>4.5943351252551126E-2</v>
      </c>
      <c r="BX281" s="136">
        <v>5.0141588915422315E-2</v>
      </c>
      <c r="BY281" s="136">
        <v>1.909088712210918E-3</v>
      </c>
      <c r="BZ281" s="178" t="s">
        <v>376</v>
      </c>
      <c r="CB281" s="158"/>
      <c r="CC281" s="158"/>
      <c r="CD281" s="158">
        <v>2.7157586571203509E-2</v>
      </c>
      <c r="CE281" s="158">
        <v>6.4092359157040752E-3</v>
      </c>
      <c r="CG281" s="178" t="s">
        <v>376</v>
      </c>
      <c r="CI281" s="158"/>
      <c r="CJ281" s="158"/>
      <c r="CK281" s="158">
        <v>2.3880862616238407E-2</v>
      </c>
      <c r="CL281" s="158">
        <v>1.0442316367112653E-2</v>
      </c>
      <c r="CM281" s="178" t="s">
        <v>376</v>
      </c>
      <c r="CO281" s="158"/>
      <c r="CP281" s="158"/>
      <c r="CQ281" s="158">
        <v>8.1200768115374064E-2</v>
      </c>
      <c r="CR281" s="158">
        <v>6.9898934479410242E-3</v>
      </c>
      <c r="CS281" s="158">
        <v>3.9080700012627747E-4</v>
      </c>
      <c r="CT281" s="158">
        <v>1.6328983292184296E-5</v>
      </c>
      <c r="CX281" s="178" t="s">
        <v>376</v>
      </c>
      <c r="CZ281" s="158"/>
      <c r="DA281" s="158"/>
      <c r="DB281" s="158">
        <v>2.7308658602916418E-2</v>
      </c>
      <c r="DC281" s="158">
        <v>8.4684918024294856E-3</v>
      </c>
      <c r="DD281" s="169" t="s">
        <v>376</v>
      </c>
      <c r="DF281" s="136"/>
      <c r="DG281" s="136"/>
      <c r="DH281" s="136">
        <v>3.7973757658021974E-2</v>
      </c>
      <c r="DI281" s="136">
        <v>6.7032182762227499E-3</v>
      </c>
      <c r="DJ281" s="136">
        <v>2.3510898084958982E-4</v>
      </c>
      <c r="DK281" s="178" t="s">
        <v>376</v>
      </c>
      <c r="DM281" s="158"/>
      <c r="DN281" s="158"/>
      <c r="DO281" s="158">
        <v>2.3737613044566716E-2</v>
      </c>
      <c r="DP281" s="178" t="s">
        <v>376</v>
      </c>
      <c r="DR281" s="158"/>
      <c r="DS281" s="158"/>
      <c r="DT281" s="158">
        <v>3.8354293280037879E-2</v>
      </c>
      <c r="DU281" s="158">
        <v>8.772591386834094E-3</v>
      </c>
      <c r="DV281" s="158">
        <v>3.1528955312681346E-4</v>
      </c>
      <c r="DW281" s="178" t="s">
        <v>376</v>
      </c>
      <c r="DY281" s="158"/>
      <c r="DZ281" s="158"/>
      <c r="EA281" s="158">
        <v>4.1631649179727358E-2</v>
      </c>
      <c r="EB281" s="158">
        <v>4.7871477537350529E-3</v>
      </c>
      <c r="EC281" s="158">
        <v>1.7478217640440617E-4</v>
      </c>
      <c r="ED281" s="178" t="s">
        <v>376</v>
      </c>
      <c r="EF281" s="158"/>
      <c r="EG281" s="158"/>
      <c r="EH281" s="158">
        <v>3.0736431494804987E-2</v>
      </c>
      <c r="EI281" s="158">
        <v>6.5068653031159713E-3</v>
      </c>
      <c r="EJ281" s="169" t="s">
        <v>376</v>
      </c>
      <c r="EL281" s="136"/>
      <c r="EM281" s="136"/>
      <c r="EN281" s="136">
        <v>5.2677469805319177E-2</v>
      </c>
      <c r="EO281" s="136">
        <v>5.2495465771601867E-3</v>
      </c>
      <c r="EP281" s="136">
        <v>2.2750504214663175E-4</v>
      </c>
      <c r="EQ281" s="136">
        <v>8.4653038938281582E-6</v>
      </c>
      <c r="ER281" s="178" t="s">
        <v>376</v>
      </c>
      <c r="ET281" s="158"/>
      <c r="EU281" s="158"/>
      <c r="EV281" s="158">
        <v>4.5893978329403659E-2</v>
      </c>
      <c r="EW281" s="158">
        <v>1.3148594590298567E-2</v>
      </c>
      <c r="EX281" s="158">
        <v>5.6799215831721721E-4</v>
      </c>
      <c r="EY281" s="158">
        <v>7.3118393514716405E-5</v>
      </c>
      <c r="EZ281" s="169" t="s">
        <v>376</v>
      </c>
      <c r="FB281" s="136"/>
      <c r="FC281" s="136"/>
      <c r="FD281" s="136">
        <v>2.3464173928626972E-2</v>
      </c>
      <c r="FE281" s="136">
        <v>6.3228234460469225E-3</v>
      </c>
      <c r="FF281" s="178" t="s">
        <v>376</v>
      </c>
      <c r="FH281" s="158"/>
      <c r="FI281" s="158"/>
      <c r="FJ281" s="158">
        <v>4.1782221420389939E-2</v>
      </c>
      <c r="FK281" s="158">
        <v>6.848323634426016E-3</v>
      </c>
      <c r="FL281" s="158">
        <v>2.61178217946405E-4</v>
      </c>
      <c r="FM281" s="169" t="s">
        <v>376</v>
      </c>
      <c r="FO281" s="136"/>
      <c r="FP281" s="136"/>
      <c r="FQ281" s="136">
        <v>6.0064535316936202E-2</v>
      </c>
      <c r="FR281" s="136">
        <v>5.6519037065700453E-3</v>
      </c>
      <c r="FS281" s="136">
        <v>2.6756466057130916E-4</v>
      </c>
      <c r="FT281" s="136">
        <v>1.0659946636307139E-5</v>
      </c>
      <c r="FU281" s="178" t="s">
        <v>376</v>
      </c>
      <c r="FW281" s="158"/>
      <c r="FX281" s="158"/>
      <c r="FY281" s="158">
        <v>1.3676066268268878E-2</v>
      </c>
      <c r="FZ281" s="178" t="s">
        <v>376</v>
      </c>
      <c r="GA281" s="158"/>
      <c r="GB281" s="158"/>
      <c r="GC281" s="158"/>
      <c r="GD281" s="158">
        <v>1.3676066268268878E-2</v>
      </c>
      <c r="GE281" s="178" t="s">
        <v>376</v>
      </c>
      <c r="GG281" s="158"/>
      <c r="GH281" s="158"/>
      <c r="GI281" s="158">
        <v>4.6389255413407784E-2</v>
      </c>
      <c r="GJ281" s="158">
        <v>1.5226172187907028E-2</v>
      </c>
      <c r="GK281" s="158">
        <v>6.693056432027231E-4</v>
      </c>
      <c r="GL281" s="158">
        <v>1.0092704143533126E-4</v>
      </c>
      <c r="GM281" s="169" t="s">
        <v>376</v>
      </c>
      <c r="GO281" s="136"/>
      <c r="GP281" s="136"/>
      <c r="GQ281" s="136">
        <v>5.5795740778285037E-2</v>
      </c>
      <c r="GR281" s="136">
        <v>5.4123938405493278E-3</v>
      </c>
      <c r="GS281" s="136">
        <v>2.4413621951879691E-4</v>
      </c>
      <c r="GT281" s="136">
        <v>9.5531564159529216E-6</v>
      </c>
      <c r="GU281" s="169" t="s">
        <v>376</v>
      </c>
      <c r="GW281" s="136"/>
      <c r="GX281" s="136"/>
      <c r="GY281" s="136">
        <v>8.1466601781151046E-2</v>
      </c>
      <c r="GZ281" s="136">
        <v>9.0672416163476589E-3</v>
      </c>
      <c r="HA281" s="136">
        <v>5.5865556047773781E-4</v>
      </c>
      <c r="HB281" s="136">
        <v>3.1642600105184369E-5</v>
      </c>
      <c r="HC281" s="121"/>
      <c r="HF281" s="178" t="s">
        <v>376</v>
      </c>
      <c r="HH281" s="158"/>
      <c r="HI281" s="158"/>
      <c r="HJ281" s="158">
        <v>3.458170163596723E-2</v>
      </c>
      <c r="HK281" s="158">
        <v>1.069731207813325E-2</v>
      </c>
      <c r="HL281" s="158">
        <v>3.5344002760596667E-4</v>
      </c>
      <c r="HM281" s="178" t="s">
        <v>376</v>
      </c>
      <c r="HO281" s="158"/>
      <c r="HP281" s="158"/>
      <c r="HQ281" s="158">
        <v>0.1066</v>
      </c>
      <c r="HR281" s="158">
        <v>9.2999999999999992E-3</v>
      </c>
      <c r="HS281" s="158">
        <v>5.9999999999999995E-4</v>
      </c>
      <c r="HT281" s="158">
        <v>0</v>
      </c>
      <c r="HZ281" s="178" t="s">
        <v>376</v>
      </c>
      <c r="IB281" s="158"/>
      <c r="IC281" s="158"/>
      <c r="ID281" s="158">
        <v>4.6008391560959636E-2</v>
      </c>
      <c r="IE281" s="158">
        <v>1.3154338801590136E-2</v>
      </c>
      <c r="IF281" s="158">
        <v>5.7017678659808998E-4</v>
      </c>
      <c r="IG281" s="158">
        <v>7.312676259343533E-5</v>
      </c>
    </row>
    <row r="282" spans="1:242">
      <c r="A282" s="175"/>
      <c r="B282" s="122" t="s">
        <v>377</v>
      </c>
      <c r="C282" s="178"/>
      <c r="D282" s="158"/>
      <c r="E282" s="158"/>
      <c r="F282" s="158"/>
      <c r="G282" s="178" t="s">
        <v>377</v>
      </c>
      <c r="I282" s="158"/>
      <c r="J282" s="158"/>
      <c r="K282" s="158"/>
      <c r="L282" s="178" t="s">
        <v>377</v>
      </c>
      <c r="N282" s="158"/>
      <c r="O282" s="158"/>
      <c r="P282" s="178" t="s">
        <v>377</v>
      </c>
      <c r="R282" s="158"/>
      <c r="S282" s="158"/>
      <c r="T282" s="158"/>
      <c r="U282" s="158">
        <v>2.7121570989997689E-2</v>
      </c>
      <c r="V282" s="158">
        <v>4.3533159475786483E-3</v>
      </c>
      <c r="W282" s="169" t="s">
        <v>377</v>
      </c>
      <c r="Y282" s="136"/>
      <c r="Z282" s="136"/>
      <c r="AA282" s="136"/>
      <c r="AB282" s="136">
        <v>3.8168177783711225E-2</v>
      </c>
      <c r="AC282" s="136">
        <v>4.6559023261780819E-3</v>
      </c>
      <c r="AD282" s="136">
        <v>1.5853430859746157E-4</v>
      </c>
      <c r="AE282" s="178" t="s">
        <v>377</v>
      </c>
      <c r="AG282" s="158"/>
      <c r="AH282" s="158"/>
      <c r="AI282" s="158"/>
      <c r="AJ282" s="158">
        <v>3.8168177783711225E-2</v>
      </c>
      <c r="AK282" s="158">
        <v>4.6559023261780819E-3</v>
      </c>
      <c r="AL282" s="158">
        <v>1.5853430859746157E-4</v>
      </c>
      <c r="AN282" s="178" t="s">
        <v>377</v>
      </c>
      <c r="AP282" s="158"/>
      <c r="AQ282" s="158"/>
      <c r="AR282" s="158"/>
      <c r="AS282" s="158">
        <v>1.2799343183537924E-2</v>
      </c>
      <c r="AT282" s="178" t="s">
        <v>377</v>
      </c>
      <c r="AV282" s="158"/>
      <c r="AW282" s="158"/>
      <c r="AX282" s="158"/>
      <c r="AY282" s="158">
        <v>1.6076140257079482E-2</v>
      </c>
      <c r="AZ282" s="178" t="s">
        <v>377</v>
      </c>
      <c r="BB282" s="158"/>
      <c r="BC282" s="158"/>
      <c r="BD282" s="158"/>
      <c r="BE282" s="158">
        <v>2.689152938482816E-2</v>
      </c>
      <c r="BF282" s="158">
        <v>4.3471579488015147E-3</v>
      </c>
      <c r="BG282" s="169" t="s">
        <v>377</v>
      </c>
      <c r="BI282" s="136"/>
      <c r="BJ282" s="136"/>
      <c r="BK282" s="136"/>
      <c r="BL282" s="136">
        <v>1.2569755404321007E-2</v>
      </c>
      <c r="BN282" s="178" t="s">
        <v>377</v>
      </c>
      <c r="BP282" s="158"/>
      <c r="BQ282" s="158"/>
      <c r="BR282" s="158"/>
      <c r="BS282" s="169" t="s">
        <v>377</v>
      </c>
      <c r="BU282" s="136"/>
      <c r="BV282" s="136"/>
      <c r="BW282" s="136"/>
      <c r="BX282" s="136">
        <v>3.5128212651416114E-2</v>
      </c>
      <c r="BY282" s="136">
        <v>4.9762613436438105E-2</v>
      </c>
      <c r="BZ282" s="178" t="s">
        <v>377</v>
      </c>
      <c r="CB282" s="158"/>
      <c r="CC282" s="158"/>
      <c r="CD282" s="158"/>
      <c r="CE282" s="158">
        <v>1.634252626002616E-2</v>
      </c>
      <c r="CG282" s="178" t="s">
        <v>377</v>
      </c>
      <c r="CI282" s="158"/>
      <c r="CJ282" s="158"/>
      <c r="CK282" s="158"/>
      <c r="CL282" s="158">
        <v>1.3065493279945465E-2</v>
      </c>
      <c r="CM282" s="178" t="s">
        <v>377</v>
      </c>
      <c r="CO282" s="158"/>
      <c r="CP282" s="158"/>
      <c r="CQ282" s="158"/>
      <c r="CR282" s="158">
        <v>7.0385160487126133E-2</v>
      </c>
      <c r="CS282" s="158">
        <v>6.2290802414091675E-3</v>
      </c>
      <c r="CT282" s="158">
        <v>3.2308507476188633E-4</v>
      </c>
      <c r="CX282" s="178" t="s">
        <v>377</v>
      </c>
      <c r="CZ282" s="158"/>
      <c r="DA282" s="158"/>
      <c r="DB282" s="158"/>
      <c r="DC282" s="158">
        <v>1.6493366063146674E-2</v>
      </c>
      <c r="DD282" s="169" t="s">
        <v>377</v>
      </c>
      <c r="DF282" s="136"/>
      <c r="DG282" s="136"/>
      <c r="DH282" s="136"/>
      <c r="DI282" s="136">
        <v>2.7157586571203509E-2</v>
      </c>
      <c r="DJ282" s="136">
        <v>6.4092359157040752E-3</v>
      </c>
      <c r="DK282" s="178" t="s">
        <v>377</v>
      </c>
      <c r="DM282" s="158"/>
      <c r="DN282" s="158"/>
      <c r="DO282" s="158"/>
      <c r="DP282" s="178" t="s">
        <v>377</v>
      </c>
      <c r="DR282" s="158"/>
      <c r="DS282" s="158"/>
      <c r="DT282" s="158"/>
      <c r="DU282" s="158">
        <v>2.7538774490856507E-2</v>
      </c>
      <c r="DV282" s="158">
        <v>8.4745850531034624E-3</v>
      </c>
      <c r="DW282" s="178" t="s">
        <v>377</v>
      </c>
      <c r="DY282" s="158"/>
      <c r="DZ282" s="158"/>
      <c r="EA282" s="158"/>
      <c r="EB282" s="158">
        <v>3.0815616752380648E-2</v>
      </c>
      <c r="EC282" s="158">
        <v>4.4542968640797504E-3</v>
      </c>
      <c r="ED282" s="178" t="s">
        <v>377</v>
      </c>
      <c r="EF282" s="158"/>
      <c r="EG282" s="158"/>
      <c r="EH282" s="158"/>
      <c r="EI282" s="158">
        <v>1.9920355526361705E-2</v>
      </c>
      <c r="EJ282" s="169" t="s">
        <v>377</v>
      </c>
      <c r="EL282" s="136"/>
      <c r="EM282" s="136"/>
      <c r="EN282" s="136"/>
      <c r="EO282" s="136">
        <v>4.1861073744706913E-2</v>
      </c>
      <c r="EP282" s="136">
        <v>4.7966249849516621E-3</v>
      </c>
      <c r="EQ282" s="136">
        <v>1.7586927050892171E-4</v>
      </c>
      <c r="ER282" s="178" t="s">
        <v>377</v>
      </c>
      <c r="ET282" s="158"/>
      <c r="EU282" s="158"/>
      <c r="EV282" s="158"/>
      <c r="EW282" s="158">
        <v>3.5077714014941051E-2</v>
      </c>
      <c r="EX282" s="158">
        <v>1.2768874976150089E-2</v>
      </c>
      <c r="EY282" s="158">
        <v>4.2982255666843488E-4</v>
      </c>
      <c r="EZ282" s="169" t="s">
        <v>377</v>
      </c>
      <c r="FB282" s="136"/>
      <c r="FC282" s="136"/>
      <c r="FD282" s="136"/>
      <c r="FE282" s="136">
        <v>1.2648915661668508E-2</v>
      </c>
      <c r="FF282" s="178" t="s">
        <v>377</v>
      </c>
      <c r="FH282" s="158"/>
      <c r="FI282" s="158"/>
      <c r="FJ282" s="158"/>
      <c r="FK282" s="158">
        <v>3.096661454025857E-2</v>
      </c>
      <c r="FL282" s="158">
        <v>6.5135526931573975E-3</v>
      </c>
      <c r="FM282" s="169" t="s">
        <v>377</v>
      </c>
      <c r="FO282" s="136"/>
      <c r="FP282" s="136"/>
      <c r="FQ282" s="136"/>
      <c r="FR282" s="136">
        <v>4.9248236464090725E-2</v>
      </c>
      <c r="FS282" s="136">
        <v>5.120028009875168E-3</v>
      </c>
      <c r="FT282" s="136">
        <v>2.119723233748525E-4</v>
      </c>
      <c r="FU282" s="178" t="s">
        <v>377</v>
      </c>
      <c r="FW282" s="158"/>
      <c r="FX282" s="158"/>
      <c r="FY282" s="158"/>
      <c r="FZ282" s="178" t="s">
        <v>377</v>
      </c>
      <c r="GA282" s="158"/>
      <c r="GB282" s="158"/>
      <c r="GC282" s="158"/>
      <c r="GD282" s="158"/>
      <c r="GE282" s="178" t="s">
        <v>377</v>
      </c>
      <c r="GG282" s="158"/>
      <c r="GH282" s="158"/>
      <c r="GI282" s="158"/>
      <c r="GJ282" s="158">
        <v>3.5573936760014926E-2</v>
      </c>
      <c r="GK282" s="158">
        <v>1.4841479628568877E-2</v>
      </c>
      <c r="GL282" s="158">
        <v>5.0869457830375587E-4</v>
      </c>
      <c r="GM282" s="169" t="s">
        <v>377</v>
      </c>
      <c r="GO282" s="136"/>
      <c r="GP282" s="136"/>
      <c r="GQ282" s="136"/>
      <c r="GR282" s="136">
        <v>4.4980137290543711E-2</v>
      </c>
      <c r="GS282" s="136">
        <v>4.9249858498540879E-3</v>
      </c>
      <c r="GT282" s="136">
        <v>1.9111885387493476E-4</v>
      </c>
      <c r="GU282" s="169" t="s">
        <v>377</v>
      </c>
      <c r="GW282" s="136"/>
      <c r="GX282" s="136"/>
      <c r="GY282" s="136"/>
      <c r="GZ282" s="136">
        <v>0</v>
      </c>
      <c r="HA282" s="136">
        <v>0</v>
      </c>
      <c r="HB282" s="136">
        <v>0</v>
      </c>
      <c r="HC282" s="121"/>
      <c r="HF282" s="178" t="s">
        <v>377</v>
      </c>
      <c r="HH282" s="158"/>
      <c r="HI282" s="158"/>
      <c r="HJ282" s="158"/>
      <c r="HK282" s="158">
        <v>2.3766395388653081E-2</v>
      </c>
      <c r="HL282" s="158">
        <v>1.0440082800656695E-2</v>
      </c>
      <c r="HM282" s="178" t="s">
        <v>377</v>
      </c>
      <c r="HO282" s="158"/>
      <c r="HP282" s="158"/>
      <c r="HQ282" s="158"/>
      <c r="HR282" s="158">
        <v>9.5799999999999996E-2</v>
      </c>
      <c r="HS282" s="158">
        <v>8.2000000000000007E-3</v>
      </c>
      <c r="HT282" s="158">
        <v>5.0000000000000001E-4</v>
      </c>
      <c r="HZ282" s="178" t="s">
        <v>377</v>
      </c>
      <c r="IB282" s="158"/>
      <c r="IC282" s="158"/>
      <c r="ID282" s="158"/>
      <c r="IE282" s="158">
        <v>3.5192897254270411E-2</v>
      </c>
      <c r="IF282" s="158">
        <v>1.2773493036071514E-2</v>
      </c>
      <c r="IG282" s="158">
        <v>4.3196906598222634E-4</v>
      </c>
    </row>
    <row r="283" spans="1:242">
      <c r="A283" s="175"/>
      <c r="B283" s="122" t="s">
        <v>378</v>
      </c>
      <c r="C283" s="178"/>
      <c r="D283" s="158"/>
      <c r="E283" s="158"/>
      <c r="F283" s="158"/>
      <c r="G283" s="178" t="s">
        <v>378</v>
      </c>
      <c r="I283" s="158"/>
      <c r="J283" s="158"/>
      <c r="K283" s="158"/>
      <c r="L283" s="178" t="s">
        <v>378</v>
      </c>
      <c r="N283" s="158"/>
      <c r="O283" s="158"/>
      <c r="P283" s="178" t="s">
        <v>378</v>
      </c>
      <c r="R283" s="158"/>
      <c r="S283" s="158"/>
      <c r="T283" s="158"/>
      <c r="U283" s="158"/>
      <c r="V283" s="158">
        <v>1.6306394478400509E-2</v>
      </c>
      <c r="W283" s="169" t="s">
        <v>378</v>
      </c>
      <c r="Y283" s="136"/>
      <c r="Z283" s="136"/>
      <c r="AA283" s="136"/>
      <c r="AB283" s="136"/>
      <c r="AC283" s="136">
        <v>2.7351718459314472E-2</v>
      </c>
      <c r="AD283" s="136">
        <v>4.3605086090637906E-3</v>
      </c>
      <c r="AE283" s="178" t="s">
        <v>378</v>
      </c>
      <c r="AG283" s="158"/>
      <c r="AH283" s="158"/>
      <c r="AI283" s="158"/>
      <c r="AJ283" s="158"/>
      <c r="AK283" s="158">
        <v>2.7351718459314472E-2</v>
      </c>
      <c r="AL283" s="158">
        <v>4.3605086090637906E-3</v>
      </c>
      <c r="AN283" s="178" t="s">
        <v>378</v>
      </c>
      <c r="AP283" s="158"/>
      <c r="AQ283" s="158"/>
      <c r="AR283" s="158"/>
      <c r="AS283" s="158"/>
      <c r="AT283" s="178" t="s">
        <v>378</v>
      </c>
      <c r="AV283" s="158"/>
      <c r="AW283" s="158"/>
      <c r="AX283" s="158"/>
      <c r="AY283" s="158"/>
      <c r="AZ283" s="178" t="s">
        <v>378</v>
      </c>
      <c r="BB283" s="158"/>
      <c r="BC283" s="158"/>
      <c r="BD283" s="158"/>
      <c r="BE283" s="158"/>
      <c r="BF283" s="158">
        <v>1.6076140257079482E-2</v>
      </c>
      <c r="BG283" s="169" t="s">
        <v>378</v>
      </c>
      <c r="BI283" s="136"/>
      <c r="BJ283" s="136"/>
      <c r="BK283" s="136"/>
      <c r="BL283" s="136"/>
      <c r="BN283" s="178" t="s">
        <v>378</v>
      </c>
      <c r="BP283" s="158"/>
      <c r="BQ283" s="158"/>
      <c r="BR283" s="158"/>
      <c r="BS283" s="169" t="s">
        <v>378</v>
      </c>
      <c r="BU283" s="136"/>
      <c r="BV283" s="136"/>
      <c r="BW283" s="136"/>
      <c r="BX283" s="136"/>
      <c r="BY283" s="136">
        <v>2.4312446381460833E-2</v>
      </c>
      <c r="BZ283" s="178" t="s">
        <v>378</v>
      </c>
      <c r="CB283" s="158"/>
      <c r="CC283" s="158"/>
      <c r="CD283" s="158"/>
      <c r="CE283" s="158"/>
      <c r="CG283" s="178" t="s">
        <v>378</v>
      </c>
      <c r="CI283" s="158"/>
      <c r="CJ283" s="158"/>
      <c r="CK283" s="158"/>
      <c r="CL283" s="158"/>
      <c r="CM283" s="178" t="s">
        <v>378</v>
      </c>
      <c r="CO283" s="158"/>
      <c r="CP283" s="158"/>
      <c r="CQ283" s="158"/>
      <c r="CR283" s="158"/>
      <c r="CS283" s="158">
        <v>7.0385160487126133E-2</v>
      </c>
      <c r="CT283" s="158">
        <v>6.2290802414091675E-3</v>
      </c>
      <c r="CX283" s="178" t="s">
        <v>378</v>
      </c>
      <c r="CZ283" s="158"/>
      <c r="DA283" s="158"/>
      <c r="DB283" s="158"/>
      <c r="DC283" s="158"/>
      <c r="DD283" s="169" t="s">
        <v>378</v>
      </c>
      <c r="DF283" s="136"/>
      <c r="DG283" s="136"/>
      <c r="DH283" s="136"/>
      <c r="DI283" s="136"/>
      <c r="DJ283" s="136">
        <v>1.634252626002616E-2</v>
      </c>
      <c r="DK283" s="178" t="s">
        <v>378</v>
      </c>
      <c r="DM283" s="158"/>
      <c r="DN283" s="158"/>
      <c r="DO283" s="158"/>
      <c r="DP283" s="178" t="s">
        <v>378</v>
      </c>
      <c r="DR283" s="158"/>
      <c r="DS283" s="158"/>
      <c r="DT283" s="158"/>
      <c r="DU283" s="158"/>
      <c r="DV283" s="158">
        <v>1.6722692607753827E-2</v>
      </c>
      <c r="DW283" s="178" t="s">
        <v>378</v>
      </c>
      <c r="DY283" s="158"/>
      <c r="DZ283" s="158"/>
      <c r="EA283" s="158"/>
      <c r="EB283" s="158"/>
      <c r="EC283" s="158">
        <v>1.999989756774613E-2</v>
      </c>
      <c r="ED283" s="178" t="s">
        <v>378</v>
      </c>
      <c r="EF283" s="158"/>
      <c r="EG283" s="158"/>
      <c r="EH283" s="158"/>
      <c r="EI283" s="158"/>
      <c r="EJ283" s="169" t="s">
        <v>378</v>
      </c>
      <c r="EL283" s="136"/>
      <c r="EM283" s="136"/>
      <c r="EN283" s="136"/>
      <c r="EO283" s="136"/>
      <c r="EP283" s="136">
        <v>3.1045364115299814E-2</v>
      </c>
      <c r="EQ283" s="136">
        <v>4.4615347969680615E-3</v>
      </c>
      <c r="ER283" s="178" t="s">
        <v>378</v>
      </c>
      <c r="ET283" s="158"/>
      <c r="EU283" s="158"/>
      <c r="EV283" s="158"/>
      <c r="EW283" s="158"/>
      <c r="EX283" s="158">
        <v>2.4261589153276451E-2</v>
      </c>
      <c r="EY283" s="158">
        <v>1.2506754311091382E-2</v>
      </c>
      <c r="EZ283" s="169" t="s">
        <v>378</v>
      </c>
      <c r="FB283" s="136"/>
      <c r="FC283" s="136"/>
      <c r="FD283" s="136"/>
      <c r="FE283" s="136"/>
      <c r="FF283" s="178" t="s">
        <v>378</v>
      </c>
      <c r="FH283" s="158"/>
      <c r="FI283" s="158"/>
      <c r="FJ283" s="158"/>
      <c r="FK283" s="158"/>
      <c r="FL283" s="158">
        <v>2.0150784411552748E-2</v>
      </c>
      <c r="FM283" s="169" t="s">
        <v>378</v>
      </c>
      <c r="FO283" s="136"/>
      <c r="FP283" s="136"/>
      <c r="FQ283" s="136"/>
      <c r="FR283" s="136"/>
      <c r="FS283" s="136">
        <v>3.8433248860450728E-2</v>
      </c>
      <c r="FT283" s="136">
        <v>4.7042597076869625E-3</v>
      </c>
      <c r="FU283" s="178" t="s">
        <v>378</v>
      </c>
      <c r="FW283" s="158"/>
      <c r="FX283" s="158"/>
      <c r="FY283" s="158"/>
      <c r="FZ283" s="178" t="s">
        <v>378</v>
      </c>
      <c r="GA283" s="158"/>
      <c r="GB283" s="158"/>
      <c r="GC283" s="158"/>
      <c r="GD283" s="158"/>
      <c r="GE283" s="178" t="s">
        <v>378</v>
      </c>
      <c r="GG283" s="158"/>
      <c r="GH283" s="158"/>
      <c r="GI283" s="158"/>
      <c r="GJ283" s="158"/>
      <c r="GK283" s="158">
        <v>2.4758121955403979E-2</v>
      </c>
      <c r="GL283" s="158">
        <v>1.4573509610135742E-2</v>
      </c>
      <c r="GM283" s="169" t="s">
        <v>378</v>
      </c>
      <c r="GO283" s="136"/>
      <c r="GP283" s="136"/>
      <c r="GQ283" s="136"/>
      <c r="GR283" s="136"/>
      <c r="GS283" s="136">
        <v>3.4164184639933842E-2</v>
      </c>
      <c r="GT283" s="136">
        <v>4.5554323920850787E-3</v>
      </c>
      <c r="GU283" s="169" t="s">
        <v>378</v>
      </c>
      <c r="GW283" s="136"/>
      <c r="GX283" s="136"/>
      <c r="GY283" s="136"/>
      <c r="GZ283" s="136"/>
      <c r="HA283" s="136">
        <v>5.983545809670468E-2</v>
      </c>
      <c r="HB283" s="136">
        <v>7.655769111657401E-3</v>
      </c>
      <c r="HC283" s="121"/>
      <c r="HF283" s="178" t="s">
        <v>378</v>
      </c>
      <c r="HH283" s="158"/>
      <c r="HI283" s="158"/>
      <c r="HJ283" s="158"/>
      <c r="HK283" s="158"/>
      <c r="HL283" s="158">
        <v>1.2950382452815127E-2</v>
      </c>
      <c r="HM283" s="178" t="s">
        <v>378</v>
      </c>
      <c r="HO283" s="158"/>
      <c r="HP283" s="158"/>
      <c r="HQ283" s="158"/>
      <c r="HR283" s="158"/>
      <c r="HS283" s="158">
        <v>8.5000000000000006E-2</v>
      </c>
      <c r="HT283" s="158">
        <v>7.3000000000000001E-3</v>
      </c>
      <c r="HZ283" s="178" t="s">
        <v>378</v>
      </c>
      <c r="IB283" s="158"/>
      <c r="IC283" s="158"/>
      <c r="ID283" s="158"/>
      <c r="IE283" s="158"/>
      <c r="IF283" s="158">
        <v>2.4377442723070922E-2</v>
      </c>
      <c r="IG283" s="158">
        <v>1.2509231522433637E-2</v>
      </c>
    </row>
    <row r="284" spans="1:242">
      <c r="A284" s="175"/>
      <c r="B284" s="122" t="s">
        <v>379</v>
      </c>
      <c r="C284" s="178"/>
      <c r="D284" s="158"/>
      <c r="E284" s="158"/>
      <c r="F284" s="158"/>
      <c r="G284" s="178" t="s">
        <v>379</v>
      </c>
      <c r="I284" s="158"/>
      <c r="J284" s="158"/>
      <c r="K284" s="158"/>
      <c r="L284" s="178" t="s">
        <v>379</v>
      </c>
      <c r="N284" s="158"/>
      <c r="O284" s="158"/>
      <c r="P284" s="178" t="s">
        <v>379</v>
      </c>
      <c r="R284" s="158"/>
      <c r="S284" s="158"/>
      <c r="T284" s="158"/>
      <c r="U284" s="158"/>
      <c r="V284" s="158"/>
      <c r="W284" s="169" t="s">
        <v>379</v>
      </c>
      <c r="Y284" s="136"/>
      <c r="Z284" s="136"/>
      <c r="AA284" s="136"/>
      <c r="AB284" s="136"/>
      <c r="AC284" s="136"/>
      <c r="AD284" s="136">
        <v>1.6536771348512457E-2</v>
      </c>
      <c r="AE284" s="178" t="s">
        <v>379</v>
      </c>
      <c r="AG284" s="158"/>
      <c r="AH284" s="158"/>
      <c r="AI284" s="158"/>
      <c r="AJ284" s="158"/>
      <c r="AK284" s="158"/>
      <c r="AL284" s="158">
        <v>1.6536771348512457E-2</v>
      </c>
      <c r="AN284" s="178" t="s">
        <v>379</v>
      </c>
      <c r="AP284" s="158"/>
      <c r="AQ284" s="158"/>
      <c r="AR284" s="158"/>
      <c r="AS284" s="158"/>
      <c r="AT284" s="178" t="s">
        <v>379</v>
      </c>
      <c r="AV284" s="158"/>
      <c r="AW284" s="158"/>
      <c r="AX284" s="158"/>
      <c r="AY284" s="158"/>
      <c r="AZ284" s="178" t="s">
        <v>379</v>
      </c>
      <c r="BB284" s="158"/>
      <c r="BC284" s="158"/>
      <c r="BD284" s="158"/>
      <c r="BE284" s="158"/>
      <c r="BF284" s="158"/>
      <c r="BG284" s="169" t="s">
        <v>379</v>
      </c>
      <c r="BI284" s="136"/>
      <c r="BJ284" s="136"/>
      <c r="BK284" s="136"/>
      <c r="BL284" s="136"/>
      <c r="BN284" s="178" t="s">
        <v>379</v>
      </c>
      <c r="BP284" s="158"/>
      <c r="BQ284" s="158"/>
      <c r="BR284" s="158"/>
      <c r="BS284" s="169" t="s">
        <v>379</v>
      </c>
      <c r="BU284" s="136"/>
      <c r="BV284" s="136"/>
      <c r="BW284" s="136"/>
      <c r="BX284" s="136"/>
      <c r="BY284" s="136"/>
      <c r="BZ284" s="178" t="s">
        <v>379</v>
      </c>
      <c r="CB284" s="158"/>
      <c r="CC284" s="158"/>
      <c r="CD284" s="158"/>
      <c r="CE284" s="158"/>
      <c r="CG284" s="178" t="s">
        <v>379</v>
      </c>
      <c r="CI284" s="158"/>
      <c r="CJ284" s="158"/>
      <c r="CK284" s="158"/>
      <c r="CL284" s="158"/>
      <c r="CM284" s="178" t="s">
        <v>379</v>
      </c>
      <c r="CO284" s="158"/>
      <c r="CP284" s="158"/>
      <c r="CQ284" s="158"/>
      <c r="CR284" s="158"/>
      <c r="CS284" s="158"/>
      <c r="CT284" s="158">
        <v>4.8752980262284161E-2</v>
      </c>
      <c r="CX284" s="178" t="s">
        <v>379</v>
      </c>
      <c r="CZ284" s="158"/>
      <c r="DA284" s="158"/>
      <c r="DB284" s="158"/>
      <c r="DC284" s="158"/>
      <c r="DD284" s="169" t="s">
        <v>379</v>
      </c>
      <c r="DF284" s="136"/>
      <c r="DG284" s="136"/>
      <c r="DH284" s="136"/>
      <c r="DI284" s="136"/>
      <c r="DJ284" s="136"/>
      <c r="DK284" s="178" t="s">
        <v>379</v>
      </c>
      <c r="DM284" s="158"/>
      <c r="DN284" s="158"/>
      <c r="DO284" s="158"/>
      <c r="DP284" s="178" t="s">
        <v>379</v>
      </c>
      <c r="DR284" s="158"/>
      <c r="DS284" s="158"/>
      <c r="DT284" s="158"/>
      <c r="DU284" s="158"/>
      <c r="DV284" s="158"/>
      <c r="DW284" s="178" t="s">
        <v>379</v>
      </c>
      <c r="DY284" s="158"/>
      <c r="DZ284" s="158"/>
      <c r="EA284" s="158"/>
      <c r="EB284" s="158"/>
      <c r="EC284" s="158"/>
      <c r="ED284" s="178" t="s">
        <v>379</v>
      </c>
      <c r="EF284" s="158"/>
      <c r="EG284" s="158"/>
      <c r="EH284" s="158"/>
      <c r="EI284" s="158"/>
      <c r="EJ284" s="169" t="s">
        <v>379</v>
      </c>
      <c r="EL284" s="136"/>
      <c r="EM284" s="136"/>
      <c r="EN284" s="136"/>
      <c r="EO284" s="136"/>
      <c r="EP284" s="136"/>
      <c r="EQ284" s="136">
        <v>2.0229910965851458E-2</v>
      </c>
      <c r="ER284" s="178" t="s">
        <v>379</v>
      </c>
      <c r="ET284" s="158"/>
      <c r="EU284" s="158"/>
      <c r="EV284" s="158"/>
      <c r="EW284" s="158"/>
      <c r="EX284" s="158"/>
      <c r="EY284" s="158">
        <v>1.3446169662855636E-2</v>
      </c>
      <c r="EZ284" s="169" t="s">
        <v>379</v>
      </c>
      <c r="FB284" s="136"/>
      <c r="FC284" s="136"/>
      <c r="FD284" s="136"/>
      <c r="FE284" s="136"/>
      <c r="FF284" s="178" t="s">
        <v>379</v>
      </c>
      <c r="FH284" s="158"/>
      <c r="FI284" s="158"/>
      <c r="FJ284" s="158"/>
      <c r="FK284" s="158"/>
      <c r="FL284" s="158"/>
      <c r="FM284" s="169" t="s">
        <v>379</v>
      </c>
      <c r="FO284" s="136"/>
      <c r="FP284" s="136"/>
      <c r="FQ284" s="136"/>
      <c r="FR284" s="136"/>
      <c r="FS284" s="136"/>
      <c r="FT284" s="136">
        <v>2.7616993167227464E-2</v>
      </c>
      <c r="FU284" s="178" t="s">
        <v>379</v>
      </c>
      <c r="FW284" s="158"/>
      <c r="FX284" s="158"/>
      <c r="FY284" s="158"/>
      <c r="FZ284" s="178" t="s">
        <v>379</v>
      </c>
      <c r="GA284" s="158"/>
      <c r="GB284" s="158"/>
      <c r="GC284" s="158"/>
      <c r="GD284" s="158"/>
      <c r="GE284" s="178" t="s">
        <v>379</v>
      </c>
      <c r="GG284" s="158"/>
      <c r="GH284" s="158"/>
      <c r="GI284" s="158"/>
      <c r="GJ284" s="158"/>
      <c r="GK284" s="158"/>
      <c r="GL284" s="158">
        <v>1.3942335881301901E-2</v>
      </c>
      <c r="GM284" s="169" t="s">
        <v>379</v>
      </c>
      <c r="GO284" s="136"/>
      <c r="GP284" s="136"/>
      <c r="GQ284" s="136"/>
      <c r="GR284" s="136"/>
      <c r="GS284" s="136"/>
      <c r="GT284" s="136">
        <v>2.3348454981407977E-2</v>
      </c>
      <c r="GU284" s="169" t="s">
        <v>379</v>
      </c>
      <c r="GW284" s="136"/>
      <c r="GX284" s="136"/>
      <c r="GY284" s="136"/>
      <c r="GZ284" s="136"/>
      <c r="HA284" s="136"/>
      <c r="HB284" s="136">
        <v>4.9019276400724315E-2</v>
      </c>
      <c r="HC284" s="121"/>
      <c r="HF284" s="178" t="s">
        <v>379</v>
      </c>
      <c r="HH284" s="158"/>
      <c r="HI284" s="158"/>
      <c r="HJ284" s="158"/>
      <c r="HK284" s="158"/>
      <c r="HL284" s="158"/>
      <c r="HM284" s="178" t="s">
        <v>379</v>
      </c>
      <c r="HO284" s="158"/>
      <c r="HP284" s="158"/>
      <c r="HQ284" s="158"/>
      <c r="HR284" s="158"/>
      <c r="HS284" s="158"/>
      <c r="HT284" s="158">
        <v>7.4200000000000002E-2</v>
      </c>
      <c r="HZ284" s="178" t="s">
        <v>379</v>
      </c>
      <c r="IB284" s="158"/>
      <c r="IC284" s="158"/>
      <c r="ID284" s="158"/>
      <c r="IE284" s="158"/>
      <c r="IF284" s="158"/>
      <c r="IG284" s="158">
        <v>1.3561617830407947E-2</v>
      </c>
    </row>
    <row r="285" spans="1:242">
      <c r="A285" s="175"/>
      <c r="B285" s="122" t="s">
        <v>380</v>
      </c>
      <c r="C285" s="178"/>
      <c r="D285" s="158"/>
      <c r="E285" s="158"/>
      <c r="F285" s="158"/>
      <c r="G285" s="178" t="s">
        <v>380</v>
      </c>
      <c r="I285" s="158"/>
      <c r="J285" s="158"/>
      <c r="K285" s="158"/>
      <c r="L285" s="178" t="s">
        <v>380</v>
      </c>
      <c r="N285" s="158"/>
      <c r="O285" s="158"/>
      <c r="P285" s="178" t="s">
        <v>380</v>
      </c>
      <c r="R285" s="158"/>
      <c r="S285" s="158"/>
      <c r="T285" s="158"/>
      <c r="U285" s="158"/>
      <c r="V285" s="158"/>
      <c r="W285" s="169" t="s">
        <v>380</v>
      </c>
      <c r="Y285" s="136"/>
      <c r="Z285" s="136"/>
      <c r="AA285" s="136"/>
      <c r="AB285" s="136"/>
      <c r="AC285" s="136"/>
      <c r="AD285" s="136"/>
      <c r="AE285" s="178" t="s">
        <v>380</v>
      </c>
      <c r="AG285" s="158"/>
      <c r="AH285" s="158"/>
      <c r="AI285" s="158"/>
      <c r="AJ285" s="158"/>
      <c r="AK285" s="158"/>
      <c r="AL285" s="158"/>
      <c r="AN285" s="178" t="s">
        <v>380</v>
      </c>
      <c r="AP285" s="158"/>
      <c r="AQ285" s="158"/>
      <c r="AR285" s="158"/>
      <c r="AS285" s="158"/>
      <c r="AT285" s="178" t="s">
        <v>380</v>
      </c>
      <c r="AV285" s="158"/>
      <c r="AW285" s="158"/>
      <c r="AX285" s="158"/>
      <c r="AY285" s="158"/>
      <c r="AZ285" s="178" t="s">
        <v>380</v>
      </c>
      <c r="BB285" s="158"/>
      <c r="BC285" s="158"/>
      <c r="BD285" s="158"/>
      <c r="BE285" s="158"/>
      <c r="BF285" s="158"/>
      <c r="BG285" s="169" t="s">
        <v>380</v>
      </c>
      <c r="BI285" s="136"/>
      <c r="BJ285" s="136"/>
      <c r="BK285" s="136"/>
      <c r="BL285" s="136"/>
      <c r="BN285" s="178" t="s">
        <v>380</v>
      </c>
      <c r="BP285" s="158"/>
      <c r="BQ285" s="158"/>
      <c r="BR285" s="158"/>
      <c r="BS285" s="169" t="s">
        <v>380</v>
      </c>
      <c r="BU285" s="136"/>
      <c r="BV285" s="136"/>
      <c r="BW285" s="136"/>
      <c r="BX285" s="136"/>
      <c r="BY285" s="136"/>
      <c r="BZ285" s="178" t="s">
        <v>380</v>
      </c>
      <c r="CB285" s="158"/>
      <c r="CC285" s="158"/>
      <c r="CD285" s="158"/>
      <c r="CE285" s="158"/>
      <c r="CG285" s="178" t="s">
        <v>380</v>
      </c>
      <c r="CI285" s="158"/>
      <c r="CJ285" s="158"/>
      <c r="CK285" s="158"/>
      <c r="CL285" s="158"/>
      <c r="CM285" s="178" t="s">
        <v>380</v>
      </c>
      <c r="CO285" s="158"/>
      <c r="CP285" s="158"/>
      <c r="CQ285" s="158"/>
      <c r="CR285" s="158"/>
      <c r="CS285" s="158"/>
      <c r="CT285" s="158"/>
      <c r="CX285" s="178" t="s">
        <v>380</v>
      </c>
      <c r="CZ285" s="158"/>
      <c r="DA285" s="158"/>
      <c r="DB285" s="158"/>
      <c r="DC285" s="158"/>
      <c r="DD285" s="169" t="s">
        <v>380</v>
      </c>
      <c r="DF285" s="136"/>
      <c r="DG285" s="136"/>
      <c r="DH285" s="136"/>
      <c r="DI285" s="136"/>
      <c r="DJ285" s="136"/>
      <c r="DK285" s="178" t="s">
        <v>380</v>
      </c>
      <c r="DM285" s="158"/>
      <c r="DN285" s="158"/>
      <c r="DO285" s="158"/>
      <c r="DP285" s="178" t="s">
        <v>380</v>
      </c>
      <c r="DR285" s="158"/>
      <c r="DS285" s="158"/>
      <c r="DT285" s="158"/>
      <c r="DU285" s="158"/>
      <c r="DV285" s="158"/>
      <c r="DW285" s="178" t="s">
        <v>380</v>
      </c>
      <c r="DY285" s="158"/>
      <c r="DZ285" s="158"/>
      <c r="EA285" s="158"/>
      <c r="EB285" s="158"/>
      <c r="EC285" s="158"/>
      <c r="ED285" s="178" t="s">
        <v>380</v>
      </c>
      <c r="EF285" s="158"/>
      <c r="EG285" s="158"/>
      <c r="EH285" s="158"/>
      <c r="EI285" s="158"/>
      <c r="EJ285" s="169" t="s">
        <v>380</v>
      </c>
      <c r="EL285" s="136"/>
      <c r="EM285" s="136"/>
      <c r="EN285" s="136"/>
      <c r="EO285" s="136"/>
      <c r="EP285" s="136"/>
      <c r="EQ285" s="136"/>
      <c r="ER285" s="178" t="s">
        <v>380</v>
      </c>
      <c r="ET285" s="158"/>
      <c r="EU285" s="158"/>
      <c r="EV285" s="158"/>
      <c r="EW285" s="158"/>
      <c r="EX285" s="158"/>
      <c r="EY285" s="158"/>
      <c r="EZ285" s="169" t="s">
        <v>380</v>
      </c>
      <c r="FB285" s="136"/>
      <c r="FC285" s="136"/>
      <c r="FD285" s="136"/>
      <c r="FE285" s="136"/>
      <c r="FF285" s="178" t="s">
        <v>380</v>
      </c>
      <c r="FH285" s="158"/>
      <c r="FI285" s="158"/>
      <c r="FJ285" s="158"/>
      <c r="FK285" s="158"/>
      <c r="FL285" s="158"/>
      <c r="FM285" s="169" t="s">
        <v>380</v>
      </c>
      <c r="FO285" s="136"/>
      <c r="FP285" s="136"/>
      <c r="FQ285" s="136"/>
      <c r="FR285" s="136"/>
      <c r="FS285" s="136"/>
      <c r="FT285" s="136"/>
      <c r="FU285" s="178" t="s">
        <v>380</v>
      </c>
      <c r="FW285" s="158"/>
      <c r="FX285" s="158"/>
      <c r="FY285" s="158"/>
      <c r="FZ285" s="178" t="s">
        <v>380</v>
      </c>
      <c r="GA285" s="158"/>
      <c r="GB285" s="158"/>
      <c r="GC285" s="158"/>
      <c r="GD285" s="158"/>
      <c r="GE285" s="178" t="s">
        <v>380</v>
      </c>
      <c r="GG285" s="158"/>
      <c r="GH285" s="158"/>
      <c r="GI285" s="158"/>
      <c r="GJ285" s="158"/>
      <c r="GK285" s="158"/>
      <c r="GL285" s="158"/>
      <c r="GM285" s="169" t="s">
        <v>380</v>
      </c>
      <c r="GO285" s="136"/>
      <c r="GP285" s="136"/>
      <c r="GQ285" s="136"/>
      <c r="GR285" s="136"/>
      <c r="GS285" s="136"/>
      <c r="GT285" s="136"/>
      <c r="GU285" s="169" t="s">
        <v>380</v>
      </c>
      <c r="GW285" s="136"/>
      <c r="GX285" s="136"/>
      <c r="GY285" s="136"/>
      <c r="GZ285" s="136"/>
      <c r="HA285" s="136"/>
      <c r="HB285" s="136"/>
      <c r="HC285" s="121"/>
      <c r="HF285" s="178" t="s">
        <v>380</v>
      </c>
      <c r="HH285" s="158"/>
      <c r="HI285" s="158"/>
      <c r="HJ285" s="158"/>
      <c r="HK285" s="158"/>
      <c r="HL285" s="158"/>
      <c r="HM285" s="178" t="s">
        <v>380</v>
      </c>
      <c r="HO285" s="158"/>
      <c r="HP285" s="158"/>
      <c r="HQ285" s="158"/>
      <c r="HR285" s="158"/>
      <c r="HS285" s="158"/>
      <c r="HT285" s="158"/>
      <c r="HZ285" s="178" t="s">
        <v>380</v>
      </c>
      <c r="IB285" s="158"/>
      <c r="IC285" s="158"/>
      <c r="ID285" s="158"/>
      <c r="IE285" s="158"/>
      <c r="IF285" s="158"/>
      <c r="IG285" s="158"/>
    </row>
    <row r="286" spans="1:242">
      <c r="A286" s="175"/>
      <c r="B286" s="178"/>
      <c r="C286" s="178"/>
      <c r="D286" s="158"/>
      <c r="E286" s="158"/>
      <c r="F286" s="158"/>
      <c r="G286" s="178"/>
      <c r="I286" s="158"/>
      <c r="J286" s="158"/>
      <c r="K286" s="158"/>
      <c r="N286" s="158"/>
      <c r="O286" s="158"/>
      <c r="R286" s="158"/>
      <c r="S286" s="158"/>
      <c r="T286" s="158"/>
      <c r="U286" s="158"/>
      <c r="V286" s="158"/>
      <c r="Y286" s="136"/>
      <c r="Z286" s="136"/>
      <c r="AA286" s="136"/>
      <c r="AB286" s="136"/>
      <c r="AC286" s="136"/>
      <c r="AD286" s="136"/>
      <c r="AG286" s="158"/>
      <c r="AH286" s="158"/>
      <c r="AI286" s="158"/>
      <c r="AJ286" s="158"/>
      <c r="AK286" s="158"/>
      <c r="AL286" s="158"/>
      <c r="AP286" s="158"/>
      <c r="AQ286" s="158"/>
      <c r="AR286" s="158"/>
      <c r="AS286" s="158"/>
      <c r="AV286" s="158"/>
      <c r="AW286" s="158"/>
      <c r="AX286" s="158"/>
      <c r="AY286" s="158"/>
      <c r="BB286" s="158"/>
      <c r="BC286" s="158"/>
      <c r="BD286" s="158"/>
      <c r="BE286" s="158"/>
      <c r="BF286" s="158"/>
      <c r="BI286" s="136"/>
      <c r="BJ286" s="136"/>
      <c r="BK286" s="136"/>
      <c r="BL286" s="136"/>
      <c r="BP286" s="158"/>
      <c r="BQ286" s="158"/>
      <c r="BR286" s="158"/>
      <c r="BU286" s="136"/>
      <c r="BV286" s="136"/>
      <c r="BW286" s="136"/>
      <c r="BX286" s="136"/>
      <c r="BY286" s="136"/>
      <c r="CB286" s="158"/>
      <c r="CC286" s="158"/>
      <c r="CD286" s="158"/>
      <c r="CE286" s="158"/>
      <c r="CI286" s="158"/>
      <c r="CJ286" s="158"/>
      <c r="CK286" s="158"/>
      <c r="CL286" s="158"/>
      <c r="CO286" s="158"/>
      <c r="CP286" s="158"/>
      <c r="CQ286" s="158"/>
      <c r="CR286" s="158"/>
      <c r="CS286" s="158"/>
      <c r="CT286" s="158"/>
      <c r="CZ286" s="158"/>
      <c r="DA286" s="158"/>
      <c r="DB286" s="158"/>
      <c r="DC286" s="158"/>
      <c r="DF286" s="136"/>
      <c r="DG286" s="136"/>
      <c r="DH286" s="136"/>
      <c r="DI286" s="136"/>
      <c r="DJ286" s="136"/>
      <c r="DM286" s="158"/>
      <c r="DN286" s="158"/>
      <c r="DO286" s="158"/>
      <c r="DR286" s="158"/>
      <c r="DS286" s="158"/>
      <c r="DT286" s="158"/>
      <c r="DU286" s="158"/>
      <c r="DV286" s="158"/>
      <c r="DY286" s="158"/>
      <c r="DZ286" s="158"/>
      <c r="EA286" s="158"/>
      <c r="EB286" s="158"/>
      <c r="EC286" s="158"/>
      <c r="EF286" s="158"/>
      <c r="EG286" s="158"/>
      <c r="EH286" s="158"/>
      <c r="EI286" s="158"/>
      <c r="EL286" s="136"/>
      <c r="EM286" s="136"/>
      <c r="EN286" s="136"/>
      <c r="EO286" s="136"/>
      <c r="EP286" s="136"/>
      <c r="EQ286" s="136"/>
      <c r="ET286" s="158"/>
      <c r="EU286" s="158"/>
      <c r="EV286" s="158"/>
      <c r="EW286" s="158"/>
      <c r="EX286" s="158"/>
      <c r="EY286" s="158"/>
      <c r="FB286" s="136"/>
      <c r="FC286" s="136"/>
      <c r="FD286" s="136"/>
      <c r="FE286" s="136"/>
      <c r="FH286" s="158"/>
      <c r="FI286" s="158"/>
      <c r="FJ286" s="158"/>
      <c r="FK286" s="158"/>
      <c r="FL286" s="158"/>
      <c r="FO286" s="136"/>
      <c r="FP286" s="136"/>
      <c r="FQ286" s="136"/>
      <c r="FR286" s="136"/>
      <c r="FS286" s="136"/>
      <c r="FT286" s="136"/>
      <c r="FW286" s="158"/>
      <c r="FX286" s="158"/>
      <c r="FY286" s="158"/>
      <c r="GA286" s="158"/>
      <c r="GB286" s="158"/>
      <c r="GC286" s="158"/>
      <c r="GD286" s="158"/>
      <c r="GG286" s="158"/>
      <c r="GH286" s="158"/>
      <c r="GI286" s="158"/>
      <c r="GJ286" s="158"/>
      <c r="GK286" s="158"/>
      <c r="GL286" s="158"/>
      <c r="GO286" s="136"/>
      <c r="GP286" s="136"/>
      <c r="GQ286" s="136"/>
      <c r="GR286" s="136"/>
      <c r="GS286" s="136"/>
      <c r="GT286" s="136"/>
      <c r="GW286" s="136"/>
      <c r="GX286" s="136"/>
      <c r="GY286" s="136"/>
      <c r="GZ286" s="136"/>
      <c r="HA286" s="136"/>
      <c r="HB286" s="136"/>
      <c r="HH286" s="158"/>
      <c r="HI286" s="158"/>
      <c r="HJ286" s="158"/>
      <c r="HK286" s="158"/>
      <c r="HL286" s="158"/>
      <c r="HO286" s="158"/>
      <c r="HP286" s="158"/>
      <c r="HQ286" s="158"/>
      <c r="HR286" s="158"/>
      <c r="HS286" s="158"/>
      <c r="HT286" s="158"/>
      <c r="IB286" s="158"/>
      <c r="IC286" s="158"/>
      <c r="ID286" s="158"/>
      <c r="IE286" s="158"/>
      <c r="IF286" s="158"/>
      <c r="IG286" s="158"/>
    </row>
    <row r="287" spans="1:242">
      <c r="A287" s="175"/>
      <c r="B287" s="178"/>
      <c r="C287" s="178"/>
      <c r="D287" s="158"/>
      <c r="E287" s="158"/>
      <c r="F287" s="158"/>
      <c r="G287" s="178"/>
      <c r="I287" s="158"/>
      <c r="J287" s="158"/>
      <c r="K287" s="158"/>
      <c r="N287" s="158"/>
      <c r="O287" s="158"/>
      <c r="R287" s="158"/>
      <c r="S287" s="158"/>
      <c r="T287" s="158"/>
      <c r="U287" s="158"/>
      <c r="V287" s="158"/>
      <c r="Y287" s="136"/>
      <c r="Z287" s="136"/>
      <c r="AA287" s="136"/>
      <c r="AB287" s="136"/>
      <c r="AC287" s="136"/>
      <c r="AD287" s="136"/>
      <c r="AG287" s="158"/>
      <c r="AH287" s="158"/>
      <c r="AI287" s="158"/>
      <c r="AJ287" s="158"/>
      <c r="AK287" s="158"/>
      <c r="AL287" s="158"/>
      <c r="AP287" s="158"/>
      <c r="AQ287" s="158"/>
      <c r="AR287" s="158"/>
      <c r="AS287" s="158"/>
      <c r="AV287" s="158"/>
      <c r="AW287" s="158"/>
      <c r="AX287" s="158"/>
      <c r="AY287" s="158"/>
      <c r="BB287" s="158"/>
      <c r="BC287" s="158"/>
      <c r="BD287" s="158"/>
      <c r="BE287" s="158"/>
      <c r="BF287" s="158"/>
      <c r="BI287" s="136"/>
      <c r="BJ287" s="136"/>
      <c r="BK287" s="136"/>
      <c r="BL287" s="136"/>
      <c r="BP287" s="158"/>
      <c r="BQ287" s="158"/>
      <c r="BR287" s="158"/>
      <c r="BU287" s="136"/>
      <c r="BV287" s="136"/>
      <c r="BW287" s="136"/>
      <c r="BX287" s="136"/>
      <c r="BY287" s="136"/>
      <c r="CB287" s="158"/>
      <c r="CC287" s="158"/>
      <c r="CD287" s="158"/>
      <c r="CE287" s="158"/>
      <c r="CI287" s="158"/>
      <c r="CJ287" s="158"/>
      <c r="CK287" s="158"/>
      <c r="CL287" s="158"/>
      <c r="CO287" s="158"/>
      <c r="CP287" s="158"/>
      <c r="CQ287" s="158"/>
      <c r="CR287" s="158"/>
      <c r="CS287" s="158"/>
      <c r="CT287" s="158"/>
      <c r="CZ287" s="158"/>
      <c r="DA287" s="158"/>
      <c r="DB287" s="158"/>
      <c r="DC287" s="158"/>
      <c r="DF287" s="136"/>
      <c r="DG287" s="136"/>
      <c r="DH287" s="136"/>
      <c r="DI287" s="136"/>
      <c r="DJ287" s="136"/>
      <c r="DM287" s="158"/>
      <c r="DN287" s="158"/>
      <c r="DO287" s="158"/>
      <c r="DR287" s="158"/>
      <c r="DS287" s="158"/>
      <c r="DT287" s="158"/>
      <c r="DU287" s="158"/>
      <c r="DV287" s="158"/>
      <c r="DY287" s="158"/>
      <c r="DZ287" s="158"/>
      <c r="EA287" s="158"/>
      <c r="EB287" s="158"/>
      <c r="EC287" s="158"/>
      <c r="EF287" s="158"/>
      <c r="EG287" s="158"/>
      <c r="EH287" s="158"/>
      <c r="EI287" s="158"/>
      <c r="EL287" s="136"/>
      <c r="EM287" s="136"/>
      <c r="EN287" s="136"/>
      <c r="EO287" s="136"/>
      <c r="EP287" s="136"/>
      <c r="EQ287" s="136"/>
      <c r="ET287" s="158"/>
      <c r="EU287" s="158"/>
      <c r="EV287" s="158"/>
      <c r="EW287" s="158"/>
      <c r="EX287" s="158"/>
      <c r="EY287" s="158"/>
      <c r="FB287" s="136"/>
      <c r="FC287" s="136"/>
      <c r="FD287" s="136"/>
      <c r="FE287" s="136"/>
      <c r="FH287" s="158"/>
      <c r="FI287" s="158"/>
      <c r="FJ287" s="158"/>
      <c r="FK287" s="158"/>
      <c r="FL287" s="158"/>
      <c r="FO287" s="136"/>
      <c r="FP287" s="136"/>
      <c r="FQ287" s="136"/>
      <c r="FR287" s="136"/>
      <c r="FS287" s="136"/>
      <c r="FT287" s="136"/>
      <c r="FW287" s="158"/>
      <c r="FX287" s="158"/>
      <c r="FY287" s="158"/>
      <c r="GA287" s="158"/>
      <c r="GB287" s="158"/>
      <c r="GC287" s="158"/>
      <c r="GD287" s="158"/>
      <c r="GG287" s="158"/>
      <c r="GH287" s="158"/>
      <c r="GI287" s="158"/>
      <c r="GJ287" s="158"/>
      <c r="GK287" s="158"/>
      <c r="GL287" s="158"/>
      <c r="GO287" s="136"/>
      <c r="GP287" s="136"/>
      <c r="GQ287" s="136"/>
      <c r="GR287" s="136"/>
      <c r="GS287" s="136"/>
      <c r="GT287" s="136"/>
      <c r="GW287" s="136"/>
      <c r="GX287" s="136"/>
      <c r="GY287" s="136"/>
      <c r="GZ287" s="136"/>
      <c r="HA287" s="136"/>
      <c r="HB287" s="136"/>
      <c r="HH287" s="158"/>
      <c r="HI287" s="158"/>
      <c r="HJ287" s="158"/>
      <c r="HK287" s="158"/>
      <c r="HL287" s="158"/>
      <c r="HO287" s="158"/>
      <c r="HP287" s="158"/>
      <c r="HQ287" s="158"/>
      <c r="HR287" s="158"/>
      <c r="HS287" s="158"/>
      <c r="HT287" s="158"/>
      <c r="IB287" s="158"/>
      <c r="IC287" s="158"/>
      <c r="ID287" s="158"/>
      <c r="IE287" s="158"/>
      <c r="IF287" s="158"/>
      <c r="IG287" s="158"/>
    </row>
    <row r="288" spans="1:242">
      <c r="A288" s="175"/>
      <c r="B288" s="178"/>
      <c r="C288" s="178"/>
      <c r="D288" s="158"/>
      <c r="E288" s="158"/>
      <c r="F288" s="158"/>
      <c r="G288" s="178"/>
      <c r="I288" s="158"/>
      <c r="J288" s="158"/>
      <c r="K288" s="158"/>
      <c r="N288" s="158"/>
      <c r="O288" s="158"/>
      <c r="R288" s="158"/>
      <c r="S288" s="158"/>
      <c r="T288" s="158"/>
      <c r="U288" s="158"/>
      <c r="V288" s="158"/>
      <c r="Y288" s="136"/>
      <c r="Z288" s="136"/>
      <c r="AA288" s="136"/>
      <c r="AB288" s="136"/>
      <c r="AC288" s="136"/>
      <c r="AD288" s="136"/>
      <c r="AG288" s="158"/>
      <c r="AH288" s="158"/>
      <c r="AI288" s="158"/>
      <c r="AJ288" s="158"/>
      <c r="AK288" s="158"/>
      <c r="AL288" s="158"/>
      <c r="AP288" s="158"/>
      <c r="AQ288" s="158"/>
      <c r="AR288" s="158"/>
      <c r="AS288" s="158"/>
      <c r="AV288" s="158"/>
      <c r="AW288" s="158"/>
      <c r="AX288" s="158"/>
      <c r="AY288" s="158"/>
      <c r="BB288" s="158"/>
      <c r="BC288" s="158"/>
      <c r="BD288" s="158"/>
      <c r="BE288" s="158"/>
      <c r="BF288" s="158"/>
      <c r="BI288" s="136"/>
      <c r="BJ288" s="136"/>
      <c r="BK288" s="136"/>
      <c r="BL288" s="136"/>
      <c r="BP288" s="158"/>
      <c r="BQ288" s="158"/>
      <c r="BR288" s="158"/>
      <c r="BU288" s="136"/>
      <c r="BV288" s="136"/>
      <c r="BW288" s="136"/>
      <c r="BX288" s="136"/>
      <c r="BY288" s="136"/>
      <c r="CB288" s="158"/>
      <c r="CC288" s="158"/>
      <c r="CD288" s="158"/>
      <c r="CE288" s="158"/>
      <c r="CI288" s="158"/>
      <c r="CJ288" s="158"/>
      <c r="CK288" s="158"/>
      <c r="CL288" s="158"/>
      <c r="CO288" s="158"/>
      <c r="CP288" s="158"/>
      <c r="CQ288" s="158"/>
      <c r="CR288" s="158"/>
      <c r="CS288" s="158"/>
      <c r="CT288" s="158"/>
      <c r="CZ288" s="158"/>
      <c r="DA288" s="158"/>
      <c r="DB288" s="158"/>
      <c r="DC288" s="158"/>
      <c r="DF288" s="136"/>
      <c r="DG288" s="136"/>
      <c r="DH288" s="136"/>
      <c r="DI288" s="136"/>
      <c r="DJ288" s="136"/>
      <c r="DM288" s="158"/>
      <c r="DN288" s="158"/>
      <c r="DO288" s="158"/>
      <c r="DR288" s="158"/>
      <c r="DS288" s="158"/>
      <c r="DT288" s="158"/>
      <c r="DU288" s="158"/>
      <c r="DV288" s="158"/>
      <c r="DY288" s="158"/>
      <c r="DZ288" s="158"/>
      <c r="EA288" s="158"/>
      <c r="EB288" s="158"/>
      <c r="EC288" s="158"/>
      <c r="EF288" s="158"/>
      <c r="EG288" s="158"/>
      <c r="EH288" s="158"/>
      <c r="EI288" s="158"/>
      <c r="EL288" s="136"/>
      <c r="EM288" s="136"/>
      <c r="EN288" s="136"/>
      <c r="EO288" s="136"/>
      <c r="EP288" s="136"/>
      <c r="EQ288" s="136"/>
      <c r="ET288" s="158"/>
      <c r="EU288" s="158"/>
      <c r="EV288" s="158"/>
      <c r="EW288" s="158"/>
      <c r="EX288" s="158"/>
      <c r="EY288" s="158"/>
      <c r="FB288" s="136"/>
      <c r="FC288" s="136"/>
      <c r="FD288" s="136"/>
      <c r="FE288" s="136"/>
      <c r="FH288" s="158"/>
      <c r="FI288" s="158"/>
      <c r="FJ288" s="158"/>
      <c r="FK288" s="158"/>
      <c r="FL288" s="158"/>
      <c r="FO288" s="136"/>
      <c r="FP288" s="136"/>
      <c r="FQ288" s="136"/>
      <c r="FR288" s="136"/>
      <c r="FS288" s="136"/>
      <c r="FT288" s="136"/>
      <c r="FW288" s="158"/>
      <c r="FX288" s="158"/>
      <c r="FY288" s="158"/>
      <c r="GA288" s="158"/>
      <c r="GB288" s="158"/>
      <c r="GC288" s="158"/>
      <c r="GD288" s="158"/>
      <c r="GG288" s="158"/>
      <c r="GH288" s="158"/>
      <c r="GI288" s="158"/>
      <c r="GJ288" s="158"/>
      <c r="GK288" s="158"/>
      <c r="GL288" s="158"/>
      <c r="GO288" s="136"/>
      <c r="GP288" s="136"/>
      <c r="GQ288" s="136"/>
      <c r="GR288" s="136"/>
      <c r="GS288" s="136"/>
      <c r="GT288" s="136"/>
      <c r="GW288" s="136"/>
      <c r="GX288" s="136"/>
      <c r="GY288" s="136"/>
      <c r="GZ288" s="136"/>
      <c r="HA288" s="136"/>
      <c r="HB288" s="136"/>
      <c r="HH288" s="158"/>
      <c r="HI288" s="158"/>
      <c r="HJ288" s="158"/>
      <c r="HK288" s="158"/>
      <c r="HL288" s="158"/>
      <c r="HO288" s="158"/>
      <c r="HP288" s="158"/>
      <c r="HQ288" s="158"/>
      <c r="HR288" s="158"/>
      <c r="HS288" s="158"/>
      <c r="HT288" s="158"/>
      <c r="IB288" s="158"/>
      <c r="IC288" s="158"/>
      <c r="ID288" s="158"/>
      <c r="IE288" s="158"/>
      <c r="IF288" s="158"/>
      <c r="IG288" s="158"/>
    </row>
    <row r="289" spans="1:246">
      <c r="A289" s="170" t="s">
        <v>762</v>
      </c>
      <c r="B289" s="178"/>
      <c r="C289" s="178"/>
      <c r="D289" s="158"/>
      <c r="E289" s="158"/>
      <c r="F289" s="158"/>
      <c r="G289" s="178"/>
      <c r="I289" s="158"/>
      <c r="J289" s="158"/>
      <c r="K289" s="158"/>
      <c r="N289" s="158"/>
      <c r="O289" s="158"/>
      <c r="R289" s="158"/>
      <c r="S289" s="158"/>
      <c r="T289" s="158"/>
      <c r="U289" s="158"/>
      <c r="V289" s="158"/>
      <c r="Y289" s="136"/>
      <c r="Z289" s="136"/>
      <c r="AA289" s="136"/>
      <c r="AB289" s="136"/>
      <c r="AC289" s="136"/>
      <c r="AD289" s="136"/>
      <c r="AG289" s="158"/>
      <c r="AH289" s="158"/>
      <c r="AI289" s="158"/>
      <c r="AJ289" s="158"/>
      <c r="AK289" s="158"/>
      <c r="AL289" s="158"/>
      <c r="AP289" s="158"/>
      <c r="AQ289" s="158"/>
      <c r="AR289" s="158"/>
      <c r="AS289" s="158"/>
      <c r="AV289" s="158"/>
      <c r="AW289" s="158"/>
      <c r="AX289" s="158"/>
      <c r="AY289" s="158"/>
      <c r="BB289" s="158"/>
      <c r="BC289" s="158"/>
      <c r="BD289" s="158"/>
      <c r="BE289" s="158"/>
      <c r="BF289" s="158"/>
      <c r="BI289" s="136"/>
      <c r="BJ289" s="136"/>
      <c r="BK289" s="136"/>
      <c r="BL289" s="136"/>
      <c r="BP289" s="158"/>
      <c r="BQ289" s="158"/>
      <c r="BR289" s="158"/>
      <c r="BU289" s="136"/>
      <c r="BV289" s="136"/>
      <c r="BW289" s="136"/>
      <c r="BX289" s="136"/>
      <c r="BY289" s="136"/>
      <c r="CB289" s="158"/>
      <c r="CC289" s="158"/>
      <c r="CD289" s="158"/>
      <c r="CE289" s="158"/>
      <c r="CI289" s="158"/>
      <c r="CJ289" s="158"/>
      <c r="CK289" s="158"/>
      <c r="CL289" s="158"/>
      <c r="CO289" s="158"/>
      <c r="CP289" s="158"/>
      <c r="CQ289" s="158"/>
      <c r="CR289" s="158"/>
      <c r="CS289" s="158"/>
      <c r="CT289" s="158"/>
      <c r="CZ289" s="158"/>
      <c r="DA289" s="158"/>
      <c r="DB289" s="158"/>
      <c r="DC289" s="158"/>
      <c r="DF289" s="136"/>
      <c r="DG289" s="136"/>
      <c r="DH289" s="136"/>
      <c r="DI289" s="136"/>
      <c r="DJ289" s="136"/>
      <c r="DM289" s="158"/>
      <c r="DN289" s="158"/>
      <c r="DO289" s="158"/>
      <c r="DR289" s="158"/>
      <c r="DS289" s="158"/>
      <c r="DT289" s="158"/>
      <c r="DU289" s="158"/>
      <c r="DV289" s="158"/>
      <c r="DY289" s="158"/>
      <c r="DZ289" s="158"/>
      <c r="EA289" s="158"/>
      <c r="EB289" s="158"/>
      <c r="EC289" s="158"/>
      <c r="EF289" s="158"/>
      <c r="EG289" s="158"/>
      <c r="EH289" s="158"/>
      <c r="EI289" s="158"/>
      <c r="EL289" s="136"/>
      <c r="EM289" s="136"/>
      <c r="EN289" s="136"/>
      <c r="EO289" s="136"/>
      <c r="EP289" s="136"/>
      <c r="EQ289" s="136"/>
      <c r="ET289" s="158"/>
      <c r="EU289" s="158"/>
      <c r="EV289" s="158"/>
      <c r="EW289" s="158"/>
      <c r="EX289" s="158"/>
      <c r="EY289" s="158"/>
      <c r="FB289" s="136"/>
      <c r="FC289" s="136"/>
      <c r="FD289" s="136"/>
      <c r="FE289" s="136"/>
      <c r="FH289" s="158"/>
      <c r="FI289" s="158"/>
      <c r="FJ289" s="158"/>
      <c r="FK289" s="158"/>
      <c r="FL289" s="158"/>
      <c r="FO289" s="136"/>
      <c r="FP289" s="136"/>
      <c r="FQ289" s="136"/>
      <c r="FR289" s="136"/>
      <c r="FS289" s="136"/>
      <c r="FT289" s="136"/>
      <c r="FW289" s="158"/>
      <c r="FX289" s="158"/>
      <c r="FY289" s="158"/>
      <c r="GA289" s="158"/>
      <c r="GB289" s="158"/>
      <c r="GC289" s="158"/>
      <c r="GG289" s="158"/>
      <c r="GH289" s="158"/>
      <c r="GI289" s="158"/>
      <c r="GJ289" s="158"/>
      <c r="GK289" s="158"/>
      <c r="GL289" s="158"/>
      <c r="GO289" s="136"/>
      <c r="GP289" s="136"/>
      <c r="GQ289" s="136"/>
      <c r="GR289" s="136"/>
      <c r="GS289" s="136"/>
      <c r="GT289" s="136"/>
      <c r="GW289" s="136"/>
      <c r="GX289" s="136"/>
      <c r="GY289" s="136"/>
      <c r="GZ289" s="136"/>
      <c r="HA289" s="136"/>
      <c r="HB289" s="136"/>
      <c r="HH289" s="158"/>
      <c r="HI289" s="158"/>
      <c r="HJ289" s="158"/>
      <c r="HK289" s="158"/>
      <c r="HL289" s="158"/>
      <c r="HO289" s="158"/>
      <c r="HP289" s="158"/>
      <c r="HQ289" s="158"/>
      <c r="HR289" s="158"/>
      <c r="HS289" s="158"/>
      <c r="HT289" s="158"/>
      <c r="IB289" s="158"/>
      <c r="IC289" s="158"/>
      <c r="ID289" s="158"/>
      <c r="IE289" s="158"/>
      <c r="IF289" s="158"/>
      <c r="IG289" s="158"/>
    </row>
    <row r="290" spans="1:246">
      <c r="A290" s="175" t="str">
        <f>A205</f>
        <v># 13C</v>
      </c>
      <c r="B290" s="178" t="str">
        <f t="shared" ref="B290:BM290" si="1311">B277</f>
        <v>lactate</v>
      </c>
      <c r="C290" s="178" t="str">
        <f t="shared" si="1311"/>
        <v>lactate+0</v>
      </c>
      <c r="D290" s="158" t="str">
        <f t="shared" si="1311"/>
        <v>lactate+1</v>
      </c>
      <c r="E290" s="158" t="str">
        <f t="shared" si="1311"/>
        <v>lactate+2</v>
      </c>
      <c r="F290" s="158" t="str">
        <f t="shared" si="1311"/>
        <v>lactate+3</v>
      </c>
      <c r="G290" s="178" t="str">
        <f t="shared" si="1311"/>
        <v>Ala</v>
      </c>
      <c r="H290" s="178" t="str">
        <f t="shared" si="1311"/>
        <v>Ala+0</v>
      </c>
      <c r="I290" s="158" t="str">
        <f t="shared" si="1311"/>
        <v>Ala+1</v>
      </c>
      <c r="J290" s="158" t="str">
        <f t="shared" si="1311"/>
        <v>Ala+2</v>
      </c>
      <c r="K290" s="158" t="str">
        <f t="shared" si="1311"/>
        <v>Ala+3</v>
      </c>
      <c r="L290" s="178" t="str">
        <f t="shared" si="1311"/>
        <v>Gly</v>
      </c>
      <c r="M290" s="178" t="str">
        <f t="shared" si="1311"/>
        <v>Gly+0</v>
      </c>
      <c r="N290" s="158" t="str">
        <f t="shared" si="1311"/>
        <v>Gly+1</v>
      </c>
      <c r="O290" s="158" t="str">
        <f t="shared" si="1311"/>
        <v>Gly+2</v>
      </c>
      <c r="P290" s="178" t="str">
        <f t="shared" si="1311"/>
        <v>Val</v>
      </c>
      <c r="Q290" s="178" t="str">
        <f t="shared" si="1311"/>
        <v>Val+0</v>
      </c>
      <c r="R290" s="158" t="str">
        <f t="shared" si="1311"/>
        <v>Val+1</v>
      </c>
      <c r="S290" s="158" t="str">
        <f t="shared" si="1311"/>
        <v>Val+2</v>
      </c>
      <c r="T290" s="158" t="str">
        <f t="shared" si="1311"/>
        <v>Val+3</v>
      </c>
      <c r="U290" s="158" t="str">
        <f t="shared" si="1311"/>
        <v>Val+4</v>
      </c>
      <c r="V290" s="158" t="str">
        <f t="shared" si="1311"/>
        <v>Val+5</v>
      </c>
      <c r="W290" s="169" t="str">
        <f t="shared" si="1311"/>
        <v>Pro</v>
      </c>
      <c r="X290" s="175" t="str">
        <f t="shared" si="1311"/>
        <v>Pro+0</v>
      </c>
      <c r="Y290" s="136" t="str">
        <f t="shared" si="1311"/>
        <v>Pro+1</v>
      </c>
      <c r="Z290" s="136" t="str">
        <f t="shared" si="1311"/>
        <v>Pro+2</v>
      </c>
      <c r="AA290" s="136" t="str">
        <f t="shared" si="1311"/>
        <v>Pro+3</v>
      </c>
      <c r="AB290" s="136" t="str">
        <f t="shared" si="1311"/>
        <v>Pro+4</v>
      </c>
      <c r="AC290" s="136" t="str">
        <f t="shared" si="1311"/>
        <v>Pro+5</v>
      </c>
      <c r="AD290" s="136" t="str">
        <f t="shared" si="1311"/>
        <v>Pro+6_for_15N</v>
      </c>
      <c r="AE290" s="178" t="str">
        <f t="shared" si="1311"/>
        <v>Ile</v>
      </c>
      <c r="AF290" s="178" t="str">
        <f t="shared" si="1311"/>
        <v>Ile+0</v>
      </c>
      <c r="AG290" s="158" t="str">
        <f t="shared" si="1311"/>
        <v>Ile+1</v>
      </c>
      <c r="AH290" s="158" t="str">
        <f t="shared" si="1311"/>
        <v>Ile+2</v>
      </c>
      <c r="AI290" s="158" t="str">
        <f t="shared" si="1311"/>
        <v>Ile+3</v>
      </c>
      <c r="AJ290" s="158" t="str">
        <f t="shared" si="1311"/>
        <v>Ile+4</v>
      </c>
      <c r="AK290" s="158" t="str">
        <f t="shared" si="1311"/>
        <v>Ile+5</v>
      </c>
      <c r="AL290" s="158" t="str">
        <f t="shared" si="1311"/>
        <v>Ile+6</v>
      </c>
      <c r="AM290" s="178" t="str">
        <f t="shared" si="1311"/>
        <v>Norleu</v>
      </c>
      <c r="AN290" s="178" t="str">
        <f t="shared" si="1311"/>
        <v>Succinate</v>
      </c>
      <c r="AO290" s="178" t="str">
        <f t="shared" si="1311"/>
        <v>Succinate+0</v>
      </c>
      <c r="AP290" s="158" t="str">
        <f t="shared" si="1311"/>
        <v>Succinate+1</v>
      </c>
      <c r="AQ290" s="158" t="str">
        <f t="shared" si="1311"/>
        <v>Succinate+2</v>
      </c>
      <c r="AR290" s="158" t="str">
        <f t="shared" si="1311"/>
        <v>Succinate+3</v>
      </c>
      <c r="AS290" s="158" t="str">
        <f t="shared" si="1311"/>
        <v>Succinate+4</v>
      </c>
      <c r="AT290" s="178" t="str">
        <f t="shared" si="1311"/>
        <v>GAB</v>
      </c>
      <c r="AU290" s="178" t="str">
        <f t="shared" si="1311"/>
        <v>GAB+0</v>
      </c>
      <c r="AV290" s="158" t="str">
        <f t="shared" si="1311"/>
        <v>GAB+1</v>
      </c>
      <c r="AW290" s="158" t="str">
        <f t="shared" si="1311"/>
        <v>GAB+2</v>
      </c>
      <c r="AX290" s="158" t="str">
        <f t="shared" si="1311"/>
        <v>GAB+3</v>
      </c>
      <c r="AY290" s="158" t="str">
        <f t="shared" si="1311"/>
        <v>GAB+4</v>
      </c>
      <c r="AZ290" s="178" t="str">
        <f t="shared" si="1311"/>
        <v>Pro258</v>
      </c>
      <c r="BA290" s="178" t="str">
        <f t="shared" si="1311"/>
        <v>Pro258+0</v>
      </c>
      <c r="BB290" s="158" t="str">
        <f t="shared" si="1311"/>
        <v>Pro258+1</v>
      </c>
      <c r="BC290" s="158" t="str">
        <f t="shared" si="1311"/>
        <v>Pro258+2</v>
      </c>
      <c r="BD290" s="158" t="str">
        <f t="shared" si="1311"/>
        <v>Pro258+3</v>
      </c>
      <c r="BE290" s="158" t="str">
        <f t="shared" si="1311"/>
        <v>Pro258+4</v>
      </c>
      <c r="BF290" s="158" t="str">
        <f t="shared" si="1311"/>
        <v>Pro258+5</v>
      </c>
      <c r="BG290" s="169" t="str">
        <f t="shared" si="1311"/>
        <v>Ala</v>
      </c>
      <c r="BH290" s="175" t="str">
        <f t="shared" si="1311"/>
        <v>Ala+0</v>
      </c>
      <c r="BI290" s="136" t="str">
        <f t="shared" si="1311"/>
        <v>Ala+1</v>
      </c>
      <c r="BJ290" s="136" t="str">
        <f t="shared" si="1311"/>
        <v>Ala+2</v>
      </c>
      <c r="BK290" s="136" t="str">
        <f t="shared" si="1311"/>
        <v>Ala+3</v>
      </c>
      <c r="BL290" s="136" t="str">
        <f t="shared" si="1311"/>
        <v>Ala+4_for_15N</v>
      </c>
      <c r="BM290" s="178" t="str">
        <f t="shared" si="1311"/>
        <v>PO4</v>
      </c>
      <c r="BN290" s="178" t="str">
        <f t="shared" ref="BN290:DY290" si="1312">BN277</f>
        <v>Ser</v>
      </c>
      <c r="BO290" s="178" t="str">
        <f t="shared" si="1312"/>
        <v>Ser+0</v>
      </c>
      <c r="BP290" s="158" t="str">
        <f t="shared" si="1312"/>
        <v>Ser+1</v>
      </c>
      <c r="BQ290" s="158" t="str">
        <f t="shared" si="1312"/>
        <v>Ser+2</v>
      </c>
      <c r="BR290" s="158" t="str">
        <f t="shared" si="1312"/>
        <v>Ser+3</v>
      </c>
      <c r="BS290" s="169" t="str">
        <f t="shared" si="1312"/>
        <v>GAB</v>
      </c>
      <c r="BT290" s="175" t="str">
        <f t="shared" si="1312"/>
        <v>GAB+0</v>
      </c>
      <c r="BU290" s="136" t="str">
        <f t="shared" si="1312"/>
        <v>GAB+1</v>
      </c>
      <c r="BV290" s="136" t="str">
        <f t="shared" si="1312"/>
        <v>GAB+2</v>
      </c>
      <c r="BW290" s="136" t="str">
        <f t="shared" si="1312"/>
        <v>GAB+3</v>
      </c>
      <c r="BX290" s="136" t="str">
        <f t="shared" si="1312"/>
        <v>GAB+4</v>
      </c>
      <c r="BY290" s="136" t="str">
        <f t="shared" si="1312"/>
        <v>GAB+5_for_15N</v>
      </c>
      <c r="BZ290" s="178" t="str">
        <f t="shared" si="1312"/>
        <v>Thr</v>
      </c>
      <c r="CA290" s="178" t="str">
        <f t="shared" si="1312"/>
        <v>Thr+0</v>
      </c>
      <c r="CB290" s="158" t="str">
        <f t="shared" si="1312"/>
        <v>Thr+1</v>
      </c>
      <c r="CC290" s="158" t="str">
        <f t="shared" si="1312"/>
        <v>Thr+2</v>
      </c>
      <c r="CD290" s="158" t="str">
        <f t="shared" si="1312"/>
        <v>Thr+3</v>
      </c>
      <c r="CE290" s="158" t="str">
        <f t="shared" si="1312"/>
        <v>Thr+4</v>
      </c>
      <c r="CF290" s="178" t="str">
        <f t="shared" si="1312"/>
        <v>SeMet_NF</v>
      </c>
      <c r="CG290" s="178" t="str">
        <f t="shared" si="1312"/>
        <v>Malate</v>
      </c>
      <c r="CH290" s="178" t="str">
        <f t="shared" si="1312"/>
        <v>Malate+0</v>
      </c>
      <c r="CI290" s="158" t="str">
        <f t="shared" si="1312"/>
        <v>Malate+1</v>
      </c>
      <c r="CJ290" s="158" t="str">
        <f t="shared" si="1312"/>
        <v>Malate+2</v>
      </c>
      <c r="CK290" s="158" t="str">
        <f t="shared" si="1312"/>
        <v>Malate+3</v>
      </c>
      <c r="CL290" s="158" t="str">
        <f t="shared" si="1312"/>
        <v>Malate+4</v>
      </c>
      <c r="CM290" s="178" t="str">
        <f t="shared" si="1312"/>
        <v>Phe</v>
      </c>
      <c r="CN290" s="178" t="str">
        <f t="shared" si="1312"/>
        <v>Phe+0</v>
      </c>
      <c r="CO290" s="158" t="str">
        <f t="shared" si="1312"/>
        <v>Phe+1</v>
      </c>
      <c r="CP290" s="158" t="str">
        <f t="shared" si="1312"/>
        <v>Phe+2</v>
      </c>
      <c r="CQ290" s="158" t="str">
        <f t="shared" si="1312"/>
        <v>Phe+3</v>
      </c>
      <c r="CR290" s="158" t="str">
        <f t="shared" si="1312"/>
        <v>Phe+4</v>
      </c>
      <c r="CS290" s="158" t="str">
        <f t="shared" si="1312"/>
        <v>Phe+5</v>
      </c>
      <c r="CT290" s="158" t="str">
        <f t="shared" si="1312"/>
        <v>Phe+6</v>
      </c>
      <c r="CU290" s="178" t="str">
        <f t="shared" si="1312"/>
        <v>Phe+7</v>
      </c>
      <c r="CV290" s="178" t="str">
        <f t="shared" si="1312"/>
        <v>Phe+8</v>
      </c>
      <c r="CW290" s="178" t="str">
        <f t="shared" si="1312"/>
        <v>Phe+9</v>
      </c>
      <c r="CX290" s="178" t="str">
        <f t="shared" si="1312"/>
        <v>Asp</v>
      </c>
      <c r="CY290" s="178" t="str">
        <f t="shared" si="1312"/>
        <v>Asp+0</v>
      </c>
      <c r="CZ290" s="158" t="str">
        <f t="shared" si="1312"/>
        <v>Asp+1</v>
      </c>
      <c r="DA290" s="158" t="str">
        <f t="shared" si="1312"/>
        <v>Asp+2</v>
      </c>
      <c r="DB290" s="158" t="str">
        <f t="shared" si="1312"/>
        <v>Asp+3</v>
      </c>
      <c r="DC290" s="158" t="str">
        <f t="shared" si="1312"/>
        <v>Asp+4</v>
      </c>
      <c r="DD290" s="169" t="str">
        <f t="shared" si="1312"/>
        <v>Asp</v>
      </c>
      <c r="DE290" s="175" t="str">
        <f t="shared" si="1312"/>
        <v>Asp+0</v>
      </c>
      <c r="DF290" s="136" t="str">
        <f t="shared" si="1312"/>
        <v>Asp+1</v>
      </c>
      <c r="DG290" s="136" t="str">
        <f t="shared" si="1312"/>
        <v>Asp+2</v>
      </c>
      <c r="DH290" s="136" t="str">
        <f t="shared" si="1312"/>
        <v>Asp+3</v>
      </c>
      <c r="DI290" s="136" t="str">
        <f t="shared" si="1312"/>
        <v>Asp+4</v>
      </c>
      <c r="DJ290" s="136" t="str">
        <f t="shared" si="1312"/>
        <v>Asp+5_for_15N</v>
      </c>
      <c r="DK290" s="178" t="str">
        <f t="shared" si="1312"/>
        <v>Cys</v>
      </c>
      <c r="DL290" s="178" t="str">
        <f t="shared" si="1312"/>
        <v>Cys+0</v>
      </c>
      <c r="DM290" s="158" t="str">
        <f t="shared" si="1312"/>
        <v>Cys+1</v>
      </c>
      <c r="DN290" s="158" t="str">
        <f t="shared" si="1312"/>
        <v>Cys+2</v>
      </c>
      <c r="DO290" s="158" t="str">
        <f t="shared" si="1312"/>
        <v>Cys+3</v>
      </c>
      <c r="DP290" s="178" t="str">
        <f t="shared" si="1312"/>
        <v>Glu</v>
      </c>
      <c r="DQ290" s="178" t="str">
        <f t="shared" si="1312"/>
        <v>Glu+0</v>
      </c>
      <c r="DR290" s="158" t="str">
        <f t="shared" si="1312"/>
        <v>Glu+1</v>
      </c>
      <c r="DS290" s="158" t="str">
        <f t="shared" si="1312"/>
        <v>Glu+2</v>
      </c>
      <c r="DT290" s="158" t="str">
        <f t="shared" si="1312"/>
        <v>Glu+3</v>
      </c>
      <c r="DU290" s="158" t="str">
        <f t="shared" si="1312"/>
        <v>Glu+4</v>
      </c>
      <c r="DV290" s="158" t="str">
        <f t="shared" si="1312"/>
        <v>Glu+5</v>
      </c>
      <c r="DW290" s="178" t="str">
        <f t="shared" si="1312"/>
        <v>Orn</v>
      </c>
      <c r="DX290" s="178" t="str">
        <f t="shared" si="1312"/>
        <v>Orn+0</v>
      </c>
      <c r="DY290" s="158" t="str">
        <f t="shared" si="1312"/>
        <v>Orn+1</v>
      </c>
      <c r="DZ290" s="158" t="str">
        <f t="shared" ref="DZ290:GK290" si="1313">DZ277</f>
        <v>Orn+2</v>
      </c>
      <c r="EA290" s="158" t="str">
        <f t="shared" si="1313"/>
        <v>Orn+3</v>
      </c>
      <c r="EB290" s="158" t="str">
        <f t="shared" si="1313"/>
        <v>Orn+4</v>
      </c>
      <c r="EC290" s="158" t="str">
        <f t="shared" si="1313"/>
        <v>Orn+5</v>
      </c>
      <c r="ED290" s="178" t="str">
        <f t="shared" si="1313"/>
        <v>Asn</v>
      </c>
      <c r="EE290" s="178" t="str">
        <f t="shared" si="1313"/>
        <v>Asn+0</v>
      </c>
      <c r="EF290" s="158" t="str">
        <f t="shared" si="1313"/>
        <v>Asn+1</v>
      </c>
      <c r="EG290" s="158" t="str">
        <f t="shared" si="1313"/>
        <v>Asn+2</v>
      </c>
      <c r="EH290" s="158" t="str">
        <f t="shared" si="1313"/>
        <v>Asn+3</v>
      </c>
      <c r="EI290" s="158" t="str">
        <f t="shared" si="1313"/>
        <v>Asn+4</v>
      </c>
      <c r="EJ290" s="169" t="str">
        <f t="shared" si="1313"/>
        <v>Glu</v>
      </c>
      <c r="EK290" s="175" t="str">
        <f t="shared" si="1313"/>
        <v>Glu+0</v>
      </c>
      <c r="EL290" s="136" t="str">
        <f t="shared" si="1313"/>
        <v>Glu+1</v>
      </c>
      <c r="EM290" s="136" t="str">
        <f t="shared" si="1313"/>
        <v>Glu+2</v>
      </c>
      <c r="EN290" s="136" t="str">
        <f t="shared" si="1313"/>
        <v>Glu+3</v>
      </c>
      <c r="EO290" s="136" t="str">
        <f t="shared" si="1313"/>
        <v>Glu+4</v>
      </c>
      <c r="EP290" s="136" t="str">
        <f t="shared" si="1313"/>
        <v>Glu+5</v>
      </c>
      <c r="EQ290" s="136" t="str">
        <f t="shared" si="1313"/>
        <v>Glu+6_for_15N</v>
      </c>
      <c r="ER290" s="178" t="str">
        <f t="shared" si="1313"/>
        <v>c-aconitate</v>
      </c>
      <c r="ES290" s="178" t="str">
        <f t="shared" si="1313"/>
        <v>c-aconitate+0</v>
      </c>
      <c r="ET290" s="158" t="str">
        <f t="shared" si="1313"/>
        <v>c-aconitate+1</v>
      </c>
      <c r="EU290" s="158" t="str">
        <f t="shared" si="1313"/>
        <v>c-aconitate+2</v>
      </c>
      <c r="EV290" s="158" t="str">
        <f t="shared" si="1313"/>
        <v>c-aconitate+3</v>
      </c>
      <c r="EW290" s="158" t="str">
        <f t="shared" si="1313"/>
        <v>c-aconitate+4</v>
      </c>
      <c r="EX290" s="158" t="str">
        <f t="shared" si="1313"/>
        <v>c-aconitate+5</v>
      </c>
      <c r="EY290" s="158" t="str">
        <f t="shared" si="1313"/>
        <v>c-aconitate+6</v>
      </c>
      <c r="EZ290" s="169" t="str">
        <f t="shared" si="1313"/>
        <v>Ser</v>
      </c>
      <c r="FA290" s="175" t="str">
        <f t="shared" si="1313"/>
        <v>Ser+0</v>
      </c>
      <c r="FB290" s="136" t="str">
        <f t="shared" si="1313"/>
        <v>Ser+1</v>
      </c>
      <c r="FC290" s="136" t="str">
        <f t="shared" si="1313"/>
        <v>Ser+2</v>
      </c>
      <c r="FD290" s="136" t="str">
        <f t="shared" si="1313"/>
        <v>Ser+3</v>
      </c>
      <c r="FE290" s="136" t="str">
        <f t="shared" si="1313"/>
        <v>Ser+4_for_15N</v>
      </c>
      <c r="FF290" s="178" t="str">
        <f t="shared" si="1313"/>
        <v>Gln</v>
      </c>
      <c r="FG290" s="178" t="str">
        <f t="shared" si="1313"/>
        <v>Gln+0</v>
      </c>
      <c r="FH290" s="158" t="str">
        <f t="shared" si="1313"/>
        <v>Gln+1</v>
      </c>
      <c r="FI290" s="158" t="str">
        <f t="shared" si="1313"/>
        <v>Gln+2</v>
      </c>
      <c r="FJ290" s="158" t="str">
        <f t="shared" si="1313"/>
        <v>Gln+3</v>
      </c>
      <c r="FK290" s="158" t="str">
        <f t="shared" si="1313"/>
        <v>Gln+4</v>
      </c>
      <c r="FL290" s="158" t="str">
        <f t="shared" si="1313"/>
        <v>Gln+5</v>
      </c>
      <c r="FM290" s="169" t="str">
        <f t="shared" si="1313"/>
        <v>Asn</v>
      </c>
      <c r="FN290" s="175" t="str">
        <f t="shared" si="1313"/>
        <v>Asn+0</v>
      </c>
      <c r="FO290" s="136" t="str">
        <f t="shared" si="1313"/>
        <v>Asn+1</v>
      </c>
      <c r="FP290" s="136" t="str">
        <f t="shared" si="1313"/>
        <v>Asn+2</v>
      </c>
      <c r="FQ290" s="136" t="str">
        <f t="shared" si="1313"/>
        <v>Asn+3</v>
      </c>
      <c r="FR290" s="136" t="str">
        <f t="shared" si="1313"/>
        <v>Asn+4</v>
      </c>
      <c r="FS290" s="136" t="str">
        <f t="shared" si="1313"/>
        <v>Asn+5_for_15N</v>
      </c>
      <c r="FT290" s="136" t="str">
        <f t="shared" si="1313"/>
        <v>Asn+6_for_15N</v>
      </c>
      <c r="FU290" s="178" t="str">
        <f t="shared" si="1313"/>
        <v>a-glycerol-3P_#1</v>
      </c>
      <c r="FV290" s="178" t="str">
        <f t="shared" si="1313"/>
        <v>a-glycerol-3P_#1+0</v>
      </c>
      <c r="FW290" s="158" t="str">
        <f t="shared" si="1313"/>
        <v>a-glycerol-3P_#1+1</v>
      </c>
      <c r="FX290" s="158" t="str">
        <f t="shared" si="1313"/>
        <v>a-glycerol-3P_#1+2</v>
      </c>
      <c r="FY290" s="158" t="str">
        <f t="shared" si="1313"/>
        <v>a-glycerol-3P_#1+3</v>
      </c>
      <c r="FZ290" s="178" t="str">
        <f t="shared" si="1313"/>
        <v>a-glycerol-3P_#2</v>
      </c>
      <c r="GA290" s="158" t="str">
        <f t="shared" si="1313"/>
        <v>a-glycerol-3P_#2+0</v>
      </c>
      <c r="GB290" s="158" t="str">
        <f t="shared" si="1313"/>
        <v>a-glycerol-3P_#2+1</v>
      </c>
      <c r="GC290" s="158" t="str">
        <f t="shared" si="1313"/>
        <v>a-glycerol-3P_#2+2</v>
      </c>
      <c r="GD290" s="178" t="str">
        <f t="shared" si="1313"/>
        <v>a-glycerol-3P_#2+3</v>
      </c>
      <c r="GE290" s="178" t="str">
        <f t="shared" si="1313"/>
        <v>citrate</v>
      </c>
      <c r="GF290" s="178" t="str">
        <f t="shared" si="1313"/>
        <v>citrate+0</v>
      </c>
      <c r="GG290" s="158" t="str">
        <f t="shared" si="1313"/>
        <v>citrate+1</v>
      </c>
      <c r="GH290" s="158" t="str">
        <f t="shared" si="1313"/>
        <v>citrate+2</v>
      </c>
      <c r="GI290" s="158" t="str">
        <f t="shared" si="1313"/>
        <v>citrate+3</v>
      </c>
      <c r="GJ290" s="158" t="str">
        <f t="shared" si="1313"/>
        <v>citrate+4</v>
      </c>
      <c r="GK290" s="158" t="str">
        <f t="shared" si="1313"/>
        <v>citrate+5</v>
      </c>
      <c r="GL290" s="158" t="str">
        <f t="shared" ref="GL290:IG290" si="1314">GL277</f>
        <v>citrate+6</v>
      </c>
      <c r="GM290" s="169" t="str">
        <f t="shared" si="1314"/>
        <v>pyroGlu</v>
      </c>
      <c r="GN290" s="175" t="str">
        <f t="shared" si="1314"/>
        <v>pyroGlu+0</v>
      </c>
      <c r="GO290" s="136" t="str">
        <f t="shared" si="1314"/>
        <v>pyroGlu+1</v>
      </c>
      <c r="GP290" s="136" t="str">
        <f t="shared" si="1314"/>
        <v>pyroGlu+2</v>
      </c>
      <c r="GQ290" s="136" t="str">
        <f t="shared" si="1314"/>
        <v>pyroGlu+3</v>
      </c>
      <c r="GR290" s="136" t="str">
        <f t="shared" si="1314"/>
        <v>pyroGlu+4</v>
      </c>
      <c r="GS290" s="136" t="str">
        <f t="shared" si="1314"/>
        <v>pyroGlu+5</v>
      </c>
      <c r="GT290" s="136" t="str">
        <f t="shared" si="1314"/>
        <v>pyroGlu+6_for_15N</v>
      </c>
      <c r="GU290" s="169" t="str">
        <f t="shared" si="1314"/>
        <v>Gln</v>
      </c>
      <c r="GV290" s="175" t="str">
        <f t="shared" si="1314"/>
        <v>Gln+0</v>
      </c>
      <c r="GW290" s="136" t="str">
        <f t="shared" si="1314"/>
        <v>Gln+1</v>
      </c>
      <c r="GX290" s="136" t="str">
        <f t="shared" si="1314"/>
        <v>Gln+2</v>
      </c>
      <c r="GY290" s="136" t="str">
        <f t="shared" si="1314"/>
        <v>Gln+3</v>
      </c>
      <c r="GZ290" s="136" t="str">
        <f t="shared" si="1314"/>
        <v>Gln+4</v>
      </c>
      <c r="HA290" s="136" t="str">
        <f t="shared" si="1314"/>
        <v>Gln+5</v>
      </c>
      <c r="HB290" s="136" t="str">
        <f t="shared" si="1314"/>
        <v>Gln+6_for_15N</v>
      </c>
      <c r="HC290" s="175" t="str">
        <f t="shared" si="1314"/>
        <v>Gln+7_for_15N</v>
      </c>
      <c r="HD290" s="178" t="str">
        <f t="shared" si="1314"/>
        <v>Tyr+8</v>
      </c>
      <c r="HE290" s="178" t="str">
        <f t="shared" si="1314"/>
        <v>Tyr+9</v>
      </c>
      <c r="HF290" s="178" t="str">
        <f t="shared" si="1314"/>
        <v>a-ketoglutarate</v>
      </c>
      <c r="HG290" s="178" t="str">
        <f t="shared" si="1314"/>
        <v>a-ketoglutarate+0</v>
      </c>
      <c r="HH290" s="158" t="str">
        <f t="shared" si="1314"/>
        <v>a-ketoglutarate+1</v>
      </c>
      <c r="HI290" s="158" t="str">
        <f t="shared" si="1314"/>
        <v>a-ketoglutarate+2</v>
      </c>
      <c r="HJ290" s="158" t="str">
        <f t="shared" si="1314"/>
        <v>a-ketoglutarate+3</v>
      </c>
      <c r="HK290" s="158" t="str">
        <f t="shared" si="1314"/>
        <v>a-ketoglutarate+4</v>
      </c>
      <c r="HL290" s="158" t="str">
        <f t="shared" si="1314"/>
        <v>a-ketoglutarate+5</v>
      </c>
      <c r="HM290" s="178" t="str">
        <f t="shared" si="1314"/>
        <v>Trp_NF</v>
      </c>
      <c r="HN290" s="178" t="str">
        <f t="shared" si="1314"/>
        <v>Trp+00_NF</v>
      </c>
      <c r="HO290" s="158" t="str">
        <f t="shared" si="1314"/>
        <v>Trp+01_NF</v>
      </c>
      <c r="HP290" s="158" t="str">
        <f t="shared" si="1314"/>
        <v>Trp+02_NF</v>
      </c>
      <c r="HQ290" s="158" t="str">
        <f t="shared" si="1314"/>
        <v>Trp+03_NF</v>
      </c>
      <c r="HR290" s="158" t="str">
        <f t="shared" si="1314"/>
        <v>Trp+04_NF</v>
      </c>
      <c r="HS290" s="158" t="str">
        <f t="shared" si="1314"/>
        <v>Trp+05_NF</v>
      </c>
      <c r="HT290" s="158" t="str">
        <f t="shared" si="1314"/>
        <v>Trp+06_NF</v>
      </c>
      <c r="HU290" s="178" t="str">
        <f t="shared" si="1314"/>
        <v>Trp+07_NF</v>
      </c>
      <c r="HV290" s="178" t="str">
        <f t="shared" si="1314"/>
        <v>Trp+08_NF</v>
      </c>
      <c r="HW290" s="178" t="str">
        <f t="shared" si="1314"/>
        <v>Trp+09_NF</v>
      </c>
      <c r="HX290" s="178" t="str">
        <f t="shared" si="1314"/>
        <v>Trp+10_NF</v>
      </c>
      <c r="HY290" s="178" t="str">
        <f t="shared" si="1314"/>
        <v>Trp+11_NF</v>
      </c>
      <c r="HZ290" s="178" t="str">
        <f t="shared" si="1314"/>
        <v>ascorbate</v>
      </c>
      <c r="IA290" s="178" t="str">
        <f t="shared" si="1314"/>
        <v>ascorbate+0</v>
      </c>
      <c r="IB290" s="158" t="str">
        <f t="shared" si="1314"/>
        <v>ascorbate+1</v>
      </c>
      <c r="IC290" s="158" t="str">
        <f t="shared" si="1314"/>
        <v>ascorbate+2</v>
      </c>
      <c r="ID290" s="158" t="str">
        <f t="shared" si="1314"/>
        <v>ascorbate+3</v>
      </c>
      <c r="IE290" s="158" t="str">
        <f t="shared" si="1314"/>
        <v>ascorbate+4</v>
      </c>
      <c r="IF290" s="158" t="str">
        <f t="shared" si="1314"/>
        <v>ascorbate+5</v>
      </c>
      <c r="IG290" s="158" t="str">
        <f t="shared" si="1314"/>
        <v>ascorbate+6</v>
      </c>
    </row>
    <row r="291" spans="1:246">
      <c r="A291" s="175" t="s">
        <v>382</v>
      </c>
      <c r="B291" s="178" t="str">
        <f t="shared" ref="B291:BM291" si="1315">B206</f>
        <v/>
      </c>
      <c r="C291" s="178" t="str">
        <f t="shared" si="1315"/>
        <v>X0</v>
      </c>
      <c r="D291" s="178" t="str">
        <f t="shared" si="1315"/>
        <v>X1</v>
      </c>
      <c r="E291" s="178" t="str">
        <f t="shared" si="1315"/>
        <v>X2</v>
      </c>
      <c r="F291" s="178" t="str">
        <f t="shared" si="1315"/>
        <v>X3</v>
      </c>
      <c r="G291" s="178" t="str">
        <f t="shared" si="1315"/>
        <v/>
      </c>
      <c r="H291" s="178" t="str">
        <f t="shared" si="1315"/>
        <v>X0</v>
      </c>
      <c r="I291" s="178" t="str">
        <f t="shared" si="1315"/>
        <v>X1</v>
      </c>
      <c r="J291" s="178" t="str">
        <f t="shared" si="1315"/>
        <v>X2</v>
      </c>
      <c r="K291" s="178" t="str">
        <f t="shared" si="1315"/>
        <v>X3</v>
      </c>
      <c r="L291" s="178" t="str">
        <f t="shared" si="1315"/>
        <v/>
      </c>
      <c r="M291" s="178" t="str">
        <f t="shared" si="1315"/>
        <v>X0</v>
      </c>
      <c r="N291" s="178" t="str">
        <f t="shared" si="1315"/>
        <v>X1</v>
      </c>
      <c r="O291" s="178" t="str">
        <f t="shared" si="1315"/>
        <v>X2</v>
      </c>
      <c r="P291" s="178" t="str">
        <f t="shared" si="1315"/>
        <v/>
      </c>
      <c r="Q291" s="178" t="str">
        <f t="shared" si="1315"/>
        <v>X0</v>
      </c>
      <c r="R291" s="178" t="str">
        <f t="shared" si="1315"/>
        <v>X1</v>
      </c>
      <c r="S291" s="178" t="str">
        <f t="shared" si="1315"/>
        <v>X2</v>
      </c>
      <c r="T291" s="178" t="str">
        <f t="shared" si="1315"/>
        <v>X3</v>
      </c>
      <c r="U291" s="178" t="str">
        <f t="shared" si="1315"/>
        <v>X4</v>
      </c>
      <c r="V291" s="178" t="str">
        <f t="shared" si="1315"/>
        <v>X5</v>
      </c>
      <c r="W291" s="169" t="str">
        <f t="shared" si="1315"/>
        <v/>
      </c>
      <c r="X291" s="175" t="str">
        <f t="shared" si="1315"/>
        <v>X0</v>
      </c>
      <c r="Y291" s="175" t="str">
        <f t="shared" si="1315"/>
        <v>X1</v>
      </c>
      <c r="Z291" s="175" t="str">
        <f t="shared" si="1315"/>
        <v>X2</v>
      </c>
      <c r="AA291" s="175" t="str">
        <f t="shared" si="1315"/>
        <v>X3</v>
      </c>
      <c r="AB291" s="175" t="str">
        <f t="shared" si="1315"/>
        <v>X4</v>
      </c>
      <c r="AC291" s="175" t="str">
        <f t="shared" si="1315"/>
        <v>X5</v>
      </c>
      <c r="AD291" s="175" t="str">
        <f t="shared" si="1315"/>
        <v>X6_for_15N</v>
      </c>
      <c r="AE291" s="178" t="str">
        <f t="shared" si="1315"/>
        <v/>
      </c>
      <c r="AF291" s="178" t="str">
        <f t="shared" si="1315"/>
        <v>X0</v>
      </c>
      <c r="AG291" s="178" t="str">
        <f t="shared" si="1315"/>
        <v>X1</v>
      </c>
      <c r="AH291" s="178" t="str">
        <f t="shared" si="1315"/>
        <v>X2</v>
      </c>
      <c r="AI291" s="178" t="str">
        <f t="shared" si="1315"/>
        <v>X3</v>
      </c>
      <c r="AJ291" s="178" t="str">
        <f t="shared" si="1315"/>
        <v>X4</v>
      </c>
      <c r="AK291" s="178" t="str">
        <f t="shared" si="1315"/>
        <v>X5</v>
      </c>
      <c r="AL291" s="178" t="str">
        <f t="shared" si="1315"/>
        <v>X6</v>
      </c>
      <c r="AM291" s="178" t="str">
        <f t="shared" si="1315"/>
        <v/>
      </c>
      <c r="AN291" s="178" t="str">
        <f t="shared" si="1315"/>
        <v/>
      </c>
      <c r="AO291" s="178" t="str">
        <f t="shared" si="1315"/>
        <v>X0</v>
      </c>
      <c r="AP291" s="178" t="str">
        <f t="shared" si="1315"/>
        <v>X1</v>
      </c>
      <c r="AQ291" s="178" t="str">
        <f t="shared" si="1315"/>
        <v>X2</v>
      </c>
      <c r="AR291" s="178" t="str">
        <f t="shared" si="1315"/>
        <v>X3</v>
      </c>
      <c r="AS291" s="178" t="str">
        <f t="shared" si="1315"/>
        <v>X4</v>
      </c>
      <c r="AT291" s="178" t="str">
        <f t="shared" si="1315"/>
        <v/>
      </c>
      <c r="AU291" s="178" t="str">
        <f t="shared" si="1315"/>
        <v>X0</v>
      </c>
      <c r="AV291" s="178" t="str">
        <f t="shared" si="1315"/>
        <v>X1</v>
      </c>
      <c r="AW291" s="178" t="str">
        <f t="shared" si="1315"/>
        <v>X2</v>
      </c>
      <c r="AX291" s="178" t="str">
        <f t="shared" si="1315"/>
        <v>X3</v>
      </c>
      <c r="AY291" s="178" t="str">
        <f t="shared" si="1315"/>
        <v>X4</v>
      </c>
      <c r="AZ291" s="178" t="str">
        <f t="shared" si="1315"/>
        <v/>
      </c>
      <c r="BA291" s="178" t="str">
        <f t="shared" si="1315"/>
        <v>X0</v>
      </c>
      <c r="BB291" s="178" t="str">
        <f t="shared" si="1315"/>
        <v>X1</v>
      </c>
      <c r="BC291" s="178" t="str">
        <f t="shared" si="1315"/>
        <v>X2</v>
      </c>
      <c r="BD291" s="178" t="str">
        <f t="shared" si="1315"/>
        <v>X3</v>
      </c>
      <c r="BE291" s="178" t="str">
        <f t="shared" si="1315"/>
        <v>X4</v>
      </c>
      <c r="BF291" s="178" t="str">
        <f t="shared" si="1315"/>
        <v>X5</v>
      </c>
      <c r="BG291" s="169" t="str">
        <f t="shared" si="1315"/>
        <v/>
      </c>
      <c r="BH291" s="175" t="str">
        <f t="shared" si="1315"/>
        <v>X0</v>
      </c>
      <c r="BI291" s="175" t="str">
        <f t="shared" si="1315"/>
        <v>X1</v>
      </c>
      <c r="BJ291" s="175" t="str">
        <f t="shared" si="1315"/>
        <v>X2</v>
      </c>
      <c r="BK291" s="175" t="str">
        <f t="shared" si="1315"/>
        <v>X3</v>
      </c>
      <c r="BL291" s="175" t="str">
        <f t="shared" si="1315"/>
        <v>X4_for_15N</v>
      </c>
      <c r="BM291" s="178" t="str">
        <f t="shared" si="1315"/>
        <v/>
      </c>
      <c r="BN291" s="178" t="str">
        <f t="shared" ref="BN291:DY291" si="1316">BN206</f>
        <v/>
      </c>
      <c r="BO291" s="178" t="str">
        <f t="shared" si="1316"/>
        <v>X0</v>
      </c>
      <c r="BP291" s="178" t="str">
        <f t="shared" si="1316"/>
        <v>X1</v>
      </c>
      <c r="BQ291" s="178" t="str">
        <f t="shared" si="1316"/>
        <v>X2</v>
      </c>
      <c r="BR291" s="178" t="str">
        <f t="shared" si="1316"/>
        <v>X3</v>
      </c>
      <c r="BS291" s="169" t="str">
        <f t="shared" si="1316"/>
        <v/>
      </c>
      <c r="BT291" s="175" t="str">
        <f t="shared" si="1316"/>
        <v>X0</v>
      </c>
      <c r="BU291" s="175" t="str">
        <f t="shared" si="1316"/>
        <v>X1</v>
      </c>
      <c r="BV291" s="175" t="str">
        <f t="shared" si="1316"/>
        <v>X2</v>
      </c>
      <c r="BW291" s="175" t="str">
        <f t="shared" si="1316"/>
        <v>X3</v>
      </c>
      <c r="BX291" s="175" t="str">
        <f t="shared" si="1316"/>
        <v>X4</v>
      </c>
      <c r="BY291" s="175" t="str">
        <f t="shared" si="1316"/>
        <v>X5_for_15N</v>
      </c>
      <c r="BZ291" s="178" t="str">
        <f t="shared" si="1316"/>
        <v/>
      </c>
      <c r="CA291" s="178" t="str">
        <f t="shared" si="1316"/>
        <v>X0</v>
      </c>
      <c r="CB291" s="178" t="str">
        <f t="shared" si="1316"/>
        <v>X1</v>
      </c>
      <c r="CC291" s="178" t="str">
        <f t="shared" si="1316"/>
        <v>X2</v>
      </c>
      <c r="CD291" s="178" t="str">
        <f t="shared" si="1316"/>
        <v>X3</v>
      </c>
      <c r="CE291" s="178" t="str">
        <f t="shared" si="1316"/>
        <v>X4</v>
      </c>
      <c r="CF291" s="178" t="str">
        <f t="shared" si="1316"/>
        <v/>
      </c>
      <c r="CG291" s="178" t="str">
        <f t="shared" si="1316"/>
        <v/>
      </c>
      <c r="CH291" s="178" t="str">
        <f t="shared" si="1316"/>
        <v>X0</v>
      </c>
      <c r="CI291" s="178" t="str">
        <f t="shared" si="1316"/>
        <v>X1</v>
      </c>
      <c r="CJ291" s="178" t="str">
        <f t="shared" si="1316"/>
        <v>X2</v>
      </c>
      <c r="CK291" s="178" t="str">
        <f t="shared" si="1316"/>
        <v>X3</v>
      </c>
      <c r="CL291" s="178" t="str">
        <f t="shared" si="1316"/>
        <v>X4</v>
      </c>
      <c r="CM291" s="178" t="str">
        <f t="shared" si="1316"/>
        <v/>
      </c>
      <c r="CN291" s="178" t="str">
        <f t="shared" si="1316"/>
        <v>X0</v>
      </c>
      <c r="CO291" s="178" t="str">
        <f t="shared" si="1316"/>
        <v>X1</v>
      </c>
      <c r="CP291" s="178" t="str">
        <f t="shared" si="1316"/>
        <v>X2</v>
      </c>
      <c r="CQ291" s="178" t="str">
        <f t="shared" si="1316"/>
        <v>X3</v>
      </c>
      <c r="CR291" s="178" t="str">
        <f t="shared" si="1316"/>
        <v>X4</v>
      </c>
      <c r="CS291" s="178" t="str">
        <f t="shared" si="1316"/>
        <v>X5</v>
      </c>
      <c r="CT291" s="178" t="str">
        <f t="shared" si="1316"/>
        <v>X6</v>
      </c>
      <c r="CU291" s="178" t="str">
        <f t="shared" si="1316"/>
        <v>X7</v>
      </c>
      <c r="CV291" s="178" t="str">
        <f t="shared" si="1316"/>
        <v>X8</v>
      </c>
      <c r="CW291" s="178" t="str">
        <f t="shared" si="1316"/>
        <v>X9</v>
      </c>
      <c r="CX291" s="178" t="str">
        <f t="shared" si="1316"/>
        <v/>
      </c>
      <c r="CY291" s="178" t="str">
        <f t="shared" si="1316"/>
        <v>X0</v>
      </c>
      <c r="CZ291" s="178" t="str">
        <f t="shared" si="1316"/>
        <v>X1</v>
      </c>
      <c r="DA291" s="178" t="str">
        <f t="shared" si="1316"/>
        <v>X2</v>
      </c>
      <c r="DB291" s="178" t="str">
        <f t="shared" si="1316"/>
        <v>X3</v>
      </c>
      <c r="DC291" s="178" t="str">
        <f t="shared" si="1316"/>
        <v>X4</v>
      </c>
      <c r="DD291" s="169" t="str">
        <f t="shared" si="1316"/>
        <v/>
      </c>
      <c r="DE291" s="175" t="str">
        <f t="shared" si="1316"/>
        <v>X0</v>
      </c>
      <c r="DF291" s="175" t="str">
        <f t="shared" si="1316"/>
        <v>X1</v>
      </c>
      <c r="DG291" s="175" t="str">
        <f t="shared" si="1316"/>
        <v>X2</v>
      </c>
      <c r="DH291" s="175" t="str">
        <f t="shared" si="1316"/>
        <v>X3</v>
      </c>
      <c r="DI291" s="175" t="str">
        <f t="shared" si="1316"/>
        <v>X4</v>
      </c>
      <c r="DJ291" s="175" t="str">
        <f t="shared" si="1316"/>
        <v>X5_for_15N</v>
      </c>
      <c r="DK291" s="178" t="str">
        <f t="shared" si="1316"/>
        <v/>
      </c>
      <c r="DL291" s="178" t="str">
        <f t="shared" si="1316"/>
        <v>X0</v>
      </c>
      <c r="DM291" s="178" t="str">
        <f t="shared" si="1316"/>
        <v>X1</v>
      </c>
      <c r="DN291" s="178" t="str">
        <f t="shared" si="1316"/>
        <v>X2</v>
      </c>
      <c r="DO291" s="178" t="str">
        <f t="shared" si="1316"/>
        <v>X3</v>
      </c>
      <c r="DP291" s="178" t="str">
        <f t="shared" si="1316"/>
        <v/>
      </c>
      <c r="DQ291" s="178" t="str">
        <f t="shared" si="1316"/>
        <v>X0</v>
      </c>
      <c r="DR291" s="178" t="str">
        <f t="shared" si="1316"/>
        <v>X1</v>
      </c>
      <c r="DS291" s="178" t="str">
        <f t="shared" si="1316"/>
        <v>X2</v>
      </c>
      <c r="DT291" s="178" t="str">
        <f t="shared" si="1316"/>
        <v>X3</v>
      </c>
      <c r="DU291" s="178" t="str">
        <f t="shared" si="1316"/>
        <v>X4</v>
      </c>
      <c r="DV291" s="178" t="str">
        <f t="shared" si="1316"/>
        <v>X5</v>
      </c>
      <c r="DW291" s="178" t="str">
        <f t="shared" si="1316"/>
        <v/>
      </c>
      <c r="DX291" s="178" t="str">
        <f t="shared" si="1316"/>
        <v>X0</v>
      </c>
      <c r="DY291" s="178" t="str">
        <f t="shared" si="1316"/>
        <v>X1</v>
      </c>
      <c r="DZ291" s="178" t="str">
        <f t="shared" ref="DZ291:GK291" si="1317">DZ206</f>
        <v>X2</v>
      </c>
      <c r="EA291" s="178" t="str">
        <f t="shared" si="1317"/>
        <v>X3</v>
      </c>
      <c r="EB291" s="178" t="str">
        <f t="shared" si="1317"/>
        <v>X4</v>
      </c>
      <c r="EC291" s="178" t="str">
        <f t="shared" si="1317"/>
        <v>X5</v>
      </c>
      <c r="ED291" s="178" t="str">
        <f t="shared" si="1317"/>
        <v/>
      </c>
      <c r="EE291" s="178" t="str">
        <f t="shared" si="1317"/>
        <v>X0</v>
      </c>
      <c r="EF291" s="178" t="str">
        <f t="shared" si="1317"/>
        <v>X1</v>
      </c>
      <c r="EG291" s="178" t="str">
        <f t="shared" si="1317"/>
        <v>X2</v>
      </c>
      <c r="EH291" s="178" t="str">
        <f t="shared" si="1317"/>
        <v>X3</v>
      </c>
      <c r="EI291" s="178" t="str">
        <f t="shared" si="1317"/>
        <v>X4</v>
      </c>
      <c r="EJ291" s="169" t="str">
        <f t="shared" si="1317"/>
        <v/>
      </c>
      <c r="EK291" s="175" t="str">
        <f t="shared" si="1317"/>
        <v>X0</v>
      </c>
      <c r="EL291" s="175" t="str">
        <f t="shared" si="1317"/>
        <v>X1</v>
      </c>
      <c r="EM291" s="175" t="str">
        <f t="shared" si="1317"/>
        <v>X2</v>
      </c>
      <c r="EN291" s="175" t="str">
        <f t="shared" si="1317"/>
        <v>X3</v>
      </c>
      <c r="EO291" s="175" t="str">
        <f t="shared" si="1317"/>
        <v>X4</v>
      </c>
      <c r="EP291" s="175" t="str">
        <f t="shared" si="1317"/>
        <v>X5</v>
      </c>
      <c r="EQ291" s="175" t="str">
        <f t="shared" si="1317"/>
        <v>X6_for_15N</v>
      </c>
      <c r="ER291" s="178" t="str">
        <f t="shared" si="1317"/>
        <v/>
      </c>
      <c r="ES291" s="178" t="str">
        <f t="shared" si="1317"/>
        <v>X0</v>
      </c>
      <c r="ET291" s="178" t="str">
        <f t="shared" si="1317"/>
        <v>X1</v>
      </c>
      <c r="EU291" s="178" t="str">
        <f t="shared" si="1317"/>
        <v>X2</v>
      </c>
      <c r="EV291" s="178" t="str">
        <f t="shared" si="1317"/>
        <v>X3</v>
      </c>
      <c r="EW291" s="178" t="str">
        <f t="shared" si="1317"/>
        <v>X4</v>
      </c>
      <c r="EX291" s="178" t="str">
        <f t="shared" si="1317"/>
        <v>X5</v>
      </c>
      <c r="EY291" s="178" t="str">
        <f t="shared" si="1317"/>
        <v>X6</v>
      </c>
      <c r="EZ291" s="169" t="str">
        <f t="shared" si="1317"/>
        <v/>
      </c>
      <c r="FA291" s="175" t="str">
        <f t="shared" si="1317"/>
        <v>X0</v>
      </c>
      <c r="FB291" s="175" t="str">
        <f t="shared" si="1317"/>
        <v>X1</v>
      </c>
      <c r="FC291" s="175" t="str">
        <f t="shared" si="1317"/>
        <v>X2</v>
      </c>
      <c r="FD291" s="175" t="str">
        <f t="shared" si="1317"/>
        <v>X3</v>
      </c>
      <c r="FE291" s="175" t="str">
        <f t="shared" si="1317"/>
        <v>X4_for_15N</v>
      </c>
      <c r="FF291" s="178" t="str">
        <f t="shared" si="1317"/>
        <v/>
      </c>
      <c r="FG291" s="178" t="str">
        <f t="shared" si="1317"/>
        <v>X0</v>
      </c>
      <c r="FH291" s="178" t="str">
        <f t="shared" si="1317"/>
        <v>X1</v>
      </c>
      <c r="FI291" s="178" t="str">
        <f t="shared" si="1317"/>
        <v>X2</v>
      </c>
      <c r="FJ291" s="178" t="str">
        <f t="shared" si="1317"/>
        <v>X3</v>
      </c>
      <c r="FK291" s="178" t="str">
        <f t="shared" si="1317"/>
        <v>X4</v>
      </c>
      <c r="FL291" s="178" t="str">
        <f t="shared" si="1317"/>
        <v>X5</v>
      </c>
      <c r="FM291" s="169" t="str">
        <f t="shared" si="1317"/>
        <v/>
      </c>
      <c r="FN291" s="175" t="str">
        <f t="shared" si="1317"/>
        <v>X0</v>
      </c>
      <c r="FO291" s="175" t="str">
        <f t="shared" si="1317"/>
        <v>X1</v>
      </c>
      <c r="FP291" s="175" t="str">
        <f t="shared" si="1317"/>
        <v>X2</v>
      </c>
      <c r="FQ291" s="175" t="str">
        <f t="shared" si="1317"/>
        <v>X3</v>
      </c>
      <c r="FR291" s="175" t="str">
        <f t="shared" si="1317"/>
        <v>X4</v>
      </c>
      <c r="FS291" s="175" t="str">
        <f t="shared" si="1317"/>
        <v>X5_for_15N</v>
      </c>
      <c r="FT291" s="175" t="str">
        <f t="shared" si="1317"/>
        <v>X6_for_15N</v>
      </c>
      <c r="FU291" s="178" t="str">
        <f t="shared" si="1317"/>
        <v/>
      </c>
      <c r="FV291" s="178" t="str">
        <f t="shared" si="1317"/>
        <v>X0</v>
      </c>
      <c r="FW291" s="178" t="str">
        <f t="shared" si="1317"/>
        <v>X1</v>
      </c>
      <c r="FX291" s="178" t="str">
        <f t="shared" si="1317"/>
        <v>X2</v>
      </c>
      <c r="FY291" s="178" t="str">
        <f t="shared" si="1317"/>
        <v>X3</v>
      </c>
      <c r="FZ291" s="178" t="str">
        <f t="shared" si="1317"/>
        <v/>
      </c>
      <c r="GA291" s="178" t="str">
        <f t="shared" si="1317"/>
        <v>X0</v>
      </c>
      <c r="GB291" s="178" t="str">
        <f t="shared" si="1317"/>
        <v>X1</v>
      </c>
      <c r="GC291" s="178" t="str">
        <f t="shared" si="1317"/>
        <v>X2</v>
      </c>
      <c r="GD291" s="178" t="str">
        <f t="shared" si="1317"/>
        <v>X3</v>
      </c>
      <c r="GE291" s="178" t="str">
        <f t="shared" si="1317"/>
        <v/>
      </c>
      <c r="GF291" s="178" t="str">
        <f t="shared" si="1317"/>
        <v>X0</v>
      </c>
      <c r="GG291" s="178" t="str">
        <f t="shared" si="1317"/>
        <v>X1</v>
      </c>
      <c r="GH291" s="178" t="str">
        <f t="shared" si="1317"/>
        <v>X2</v>
      </c>
      <c r="GI291" s="178" t="str">
        <f t="shared" si="1317"/>
        <v>X3</v>
      </c>
      <c r="GJ291" s="178" t="str">
        <f t="shared" si="1317"/>
        <v>X4</v>
      </c>
      <c r="GK291" s="178" t="str">
        <f t="shared" si="1317"/>
        <v>X5</v>
      </c>
      <c r="GL291" s="178" t="str">
        <f t="shared" ref="GL291:IG291" si="1318">GL206</f>
        <v>X6</v>
      </c>
      <c r="GM291" s="169" t="str">
        <f t="shared" si="1318"/>
        <v/>
      </c>
      <c r="GN291" s="175" t="str">
        <f t="shared" si="1318"/>
        <v>X0</v>
      </c>
      <c r="GO291" s="175" t="str">
        <f t="shared" si="1318"/>
        <v>X1</v>
      </c>
      <c r="GP291" s="175" t="str">
        <f t="shared" si="1318"/>
        <v>X2</v>
      </c>
      <c r="GQ291" s="175" t="str">
        <f t="shared" si="1318"/>
        <v>X3</v>
      </c>
      <c r="GR291" s="175" t="str">
        <f t="shared" si="1318"/>
        <v>X4</v>
      </c>
      <c r="GS291" s="175" t="str">
        <f t="shared" si="1318"/>
        <v>X5</v>
      </c>
      <c r="GT291" s="175" t="str">
        <f t="shared" si="1318"/>
        <v>X6_for_15N</v>
      </c>
      <c r="GU291" s="169" t="str">
        <f t="shared" si="1318"/>
        <v/>
      </c>
      <c r="GV291" s="175" t="str">
        <f t="shared" si="1318"/>
        <v>X0</v>
      </c>
      <c r="GW291" s="175" t="str">
        <f t="shared" si="1318"/>
        <v>X1</v>
      </c>
      <c r="GX291" s="175" t="str">
        <f t="shared" si="1318"/>
        <v>X2</v>
      </c>
      <c r="GY291" s="175" t="str">
        <f t="shared" si="1318"/>
        <v>X3</v>
      </c>
      <c r="GZ291" s="175" t="str">
        <f t="shared" si="1318"/>
        <v>X4</v>
      </c>
      <c r="HA291" s="175" t="str">
        <f t="shared" si="1318"/>
        <v>X5</v>
      </c>
      <c r="HB291" s="175" t="str">
        <f t="shared" si="1318"/>
        <v>X6_for_15N</v>
      </c>
      <c r="HC291" s="175" t="str">
        <f t="shared" si="1318"/>
        <v>X7_for_15N</v>
      </c>
      <c r="HD291" s="178" t="str">
        <f t="shared" si="1318"/>
        <v>X8</v>
      </c>
      <c r="HE291" s="178" t="str">
        <f t="shared" si="1318"/>
        <v>X9</v>
      </c>
      <c r="HF291" s="178" t="str">
        <f t="shared" si="1318"/>
        <v/>
      </c>
      <c r="HG291" s="178" t="str">
        <f t="shared" si="1318"/>
        <v>X0</v>
      </c>
      <c r="HH291" s="178" t="str">
        <f t="shared" si="1318"/>
        <v>X1</v>
      </c>
      <c r="HI291" s="178" t="str">
        <f t="shared" si="1318"/>
        <v>X2</v>
      </c>
      <c r="HJ291" s="178" t="str">
        <f t="shared" si="1318"/>
        <v>X3</v>
      </c>
      <c r="HK291" s="178" t="str">
        <f t="shared" si="1318"/>
        <v>X4</v>
      </c>
      <c r="HL291" s="178" t="str">
        <f t="shared" si="1318"/>
        <v>X5</v>
      </c>
      <c r="HM291" s="178" t="str">
        <f t="shared" si="1318"/>
        <v/>
      </c>
      <c r="HN291" s="178" t="str">
        <f t="shared" si="1318"/>
        <v>X00_NF</v>
      </c>
      <c r="HO291" s="178" t="str">
        <f t="shared" si="1318"/>
        <v>X01_NF</v>
      </c>
      <c r="HP291" s="178" t="str">
        <f t="shared" si="1318"/>
        <v>X02_NF</v>
      </c>
      <c r="HQ291" s="178" t="str">
        <f t="shared" si="1318"/>
        <v>X03_NF</v>
      </c>
      <c r="HR291" s="178" t="str">
        <f t="shared" si="1318"/>
        <v>X04_NF</v>
      </c>
      <c r="HS291" s="178" t="str">
        <f t="shared" si="1318"/>
        <v>X05_NF</v>
      </c>
      <c r="HT291" s="178" t="str">
        <f t="shared" si="1318"/>
        <v>X06_NF</v>
      </c>
      <c r="HU291" s="178" t="str">
        <f t="shared" si="1318"/>
        <v>X07_NF</v>
      </c>
      <c r="HV291" s="178" t="str">
        <f t="shared" si="1318"/>
        <v>X08_NF</v>
      </c>
      <c r="HW291" s="178" t="str">
        <f t="shared" si="1318"/>
        <v>X09_NF</v>
      </c>
      <c r="HX291" s="178" t="str">
        <f t="shared" si="1318"/>
        <v>X10_NF</v>
      </c>
      <c r="HY291" s="178" t="str">
        <f t="shared" si="1318"/>
        <v>X11_NF</v>
      </c>
      <c r="HZ291" s="178" t="str">
        <f t="shared" si="1318"/>
        <v/>
      </c>
      <c r="IA291" s="178" t="str">
        <f t="shared" si="1318"/>
        <v>X0</v>
      </c>
      <c r="IB291" s="178" t="str">
        <f t="shared" si="1318"/>
        <v>X1</v>
      </c>
      <c r="IC291" s="178" t="str">
        <f t="shared" si="1318"/>
        <v>X2</v>
      </c>
      <c r="ID291" s="178" t="str">
        <f t="shared" si="1318"/>
        <v>X3</v>
      </c>
      <c r="IE291" s="178" t="str">
        <f t="shared" si="1318"/>
        <v>X4</v>
      </c>
      <c r="IF291" s="178" t="str">
        <f t="shared" si="1318"/>
        <v>X5</v>
      </c>
      <c r="IG291" s="178" t="str">
        <f t="shared" si="1318"/>
        <v>X6</v>
      </c>
    </row>
    <row r="292" spans="1:246">
      <c r="A292" s="175" t="str">
        <f t="shared" ref="A292:A301" si="1319">A221</f>
        <v>1_UT16-0513_13C6GLUC_rep1-cells</v>
      </c>
      <c r="B292" s="158"/>
      <c r="C292" s="158"/>
      <c r="D292" s="158">
        <f>IF(D207-D279&lt;0,0,D207-D279)</f>
        <v>3.4242009438148674E-2</v>
      </c>
      <c r="E292" s="158">
        <f>IF(E207-E279 -D292*E280&lt;0, 0,E207-E279 -D292*E280)</f>
        <v>0.22221553419570031</v>
      </c>
      <c r="F292" s="158">
        <f>IF(F207-F279-D292*F280-E292*F281&lt;0,0,F207-F279-D292*F280-E292*F281)</f>
        <v>0.59672724915978381</v>
      </c>
      <c r="G292" s="158"/>
      <c r="H292" s="158"/>
      <c r="I292" s="158">
        <f>IF(I207-I279&lt;0,0,I207-I279)</f>
        <v>4.0006549860663529E-2</v>
      </c>
      <c r="J292" s="158">
        <f>IF(J207-J279 -I292*J280&lt;0, 0,J207-J279 -I292*J280)</f>
        <v>0.20145460951959815</v>
      </c>
      <c r="K292" s="158">
        <f>IF(K207-K279-I292*K280-J292*K281&lt;0,0,K207-K279-I292*K280-J292*K281)</f>
        <v>0.88915838943056413</v>
      </c>
      <c r="L292" s="158"/>
      <c r="M292" s="158"/>
      <c r="N292" s="158">
        <f>IF(N207-N279&lt;0,0,N207-N279)</f>
        <v>6.4341097984990769E-2</v>
      </c>
      <c r="O292" s="158">
        <f>IF(O207-O279 -N292*O280&lt;0, 0,O207-O279 -N292*O280)</f>
        <v>8.5225697093538097E-2</v>
      </c>
      <c r="P292" s="158"/>
      <c r="Q292" s="158"/>
      <c r="R292" s="158">
        <f>IF(R207-R279&lt;0,0,R207-R279)</f>
        <v>0</v>
      </c>
      <c r="S292" s="158">
        <f>IF(S207-S279 -R292*S280&lt;0, 0,S207-S279 -R292*S280)</f>
        <v>0.1243809683538897</v>
      </c>
      <c r="T292" s="158">
        <f>IF(T207-T279-R292*T280-S292*T281&lt;0,0,T207-T279-R292*T280-S292*T281)</f>
        <v>0</v>
      </c>
      <c r="U292" s="158">
        <f>IF(U207-U279-R292*U280-S292*U281-T292*U282&lt;0,0,U207-U279-R292*U280-S292*U281-T292*U282)</f>
        <v>0</v>
      </c>
      <c r="V292" s="158">
        <f>IF(V207-V279-R292*V280-S292*V281-T292*V282-U292*V283&lt;0,0,V207-V279-R292*V280-S292*V281-T292*V282-U292*V283)</f>
        <v>8.2456067806721579E-3</v>
      </c>
      <c r="W292" s="157"/>
      <c r="X292" s="162"/>
      <c r="Y292" s="162">
        <f>IF(Y207-Y279&lt;0,0,Y207-Y279)</f>
        <v>0</v>
      </c>
      <c r="Z292" s="162">
        <f>IF(Z207-Z279 -Y292*Z280&lt;0, 0,Z207-Z279 -Y292*Z280)</f>
        <v>2.1703837429151274E-2</v>
      </c>
      <c r="AA292" s="162">
        <f>IF(AA207-AA279-Y292*AA280-Z292*AA281&lt;0,0,AA207-AA279-Y292*AA280-Z292*AA281)</f>
        <v>0</v>
      </c>
      <c r="AB292" s="162">
        <f>IF(AB207-AB279-Y292*AB280-Z292*AB281-AA292*AB282&lt;0,0,AB207-AB279-Y292*AB280-Z292*AB281-AA292*AB282)</f>
        <v>0</v>
      </c>
      <c r="AC292" s="162">
        <f>IF(AC207-AC279-Y292*AC280-Z292*AC281-AA292*AC282-AB292*AC283&lt;0,0,AC207-AC279-Y292*AC280-Z292*AC281-AA292*AC282-AB292*AC283)</f>
        <v>0</v>
      </c>
      <c r="AD292" s="162">
        <f>IF(AD207-AD279-Y292*AD280-Z292*AD281-AA292*AD282-AB292*AD283-AC292*AD284&lt;0,0,AD207-AD279-Y292*AD280-Z292*AD281-AA292*AD282-AB292*AD283-AC292*AD284)</f>
        <v>0</v>
      </c>
      <c r="AE292" s="158"/>
      <c r="AF292" s="158"/>
      <c r="AG292" s="158">
        <f>IF(AG207-AG279&lt;0,0,AG207-AG279)</f>
        <v>0.56596172097072117</v>
      </c>
      <c r="AH292" s="158">
        <f>IF(AH207-AH279 -AG292*AH280&lt;0, 0,AH207-AH279 -AG292*AH280)</f>
        <v>5.595020986125486E-3</v>
      </c>
      <c r="AI292" s="158">
        <f>IF(AI207-AI279-AG292*AI280-AH292*AI281&lt;0,0,AI207-AI279-AG292*AI280-AH292*AI281)</f>
        <v>1.609431177697169</v>
      </c>
      <c r="AJ292" s="158">
        <f>IF(AJ207-AJ279-AG292*AJ280-AH292*AJ281-AI292*AJ282&lt;0,0,AJ207-AJ279-AG292*AJ280-AH292*AJ281-AI292*AJ282)</f>
        <v>9.9947866609957359E-3</v>
      </c>
      <c r="AK292" s="158">
        <f>IF(AK207-AK279-AG292*AK280-AH292*AK281-AI292*AK282-AJ292*AK283&lt;0,0,AK207-AK279-AG292*AK280-AH292*AK281-AI292*AK282-AJ292*AK283)</f>
        <v>0</v>
      </c>
      <c r="AL292" s="158">
        <f>IF(AL207-AL279-AG292*AL280-AH292*AL281-AI292*AL282-AJ292*AL283-AK292*AL284&lt;0,0,AL207-AL279-AG292*AL280-AH292*AL281-AI292*AL282-AJ292*AL283-AK292*AL284)</f>
        <v>5.1598818500337297E-2</v>
      </c>
      <c r="AM292" s="158"/>
      <c r="AN292" s="158"/>
      <c r="AO292" s="158"/>
      <c r="AP292" s="158">
        <f>IF(AP207-AP279&lt;0,0,AP207-AP279)</f>
        <v>8.346672820752099E-2</v>
      </c>
      <c r="AQ292" s="158">
        <f>IF(AQ207-AQ279 -AP292*AQ280&lt;0, 0,AQ207-AQ279 -AP292*AQ280)</f>
        <v>1.191642000157949E-2</v>
      </c>
      <c r="AR292" s="158">
        <f>IF(AR207-AR279-AP292*AR280-AQ292*AR281&lt;0,0,AR207-AR279-AP292*AR280-AQ292*AR281)</f>
        <v>9.1263941706039176E-3</v>
      </c>
      <c r="AS292" s="158">
        <f>IF(AS207-AS279-AP292*AS280-AQ292*AS281-AR292*AS282&lt;0,0,AS207-AS279-AP292*AS280-AQ292*AS281-AR292*AS282)</f>
        <v>0</v>
      </c>
      <c r="AT292" s="158"/>
      <c r="AU292" s="158"/>
      <c r="AV292" s="158">
        <f>IF(AV207-AV279&lt;0,0,AV207-AV279)</f>
        <v>0</v>
      </c>
      <c r="AW292" s="158">
        <f>IF(AW207-AW279 -AV292*AW280&lt;0, 0,AW207-AW279 -AV292*AW280)</f>
        <v>1.4509559363470596E-2</v>
      </c>
      <c r="AX292" s="158">
        <f>IF(AX207-AX279-AV292*AX280-AW292*AX281&lt;0,0,AX207-AX279-AV292*AX280-AW292*AX281)</f>
        <v>0</v>
      </c>
      <c r="AY292" s="158">
        <f>IF(AY207-AY279-AV292*AY280-AW292*AY281-AX292*AY282&lt;0,0,AY207-AY279-AV292*AY280-AW292*AY281-AX292*AY282)</f>
        <v>6.1437064135538653E-3</v>
      </c>
      <c r="AZ292" s="158"/>
      <c r="BA292" s="158"/>
      <c r="BB292" s="158">
        <f>IF(BB207-BB279&lt;0,0,BB207-BB279)</f>
        <v>5.7479804322515267E-2</v>
      </c>
      <c r="BC292" s="158">
        <f>IF(BC207-BC279 -BB292*BC280&lt;0, 0,BC207-BC279 -BB292*BC280)</f>
        <v>0</v>
      </c>
      <c r="BD292" s="158">
        <f>IF(BD207-BD279-BB292*BD280-BC292*BD281&lt;0,0,BD207-BD279-BB292*BD280-BC292*BD281)</f>
        <v>0</v>
      </c>
      <c r="BE292" s="158">
        <f>IF(BE207-BE279-BB292*BE280-BC292*BE281-BD292*BE282&lt;0,0,BE207-BE279-BB292*BE280-BC292*BE281-BD292*BE282)</f>
        <v>1.7919305553354718E-4</v>
      </c>
      <c r="BF292" s="158">
        <f>IF(BF207-BF279-BB292*BF280-BC292*BF281-BD292*BF282-BE292*BF283&lt;0,0,BF207-BF279-BB292*BF280-BC292*BF281-BD292*BF282-BE292*BF283)</f>
        <v>1.0587365453569512E-3</v>
      </c>
      <c r="BG292" s="157"/>
      <c r="BH292" s="162"/>
      <c r="BI292" s="162">
        <f>IF(BI207-BI279&lt;0,0,BI207-BI279)</f>
        <v>0</v>
      </c>
      <c r="BJ292" s="162">
        <f>IF(BJ207-BJ279 -BI292*BJ280&lt;0, 0,BJ207-BJ279 -BI292*BJ280)</f>
        <v>8.1508672317056247E-2</v>
      </c>
      <c r="BK292" s="162">
        <f>IF(BK207-BK279-BI292*BK280-BJ292*BK281&lt;0,0,BK207-BK279-BI292*BK280-BJ292*BK281)</f>
        <v>1.0820817288672033</v>
      </c>
      <c r="BL292" s="162">
        <f>IF(BL207-BL279-BI292*BL280-BJ292*BL281-BK292*BL282&lt;0,0,BL207-BL279-BI292*BL280-BJ292*BL281-BK292*BL282)</f>
        <v>2.904770324424091E-2</v>
      </c>
      <c r="BM292" s="158"/>
      <c r="BN292" s="158"/>
      <c r="BO292" s="158"/>
      <c r="BP292" s="158">
        <f>IF(BP207-BP279&lt;0,0,BP207-BP279)</f>
        <v>2.9389368844709593E-2</v>
      </c>
      <c r="BQ292" s="158">
        <f>IF(BQ207-BQ279 -BP292*BQ280&lt;0, 0,BQ207-BQ279 -BP292*BQ280)</f>
        <v>3.8539855567737459E-2</v>
      </c>
      <c r="BR292" s="158">
        <f>IF(BR207-BR279-BP292*BR280-BQ292*BR281&lt;0,0,BR207-BR279-BP292*BR280-BQ292*BR281)</f>
        <v>0.28813009848280335</v>
      </c>
      <c r="BS292" s="157"/>
      <c r="BT292" s="162"/>
      <c r="BU292" s="162">
        <f>IF(BU207-BU279&lt;0,0,BU207-BU279)</f>
        <v>1.1036791611555574E-2</v>
      </c>
      <c r="BV292" s="162">
        <f>IF(BV207-BV279 -BU292*BV280&lt;0, 0,BV207-BV279 -BU292*BV280)</f>
        <v>0</v>
      </c>
      <c r="BW292" s="162">
        <f>IF(BW207-BW279-BU292*BW280-BV292*BW281&lt;0,0,BW207-BW279-BU292*BW280-BV292*BW281)</f>
        <v>0</v>
      </c>
      <c r="BX292" s="162">
        <f>IF(BX207-BX279-BU292*BX280-BV292*BX281-BW292*BX282&lt;0,0,BX207-BX279-BU292*BX280-BV292*BX281-BW292*BX282)</f>
        <v>0</v>
      </c>
      <c r="BY292" s="162">
        <f>IF(BY207-BY279-BU292*BY280-BV292*BY281-BW292*BY282-BX292*BY283&lt;0,0,BY207-BY279-BU292*BY280-BV292*BY281-BW292*BY282-BX292*BY283)</f>
        <v>0</v>
      </c>
      <c r="BZ292" s="158"/>
      <c r="CA292" s="158"/>
      <c r="CB292" s="158">
        <f>IF(CB207-CB279&lt;0,0,CB207-CB279)</f>
        <v>0</v>
      </c>
      <c r="CC292" s="158">
        <f>IF(CC207-CC279 -CB292*CC280&lt;0, 0,CC207-CC279 -CB292*CC280)</f>
        <v>0</v>
      </c>
      <c r="CD292" s="158">
        <f>IF(CD207-CD279-CB292*CD280-CC292*CD281&lt;0,0,CD207-CD279-CB292*CD280-CC292*CD281)</f>
        <v>0</v>
      </c>
      <c r="CE292" s="158">
        <f>IF(CE207-CE279-CB292*CE280-CC292*CE281-CD292*CE282&lt;0,0,CE207-CE279-CB292*CE280-CC292*CE281-CD292*CE282)</f>
        <v>0</v>
      </c>
      <c r="CF292" s="158"/>
      <c r="CG292" s="158"/>
      <c r="CH292" s="158"/>
      <c r="CI292" s="158">
        <f>IF(CI207-CI279&lt;0,0,CI207-CI279)</f>
        <v>0.15847362502077622</v>
      </c>
      <c r="CJ292" s="158">
        <f>IF(CJ207-CJ279 -CI292*CJ280&lt;0, 0,CJ207-CJ279 -CI292*CJ280)</f>
        <v>0.38454511748385012</v>
      </c>
      <c r="CK292" s="158">
        <f>IF(CK207-CK279-CI292*CK280-CJ292*CK281&lt;0,0,CK207-CK279-CI292*CK280-CJ292*CK281)</f>
        <v>0.4178753715451517</v>
      </c>
      <c r="CL292" s="158">
        <f>IF(CL207-CL279-CI292*CL280-CJ292*CL281-CK292*CL282&lt;0,0,CL207-CL279-CI292*CL280-CJ292*CL281-CK292*CL282)</f>
        <v>6.6837650354730728E-3</v>
      </c>
      <c r="CM292" s="158"/>
      <c r="CN292" s="158"/>
      <c r="CO292" s="158">
        <f>IF(CO207-CO279&lt;0,0,CO207-CO279)</f>
        <v>1.9946916239637069E-3</v>
      </c>
      <c r="CP292" s="158">
        <f>IF(CP207-CP279 -CO292*CP280&lt;0, 0,CP207-CP279 -CO292*CP280)</f>
        <v>0</v>
      </c>
      <c r="CQ292" s="158">
        <f>IF(CQ207-CQ279-CO292*CQ280-CP292*CQ281&lt;0,0,CQ207-CQ279-CO292*CQ280-CP292*CQ281)</f>
        <v>2.2326913662863532E-2</v>
      </c>
      <c r="CR292" s="158">
        <f>IF(CR207-CR279-CO292*CR280-CP292*CR281-CQ292*CR282&lt;0,0,CR207-CR279-CO292*CR280-CP292*CR281-CQ292*CR282)</f>
        <v>7.0398949304258038E-3</v>
      </c>
      <c r="CS292" s="158">
        <f>IF(CS207-CS279-CO292*CS280-CP292*CS281-CQ292*CS282-CR292*CS283&lt;0,0,CS207-CS279-CO292*CS280-CP292*CS281-CQ292*CS282-CR292*CS283)</f>
        <v>7.332272393985681E-2</v>
      </c>
      <c r="CT292" s="158">
        <f>IF(CT207-CT279-CO292*CT280-CP292*CT281-CQ292*CT282-CR292*CT283-CS292*CT284&lt;0,0,CT207-CT279-CO292*CT280-CP292*CT281-CQ292*CT282-CR292*CT283-CS292*CT284)</f>
        <v>0</v>
      </c>
      <c r="CU292" s="158"/>
      <c r="CV292" s="158"/>
      <c r="CW292" s="158"/>
      <c r="CX292" s="158"/>
      <c r="CY292" s="158"/>
      <c r="CZ292" s="158">
        <f>IF(CZ207-CZ279&lt;0,0,CZ207-CZ279)</f>
        <v>0</v>
      </c>
      <c r="DA292" s="158">
        <f>IF(DA207-DA279 -CZ292*DA280&lt;0, 0,DA207-DA279 -CZ292*DA280)</f>
        <v>0.43058889390758481</v>
      </c>
      <c r="DB292" s="158">
        <f>IF(DB207-DB279-CZ292*DB280-DA292*DB281&lt;0,0,DB207-DB279-CZ292*DB280-DA292*DB281)</f>
        <v>0.46744916674143583</v>
      </c>
      <c r="DC292" s="158">
        <f>IF(DC207-DC279-CZ292*DC280-DA292*DC281-DB292*DC282&lt;0,0,DC207-DC279-CZ292*DC280-DA292*DC281-DB292*DC282)</f>
        <v>0</v>
      </c>
      <c r="DD292" s="157"/>
      <c r="DE292" s="162"/>
      <c r="DF292" s="162">
        <f>IF(DF207-DF279&lt;0,0,DF207-DF279)</f>
        <v>4.8896082560200921E-2</v>
      </c>
      <c r="DG292" s="162">
        <f>IF(DG207-DG279 -DF292*DG280&lt;0, 0,DG207-DG279 -DF292*DG280)</f>
        <v>6.7877823154252753E-2</v>
      </c>
      <c r="DH292" s="162">
        <f>IF(DH207-DH279-DF292*DH280-DG292*DH281&lt;0,0,DH207-DH279-DF292*DH280-DG292*DH281)</f>
        <v>0.17383036989860629</v>
      </c>
      <c r="DI292" s="162">
        <f>IF(DI207-DI279-DF292*DI280-DG292*DI281-DH292*DI282&lt;0,0,DI207-DI279-DF292*DI280-DG292*DI281-DH292*DI282)</f>
        <v>2.0183398630236524E-2</v>
      </c>
      <c r="DJ292" s="162">
        <f>IF(DJ207-DJ279-DF292*DJ280-DG292*DJ281-DH292*DJ282-DI292*DJ283&lt;0,0,DJ207-DJ279-DF292*DJ280-DG292*DJ281-DH292*DJ282-DI292*DJ283)</f>
        <v>0</v>
      </c>
      <c r="DK292" s="158"/>
      <c r="DL292" s="158"/>
      <c r="DM292" s="158">
        <f>IF(DM207-DM279&lt;0,0,DM207-DM279)</f>
        <v>0</v>
      </c>
      <c r="DN292" s="158">
        <f>IF(DN207-DN279 -DM292*DN280&lt;0, 0,DN207-DN279 -DM292*DN280)</f>
        <v>0</v>
      </c>
      <c r="DO292" s="158">
        <f>IF(DO207-DO279-DM292*DO280-DN292*DO281&lt;0,0,DO207-DO279-DM292*DO280-DN292*DO281)</f>
        <v>5.7737339953827359E-3</v>
      </c>
      <c r="DP292" s="158"/>
      <c r="DQ292" s="158"/>
      <c r="DR292" s="158">
        <f>IF(DR207-DR279&lt;0,0,DR207-DR279)</f>
        <v>0.11472581253848374</v>
      </c>
      <c r="DS292" s="158">
        <f>IF(DS207-DS279 -DR292*DS280&lt;0, 0,DS207-DS279 -DR292*DS280)</f>
        <v>0.34351443942537074</v>
      </c>
      <c r="DT292" s="158">
        <f>IF(DT207-DT279-DR292*DT280-DS292*DT281&lt;0,0,DT207-DT279-DR292*DT280-DS292*DT281)</f>
        <v>9.0653379240475784E-2</v>
      </c>
      <c r="DU292" s="158">
        <f>IF(DU207-DU279-DR292*DU280-DS292*DU281-DT292*DU282&lt;0,0,DU207-DU279-DR292*DU280-DS292*DU281-DT292*DU282)</f>
        <v>0.16038493543261084</v>
      </c>
      <c r="DV292" s="158">
        <f>IF(DV207-DV279-DR292*DV280-DS292*DV281-DT292*DV282-DU292*DV283&lt;0,0,DV207-DV279-DR292*DV280-DS292*DV281-DT292*DV282-DU292*DV283)</f>
        <v>0.13769927780465935</v>
      </c>
      <c r="DW292" s="158"/>
      <c r="DX292" s="158"/>
      <c r="DY292" s="158">
        <f>IF(DY207-DY279&lt;0,0,DY207-DY279)</f>
        <v>0.15816385017854012</v>
      </c>
      <c r="DZ292" s="158">
        <f>IF(DZ207-DZ279 -DY292*DZ280&lt;0, 0,DZ207-DZ279 -DY292*DZ280)</f>
        <v>2.4893825526234366E-2</v>
      </c>
      <c r="EA292" s="158">
        <f>IF(EA207-EA279-DY292*EA280-DZ292*EA281&lt;0,0,EA207-EA279-DY292*EA280-DZ292*EA281)</f>
        <v>0.11566477506656729</v>
      </c>
      <c r="EB292" s="158">
        <f>IF(EB207-EB279-DY292*EB280-DZ292*EB281-EA292*EB282&lt;0,0,EB207-EB279-DY292*EB280-DZ292*EB281-EA292*EB282)</f>
        <v>0</v>
      </c>
      <c r="EC292" s="158">
        <f>IF(EC207-EC279-DY292*EC280-DZ292*EC281-EA292*EC282-EB292*EC283&lt;0,0,EC207-EC279-DY292*EC280-DZ292*EC281-EA292*EC282-EB292*EC283)</f>
        <v>0.32503180953179245</v>
      </c>
      <c r="ED292" s="158"/>
      <c r="EE292" s="158"/>
      <c r="EF292" s="158">
        <f>IF(EF207-EF279&lt;0,0,EF207-EF279)</f>
        <v>0</v>
      </c>
      <c r="EG292" s="158">
        <f>IF(EG207-EG279 -EF292*EG280&lt;0, 0,EG207-EG279 -EF292*EG280)</f>
        <v>1.8757821654569719E-2</v>
      </c>
      <c r="EH292" s="158">
        <f>IF(EH207-EH279-EF292*EH280-EG292*EH281&lt;0,0,EH207-EH279-EF292*EH280-EG292*EH281)</f>
        <v>2.1403643299772068E-2</v>
      </c>
      <c r="EI292" s="158">
        <f>IF(EI207-EI279-EF292*EI280-EG292*EI281-EH292*EI282&lt;0,0,EI207-EI279-EF292*EI280-EG292*EI281-EH292*EI282)</f>
        <v>4.1622011558989459E-2</v>
      </c>
      <c r="EJ292" s="157"/>
      <c r="EK292" s="162"/>
      <c r="EL292" s="162">
        <f>IF(EL207-EL279&lt;0,0,EL207-EL279)</f>
        <v>0</v>
      </c>
      <c r="EM292" s="162">
        <f>IF(EM207-EM279 -EL292*EM280&lt;0, 0,EM207-EM279 -EL292*EM280)</f>
        <v>0.10292298926716301</v>
      </c>
      <c r="EN292" s="162">
        <f>IF(EN207-EN279-EL292*EN280-EM292*EN281&lt;0,0,EN207-EN279-EL292*EN280-EM292*EN281)</f>
        <v>6.9498147596892282E-2</v>
      </c>
      <c r="EO292" s="162">
        <f>IF(EO207-EO279-EL292*EO280-EM292*EO281-EN292*EO282&lt;0,0,EO207-EO279-EL292*EO280-EM292*EO281-EN292*EO282)</f>
        <v>3.0118751501638206E-2</v>
      </c>
      <c r="EP292" s="162">
        <f>IF(EP207-EP279-EL292*EP280-EM292*EP281-EN292*EP282-EO292*EP283&lt;0,0,EP207-EP279-EL292*EP280-EM292*EP281-EN292*EP282-EO292*EP283)</f>
        <v>0</v>
      </c>
      <c r="EQ292" s="162">
        <f>IF(EQ207-EQ279-EL292*EQ280-EM292*EQ281-EN292*EQ282-EO292*EQ283-EP292*EQ284&lt;0,0,EQ207-EQ279-EL292*EQ280-EM292*EQ281-EN292*EQ282-EO292*EQ283-EP292*EQ284)</f>
        <v>3.0112655648888193E-3</v>
      </c>
      <c r="ER292" s="158"/>
      <c r="ES292" s="158"/>
      <c r="ET292" s="158">
        <f>IF(ET207-ET279&lt;0,0,ET207-ET279)</f>
        <v>0.43709297213222764</v>
      </c>
      <c r="EU292" s="158">
        <f>IF(EU207-EU279 -ET292*EU280&lt;0, 0,EU207-EU279 -ET292*EU280)</f>
        <v>0.96349667734974542</v>
      </c>
      <c r="EV292" s="158">
        <f>IF(EV207-EV279-ET292*EV280-EU292*EV281&lt;0,0,EV207-EV279-ET292*EV280-EU292*EV281)</f>
        <v>1.1253080712366277</v>
      </c>
      <c r="EW292" s="158">
        <f>IF(EW207-EW279-ET292*EW280-EU292*EW281-EV292*EW282&lt;0,0,EW207-EW279-ET292*EW280-EU292*EW281-EV292*EW282)</f>
        <v>0.45154437089603044</v>
      </c>
      <c r="EX292" s="158">
        <f>IF(EX207-EX279-ET292*EX280-EU292*EX281-EV292*EX282-EW292*EX283&lt;0,0,EX207-EX279-ET292*EX280-EU292*EX281-EV292*EX282-EW292*EX283)</f>
        <v>0.12718891691008058</v>
      </c>
      <c r="EY292" s="158">
        <f>IF(EY207-EY279-ET292*EY280-EU292*EY281-EV292*EY282-EW292*EY283-EX292*EY284&lt;0,0,EY207-EY279-ET292*EY280-EU292*EY281-EV292*EY282-EW292*EY283-EX292*EY284)</f>
        <v>7.874361152381773E-2</v>
      </c>
      <c r="EZ292" s="157"/>
      <c r="FA292" s="162"/>
      <c r="FB292" s="162">
        <f>IF(FB207-FB279&lt;0,0,FB207-FB279)</f>
        <v>0</v>
      </c>
      <c r="FC292" s="162">
        <f>IF(FC207-FC279 -FB292*FC280&lt;0, 0,FC207-FC279 -FB292*FC280)</f>
        <v>3.1213323383976803E-2</v>
      </c>
      <c r="FD292" s="162">
        <f>IF(FD207-FD279-FB292*FD280-FC292*FD281&lt;0,0,FD207-FD279-FB292*FD280-FC292*FD281)</f>
        <v>1.5953058439869116E-2</v>
      </c>
      <c r="FE292" s="162">
        <f>IF(FE207-FE279-FB292*FE280-FC292*FE281-FD292*FE282&lt;0,0,FE207-FE279-FB292*FE280-FC292*FE281-FD292*FE282)</f>
        <v>0</v>
      </c>
      <c r="FF292" s="158"/>
      <c r="FG292" s="158"/>
      <c r="FH292" s="158">
        <f>IF(FH207-FH279&lt;0,0,FH207-FH279)</f>
        <v>0</v>
      </c>
      <c r="FI292" s="158">
        <f>IF(FI207-FI279 -FH292*FI280&lt;0, 0,FI207-FI279 -FH292*FI280)</f>
        <v>0</v>
      </c>
      <c r="FJ292" s="158">
        <f>IF(FJ207-FJ279-FH292*FJ280-FI292*FJ281&lt;0,0,FJ207-FJ279-FH292*FJ280-FI292*FJ281)</f>
        <v>4.1535558865480491E-3</v>
      </c>
      <c r="FK292" s="158">
        <f>IF(FK207-FK279-FH292*FK280-FI292*FK281-FJ292*FK282&lt;0,0,FK207-FK279-FH292*FK280-FI292*FK281-FJ292*FK282)</f>
        <v>0</v>
      </c>
      <c r="FL292" s="158">
        <f>IF(FL207-FL279-FH292*FL280-FI292*FL281-FJ292*FL282-FK292*FL283&lt;0,0,FL207-FL279-FH292*FL280-FI292*FL281-FJ292*FL282-FK292*FL283)</f>
        <v>0</v>
      </c>
      <c r="FM292" s="157"/>
      <c r="FN292" s="162"/>
      <c r="FO292" s="162">
        <f>IF(FO207-FO279&lt;0,0,FO207-FO279)</f>
        <v>0</v>
      </c>
      <c r="FP292" s="162">
        <f>IF(FP207-FP279 -FO292*FP280&lt;0, 0,FP207-FP279 -FO292*FP280)</f>
        <v>0</v>
      </c>
      <c r="FQ292" s="162">
        <f>IF(FQ207-FQ279-FO292*FQ280-FP292*FQ281&lt;0,0,FQ207-FQ279-FO292*FQ280-FP292*FQ281)</f>
        <v>0</v>
      </c>
      <c r="FR292" s="162">
        <f>IF(FR207-FR279-FO292*FR280-FP292*FR281-FQ292*FR282&lt;0,0,FR207-FR279-FO292*FR280-FP292*FR281-FQ292*FR282)</f>
        <v>0</v>
      </c>
      <c r="FS292" s="162">
        <f>IF(FS207-FS279-FO292*FS280-FP292*FS281-FQ292*FS282-FR292*FS283&lt;0,0,FS207-FS279-FO292*FS280-FP292*FS281-FQ292*FS282-FR292*FS283)</f>
        <v>0</v>
      </c>
      <c r="FT292" s="162">
        <f>IF(FT207-FT279-FO292*FT280-FP292*FT281-FQ292*FT282-FR292*FT283-FS292*FT284&lt;0,0,FT207-FT279-FO292*FT280-FP292*FT281-FQ292*FT282-FR292*FT283-FS292*FT284)</f>
        <v>0</v>
      </c>
      <c r="FU292" s="158"/>
      <c r="FV292" s="158"/>
      <c r="FW292" s="158">
        <f>IF(FW207-FW279&lt;0,0,FW207-FW279)</f>
        <v>0</v>
      </c>
      <c r="FX292" s="158">
        <f>IF(FX207-FX279 -FW292*FX280&lt;0, 0,FX207-FX279 -FW292*FX280)</f>
        <v>0</v>
      </c>
      <c r="FY292" s="158">
        <f>IF(FY207-FY279-FW292*FY280-FX292*FY281&lt;0,0,FY207-FY279-FW292*FY280-FX292*FY281)</f>
        <v>0.48851634340902844</v>
      </c>
      <c r="FZ292" s="158"/>
      <c r="GA292" s="158"/>
      <c r="GB292" s="158">
        <f>IF(GB207-GB279&lt;0,0,GB207-GB279)</f>
        <v>0</v>
      </c>
      <c r="GC292" s="158">
        <f>IF(GC207-GC279 -GB292*GC280&lt;0, 0,GC207-GC279 -GB292*GC280)</f>
        <v>0</v>
      </c>
      <c r="GD292" s="158">
        <f>IF(GD207-GD279-GB292*GD280-GC292*GD281&lt;0,0,GD207-GD279-GB292*GD280-GC292*GD281)</f>
        <v>0.34099685181048295</v>
      </c>
      <c r="GE292" s="158"/>
      <c r="GF292" s="158"/>
      <c r="GG292" s="158">
        <f>IF(GG207-GG279&lt;0,0,GG207-GG279)</f>
        <v>0</v>
      </c>
      <c r="GH292" s="158">
        <f>IF(GH207-GH279 -GG292*GH280&lt;0, 0,GH207-GH279 -GG292*GH280)</f>
        <v>3.7648915515292178</v>
      </c>
      <c r="GI292" s="158">
        <f>IF(GI207-GI279-GG292*GI280-GH292*GI281&lt;0,0,GI207-GI279-GG292*GI280-GH292*GI281)</f>
        <v>0</v>
      </c>
      <c r="GJ292" s="158">
        <f>IF(GJ207-GJ279-GG292*GJ280-GH292*GJ281-GI292*GJ282&lt;0,0,GJ207-GJ279-GG292*GJ280-GH292*GJ281-GI292*GJ282)</f>
        <v>0.71682823091517422</v>
      </c>
      <c r="GK292" s="158">
        <f>IF(GK207-GK279-GG292*GK280-GH292*GK281-GI292*GK282-GJ292*GK283&lt;0,0,GK207-GK279-GG292*GK280-GH292*GK281-GI292*GK282-GJ292*GK283)</f>
        <v>2.1952073862744337</v>
      </c>
      <c r="GL292" s="158">
        <f>IF(GL207-GL279-GG292*GL280-GH292*GL281-GI292*GL282-GJ292*GL283-GK292*GL284&lt;0,0,GL207-GL279-GG292*GL280-GH292*GL281-GI292*GL282-GJ292*GL283-GK292*GL284)</f>
        <v>0.94579324297230527</v>
      </c>
      <c r="GM292" s="157"/>
      <c r="GN292" s="162"/>
      <c r="GO292" s="162">
        <f>IF(GO207-GO279&lt;0,0,GO207-GO279)</f>
        <v>0</v>
      </c>
      <c r="GP292" s="162">
        <f>IF(GP207-GP279 -GO292*GP280&lt;0, 0,GP207-GP279 -GO292*GP280)</f>
        <v>0</v>
      </c>
      <c r="GQ292" s="162">
        <f>IF(GQ207-GQ279-GO292*GQ280-GP292*GQ281&lt;0,0,GQ207-GQ279-GO292*GQ280-GP292*GQ281)</f>
        <v>2.1492752420395028E-2</v>
      </c>
      <c r="GR292" s="162">
        <f>IF(GR207-GR279-GO292*GR280-GP292*GR281-GQ292*GR282&lt;0,0,GR207-GR279-GO292*GR280-GP292*GR281-GQ292*GR282)</f>
        <v>2.8995445083663453E-2</v>
      </c>
      <c r="GS292" s="162">
        <f>IF(GS207-GS279-GO292*GS280-GP292*GS281-GQ292*GS282-GR292*GS283&lt;0,0,GS207-GS279-GO292*GS280-GP292*GS281-GQ292*GS282-GR292*GS283)</f>
        <v>0</v>
      </c>
      <c r="GT292" s="162">
        <f>IF(GT207-GT279-GO292*GT280-GP292*GT281-GQ292*GT282-GR292*GT283-GS292*GT284&lt;0,0,GT207-GT279-GO292*GT280-GP292*GT281-GQ292*GT282-GR292*GT283-GS292*GT284)</f>
        <v>0</v>
      </c>
      <c r="GU292" s="157"/>
      <c r="GV292" s="162"/>
      <c r="GW292" s="162">
        <f>IF(GW207-GW279&lt;0,0,GW207-GW279)</f>
        <v>0</v>
      </c>
      <c r="GX292" s="162">
        <f>IF(GX207-GX279 -GW292*GX280&lt;0, 0,GX207-GX279 -GW292*GX280)</f>
        <v>2.927431533879845E-2</v>
      </c>
      <c r="GY292" s="162">
        <f>IF(GY207-GY279-GW292*GY280-GX292*GY281&lt;0,0,GY207-GY279-GW292*GY280-GX292*GY281)</f>
        <v>1.7922171680636759E-2</v>
      </c>
      <c r="GZ292" s="162">
        <f>IF(GZ207-GZ279-GW292*GZ280-GX292*GZ281-GY292*GZ282&lt;0,0,GZ207-GZ279-GW292*GZ280-GX292*GZ281-GY292*GZ282)</f>
        <v>1.3984302209985556E-2</v>
      </c>
      <c r="HA292" s="162">
        <f>IF(HA207-HA279-GW292*HA280-GX292*HA281-GY292*HA282-GZ292*HA283&lt;0,0,HA207-HA279-GW292*HA280-GX292*HA281-GY292*HA282-GZ292*HA283)</f>
        <v>0</v>
      </c>
      <c r="HB292" s="162">
        <f>IF(HB207-HB279-GW292*HB280-GX292*HB281-GY292*HB282-GZ292*HB283-HA292*HB284&lt;0,0,HB207-HB279-GW292*HB280-GX292*HB281-GY292*HB282-GZ292*HB283-HA292*HB284)</f>
        <v>0</v>
      </c>
      <c r="HC292" s="120"/>
      <c r="HD292" s="158"/>
      <c r="HE292" s="158"/>
      <c r="HF292" s="158"/>
      <c r="HG292" s="158"/>
      <c r="HH292" s="158">
        <f>IF(HH207-HH279&lt;0,0,HH207-HH279)</f>
        <v>0.16354537115082013</v>
      </c>
      <c r="HI292" s="158">
        <f>IF(HI207-HI279 -HH292*HI280&lt;0, 0,HI207-HI279 -HH292*HI280)</f>
        <v>0.2826216700862082</v>
      </c>
      <c r="HJ292" s="158">
        <f>IF(HJ207-HJ279-HH292*HJ280-HI292*HJ281&lt;0,0,HJ207-HJ279-HH292*HJ280-HI292*HJ281)</f>
        <v>6.1633808239229322E-2</v>
      </c>
      <c r="HK292" s="158">
        <f>IF(HK207-HK279-HH292*HK280-HI292*HK281-HJ292*HK282&lt;0,0,HK207-HK279-HH292*HK280-HI292*HK281-HJ292*HK282)</f>
        <v>0.22502929014426715</v>
      </c>
      <c r="HL292" s="158">
        <f>IF(HL207-HL279-HH292*HL280-HI292*HL281-HJ292*HL282-HK292*HL283&lt;0,0,HL207-HL279-HH292*HL280-HI292*HL281-HJ292*HL282-HK292*HL283)</f>
        <v>4.7835341759112394E-2</v>
      </c>
      <c r="HM292" s="158"/>
      <c r="HN292" s="158"/>
      <c r="HO292" s="158">
        <f>IF(HO207-HO279&lt;0,0,HO207-HO279)</f>
        <v>0</v>
      </c>
      <c r="HP292" s="158">
        <f>IF(HP207-HP279 -HO292*HP280&lt;0, 0,HP207-HP279 -HO292*HP280)</f>
        <v>0</v>
      </c>
      <c r="HQ292" s="158">
        <f>IF(HQ207-HQ279-HO292*HQ280-HP292*HQ281&lt;0,0,HQ207-HQ279-HO292*HQ280-HP292*HQ281)</f>
        <v>0</v>
      </c>
      <c r="HR292" s="158">
        <f>IF(HR207-HR279-HO292*HR280-HP292*HR281-HQ292*HR282&lt;0,0,HR207-HR279-HO292*HR280-HP292*HR281-HQ292*HR282)</f>
        <v>0</v>
      </c>
      <c r="HS292" s="158">
        <f>IF(HS207-HS279-HO292*HS280-HP292*HS281-HQ292*HS282-HR292*HS283&lt;0,0,HS207-HS279-HO292*HS280-HP292*HS281-HQ292*HS282-HR292*HS283)</f>
        <v>0</v>
      </c>
      <c r="HT292" s="158">
        <f>IF(HT207-HT279-HO292*HT280-HP292*HT281-HQ292*HT282-HR292*HT283-HS292*HT284&lt;0,0,HT207-HT279-HO292*HT280-HP292*HT281-HQ292*HT282-HR292*HT283-HS292*HT284)</f>
        <v>0</v>
      </c>
      <c r="HU292" s="158"/>
      <c r="HV292" s="158"/>
      <c r="HW292" s="158"/>
      <c r="HX292" s="158"/>
      <c r="HY292" s="158"/>
      <c r="HZ292" s="158"/>
      <c r="IA292" s="158"/>
      <c r="IB292" s="158">
        <f>IF(IB207-IB279&lt;0,0,IB207-IB279)</f>
        <v>0</v>
      </c>
      <c r="IC292" s="158">
        <f>IF(IC207-IC279 -IB292*IC280&lt;0, 0,IC207-IC279 -IB292*IC280)</f>
        <v>0.73355863626753071</v>
      </c>
      <c r="ID292" s="158">
        <f>IF(ID207-ID279-IB292*ID280-IC292*ID281&lt;0,0,ID207-ID279-IB292*ID280-IC292*ID281)</f>
        <v>0</v>
      </c>
      <c r="IE292" s="158">
        <f>IF(IE207-IE279-IB292*IE280-IC292*IE281-ID292*IE282&lt;0,0,IE207-IE279-IB292*IE280-IC292*IE281-ID292*IE282)</f>
        <v>0</v>
      </c>
      <c r="IF292" s="158">
        <f>IF(IF207-IF279-IB292*IF280-IC292*IF281-ID292*IF282-IE292*IF283&lt;0,0,IF207-IF279-IB292*IF280-IC292*IF281-ID292*IF282-IE292*IF283)</f>
        <v>0</v>
      </c>
      <c r="IG292" s="158">
        <f>IF(IG207-IG279-IB292*IG280-IC292*IG281-ID292*IG282-IE292*IG283-IF292*IG284&lt;0,0,IG207-IG279-IB292*IG280-IC292*IG281-ID292*IG282-IE292*IG283-IF292*IG284)</f>
        <v>0</v>
      </c>
      <c r="IH292" s="158"/>
      <c r="II292" s="162"/>
      <c r="IJ292" s="162"/>
      <c r="IK292" s="162"/>
      <c r="IL292" s="162"/>
    </row>
    <row r="293" spans="1:246">
      <c r="A293" s="175" t="str">
        <f t="shared" si="1319"/>
        <v>2_UT16-0513_13C6GLUC_rep2-cells</v>
      </c>
      <c r="B293" s="158"/>
      <c r="C293" s="158"/>
      <c r="D293" s="158">
        <f>IF(D208-D279&lt;0,0,D208-D279)</f>
        <v>5.3863550847076641E-2</v>
      </c>
      <c r="E293" s="158">
        <f>IF(E208-E279 -D293*E280&lt;0, 0,E208-E279 -D293*E280)</f>
        <v>8.9825394175858927E-2</v>
      </c>
      <c r="F293" s="158">
        <f>IF(F208-F279-D293*F280-E293*F281&lt;0,0,F208-F279-D293*F280-E293*F281)</f>
        <v>0.89289296144943975</v>
      </c>
      <c r="G293" s="158"/>
      <c r="H293" s="158"/>
      <c r="I293" s="158">
        <f>IF(I208-I279&lt;0,0,I208-I279)</f>
        <v>0.17018141434018841</v>
      </c>
      <c r="J293" s="158">
        <f>IF(J208-J279 -I293*J280&lt;0, 0,J208-J279 -I293*J280)</f>
        <v>0.25304341925433194</v>
      </c>
      <c r="K293" s="158">
        <f>IF(K208-K279-I293*K280-J293*K281&lt;0,0,K208-K279-I293*K280-J293*K281)</f>
        <v>0.2541693142695412</v>
      </c>
      <c r="L293" s="158"/>
      <c r="M293" s="158"/>
      <c r="N293" s="158">
        <f>IF(N208-N279&lt;0,0,N208-N279)</f>
        <v>6.4438730979697323E-2</v>
      </c>
      <c r="O293" s="158">
        <f>IF(O208-O279 -N293*O280&lt;0, 0,O208-O279 -N293*O280)</f>
        <v>9.9066666724360097E-2</v>
      </c>
      <c r="P293" s="158"/>
      <c r="Q293" s="158"/>
      <c r="R293" s="158">
        <f>IF(R208-R279&lt;0,0,R208-R279)</f>
        <v>3.3215212091738056E-2</v>
      </c>
      <c r="S293" s="158">
        <f>IF(S208-S279 -R293*S280&lt;0, 0,S208-S279 -R293*S280)</f>
        <v>0</v>
      </c>
      <c r="T293" s="158">
        <f>IF(T208-T279-R293*T280-S293*T281&lt;0,0,T208-T279-R293*T280-S293*T281)</f>
        <v>1.6037110290220882E-2</v>
      </c>
      <c r="U293" s="158">
        <f>IF(U208-U279-R293*U280-S293*U281-T293*U282&lt;0,0,U208-U279-R293*U280-S293*U281-T293*U282)</f>
        <v>2.1843424310996041E-3</v>
      </c>
      <c r="V293" s="158">
        <f>IF(V208-V279-R293*V280-S293*V281-T293*V282-U293*V283&lt;0,0,V208-V279-R293*V280-S293*V281-T293*V282-U293*V283)</f>
        <v>0</v>
      </c>
      <c r="W293" s="157"/>
      <c r="X293" s="162"/>
      <c r="Y293" s="162">
        <f>IF(Y208-Y279&lt;0,0,Y208-Y279)</f>
        <v>0</v>
      </c>
      <c r="Z293" s="162">
        <f>IF(Z208-Z279 -Y293*Z280&lt;0, 0,Z208-Z279 -Y293*Z280)</f>
        <v>8.8318255401547818E-3</v>
      </c>
      <c r="AA293" s="162">
        <f>IF(AA208-AA279-Y293*AA280-Z293*AA281&lt;0,0,AA208-AA279-Y293*AA280-Z293*AA281)</f>
        <v>0</v>
      </c>
      <c r="AB293" s="162">
        <f>IF(AB208-AB279-Y293*AB280-Z293*AB281-AA293*AB282&lt;0,0,AB208-AB279-Y293*AB280-Z293*AB281-AA293*AB282)</f>
        <v>0</v>
      </c>
      <c r="AC293" s="162">
        <f>IF(AC208-AC279-Y293*AC280-Z293*AC281-AA293*AC282-AB293*AC283&lt;0,0,AC208-AC279-Y293*AC280-Z293*AC281-AA293*AC282-AB293*AC283)</f>
        <v>0</v>
      </c>
      <c r="AD293" s="162">
        <f>IF(AD208-AD279-Y293*AD280-Z293*AD281-AA293*AD282-AB293*AD283-AC293*AD284&lt;0,0,AD208-AD279-Y293*AD280-Z293*AD281-AA293*AD282-AB293*AD283-AC293*AD284)</f>
        <v>0</v>
      </c>
      <c r="AE293" s="158"/>
      <c r="AF293" s="158"/>
      <c r="AG293" s="158">
        <f>IF(AG208-AG279&lt;0,0,AG208-AG279)</f>
        <v>0</v>
      </c>
      <c r="AH293" s="158">
        <f>IF(AH208-AH279 -AG293*AH280&lt;0, 0,AH208-AH279 -AG293*AH280)</f>
        <v>0.17129702303173774</v>
      </c>
      <c r="AI293" s="158">
        <f>IF(AI208-AI279-AG293*AI280-AH293*AI281&lt;0,0,AI208-AI279-AG293*AI280-AH293*AI281)</f>
        <v>0.90986492805549035</v>
      </c>
      <c r="AJ293" s="158">
        <f>IF(AJ208-AJ279-AG293*AJ280-AH293*AJ281-AI293*AJ282&lt;0,0,AJ208-AJ279-AG293*AJ280-AH293*AJ281-AI293*AJ282)</f>
        <v>0</v>
      </c>
      <c r="AK293" s="158">
        <f>IF(AK208-AK279-AG293*AK280-AH293*AK281-AI293*AK282-AJ293*AK283&lt;0,0,AK208-AK279-AG293*AK280-AH293*AK281-AI293*AK282-AJ293*AK283)</f>
        <v>9.0947008908669358E-2</v>
      </c>
      <c r="AL293" s="158">
        <f>IF(AL208-AL279-AG293*AL280-AH293*AL281-AI293*AL282-AJ293*AL283-AK293*AL284&lt;0,0,AL208-AL279-AG293*AL280-AH293*AL281-AI293*AL282-AJ293*AL283-AK293*AL284)</f>
        <v>3.24284964779296E-2</v>
      </c>
      <c r="AM293" s="158"/>
      <c r="AN293" s="158"/>
      <c r="AO293" s="158"/>
      <c r="AP293" s="158">
        <f>IF(AP208-AP279&lt;0,0,AP208-AP279)</f>
        <v>0</v>
      </c>
      <c r="AQ293" s="158">
        <f>IF(AQ208-AQ279 -AP293*AQ280&lt;0, 0,AQ208-AQ279 -AP293*AQ280)</f>
        <v>0.15740983530984493</v>
      </c>
      <c r="AR293" s="158">
        <f>IF(AR208-AR279-AP293*AR280-AQ293*AR281&lt;0,0,AR208-AR279-AP293*AR280-AQ293*AR281)</f>
        <v>0</v>
      </c>
      <c r="AS293" s="158">
        <f>IF(AS208-AS279-AP293*AS280-AQ293*AS281-AR293*AS282&lt;0,0,AS208-AS279-AP293*AS280-AQ293*AS281-AR293*AS282)</f>
        <v>1.1437179637716238E-2</v>
      </c>
      <c r="AT293" s="158"/>
      <c r="AU293" s="158"/>
      <c r="AV293" s="158">
        <f>IF(AV208-AV279&lt;0,0,AV208-AV279)</f>
        <v>0.11233001238832396</v>
      </c>
      <c r="AW293" s="158">
        <f>IF(AW208-AW279 -AV293*AW280&lt;0, 0,AW208-AW279 -AV293*AW280)</f>
        <v>1.8539842208130496E-2</v>
      </c>
      <c r="AX293" s="158">
        <f>IF(AX208-AX279-AV293*AX280-AW293*AX281&lt;0,0,AX208-AX279-AV293*AX280-AW293*AX281)</f>
        <v>0</v>
      </c>
      <c r="AY293" s="158">
        <f>IF(AY208-AY279-AV293*AY280-AW293*AY281-AX293*AY282&lt;0,0,AY208-AY279-AV293*AY280-AW293*AY281-AX293*AY282)</f>
        <v>0</v>
      </c>
      <c r="AZ293" s="158"/>
      <c r="BA293" s="158"/>
      <c r="BB293" s="158">
        <f>IF(BB208-BB279&lt;0,0,BB208-BB279)</f>
        <v>0</v>
      </c>
      <c r="BC293" s="158">
        <f>IF(BC208-BC279 -BB293*BC280&lt;0, 0,BC208-BC279 -BB293*BC280)</f>
        <v>6.6857834084823311E-3</v>
      </c>
      <c r="BD293" s="158">
        <f>IF(BD208-BD279-BB293*BD280-BC293*BD281&lt;0,0,BD208-BD279-BB293*BD280-BC293*BD281)</f>
        <v>1.2276426150657544E-2</v>
      </c>
      <c r="BE293" s="158">
        <f>IF(BE208-BE279-BB293*BE280-BC293*BE281-BD293*BE282&lt;0,0,BE208-BE279-BB293*BE280-BC293*BE281-BD293*BE282)</f>
        <v>6.3097088879063958E-3</v>
      </c>
      <c r="BF293" s="158">
        <f>IF(BF208-BF279-BB293*BF280-BC293*BF281-BD293*BF282-BE293*BF283&lt;0,0,BF208-BF279-BB293*BF280-BC293*BF281-BD293*BF282-BE293*BF283)</f>
        <v>0</v>
      </c>
      <c r="BG293" s="157"/>
      <c r="BH293" s="162"/>
      <c r="BI293" s="162">
        <f>IF(BI208-BI279&lt;0,0,BI208-BI279)</f>
        <v>0</v>
      </c>
      <c r="BJ293" s="162">
        <f>IF(BJ208-BJ279 -BI293*BJ280&lt;0, 0,BJ208-BJ279 -BI293*BJ280)</f>
        <v>4.7180813531944005E-2</v>
      </c>
      <c r="BK293" s="162">
        <f>IF(BK208-BK279-BI293*BK280-BJ293*BK281&lt;0,0,BK208-BK279-BI293*BK280-BJ293*BK281)</f>
        <v>1.2973103158391199</v>
      </c>
      <c r="BL293" s="162">
        <f>IF(BL208-BL279-BI293*BL280-BJ293*BL281-BK293*BL282&lt;0,0,BL208-BL279-BI293*BL280-BJ293*BL281-BK293*BL282)</f>
        <v>8.5867512780143096E-3</v>
      </c>
      <c r="BM293" s="158"/>
      <c r="BN293" s="158"/>
      <c r="BO293" s="158"/>
      <c r="BP293" s="158">
        <f>IF(BP208-BP279&lt;0,0,BP208-BP279)</f>
        <v>4.0816172483510813E-2</v>
      </c>
      <c r="BQ293" s="158">
        <f>IF(BQ208-BQ279 -BP293*BQ280&lt;0, 0,BQ208-BQ279 -BP293*BQ280)</f>
        <v>0.20923907499450128</v>
      </c>
      <c r="BR293" s="158">
        <f>IF(BR208-BR279-BP293*BR280-BQ293*BR281&lt;0,0,BR208-BR279-BP293*BR280-BQ293*BR281)</f>
        <v>0</v>
      </c>
      <c r="BS293" s="157"/>
      <c r="BT293" s="162"/>
      <c r="BU293" s="162">
        <f>IF(BU208-BU279&lt;0,0,BU208-BU279)</f>
        <v>0</v>
      </c>
      <c r="BV293" s="162">
        <f>IF(BV208-BV279 -BU293*BV280&lt;0, 0,BV208-BV279 -BU293*BV280)</f>
        <v>0</v>
      </c>
      <c r="BW293" s="162">
        <f>IF(BW208-BW279-BU293*BW280-BV293*BW281&lt;0,0,BW208-BW279-BU293*BW280-BV293*BW281)</f>
        <v>0</v>
      </c>
      <c r="BX293" s="162">
        <f>IF(BX208-BX279-BU293*BX280-BV293*BX281-BW293*BX282&lt;0,0,BX208-BX279-BU293*BX280-BV293*BX281-BW293*BX282)</f>
        <v>0</v>
      </c>
      <c r="BY293" s="162">
        <f>IF(BY208-BY279-BU293*BY280-BV293*BY281-BW293*BY282-BX293*BY283&lt;0,0,BY208-BY279-BU293*BY280-BV293*BY281-BW293*BY282-BX293*BY283)</f>
        <v>0</v>
      </c>
      <c r="BZ293" s="158"/>
      <c r="CA293" s="158"/>
      <c r="CB293" s="158">
        <f>IF(CB208-CB279&lt;0,0,CB208-CB279)</f>
        <v>0</v>
      </c>
      <c r="CC293" s="158">
        <f>IF(CC208-CC279 -CB293*CC280&lt;0, 0,CC208-CC279 -CB293*CC280)</f>
        <v>0</v>
      </c>
      <c r="CD293" s="158">
        <f>IF(CD208-CD279-CB293*CD280-CC293*CD281&lt;0,0,CD208-CD279-CB293*CD280-CC293*CD281)</f>
        <v>0</v>
      </c>
      <c r="CE293" s="158">
        <f>IF(CE208-CE279-CB293*CE280-CC293*CE281-CD293*CE282&lt;0,0,CE208-CE279-CB293*CE280-CC293*CE281-CD293*CE282)</f>
        <v>0</v>
      </c>
      <c r="CF293" s="158"/>
      <c r="CG293" s="158"/>
      <c r="CH293" s="158"/>
      <c r="CI293" s="158">
        <f>IF(CI208-CI279&lt;0,0,CI208-CI279)</f>
        <v>0.43503416159156028</v>
      </c>
      <c r="CJ293" s="158">
        <f>IF(CJ208-CJ279 -CI293*CJ280&lt;0, 0,CJ208-CJ279 -CI293*CJ280)</f>
        <v>0.48520577953696781</v>
      </c>
      <c r="CK293" s="158">
        <f>IF(CK208-CK279-CI293*CK280-CJ293*CK281&lt;0,0,CK208-CK279-CI293*CK280-CJ293*CK281)</f>
        <v>0.79927996985871141</v>
      </c>
      <c r="CL293" s="158">
        <f>IF(CL208-CL279-CI293*CL280-CJ293*CL281-CK293*CL282&lt;0,0,CL208-CL279-CI293*CL280-CJ293*CL281-CK293*CL282)</f>
        <v>0.17464071515195126</v>
      </c>
      <c r="CM293" s="158"/>
      <c r="CN293" s="158"/>
      <c r="CO293" s="158">
        <f>IF(CO208-CO279&lt;0,0,CO208-CO279)</f>
        <v>6.9454258840633887E-2</v>
      </c>
      <c r="CP293" s="158">
        <f>IF(CP208-CP279 -CO293*CP280&lt;0, 0,CP208-CP279 -CO293*CP280)</f>
        <v>0</v>
      </c>
      <c r="CQ293" s="158">
        <f>IF(CQ208-CQ279-CO293*CQ280-CP293*CQ281&lt;0,0,CQ208-CQ279-CO293*CQ280-CP293*CQ281)</f>
        <v>3.486539188868315E-2</v>
      </c>
      <c r="CR293" s="158">
        <f>IF(CR208-CR279-CO293*CR280-CP293*CR281-CQ293*CR282&lt;0,0,CR208-CR279-CO293*CR280-CP293*CR281-CQ293*CR282)</f>
        <v>0</v>
      </c>
      <c r="CS293" s="158">
        <f>IF(CS208-CS279-CO293*CS280-CP293*CS281-CQ293*CS282-CR293*CS283&lt;0,0,CS208-CS279-CO293*CS280-CP293*CS281-CQ293*CS282-CR293*CS283)</f>
        <v>2.5301752982157489E-3</v>
      </c>
      <c r="CT293" s="158">
        <f>IF(CT208-CT279-CO293*CT280-CP293*CT281-CQ293*CT282-CR293*CT283-CS293*CT284&lt;0,0,CT208-CT279-CO293*CT280-CP293*CT281-CQ293*CT282-CR293*CT283-CS293*CT284)</f>
        <v>2.7399370052759487E-2</v>
      </c>
      <c r="CU293" s="158"/>
      <c r="CV293" s="158"/>
      <c r="CW293" s="158"/>
      <c r="CX293" s="158"/>
      <c r="CY293" s="158"/>
      <c r="CZ293" s="158">
        <f>IF(CZ208-CZ279&lt;0,0,CZ208-CZ279)</f>
        <v>9.7846873204695956E-3</v>
      </c>
      <c r="DA293" s="158">
        <f>IF(DA208-DA279 -CZ293*DA280&lt;0, 0,DA208-DA279 -CZ293*DA280)</f>
        <v>0.38259078318974327</v>
      </c>
      <c r="DB293" s="158">
        <f>IF(DB208-DB279-CZ293*DB280-DA293*DB281&lt;0,0,DB208-DB279-CZ293*DB280-DA293*DB281)</f>
        <v>0.11439086736386483</v>
      </c>
      <c r="DC293" s="158">
        <f>IF(DC208-DC279-CZ293*DC280-DA293*DC281-DB293*DC282&lt;0,0,DC208-DC279-CZ293*DC280-DA293*DC281-DB293*DC282)</f>
        <v>0.38656459807725657</v>
      </c>
      <c r="DD293" s="157"/>
      <c r="DE293" s="162"/>
      <c r="DF293" s="162">
        <f>IF(DF208-DF279&lt;0,0,DF208-DF279)</f>
        <v>2.1160024273374906E-2</v>
      </c>
      <c r="DG293" s="162">
        <f>IF(DG208-DG279 -DF293*DG280&lt;0, 0,DG208-DG279 -DF293*DG280)</f>
        <v>8.1984359854748723E-2</v>
      </c>
      <c r="DH293" s="162">
        <f>IF(DH208-DH279-DF293*DH280-DG293*DH281&lt;0,0,DH208-DH279-DF293*DH280-DG293*DH281)</f>
        <v>0.16311433311135909</v>
      </c>
      <c r="DI293" s="162">
        <f>IF(DI208-DI279-DF293*DI280-DG293*DI281-DH293*DI282&lt;0,0,DI208-DI279-DF293*DI280-DG293*DI281-DH293*DI282)</f>
        <v>3.3919736566681111E-2</v>
      </c>
      <c r="DJ293" s="162">
        <f>IF(DJ208-DJ279-DF293*DJ280-DG293*DJ281-DH293*DJ282-DI293*DJ283&lt;0,0,DJ208-DJ279-DF293*DJ280-DG293*DJ281-DH293*DJ282-DI293*DJ283)</f>
        <v>0</v>
      </c>
      <c r="DK293" s="158"/>
      <c r="DL293" s="158"/>
      <c r="DM293" s="158">
        <f>IF(DM208-DM279&lt;0,0,DM208-DM279)</f>
        <v>0</v>
      </c>
      <c r="DN293" s="158">
        <f>IF(DN208-DN279 -DM293*DN280&lt;0, 0,DN208-DN279 -DM293*DN280)</f>
        <v>0</v>
      </c>
      <c r="DO293" s="158">
        <f>IF(DO208-DO279-DM293*DO280-DN293*DO281&lt;0,0,DO208-DO279-DM293*DO280-DN293*DO281)</f>
        <v>1.2750977978762703E-2</v>
      </c>
      <c r="DP293" s="158"/>
      <c r="DQ293" s="158"/>
      <c r="DR293" s="158">
        <f>IF(DR208-DR279&lt;0,0,DR208-DR279)</f>
        <v>8.6871875198535509E-2</v>
      </c>
      <c r="DS293" s="158">
        <f>IF(DS208-DS279 -DR293*DS280&lt;0, 0,DS208-DS279 -DR293*DS280)</f>
        <v>0.47944556168035551</v>
      </c>
      <c r="DT293" s="158">
        <f>IF(DT208-DT279-DR293*DT280-DS293*DT281&lt;0,0,DT208-DT279-DR293*DT280-DS293*DT281)</f>
        <v>0.23333002458071156</v>
      </c>
      <c r="DU293" s="158">
        <f>IF(DU208-DU279-DR293*DU280-DS293*DU281-DT293*DU282&lt;0,0,DU208-DU279-DR293*DU280-DS293*DU281-DT293*DU282)</f>
        <v>0.2427405782465242</v>
      </c>
      <c r="DV293" s="158">
        <f>IF(DV208-DV279-DR293*DV280-DS293*DV281-DT293*DV282-DU293*DV283&lt;0,0,DV208-DV279-DR293*DV280-DS293*DV281-DT293*DV282-DU293*DV283)</f>
        <v>8.8405389421155167E-2</v>
      </c>
      <c r="DW293" s="158"/>
      <c r="DX293" s="158"/>
      <c r="DY293" s="158">
        <f>IF(DY208-DY279&lt;0,0,DY208-DY279)</f>
        <v>0</v>
      </c>
      <c r="DZ293" s="158">
        <f>IF(DZ208-DZ279 -DY293*DZ280&lt;0, 0,DZ208-DZ279 -DY293*DZ280)</f>
        <v>0.16756169888589417</v>
      </c>
      <c r="EA293" s="158">
        <f>IF(EA208-EA279-DY293*EA280-DZ293*EA281&lt;0,0,EA208-EA279-DY293*EA280-DZ293*EA281)</f>
        <v>0</v>
      </c>
      <c r="EB293" s="158">
        <f>IF(EB208-EB279-DY293*EB280-DZ293*EB281-EA293*EB282&lt;0,0,EB208-EB279-DY293*EB280-DZ293*EB281-EA293*EB282)</f>
        <v>5.0644158087222724E-2</v>
      </c>
      <c r="EC293" s="158">
        <f>IF(EC208-EC279-DY293*EC280-DZ293*EC281-EA293*EC282-EB293*EC283&lt;0,0,EC208-EC279-DY293*EC280-DZ293*EC281-EA293*EC282-EB293*EC283)</f>
        <v>0</v>
      </c>
      <c r="ED293" s="158"/>
      <c r="EE293" s="158"/>
      <c r="EF293" s="158">
        <f>IF(EF208-EF279&lt;0,0,EF208-EF279)</f>
        <v>0</v>
      </c>
      <c r="EG293" s="158">
        <f>IF(EG208-EG279 -EF293*EG280&lt;0, 0,EG208-EG279 -EF293*EG280)</f>
        <v>0</v>
      </c>
      <c r="EH293" s="158">
        <f>IF(EH208-EH279-EF293*EH280-EG293*EH281&lt;0,0,EH208-EH279-EF293*EH280-EG293*EH281)</f>
        <v>2.2099811998315545E-2</v>
      </c>
      <c r="EI293" s="158">
        <f>IF(EI208-EI279-EF293*EI280-EG293*EI281-EH293*EI282&lt;0,0,EI208-EI279-EF293*EI280-EG293*EI281-EH293*EI282)</f>
        <v>2.9874562046994114E-2</v>
      </c>
      <c r="EJ293" s="157"/>
      <c r="EK293" s="162"/>
      <c r="EL293" s="162">
        <f>IF(EL208-EL279&lt;0,0,EL208-EL279)</f>
        <v>0</v>
      </c>
      <c r="EM293" s="162">
        <f>IF(EM208-EM279 -EL293*EM280&lt;0, 0,EM208-EM279 -EL293*EM280)</f>
        <v>8.8367582044662066E-2</v>
      </c>
      <c r="EN293" s="162">
        <f>IF(EN208-EN279-EL293*EN280-EM293*EN281&lt;0,0,EN208-EN279-EL293*EN280-EM293*EN281)</f>
        <v>0.10056000625439378</v>
      </c>
      <c r="EO293" s="162">
        <f>IF(EO208-EO279-EL293*EO280-EM293*EO281-EN293*EO282&lt;0,0,EO208-EO279-EL293*EO280-EM293*EO281-EN293*EO282)</f>
        <v>1.1876046382939032E-2</v>
      </c>
      <c r="EP293" s="162">
        <f>IF(EP208-EP279-EL293*EP280-EM293*EP281-EN293*EP282-EO293*EP283&lt;0,0,EP208-EP279-EL293*EP280-EM293*EP281-EN293*EP282-EO293*EP283)</f>
        <v>0</v>
      </c>
      <c r="EQ293" s="162">
        <f>IF(EQ208-EQ279-EL293*EQ280-EM293*EQ281-EN293*EQ282-EO293*EQ283-EP293*EQ284&lt;0,0,EQ208-EQ279-EL293*EQ280-EM293*EQ281-EN293*EQ282-EO293*EQ283-EP293*EQ284)</f>
        <v>8.5600974723706381E-4</v>
      </c>
      <c r="ER293" s="158"/>
      <c r="ES293" s="158"/>
      <c r="ET293" s="158">
        <f>IF(ET208-ET279&lt;0,0,ET208-ET279)</f>
        <v>3.5472123484264841</v>
      </c>
      <c r="EU293" s="158">
        <f>IF(EU208-EU279 -ET293*EU280&lt;0, 0,EU208-EU279 -ET293*EU280)</f>
        <v>0</v>
      </c>
      <c r="EV293" s="158">
        <f>IF(EV208-EV279-ET293*EV280-EU293*EV281&lt;0,0,EV208-EV279-ET293*EV280-EU293*EV281)</f>
        <v>0.18941942025662392</v>
      </c>
      <c r="EW293" s="158">
        <f>IF(EW208-EW279-ET293*EW280-EU293*EW281-EV293*EW282&lt;0,0,EW208-EW279-ET293*EW280-EU293*EW281-EV293*EW282)</f>
        <v>0</v>
      </c>
      <c r="EX293" s="158">
        <f>IF(EX208-EX279-ET293*EX280-EU293*EX281-EV293*EX282-EW293*EX283&lt;0,0,EX208-EX279-ET293*EX280-EU293*EX281-EV293*EX282-EW293*EX283)</f>
        <v>0</v>
      </c>
      <c r="EY293" s="158">
        <f>IF(EY208-EY279-ET293*EY280-EU293*EY281-EV293*EY282-EW293*EY283-EX293*EY284&lt;0,0,EY208-EY279-ET293*EY280-EU293*EY281-EV293*EY282-EW293*EY283-EX293*EY284)</f>
        <v>0.7439047178267737</v>
      </c>
      <c r="EZ293" s="157"/>
      <c r="FA293" s="162"/>
      <c r="FB293" s="162">
        <f>IF(FB208-FB279&lt;0,0,FB208-FB279)</f>
        <v>0</v>
      </c>
      <c r="FC293" s="162">
        <f>IF(FC208-FC279 -FB293*FC280&lt;0, 0,FC208-FC279 -FB293*FC280)</f>
        <v>1.3415754062341551E-3</v>
      </c>
      <c r="FD293" s="162">
        <f>IF(FD208-FD279-FB293*FD280-FC293*FD281&lt;0,0,FD208-FD279-FB293*FD280-FC293*FD281)</f>
        <v>1.9200404494468311E-2</v>
      </c>
      <c r="FE293" s="162">
        <f>IF(FE208-FE279-FB293*FE280-FC293*FE281-FD293*FE282&lt;0,0,FE208-FE279-FB293*FE280-FC293*FE281-FD293*FE282)</f>
        <v>5.0639544869092619E-3</v>
      </c>
      <c r="FF293" s="158"/>
      <c r="FG293" s="158"/>
      <c r="FH293" s="158">
        <f>IF(FH208-FH279&lt;0,0,FH208-FH279)</f>
        <v>0</v>
      </c>
      <c r="FI293" s="158">
        <f>IF(FI208-FI279 -FH293*FI280&lt;0, 0,FI208-FI279 -FH293*FI280)</f>
        <v>0</v>
      </c>
      <c r="FJ293" s="158">
        <f>IF(FJ208-FJ279-FH293*FJ280-FI293*FJ281&lt;0,0,FJ208-FJ279-FH293*FJ280-FI293*FJ281)</f>
        <v>0</v>
      </c>
      <c r="FK293" s="158">
        <f>IF(FK208-FK279-FH293*FK280-FI293*FK281-FJ293*FK282&lt;0,0,FK208-FK279-FH293*FK280-FI293*FK281-FJ293*FK282)</f>
        <v>0</v>
      </c>
      <c r="FL293" s="158">
        <f>IF(FL208-FL279-FH293*FL280-FI293*FL281-FJ293*FL282-FK293*FL283&lt;0,0,FL208-FL279-FH293*FL280-FI293*FL281-FJ293*FL282-FK293*FL283)</f>
        <v>7.6044949877464201E-3</v>
      </c>
      <c r="FM293" s="157"/>
      <c r="FN293" s="162"/>
      <c r="FO293" s="162">
        <f>IF(FO208-FO279&lt;0,0,FO208-FO279)</f>
        <v>0</v>
      </c>
      <c r="FP293" s="162">
        <f>IF(FP208-FP279 -FO293*FP280&lt;0, 0,FP208-FP279 -FO293*FP280)</f>
        <v>1.9726390209520033E-2</v>
      </c>
      <c r="FQ293" s="162">
        <f>IF(FQ208-FQ279-FO293*FQ280-FP293*FQ281&lt;0,0,FQ208-FQ279-FO293*FQ280-FP293*FQ281)</f>
        <v>0</v>
      </c>
      <c r="FR293" s="162">
        <f>IF(FR208-FR279-FO293*FR280-FP293*FR281-FQ293*FR282&lt;0,0,FR208-FR279-FO293*FR280-FP293*FR281-FQ293*FR282)</f>
        <v>0</v>
      </c>
      <c r="FS293" s="162">
        <f>IF(FS208-FS279-FO293*FS280-FP293*FS281-FQ293*FS282-FR293*FS283&lt;0,0,FS208-FS279-FO293*FS280-FP293*FS281-FQ293*FS282-FR293*FS283)</f>
        <v>0</v>
      </c>
      <c r="FT293" s="162">
        <f>IF(FT208-FT279-FO293*FT280-FP293*FT281-FQ293*FT282-FR293*FT283-FS293*FT284&lt;0,0,FT208-FT279-FO293*FT280-FP293*FT281-FQ293*FT282-FR293*FT283-FS293*FT284)</f>
        <v>0</v>
      </c>
      <c r="FU293" s="158"/>
      <c r="FV293" s="158"/>
      <c r="FW293" s="158">
        <f>IF(FW208-FW279&lt;0,0,FW208-FW279)</f>
        <v>0</v>
      </c>
      <c r="FX293" s="158">
        <f>IF(FX208-FX279 -FW293*FX280&lt;0, 0,FX208-FX279 -FW293*FX280)</f>
        <v>0.23934488395950565</v>
      </c>
      <c r="FY293" s="158">
        <f>IF(FY208-FY279-FW293*FY280-FX293*FY281&lt;0,0,FY208-FY279-FW293*FY280-FX293*FY281)</f>
        <v>0.20049179873402795</v>
      </c>
      <c r="FZ293" s="158"/>
      <c r="GA293" s="158"/>
      <c r="GB293" s="158">
        <f>IF(GB208-GB279&lt;0,0,GB208-GB279)</f>
        <v>4.0394043794181114E-3</v>
      </c>
      <c r="GC293" s="158">
        <f>IF(GC208-GC279 -GB293*GC280&lt;0, 0,GC208-GC279 -GB293*GC280)</f>
        <v>0</v>
      </c>
      <c r="GD293" s="158">
        <f>IF(GD208-GD279-GB293*GD280-GC293*GD281&lt;0,0,GD208-GD279-GB293*GD280-GC293*GD281)</f>
        <v>0.41208063711424414</v>
      </c>
      <c r="GE293" s="158"/>
      <c r="GF293" s="158"/>
      <c r="GG293" s="158">
        <f>IF(GG208-GG279&lt;0,0,GG208-GG279)</f>
        <v>2.363848343914507</v>
      </c>
      <c r="GH293" s="158">
        <f>IF(GH208-GH279 -GG293*GH280&lt;0, 0,GH208-GH279 -GG293*GH280)</f>
        <v>10.812490848749132</v>
      </c>
      <c r="GI293" s="158">
        <f>IF(GI208-GI279-GG293*GI280-GH293*GI281&lt;0,0,GI208-GI279-GG293*GI280-GH293*GI281)</f>
        <v>1.0201828451926298</v>
      </c>
      <c r="GJ293" s="158">
        <f>IF(GJ208-GJ279-GG293*GJ280-GH293*GJ281-GI293*GJ282&lt;0,0,GJ208-GJ279-GG293*GJ280-GH293*GJ281-GI293*GJ282)</f>
        <v>11.927058440161106</v>
      </c>
      <c r="GK293" s="158">
        <f>IF(GK208-GK279-GG293*GK280-GH293*GK281-GI293*GK282-GJ293*GK283&lt;0,0,GK208-GK279-GG293*GK280-GH293*GK281-GI293*GK282-GJ293*GK283)</f>
        <v>0.73490761698347873</v>
      </c>
      <c r="GL293" s="158">
        <f>IF(GL208-GL279-GG293*GL280-GH293*GL281-GI293*GL282-GJ293*GL283-GK293*GL284&lt;0,0,GL208-GL279-GG293*GL280-GH293*GL281-GI293*GL282-GJ293*GL283-GK293*GL284)</f>
        <v>1.5129540337775191</v>
      </c>
      <c r="GM293" s="157"/>
      <c r="GN293" s="162"/>
      <c r="GO293" s="162">
        <f>IF(GO208-GO279&lt;0,0,GO208-GO279)</f>
        <v>0</v>
      </c>
      <c r="GP293" s="162">
        <f>IF(GP208-GP279 -GO293*GP280&lt;0, 0,GP208-GP279 -GO293*GP280)</f>
        <v>1.4062866000341831E-2</v>
      </c>
      <c r="GQ293" s="162">
        <f>IF(GQ208-GQ279-GO293*GQ280-GP293*GQ281&lt;0,0,GQ208-GQ279-GO293*GQ280-GP293*GQ281)</f>
        <v>1.1690730121054595E-2</v>
      </c>
      <c r="GR293" s="162">
        <f>IF(GR208-GR279-GO293*GR280-GP293*GR281-GQ293*GR282&lt;0,0,GR208-GR279-GO293*GR280-GP293*GR281-GQ293*GR282)</f>
        <v>1.122787591122908E-2</v>
      </c>
      <c r="GS293" s="162">
        <f>IF(GS208-GS279-GO293*GS280-GP293*GS281-GQ293*GS282-GR293*GS283&lt;0,0,GS208-GS279-GO293*GS280-GP293*GS281-GQ293*GS282-GR293*GS283)</f>
        <v>0</v>
      </c>
      <c r="GT293" s="162">
        <f>IF(GT208-GT279-GO293*GT280-GP293*GT281-GQ293*GT282-GR293*GT283-GS293*GT284&lt;0,0,GT208-GT279-GO293*GT280-GP293*GT281-GQ293*GT282-GR293*GT283-GS293*GT284)</f>
        <v>0</v>
      </c>
      <c r="GU293" s="157"/>
      <c r="GV293" s="162"/>
      <c r="GW293" s="162">
        <f>IF(GW208-GW279&lt;0,0,GW208-GW279)</f>
        <v>1.8679969494198465E-2</v>
      </c>
      <c r="GX293" s="162">
        <f>IF(GX208-GX279 -GW293*GX280&lt;0, 0,GX208-GX279 -GW293*GX280)</f>
        <v>2.8528330410587371E-3</v>
      </c>
      <c r="GY293" s="162">
        <f>IF(GY208-GY279-GW293*GY280-GX293*GY281&lt;0,0,GY208-GY279-GW293*GY280-GX293*GY281)</f>
        <v>0</v>
      </c>
      <c r="GZ293" s="162">
        <f>IF(GZ208-GZ279-GW293*GZ280-GX293*GZ281-GY293*GZ282&lt;0,0,GZ208-GZ279-GW293*GZ280-GX293*GZ281-GY293*GZ282)</f>
        <v>1.4444959914976336E-2</v>
      </c>
      <c r="HA293" s="162">
        <f>IF(HA208-HA279-GW293*HA280-GX293*HA281-GY293*HA282-GZ293*HA283&lt;0,0,HA208-HA279-GW293*HA280-GX293*HA281-GY293*HA282-GZ293*HA283)</f>
        <v>0</v>
      </c>
      <c r="HB293" s="162">
        <f>IF(HB208-HB279-GW293*HB280-GX293*HB281-GY293*HB282-GZ293*HB283-HA293*HB284&lt;0,0,HB208-HB279-GW293*HB280-GX293*HB281-GY293*HB282-GZ293*HB283-HA293*HB284)</f>
        <v>0</v>
      </c>
      <c r="HC293" s="120"/>
      <c r="HD293" s="158"/>
      <c r="HE293" s="158"/>
      <c r="HF293" s="158"/>
      <c r="HG293" s="158"/>
      <c r="HH293" s="158">
        <f>IF(HH208-HH279&lt;0,0,HH208-HH279)</f>
        <v>9.704064114118173E-2</v>
      </c>
      <c r="HI293" s="158">
        <f>IF(HI208-HI279 -HH293*HI280&lt;0, 0,HI208-HI279 -HH293*HI280)</f>
        <v>0.74004427635021086</v>
      </c>
      <c r="HJ293" s="158">
        <f>IF(HJ208-HJ279-HH293*HJ280-HI293*HJ281&lt;0,0,HJ208-HJ279-HH293*HJ280-HI293*HJ281)</f>
        <v>2.2343277019644663E-2</v>
      </c>
      <c r="HK293" s="158">
        <f>IF(HK208-HK279-HH293*HK280-HI293*HK281-HJ293*HK282&lt;0,0,HK208-HK279-HH293*HK280-HI293*HK281-HJ293*HK282)</f>
        <v>0.37108370909699173</v>
      </c>
      <c r="HL293" s="158">
        <f>IF(HL208-HL279-HH293*HL280-HI293*HL281-HJ293*HL282-HK293*HL283&lt;0,0,HL208-HL279-HH293*HL280-HI293*HL281-HJ293*HL282-HK293*HL283)</f>
        <v>0.14768923643168891</v>
      </c>
      <c r="HM293" s="158"/>
      <c r="HN293" s="158"/>
      <c r="HO293" s="158">
        <f>IF(HO208-HO279&lt;0,0,HO208-HO279)</f>
        <v>0</v>
      </c>
      <c r="HP293" s="158">
        <f>IF(HP208-HP279 -HO293*HP280&lt;0, 0,HP208-HP279 -HO293*HP280)</f>
        <v>0</v>
      </c>
      <c r="HQ293" s="158">
        <f>IF(HQ208-HQ279-HO293*HQ280-HP293*HQ281&lt;0,0,HQ208-HQ279-HO293*HQ280-HP293*HQ281)</f>
        <v>0</v>
      </c>
      <c r="HR293" s="158">
        <f>IF(HR208-HR279-HO293*HR280-HP293*HR281-HQ293*HR282&lt;0,0,HR208-HR279-HO293*HR280-HP293*HR281-HQ293*HR282)</f>
        <v>0</v>
      </c>
      <c r="HS293" s="158">
        <f>IF(HS208-HS279-HO293*HS280-HP293*HS281-HQ293*HS282-HR293*HS283&lt;0,0,HS208-HS279-HO293*HS280-HP293*HS281-HQ293*HS282-HR293*HS283)</f>
        <v>0</v>
      </c>
      <c r="HT293" s="158">
        <f>IF(HT208-HT279-HO293*HT280-HP293*HT281-HQ293*HT282-HR293*HT283-HS293*HT284&lt;0,0,HT208-HT279-HO293*HT280-HP293*HT281-HQ293*HT282-HR293*HT283-HS293*HT284)</f>
        <v>0</v>
      </c>
      <c r="HU293" s="158"/>
      <c r="HV293" s="158"/>
      <c r="HW293" s="158"/>
      <c r="HX293" s="158"/>
      <c r="HY293" s="158"/>
      <c r="HZ293" s="158"/>
      <c r="IA293" s="158"/>
      <c r="IB293" s="158">
        <f>IF(IB208-IB279&lt;0,0,IB208-IB279)</f>
        <v>0</v>
      </c>
      <c r="IC293" s="158">
        <f>IF(IC208-IC279 -IB293*IC280&lt;0, 0,IC208-IC279 -IB293*IC280)</f>
        <v>0.95458065672247072</v>
      </c>
      <c r="ID293" s="158">
        <f>IF(ID208-ID279-IB293*ID280-IC293*ID281&lt;0,0,ID208-ID279-IB293*ID280-IC293*ID281)</f>
        <v>0</v>
      </c>
      <c r="IE293" s="158">
        <f>IF(IE208-IE279-IB293*IE280-IC293*IE281-ID293*IE282&lt;0,0,IE208-IE279-IB293*IE280-IC293*IE281-ID293*IE282)</f>
        <v>0.5309747999016432</v>
      </c>
      <c r="IF293" s="158">
        <f>IF(IF208-IF279-IB293*IF280-IC293*IF281-ID293*IF282-IE293*IF283&lt;0,0,IF208-IF279-IB293*IF280-IC293*IF281-ID293*IF282-IE293*IF283)</f>
        <v>0</v>
      </c>
      <c r="IG293" s="158">
        <f>IF(IG208-IG279-IB293*IG280-IC293*IG281-ID293*IG282-IE293*IG283-IF293*IG284&lt;0,0,IG208-IG279-IB293*IG280-IC293*IG281-ID293*IG282-IE293*IG283-IF293*IG284)</f>
        <v>0</v>
      </c>
      <c r="IH293" s="158"/>
      <c r="II293" s="162"/>
      <c r="IJ293" s="162"/>
      <c r="IK293" s="162"/>
      <c r="IL293" s="162"/>
    </row>
    <row r="294" spans="1:246">
      <c r="A294" s="175" t="str">
        <f t="shared" si="1319"/>
        <v>3_UT16-0513_13C6GLUC_rep3-cells</v>
      </c>
      <c r="B294" s="158"/>
      <c r="C294" s="158"/>
      <c r="D294" s="158">
        <f>IF(D209-D279&lt;0,0,D209-D279)</f>
        <v>7.1474962817283855E-2</v>
      </c>
      <c r="E294" s="158">
        <f>IF(E209-E279 -D294*E280&lt;0, 0,E209-E279 -D294*E280)</f>
        <v>2.4722253414742774E-2</v>
      </c>
      <c r="F294" s="158">
        <f>IF(F209-F279-D294*F280-E294*F281&lt;0,0,F209-F279-D294*F280-E294*F281)</f>
        <v>2.7787340817808009E-2</v>
      </c>
      <c r="G294" s="158"/>
      <c r="H294" s="158"/>
      <c r="I294" s="158">
        <f>IF(I209-I279&lt;0,0,I209-I279)</f>
        <v>9.3222156451084476E-3</v>
      </c>
      <c r="J294" s="158">
        <f>IF(J209-J279 -I294*J280&lt;0, 0,J209-J279 -I294*J280)</f>
        <v>8.6177251266615004E-2</v>
      </c>
      <c r="K294" s="158">
        <f>IF(K209-K279-I294*K280-J294*K281&lt;0,0,K209-K279-I294*K280-J294*K281)</f>
        <v>4.6477301489468992E-2</v>
      </c>
      <c r="L294" s="158"/>
      <c r="M294" s="158"/>
      <c r="N294" s="158">
        <f>IF(N209-N279&lt;0,0,N209-N279)</f>
        <v>1.8782920545456286E-3</v>
      </c>
      <c r="O294" s="158">
        <f>IF(O209-O279 -N294*O280&lt;0, 0,O209-O279 -N294*O280)</f>
        <v>0</v>
      </c>
      <c r="P294" s="158"/>
      <c r="Q294" s="158"/>
      <c r="R294" s="158">
        <f>IF(R209-R279&lt;0,0,R209-R279)</f>
        <v>0.14818249788426069</v>
      </c>
      <c r="S294" s="158">
        <f>IF(S209-S279 -R294*S280&lt;0, 0,S209-S279 -R294*S280)</f>
        <v>0</v>
      </c>
      <c r="T294" s="158">
        <f>IF(T209-T279-R294*T280-S294*T281&lt;0,0,T209-T279-R294*T280-S294*T281)</f>
        <v>2.0637700962014647E-2</v>
      </c>
      <c r="U294" s="158">
        <f>IF(U209-U279-R294*U280-S294*U281-T294*U282&lt;0,0,U209-U279-R294*U280-S294*U281-T294*U282)</f>
        <v>2.9783241284733815E-2</v>
      </c>
      <c r="V294" s="158">
        <f>IF(V209-V279-R294*V280-S294*V281-T294*V282-U294*V283&lt;0,0,V209-V279-R294*V280-S294*V281-T294*V282-U294*V283)</f>
        <v>1.3783973911188357E-2</v>
      </c>
      <c r="W294" s="157"/>
      <c r="X294" s="162"/>
      <c r="Y294" s="162">
        <f>IF(Y209-Y279&lt;0,0,Y209-Y279)</f>
        <v>0</v>
      </c>
      <c r="Z294" s="162">
        <f>IF(Z209-Z279 -Y294*Z280&lt;0, 0,Z209-Z279 -Y294*Z280)</f>
        <v>1.9887809343253102E-2</v>
      </c>
      <c r="AA294" s="162">
        <f>IF(AA209-AA279-Y294*AA280-Z294*AA281&lt;0,0,AA209-AA279-Y294*AA280-Z294*AA281)</f>
        <v>0</v>
      </c>
      <c r="AB294" s="162">
        <f>IF(AB209-AB279-Y294*AB280-Z294*AB281-AA294*AB282&lt;0,0,AB209-AB279-Y294*AB280-Z294*AB281-AA294*AB282)</f>
        <v>0</v>
      </c>
      <c r="AC294" s="162">
        <f>IF(AC209-AC279-Y294*AC280-Z294*AC281-AA294*AC282-AB294*AC283&lt;0,0,AC209-AC279-Y294*AC280-Z294*AC281-AA294*AC282-AB294*AC283)</f>
        <v>0.10505636948754518</v>
      </c>
      <c r="AD294" s="162">
        <f>IF(AD209-AD279-Y294*AD280-Z294*AD281-AA294*AD282-AB294*AD283-AC294*AD284&lt;0,0,AD209-AD279-Y294*AD280-Z294*AD281-AA294*AD282-AB294*AD283-AC294*AD284)</f>
        <v>0</v>
      </c>
      <c r="AE294" s="158"/>
      <c r="AF294" s="158"/>
      <c r="AG294" s="158">
        <f>IF(AG209-AG279&lt;0,0,AG209-AG279)</f>
        <v>0.26965053727167709</v>
      </c>
      <c r="AH294" s="158">
        <f>IF(AH209-AH279 -AG294*AH280&lt;0, 0,AH209-AH279 -AG294*AH280)</f>
        <v>0.12434803406465759</v>
      </c>
      <c r="AI294" s="158">
        <f>IF(AI209-AI279-AG294*AI280-AH294*AI281&lt;0,0,AI209-AI279-AG294*AI280-AH294*AI281)</f>
        <v>1.0489295676806256</v>
      </c>
      <c r="AJ294" s="158">
        <f>IF(AJ209-AJ279-AG294*AJ280-AH294*AJ281-AI294*AJ282&lt;0,0,AJ209-AJ279-AG294*AJ280-AH294*AJ281-AI294*AJ282)</f>
        <v>0</v>
      </c>
      <c r="AK294" s="158">
        <f>IF(AK209-AK279-AG294*AK280-AH294*AK281-AI294*AK282-AJ294*AK283&lt;0,0,AK209-AK279-AG294*AK280-AH294*AK281-AI294*AK282-AJ294*AK283)</f>
        <v>3.616568550752601E-2</v>
      </c>
      <c r="AL294" s="158">
        <f>IF(AL209-AL279-AG294*AL280-AH294*AL281-AI294*AL282-AJ294*AL283-AK294*AL284&lt;0,0,AL209-AL279-AG294*AL280-AH294*AL281-AI294*AL282-AJ294*AL283-AK294*AL284)</f>
        <v>0.34785340947602506</v>
      </c>
      <c r="AM294" s="158"/>
      <c r="AN294" s="158"/>
      <c r="AO294" s="158"/>
      <c r="AP294" s="158">
        <f>IF(AP209-AP279&lt;0,0,AP209-AP279)</f>
        <v>0.12119164116166936</v>
      </c>
      <c r="AQ294" s="158">
        <f>IF(AQ209-AQ279 -AP294*AQ280&lt;0, 0,AQ209-AQ279 -AP294*AQ280)</f>
        <v>0.10561222465500955</v>
      </c>
      <c r="AR294" s="158">
        <f>IF(AR209-AR279-AP294*AR280-AQ294*AR281&lt;0,0,AR209-AR279-AP294*AR280-AQ294*AR281)</f>
        <v>0</v>
      </c>
      <c r="AS294" s="158">
        <f>IF(AS209-AS279-AP294*AS280-AQ294*AS281-AR294*AS282&lt;0,0,AS209-AS279-AP294*AS280-AQ294*AS281-AR294*AS282)</f>
        <v>1.5282384109650477E-2</v>
      </c>
      <c r="AT294" s="158"/>
      <c r="AU294" s="158"/>
      <c r="AV294" s="158">
        <f>IF(AV209-AV279&lt;0,0,AV209-AV279)</f>
        <v>6.9689210932433465E-2</v>
      </c>
      <c r="AW294" s="158">
        <f>IF(AW209-AW279 -AV294*AW280&lt;0, 0,AW209-AW279 -AV294*AW280)</f>
        <v>0</v>
      </c>
      <c r="AX294" s="158">
        <f>IF(AX209-AX279-AV294*AX280-AW294*AX281&lt;0,0,AX209-AX279-AV294*AX280-AW294*AX281)</f>
        <v>1.73639381136904E-3</v>
      </c>
      <c r="AY294" s="158">
        <f>IF(AY209-AY279-AV294*AY280-AW294*AY281-AX294*AY282&lt;0,0,AY209-AY279-AV294*AY280-AW294*AY281-AX294*AY282)</f>
        <v>4.9882943354889318E-2</v>
      </c>
      <c r="AZ294" s="158"/>
      <c r="BA294" s="158"/>
      <c r="BB294" s="158">
        <f>IF(BB209-BB279&lt;0,0,BB209-BB279)</f>
        <v>0</v>
      </c>
      <c r="BC294" s="158">
        <f>IF(BC209-BC279 -BB294*BC280&lt;0, 0,BC209-BC279 -BB294*BC280)</f>
        <v>1.2681781500485167E-2</v>
      </c>
      <c r="BD294" s="158">
        <f>IF(BD209-BD279-BB294*BD280-BC294*BD281&lt;0,0,BD209-BD279-BB294*BD280-BC294*BD281)</f>
        <v>7.1028301814452513E-3</v>
      </c>
      <c r="BE294" s="158">
        <f>IF(BE209-BE279-BB294*BE280-BC294*BE281-BD294*BE282&lt;0,0,BE209-BE279-BB294*BE280-BC294*BE281-BD294*BE282)</f>
        <v>5.1621174727602822E-3</v>
      </c>
      <c r="BF294" s="158">
        <f>IF(BF209-BF279-BB294*BF280-BC294*BF281-BD294*BF282-BE294*BF283&lt;0,0,BF209-BF279-BB294*BF280-BC294*BF281-BD294*BF282-BE294*BF283)</f>
        <v>4.5665645741633093E-3</v>
      </c>
      <c r="BG294" s="157"/>
      <c r="BH294" s="162"/>
      <c r="BI294" s="162">
        <f>IF(BI209-BI279&lt;0,0,BI209-BI279)</f>
        <v>6.5048247721823688E-2</v>
      </c>
      <c r="BJ294" s="162">
        <f>IF(BJ209-BJ279 -BI294*BJ280&lt;0, 0,BJ209-BJ279 -BI294*BJ280)</f>
        <v>0.14171509535901297</v>
      </c>
      <c r="BK294" s="162">
        <f>IF(BK209-BK279-BI294*BK280-BJ294*BK281&lt;0,0,BK209-BK279-BI294*BK280-BJ294*BK281)</f>
        <v>1.7202447560378868</v>
      </c>
      <c r="BL294" s="162">
        <f>IF(BL209-BL279-BI294*BL280-BJ294*BL281-BK294*BL282&lt;0,0,BL209-BL279-BI294*BL280-BJ294*BL281-BK294*BL282)</f>
        <v>1.9133305519079824E-3</v>
      </c>
      <c r="BM294" s="158"/>
      <c r="BN294" s="158"/>
      <c r="BO294" s="158"/>
      <c r="BP294" s="158">
        <f>IF(BP209-BP279&lt;0,0,BP209-BP279)</f>
        <v>0.15259150387095899</v>
      </c>
      <c r="BQ294" s="158">
        <f>IF(BQ209-BQ279 -BP294*BQ280&lt;0, 0,BQ209-BQ279 -BP294*BQ280)</f>
        <v>7.721572138712117E-2</v>
      </c>
      <c r="BR294" s="158">
        <f>IF(BR209-BR279-BP294*BR280-BQ294*BR281&lt;0,0,BR209-BR279-BP294*BR280-BQ294*BR281)</f>
        <v>0</v>
      </c>
      <c r="BS294" s="157"/>
      <c r="BT294" s="162"/>
      <c r="BU294" s="162">
        <f>IF(BU209-BU279&lt;0,0,BU209-BU279)</f>
        <v>0</v>
      </c>
      <c r="BV294" s="162">
        <f>IF(BV209-BV279 -BU294*BV280&lt;0, 0,BV209-BV279 -BU294*BV280)</f>
        <v>0</v>
      </c>
      <c r="BW294" s="162">
        <f>IF(BW209-BW279-BU294*BW280-BV294*BW281&lt;0,0,BW209-BW279-BU294*BW280-BV294*BW281)</f>
        <v>0</v>
      </c>
      <c r="BX294" s="162">
        <f>IF(BX209-BX279-BU294*BX280-BV294*BX281-BW294*BX282&lt;0,0,BX209-BX279-BU294*BX280-BV294*BX281-BW294*BX282)</f>
        <v>0</v>
      </c>
      <c r="BY294" s="162">
        <f>IF(BY209-BY279-BU294*BY280-BV294*BY281-BW294*BY282-BX294*BY283&lt;0,0,BY209-BY279-BU294*BY280-BV294*BY281-BW294*BY282-BX294*BY283)</f>
        <v>0</v>
      </c>
      <c r="BZ294" s="158"/>
      <c r="CA294" s="158"/>
      <c r="CB294" s="158">
        <f>IF(CB209-CB279&lt;0,0,CB209-CB279)</f>
        <v>0</v>
      </c>
      <c r="CC294" s="158">
        <f>IF(CC209-CC279 -CB294*CC280&lt;0, 0,CC209-CC279 -CB294*CC280)</f>
        <v>4.5301102160085392E-2</v>
      </c>
      <c r="CD294" s="158">
        <f>IF(CD209-CD279-CB294*CD280-CC294*CD281&lt;0,0,CD209-CD279-CB294*CD280-CC294*CD281)</f>
        <v>0</v>
      </c>
      <c r="CE294" s="158">
        <f>IF(CE209-CE279-CB294*CE280-CC294*CE281-CD294*CE282&lt;0,0,CE209-CE279-CB294*CE280-CC294*CE281-CD294*CE282)</f>
        <v>5.8693141405776307E-4</v>
      </c>
      <c r="CF294" s="158"/>
      <c r="CG294" s="158"/>
      <c r="CH294" s="158"/>
      <c r="CI294" s="158">
        <f>IF(CI209-CI279&lt;0,0,CI209-CI279)</f>
        <v>7.7294181741582133E-2</v>
      </c>
      <c r="CJ294" s="158">
        <f>IF(CJ209-CJ279 -CI294*CJ280&lt;0, 0,CJ209-CJ279 -CI294*CJ280)</f>
        <v>0.17398150260566184</v>
      </c>
      <c r="CK294" s="158">
        <f>IF(CK209-CK279-CI294*CK280-CJ294*CK281&lt;0,0,CK209-CK279-CI294*CK280-CJ294*CK281)</f>
        <v>0.10552651719936497</v>
      </c>
      <c r="CL294" s="158">
        <f>IF(CL209-CL279-CI294*CL280-CJ294*CL281-CK294*CL282&lt;0,0,CL209-CL279-CI294*CL280-CJ294*CL281-CK294*CL282)</f>
        <v>0.31980448050364324</v>
      </c>
      <c r="CM294" s="158"/>
      <c r="CN294" s="158"/>
      <c r="CO294" s="158">
        <f>IF(CO209-CO279&lt;0,0,CO209-CO279)</f>
        <v>0.1804830230427743</v>
      </c>
      <c r="CP294" s="158">
        <f>IF(CP209-CP279 -CO294*CP280&lt;0, 0,CP209-CP279 -CO294*CP280)</f>
        <v>0</v>
      </c>
      <c r="CQ294" s="158">
        <f>IF(CQ209-CQ279-CO294*CQ280-CP294*CQ281&lt;0,0,CQ209-CQ279-CO294*CQ280-CP294*CQ281)</f>
        <v>0</v>
      </c>
      <c r="CR294" s="158">
        <f>IF(CR209-CR279-CO294*CR280-CP294*CR281-CQ294*CR282&lt;0,0,CR209-CR279-CO294*CR280-CP294*CR281-CQ294*CR282)</f>
        <v>9.8457672029522193E-3</v>
      </c>
      <c r="CS294" s="158">
        <f>IF(CS209-CS279-CO294*CS280-CP294*CS281-CQ294*CS282-CR294*CS283&lt;0,0,CS209-CS279-CO294*CS280-CP294*CS281-CQ294*CS282-CR294*CS283)</f>
        <v>3.2956845457411808E-2</v>
      </c>
      <c r="CT294" s="158">
        <f>IF(CT209-CT279-CO294*CT280-CP294*CT281-CQ294*CT282-CR294*CT283-CS294*CT284&lt;0,0,CT209-CT279-CO294*CT280-CP294*CT281-CQ294*CT282-CR294*CT283-CS294*CT284)</f>
        <v>0</v>
      </c>
      <c r="CU294" s="158"/>
      <c r="CV294" s="158"/>
      <c r="CW294" s="158"/>
      <c r="CX294" s="158"/>
      <c r="CY294" s="158"/>
      <c r="CZ294" s="158">
        <f>IF(CZ209-CZ279&lt;0,0,CZ209-CZ279)</f>
        <v>0.32054465598389642</v>
      </c>
      <c r="DA294" s="158">
        <f>IF(DA209-DA279 -CZ294*DA280&lt;0, 0,DA209-DA279 -CZ294*DA280)</f>
        <v>0.25930082166771112</v>
      </c>
      <c r="DB294" s="158">
        <f>IF(DB209-DB279-CZ294*DB280-DA294*DB281&lt;0,0,DB209-DB279-CZ294*DB280-DA294*DB281)</f>
        <v>0.32506344324851544</v>
      </c>
      <c r="DC294" s="158">
        <f>IF(DC209-DC279-CZ294*DC280-DA294*DC281-DB294*DC282&lt;0,0,DC209-DC279-CZ294*DC280-DA294*DC281-DB294*DC282)</f>
        <v>0.17849870780080626</v>
      </c>
      <c r="DD294" s="157"/>
      <c r="DE294" s="162"/>
      <c r="DF294" s="162">
        <f>IF(DF209-DF279&lt;0,0,DF209-DF279)</f>
        <v>3.7585808880031685E-2</v>
      </c>
      <c r="DG294" s="162">
        <f>IF(DG209-DG279 -DF294*DG280&lt;0, 0,DG209-DG279 -DF294*DG280)</f>
        <v>6.3360168639531936E-2</v>
      </c>
      <c r="DH294" s="162">
        <f>IF(DH209-DH279-DF294*DH280-DG294*DH281&lt;0,0,DH209-DH279-DF294*DH280-DG294*DH281)</f>
        <v>0.1946477422340164</v>
      </c>
      <c r="DI294" s="162">
        <f>IF(DI209-DI279-DF294*DI280-DG294*DI281-DH294*DI282&lt;0,0,DI209-DI279-DF294*DI280-DG294*DI281-DH294*DI282)</f>
        <v>1.3272384881562609E-2</v>
      </c>
      <c r="DJ294" s="162">
        <f>IF(DJ209-DJ279-DF294*DJ280-DG294*DJ281-DH294*DJ282-DI294*DJ283&lt;0,0,DJ209-DJ279-DF294*DJ280-DG294*DJ281-DH294*DJ282-DI294*DJ283)</f>
        <v>0</v>
      </c>
      <c r="DK294" s="158"/>
      <c r="DL294" s="158"/>
      <c r="DM294" s="158">
        <f>IF(DM209-DM279&lt;0,0,DM209-DM279)</f>
        <v>0</v>
      </c>
      <c r="DN294" s="158">
        <f>IF(DN209-DN279 -DM294*DN280&lt;0, 0,DN209-DN279 -DM294*DN280)</f>
        <v>5.381062317369921E-3</v>
      </c>
      <c r="DO294" s="158">
        <f>IF(DO209-DO279-DM294*DO280-DN294*DO281&lt;0,0,DO209-DO279-DM294*DO280-DN294*DO281)</f>
        <v>0</v>
      </c>
      <c r="DP294" s="158"/>
      <c r="DQ294" s="158"/>
      <c r="DR294" s="158">
        <f>IF(DR209-DR279&lt;0,0,DR209-DR279)</f>
        <v>1.2870455042934863</v>
      </c>
      <c r="DS294" s="158">
        <f>IF(DS209-DS279 -DR294*DS280&lt;0, 0,DS209-DS279 -DR294*DS280)</f>
        <v>0.71582052116865069</v>
      </c>
      <c r="DT294" s="158">
        <f>IF(DT209-DT279-DR294*DT280-DS294*DT281&lt;0,0,DT209-DT279-DR294*DT280-DS294*DT281)</f>
        <v>0.63159657257524926</v>
      </c>
      <c r="DU294" s="158">
        <f>IF(DU209-DU279-DR294*DU280-DS294*DU281-DT294*DU282&lt;0,0,DU209-DU279-DR294*DU280-DS294*DU281-DT294*DU282)</f>
        <v>0.476485074532908</v>
      </c>
      <c r="DV294" s="158">
        <f>IF(DV209-DV279-DR294*DV280-DS294*DV281-DT294*DV282-DU294*DV283&lt;0,0,DV209-DV279-DR294*DV280-DS294*DV281-DT294*DV282-DU294*DV283)</f>
        <v>0.96057240745644734</v>
      </c>
      <c r="DW294" s="158"/>
      <c r="DX294" s="158"/>
      <c r="DY294" s="158">
        <f>IF(DY209-DY279&lt;0,0,DY209-DY279)</f>
        <v>0.3868899204508553</v>
      </c>
      <c r="DZ294" s="158">
        <f>IF(DZ209-DZ279 -DY294*DZ280&lt;0, 0,DZ209-DZ279 -DY294*DZ280)</f>
        <v>0</v>
      </c>
      <c r="EA294" s="158">
        <f>IF(EA209-EA279-DY294*EA280-DZ294*EA281&lt;0,0,EA209-EA279-DY294*EA280-DZ294*EA281)</f>
        <v>0</v>
      </c>
      <c r="EB294" s="158">
        <f>IF(EB209-EB279-DY294*EB280-DZ294*EB281-EA294*EB282&lt;0,0,EB209-EB279-DY294*EB280-DZ294*EB281-EA294*EB282)</f>
        <v>2.2640724902824011E-2</v>
      </c>
      <c r="EC294" s="158">
        <f>IF(EC209-EC279-DY294*EC280-DZ294*EC281-EA294*EC282-EB294*EC283&lt;0,0,EC209-EC279-DY294*EC280-DZ294*EC281-EA294*EC282-EB294*EC283)</f>
        <v>1.9615486135274279E-2</v>
      </c>
      <c r="ED294" s="158"/>
      <c r="EE294" s="158"/>
      <c r="EF294" s="158">
        <f>IF(EF209-EF279&lt;0,0,EF209-EF279)</f>
        <v>0</v>
      </c>
      <c r="EG294" s="158">
        <f>IF(EG209-EG279 -EF294*EG280&lt;0, 0,EG209-EG279 -EF294*EG280)</f>
        <v>2.2690385896671099E-2</v>
      </c>
      <c r="EH294" s="158">
        <f>IF(EH209-EH279-EF294*EH280-EG294*EH281&lt;0,0,EH209-EH279-EF294*EH280-EG294*EH281)</f>
        <v>0</v>
      </c>
      <c r="EI294" s="158">
        <f>IF(EI209-EI279-EF294*EI280-EG294*EI281-EH294*EI282&lt;0,0,EI209-EI279-EF294*EI280-EG294*EI281-EH294*EI282)</f>
        <v>2.3865338927440342E-3</v>
      </c>
      <c r="EJ294" s="157"/>
      <c r="EK294" s="162"/>
      <c r="EL294" s="162">
        <f>IF(EL209-EL279&lt;0,0,EL209-EL279)</f>
        <v>0</v>
      </c>
      <c r="EM294" s="162">
        <f>IF(EM209-EM279 -EL294*EM280&lt;0, 0,EM209-EM279 -EL294*EM280)</f>
        <v>8.0559602666019747E-2</v>
      </c>
      <c r="EN294" s="162">
        <f>IF(EN209-EN279-EL294*EN280-EM294*EN281&lt;0,0,EN209-EN279-EL294*EN280-EM294*EN281)</f>
        <v>7.9686854180719538E-2</v>
      </c>
      <c r="EO294" s="162">
        <f>IF(EO209-EO279-EL294*EO280-EM294*EO281-EN294*EO282&lt;0,0,EO209-EO279-EL294*EO280-EM294*EO281-EN294*EO282)</f>
        <v>1.7485453826738728E-2</v>
      </c>
      <c r="EP294" s="162">
        <f>IF(EP209-EP279-EL294*EP280-EM294*EP281-EN294*EP282-EO294*EP283&lt;0,0,EP209-EP279-EL294*EP280-EM294*EP281-EN294*EP282-EO294*EP283)</f>
        <v>0</v>
      </c>
      <c r="EQ294" s="162">
        <f>IF(EQ209-EQ279-EL294*EQ280-EM294*EQ281-EN294*EQ282-EO294*EQ283-EP294*EQ284&lt;0,0,EQ209-EQ279-EL294*EQ280-EM294*EQ281-EN294*EQ282-EO294*EQ283-EP294*EQ284)</f>
        <v>2.6217436220100721E-3</v>
      </c>
      <c r="ER294" s="158"/>
      <c r="ES294" s="158"/>
      <c r="ET294" s="158">
        <f>IF(ET209-ET279&lt;0,0,ET209-ET279)</f>
        <v>4.9814377999732054E-2</v>
      </c>
      <c r="EU294" s="158">
        <f>IF(EU209-EU279 -ET294*EU280&lt;0, 0,EU209-EU279 -ET294*EU280)</f>
        <v>0.37390159591791949</v>
      </c>
      <c r="EV294" s="158">
        <f>IF(EV209-EV279-ET294*EV280-EU294*EV281&lt;0,0,EV209-EV279-ET294*EV280-EU294*EV281)</f>
        <v>0.48243878406904106</v>
      </c>
      <c r="EW294" s="158">
        <f>IF(EW209-EW279-ET294*EW280-EU294*EW281-EV294*EW282&lt;0,0,EW209-EW279-ET294*EW280-EU294*EW281-EV294*EW282)</f>
        <v>0.26459559613817901</v>
      </c>
      <c r="EX294" s="158">
        <f>IF(EX209-EX279-ET294*EX280-EU294*EX281-EV294*EX282-EW294*EX283&lt;0,0,EX209-EX279-ET294*EX280-EU294*EX281-EV294*EX282-EW294*EX283)</f>
        <v>0</v>
      </c>
      <c r="EY294" s="158">
        <f>IF(EY209-EY279-ET294*EY280-EU294*EY281-EV294*EY282-EW294*EY283-EX294*EY284&lt;0,0,EY209-EY279-ET294*EY280-EU294*EY281-EV294*EY282-EW294*EY283-EX294*EY284)</f>
        <v>0</v>
      </c>
      <c r="EZ294" s="157"/>
      <c r="FA294" s="162"/>
      <c r="FB294" s="162">
        <f>IF(FB209-FB279&lt;0,0,FB209-FB279)</f>
        <v>0</v>
      </c>
      <c r="FC294" s="162">
        <f>IF(FC209-FC279 -FB294*FC280&lt;0, 0,FC209-FC279 -FB294*FC280)</f>
        <v>2.1372064404629382E-2</v>
      </c>
      <c r="FD294" s="162">
        <f>IF(FD209-FD279-FB294*FD280-FC294*FD281&lt;0,0,FD209-FD279-FB294*FD280-FC294*FD281)</f>
        <v>1.687073374746615E-2</v>
      </c>
      <c r="FE294" s="162">
        <f>IF(FE209-FE279-FB294*FE280-FC294*FE281-FD294*FE282&lt;0,0,FE209-FE279-FB294*FE280-FC294*FE281-FD294*FE282)</f>
        <v>0</v>
      </c>
      <c r="FF294" s="158"/>
      <c r="FG294" s="158"/>
      <c r="FH294" s="158">
        <f>IF(FH209-FH279&lt;0,0,FH209-FH279)</f>
        <v>0</v>
      </c>
      <c r="FI294" s="158">
        <f>IF(FI209-FI279 -FH294*FI280&lt;0, 0,FI209-FI279 -FH294*FI280)</f>
        <v>0</v>
      </c>
      <c r="FJ294" s="158">
        <f>IF(FJ209-FJ279-FH294*FJ280-FI294*FJ281&lt;0,0,FJ209-FJ279-FH294*FJ280-FI294*FJ281)</f>
        <v>0</v>
      </c>
      <c r="FK294" s="158">
        <f>IF(FK209-FK279-FH294*FK280-FI294*FK281-FJ294*FK282&lt;0,0,FK209-FK279-FH294*FK280-FI294*FK281-FJ294*FK282)</f>
        <v>0</v>
      </c>
      <c r="FL294" s="158">
        <f>IF(FL209-FL279-FH294*FL280-FI294*FL281-FJ294*FL282-FK294*FL283&lt;0,0,FL209-FL279-FH294*FL280-FI294*FL281-FJ294*FL282-FK294*FL283)</f>
        <v>0.27644980785497253</v>
      </c>
      <c r="FM294" s="157"/>
      <c r="FN294" s="162"/>
      <c r="FO294" s="162">
        <f>IF(FO209-FO279&lt;0,0,FO209-FO279)</f>
        <v>0</v>
      </c>
      <c r="FP294" s="162">
        <f>IF(FP209-FP279 -FO294*FP280&lt;0, 0,FP209-FP279 -FO294*FP280)</f>
        <v>0</v>
      </c>
      <c r="FQ294" s="162">
        <f>IF(FQ209-FQ279-FO294*FQ280-FP294*FQ281&lt;0,0,FQ209-FQ279-FO294*FQ280-FP294*FQ281)</f>
        <v>0</v>
      </c>
      <c r="FR294" s="162">
        <f>IF(FR209-FR279-FO294*FR280-FP294*FR281-FQ294*FR282&lt;0,0,FR209-FR279-FO294*FR280-FP294*FR281-FQ294*FR282)</f>
        <v>0</v>
      </c>
      <c r="FS294" s="162">
        <f>IF(FS209-FS279-FO294*FS280-FP294*FS281-FQ294*FS282-FR294*FS283&lt;0,0,FS209-FS279-FO294*FS280-FP294*FS281-FQ294*FS282-FR294*FS283)</f>
        <v>0</v>
      </c>
      <c r="FT294" s="162">
        <f>IF(FT209-FT279-FO294*FT280-FP294*FT281-FQ294*FT282-FR294*FT283-FS294*FT284&lt;0,0,FT209-FT279-FO294*FT280-FP294*FT281-FQ294*FT282-FR294*FT283-FS294*FT284)</f>
        <v>0</v>
      </c>
      <c r="FU294" s="158"/>
      <c r="FV294" s="158"/>
      <c r="FW294" s="158">
        <f>IF(FW209-FW279&lt;0,0,FW209-FW279)</f>
        <v>5.6254329063952925E-2</v>
      </c>
      <c r="FX294" s="158">
        <f>IF(FX209-FX279 -FW294*FX280&lt;0, 0,FX209-FX279 -FW294*FX280)</f>
        <v>0</v>
      </c>
      <c r="FY294" s="158">
        <f>IF(FY209-FY279-FW294*FY280-FX294*FY281&lt;0,0,FY209-FY279-FW294*FY280-FX294*FY281)</f>
        <v>0</v>
      </c>
      <c r="FZ294" s="158"/>
      <c r="GA294" s="158"/>
      <c r="GB294" s="158">
        <f>IF(GB209-GB279&lt;0,0,GB209-GB279)</f>
        <v>9.2078084071429617E-2</v>
      </c>
      <c r="GC294" s="158">
        <f>IF(GC209-GC279 -GB294*GC280&lt;0, 0,GC209-GC279 -GB294*GC280)</f>
        <v>0</v>
      </c>
      <c r="GD294" s="158">
        <f>IF(GD209-GD279-GB294*GD280-GC294*GD281&lt;0,0,GD209-GD279-GB294*GD280-GC294*GD281)</f>
        <v>0</v>
      </c>
      <c r="GE294" s="158"/>
      <c r="GF294" s="158"/>
      <c r="GG294" s="158">
        <f>IF(GG209-GG279&lt;0,0,GG209-GG279)</f>
        <v>0.13927527531436262</v>
      </c>
      <c r="GH294" s="158">
        <f>IF(GH209-GH279 -GG294*GH280&lt;0, 0,GH209-GH279 -GG294*GH280)</f>
        <v>0.17418828118362922</v>
      </c>
      <c r="GI294" s="158">
        <f>IF(GI209-GI279-GG294*GI280-GH294*GI281&lt;0,0,GI209-GI279-GG294*GI280-GH294*GI281)</f>
        <v>0.2360026135590966</v>
      </c>
      <c r="GJ294" s="158">
        <f>IF(GJ209-GJ279-GG294*GJ280-GH294*GJ281-GI294*GJ282&lt;0,0,GJ209-GJ279-GG294*GJ280-GH294*GJ281-GI294*GJ282)</f>
        <v>0.63600641576201</v>
      </c>
      <c r="GK294" s="158">
        <f>IF(GK209-GK279-GG294*GK280-GH294*GK281-GI294*GK282-GJ294*GK283&lt;0,0,GK209-GK279-GG294*GK280-GH294*GK281-GI294*GK282-GJ294*GK283)</f>
        <v>4.8943376273888985E-2</v>
      </c>
      <c r="GL294" s="158">
        <f>IF(GL209-GL279-GG294*GL280-GH294*GL281-GI294*GL282-GJ294*GL283-GK294*GL284&lt;0,0,GL209-GL279-GG294*GL280-GH294*GL281-GI294*GL282-GJ294*GL283-GK294*GL284)</f>
        <v>0</v>
      </c>
      <c r="GM294" s="157"/>
      <c r="GN294" s="162"/>
      <c r="GO294" s="162">
        <f>IF(GO209-GO279&lt;0,0,GO209-GO279)</f>
        <v>0</v>
      </c>
      <c r="GP294" s="162">
        <f>IF(GP209-GP279 -GO294*GP280&lt;0, 0,GP209-GP279 -GO294*GP280)</f>
        <v>0</v>
      </c>
      <c r="GQ294" s="162">
        <f>IF(GQ209-GQ279-GO294*GQ280-GP294*GQ281&lt;0,0,GQ209-GQ279-GO294*GQ280-GP294*GQ281)</f>
        <v>3.0111712629231565E-2</v>
      </c>
      <c r="GR294" s="162">
        <f>IF(GR209-GR279-GO294*GR280-GP294*GR281-GQ294*GR282&lt;0,0,GR209-GR279-GO294*GR280-GP294*GR281-GQ294*GR282)</f>
        <v>2.5696806837939023E-2</v>
      </c>
      <c r="GS294" s="162">
        <f>IF(GS209-GS279-GO294*GS280-GP294*GS281-GQ294*GS282-GR294*GS283&lt;0,0,GS209-GS279-GO294*GS280-GP294*GS281-GQ294*GS282-GR294*GS283)</f>
        <v>0</v>
      </c>
      <c r="GT294" s="162">
        <f>IF(GT209-GT279-GO294*GT280-GP294*GT281-GQ294*GT282-GR294*GT283-GS294*GT284&lt;0,0,GT209-GT279-GO294*GT280-GP294*GT281-GQ294*GT282-GR294*GT283-GS294*GT284)</f>
        <v>0</v>
      </c>
      <c r="GU294" s="157"/>
      <c r="GV294" s="162"/>
      <c r="GW294" s="162">
        <f>IF(GW209-GW279&lt;0,0,GW209-GW279)</f>
        <v>0</v>
      </c>
      <c r="GX294" s="162">
        <f>IF(GX209-GX279 -GW294*GX280&lt;0, 0,GX209-GX279 -GW294*GX280)</f>
        <v>2.3607195555056096E-2</v>
      </c>
      <c r="GY294" s="162">
        <f>IF(GY209-GY279-GW294*GY280-GX294*GY281&lt;0,0,GY209-GY279-GW294*GY280-GX294*GY281)</f>
        <v>7.8712413969333535E-3</v>
      </c>
      <c r="GZ294" s="162">
        <f>IF(GZ209-GZ279-GW294*GZ280-GX294*GZ281-GY294*GZ282&lt;0,0,GZ209-GZ279-GW294*GZ280-GX294*GZ281-GY294*GZ282)</f>
        <v>1.3057824140376286E-2</v>
      </c>
      <c r="HA294" s="162">
        <f>IF(HA209-HA279-GW294*HA280-GX294*HA281-GY294*HA282-GZ294*HA283&lt;0,0,HA209-HA279-GW294*HA280-GX294*HA281-GY294*HA282-GZ294*HA283)</f>
        <v>0</v>
      </c>
      <c r="HB294" s="162">
        <f>IF(HB209-HB279-GW294*HB280-GX294*HB281-GY294*HB282-GZ294*HB283-HA294*HB284&lt;0,0,HB209-HB279-GW294*HB280-GX294*HB281-GY294*HB282-GZ294*HB283-HA294*HB284)</f>
        <v>0</v>
      </c>
      <c r="HC294" s="120"/>
      <c r="HD294" s="158"/>
      <c r="HE294" s="158"/>
      <c r="HF294" s="158"/>
      <c r="HG294" s="158"/>
      <c r="HH294" s="158">
        <f>IF(HH209-HH279&lt;0,0,HH209-HH279)</f>
        <v>0.42931118658164213</v>
      </c>
      <c r="HI294" s="158">
        <f>IF(HI209-HI279 -HH294*HI280&lt;0, 0,HI209-HI279 -HH294*HI280)</f>
        <v>0.40318448080470987</v>
      </c>
      <c r="HJ294" s="158">
        <f>IF(HJ209-HJ279-HH294*HJ280-HI294*HJ281&lt;0,0,HJ209-HJ279-HH294*HJ280-HI294*HJ281)</f>
        <v>0.34496258944680702</v>
      </c>
      <c r="HK294" s="158">
        <f>IF(HK209-HK279-HH294*HK280-HI294*HK281-HJ294*HK282&lt;0,0,HK209-HK279-HH294*HK280-HI294*HK281-HJ294*HK282)</f>
        <v>0</v>
      </c>
      <c r="HL294" s="158">
        <f>IF(HL209-HL279-HH294*HL280-HI294*HL281-HJ294*HL282-HK294*HL283&lt;0,0,HL209-HL279-HH294*HL280-HI294*HL281-HJ294*HL282-HK294*HL283)</f>
        <v>1.0792889776488244</v>
      </c>
      <c r="HM294" s="158"/>
      <c r="HN294" s="158"/>
      <c r="HO294" s="158">
        <f>IF(HO209-HO279&lt;0,0,HO209-HO279)</f>
        <v>0.49744101720560202</v>
      </c>
      <c r="HP294" s="158">
        <f>IF(HP209-HP279 -HO294*HP280&lt;0, 0,HP209-HP279 -HO294*HP280)</f>
        <v>0</v>
      </c>
      <c r="HQ294" s="158">
        <f>IF(HQ209-HQ279-HO294*HQ280-HP294*HQ281&lt;0,0,HQ209-HQ279-HO294*HQ280-HP294*HQ281)</f>
        <v>0</v>
      </c>
      <c r="HR294" s="158">
        <f>IF(HR209-HR279-HO294*HR280-HP294*HR281-HQ294*HR282&lt;0,0,HR209-HR279-HO294*HR280-HP294*HR281-HQ294*HR282)</f>
        <v>0.70586653611511507</v>
      </c>
      <c r="HS294" s="158">
        <f>IF(HS209-HS279-HO294*HS280-HP294*HS281-HQ294*HS282-HR294*HS283&lt;0,0,HS209-HS279-HO294*HS280-HP294*HS281-HQ294*HS282-HR294*HS283)</f>
        <v>2.0508641905179803</v>
      </c>
      <c r="HT294" s="158">
        <f>IF(HT209-HT279-HO294*HT280-HP294*HT281-HQ294*HT282-HR294*HT283-HS294*HT284&lt;0,0,HT209-HT279-HO294*HT280-HP294*HT281-HQ294*HT282-HR294*HT283-HS294*HT284)</f>
        <v>0.56521129578521856</v>
      </c>
      <c r="HU294" s="158"/>
      <c r="HV294" s="158"/>
      <c r="HW294" s="158"/>
      <c r="HX294" s="158"/>
      <c r="HY294" s="158"/>
      <c r="HZ294" s="158"/>
      <c r="IA294" s="158"/>
      <c r="IB294" s="158">
        <f>IF(IB209-IB279&lt;0,0,IB209-IB279)</f>
        <v>0</v>
      </c>
      <c r="IC294" s="158">
        <f>IF(IC209-IC279 -IB294*IC280&lt;0, 0,IC209-IC279 -IB294*IC280)</f>
        <v>0</v>
      </c>
      <c r="ID294" s="158">
        <f>IF(ID209-ID279-IB294*ID280-IC294*ID281&lt;0,0,ID209-ID279-IB294*ID280-IC294*ID281)</f>
        <v>0</v>
      </c>
      <c r="IE294" s="158">
        <f>IF(IE209-IE279-IB294*IE280-IC294*IE281-ID294*IE282&lt;0,0,IE209-IE279-IB294*IE280-IC294*IE281-ID294*IE282)</f>
        <v>0</v>
      </c>
      <c r="IF294" s="158">
        <f>IF(IF209-IF279-IB294*IF280-IC294*IF281-ID294*IF282-IE294*IF283&lt;0,0,IF209-IF279-IB294*IF280-IC294*IF281-ID294*IF282-IE294*IF283)</f>
        <v>0</v>
      </c>
      <c r="IG294" s="158">
        <f>IF(IG209-IG279-IB294*IG280-IC294*IG281-ID294*IG282-IE294*IG283-IF294*IG284&lt;0,0,IG209-IG279-IB294*IG280-IC294*IG281-ID294*IG282-IE294*IG283-IF294*IG284)</f>
        <v>0</v>
      </c>
      <c r="IH294" s="158"/>
      <c r="II294" s="162"/>
      <c r="IJ294" s="162"/>
      <c r="IK294" s="162"/>
      <c r="IL294" s="162"/>
    </row>
    <row r="295" spans="1:246">
      <c r="A295" s="175" t="str">
        <f t="shared" si="1319"/>
        <v>4_UT16-0513_13C515N2GLN_rep1-cells</v>
      </c>
      <c r="B295" s="158"/>
      <c r="C295" s="158"/>
      <c r="D295" s="158">
        <f>IF(D210-D279&lt;0,0,D210-D279)</f>
        <v>0</v>
      </c>
      <c r="E295" s="158">
        <f>IF(E210-E279 -D295*E280&lt;0, 0,E210-E279 -D295*E280)</f>
        <v>0</v>
      </c>
      <c r="F295" s="158">
        <f>IF(F210-F279-D295*F280-E295*F281&lt;0,0,F210-F279-D295*F280-E295*F281)</f>
        <v>4.7795241301575538E-2</v>
      </c>
      <c r="G295" s="158"/>
      <c r="H295" s="158"/>
      <c r="I295" s="158">
        <f>IF(I210-I279&lt;0,0,I210-I279)</f>
        <v>0.19113283694207539</v>
      </c>
      <c r="J295" s="158">
        <f>IF(J210-J279 -I295*J280&lt;0, 0,J210-J279 -I295*J280)</f>
        <v>0</v>
      </c>
      <c r="K295" s="158">
        <f>IF(K210-K279-I295*K280-J295*K281&lt;0,0,K210-K279-I295*K280-J295*K281)</f>
        <v>2.8542434700055019E-2</v>
      </c>
      <c r="L295" s="158"/>
      <c r="M295" s="158"/>
      <c r="N295" s="158">
        <f>IF(N210-N279&lt;0,0,N210-N279)</f>
        <v>0</v>
      </c>
      <c r="O295" s="158">
        <f>IF(O210-O279 -N295*O280&lt;0, 0,O210-O279 -N295*O280)</f>
        <v>0</v>
      </c>
      <c r="P295" s="158"/>
      <c r="Q295" s="158"/>
      <c r="R295" s="158">
        <f>IF(R210-R279&lt;0,0,R210-R279)</f>
        <v>0.1885555008436724</v>
      </c>
      <c r="S295" s="158">
        <f>IF(S210-S279 -R295*S280&lt;0, 0,S210-S279 -R295*S280)</f>
        <v>3.9727645254911348E-2</v>
      </c>
      <c r="T295" s="158">
        <f>IF(T210-T279-R295*T280-S295*T281&lt;0,0,T210-T279-R295*T280-S295*T281)</f>
        <v>0</v>
      </c>
      <c r="U295" s="158">
        <f>IF(U210-U279-R295*U280-S295*U281-T295*U282&lt;0,0,U210-U279-R295*U280-S295*U281-T295*U282)</f>
        <v>1.8856129133596279E-2</v>
      </c>
      <c r="V295" s="158">
        <f>IF(V210-V279-R295*V280-S295*V281-T295*V282-U295*V283&lt;0,0,V210-V279-R295*V280-S295*V281-T295*V282-U295*V283)</f>
        <v>0</v>
      </c>
      <c r="W295" s="157"/>
      <c r="X295" s="162"/>
      <c r="Y295" s="162">
        <f>IF(Y210-Y279&lt;0,0,Y210-Y279)</f>
        <v>6.9905861662308694E-2</v>
      </c>
      <c r="Z295" s="162">
        <f>IF(Z210-Z279 -Y295*Z280&lt;0, 0,Z210-Z279 -Y295*Z280)</f>
        <v>0</v>
      </c>
      <c r="AA295" s="162">
        <f>IF(AA210-AA279-Y295*AA280-Z295*AA281&lt;0,0,AA210-AA279-Y295*AA280-Z295*AA281)</f>
        <v>0</v>
      </c>
      <c r="AB295" s="162">
        <f>IF(AB210-AB279-Y295*AB280-Z295*AB281-AA295*AB282&lt;0,0,AB210-AB279-Y295*AB280-Z295*AB281-AA295*AB282)</f>
        <v>0</v>
      </c>
      <c r="AC295" s="162">
        <f>IF(AC210-AC279-Y295*AC280-Z295*AC281-AA295*AC282-AB295*AC283&lt;0,0,AC210-AC279-Y295*AC280-Z295*AC281-AA295*AC282-AB295*AC283)</f>
        <v>0.68045314281140756</v>
      </c>
      <c r="AD295" s="162">
        <f>IF(AD210-AD279-Y295*AD280-Z295*AD281-AA295*AD282-AB295*AD283-AC295*AD284&lt;0,0,AD210-AD279-Y295*AD280-Z295*AD281-AA295*AD282-AB295*AD283-AC295*AD284)</f>
        <v>0.27793648660414505</v>
      </c>
      <c r="AE295" s="158"/>
      <c r="AF295" s="158"/>
      <c r="AG295" s="158">
        <f>IF(AG210-AG279&lt;0,0,AG210-AG279)</f>
        <v>7.9715042905547678E-2</v>
      </c>
      <c r="AH295" s="158">
        <f>IF(AH210-AH279 -AG295*AH280&lt;0, 0,AH210-AH279 -AG295*AH280)</f>
        <v>0</v>
      </c>
      <c r="AI295" s="158">
        <f>IF(AI210-AI279-AG295*AI280-AH295*AI281&lt;0,0,AI210-AI279-AG295*AI280-AH295*AI281)</f>
        <v>2.068838495421903</v>
      </c>
      <c r="AJ295" s="158">
        <f>IF(AJ210-AJ279-AG295*AJ280-AH295*AJ281-AI295*AJ282&lt;0,0,AJ210-AJ279-AG295*AJ280-AH295*AJ281-AI295*AJ282)</f>
        <v>0.62722531269862536</v>
      </c>
      <c r="AK295" s="158">
        <f>IF(AK210-AK279-AG295*AK280-AH295*AK281-AI295*AK282-AJ295*AK283&lt;0,0,AK210-AK279-AG295*AK280-AH295*AK281-AI295*AK282-AJ295*AK283)</f>
        <v>9.4693372253842695E-2</v>
      </c>
      <c r="AL295" s="158">
        <f>IF(AL210-AL279-AG295*AL280-AH295*AL281-AI295*AL282-AJ295*AL283-AK295*AL284&lt;0,0,AL210-AL279-AG295*AL280-AH295*AL281-AI295*AL282-AJ295*AL283-AK295*AL284)</f>
        <v>0.12573414388605059</v>
      </c>
      <c r="AM295" s="158"/>
      <c r="AN295" s="158"/>
      <c r="AO295" s="158"/>
      <c r="AP295" s="158">
        <f>IF(AP210-AP279&lt;0,0,AP210-AP279)</f>
        <v>0.11328619932719525</v>
      </c>
      <c r="AQ295" s="158">
        <f>IF(AQ210-AQ279 -AP295*AQ280&lt;0, 0,AQ210-AQ279 -AP295*AQ280)</f>
        <v>0</v>
      </c>
      <c r="AR295" s="158">
        <f>IF(AR210-AR279-AP295*AR280-AQ295*AR281&lt;0,0,AR210-AR279-AP295*AR280-AQ295*AR281)</f>
        <v>0</v>
      </c>
      <c r="AS295" s="158">
        <f>IF(AS210-AS279-AP295*AS280-AQ295*AS281-AR295*AS282&lt;0,0,AS210-AS279-AP295*AS280-AQ295*AS281-AR295*AS282)</f>
        <v>5.673079375963689E-2</v>
      </c>
      <c r="AT295" s="158"/>
      <c r="AU295" s="158"/>
      <c r="AV295" s="158">
        <f>IF(AV210-AV279&lt;0,0,AV210-AV279)</f>
        <v>3.8216916102361768E-2</v>
      </c>
      <c r="AW295" s="158">
        <f>IF(AW210-AW279 -AV295*AW280&lt;0, 0,AW210-AW279 -AV295*AW280)</f>
        <v>0.16479754958437368</v>
      </c>
      <c r="AX295" s="158">
        <f>IF(AX210-AX279-AV295*AX280-AW295*AX281&lt;0,0,AX210-AX279-AV295*AX280-AW295*AX281)</f>
        <v>0</v>
      </c>
      <c r="AY295" s="158">
        <f>IF(AY210-AY279-AV295*AY280-AW295*AY281-AX295*AY282&lt;0,0,AY210-AY279-AV295*AY280-AW295*AY281-AX295*AY282)</f>
        <v>0</v>
      </c>
      <c r="AZ295" s="158"/>
      <c r="BA295" s="158"/>
      <c r="BB295" s="158">
        <f>IF(BB210-BB279&lt;0,0,BB210-BB279)</f>
        <v>0</v>
      </c>
      <c r="BC295" s="158">
        <f>IF(BC210-BC279 -BB295*BC280&lt;0, 0,BC210-BC279 -BB295*BC280)</f>
        <v>9.3279930600769917E-3</v>
      </c>
      <c r="BD295" s="158">
        <f>IF(BD210-BD279-BB295*BD280-BC295*BD281&lt;0,0,BD210-BD279-BB295*BD280-BC295*BD281)</f>
        <v>5.1599682900433513E-5</v>
      </c>
      <c r="BE295" s="158">
        <f>IF(BE210-BE279-BB295*BE280-BC295*BE281-BD295*BE282&lt;0,0,BE210-BE279-BB295*BE280-BC295*BE281-BD295*BE282)</f>
        <v>8.0652783723437066E-3</v>
      </c>
      <c r="BF295" s="158">
        <f>IF(BF210-BF279-BB295*BF280-BC295*BF281-BD295*BF282-BE295*BF283&lt;0,0,BF210-BF279-BB295*BF280-BC295*BF281-BD295*BF282-BE295*BF283)</f>
        <v>4.0587246220533677E-3</v>
      </c>
      <c r="BG295" s="157"/>
      <c r="BH295" s="162"/>
      <c r="BI295" s="162">
        <f>IF(BI210-BI279&lt;0,0,BI210-BI279)</f>
        <v>0.48113579878747287</v>
      </c>
      <c r="BJ295" s="162">
        <f>IF(BJ210-BJ279 -BI295*BJ280&lt;0, 0,BJ210-BJ279 -BI295*BJ280)</f>
        <v>9.5645599476633023E-4</v>
      </c>
      <c r="BK295" s="162">
        <f>IF(BK210-BK279-BI295*BK280-BJ295*BK281&lt;0,0,BK210-BK279-BI295*BK280-BJ295*BK281)</f>
        <v>0.11784703293621715</v>
      </c>
      <c r="BL295" s="162">
        <f>IF(BL210-BL279-BI295*BL280-BJ295*BL281-BK295*BL282&lt;0,0,BL210-BL279-BI295*BL280-BJ295*BL281-BK295*BL282)</f>
        <v>0</v>
      </c>
      <c r="BM295" s="158"/>
      <c r="BN295" s="158"/>
      <c r="BO295" s="158"/>
      <c r="BP295" s="158">
        <f>IF(BP210-BP279&lt;0,0,BP210-BP279)</f>
        <v>1.6493893801471357E-2</v>
      </c>
      <c r="BQ295" s="158">
        <f>IF(BQ210-BQ279 -BP295*BQ280&lt;0, 0,BQ210-BQ279 -BP295*BQ280)</f>
        <v>0</v>
      </c>
      <c r="BR295" s="158">
        <f>IF(BR210-BR279-BP295*BR280-BQ295*BR281&lt;0,0,BR210-BR279-BP295*BR280-BQ295*BR281)</f>
        <v>2.9861121737778364E-2</v>
      </c>
      <c r="BS295" s="157"/>
      <c r="BT295" s="162"/>
      <c r="BU295" s="162">
        <f>IF(BU210-BU279&lt;0,0,BU210-BU279)</f>
        <v>0</v>
      </c>
      <c r="BV295" s="162">
        <f>IF(BV210-BV279 -BU295*BV280&lt;0, 0,BV210-BV279 -BU295*BV280)</f>
        <v>0</v>
      </c>
      <c r="BW295" s="162">
        <f>IF(BW210-BW279-BU295*BW280-BV295*BW281&lt;0,0,BW210-BW279-BU295*BW280-BV295*BW281)</f>
        <v>0</v>
      </c>
      <c r="BX295" s="162">
        <f>IF(BX210-BX279-BU295*BX280-BV295*BX281-BW295*BX282&lt;0,0,BX210-BX279-BU295*BX280-BV295*BX281-BW295*BX282)</f>
        <v>0</v>
      </c>
      <c r="BY295" s="162">
        <f>IF(BY210-BY279-BU295*BY280-BV295*BY281-BW295*BY282-BX295*BY283&lt;0,0,BY210-BY279-BU295*BY280-BV295*BY281-BW295*BY282-BX295*BY283)</f>
        <v>0.21801216691046285</v>
      </c>
      <c r="BZ295" s="158"/>
      <c r="CA295" s="158"/>
      <c r="CB295" s="158">
        <f>IF(CB210-CB279&lt;0,0,CB210-CB279)</f>
        <v>0.10315225637876152</v>
      </c>
      <c r="CC295" s="158">
        <f>IF(CC210-CC279 -CB295*CC280&lt;0, 0,CC210-CC279 -CB295*CC280)</f>
        <v>3.4351268235961796E-2</v>
      </c>
      <c r="CD295" s="158">
        <f>IF(CD210-CD279-CB295*CD280-CC295*CD281&lt;0,0,CD210-CD279-CB295*CD280-CC295*CD281)</f>
        <v>0</v>
      </c>
      <c r="CE295" s="158">
        <f>IF(CE210-CE279-CB295*CE280-CC295*CE281-CD295*CE282&lt;0,0,CE210-CE279-CB295*CE280-CC295*CE281-CD295*CE282)</f>
        <v>0</v>
      </c>
      <c r="CF295" s="158"/>
      <c r="CG295" s="158"/>
      <c r="CH295" s="158"/>
      <c r="CI295" s="158">
        <f>IF(CI210-CI279&lt;0,0,CI210-CI279)</f>
        <v>0.16493607820289846</v>
      </c>
      <c r="CJ295" s="158">
        <f>IF(CJ210-CJ279 -CI295*CJ280&lt;0, 0,CJ210-CJ279 -CI295*CJ280)</f>
        <v>0.41375008070944158</v>
      </c>
      <c r="CK295" s="158">
        <f>IF(CK210-CK279-CI295*CK280-CJ295*CK281&lt;0,0,CK210-CK279-CI295*CK280-CJ295*CK281)</f>
        <v>0.20492010853325235</v>
      </c>
      <c r="CL295" s="158">
        <f>IF(CL210-CL279-CI295*CL280-CJ295*CL281-CK295*CL282&lt;0,0,CL210-CL279-CI295*CL280-CJ295*CL281-CK295*CL282)</f>
        <v>0.56301386692554367</v>
      </c>
      <c r="CM295" s="158"/>
      <c r="CN295" s="158"/>
      <c r="CO295" s="158">
        <f>IF(CO210-CO279&lt;0,0,CO210-CO279)</f>
        <v>0.16052295770097452</v>
      </c>
      <c r="CP295" s="158">
        <f>IF(CP210-CP279 -CO295*CP280&lt;0, 0,CP210-CP279 -CO295*CP280)</f>
        <v>0</v>
      </c>
      <c r="CQ295" s="158">
        <f>IF(CQ210-CQ279-CO295*CQ280-CP295*CQ281&lt;0,0,CQ210-CQ279-CO295*CQ280-CP295*CQ281)</f>
        <v>1.7415510154949826E-2</v>
      </c>
      <c r="CR295" s="158">
        <f>IF(CR210-CR279-CO295*CR280-CP295*CR281-CQ295*CR282&lt;0,0,CR210-CR279-CO295*CR280-CP295*CR281-CQ295*CR282)</f>
        <v>0</v>
      </c>
      <c r="CS295" s="158">
        <f>IF(CS210-CS279-CO295*CS280-CP295*CS281-CQ295*CS282-CR295*CS283&lt;0,0,CS210-CS279-CO295*CS280-CP295*CS281-CQ295*CS282-CR295*CS283)</f>
        <v>4.1049725516826693E-3</v>
      </c>
      <c r="CT295" s="158">
        <f>IF(CT210-CT279-CO295*CT280-CP295*CT281-CQ295*CT282-CR295*CT283-CS295*CT284&lt;0,0,CT210-CT279-CO295*CT280-CP295*CT281-CQ295*CT282-CR295*CT283-CS295*CT284)</f>
        <v>1.1827057918568473E-2</v>
      </c>
      <c r="CU295" s="158"/>
      <c r="CV295" s="158"/>
      <c r="CW295" s="158"/>
      <c r="CX295" s="158"/>
      <c r="CY295" s="158"/>
      <c r="CZ295" s="158">
        <f>IF(CZ210-CZ279&lt;0,0,CZ210-CZ279)</f>
        <v>1.4742034353088671</v>
      </c>
      <c r="DA295" s="158">
        <f>IF(DA210-DA279 -CZ295*DA280&lt;0, 0,DA210-DA279 -CZ295*DA280)</f>
        <v>1.2658325587086612</v>
      </c>
      <c r="DB295" s="158">
        <f>IF(DB210-DB279-CZ295*DB280-DA295*DB281&lt;0,0,DB210-DB279-CZ295*DB280-DA295*DB281)</f>
        <v>0</v>
      </c>
      <c r="DC295" s="158">
        <f>IF(DC210-DC279-CZ295*DC280-DA295*DC281-DB295*DC282&lt;0,0,DC210-DC279-CZ295*DC280-DA295*DC281-DB295*DC282)</f>
        <v>1.0606452150198191</v>
      </c>
      <c r="DD295" s="157"/>
      <c r="DE295" s="162"/>
      <c r="DF295" s="162">
        <f>IF(DF210-DF279&lt;0,0,DF210-DF279)</f>
        <v>0.31970190298880963</v>
      </c>
      <c r="DG295" s="162">
        <f>IF(DG210-DG279 -DF295*DG280&lt;0, 0,DG210-DG279 -DF295*DG280)</f>
        <v>2.2836013465286704E-2</v>
      </c>
      <c r="DH295" s="162">
        <f>IF(DH210-DH279-DF295*DH280-DG295*DH281&lt;0,0,DH210-DH279-DF295*DH280-DG295*DH281)</f>
        <v>8.9189505217916493E-2</v>
      </c>
      <c r="DI295" s="162">
        <f>IF(DI210-DI279-DF295*DI280-DG295*DI281-DH295*DI282&lt;0,0,DI210-DI279-DF295*DI280-DG295*DI281-DH295*DI282)</f>
        <v>0.16402000592187732</v>
      </c>
      <c r="DJ295" s="162">
        <f>IF(DJ210-DJ279-DF295*DJ280-DG295*DJ281-DH295*DJ282-DI295*DJ283&lt;0,0,DJ210-DJ279-DF295*DJ280-DG295*DJ281-DH295*DJ282-DI295*DJ283)</f>
        <v>7.7429123947201015E-2</v>
      </c>
      <c r="DK295" s="158"/>
      <c r="DL295" s="158"/>
      <c r="DM295" s="158">
        <f>IF(DM210-DM279&lt;0,0,DM210-DM279)</f>
        <v>0</v>
      </c>
      <c r="DN295" s="158">
        <f>IF(DN210-DN279 -DM295*DN280&lt;0, 0,DN210-DN279 -DM295*DN280)</f>
        <v>0</v>
      </c>
      <c r="DO295" s="158">
        <f>IF(DO210-DO279-DM295*DO280-DN295*DO281&lt;0,0,DO210-DO279-DM295*DO280-DN295*DO281)</f>
        <v>8.8054287835600514E-2</v>
      </c>
      <c r="DP295" s="158"/>
      <c r="DQ295" s="158"/>
      <c r="DR295" s="158">
        <f>IF(DR210-DR279&lt;0,0,DR210-DR279)</f>
        <v>0.955087686665822</v>
      </c>
      <c r="DS295" s="158">
        <f>IF(DS210-DS279 -DR295*DS280&lt;0, 0,DS210-DS279 -DR295*DS280)</f>
        <v>8.6377600707230051E-2</v>
      </c>
      <c r="DT295" s="158">
        <f>IF(DT210-DT279-DR295*DT280-DS295*DT281&lt;0,0,DT210-DT279-DR295*DT280-DS295*DT281)</f>
        <v>0.41560567323359326</v>
      </c>
      <c r="DU295" s="158">
        <f>IF(DU210-DU279-DR295*DU280-DS295*DU281-DT295*DU282&lt;0,0,DU210-DU279-DR295*DU280-DS295*DU281-DT295*DU282)</f>
        <v>0.62595714212427689</v>
      </c>
      <c r="DV295" s="158">
        <f>IF(DV210-DV279-DR295*DV280-DS295*DV281-DT295*DV282-DU295*DV283&lt;0,0,DV210-DV279-DR295*DV280-DS295*DV281-DT295*DV282-DU295*DV283)</f>
        <v>0.4669525946258547</v>
      </c>
      <c r="DW295" s="158"/>
      <c r="DX295" s="158"/>
      <c r="DY295" s="158">
        <f>IF(DY210-DY279&lt;0,0,DY210-DY279)</f>
        <v>0</v>
      </c>
      <c r="DZ295" s="158">
        <f>IF(DZ210-DZ279 -DY295*DZ280&lt;0, 0,DZ210-DZ279 -DY295*DZ280)</f>
        <v>0</v>
      </c>
      <c r="EA295" s="158">
        <f>IF(EA210-EA279-DY295*EA280-DZ295*EA281&lt;0,0,EA210-EA279-DY295*EA280-DZ295*EA281)</f>
        <v>6.580516234112219E-3</v>
      </c>
      <c r="EB295" s="158">
        <f>IF(EB210-EB279-DY295*EB280-DZ295*EB281-EA295*EB282&lt;0,0,EB210-EB279-DY295*EB280-DZ295*EB281-EA295*EB282)</f>
        <v>0</v>
      </c>
      <c r="EC295" s="158">
        <f>IF(EC210-EC279-DY295*EC280-DZ295*EC281-EA295*EC282-EB295*EC283&lt;0,0,EC210-EC279-DY295*EC280-DZ295*EC281-EA295*EC282-EB295*EC283)</f>
        <v>2.8435388149022967E-2</v>
      </c>
      <c r="ED295" s="158"/>
      <c r="EE295" s="158"/>
      <c r="EF295" s="158">
        <f>IF(EF210-EF279&lt;0,0,EF210-EF279)</f>
        <v>0</v>
      </c>
      <c r="EG295" s="158">
        <f>IF(EG210-EG279 -EF295*EG280&lt;0, 0,EG210-EG279 -EF295*EG280)</f>
        <v>0</v>
      </c>
      <c r="EH295" s="158">
        <f>IF(EH210-EH279-EF295*EH280-EG295*EH281&lt;0,0,EH210-EH279-EF295*EH280-EG295*EH281)</f>
        <v>7.5302154519166248E-2</v>
      </c>
      <c r="EI295" s="158">
        <f>IF(EI210-EI279-EF295*EI280-EG295*EI281-EH295*EI282&lt;0,0,EI210-EI279-EF295*EI280-EG295*EI281-EH295*EI282)</f>
        <v>2.3784412559969024E-2</v>
      </c>
      <c r="EJ295" s="157"/>
      <c r="EK295" s="162"/>
      <c r="EL295" s="162">
        <f>IF(EL210-EL279&lt;0,0,EL210-EL279)</f>
        <v>0.64687764293354322</v>
      </c>
      <c r="EM295" s="162">
        <f>IF(EM210-EM279 -EL295*EM280&lt;0, 0,EM210-EM279 -EL295*EM280)</f>
        <v>4.4838839764667487E-3</v>
      </c>
      <c r="EN295" s="162">
        <f>IF(EN210-EN279-EL295*EN280-EM295*EN281&lt;0,0,EN210-EN279-EL295*EN280-EM295*EN281)</f>
        <v>0.31933630216257497</v>
      </c>
      <c r="EO295" s="162">
        <f>IF(EO210-EO279-EL295*EO280-EM295*EO281-EN295*EO282&lt;0,0,EO210-EO279-EL295*EO280-EM295*EO281-EN295*EO282)</f>
        <v>0.14717145166793416</v>
      </c>
      <c r="EP295" s="162">
        <f>IF(EP210-EP279-EL295*EP280-EM295*EP281-EN295*EP282-EO295*EP283&lt;0,0,EP210-EP279-EL295*EP280-EM295*EP281-EN295*EP282-EO295*EP283)</f>
        <v>1.4379941290016502</v>
      </c>
      <c r="EQ295" s="162">
        <f>IF(EQ210-EQ279-EL295*EQ280-EM295*EQ281-EN295*EQ282-EO295*EQ283-EP295*EQ284&lt;0,0,EQ210-EQ279-EL295*EQ280-EM295*EQ281-EN295*EQ282-EO295*EQ283-EP295*EQ284)</f>
        <v>2.6740163381273936</v>
      </c>
      <c r="ER295" s="158"/>
      <c r="ES295" s="158"/>
      <c r="ET295" s="158">
        <f>IF(ET210-ET279&lt;0,0,ET210-ET279)</f>
        <v>0.68860050384850791</v>
      </c>
      <c r="EU295" s="158">
        <f>IF(EU210-EU279 -ET295*EU280&lt;0, 0,EU210-EU279 -ET295*EU280)</f>
        <v>0.51669121737749013</v>
      </c>
      <c r="EV295" s="158">
        <f>IF(EV210-EV279-ET295*EV280-EU295*EV281&lt;0,0,EV210-EV279-ET295*EV280-EU295*EV281)</f>
        <v>0.10702473033484736</v>
      </c>
      <c r="EW295" s="158">
        <f>IF(EW210-EW279-ET295*EW280-EU295*EW281-EV295*EW282&lt;0,0,EW210-EW279-ET295*EW280-EU295*EW281-EV295*EW282)</f>
        <v>0</v>
      </c>
      <c r="EX295" s="158">
        <f>IF(EX210-EX279-ET295*EX280-EU295*EX281-EV295*EX282-EW295*EX283&lt;0,0,EX210-EX279-ET295*EX280-EU295*EX281-EV295*EX282-EW295*EX283)</f>
        <v>0.94146355572433327</v>
      </c>
      <c r="EY295" s="158">
        <f>IF(EY210-EY279-ET295*EY280-EU295*EY281-EV295*EY282-EW295*EY283-EX295*EY284&lt;0,0,EY210-EY279-ET295*EY280-EU295*EY281-EV295*EY282-EW295*EY283-EX295*EY284)</f>
        <v>0</v>
      </c>
      <c r="EZ295" s="157"/>
      <c r="FA295" s="162"/>
      <c r="FB295" s="162">
        <f>IF(FB210-FB279&lt;0,0,FB210-FB279)</f>
        <v>1.2077117625351699E-2</v>
      </c>
      <c r="FC295" s="162">
        <f>IF(FC210-FC279 -FB295*FC280&lt;0, 0,FC210-FC279 -FB295*FC280)</f>
        <v>0</v>
      </c>
      <c r="FD295" s="162">
        <f>IF(FD210-FD279-FB295*FD280-FC295*FD281&lt;0,0,FD210-FD279-FB295*FD280-FC295*FD281)</f>
        <v>0</v>
      </c>
      <c r="FE295" s="162">
        <f>IF(FE210-FE279-FB295*FE280-FC295*FE281-FD295*FE282&lt;0,0,FE210-FE279-FB295*FE280-FC295*FE281-FD295*FE282)</f>
        <v>0</v>
      </c>
      <c r="FF295" s="158"/>
      <c r="FG295" s="158"/>
      <c r="FH295" s="158">
        <f>IF(FH210-FH279&lt;0,0,FH210-FH279)</f>
        <v>0.38308624930142665</v>
      </c>
      <c r="FI295" s="158">
        <f>IF(FI210-FI279 -FH295*FI280&lt;0, 0,FI210-FI279 -FH295*FI280)</f>
        <v>0.95770528860603132</v>
      </c>
      <c r="FJ295" s="158">
        <f>IF(FJ210-FJ279-FH295*FJ280-FI295*FJ281&lt;0,0,FJ210-FJ279-FH295*FJ280-FI295*FJ281)</f>
        <v>0</v>
      </c>
      <c r="FK295" s="158">
        <f>IF(FK210-FK279-FH295*FK280-FI295*FK281-FJ295*FK282&lt;0,0,FK210-FK279-FH295*FK280-FI295*FK281-FJ295*FK282)</f>
        <v>0.53679904583537996</v>
      </c>
      <c r="FL295" s="158">
        <f>IF(FL210-FL279-FH295*FL280-FI295*FL281-FJ295*FL282-FK295*FL283&lt;0,0,FL210-FL279-FH295*FL280-FI295*FL281-FJ295*FL282-FK295*FL283)</f>
        <v>0.24642800522648955</v>
      </c>
      <c r="FM295" s="157"/>
      <c r="FN295" s="162"/>
      <c r="FO295" s="162">
        <f>IF(FO210-FO279&lt;0,0,FO210-FO279)</f>
        <v>0.15596460156215358</v>
      </c>
      <c r="FP295" s="162">
        <f>IF(FP210-FP279 -FO295*FP280&lt;0, 0,FP210-FP279 -FO295*FP280)</f>
        <v>0</v>
      </c>
      <c r="FQ295" s="162">
        <f>IF(FQ210-FQ279-FO295*FQ280-FP295*FQ281&lt;0,0,FQ210-FQ279-FO295*FQ280-FP295*FQ281)</f>
        <v>0</v>
      </c>
      <c r="FR295" s="162">
        <f>IF(FR210-FR279-FO295*FR280-FP295*FR281-FQ295*FR282&lt;0,0,FR210-FR279-FO295*FR280-FP295*FR281-FQ295*FR282)</f>
        <v>0</v>
      </c>
      <c r="FS295" s="162">
        <f>IF(FS210-FS279-FO295*FS280-FP295*FS281-FQ295*FS282-FR295*FS283&lt;0,0,FS210-FS279-FO295*FS280-FP295*FS281-FQ295*FS282-FR295*FS283)</f>
        <v>0</v>
      </c>
      <c r="FT295" s="162">
        <f>IF(FT210-FT279-FO295*FT280-FP295*FT281-FQ295*FT282-FR295*FT283-FS295*FT284&lt;0,0,FT210-FT279-FO295*FT280-FP295*FT281-FQ295*FT282-FR295*FT283-FS295*FT284)</f>
        <v>0</v>
      </c>
      <c r="FU295" s="158"/>
      <c r="FV295" s="158"/>
      <c r="FW295" s="158">
        <f>IF(FW210-FW279&lt;0,0,FW210-FW279)</f>
        <v>4.9529681456271936E-2</v>
      </c>
      <c r="FX295" s="158">
        <f>IF(FX210-FX279 -FW295*FX280&lt;0, 0,FX210-FX279 -FW295*FX280)</f>
        <v>0.16341901038776904</v>
      </c>
      <c r="FY295" s="158">
        <f>IF(FY210-FY279-FW295*FY280-FX295*FY281&lt;0,0,FY210-FY279-FW295*FY280-FX295*FY281)</f>
        <v>2.7577616287434254E-3</v>
      </c>
      <c r="FZ295" s="158"/>
      <c r="GA295" s="158"/>
      <c r="GB295" s="158">
        <f>IF(GB210-GB279&lt;0,0,GB210-GB279)</f>
        <v>8.6762250589973805E-2</v>
      </c>
      <c r="GC295" s="158">
        <f>IF(GC210-GC279 -GB295*GC280&lt;0, 0,GC210-GC279 -GB295*GC280)</f>
        <v>1.1529232957141743E-2</v>
      </c>
      <c r="GD295" s="158">
        <f>IF(GD210-GD279-GB295*GD280-GC295*GD281&lt;0,0,GD210-GD279-GB295*GD280-GC295*GD281)</f>
        <v>2.4244934483716979E-2</v>
      </c>
      <c r="GE295" s="158"/>
      <c r="GF295" s="158"/>
      <c r="GG295" s="158">
        <f>IF(GG210-GG279&lt;0,0,GG210-GG279)</f>
        <v>0.62474589499184552</v>
      </c>
      <c r="GH295" s="158">
        <f>IF(GH210-GH279 -GG295*GH280&lt;0, 0,GH210-GH279 -GG295*GH280)</f>
        <v>6.9546278047230375E-2</v>
      </c>
      <c r="GI295" s="158">
        <f>IF(GI210-GI279-GG295*GI280-GH295*GI281&lt;0,0,GI210-GI279-GG295*GI280-GH295*GI281)</f>
        <v>0.72950088819938941</v>
      </c>
      <c r="GJ295" s="158">
        <f>IF(GJ210-GJ279-GG295*GJ280-GH295*GJ281-GI295*GJ282&lt;0,0,GJ210-GJ279-GG295*GJ280-GH295*GJ281-GI295*GJ282)</f>
        <v>0.3390719012223179</v>
      </c>
      <c r="GK295" s="158">
        <f>IF(GK210-GK279-GG295*GK280-GH295*GK281-GI295*GK282-GJ295*GK283&lt;0,0,GK210-GK279-GG295*GK280-GH295*GK281-GI295*GK282-GJ295*GK283)</f>
        <v>0.25263828581600734</v>
      </c>
      <c r="GL295" s="158">
        <f>IF(GL210-GL279-GG295*GL280-GH295*GL281-GI295*GL282-GJ295*GL283-GK295*GL284&lt;0,0,GL210-GL279-GG295*GL280-GH295*GL281-GI295*GL282-GJ295*GL283-GK295*GL284)</f>
        <v>0.13895362938675637</v>
      </c>
      <c r="GM295" s="157"/>
      <c r="GN295" s="162"/>
      <c r="GO295" s="162">
        <f>IF(GO210-GO279&lt;0,0,GO210-GO279)</f>
        <v>0.24493549934865638</v>
      </c>
      <c r="GP295" s="162">
        <f>IF(GP210-GP279 -GO295*GP280&lt;0, 0,GP210-GP279 -GO295*GP280)</f>
        <v>0</v>
      </c>
      <c r="GQ295" s="162">
        <f>IF(GQ210-GQ279-GO295*GQ280-GP295*GQ281&lt;0,0,GQ210-GQ279-GO295*GQ280-GP295*GQ281)</f>
        <v>0</v>
      </c>
      <c r="GR295" s="162">
        <f>IF(GR210-GR279-GO295*GR280-GP295*GR281-GQ295*GR282&lt;0,0,GR210-GR279-GO295*GR280-GP295*GR281-GQ295*GR282)</f>
        <v>0.19121170802657075</v>
      </c>
      <c r="GS295" s="162">
        <f>IF(GS210-GS279-GO295*GS280-GP295*GS281-GQ295*GS282-GR295*GS283&lt;0,0,GS210-GS279-GO295*GS280-GP295*GS281-GQ295*GS282-GR295*GS283)</f>
        <v>0.69645394536228022</v>
      </c>
      <c r="GT295" s="162">
        <f>IF(GT210-GT279-GO295*GT280-GP295*GT281-GQ295*GT282-GR295*GT283-GS295*GT284&lt;0,0,GT210-GT279-GO295*GT280-GP295*GT281-GQ295*GT282-GR295*GT283-GS295*GT284)</f>
        <v>1.8033081492071541</v>
      </c>
      <c r="GU295" s="157"/>
      <c r="GV295" s="162"/>
      <c r="GW295" s="162">
        <f>IF(GW210-GW279&lt;0,0,GW210-GW279)</f>
        <v>0.54447879519580877</v>
      </c>
      <c r="GX295" s="162">
        <f>IF(GX210-GX279 -GW295*GX280&lt;0, 0,GX210-GX279 -GW295*GX280)</f>
        <v>0.21194718757367001</v>
      </c>
      <c r="GY295" s="162">
        <f>IF(GY210-GY279-GW295*GY280-GX295*GY281&lt;0,0,GY210-GY279-GW295*GY280-GX295*GY281)</f>
        <v>0</v>
      </c>
      <c r="GZ295" s="162">
        <f>IF(GZ210-GZ279-GW295*GZ280-GX295*GZ281-GY295*GZ282&lt;0,0,GZ210-GZ279-GW295*GZ280-GX295*GZ281-GY295*GZ282)</f>
        <v>0</v>
      </c>
      <c r="HA295" s="162">
        <f>IF(HA210-HA279-GW295*HA280-GX295*HA281-GY295*HA282-GZ295*HA283&lt;0,0,HA210-HA279-GW295*HA280-GX295*HA281-GY295*HA282-GZ295*HA283)</f>
        <v>0</v>
      </c>
      <c r="HB295" s="162">
        <f>IF(HB210-HB279-GW295*HB280-GX295*HB281-GY295*HB282-GZ295*HB283-HA295*HB284&lt;0,0,HB210-HB279-GW295*HB280-GX295*HB281-GY295*HB282-GZ295*HB283-HA295*HB284)</f>
        <v>0.74582410842491975</v>
      </c>
      <c r="HC295" s="120"/>
      <c r="HD295" s="158"/>
      <c r="HE295" s="158"/>
      <c r="HF295" s="158"/>
      <c r="HG295" s="158"/>
      <c r="HH295" s="158">
        <f>IF(HH210-HH279&lt;0,0,HH210-HH279)</f>
        <v>0</v>
      </c>
      <c r="HI295" s="158">
        <f>IF(HI210-HI279 -HH295*HI280&lt;0, 0,HI210-HI279 -HH295*HI280)</f>
        <v>0</v>
      </c>
      <c r="HJ295" s="158">
        <f>IF(HJ210-HJ279-HH295*HJ280-HI295*HJ281&lt;0,0,HJ210-HJ279-HH295*HJ280-HI295*HJ281)</f>
        <v>0.45805452093089388</v>
      </c>
      <c r="HK295" s="158">
        <f>IF(HK210-HK279-HH295*HK280-HI295*HK281-HJ295*HK282&lt;0,0,HK210-HK279-HH295*HK280-HI295*HK281-HJ295*HK282)</f>
        <v>0.3960837812206604</v>
      </c>
      <c r="HL295" s="158">
        <f>IF(HL210-HL279-HH295*HL280-HI295*HL281-HJ295*HL282-HK295*HL283&lt;0,0,HL210-HL279-HH295*HL280-HI295*HL281-HJ295*HL282-HK295*HL283)</f>
        <v>0.53575050614506303</v>
      </c>
      <c r="HM295" s="158"/>
      <c r="HN295" s="158"/>
      <c r="HO295" s="158">
        <f>IF(HO210-HO279&lt;0,0,HO210-HO279)</f>
        <v>0</v>
      </c>
      <c r="HP295" s="158">
        <f>IF(HP210-HP279 -HO295*HP280&lt;0, 0,HP210-HP279 -HO295*HP280)</f>
        <v>0</v>
      </c>
      <c r="HQ295" s="158">
        <f>IF(HQ210-HQ279-HO295*HQ280-HP295*HQ281&lt;0,0,HQ210-HQ279-HO295*HQ280-HP295*HQ281)</f>
        <v>0.3349362612951845</v>
      </c>
      <c r="HR295" s="158">
        <f>IF(HR210-HR279-HO295*HR280-HP295*HR281-HQ295*HR282&lt;0,0,HR210-HR279-HO295*HR280-HP295*HR281-HQ295*HR282)</f>
        <v>0.28121162846852471</v>
      </c>
      <c r="HS295" s="158">
        <f>IF(HS210-HS279-HO295*HS280-HP295*HS281-HQ295*HS282-HR295*HS283&lt;0,0,HS210-HS279-HO295*HS280-HP295*HS281-HQ295*HS282-HR295*HS283)</f>
        <v>0.27372160277926078</v>
      </c>
      <c r="HT295" s="158">
        <f>IF(HT210-HT279-HO295*HT280-HP295*HT281-HQ295*HT282-HR295*HT283-HS295*HT284&lt;0,0,HT210-HT279-HO295*HT280-HP295*HT281-HQ295*HT282-HR295*HT283-HS295*HT284)</f>
        <v>0.21108683163680292</v>
      </c>
      <c r="HU295" s="158"/>
      <c r="HV295" s="158"/>
      <c r="HW295" s="158"/>
      <c r="HX295" s="158"/>
      <c r="HY295" s="158"/>
      <c r="HZ295" s="158"/>
      <c r="IA295" s="158"/>
      <c r="IB295" s="158">
        <f>IF(IB210-IB279&lt;0,0,IB210-IB279)</f>
        <v>0</v>
      </c>
      <c r="IC295" s="158">
        <f>IF(IC210-IC279 -IB295*IC280&lt;0, 0,IC210-IC279 -IB295*IC280)</f>
        <v>0</v>
      </c>
      <c r="ID295" s="158">
        <f>IF(ID210-ID279-IB295*ID280-IC295*ID281&lt;0,0,ID210-ID279-IB295*ID280-IC295*ID281)</f>
        <v>0</v>
      </c>
      <c r="IE295" s="158">
        <f>IF(IE210-IE279-IB295*IE280-IC295*IE281-ID295*IE282&lt;0,0,IE210-IE279-IB295*IE280-IC295*IE281-ID295*IE282)</f>
        <v>0</v>
      </c>
      <c r="IF295" s="158">
        <f>IF(IF210-IF279-IB295*IF280-IC295*IF281-ID295*IF282-IE295*IF283&lt;0,0,IF210-IF279-IB295*IF280-IC295*IF281-ID295*IF282-IE295*IF283)</f>
        <v>0</v>
      </c>
      <c r="IG295" s="158">
        <f>IF(IG210-IG279-IB295*IG280-IC295*IG281-ID295*IG282-IE295*IG283-IF295*IG284&lt;0,0,IG210-IG279-IB295*IG280-IC295*IG281-ID295*IG282-IE295*IG283-IF295*IG284)</f>
        <v>0</v>
      </c>
      <c r="IH295" s="158"/>
      <c r="II295" s="162"/>
      <c r="IJ295" s="162"/>
      <c r="IK295" s="162"/>
      <c r="IL295" s="162"/>
    </row>
    <row r="296" spans="1:246">
      <c r="A296" s="175" t="str">
        <f t="shared" si="1319"/>
        <v>5_UT16-0513_13C515N2GLN_rep2-cells</v>
      </c>
      <c r="B296" s="158"/>
      <c r="C296" s="158"/>
      <c r="D296" s="158">
        <f>IF(D211-D279&lt;0,0,D211-D279)</f>
        <v>0</v>
      </c>
      <c r="E296" s="158">
        <f>IF(E211-E279 -D296*E280&lt;0, 0,E211-E279 -D296*E280)</f>
        <v>2.1674180088591257E-2</v>
      </c>
      <c r="F296" s="158">
        <f>IF(F211-F279-D296*F280-E296*F281&lt;0,0,F211-F279-D296*F280-E296*F281)</f>
        <v>3.5456438229117274E-2</v>
      </c>
      <c r="G296" s="158"/>
      <c r="H296" s="158"/>
      <c r="I296" s="158">
        <f>IF(I211-I279&lt;0,0,I211-I279)</f>
        <v>0</v>
      </c>
      <c r="J296" s="158">
        <f>IF(J211-J279 -I296*J280&lt;0, 0,J211-J279 -I296*J280)</f>
        <v>0</v>
      </c>
      <c r="K296" s="158">
        <f>IF(K211-K279-I296*K280-J296*K281&lt;0,0,K211-K279-I296*K280-J296*K281)</f>
        <v>9.5749736143611153E-2</v>
      </c>
      <c r="L296" s="158"/>
      <c r="M296" s="158"/>
      <c r="N296" s="158">
        <f>IF(N211-N279&lt;0,0,N211-N279)</f>
        <v>5.0714562728726605E-2</v>
      </c>
      <c r="O296" s="158">
        <f>IF(O211-O279 -N296*O280&lt;0, 0,O211-O279 -N296*O280)</f>
        <v>3.9297425638964911E-3</v>
      </c>
      <c r="P296" s="158"/>
      <c r="Q296" s="158"/>
      <c r="R296" s="158">
        <f>IF(R211-R279&lt;0,0,R211-R279)</f>
        <v>0.20665117914082953</v>
      </c>
      <c r="S296" s="158">
        <f>IF(S211-S279 -R296*S280&lt;0, 0,S211-S279 -R296*S280)</f>
        <v>0</v>
      </c>
      <c r="T296" s="158">
        <f>IF(T211-T279-R296*T280-S296*T281&lt;0,0,T211-T279-R296*T280-S296*T281)</f>
        <v>1.5905304327969841E-2</v>
      </c>
      <c r="U296" s="158">
        <f>IF(U211-U279-R296*U280-S296*U281-T296*U282&lt;0,0,U211-U279-R296*U280-S296*U281-T296*U282)</f>
        <v>3.5712911255836316E-4</v>
      </c>
      <c r="V296" s="158">
        <f>IF(V211-V279-R296*V280-S296*V281-T296*V282-U296*V283&lt;0,0,V211-V279-R296*V280-S296*V281-T296*V282-U296*V283)</f>
        <v>1.2226551661568589E-3</v>
      </c>
      <c r="W296" s="157"/>
      <c r="X296" s="162"/>
      <c r="Y296" s="162">
        <f>IF(Y211-Y279&lt;0,0,Y211-Y279)</f>
        <v>0</v>
      </c>
      <c r="Z296" s="162">
        <f>IF(Z211-Z279 -Y296*Z280&lt;0, 0,Z211-Z279 -Y296*Z280)</f>
        <v>5.9858624969944207E-2</v>
      </c>
      <c r="AA296" s="162">
        <f>IF(AA211-AA279-Y296*AA280-Z296*AA281&lt;0,0,AA211-AA279-Y296*AA280-Z296*AA281)</f>
        <v>0</v>
      </c>
      <c r="AB296" s="162">
        <f>IF(AB211-AB279-Y296*AB280-Z296*AB281-AA296*AB282&lt;0,0,AB211-AB279-Y296*AB280-Z296*AB281-AA296*AB282)</f>
        <v>6.9603668464267104E-2</v>
      </c>
      <c r="AC296" s="162">
        <f>IF(AC211-AC279-Y296*AC280-Z296*AC281-AA296*AC282-AB296*AC283&lt;0,0,AC211-AC279-Y296*AC280-Z296*AC281-AA296*AC282-AB296*AC283)</f>
        <v>0.49151999280975911</v>
      </c>
      <c r="AD296" s="162">
        <f>IF(AD211-AD279-Y296*AD280-Z296*AD281-AA296*AD282-AB296*AD283-AC296*AD284&lt;0,0,AD211-AD279-Y296*AD280-Z296*AD281-AA296*AD282-AB296*AD283-AC296*AD284)</f>
        <v>6.5684994492569176E-2</v>
      </c>
      <c r="AE296" s="158"/>
      <c r="AF296" s="158"/>
      <c r="AG296" s="158">
        <f>IF(AG211-AG279&lt;0,0,AG211-AG279)</f>
        <v>0.11013897795150565</v>
      </c>
      <c r="AH296" s="158">
        <f>IF(AH211-AH279 -AG296*AH280&lt;0, 0,AH211-AH279 -AG296*AH280)</f>
        <v>0.85826976172606129</v>
      </c>
      <c r="AI296" s="158">
        <f>IF(AI211-AI279-AG296*AI280-AH296*AI281&lt;0,0,AI211-AI279-AG296*AI280-AH296*AI281)</f>
        <v>2.2193835057979552</v>
      </c>
      <c r="AJ296" s="158">
        <f>IF(AJ211-AJ279-AG296*AJ280-AH296*AJ281-AI296*AJ282&lt;0,0,AJ211-AJ279-AG296*AJ280-AH296*AJ281-AI296*AJ282)</f>
        <v>0.76143330021754607</v>
      </c>
      <c r="AK296" s="158">
        <f>IF(AK211-AK279-AG296*AK280-AH296*AK281-AI296*AK282-AJ296*AK283&lt;0,0,AK211-AK279-AG296*AK280-AH296*AK281-AI296*AK282-AJ296*AK283)</f>
        <v>0.13474319409392826</v>
      </c>
      <c r="AL296" s="158">
        <f>IF(AL211-AL279-AG296*AL280-AH296*AL281-AI296*AL282-AJ296*AL283-AK296*AL284&lt;0,0,AL211-AL279-AG296*AL280-AH296*AL281-AI296*AL282-AJ296*AL283-AK296*AL284)</f>
        <v>0.30284172660312891</v>
      </c>
      <c r="AM296" s="158"/>
      <c r="AN296" s="158"/>
      <c r="AO296" s="158"/>
      <c r="AP296" s="158">
        <f>IF(AP211-AP279&lt;0,0,AP211-AP279)</f>
        <v>0.15421293408344461</v>
      </c>
      <c r="AQ296" s="158">
        <f>IF(AQ211-AQ279 -AP296*AQ280&lt;0, 0,AQ211-AQ279 -AP296*AQ280)</f>
        <v>1.975845813208113E-2</v>
      </c>
      <c r="AR296" s="158">
        <f>IF(AR211-AR279-AP296*AR280-AQ296*AR281&lt;0,0,AR211-AR279-AP296*AR280-AQ296*AR281)</f>
        <v>0</v>
      </c>
      <c r="AS296" s="158">
        <f>IF(AS211-AS279-AP296*AS280-AQ296*AS281-AR296*AS282&lt;0,0,AS211-AS279-AP296*AS280-AQ296*AS281-AR296*AS282)</f>
        <v>3.8809518238820751E-3</v>
      </c>
      <c r="AT296" s="158"/>
      <c r="AU296" s="158"/>
      <c r="AV296" s="158">
        <f>IF(AV211-AV279&lt;0,0,AV211-AV279)</f>
        <v>0.11848193543025226</v>
      </c>
      <c r="AW296" s="158">
        <f>IF(AW211-AW279 -AV296*AW280&lt;0, 0,AW211-AW279 -AV296*AW280)</f>
        <v>2.2685046145350975E-3</v>
      </c>
      <c r="AX296" s="158">
        <f>IF(AX211-AX279-AV296*AX280-AW296*AX281&lt;0,0,AX211-AX279-AV296*AX280-AW296*AX281)</f>
        <v>0</v>
      </c>
      <c r="AY296" s="158">
        <f>IF(AY211-AY279-AV296*AY280-AW296*AY281-AX296*AY282&lt;0,0,AY211-AY279-AV296*AY280-AW296*AY281-AX296*AY282)</f>
        <v>0</v>
      </c>
      <c r="AZ296" s="158"/>
      <c r="BA296" s="158"/>
      <c r="BB296" s="158">
        <f>IF(BB211-BB279&lt;0,0,BB211-BB279)</f>
        <v>0</v>
      </c>
      <c r="BC296" s="158">
        <f>IF(BC211-BC279 -BB296*BC280&lt;0, 0,BC211-BC279 -BB296*BC280)</f>
        <v>8.9356046029029114E-3</v>
      </c>
      <c r="BD296" s="158">
        <f>IF(BD211-BD279-BB296*BD280-BC296*BD281&lt;0,0,BD211-BD279-BB296*BD280-BC296*BD281)</f>
        <v>3.6410029196694616E-3</v>
      </c>
      <c r="BE296" s="158">
        <f>IF(BE211-BE279-BB296*BE280-BC296*BE281-BD296*BE282&lt;0,0,BE211-BE279-BB296*BE280-BC296*BE281-BD296*BE282)</f>
        <v>0</v>
      </c>
      <c r="BF296" s="158">
        <f>IF(BF211-BF279-BB296*BF280-BC296*BF281-BD296*BF282-BE296*BF283&lt;0,0,BF211-BF279-BB296*BF280-BC296*BF281-BD296*BF282-BE296*BF283)</f>
        <v>2.5461209727345257E-4</v>
      </c>
      <c r="BG296" s="157"/>
      <c r="BH296" s="162"/>
      <c r="BI296" s="162">
        <f>IF(BI211-BI279&lt;0,0,BI211-BI279)</f>
        <v>0.65117663835993922</v>
      </c>
      <c r="BJ296" s="162">
        <f>IF(BJ211-BJ279 -BI296*BJ280&lt;0, 0,BJ211-BJ279 -BI296*BJ280)</f>
        <v>0</v>
      </c>
      <c r="BK296" s="162">
        <f>IF(BK211-BK279-BI296*BK280-BJ296*BK281&lt;0,0,BK211-BK279-BI296*BK280-BJ296*BK281)</f>
        <v>2.5656776356282458E-2</v>
      </c>
      <c r="BL296" s="162">
        <f>IF(BL211-BL279-BI296*BL280-BJ296*BL281-BK296*BL282&lt;0,0,BL211-BL279-BI296*BL280-BJ296*BL281-BK296*BL282)</f>
        <v>0</v>
      </c>
      <c r="BM296" s="158"/>
      <c r="BN296" s="158"/>
      <c r="BO296" s="158"/>
      <c r="BP296" s="158">
        <f>IF(BP211-BP279&lt;0,0,BP211-BP279)</f>
        <v>0</v>
      </c>
      <c r="BQ296" s="158">
        <f>IF(BQ211-BQ279 -BP296*BQ280&lt;0, 0,BQ211-BQ279 -BP296*BQ280)</f>
        <v>1.135359558630593E-3</v>
      </c>
      <c r="BR296" s="158">
        <f>IF(BR211-BR279-BP296*BR280-BQ296*BR281&lt;0,0,BR211-BR279-BP296*BR280-BQ296*BR281)</f>
        <v>0</v>
      </c>
      <c r="BS296" s="157"/>
      <c r="BT296" s="162"/>
      <c r="BU296" s="162">
        <f>IF(BU211-BU279&lt;0,0,BU211-BU279)</f>
        <v>5.7807449840494074E-2</v>
      </c>
      <c r="BV296" s="162">
        <f>IF(BV211-BV279 -BU296*BV280&lt;0, 0,BV211-BV279 -BU296*BV280)</f>
        <v>0</v>
      </c>
      <c r="BW296" s="162">
        <f>IF(BW211-BW279-BU296*BW280-BV296*BW281&lt;0,0,BW211-BW279-BU296*BW280-BV296*BW281)</f>
        <v>7.2122239069860247E-5</v>
      </c>
      <c r="BX296" s="162">
        <f>IF(BX211-BX279-BU296*BX280-BV296*BX281-BW296*BX282&lt;0,0,BX211-BX279-BU296*BX280-BV296*BX281-BW296*BX282)</f>
        <v>3.7367144551457961E-2</v>
      </c>
      <c r="BY296" s="162">
        <f>IF(BY211-BY279-BU296*BY280-BV296*BY281-BW296*BY282-BX296*BY283&lt;0,0,BY211-BY279-BU296*BY280-BV296*BY281-BW296*BY282-BX296*BY283)</f>
        <v>0.17413778850530809</v>
      </c>
      <c r="BZ296" s="158"/>
      <c r="CA296" s="158"/>
      <c r="CB296" s="158">
        <f>IF(CB211-CB279&lt;0,0,CB211-CB279)</f>
        <v>0</v>
      </c>
      <c r="CC296" s="158">
        <f>IF(CC211-CC279 -CB296*CC280&lt;0, 0,CC211-CC279 -CB296*CC280)</f>
        <v>0</v>
      </c>
      <c r="CD296" s="158">
        <f>IF(CD211-CD279-CB296*CD280-CC296*CD281&lt;0,0,CD211-CD279-CB296*CD280-CC296*CD281)</f>
        <v>1.9712709681072582E-2</v>
      </c>
      <c r="CE296" s="158">
        <f>IF(CE211-CE279-CB296*CE280-CC296*CE281-CD296*CE282&lt;0,0,CE211-CE279-CB296*CE280-CC296*CE281-CD296*CE282)</f>
        <v>2.0091397411550506E-3</v>
      </c>
      <c r="CF296" s="158"/>
      <c r="CG296" s="158"/>
      <c r="CH296" s="158"/>
      <c r="CI296" s="158">
        <f>IF(CI211-CI279&lt;0,0,CI211-CI279)</f>
        <v>0</v>
      </c>
      <c r="CJ296" s="158">
        <f>IF(CJ211-CJ279 -CI296*CJ280&lt;0, 0,CJ211-CJ279 -CI296*CJ280)</f>
        <v>2.8739256206934412E-2</v>
      </c>
      <c r="CK296" s="158">
        <f>IF(CK211-CK279-CI296*CK280-CJ296*CK281&lt;0,0,CK211-CK279-CI296*CK280-CJ296*CK281)</f>
        <v>0</v>
      </c>
      <c r="CL296" s="158">
        <f>IF(CL211-CL279-CI296*CL280-CJ296*CL281-CK296*CL282&lt;0,0,CL211-CL279-CI296*CL280-CJ296*CL281-CK296*CL282)</f>
        <v>0</v>
      </c>
      <c r="CM296" s="158"/>
      <c r="CN296" s="158"/>
      <c r="CO296" s="158">
        <f>IF(CO211-CO279&lt;0,0,CO211-CO279)</f>
        <v>0</v>
      </c>
      <c r="CP296" s="158">
        <f>IF(CP211-CP279 -CO296*CP280&lt;0, 0,CP211-CP279 -CO296*CP280)</f>
        <v>5.0113475700750136E-2</v>
      </c>
      <c r="CQ296" s="158">
        <f>IF(CQ211-CQ279-CO296*CQ280-CP296*CQ281&lt;0,0,CQ211-CQ279-CO296*CQ280-CP296*CQ281)</f>
        <v>0</v>
      </c>
      <c r="CR296" s="158">
        <f>IF(CR211-CR279-CO296*CR280-CP296*CR281-CQ296*CR282&lt;0,0,CR211-CR279-CO296*CR280-CP296*CR281-CQ296*CR282)</f>
        <v>0</v>
      </c>
      <c r="CS296" s="158">
        <f>IF(CS211-CS279-CO296*CS280-CP296*CS281-CQ296*CS282-CR296*CS283&lt;0,0,CS211-CS279-CO296*CS280-CP296*CS281-CQ296*CS282-CR296*CS283)</f>
        <v>4.346022480418872E-3</v>
      </c>
      <c r="CT296" s="158">
        <f>IF(CT211-CT279-CO296*CT280-CP296*CT281-CQ296*CT282-CR296*CT283-CS296*CT284&lt;0,0,CT211-CT279-CO296*CT280-CP296*CT281-CQ296*CT282-CR296*CT283-CS296*CT284)</f>
        <v>1.0390162542520917E-2</v>
      </c>
      <c r="CU296" s="158"/>
      <c r="CV296" s="158"/>
      <c r="CW296" s="158"/>
      <c r="CX296" s="158"/>
      <c r="CY296" s="158"/>
      <c r="CZ296" s="158">
        <f>IF(CZ211-CZ279&lt;0,0,CZ211-CZ279)</f>
        <v>0</v>
      </c>
      <c r="DA296" s="158">
        <f>IF(DA211-DA279 -CZ296*DA280&lt;0, 0,DA211-DA279 -CZ296*DA280)</f>
        <v>0</v>
      </c>
      <c r="DB296" s="158">
        <f>IF(DB211-DB279-CZ296*DB280-DA296*DB281&lt;0,0,DB211-DB279-CZ296*DB280-DA296*DB281)</f>
        <v>0</v>
      </c>
      <c r="DC296" s="158">
        <f>IF(DC211-DC279-CZ296*DC280-DA296*DC281-DB296*DC282&lt;0,0,DC211-DC279-CZ296*DC280-DA296*DC281-DB296*DC282)</f>
        <v>0</v>
      </c>
      <c r="DD296" s="157"/>
      <c r="DE296" s="162"/>
      <c r="DF296" s="162">
        <f>IF(DF211-DF279&lt;0,0,DF211-DF279)</f>
        <v>0.32165115221980423</v>
      </c>
      <c r="DG296" s="162">
        <f>IF(DG211-DG279 -DF296*DG280&lt;0, 0,DG211-DG279 -DF296*DG280)</f>
        <v>2.2992676022344751E-2</v>
      </c>
      <c r="DH296" s="162">
        <f>IF(DH211-DH279-DF296*DH280-DG296*DH281&lt;0,0,DH211-DH279-DF296*DH280-DG296*DH281)</f>
        <v>4.2312310313944584E-2</v>
      </c>
      <c r="DI296" s="162">
        <f>IF(DI211-DI279-DF296*DI280-DG296*DI281-DH296*DI282&lt;0,0,DI211-DI279-DF296*DI280-DG296*DI281-DH296*DI282)</f>
        <v>0.11638806197783558</v>
      </c>
      <c r="DJ296" s="162">
        <f>IF(DJ211-DJ279-DF296*DJ280-DG296*DJ281-DH296*DJ282-DI296*DJ283&lt;0,0,DJ211-DJ279-DF296*DJ280-DG296*DJ281-DH296*DJ282-DI296*DJ283)</f>
        <v>5.6888947305944661E-2</v>
      </c>
      <c r="DK296" s="158"/>
      <c r="DL296" s="158"/>
      <c r="DM296" s="158">
        <f>IF(DM211-DM279&lt;0,0,DM211-DM279)</f>
        <v>0</v>
      </c>
      <c r="DN296" s="158">
        <f>IF(DN211-DN279 -DM296*DN280&lt;0, 0,DN211-DN279 -DM296*DN280)</f>
        <v>1.3930623897523642E-2</v>
      </c>
      <c r="DO296" s="158">
        <f>IF(DO211-DO279-DM296*DO280-DN296*DO281&lt;0,0,DO211-DO279-DM296*DO280-DN296*DO281)</f>
        <v>7.9813268854154185E-3</v>
      </c>
      <c r="DP296" s="158"/>
      <c r="DQ296" s="158"/>
      <c r="DR296" s="158">
        <f>IF(DR211-DR279&lt;0,0,DR211-DR279)</f>
        <v>0</v>
      </c>
      <c r="DS296" s="158">
        <f>IF(DS211-DS279 -DR296*DS280&lt;0, 0,DS211-DS279 -DR296*DS280)</f>
        <v>2.2570792224121679E-2</v>
      </c>
      <c r="DT296" s="158">
        <f>IF(DT211-DT279-DR296*DT280-DS296*DT281&lt;0,0,DT211-DT279-DR296*DT280-DS296*DT281)</f>
        <v>0</v>
      </c>
      <c r="DU296" s="158">
        <f>IF(DU211-DU279-DR296*DU280-DS296*DU281-DT296*DU282&lt;0,0,DU211-DU279-DR296*DU280-DS296*DU281-DT296*DU282)</f>
        <v>9.1899738691636982E-3</v>
      </c>
      <c r="DV296" s="158">
        <f>IF(DV211-DV279-DR296*DV280-DS296*DV281-DT296*DV282-DU296*DV283&lt;0,0,DV211-DV279-DR296*DV280-DS296*DV281-DT296*DV282-DU296*DV283)</f>
        <v>0</v>
      </c>
      <c r="DW296" s="158"/>
      <c r="DX296" s="158"/>
      <c r="DY296" s="158">
        <f>IF(DY211-DY279&lt;0,0,DY211-DY279)</f>
        <v>0.23176235038146692</v>
      </c>
      <c r="DZ296" s="158">
        <f>IF(DZ211-DZ279 -DY296*DZ280&lt;0, 0,DZ211-DZ279 -DY296*DZ280)</f>
        <v>0</v>
      </c>
      <c r="EA296" s="158">
        <f>IF(EA211-EA279-DY296*EA280-DZ296*EA281&lt;0,0,EA211-EA279-DY296*EA280-DZ296*EA281)</f>
        <v>0</v>
      </c>
      <c r="EB296" s="158">
        <f>IF(EB211-EB279-DY296*EB280-DZ296*EB281-EA296*EB282&lt;0,0,EB211-EB279-DY296*EB280-DZ296*EB281-EA296*EB282)</f>
        <v>0.12389189389147211</v>
      </c>
      <c r="EC296" s="158">
        <f>IF(EC211-EC279-DY296*EC280-DZ296*EC281-EA296*EC282-EB296*EC283&lt;0,0,EC211-EC279-DY296*EC280-DZ296*EC281-EA296*EC282-EB296*EC283)</f>
        <v>0</v>
      </c>
      <c r="ED296" s="158"/>
      <c r="EE296" s="158"/>
      <c r="EF296" s="158">
        <f>IF(EF211-EF279&lt;0,0,EF211-EF279)</f>
        <v>0</v>
      </c>
      <c r="EG296" s="158">
        <f>IF(EG211-EG279 -EF296*EG280&lt;0, 0,EG211-EG279 -EF296*EG280)</f>
        <v>0</v>
      </c>
      <c r="EH296" s="158">
        <f>IF(EH211-EH279-EF296*EH280-EG296*EH281&lt;0,0,EH211-EH279-EF296*EH280-EG296*EH281)</f>
        <v>2.2853548617401426E-3</v>
      </c>
      <c r="EI296" s="158">
        <f>IF(EI211-EI279-EF296*EI280-EG296*EI281-EH296*EI282&lt;0,0,EI211-EI279-EF296*EI280-EG296*EI281-EH296*EI282)</f>
        <v>0</v>
      </c>
      <c r="EJ296" s="157"/>
      <c r="EK296" s="162"/>
      <c r="EL296" s="162">
        <f>IF(EL211-EL279&lt;0,0,EL211-EL279)</f>
        <v>0.6379501834956669</v>
      </c>
      <c r="EM296" s="162">
        <f>IF(EM211-EM279 -EL296*EM280&lt;0, 0,EM211-EM279 -EL296*EM280)</f>
        <v>0.1101866030282671</v>
      </c>
      <c r="EN296" s="162">
        <f>IF(EN211-EN279-EL296*EN280-EM296*EN281&lt;0,0,EN211-EN279-EL296*EN280-EM296*EN281)</f>
        <v>0.21989183942404955</v>
      </c>
      <c r="EO296" s="162">
        <f>IF(EO211-EO279-EL296*EO280-EM296*EO281-EN296*EO282&lt;0,0,EO211-EO279-EL296*EO280-EM296*EO281-EN296*EO282)</f>
        <v>0.10851261500041445</v>
      </c>
      <c r="EP296" s="162">
        <f>IF(EP211-EP279-EL296*EP280-EM296*EP281-EN296*EP282-EO296*EP283&lt;0,0,EP211-EP279-EL296*EP280-EM296*EP281-EN296*EP282-EO296*EP283)</f>
        <v>1.2043886804247736</v>
      </c>
      <c r="EQ296" s="162">
        <f>IF(EQ211-EQ279-EL296*EQ280-EM296*EQ281-EN296*EQ282-EO296*EQ283-EP296*EQ284&lt;0,0,EQ211-EQ279-EL296*EQ280-EM296*EQ281-EN296*EQ282-EO296*EQ283-EP296*EQ284)</f>
        <v>2.9738485447289862</v>
      </c>
      <c r="ER296" s="158"/>
      <c r="ES296" s="158"/>
      <c r="ET296" s="158">
        <f>IF(ET211-ET279&lt;0,0,ET211-ET279)</f>
        <v>0.21671084714029204</v>
      </c>
      <c r="EU296" s="158">
        <f>IF(EU211-EU279 -ET296*EU280&lt;0, 0,EU211-EU279 -ET296*EU280)</f>
        <v>0.29395305112078041</v>
      </c>
      <c r="EV296" s="158">
        <f>IF(EV211-EV279-ET296*EV280-EU296*EV281&lt;0,0,EV211-EV279-ET296*EV280-EU296*EV281)</f>
        <v>0</v>
      </c>
      <c r="EW296" s="158">
        <f>IF(EW211-EW279-ET296*EW280-EU296*EW281-EV296*EW282&lt;0,0,EW211-EW279-ET296*EW280-EU296*EW281-EV296*EW282)</f>
        <v>0</v>
      </c>
      <c r="EX296" s="158">
        <f>IF(EX211-EX279-ET296*EX280-EU296*EX281-EV296*EX282-EW296*EX283&lt;0,0,EX211-EX279-ET296*EX280-EU296*EX281-EV296*EX282-EW296*EX283)</f>
        <v>0</v>
      </c>
      <c r="EY296" s="158">
        <f>IF(EY211-EY279-ET296*EY280-EU296*EY281-EV296*EY282-EW296*EY283-EX296*EY284&lt;0,0,EY211-EY279-ET296*EY280-EU296*EY281-EV296*EY282-EW296*EY283-EX296*EY284)</f>
        <v>6.4148625844980683E-2</v>
      </c>
      <c r="EZ296" s="157"/>
      <c r="FA296" s="162"/>
      <c r="FB296" s="162">
        <f>IF(FB211-FB279&lt;0,0,FB211-FB279)</f>
        <v>8.3809666971172564E-3</v>
      </c>
      <c r="FC296" s="162">
        <f>IF(FC211-FC279 -FB296*FC280&lt;0, 0,FC211-FC279 -FB296*FC280)</f>
        <v>1.2969232436619361E-2</v>
      </c>
      <c r="FD296" s="162">
        <f>IF(FD211-FD279-FB296*FD280-FC296*FD281&lt;0,0,FD211-FD279-FB296*FD280-FC296*FD281)</f>
        <v>4.8013782547853753E-3</v>
      </c>
      <c r="FE296" s="162">
        <f>IF(FE211-FE279-FB296*FE280-FC296*FE281-FD296*FE282&lt;0,0,FE211-FE279-FB296*FE280-FC296*FE281-FD296*FE282)</f>
        <v>0</v>
      </c>
      <c r="FF296" s="158"/>
      <c r="FG296" s="158"/>
      <c r="FH296" s="158">
        <f>IF(FH211-FH279&lt;0,0,FH211-FH279)</f>
        <v>0</v>
      </c>
      <c r="FI296" s="158">
        <f>IF(FI211-FI279 -FH296*FI280&lt;0, 0,FI211-FI279 -FH296*FI280)</f>
        <v>0</v>
      </c>
      <c r="FJ296" s="158">
        <f>IF(FJ211-FJ279-FH296*FJ280-FI296*FJ281&lt;0,0,FJ211-FJ279-FH296*FJ280-FI296*FJ281)</f>
        <v>0</v>
      </c>
      <c r="FK296" s="158">
        <f>IF(FK211-FK279-FH296*FK280-FI296*FK281-FJ296*FK282&lt;0,0,FK211-FK279-FH296*FK280-FI296*FK281-FJ296*FK282)</f>
        <v>0</v>
      </c>
      <c r="FL296" s="158">
        <f>IF(FL211-FL279-FH296*FL280-FI296*FL281-FJ296*FL282-FK296*FL283&lt;0,0,FL211-FL279-FH296*FL280-FI296*FL281-FJ296*FL282-FK296*FL283)</f>
        <v>3.8831831765688677E-3</v>
      </c>
      <c r="FM296" s="157"/>
      <c r="FN296" s="162"/>
      <c r="FO296" s="162">
        <f>IF(FO211-FO279&lt;0,0,FO211-FO279)</f>
        <v>8.8021567678507995E-2</v>
      </c>
      <c r="FP296" s="162">
        <f>IF(FP211-FP279 -FO296*FP280&lt;0, 0,FP211-FP279 -FO296*FP280)</f>
        <v>4.6208973643619942E-2</v>
      </c>
      <c r="FQ296" s="162">
        <f>IF(FQ211-FQ279-FO296*FQ280-FP296*FQ281&lt;0,0,FQ211-FQ279-FO296*FQ280-FP296*FQ281)</f>
        <v>0</v>
      </c>
      <c r="FR296" s="162">
        <f>IF(FR211-FR279-FO296*FR280-FP296*FR281-FQ296*FR282&lt;0,0,FR211-FR279-FO296*FR280-FP296*FR281-FQ296*FR282)</f>
        <v>0</v>
      </c>
      <c r="FS296" s="162">
        <f>IF(FS211-FS279-FO296*FS280-FP296*FS281-FQ296*FS282-FR296*FS283&lt;0,0,FS211-FS279-FO296*FS280-FP296*FS281-FQ296*FS282-FR296*FS283)</f>
        <v>0</v>
      </c>
      <c r="FT296" s="162">
        <f>IF(FT211-FT279-FO296*FT280-FP296*FT281-FQ296*FT282-FR296*FT283-FS296*FT284&lt;0,0,FT211-FT279-FO296*FT280-FP296*FT281-FQ296*FT282-FR296*FT283-FS296*FT284)</f>
        <v>0</v>
      </c>
      <c r="FU296" s="158"/>
      <c r="FV296" s="158"/>
      <c r="FW296" s="158">
        <f>IF(FW211-FW279&lt;0,0,FW211-FW279)</f>
        <v>0</v>
      </c>
      <c r="FX296" s="158">
        <f>IF(FX211-FX279 -FW296*FX280&lt;0, 0,FX211-FX279 -FW296*FX280)</f>
        <v>3.8371595433926882E-2</v>
      </c>
      <c r="FY296" s="158">
        <f>IF(FY211-FY279-FW296*FY280-FX296*FY281&lt;0,0,FY211-FY279-FW296*FY280-FX296*FY281)</f>
        <v>3.9657304191814367E-3</v>
      </c>
      <c r="FZ296" s="158"/>
      <c r="GA296" s="158"/>
      <c r="GB296" s="158">
        <f>IF(GB211-GB279&lt;0,0,GB211-GB279)</f>
        <v>3.0279731460403338E-2</v>
      </c>
      <c r="GC296" s="158">
        <f>IF(GC211-GC279 -GB296*GC280&lt;0, 0,GC211-GC279 -GB296*GC280)</f>
        <v>0</v>
      </c>
      <c r="GD296" s="158">
        <f>IF(GD211-GD279-GB296*GD280-GC296*GD281&lt;0,0,GD211-GD279-GB296*GD280-GC296*GD281)</f>
        <v>6.1928345141942849E-2</v>
      </c>
      <c r="GE296" s="158"/>
      <c r="GF296" s="158"/>
      <c r="GG296" s="158">
        <f>IF(GG211-GG279&lt;0,0,GG211-GG279)</f>
        <v>0</v>
      </c>
      <c r="GH296" s="158">
        <f>IF(GH211-GH279 -GG296*GH280&lt;0, 0,GH211-GH279 -GG296*GH280)</f>
        <v>0</v>
      </c>
      <c r="GI296" s="158">
        <f>IF(GI211-GI279-GG296*GI280-GH296*GI281&lt;0,0,GI211-GI279-GG296*GI280-GH296*GI281)</f>
        <v>0</v>
      </c>
      <c r="GJ296" s="158">
        <f>IF(GJ211-GJ279-GG296*GJ280-GH296*GJ281-GI296*GJ282&lt;0,0,GJ211-GJ279-GG296*GJ280-GH296*GJ281-GI296*GJ282)</f>
        <v>0</v>
      </c>
      <c r="GK296" s="158">
        <f>IF(GK211-GK279-GG296*GK280-GH296*GK281-GI296*GK282-GJ296*GK283&lt;0,0,GK211-GK279-GG296*GK280-GH296*GK281-GI296*GK282-GJ296*GK283)</f>
        <v>0</v>
      </c>
      <c r="GL296" s="158">
        <f>IF(GL211-GL279-GG296*GL280-GH296*GL281-GI296*GL282-GJ296*GL283-GK296*GL284&lt;0,0,GL211-GL279-GG296*GL280-GH296*GL281-GI296*GL282-GJ296*GL283-GK296*GL284)</f>
        <v>0</v>
      </c>
      <c r="GM296" s="157"/>
      <c r="GN296" s="162"/>
      <c r="GO296" s="162">
        <f>IF(GO211-GO279&lt;0,0,GO211-GO279)</f>
        <v>0.42818337164665443</v>
      </c>
      <c r="GP296" s="162">
        <f>IF(GP211-GP279 -GO296*GP280&lt;0, 0,GP211-GP279 -GO296*GP280)</f>
        <v>0</v>
      </c>
      <c r="GQ296" s="162">
        <f>IF(GQ211-GQ279-GO296*GQ280-GP296*GQ281&lt;0,0,GQ211-GQ279-GO296*GQ280-GP296*GQ281)</f>
        <v>9.9479794016615566E-2</v>
      </c>
      <c r="GR296" s="162">
        <f>IF(GR211-GR279-GO296*GR280-GP296*GR281-GQ296*GR282&lt;0,0,GR211-GR279-GO296*GR280-GP296*GR281-GQ296*GR282)</f>
        <v>2.7033674198350906E-2</v>
      </c>
      <c r="GS296" s="162">
        <f>IF(GS211-GS279-GO296*GS280-GP296*GS281-GQ296*GS282-GR296*GS283&lt;0,0,GS211-GS279-GO296*GS280-GP296*GS281-GQ296*GS282-GR296*GS283)</f>
        <v>0.78709856814510548</v>
      </c>
      <c r="GT296" s="162">
        <f>IF(GT211-GT279-GO296*GT280-GP296*GT281-GQ296*GT282-GR296*GT283-GS296*GT284&lt;0,0,GT211-GT279-GO296*GT280-GP296*GT281-GQ296*GT282-GR296*GT283-GS296*GT284)</f>
        <v>1.864115498859362</v>
      </c>
      <c r="GU296" s="157"/>
      <c r="GV296" s="162"/>
      <c r="GW296" s="162">
        <f>IF(GW211-GW279&lt;0,0,GW211-GW279)</f>
        <v>0.85355913641334191</v>
      </c>
      <c r="GX296" s="162">
        <f>IF(GX211-GX279 -GW296*GX280&lt;0, 0,GX211-GX279 -GW296*GX280)</f>
        <v>0.30459131566425923</v>
      </c>
      <c r="GY296" s="162">
        <f>IF(GY211-GY279-GW296*GY280-GX296*GY281&lt;0,0,GY211-GY279-GW296*GY280-GX296*GY281)</f>
        <v>0</v>
      </c>
      <c r="GZ296" s="162">
        <f>IF(GZ211-GZ279-GW296*GZ280-GX296*GZ281-GY296*GZ282&lt;0,0,GZ211-GZ279-GW296*GZ280-GX296*GZ281-GY296*GZ282)</f>
        <v>0.17427004890830072</v>
      </c>
      <c r="HA296" s="162">
        <f>IF(HA211-HA279-GW296*HA280-GX296*HA281-GY296*HA282-GZ296*HA283&lt;0,0,HA211-HA279-GW296*HA280-GX296*HA281-GY296*HA282-GZ296*HA283)</f>
        <v>0</v>
      </c>
      <c r="HB296" s="162">
        <f>IF(HB211-HB279-GW296*HB280-GX296*HB281-GY296*HB282-GZ296*HB283-HA296*HB284&lt;0,0,HB211-HB279-GW296*HB280-GX296*HB281-GY296*HB282-GZ296*HB283-HA296*HB284)</f>
        <v>1.3019175531634013</v>
      </c>
      <c r="HC296" s="120"/>
      <c r="HD296" s="158"/>
      <c r="HE296" s="158"/>
      <c r="HF296" s="158"/>
      <c r="HG296" s="158"/>
      <c r="HH296" s="158">
        <f>IF(HH211-HH279&lt;0,0,HH211-HH279)</f>
        <v>0</v>
      </c>
      <c r="HI296" s="158">
        <f>IF(HI211-HI279 -HH296*HI280&lt;0, 0,HI211-HI279 -HH296*HI280)</f>
        <v>0.11075588126931971</v>
      </c>
      <c r="HJ296" s="158">
        <f>IF(HJ211-HJ279-HH296*HJ280-HI296*HJ281&lt;0,0,HJ211-HJ279-HH296*HJ280-HI296*HJ281)</f>
        <v>0</v>
      </c>
      <c r="HK296" s="158">
        <f>IF(HK211-HK279-HH296*HK280-HI296*HK281-HJ296*HK282&lt;0,0,HK211-HK279-HH296*HK280-HI296*HK281-HJ296*HK282)</f>
        <v>0</v>
      </c>
      <c r="HL296" s="158">
        <f>IF(HL211-HL279-HH296*HL280-HI296*HL281-HJ296*HL282-HK296*HL283&lt;0,0,HL211-HL279-HH296*HL280-HI296*HL281-HJ296*HL282-HK296*HL283)</f>
        <v>0</v>
      </c>
      <c r="HM296" s="158"/>
      <c r="HN296" s="158"/>
      <c r="HO296" s="158">
        <f>IF(HO211-HO279&lt;0,0,HO211-HO279)</f>
        <v>0</v>
      </c>
      <c r="HP296" s="158">
        <f>IF(HP211-HP279 -HO296*HP280&lt;0, 0,HP211-HP279 -HO296*HP280)</f>
        <v>0</v>
      </c>
      <c r="HQ296" s="158">
        <f>IF(HQ211-HQ279-HO296*HQ280-HP296*HQ281&lt;0,0,HQ211-HQ279-HO296*HQ280-HP296*HQ281)</f>
        <v>0</v>
      </c>
      <c r="HR296" s="158">
        <f>IF(HR211-HR279-HO296*HR280-HP296*HR281-HQ296*HR282&lt;0,0,HR211-HR279-HO296*HR280-HP296*HR281-HQ296*HR282)</f>
        <v>0</v>
      </c>
      <c r="HS296" s="158">
        <f>IF(HS211-HS279-HO296*HS280-HP296*HS281-HQ296*HS282-HR296*HS283&lt;0,0,HS211-HS279-HO296*HS280-HP296*HS281-HQ296*HS282-HR296*HS283)</f>
        <v>0</v>
      </c>
      <c r="HT296" s="158">
        <f>IF(HT211-HT279-HO296*HT280-HP296*HT281-HQ296*HT282-HR296*HT283-HS296*HT284&lt;0,0,HT211-HT279-HO296*HT280-HP296*HT281-HQ296*HT282-HR296*HT283-HS296*HT284)</f>
        <v>0</v>
      </c>
      <c r="HU296" s="158"/>
      <c r="HV296" s="158"/>
      <c r="HW296" s="158"/>
      <c r="HX296" s="158"/>
      <c r="HY296" s="158"/>
      <c r="HZ296" s="158"/>
      <c r="IA296" s="158"/>
      <c r="IB296" s="158">
        <f>IF(IB211-IB279&lt;0,0,IB211-IB279)</f>
        <v>0</v>
      </c>
      <c r="IC296" s="158">
        <f>IF(IC211-IC279 -IB296*IC280&lt;0, 0,IC211-IC279 -IB296*IC280)</f>
        <v>0</v>
      </c>
      <c r="ID296" s="158">
        <f>IF(ID211-ID279-IB296*ID280-IC296*ID281&lt;0,0,ID211-ID279-IB296*ID280-IC296*ID281)</f>
        <v>0</v>
      </c>
      <c r="IE296" s="158">
        <f>IF(IE211-IE279-IB296*IE280-IC296*IE281-ID296*IE282&lt;0,0,IE211-IE279-IB296*IE280-IC296*IE281-ID296*IE282)</f>
        <v>0</v>
      </c>
      <c r="IF296" s="158">
        <f>IF(IF211-IF279-IB296*IF280-IC296*IF281-ID296*IF282-IE296*IF283&lt;0,0,IF211-IF279-IB296*IF280-IC296*IF281-ID296*IF282-IE296*IF283)</f>
        <v>0</v>
      </c>
      <c r="IG296" s="158">
        <f>IF(IG211-IG279-IB296*IG280-IC296*IG281-ID296*IG282-IE296*IG283-IF296*IG284&lt;0,0,IG211-IG279-IB296*IG280-IC296*IG281-ID296*IG282-IE296*IG283-IF296*IG284)</f>
        <v>0</v>
      </c>
      <c r="IH296" s="158"/>
      <c r="II296" s="162"/>
      <c r="IJ296" s="162"/>
      <c r="IK296" s="162"/>
      <c r="IL296" s="162"/>
    </row>
    <row r="297" spans="1:246">
      <c r="A297" s="175" t="str">
        <f t="shared" si="1319"/>
        <v>6_UT16-0513_13C515N2GLN_rep3-cells</v>
      </c>
      <c r="B297" s="158"/>
      <c r="C297" s="158"/>
      <c r="D297" s="158">
        <f>IF(D212-D279&lt;0,0,D212-D279)</f>
        <v>0</v>
      </c>
      <c r="E297" s="158">
        <f>IF(E212-E279 -D297*E280&lt;0, 0,E212-E279 -D297*E280)</f>
        <v>0</v>
      </c>
      <c r="F297" s="158">
        <f>IF(F212-F279-D297*F280-E297*F281&lt;0,0,F212-F279-D297*F280-E297*F281)</f>
        <v>0</v>
      </c>
      <c r="G297" s="158"/>
      <c r="H297" s="158"/>
      <c r="I297" s="158">
        <f>IF(I212-I279&lt;0,0,I212-I279)</f>
        <v>0</v>
      </c>
      <c r="J297" s="158">
        <f>IF(J212-J279 -I297*J280&lt;0, 0,J212-J279 -I297*J280)</f>
        <v>0</v>
      </c>
      <c r="K297" s="158">
        <f>IF(K212-K279-I297*K280-J297*K281&lt;0,0,K212-K279-I297*K280-J297*K281)</f>
        <v>0</v>
      </c>
      <c r="L297" s="158"/>
      <c r="M297" s="158"/>
      <c r="N297" s="158">
        <f>IF(N212-N279&lt;0,0,N212-N279)</f>
        <v>0</v>
      </c>
      <c r="O297" s="158">
        <f>IF(O212-O279 -N297*O280&lt;0, 0,O212-O279 -N297*O280)</f>
        <v>0</v>
      </c>
      <c r="P297" s="158"/>
      <c r="Q297" s="158"/>
      <c r="R297" s="158">
        <f>IF(R212-R279&lt;0,0,R212-R279)</f>
        <v>0</v>
      </c>
      <c r="S297" s="158">
        <f>IF(S212-S279 -R297*S280&lt;0, 0,S212-S279 -R297*S280)</f>
        <v>0</v>
      </c>
      <c r="T297" s="158">
        <f>IF(T212-T279-R297*T280-S297*T281&lt;0,0,T212-T279-R297*T280-S297*T281)</f>
        <v>0</v>
      </c>
      <c r="U297" s="158">
        <f>IF(U212-U279-R297*U280-S297*U281-T297*U282&lt;0,0,U212-U279-R297*U280-S297*U281-T297*U282)</f>
        <v>0</v>
      </c>
      <c r="V297" s="158">
        <f>IF(V212-V279-R297*V280-S297*V281-T297*V282-U297*V283&lt;0,0,V212-V279-R297*V280-S297*V281-T297*V282-U297*V283)</f>
        <v>0</v>
      </c>
      <c r="W297" s="157"/>
      <c r="X297" s="162"/>
      <c r="Y297" s="162">
        <f>IF(Y212-Y279&lt;0,0,Y212-Y279)</f>
        <v>0</v>
      </c>
      <c r="Z297" s="162">
        <f>IF(Z212-Z279 -Y297*Z280&lt;0, 0,Z212-Z279 -Y297*Z280)</f>
        <v>0</v>
      </c>
      <c r="AA297" s="162">
        <f>IF(AA212-AA279-Y297*AA280-Z297*AA281&lt;0,0,AA212-AA279-Y297*AA280-Z297*AA281)</f>
        <v>0</v>
      </c>
      <c r="AB297" s="162">
        <f>IF(AB212-AB279-Y297*AB280-Z297*AB281-AA297*AB282&lt;0,0,AB212-AB279-Y297*AB280-Z297*AB281-AA297*AB282)</f>
        <v>0</v>
      </c>
      <c r="AC297" s="162">
        <f>IF(AC212-AC279-Y297*AC280-Z297*AC281-AA297*AC282-AB297*AC283&lt;0,0,AC212-AC279-Y297*AC280-Z297*AC281-AA297*AC282-AB297*AC283)</f>
        <v>0.60332832760661115</v>
      </c>
      <c r="AD297" s="162">
        <f>IF(AD212-AD279-Y297*AD280-Z297*AD281-AA297*AD282-AB297*AD283-AC297*AD284&lt;0,0,AD212-AD279-Y297*AD280-Z297*AD281-AA297*AD282-AB297*AD283-AC297*AD284)</f>
        <v>0.21368495366713111</v>
      </c>
      <c r="AE297" s="158"/>
      <c r="AF297" s="158"/>
      <c r="AG297" s="158">
        <f>IF(AG212-AG279&lt;0,0,AG212-AG279)</f>
        <v>0</v>
      </c>
      <c r="AH297" s="158">
        <f>IF(AH212-AH279 -AG297*AH280&lt;0, 0,AH212-AH279 -AG297*AH280)</f>
        <v>0</v>
      </c>
      <c r="AI297" s="158">
        <f>IF(AI212-AI279-AG297*AI280-AH297*AI281&lt;0,0,AI212-AI279-AG297*AI280-AH297*AI281)</f>
        <v>0</v>
      </c>
      <c r="AJ297" s="158">
        <f>IF(AJ212-AJ279-AG297*AJ280-AH297*AJ281-AI297*AJ282&lt;0,0,AJ212-AJ279-AG297*AJ280-AH297*AJ281-AI297*AJ282)</f>
        <v>0</v>
      </c>
      <c r="AK297" s="158">
        <f>IF(AK212-AK279-AG297*AK280-AH297*AK281-AI297*AK282-AJ297*AK283&lt;0,0,AK212-AK279-AG297*AK280-AH297*AK281-AI297*AK282-AJ297*AK283)</f>
        <v>0</v>
      </c>
      <c r="AL297" s="158">
        <f>IF(AL212-AL279-AG297*AL280-AH297*AL281-AI297*AL282-AJ297*AL283-AK297*AL284&lt;0,0,AL212-AL279-AG297*AL280-AH297*AL281-AI297*AL282-AJ297*AL283-AK297*AL284)</f>
        <v>0</v>
      </c>
      <c r="AM297" s="158"/>
      <c r="AN297" s="158"/>
      <c r="AO297" s="158"/>
      <c r="AP297" s="158">
        <f>IF(AP212-AP279&lt;0,0,AP212-AP279)</f>
        <v>0</v>
      </c>
      <c r="AQ297" s="158">
        <f>IF(AQ212-AQ279 -AP297*AQ280&lt;0, 0,AQ212-AQ279 -AP297*AQ280)</f>
        <v>0</v>
      </c>
      <c r="AR297" s="158">
        <f>IF(AR212-AR279-AP297*AR280-AQ297*AR281&lt;0,0,AR212-AR279-AP297*AR280-AQ297*AR281)</f>
        <v>0</v>
      </c>
      <c r="AS297" s="158">
        <f>IF(AS212-AS279-AP297*AS280-AQ297*AS281-AR297*AS282&lt;0,0,AS212-AS279-AP297*AS280-AQ297*AS281-AR297*AS282)</f>
        <v>0</v>
      </c>
      <c r="AT297" s="158"/>
      <c r="AU297" s="158"/>
      <c r="AV297" s="158">
        <f>IF(AV212-AV279&lt;0,0,AV212-AV279)</f>
        <v>0</v>
      </c>
      <c r="AW297" s="158">
        <f>IF(AW212-AW279 -AV297*AW280&lt;0, 0,AW212-AW279 -AV297*AW280)</f>
        <v>0</v>
      </c>
      <c r="AX297" s="158">
        <f>IF(AX212-AX279-AV297*AX280-AW297*AX281&lt;0,0,AX212-AX279-AV297*AX280-AW297*AX281)</f>
        <v>0</v>
      </c>
      <c r="AY297" s="158">
        <f>IF(AY212-AY279-AV297*AY280-AW297*AY281-AX297*AY282&lt;0,0,AY212-AY279-AV297*AY280-AW297*AY281-AX297*AY282)</f>
        <v>0</v>
      </c>
      <c r="AZ297" s="158"/>
      <c r="BA297" s="158"/>
      <c r="BB297" s="158">
        <f>IF(BB212-BB279&lt;0,0,BB212-BB279)</f>
        <v>0</v>
      </c>
      <c r="BC297" s="158">
        <f>IF(BC212-BC279 -BB297*BC280&lt;0, 0,BC212-BC279 -BB297*BC280)</f>
        <v>0</v>
      </c>
      <c r="BD297" s="158">
        <f>IF(BD212-BD279-BB297*BD280-BC297*BD281&lt;0,0,BD212-BD279-BB297*BD280-BC297*BD281)</f>
        <v>0</v>
      </c>
      <c r="BE297" s="158">
        <f>IF(BE212-BE279-BB297*BE280-BC297*BE281-BD297*BE282&lt;0,0,BE212-BE279-BB297*BE280-BC297*BE281-BD297*BE282)</f>
        <v>0</v>
      </c>
      <c r="BF297" s="158">
        <f>IF(BF212-BF279-BB297*BF280-BC297*BF281-BD297*BF282-BE297*BF283&lt;0,0,BF212-BF279-BB297*BF280-BC297*BF281-BD297*BF282-BE297*BF283)</f>
        <v>0</v>
      </c>
      <c r="BG297" s="157"/>
      <c r="BH297" s="162"/>
      <c r="BI297" s="162">
        <f>IF(BI212-BI279&lt;0,0,BI212-BI279)</f>
        <v>0.66041504887299507</v>
      </c>
      <c r="BJ297" s="162">
        <f>IF(BJ212-BJ279 -BI297*BJ280&lt;0, 0,BJ212-BJ279 -BI297*BJ280)</f>
        <v>4.1515822452079923E-2</v>
      </c>
      <c r="BK297" s="162">
        <f>IF(BK212-BK279-BI297*BK280-BJ297*BK281&lt;0,0,BK212-BK279-BI297*BK280-BJ297*BK281)</f>
        <v>3.1456456280333773E-3</v>
      </c>
      <c r="BL297" s="162">
        <f>IF(BL212-BL279-BI297*BL280-BJ297*BL281-BK297*BL282&lt;0,0,BL212-BL279-BI297*BL280-BJ297*BL281-BK297*BL282)</f>
        <v>0</v>
      </c>
      <c r="BM297" s="158"/>
      <c r="BN297" s="158"/>
      <c r="BO297" s="158"/>
      <c r="BP297" s="158">
        <f>IF(BP212-BP279&lt;0,0,BP212-BP279)</f>
        <v>0</v>
      </c>
      <c r="BQ297" s="158">
        <f>IF(BQ212-BQ279 -BP297*BQ280&lt;0, 0,BQ212-BQ279 -BP297*BQ280)</f>
        <v>0</v>
      </c>
      <c r="BR297" s="158">
        <f>IF(BR212-BR279-BP297*BR280-BQ297*BR281&lt;0,0,BR212-BR279-BP297*BR280-BQ297*BR281)</f>
        <v>0</v>
      </c>
      <c r="BS297" s="157"/>
      <c r="BT297" s="162"/>
      <c r="BU297" s="162">
        <f>IF(BU212-BU279&lt;0,0,BU212-BU279)</f>
        <v>0</v>
      </c>
      <c r="BV297" s="162">
        <f>IF(BV212-BV279 -BU297*BV280&lt;0, 0,BV212-BV279 -BU297*BV280)</f>
        <v>0</v>
      </c>
      <c r="BW297" s="162">
        <f>IF(BW212-BW279-BU297*BW280-BV297*BW281&lt;0,0,BW212-BW279-BU297*BW280-BV297*BW281)</f>
        <v>0</v>
      </c>
      <c r="BX297" s="162">
        <f>IF(BX212-BX279-BU297*BX280-BV297*BX281-BW297*BX282&lt;0,0,BX212-BX279-BU297*BX280-BV297*BX281-BW297*BX282)</f>
        <v>0</v>
      </c>
      <c r="BY297" s="162">
        <f>IF(BY212-BY279-BU297*BY280-BV297*BY281-BW297*BY282-BX297*BY283&lt;0,0,BY212-BY279-BU297*BY280-BV297*BY281-BW297*BY282-BX297*BY283)</f>
        <v>0.10376945679764092</v>
      </c>
      <c r="BZ297" s="158"/>
      <c r="CA297" s="158"/>
      <c r="CB297" s="158">
        <f>IF(CB212-CB279&lt;0,0,CB212-CB279)</f>
        <v>0</v>
      </c>
      <c r="CC297" s="158">
        <f>IF(CC212-CC279 -CB297*CC280&lt;0, 0,CC212-CC279 -CB297*CC280)</f>
        <v>0</v>
      </c>
      <c r="CD297" s="158">
        <f>IF(CD212-CD279-CB297*CD280-CC297*CD281&lt;0,0,CD212-CD279-CB297*CD280-CC297*CD281)</f>
        <v>0</v>
      </c>
      <c r="CE297" s="158">
        <f>IF(CE212-CE279-CB297*CE280-CC297*CE281-CD297*CE282&lt;0,0,CE212-CE279-CB297*CE280-CC297*CE281-CD297*CE282)</f>
        <v>0</v>
      </c>
      <c r="CF297" s="158"/>
      <c r="CG297" s="158"/>
      <c r="CH297" s="158"/>
      <c r="CI297" s="158">
        <f>IF(CI212-CI279&lt;0,0,CI212-CI279)</f>
        <v>0</v>
      </c>
      <c r="CJ297" s="158">
        <f>IF(CJ212-CJ279 -CI297*CJ280&lt;0, 0,CJ212-CJ279 -CI297*CJ280)</f>
        <v>0</v>
      </c>
      <c r="CK297" s="158">
        <f>IF(CK212-CK279-CI297*CK280-CJ297*CK281&lt;0,0,CK212-CK279-CI297*CK280-CJ297*CK281)</f>
        <v>0</v>
      </c>
      <c r="CL297" s="158">
        <f>IF(CL212-CL279-CI297*CL280-CJ297*CL281-CK297*CL282&lt;0,0,CL212-CL279-CI297*CL280-CJ297*CL281-CK297*CL282)</f>
        <v>0</v>
      </c>
      <c r="CM297" s="158"/>
      <c r="CN297" s="158"/>
      <c r="CO297" s="158">
        <f>IF(CO212-CO279&lt;0,0,CO212-CO279)</f>
        <v>0</v>
      </c>
      <c r="CP297" s="158">
        <f>IF(CP212-CP279 -CO297*CP280&lt;0, 0,CP212-CP279 -CO297*CP280)</f>
        <v>0</v>
      </c>
      <c r="CQ297" s="158">
        <f>IF(CQ212-CQ279-CO297*CQ280-CP297*CQ281&lt;0,0,CQ212-CQ279-CO297*CQ280-CP297*CQ281)</f>
        <v>0</v>
      </c>
      <c r="CR297" s="158">
        <f>IF(CR212-CR279-CO297*CR280-CP297*CR281-CQ297*CR282&lt;0,0,CR212-CR279-CO297*CR280-CP297*CR281-CQ297*CR282)</f>
        <v>0</v>
      </c>
      <c r="CS297" s="158">
        <f>IF(CS212-CS279-CO297*CS280-CP297*CS281-CQ297*CS282-CR297*CS283&lt;0,0,CS212-CS279-CO297*CS280-CP297*CS281-CQ297*CS282-CR297*CS283)</f>
        <v>0</v>
      </c>
      <c r="CT297" s="158">
        <f>IF(CT212-CT279-CO297*CT280-CP297*CT281-CQ297*CT282-CR297*CT283-CS297*CT284&lt;0,0,CT212-CT279-CO297*CT280-CP297*CT281-CQ297*CT282-CR297*CT283-CS297*CT284)</f>
        <v>0</v>
      </c>
      <c r="CU297" s="158"/>
      <c r="CV297" s="158"/>
      <c r="CW297" s="158"/>
      <c r="CX297" s="158"/>
      <c r="CY297" s="158"/>
      <c r="CZ297" s="158">
        <f>IF(CZ212-CZ279&lt;0,0,CZ212-CZ279)</f>
        <v>0</v>
      </c>
      <c r="DA297" s="158">
        <f>IF(DA212-DA279 -CZ297*DA280&lt;0, 0,DA212-DA279 -CZ297*DA280)</f>
        <v>0</v>
      </c>
      <c r="DB297" s="158">
        <f>IF(DB212-DB279-CZ297*DB280-DA297*DB281&lt;0,0,DB212-DB279-CZ297*DB280-DA297*DB281)</f>
        <v>0</v>
      </c>
      <c r="DC297" s="158">
        <f>IF(DC212-DC279-CZ297*DC280-DA297*DC281-DB297*DC282&lt;0,0,DC212-DC279-CZ297*DC280-DA297*DC281-DB297*DC282)</f>
        <v>0</v>
      </c>
      <c r="DD297" s="157"/>
      <c r="DE297" s="162"/>
      <c r="DF297" s="162">
        <f>IF(DF212-DF279&lt;0,0,DF212-DF279)</f>
        <v>0.2772377678792125</v>
      </c>
      <c r="DG297" s="162">
        <f>IF(DG212-DG279 -DF297*DG280&lt;0, 0,DG212-DG279 -DF297*DG280)</f>
        <v>0.14168143968596081</v>
      </c>
      <c r="DH297" s="162">
        <f>IF(DH212-DH279-DF297*DH280-DG297*DH281&lt;0,0,DH212-DH279-DF297*DH280-DG297*DH281)</f>
        <v>6.304229314643188E-2</v>
      </c>
      <c r="DI297" s="162">
        <f>IF(DI212-DI279-DF297*DI280-DG297*DI281-DH297*DI282&lt;0,0,DI212-DI279-DF297*DI280-DG297*DI281-DH297*DI282)</f>
        <v>0.16417254462964012</v>
      </c>
      <c r="DJ297" s="162">
        <f>IF(DJ212-DJ279-DF297*DJ280-DG297*DJ281-DH297*DJ282-DI297*DJ283&lt;0,0,DJ212-DJ279-DF297*DJ280-DG297*DJ281-DH297*DJ282-DI297*DJ283)</f>
        <v>9.3594261413885327E-2</v>
      </c>
      <c r="DK297" s="158"/>
      <c r="DL297" s="158"/>
      <c r="DM297" s="158">
        <f>IF(DM212-DM279&lt;0,0,DM212-DM279)</f>
        <v>0</v>
      </c>
      <c r="DN297" s="158">
        <f>IF(DN212-DN279 -DM297*DN280&lt;0, 0,DN212-DN279 -DM297*DN280)</f>
        <v>0</v>
      </c>
      <c r="DO297" s="158">
        <f>IF(DO212-DO279-DM297*DO280-DN297*DO281&lt;0,0,DO212-DO279-DM297*DO280-DN297*DO281)</f>
        <v>0</v>
      </c>
      <c r="DP297" s="158"/>
      <c r="DQ297" s="158"/>
      <c r="DR297" s="158">
        <f>IF(DR212-DR279&lt;0,0,DR212-DR279)</f>
        <v>0</v>
      </c>
      <c r="DS297" s="158">
        <f>IF(DS212-DS279 -DR297*DS280&lt;0, 0,DS212-DS279 -DR297*DS280)</f>
        <v>0</v>
      </c>
      <c r="DT297" s="158">
        <f>IF(DT212-DT279-DR297*DT280-DS297*DT281&lt;0,0,DT212-DT279-DR297*DT280-DS297*DT281)</f>
        <v>0</v>
      </c>
      <c r="DU297" s="158">
        <f>IF(DU212-DU279-DR297*DU280-DS297*DU281-DT297*DU282&lt;0,0,DU212-DU279-DR297*DU280-DS297*DU281-DT297*DU282)</f>
        <v>0</v>
      </c>
      <c r="DV297" s="158">
        <f>IF(DV212-DV279-DR297*DV280-DS297*DV281-DT297*DV282-DU297*DV283&lt;0,0,DV212-DV279-DR297*DV280-DS297*DV281-DT297*DV282-DU297*DV283)</f>
        <v>0</v>
      </c>
      <c r="DW297" s="158"/>
      <c r="DX297" s="158"/>
      <c r="DY297" s="158">
        <f>IF(DY212-DY279&lt;0,0,DY212-DY279)</f>
        <v>0</v>
      </c>
      <c r="DZ297" s="158">
        <f>IF(DZ212-DZ279 -DY297*DZ280&lt;0, 0,DZ212-DZ279 -DY297*DZ280)</f>
        <v>0</v>
      </c>
      <c r="EA297" s="158">
        <f>IF(EA212-EA279-DY297*EA280-DZ297*EA281&lt;0,0,EA212-EA279-DY297*EA280-DZ297*EA281)</f>
        <v>0</v>
      </c>
      <c r="EB297" s="158">
        <f>IF(EB212-EB279-DY297*EB280-DZ297*EB281-EA297*EB282&lt;0,0,EB212-EB279-DY297*EB280-DZ297*EB281-EA297*EB282)</f>
        <v>0</v>
      </c>
      <c r="EC297" s="158">
        <f>IF(EC212-EC279-DY297*EC280-DZ297*EC281-EA297*EC282-EB297*EC283&lt;0,0,EC212-EC279-DY297*EC280-DZ297*EC281-EA297*EC282-EB297*EC283)</f>
        <v>0</v>
      </c>
      <c r="ED297" s="158"/>
      <c r="EE297" s="158"/>
      <c r="EF297" s="158">
        <f>IF(EF212-EF279&lt;0,0,EF212-EF279)</f>
        <v>0</v>
      </c>
      <c r="EG297" s="158">
        <f>IF(EG212-EG279 -EF297*EG280&lt;0, 0,EG212-EG279 -EF297*EG280)</f>
        <v>0</v>
      </c>
      <c r="EH297" s="158">
        <f>IF(EH212-EH279-EF297*EH280-EG297*EH281&lt;0,0,EH212-EH279-EF297*EH280-EG297*EH281)</f>
        <v>0</v>
      </c>
      <c r="EI297" s="158">
        <f>IF(EI212-EI279-EF297*EI280-EG297*EI281-EH297*EI282&lt;0,0,EI212-EI279-EF297*EI280-EG297*EI281-EH297*EI282)</f>
        <v>0</v>
      </c>
      <c r="EJ297" s="157"/>
      <c r="EK297" s="162"/>
      <c r="EL297" s="162">
        <f>IF(EL212-EL279&lt;0,0,EL212-EL279)</f>
        <v>0.47948997597022003</v>
      </c>
      <c r="EM297" s="162">
        <f>IF(EM212-EM279 -EL297*EM280&lt;0, 0,EM212-EM279 -EL297*EM280)</f>
        <v>0.10563891300863715</v>
      </c>
      <c r="EN297" s="162">
        <f>IF(EN212-EN279-EL297*EN280-EM297*EN281&lt;0,0,EN212-EN279-EL297*EN280-EM297*EN281)</f>
        <v>0.17570147625190363</v>
      </c>
      <c r="EO297" s="162">
        <f>IF(EO212-EO279-EL297*EO280-EM297*EO281-EN297*EO282&lt;0,0,EO212-EO279-EL297*EO280-EM297*EO281-EN297*EO282)</f>
        <v>0.14535915439825867</v>
      </c>
      <c r="EP297" s="162">
        <f>IF(EP212-EP279-EL297*EP280-EM297*EP281-EN297*EP282-EO297*EP283&lt;0,0,EP212-EP279-EL297*EP280-EM297*EP281-EN297*EP282-EO297*EP283)</f>
        <v>1.012961553549661</v>
      </c>
      <c r="EQ297" s="162">
        <f>IF(EQ212-EQ279-EL297*EQ280-EM297*EQ281-EN297*EQ282-EO297*EQ283-EP297*EQ284&lt;0,0,EQ212-EQ279-EL297*EQ280-EM297*EQ281-EN297*EQ282-EO297*EQ283-EP297*EQ284)</f>
        <v>2.0473462611152899</v>
      </c>
      <c r="ER297" s="158"/>
      <c r="ES297" s="158"/>
      <c r="ET297" s="158">
        <f>IF(ET212-ET279&lt;0,0,ET212-ET279)</f>
        <v>0</v>
      </c>
      <c r="EU297" s="158">
        <f>IF(EU212-EU279 -ET297*EU280&lt;0, 0,EU212-EU279 -ET297*EU280)</f>
        <v>0</v>
      </c>
      <c r="EV297" s="158">
        <f>IF(EV212-EV279-ET297*EV280-EU297*EV281&lt;0,0,EV212-EV279-ET297*EV280-EU297*EV281)</f>
        <v>0</v>
      </c>
      <c r="EW297" s="158">
        <f>IF(EW212-EW279-ET297*EW280-EU297*EW281-EV297*EW282&lt;0,0,EW212-EW279-ET297*EW280-EU297*EW281-EV297*EW282)</f>
        <v>0</v>
      </c>
      <c r="EX297" s="158">
        <f>IF(EX212-EX279-ET297*EX280-EU297*EX281-EV297*EX282-EW297*EX283&lt;0,0,EX212-EX279-ET297*EX280-EU297*EX281-EV297*EX282-EW297*EX283)</f>
        <v>0</v>
      </c>
      <c r="EY297" s="158">
        <f>IF(EY212-EY279-ET297*EY280-EU297*EY281-EV297*EY282-EW297*EY283-EX297*EY284&lt;0,0,EY212-EY279-ET297*EY280-EU297*EY281-EV297*EY282-EW297*EY283-EX297*EY284)</f>
        <v>0</v>
      </c>
      <c r="EZ297" s="157"/>
      <c r="FA297" s="162"/>
      <c r="FB297" s="162">
        <f>IF(FB212-FB279&lt;0,0,FB212-FB279)</f>
        <v>8.4434557348346539E-4</v>
      </c>
      <c r="FC297" s="162">
        <f>IF(FC212-FC279 -FB297*FC280&lt;0, 0,FC212-FC279 -FB297*FC280)</f>
        <v>0</v>
      </c>
      <c r="FD297" s="162">
        <f>IF(FD212-FD279-FB297*FD280-FC297*FD281&lt;0,0,FD212-FD279-FB297*FD280-FC297*FD281)</f>
        <v>8.7273450196884671E-3</v>
      </c>
      <c r="FE297" s="162">
        <f>IF(FE212-FE279-FB297*FE280-FC297*FE281-FD297*FE282&lt;0,0,FE212-FE279-FB297*FE280-FC297*FE281-FD297*FE282)</f>
        <v>0</v>
      </c>
      <c r="FF297" s="158"/>
      <c r="FG297" s="158"/>
      <c r="FH297" s="158">
        <f>IF(FH212-FH279&lt;0,0,FH212-FH279)</f>
        <v>0</v>
      </c>
      <c r="FI297" s="158">
        <f>IF(FI212-FI279 -FH297*FI280&lt;0, 0,FI212-FI279 -FH297*FI280)</f>
        <v>0</v>
      </c>
      <c r="FJ297" s="158">
        <f>IF(FJ212-FJ279-FH297*FJ280-FI297*FJ281&lt;0,0,FJ212-FJ279-FH297*FJ280-FI297*FJ281)</f>
        <v>0</v>
      </c>
      <c r="FK297" s="158">
        <f>IF(FK212-FK279-FH297*FK280-FI297*FK281-FJ297*FK282&lt;0,0,FK212-FK279-FH297*FK280-FI297*FK281-FJ297*FK282)</f>
        <v>0</v>
      </c>
      <c r="FL297" s="158">
        <f>IF(FL212-FL279-FH297*FL280-FI297*FL281-FJ297*FL282-FK297*FL283&lt;0,0,FL212-FL279-FH297*FL280-FI297*FL281-FJ297*FL282-FK297*FL283)</f>
        <v>0</v>
      </c>
      <c r="FM297" s="157"/>
      <c r="FN297" s="162"/>
      <c r="FO297" s="162">
        <f>IF(FO212-FO279&lt;0,0,FO212-FO279)</f>
        <v>0</v>
      </c>
      <c r="FP297" s="162">
        <f>IF(FP212-FP279 -FO297*FP280&lt;0, 0,FP212-FP279 -FO297*FP280)</f>
        <v>0.17446857563566967</v>
      </c>
      <c r="FQ297" s="162">
        <f>IF(FQ212-FQ279-FO297*FQ280-FP297*FQ281&lt;0,0,FQ212-FQ279-FO297*FQ280-FP297*FQ281)</f>
        <v>0</v>
      </c>
      <c r="FR297" s="162">
        <f>IF(FR212-FR279-FO297*FR280-FP297*FR281-FQ297*FR282&lt;0,0,FR212-FR279-FO297*FR280-FP297*FR281-FQ297*FR282)</f>
        <v>0</v>
      </c>
      <c r="FS297" s="162">
        <f>IF(FS212-FS279-FO297*FS280-FP297*FS281-FQ297*FS282-FR297*FS283&lt;0,0,FS212-FS279-FO297*FS280-FP297*FS281-FQ297*FS282-FR297*FS283)</f>
        <v>0</v>
      </c>
      <c r="FT297" s="162">
        <f>IF(FT212-FT279-FO297*FT280-FP297*FT281-FQ297*FT282-FR297*FT283-FS297*FT284&lt;0,0,FT212-FT279-FO297*FT280-FP297*FT281-FQ297*FT282-FR297*FT283-FS297*FT284)</f>
        <v>0</v>
      </c>
      <c r="FU297" s="158"/>
      <c r="FV297" s="158"/>
      <c r="FW297" s="158">
        <f>IF(FW212-FW279&lt;0,0,FW212-FW279)</f>
        <v>0</v>
      </c>
      <c r="FX297" s="158">
        <f>IF(FX212-FX279 -FW297*FX280&lt;0, 0,FX212-FX279 -FW297*FX280)</f>
        <v>0</v>
      </c>
      <c r="FY297" s="158">
        <f>IF(FY212-FY279-FW297*FY280-FX297*FY281&lt;0,0,FY212-FY279-FW297*FY280-FX297*FY281)</f>
        <v>0</v>
      </c>
      <c r="FZ297" s="158"/>
      <c r="GA297" s="158"/>
      <c r="GB297" s="158">
        <f>IF(GB212-GB279&lt;0,0,GB212-GB279)</f>
        <v>0</v>
      </c>
      <c r="GC297" s="158">
        <f>IF(GC212-GC279 -GB297*GC280&lt;0, 0,GC212-GC279 -GB297*GC280)</f>
        <v>0</v>
      </c>
      <c r="GD297" s="158">
        <f>IF(GD212-GD279-GB297*GD280-GC297*GD281&lt;0,0,GD212-GD279-GB297*GD280-GC297*GD281)</f>
        <v>0</v>
      </c>
      <c r="GE297" s="158"/>
      <c r="GF297" s="158"/>
      <c r="GG297" s="158">
        <f>IF(GG212-GG279&lt;0,0,GG212-GG279)</f>
        <v>0</v>
      </c>
      <c r="GH297" s="158">
        <f>IF(GH212-GH279 -GG297*GH280&lt;0, 0,GH212-GH279 -GG297*GH280)</f>
        <v>0</v>
      </c>
      <c r="GI297" s="158">
        <f>IF(GI212-GI279-GG297*GI280-GH297*GI281&lt;0,0,GI212-GI279-GG297*GI280-GH297*GI281)</f>
        <v>0</v>
      </c>
      <c r="GJ297" s="158">
        <f>IF(GJ212-GJ279-GG297*GJ280-GH297*GJ281-GI297*GJ282&lt;0,0,GJ212-GJ279-GG297*GJ280-GH297*GJ281-GI297*GJ282)</f>
        <v>0</v>
      </c>
      <c r="GK297" s="158">
        <f>IF(GK212-GK279-GG297*GK280-GH297*GK281-GI297*GK282-GJ297*GK283&lt;0,0,GK212-GK279-GG297*GK280-GH297*GK281-GI297*GK282-GJ297*GK283)</f>
        <v>0</v>
      </c>
      <c r="GL297" s="158">
        <f>IF(GL212-GL279-GG297*GL280-GH297*GL281-GI297*GL282-GJ297*GL283-GK297*GL284&lt;0,0,GL212-GL279-GG297*GL280-GH297*GL281-GI297*GL282-GJ297*GL283-GK297*GL284)</f>
        <v>0</v>
      </c>
      <c r="GM297" s="157"/>
      <c r="GN297" s="162"/>
      <c r="GO297" s="162">
        <f>IF(GO212-GO279&lt;0,0,GO212-GO279)</f>
        <v>0.42610888016457504</v>
      </c>
      <c r="GP297" s="162">
        <f>IF(GP212-GP279 -GO297*GP280&lt;0, 0,GP212-GP279 -GO297*GP280)</f>
        <v>0</v>
      </c>
      <c r="GQ297" s="162">
        <f>IF(GQ212-GQ279-GO297*GQ280-GP297*GQ281&lt;0,0,GQ212-GQ279-GO297*GQ280-GP297*GQ281)</f>
        <v>0.10058098986272287</v>
      </c>
      <c r="GR297" s="162">
        <f>IF(GR212-GR279-GO297*GR280-GP297*GR281-GQ297*GR282&lt;0,0,GR212-GR279-GO297*GR280-GP297*GR281-GQ297*GR282)</f>
        <v>0.13536123922293589</v>
      </c>
      <c r="GS297" s="162">
        <f>IF(GS212-GS279-GO297*GS280-GP297*GS281-GQ297*GS282-GR297*GS283&lt;0,0,GS212-GS279-GO297*GS280-GP297*GS281-GQ297*GS282-GR297*GS283)</f>
        <v>0.5691019057392066</v>
      </c>
      <c r="GT297" s="162">
        <f>IF(GT212-GT279-GO297*GT280-GP297*GT281-GQ297*GT282-GR297*GT283-GS297*GT284&lt;0,0,GT212-GT279-GO297*GT280-GP297*GT281-GQ297*GT282-GR297*GT283-GS297*GT284)</f>
        <v>2.0031268416609551</v>
      </c>
      <c r="GU297" s="157"/>
      <c r="GV297" s="162"/>
      <c r="GW297" s="162">
        <f>IF(GW212-GW279&lt;0,0,GW212-GW279)</f>
        <v>0.6468871328332626</v>
      </c>
      <c r="GX297" s="162">
        <f>IF(GX212-GX279 -GW297*GX280&lt;0, 0,GX212-GX279 -GW297*GX280)</f>
        <v>0.35005691774551284</v>
      </c>
      <c r="GY297" s="162">
        <f>IF(GY212-GY279-GW297*GY280-GX297*GY281&lt;0,0,GY212-GY279-GW297*GY280-GX297*GY281)</f>
        <v>0</v>
      </c>
      <c r="GZ297" s="162">
        <f>IF(GZ212-GZ279-GW297*GZ280-GX297*GZ281-GY297*GZ282&lt;0,0,GZ212-GZ279-GW297*GZ280-GX297*GZ281-GY297*GZ282)</f>
        <v>0</v>
      </c>
      <c r="HA297" s="162">
        <f>IF(HA212-HA279-GW297*HA280-GX297*HA281-GY297*HA282-GZ297*HA283&lt;0,0,HA212-HA279-GW297*HA280-GX297*HA281-GY297*HA282-GZ297*HA283)</f>
        <v>0</v>
      </c>
      <c r="HB297" s="162">
        <f>IF(HB212-HB279-GW297*HB280-GX297*HB281-GY297*HB282-GZ297*HB283-HA297*HB284&lt;0,0,HB212-HB279-GW297*HB280-GX297*HB281-GY297*HB282-GZ297*HB283-HA297*HB284)</f>
        <v>1.0561312678748234</v>
      </c>
      <c r="HC297" s="120"/>
      <c r="HD297" s="158"/>
      <c r="HE297" s="158"/>
      <c r="HF297" s="158"/>
      <c r="HG297" s="158"/>
      <c r="HH297" s="158">
        <f>IF(HH212-HH279&lt;0,0,HH212-HH279)</f>
        <v>0</v>
      </c>
      <c r="HI297" s="158">
        <f>IF(HI212-HI279 -HH297*HI280&lt;0, 0,HI212-HI279 -HH297*HI280)</f>
        <v>0</v>
      </c>
      <c r="HJ297" s="158">
        <f>IF(HJ212-HJ279-HH297*HJ280-HI297*HJ281&lt;0,0,HJ212-HJ279-HH297*HJ280-HI297*HJ281)</f>
        <v>0</v>
      </c>
      <c r="HK297" s="158">
        <f>IF(HK212-HK279-HH297*HK280-HI297*HK281-HJ297*HK282&lt;0,0,HK212-HK279-HH297*HK280-HI297*HK281-HJ297*HK282)</f>
        <v>0</v>
      </c>
      <c r="HL297" s="158">
        <f>IF(HL212-HL279-HH297*HL280-HI297*HL281-HJ297*HL282-HK297*HL283&lt;0,0,HL212-HL279-HH297*HL280-HI297*HL281-HJ297*HL282-HK297*HL283)</f>
        <v>0</v>
      </c>
      <c r="HM297" s="158"/>
      <c r="HN297" s="158"/>
      <c r="HO297" s="158">
        <f>IF(HO212-HO279&lt;0,0,HO212-HO279)</f>
        <v>0</v>
      </c>
      <c r="HP297" s="158">
        <f>IF(HP212-HP279 -HO297*HP280&lt;0, 0,HP212-HP279 -HO297*HP280)</f>
        <v>0</v>
      </c>
      <c r="HQ297" s="158">
        <f>IF(HQ212-HQ279-HO297*HQ280-HP297*HQ281&lt;0,0,HQ212-HQ279-HO297*HQ280-HP297*HQ281)</f>
        <v>0</v>
      </c>
      <c r="HR297" s="158">
        <f>IF(HR212-HR279-HO297*HR280-HP297*HR281-HQ297*HR282&lt;0,0,HR212-HR279-HO297*HR280-HP297*HR281-HQ297*HR282)</f>
        <v>0</v>
      </c>
      <c r="HS297" s="158">
        <f>IF(HS212-HS279-HO297*HS280-HP297*HS281-HQ297*HS282-HR297*HS283&lt;0,0,HS212-HS279-HO297*HS280-HP297*HS281-HQ297*HS282-HR297*HS283)</f>
        <v>0</v>
      </c>
      <c r="HT297" s="158">
        <f>IF(HT212-HT279-HO297*HT280-HP297*HT281-HQ297*HT282-HR297*HT283-HS297*HT284&lt;0,0,HT212-HT279-HO297*HT280-HP297*HT281-HQ297*HT282-HR297*HT283-HS297*HT284)</f>
        <v>0</v>
      </c>
      <c r="HU297" s="158"/>
      <c r="HV297" s="158"/>
      <c r="HW297" s="158"/>
      <c r="HX297" s="158"/>
      <c r="HY297" s="158"/>
      <c r="HZ297" s="158"/>
      <c r="IA297" s="158"/>
      <c r="IB297" s="158">
        <f>IF(IB212-IB279&lt;0,0,IB212-IB279)</f>
        <v>0</v>
      </c>
      <c r="IC297" s="158">
        <f>IF(IC212-IC279 -IB297*IC280&lt;0, 0,IC212-IC279 -IB297*IC280)</f>
        <v>0</v>
      </c>
      <c r="ID297" s="158">
        <f>IF(ID212-ID279-IB297*ID280-IC297*ID281&lt;0,0,ID212-ID279-IB297*ID280-IC297*ID281)</f>
        <v>0</v>
      </c>
      <c r="IE297" s="158">
        <f>IF(IE212-IE279-IB297*IE280-IC297*IE281-ID297*IE282&lt;0,0,IE212-IE279-IB297*IE280-IC297*IE281-ID297*IE282)</f>
        <v>0</v>
      </c>
      <c r="IF297" s="158">
        <f>IF(IF212-IF279-IB297*IF280-IC297*IF281-ID297*IF282-IE297*IF283&lt;0,0,IF212-IF279-IB297*IF280-IC297*IF281-ID297*IF282-IE297*IF283)</f>
        <v>0</v>
      </c>
      <c r="IG297" s="158">
        <f>IF(IG212-IG279-IB297*IG280-IC297*IG281-ID297*IG282-IE297*IG283-IF297*IG284&lt;0,0,IG212-IG279-IB297*IG280-IC297*IG281-ID297*IG282-IE297*IG283-IF297*IG284)</f>
        <v>0</v>
      </c>
      <c r="IH297" s="158"/>
      <c r="II297" s="162"/>
      <c r="IJ297" s="162"/>
      <c r="IK297" s="162"/>
      <c r="IL297" s="162"/>
    </row>
    <row r="298" spans="1:246">
      <c r="A298" s="175">
        <f t="shared" si="1319"/>
        <v>0</v>
      </c>
      <c r="B298" s="158"/>
      <c r="C298" s="158"/>
      <c r="D298" s="158">
        <f>IF(D213-D279&lt;0,0,D213-D279)</f>
        <v>0</v>
      </c>
      <c r="E298" s="158">
        <f>IF(E213-E279 -D298*E280&lt;0, 0,E213-E279 -D298*E280)</f>
        <v>0</v>
      </c>
      <c r="F298" s="158">
        <f>IF(F213-F279-D298*F280-E298*F281&lt;0,0,F213-F279-D298*F280-E298*F281)</f>
        <v>0</v>
      </c>
      <c r="G298" s="158"/>
      <c r="H298" s="158"/>
      <c r="I298" s="158">
        <f>IF(I213-I279&lt;0,0,I213-I279)</f>
        <v>0</v>
      </c>
      <c r="J298" s="158">
        <f>IF(J213-J279 -I298*J280&lt;0, 0,J213-J279 -I298*J280)</f>
        <v>0</v>
      </c>
      <c r="K298" s="158">
        <f>IF(K213-K279-I298*K280-J298*K281&lt;0,0,K213-K279-I298*K280-J298*K281)</f>
        <v>0</v>
      </c>
      <c r="L298" s="158"/>
      <c r="M298" s="158"/>
      <c r="N298" s="158">
        <f>IF(N213-N279&lt;0,0,N213-N279)</f>
        <v>0</v>
      </c>
      <c r="O298" s="158">
        <f>IF(O213-O279 -N298*O280&lt;0, 0,O213-O279 -N298*O280)</f>
        <v>0</v>
      </c>
      <c r="P298" s="158"/>
      <c r="Q298" s="158"/>
      <c r="R298" s="158">
        <f>IF(R213-R279&lt;0,0,R213-R279)</f>
        <v>0</v>
      </c>
      <c r="S298" s="158">
        <f>IF(S213-S279 -R298*S280&lt;0, 0,S213-S279 -R298*S280)</f>
        <v>0</v>
      </c>
      <c r="T298" s="158">
        <f>IF(T213-T279-R298*T280-S298*T281&lt;0,0,T213-T279-R298*T280-S298*T281)</f>
        <v>0</v>
      </c>
      <c r="U298" s="158">
        <f>IF(U213-U279-R298*U280-S298*U281-T298*U282&lt;0,0,U213-U279-R298*U280-S298*U281-T298*U282)</f>
        <v>0</v>
      </c>
      <c r="V298" s="158">
        <f>IF(V213-V279-R298*V280-S298*V281-T298*V282-U298*V283&lt;0,0,V213-V279-R298*V280-S298*V281-T298*V282-U298*V283)</f>
        <v>0</v>
      </c>
      <c r="W298" s="157"/>
      <c r="X298" s="162"/>
      <c r="Y298" s="162">
        <f>IF(Y213-Y279&lt;0,0,Y213-Y279)</f>
        <v>0</v>
      </c>
      <c r="Z298" s="162">
        <f>IF(Z213-Z279 -Y298*Z280&lt;0, 0,Z213-Z279 -Y298*Z280)</f>
        <v>0</v>
      </c>
      <c r="AA298" s="162">
        <f>IF(AA213-AA279-Y298*AA280-Z298*AA281&lt;0,0,AA213-AA279-Y298*AA280-Z298*AA281)</f>
        <v>0</v>
      </c>
      <c r="AB298" s="162">
        <f>IF(AB213-AB279-Y298*AB280-Z298*AB281-AA298*AB282&lt;0,0,AB213-AB279-Y298*AB280-Z298*AB281-AA298*AB282)</f>
        <v>0</v>
      </c>
      <c r="AC298" s="162">
        <f>IF(AC213-AC279-Y298*AC280-Z298*AC281-AA298*AC282-AB298*AC283&lt;0,0,AC213-AC279-Y298*AC280-Z298*AC281-AA298*AC282-AB298*AC283)</f>
        <v>0</v>
      </c>
      <c r="AD298" s="162">
        <f>IF(AD213-AD279-Y298*AD280-Z298*AD281-AA298*AD282-AB298*AD283-AC298*AD284&lt;0,0,AD213-AD279-Y298*AD280-Z298*AD281-AA298*AD282-AB298*AD283-AC298*AD284)</f>
        <v>0</v>
      </c>
      <c r="AE298" s="158"/>
      <c r="AF298" s="158"/>
      <c r="AG298" s="158">
        <f>IF(AG213-AG279&lt;0,0,AG213-AG279)</f>
        <v>0</v>
      </c>
      <c r="AH298" s="158">
        <f>IF(AH213-AH279 -AG298*AH280&lt;0, 0,AH213-AH279 -AG298*AH280)</f>
        <v>0</v>
      </c>
      <c r="AI298" s="158">
        <f>IF(AI213-AI279-AG298*AI280-AH298*AI281&lt;0,0,AI213-AI279-AG298*AI280-AH298*AI281)</f>
        <v>0</v>
      </c>
      <c r="AJ298" s="158">
        <f>IF(AJ213-AJ279-AG298*AJ280-AH298*AJ281-AI298*AJ282&lt;0,0,AJ213-AJ279-AG298*AJ280-AH298*AJ281-AI298*AJ282)</f>
        <v>0</v>
      </c>
      <c r="AK298" s="158">
        <f>IF(AK213-AK279-AG298*AK280-AH298*AK281-AI298*AK282-AJ298*AK283&lt;0,0,AK213-AK279-AG298*AK280-AH298*AK281-AI298*AK282-AJ298*AK283)</f>
        <v>0</v>
      </c>
      <c r="AL298" s="158">
        <f>IF(AL213-AL279-AG298*AL280-AH298*AL281-AI298*AL282-AJ298*AL283-AK298*AL284&lt;0,0,AL213-AL279-AG298*AL280-AH298*AL281-AI298*AL282-AJ298*AL283-AK298*AL284)</f>
        <v>0</v>
      </c>
      <c r="AM298" s="158"/>
      <c r="AN298" s="158"/>
      <c r="AO298" s="158"/>
      <c r="AP298" s="158">
        <f>IF(AP213-AP279&lt;0,0,AP213-AP279)</f>
        <v>0</v>
      </c>
      <c r="AQ298" s="158">
        <f>IF(AQ213-AQ279 -AP298*AQ280&lt;0, 0,AQ213-AQ279 -AP298*AQ280)</f>
        <v>0</v>
      </c>
      <c r="AR298" s="158">
        <f>IF(AR213-AR279-AP298*AR280-AQ298*AR281&lt;0,0,AR213-AR279-AP298*AR280-AQ298*AR281)</f>
        <v>0</v>
      </c>
      <c r="AS298" s="158">
        <f>IF(AS213-AS279-AP298*AS280-AQ298*AS281-AR298*AS282&lt;0,0,AS213-AS279-AP298*AS280-AQ298*AS281-AR298*AS282)</f>
        <v>0</v>
      </c>
      <c r="AT298" s="158"/>
      <c r="AU298" s="158"/>
      <c r="AV298" s="158">
        <f>IF(AV213-AV279&lt;0,0,AV213-AV279)</f>
        <v>0</v>
      </c>
      <c r="AW298" s="158">
        <f>IF(AW213-AW279 -AV298*AW280&lt;0, 0,AW213-AW279 -AV298*AW280)</f>
        <v>0</v>
      </c>
      <c r="AX298" s="158">
        <f>IF(AX213-AX279-AV298*AX280-AW298*AX281&lt;0,0,AX213-AX279-AV298*AX280-AW298*AX281)</f>
        <v>0</v>
      </c>
      <c r="AY298" s="158">
        <f>IF(AY213-AY279-AV298*AY280-AW298*AY281-AX298*AY282&lt;0,0,AY213-AY279-AV298*AY280-AW298*AY281-AX298*AY282)</f>
        <v>0</v>
      </c>
      <c r="AZ298" s="158"/>
      <c r="BA298" s="158"/>
      <c r="BB298" s="158">
        <f>IF(BB213-BB279&lt;0,0,BB213-BB279)</f>
        <v>0</v>
      </c>
      <c r="BC298" s="158">
        <f>IF(BC213-BC279 -BB298*BC280&lt;0, 0,BC213-BC279 -BB298*BC280)</f>
        <v>0</v>
      </c>
      <c r="BD298" s="158">
        <f>IF(BD213-BD279-BB298*BD280-BC298*BD281&lt;0,0,BD213-BD279-BB298*BD280-BC298*BD281)</f>
        <v>0</v>
      </c>
      <c r="BE298" s="158">
        <f>IF(BE213-BE279-BB298*BE280-BC298*BE281-BD298*BE282&lt;0,0,BE213-BE279-BB298*BE280-BC298*BE281-BD298*BE282)</f>
        <v>0</v>
      </c>
      <c r="BF298" s="158">
        <f>IF(BF213-BF279-BB298*BF280-BC298*BF281-BD298*BF282-BE298*BF283&lt;0,0,BF213-BF279-BB298*BF280-BC298*BF281-BD298*BF282-BE298*BF283)</f>
        <v>0</v>
      </c>
      <c r="BG298" s="157"/>
      <c r="BH298" s="162"/>
      <c r="BI298" s="162">
        <f>IF(BI213-BI279&lt;0,0,BI213-BI279)</f>
        <v>0</v>
      </c>
      <c r="BJ298" s="162">
        <f>IF(BJ213-BJ279 -BI298*BJ280&lt;0, 0,BJ213-BJ279 -BI298*BJ280)</f>
        <v>0</v>
      </c>
      <c r="BK298" s="162">
        <f>IF(BK213-BK279-BI298*BK280-BJ298*BK281&lt;0,0,BK213-BK279-BI298*BK280-BJ298*BK281)</f>
        <v>0</v>
      </c>
      <c r="BL298" s="162">
        <f>IF(BL213-BL279-BI298*BL280-BJ298*BL281-BK298*BL282&lt;0,0,BL213-BL279-BI298*BL280-BJ298*BL281-BK298*BL282)</f>
        <v>0</v>
      </c>
      <c r="BM298" s="158"/>
      <c r="BN298" s="158"/>
      <c r="BO298" s="158"/>
      <c r="BP298" s="158">
        <f>IF(BP213-BP279&lt;0,0,BP213-BP279)</f>
        <v>0</v>
      </c>
      <c r="BQ298" s="158">
        <f>IF(BQ213-BQ279 -BP298*BQ280&lt;0, 0,BQ213-BQ279 -BP298*BQ280)</f>
        <v>0</v>
      </c>
      <c r="BR298" s="158">
        <f>IF(BR213-BR279-BP298*BR280-BQ298*BR281&lt;0,0,BR213-BR279-BP298*BR280-BQ298*BR281)</f>
        <v>0</v>
      </c>
      <c r="BS298" s="157"/>
      <c r="BT298" s="162"/>
      <c r="BU298" s="162">
        <f>IF(BU213-BU279&lt;0,0,BU213-BU279)</f>
        <v>0</v>
      </c>
      <c r="BV298" s="162">
        <f>IF(BV213-BV279 -BU298*BV280&lt;0, 0,BV213-BV279 -BU298*BV280)</f>
        <v>0</v>
      </c>
      <c r="BW298" s="162">
        <f>IF(BW213-BW279-BU298*BW280-BV298*BW281&lt;0,0,BW213-BW279-BU298*BW280-BV298*BW281)</f>
        <v>0</v>
      </c>
      <c r="BX298" s="162">
        <f>IF(BX213-BX279-BU298*BX280-BV298*BX281-BW298*BX282&lt;0,0,BX213-BX279-BU298*BX280-BV298*BX281-BW298*BX282)</f>
        <v>0</v>
      </c>
      <c r="BY298" s="162">
        <f>IF(BY213-BY279-BU298*BY280-BV298*BY281-BW298*BY282-BX298*BY283&lt;0,0,BY213-BY279-BU298*BY280-BV298*BY281-BW298*BY282-BX298*BY283)</f>
        <v>0</v>
      </c>
      <c r="BZ298" s="158"/>
      <c r="CA298" s="158"/>
      <c r="CB298" s="158">
        <f>IF(CB213-CB279&lt;0,0,CB213-CB279)</f>
        <v>0</v>
      </c>
      <c r="CC298" s="158">
        <f>IF(CC213-CC279 -CB298*CC280&lt;0, 0,CC213-CC279 -CB298*CC280)</f>
        <v>0</v>
      </c>
      <c r="CD298" s="158">
        <f>IF(CD213-CD279-CB298*CD280-CC298*CD281&lt;0,0,CD213-CD279-CB298*CD280-CC298*CD281)</f>
        <v>0</v>
      </c>
      <c r="CE298" s="158">
        <f>IF(CE213-CE279-CB298*CE280-CC298*CE281-CD298*CE282&lt;0,0,CE213-CE279-CB298*CE280-CC298*CE281-CD298*CE282)</f>
        <v>0</v>
      </c>
      <c r="CF298" s="158"/>
      <c r="CG298" s="158"/>
      <c r="CH298" s="158"/>
      <c r="CI298" s="158">
        <f>IF(CI213-CI279&lt;0,0,CI213-CI279)</f>
        <v>0</v>
      </c>
      <c r="CJ298" s="158">
        <f>IF(CJ213-CJ279 -CI298*CJ280&lt;0, 0,CJ213-CJ279 -CI298*CJ280)</f>
        <v>0</v>
      </c>
      <c r="CK298" s="158">
        <f>IF(CK213-CK279-CI298*CK280-CJ298*CK281&lt;0,0,CK213-CK279-CI298*CK280-CJ298*CK281)</f>
        <v>0</v>
      </c>
      <c r="CL298" s="158">
        <f>IF(CL213-CL279-CI298*CL280-CJ298*CL281-CK298*CL282&lt;0,0,CL213-CL279-CI298*CL280-CJ298*CL281-CK298*CL282)</f>
        <v>0</v>
      </c>
      <c r="CM298" s="158"/>
      <c r="CN298" s="158"/>
      <c r="CO298" s="158">
        <f>IF(CO213-CO279&lt;0,0,CO213-CO279)</f>
        <v>0</v>
      </c>
      <c r="CP298" s="158">
        <f>IF(CP213-CP279 -CO298*CP280&lt;0, 0,CP213-CP279 -CO298*CP280)</f>
        <v>0</v>
      </c>
      <c r="CQ298" s="158">
        <f>IF(CQ213-CQ279-CO298*CQ280-CP298*CQ281&lt;0,0,CQ213-CQ279-CO298*CQ280-CP298*CQ281)</f>
        <v>0</v>
      </c>
      <c r="CR298" s="158">
        <f>IF(CR213-CR279-CO298*CR280-CP298*CR281-CQ298*CR282&lt;0,0,CR213-CR279-CO298*CR280-CP298*CR281-CQ298*CR282)</f>
        <v>0</v>
      </c>
      <c r="CS298" s="158">
        <f>IF(CS213-CS279-CO298*CS280-CP298*CS281-CQ298*CS282-CR298*CS283&lt;0,0,CS213-CS279-CO298*CS280-CP298*CS281-CQ298*CS282-CR298*CS283)</f>
        <v>0</v>
      </c>
      <c r="CT298" s="158">
        <f>IF(CT213-CT279-CO298*CT280-CP298*CT281-CQ298*CT282-CR298*CT283-CS298*CT284&lt;0,0,CT213-CT279-CO298*CT280-CP298*CT281-CQ298*CT282-CR298*CT283-CS298*CT284)</f>
        <v>0</v>
      </c>
      <c r="CU298" s="158"/>
      <c r="CV298" s="158"/>
      <c r="CW298" s="158"/>
      <c r="CX298" s="158"/>
      <c r="CY298" s="158"/>
      <c r="CZ298" s="158">
        <f>IF(CZ213-CZ279&lt;0,0,CZ213-CZ279)</f>
        <v>0</v>
      </c>
      <c r="DA298" s="158">
        <f>IF(DA213-DA279 -CZ298*DA280&lt;0, 0,DA213-DA279 -CZ298*DA280)</f>
        <v>0</v>
      </c>
      <c r="DB298" s="158">
        <f>IF(DB213-DB279-CZ298*DB280-DA298*DB281&lt;0,0,DB213-DB279-CZ298*DB280-DA298*DB281)</f>
        <v>0</v>
      </c>
      <c r="DC298" s="158">
        <f>IF(DC213-DC279-CZ298*DC280-DA298*DC281-DB298*DC282&lt;0,0,DC213-DC279-CZ298*DC280-DA298*DC281-DB298*DC282)</f>
        <v>0</v>
      </c>
      <c r="DD298" s="157"/>
      <c r="DE298" s="162"/>
      <c r="DF298" s="162">
        <f>IF(DF213-DF279&lt;0,0,DF213-DF279)</f>
        <v>0</v>
      </c>
      <c r="DG298" s="162">
        <f>IF(DG213-DG279 -DF298*DG280&lt;0, 0,DG213-DG279 -DF298*DG280)</f>
        <v>0</v>
      </c>
      <c r="DH298" s="162">
        <f>IF(DH213-DH279-DF298*DH280-DG298*DH281&lt;0,0,DH213-DH279-DF298*DH280-DG298*DH281)</f>
        <v>0</v>
      </c>
      <c r="DI298" s="162">
        <f>IF(DI213-DI279-DF298*DI280-DG298*DI281-DH298*DI282&lt;0,0,DI213-DI279-DF298*DI280-DG298*DI281-DH298*DI282)</f>
        <v>0</v>
      </c>
      <c r="DJ298" s="162">
        <f>IF(DJ213-DJ279-DF298*DJ280-DG298*DJ281-DH298*DJ282-DI298*DJ283&lt;0,0,DJ213-DJ279-DF298*DJ280-DG298*DJ281-DH298*DJ282-DI298*DJ283)</f>
        <v>0</v>
      </c>
      <c r="DK298" s="158"/>
      <c r="DL298" s="158"/>
      <c r="DM298" s="158">
        <f>IF(DM213-DM279&lt;0,0,DM213-DM279)</f>
        <v>0</v>
      </c>
      <c r="DN298" s="158">
        <f>IF(DN213-DN279 -DM298*DN280&lt;0, 0,DN213-DN279 -DM298*DN280)</f>
        <v>0</v>
      </c>
      <c r="DO298" s="158">
        <f>IF(DO213-DO279-DM298*DO280-DN298*DO281&lt;0,0,DO213-DO279-DM298*DO280-DN298*DO281)</f>
        <v>0</v>
      </c>
      <c r="DP298" s="158"/>
      <c r="DQ298" s="158"/>
      <c r="DR298" s="158">
        <f>IF(DR213-DR279&lt;0,0,DR213-DR279)</f>
        <v>0</v>
      </c>
      <c r="DS298" s="158">
        <f>IF(DS213-DS279 -DR298*DS280&lt;0, 0,DS213-DS279 -DR298*DS280)</f>
        <v>0</v>
      </c>
      <c r="DT298" s="158">
        <f>IF(DT213-DT279-DR298*DT280-DS298*DT281&lt;0,0,DT213-DT279-DR298*DT280-DS298*DT281)</f>
        <v>0</v>
      </c>
      <c r="DU298" s="158">
        <f>IF(DU213-DU279-DR298*DU280-DS298*DU281-DT298*DU282&lt;0,0,DU213-DU279-DR298*DU280-DS298*DU281-DT298*DU282)</f>
        <v>0</v>
      </c>
      <c r="DV298" s="158">
        <f>IF(DV213-DV279-DR298*DV280-DS298*DV281-DT298*DV282-DU298*DV283&lt;0,0,DV213-DV279-DR298*DV280-DS298*DV281-DT298*DV282-DU298*DV283)</f>
        <v>0</v>
      </c>
      <c r="DW298" s="158"/>
      <c r="DX298" s="158"/>
      <c r="DY298" s="158">
        <f>IF(DY213-DY279&lt;0,0,DY213-DY279)</f>
        <v>0</v>
      </c>
      <c r="DZ298" s="158">
        <f>IF(DZ213-DZ279 -DY298*DZ280&lt;0, 0,DZ213-DZ279 -DY298*DZ280)</f>
        <v>0</v>
      </c>
      <c r="EA298" s="158">
        <f>IF(EA213-EA279-DY298*EA280-DZ298*EA281&lt;0,0,EA213-EA279-DY298*EA280-DZ298*EA281)</f>
        <v>0</v>
      </c>
      <c r="EB298" s="158">
        <f>IF(EB213-EB279-DY298*EB280-DZ298*EB281-EA298*EB282&lt;0,0,EB213-EB279-DY298*EB280-DZ298*EB281-EA298*EB282)</f>
        <v>0</v>
      </c>
      <c r="EC298" s="158">
        <f>IF(EC213-EC279-DY298*EC280-DZ298*EC281-EA298*EC282-EB298*EC283&lt;0,0,EC213-EC279-DY298*EC280-DZ298*EC281-EA298*EC282-EB298*EC283)</f>
        <v>0</v>
      </c>
      <c r="ED298" s="158"/>
      <c r="EE298" s="158"/>
      <c r="EF298" s="158">
        <f>IF(EF213-EF279&lt;0,0,EF213-EF279)</f>
        <v>0</v>
      </c>
      <c r="EG298" s="158">
        <f>IF(EG213-EG279 -EF298*EG280&lt;0, 0,EG213-EG279 -EF298*EG280)</f>
        <v>0</v>
      </c>
      <c r="EH298" s="158">
        <f>IF(EH213-EH279-EF298*EH280-EG298*EH281&lt;0,0,EH213-EH279-EF298*EH280-EG298*EH281)</f>
        <v>0</v>
      </c>
      <c r="EI298" s="158">
        <f>IF(EI213-EI279-EF298*EI280-EG298*EI281-EH298*EI282&lt;0,0,EI213-EI279-EF298*EI280-EG298*EI281-EH298*EI282)</f>
        <v>0</v>
      </c>
      <c r="EJ298" s="157"/>
      <c r="EK298" s="162"/>
      <c r="EL298" s="162">
        <f>IF(EL213-EL279&lt;0,0,EL213-EL279)</f>
        <v>0</v>
      </c>
      <c r="EM298" s="162">
        <f>IF(EM213-EM279 -EL298*EM280&lt;0, 0,EM213-EM279 -EL298*EM280)</f>
        <v>0</v>
      </c>
      <c r="EN298" s="162">
        <f>IF(EN213-EN279-EL298*EN280-EM298*EN281&lt;0,0,EN213-EN279-EL298*EN280-EM298*EN281)</f>
        <v>0</v>
      </c>
      <c r="EO298" s="162">
        <f>IF(EO213-EO279-EL298*EO280-EM298*EO281-EN298*EO282&lt;0,0,EO213-EO279-EL298*EO280-EM298*EO281-EN298*EO282)</f>
        <v>0</v>
      </c>
      <c r="EP298" s="162">
        <f>IF(EP213-EP279-EL298*EP280-EM298*EP281-EN298*EP282-EO298*EP283&lt;0,0,EP213-EP279-EL298*EP280-EM298*EP281-EN298*EP282-EO298*EP283)</f>
        <v>0</v>
      </c>
      <c r="EQ298" s="162">
        <f>IF(EQ213-EQ279-EL298*EQ280-EM298*EQ281-EN298*EQ282-EO298*EQ283-EP298*EQ284&lt;0,0,EQ213-EQ279-EL298*EQ280-EM298*EQ281-EN298*EQ282-EO298*EQ283-EP298*EQ284)</f>
        <v>0</v>
      </c>
      <c r="ER298" s="158"/>
      <c r="ES298" s="158"/>
      <c r="ET298" s="158">
        <f>IF(ET213-ET279&lt;0,0,ET213-ET279)</f>
        <v>0</v>
      </c>
      <c r="EU298" s="158">
        <f>IF(EU213-EU279 -ET298*EU280&lt;0, 0,EU213-EU279 -ET298*EU280)</f>
        <v>0</v>
      </c>
      <c r="EV298" s="158">
        <f>IF(EV213-EV279-ET298*EV280-EU298*EV281&lt;0,0,EV213-EV279-ET298*EV280-EU298*EV281)</f>
        <v>0</v>
      </c>
      <c r="EW298" s="158">
        <f>IF(EW213-EW279-ET298*EW280-EU298*EW281-EV298*EW282&lt;0,0,EW213-EW279-ET298*EW280-EU298*EW281-EV298*EW282)</f>
        <v>0</v>
      </c>
      <c r="EX298" s="158">
        <f>IF(EX213-EX279-ET298*EX280-EU298*EX281-EV298*EX282-EW298*EX283&lt;0,0,EX213-EX279-ET298*EX280-EU298*EX281-EV298*EX282-EW298*EX283)</f>
        <v>0</v>
      </c>
      <c r="EY298" s="158">
        <f>IF(EY213-EY279-ET298*EY280-EU298*EY281-EV298*EY282-EW298*EY283-EX298*EY284&lt;0,0,EY213-EY279-ET298*EY280-EU298*EY281-EV298*EY282-EW298*EY283-EX298*EY284)</f>
        <v>0</v>
      </c>
      <c r="EZ298" s="157"/>
      <c r="FA298" s="162"/>
      <c r="FB298" s="162">
        <f>IF(FB213-FB279&lt;0,0,FB213-FB279)</f>
        <v>0</v>
      </c>
      <c r="FC298" s="162">
        <f>IF(FC213-FC279 -FB298*FC280&lt;0, 0,FC213-FC279 -FB298*FC280)</f>
        <v>0</v>
      </c>
      <c r="FD298" s="162">
        <f>IF(FD213-FD279-FB298*FD280-FC298*FD281&lt;0,0,FD213-FD279-FB298*FD280-FC298*FD281)</f>
        <v>0</v>
      </c>
      <c r="FE298" s="162">
        <f>IF(FE213-FE279-FB298*FE280-FC298*FE281-FD298*FE282&lt;0,0,FE213-FE279-FB298*FE280-FC298*FE281-FD298*FE282)</f>
        <v>0</v>
      </c>
      <c r="FF298" s="158"/>
      <c r="FG298" s="158"/>
      <c r="FH298" s="158">
        <f>IF(FH213-FH279&lt;0,0,FH213-FH279)</f>
        <v>0</v>
      </c>
      <c r="FI298" s="158">
        <f>IF(FI213-FI279 -FH298*FI280&lt;0, 0,FI213-FI279 -FH298*FI280)</f>
        <v>0</v>
      </c>
      <c r="FJ298" s="158">
        <f>IF(FJ213-FJ279-FH298*FJ280-FI298*FJ281&lt;0,0,FJ213-FJ279-FH298*FJ280-FI298*FJ281)</f>
        <v>0</v>
      </c>
      <c r="FK298" s="158">
        <f>IF(FK213-FK279-FH298*FK280-FI298*FK281-FJ298*FK282&lt;0,0,FK213-FK279-FH298*FK280-FI298*FK281-FJ298*FK282)</f>
        <v>0</v>
      </c>
      <c r="FL298" s="158">
        <f>IF(FL213-FL279-FH298*FL280-FI298*FL281-FJ298*FL282-FK298*FL283&lt;0,0,FL213-FL279-FH298*FL280-FI298*FL281-FJ298*FL282-FK298*FL283)</f>
        <v>0</v>
      </c>
      <c r="FM298" s="157"/>
      <c r="FN298" s="162"/>
      <c r="FO298" s="162">
        <f>IF(FO213-FO279&lt;0,0,FO213-FO279)</f>
        <v>0</v>
      </c>
      <c r="FP298" s="162">
        <f>IF(FP213-FP279 -FO298*FP280&lt;0, 0,FP213-FP279 -FO298*FP280)</f>
        <v>0</v>
      </c>
      <c r="FQ298" s="162">
        <f>IF(FQ213-FQ279-FO298*FQ280-FP298*FQ281&lt;0,0,FQ213-FQ279-FO298*FQ280-FP298*FQ281)</f>
        <v>0</v>
      </c>
      <c r="FR298" s="162">
        <f>IF(FR213-FR279-FO298*FR280-FP298*FR281-FQ298*FR282&lt;0,0,FR213-FR279-FO298*FR280-FP298*FR281-FQ298*FR282)</f>
        <v>0</v>
      </c>
      <c r="FS298" s="162">
        <f>IF(FS213-FS279-FO298*FS280-FP298*FS281-FQ298*FS282-FR298*FS283&lt;0,0,FS213-FS279-FO298*FS280-FP298*FS281-FQ298*FS282-FR298*FS283)</f>
        <v>0</v>
      </c>
      <c r="FT298" s="162">
        <f>IF(FT213-FT279-FO298*FT280-FP298*FT281-FQ298*FT282-FR298*FT283-FS298*FT284&lt;0,0,FT213-FT279-FO298*FT280-FP298*FT281-FQ298*FT282-FR298*FT283-FS298*FT284)</f>
        <v>0</v>
      </c>
      <c r="FU298" s="158"/>
      <c r="FV298" s="158"/>
      <c r="FW298" s="158">
        <f>IF(FW213-FW279&lt;0,0,FW213-FW279)</f>
        <v>0</v>
      </c>
      <c r="FX298" s="158">
        <f>IF(FX213-FX279 -FW298*FX280&lt;0, 0,FX213-FX279 -FW298*FX280)</f>
        <v>0</v>
      </c>
      <c r="FY298" s="158">
        <f>IF(FY213-FY279-FW298*FY280-FX298*FY281&lt;0,0,FY213-FY279-FW298*FY280-FX298*FY281)</f>
        <v>0</v>
      </c>
      <c r="FZ298" s="158"/>
      <c r="GA298" s="158"/>
      <c r="GB298" s="158">
        <f>IF(GB213-GB279&lt;0,0,GB213-GB279)</f>
        <v>0</v>
      </c>
      <c r="GC298" s="158">
        <f>IF(GC213-GC279 -GB298*GC280&lt;0, 0,GC213-GC279 -GB298*GC280)</f>
        <v>0</v>
      </c>
      <c r="GD298" s="158">
        <f>IF(GD213-GD279-GB298*GD280-GC298*GD281&lt;0,0,GD213-GD279-GB298*GD280-GC298*GD281)</f>
        <v>0</v>
      </c>
      <c r="GE298" s="158"/>
      <c r="GF298" s="158"/>
      <c r="GG298" s="158">
        <f>IF(GG213-GG279&lt;0,0,GG213-GG279)</f>
        <v>0</v>
      </c>
      <c r="GH298" s="158">
        <f>IF(GH213-GH279 -GG298*GH280&lt;0, 0,GH213-GH279 -GG298*GH280)</f>
        <v>0</v>
      </c>
      <c r="GI298" s="158">
        <f>IF(GI213-GI279-GG298*GI280-GH298*GI281&lt;0,0,GI213-GI279-GG298*GI280-GH298*GI281)</f>
        <v>0</v>
      </c>
      <c r="GJ298" s="158">
        <f>IF(GJ213-GJ279-GG298*GJ280-GH298*GJ281-GI298*GJ282&lt;0,0,GJ213-GJ279-GG298*GJ280-GH298*GJ281-GI298*GJ282)</f>
        <v>0</v>
      </c>
      <c r="GK298" s="158">
        <f>IF(GK213-GK279-GG298*GK280-GH298*GK281-GI298*GK282-GJ298*GK283&lt;0,0,GK213-GK279-GG298*GK280-GH298*GK281-GI298*GK282-GJ298*GK283)</f>
        <v>0</v>
      </c>
      <c r="GL298" s="158">
        <f>IF(GL213-GL279-GG298*GL280-GH298*GL281-GI298*GL282-GJ298*GL283-GK298*GL284&lt;0,0,GL213-GL279-GG298*GL280-GH298*GL281-GI298*GL282-GJ298*GL283-GK298*GL284)</f>
        <v>0</v>
      </c>
      <c r="GM298" s="157"/>
      <c r="GN298" s="162"/>
      <c r="GO298" s="162">
        <f>IF(GO213-GO279&lt;0,0,GO213-GO279)</f>
        <v>0</v>
      </c>
      <c r="GP298" s="162">
        <f>IF(GP213-GP279 -GO298*GP280&lt;0, 0,GP213-GP279 -GO298*GP280)</f>
        <v>0</v>
      </c>
      <c r="GQ298" s="162">
        <f>IF(GQ213-GQ279-GO298*GQ280-GP298*GQ281&lt;0,0,GQ213-GQ279-GO298*GQ280-GP298*GQ281)</f>
        <v>0</v>
      </c>
      <c r="GR298" s="162">
        <f>IF(GR213-GR279-GO298*GR280-GP298*GR281-GQ298*GR282&lt;0,0,GR213-GR279-GO298*GR280-GP298*GR281-GQ298*GR282)</f>
        <v>0</v>
      </c>
      <c r="GS298" s="162">
        <f>IF(GS213-GS279-GO298*GS280-GP298*GS281-GQ298*GS282-GR298*GS283&lt;0,0,GS213-GS279-GO298*GS280-GP298*GS281-GQ298*GS282-GR298*GS283)</f>
        <v>0</v>
      </c>
      <c r="GT298" s="162">
        <f>IF(GT213-GT279-GO298*GT280-GP298*GT281-GQ298*GT282-GR298*GT283-GS298*GT284&lt;0,0,GT213-GT279-GO298*GT280-GP298*GT281-GQ298*GT282-GR298*GT283-GS298*GT284)</f>
        <v>0</v>
      </c>
      <c r="GU298" s="157"/>
      <c r="GV298" s="162"/>
      <c r="GW298" s="162">
        <f>IF(GW213-GW279&lt;0,0,GW213-GW279)</f>
        <v>0</v>
      </c>
      <c r="GX298" s="162">
        <f>IF(GX213-GX279 -GW298*GX280&lt;0, 0,GX213-GX279 -GW298*GX280)</f>
        <v>0</v>
      </c>
      <c r="GY298" s="162">
        <f>IF(GY213-GY279-GW298*GY280-GX298*GY281&lt;0,0,GY213-GY279-GW298*GY280-GX298*GY281)</f>
        <v>0</v>
      </c>
      <c r="GZ298" s="162">
        <f>IF(GZ213-GZ279-GW298*GZ280-GX298*GZ281-GY298*GZ282&lt;0,0,GZ213-GZ279-GW298*GZ280-GX298*GZ281-GY298*GZ282)</f>
        <v>0</v>
      </c>
      <c r="HA298" s="162">
        <f>IF(HA213-HA279-GW298*HA280-GX298*HA281-GY298*HA282-GZ298*HA283&lt;0,0,HA213-HA279-GW298*HA280-GX298*HA281-GY298*HA282-GZ298*HA283)</f>
        <v>0</v>
      </c>
      <c r="HB298" s="162">
        <f>IF(HB213-HB279-GW298*HB280-GX298*HB281-GY298*HB282-GZ298*HB283-HA298*HB284&lt;0,0,HB213-HB279-GW298*HB280-GX298*HB281-GY298*HB282-GZ298*HB283-HA298*HB284)</f>
        <v>0</v>
      </c>
      <c r="HC298" s="120"/>
      <c r="HD298" s="158"/>
      <c r="HE298" s="158"/>
      <c r="HF298" s="158"/>
      <c r="HG298" s="158"/>
      <c r="HH298" s="158">
        <f>IF(HH213-HH279&lt;0,0,HH213-HH279)</f>
        <v>0</v>
      </c>
      <c r="HI298" s="158">
        <f>IF(HI213-HI279 -HH298*HI280&lt;0, 0,HI213-HI279 -HH298*HI280)</f>
        <v>0</v>
      </c>
      <c r="HJ298" s="158">
        <f>IF(HJ213-HJ279-HH298*HJ280-HI298*HJ281&lt;0,0,HJ213-HJ279-HH298*HJ280-HI298*HJ281)</f>
        <v>0</v>
      </c>
      <c r="HK298" s="158">
        <f>IF(HK213-HK279-HH298*HK280-HI298*HK281-HJ298*HK282&lt;0,0,HK213-HK279-HH298*HK280-HI298*HK281-HJ298*HK282)</f>
        <v>0</v>
      </c>
      <c r="HL298" s="158">
        <f>IF(HL213-HL279-HH298*HL280-HI298*HL281-HJ298*HL282-HK298*HL283&lt;0,0,HL213-HL279-HH298*HL280-HI298*HL281-HJ298*HL282-HK298*HL283)</f>
        <v>0</v>
      </c>
      <c r="HM298" s="158"/>
      <c r="HN298" s="158"/>
      <c r="HO298" s="158">
        <f>IF(HO213-HO279&lt;0,0,HO213-HO279)</f>
        <v>0</v>
      </c>
      <c r="HP298" s="158">
        <f>IF(HP213-HP279 -HO298*HP280&lt;0, 0,HP213-HP279 -HO298*HP280)</f>
        <v>0</v>
      </c>
      <c r="HQ298" s="158">
        <f>IF(HQ213-HQ279-HO298*HQ280-HP298*HQ281&lt;0,0,HQ213-HQ279-HO298*HQ280-HP298*HQ281)</f>
        <v>0</v>
      </c>
      <c r="HR298" s="158">
        <f>IF(HR213-HR279-HO298*HR280-HP298*HR281-HQ298*HR282&lt;0,0,HR213-HR279-HO298*HR280-HP298*HR281-HQ298*HR282)</f>
        <v>0</v>
      </c>
      <c r="HS298" s="158">
        <f>IF(HS213-HS279-HO298*HS280-HP298*HS281-HQ298*HS282-HR298*HS283&lt;0,0,HS213-HS279-HO298*HS280-HP298*HS281-HQ298*HS282-HR298*HS283)</f>
        <v>0</v>
      </c>
      <c r="HT298" s="158">
        <f>IF(HT213-HT279-HO298*HT280-HP298*HT281-HQ298*HT282-HR298*HT283-HS298*HT284&lt;0,0,HT213-HT279-HO298*HT280-HP298*HT281-HQ298*HT282-HR298*HT283-HS298*HT284)</f>
        <v>0</v>
      </c>
      <c r="HU298" s="158"/>
      <c r="HV298" s="158"/>
      <c r="HW298" s="158"/>
      <c r="HX298" s="158"/>
      <c r="HY298" s="158"/>
      <c r="HZ298" s="158"/>
      <c r="IA298" s="158"/>
      <c r="IB298" s="158">
        <f>IF(IB213-IB279&lt;0,0,IB213-IB279)</f>
        <v>0</v>
      </c>
      <c r="IC298" s="158">
        <f>IF(IC213-IC279 -IB298*IC280&lt;0, 0,IC213-IC279 -IB298*IC280)</f>
        <v>0</v>
      </c>
      <c r="ID298" s="158">
        <f>IF(ID213-ID279-IB298*ID280-IC298*ID281&lt;0,0,ID213-ID279-IB298*ID280-IC298*ID281)</f>
        <v>0</v>
      </c>
      <c r="IE298" s="158">
        <f>IF(IE213-IE279-IB298*IE280-IC298*IE281-ID298*IE282&lt;0,0,IE213-IE279-IB298*IE280-IC298*IE281-ID298*IE282)</f>
        <v>0</v>
      </c>
      <c r="IF298" s="158">
        <f>IF(IF213-IF279-IB298*IF280-IC298*IF281-ID298*IF282-IE298*IF283&lt;0,0,IF213-IF279-IB298*IF280-IC298*IF281-ID298*IF282-IE298*IF283)</f>
        <v>0</v>
      </c>
      <c r="IG298" s="158">
        <f>IF(IG213-IG279-IB298*IG280-IC298*IG281-ID298*IG282-IE298*IG283-IF298*IG284&lt;0,0,IG213-IG279-IB298*IG280-IC298*IG281-ID298*IG282-IE298*IG283-IF298*IG284)</f>
        <v>0</v>
      </c>
      <c r="IH298" s="158"/>
      <c r="II298" s="162"/>
      <c r="IJ298" s="162"/>
      <c r="IK298" s="162"/>
      <c r="IL298" s="162"/>
    </row>
    <row r="299" spans="1:246">
      <c r="A299" s="175">
        <f t="shared" si="1319"/>
        <v>0</v>
      </c>
      <c r="B299" s="158"/>
      <c r="C299" s="158"/>
      <c r="D299" s="158">
        <f>IF(D214-D279&lt;0,0,D214-D279)</f>
        <v>0</v>
      </c>
      <c r="E299" s="158">
        <f>IF(E214-E279 -D299*E280&lt;0, 0,E214-E279 -D299*E280)</f>
        <v>0</v>
      </c>
      <c r="F299" s="158">
        <f>IF(F214-F279-D299*F280-E299*F281&lt;0,0,F214-F279-D299*F280-E299*F281)</f>
        <v>0</v>
      </c>
      <c r="G299" s="158"/>
      <c r="H299" s="158"/>
      <c r="I299" s="158">
        <f>IF(I214-I279&lt;0,0,I214-I279)</f>
        <v>0</v>
      </c>
      <c r="J299" s="158">
        <f>IF(J214-J279 -I299*J280&lt;0, 0,J214-J279 -I299*J280)</f>
        <v>0</v>
      </c>
      <c r="K299" s="158">
        <f>IF(K214-K279-I299*K280-J299*K281&lt;0,0,K214-K279-I299*K280-J299*K281)</f>
        <v>0</v>
      </c>
      <c r="L299" s="158"/>
      <c r="M299" s="158"/>
      <c r="N299" s="158">
        <f>IF(N214-N279&lt;0,0,N214-N279)</f>
        <v>0</v>
      </c>
      <c r="O299" s="158">
        <f>IF(O214-O279 -N299*O280&lt;0, 0,O214-O279 -N299*O280)</f>
        <v>0</v>
      </c>
      <c r="P299" s="158"/>
      <c r="Q299" s="158"/>
      <c r="R299" s="158">
        <f>IF(R214-R279&lt;0,0,R214-R279)</f>
        <v>0</v>
      </c>
      <c r="S299" s="158">
        <f>IF(S214-S279 -R299*S280&lt;0, 0,S214-S279 -R299*S280)</f>
        <v>0</v>
      </c>
      <c r="T299" s="158">
        <f>IF(T214-T279-R299*T280-S299*T281&lt;0,0,T214-T279-R299*T280-S299*T281)</f>
        <v>0</v>
      </c>
      <c r="U299" s="158">
        <f>IF(U214-U279-R299*U280-S299*U281-T299*U282&lt;0,0,U214-U279-R299*U280-S299*U281-T299*U282)</f>
        <v>0</v>
      </c>
      <c r="V299" s="158">
        <f>IF(V214-V279-R299*V280-S299*V281-T299*V282-U299*V283&lt;0,0,V214-V279-R299*V280-S299*V281-T299*V282-U299*V283)</f>
        <v>0</v>
      </c>
      <c r="W299" s="157"/>
      <c r="X299" s="162"/>
      <c r="Y299" s="162">
        <f>IF(Y214-Y279&lt;0,0,Y214-Y279)</f>
        <v>0</v>
      </c>
      <c r="Z299" s="162">
        <f>IF(Z214-Z279 -Y299*Z280&lt;0, 0,Z214-Z279 -Y299*Z280)</f>
        <v>0</v>
      </c>
      <c r="AA299" s="162">
        <f>IF(AA214-AA279-Y299*AA280-Z299*AA281&lt;0,0,AA214-AA279-Y299*AA280-Z299*AA281)</f>
        <v>0</v>
      </c>
      <c r="AB299" s="162">
        <f>IF(AB214-AB279-Y299*AB280-Z299*AB281-AA299*AB282&lt;0,0,AB214-AB279-Y299*AB280-Z299*AB281-AA299*AB282)</f>
        <v>0</v>
      </c>
      <c r="AC299" s="162">
        <f>IF(AC214-AC279-Y299*AC280-Z299*AC281-AA299*AC282-AB299*AC283&lt;0,0,AC214-AC279-Y299*AC280-Z299*AC281-AA299*AC282-AB299*AC283)</f>
        <v>0</v>
      </c>
      <c r="AD299" s="162">
        <f>IF(AD214-AD279-Y299*AD280-Z299*AD281-AA299*AD282-AB299*AD283-AC299*AD284&lt;0,0,AD214-AD279-Y299*AD280-Z299*AD281-AA299*AD282-AB299*AD283-AC299*AD284)</f>
        <v>0</v>
      </c>
      <c r="AE299" s="158"/>
      <c r="AF299" s="158"/>
      <c r="AG299" s="158">
        <f>IF(AG214-AG279&lt;0,0,AG214-AG279)</f>
        <v>0</v>
      </c>
      <c r="AH299" s="158">
        <f>IF(AH214-AH279 -AG299*AH280&lt;0, 0,AH214-AH279 -AG299*AH280)</f>
        <v>0</v>
      </c>
      <c r="AI299" s="158">
        <f>IF(AI214-AI279-AG299*AI280-AH299*AI281&lt;0,0,AI214-AI279-AG299*AI280-AH299*AI281)</f>
        <v>0</v>
      </c>
      <c r="AJ299" s="158">
        <f>IF(AJ214-AJ279-AG299*AJ280-AH299*AJ281-AI299*AJ282&lt;0,0,AJ214-AJ279-AG299*AJ280-AH299*AJ281-AI299*AJ282)</f>
        <v>0</v>
      </c>
      <c r="AK299" s="158">
        <f>IF(AK214-AK279-AG299*AK280-AH299*AK281-AI299*AK282-AJ299*AK283&lt;0,0,AK214-AK279-AG299*AK280-AH299*AK281-AI299*AK282-AJ299*AK283)</f>
        <v>0</v>
      </c>
      <c r="AL299" s="158">
        <f>IF(AL214-AL279-AG299*AL280-AH299*AL281-AI299*AL282-AJ299*AL283-AK299*AL284&lt;0,0,AL214-AL279-AG299*AL280-AH299*AL281-AI299*AL282-AJ299*AL283-AK299*AL284)</f>
        <v>0</v>
      </c>
      <c r="AM299" s="158"/>
      <c r="AN299" s="158"/>
      <c r="AO299" s="158"/>
      <c r="AP299" s="158">
        <f>IF(AP214-AP279&lt;0,0,AP214-AP279)</f>
        <v>0</v>
      </c>
      <c r="AQ299" s="158">
        <f>IF(AQ214-AQ279 -AP299*AQ280&lt;0, 0,AQ214-AQ279 -AP299*AQ280)</f>
        <v>0</v>
      </c>
      <c r="AR299" s="158">
        <f>IF(AR214-AR279-AP299*AR280-AQ299*AR281&lt;0,0,AR214-AR279-AP299*AR280-AQ299*AR281)</f>
        <v>0</v>
      </c>
      <c r="AS299" s="158">
        <f>IF(AS214-AS279-AP299*AS280-AQ299*AS281-AR299*AS282&lt;0,0,AS214-AS279-AP299*AS280-AQ299*AS281-AR299*AS282)</f>
        <v>0</v>
      </c>
      <c r="AT299" s="158"/>
      <c r="AU299" s="158"/>
      <c r="AV299" s="158">
        <f>IF(AV214-AV279&lt;0,0,AV214-AV279)</f>
        <v>0</v>
      </c>
      <c r="AW299" s="158">
        <f>IF(AW214-AW279 -AV299*AW280&lt;0, 0,AW214-AW279 -AV299*AW280)</f>
        <v>0</v>
      </c>
      <c r="AX299" s="158">
        <f>IF(AX214-AX279-AV299*AX280-AW299*AX281&lt;0,0,AX214-AX279-AV299*AX280-AW299*AX281)</f>
        <v>0</v>
      </c>
      <c r="AY299" s="158">
        <f>IF(AY214-AY279-AV299*AY280-AW299*AY281-AX299*AY282&lt;0,0,AY214-AY279-AV299*AY280-AW299*AY281-AX299*AY282)</f>
        <v>0</v>
      </c>
      <c r="AZ299" s="158"/>
      <c r="BA299" s="158"/>
      <c r="BB299" s="158">
        <f>IF(BB214-BB279&lt;0,0,BB214-BB279)</f>
        <v>0</v>
      </c>
      <c r="BC299" s="158">
        <f>IF(BC214-BC279 -BB299*BC280&lt;0, 0,BC214-BC279 -BB299*BC280)</f>
        <v>0</v>
      </c>
      <c r="BD299" s="158">
        <f>IF(BD214-BD279-BB299*BD280-BC299*BD281&lt;0,0,BD214-BD279-BB299*BD280-BC299*BD281)</f>
        <v>0</v>
      </c>
      <c r="BE299" s="158">
        <f>IF(BE214-BE279-BB299*BE280-BC299*BE281-BD299*BE282&lt;0,0,BE214-BE279-BB299*BE280-BC299*BE281-BD299*BE282)</f>
        <v>0</v>
      </c>
      <c r="BF299" s="158">
        <f>IF(BF214-BF279-BB299*BF280-BC299*BF281-BD299*BF282-BE299*BF283&lt;0,0,BF214-BF279-BB299*BF280-BC299*BF281-BD299*BF282-BE299*BF283)</f>
        <v>0</v>
      </c>
      <c r="BG299" s="157"/>
      <c r="BH299" s="162"/>
      <c r="BI299" s="162">
        <f>IF(BI214-BI279&lt;0,0,BI214-BI279)</f>
        <v>0</v>
      </c>
      <c r="BJ299" s="162">
        <f>IF(BJ214-BJ279 -BI299*BJ280&lt;0, 0,BJ214-BJ279 -BI299*BJ280)</f>
        <v>0</v>
      </c>
      <c r="BK299" s="162">
        <f>IF(BK214-BK279-BI299*BK280-BJ299*BK281&lt;0,0,BK214-BK279-BI299*BK280-BJ299*BK281)</f>
        <v>0</v>
      </c>
      <c r="BL299" s="162">
        <f>IF(BL214-BL279-BI299*BL280-BJ299*BL281-BK299*BL282&lt;0,0,BL214-BL279-BI299*BL280-BJ299*BL281-BK299*BL282)</f>
        <v>0</v>
      </c>
      <c r="BM299" s="158"/>
      <c r="BN299" s="158"/>
      <c r="BO299" s="158"/>
      <c r="BP299" s="158">
        <f>IF(BP214-BP279&lt;0,0,BP214-BP279)</f>
        <v>0</v>
      </c>
      <c r="BQ299" s="158">
        <f>IF(BQ214-BQ279 -BP299*BQ280&lt;0, 0,BQ214-BQ279 -BP299*BQ280)</f>
        <v>0</v>
      </c>
      <c r="BR299" s="158">
        <f>IF(BR214-BR279-BP299*BR280-BQ299*BR281&lt;0,0,BR214-BR279-BP299*BR280-BQ299*BR281)</f>
        <v>0</v>
      </c>
      <c r="BS299" s="157"/>
      <c r="BT299" s="162"/>
      <c r="BU299" s="162">
        <f>IF(BU214-BU279&lt;0,0,BU214-BU279)</f>
        <v>0</v>
      </c>
      <c r="BV299" s="162">
        <f>IF(BV214-BV279 -BU299*BV280&lt;0, 0,BV214-BV279 -BU299*BV280)</f>
        <v>0</v>
      </c>
      <c r="BW299" s="162">
        <f>IF(BW214-BW279-BU299*BW280-BV299*BW281&lt;0,0,BW214-BW279-BU299*BW280-BV299*BW281)</f>
        <v>0</v>
      </c>
      <c r="BX299" s="162">
        <f>IF(BX214-BX279-BU299*BX280-BV299*BX281-BW299*BX282&lt;0,0,BX214-BX279-BU299*BX280-BV299*BX281-BW299*BX282)</f>
        <v>0</v>
      </c>
      <c r="BY299" s="162">
        <f>IF(BY214-BY279-BU299*BY280-BV299*BY281-BW299*BY282-BX299*BY283&lt;0,0,BY214-BY279-BU299*BY280-BV299*BY281-BW299*BY282-BX299*BY283)</f>
        <v>0</v>
      </c>
      <c r="BZ299" s="158"/>
      <c r="CA299" s="158"/>
      <c r="CB299" s="158">
        <f>IF(CB214-CB279&lt;0,0,CB214-CB279)</f>
        <v>0</v>
      </c>
      <c r="CC299" s="158">
        <f>IF(CC214-CC279 -CB299*CC280&lt;0, 0,CC214-CC279 -CB299*CC280)</f>
        <v>0</v>
      </c>
      <c r="CD299" s="158">
        <f>IF(CD214-CD279-CB299*CD280-CC299*CD281&lt;0,0,CD214-CD279-CB299*CD280-CC299*CD281)</f>
        <v>0</v>
      </c>
      <c r="CE299" s="158">
        <f>IF(CE214-CE279-CB299*CE280-CC299*CE281-CD299*CE282&lt;0,0,CE214-CE279-CB299*CE280-CC299*CE281-CD299*CE282)</f>
        <v>0</v>
      </c>
      <c r="CF299" s="158"/>
      <c r="CG299" s="158"/>
      <c r="CH299" s="158"/>
      <c r="CI299" s="158">
        <f>IF(CI214-CI279&lt;0,0,CI214-CI279)</f>
        <v>0</v>
      </c>
      <c r="CJ299" s="158">
        <f>IF(CJ214-CJ279 -CI299*CJ280&lt;0, 0,CJ214-CJ279 -CI299*CJ280)</f>
        <v>0</v>
      </c>
      <c r="CK299" s="158">
        <f>IF(CK214-CK279-CI299*CK280-CJ299*CK281&lt;0,0,CK214-CK279-CI299*CK280-CJ299*CK281)</f>
        <v>0</v>
      </c>
      <c r="CL299" s="158">
        <f>IF(CL214-CL279-CI299*CL280-CJ299*CL281-CK299*CL282&lt;0,0,CL214-CL279-CI299*CL280-CJ299*CL281-CK299*CL282)</f>
        <v>0</v>
      </c>
      <c r="CM299" s="158"/>
      <c r="CN299" s="158"/>
      <c r="CO299" s="158">
        <f>IF(CO214-CO279&lt;0,0,CO214-CO279)</f>
        <v>0</v>
      </c>
      <c r="CP299" s="158">
        <f>IF(CP214-CP279 -CO299*CP280&lt;0, 0,CP214-CP279 -CO299*CP280)</f>
        <v>0</v>
      </c>
      <c r="CQ299" s="158">
        <f>IF(CQ214-CQ279-CO299*CQ280-CP299*CQ281&lt;0,0,CQ214-CQ279-CO299*CQ280-CP299*CQ281)</f>
        <v>0</v>
      </c>
      <c r="CR299" s="158">
        <f>IF(CR214-CR279-CO299*CR280-CP299*CR281-CQ299*CR282&lt;0,0,CR214-CR279-CO299*CR280-CP299*CR281-CQ299*CR282)</f>
        <v>0</v>
      </c>
      <c r="CS299" s="158">
        <f>IF(CS214-CS279-CO299*CS280-CP299*CS281-CQ299*CS282-CR299*CS283&lt;0,0,CS214-CS279-CO299*CS280-CP299*CS281-CQ299*CS282-CR299*CS283)</f>
        <v>0</v>
      </c>
      <c r="CT299" s="158">
        <f>IF(CT214-CT279-CO299*CT280-CP299*CT281-CQ299*CT282-CR299*CT283-CS299*CT284&lt;0,0,CT214-CT279-CO299*CT280-CP299*CT281-CQ299*CT282-CR299*CT283-CS299*CT284)</f>
        <v>0</v>
      </c>
      <c r="CU299" s="158"/>
      <c r="CV299" s="158"/>
      <c r="CW299" s="158"/>
      <c r="CX299" s="158"/>
      <c r="CY299" s="158"/>
      <c r="CZ299" s="158">
        <f>IF(CZ214-CZ279&lt;0,0,CZ214-CZ279)</f>
        <v>0</v>
      </c>
      <c r="DA299" s="158">
        <f>IF(DA214-DA279 -CZ299*DA280&lt;0, 0,DA214-DA279 -CZ299*DA280)</f>
        <v>0</v>
      </c>
      <c r="DB299" s="158">
        <f>IF(DB214-DB279-CZ299*DB280-DA299*DB281&lt;0,0,DB214-DB279-CZ299*DB280-DA299*DB281)</f>
        <v>0</v>
      </c>
      <c r="DC299" s="158">
        <f>IF(DC214-DC279-CZ299*DC280-DA299*DC281-DB299*DC282&lt;0,0,DC214-DC279-CZ299*DC280-DA299*DC281-DB299*DC282)</f>
        <v>0</v>
      </c>
      <c r="DD299" s="157"/>
      <c r="DE299" s="162"/>
      <c r="DF299" s="162">
        <f>IF(DF214-DF279&lt;0,0,DF214-DF279)</f>
        <v>0</v>
      </c>
      <c r="DG299" s="162">
        <f>IF(DG214-DG279 -DF299*DG280&lt;0, 0,DG214-DG279 -DF299*DG280)</f>
        <v>0</v>
      </c>
      <c r="DH299" s="162">
        <f>IF(DH214-DH279-DF299*DH280-DG299*DH281&lt;0,0,DH214-DH279-DF299*DH280-DG299*DH281)</f>
        <v>0</v>
      </c>
      <c r="DI299" s="162">
        <f>IF(DI214-DI279-DF299*DI280-DG299*DI281-DH299*DI282&lt;0,0,DI214-DI279-DF299*DI280-DG299*DI281-DH299*DI282)</f>
        <v>0</v>
      </c>
      <c r="DJ299" s="162">
        <f>IF(DJ214-DJ279-DF299*DJ280-DG299*DJ281-DH299*DJ282-DI299*DJ283&lt;0,0,DJ214-DJ279-DF299*DJ280-DG299*DJ281-DH299*DJ282-DI299*DJ283)</f>
        <v>0</v>
      </c>
      <c r="DK299" s="158"/>
      <c r="DL299" s="158"/>
      <c r="DM299" s="158">
        <f>IF(DM214-DM279&lt;0,0,DM214-DM279)</f>
        <v>0</v>
      </c>
      <c r="DN299" s="158">
        <f>IF(DN214-DN279 -DM299*DN280&lt;0, 0,DN214-DN279 -DM299*DN280)</f>
        <v>0</v>
      </c>
      <c r="DO299" s="158">
        <f>IF(DO214-DO279-DM299*DO280-DN299*DO281&lt;0,0,DO214-DO279-DM299*DO280-DN299*DO281)</f>
        <v>0</v>
      </c>
      <c r="DP299" s="158"/>
      <c r="DQ299" s="158"/>
      <c r="DR299" s="158">
        <f>IF(DR214-DR279&lt;0,0,DR214-DR279)</f>
        <v>0</v>
      </c>
      <c r="DS299" s="158">
        <f>IF(DS214-DS279 -DR299*DS280&lt;0, 0,DS214-DS279 -DR299*DS280)</f>
        <v>0</v>
      </c>
      <c r="DT299" s="158">
        <f>IF(DT214-DT279-DR299*DT280-DS299*DT281&lt;0,0,DT214-DT279-DR299*DT280-DS299*DT281)</f>
        <v>0</v>
      </c>
      <c r="DU299" s="158">
        <f>IF(DU214-DU279-DR299*DU280-DS299*DU281-DT299*DU282&lt;0,0,DU214-DU279-DR299*DU280-DS299*DU281-DT299*DU282)</f>
        <v>0</v>
      </c>
      <c r="DV299" s="158">
        <f>IF(DV214-DV279-DR299*DV280-DS299*DV281-DT299*DV282-DU299*DV283&lt;0,0,DV214-DV279-DR299*DV280-DS299*DV281-DT299*DV282-DU299*DV283)</f>
        <v>0</v>
      </c>
      <c r="DW299" s="158"/>
      <c r="DX299" s="158"/>
      <c r="DY299" s="158">
        <f>IF(DY214-DY279&lt;0,0,DY214-DY279)</f>
        <v>0</v>
      </c>
      <c r="DZ299" s="158">
        <f>IF(DZ214-DZ279 -DY299*DZ280&lt;0, 0,DZ214-DZ279 -DY299*DZ280)</f>
        <v>0</v>
      </c>
      <c r="EA299" s="158">
        <f>IF(EA214-EA279-DY299*EA280-DZ299*EA281&lt;0,0,EA214-EA279-DY299*EA280-DZ299*EA281)</f>
        <v>0</v>
      </c>
      <c r="EB299" s="158">
        <f>IF(EB214-EB279-DY299*EB280-DZ299*EB281-EA299*EB282&lt;0,0,EB214-EB279-DY299*EB280-DZ299*EB281-EA299*EB282)</f>
        <v>0</v>
      </c>
      <c r="EC299" s="158">
        <f>IF(EC214-EC279-DY299*EC280-DZ299*EC281-EA299*EC282-EB299*EC283&lt;0,0,EC214-EC279-DY299*EC280-DZ299*EC281-EA299*EC282-EB299*EC283)</f>
        <v>0</v>
      </c>
      <c r="ED299" s="158"/>
      <c r="EE299" s="158"/>
      <c r="EF299" s="158">
        <f>IF(EF214-EF279&lt;0,0,EF214-EF279)</f>
        <v>0</v>
      </c>
      <c r="EG299" s="158">
        <f>IF(EG214-EG279 -EF299*EG280&lt;0, 0,EG214-EG279 -EF299*EG280)</f>
        <v>0</v>
      </c>
      <c r="EH299" s="158">
        <f>IF(EH214-EH279-EF299*EH280-EG299*EH281&lt;0,0,EH214-EH279-EF299*EH280-EG299*EH281)</f>
        <v>0</v>
      </c>
      <c r="EI299" s="158">
        <f>IF(EI214-EI279-EF299*EI280-EG299*EI281-EH299*EI282&lt;0,0,EI214-EI279-EF299*EI280-EG299*EI281-EH299*EI282)</f>
        <v>0</v>
      </c>
      <c r="EJ299" s="157"/>
      <c r="EK299" s="162"/>
      <c r="EL299" s="162">
        <f>IF(EL214-EL279&lt;0,0,EL214-EL279)</f>
        <v>0</v>
      </c>
      <c r="EM299" s="162">
        <f>IF(EM214-EM279 -EL299*EM280&lt;0, 0,EM214-EM279 -EL299*EM280)</f>
        <v>0</v>
      </c>
      <c r="EN299" s="162">
        <f>IF(EN214-EN279-EL299*EN280-EM299*EN281&lt;0,0,EN214-EN279-EL299*EN280-EM299*EN281)</f>
        <v>0</v>
      </c>
      <c r="EO299" s="162">
        <f>IF(EO214-EO279-EL299*EO280-EM299*EO281-EN299*EO282&lt;0,0,EO214-EO279-EL299*EO280-EM299*EO281-EN299*EO282)</f>
        <v>0</v>
      </c>
      <c r="EP299" s="162">
        <f>IF(EP214-EP279-EL299*EP280-EM299*EP281-EN299*EP282-EO299*EP283&lt;0,0,EP214-EP279-EL299*EP280-EM299*EP281-EN299*EP282-EO299*EP283)</f>
        <v>0</v>
      </c>
      <c r="EQ299" s="162">
        <f>IF(EQ214-EQ279-EL299*EQ280-EM299*EQ281-EN299*EQ282-EO299*EQ283-EP299*EQ284&lt;0,0,EQ214-EQ279-EL299*EQ280-EM299*EQ281-EN299*EQ282-EO299*EQ283-EP299*EQ284)</f>
        <v>0</v>
      </c>
      <c r="ER299" s="158"/>
      <c r="ES299" s="158"/>
      <c r="ET299" s="158">
        <f>IF(ET214-ET279&lt;0,0,ET214-ET279)</f>
        <v>0</v>
      </c>
      <c r="EU299" s="158">
        <f>IF(EU214-EU279 -ET299*EU280&lt;0, 0,EU214-EU279 -ET299*EU280)</f>
        <v>0</v>
      </c>
      <c r="EV299" s="158">
        <f>IF(EV214-EV279-ET299*EV280-EU299*EV281&lt;0,0,EV214-EV279-ET299*EV280-EU299*EV281)</f>
        <v>0</v>
      </c>
      <c r="EW299" s="158">
        <f>IF(EW214-EW279-ET299*EW280-EU299*EW281-EV299*EW282&lt;0,0,EW214-EW279-ET299*EW280-EU299*EW281-EV299*EW282)</f>
        <v>0</v>
      </c>
      <c r="EX299" s="158">
        <f>IF(EX214-EX279-ET299*EX280-EU299*EX281-EV299*EX282-EW299*EX283&lt;0,0,EX214-EX279-ET299*EX280-EU299*EX281-EV299*EX282-EW299*EX283)</f>
        <v>0</v>
      </c>
      <c r="EY299" s="158">
        <f>IF(EY214-EY279-ET299*EY280-EU299*EY281-EV299*EY282-EW299*EY283-EX299*EY284&lt;0,0,EY214-EY279-ET299*EY280-EU299*EY281-EV299*EY282-EW299*EY283-EX299*EY284)</f>
        <v>0</v>
      </c>
      <c r="EZ299" s="157"/>
      <c r="FA299" s="162"/>
      <c r="FB299" s="162">
        <f>IF(FB214-FB279&lt;0,0,FB214-FB279)</f>
        <v>0</v>
      </c>
      <c r="FC299" s="162">
        <f>IF(FC214-FC279 -FB299*FC280&lt;0, 0,FC214-FC279 -FB299*FC280)</f>
        <v>0</v>
      </c>
      <c r="FD299" s="162">
        <f>IF(FD214-FD279-FB299*FD280-FC299*FD281&lt;0,0,FD214-FD279-FB299*FD280-FC299*FD281)</f>
        <v>0</v>
      </c>
      <c r="FE299" s="162">
        <f>IF(FE214-FE279-FB299*FE280-FC299*FE281-FD299*FE282&lt;0,0,FE214-FE279-FB299*FE280-FC299*FE281-FD299*FE282)</f>
        <v>0</v>
      </c>
      <c r="FF299" s="158"/>
      <c r="FG299" s="158"/>
      <c r="FH299" s="158">
        <f>IF(FH214-FH279&lt;0,0,FH214-FH279)</f>
        <v>0</v>
      </c>
      <c r="FI299" s="158">
        <f>IF(FI214-FI279 -FH299*FI280&lt;0, 0,FI214-FI279 -FH299*FI280)</f>
        <v>0</v>
      </c>
      <c r="FJ299" s="158">
        <f>IF(FJ214-FJ279-FH299*FJ280-FI299*FJ281&lt;0,0,FJ214-FJ279-FH299*FJ280-FI299*FJ281)</f>
        <v>0</v>
      </c>
      <c r="FK299" s="158">
        <f>IF(FK214-FK279-FH299*FK280-FI299*FK281-FJ299*FK282&lt;0,0,FK214-FK279-FH299*FK280-FI299*FK281-FJ299*FK282)</f>
        <v>0</v>
      </c>
      <c r="FL299" s="158">
        <f>IF(FL214-FL279-FH299*FL280-FI299*FL281-FJ299*FL282-FK299*FL283&lt;0,0,FL214-FL279-FH299*FL280-FI299*FL281-FJ299*FL282-FK299*FL283)</f>
        <v>0</v>
      </c>
      <c r="FM299" s="157"/>
      <c r="FN299" s="162"/>
      <c r="FO299" s="162">
        <f>IF(FO214-FO279&lt;0,0,FO214-FO279)</f>
        <v>0</v>
      </c>
      <c r="FP299" s="162">
        <f>IF(FP214-FP279 -FO299*FP280&lt;0, 0,FP214-FP279 -FO299*FP280)</f>
        <v>0</v>
      </c>
      <c r="FQ299" s="162">
        <f>IF(FQ214-FQ279-FO299*FQ280-FP299*FQ281&lt;0,0,FQ214-FQ279-FO299*FQ280-FP299*FQ281)</f>
        <v>0</v>
      </c>
      <c r="FR299" s="162">
        <f>IF(FR214-FR279-FO299*FR280-FP299*FR281-FQ299*FR282&lt;0,0,FR214-FR279-FO299*FR280-FP299*FR281-FQ299*FR282)</f>
        <v>0</v>
      </c>
      <c r="FS299" s="162">
        <f>IF(FS214-FS279-FO299*FS280-FP299*FS281-FQ299*FS282-FR299*FS283&lt;0,0,FS214-FS279-FO299*FS280-FP299*FS281-FQ299*FS282-FR299*FS283)</f>
        <v>0</v>
      </c>
      <c r="FT299" s="162">
        <f>IF(FT214-FT279-FO299*FT280-FP299*FT281-FQ299*FT282-FR299*FT283-FS299*FT284&lt;0,0,FT214-FT279-FO299*FT280-FP299*FT281-FQ299*FT282-FR299*FT283-FS299*FT284)</f>
        <v>0</v>
      </c>
      <c r="FU299" s="158"/>
      <c r="FV299" s="158"/>
      <c r="FW299" s="158">
        <f>IF(FW214-FW279&lt;0,0,FW214-FW279)</f>
        <v>0</v>
      </c>
      <c r="FX299" s="158">
        <f>IF(FX214-FX279 -FW299*FX280&lt;0, 0,FX214-FX279 -FW299*FX280)</f>
        <v>0</v>
      </c>
      <c r="FY299" s="158">
        <f>IF(FY214-FY279-FW299*FY280-FX299*FY281&lt;0,0,FY214-FY279-FW299*FY280-FX299*FY281)</f>
        <v>0</v>
      </c>
      <c r="FZ299" s="158"/>
      <c r="GA299" s="158"/>
      <c r="GB299" s="158">
        <f>IF(GB214-GB279&lt;0,0,GB214-GB279)</f>
        <v>0</v>
      </c>
      <c r="GC299" s="158">
        <f>IF(GC214-GC279 -GB299*GC280&lt;0, 0,GC214-GC279 -GB299*GC280)</f>
        <v>0</v>
      </c>
      <c r="GD299" s="158">
        <f>IF(GD214-GD279-GB299*GD280-GC299*GD281&lt;0,0,GD214-GD279-GB299*GD280-GC299*GD281)</f>
        <v>0</v>
      </c>
      <c r="GE299" s="158"/>
      <c r="GF299" s="158"/>
      <c r="GG299" s="158">
        <f>IF(GG214-GG279&lt;0,0,GG214-GG279)</f>
        <v>0</v>
      </c>
      <c r="GH299" s="158">
        <f>IF(GH214-GH279 -GG299*GH280&lt;0, 0,GH214-GH279 -GG299*GH280)</f>
        <v>0</v>
      </c>
      <c r="GI299" s="158">
        <f>IF(GI214-GI279-GG299*GI280-GH299*GI281&lt;0,0,GI214-GI279-GG299*GI280-GH299*GI281)</f>
        <v>0</v>
      </c>
      <c r="GJ299" s="158">
        <f>IF(GJ214-GJ279-GG299*GJ280-GH299*GJ281-GI299*GJ282&lt;0,0,GJ214-GJ279-GG299*GJ280-GH299*GJ281-GI299*GJ282)</f>
        <v>0</v>
      </c>
      <c r="GK299" s="158">
        <f>IF(GK214-GK279-GG299*GK280-GH299*GK281-GI299*GK282-GJ299*GK283&lt;0,0,GK214-GK279-GG299*GK280-GH299*GK281-GI299*GK282-GJ299*GK283)</f>
        <v>0</v>
      </c>
      <c r="GL299" s="158">
        <f>IF(GL214-GL279-GG299*GL280-GH299*GL281-GI299*GL282-GJ299*GL283-GK299*GL284&lt;0,0,GL214-GL279-GG299*GL280-GH299*GL281-GI299*GL282-GJ299*GL283-GK299*GL284)</f>
        <v>0</v>
      </c>
      <c r="GM299" s="157"/>
      <c r="GN299" s="162"/>
      <c r="GO299" s="162">
        <f>IF(GO214-GO279&lt;0,0,GO214-GO279)</f>
        <v>0</v>
      </c>
      <c r="GP299" s="162">
        <f>IF(GP214-GP279 -GO299*GP280&lt;0, 0,GP214-GP279 -GO299*GP280)</f>
        <v>0</v>
      </c>
      <c r="GQ299" s="162">
        <f>IF(GQ214-GQ279-GO299*GQ280-GP299*GQ281&lt;0,0,GQ214-GQ279-GO299*GQ280-GP299*GQ281)</f>
        <v>0</v>
      </c>
      <c r="GR299" s="162">
        <f>IF(GR214-GR279-GO299*GR280-GP299*GR281-GQ299*GR282&lt;0,0,GR214-GR279-GO299*GR280-GP299*GR281-GQ299*GR282)</f>
        <v>0</v>
      </c>
      <c r="GS299" s="162">
        <f>IF(GS214-GS279-GO299*GS280-GP299*GS281-GQ299*GS282-GR299*GS283&lt;0,0,GS214-GS279-GO299*GS280-GP299*GS281-GQ299*GS282-GR299*GS283)</f>
        <v>0</v>
      </c>
      <c r="GT299" s="162">
        <f>IF(GT214-GT279-GO299*GT280-GP299*GT281-GQ299*GT282-GR299*GT283-GS299*GT284&lt;0,0,GT214-GT279-GO299*GT280-GP299*GT281-GQ299*GT282-GR299*GT283-GS299*GT284)</f>
        <v>0</v>
      </c>
      <c r="GU299" s="157"/>
      <c r="GV299" s="162"/>
      <c r="GW299" s="162">
        <f>IF(GW214-GW279&lt;0,0,GW214-GW279)</f>
        <v>0</v>
      </c>
      <c r="GX299" s="162">
        <f>IF(GX214-GX279 -GW299*GX280&lt;0, 0,GX214-GX279 -GW299*GX280)</f>
        <v>0</v>
      </c>
      <c r="GY299" s="162">
        <f>IF(GY214-GY279-GW299*GY280-GX299*GY281&lt;0,0,GY214-GY279-GW299*GY280-GX299*GY281)</f>
        <v>0</v>
      </c>
      <c r="GZ299" s="162">
        <f>IF(GZ214-GZ279-GW299*GZ280-GX299*GZ281-GY299*GZ282&lt;0,0,GZ214-GZ279-GW299*GZ280-GX299*GZ281-GY299*GZ282)</f>
        <v>0</v>
      </c>
      <c r="HA299" s="162">
        <f>IF(HA214-HA279-GW299*HA280-GX299*HA281-GY299*HA282-GZ299*HA283&lt;0,0,HA214-HA279-GW299*HA280-GX299*HA281-GY299*HA282-GZ299*HA283)</f>
        <v>0</v>
      </c>
      <c r="HB299" s="162">
        <f>IF(HB214-HB279-GW299*HB280-GX299*HB281-GY299*HB282-GZ299*HB283-HA299*HB284&lt;0,0,HB214-HB279-GW299*HB280-GX299*HB281-GY299*HB282-GZ299*HB283-HA299*HB284)</f>
        <v>0</v>
      </c>
      <c r="HC299" s="120"/>
      <c r="HD299" s="158"/>
      <c r="HE299" s="158"/>
      <c r="HF299" s="158"/>
      <c r="HG299" s="158"/>
      <c r="HH299" s="158">
        <f>IF(HH214-HH279&lt;0,0,HH214-HH279)</f>
        <v>0</v>
      </c>
      <c r="HI299" s="158">
        <f>IF(HI214-HI279 -HH299*HI280&lt;0, 0,HI214-HI279 -HH299*HI280)</f>
        <v>0</v>
      </c>
      <c r="HJ299" s="158">
        <f>IF(HJ214-HJ279-HH299*HJ280-HI299*HJ281&lt;0,0,HJ214-HJ279-HH299*HJ280-HI299*HJ281)</f>
        <v>0</v>
      </c>
      <c r="HK299" s="158">
        <f>IF(HK214-HK279-HH299*HK280-HI299*HK281-HJ299*HK282&lt;0,0,HK214-HK279-HH299*HK280-HI299*HK281-HJ299*HK282)</f>
        <v>0</v>
      </c>
      <c r="HL299" s="158">
        <f>IF(HL214-HL279-HH299*HL280-HI299*HL281-HJ299*HL282-HK299*HL283&lt;0,0,HL214-HL279-HH299*HL280-HI299*HL281-HJ299*HL282-HK299*HL283)</f>
        <v>0</v>
      </c>
      <c r="HM299" s="158"/>
      <c r="HN299" s="158"/>
      <c r="HO299" s="158">
        <f>IF(HO214-HO279&lt;0,0,HO214-HO279)</f>
        <v>0</v>
      </c>
      <c r="HP299" s="158">
        <f>IF(HP214-HP279 -HO299*HP280&lt;0, 0,HP214-HP279 -HO299*HP280)</f>
        <v>0</v>
      </c>
      <c r="HQ299" s="158">
        <f>IF(HQ214-HQ279-HO299*HQ280-HP299*HQ281&lt;0,0,HQ214-HQ279-HO299*HQ280-HP299*HQ281)</f>
        <v>0</v>
      </c>
      <c r="HR299" s="158">
        <f>IF(HR214-HR279-HO299*HR280-HP299*HR281-HQ299*HR282&lt;0,0,HR214-HR279-HO299*HR280-HP299*HR281-HQ299*HR282)</f>
        <v>0</v>
      </c>
      <c r="HS299" s="158">
        <f>IF(HS214-HS279-HO299*HS280-HP299*HS281-HQ299*HS282-HR299*HS283&lt;0,0,HS214-HS279-HO299*HS280-HP299*HS281-HQ299*HS282-HR299*HS283)</f>
        <v>0</v>
      </c>
      <c r="HT299" s="158">
        <f>IF(HT214-HT279-HO299*HT280-HP299*HT281-HQ299*HT282-HR299*HT283-HS299*HT284&lt;0,0,HT214-HT279-HO299*HT280-HP299*HT281-HQ299*HT282-HR299*HT283-HS299*HT284)</f>
        <v>0</v>
      </c>
      <c r="HU299" s="158"/>
      <c r="HV299" s="158"/>
      <c r="HW299" s="158"/>
      <c r="HX299" s="158"/>
      <c r="HY299" s="158"/>
      <c r="HZ299" s="158"/>
      <c r="IA299" s="158"/>
      <c r="IB299" s="158">
        <f>IF(IB214-IB279&lt;0,0,IB214-IB279)</f>
        <v>0</v>
      </c>
      <c r="IC299" s="158">
        <f>IF(IC214-IC279 -IB299*IC280&lt;0, 0,IC214-IC279 -IB299*IC280)</f>
        <v>0</v>
      </c>
      <c r="ID299" s="158">
        <f>IF(ID214-ID279-IB299*ID280-IC299*ID281&lt;0,0,ID214-ID279-IB299*ID280-IC299*ID281)</f>
        <v>0</v>
      </c>
      <c r="IE299" s="158">
        <f>IF(IE214-IE279-IB299*IE280-IC299*IE281-ID299*IE282&lt;0,0,IE214-IE279-IB299*IE280-IC299*IE281-ID299*IE282)</f>
        <v>0</v>
      </c>
      <c r="IF299" s="158">
        <f>IF(IF214-IF279-IB299*IF280-IC299*IF281-ID299*IF282-IE299*IF283&lt;0,0,IF214-IF279-IB299*IF280-IC299*IF281-ID299*IF282-IE299*IF283)</f>
        <v>0</v>
      </c>
      <c r="IG299" s="158">
        <f>IF(IG214-IG279-IB299*IG280-IC299*IG281-ID299*IG282-IE299*IG283-IF299*IG284&lt;0,0,IG214-IG279-IB299*IG280-IC299*IG281-ID299*IG282-IE299*IG283-IF299*IG284)</f>
        <v>0</v>
      </c>
      <c r="IH299" s="158"/>
      <c r="II299" s="162"/>
      <c r="IJ299" s="162"/>
      <c r="IK299" s="162"/>
      <c r="IL299" s="162"/>
    </row>
    <row r="300" spans="1:246">
      <c r="A300" s="175">
        <f t="shared" si="1319"/>
        <v>0</v>
      </c>
      <c r="B300" s="158"/>
      <c r="C300" s="158"/>
      <c r="D300" s="158">
        <f>IF(D215-D279&lt;0,0,D215-D279)</f>
        <v>0</v>
      </c>
      <c r="E300" s="158">
        <f>IF(E215-E279 -D300*E280&lt;0, 0,E215-E279 -D300*E280)</f>
        <v>0</v>
      </c>
      <c r="F300" s="158">
        <f>IF(F215-F279-D300*F280-E300*F281&lt;0,0,F215-F279-D300*F280-E300*F281)</f>
        <v>0</v>
      </c>
      <c r="G300" s="158"/>
      <c r="H300" s="158"/>
      <c r="I300" s="158">
        <f>IF(I215-I279&lt;0,0,I215-I279)</f>
        <v>0</v>
      </c>
      <c r="J300" s="158">
        <f>IF(J215-J279 -I300*J280&lt;0, 0,J215-J279 -I300*J280)</f>
        <v>0</v>
      </c>
      <c r="K300" s="158">
        <f>IF(K215-K279-I300*K280-J300*K281&lt;0,0,K215-K279-I300*K280-J300*K281)</f>
        <v>0</v>
      </c>
      <c r="L300" s="158"/>
      <c r="M300" s="158"/>
      <c r="N300" s="158">
        <f>IF(N215-N279&lt;0,0,N215-N279)</f>
        <v>0</v>
      </c>
      <c r="O300" s="158">
        <f>IF(O215-O279 -N300*O280&lt;0, 0,O215-O279 -N300*O280)</f>
        <v>0</v>
      </c>
      <c r="P300" s="158"/>
      <c r="Q300" s="158"/>
      <c r="R300" s="158">
        <f>IF(R215-R279&lt;0,0,R215-R279)</f>
        <v>0</v>
      </c>
      <c r="S300" s="158">
        <f>IF(S215-S279 -R300*S280&lt;0, 0,S215-S279 -R300*S280)</f>
        <v>0</v>
      </c>
      <c r="T300" s="158">
        <f>IF(T215-T279-R300*T280-S300*T281&lt;0,0,T215-T279-R300*T280-S300*T281)</f>
        <v>0</v>
      </c>
      <c r="U300" s="158">
        <f>IF(U215-U279-R300*U280-S300*U281-T300*U282&lt;0,0,U215-U279-R300*U280-S300*U281-T300*U282)</f>
        <v>0</v>
      </c>
      <c r="V300" s="158">
        <f>IF(V215-V279-R300*V280-S300*V281-T300*V282-U300*V283&lt;0,0,V215-V279-R300*V280-S300*V281-T300*V282-U300*V283)</f>
        <v>0</v>
      </c>
      <c r="W300" s="157"/>
      <c r="X300" s="162"/>
      <c r="Y300" s="162">
        <f>IF(Y215-Y279&lt;0,0,Y215-Y279)</f>
        <v>0</v>
      </c>
      <c r="Z300" s="162">
        <f>IF(Z215-Z279 -Y300*Z280&lt;0, 0,Z215-Z279 -Y300*Z280)</f>
        <v>0</v>
      </c>
      <c r="AA300" s="162">
        <f>IF(AA215-AA279-Y300*AA280-Z300*AA281&lt;0,0,AA215-AA279-Y300*AA280-Z300*AA281)</f>
        <v>0</v>
      </c>
      <c r="AB300" s="162">
        <f>IF(AB215-AB279-Y300*AB280-Z300*AB281-AA300*AB282&lt;0,0,AB215-AB279-Y300*AB280-Z300*AB281-AA300*AB282)</f>
        <v>0</v>
      </c>
      <c r="AC300" s="162">
        <f>IF(AC215-AC279-Y300*AC280-Z300*AC281-AA300*AC282-AB300*AC283&lt;0,0,AC215-AC279-Y300*AC280-Z300*AC281-AA300*AC282-AB300*AC283)</f>
        <v>0</v>
      </c>
      <c r="AD300" s="162">
        <f>IF(AD215-AD279-Y300*AD280-Z300*AD281-AA300*AD282-AB300*AD283-AC300*AD284&lt;0,0,AD215-AD279-Y300*AD280-Z300*AD281-AA300*AD282-AB300*AD283-AC300*AD284)</f>
        <v>0</v>
      </c>
      <c r="AE300" s="158"/>
      <c r="AF300" s="158"/>
      <c r="AG300" s="158">
        <f>IF(AG215-AG279&lt;0,0,AG215-AG279)</f>
        <v>0</v>
      </c>
      <c r="AH300" s="158">
        <f>IF(AH215-AH279 -AG300*AH280&lt;0, 0,AH215-AH279 -AG300*AH280)</f>
        <v>0</v>
      </c>
      <c r="AI300" s="158">
        <f>IF(AI215-AI279-AG300*AI280-AH300*AI281&lt;0,0,AI215-AI279-AG300*AI280-AH300*AI281)</f>
        <v>0</v>
      </c>
      <c r="AJ300" s="158">
        <f>IF(AJ215-AJ279-AG300*AJ280-AH300*AJ281-AI300*AJ282&lt;0,0,AJ215-AJ279-AG300*AJ280-AH300*AJ281-AI300*AJ282)</f>
        <v>0</v>
      </c>
      <c r="AK300" s="158">
        <f>IF(AK215-AK279-AG300*AK280-AH300*AK281-AI300*AK282-AJ300*AK283&lt;0,0,AK215-AK279-AG300*AK280-AH300*AK281-AI300*AK282-AJ300*AK283)</f>
        <v>0</v>
      </c>
      <c r="AL300" s="158">
        <f>IF(AL215-AL279-AG300*AL280-AH300*AL281-AI300*AL282-AJ300*AL283-AK300*AL284&lt;0,0,AL215-AL279-AG300*AL280-AH300*AL281-AI300*AL282-AJ300*AL283-AK300*AL284)</f>
        <v>0</v>
      </c>
      <c r="AM300" s="158"/>
      <c r="AN300" s="158"/>
      <c r="AO300" s="158"/>
      <c r="AP300" s="158">
        <f>IF(AP215-AP279&lt;0,0,AP215-AP279)</f>
        <v>0</v>
      </c>
      <c r="AQ300" s="158">
        <f>IF(AQ215-AQ279 -AP300*AQ280&lt;0, 0,AQ215-AQ279 -AP300*AQ280)</f>
        <v>0</v>
      </c>
      <c r="AR300" s="158">
        <f>IF(AR215-AR279-AP300*AR280-AQ300*AR281&lt;0,0,AR215-AR279-AP300*AR280-AQ300*AR281)</f>
        <v>0</v>
      </c>
      <c r="AS300" s="158">
        <f>IF(AS215-AS279-AP300*AS280-AQ300*AS281-AR300*AS282&lt;0,0,AS215-AS279-AP300*AS280-AQ300*AS281-AR300*AS282)</f>
        <v>0</v>
      </c>
      <c r="AT300" s="158"/>
      <c r="AU300" s="158"/>
      <c r="AV300" s="158">
        <f>IF(AV215-AV279&lt;0,0,AV215-AV279)</f>
        <v>0</v>
      </c>
      <c r="AW300" s="158">
        <f>IF(AW215-AW279 -AV300*AW280&lt;0, 0,AW215-AW279 -AV300*AW280)</f>
        <v>0</v>
      </c>
      <c r="AX300" s="158">
        <f>IF(AX215-AX279-AV300*AX280-AW300*AX281&lt;0,0,AX215-AX279-AV300*AX280-AW300*AX281)</f>
        <v>0</v>
      </c>
      <c r="AY300" s="158">
        <f>IF(AY215-AY279-AV300*AY280-AW300*AY281-AX300*AY282&lt;0,0,AY215-AY279-AV300*AY280-AW300*AY281-AX300*AY282)</f>
        <v>0</v>
      </c>
      <c r="AZ300" s="158"/>
      <c r="BA300" s="158"/>
      <c r="BB300" s="158">
        <f>IF(BB215-BB279&lt;0,0,BB215-BB279)</f>
        <v>0</v>
      </c>
      <c r="BC300" s="158">
        <f>IF(BC215-BC279 -BB300*BC280&lt;0, 0,BC215-BC279 -BB300*BC280)</f>
        <v>0</v>
      </c>
      <c r="BD300" s="158">
        <f>IF(BD215-BD279-BB300*BD280-BC300*BD281&lt;0,0,BD215-BD279-BB300*BD280-BC300*BD281)</f>
        <v>0</v>
      </c>
      <c r="BE300" s="158">
        <f>IF(BE215-BE279-BB300*BE280-BC300*BE281-BD300*BE282&lt;0,0,BE215-BE279-BB300*BE280-BC300*BE281-BD300*BE282)</f>
        <v>0</v>
      </c>
      <c r="BF300" s="158">
        <f>IF(BF215-BF279-BB300*BF280-BC300*BF281-BD300*BF282-BE300*BF283&lt;0,0,BF215-BF279-BB300*BF280-BC300*BF281-BD300*BF282-BE300*BF283)</f>
        <v>0</v>
      </c>
      <c r="BG300" s="157"/>
      <c r="BH300" s="162"/>
      <c r="BI300" s="162">
        <f>IF(BI215-BI279&lt;0,0,BI215-BI279)</f>
        <v>0</v>
      </c>
      <c r="BJ300" s="162">
        <f>IF(BJ215-BJ279 -BI300*BJ280&lt;0, 0,BJ215-BJ279 -BI300*BJ280)</f>
        <v>0</v>
      </c>
      <c r="BK300" s="162">
        <f>IF(BK215-BK279-BI300*BK280-BJ300*BK281&lt;0,0,BK215-BK279-BI300*BK280-BJ300*BK281)</f>
        <v>0</v>
      </c>
      <c r="BL300" s="162">
        <f>IF(BL215-BL279-BI300*BL280-BJ300*BL281-BK300*BL282&lt;0,0,BL215-BL279-BI300*BL280-BJ300*BL281-BK300*BL282)</f>
        <v>0</v>
      </c>
      <c r="BM300" s="158"/>
      <c r="BN300" s="158"/>
      <c r="BO300" s="158"/>
      <c r="BP300" s="158">
        <f>IF(BP215-BP279&lt;0,0,BP215-BP279)</f>
        <v>0</v>
      </c>
      <c r="BQ300" s="158">
        <f>IF(BQ215-BQ279 -BP300*BQ280&lt;0, 0,BQ215-BQ279 -BP300*BQ280)</f>
        <v>0</v>
      </c>
      <c r="BR300" s="158">
        <f>IF(BR215-BR279-BP300*BR280-BQ300*BR281&lt;0,0,BR215-BR279-BP300*BR280-BQ300*BR281)</f>
        <v>0</v>
      </c>
      <c r="BS300" s="157"/>
      <c r="BT300" s="162"/>
      <c r="BU300" s="162">
        <f>IF(BU215-BU279&lt;0,0,BU215-BU279)</f>
        <v>0</v>
      </c>
      <c r="BV300" s="162">
        <f>IF(BV215-BV279 -BU300*BV280&lt;0, 0,BV215-BV279 -BU300*BV280)</f>
        <v>0</v>
      </c>
      <c r="BW300" s="162">
        <f>IF(BW215-BW279-BU300*BW280-BV300*BW281&lt;0,0,BW215-BW279-BU300*BW280-BV300*BW281)</f>
        <v>0</v>
      </c>
      <c r="BX300" s="162">
        <f>IF(BX215-BX279-BU300*BX280-BV300*BX281-BW300*BX282&lt;0,0,BX215-BX279-BU300*BX280-BV300*BX281-BW300*BX282)</f>
        <v>0</v>
      </c>
      <c r="BY300" s="162">
        <f>IF(BY215-BY279-BU300*BY280-BV300*BY281-BW300*BY282-BX300*BY283&lt;0,0,BY215-BY279-BU300*BY280-BV300*BY281-BW300*BY282-BX300*BY283)</f>
        <v>0</v>
      </c>
      <c r="BZ300" s="158"/>
      <c r="CA300" s="158"/>
      <c r="CB300" s="158">
        <f>IF(CB215-CB279&lt;0,0,CB215-CB279)</f>
        <v>0</v>
      </c>
      <c r="CC300" s="158">
        <f>IF(CC215-CC279 -CB300*CC280&lt;0, 0,CC215-CC279 -CB300*CC280)</f>
        <v>0</v>
      </c>
      <c r="CD300" s="158">
        <f>IF(CD215-CD279-CB300*CD280-CC300*CD281&lt;0,0,CD215-CD279-CB300*CD280-CC300*CD281)</f>
        <v>0</v>
      </c>
      <c r="CE300" s="158">
        <f>IF(CE215-CE279-CB300*CE280-CC300*CE281-CD300*CE282&lt;0,0,CE215-CE279-CB300*CE280-CC300*CE281-CD300*CE282)</f>
        <v>0</v>
      </c>
      <c r="CF300" s="158"/>
      <c r="CG300" s="158"/>
      <c r="CH300" s="158"/>
      <c r="CI300" s="158">
        <f>IF(CI215-CI279&lt;0,0,CI215-CI279)</f>
        <v>0</v>
      </c>
      <c r="CJ300" s="158">
        <f>IF(CJ215-CJ279 -CI300*CJ280&lt;0, 0,CJ215-CJ279 -CI300*CJ280)</f>
        <v>0</v>
      </c>
      <c r="CK300" s="158">
        <f>IF(CK215-CK279-CI300*CK280-CJ300*CK281&lt;0,0,CK215-CK279-CI300*CK280-CJ300*CK281)</f>
        <v>0</v>
      </c>
      <c r="CL300" s="158">
        <f>IF(CL215-CL279-CI300*CL280-CJ300*CL281-CK300*CL282&lt;0,0,CL215-CL279-CI300*CL280-CJ300*CL281-CK300*CL282)</f>
        <v>0</v>
      </c>
      <c r="CM300" s="158"/>
      <c r="CN300" s="158"/>
      <c r="CO300" s="158">
        <f>IF(CO215-CO279&lt;0,0,CO215-CO279)</f>
        <v>0</v>
      </c>
      <c r="CP300" s="158">
        <f>IF(CP215-CP279 -CO300*CP280&lt;0, 0,CP215-CP279 -CO300*CP280)</f>
        <v>0</v>
      </c>
      <c r="CQ300" s="158">
        <f>IF(CQ215-CQ279-CO300*CQ280-CP300*CQ281&lt;0,0,CQ215-CQ279-CO300*CQ280-CP300*CQ281)</f>
        <v>0</v>
      </c>
      <c r="CR300" s="158">
        <f>IF(CR215-CR279-CO300*CR280-CP300*CR281-CQ300*CR282&lt;0,0,CR215-CR279-CO300*CR280-CP300*CR281-CQ300*CR282)</f>
        <v>0</v>
      </c>
      <c r="CS300" s="158">
        <f>IF(CS215-CS279-CO300*CS280-CP300*CS281-CQ300*CS282-CR300*CS283&lt;0,0,CS215-CS279-CO300*CS280-CP300*CS281-CQ300*CS282-CR300*CS283)</f>
        <v>0</v>
      </c>
      <c r="CT300" s="158">
        <f>IF(CT215-CT279-CO300*CT280-CP300*CT281-CQ300*CT282-CR300*CT283-CS300*CT284&lt;0,0,CT215-CT279-CO300*CT280-CP300*CT281-CQ300*CT282-CR300*CT283-CS300*CT284)</f>
        <v>0</v>
      </c>
      <c r="CU300" s="158"/>
      <c r="CV300" s="158"/>
      <c r="CW300" s="158"/>
      <c r="CX300" s="158"/>
      <c r="CY300" s="158"/>
      <c r="CZ300" s="158">
        <f>IF(CZ215-CZ279&lt;0,0,CZ215-CZ279)</f>
        <v>0</v>
      </c>
      <c r="DA300" s="158">
        <f>IF(DA215-DA279 -CZ300*DA280&lt;0, 0,DA215-DA279 -CZ300*DA280)</f>
        <v>0</v>
      </c>
      <c r="DB300" s="158">
        <f>IF(DB215-DB279-CZ300*DB280-DA300*DB281&lt;0,0,DB215-DB279-CZ300*DB280-DA300*DB281)</f>
        <v>0</v>
      </c>
      <c r="DC300" s="158">
        <f>IF(DC215-DC279-CZ300*DC280-DA300*DC281-DB300*DC282&lt;0,0,DC215-DC279-CZ300*DC280-DA300*DC281-DB300*DC282)</f>
        <v>0</v>
      </c>
      <c r="DD300" s="157"/>
      <c r="DE300" s="162"/>
      <c r="DF300" s="162">
        <f>IF(DF215-DF279&lt;0,0,DF215-DF279)</f>
        <v>0</v>
      </c>
      <c r="DG300" s="162">
        <f>IF(DG215-DG279 -DF300*DG280&lt;0, 0,DG215-DG279 -DF300*DG280)</f>
        <v>0</v>
      </c>
      <c r="DH300" s="162">
        <f>IF(DH215-DH279-DF300*DH280-DG300*DH281&lt;0,0,DH215-DH279-DF300*DH280-DG300*DH281)</f>
        <v>0</v>
      </c>
      <c r="DI300" s="162">
        <f>IF(DI215-DI279-DF300*DI280-DG300*DI281-DH300*DI282&lt;0,0,DI215-DI279-DF300*DI280-DG300*DI281-DH300*DI282)</f>
        <v>0</v>
      </c>
      <c r="DJ300" s="162">
        <f>IF(DJ215-DJ279-DF300*DJ280-DG300*DJ281-DH300*DJ282-DI300*DJ283&lt;0,0,DJ215-DJ279-DF300*DJ280-DG300*DJ281-DH300*DJ282-DI300*DJ283)</f>
        <v>0</v>
      </c>
      <c r="DK300" s="158"/>
      <c r="DL300" s="158"/>
      <c r="DM300" s="158">
        <f>IF(DM215-DM279&lt;0,0,DM215-DM279)</f>
        <v>0</v>
      </c>
      <c r="DN300" s="158">
        <f>IF(DN215-DN279 -DM300*DN280&lt;0, 0,DN215-DN279 -DM300*DN280)</f>
        <v>0</v>
      </c>
      <c r="DO300" s="158">
        <f>IF(DO215-DO279-DM300*DO280-DN300*DO281&lt;0,0,DO215-DO279-DM300*DO280-DN300*DO281)</f>
        <v>0</v>
      </c>
      <c r="DP300" s="158"/>
      <c r="DQ300" s="158"/>
      <c r="DR300" s="158">
        <f>IF(DR215-DR279&lt;0,0,DR215-DR279)</f>
        <v>0</v>
      </c>
      <c r="DS300" s="158">
        <f>IF(DS215-DS279 -DR300*DS280&lt;0, 0,DS215-DS279 -DR300*DS280)</f>
        <v>0</v>
      </c>
      <c r="DT300" s="158">
        <f>IF(DT215-DT279-DR300*DT280-DS300*DT281&lt;0,0,DT215-DT279-DR300*DT280-DS300*DT281)</f>
        <v>0</v>
      </c>
      <c r="DU300" s="158">
        <f>IF(DU215-DU279-DR300*DU280-DS300*DU281-DT300*DU282&lt;0,0,DU215-DU279-DR300*DU280-DS300*DU281-DT300*DU282)</f>
        <v>0</v>
      </c>
      <c r="DV300" s="158">
        <f>IF(DV215-DV279-DR300*DV280-DS300*DV281-DT300*DV282-DU300*DV283&lt;0,0,DV215-DV279-DR300*DV280-DS300*DV281-DT300*DV282-DU300*DV283)</f>
        <v>0</v>
      </c>
      <c r="DW300" s="158"/>
      <c r="DX300" s="158"/>
      <c r="DY300" s="158">
        <f>IF(DY215-DY279&lt;0,0,DY215-DY279)</f>
        <v>0</v>
      </c>
      <c r="DZ300" s="158">
        <f>IF(DZ215-DZ279 -DY300*DZ280&lt;0, 0,DZ215-DZ279 -DY300*DZ280)</f>
        <v>0</v>
      </c>
      <c r="EA300" s="158">
        <f>IF(EA215-EA279-DY300*EA280-DZ300*EA281&lt;0,0,EA215-EA279-DY300*EA280-DZ300*EA281)</f>
        <v>0</v>
      </c>
      <c r="EB300" s="158">
        <f>IF(EB215-EB279-DY300*EB280-DZ300*EB281-EA300*EB282&lt;0,0,EB215-EB279-DY300*EB280-DZ300*EB281-EA300*EB282)</f>
        <v>0</v>
      </c>
      <c r="EC300" s="158">
        <f>IF(EC215-EC279-DY300*EC280-DZ300*EC281-EA300*EC282-EB300*EC283&lt;0,0,EC215-EC279-DY300*EC280-DZ300*EC281-EA300*EC282-EB300*EC283)</f>
        <v>0</v>
      </c>
      <c r="ED300" s="158"/>
      <c r="EE300" s="158"/>
      <c r="EF300" s="158">
        <f>IF(EF215-EF279&lt;0,0,EF215-EF279)</f>
        <v>0</v>
      </c>
      <c r="EG300" s="158">
        <f>IF(EG215-EG279 -EF300*EG280&lt;0, 0,EG215-EG279 -EF300*EG280)</f>
        <v>0</v>
      </c>
      <c r="EH300" s="158">
        <f>IF(EH215-EH279-EF300*EH280-EG300*EH281&lt;0,0,EH215-EH279-EF300*EH280-EG300*EH281)</f>
        <v>0</v>
      </c>
      <c r="EI300" s="158">
        <f>IF(EI215-EI279-EF300*EI280-EG300*EI281-EH300*EI282&lt;0,0,EI215-EI279-EF300*EI280-EG300*EI281-EH300*EI282)</f>
        <v>0</v>
      </c>
      <c r="EJ300" s="157"/>
      <c r="EK300" s="162"/>
      <c r="EL300" s="162">
        <f>IF(EL215-EL279&lt;0,0,EL215-EL279)</f>
        <v>0</v>
      </c>
      <c r="EM300" s="162">
        <f>IF(EM215-EM279 -EL300*EM280&lt;0, 0,EM215-EM279 -EL300*EM280)</f>
        <v>0</v>
      </c>
      <c r="EN300" s="162">
        <f>IF(EN215-EN279-EL300*EN280-EM300*EN281&lt;0,0,EN215-EN279-EL300*EN280-EM300*EN281)</f>
        <v>0</v>
      </c>
      <c r="EO300" s="162">
        <f>IF(EO215-EO279-EL300*EO280-EM300*EO281-EN300*EO282&lt;0,0,EO215-EO279-EL300*EO280-EM300*EO281-EN300*EO282)</f>
        <v>0</v>
      </c>
      <c r="EP300" s="162">
        <f>IF(EP215-EP279-EL300*EP280-EM300*EP281-EN300*EP282-EO300*EP283&lt;0,0,EP215-EP279-EL300*EP280-EM300*EP281-EN300*EP282-EO300*EP283)</f>
        <v>0</v>
      </c>
      <c r="EQ300" s="162">
        <f>IF(EQ215-EQ279-EL300*EQ280-EM300*EQ281-EN300*EQ282-EO300*EQ283-EP300*EQ284&lt;0,0,EQ215-EQ279-EL300*EQ280-EM300*EQ281-EN300*EQ282-EO300*EQ283-EP300*EQ284)</f>
        <v>0</v>
      </c>
      <c r="ER300" s="158"/>
      <c r="ES300" s="158"/>
      <c r="ET300" s="158">
        <f>IF(ET215-ET279&lt;0,0,ET215-ET279)</f>
        <v>0</v>
      </c>
      <c r="EU300" s="158">
        <f>IF(EU215-EU279 -ET300*EU280&lt;0, 0,EU215-EU279 -ET300*EU280)</f>
        <v>0</v>
      </c>
      <c r="EV300" s="158">
        <f>IF(EV215-EV279-ET300*EV280-EU300*EV281&lt;0,0,EV215-EV279-ET300*EV280-EU300*EV281)</f>
        <v>0</v>
      </c>
      <c r="EW300" s="158">
        <f>IF(EW215-EW279-ET300*EW280-EU300*EW281-EV300*EW282&lt;0,0,EW215-EW279-ET300*EW280-EU300*EW281-EV300*EW282)</f>
        <v>0</v>
      </c>
      <c r="EX300" s="158">
        <f>IF(EX215-EX279-ET300*EX280-EU300*EX281-EV300*EX282-EW300*EX283&lt;0,0,EX215-EX279-ET300*EX280-EU300*EX281-EV300*EX282-EW300*EX283)</f>
        <v>0</v>
      </c>
      <c r="EY300" s="158">
        <f>IF(EY215-EY279-ET300*EY280-EU300*EY281-EV300*EY282-EW300*EY283-EX300*EY284&lt;0,0,EY215-EY279-ET300*EY280-EU300*EY281-EV300*EY282-EW300*EY283-EX300*EY284)</f>
        <v>0</v>
      </c>
      <c r="EZ300" s="157"/>
      <c r="FA300" s="162"/>
      <c r="FB300" s="162">
        <f>IF(FB215-FB279&lt;0,0,FB215-FB279)</f>
        <v>0</v>
      </c>
      <c r="FC300" s="162">
        <f>IF(FC215-FC279 -FB300*FC280&lt;0, 0,FC215-FC279 -FB300*FC280)</f>
        <v>0</v>
      </c>
      <c r="FD300" s="162">
        <f>IF(FD215-FD279-FB300*FD280-FC300*FD281&lt;0,0,FD215-FD279-FB300*FD280-FC300*FD281)</f>
        <v>0</v>
      </c>
      <c r="FE300" s="162">
        <f>IF(FE215-FE279-FB300*FE280-FC300*FE281-FD300*FE282&lt;0,0,FE215-FE279-FB300*FE280-FC300*FE281-FD300*FE282)</f>
        <v>0</v>
      </c>
      <c r="FF300" s="158"/>
      <c r="FG300" s="158"/>
      <c r="FH300" s="158">
        <f>IF(FH215-FH279&lt;0,0,FH215-FH279)</f>
        <v>0</v>
      </c>
      <c r="FI300" s="158">
        <f>IF(FI215-FI279 -FH300*FI280&lt;0, 0,FI215-FI279 -FH300*FI280)</f>
        <v>0</v>
      </c>
      <c r="FJ300" s="158">
        <f>IF(FJ215-FJ279-FH300*FJ280-FI300*FJ281&lt;0,0,FJ215-FJ279-FH300*FJ280-FI300*FJ281)</f>
        <v>0</v>
      </c>
      <c r="FK300" s="158">
        <f>IF(FK215-FK279-FH300*FK280-FI300*FK281-FJ300*FK282&lt;0,0,FK215-FK279-FH300*FK280-FI300*FK281-FJ300*FK282)</f>
        <v>0</v>
      </c>
      <c r="FL300" s="158">
        <f>IF(FL215-FL279-FH300*FL280-FI300*FL281-FJ300*FL282-FK300*FL283&lt;0,0,FL215-FL279-FH300*FL280-FI300*FL281-FJ300*FL282-FK300*FL283)</f>
        <v>0</v>
      </c>
      <c r="FM300" s="157"/>
      <c r="FN300" s="162"/>
      <c r="FO300" s="162">
        <f>IF(FO215-FO279&lt;0,0,FO215-FO279)</f>
        <v>0</v>
      </c>
      <c r="FP300" s="162">
        <f>IF(FP215-FP279 -FO300*FP280&lt;0, 0,FP215-FP279 -FO300*FP280)</f>
        <v>0</v>
      </c>
      <c r="FQ300" s="162">
        <f>IF(FQ215-FQ279-FO300*FQ280-FP300*FQ281&lt;0,0,FQ215-FQ279-FO300*FQ280-FP300*FQ281)</f>
        <v>0</v>
      </c>
      <c r="FR300" s="162">
        <f>IF(FR215-FR279-FO300*FR280-FP300*FR281-FQ300*FR282&lt;0,0,FR215-FR279-FO300*FR280-FP300*FR281-FQ300*FR282)</f>
        <v>0</v>
      </c>
      <c r="FS300" s="162">
        <f>IF(FS215-FS279-FO300*FS280-FP300*FS281-FQ300*FS282-FR300*FS283&lt;0,0,FS215-FS279-FO300*FS280-FP300*FS281-FQ300*FS282-FR300*FS283)</f>
        <v>0</v>
      </c>
      <c r="FT300" s="162">
        <f>IF(FT215-FT279-FO300*FT280-FP300*FT281-FQ300*FT282-FR300*FT283-FS300*FT284&lt;0,0,FT215-FT279-FO300*FT280-FP300*FT281-FQ300*FT282-FR300*FT283-FS300*FT284)</f>
        <v>0</v>
      </c>
      <c r="FU300" s="158"/>
      <c r="FV300" s="158"/>
      <c r="FW300" s="158">
        <f>IF(FW215-FW279&lt;0,0,FW215-FW279)</f>
        <v>0</v>
      </c>
      <c r="FX300" s="158">
        <f>IF(FX215-FX279 -FW300*FX280&lt;0, 0,FX215-FX279 -FW300*FX280)</f>
        <v>0</v>
      </c>
      <c r="FY300" s="158">
        <f>IF(FY215-FY279-FW300*FY280-FX300*FY281&lt;0,0,FY215-FY279-FW300*FY280-FX300*FY281)</f>
        <v>0</v>
      </c>
      <c r="FZ300" s="158"/>
      <c r="GA300" s="158"/>
      <c r="GB300" s="158">
        <f>IF(GB215-GB279&lt;0,0,GB215-GB279)</f>
        <v>0</v>
      </c>
      <c r="GC300" s="158">
        <f>IF(GC215-GC279 -GB300*GC280&lt;0, 0,GC215-GC279 -GB300*GC280)</f>
        <v>0</v>
      </c>
      <c r="GD300" s="158">
        <f>IF(GD215-GD279-GB300*GD280-GC300*GD281&lt;0,0,GD215-GD279-GB300*GD280-GC300*GD281)</f>
        <v>0</v>
      </c>
      <c r="GE300" s="158"/>
      <c r="GF300" s="158"/>
      <c r="GG300" s="158">
        <f>IF(GG215-GG279&lt;0,0,GG215-GG279)</f>
        <v>0</v>
      </c>
      <c r="GH300" s="158">
        <f>IF(GH215-GH279 -GG300*GH280&lt;0, 0,GH215-GH279 -GG300*GH280)</f>
        <v>0</v>
      </c>
      <c r="GI300" s="158">
        <f>IF(GI215-GI279-GG300*GI280-GH300*GI281&lt;0,0,GI215-GI279-GG300*GI280-GH300*GI281)</f>
        <v>0</v>
      </c>
      <c r="GJ300" s="158">
        <f>IF(GJ215-GJ279-GG300*GJ280-GH300*GJ281-GI300*GJ282&lt;0,0,GJ215-GJ279-GG300*GJ280-GH300*GJ281-GI300*GJ282)</f>
        <v>0</v>
      </c>
      <c r="GK300" s="158">
        <f>IF(GK215-GK279-GG300*GK280-GH300*GK281-GI300*GK282-GJ300*GK283&lt;0,0,GK215-GK279-GG300*GK280-GH300*GK281-GI300*GK282-GJ300*GK283)</f>
        <v>0</v>
      </c>
      <c r="GL300" s="158">
        <f>IF(GL215-GL279-GG300*GL280-GH300*GL281-GI300*GL282-GJ300*GL283-GK300*GL284&lt;0,0,GL215-GL279-GG300*GL280-GH300*GL281-GI300*GL282-GJ300*GL283-GK300*GL284)</f>
        <v>0</v>
      </c>
      <c r="GM300" s="157"/>
      <c r="GN300" s="162"/>
      <c r="GO300" s="162">
        <f>IF(GO215-GO279&lt;0,0,GO215-GO279)</f>
        <v>0</v>
      </c>
      <c r="GP300" s="162">
        <f>IF(GP215-GP279 -GO300*GP280&lt;0, 0,GP215-GP279 -GO300*GP280)</f>
        <v>0</v>
      </c>
      <c r="GQ300" s="162">
        <f>IF(GQ215-GQ279-GO300*GQ280-GP300*GQ281&lt;0,0,GQ215-GQ279-GO300*GQ280-GP300*GQ281)</f>
        <v>0</v>
      </c>
      <c r="GR300" s="162">
        <f>IF(GR215-GR279-GO300*GR280-GP300*GR281-GQ300*GR282&lt;0,0,GR215-GR279-GO300*GR280-GP300*GR281-GQ300*GR282)</f>
        <v>0</v>
      </c>
      <c r="GS300" s="162">
        <f>IF(GS215-GS279-GO300*GS280-GP300*GS281-GQ300*GS282-GR300*GS283&lt;0,0,GS215-GS279-GO300*GS280-GP300*GS281-GQ300*GS282-GR300*GS283)</f>
        <v>0</v>
      </c>
      <c r="GT300" s="162">
        <f>IF(GT215-GT279-GO300*GT280-GP300*GT281-GQ300*GT282-GR300*GT283-GS300*GT284&lt;0,0,GT215-GT279-GO300*GT280-GP300*GT281-GQ300*GT282-GR300*GT283-GS300*GT284)</f>
        <v>0</v>
      </c>
      <c r="GU300" s="157"/>
      <c r="GV300" s="162"/>
      <c r="GW300" s="162">
        <f>IF(GW215-GW279&lt;0,0,GW215-GW279)</f>
        <v>0</v>
      </c>
      <c r="GX300" s="162">
        <f>IF(GX215-GX279 -GW300*GX280&lt;0, 0,GX215-GX279 -GW300*GX280)</f>
        <v>0</v>
      </c>
      <c r="GY300" s="162">
        <f>IF(GY215-GY279-GW300*GY280-GX300*GY281&lt;0,0,GY215-GY279-GW300*GY280-GX300*GY281)</f>
        <v>0</v>
      </c>
      <c r="GZ300" s="162">
        <f>IF(GZ215-GZ279-GW300*GZ280-GX300*GZ281-GY300*GZ282&lt;0,0,GZ215-GZ279-GW300*GZ280-GX300*GZ281-GY300*GZ282)</f>
        <v>0</v>
      </c>
      <c r="HA300" s="162">
        <f>IF(HA215-HA279-GW300*HA280-GX300*HA281-GY300*HA282-GZ300*HA283&lt;0,0,HA215-HA279-GW300*HA280-GX300*HA281-GY300*HA282-GZ300*HA283)</f>
        <v>0</v>
      </c>
      <c r="HB300" s="162">
        <f>IF(HB215-HB279-GW300*HB280-GX300*HB281-GY300*HB282-GZ300*HB283-HA300*HB284&lt;0,0,HB215-HB279-GW300*HB280-GX300*HB281-GY300*HB282-GZ300*HB283-HA300*HB284)</f>
        <v>0</v>
      </c>
      <c r="HC300" s="120"/>
      <c r="HD300" s="158"/>
      <c r="HE300" s="158"/>
      <c r="HF300" s="158"/>
      <c r="HG300" s="158"/>
      <c r="HH300" s="158">
        <f>IF(HH215-HH279&lt;0,0,HH215-HH279)</f>
        <v>0</v>
      </c>
      <c r="HI300" s="158">
        <f>IF(HI215-HI279 -HH300*HI280&lt;0, 0,HI215-HI279 -HH300*HI280)</f>
        <v>0</v>
      </c>
      <c r="HJ300" s="158">
        <f>IF(HJ215-HJ279-HH300*HJ280-HI300*HJ281&lt;0,0,HJ215-HJ279-HH300*HJ280-HI300*HJ281)</f>
        <v>0</v>
      </c>
      <c r="HK300" s="158">
        <f>IF(HK215-HK279-HH300*HK280-HI300*HK281-HJ300*HK282&lt;0,0,HK215-HK279-HH300*HK280-HI300*HK281-HJ300*HK282)</f>
        <v>0</v>
      </c>
      <c r="HL300" s="158">
        <f>IF(HL215-HL279-HH300*HL280-HI300*HL281-HJ300*HL282-HK300*HL283&lt;0,0,HL215-HL279-HH300*HL280-HI300*HL281-HJ300*HL282-HK300*HL283)</f>
        <v>0</v>
      </c>
      <c r="HM300" s="158"/>
      <c r="HN300" s="158"/>
      <c r="HO300" s="158">
        <f>IF(HO215-HO279&lt;0,0,HO215-HO279)</f>
        <v>0</v>
      </c>
      <c r="HP300" s="158">
        <f>IF(HP215-HP279 -HO300*HP280&lt;0, 0,HP215-HP279 -HO300*HP280)</f>
        <v>0</v>
      </c>
      <c r="HQ300" s="158">
        <f>IF(HQ215-HQ279-HO300*HQ280-HP300*HQ281&lt;0,0,HQ215-HQ279-HO300*HQ280-HP300*HQ281)</f>
        <v>0</v>
      </c>
      <c r="HR300" s="158">
        <f>IF(HR215-HR279-HO300*HR280-HP300*HR281-HQ300*HR282&lt;0,0,HR215-HR279-HO300*HR280-HP300*HR281-HQ300*HR282)</f>
        <v>0</v>
      </c>
      <c r="HS300" s="158">
        <f>IF(HS215-HS279-HO300*HS280-HP300*HS281-HQ300*HS282-HR300*HS283&lt;0,0,HS215-HS279-HO300*HS280-HP300*HS281-HQ300*HS282-HR300*HS283)</f>
        <v>0</v>
      </c>
      <c r="HT300" s="158">
        <f>IF(HT215-HT279-HO300*HT280-HP300*HT281-HQ300*HT282-HR300*HT283-HS300*HT284&lt;0,0,HT215-HT279-HO300*HT280-HP300*HT281-HQ300*HT282-HR300*HT283-HS300*HT284)</f>
        <v>0</v>
      </c>
      <c r="HU300" s="158"/>
      <c r="HV300" s="158"/>
      <c r="HW300" s="158"/>
      <c r="HX300" s="158"/>
      <c r="HY300" s="158"/>
      <c r="HZ300" s="158"/>
      <c r="IA300" s="158"/>
      <c r="IB300" s="158">
        <f>IF(IB215-IB279&lt;0,0,IB215-IB279)</f>
        <v>0</v>
      </c>
      <c r="IC300" s="158">
        <f>IF(IC215-IC279 -IB300*IC280&lt;0, 0,IC215-IC279 -IB300*IC280)</f>
        <v>0</v>
      </c>
      <c r="ID300" s="158">
        <f>IF(ID215-ID279-IB300*ID280-IC300*ID281&lt;0,0,ID215-ID279-IB300*ID280-IC300*ID281)</f>
        <v>0</v>
      </c>
      <c r="IE300" s="158">
        <f>IF(IE215-IE279-IB300*IE280-IC300*IE281-ID300*IE282&lt;0,0,IE215-IE279-IB300*IE280-IC300*IE281-ID300*IE282)</f>
        <v>0</v>
      </c>
      <c r="IF300" s="158">
        <f>IF(IF215-IF279-IB300*IF280-IC300*IF281-ID300*IF282-IE300*IF283&lt;0,0,IF215-IF279-IB300*IF280-IC300*IF281-ID300*IF282-IE300*IF283)</f>
        <v>0</v>
      </c>
      <c r="IG300" s="158">
        <f>IF(IG215-IG279-IB300*IG280-IC300*IG281-ID300*IG282-IE300*IG283-IF300*IG284&lt;0,0,IG215-IG279-IB300*IG280-IC300*IG281-ID300*IG282-IE300*IG283-IF300*IG284)</f>
        <v>0</v>
      </c>
      <c r="IH300" s="158"/>
      <c r="II300" s="162"/>
      <c r="IJ300" s="162"/>
      <c r="IK300" s="162"/>
      <c r="IL300" s="162"/>
    </row>
    <row r="301" spans="1:246">
      <c r="A301" s="175">
        <f t="shared" si="1319"/>
        <v>0</v>
      </c>
      <c r="B301" s="158"/>
      <c r="C301" s="158"/>
      <c r="D301" s="158">
        <f>IF(D216-D279&lt;0,0,D216-D279)</f>
        <v>0</v>
      </c>
      <c r="E301" s="158">
        <f>IF(E216-E279 -D301*E280&lt;0, 0,E216-E279 -D301*E280)</f>
        <v>0</v>
      </c>
      <c r="F301" s="158">
        <f>IF(F216-F279-D301*F280-E301*F281&lt;0,0,F216-F279-D301*F280-E301*F281)</f>
        <v>0</v>
      </c>
      <c r="G301" s="158"/>
      <c r="H301" s="158"/>
      <c r="I301" s="158">
        <f>IF(I216-I279&lt;0,0,I216-I279)</f>
        <v>0</v>
      </c>
      <c r="J301" s="158">
        <f>IF(J216-J279 -I301*J280&lt;0, 0,J216-J279 -I301*J280)</f>
        <v>0</v>
      </c>
      <c r="K301" s="158">
        <f>IF(K216-K279-I301*K280-J301*K281&lt;0,0,K216-K279-I301*K280-J301*K281)</f>
        <v>0</v>
      </c>
      <c r="L301" s="158"/>
      <c r="M301" s="158"/>
      <c r="N301" s="158">
        <f>IF(N216-N279&lt;0,0,N216-N279)</f>
        <v>0</v>
      </c>
      <c r="O301" s="158">
        <f>IF(O216-O279 -N301*O280&lt;0, 0,O216-O279 -N301*O280)</f>
        <v>0</v>
      </c>
      <c r="P301" s="158"/>
      <c r="Q301" s="158"/>
      <c r="R301" s="158">
        <f>IF(R216-R279&lt;0,0,R216-R279)</f>
        <v>0</v>
      </c>
      <c r="S301" s="158">
        <f>IF(S216-S279 -R301*S280&lt;0, 0,S216-S279 -R301*S280)</f>
        <v>0</v>
      </c>
      <c r="T301" s="158">
        <f>IF(T216-T279-R301*T280-S301*T281&lt;0,0,T216-T279-R301*T280-S301*T281)</f>
        <v>0</v>
      </c>
      <c r="U301" s="158">
        <f>IF(U216-U279-R301*U280-S301*U281-T301*U282&lt;0,0,U216-U279-R301*U280-S301*U281-T301*U282)</f>
        <v>0</v>
      </c>
      <c r="V301" s="158">
        <f>IF(V216-V279-R301*V280-S301*V281-T301*V282-U301*V283&lt;0,0,V216-V279-R301*V280-S301*V281-T301*V282-U301*V283)</f>
        <v>0</v>
      </c>
      <c r="W301" s="157"/>
      <c r="X301" s="162"/>
      <c r="Y301" s="162">
        <f>IF(Y216-Y279&lt;0,0,Y216-Y279)</f>
        <v>0</v>
      </c>
      <c r="Z301" s="162">
        <f>IF(Z216-Z279 -Y301*Z280&lt;0, 0,Z216-Z279 -Y301*Z280)</f>
        <v>0</v>
      </c>
      <c r="AA301" s="162">
        <f>IF(AA216-AA279-Y301*AA280-Z301*AA281&lt;0,0,AA216-AA279-Y301*AA280-Z301*AA281)</f>
        <v>0</v>
      </c>
      <c r="AB301" s="162">
        <f>IF(AB216-AB279-Y301*AB280-Z301*AB281-AA301*AB282&lt;0,0,AB216-AB279-Y301*AB280-Z301*AB281-AA301*AB282)</f>
        <v>0</v>
      </c>
      <c r="AC301" s="162">
        <f>IF(AC216-AC279-Y301*AC280-Z301*AC281-AA301*AC282-AB301*AC283&lt;0,0,AC216-AC279-Y301*AC280-Z301*AC281-AA301*AC282-AB301*AC283)</f>
        <v>0</v>
      </c>
      <c r="AD301" s="162">
        <f>IF(AD216-AD279-Y301*AD280-Z301*AD281-AA301*AD282-AB301*AD283-AC301*AD284&lt;0,0,AD216-AD279-Y301*AD280-Z301*AD281-AA301*AD282-AB301*AD283-AC301*AD284)</f>
        <v>0</v>
      </c>
      <c r="AE301" s="158"/>
      <c r="AF301" s="158"/>
      <c r="AG301" s="158">
        <f>IF(AG216-AG279&lt;0,0,AG216-AG279)</f>
        <v>0</v>
      </c>
      <c r="AH301" s="158">
        <f>IF(AH216-AH279 -AG301*AH280&lt;0, 0,AH216-AH279 -AG301*AH280)</f>
        <v>0</v>
      </c>
      <c r="AI301" s="158">
        <f>IF(AI216-AI279-AG301*AI280-AH301*AI281&lt;0,0,AI216-AI279-AG301*AI280-AH301*AI281)</f>
        <v>0</v>
      </c>
      <c r="AJ301" s="158">
        <f>IF(AJ216-AJ279-AG301*AJ280-AH301*AJ281-AI301*AJ282&lt;0,0,AJ216-AJ279-AG301*AJ280-AH301*AJ281-AI301*AJ282)</f>
        <v>0</v>
      </c>
      <c r="AK301" s="158">
        <f>IF(AK216-AK279-AG301*AK280-AH301*AK281-AI301*AK282-AJ301*AK283&lt;0,0,AK216-AK279-AG301*AK280-AH301*AK281-AI301*AK282-AJ301*AK283)</f>
        <v>0</v>
      </c>
      <c r="AL301" s="158">
        <f>IF(AL216-AL279-AG301*AL280-AH301*AL281-AI301*AL282-AJ301*AL283-AK301*AL284&lt;0,0,AL216-AL279-AG301*AL280-AH301*AL281-AI301*AL282-AJ301*AL283-AK301*AL284)</f>
        <v>0</v>
      </c>
      <c r="AM301" s="158"/>
      <c r="AN301" s="158"/>
      <c r="AO301" s="158"/>
      <c r="AP301" s="158">
        <f>IF(AP216-AP279&lt;0,0,AP216-AP279)</f>
        <v>0</v>
      </c>
      <c r="AQ301" s="158">
        <f>IF(AQ216-AQ279 -AP301*AQ280&lt;0, 0,AQ216-AQ279 -AP301*AQ280)</f>
        <v>0</v>
      </c>
      <c r="AR301" s="158">
        <f>IF(AR216-AR279-AP301*AR280-AQ301*AR281&lt;0,0,AR216-AR279-AP301*AR280-AQ301*AR281)</f>
        <v>0</v>
      </c>
      <c r="AS301" s="158">
        <f>IF(AS216-AS279-AP301*AS280-AQ301*AS281-AR301*AS282&lt;0,0,AS216-AS279-AP301*AS280-AQ301*AS281-AR301*AS282)</f>
        <v>0</v>
      </c>
      <c r="AT301" s="158"/>
      <c r="AU301" s="158"/>
      <c r="AV301" s="158">
        <f>IF(AV216-AV279&lt;0,0,AV216-AV279)</f>
        <v>0</v>
      </c>
      <c r="AW301" s="158">
        <f>IF(AW216-AW279 -AV301*AW280&lt;0, 0,AW216-AW279 -AV301*AW280)</f>
        <v>0</v>
      </c>
      <c r="AX301" s="158">
        <f>IF(AX216-AX279-AV301*AX280-AW301*AX281&lt;0,0,AX216-AX279-AV301*AX280-AW301*AX281)</f>
        <v>0</v>
      </c>
      <c r="AY301" s="158">
        <f>IF(AY216-AY279-AV301*AY280-AW301*AY281-AX301*AY282&lt;0,0,AY216-AY279-AV301*AY280-AW301*AY281-AX301*AY282)</f>
        <v>0</v>
      </c>
      <c r="AZ301" s="158"/>
      <c r="BA301" s="158"/>
      <c r="BB301" s="158">
        <f>IF(BB216-BB279&lt;0,0,BB216-BB279)</f>
        <v>0</v>
      </c>
      <c r="BC301" s="158">
        <f>IF(BC216-BC279 -BB301*BC280&lt;0, 0,BC216-BC279 -BB301*BC280)</f>
        <v>0</v>
      </c>
      <c r="BD301" s="158">
        <f>IF(BD216-BD279-BB301*BD280-BC301*BD281&lt;0,0,BD216-BD279-BB301*BD280-BC301*BD281)</f>
        <v>0</v>
      </c>
      <c r="BE301" s="158">
        <f>IF(BE216-BE279-BB301*BE280-BC301*BE281-BD301*BE282&lt;0,0,BE216-BE279-BB301*BE280-BC301*BE281-BD301*BE282)</f>
        <v>0</v>
      </c>
      <c r="BF301" s="158">
        <f>IF(BF216-BF279-BB301*BF280-BC301*BF281-BD301*BF282-BE301*BF283&lt;0,0,BF216-BF279-BB301*BF280-BC301*BF281-BD301*BF282-BE301*BF283)</f>
        <v>0</v>
      </c>
      <c r="BG301" s="157"/>
      <c r="BH301" s="162"/>
      <c r="BI301" s="162">
        <f>IF(BI216-BI279&lt;0,0,BI216-BI279)</f>
        <v>0</v>
      </c>
      <c r="BJ301" s="162">
        <f>IF(BJ216-BJ279 -BI301*BJ280&lt;0, 0,BJ216-BJ279 -BI301*BJ280)</f>
        <v>0</v>
      </c>
      <c r="BK301" s="162">
        <f>IF(BK216-BK279-BI301*BK280-BJ301*BK281&lt;0,0,BK216-BK279-BI301*BK280-BJ301*BK281)</f>
        <v>0</v>
      </c>
      <c r="BL301" s="162">
        <f>IF(BL216-BL279-BI301*BL280-BJ301*BL281-BK301*BL282&lt;0,0,BL216-BL279-BI301*BL280-BJ301*BL281-BK301*BL282)</f>
        <v>0</v>
      </c>
      <c r="BM301" s="158"/>
      <c r="BN301" s="158"/>
      <c r="BO301" s="158"/>
      <c r="BP301" s="158">
        <f>IF(BP216-BP279&lt;0,0,BP216-BP279)</f>
        <v>0</v>
      </c>
      <c r="BQ301" s="158">
        <f>IF(BQ216-BQ279 -BP301*BQ280&lt;0, 0,BQ216-BQ279 -BP301*BQ280)</f>
        <v>0</v>
      </c>
      <c r="BR301" s="158">
        <f>IF(BR216-BR279-BP301*BR280-BQ301*BR281&lt;0,0,BR216-BR279-BP301*BR280-BQ301*BR281)</f>
        <v>0</v>
      </c>
      <c r="BS301" s="157"/>
      <c r="BT301" s="162"/>
      <c r="BU301" s="162">
        <f>IF(BU216-BU279&lt;0,0,BU216-BU279)</f>
        <v>0</v>
      </c>
      <c r="BV301" s="162">
        <f>IF(BV216-BV279 -BU301*BV280&lt;0, 0,BV216-BV279 -BU301*BV280)</f>
        <v>0</v>
      </c>
      <c r="BW301" s="162">
        <f>IF(BW216-BW279-BU301*BW280-BV301*BW281&lt;0,0,BW216-BW279-BU301*BW280-BV301*BW281)</f>
        <v>0</v>
      </c>
      <c r="BX301" s="162">
        <f>IF(BX216-BX279-BU301*BX280-BV301*BX281-BW301*BX282&lt;0,0,BX216-BX279-BU301*BX280-BV301*BX281-BW301*BX282)</f>
        <v>0</v>
      </c>
      <c r="BY301" s="162">
        <f>IF(BY216-BY279-BU301*BY280-BV301*BY281-BW301*BY282-BX301*BY283&lt;0,0,BY216-BY279-BU301*BY280-BV301*BY281-BW301*BY282-BX301*BY283)</f>
        <v>0</v>
      </c>
      <c r="BZ301" s="158"/>
      <c r="CA301" s="158"/>
      <c r="CB301" s="158">
        <f>IF(CB216-CB279&lt;0,0,CB216-CB279)</f>
        <v>0</v>
      </c>
      <c r="CC301" s="158">
        <f>IF(CC216-CC279 -CB301*CC280&lt;0, 0,CC216-CC279 -CB301*CC280)</f>
        <v>0</v>
      </c>
      <c r="CD301" s="158">
        <f>IF(CD216-CD279-CB301*CD280-CC301*CD281&lt;0,0,CD216-CD279-CB301*CD280-CC301*CD281)</f>
        <v>0</v>
      </c>
      <c r="CE301" s="158">
        <f>IF(CE216-CE279-CB301*CE280-CC301*CE281-CD301*CE282&lt;0,0,CE216-CE279-CB301*CE280-CC301*CE281-CD301*CE282)</f>
        <v>0</v>
      </c>
      <c r="CF301" s="158"/>
      <c r="CG301" s="158"/>
      <c r="CH301" s="158"/>
      <c r="CI301" s="158">
        <f>IF(CI216-CI279&lt;0,0,CI216-CI279)</f>
        <v>0</v>
      </c>
      <c r="CJ301" s="158">
        <f>IF(CJ216-CJ279 -CI301*CJ280&lt;0, 0,CJ216-CJ279 -CI301*CJ280)</f>
        <v>0</v>
      </c>
      <c r="CK301" s="158">
        <f>IF(CK216-CK279-CI301*CK280-CJ301*CK281&lt;0,0,CK216-CK279-CI301*CK280-CJ301*CK281)</f>
        <v>0</v>
      </c>
      <c r="CL301" s="158">
        <f>IF(CL216-CL279-CI301*CL280-CJ301*CL281-CK301*CL282&lt;0,0,CL216-CL279-CI301*CL280-CJ301*CL281-CK301*CL282)</f>
        <v>0</v>
      </c>
      <c r="CM301" s="158"/>
      <c r="CN301" s="158"/>
      <c r="CO301" s="158">
        <f>IF(CO216-CO279&lt;0,0,CO216-CO279)</f>
        <v>0</v>
      </c>
      <c r="CP301" s="158">
        <f>IF(CP216-CP279 -CO301*CP280&lt;0, 0,CP216-CP279 -CO301*CP280)</f>
        <v>0</v>
      </c>
      <c r="CQ301" s="158">
        <f>IF(CQ216-CQ279-CO301*CQ280-CP301*CQ281&lt;0,0,CQ216-CQ279-CO301*CQ280-CP301*CQ281)</f>
        <v>0</v>
      </c>
      <c r="CR301" s="158">
        <f>IF(CR216-CR279-CO301*CR280-CP301*CR281-CQ301*CR282&lt;0,0,CR216-CR279-CO301*CR280-CP301*CR281-CQ301*CR282)</f>
        <v>0</v>
      </c>
      <c r="CS301" s="158">
        <f>IF(CS216-CS279-CO301*CS280-CP301*CS281-CQ301*CS282-CR301*CS283&lt;0,0,CS216-CS279-CO301*CS280-CP301*CS281-CQ301*CS282-CR301*CS283)</f>
        <v>0</v>
      </c>
      <c r="CT301" s="158">
        <f>IF(CT216-CT279-CO301*CT280-CP301*CT281-CQ301*CT282-CR301*CT283-CS301*CT284&lt;0,0,CT216-CT279-CO301*CT280-CP301*CT281-CQ301*CT282-CR301*CT283-CS301*CT284)</f>
        <v>0</v>
      </c>
      <c r="CU301" s="158"/>
      <c r="CV301" s="158"/>
      <c r="CW301" s="158"/>
      <c r="CX301" s="158"/>
      <c r="CY301" s="158"/>
      <c r="CZ301" s="158">
        <f>IF(CZ216-CZ279&lt;0,0,CZ216-CZ279)</f>
        <v>0</v>
      </c>
      <c r="DA301" s="158">
        <f>IF(DA216-DA279 -CZ301*DA280&lt;0, 0,DA216-DA279 -CZ301*DA280)</f>
        <v>0</v>
      </c>
      <c r="DB301" s="158">
        <f>IF(DB216-DB279-CZ301*DB280-DA301*DB281&lt;0,0,DB216-DB279-CZ301*DB280-DA301*DB281)</f>
        <v>0</v>
      </c>
      <c r="DC301" s="158">
        <f>IF(DC216-DC279-CZ301*DC280-DA301*DC281-DB301*DC282&lt;0,0,DC216-DC279-CZ301*DC280-DA301*DC281-DB301*DC282)</f>
        <v>0</v>
      </c>
      <c r="DD301" s="157"/>
      <c r="DE301" s="162"/>
      <c r="DF301" s="162">
        <f>IF(DF216-DF279&lt;0,0,DF216-DF279)</f>
        <v>0</v>
      </c>
      <c r="DG301" s="162">
        <f>IF(DG216-DG279 -DF301*DG280&lt;0, 0,DG216-DG279 -DF301*DG280)</f>
        <v>0</v>
      </c>
      <c r="DH301" s="162">
        <f>IF(DH216-DH279-DF301*DH280-DG301*DH281&lt;0,0,DH216-DH279-DF301*DH280-DG301*DH281)</f>
        <v>0</v>
      </c>
      <c r="DI301" s="162">
        <f>IF(DI216-DI279-DF301*DI280-DG301*DI281-DH301*DI282&lt;0,0,DI216-DI279-DF301*DI280-DG301*DI281-DH301*DI282)</f>
        <v>0</v>
      </c>
      <c r="DJ301" s="162">
        <f>IF(DJ216-DJ279-DF301*DJ280-DG301*DJ281-DH301*DJ282-DI301*DJ283&lt;0,0,DJ216-DJ279-DF301*DJ280-DG301*DJ281-DH301*DJ282-DI301*DJ283)</f>
        <v>0</v>
      </c>
      <c r="DK301" s="158"/>
      <c r="DL301" s="158"/>
      <c r="DM301" s="158">
        <f>IF(DM216-DM279&lt;0,0,DM216-DM279)</f>
        <v>0</v>
      </c>
      <c r="DN301" s="158">
        <f>IF(DN216-DN279 -DM301*DN280&lt;0, 0,DN216-DN279 -DM301*DN280)</f>
        <v>0</v>
      </c>
      <c r="DO301" s="158">
        <f>IF(DO216-DO279-DM301*DO280-DN301*DO281&lt;0,0,DO216-DO279-DM301*DO280-DN301*DO281)</f>
        <v>0</v>
      </c>
      <c r="DP301" s="158"/>
      <c r="DQ301" s="158"/>
      <c r="DR301" s="158">
        <f>IF(DR216-DR279&lt;0,0,DR216-DR279)</f>
        <v>0</v>
      </c>
      <c r="DS301" s="158">
        <f>IF(DS216-DS279 -DR301*DS280&lt;0, 0,DS216-DS279 -DR301*DS280)</f>
        <v>0</v>
      </c>
      <c r="DT301" s="158">
        <f>IF(DT216-DT279-DR301*DT280-DS301*DT281&lt;0,0,DT216-DT279-DR301*DT280-DS301*DT281)</f>
        <v>0</v>
      </c>
      <c r="DU301" s="158">
        <f>IF(DU216-DU279-DR301*DU280-DS301*DU281-DT301*DU282&lt;0,0,DU216-DU279-DR301*DU280-DS301*DU281-DT301*DU282)</f>
        <v>0</v>
      </c>
      <c r="DV301" s="158">
        <f>IF(DV216-DV279-DR301*DV280-DS301*DV281-DT301*DV282-DU301*DV283&lt;0,0,DV216-DV279-DR301*DV280-DS301*DV281-DT301*DV282-DU301*DV283)</f>
        <v>0</v>
      </c>
      <c r="DW301" s="158"/>
      <c r="DX301" s="158"/>
      <c r="DY301" s="158">
        <f>IF(DY216-DY279&lt;0,0,DY216-DY279)</f>
        <v>0</v>
      </c>
      <c r="DZ301" s="158">
        <f>IF(DZ216-DZ279 -DY301*DZ280&lt;0, 0,DZ216-DZ279 -DY301*DZ280)</f>
        <v>0</v>
      </c>
      <c r="EA301" s="158">
        <f>IF(EA216-EA279-DY301*EA280-DZ301*EA281&lt;0,0,EA216-EA279-DY301*EA280-DZ301*EA281)</f>
        <v>0</v>
      </c>
      <c r="EB301" s="158">
        <f>IF(EB216-EB279-DY301*EB280-DZ301*EB281-EA301*EB282&lt;0,0,EB216-EB279-DY301*EB280-DZ301*EB281-EA301*EB282)</f>
        <v>0</v>
      </c>
      <c r="EC301" s="158">
        <f>IF(EC216-EC279-DY301*EC280-DZ301*EC281-EA301*EC282-EB301*EC283&lt;0,0,EC216-EC279-DY301*EC280-DZ301*EC281-EA301*EC282-EB301*EC283)</f>
        <v>0</v>
      </c>
      <c r="ED301" s="158"/>
      <c r="EE301" s="158"/>
      <c r="EF301" s="158">
        <f>IF(EF216-EF279&lt;0,0,EF216-EF279)</f>
        <v>0</v>
      </c>
      <c r="EG301" s="158">
        <f>IF(EG216-EG279 -EF301*EG280&lt;0, 0,EG216-EG279 -EF301*EG280)</f>
        <v>0</v>
      </c>
      <c r="EH301" s="158">
        <f>IF(EH216-EH279-EF301*EH280-EG301*EH281&lt;0,0,EH216-EH279-EF301*EH280-EG301*EH281)</f>
        <v>0</v>
      </c>
      <c r="EI301" s="158">
        <f>IF(EI216-EI279-EF301*EI280-EG301*EI281-EH301*EI282&lt;0,0,EI216-EI279-EF301*EI280-EG301*EI281-EH301*EI282)</f>
        <v>0</v>
      </c>
      <c r="EJ301" s="157"/>
      <c r="EK301" s="162"/>
      <c r="EL301" s="162">
        <f>IF(EL216-EL279&lt;0,0,EL216-EL279)</f>
        <v>0</v>
      </c>
      <c r="EM301" s="162">
        <f>IF(EM216-EM279 -EL301*EM280&lt;0, 0,EM216-EM279 -EL301*EM280)</f>
        <v>0</v>
      </c>
      <c r="EN301" s="162">
        <f>IF(EN216-EN279-EL301*EN280-EM301*EN281&lt;0,0,EN216-EN279-EL301*EN280-EM301*EN281)</f>
        <v>0</v>
      </c>
      <c r="EO301" s="162">
        <f>IF(EO216-EO279-EL301*EO280-EM301*EO281-EN301*EO282&lt;0,0,EO216-EO279-EL301*EO280-EM301*EO281-EN301*EO282)</f>
        <v>0</v>
      </c>
      <c r="EP301" s="162">
        <f>IF(EP216-EP279-EL301*EP280-EM301*EP281-EN301*EP282-EO301*EP283&lt;0,0,EP216-EP279-EL301*EP280-EM301*EP281-EN301*EP282-EO301*EP283)</f>
        <v>0</v>
      </c>
      <c r="EQ301" s="162">
        <f>IF(EQ216-EQ279-EL301*EQ280-EM301*EQ281-EN301*EQ282-EO301*EQ283-EP301*EQ284&lt;0,0,EQ216-EQ279-EL301*EQ280-EM301*EQ281-EN301*EQ282-EO301*EQ283-EP301*EQ284)</f>
        <v>0</v>
      </c>
      <c r="ER301" s="158"/>
      <c r="ES301" s="158"/>
      <c r="ET301" s="158">
        <f>IF(ET216-ET279&lt;0,0,ET216-ET279)</f>
        <v>0</v>
      </c>
      <c r="EU301" s="158">
        <f>IF(EU216-EU279 -ET301*EU280&lt;0, 0,EU216-EU279 -ET301*EU280)</f>
        <v>0</v>
      </c>
      <c r="EV301" s="158">
        <f>IF(EV216-EV279-ET301*EV280-EU301*EV281&lt;0,0,EV216-EV279-ET301*EV280-EU301*EV281)</f>
        <v>0</v>
      </c>
      <c r="EW301" s="158">
        <f>IF(EW216-EW279-ET301*EW280-EU301*EW281-EV301*EW282&lt;0,0,EW216-EW279-ET301*EW280-EU301*EW281-EV301*EW282)</f>
        <v>0</v>
      </c>
      <c r="EX301" s="158">
        <f>IF(EX216-EX279-ET301*EX280-EU301*EX281-EV301*EX282-EW301*EX283&lt;0,0,EX216-EX279-ET301*EX280-EU301*EX281-EV301*EX282-EW301*EX283)</f>
        <v>0</v>
      </c>
      <c r="EY301" s="158">
        <f>IF(EY216-EY279-ET301*EY280-EU301*EY281-EV301*EY282-EW301*EY283-EX301*EY284&lt;0,0,EY216-EY279-ET301*EY280-EU301*EY281-EV301*EY282-EW301*EY283-EX301*EY284)</f>
        <v>0</v>
      </c>
      <c r="EZ301" s="157"/>
      <c r="FA301" s="162"/>
      <c r="FB301" s="162">
        <f>IF(FB216-FB279&lt;0,0,FB216-FB279)</f>
        <v>0</v>
      </c>
      <c r="FC301" s="162">
        <f>IF(FC216-FC279 -FB301*FC280&lt;0, 0,FC216-FC279 -FB301*FC280)</f>
        <v>0</v>
      </c>
      <c r="FD301" s="162">
        <f>IF(FD216-FD279-FB301*FD280-FC301*FD281&lt;0,0,FD216-FD279-FB301*FD280-FC301*FD281)</f>
        <v>0</v>
      </c>
      <c r="FE301" s="162">
        <f>IF(FE216-FE279-FB301*FE280-FC301*FE281-FD301*FE282&lt;0,0,FE216-FE279-FB301*FE280-FC301*FE281-FD301*FE282)</f>
        <v>0</v>
      </c>
      <c r="FF301" s="158"/>
      <c r="FG301" s="158"/>
      <c r="FH301" s="158">
        <f>IF(FH216-FH279&lt;0,0,FH216-FH279)</f>
        <v>0</v>
      </c>
      <c r="FI301" s="158">
        <f>IF(FI216-FI279 -FH301*FI280&lt;0, 0,FI216-FI279 -FH301*FI280)</f>
        <v>0</v>
      </c>
      <c r="FJ301" s="158">
        <f>IF(FJ216-FJ279-FH301*FJ280-FI301*FJ281&lt;0,0,FJ216-FJ279-FH301*FJ280-FI301*FJ281)</f>
        <v>0</v>
      </c>
      <c r="FK301" s="158">
        <f>IF(FK216-FK279-FH301*FK280-FI301*FK281-FJ301*FK282&lt;0,0,FK216-FK279-FH301*FK280-FI301*FK281-FJ301*FK282)</f>
        <v>0</v>
      </c>
      <c r="FL301" s="158">
        <f>IF(FL216-FL279-FH301*FL280-FI301*FL281-FJ301*FL282-FK301*FL283&lt;0,0,FL216-FL279-FH301*FL280-FI301*FL281-FJ301*FL282-FK301*FL283)</f>
        <v>0</v>
      </c>
      <c r="FM301" s="157"/>
      <c r="FN301" s="162"/>
      <c r="FO301" s="162">
        <f>IF(FO216-FO279&lt;0,0,FO216-FO279)</f>
        <v>0</v>
      </c>
      <c r="FP301" s="162">
        <f>IF(FP216-FP279 -FO301*FP280&lt;0, 0,FP216-FP279 -FO301*FP280)</f>
        <v>0</v>
      </c>
      <c r="FQ301" s="162">
        <f>IF(FQ216-FQ279-FO301*FQ280-FP301*FQ281&lt;0,0,FQ216-FQ279-FO301*FQ280-FP301*FQ281)</f>
        <v>0</v>
      </c>
      <c r="FR301" s="162">
        <f>IF(FR216-FR279-FO301*FR280-FP301*FR281-FQ301*FR282&lt;0,0,FR216-FR279-FO301*FR280-FP301*FR281-FQ301*FR282)</f>
        <v>0</v>
      </c>
      <c r="FS301" s="162">
        <f>IF(FS216-FS279-FO301*FS280-FP301*FS281-FQ301*FS282-FR301*FS283&lt;0,0,FS216-FS279-FO301*FS280-FP301*FS281-FQ301*FS282-FR301*FS283)</f>
        <v>0</v>
      </c>
      <c r="FT301" s="162">
        <f>IF(FT216-FT279-FO301*FT280-FP301*FT281-FQ301*FT282-FR301*FT283-FS301*FT284&lt;0,0,FT216-FT279-FO301*FT280-FP301*FT281-FQ301*FT282-FR301*FT283-FS301*FT284)</f>
        <v>0</v>
      </c>
      <c r="FU301" s="158"/>
      <c r="FV301" s="158"/>
      <c r="FW301" s="158">
        <f>IF(FW216-FW279&lt;0,0,FW216-FW279)</f>
        <v>0</v>
      </c>
      <c r="FX301" s="158">
        <f>IF(FX216-FX279 -FW301*FX280&lt;0, 0,FX216-FX279 -FW301*FX280)</f>
        <v>0</v>
      </c>
      <c r="FY301" s="158">
        <f>IF(FY216-FY279-FW301*FY280-FX301*FY281&lt;0,0,FY216-FY279-FW301*FY280-FX301*FY281)</f>
        <v>0</v>
      </c>
      <c r="FZ301" s="158"/>
      <c r="GA301" s="158"/>
      <c r="GB301" s="158">
        <f>IF(GB216-GB279&lt;0,0,GB216-GB279)</f>
        <v>0</v>
      </c>
      <c r="GC301" s="158">
        <f>IF(GC216-GC279 -GB301*GC280&lt;0, 0,GC216-GC279 -GB301*GC280)</f>
        <v>0</v>
      </c>
      <c r="GD301" s="158">
        <f>IF(GD216-GD279-GB301*GD280-GC301*GD281&lt;0,0,GD216-GD279-GB301*GD280-GC301*GD281)</f>
        <v>0</v>
      </c>
      <c r="GE301" s="158"/>
      <c r="GF301" s="158"/>
      <c r="GG301" s="158">
        <f>IF(GG216-GG279&lt;0,0,GG216-GG279)</f>
        <v>0</v>
      </c>
      <c r="GH301" s="158">
        <f>IF(GH216-GH279 -GG301*GH280&lt;0, 0,GH216-GH279 -GG301*GH280)</f>
        <v>0</v>
      </c>
      <c r="GI301" s="158">
        <f>IF(GI216-GI279-GG301*GI280-GH301*GI281&lt;0,0,GI216-GI279-GG301*GI280-GH301*GI281)</f>
        <v>0</v>
      </c>
      <c r="GJ301" s="158">
        <f>IF(GJ216-GJ279-GG301*GJ280-GH301*GJ281-GI301*GJ282&lt;0,0,GJ216-GJ279-GG301*GJ280-GH301*GJ281-GI301*GJ282)</f>
        <v>0</v>
      </c>
      <c r="GK301" s="158">
        <f>IF(GK216-GK279-GG301*GK280-GH301*GK281-GI301*GK282-GJ301*GK283&lt;0,0,GK216-GK279-GG301*GK280-GH301*GK281-GI301*GK282-GJ301*GK283)</f>
        <v>0</v>
      </c>
      <c r="GL301" s="158">
        <f>IF(GL216-GL279-GG301*GL280-GH301*GL281-GI301*GL282-GJ301*GL283-GK301*GL284&lt;0,0,GL216-GL279-GG301*GL280-GH301*GL281-GI301*GL282-GJ301*GL283-GK301*GL284)</f>
        <v>0</v>
      </c>
      <c r="GM301" s="157"/>
      <c r="GN301" s="162"/>
      <c r="GO301" s="162">
        <f>IF(GO216-GO279&lt;0,0,GO216-GO279)</f>
        <v>0</v>
      </c>
      <c r="GP301" s="162">
        <f>IF(GP216-GP279 -GO301*GP280&lt;0, 0,GP216-GP279 -GO301*GP280)</f>
        <v>0</v>
      </c>
      <c r="GQ301" s="162">
        <f>IF(GQ216-GQ279-GO301*GQ280-GP301*GQ281&lt;0,0,GQ216-GQ279-GO301*GQ280-GP301*GQ281)</f>
        <v>0</v>
      </c>
      <c r="GR301" s="162">
        <f>IF(GR216-GR279-GO301*GR280-GP301*GR281-GQ301*GR282&lt;0,0,GR216-GR279-GO301*GR280-GP301*GR281-GQ301*GR282)</f>
        <v>0</v>
      </c>
      <c r="GS301" s="162">
        <f>IF(GS216-GS279-GO301*GS280-GP301*GS281-GQ301*GS282-GR301*GS283&lt;0,0,GS216-GS279-GO301*GS280-GP301*GS281-GQ301*GS282-GR301*GS283)</f>
        <v>0</v>
      </c>
      <c r="GT301" s="162">
        <f>IF(GT216-GT279-GO301*GT280-GP301*GT281-GQ301*GT282-GR301*GT283-GS301*GT284&lt;0,0,GT216-GT279-GO301*GT280-GP301*GT281-GQ301*GT282-GR301*GT283-GS301*GT284)</f>
        <v>0</v>
      </c>
      <c r="GU301" s="157"/>
      <c r="GV301" s="162"/>
      <c r="GW301" s="162">
        <f>IF(GW216-GW279&lt;0,0,GW216-GW279)</f>
        <v>0</v>
      </c>
      <c r="GX301" s="162">
        <f>IF(GX216-GX279 -GW301*GX280&lt;0, 0,GX216-GX279 -GW301*GX280)</f>
        <v>0</v>
      </c>
      <c r="GY301" s="162">
        <f>IF(GY216-GY279-GW301*GY280-GX301*GY281&lt;0,0,GY216-GY279-GW301*GY280-GX301*GY281)</f>
        <v>0</v>
      </c>
      <c r="GZ301" s="162">
        <f>IF(GZ216-GZ279-GW301*GZ280-GX301*GZ281-GY301*GZ282&lt;0,0,GZ216-GZ279-GW301*GZ280-GX301*GZ281-GY301*GZ282)</f>
        <v>0</v>
      </c>
      <c r="HA301" s="162">
        <f>IF(HA216-HA279-GW301*HA280-GX301*HA281-GY301*HA282-GZ301*HA283&lt;0,0,HA216-HA279-GW301*HA280-GX301*HA281-GY301*HA282-GZ301*HA283)</f>
        <v>0</v>
      </c>
      <c r="HB301" s="162">
        <f>IF(HB216-HB279-GW301*HB280-GX301*HB281-GY301*HB282-GZ301*HB283-HA301*HB284&lt;0,0,HB216-HB279-GW301*HB280-GX301*HB281-GY301*HB282-GZ301*HB283-HA301*HB284)</f>
        <v>0</v>
      </c>
      <c r="HC301" s="120"/>
      <c r="HD301" s="158"/>
      <c r="HE301" s="158"/>
      <c r="HF301" s="158"/>
      <c r="HG301" s="158"/>
      <c r="HH301" s="158">
        <f>IF(HH216-HH279&lt;0,0,HH216-HH279)</f>
        <v>0</v>
      </c>
      <c r="HI301" s="158">
        <f>IF(HI216-HI279 -HH301*HI280&lt;0, 0,HI216-HI279 -HH301*HI280)</f>
        <v>0</v>
      </c>
      <c r="HJ301" s="158">
        <f>IF(HJ216-HJ279-HH301*HJ280-HI301*HJ281&lt;0,0,HJ216-HJ279-HH301*HJ280-HI301*HJ281)</f>
        <v>0</v>
      </c>
      <c r="HK301" s="158">
        <f>IF(HK216-HK279-HH301*HK280-HI301*HK281-HJ301*HK282&lt;0,0,HK216-HK279-HH301*HK280-HI301*HK281-HJ301*HK282)</f>
        <v>0</v>
      </c>
      <c r="HL301" s="158">
        <f>IF(HL216-HL279-HH301*HL280-HI301*HL281-HJ301*HL282-HK301*HL283&lt;0,0,HL216-HL279-HH301*HL280-HI301*HL281-HJ301*HL282-HK301*HL283)</f>
        <v>0</v>
      </c>
      <c r="HM301" s="158"/>
      <c r="HN301" s="158"/>
      <c r="HO301" s="158">
        <f>IF(HO216-HO279&lt;0,0,HO216-HO279)</f>
        <v>0</v>
      </c>
      <c r="HP301" s="158">
        <f>IF(HP216-HP279 -HO301*HP280&lt;0, 0,HP216-HP279 -HO301*HP280)</f>
        <v>0</v>
      </c>
      <c r="HQ301" s="158">
        <f>IF(HQ216-HQ279-HO301*HQ280-HP301*HQ281&lt;0,0,HQ216-HQ279-HO301*HQ280-HP301*HQ281)</f>
        <v>0</v>
      </c>
      <c r="HR301" s="158">
        <f>IF(HR216-HR279-HO301*HR280-HP301*HR281-HQ301*HR282&lt;0,0,HR216-HR279-HO301*HR280-HP301*HR281-HQ301*HR282)</f>
        <v>0</v>
      </c>
      <c r="HS301" s="158">
        <f>IF(HS216-HS279-HO301*HS280-HP301*HS281-HQ301*HS282-HR301*HS283&lt;0,0,HS216-HS279-HO301*HS280-HP301*HS281-HQ301*HS282-HR301*HS283)</f>
        <v>0</v>
      </c>
      <c r="HT301" s="158">
        <f>IF(HT216-HT279-HO301*HT280-HP301*HT281-HQ301*HT282-HR301*HT283-HS301*HT284&lt;0,0,HT216-HT279-HO301*HT280-HP301*HT281-HQ301*HT282-HR301*HT283-HS301*HT284)</f>
        <v>0</v>
      </c>
      <c r="HU301" s="158"/>
      <c r="HV301" s="158"/>
      <c r="HW301" s="158"/>
      <c r="HX301" s="158"/>
      <c r="HY301" s="158"/>
      <c r="HZ301" s="158"/>
      <c r="IA301" s="158"/>
      <c r="IB301" s="158">
        <f>IF(IB216-IB279&lt;0,0,IB216-IB279)</f>
        <v>0</v>
      </c>
      <c r="IC301" s="158">
        <f>IF(IC216-IC279 -IB301*IC280&lt;0, 0,IC216-IC279 -IB301*IC280)</f>
        <v>0</v>
      </c>
      <c r="ID301" s="158">
        <f>IF(ID216-ID279-IB301*ID280-IC301*ID281&lt;0,0,ID216-ID279-IB301*ID280-IC301*ID281)</f>
        <v>0</v>
      </c>
      <c r="IE301" s="158">
        <f>IF(IE216-IE279-IB301*IE280-IC301*IE281-ID301*IE282&lt;0,0,IE216-IE279-IB301*IE280-IC301*IE281-ID301*IE282)</f>
        <v>0</v>
      </c>
      <c r="IF301" s="158">
        <f>IF(IF216-IF279-IB301*IF280-IC301*IF281-ID301*IF282-IE301*IF283&lt;0,0,IF216-IF279-IB301*IF280-IC301*IF281-ID301*IF282-IE301*IF283)</f>
        <v>0</v>
      </c>
      <c r="IG301" s="158">
        <f>IF(IG216-IG279-IB301*IG280-IC301*IG281-ID301*IG282-IE301*IG283-IF301*IG284&lt;0,0,IG216-IG279-IB301*IG280-IC301*IG281-ID301*IG282-IE301*IG283-IF301*IG284)</f>
        <v>0</v>
      </c>
      <c r="IH301" s="158"/>
      <c r="II301" s="162"/>
      <c r="IJ301" s="162"/>
      <c r="IK301" s="162"/>
      <c r="IL301" s="162"/>
    </row>
    <row r="302" spans="1:246">
      <c r="A302" s="175"/>
      <c r="B302" s="178"/>
      <c r="C302" s="178"/>
      <c r="D302" s="158"/>
      <c r="E302" s="158"/>
      <c r="F302" s="158"/>
      <c r="G302" s="158"/>
      <c r="H302" s="158"/>
    </row>
    <row r="303" spans="1:246" ht="24">
      <c r="A303" s="148" t="s">
        <v>763</v>
      </c>
      <c r="B303" s="178"/>
      <c r="C303" s="178"/>
      <c r="D303" s="178"/>
      <c r="E303" s="178"/>
      <c r="F303" s="178"/>
      <c r="G303" s="178"/>
    </row>
    <row r="304" spans="1:246">
      <c r="A304" s="175" t="str">
        <f>A219</f>
        <v># 13C</v>
      </c>
      <c r="B304" s="178" t="str">
        <f t="shared" ref="B304:BM305" si="1320">B219</f>
        <v>lactate</v>
      </c>
      <c r="C304" s="178" t="str">
        <f t="shared" si="1320"/>
        <v>lactate+0</v>
      </c>
      <c r="D304" s="178" t="str">
        <f t="shared" si="1320"/>
        <v>lactate+1</v>
      </c>
      <c r="E304" s="178" t="str">
        <f t="shared" si="1320"/>
        <v>lactate+2</v>
      </c>
      <c r="F304" s="178" t="str">
        <f t="shared" si="1320"/>
        <v>lactate+3</v>
      </c>
      <c r="G304" s="178" t="str">
        <f t="shared" si="1320"/>
        <v>Ala</v>
      </c>
      <c r="H304" s="178" t="str">
        <f t="shared" si="1320"/>
        <v>Ala+0</v>
      </c>
      <c r="I304" s="178" t="str">
        <f t="shared" si="1320"/>
        <v>Ala+1</v>
      </c>
      <c r="J304" s="178" t="str">
        <f t="shared" si="1320"/>
        <v>Ala+2</v>
      </c>
      <c r="K304" s="178" t="str">
        <f t="shared" si="1320"/>
        <v>Ala+3</v>
      </c>
      <c r="L304" s="178" t="str">
        <f t="shared" si="1320"/>
        <v>Gly</v>
      </c>
      <c r="M304" s="178" t="str">
        <f t="shared" si="1320"/>
        <v>Gly+0</v>
      </c>
      <c r="N304" s="178" t="str">
        <f t="shared" si="1320"/>
        <v>Gly+1</v>
      </c>
      <c r="O304" s="178" t="str">
        <f t="shared" si="1320"/>
        <v>Gly+2</v>
      </c>
      <c r="P304" s="178" t="str">
        <f t="shared" si="1320"/>
        <v>Val</v>
      </c>
      <c r="Q304" s="178" t="str">
        <f t="shared" si="1320"/>
        <v>Val+0</v>
      </c>
      <c r="R304" s="178" t="str">
        <f t="shared" si="1320"/>
        <v>Val+1</v>
      </c>
      <c r="S304" s="178" t="str">
        <f t="shared" si="1320"/>
        <v>Val+2</v>
      </c>
      <c r="T304" s="178" t="str">
        <f t="shared" si="1320"/>
        <v>Val+3</v>
      </c>
      <c r="U304" s="178" t="str">
        <f t="shared" si="1320"/>
        <v>Val+4</v>
      </c>
      <c r="V304" s="178" t="str">
        <f t="shared" si="1320"/>
        <v>Val+5</v>
      </c>
      <c r="W304" s="169" t="str">
        <f t="shared" si="1320"/>
        <v>Pro</v>
      </c>
      <c r="X304" s="175" t="str">
        <f t="shared" si="1320"/>
        <v>Pro+0</v>
      </c>
      <c r="Y304" s="175" t="str">
        <f t="shared" si="1320"/>
        <v>Pro+1</v>
      </c>
      <c r="Z304" s="175" t="str">
        <f t="shared" si="1320"/>
        <v>Pro+2</v>
      </c>
      <c r="AA304" s="175" t="str">
        <f t="shared" si="1320"/>
        <v>Pro+3</v>
      </c>
      <c r="AB304" s="175" t="str">
        <f t="shared" si="1320"/>
        <v>Pro+4</v>
      </c>
      <c r="AC304" s="175" t="str">
        <f t="shared" si="1320"/>
        <v>Pro+5</v>
      </c>
      <c r="AD304" s="175" t="str">
        <f t="shared" si="1320"/>
        <v>Pro+6_for_15N</v>
      </c>
      <c r="AE304" s="178" t="str">
        <f t="shared" si="1320"/>
        <v>Ile</v>
      </c>
      <c r="AF304" s="178" t="str">
        <f t="shared" si="1320"/>
        <v>Ile+0</v>
      </c>
      <c r="AG304" s="178" t="str">
        <f t="shared" si="1320"/>
        <v>Ile+1</v>
      </c>
      <c r="AH304" s="178" t="str">
        <f t="shared" si="1320"/>
        <v>Ile+2</v>
      </c>
      <c r="AI304" s="178" t="str">
        <f t="shared" si="1320"/>
        <v>Ile+3</v>
      </c>
      <c r="AJ304" s="178" t="str">
        <f t="shared" si="1320"/>
        <v>Ile+4</v>
      </c>
      <c r="AK304" s="178" t="str">
        <f t="shared" si="1320"/>
        <v>Ile+5</v>
      </c>
      <c r="AL304" s="178" t="str">
        <f t="shared" si="1320"/>
        <v>Ile+6</v>
      </c>
      <c r="AM304" s="178" t="str">
        <f t="shared" si="1320"/>
        <v>Norleu</v>
      </c>
      <c r="AN304" s="178" t="str">
        <f t="shared" si="1320"/>
        <v>Succinate</v>
      </c>
      <c r="AO304" s="178" t="str">
        <f t="shared" si="1320"/>
        <v>Succinate+0</v>
      </c>
      <c r="AP304" s="178" t="str">
        <f t="shared" si="1320"/>
        <v>Succinate+1</v>
      </c>
      <c r="AQ304" s="178" t="str">
        <f t="shared" si="1320"/>
        <v>Succinate+2</v>
      </c>
      <c r="AR304" s="178" t="str">
        <f t="shared" si="1320"/>
        <v>Succinate+3</v>
      </c>
      <c r="AS304" s="178" t="str">
        <f t="shared" si="1320"/>
        <v>Succinate+4</v>
      </c>
      <c r="AT304" s="178" t="str">
        <f t="shared" si="1320"/>
        <v>GAB</v>
      </c>
      <c r="AU304" s="178" t="str">
        <f t="shared" si="1320"/>
        <v>GAB+0</v>
      </c>
      <c r="AV304" s="178" t="str">
        <f t="shared" si="1320"/>
        <v>GAB+1</v>
      </c>
      <c r="AW304" s="178" t="str">
        <f t="shared" si="1320"/>
        <v>GAB+2</v>
      </c>
      <c r="AX304" s="178" t="str">
        <f t="shared" si="1320"/>
        <v>GAB+3</v>
      </c>
      <c r="AY304" s="178" t="str">
        <f t="shared" si="1320"/>
        <v>GAB+4</v>
      </c>
      <c r="AZ304" s="178" t="str">
        <f t="shared" si="1320"/>
        <v>Pro258</v>
      </c>
      <c r="BA304" s="178" t="str">
        <f t="shared" si="1320"/>
        <v>Pro258+0</v>
      </c>
      <c r="BB304" s="178" t="str">
        <f t="shared" si="1320"/>
        <v>Pro258+1</v>
      </c>
      <c r="BC304" s="178" t="str">
        <f t="shared" si="1320"/>
        <v>Pro258+2</v>
      </c>
      <c r="BD304" s="178" t="str">
        <f t="shared" si="1320"/>
        <v>Pro258+3</v>
      </c>
      <c r="BE304" s="178" t="str">
        <f t="shared" si="1320"/>
        <v>Pro258+4</v>
      </c>
      <c r="BF304" s="178" t="str">
        <f t="shared" si="1320"/>
        <v>Pro258+5</v>
      </c>
      <c r="BG304" s="169" t="str">
        <f t="shared" si="1320"/>
        <v>Ala</v>
      </c>
      <c r="BH304" s="175" t="str">
        <f t="shared" si="1320"/>
        <v>Ala+0</v>
      </c>
      <c r="BI304" s="175" t="str">
        <f t="shared" si="1320"/>
        <v>Ala+1</v>
      </c>
      <c r="BJ304" s="175" t="str">
        <f t="shared" si="1320"/>
        <v>Ala+2</v>
      </c>
      <c r="BK304" s="175" t="str">
        <f t="shared" si="1320"/>
        <v>Ala+3</v>
      </c>
      <c r="BL304" s="175" t="str">
        <f t="shared" si="1320"/>
        <v>Ala+4_for_15N</v>
      </c>
      <c r="BM304" s="178" t="str">
        <f t="shared" si="1320"/>
        <v>PO4</v>
      </c>
      <c r="BN304" s="178" t="str">
        <f t="shared" ref="BN304:DY305" si="1321">BN219</f>
        <v>Ser</v>
      </c>
      <c r="BO304" s="178" t="str">
        <f t="shared" si="1321"/>
        <v>Ser+0</v>
      </c>
      <c r="BP304" s="178" t="str">
        <f t="shared" si="1321"/>
        <v>Ser+1</v>
      </c>
      <c r="BQ304" s="178" t="str">
        <f t="shared" si="1321"/>
        <v>Ser+2</v>
      </c>
      <c r="BR304" s="178" t="str">
        <f t="shared" si="1321"/>
        <v>Ser+3</v>
      </c>
      <c r="BS304" s="169" t="str">
        <f t="shared" si="1321"/>
        <v>GAB</v>
      </c>
      <c r="BT304" s="175" t="str">
        <f t="shared" si="1321"/>
        <v>GAB+0</v>
      </c>
      <c r="BU304" s="175" t="str">
        <f t="shared" si="1321"/>
        <v>GAB+1</v>
      </c>
      <c r="BV304" s="175" t="str">
        <f t="shared" si="1321"/>
        <v>GAB+2</v>
      </c>
      <c r="BW304" s="175" t="str">
        <f t="shared" si="1321"/>
        <v>GAB+3</v>
      </c>
      <c r="BX304" s="175" t="str">
        <f t="shared" si="1321"/>
        <v>GAB+4</v>
      </c>
      <c r="BY304" s="175" t="str">
        <f t="shared" si="1321"/>
        <v>GAB+5_for_15N</v>
      </c>
      <c r="BZ304" s="178" t="str">
        <f t="shared" si="1321"/>
        <v>Thr</v>
      </c>
      <c r="CA304" s="178" t="str">
        <f t="shared" si="1321"/>
        <v>Thr+0</v>
      </c>
      <c r="CB304" s="178" t="str">
        <f t="shared" si="1321"/>
        <v>Thr+1</v>
      </c>
      <c r="CC304" s="178" t="str">
        <f t="shared" si="1321"/>
        <v>Thr+2</v>
      </c>
      <c r="CD304" s="178" t="str">
        <f t="shared" si="1321"/>
        <v>Thr+3</v>
      </c>
      <c r="CE304" s="178" t="str">
        <f t="shared" si="1321"/>
        <v>Thr+4</v>
      </c>
      <c r="CF304" s="178" t="str">
        <f t="shared" si="1321"/>
        <v>SeMet_NF</v>
      </c>
      <c r="CG304" s="178" t="str">
        <f t="shared" si="1321"/>
        <v>Malate</v>
      </c>
      <c r="CH304" s="178" t="str">
        <f t="shared" si="1321"/>
        <v>Malate+0</v>
      </c>
      <c r="CI304" s="178" t="str">
        <f t="shared" si="1321"/>
        <v>Malate+1</v>
      </c>
      <c r="CJ304" s="178" t="str">
        <f t="shared" si="1321"/>
        <v>Malate+2</v>
      </c>
      <c r="CK304" s="178" t="str">
        <f t="shared" si="1321"/>
        <v>Malate+3</v>
      </c>
      <c r="CL304" s="178" t="str">
        <f t="shared" si="1321"/>
        <v>Malate+4</v>
      </c>
      <c r="CM304" s="178" t="str">
        <f t="shared" si="1321"/>
        <v>Phe</v>
      </c>
      <c r="CN304" s="178" t="str">
        <f t="shared" si="1321"/>
        <v>Phe+0</v>
      </c>
      <c r="CO304" s="178" t="str">
        <f t="shared" si="1321"/>
        <v>Phe+1</v>
      </c>
      <c r="CP304" s="178" t="str">
        <f t="shared" si="1321"/>
        <v>Phe+2</v>
      </c>
      <c r="CQ304" s="178" t="str">
        <f t="shared" si="1321"/>
        <v>Phe+3</v>
      </c>
      <c r="CR304" s="178" t="str">
        <f t="shared" si="1321"/>
        <v>Phe+4</v>
      </c>
      <c r="CS304" s="178" t="str">
        <f t="shared" si="1321"/>
        <v>Phe+5</v>
      </c>
      <c r="CT304" s="178" t="str">
        <f t="shared" si="1321"/>
        <v>Phe+6</v>
      </c>
      <c r="CU304" s="178" t="str">
        <f t="shared" si="1321"/>
        <v>Phe+7</v>
      </c>
      <c r="CV304" s="178" t="str">
        <f t="shared" si="1321"/>
        <v>Phe+8</v>
      </c>
      <c r="CW304" s="178" t="str">
        <f t="shared" si="1321"/>
        <v>Phe+9</v>
      </c>
      <c r="CX304" s="178" t="str">
        <f t="shared" si="1321"/>
        <v>Asp</v>
      </c>
      <c r="CY304" s="178" t="str">
        <f t="shared" si="1321"/>
        <v>Asp+0</v>
      </c>
      <c r="CZ304" s="178" t="str">
        <f t="shared" si="1321"/>
        <v>Asp+1</v>
      </c>
      <c r="DA304" s="178" t="str">
        <f t="shared" si="1321"/>
        <v>Asp+2</v>
      </c>
      <c r="DB304" s="178" t="str">
        <f t="shared" si="1321"/>
        <v>Asp+3</v>
      </c>
      <c r="DC304" s="178" t="str">
        <f t="shared" si="1321"/>
        <v>Asp+4</v>
      </c>
      <c r="DD304" s="169" t="str">
        <f t="shared" si="1321"/>
        <v>Asp</v>
      </c>
      <c r="DE304" s="175" t="str">
        <f t="shared" si="1321"/>
        <v>Asp+0</v>
      </c>
      <c r="DF304" s="175" t="str">
        <f t="shared" si="1321"/>
        <v>Asp+1</v>
      </c>
      <c r="DG304" s="175" t="str">
        <f t="shared" si="1321"/>
        <v>Asp+2</v>
      </c>
      <c r="DH304" s="175" t="str">
        <f t="shared" si="1321"/>
        <v>Asp+3</v>
      </c>
      <c r="DI304" s="175" t="str">
        <f t="shared" si="1321"/>
        <v>Asp+4</v>
      </c>
      <c r="DJ304" s="175" t="str">
        <f t="shared" si="1321"/>
        <v>Asp+5_for_15N</v>
      </c>
      <c r="DK304" s="178" t="str">
        <f t="shared" si="1321"/>
        <v>Cys</v>
      </c>
      <c r="DL304" s="178" t="str">
        <f t="shared" si="1321"/>
        <v>Cys+0</v>
      </c>
      <c r="DM304" s="178" t="str">
        <f t="shared" si="1321"/>
        <v>Cys+1</v>
      </c>
      <c r="DN304" s="178" t="str">
        <f t="shared" si="1321"/>
        <v>Cys+2</v>
      </c>
      <c r="DO304" s="178" t="str">
        <f t="shared" si="1321"/>
        <v>Cys+3</v>
      </c>
      <c r="DP304" s="178" t="str">
        <f t="shared" si="1321"/>
        <v>Glu</v>
      </c>
      <c r="DQ304" s="178" t="str">
        <f t="shared" si="1321"/>
        <v>Glu+0</v>
      </c>
      <c r="DR304" s="178" t="str">
        <f t="shared" si="1321"/>
        <v>Glu+1</v>
      </c>
      <c r="DS304" s="178" t="str">
        <f t="shared" si="1321"/>
        <v>Glu+2</v>
      </c>
      <c r="DT304" s="178" t="str">
        <f t="shared" si="1321"/>
        <v>Glu+3</v>
      </c>
      <c r="DU304" s="178" t="str">
        <f t="shared" si="1321"/>
        <v>Glu+4</v>
      </c>
      <c r="DV304" s="178" t="str">
        <f t="shared" si="1321"/>
        <v>Glu+5</v>
      </c>
      <c r="DW304" s="178" t="str">
        <f t="shared" si="1321"/>
        <v>Orn</v>
      </c>
      <c r="DX304" s="178" t="str">
        <f t="shared" si="1321"/>
        <v>Orn+0</v>
      </c>
      <c r="DY304" s="178" t="str">
        <f t="shared" si="1321"/>
        <v>Orn+1</v>
      </c>
      <c r="DZ304" s="178" t="str">
        <f t="shared" ref="DZ304:GK305" si="1322">DZ219</f>
        <v>Orn+2</v>
      </c>
      <c r="EA304" s="178" t="str">
        <f t="shared" si="1322"/>
        <v>Orn+3</v>
      </c>
      <c r="EB304" s="178" t="str">
        <f t="shared" si="1322"/>
        <v>Orn+4</v>
      </c>
      <c r="EC304" s="178" t="str">
        <f t="shared" si="1322"/>
        <v>Orn+5</v>
      </c>
      <c r="ED304" s="178" t="str">
        <f t="shared" si="1322"/>
        <v>Asn</v>
      </c>
      <c r="EE304" s="178" t="str">
        <f t="shared" si="1322"/>
        <v>Asn+0</v>
      </c>
      <c r="EF304" s="178" t="str">
        <f t="shared" si="1322"/>
        <v>Asn+1</v>
      </c>
      <c r="EG304" s="178" t="str">
        <f t="shared" si="1322"/>
        <v>Asn+2</v>
      </c>
      <c r="EH304" s="178" t="str">
        <f t="shared" si="1322"/>
        <v>Asn+3</v>
      </c>
      <c r="EI304" s="178" t="str">
        <f t="shared" si="1322"/>
        <v>Asn+4</v>
      </c>
      <c r="EJ304" s="169" t="str">
        <f t="shared" si="1322"/>
        <v>Glu</v>
      </c>
      <c r="EK304" s="175" t="str">
        <f t="shared" si="1322"/>
        <v>Glu+0</v>
      </c>
      <c r="EL304" s="175" t="str">
        <f t="shared" si="1322"/>
        <v>Glu+1</v>
      </c>
      <c r="EM304" s="175" t="str">
        <f t="shared" si="1322"/>
        <v>Glu+2</v>
      </c>
      <c r="EN304" s="175" t="str">
        <f t="shared" si="1322"/>
        <v>Glu+3</v>
      </c>
      <c r="EO304" s="175" t="str">
        <f t="shared" si="1322"/>
        <v>Glu+4</v>
      </c>
      <c r="EP304" s="175" t="str">
        <f t="shared" si="1322"/>
        <v>Glu+5</v>
      </c>
      <c r="EQ304" s="175" t="str">
        <f t="shared" si="1322"/>
        <v>Glu+6_for_15N</v>
      </c>
      <c r="ER304" s="178" t="str">
        <f t="shared" si="1322"/>
        <v>c-aconitate</v>
      </c>
      <c r="ES304" s="178" t="str">
        <f t="shared" si="1322"/>
        <v>c-aconitate+0</v>
      </c>
      <c r="ET304" s="178" t="str">
        <f t="shared" si="1322"/>
        <v>c-aconitate+1</v>
      </c>
      <c r="EU304" s="178" t="str">
        <f t="shared" si="1322"/>
        <v>c-aconitate+2</v>
      </c>
      <c r="EV304" s="178" t="str">
        <f t="shared" si="1322"/>
        <v>c-aconitate+3</v>
      </c>
      <c r="EW304" s="178" t="str">
        <f t="shared" si="1322"/>
        <v>c-aconitate+4</v>
      </c>
      <c r="EX304" s="178" t="str">
        <f t="shared" si="1322"/>
        <v>c-aconitate+5</v>
      </c>
      <c r="EY304" s="178" t="str">
        <f t="shared" si="1322"/>
        <v>c-aconitate+6</v>
      </c>
      <c r="EZ304" s="169" t="str">
        <f t="shared" si="1322"/>
        <v>Ser</v>
      </c>
      <c r="FA304" s="175" t="str">
        <f t="shared" si="1322"/>
        <v>Ser+0</v>
      </c>
      <c r="FB304" s="175" t="str">
        <f t="shared" si="1322"/>
        <v>Ser+1</v>
      </c>
      <c r="FC304" s="175" t="str">
        <f t="shared" si="1322"/>
        <v>Ser+2</v>
      </c>
      <c r="FD304" s="175" t="str">
        <f t="shared" si="1322"/>
        <v>Ser+3</v>
      </c>
      <c r="FE304" s="175" t="str">
        <f t="shared" si="1322"/>
        <v>Ser+4_for_15N</v>
      </c>
      <c r="FF304" s="178" t="str">
        <f t="shared" si="1322"/>
        <v>Gln</v>
      </c>
      <c r="FG304" s="178" t="str">
        <f t="shared" si="1322"/>
        <v>Gln+0</v>
      </c>
      <c r="FH304" s="178" t="str">
        <f t="shared" si="1322"/>
        <v>Gln+1</v>
      </c>
      <c r="FI304" s="178" t="str">
        <f t="shared" si="1322"/>
        <v>Gln+2</v>
      </c>
      <c r="FJ304" s="178" t="str">
        <f t="shared" si="1322"/>
        <v>Gln+3</v>
      </c>
      <c r="FK304" s="178" t="str">
        <f t="shared" si="1322"/>
        <v>Gln+4</v>
      </c>
      <c r="FL304" s="178" t="str">
        <f t="shared" si="1322"/>
        <v>Gln+5</v>
      </c>
      <c r="FM304" s="169" t="str">
        <f t="shared" si="1322"/>
        <v>Asn</v>
      </c>
      <c r="FN304" s="175" t="str">
        <f t="shared" si="1322"/>
        <v>Asn+0</v>
      </c>
      <c r="FO304" s="175" t="str">
        <f t="shared" si="1322"/>
        <v>Asn+1</v>
      </c>
      <c r="FP304" s="175" t="str">
        <f t="shared" si="1322"/>
        <v>Asn+2</v>
      </c>
      <c r="FQ304" s="175" t="str">
        <f t="shared" si="1322"/>
        <v>Asn+3</v>
      </c>
      <c r="FR304" s="175" t="str">
        <f t="shared" si="1322"/>
        <v>Asn+4</v>
      </c>
      <c r="FS304" s="175" t="str">
        <f t="shared" si="1322"/>
        <v>Asn+5_for_15N</v>
      </c>
      <c r="FT304" s="175" t="str">
        <f t="shared" si="1322"/>
        <v>Asn+6_for_15N</v>
      </c>
      <c r="FU304" s="178" t="str">
        <f t="shared" si="1322"/>
        <v>a-glycerol-3P_#1</v>
      </c>
      <c r="FV304" s="178" t="str">
        <f t="shared" si="1322"/>
        <v>a-glycerol-3P_#1+0</v>
      </c>
      <c r="FW304" s="178" t="str">
        <f t="shared" si="1322"/>
        <v>a-glycerol-3P_#1+1</v>
      </c>
      <c r="FX304" s="178" t="str">
        <f t="shared" si="1322"/>
        <v>a-glycerol-3P_#1+2</v>
      </c>
      <c r="FY304" s="178" t="str">
        <f t="shared" si="1322"/>
        <v>a-glycerol-3P_#1+3</v>
      </c>
      <c r="FZ304" s="178" t="str">
        <f t="shared" si="1322"/>
        <v>a-glycerol-3P_#2</v>
      </c>
      <c r="GA304" s="178" t="str">
        <f t="shared" si="1322"/>
        <v>a-glycerol-3P_#2+0</v>
      </c>
      <c r="GB304" s="178" t="str">
        <f t="shared" si="1322"/>
        <v>a-glycerol-3P_#2+1</v>
      </c>
      <c r="GC304" s="178" t="str">
        <f t="shared" si="1322"/>
        <v>a-glycerol-3P_#2+2</v>
      </c>
      <c r="GD304" s="178" t="str">
        <f t="shared" si="1322"/>
        <v>a-glycerol-3P_#2+3</v>
      </c>
      <c r="GE304" s="178" t="str">
        <f t="shared" si="1322"/>
        <v>citrate</v>
      </c>
      <c r="GF304" s="178" t="str">
        <f t="shared" si="1322"/>
        <v>citrate+0</v>
      </c>
      <c r="GG304" s="178" t="str">
        <f t="shared" si="1322"/>
        <v>citrate+1</v>
      </c>
      <c r="GH304" s="178" t="str">
        <f t="shared" si="1322"/>
        <v>citrate+2</v>
      </c>
      <c r="GI304" s="178" t="str">
        <f t="shared" si="1322"/>
        <v>citrate+3</v>
      </c>
      <c r="GJ304" s="178" t="str">
        <f t="shared" si="1322"/>
        <v>citrate+4</v>
      </c>
      <c r="GK304" s="178" t="str">
        <f t="shared" si="1322"/>
        <v>citrate+5</v>
      </c>
      <c r="GL304" s="178" t="str">
        <f t="shared" ref="GL304:IG305" si="1323">GL219</f>
        <v>citrate+6</v>
      </c>
      <c r="GM304" s="169" t="str">
        <f t="shared" si="1323"/>
        <v>pyroGlu</v>
      </c>
      <c r="GN304" s="175" t="str">
        <f t="shared" si="1323"/>
        <v>pyroGlu+0</v>
      </c>
      <c r="GO304" s="175" t="str">
        <f t="shared" si="1323"/>
        <v>pyroGlu+1</v>
      </c>
      <c r="GP304" s="175" t="str">
        <f t="shared" si="1323"/>
        <v>pyroGlu+2</v>
      </c>
      <c r="GQ304" s="175" t="str">
        <f t="shared" si="1323"/>
        <v>pyroGlu+3</v>
      </c>
      <c r="GR304" s="175" t="str">
        <f t="shared" si="1323"/>
        <v>pyroGlu+4</v>
      </c>
      <c r="GS304" s="175" t="str">
        <f t="shared" si="1323"/>
        <v>pyroGlu+5</v>
      </c>
      <c r="GT304" s="175" t="str">
        <f t="shared" si="1323"/>
        <v>pyroGlu+6_for_15N</v>
      </c>
      <c r="GU304" s="169" t="str">
        <f t="shared" si="1323"/>
        <v>Gln</v>
      </c>
      <c r="GV304" s="175" t="str">
        <f t="shared" si="1323"/>
        <v>Gln+0</v>
      </c>
      <c r="GW304" s="175" t="str">
        <f t="shared" si="1323"/>
        <v>Gln+1</v>
      </c>
      <c r="GX304" s="175" t="str">
        <f t="shared" si="1323"/>
        <v>Gln+2</v>
      </c>
      <c r="GY304" s="175" t="str">
        <f t="shared" si="1323"/>
        <v>Gln+3</v>
      </c>
      <c r="GZ304" s="175" t="str">
        <f t="shared" si="1323"/>
        <v>Gln+4</v>
      </c>
      <c r="HA304" s="175" t="str">
        <f t="shared" si="1323"/>
        <v>Gln+5</v>
      </c>
      <c r="HB304" s="175" t="str">
        <f t="shared" si="1323"/>
        <v>Gln+6_for_15N</v>
      </c>
      <c r="HC304" s="175" t="str">
        <f t="shared" si="1323"/>
        <v>Gln+7_for_15N</v>
      </c>
      <c r="HD304" s="178" t="str">
        <f t="shared" si="1323"/>
        <v>Tyr+8</v>
      </c>
      <c r="HE304" s="178" t="str">
        <f t="shared" si="1323"/>
        <v>Tyr+9</v>
      </c>
      <c r="HF304" s="178" t="str">
        <f t="shared" si="1323"/>
        <v>a-ketoglutarate</v>
      </c>
      <c r="HG304" s="178" t="str">
        <f t="shared" si="1323"/>
        <v>a-ketoglutarate+0</v>
      </c>
      <c r="HH304" s="178" t="str">
        <f t="shared" si="1323"/>
        <v>a-ketoglutarate+1</v>
      </c>
      <c r="HI304" s="178" t="str">
        <f t="shared" si="1323"/>
        <v>a-ketoglutarate+2</v>
      </c>
      <c r="HJ304" s="178" t="str">
        <f t="shared" si="1323"/>
        <v>a-ketoglutarate+3</v>
      </c>
      <c r="HK304" s="178" t="str">
        <f t="shared" si="1323"/>
        <v>a-ketoglutarate+4</v>
      </c>
      <c r="HL304" s="178" t="str">
        <f t="shared" si="1323"/>
        <v>a-ketoglutarate+5</v>
      </c>
      <c r="HM304" s="178" t="str">
        <f t="shared" si="1323"/>
        <v>Trp_NF</v>
      </c>
      <c r="HN304" s="178" t="str">
        <f t="shared" si="1323"/>
        <v>Trp+00_NF</v>
      </c>
      <c r="HO304" s="178" t="str">
        <f t="shared" si="1323"/>
        <v>Trp+01_NF</v>
      </c>
      <c r="HP304" s="178" t="str">
        <f t="shared" si="1323"/>
        <v>Trp+02_NF</v>
      </c>
      <c r="HQ304" s="178" t="str">
        <f t="shared" si="1323"/>
        <v>Trp+03_NF</v>
      </c>
      <c r="HR304" s="178" t="str">
        <f t="shared" si="1323"/>
        <v>Trp+04_NF</v>
      </c>
      <c r="HS304" s="178" t="str">
        <f t="shared" si="1323"/>
        <v>Trp+05_NF</v>
      </c>
      <c r="HT304" s="178" t="str">
        <f t="shared" si="1323"/>
        <v>Trp+06_NF</v>
      </c>
      <c r="HU304" s="178" t="str">
        <f t="shared" si="1323"/>
        <v>Trp+07_NF</v>
      </c>
      <c r="HV304" s="178" t="str">
        <f t="shared" si="1323"/>
        <v>Trp+08_NF</v>
      </c>
      <c r="HW304" s="178" t="str">
        <f t="shared" si="1323"/>
        <v>Trp+09_NF</v>
      </c>
      <c r="HX304" s="178" t="str">
        <f t="shared" si="1323"/>
        <v>Trp+10_NF</v>
      </c>
      <c r="HY304" s="178" t="str">
        <f t="shared" si="1323"/>
        <v>Trp+11_NF</v>
      </c>
      <c r="HZ304" s="178" t="str">
        <f t="shared" si="1323"/>
        <v>ascorbate</v>
      </c>
      <c r="IA304" s="178" t="str">
        <f t="shared" si="1323"/>
        <v>ascorbate+0</v>
      </c>
      <c r="IB304" s="178" t="str">
        <f t="shared" si="1323"/>
        <v>ascorbate+1</v>
      </c>
      <c r="IC304" s="178" t="str">
        <f t="shared" si="1323"/>
        <v>ascorbate+2</v>
      </c>
      <c r="ID304" s="178" t="str">
        <f t="shared" si="1323"/>
        <v>ascorbate+3</v>
      </c>
      <c r="IE304" s="178" t="str">
        <f t="shared" si="1323"/>
        <v>ascorbate+4</v>
      </c>
      <c r="IF304" s="178" t="str">
        <f t="shared" si="1323"/>
        <v>ascorbate+5</v>
      </c>
      <c r="IG304" s="178" t="str">
        <f t="shared" si="1323"/>
        <v>ascorbate+6</v>
      </c>
    </row>
    <row r="305" spans="1:241">
      <c r="A305" s="175" t="s">
        <v>382</v>
      </c>
      <c r="B305" s="178" t="str">
        <f t="shared" si="1320"/>
        <v/>
      </c>
      <c r="C305" s="178" t="str">
        <f t="shared" si="1320"/>
        <v>X0</v>
      </c>
      <c r="D305" s="178" t="str">
        <f t="shared" si="1320"/>
        <v>X1</v>
      </c>
      <c r="E305" s="178" t="str">
        <f t="shared" si="1320"/>
        <v>X2</v>
      </c>
      <c r="F305" s="178" t="str">
        <f t="shared" si="1320"/>
        <v>X3</v>
      </c>
      <c r="G305" s="178" t="str">
        <f t="shared" si="1320"/>
        <v/>
      </c>
      <c r="H305" s="178" t="str">
        <f t="shared" si="1320"/>
        <v>X0</v>
      </c>
      <c r="I305" s="178" t="str">
        <f t="shared" si="1320"/>
        <v>X1</v>
      </c>
      <c r="J305" s="178" t="str">
        <f t="shared" si="1320"/>
        <v>X2</v>
      </c>
      <c r="K305" s="178" t="str">
        <f t="shared" si="1320"/>
        <v>X3</v>
      </c>
      <c r="L305" s="178" t="str">
        <f t="shared" si="1320"/>
        <v/>
      </c>
      <c r="M305" s="178" t="str">
        <f t="shared" si="1320"/>
        <v>X0</v>
      </c>
      <c r="N305" s="178" t="str">
        <f t="shared" si="1320"/>
        <v>X1</v>
      </c>
      <c r="O305" s="178" t="str">
        <f t="shared" si="1320"/>
        <v>X2</v>
      </c>
      <c r="P305" s="178" t="str">
        <f t="shared" si="1320"/>
        <v/>
      </c>
      <c r="Q305" s="178" t="str">
        <f t="shared" si="1320"/>
        <v>X0</v>
      </c>
      <c r="R305" s="178" t="str">
        <f t="shared" si="1320"/>
        <v>X1</v>
      </c>
      <c r="S305" s="178" t="str">
        <f t="shared" si="1320"/>
        <v>X2</v>
      </c>
      <c r="T305" s="178" t="str">
        <f t="shared" si="1320"/>
        <v>X3</v>
      </c>
      <c r="U305" s="178" t="str">
        <f t="shared" si="1320"/>
        <v>X4</v>
      </c>
      <c r="V305" s="178" t="str">
        <f t="shared" si="1320"/>
        <v>X5</v>
      </c>
      <c r="W305" s="169" t="str">
        <f t="shared" si="1320"/>
        <v/>
      </c>
      <c r="X305" s="175" t="str">
        <f t="shared" si="1320"/>
        <v>X0</v>
      </c>
      <c r="Y305" s="175" t="str">
        <f t="shared" si="1320"/>
        <v>X1</v>
      </c>
      <c r="Z305" s="175" t="str">
        <f t="shared" si="1320"/>
        <v>X2</v>
      </c>
      <c r="AA305" s="175" t="str">
        <f t="shared" si="1320"/>
        <v>X3</v>
      </c>
      <c r="AB305" s="175" t="str">
        <f t="shared" si="1320"/>
        <v>X4</v>
      </c>
      <c r="AC305" s="175" t="str">
        <f t="shared" si="1320"/>
        <v>X5</v>
      </c>
      <c r="AD305" s="175" t="str">
        <f t="shared" si="1320"/>
        <v>X6_for_15N</v>
      </c>
      <c r="AE305" s="178" t="str">
        <f t="shared" si="1320"/>
        <v/>
      </c>
      <c r="AF305" s="178" t="str">
        <f t="shared" si="1320"/>
        <v>X0</v>
      </c>
      <c r="AG305" s="178" t="str">
        <f t="shared" si="1320"/>
        <v>X1</v>
      </c>
      <c r="AH305" s="178" t="str">
        <f t="shared" si="1320"/>
        <v>X2</v>
      </c>
      <c r="AI305" s="178" t="str">
        <f t="shared" si="1320"/>
        <v>X3</v>
      </c>
      <c r="AJ305" s="178" t="str">
        <f t="shared" si="1320"/>
        <v>X4</v>
      </c>
      <c r="AK305" s="178" t="str">
        <f t="shared" si="1320"/>
        <v>X5</v>
      </c>
      <c r="AL305" s="178" t="str">
        <f t="shared" si="1320"/>
        <v>X6</v>
      </c>
      <c r="AM305" s="178" t="str">
        <f t="shared" si="1320"/>
        <v/>
      </c>
      <c r="AN305" s="178" t="str">
        <f t="shared" si="1320"/>
        <v/>
      </c>
      <c r="AO305" s="178" t="str">
        <f t="shared" si="1320"/>
        <v>X0</v>
      </c>
      <c r="AP305" s="178" t="str">
        <f t="shared" si="1320"/>
        <v>X1</v>
      </c>
      <c r="AQ305" s="178" t="str">
        <f t="shared" si="1320"/>
        <v>X2</v>
      </c>
      <c r="AR305" s="178" t="str">
        <f t="shared" si="1320"/>
        <v>X3</v>
      </c>
      <c r="AS305" s="178" t="str">
        <f t="shared" si="1320"/>
        <v>X4</v>
      </c>
      <c r="AT305" s="178" t="str">
        <f t="shared" si="1320"/>
        <v/>
      </c>
      <c r="AU305" s="178" t="str">
        <f t="shared" si="1320"/>
        <v>X0</v>
      </c>
      <c r="AV305" s="178" t="str">
        <f t="shared" si="1320"/>
        <v>X1</v>
      </c>
      <c r="AW305" s="178" t="str">
        <f t="shared" si="1320"/>
        <v>X2</v>
      </c>
      <c r="AX305" s="178" t="str">
        <f t="shared" si="1320"/>
        <v>X3</v>
      </c>
      <c r="AY305" s="178" t="str">
        <f t="shared" si="1320"/>
        <v>X4</v>
      </c>
      <c r="AZ305" s="178" t="str">
        <f t="shared" si="1320"/>
        <v/>
      </c>
      <c r="BA305" s="178" t="str">
        <f t="shared" si="1320"/>
        <v>X0</v>
      </c>
      <c r="BB305" s="178" t="str">
        <f t="shared" si="1320"/>
        <v>X1</v>
      </c>
      <c r="BC305" s="178" t="str">
        <f t="shared" si="1320"/>
        <v>X2</v>
      </c>
      <c r="BD305" s="178" t="str">
        <f t="shared" si="1320"/>
        <v>X3</v>
      </c>
      <c r="BE305" s="178" t="str">
        <f t="shared" si="1320"/>
        <v>X4</v>
      </c>
      <c r="BF305" s="178" t="str">
        <f t="shared" si="1320"/>
        <v>X5</v>
      </c>
      <c r="BG305" s="169" t="str">
        <f t="shared" si="1320"/>
        <v/>
      </c>
      <c r="BH305" s="175" t="str">
        <f t="shared" si="1320"/>
        <v>X0</v>
      </c>
      <c r="BI305" s="175" t="str">
        <f t="shared" si="1320"/>
        <v>X1</v>
      </c>
      <c r="BJ305" s="175" t="str">
        <f t="shared" si="1320"/>
        <v>X2</v>
      </c>
      <c r="BK305" s="175" t="str">
        <f t="shared" si="1320"/>
        <v>X3</v>
      </c>
      <c r="BL305" s="175" t="str">
        <f t="shared" si="1320"/>
        <v>X4_for_15N</v>
      </c>
      <c r="BM305" s="178" t="str">
        <f t="shared" si="1320"/>
        <v/>
      </c>
      <c r="BN305" s="178" t="str">
        <f t="shared" si="1321"/>
        <v/>
      </c>
      <c r="BO305" s="178" t="str">
        <f t="shared" si="1321"/>
        <v>X0</v>
      </c>
      <c r="BP305" s="178" t="str">
        <f t="shared" si="1321"/>
        <v>X1</v>
      </c>
      <c r="BQ305" s="178" t="str">
        <f t="shared" si="1321"/>
        <v>X2</v>
      </c>
      <c r="BR305" s="178" t="str">
        <f t="shared" si="1321"/>
        <v>X3</v>
      </c>
      <c r="BS305" s="169" t="str">
        <f t="shared" si="1321"/>
        <v/>
      </c>
      <c r="BT305" s="175" t="str">
        <f t="shared" si="1321"/>
        <v>X0</v>
      </c>
      <c r="BU305" s="175" t="str">
        <f t="shared" si="1321"/>
        <v>X1</v>
      </c>
      <c r="BV305" s="175" t="str">
        <f t="shared" si="1321"/>
        <v>X2</v>
      </c>
      <c r="BW305" s="175" t="str">
        <f t="shared" si="1321"/>
        <v>X3</v>
      </c>
      <c r="BX305" s="175" t="str">
        <f t="shared" si="1321"/>
        <v>X4</v>
      </c>
      <c r="BY305" s="175" t="str">
        <f t="shared" si="1321"/>
        <v>X5_for_15N</v>
      </c>
      <c r="BZ305" s="178" t="str">
        <f t="shared" si="1321"/>
        <v/>
      </c>
      <c r="CA305" s="178" t="str">
        <f t="shared" si="1321"/>
        <v>X0</v>
      </c>
      <c r="CB305" s="178" t="str">
        <f t="shared" si="1321"/>
        <v>X1</v>
      </c>
      <c r="CC305" s="178" t="str">
        <f t="shared" si="1321"/>
        <v>X2</v>
      </c>
      <c r="CD305" s="178" t="str">
        <f t="shared" si="1321"/>
        <v>X3</v>
      </c>
      <c r="CE305" s="178" t="str">
        <f t="shared" si="1321"/>
        <v>X4</v>
      </c>
      <c r="CF305" s="178" t="str">
        <f t="shared" si="1321"/>
        <v/>
      </c>
      <c r="CG305" s="178" t="str">
        <f t="shared" si="1321"/>
        <v/>
      </c>
      <c r="CH305" s="178" t="str">
        <f t="shared" si="1321"/>
        <v>X0</v>
      </c>
      <c r="CI305" s="178" t="str">
        <f t="shared" si="1321"/>
        <v>X1</v>
      </c>
      <c r="CJ305" s="178" t="str">
        <f t="shared" si="1321"/>
        <v>X2</v>
      </c>
      <c r="CK305" s="178" t="str">
        <f t="shared" si="1321"/>
        <v>X3</v>
      </c>
      <c r="CL305" s="178" t="str">
        <f t="shared" si="1321"/>
        <v>X4</v>
      </c>
      <c r="CM305" s="178" t="str">
        <f t="shared" si="1321"/>
        <v/>
      </c>
      <c r="CN305" s="178" t="str">
        <f t="shared" si="1321"/>
        <v>X0</v>
      </c>
      <c r="CO305" s="178" t="str">
        <f t="shared" si="1321"/>
        <v>X1</v>
      </c>
      <c r="CP305" s="178" t="str">
        <f t="shared" si="1321"/>
        <v>X2</v>
      </c>
      <c r="CQ305" s="178" t="str">
        <f t="shared" si="1321"/>
        <v>X3</v>
      </c>
      <c r="CR305" s="178" t="str">
        <f t="shared" si="1321"/>
        <v>X4</v>
      </c>
      <c r="CS305" s="178" t="str">
        <f t="shared" si="1321"/>
        <v>X5</v>
      </c>
      <c r="CT305" s="178" t="str">
        <f t="shared" si="1321"/>
        <v>X6</v>
      </c>
      <c r="CU305" s="178" t="str">
        <f t="shared" si="1321"/>
        <v>X7</v>
      </c>
      <c r="CV305" s="178" t="str">
        <f t="shared" si="1321"/>
        <v>X8</v>
      </c>
      <c r="CW305" s="178" t="str">
        <f t="shared" si="1321"/>
        <v>X9</v>
      </c>
      <c r="CX305" s="178" t="str">
        <f t="shared" si="1321"/>
        <v/>
      </c>
      <c r="CY305" s="178" t="str">
        <f t="shared" si="1321"/>
        <v>X0</v>
      </c>
      <c r="CZ305" s="178" t="str">
        <f t="shared" si="1321"/>
        <v>X1</v>
      </c>
      <c r="DA305" s="178" t="str">
        <f t="shared" si="1321"/>
        <v>X2</v>
      </c>
      <c r="DB305" s="178" t="str">
        <f t="shared" si="1321"/>
        <v>X3</v>
      </c>
      <c r="DC305" s="178" t="str">
        <f t="shared" si="1321"/>
        <v>X4</v>
      </c>
      <c r="DD305" s="169" t="str">
        <f t="shared" si="1321"/>
        <v/>
      </c>
      <c r="DE305" s="175" t="str">
        <f t="shared" si="1321"/>
        <v>X0</v>
      </c>
      <c r="DF305" s="175" t="str">
        <f t="shared" si="1321"/>
        <v>X1</v>
      </c>
      <c r="DG305" s="175" t="str">
        <f t="shared" si="1321"/>
        <v>X2</v>
      </c>
      <c r="DH305" s="175" t="str">
        <f t="shared" si="1321"/>
        <v>X3</v>
      </c>
      <c r="DI305" s="175" t="str">
        <f t="shared" si="1321"/>
        <v>X4</v>
      </c>
      <c r="DJ305" s="175" t="str">
        <f t="shared" si="1321"/>
        <v>X5_for_15N</v>
      </c>
      <c r="DK305" s="178" t="str">
        <f t="shared" si="1321"/>
        <v/>
      </c>
      <c r="DL305" s="178" t="str">
        <f t="shared" si="1321"/>
        <v>X0</v>
      </c>
      <c r="DM305" s="178" t="str">
        <f t="shared" si="1321"/>
        <v>X1</v>
      </c>
      <c r="DN305" s="178" t="str">
        <f t="shared" si="1321"/>
        <v>X2</v>
      </c>
      <c r="DO305" s="178" t="str">
        <f t="shared" si="1321"/>
        <v>X3</v>
      </c>
      <c r="DP305" s="178" t="str">
        <f t="shared" si="1321"/>
        <v/>
      </c>
      <c r="DQ305" s="178" t="str">
        <f t="shared" si="1321"/>
        <v>X0</v>
      </c>
      <c r="DR305" s="178" t="str">
        <f t="shared" si="1321"/>
        <v>X1</v>
      </c>
      <c r="DS305" s="178" t="str">
        <f t="shared" si="1321"/>
        <v>X2</v>
      </c>
      <c r="DT305" s="178" t="str">
        <f t="shared" si="1321"/>
        <v>X3</v>
      </c>
      <c r="DU305" s="178" t="str">
        <f t="shared" si="1321"/>
        <v>X4</v>
      </c>
      <c r="DV305" s="178" t="str">
        <f t="shared" si="1321"/>
        <v>X5</v>
      </c>
      <c r="DW305" s="178" t="str">
        <f t="shared" si="1321"/>
        <v/>
      </c>
      <c r="DX305" s="178" t="str">
        <f t="shared" si="1321"/>
        <v>X0</v>
      </c>
      <c r="DY305" s="178" t="str">
        <f t="shared" si="1321"/>
        <v>X1</v>
      </c>
      <c r="DZ305" s="178" t="str">
        <f t="shared" si="1322"/>
        <v>X2</v>
      </c>
      <c r="EA305" s="178" t="str">
        <f t="shared" si="1322"/>
        <v>X3</v>
      </c>
      <c r="EB305" s="178" t="str">
        <f t="shared" si="1322"/>
        <v>X4</v>
      </c>
      <c r="EC305" s="178" t="str">
        <f t="shared" si="1322"/>
        <v>X5</v>
      </c>
      <c r="ED305" s="178" t="str">
        <f t="shared" si="1322"/>
        <v/>
      </c>
      <c r="EE305" s="178" t="str">
        <f t="shared" si="1322"/>
        <v>X0</v>
      </c>
      <c r="EF305" s="178" t="str">
        <f t="shared" si="1322"/>
        <v>X1</v>
      </c>
      <c r="EG305" s="178" t="str">
        <f t="shared" si="1322"/>
        <v>X2</v>
      </c>
      <c r="EH305" s="178" t="str">
        <f t="shared" si="1322"/>
        <v>X3</v>
      </c>
      <c r="EI305" s="178" t="str">
        <f t="shared" si="1322"/>
        <v>X4</v>
      </c>
      <c r="EJ305" s="169" t="str">
        <f t="shared" si="1322"/>
        <v/>
      </c>
      <c r="EK305" s="175" t="str">
        <f t="shared" si="1322"/>
        <v>X0</v>
      </c>
      <c r="EL305" s="175" t="str">
        <f t="shared" si="1322"/>
        <v>X1</v>
      </c>
      <c r="EM305" s="175" t="str">
        <f t="shared" si="1322"/>
        <v>X2</v>
      </c>
      <c r="EN305" s="175" t="str">
        <f t="shared" si="1322"/>
        <v>X3</v>
      </c>
      <c r="EO305" s="175" t="str">
        <f t="shared" si="1322"/>
        <v>X4</v>
      </c>
      <c r="EP305" s="175" t="str">
        <f t="shared" si="1322"/>
        <v>X5</v>
      </c>
      <c r="EQ305" s="175" t="str">
        <f t="shared" si="1322"/>
        <v>X6_for_15N</v>
      </c>
      <c r="ER305" s="178" t="str">
        <f t="shared" si="1322"/>
        <v/>
      </c>
      <c r="ES305" s="178" t="str">
        <f t="shared" si="1322"/>
        <v>X0</v>
      </c>
      <c r="ET305" s="178" t="str">
        <f t="shared" si="1322"/>
        <v>X1</v>
      </c>
      <c r="EU305" s="178" t="str">
        <f t="shared" si="1322"/>
        <v>X2</v>
      </c>
      <c r="EV305" s="178" t="str">
        <f t="shared" si="1322"/>
        <v>X3</v>
      </c>
      <c r="EW305" s="178" t="str">
        <f t="shared" si="1322"/>
        <v>X4</v>
      </c>
      <c r="EX305" s="178" t="str">
        <f t="shared" si="1322"/>
        <v>X5</v>
      </c>
      <c r="EY305" s="178" t="str">
        <f t="shared" si="1322"/>
        <v>X6</v>
      </c>
      <c r="EZ305" s="169" t="str">
        <f t="shared" si="1322"/>
        <v/>
      </c>
      <c r="FA305" s="175" t="str">
        <f t="shared" si="1322"/>
        <v>X0</v>
      </c>
      <c r="FB305" s="175" t="str">
        <f t="shared" si="1322"/>
        <v>X1</v>
      </c>
      <c r="FC305" s="175" t="str">
        <f t="shared" si="1322"/>
        <v>X2</v>
      </c>
      <c r="FD305" s="175" t="str">
        <f t="shared" si="1322"/>
        <v>X3</v>
      </c>
      <c r="FE305" s="175" t="str">
        <f t="shared" si="1322"/>
        <v>X4_for_15N</v>
      </c>
      <c r="FF305" s="178" t="str">
        <f t="shared" si="1322"/>
        <v/>
      </c>
      <c r="FG305" s="178" t="str">
        <f t="shared" si="1322"/>
        <v>X0</v>
      </c>
      <c r="FH305" s="178" t="str">
        <f t="shared" si="1322"/>
        <v>X1</v>
      </c>
      <c r="FI305" s="178" t="str">
        <f t="shared" si="1322"/>
        <v>X2</v>
      </c>
      <c r="FJ305" s="178" t="str">
        <f t="shared" si="1322"/>
        <v>X3</v>
      </c>
      <c r="FK305" s="178" t="str">
        <f t="shared" si="1322"/>
        <v>X4</v>
      </c>
      <c r="FL305" s="178" t="str">
        <f t="shared" si="1322"/>
        <v>X5</v>
      </c>
      <c r="FM305" s="169" t="str">
        <f t="shared" si="1322"/>
        <v/>
      </c>
      <c r="FN305" s="175" t="str">
        <f t="shared" si="1322"/>
        <v>X0</v>
      </c>
      <c r="FO305" s="175" t="str">
        <f t="shared" si="1322"/>
        <v>X1</v>
      </c>
      <c r="FP305" s="175" t="str">
        <f t="shared" si="1322"/>
        <v>X2</v>
      </c>
      <c r="FQ305" s="175" t="str">
        <f t="shared" si="1322"/>
        <v>X3</v>
      </c>
      <c r="FR305" s="175" t="str">
        <f t="shared" si="1322"/>
        <v>X4</v>
      </c>
      <c r="FS305" s="175" t="str">
        <f t="shared" si="1322"/>
        <v>X5_for_15N</v>
      </c>
      <c r="FT305" s="175" t="str">
        <f t="shared" si="1322"/>
        <v>X6_for_15N</v>
      </c>
      <c r="FU305" s="178" t="str">
        <f t="shared" si="1322"/>
        <v/>
      </c>
      <c r="FV305" s="178" t="str">
        <f t="shared" si="1322"/>
        <v>X0</v>
      </c>
      <c r="FW305" s="178" t="str">
        <f t="shared" si="1322"/>
        <v>X1</v>
      </c>
      <c r="FX305" s="178" t="str">
        <f t="shared" si="1322"/>
        <v>X2</v>
      </c>
      <c r="FY305" s="178" t="str">
        <f t="shared" si="1322"/>
        <v>X3</v>
      </c>
      <c r="FZ305" s="178" t="str">
        <f t="shared" si="1322"/>
        <v/>
      </c>
      <c r="GA305" s="178" t="str">
        <f t="shared" si="1322"/>
        <v>X0</v>
      </c>
      <c r="GB305" s="178" t="str">
        <f t="shared" si="1322"/>
        <v>X1</v>
      </c>
      <c r="GC305" s="178" t="str">
        <f t="shared" si="1322"/>
        <v>X2</v>
      </c>
      <c r="GD305" s="178" t="str">
        <f t="shared" si="1322"/>
        <v>X3</v>
      </c>
      <c r="GE305" s="178" t="str">
        <f t="shared" si="1322"/>
        <v/>
      </c>
      <c r="GF305" s="178" t="str">
        <f t="shared" si="1322"/>
        <v>X0</v>
      </c>
      <c r="GG305" s="178" t="str">
        <f t="shared" si="1322"/>
        <v>X1</v>
      </c>
      <c r="GH305" s="178" t="str">
        <f t="shared" si="1322"/>
        <v>X2</v>
      </c>
      <c r="GI305" s="178" t="str">
        <f t="shared" si="1322"/>
        <v>X3</v>
      </c>
      <c r="GJ305" s="178" t="str">
        <f t="shared" si="1322"/>
        <v>X4</v>
      </c>
      <c r="GK305" s="178" t="str">
        <f t="shared" si="1322"/>
        <v>X5</v>
      </c>
      <c r="GL305" s="178" t="str">
        <f t="shared" si="1323"/>
        <v>X6</v>
      </c>
      <c r="GM305" s="169" t="str">
        <f t="shared" si="1323"/>
        <v/>
      </c>
      <c r="GN305" s="175" t="str">
        <f t="shared" si="1323"/>
        <v>X0</v>
      </c>
      <c r="GO305" s="175" t="str">
        <f t="shared" si="1323"/>
        <v>X1</v>
      </c>
      <c r="GP305" s="175" t="str">
        <f t="shared" si="1323"/>
        <v>X2</v>
      </c>
      <c r="GQ305" s="175" t="str">
        <f t="shared" si="1323"/>
        <v>X3</v>
      </c>
      <c r="GR305" s="175" t="str">
        <f t="shared" si="1323"/>
        <v>X4</v>
      </c>
      <c r="GS305" s="175" t="str">
        <f t="shared" si="1323"/>
        <v>X5</v>
      </c>
      <c r="GT305" s="175" t="str">
        <f t="shared" si="1323"/>
        <v>X6_for_15N</v>
      </c>
      <c r="GU305" s="169" t="str">
        <f t="shared" si="1323"/>
        <v/>
      </c>
      <c r="GV305" s="175" t="str">
        <f t="shared" si="1323"/>
        <v>X0</v>
      </c>
      <c r="GW305" s="175" t="str">
        <f t="shared" si="1323"/>
        <v>X1</v>
      </c>
      <c r="GX305" s="175" t="str">
        <f t="shared" si="1323"/>
        <v>X2</v>
      </c>
      <c r="GY305" s="175" t="str">
        <f t="shared" si="1323"/>
        <v>X3</v>
      </c>
      <c r="GZ305" s="175" t="str">
        <f t="shared" si="1323"/>
        <v>X4</v>
      </c>
      <c r="HA305" s="175" t="str">
        <f t="shared" si="1323"/>
        <v>X5</v>
      </c>
      <c r="HB305" s="175" t="str">
        <f t="shared" si="1323"/>
        <v>X6_for_15N</v>
      </c>
      <c r="HC305" s="175" t="str">
        <f t="shared" si="1323"/>
        <v>X7_for_15N</v>
      </c>
      <c r="HD305" s="178" t="str">
        <f t="shared" si="1323"/>
        <v>X8</v>
      </c>
      <c r="HE305" s="178" t="str">
        <f t="shared" si="1323"/>
        <v>X9</v>
      </c>
      <c r="HF305" s="178" t="str">
        <f t="shared" si="1323"/>
        <v/>
      </c>
      <c r="HG305" s="178" t="str">
        <f t="shared" si="1323"/>
        <v>X0</v>
      </c>
      <c r="HH305" s="178" t="str">
        <f t="shared" si="1323"/>
        <v>X1</v>
      </c>
      <c r="HI305" s="178" t="str">
        <f t="shared" si="1323"/>
        <v>X2</v>
      </c>
      <c r="HJ305" s="178" t="str">
        <f t="shared" si="1323"/>
        <v>X3</v>
      </c>
      <c r="HK305" s="178" t="str">
        <f t="shared" si="1323"/>
        <v>X4</v>
      </c>
      <c r="HL305" s="178" t="str">
        <f t="shared" si="1323"/>
        <v>X5</v>
      </c>
      <c r="HM305" s="178" t="str">
        <f t="shared" si="1323"/>
        <v/>
      </c>
      <c r="HN305" s="178" t="str">
        <f t="shared" si="1323"/>
        <v>X00_NF</v>
      </c>
      <c r="HO305" s="178" t="str">
        <f t="shared" si="1323"/>
        <v>X01_NF</v>
      </c>
      <c r="HP305" s="178" t="str">
        <f t="shared" si="1323"/>
        <v>X02_NF</v>
      </c>
      <c r="HQ305" s="178" t="str">
        <f t="shared" si="1323"/>
        <v>X03_NF</v>
      </c>
      <c r="HR305" s="178" t="str">
        <f t="shared" si="1323"/>
        <v>X04_NF</v>
      </c>
      <c r="HS305" s="178" t="str">
        <f t="shared" si="1323"/>
        <v>X05_NF</v>
      </c>
      <c r="HT305" s="178" t="str">
        <f t="shared" si="1323"/>
        <v>X06_NF</v>
      </c>
      <c r="HU305" s="178" t="str">
        <f t="shared" si="1323"/>
        <v>X07_NF</v>
      </c>
      <c r="HV305" s="178" t="str">
        <f t="shared" si="1323"/>
        <v>X08_NF</v>
      </c>
      <c r="HW305" s="178" t="str">
        <f t="shared" si="1323"/>
        <v>X09_NF</v>
      </c>
      <c r="HX305" s="178" t="str">
        <f t="shared" si="1323"/>
        <v>X10_NF</v>
      </c>
      <c r="HY305" s="178" t="str">
        <f t="shared" si="1323"/>
        <v>X11_NF</v>
      </c>
      <c r="HZ305" s="178" t="str">
        <f t="shared" si="1323"/>
        <v/>
      </c>
      <c r="IA305" s="178" t="str">
        <f t="shared" si="1323"/>
        <v>X0</v>
      </c>
      <c r="IB305" s="178" t="str">
        <f t="shared" si="1323"/>
        <v>X1</v>
      </c>
      <c r="IC305" s="178" t="str">
        <f t="shared" si="1323"/>
        <v>X2</v>
      </c>
      <c r="ID305" s="178" t="str">
        <f t="shared" si="1323"/>
        <v>X3</v>
      </c>
      <c r="IE305" s="178" t="str">
        <f t="shared" si="1323"/>
        <v>X4</v>
      </c>
      <c r="IF305" s="178" t="str">
        <f t="shared" si="1323"/>
        <v>X5</v>
      </c>
      <c r="IG305" s="178" t="str">
        <f t="shared" si="1323"/>
        <v>X6</v>
      </c>
    </row>
    <row r="306" spans="1:241">
      <c r="A306" s="175" t="str">
        <f t="shared" ref="A306:A315" si="1324">A221</f>
        <v>1_UT16-0513_13C6GLUC_rep1-cells</v>
      </c>
      <c r="B306" s="158"/>
      <c r="C306" s="158"/>
      <c r="D306" s="158">
        <f t="shared" ref="D306:F315" si="1325">IF(D221-D$279&lt;0,0,D221-D$279)</f>
        <v>0</v>
      </c>
      <c r="E306" s="158">
        <f t="shared" si="1325"/>
        <v>0.19903987689900682</v>
      </c>
      <c r="F306" s="158">
        <f t="shared" si="1325"/>
        <v>0.56391505151482224</v>
      </c>
      <c r="G306" s="158"/>
      <c r="H306" s="158"/>
      <c r="I306" s="158">
        <f t="shared" ref="I306:K315" si="1326">IF(I221-I$279&lt;0,0,I221-I$279)</f>
        <v>3.3743732393492029E-2</v>
      </c>
      <c r="J306" s="158">
        <f t="shared" si="1326"/>
        <v>0.22543096685610081</v>
      </c>
      <c r="K306" s="158">
        <f t="shared" si="1326"/>
        <v>0.88195966956363037</v>
      </c>
      <c r="L306" s="158"/>
      <c r="M306" s="158"/>
      <c r="N306" s="158">
        <f t="shared" ref="N306:O315" si="1327">IF(N221-N$279&lt;0,0,N221-N$279)</f>
        <v>2.8756265650990993E-2</v>
      </c>
      <c r="O306" s="158">
        <f t="shared" si="1327"/>
        <v>9.2744018293799219E-2</v>
      </c>
      <c r="P306" s="158"/>
      <c r="Q306" s="158"/>
      <c r="R306" s="158">
        <f t="shared" ref="R306:V315" si="1328">IF(R221-R$279&lt;0,0,R221-R$279)</f>
        <v>0</v>
      </c>
      <c r="S306" s="158">
        <f t="shared" si="1328"/>
        <v>0.10492695266125797</v>
      </c>
      <c r="T306" s="158">
        <f t="shared" si="1328"/>
        <v>0</v>
      </c>
      <c r="U306" s="158">
        <f t="shared" si="1328"/>
        <v>0</v>
      </c>
      <c r="V306" s="158">
        <f t="shared" si="1328"/>
        <v>4.4252987609245762E-3</v>
      </c>
      <c r="W306" s="157"/>
      <c r="X306" s="162"/>
      <c r="Y306" s="162">
        <f t="shared" ref="Y306:AD315" si="1329">IF(Y221-Y$279&lt;0,0,Y221-Y$279)</f>
        <v>0</v>
      </c>
      <c r="Z306" s="162">
        <f t="shared" si="1329"/>
        <v>0</v>
      </c>
      <c r="AA306" s="162">
        <f t="shared" si="1329"/>
        <v>0</v>
      </c>
      <c r="AB306" s="162">
        <f t="shared" si="1329"/>
        <v>0</v>
      </c>
      <c r="AC306" s="162">
        <f t="shared" si="1329"/>
        <v>0</v>
      </c>
      <c r="AD306" s="162">
        <f t="shared" si="1329"/>
        <v>0</v>
      </c>
      <c r="AE306" s="158"/>
      <c r="AF306" s="158"/>
      <c r="AG306" s="158">
        <f t="shared" ref="AG306:AL315" si="1330">IF(AG221-AG$279&lt;0,0,AG221-AG$279)</f>
        <v>0.52425962178377605</v>
      </c>
      <c r="AH306" s="158">
        <f t="shared" si="1330"/>
        <v>0</v>
      </c>
      <c r="AI306" s="158">
        <f t="shared" si="1330"/>
        <v>1.5976204240804626</v>
      </c>
      <c r="AJ306" s="158">
        <f t="shared" si="1330"/>
        <v>6.4978167421905243E-3</v>
      </c>
      <c r="AK306" s="158">
        <f t="shared" si="1330"/>
        <v>0</v>
      </c>
      <c r="AL306" s="158">
        <f t="shared" si="1330"/>
        <v>4.2965956461813844E-2</v>
      </c>
      <c r="AM306" s="158"/>
      <c r="AN306" s="158"/>
      <c r="AO306" s="158"/>
      <c r="AP306" s="158">
        <f t="shared" ref="AP306:AS315" si="1331">IF(AP221-AP$279&lt;0,0,AP221-AP$279)</f>
        <v>7.545387881718521E-2</v>
      </c>
      <c r="AQ306" s="158">
        <f t="shared" si="1331"/>
        <v>1.02792633475551E-3</v>
      </c>
      <c r="AR306" s="158">
        <f t="shared" si="1331"/>
        <v>1.0121220540545144E-2</v>
      </c>
      <c r="AS306" s="158">
        <f t="shared" si="1331"/>
        <v>0</v>
      </c>
      <c r="AT306" s="158"/>
      <c r="AU306" s="158"/>
      <c r="AV306" s="158">
        <f t="shared" ref="AV306:AY315" si="1332">IF(AV221-AV$279&lt;0,0,AV221-AV$279)</f>
        <v>0</v>
      </c>
      <c r="AW306" s="158">
        <f t="shared" si="1332"/>
        <v>0</v>
      </c>
      <c r="AX306" s="158">
        <f t="shared" si="1332"/>
        <v>0</v>
      </c>
      <c r="AY306" s="158">
        <f t="shared" si="1332"/>
        <v>2.3955178012202158E-3</v>
      </c>
      <c r="AZ306" s="158"/>
      <c r="BA306" s="158"/>
      <c r="BB306" s="158">
        <f t="shared" ref="BB306:BF315" si="1333">IF(BB221-BB$279&lt;0,0,BB221-BB$279)</f>
        <v>0</v>
      </c>
      <c r="BC306" s="158">
        <f t="shared" si="1333"/>
        <v>0</v>
      </c>
      <c r="BD306" s="158">
        <f t="shared" si="1333"/>
        <v>0</v>
      </c>
      <c r="BE306" s="158">
        <f t="shared" si="1333"/>
        <v>0</v>
      </c>
      <c r="BF306" s="158">
        <f t="shared" si="1333"/>
        <v>4.0385385751643267E-4</v>
      </c>
      <c r="BG306" s="157"/>
      <c r="BH306" s="162"/>
      <c r="BI306" s="162">
        <f t="shared" ref="BI306:BL315" si="1334">IF(BI221-BI$279&lt;0,0,BI221-BI$279)</f>
        <v>0</v>
      </c>
      <c r="BJ306" s="162">
        <f t="shared" si="1334"/>
        <v>7.2160844354771339E-2</v>
      </c>
      <c r="BK306" s="162">
        <f t="shared" si="1334"/>
        <v>1.0782595016089489</v>
      </c>
      <c r="BL306" s="162">
        <f t="shared" si="1334"/>
        <v>0</v>
      </c>
      <c r="BM306" s="158"/>
      <c r="BN306" s="158"/>
      <c r="BO306" s="158"/>
      <c r="BP306" s="158">
        <f t="shared" ref="BP306:BR315" si="1335">IF(BP221-BP$279&lt;0,0,BP221-BP$279)</f>
        <v>3.7320425849138625E-2</v>
      </c>
      <c r="BQ306" s="158">
        <f t="shared" si="1335"/>
        <v>4.847625762933943E-2</v>
      </c>
      <c r="BR306" s="158">
        <f t="shared" si="1335"/>
        <v>0.26339997407509014</v>
      </c>
      <c r="BS306" s="157"/>
      <c r="BT306" s="162"/>
      <c r="BU306" s="162">
        <f t="shared" ref="BU306:BY315" si="1336">IF(BU221-BU$279&lt;0,0,BU221-BU$279)</f>
        <v>0</v>
      </c>
      <c r="BV306" s="162">
        <f t="shared" si="1336"/>
        <v>0</v>
      </c>
      <c r="BW306" s="162">
        <f t="shared" si="1336"/>
        <v>2.9404926193094733E-3</v>
      </c>
      <c r="BX306" s="162">
        <f t="shared" si="1336"/>
        <v>0</v>
      </c>
      <c r="BY306" s="162">
        <f t="shared" si="1336"/>
        <v>0</v>
      </c>
      <c r="BZ306" s="158"/>
      <c r="CA306" s="158"/>
      <c r="CB306" s="158">
        <f t="shared" ref="CB306:CE315" si="1337">IF(CB221-CB$279&lt;0,0,CB221-CB$279)</f>
        <v>6.2313524829743623E-2</v>
      </c>
      <c r="CC306" s="158">
        <f t="shared" si="1337"/>
        <v>0</v>
      </c>
      <c r="CD306" s="158">
        <f t="shared" si="1337"/>
        <v>0</v>
      </c>
      <c r="CE306" s="158">
        <f t="shared" si="1337"/>
        <v>0</v>
      </c>
      <c r="CF306" s="158"/>
      <c r="CG306" s="158"/>
      <c r="CH306" s="158"/>
      <c r="CI306" s="158">
        <f t="shared" ref="CI306:CL315" si="1338">IF(CI221-CI$279&lt;0,0,CI221-CI$279)</f>
        <v>0.13126575821365677</v>
      </c>
      <c r="CJ306" s="158">
        <f t="shared" si="1338"/>
        <v>0.40220387521154655</v>
      </c>
      <c r="CK306" s="158">
        <f t="shared" si="1338"/>
        <v>0.38754981789741039</v>
      </c>
      <c r="CL306" s="158">
        <f t="shared" si="1338"/>
        <v>7.425081658395451E-3</v>
      </c>
      <c r="CM306" s="158"/>
      <c r="CN306" s="158"/>
      <c r="CO306" s="158">
        <f t="shared" ref="CO306:CT315" si="1339">IF(CO221-CO$279&lt;0,0,CO221-CO$279)</f>
        <v>0</v>
      </c>
      <c r="CP306" s="158">
        <f t="shared" si="1339"/>
        <v>0</v>
      </c>
      <c r="CQ306" s="158">
        <f t="shared" si="1339"/>
        <v>2.069027934693933E-2</v>
      </c>
      <c r="CR306" s="158">
        <f t="shared" si="1339"/>
        <v>1.0043640107069221E-2</v>
      </c>
      <c r="CS306" s="158">
        <f t="shared" si="1339"/>
        <v>7.334691471650541E-2</v>
      </c>
      <c r="CT306" s="158">
        <f t="shared" si="1339"/>
        <v>0</v>
      </c>
      <c r="CU306" s="158"/>
      <c r="CV306" s="158"/>
      <c r="CW306" s="158"/>
      <c r="CX306" s="158"/>
      <c r="CY306" s="158"/>
      <c r="CZ306" s="158">
        <f t="shared" ref="CZ306:DC315" si="1340">IF(CZ221-CZ$279&lt;0,0,CZ221-CZ$279)</f>
        <v>0</v>
      </c>
      <c r="DA306" s="158">
        <f t="shared" si="1340"/>
        <v>0.42181111023595963</v>
      </c>
      <c r="DB306" s="158">
        <f t="shared" si="1340"/>
        <v>0.47355110919652427</v>
      </c>
      <c r="DC306" s="158">
        <f t="shared" si="1340"/>
        <v>0</v>
      </c>
      <c r="DD306" s="157"/>
      <c r="DE306" s="162"/>
      <c r="DF306" s="162">
        <f t="shared" ref="DF306:DJ315" si="1341">IF(DF221-DF$279&lt;0,0,DF221-DF$279)</f>
        <v>9.9225357403021908E-3</v>
      </c>
      <c r="DG306" s="162">
        <f t="shared" si="1341"/>
        <v>6.6505086973986743E-2</v>
      </c>
      <c r="DH306" s="162">
        <f t="shared" si="1341"/>
        <v>0.17614957429977982</v>
      </c>
      <c r="DI306" s="162">
        <f t="shared" si="1341"/>
        <v>1.317233664778924E-2</v>
      </c>
      <c r="DJ306" s="162">
        <f t="shared" si="1341"/>
        <v>0</v>
      </c>
      <c r="DK306" s="158"/>
      <c r="DL306" s="158"/>
      <c r="DM306" s="158">
        <f t="shared" ref="DM306:DO315" si="1342">IF(DM221-DM$279&lt;0,0,DM221-DM$279)</f>
        <v>0</v>
      </c>
      <c r="DN306" s="158">
        <f t="shared" si="1342"/>
        <v>0</v>
      </c>
      <c r="DO306" s="158">
        <f t="shared" si="1342"/>
        <v>0</v>
      </c>
      <c r="DP306" s="158"/>
      <c r="DQ306" s="158"/>
      <c r="DR306" s="158">
        <f t="shared" ref="DR306:DV315" si="1343">IF(DR221-DR$279&lt;0,0,DR221-DR$279)</f>
        <v>5.0138404500583267E-2</v>
      </c>
      <c r="DS306" s="158">
        <f t="shared" si="1343"/>
        <v>0.36452727665903178</v>
      </c>
      <c r="DT306" s="158">
        <f t="shared" si="1343"/>
        <v>7.5179591753787564E-2</v>
      </c>
      <c r="DU306" s="158">
        <f t="shared" si="1343"/>
        <v>0.16740044640181692</v>
      </c>
      <c r="DV306" s="158">
        <f t="shared" si="1343"/>
        <v>0.12715295945764299</v>
      </c>
      <c r="DW306" s="158"/>
      <c r="DX306" s="158"/>
      <c r="DY306" s="158">
        <f t="shared" ref="DY306:EC315" si="1344">IF(DY221-DY$279&lt;0,0,DY221-DY$279)</f>
        <v>5.0182269309987357E-2</v>
      </c>
      <c r="DZ306" s="158">
        <f t="shared" si="1344"/>
        <v>5.8058240361143154E-2</v>
      </c>
      <c r="EA306" s="158">
        <f t="shared" si="1344"/>
        <v>0.11825284132641724</v>
      </c>
      <c r="EB306" s="158">
        <f t="shared" si="1344"/>
        <v>0</v>
      </c>
      <c r="EC306" s="158">
        <f t="shared" si="1344"/>
        <v>0.32328146161362359</v>
      </c>
      <c r="ED306" s="158"/>
      <c r="EE306" s="158"/>
      <c r="EF306" s="158">
        <f t="shared" ref="EF306:EI315" si="1345">IF(EF221-EF$279&lt;0,0,EF221-EF$279)</f>
        <v>0</v>
      </c>
      <c r="EG306" s="158">
        <f t="shared" si="1345"/>
        <v>2.2906361060455648E-2</v>
      </c>
      <c r="EH306" s="158">
        <f t="shared" si="1345"/>
        <v>2.9084182150105716E-2</v>
      </c>
      <c r="EI306" s="158">
        <f t="shared" si="1345"/>
        <v>3.4032651936349259E-2</v>
      </c>
      <c r="EJ306" s="157"/>
      <c r="EK306" s="162"/>
      <c r="EL306" s="162">
        <f t="shared" ref="EL306:EQ315" si="1346">IF(EL221-EL$279&lt;0,0,EL221-EL$279)</f>
        <v>0</v>
      </c>
      <c r="EM306" s="162">
        <f t="shared" si="1346"/>
        <v>8.4793735137798393E-2</v>
      </c>
      <c r="EN306" s="162">
        <f t="shared" si="1346"/>
        <v>6.8256484934969178E-2</v>
      </c>
      <c r="EO306" s="162">
        <f t="shared" si="1346"/>
        <v>2.8768366800407234E-2</v>
      </c>
      <c r="EP306" s="162">
        <f t="shared" si="1346"/>
        <v>0</v>
      </c>
      <c r="EQ306" s="162">
        <f t="shared" si="1346"/>
        <v>2.4590407760138482E-3</v>
      </c>
      <c r="ER306" s="158"/>
      <c r="ES306" s="158"/>
      <c r="ET306" s="158">
        <f t="shared" ref="ET306:EY315" si="1347">IF(ET221-ET$279&lt;0,0,ET221-ET$279)</f>
        <v>0.36129983332344712</v>
      </c>
      <c r="EU306" s="158">
        <f t="shared" si="1347"/>
        <v>0.92689273479924772</v>
      </c>
      <c r="EV306" s="158">
        <f t="shared" si="1347"/>
        <v>1.1051511844892214</v>
      </c>
      <c r="EW306" s="158">
        <f t="shared" si="1347"/>
        <v>0.40749932731217975</v>
      </c>
      <c r="EX306" s="158">
        <f t="shared" si="1347"/>
        <v>0.10424369489409863</v>
      </c>
      <c r="EY306" s="158">
        <f t="shared" si="1347"/>
        <v>8.8478003639136077E-2</v>
      </c>
      <c r="EZ306" s="157"/>
      <c r="FA306" s="162"/>
      <c r="FB306" s="162">
        <f t="shared" ref="FB306:FE315" si="1348">IF(FB221-FB$279&lt;0,0,FB221-FB$279)</f>
        <v>0</v>
      </c>
      <c r="FC306" s="162">
        <f t="shared" si="1348"/>
        <v>2.3722526022712201E-2</v>
      </c>
      <c r="FD306" s="162">
        <f t="shared" si="1348"/>
        <v>1.3729180922158647E-2</v>
      </c>
      <c r="FE306" s="162">
        <f t="shared" si="1348"/>
        <v>0</v>
      </c>
      <c r="FF306" s="158"/>
      <c r="FG306" s="158"/>
      <c r="FH306" s="158">
        <f t="shared" ref="FH306:FL315" si="1349">IF(FH221-FH$279&lt;0,0,FH221-FH$279)</f>
        <v>0</v>
      </c>
      <c r="FI306" s="158">
        <f t="shared" si="1349"/>
        <v>0.11945170686730787</v>
      </c>
      <c r="FJ306" s="158">
        <f t="shared" si="1349"/>
        <v>0</v>
      </c>
      <c r="FK306" s="158">
        <f t="shared" si="1349"/>
        <v>9.4912837742651196E-4</v>
      </c>
      <c r="FL306" s="158">
        <f t="shared" si="1349"/>
        <v>0</v>
      </c>
      <c r="FM306" s="157"/>
      <c r="FN306" s="162"/>
      <c r="FO306" s="162">
        <f t="shared" ref="FO306:FT315" si="1350">IF(FO221-FO$279&lt;0,0,FO221-FO$279)</f>
        <v>0</v>
      </c>
      <c r="FP306" s="162">
        <f t="shared" si="1350"/>
        <v>0</v>
      </c>
      <c r="FQ306" s="162">
        <f t="shared" si="1350"/>
        <v>0</v>
      </c>
      <c r="FR306" s="162">
        <f t="shared" si="1350"/>
        <v>0</v>
      </c>
      <c r="FS306" s="162">
        <f t="shared" si="1350"/>
        <v>0</v>
      </c>
      <c r="FT306" s="162">
        <f t="shared" si="1350"/>
        <v>0</v>
      </c>
      <c r="FU306" s="158"/>
      <c r="FV306" s="158"/>
      <c r="FW306" s="158">
        <f t="shared" ref="FW306:FY315" si="1351">IF(FW221-FW$279&lt;0,0,FW221-FW$279)</f>
        <v>0</v>
      </c>
      <c r="FX306" s="158">
        <f t="shared" si="1351"/>
        <v>0</v>
      </c>
      <c r="FY306" s="158">
        <f t="shared" si="1351"/>
        <v>0.50317980683179264</v>
      </c>
      <c r="FZ306" s="158"/>
      <c r="GA306" s="158"/>
      <c r="GB306" s="158">
        <f t="shared" ref="GB306:GD315" si="1352">IF(GB221-GB$279&lt;0,0,GB221-GB$279)</f>
        <v>6.8885304640082384E-2</v>
      </c>
      <c r="GC306" s="158">
        <f t="shared" si="1352"/>
        <v>0</v>
      </c>
      <c r="GD306" s="158">
        <f t="shared" si="1352"/>
        <v>0.29978593220168753</v>
      </c>
      <c r="GE306" s="158"/>
      <c r="GF306" s="158"/>
      <c r="GG306" s="158">
        <f t="shared" ref="GG306:GL315" si="1353">IF(GG221-GG$279&lt;0,0,GG221-GG$279)</f>
        <v>0</v>
      </c>
      <c r="GH306" s="158">
        <f t="shared" si="1353"/>
        <v>3.8048382101816278</v>
      </c>
      <c r="GI306" s="158">
        <f t="shared" si="1353"/>
        <v>0</v>
      </c>
      <c r="GJ306" s="158">
        <f t="shared" si="1353"/>
        <v>0.92059355118352215</v>
      </c>
      <c r="GK306" s="158">
        <f t="shared" si="1353"/>
        <v>1.9481057578717373</v>
      </c>
      <c r="GL306" s="158">
        <f t="shared" si="1353"/>
        <v>0.86215787467058169</v>
      </c>
      <c r="GM306" s="157"/>
      <c r="GN306" s="162"/>
      <c r="GO306" s="162">
        <f t="shared" ref="GO306:GT315" si="1354">IF(GO221-GO$279&lt;0,0,GO221-GO$279)</f>
        <v>0</v>
      </c>
      <c r="GP306" s="162">
        <f t="shared" si="1354"/>
        <v>3.5918449361659985E-2</v>
      </c>
      <c r="GQ306" s="162">
        <f t="shared" si="1354"/>
        <v>2.3952616485601232E-2</v>
      </c>
      <c r="GR306" s="162">
        <f t="shared" si="1354"/>
        <v>2.5196368956097212E-2</v>
      </c>
      <c r="GS306" s="162">
        <f t="shared" si="1354"/>
        <v>0</v>
      </c>
      <c r="GT306" s="162">
        <f t="shared" si="1354"/>
        <v>0</v>
      </c>
      <c r="GU306" s="157"/>
      <c r="GV306" s="162"/>
      <c r="GW306" s="162">
        <f t="shared" ref="GW306:HB315" si="1355">IF(GW221-GW$279&lt;0,0,GW221-GW$279)</f>
        <v>0</v>
      </c>
      <c r="GX306" s="162">
        <f t="shared" si="1355"/>
        <v>2.3678345002456386E-2</v>
      </c>
      <c r="GY306" s="162">
        <f t="shared" si="1355"/>
        <v>9.6590774488337517E-3</v>
      </c>
      <c r="GZ306" s="162">
        <f t="shared" si="1355"/>
        <v>1.3453294556580966E-2</v>
      </c>
      <c r="HA306" s="162">
        <f t="shared" si="1355"/>
        <v>0</v>
      </c>
      <c r="HB306" s="162">
        <f t="shared" si="1355"/>
        <v>0</v>
      </c>
      <c r="HC306" s="120"/>
      <c r="HD306" s="158"/>
      <c r="HE306" s="158"/>
      <c r="HF306" s="158"/>
      <c r="HG306" s="158"/>
      <c r="HH306" s="158">
        <f t="shared" ref="HH306:HL315" si="1356">IF(HH221-HH$279&lt;0,0,HH221-HH$279)</f>
        <v>0.13962535538134307</v>
      </c>
      <c r="HI306" s="158">
        <f t="shared" si="1356"/>
        <v>0.24745107456103752</v>
      </c>
      <c r="HJ306" s="158">
        <f t="shared" si="1356"/>
        <v>6.6907210110985729E-2</v>
      </c>
      <c r="HK306" s="158">
        <f t="shared" si="1356"/>
        <v>0.21364068395328639</v>
      </c>
      <c r="HL306" s="158">
        <f t="shared" si="1356"/>
        <v>4.5149701921650104E-2</v>
      </c>
      <c r="HM306" s="158"/>
      <c r="HN306" s="158"/>
      <c r="HO306" s="158">
        <f t="shared" ref="HO306:HT315" si="1357">IF(HO221-HO$279&lt;0,0,HO221-HO$279)</f>
        <v>0</v>
      </c>
      <c r="HP306" s="158">
        <f t="shared" si="1357"/>
        <v>0</v>
      </c>
      <c r="HQ306" s="158">
        <f t="shared" si="1357"/>
        <v>0</v>
      </c>
      <c r="HR306" s="158">
        <f t="shared" si="1357"/>
        <v>0</v>
      </c>
      <c r="HS306" s="158">
        <f t="shared" si="1357"/>
        <v>0</v>
      </c>
      <c r="HT306" s="158">
        <f t="shared" si="1357"/>
        <v>0</v>
      </c>
      <c r="HU306" s="158"/>
      <c r="HV306" s="158"/>
      <c r="HW306" s="158"/>
      <c r="HX306" s="158"/>
      <c r="HY306" s="158"/>
      <c r="HZ306" s="158"/>
      <c r="IA306" s="158"/>
      <c r="IB306" s="158">
        <f t="shared" ref="IB306:IG315" si="1358">IF(IB221-IB$279&lt;0,0,IB221-IB$279)</f>
        <v>0</v>
      </c>
      <c r="IC306" s="158">
        <f t="shared" si="1358"/>
        <v>0.95156026359560975</v>
      </c>
      <c r="ID306" s="158">
        <f t="shared" si="1358"/>
        <v>0.29008584029367779</v>
      </c>
      <c r="IE306" s="158">
        <f t="shared" si="1358"/>
        <v>0</v>
      </c>
      <c r="IF306" s="158">
        <f t="shared" si="1358"/>
        <v>0</v>
      </c>
      <c r="IG306" s="158">
        <f t="shared" si="1358"/>
        <v>0</v>
      </c>
    </row>
    <row r="307" spans="1:241">
      <c r="A307" s="175" t="str">
        <f t="shared" si="1324"/>
        <v>2_UT16-0513_13C6GLUC_rep2-cells</v>
      </c>
      <c r="B307" s="158"/>
      <c r="C307" s="158"/>
      <c r="D307" s="158">
        <f t="shared" si="1325"/>
        <v>0</v>
      </c>
      <c r="E307" s="158">
        <f t="shared" si="1325"/>
        <v>7.0843451524272127E-2</v>
      </c>
      <c r="F307" s="158">
        <f t="shared" si="1325"/>
        <v>0.87575902489857804</v>
      </c>
      <c r="G307" s="158"/>
      <c r="H307" s="158"/>
      <c r="I307" s="158">
        <f t="shared" si="1326"/>
        <v>0.16391859687301691</v>
      </c>
      <c r="J307" s="158">
        <f t="shared" si="1326"/>
        <v>0.27967518450566992</v>
      </c>
      <c r="K307" s="158">
        <f t="shared" si="1326"/>
        <v>0.25105377189414152</v>
      </c>
      <c r="L307" s="158"/>
      <c r="M307" s="158"/>
      <c r="N307" s="158">
        <f t="shared" si="1327"/>
        <v>2.8853898645697547E-2</v>
      </c>
      <c r="O307" s="158">
        <f t="shared" si="1327"/>
        <v>0.10658303830116869</v>
      </c>
      <c r="P307" s="158"/>
      <c r="Q307" s="158"/>
      <c r="R307" s="158">
        <f t="shared" si="1328"/>
        <v>0</v>
      </c>
      <c r="S307" s="158">
        <f t="shared" si="1328"/>
        <v>0</v>
      </c>
      <c r="T307" s="158">
        <f t="shared" si="1328"/>
        <v>0</v>
      </c>
      <c r="U307" s="158">
        <f t="shared" si="1328"/>
        <v>6.5607258724697639E-3</v>
      </c>
      <c r="V307" s="158">
        <f t="shared" si="1328"/>
        <v>0</v>
      </c>
      <c r="W307" s="157"/>
      <c r="X307" s="162"/>
      <c r="Y307" s="162">
        <f t="shared" si="1329"/>
        <v>0</v>
      </c>
      <c r="Z307" s="162">
        <f t="shared" si="1329"/>
        <v>0</v>
      </c>
      <c r="AA307" s="162">
        <f t="shared" si="1329"/>
        <v>0</v>
      </c>
      <c r="AB307" s="162">
        <f t="shared" si="1329"/>
        <v>0</v>
      </c>
      <c r="AC307" s="162">
        <f t="shared" si="1329"/>
        <v>0</v>
      </c>
      <c r="AD307" s="162">
        <f t="shared" si="1329"/>
        <v>0</v>
      </c>
      <c r="AE307" s="158"/>
      <c r="AF307" s="158"/>
      <c r="AG307" s="158">
        <f t="shared" si="1330"/>
        <v>0</v>
      </c>
      <c r="AH307" s="158">
        <f t="shared" si="1330"/>
        <v>0.13975605046081768</v>
      </c>
      <c r="AI307" s="158">
        <f t="shared" si="1330"/>
        <v>0.91044801676428277</v>
      </c>
      <c r="AJ307" s="158">
        <f t="shared" si="1330"/>
        <v>0</v>
      </c>
      <c r="AK307" s="158">
        <f t="shared" si="1330"/>
        <v>6.3205359021654417E-2</v>
      </c>
      <c r="AL307" s="158">
        <f t="shared" si="1330"/>
        <v>3.019404206533205E-2</v>
      </c>
      <c r="AM307" s="158"/>
      <c r="AN307" s="158"/>
      <c r="AO307" s="158"/>
      <c r="AP307" s="158">
        <f t="shared" si="1331"/>
        <v>0</v>
      </c>
      <c r="AQ307" s="158">
        <f t="shared" si="1331"/>
        <v>0.14459526805521808</v>
      </c>
      <c r="AR307" s="158">
        <f t="shared" si="1331"/>
        <v>0</v>
      </c>
      <c r="AS307" s="158">
        <f t="shared" si="1331"/>
        <v>1.3359501862213847E-2</v>
      </c>
      <c r="AT307" s="158"/>
      <c r="AU307" s="158"/>
      <c r="AV307" s="158">
        <f t="shared" si="1332"/>
        <v>7.55884015938528E-2</v>
      </c>
      <c r="AW307" s="158">
        <f t="shared" si="1332"/>
        <v>0</v>
      </c>
      <c r="AX307" s="158">
        <f t="shared" si="1332"/>
        <v>0</v>
      </c>
      <c r="AY307" s="158">
        <f t="shared" si="1332"/>
        <v>0</v>
      </c>
      <c r="AZ307" s="158"/>
      <c r="BA307" s="158"/>
      <c r="BB307" s="158">
        <f t="shared" si="1333"/>
        <v>0</v>
      </c>
      <c r="BC307" s="158">
        <f t="shared" si="1333"/>
        <v>4.7629943518374086E-3</v>
      </c>
      <c r="BD307" s="158">
        <f t="shared" si="1333"/>
        <v>1.0414778329201086E-2</v>
      </c>
      <c r="BE307" s="158">
        <f t="shared" si="1333"/>
        <v>5.8044221071909515E-3</v>
      </c>
      <c r="BF307" s="158">
        <f t="shared" si="1333"/>
        <v>0</v>
      </c>
      <c r="BG307" s="157"/>
      <c r="BH307" s="162"/>
      <c r="BI307" s="162">
        <f t="shared" si="1334"/>
        <v>0</v>
      </c>
      <c r="BJ307" s="162">
        <f t="shared" si="1334"/>
        <v>4.2307577106636837E-2</v>
      </c>
      <c r="BK307" s="162">
        <f t="shared" si="1334"/>
        <v>1.2950060014646398</v>
      </c>
      <c r="BL307" s="162">
        <f t="shared" si="1334"/>
        <v>0</v>
      </c>
      <c r="BM307" s="158"/>
      <c r="BN307" s="158"/>
      <c r="BO307" s="158"/>
      <c r="BP307" s="158">
        <f t="shared" si="1335"/>
        <v>4.8747229487939844E-2</v>
      </c>
      <c r="BQ307" s="158">
        <f t="shared" si="1335"/>
        <v>0.21957380567758616</v>
      </c>
      <c r="BR307" s="158">
        <f t="shared" si="1335"/>
        <v>0</v>
      </c>
      <c r="BS307" s="157"/>
      <c r="BT307" s="162"/>
      <c r="BU307" s="162">
        <f t="shared" si="1336"/>
        <v>0</v>
      </c>
      <c r="BV307" s="162">
        <f t="shared" si="1336"/>
        <v>0</v>
      </c>
      <c r="BW307" s="162">
        <f t="shared" si="1336"/>
        <v>0</v>
      </c>
      <c r="BX307" s="162">
        <f t="shared" si="1336"/>
        <v>0</v>
      </c>
      <c r="BY307" s="162">
        <f t="shared" si="1336"/>
        <v>0</v>
      </c>
      <c r="BZ307" s="158"/>
      <c r="CA307" s="158"/>
      <c r="CB307" s="158">
        <f t="shared" si="1337"/>
        <v>0</v>
      </c>
      <c r="CC307" s="158">
        <f t="shared" si="1337"/>
        <v>0</v>
      </c>
      <c r="CD307" s="158">
        <f t="shared" si="1337"/>
        <v>0</v>
      </c>
      <c r="CE307" s="158">
        <f t="shared" si="1337"/>
        <v>0</v>
      </c>
      <c r="CF307" s="158"/>
      <c r="CG307" s="158"/>
      <c r="CH307" s="158"/>
      <c r="CI307" s="158">
        <f t="shared" si="1338"/>
        <v>0.40782629478444082</v>
      </c>
      <c r="CJ307" s="158">
        <f t="shared" si="1338"/>
        <v>0.50493560728607501</v>
      </c>
      <c r="CK307" s="158">
        <f t="shared" si="1338"/>
        <v>0.77621578536550595</v>
      </c>
      <c r="CL307" s="158">
        <f t="shared" si="1338"/>
        <v>0.16356758840219177</v>
      </c>
      <c r="CM307" s="158"/>
      <c r="CN307" s="158"/>
      <c r="CO307" s="158">
        <f t="shared" si="1339"/>
        <v>3.7550278962706407E-2</v>
      </c>
      <c r="CP307" s="158">
        <f t="shared" si="1339"/>
        <v>0</v>
      </c>
      <c r="CQ307" s="158">
        <f t="shared" si="1339"/>
        <v>3.2347879896736466E-2</v>
      </c>
      <c r="CR307" s="158">
        <f t="shared" si="1339"/>
        <v>0</v>
      </c>
      <c r="CS307" s="158">
        <f t="shared" si="1339"/>
        <v>2.7171345975200928E-3</v>
      </c>
      <c r="CT307" s="158">
        <f t="shared" si="1339"/>
        <v>1.8780398096262529E-2</v>
      </c>
      <c r="CU307" s="158"/>
      <c r="CV307" s="158"/>
      <c r="CW307" s="158"/>
      <c r="CX307" s="158"/>
      <c r="CY307" s="158"/>
      <c r="CZ307" s="158">
        <f t="shared" si="1340"/>
        <v>8.3372891467680538E-3</v>
      </c>
      <c r="DA307" s="158">
        <f t="shared" si="1340"/>
        <v>0.37413419042786134</v>
      </c>
      <c r="DB307" s="158">
        <f t="shared" si="1340"/>
        <v>0.11902350207038466</v>
      </c>
      <c r="DC307" s="158">
        <f t="shared" si="1340"/>
        <v>0.39721714506054961</v>
      </c>
      <c r="DD307" s="157"/>
      <c r="DE307" s="162"/>
      <c r="DF307" s="162">
        <f t="shared" si="1341"/>
        <v>0</v>
      </c>
      <c r="DG307" s="162">
        <f t="shared" si="1341"/>
        <v>8.0339370560817511E-2</v>
      </c>
      <c r="DH307" s="162">
        <f t="shared" si="1341"/>
        <v>0.16526182264678574</v>
      </c>
      <c r="DI307" s="162">
        <f t="shared" si="1341"/>
        <v>2.7048154833952457E-2</v>
      </c>
      <c r="DJ307" s="162">
        <f t="shared" si="1341"/>
        <v>0</v>
      </c>
      <c r="DK307" s="158"/>
      <c r="DL307" s="158"/>
      <c r="DM307" s="158">
        <f t="shared" si="1342"/>
        <v>0</v>
      </c>
      <c r="DN307" s="158">
        <f t="shared" si="1342"/>
        <v>0</v>
      </c>
      <c r="DO307" s="158">
        <f t="shared" si="1342"/>
        <v>3.2274436274808481E-3</v>
      </c>
      <c r="DP307" s="158"/>
      <c r="DQ307" s="158"/>
      <c r="DR307" s="158">
        <f t="shared" si="1343"/>
        <v>2.2284467160635035E-2</v>
      </c>
      <c r="DS307" s="158">
        <f t="shared" si="1343"/>
        <v>0.50088781218606004</v>
      </c>
      <c r="DT307" s="158">
        <f t="shared" si="1343"/>
        <v>0.21338042872084742</v>
      </c>
      <c r="DU307" s="158">
        <f t="shared" si="1343"/>
        <v>0.24922923144133971</v>
      </c>
      <c r="DV307" s="158">
        <f t="shared" si="1343"/>
        <v>7.7250719140410345E-2</v>
      </c>
      <c r="DW307" s="158"/>
      <c r="DX307" s="158"/>
      <c r="DY307" s="158">
        <f t="shared" si="1344"/>
        <v>0</v>
      </c>
      <c r="DZ307" s="158">
        <f t="shared" si="1344"/>
        <v>0.16665052463711616</v>
      </c>
      <c r="EA307" s="158">
        <f t="shared" si="1344"/>
        <v>0</v>
      </c>
      <c r="EB307" s="158">
        <f t="shared" si="1344"/>
        <v>2.3220769793610766E-2</v>
      </c>
      <c r="EC307" s="158">
        <f t="shared" si="1344"/>
        <v>8.344264786366417E-3</v>
      </c>
      <c r="ED307" s="158"/>
      <c r="EE307" s="158"/>
      <c r="EF307" s="158">
        <f t="shared" si="1345"/>
        <v>0</v>
      </c>
      <c r="EG307" s="158">
        <f t="shared" si="1345"/>
        <v>2.0406749339318183E-4</v>
      </c>
      <c r="EH307" s="158">
        <f t="shared" si="1345"/>
        <v>3.0129429330156093E-2</v>
      </c>
      <c r="EI307" s="158">
        <f t="shared" si="1345"/>
        <v>2.2127488051973357E-2</v>
      </c>
      <c r="EJ307" s="157"/>
      <c r="EK307" s="162"/>
      <c r="EL307" s="162">
        <f t="shared" si="1346"/>
        <v>0</v>
      </c>
      <c r="EM307" s="162">
        <f t="shared" si="1346"/>
        <v>7.4913462047150339E-2</v>
      </c>
      <c r="EN307" s="162">
        <f t="shared" si="1346"/>
        <v>9.9753479950385374E-2</v>
      </c>
      <c r="EO307" s="162">
        <f t="shared" si="1346"/>
        <v>9.5865541227433525E-3</v>
      </c>
      <c r="EP307" s="162">
        <f t="shared" si="1346"/>
        <v>0</v>
      </c>
      <c r="EQ307" s="162">
        <f t="shared" si="1346"/>
        <v>5.2493880135312543E-4</v>
      </c>
      <c r="ER307" s="158"/>
      <c r="ES307" s="158"/>
      <c r="ET307" s="158">
        <f t="shared" si="1347"/>
        <v>3.4714192096177032</v>
      </c>
      <c r="EU307" s="158">
        <f t="shared" si="1347"/>
        <v>0</v>
      </c>
      <c r="EV307" s="158">
        <f t="shared" si="1347"/>
        <v>5.7487028185776792E-2</v>
      </c>
      <c r="EW307" s="158">
        <f t="shared" si="1347"/>
        <v>0</v>
      </c>
      <c r="EX307" s="158">
        <f t="shared" si="1347"/>
        <v>0</v>
      </c>
      <c r="EY307" s="158">
        <f t="shared" si="1347"/>
        <v>0.75231686685488719</v>
      </c>
      <c r="EZ307" s="157"/>
      <c r="FA307" s="162"/>
      <c r="FB307" s="162">
        <f t="shared" si="1348"/>
        <v>0</v>
      </c>
      <c r="FC307" s="162">
        <f t="shared" si="1348"/>
        <v>0</v>
      </c>
      <c r="FD307" s="162">
        <f t="shared" si="1348"/>
        <v>1.6581878996869599E-2</v>
      </c>
      <c r="FE307" s="162">
        <f t="shared" si="1348"/>
        <v>1.982668165754614E-3</v>
      </c>
      <c r="FF307" s="158"/>
      <c r="FG307" s="158"/>
      <c r="FH307" s="158">
        <f t="shared" si="1349"/>
        <v>0</v>
      </c>
      <c r="FI307" s="158">
        <f t="shared" si="1349"/>
        <v>0.14684058501197805</v>
      </c>
      <c r="FJ307" s="158">
        <f t="shared" si="1349"/>
        <v>0</v>
      </c>
      <c r="FK307" s="158">
        <f t="shared" si="1349"/>
        <v>6.1046606394414152E-3</v>
      </c>
      <c r="FL307" s="158">
        <f t="shared" si="1349"/>
        <v>1.1697385033403065E-3</v>
      </c>
      <c r="FM307" s="157"/>
      <c r="FN307" s="162"/>
      <c r="FO307" s="162">
        <f t="shared" si="1350"/>
        <v>0</v>
      </c>
      <c r="FP307" s="162">
        <f t="shared" si="1350"/>
        <v>7.820302926551264E-3</v>
      </c>
      <c r="FQ307" s="162">
        <f t="shared" si="1350"/>
        <v>0</v>
      </c>
      <c r="FR307" s="162">
        <f t="shared" si="1350"/>
        <v>0</v>
      </c>
      <c r="FS307" s="162">
        <f t="shared" si="1350"/>
        <v>0</v>
      </c>
      <c r="FT307" s="162">
        <f t="shared" si="1350"/>
        <v>0</v>
      </c>
      <c r="FU307" s="158"/>
      <c r="FV307" s="158"/>
      <c r="FW307" s="158">
        <f t="shared" si="1351"/>
        <v>0</v>
      </c>
      <c r="FX307" s="158">
        <f t="shared" si="1351"/>
        <v>0.2318341010766517</v>
      </c>
      <c r="FY307" s="158">
        <f t="shared" si="1351"/>
        <v>0.17671925396079571</v>
      </c>
      <c r="FZ307" s="158"/>
      <c r="GA307" s="158"/>
      <c r="GB307" s="158">
        <f t="shared" si="1352"/>
        <v>9.2395809528991263E-2</v>
      </c>
      <c r="GC307" s="158">
        <f t="shared" si="1352"/>
        <v>0</v>
      </c>
      <c r="GD307" s="158">
        <f t="shared" si="1352"/>
        <v>0.36721248237943871</v>
      </c>
      <c r="GE307" s="158"/>
      <c r="GF307" s="158"/>
      <c r="GG307" s="158">
        <f t="shared" si="1353"/>
        <v>2.2350923690318747</v>
      </c>
      <c r="GH307" s="158">
        <f t="shared" si="1353"/>
        <v>10.745882203077418</v>
      </c>
      <c r="GI307" s="158">
        <f t="shared" si="1353"/>
        <v>0.35630711574926927</v>
      </c>
      <c r="GJ307" s="158">
        <f t="shared" si="1353"/>
        <v>13.027009863483221</v>
      </c>
      <c r="GK307" s="158">
        <f t="shared" si="1353"/>
        <v>0</v>
      </c>
      <c r="GL307" s="158">
        <f t="shared" si="1353"/>
        <v>2.5720242761345928</v>
      </c>
      <c r="GM307" s="157"/>
      <c r="GN307" s="162"/>
      <c r="GO307" s="162">
        <f t="shared" si="1354"/>
        <v>0</v>
      </c>
      <c r="GP307" s="162">
        <f t="shared" si="1354"/>
        <v>5.48430778687687E-2</v>
      </c>
      <c r="GQ307" s="162">
        <f t="shared" si="1354"/>
        <v>1.5729009893744681E-2</v>
      </c>
      <c r="GR307" s="162">
        <f t="shared" si="1354"/>
        <v>7.2464440963082612E-3</v>
      </c>
      <c r="GS307" s="162">
        <f t="shared" si="1354"/>
        <v>0</v>
      </c>
      <c r="GT307" s="162">
        <f t="shared" si="1354"/>
        <v>0</v>
      </c>
      <c r="GU307" s="157"/>
      <c r="GV307" s="162"/>
      <c r="GW307" s="162">
        <f t="shared" si="1355"/>
        <v>0</v>
      </c>
      <c r="GX307" s="162">
        <f t="shared" si="1355"/>
        <v>0</v>
      </c>
      <c r="GY307" s="162">
        <f t="shared" si="1355"/>
        <v>0</v>
      </c>
      <c r="GZ307" s="162">
        <f t="shared" si="1355"/>
        <v>1.0897715623805069E-2</v>
      </c>
      <c r="HA307" s="162">
        <f t="shared" si="1355"/>
        <v>0</v>
      </c>
      <c r="HB307" s="162">
        <f t="shared" si="1355"/>
        <v>0</v>
      </c>
      <c r="HC307" s="120"/>
      <c r="HD307" s="158"/>
      <c r="HE307" s="158"/>
      <c r="HF307" s="158"/>
      <c r="HG307" s="158"/>
      <c r="HH307" s="158">
        <f t="shared" si="1356"/>
        <v>7.3120625371704676E-2</v>
      </c>
      <c r="HI307" s="158">
        <f t="shared" si="1356"/>
        <v>0.70344531268639698</v>
      </c>
      <c r="HJ307" s="158">
        <f t="shared" si="1356"/>
        <v>3.4312716386037827E-2</v>
      </c>
      <c r="HK307" s="158">
        <f t="shared" si="1356"/>
        <v>0.34662977841558229</v>
      </c>
      <c r="HL307" s="158">
        <f t="shared" si="1356"/>
        <v>0.14842648095960861</v>
      </c>
      <c r="HM307" s="158"/>
      <c r="HN307" s="158"/>
      <c r="HO307" s="158">
        <f t="shared" si="1357"/>
        <v>0</v>
      </c>
      <c r="HP307" s="158">
        <f t="shared" si="1357"/>
        <v>0</v>
      </c>
      <c r="HQ307" s="158">
        <f t="shared" si="1357"/>
        <v>0</v>
      </c>
      <c r="HR307" s="158">
        <f t="shared" si="1357"/>
        <v>0</v>
      </c>
      <c r="HS307" s="158">
        <f t="shared" si="1357"/>
        <v>0</v>
      </c>
      <c r="HT307" s="158">
        <f t="shared" si="1357"/>
        <v>0</v>
      </c>
      <c r="HU307" s="158"/>
      <c r="HV307" s="158"/>
      <c r="HW307" s="158"/>
      <c r="HX307" s="158"/>
      <c r="HY307" s="158"/>
      <c r="HZ307" s="158"/>
      <c r="IA307" s="158"/>
      <c r="IB307" s="158">
        <f t="shared" si="1358"/>
        <v>0</v>
      </c>
      <c r="IC307" s="158">
        <f t="shared" si="1358"/>
        <v>1.1725822840505495</v>
      </c>
      <c r="ID307" s="158">
        <f t="shared" si="1358"/>
        <v>0</v>
      </c>
      <c r="IE307" s="158">
        <f t="shared" si="1358"/>
        <v>0.77106178983906137</v>
      </c>
      <c r="IF307" s="158">
        <f t="shared" si="1358"/>
        <v>0</v>
      </c>
      <c r="IG307" s="158">
        <f t="shared" si="1358"/>
        <v>0</v>
      </c>
    </row>
    <row r="308" spans="1:241">
      <c r="A308" s="175" t="str">
        <f t="shared" si="1324"/>
        <v>3_UT16-0513_13C6GLUC_rep3-cells</v>
      </c>
      <c r="B308" s="158"/>
      <c r="C308" s="158"/>
      <c r="D308" s="158">
        <f t="shared" si="1325"/>
        <v>0</v>
      </c>
      <c r="E308" s="158">
        <f t="shared" si="1325"/>
        <v>9.5044001769906926E-3</v>
      </c>
      <c r="F308" s="158">
        <f t="shared" si="1325"/>
        <v>1.856145878616235E-2</v>
      </c>
      <c r="G308" s="158"/>
      <c r="H308" s="158"/>
      <c r="I308" s="158">
        <f t="shared" si="1326"/>
        <v>3.0593981779369478E-3</v>
      </c>
      <c r="J308" s="158">
        <f t="shared" si="1326"/>
        <v>0.1095276857395663</v>
      </c>
      <c r="K308" s="158">
        <f t="shared" si="1326"/>
        <v>3.7327921704958432E-2</v>
      </c>
      <c r="L308" s="158"/>
      <c r="M308" s="158"/>
      <c r="N308" s="158">
        <f t="shared" si="1327"/>
        <v>0</v>
      </c>
      <c r="O308" s="158">
        <f t="shared" si="1327"/>
        <v>0</v>
      </c>
      <c r="P308" s="158"/>
      <c r="Q308" s="158"/>
      <c r="R308" s="158">
        <f t="shared" si="1328"/>
        <v>0.10625310131793622</v>
      </c>
      <c r="S308" s="158">
        <f t="shared" si="1328"/>
        <v>0</v>
      </c>
      <c r="T308" s="158">
        <f t="shared" si="1328"/>
        <v>0</v>
      </c>
      <c r="U308" s="158">
        <f t="shared" si="1328"/>
        <v>3.2505888139836327E-2</v>
      </c>
      <c r="V308" s="158">
        <f t="shared" si="1328"/>
        <v>1.3469736913459389E-2</v>
      </c>
      <c r="W308" s="157"/>
      <c r="X308" s="162"/>
      <c r="Y308" s="162">
        <f t="shared" si="1329"/>
        <v>0</v>
      </c>
      <c r="Z308" s="162">
        <f t="shared" si="1329"/>
        <v>0</v>
      </c>
      <c r="AA308" s="162">
        <f t="shared" si="1329"/>
        <v>0</v>
      </c>
      <c r="AB308" s="162">
        <f t="shared" si="1329"/>
        <v>0</v>
      </c>
      <c r="AC308" s="162">
        <f t="shared" si="1329"/>
        <v>0.10543916539202308</v>
      </c>
      <c r="AD308" s="162">
        <f t="shared" si="1329"/>
        <v>0</v>
      </c>
      <c r="AE308" s="158"/>
      <c r="AF308" s="158"/>
      <c r="AG308" s="158">
        <f t="shared" si="1330"/>
        <v>0.227948438084732</v>
      </c>
      <c r="AH308" s="158">
        <f t="shared" si="1330"/>
        <v>0.10356059137507667</v>
      </c>
      <c r="AI308" s="158">
        <f t="shared" si="1330"/>
        <v>1.0446289308306234</v>
      </c>
      <c r="AJ308" s="158">
        <f t="shared" si="1330"/>
        <v>0</v>
      </c>
      <c r="AK308" s="158">
        <f t="shared" si="1330"/>
        <v>5.2466379551508423E-3</v>
      </c>
      <c r="AL308" s="158">
        <f t="shared" si="1330"/>
        <v>0.34619151848315016</v>
      </c>
      <c r="AM308" s="158"/>
      <c r="AN308" s="158"/>
      <c r="AO308" s="158"/>
      <c r="AP308" s="158">
        <f t="shared" si="1331"/>
        <v>0.11317879177133358</v>
      </c>
      <c r="AQ308" s="158">
        <f t="shared" si="1331"/>
        <v>9.5720333867804153E-2</v>
      </c>
      <c r="AR308" s="158">
        <f t="shared" si="1331"/>
        <v>0</v>
      </c>
      <c r="AS308" s="158">
        <f t="shared" si="1331"/>
        <v>1.7497205678119184E-2</v>
      </c>
      <c r="AT308" s="158"/>
      <c r="AU308" s="158"/>
      <c r="AV308" s="158">
        <f t="shared" si="1332"/>
        <v>3.2947600137962295E-2</v>
      </c>
      <c r="AW308" s="158">
        <f t="shared" si="1332"/>
        <v>0</v>
      </c>
      <c r="AX308" s="158">
        <f t="shared" si="1332"/>
        <v>0</v>
      </c>
      <c r="AY308" s="158">
        <f t="shared" si="1332"/>
        <v>4.5018781847342183E-2</v>
      </c>
      <c r="AZ308" s="158"/>
      <c r="BA308" s="158"/>
      <c r="BB308" s="158">
        <f t="shared" si="1333"/>
        <v>0</v>
      </c>
      <c r="BC308" s="158">
        <f t="shared" si="1333"/>
        <v>2.3760470477505969E-3</v>
      </c>
      <c r="BD308" s="158">
        <f t="shared" si="1333"/>
        <v>3.6133521438613983E-3</v>
      </c>
      <c r="BE308" s="158">
        <f t="shared" si="1333"/>
        <v>5.6249964692023082E-3</v>
      </c>
      <c r="BF308" s="158">
        <f t="shared" si="1333"/>
        <v>3.854625083567759E-3</v>
      </c>
      <c r="BG308" s="157"/>
      <c r="BH308" s="162"/>
      <c r="BI308" s="162">
        <f t="shared" si="1334"/>
        <v>2.3313030650619633E-2</v>
      </c>
      <c r="BJ308" s="162">
        <f t="shared" si="1334"/>
        <v>0.13728230392940591</v>
      </c>
      <c r="BK308" s="162">
        <f t="shared" si="1334"/>
        <v>1.7167450327958385</v>
      </c>
      <c r="BL308" s="162">
        <f t="shared" si="1334"/>
        <v>0</v>
      </c>
      <c r="BM308" s="158"/>
      <c r="BN308" s="158"/>
      <c r="BO308" s="158"/>
      <c r="BP308" s="158">
        <f t="shared" si="1335"/>
        <v>0.16052256087538802</v>
      </c>
      <c r="BQ308" s="158">
        <f t="shared" si="1335"/>
        <v>9.1446844716367728E-2</v>
      </c>
      <c r="BR308" s="158">
        <f t="shared" si="1335"/>
        <v>0</v>
      </c>
      <c r="BS308" s="157"/>
      <c r="BT308" s="162"/>
      <c r="BU308" s="162">
        <f t="shared" si="1336"/>
        <v>0</v>
      </c>
      <c r="BV308" s="162">
        <f t="shared" si="1336"/>
        <v>0</v>
      </c>
      <c r="BW308" s="162">
        <f t="shared" si="1336"/>
        <v>0</v>
      </c>
      <c r="BX308" s="162">
        <f t="shared" si="1336"/>
        <v>0</v>
      </c>
      <c r="BY308" s="162">
        <f t="shared" si="1336"/>
        <v>0</v>
      </c>
      <c r="BZ308" s="158"/>
      <c r="CA308" s="158"/>
      <c r="CB308" s="158">
        <f t="shared" si="1337"/>
        <v>0</v>
      </c>
      <c r="CC308" s="158">
        <f t="shared" si="1337"/>
        <v>2.6281286742943825E-2</v>
      </c>
      <c r="CD308" s="158">
        <f t="shared" si="1337"/>
        <v>0</v>
      </c>
      <c r="CE308" s="158">
        <f t="shared" si="1337"/>
        <v>0</v>
      </c>
      <c r="CF308" s="158"/>
      <c r="CG308" s="158"/>
      <c r="CH308" s="158"/>
      <c r="CI308" s="158">
        <f t="shared" si="1338"/>
        <v>5.0086314934462681E-2</v>
      </c>
      <c r="CJ308" s="158">
        <f t="shared" si="1338"/>
        <v>0.19103233443975445</v>
      </c>
      <c r="CK308" s="158">
        <f t="shared" si="1338"/>
        <v>7.3671759876288351E-2</v>
      </c>
      <c r="CL308" s="158">
        <f t="shared" si="1338"/>
        <v>0.32186929473226972</v>
      </c>
      <c r="CM308" s="158"/>
      <c r="CN308" s="158"/>
      <c r="CO308" s="158">
        <f t="shared" si="1339"/>
        <v>0.14857904316484682</v>
      </c>
      <c r="CP308" s="158">
        <f t="shared" si="1339"/>
        <v>0</v>
      </c>
      <c r="CQ308" s="158">
        <f t="shared" si="1339"/>
        <v>0</v>
      </c>
      <c r="CR308" s="158">
        <f t="shared" si="1339"/>
        <v>1.2687422198313005E-2</v>
      </c>
      <c r="CS308" s="158">
        <f t="shared" si="1339"/>
        <v>3.3491490127345404E-2</v>
      </c>
      <c r="CT308" s="158">
        <f t="shared" si="1339"/>
        <v>0</v>
      </c>
      <c r="CU308" s="158"/>
      <c r="CV308" s="158"/>
      <c r="CW308" s="158"/>
      <c r="CX308" s="158"/>
      <c r="CY308" s="158"/>
      <c r="CZ308" s="158">
        <f t="shared" si="1340"/>
        <v>0.31909725781019488</v>
      </c>
      <c r="DA308" s="158">
        <f t="shared" si="1340"/>
        <v>0.26224201346302234</v>
      </c>
      <c r="DB308" s="158">
        <f t="shared" si="1340"/>
        <v>0.32649660715484446</v>
      </c>
      <c r="DC308" s="158">
        <f t="shared" si="1340"/>
        <v>0.19085215409911269</v>
      </c>
      <c r="DD308" s="157"/>
      <c r="DE308" s="162"/>
      <c r="DF308" s="162">
        <f t="shared" si="1341"/>
        <v>0</v>
      </c>
      <c r="DG308" s="162">
        <f t="shared" si="1341"/>
        <v>6.1876412458010219E-2</v>
      </c>
      <c r="DH308" s="162">
        <f t="shared" si="1341"/>
        <v>0.19690719223724701</v>
      </c>
      <c r="DI308" s="162">
        <f t="shared" si="1341"/>
        <v>5.9621164667639486E-3</v>
      </c>
      <c r="DJ308" s="162">
        <f t="shared" si="1341"/>
        <v>0</v>
      </c>
      <c r="DK308" s="158"/>
      <c r="DL308" s="158"/>
      <c r="DM308" s="158">
        <f t="shared" si="1342"/>
        <v>0</v>
      </c>
      <c r="DN308" s="158">
        <f t="shared" si="1342"/>
        <v>0</v>
      </c>
      <c r="DO308" s="158">
        <f t="shared" si="1342"/>
        <v>0</v>
      </c>
      <c r="DP308" s="158"/>
      <c r="DQ308" s="158"/>
      <c r="DR308" s="158">
        <f t="shared" si="1343"/>
        <v>1.2224580962555858</v>
      </c>
      <c r="DS308" s="158">
        <f t="shared" si="1343"/>
        <v>0.71876016363010919</v>
      </c>
      <c r="DT308" s="158">
        <f t="shared" si="1343"/>
        <v>0.64465250197301083</v>
      </c>
      <c r="DU308" s="158">
        <f t="shared" si="1343"/>
        <v>0.46394180243184002</v>
      </c>
      <c r="DV308" s="158">
        <f t="shared" si="1343"/>
        <v>0.9494769155917242</v>
      </c>
      <c r="DW308" s="158"/>
      <c r="DX308" s="158"/>
      <c r="DY308" s="158">
        <f t="shared" si="1344"/>
        <v>0.27890833958230254</v>
      </c>
      <c r="DZ308" s="158">
        <f t="shared" si="1344"/>
        <v>0</v>
      </c>
      <c r="EA308" s="158">
        <f t="shared" si="1344"/>
        <v>0</v>
      </c>
      <c r="EB308" s="158">
        <f t="shared" si="1344"/>
        <v>0</v>
      </c>
      <c r="EC308" s="158">
        <f t="shared" si="1344"/>
        <v>2.0506186975896137E-2</v>
      </c>
      <c r="ED308" s="158"/>
      <c r="EE308" s="158"/>
      <c r="EF308" s="158">
        <f t="shared" si="1345"/>
        <v>0</v>
      </c>
      <c r="EG308" s="158">
        <f t="shared" si="1345"/>
        <v>1.3702870054228287E-2</v>
      </c>
      <c r="EH308" s="158">
        <f t="shared" si="1345"/>
        <v>0</v>
      </c>
      <c r="EI308" s="158">
        <f t="shared" si="1345"/>
        <v>0</v>
      </c>
      <c r="EJ308" s="157"/>
      <c r="EK308" s="162"/>
      <c r="EL308" s="162">
        <f t="shared" si="1346"/>
        <v>0</v>
      </c>
      <c r="EM308" s="162">
        <f t="shared" si="1346"/>
        <v>6.800018227860033E-2</v>
      </c>
      <c r="EN308" s="162">
        <f t="shared" si="1346"/>
        <v>7.9050324837553296E-2</v>
      </c>
      <c r="EO308" s="162">
        <f t="shared" si="1346"/>
        <v>1.5512107622628928E-2</v>
      </c>
      <c r="EP308" s="162">
        <f t="shared" si="1346"/>
        <v>0</v>
      </c>
      <c r="EQ308" s="162">
        <f t="shared" si="1346"/>
        <v>2.2802032539926804E-3</v>
      </c>
      <c r="ER308" s="158"/>
      <c r="ES308" s="158"/>
      <c r="ET308" s="158">
        <f t="shared" si="1347"/>
        <v>0</v>
      </c>
      <c r="EU308" s="158">
        <f t="shared" si="1347"/>
        <v>0.34468864581234537</v>
      </c>
      <c r="EV308" s="158">
        <f t="shared" si="1347"/>
        <v>0.48525363496984469</v>
      </c>
      <c r="EW308" s="158">
        <f t="shared" si="1347"/>
        <v>0.24859377785779363</v>
      </c>
      <c r="EX308" s="158">
        <f t="shared" si="1347"/>
        <v>0</v>
      </c>
      <c r="EY308" s="158">
        <f t="shared" si="1347"/>
        <v>0</v>
      </c>
      <c r="EZ308" s="157"/>
      <c r="FA308" s="162"/>
      <c r="FB308" s="162">
        <f t="shared" si="1348"/>
        <v>0</v>
      </c>
      <c r="FC308" s="162">
        <f t="shared" si="1348"/>
        <v>1.4042191328088404E-2</v>
      </c>
      <c r="FD308" s="162">
        <f t="shared" si="1348"/>
        <v>1.4628578597330653E-2</v>
      </c>
      <c r="FE308" s="162">
        <f t="shared" si="1348"/>
        <v>0</v>
      </c>
      <c r="FF308" s="158"/>
      <c r="FG308" s="158"/>
      <c r="FH308" s="158">
        <f t="shared" si="1349"/>
        <v>0</v>
      </c>
      <c r="FI308" s="158">
        <f t="shared" si="1349"/>
        <v>0</v>
      </c>
      <c r="FJ308" s="158">
        <f t="shared" si="1349"/>
        <v>0</v>
      </c>
      <c r="FK308" s="158">
        <f t="shared" si="1349"/>
        <v>0</v>
      </c>
      <c r="FL308" s="158">
        <f t="shared" si="1349"/>
        <v>0.27735746761052932</v>
      </c>
      <c r="FM308" s="157"/>
      <c r="FN308" s="162"/>
      <c r="FO308" s="162">
        <f t="shared" si="1350"/>
        <v>0</v>
      </c>
      <c r="FP308" s="162">
        <f t="shared" si="1350"/>
        <v>0</v>
      </c>
      <c r="FQ308" s="162">
        <f t="shared" si="1350"/>
        <v>0</v>
      </c>
      <c r="FR308" s="162">
        <f t="shared" si="1350"/>
        <v>0</v>
      </c>
      <c r="FS308" s="162">
        <f t="shared" si="1350"/>
        <v>0</v>
      </c>
      <c r="FT308" s="162">
        <f t="shared" si="1350"/>
        <v>0</v>
      </c>
      <c r="FU308" s="158"/>
      <c r="FV308" s="158"/>
      <c r="FW308" s="158">
        <f t="shared" si="1351"/>
        <v>0</v>
      </c>
      <c r="FX308" s="158">
        <f t="shared" si="1351"/>
        <v>0</v>
      </c>
      <c r="FY308" s="158">
        <f t="shared" si="1351"/>
        <v>7.9681423126619581E-3</v>
      </c>
      <c r="FZ308" s="158"/>
      <c r="GA308" s="158"/>
      <c r="GB308" s="158">
        <f t="shared" si="1352"/>
        <v>0.18043448922100278</v>
      </c>
      <c r="GC308" s="158">
        <f t="shared" si="1352"/>
        <v>0</v>
      </c>
      <c r="GD308" s="158">
        <f t="shared" si="1352"/>
        <v>0</v>
      </c>
      <c r="GE308" s="158"/>
      <c r="GF308" s="158"/>
      <c r="GG308" s="158">
        <f t="shared" si="1353"/>
        <v>1.0519300431730438E-2</v>
      </c>
      <c r="GH308" s="158">
        <f t="shared" si="1353"/>
        <v>0.26674859878077034</v>
      </c>
      <c r="GI308" s="158">
        <f t="shared" si="1353"/>
        <v>0.18220763196885767</v>
      </c>
      <c r="GJ308" s="158">
        <f t="shared" si="1353"/>
        <v>0.6521900859602805</v>
      </c>
      <c r="GK308" s="158">
        <f t="shared" si="1353"/>
        <v>0</v>
      </c>
      <c r="GL308" s="158">
        <f t="shared" si="1353"/>
        <v>1.5238488017915778E-2</v>
      </c>
      <c r="GM308" s="157"/>
      <c r="GN308" s="162"/>
      <c r="GO308" s="162">
        <f t="shared" si="1354"/>
        <v>0</v>
      </c>
      <c r="GP308" s="162">
        <f t="shared" si="1354"/>
        <v>3.5682066122132747E-2</v>
      </c>
      <c r="GQ308" s="162">
        <f t="shared" si="1354"/>
        <v>3.2561661922482193E-2</v>
      </c>
      <c r="GR308" s="162">
        <f t="shared" si="1354"/>
        <v>2.2639920301113718E-2</v>
      </c>
      <c r="GS308" s="162">
        <f t="shared" si="1354"/>
        <v>0</v>
      </c>
      <c r="GT308" s="162">
        <f t="shared" si="1354"/>
        <v>0</v>
      </c>
      <c r="GU308" s="157"/>
      <c r="GV308" s="162"/>
      <c r="GW308" s="162">
        <f t="shared" si="1355"/>
        <v>0</v>
      </c>
      <c r="GX308" s="162">
        <f t="shared" si="1355"/>
        <v>1.6694360669924781E-2</v>
      </c>
      <c r="GY308" s="162">
        <f t="shared" si="1355"/>
        <v>0</v>
      </c>
      <c r="GZ308" s="162">
        <f t="shared" si="1355"/>
        <v>1.2815935482328322E-2</v>
      </c>
      <c r="HA308" s="162">
        <f t="shared" si="1355"/>
        <v>0</v>
      </c>
      <c r="HB308" s="162">
        <f t="shared" si="1355"/>
        <v>0</v>
      </c>
      <c r="HC308" s="120"/>
      <c r="HD308" s="158"/>
      <c r="HE308" s="158"/>
      <c r="HF308" s="158"/>
      <c r="HG308" s="158"/>
      <c r="HH308" s="158">
        <f t="shared" si="1356"/>
        <v>0.40539117081216508</v>
      </c>
      <c r="HI308" s="158">
        <f t="shared" si="1356"/>
        <v>0.37372192173118496</v>
      </c>
      <c r="HJ308" s="158">
        <f t="shared" si="1356"/>
        <v>0.34425175201292163</v>
      </c>
      <c r="HK308" s="158">
        <f t="shared" si="1356"/>
        <v>0</v>
      </c>
      <c r="HL308" s="158">
        <f t="shared" si="1356"/>
        <v>1.0598258362375303</v>
      </c>
      <c r="HM308" s="158"/>
      <c r="HN308" s="158"/>
      <c r="HO308" s="158">
        <f t="shared" si="1357"/>
        <v>0.68793683986279031</v>
      </c>
      <c r="HP308" s="158">
        <f t="shared" si="1357"/>
        <v>0</v>
      </c>
      <c r="HQ308" s="158">
        <f t="shared" si="1357"/>
        <v>0</v>
      </c>
      <c r="HR308" s="158">
        <f t="shared" si="1357"/>
        <v>0.71415707159827035</v>
      </c>
      <c r="HS308" s="158">
        <f t="shared" si="1357"/>
        <v>2.24656665918168</v>
      </c>
      <c r="HT308" s="158">
        <f t="shared" si="1357"/>
        <v>1.1826704818517242</v>
      </c>
      <c r="HU308" s="158"/>
      <c r="HV308" s="158"/>
      <c r="HW308" s="158"/>
      <c r="HX308" s="158"/>
      <c r="HY308" s="158"/>
      <c r="HZ308" s="158"/>
      <c r="IA308" s="158"/>
      <c r="IB308" s="158">
        <f t="shared" si="1358"/>
        <v>0</v>
      </c>
      <c r="IC308" s="158">
        <f t="shared" si="1358"/>
        <v>0</v>
      </c>
      <c r="ID308" s="158">
        <f t="shared" si="1358"/>
        <v>0</v>
      </c>
      <c r="IE308" s="158">
        <f t="shared" si="1358"/>
        <v>0</v>
      </c>
      <c r="IF308" s="158">
        <f t="shared" si="1358"/>
        <v>0</v>
      </c>
      <c r="IG308" s="158">
        <f t="shared" si="1358"/>
        <v>0</v>
      </c>
    </row>
    <row r="309" spans="1:241">
      <c r="A309" s="175" t="str">
        <f t="shared" si="1324"/>
        <v>4_UT16-0513_13C515N2GLN_rep1-cells</v>
      </c>
      <c r="B309" s="158"/>
      <c r="C309" s="158"/>
      <c r="D309" s="158">
        <f t="shared" si="1325"/>
        <v>0</v>
      </c>
      <c r="E309" s="158">
        <f t="shared" si="1325"/>
        <v>0</v>
      </c>
      <c r="F309" s="158">
        <f t="shared" si="1325"/>
        <v>2.8197816279468685E-2</v>
      </c>
      <c r="G309" s="158"/>
      <c r="H309" s="158"/>
      <c r="I309" s="158">
        <f t="shared" si="1326"/>
        <v>0.18487001947490389</v>
      </c>
      <c r="J309" s="158">
        <f t="shared" si="1326"/>
        <v>0</v>
      </c>
      <c r="K309" s="158">
        <f t="shared" si="1326"/>
        <v>2.7961911068920799E-2</v>
      </c>
      <c r="L309" s="158"/>
      <c r="M309" s="158"/>
      <c r="N309" s="158">
        <f t="shared" si="1327"/>
        <v>0</v>
      </c>
      <c r="O309" s="158">
        <f t="shared" si="1327"/>
        <v>0</v>
      </c>
      <c r="P309" s="158"/>
      <c r="Q309" s="158"/>
      <c r="R309" s="158">
        <f t="shared" si="1328"/>
        <v>0.14662610427734793</v>
      </c>
      <c r="S309" s="158">
        <f t="shared" si="1328"/>
        <v>2.3381598570281874E-2</v>
      </c>
      <c r="T309" s="158">
        <f t="shared" si="1328"/>
        <v>0</v>
      </c>
      <c r="U309" s="158">
        <f t="shared" si="1328"/>
        <v>1.7288972933841143E-2</v>
      </c>
      <c r="V309" s="158">
        <f t="shared" si="1328"/>
        <v>0</v>
      </c>
      <c r="W309" s="157"/>
      <c r="X309" s="162"/>
      <c r="Y309" s="162">
        <f t="shared" si="1329"/>
        <v>5.1793855303252395E-2</v>
      </c>
      <c r="Z309" s="162">
        <f t="shared" si="1329"/>
        <v>0</v>
      </c>
      <c r="AA309" s="162">
        <f t="shared" si="1329"/>
        <v>0</v>
      </c>
      <c r="AB309" s="162">
        <f t="shared" si="1329"/>
        <v>0</v>
      </c>
      <c r="AC309" s="162">
        <f t="shared" si="1329"/>
        <v>0.68080610587973101</v>
      </c>
      <c r="AD309" s="162">
        <f t="shared" si="1329"/>
        <v>0.27681140052398745</v>
      </c>
      <c r="AE309" s="158"/>
      <c r="AF309" s="158"/>
      <c r="AG309" s="158">
        <f t="shared" si="1330"/>
        <v>3.8012943718602615E-2</v>
      </c>
      <c r="AH309" s="158">
        <f t="shared" si="1330"/>
        <v>0</v>
      </c>
      <c r="AI309" s="158">
        <f t="shared" si="1330"/>
        <v>2.0610861018148365</v>
      </c>
      <c r="AJ309" s="158">
        <f t="shared" si="1330"/>
        <v>0.62062527594059125</v>
      </c>
      <c r="AK309" s="158">
        <f t="shared" si="1330"/>
        <v>4.348585451144836E-2</v>
      </c>
      <c r="AL309" s="158">
        <f t="shared" si="1330"/>
        <v>0.11346299994056329</v>
      </c>
      <c r="AM309" s="158"/>
      <c r="AN309" s="158"/>
      <c r="AO309" s="158"/>
      <c r="AP309" s="158">
        <f t="shared" si="1331"/>
        <v>0.10527334993685947</v>
      </c>
      <c r="AQ309" s="158">
        <f t="shared" si="1331"/>
        <v>0</v>
      </c>
      <c r="AR309" s="158">
        <f t="shared" si="1331"/>
        <v>0</v>
      </c>
      <c r="AS309" s="158">
        <f t="shared" si="1331"/>
        <v>5.8295364705022001E-2</v>
      </c>
      <c r="AT309" s="158"/>
      <c r="AU309" s="158"/>
      <c r="AV309" s="158">
        <f t="shared" si="1332"/>
        <v>1.475305307890605E-3</v>
      </c>
      <c r="AW309" s="158">
        <f t="shared" si="1332"/>
        <v>0.14053414597798961</v>
      </c>
      <c r="AX309" s="158">
        <f t="shared" si="1332"/>
        <v>0</v>
      </c>
      <c r="AY309" s="158">
        <f t="shared" si="1332"/>
        <v>0</v>
      </c>
      <c r="AZ309" s="158"/>
      <c r="BA309" s="158"/>
      <c r="BB309" s="158">
        <f t="shared" si="1333"/>
        <v>0</v>
      </c>
      <c r="BC309" s="158">
        <f t="shared" si="1333"/>
        <v>7.5425871147890245E-3</v>
      </c>
      <c r="BD309" s="158">
        <f t="shared" si="1333"/>
        <v>0</v>
      </c>
      <c r="BE309" s="158">
        <f t="shared" si="1333"/>
        <v>7.6484653251212989E-3</v>
      </c>
      <c r="BF309" s="158">
        <f t="shared" si="1333"/>
        <v>3.0860571100477735E-3</v>
      </c>
      <c r="BG309" s="157"/>
      <c r="BH309" s="162"/>
      <c r="BI309" s="162">
        <f t="shared" si="1334"/>
        <v>0.43940058171626878</v>
      </c>
      <c r="BJ309" s="162">
        <f t="shared" si="1334"/>
        <v>0</v>
      </c>
      <c r="BK309" s="162">
        <f t="shared" si="1334"/>
        <v>0.1190678127476202</v>
      </c>
      <c r="BL309" s="162">
        <f t="shared" si="1334"/>
        <v>0</v>
      </c>
      <c r="BM309" s="158"/>
      <c r="BN309" s="158"/>
      <c r="BO309" s="158"/>
      <c r="BP309" s="158">
        <f t="shared" si="1335"/>
        <v>2.4424950805900389E-2</v>
      </c>
      <c r="BQ309" s="158">
        <f t="shared" si="1335"/>
        <v>0</v>
      </c>
      <c r="BR309" s="158">
        <f t="shared" si="1335"/>
        <v>6.6638536225672763E-3</v>
      </c>
      <c r="BS309" s="157"/>
      <c r="BT309" s="162"/>
      <c r="BU309" s="162">
        <f t="shared" si="1336"/>
        <v>0</v>
      </c>
      <c r="BV309" s="162">
        <f t="shared" si="1336"/>
        <v>0</v>
      </c>
      <c r="BW309" s="162">
        <f t="shared" si="1336"/>
        <v>0</v>
      </c>
      <c r="BX309" s="162">
        <f t="shared" si="1336"/>
        <v>0</v>
      </c>
      <c r="BY309" s="162">
        <f t="shared" si="1336"/>
        <v>0.21815233003767273</v>
      </c>
      <c r="BZ309" s="158"/>
      <c r="CA309" s="158"/>
      <c r="CB309" s="158">
        <f t="shared" si="1337"/>
        <v>0.17196419906037202</v>
      </c>
      <c r="CC309" s="158">
        <f t="shared" si="1337"/>
        <v>1.3252295504229737E-2</v>
      </c>
      <c r="CD309" s="158">
        <f t="shared" si="1337"/>
        <v>0</v>
      </c>
      <c r="CE309" s="158">
        <f t="shared" si="1337"/>
        <v>0</v>
      </c>
      <c r="CF309" s="158"/>
      <c r="CG309" s="158"/>
      <c r="CH309" s="158"/>
      <c r="CI309" s="158">
        <f t="shared" si="1338"/>
        <v>0.13772821139577901</v>
      </c>
      <c r="CJ309" s="158">
        <f t="shared" si="1338"/>
        <v>0.4314572336030435</v>
      </c>
      <c r="CK309" s="158">
        <f t="shared" si="1338"/>
        <v>0.17467489356927612</v>
      </c>
      <c r="CL309" s="158">
        <f t="shared" si="1338"/>
        <v>0.56735537704227557</v>
      </c>
      <c r="CM309" s="158"/>
      <c r="CN309" s="158"/>
      <c r="CO309" s="158">
        <f t="shared" si="1339"/>
        <v>0.12861897782304704</v>
      </c>
      <c r="CP309" s="158">
        <f t="shared" si="1339"/>
        <v>0</v>
      </c>
      <c r="CQ309" s="158">
        <f t="shared" si="1339"/>
        <v>1.3708835719182053E-2</v>
      </c>
      <c r="CR309" s="158">
        <f t="shared" si="1339"/>
        <v>0</v>
      </c>
      <c r="CS309" s="158">
        <f t="shared" si="1339"/>
        <v>4.8840689439089589E-3</v>
      </c>
      <c r="CT309" s="158">
        <f t="shared" si="1339"/>
        <v>3.1579229697000707E-3</v>
      </c>
      <c r="CU309" s="158"/>
      <c r="CV309" s="158"/>
      <c r="CW309" s="158"/>
      <c r="CX309" s="158"/>
      <c r="CY309" s="158"/>
      <c r="CZ309" s="158">
        <f t="shared" si="1340"/>
        <v>1.4727560371351656</v>
      </c>
      <c r="DA309" s="158">
        <f t="shared" si="1340"/>
        <v>1.3110866464532629</v>
      </c>
      <c r="DB309" s="158">
        <f t="shared" si="1340"/>
        <v>0</v>
      </c>
      <c r="DC309" s="158">
        <f t="shared" si="1340"/>
        <v>1.0560545912811024</v>
      </c>
      <c r="DD309" s="157"/>
      <c r="DE309" s="162"/>
      <c r="DF309" s="162">
        <f t="shared" si="1341"/>
        <v>0.2807283561689109</v>
      </c>
      <c r="DG309" s="162">
        <f t="shared" si="1341"/>
        <v>2.4121467827018576E-2</v>
      </c>
      <c r="DH309" s="162">
        <f t="shared" si="1341"/>
        <v>9.30926072548518E-2</v>
      </c>
      <c r="DI309" s="162">
        <f t="shared" si="1341"/>
        <v>0.15841123236014587</v>
      </c>
      <c r="DJ309" s="162">
        <f t="shared" si="1341"/>
        <v>7.5175138830830254E-2</v>
      </c>
      <c r="DK309" s="158"/>
      <c r="DL309" s="158"/>
      <c r="DM309" s="158">
        <f t="shared" si="1342"/>
        <v>0</v>
      </c>
      <c r="DN309" s="158">
        <f t="shared" si="1342"/>
        <v>0</v>
      </c>
      <c r="DO309" s="158">
        <f t="shared" si="1342"/>
        <v>7.1065658071973209E-2</v>
      </c>
      <c r="DP309" s="158"/>
      <c r="DQ309" s="158"/>
      <c r="DR309" s="158">
        <f t="shared" si="1343"/>
        <v>0.89050027862792147</v>
      </c>
      <c r="DS309" s="158">
        <f t="shared" si="1343"/>
        <v>9.4434907178203409E-2</v>
      </c>
      <c r="DT309" s="158">
        <f t="shared" si="1343"/>
        <v>0.43432970067650212</v>
      </c>
      <c r="DU309" s="158">
        <f t="shared" si="1343"/>
        <v>0.60401234820759753</v>
      </c>
      <c r="DV309" s="158">
        <f t="shared" si="1343"/>
        <v>0.44793404822216587</v>
      </c>
      <c r="DW309" s="158"/>
      <c r="DX309" s="158"/>
      <c r="DY309" s="158">
        <f t="shared" si="1344"/>
        <v>0</v>
      </c>
      <c r="DZ309" s="158">
        <f t="shared" si="1344"/>
        <v>0</v>
      </c>
      <c r="EA309" s="158">
        <f t="shared" si="1344"/>
        <v>8.4697961738269042E-3</v>
      </c>
      <c r="EB309" s="158">
        <f t="shared" si="1344"/>
        <v>0</v>
      </c>
      <c r="EC309" s="158">
        <f t="shared" si="1344"/>
        <v>2.9501772898263931E-2</v>
      </c>
      <c r="ED309" s="158"/>
      <c r="EE309" s="158"/>
      <c r="EF309" s="158">
        <f t="shared" si="1345"/>
        <v>0</v>
      </c>
      <c r="EG309" s="158">
        <f t="shared" si="1345"/>
        <v>0</v>
      </c>
      <c r="EH309" s="158">
        <f t="shared" si="1345"/>
        <v>8.590307063900457E-2</v>
      </c>
      <c r="EI309" s="158">
        <f t="shared" si="1345"/>
        <v>1.4024468872645232E-2</v>
      </c>
      <c r="EJ309" s="157"/>
      <c r="EK309" s="162"/>
      <c r="EL309" s="162">
        <f t="shared" si="1346"/>
        <v>0.5921811977187903</v>
      </c>
      <c r="EM309" s="162">
        <f t="shared" si="1346"/>
        <v>0</v>
      </c>
      <c r="EN309" s="162">
        <f t="shared" si="1346"/>
        <v>0.31411123264173385</v>
      </c>
      <c r="EO309" s="162">
        <f t="shared" si="1346"/>
        <v>0.14253008903401465</v>
      </c>
      <c r="EP309" s="162">
        <f t="shared" si="1346"/>
        <v>1.4321630879565923</v>
      </c>
      <c r="EQ309" s="162">
        <f t="shared" si="1346"/>
        <v>2.6238274700740876</v>
      </c>
      <c r="ER309" s="158"/>
      <c r="ES309" s="158"/>
      <c r="ET309" s="158">
        <f t="shared" si="1347"/>
        <v>0.61280736503972744</v>
      </c>
      <c r="EU309" s="158">
        <f t="shared" si="1347"/>
        <v>0.47528739614812981</v>
      </c>
      <c r="EV309" s="158">
        <f t="shared" si="1347"/>
        <v>9.6756865353186075E-2</v>
      </c>
      <c r="EW309" s="158">
        <f t="shared" si="1347"/>
        <v>0</v>
      </c>
      <c r="EX309" s="158">
        <f t="shared" si="1347"/>
        <v>0.94939049904030604</v>
      </c>
      <c r="EY309" s="158">
        <f t="shared" si="1347"/>
        <v>0</v>
      </c>
      <c r="EZ309" s="157"/>
      <c r="FA309" s="162"/>
      <c r="FB309" s="162">
        <f t="shared" si="1348"/>
        <v>2.1576927510611049E-3</v>
      </c>
      <c r="FC309" s="162">
        <f t="shared" si="1348"/>
        <v>0</v>
      </c>
      <c r="FD309" s="162">
        <f t="shared" si="1348"/>
        <v>0</v>
      </c>
      <c r="FE309" s="162">
        <f t="shared" si="1348"/>
        <v>0</v>
      </c>
      <c r="FF309" s="158"/>
      <c r="FG309" s="158"/>
      <c r="FH309" s="158">
        <f t="shared" si="1349"/>
        <v>0</v>
      </c>
      <c r="FI309" s="158">
        <f t="shared" si="1349"/>
        <v>1.2584611302936592</v>
      </c>
      <c r="FJ309" s="158">
        <f t="shared" si="1349"/>
        <v>0</v>
      </c>
      <c r="FK309" s="158">
        <f t="shared" si="1349"/>
        <v>0.70423186348668265</v>
      </c>
      <c r="FL309" s="158">
        <f t="shared" si="1349"/>
        <v>0</v>
      </c>
      <c r="FM309" s="157"/>
      <c r="FN309" s="162"/>
      <c r="FO309" s="162">
        <f t="shared" si="1350"/>
        <v>0.11192405344512657</v>
      </c>
      <c r="FP309" s="162">
        <f t="shared" si="1350"/>
        <v>0</v>
      </c>
      <c r="FQ309" s="162">
        <f t="shared" si="1350"/>
        <v>0</v>
      </c>
      <c r="FR309" s="162">
        <f t="shared" si="1350"/>
        <v>0</v>
      </c>
      <c r="FS309" s="162">
        <f t="shared" si="1350"/>
        <v>0</v>
      </c>
      <c r="FT309" s="162">
        <f t="shared" si="1350"/>
        <v>0</v>
      </c>
      <c r="FU309" s="158"/>
      <c r="FV309" s="158"/>
      <c r="FW309" s="158">
        <f t="shared" si="1351"/>
        <v>0</v>
      </c>
      <c r="FX309" s="158">
        <f t="shared" si="1351"/>
        <v>0.19320206841575999</v>
      </c>
      <c r="FY309" s="158">
        <f t="shared" si="1351"/>
        <v>0</v>
      </c>
      <c r="FZ309" s="158"/>
      <c r="GA309" s="158"/>
      <c r="GB309" s="158">
        <f t="shared" si="1352"/>
        <v>0.17511865573954696</v>
      </c>
      <c r="GC309" s="158">
        <f t="shared" si="1352"/>
        <v>0</v>
      </c>
      <c r="GD309" s="158">
        <f t="shared" si="1352"/>
        <v>0</v>
      </c>
      <c r="GE309" s="158"/>
      <c r="GF309" s="158"/>
      <c r="GG309" s="158">
        <f t="shared" si="1353"/>
        <v>0.49598992010921339</v>
      </c>
      <c r="GH309" s="158">
        <f t="shared" si="1353"/>
        <v>0.12737100690501008</v>
      </c>
      <c r="GI309" s="158">
        <f t="shared" si="1353"/>
        <v>0.74240955728972935</v>
      </c>
      <c r="GJ309" s="158">
        <f t="shared" si="1353"/>
        <v>0.26927621750867331</v>
      </c>
      <c r="GK309" s="158">
        <f t="shared" si="1353"/>
        <v>0.31047404061418887</v>
      </c>
      <c r="GL309" s="158">
        <f t="shared" si="1353"/>
        <v>0.1069251770706907</v>
      </c>
      <c r="GM309" s="157"/>
      <c r="GN309" s="162"/>
      <c r="GO309" s="162">
        <f t="shared" si="1354"/>
        <v>0.28687913281183841</v>
      </c>
      <c r="GP309" s="162">
        <f t="shared" si="1354"/>
        <v>2.8735012859385817E-2</v>
      </c>
      <c r="GQ309" s="162">
        <f t="shared" si="1354"/>
        <v>0</v>
      </c>
      <c r="GR309" s="162">
        <f t="shared" si="1354"/>
        <v>0.1903105826689481</v>
      </c>
      <c r="GS309" s="162">
        <f t="shared" si="1354"/>
        <v>0.71099391343430729</v>
      </c>
      <c r="GT309" s="162">
        <f t="shared" si="1354"/>
        <v>1.855837780231518</v>
      </c>
      <c r="GU309" s="157"/>
      <c r="GV309" s="162"/>
      <c r="GW309" s="162">
        <f t="shared" si="1355"/>
        <v>0.49293535507284492</v>
      </c>
      <c r="GX309" s="162">
        <f t="shared" si="1355"/>
        <v>0.22636099804633217</v>
      </c>
      <c r="GY309" s="162">
        <f t="shared" si="1355"/>
        <v>0</v>
      </c>
      <c r="GZ309" s="162">
        <f t="shared" si="1355"/>
        <v>0</v>
      </c>
      <c r="HA309" s="162">
        <f t="shared" si="1355"/>
        <v>0</v>
      </c>
      <c r="HB309" s="162">
        <f t="shared" si="1355"/>
        <v>0.74558893062062537</v>
      </c>
      <c r="HC309" s="120"/>
      <c r="HD309" s="158"/>
      <c r="HE309" s="158"/>
      <c r="HF309" s="158"/>
      <c r="HG309" s="158"/>
      <c r="HH309" s="158">
        <f t="shared" si="1356"/>
        <v>0</v>
      </c>
      <c r="HI309" s="158">
        <f t="shared" si="1356"/>
        <v>0</v>
      </c>
      <c r="HJ309" s="158">
        <f t="shared" si="1356"/>
        <v>0.44402606635073771</v>
      </c>
      <c r="HK309" s="158">
        <f t="shared" si="1356"/>
        <v>0.38974788148379458</v>
      </c>
      <c r="HL309" s="158">
        <f t="shared" si="1356"/>
        <v>0.52231324788017119</v>
      </c>
      <c r="HM309" s="158"/>
      <c r="HN309" s="158"/>
      <c r="HO309" s="158">
        <f t="shared" si="1357"/>
        <v>0</v>
      </c>
      <c r="HP309" s="158">
        <f t="shared" si="1357"/>
        <v>0</v>
      </c>
      <c r="HQ309" s="158">
        <f t="shared" si="1357"/>
        <v>0.34495289360553444</v>
      </c>
      <c r="HR309" s="158">
        <f t="shared" si="1357"/>
        <v>0.37892917523568886</v>
      </c>
      <c r="HS309" s="158">
        <f t="shared" si="1357"/>
        <v>0.38772303503249828</v>
      </c>
      <c r="HT309" s="158">
        <f t="shared" si="1357"/>
        <v>0.31991170970810168</v>
      </c>
      <c r="HU309" s="158"/>
      <c r="HV309" s="158"/>
      <c r="HW309" s="158"/>
      <c r="HX309" s="158"/>
      <c r="HY309" s="158"/>
      <c r="HZ309" s="158"/>
      <c r="IA309" s="158"/>
      <c r="IB309" s="158">
        <f t="shared" si="1358"/>
        <v>0</v>
      </c>
      <c r="IC309" s="158">
        <f t="shared" si="1358"/>
        <v>0</v>
      </c>
      <c r="ID309" s="158">
        <f t="shared" si="1358"/>
        <v>0</v>
      </c>
      <c r="IE309" s="158">
        <f t="shared" si="1358"/>
        <v>0</v>
      </c>
      <c r="IF309" s="158">
        <f t="shared" si="1358"/>
        <v>0</v>
      </c>
      <c r="IG309" s="158">
        <f t="shared" si="1358"/>
        <v>0</v>
      </c>
    </row>
    <row r="310" spans="1:241">
      <c r="A310" s="175" t="str">
        <f t="shared" si="1324"/>
        <v>5_UT16-0513_13C515N2GLN_rep2-cells</v>
      </c>
      <c r="B310" s="158"/>
      <c r="C310" s="158"/>
      <c r="D310" s="158">
        <f t="shared" si="1325"/>
        <v>0</v>
      </c>
      <c r="E310" s="158">
        <f t="shared" si="1325"/>
        <v>0</v>
      </c>
      <c r="F310" s="158">
        <f t="shared" si="1325"/>
        <v>2.1292092450442494E-2</v>
      </c>
      <c r="G310" s="158"/>
      <c r="H310" s="158"/>
      <c r="I310" s="158">
        <f t="shared" si="1326"/>
        <v>0</v>
      </c>
      <c r="J310" s="158">
        <f t="shared" si="1326"/>
        <v>1.0717772337081903E-3</v>
      </c>
      <c r="K310" s="158">
        <f t="shared" si="1326"/>
        <v>8.7776013465190747E-2</v>
      </c>
      <c r="L310" s="158"/>
      <c r="M310" s="158"/>
      <c r="N310" s="158">
        <f t="shared" si="1327"/>
        <v>1.5129730394726822E-2</v>
      </c>
      <c r="O310" s="158">
        <f t="shared" si="1327"/>
        <v>1.1720170676295556E-2</v>
      </c>
      <c r="P310" s="158"/>
      <c r="Q310" s="158"/>
      <c r="R310" s="158">
        <f t="shared" si="1328"/>
        <v>0.16472178257450507</v>
      </c>
      <c r="S310" s="158">
        <f t="shared" si="1328"/>
        <v>0</v>
      </c>
      <c r="T310" s="158">
        <f t="shared" si="1328"/>
        <v>0</v>
      </c>
      <c r="U310" s="158">
        <f t="shared" si="1328"/>
        <v>4.8333438697894198E-4</v>
      </c>
      <c r="V310" s="158">
        <f t="shared" si="1328"/>
        <v>1.940040375152751E-3</v>
      </c>
      <c r="W310" s="157"/>
      <c r="X310" s="162"/>
      <c r="Y310" s="162">
        <f t="shared" si="1329"/>
        <v>0</v>
      </c>
      <c r="Z310" s="162">
        <f t="shared" si="1329"/>
        <v>3.228831357632421E-2</v>
      </c>
      <c r="AA310" s="162">
        <f t="shared" si="1329"/>
        <v>0</v>
      </c>
      <c r="AB310" s="162">
        <f t="shared" si="1329"/>
        <v>7.2832845225239168E-2</v>
      </c>
      <c r="AC310" s="162">
        <f t="shared" si="1329"/>
        <v>0.4919856902821933</v>
      </c>
      <c r="AD310" s="162">
        <f t="shared" si="1329"/>
        <v>6.3107396367502289E-2</v>
      </c>
      <c r="AE310" s="158"/>
      <c r="AF310" s="158"/>
      <c r="AG310" s="158">
        <f t="shared" si="1330"/>
        <v>6.8436878764560588E-2</v>
      </c>
      <c r="AH310" s="158">
        <f t="shared" si="1330"/>
        <v>0.83459563489665045</v>
      </c>
      <c r="AI310" s="158">
        <f t="shared" si="1330"/>
        <v>2.2235561744832899</v>
      </c>
      <c r="AJ310" s="158">
        <f t="shared" si="1330"/>
        <v>0.73892013406144108</v>
      </c>
      <c r="AK310" s="158">
        <f t="shared" si="1330"/>
        <v>7.8800373612550892E-2</v>
      </c>
      <c r="AL310" s="158">
        <f t="shared" si="1330"/>
        <v>0.2888104795461256</v>
      </c>
      <c r="AM310" s="158"/>
      <c r="AN310" s="158"/>
      <c r="AO310" s="158"/>
      <c r="AP310" s="158">
        <f t="shared" si="1331"/>
        <v>0.14620008469310883</v>
      </c>
      <c r="AQ310" s="158">
        <f t="shared" si="1331"/>
        <v>1.0738911719919558E-2</v>
      </c>
      <c r="AR310" s="158">
        <f t="shared" si="1331"/>
        <v>0</v>
      </c>
      <c r="AS310" s="158">
        <f t="shared" si="1331"/>
        <v>6.454995094746536E-3</v>
      </c>
      <c r="AT310" s="158"/>
      <c r="AU310" s="158"/>
      <c r="AV310" s="158">
        <f t="shared" si="1332"/>
        <v>8.1740324635781098E-2</v>
      </c>
      <c r="AW310" s="158">
        <f t="shared" si="1332"/>
        <v>0</v>
      </c>
      <c r="AX310" s="158">
        <f t="shared" si="1332"/>
        <v>0</v>
      </c>
      <c r="AY310" s="158">
        <f t="shared" si="1332"/>
        <v>0</v>
      </c>
      <c r="AZ310" s="158"/>
      <c r="BA310" s="158"/>
      <c r="BB310" s="158">
        <f t="shared" si="1333"/>
        <v>0</v>
      </c>
      <c r="BC310" s="158">
        <f t="shared" si="1333"/>
        <v>1.8652329483137926E-3</v>
      </c>
      <c r="BD310" s="158">
        <f t="shared" si="1333"/>
        <v>8.2152541588655656E-4</v>
      </c>
      <c r="BE310" s="158">
        <f t="shared" si="1333"/>
        <v>0</v>
      </c>
      <c r="BF310" s="158">
        <f t="shared" si="1333"/>
        <v>0</v>
      </c>
      <c r="BG310" s="157"/>
      <c r="BH310" s="162"/>
      <c r="BI310" s="162">
        <f t="shared" si="1334"/>
        <v>0.60944142128873513</v>
      </c>
      <c r="BJ310" s="162">
        <f t="shared" si="1334"/>
        <v>0</v>
      </c>
      <c r="BK310" s="162">
        <f t="shared" si="1334"/>
        <v>2.5941141002695074E-2</v>
      </c>
      <c r="BL310" s="162">
        <f t="shared" si="1334"/>
        <v>0</v>
      </c>
      <c r="BM310" s="158"/>
      <c r="BN310" s="158"/>
      <c r="BO310" s="158"/>
      <c r="BP310" s="158">
        <f t="shared" si="1335"/>
        <v>0</v>
      </c>
      <c r="BQ310" s="158">
        <f t="shared" si="1335"/>
        <v>1.2126942827014629E-2</v>
      </c>
      <c r="BR310" s="158">
        <f t="shared" si="1335"/>
        <v>0</v>
      </c>
      <c r="BS310" s="157"/>
      <c r="BT310" s="162"/>
      <c r="BU310" s="162">
        <f t="shared" si="1336"/>
        <v>0</v>
      </c>
      <c r="BV310" s="162">
        <f t="shared" si="1336"/>
        <v>0</v>
      </c>
      <c r="BW310" s="162">
        <f t="shared" si="1336"/>
        <v>9.2891398965036891E-3</v>
      </c>
      <c r="BX310" s="162">
        <f t="shared" si="1336"/>
        <v>3.4677963856916384E-2</v>
      </c>
      <c r="BY310" s="162">
        <f t="shared" si="1336"/>
        <v>0.17222043607541851</v>
      </c>
      <c r="BZ310" s="158"/>
      <c r="CA310" s="158"/>
      <c r="CB310" s="158">
        <f t="shared" si="1337"/>
        <v>0</v>
      </c>
      <c r="CC310" s="158">
        <f t="shared" si="1337"/>
        <v>0</v>
      </c>
      <c r="CD310" s="158">
        <f t="shared" si="1337"/>
        <v>0</v>
      </c>
      <c r="CE310" s="158">
        <f t="shared" si="1337"/>
        <v>0</v>
      </c>
      <c r="CF310" s="158"/>
      <c r="CG310" s="158"/>
      <c r="CH310" s="158"/>
      <c r="CI310" s="158">
        <f t="shared" si="1338"/>
        <v>0</v>
      </c>
      <c r="CJ310" s="158">
        <f t="shared" si="1338"/>
        <v>4.2767569651230193E-2</v>
      </c>
      <c r="CK310" s="158">
        <f t="shared" si="1338"/>
        <v>0</v>
      </c>
      <c r="CL310" s="158">
        <f t="shared" si="1338"/>
        <v>0</v>
      </c>
      <c r="CM310" s="158"/>
      <c r="CN310" s="158"/>
      <c r="CO310" s="158">
        <f t="shared" si="1339"/>
        <v>0</v>
      </c>
      <c r="CP310" s="158">
        <f t="shared" si="1339"/>
        <v>3.2874928820839394E-2</v>
      </c>
      <c r="CQ310" s="158">
        <f t="shared" si="1339"/>
        <v>0</v>
      </c>
      <c r="CR310" s="158">
        <f t="shared" si="1339"/>
        <v>1.0241719258377137E-3</v>
      </c>
      <c r="CS310" s="158">
        <f t="shared" si="1339"/>
        <v>4.3395904156091781E-3</v>
      </c>
      <c r="CT310" s="158">
        <f t="shared" si="1339"/>
        <v>1.8287427736539887E-3</v>
      </c>
      <c r="CU310" s="158"/>
      <c r="CV310" s="158"/>
      <c r="CW310" s="158"/>
      <c r="CX310" s="158"/>
      <c r="CY310" s="158"/>
      <c r="CZ310" s="158">
        <f t="shared" si="1340"/>
        <v>0</v>
      </c>
      <c r="DA310" s="158">
        <f t="shared" si="1340"/>
        <v>0</v>
      </c>
      <c r="DB310" s="158">
        <f t="shared" si="1340"/>
        <v>0</v>
      </c>
      <c r="DC310" s="158">
        <f t="shared" si="1340"/>
        <v>0</v>
      </c>
      <c r="DD310" s="157"/>
      <c r="DE310" s="162"/>
      <c r="DF310" s="162">
        <f t="shared" si="1341"/>
        <v>0.2826776053999055</v>
      </c>
      <c r="DG310" s="162">
        <f t="shared" si="1341"/>
        <v>2.4297263930990885E-2</v>
      </c>
      <c r="DH310" s="162">
        <f t="shared" si="1341"/>
        <v>4.62263324110712E-2</v>
      </c>
      <c r="DI310" s="162">
        <f t="shared" si="1341"/>
        <v>0.1113388202062353</v>
      </c>
      <c r="DJ310" s="162">
        <f t="shared" si="1341"/>
        <v>5.5429757182967714E-2</v>
      </c>
      <c r="DK310" s="158"/>
      <c r="DL310" s="158"/>
      <c r="DM310" s="158">
        <f t="shared" si="1342"/>
        <v>0</v>
      </c>
      <c r="DN310" s="158">
        <f t="shared" si="1342"/>
        <v>0</v>
      </c>
      <c r="DO310" s="158">
        <f t="shared" si="1342"/>
        <v>5.625081289268162E-3</v>
      </c>
      <c r="DP310" s="158"/>
      <c r="DQ310" s="158"/>
      <c r="DR310" s="158">
        <f t="shared" si="1343"/>
        <v>0</v>
      </c>
      <c r="DS310" s="158">
        <f t="shared" si="1343"/>
        <v>2.5169080781461024E-2</v>
      </c>
      <c r="DT310" s="158">
        <f t="shared" si="1343"/>
        <v>0</v>
      </c>
      <c r="DU310" s="158">
        <f t="shared" si="1343"/>
        <v>6.776175590182734E-3</v>
      </c>
      <c r="DV310" s="158">
        <f t="shared" si="1343"/>
        <v>0</v>
      </c>
      <c r="DW310" s="158"/>
      <c r="DX310" s="158"/>
      <c r="DY310" s="158">
        <f t="shared" si="1344"/>
        <v>0.12378076951291415</v>
      </c>
      <c r="DZ310" s="158">
        <f t="shared" si="1344"/>
        <v>0</v>
      </c>
      <c r="EA310" s="158">
        <f t="shared" si="1344"/>
        <v>0</v>
      </c>
      <c r="EB310" s="158">
        <f t="shared" si="1344"/>
        <v>9.9516210890276582E-2</v>
      </c>
      <c r="EC310" s="158">
        <f t="shared" si="1344"/>
        <v>0</v>
      </c>
      <c r="ED310" s="158"/>
      <c r="EE310" s="158"/>
      <c r="EF310" s="158">
        <f t="shared" si="1345"/>
        <v>0</v>
      </c>
      <c r="EG310" s="158">
        <f t="shared" si="1345"/>
        <v>0</v>
      </c>
      <c r="EH310" s="158">
        <f t="shared" si="1345"/>
        <v>6.1730053954488304E-3</v>
      </c>
      <c r="EI310" s="158">
        <f t="shared" si="1345"/>
        <v>0</v>
      </c>
      <c r="EJ310" s="157"/>
      <c r="EK310" s="162"/>
      <c r="EL310" s="162">
        <f t="shared" si="1346"/>
        <v>0.58325373828091398</v>
      </c>
      <c r="EM310" s="162">
        <f t="shared" si="1346"/>
        <v>0.10230512037398687</v>
      </c>
      <c r="EN310" s="162">
        <f t="shared" si="1346"/>
        <v>0.21451658257150719</v>
      </c>
      <c r="EO310" s="162">
        <f t="shared" si="1346"/>
        <v>0.10440321910355409</v>
      </c>
      <c r="EP310" s="162">
        <f t="shared" si="1346"/>
        <v>1.2001492627272823</v>
      </c>
      <c r="EQ310" s="162">
        <f t="shared" si="1346"/>
        <v>2.9319362775565065</v>
      </c>
      <c r="ER310" s="158"/>
      <c r="ES310" s="158"/>
      <c r="ET310" s="158">
        <f t="shared" si="1347"/>
        <v>0.14091770833151146</v>
      </c>
      <c r="EU310" s="158">
        <f t="shared" si="1347"/>
        <v>0.26155497650486398</v>
      </c>
      <c r="EV310" s="158">
        <f t="shared" si="1347"/>
        <v>0</v>
      </c>
      <c r="EW310" s="158">
        <f t="shared" si="1347"/>
        <v>0</v>
      </c>
      <c r="EX310" s="158">
        <f t="shared" si="1347"/>
        <v>0</v>
      </c>
      <c r="EY310" s="158">
        <f t="shared" si="1347"/>
        <v>6.6636354758621424E-2</v>
      </c>
      <c r="EZ310" s="157"/>
      <c r="FA310" s="162"/>
      <c r="FB310" s="162">
        <f t="shared" si="1348"/>
        <v>0</v>
      </c>
      <c r="FC310" s="162">
        <f t="shared" si="1348"/>
        <v>5.6362137388912756E-3</v>
      </c>
      <c r="FD310" s="162">
        <f t="shared" si="1348"/>
        <v>2.2900840738700355E-3</v>
      </c>
      <c r="FE310" s="162">
        <f t="shared" si="1348"/>
        <v>0</v>
      </c>
      <c r="FF310" s="158"/>
      <c r="FG310" s="158"/>
      <c r="FH310" s="158">
        <f t="shared" si="1349"/>
        <v>0</v>
      </c>
      <c r="FI310" s="158">
        <f t="shared" si="1349"/>
        <v>7.741000087871576E-2</v>
      </c>
      <c r="FJ310" s="158">
        <f t="shared" si="1349"/>
        <v>0</v>
      </c>
      <c r="FK310" s="158">
        <f t="shared" si="1349"/>
        <v>0</v>
      </c>
      <c r="FL310" s="158">
        <f t="shared" si="1349"/>
        <v>5.1738730532199829E-3</v>
      </c>
      <c r="FM310" s="157"/>
      <c r="FN310" s="162"/>
      <c r="FO310" s="162">
        <f t="shared" si="1350"/>
        <v>4.3981019561480983E-2</v>
      </c>
      <c r="FP310" s="162">
        <f t="shared" si="1350"/>
        <v>3.9328856510741798E-2</v>
      </c>
      <c r="FQ310" s="162">
        <f t="shared" si="1350"/>
        <v>0</v>
      </c>
      <c r="FR310" s="162">
        <f t="shared" si="1350"/>
        <v>0</v>
      </c>
      <c r="FS310" s="162">
        <f t="shared" si="1350"/>
        <v>0</v>
      </c>
      <c r="FT310" s="162">
        <f t="shared" si="1350"/>
        <v>0</v>
      </c>
      <c r="FU310" s="158"/>
      <c r="FV310" s="158"/>
      <c r="FW310" s="158">
        <f t="shared" si="1351"/>
        <v>0</v>
      </c>
      <c r="FX310" s="158">
        <f t="shared" si="1351"/>
        <v>3.0860812551072932E-2</v>
      </c>
      <c r="FY310" s="158">
        <f t="shared" si="1351"/>
        <v>1.2062858859760267E-2</v>
      </c>
      <c r="FZ310" s="158"/>
      <c r="GA310" s="158"/>
      <c r="GB310" s="158">
        <f t="shared" si="1352"/>
        <v>0.11863613660997649</v>
      </c>
      <c r="GC310" s="158">
        <f t="shared" si="1352"/>
        <v>0</v>
      </c>
      <c r="GD310" s="158">
        <f t="shared" si="1352"/>
        <v>2.1408901677275733E-2</v>
      </c>
      <c r="GE310" s="158"/>
      <c r="GF310" s="158"/>
      <c r="GG310" s="158">
        <f t="shared" si="1353"/>
        <v>0</v>
      </c>
      <c r="GH310" s="158">
        <f t="shared" si="1353"/>
        <v>0</v>
      </c>
      <c r="GI310" s="158">
        <f t="shared" si="1353"/>
        <v>0</v>
      </c>
      <c r="GJ310" s="158">
        <f t="shared" si="1353"/>
        <v>0</v>
      </c>
      <c r="GK310" s="158">
        <f t="shared" si="1353"/>
        <v>0</v>
      </c>
      <c r="GL310" s="158">
        <f t="shared" si="1353"/>
        <v>0</v>
      </c>
      <c r="GM310" s="157"/>
      <c r="GN310" s="162"/>
      <c r="GO310" s="162">
        <f t="shared" si="1354"/>
        <v>0.4701270051098364</v>
      </c>
      <c r="GP310" s="162">
        <f t="shared" si="1354"/>
        <v>0</v>
      </c>
      <c r="GQ310" s="162">
        <f t="shared" si="1354"/>
        <v>0.13160788827087125</v>
      </c>
      <c r="GR310" s="162">
        <f t="shared" si="1354"/>
        <v>3.3153401615030616E-2</v>
      </c>
      <c r="GS310" s="162">
        <f t="shared" si="1354"/>
        <v>0.79071736113424074</v>
      </c>
      <c r="GT310" s="162">
        <f t="shared" si="1354"/>
        <v>1.9177069354443916</v>
      </c>
      <c r="GU310" s="157"/>
      <c r="GV310" s="162"/>
      <c r="GW310" s="162">
        <f t="shared" si="1355"/>
        <v>0.80201569629037817</v>
      </c>
      <c r="GX310" s="162">
        <f t="shared" si="1355"/>
        <v>0.3315965624866673</v>
      </c>
      <c r="GY310" s="162">
        <f t="shared" si="1355"/>
        <v>8.1001949628936186E-4</v>
      </c>
      <c r="GZ310" s="162">
        <f t="shared" si="1355"/>
        <v>0.16778349553492167</v>
      </c>
      <c r="HA310" s="162">
        <f t="shared" si="1355"/>
        <v>0</v>
      </c>
      <c r="HB310" s="162">
        <f t="shared" si="1355"/>
        <v>1.3016516271681895</v>
      </c>
      <c r="HC310" s="120"/>
      <c r="HD310" s="158"/>
      <c r="HE310" s="158"/>
      <c r="HF310" s="158"/>
      <c r="HG310" s="158"/>
      <c r="HH310" s="158">
        <f t="shared" si="1356"/>
        <v>0</v>
      </c>
      <c r="HI310" s="158">
        <f t="shared" si="1356"/>
        <v>6.2672182926094638E-2</v>
      </c>
      <c r="HJ310" s="158">
        <f t="shared" si="1356"/>
        <v>0</v>
      </c>
      <c r="HK310" s="158">
        <f t="shared" si="1356"/>
        <v>0</v>
      </c>
      <c r="HL310" s="158">
        <f t="shared" si="1356"/>
        <v>0</v>
      </c>
      <c r="HM310" s="158"/>
      <c r="HN310" s="158"/>
      <c r="HO310" s="158">
        <f t="shared" si="1357"/>
        <v>0</v>
      </c>
      <c r="HP310" s="158">
        <f t="shared" si="1357"/>
        <v>0</v>
      </c>
      <c r="HQ310" s="158">
        <f t="shared" si="1357"/>
        <v>0</v>
      </c>
      <c r="HR310" s="158">
        <f t="shared" si="1357"/>
        <v>0</v>
      </c>
      <c r="HS310" s="158">
        <f t="shared" si="1357"/>
        <v>0</v>
      </c>
      <c r="HT310" s="158">
        <f t="shared" si="1357"/>
        <v>0</v>
      </c>
      <c r="HU310" s="158"/>
      <c r="HV310" s="158"/>
      <c r="HW310" s="158"/>
      <c r="HX310" s="158"/>
      <c r="HY310" s="158"/>
      <c r="HZ310" s="158"/>
      <c r="IA310" s="158"/>
      <c r="IB310" s="158">
        <f t="shared" si="1358"/>
        <v>0</v>
      </c>
      <c r="IC310" s="158">
        <f t="shared" si="1358"/>
        <v>0</v>
      </c>
      <c r="ID310" s="158">
        <f t="shared" si="1358"/>
        <v>0</v>
      </c>
      <c r="IE310" s="158">
        <f t="shared" si="1358"/>
        <v>0</v>
      </c>
      <c r="IF310" s="158">
        <f t="shared" si="1358"/>
        <v>0</v>
      </c>
      <c r="IG310" s="158">
        <f t="shared" si="1358"/>
        <v>0</v>
      </c>
    </row>
    <row r="311" spans="1:241">
      <c r="A311" s="175" t="str">
        <f t="shared" si="1324"/>
        <v>6_UT16-0513_13C515N2GLN_rep3-cells</v>
      </c>
      <c r="B311" s="158"/>
      <c r="C311" s="158"/>
      <c r="D311" s="158">
        <f t="shared" si="1325"/>
        <v>0</v>
      </c>
      <c r="E311" s="158">
        <f t="shared" si="1325"/>
        <v>0</v>
      </c>
      <c r="F311" s="158">
        <f t="shared" si="1325"/>
        <v>0</v>
      </c>
      <c r="G311" s="158"/>
      <c r="H311" s="158"/>
      <c r="I311" s="158">
        <f t="shared" si="1326"/>
        <v>0</v>
      </c>
      <c r="J311" s="158">
        <f t="shared" si="1326"/>
        <v>0</v>
      </c>
      <c r="K311" s="158">
        <f t="shared" si="1326"/>
        <v>0</v>
      </c>
      <c r="L311" s="158"/>
      <c r="M311" s="158"/>
      <c r="N311" s="158">
        <f t="shared" si="1327"/>
        <v>0</v>
      </c>
      <c r="O311" s="158">
        <f t="shared" si="1327"/>
        <v>0</v>
      </c>
      <c r="P311" s="158"/>
      <c r="Q311" s="158"/>
      <c r="R311" s="158">
        <f t="shared" si="1328"/>
        <v>0</v>
      </c>
      <c r="S311" s="158">
        <f t="shared" si="1328"/>
        <v>0</v>
      </c>
      <c r="T311" s="158">
        <f t="shared" si="1328"/>
        <v>0</v>
      </c>
      <c r="U311" s="158">
        <f t="shared" si="1328"/>
        <v>0</v>
      </c>
      <c r="V311" s="158">
        <f t="shared" si="1328"/>
        <v>0</v>
      </c>
      <c r="W311" s="157"/>
      <c r="X311" s="162"/>
      <c r="Y311" s="162">
        <f t="shared" si="1329"/>
        <v>0</v>
      </c>
      <c r="Z311" s="162">
        <f t="shared" si="1329"/>
        <v>0</v>
      </c>
      <c r="AA311" s="162">
        <f t="shared" si="1329"/>
        <v>0</v>
      </c>
      <c r="AB311" s="162">
        <f t="shared" si="1329"/>
        <v>0</v>
      </c>
      <c r="AC311" s="162">
        <f t="shared" si="1329"/>
        <v>0.60347100117486741</v>
      </c>
      <c r="AD311" s="162">
        <f t="shared" si="1329"/>
        <v>0.21271046029592167</v>
      </c>
      <c r="AE311" s="158"/>
      <c r="AF311" s="158"/>
      <c r="AG311" s="158">
        <f t="shared" si="1330"/>
        <v>0</v>
      </c>
      <c r="AH311" s="158">
        <f t="shared" si="1330"/>
        <v>0</v>
      </c>
      <c r="AI311" s="158">
        <f t="shared" si="1330"/>
        <v>0</v>
      </c>
      <c r="AJ311" s="158">
        <f t="shared" si="1330"/>
        <v>0</v>
      </c>
      <c r="AK311" s="158">
        <f t="shared" si="1330"/>
        <v>0</v>
      </c>
      <c r="AL311" s="158">
        <f t="shared" si="1330"/>
        <v>0</v>
      </c>
      <c r="AM311" s="158"/>
      <c r="AN311" s="158"/>
      <c r="AO311" s="158"/>
      <c r="AP311" s="158">
        <f t="shared" si="1331"/>
        <v>0</v>
      </c>
      <c r="AQ311" s="158">
        <f t="shared" si="1331"/>
        <v>0</v>
      </c>
      <c r="AR311" s="158">
        <f t="shared" si="1331"/>
        <v>0</v>
      </c>
      <c r="AS311" s="158">
        <f t="shared" si="1331"/>
        <v>0</v>
      </c>
      <c r="AT311" s="158"/>
      <c r="AU311" s="158"/>
      <c r="AV311" s="158">
        <f t="shared" si="1332"/>
        <v>0</v>
      </c>
      <c r="AW311" s="158">
        <f t="shared" si="1332"/>
        <v>0</v>
      </c>
      <c r="AX311" s="158">
        <f t="shared" si="1332"/>
        <v>0</v>
      </c>
      <c r="AY311" s="158">
        <f t="shared" si="1332"/>
        <v>0</v>
      </c>
      <c r="AZ311" s="158"/>
      <c r="BA311" s="158"/>
      <c r="BB311" s="158">
        <f t="shared" si="1333"/>
        <v>0</v>
      </c>
      <c r="BC311" s="158">
        <f t="shared" si="1333"/>
        <v>0</v>
      </c>
      <c r="BD311" s="158">
        <f t="shared" si="1333"/>
        <v>0</v>
      </c>
      <c r="BE311" s="158">
        <f t="shared" si="1333"/>
        <v>0</v>
      </c>
      <c r="BF311" s="158">
        <f t="shared" si="1333"/>
        <v>0</v>
      </c>
      <c r="BG311" s="157"/>
      <c r="BH311" s="162"/>
      <c r="BI311" s="162">
        <f t="shared" si="1334"/>
        <v>0.61867983180179109</v>
      </c>
      <c r="BJ311" s="162">
        <f t="shared" si="1334"/>
        <v>3.2597645767313443E-2</v>
      </c>
      <c r="BK311" s="162">
        <f t="shared" si="1334"/>
        <v>4.5432229457178144E-3</v>
      </c>
      <c r="BL311" s="162">
        <f t="shared" si="1334"/>
        <v>0</v>
      </c>
      <c r="BM311" s="158"/>
      <c r="BN311" s="158"/>
      <c r="BO311" s="158"/>
      <c r="BP311" s="158">
        <f t="shared" si="1335"/>
        <v>0</v>
      </c>
      <c r="BQ311" s="158">
        <f t="shared" si="1335"/>
        <v>0</v>
      </c>
      <c r="BR311" s="158">
        <f t="shared" si="1335"/>
        <v>0</v>
      </c>
      <c r="BS311" s="157"/>
      <c r="BT311" s="162"/>
      <c r="BU311" s="162">
        <f t="shared" si="1336"/>
        <v>0</v>
      </c>
      <c r="BV311" s="162">
        <f t="shared" si="1336"/>
        <v>0</v>
      </c>
      <c r="BW311" s="162">
        <f t="shared" si="1336"/>
        <v>0</v>
      </c>
      <c r="BX311" s="162">
        <f t="shared" si="1336"/>
        <v>0</v>
      </c>
      <c r="BY311" s="162">
        <f t="shared" si="1336"/>
        <v>0.10426225213457554</v>
      </c>
      <c r="BZ311" s="158"/>
      <c r="CA311" s="158"/>
      <c r="CB311" s="158">
        <f t="shared" si="1337"/>
        <v>0</v>
      </c>
      <c r="CC311" s="158">
        <f t="shared" si="1337"/>
        <v>0</v>
      </c>
      <c r="CD311" s="158">
        <f t="shared" si="1337"/>
        <v>0</v>
      </c>
      <c r="CE311" s="158">
        <f t="shared" si="1337"/>
        <v>0</v>
      </c>
      <c r="CF311" s="158"/>
      <c r="CG311" s="158"/>
      <c r="CH311" s="158"/>
      <c r="CI311" s="158">
        <f t="shared" si="1338"/>
        <v>0</v>
      </c>
      <c r="CJ311" s="158">
        <f t="shared" si="1338"/>
        <v>0</v>
      </c>
      <c r="CK311" s="158">
        <f t="shared" si="1338"/>
        <v>0</v>
      </c>
      <c r="CL311" s="158">
        <f t="shared" si="1338"/>
        <v>0</v>
      </c>
      <c r="CM311" s="158"/>
      <c r="CN311" s="158"/>
      <c r="CO311" s="158">
        <f t="shared" si="1339"/>
        <v>0</v>
      </c>
      <c r="CP311" s="158">
        <f t="shared" si="1339"/>
        <v>0</v>
      </c>
      <c r="CQ311" s="158">
        <f t="shared" si="1339"/>
        <v>0</v>
      </c>
      <c r="CR311" s="158">
        <f t="shared" si="1339"/>
        <v>0</v>
      </c>
      <c r="CS311" s="158">
        <f t="shared" si="1339"/>
        <v>0</v>
      </c>
      <c r="CT311" s="158">
        <f t="shared" si="1339"/>
        <v>0</v>
      </c>
      <c r="CU311" s="158"/>
      <c r="CV311" s="158"/>
      <c r="CW311" s="158"/>
      <c r="CX311" s="158"/>
      <c r="CY311" s="158"/>
      <c r="CZ311" s="158">
        <f t="shared" si="1340"/>
        <v>0</v>
      </c>
      <c r="DA311" s="158">
        <f t="shared" si="1340"/>
        <v>0</v>
      </c>
      <c r="DB311" s="158">
        <f t="shared" si="1340"/>
        <v>0</v>
      </c>
      <c r="DC311" s="158">
        <f t="shared" si="1340"/>
        <v>0</v>
      </c>
      <c r="DD311" s="157"/>
      <c r="DE311" s="162"/>
      <c r="DF311" s="162">
        <f t="shared" si="1341"/>
        <v>0.23826422105931375</v>
      </c>
      <c r="DG311" s="162">
        <f t="shared" si="1341"/>
        <v>0.14255007227427657</v>
      </c>
      <c r="DH311" s="162">
        <f t="shared" si="1341"/>
        <v>6.6585270602769628E-2</v>
      </c>
      <c r="DI311" s="162">
        <f t="shared" si="1341"/>
        <v>0.15944610377866358</v>
      </c>
      <c r="DJ311" s="162">
        <f t="shared" si="1341"/>
        <v>9.1698542855352991E-2</v>
      </c>
      <c r="DK311" s="158"/>
      <c r="DL311" s="158"/>
      <c r="DM311" s="158">
        <f t="shared" si="1342"/>
        <v>0</v>
      </c>
      <c r="DN311" s="158">
        <f t="shared" si="1342"/>
        <v>0</v>
      </c>
      <c r="DO311" s="158">
        <f t="shared" si="1342"/>
        <v>0</v>
      </c>
      <c r="DP311" s="158"/>
      <c r="DQ311" s="158"/>
      <c r="DR311" s="158">
        <f t="shared" si="1343"/>
        <v>0</v>
      </c>
      <c r="DS311" s="158">
        <f t="shared" si="1343"/>
        <v>0</v>
      </c>
      <c r="DT311" s="158">
        <f t="shared" si="1343"/>
        <v>0</v>
      </c>
      <c r="DU311" s="158">
        <f t="shared" si="1343"/>
        <v>0</v>
      </c>
      <c r="DV311" s="158">
        <f t="shared" si="1343"/>
        <v>0</v>
      </c>
      <c r="DW311" s="158"/>
      <c r="DX311" s="158"/>
      <c r="DY311" s="158">
        <f t="shared" si="1344"/>
        <v>0</v>
      </c>
      <c r="DZ311" s="158">
        <f t="shared" si="1344"/>
        <v>0</v>
      </c>
      <c r="EA311" s="158">
        <f t="shared" si="1344"/>
        <v>0</v>
      </c>
      <c r="EB311" s="158">
        <f t="shared" si="1344"/>
        <v>0</v>
      </c>
      <c r="EC311" s="158">
        <f t="shared" si="1344"/>
        <v>0</v>
      </c>
      <c r="ED311" s="158"/>
      <c r="EE311" s="158"/>
      <c r="EF311" s="158">
        <f t="shared" si="1345"/>
        <v>0</v>
      </c>
      <c r="EG311" s="158">
        <f t="shared" si="1345"/>
        <v>0</v>
      </c>
      <c r="EH311" s="158">
        <f t="shared" si="1345"/>
        <v>0</v>
      </c>
      <c r="EI311" s="158">
        <f t="shared" si="1345"/>
        <v>0</v>
      </c>
      <c r="EJ311" s="157"/>
      <c r="EK311" s="162"/>
      <c r="EL311" s="162">
        <f t="shared" si="1346"/>
        <v>0.42479353075546711</v>
      </c>
      <c r="EM311" s="162">
        <f t="shared" si="1346"/>
        <v>9.6363526889100021E-2</v>
      </c>
      <c r="EN311" s="162">
        <f t="shared" si="1346"/>
        <v>0.17145760900435797</v>
      </c>
      <c r="EO311" s="162">
        <f t="shared" si="1346"/>
        <v>0.14188247147336433</v>
      </c>
      <c r="EP311" s="162">
        <f t="shared" si="1346"/>
        <v>1.0082137982886521</v>
      </c>
      <c r="EQ311" s="162">
        <f t="shared" si="1346"/>
        <v>2.0117752884912137</v>
      </c>
      <c r="ER311" s="158"/>
      <c r="ES311" s="158"/>
      <c r="ET311" s="158">
        <f t="shared" si="1347"/>
        <v>0</v>
      </c>
      <c r="EU311" s="158">
        <f t="shared" si="1347"/>
        <v>0</v>
      </c>
      <c r="EV311" s="158">
        <f t="shared" si="1347"/>
        <v>0</v>
      </c>
      <c r="EW311" s="158">
        <f t="shared" si="1347"/>
        <v>0</v>
      </c>
      <c r="EX311" s="158">
        <f t="shared" si="1347"/>
        <v>0</v>
      </c>
      <c r="EY311" s="158">
        <f t="shared" si="1347"/>
        <v>0</v>
      </c>
      <c r="EZ311" s="157"/>
      <c r="FA311" s="162"/>
      <c r="FB311" s="162">
        <f t="shared" si="1348"/>
        <v>0</v>
      </c>
      <c r="FC311" s="162">
        <f t="shared" si="1348"/>
        <v>0</v>
      </c>
      <c r="FD311" s="162">
        <f t="shared" si="1348"/>
        <v>3.7179480330788283E-3</v>
      </c>
      <c r="FE311" s="162">
        <f t="shared" si="1348"/>
        <v>0</v>
      </c>
      <c r="FF311" s="158"/>
      <c r="FG311" s="158"/>
      <c r="FH311" s="158">
        <f t="shared" si="1349"/>
        <v>0</v>
      </c>
      <c r="FI311" s="158">
        <f t="shared" si="1349"/>
        <v>0</v>
      </c>
      <c r="FJ311" s="158">
        <f t="shared" si="1349"/>
        <v>0</v>
      </c>
      <c r="FK311" s="158">
        <f t="shared" si="1349"/>
        <v>0</v>
      </c>
      <c r="FL311" s="158">
        <f t="shared" si="1349"/>
        <v>0</v>
      </c>
      <c r="FM311" s="157"/>
      <c r="FN311" s="162"/>
      <c r="FO311" s="162">
        <f t="shared" si="1350"/>
        <v>0</v>
      </c>
      <c r="FP311" s="162">
        <f t="shared" si="1350"/>
        <v>0.15332464056777204</v>
      </c>
      <c r="FQ311" s="162">
        <f t="shared" si="1350"/>
        <v>0</v>
      </c>
      <c r="FR311" s="162">
        <f t="shared" si="1350"/>
        <v>0</v>
      </c>
      <c r="FS311" s="162">
        <f t="shared" si="1350"/>
        <v>0</v>
      </c>
      <c r="FT311" s="162">
        <f t="shared" si="1350"/>
        <v>0</v>
      </c>
      <c r="FU311" s="158"/>
      <c r="FV311" s="158"/>
      <c r="FW311" s="158">
        <f t="shared" si="1351"/>
        <v>0</v>
      </c>
      <c r="FX311" s="158">
        <f t="shared" si="1351"/>
        <v>0</v>
      </c>
      <c r="FY311" s="158">
        <f t="shared" si="1351"/>
        <v>0</v>
      </c>
      <c r="FZ311" s="158"/>
      <c r="GA311" s="158"/>
      <c r="GB311" s="158">
        <f t="shared" si="1352"/>
        <v>0</v>
      </c>
      <c r="GC311" s="158">
        <f t="shared" si="1352"/>
        <v>0</v>
      </c>
      <c r="GD311" s="158">
        <f t="shared" si="1352"/>
        <v>0</v>
      </c>
      <c r="GE311" s="158"/>
      <c r="GF311" s="158"/>
      <c r="GG311" s="158">
        <f t="shared" si="1353"/>
        <v>0</v>
      </c>
      <c r="GH311" s="158">
        <f t="shared" si="1353"/>
        <v>0</v>
      </c>
      <c r="GI311" s="158">
        <f t="shared" si="1353"/>
        <v>0</v>
      </c>
      <c r="GJ311" s="158">
        <f t="shared" si="1353"/>
        <v>0</v>
      </c>
      <c r="GK311" s="158">
        <f t="shared" si="1353"/>
        <v>0</v>
      </c>
      <c r="GL311" s="158">
        <f t="shared" si="1353"/>
        <v>0</v>
      </c>
      <c r="GM311" s="157"/>
      <c r="GN311" s="162"/>
      <c r="GO311" s="162">
        <f t="shared" si="1354"/>
        <v>0.46805251362775713</v>
      </c>
      <c r="GP311" s="162">
        <f t="shared" si="1354"/>
        <v>0</v>
      </c>
      <c r="GQ311" s="162">
        <f t="shared" si="1354"/>
        <v>0.13139132659692909</v>
      </c>
      <c r="GR311" s="162">
        <f t="shared" si="1354"/>
        <v>0.14142545087088451</v>
      </c>
      <c r="GS311" s="162">
        <f t="shared" si="1354"/>
        <v>0.58110628650183782</v>
      </c>
      <c r="GT311" s="162">
        <f t="shared" si="1354"/>
        <v>2.0463191318284681</v>
      </c>
      <c r="GU311" s="157"/>
      <c r="GV311" s="162"/>
      <c r="GW311" s="162">
        <f t="shared" si="1355"/>
        <v>0.59534369271029886</v>
      </c>
      <c r="GX311" s="162">
        <f t="shared" si="1355"/>
        <v>0.3686426793036624</v>
      </c>
      <c r="GY311" s="162">
        <f t="shared" si="1355"/>
        <v>0</v>
      </c>
      <c r="GZ311" s="162">
        <f t="shared" si="1355"/>
        <v>0</v>
      </c>
      <c r="HA311" s="162">
        <f t="shared" si="1355"/>
        <v>0</v>
      </c>
      <c r="HB311" s="162">
        <f t="shared" si="1355"/>
        <v>1.0553225917026661</v>
      </c>
      <c r="HC311" s="120"/>
      <c r="HD311" s="158"/>
      <c r="HE311" s="158"/>
      <c r="HF311" s="158"/>
      <c r="HG311" s="158"/>
      <c r="HH311" s="158">
        <f t="shared" si="1356"/>
        <v>0</v>
      </c>
      <c r="HI311" s="158">
        <f t="shared" si="1356"/>
        <v>0</v>
      </c>
      <c r="HJ311" s="158">
        <f t="shared" si="1356"/>
        <v>0</v>
      </c>
      <c r="HK311" s="158">
        <f t="shared" si="1356"/>
        <v>0</v>
      </c>
      <c r="HL311" s="158">
        <f t="shared" si="1356"/>
        <v>0</v>
      </c>
      <c r="HM311" s="158"/>
      <c r="HN311" s="158"/>
      <c r="HO311" s="158">
        <f t="shared" si="1357"/>
        <v>0</v>
      </c>
      <c r="HP311" s="158">
        <f t="shared" si="1357"/>
        <v>0</v>
      </c>
      <c r="HQ311" s="158">
        <f t="shared" si="1357"/>
        <v>0</v>
      </c>
      <c r="HR311" s="158">
        <f t="shared" si="1357"/>
        <v>0</v>
      </c>
      <c r="HS311" s="158">
        <f t="shared" si="1357"/>
        <v>0</v>
      </c>
      <c r="HT311" s="158">
        <f t="shared" si="1357"/>
        <v>0</v>
      </c>
      <c r="HU311" s="158"/>
      <c r="HV311" s="158"/>
      <c r="HW311" s="158"/>
      <c r="HX311" s="158"/>
      <c r="HY311" s="158"/>
      <c r="HZ311" s="158"/>
      <c r="IA311" s="158"/>
      <c r="IB311" s="158">
        <f t="shared" si="1358"/>
        <v>0</v>
      </c>
      <c r="IC311" s="158">
        <f t="shared" si="1358"/>
        <v>0</v>
      </c>
      <c r="ID311" s="158">
        <f t="shared" si="1358"/>
        <v>0</v>
      </c>
      <c r="IE311" s="158">
        <f t="shared" si="1358"/>
        <v>0</v>
      </c>
      <c r="IF311" s="158">
        <f t="shared" si="1358"/>
        <v>0</v>
      </c>
      <c r="IG311" s="158">
        <f t="shared" si="1358"/>
        <v>0</v>
      </c>
    </row>
    <row r="312" spans="1:241">
      <c r="A312" s="175">
        <f t="shared" si="1324"/>
        <v>0</v>
      </c>
      <c r="B312" s="158"/>
      <c r="C312" s="158"/>
      <c r="D312" s="158">
        <f t="shared" si="1325"/>
        <v>0</v>
      </c>
      <c r="E312" s="158">
        <f t="shared" si="1325"/>
        <v>0</v>
      </c>
      <c r="F312" s="158">
        <f t="shared" si="1325"/>
        <v>0</v>
      </c>
      <c r="G312" s="158"/>
      <c r="H312" s="158"/>
      <c r="I312" s="158">
        <f t="shared" si="1326"/>
        <v>0</v>
      </c>
      <c r="J312" s="158">
        <f t="shared" si="1326"/>
        <v>0</v>
      </c>
      <c r="K312" s="158">
        <f t="shared" si="1326"/>
        <v>0</v>
      </c>
      <c r="L312" s="158"/>
      <c r="M312" s="158"/>
      <c r="N312" s="158">
        <f t="shared" si="1327"/>
        <v>0</v>
      </c>
      <c r="O312" s="158">
        <f t="shared" si="1327"/>
        <v>0</v>
      </c>
      <c r="P312" s="158"/>
      <c r="Q312" s="158"/>
      <c r="R312" s="158">
        <f t="shared" si="1328"/>
        <v>0</v>
      </c>
      <c r="S312" s="158">
        <f t="shared" si="1328"/>
        <v>0</v>
      </c>
      <c r="T312" s="158">
        <f t="shared" si="1328"/>
        <v>0</v>
      </c>
      <c r="U312" s="158">
        <f t="shared" si="1328"/>
        <v>0</v>
      </c>
      <c r="V312" s="158">
        <f t="shared" si="1328"/>
        <v>0</v>
      </c>
      <c r="W312" s="157"/>
      <c r="X312" s="162"/>
      <c r="Y312" s="162">
        <f t="shared" si="1329"/>
        <v>0</v>
      </c>
      <c r="Z312" s="162">
        <f t="shared" si="1329"/>
        <v>0</v>
      </c>
      <c r="AA312" s="162">
        <f t="shared" si="1329"/>
        <v>0</v>
      </c>
      <c r="AB312" s="162">
        <f t="shared" si="1329"/>
        <v>0</v>
      </c>
      <c r="AC312" s="162">
        <f t="shared" si="1329"/>
        <v>0</v>
      </c>
      <c r="AD312" s="162">
        <f t="shared" si="1329"/>
        <v>0</v>
      </c>
      <c r="AE312" s="158"/>
      <c r="AF312" s="158"/>
      <c r="AG312" s="158">
        <f t="shared" si="1330"/>
        <v>0</v>
      </c>
      <c r="AH312" s="158">
        <f t="shared" si="1330"/>
        <v>0</v>
      </c>
      <c r="AI312" s="158">
        <f t="shared" si="1330"/>
        <v>0</v>
      </c>
      <c r="AJ312" s="158">
        <f t="shared" si="1330"/>
        <v>0</v>
      </c>
      <c r="AK312" s="158">
        <f t="shared" si="1330"/>
        <v>0</v>
      </c>
      <c r="AL312" s="158">
        <f t="shared" si="1330"/>
        <v>0</v>
      </c>
      <c r="AM312" s="158"/>
      <c r="AN312" s="158"/>
      <c r="AO312" s="158"/>
      <c r="AP312" s="158">
        <f t="shared" si="1331"/>
        <v>0</v>
      </c>
      <c r="AQ312" s="158">
        <f t="shared" si="1331"/>
        <v>0</v>
      </c>
      <c r="AR312" s="158">
        <f t="shared" si="1331"/>
        <v>0</v>
      </c>
      <c r="AS312" s="158">
        <f t="shared" si="1331"/>
        <v>0</v>
      </c>
      <c r="AT312" s="158"/>
      <c r="AU312" s="158"/>
      <c r="AV312" s="158">
        <f t="shared" si="1332"/>
        <v>0</v>
      </c>
      <c r="AW312" s="158">
        <f t="shared" si="1332"/>
        <v>0</v>
      </c>
      <c r="AX312" s="158">
        <f t="shared" si="1332"/>
        <v>0</v>
      </c>
      <c r="AY312" s="158">
        <f t="shared" si="1332"/>
        <v>0</v>
      </c>
      <c r="AZ312" s="158"/>
      <c r="BA312" s="158"/>
      <c r="BB312" s="158">
        <f t="shared" si="1333"/>
        <v>0</v>
      </c>
      <c r="BC312" s="158">
        <f t="shared" si="1333"/>
        <v>0</v>
      </c>
      <c r="BD312" s="158">
        <f t="shared" si="1333"/>
        <v>0</v>
      </c>
      <c r="BE312" s="158">
        <f t="shared" si="1333"/>
        <v>0</v>
      </c>
      <c r="BF312" s="158">
        <f t="shared" si="1333"/>
        <v>0</v>
      </c>
      <c r="BG312" s="157"/>
      <c r="BH312" s="162"/>
      <c r="BI312" s="162">
        <f t="shared" si="1334"/>
        <v>0</v>
      </c>
      <c r="BJ312" s="162">
        <f t="shared" si="1334"/>
        <v>0</v>
      </c>
      <c r="BK312" s="162">
        <f t="shared" si="1334"/>
        <v>0</v>
      </c>
      <c r="BL312" s="162">
        <f t="shared" si="1334"/>
        <v>0</v>
      </c>
      <c r="BM312" s="158"/>
      <c r="BN312" s="158"/>
      <c r="BO312" s="158"/>
      <c r="BP312" s="158">
        <f t="shared" si="1335"/>
        <v>0</v>
      </c>
      <c r="BQ312" s="158">
        <f t="shared" si="1335"/>
        <v>0</v>
      </c>
      <c r="BR312" s="158">
        <f t="shared" si="1335"/>
        <v>0</v>
      </c>
      <c r="BS312" s="157"/>
      <c r="BT312" s="162"/>
      <c r="BU312" s="162">
        <f t="shared" si="1336"/>
        <v>0</v>
      </c>
      <c r="BV312" s="162">
        <f t="shared" si="1336"/>
        <v>0</v>
      </c>
      <c r="BW312" s="162">
        <f t="shared" si="1336"/>
        <v>0</v>
      </c>
      <c r="BX312" s="162">
        <f t="shared" si="1336"/>
        <v>0</v>
      </c>
      <c r="BY312" s="162">
        <f t="shared" si="1336"/>
        <v>0</v>
      </c>
      <c r="BZ312" s="158"/>
      <c r="CA312" s="158"/>
      <c r="CB312" s="158">
        <f t="shared" si="1337"/>
        <v>0</v>
      </c>
      <c r="CC312" s="158">
        <f t="shared" si="1337"/>
        <v>0</v>
      </c>
      <c r="CD312" s="158">
        <f t="shared" si="1337"/>
        <v>0</v>
      </c>
      <c r="CE312" s="158">
        <f t="shared" si="1337"/>
        <v>0</v>
      </c>
      <c r="CF312" s="158"/>
      <c r="CG312" s="158"/>
      <c r="CH312" s="158"/>
      <c r="CI312" s="158">
        <f t="shared" si="1338"/>
        <v>0</v>
      </c>
      <c r="CJ312" s="158">
        <f t="shared" si="1338"/>
        <v>0</v>
      </c>
      <c r="CK312" s="158">
        <f t="shared" si="1338"/>
        <v>0</v>
      </c>
      <c r="CL312" s="158">
        <f t="shared" si="1338"/>
        <v>0</v>
      </c>
      <c r="CM312" s="158"/>
      <c r="CN312" s="158"/>
      <c r="CO312" s="158">
        <f t="shared" si="1339"/>
        <v>0</v>
      </c>
      <c r="CP312" s="158">
        <f t="shared" si="1339"/>
        <v>0</v>
      </c>
      <c r="CQ312" s="158">
        <f t="shared" si="1339"/>
        <v>0</v>
      </c>
      <c r="CR312" s="158">
        <f t="shared" si="1339"/>
        <v>0</v>
      </c>
      <c r="CS312" s="158">
        <f t="shared" si="1339"/>
        <v>0</v>
      </c>
      <c r="CT312" s="158">
        <f t="shared" si="1339"/>
        <v>0</v>
      </c>
      <c r="CU312" s="158"/>
      <c r="CV312" s="158"/>
      <c r="CW312" s="158"/>
      <c r="CX312" s="158"/>
      <c r="CY312" s="158"/>
      <c r="CZ312" s="158">
        <f t="shared" si="1340"/>
        <v>0</v>
      </c>
      <c r="DA312" s="158">
        <f t="shared" si="1340"/>
        <v>0</v>
      </c>
      <c r="DB312" s="158">
        <f t="shared" si="1340"/>
        <v>0</v>
      </c>
      <c r="DC312" s="158">
        <f t="shared" si="1340"/>
        <v>0</v>
      </c>
      <c r="DD312" s="157"/>
      <c r="DE312" s="162"/>
      <c r="DF312" s="162">
        <f t="shared" si="1341"/>
        <v>0</v>
      </c>
      <c r="DG312" s="162">
        <f t="shared" si="1341"/>
        <v>0</v>
      </c>
      <c r="DH312" s="162">
        <f t="shared" si="1341"/>
        <v>0</v>
      </c>
      <c r="DI312" s="162">
        <f t="shared" si="1341"/>
        <v>0</v>
      </c>
      <c r="DJ312" s="162">
        <f t="shared" si="1341"/>
        <v>0</v>
      </c>
      <c r="DK312" s="158"/>
      <c r="DL312" s="158"/>
      <c r="DM312" s="158">
        <f t="shared" si="1342"/>
        <v>0</v>
      </c>
      <c r="DN312" s="158">
        <f t="shared" si="1342"/>
        <v>0</v>
      </c>
      <c r="DO312" s="158">
        <f t="shared" si="1342"/>
        <v>0</v>
      </c>
      <c r="DP312" s="158"/>
      <c r="DQ312" s="158"/>
      <c r="DR312" s="158">
        <f t="shared" si="1343"/>
        <v>0</v>
      </c>
      <c r="DS312" s="158">
        <f t="shared" si="1343"/>
        <v>0</v>
      </c>
      <c r="DT312" s="158">
        <f t="shared" si="1343"/>
        <v>0</v>
      </c>
      <c r="DU312" s="158">
        <f t="shared" si="1343"/>
        <v>0</v>
      </c>
      <c r="DV312" s="158">
        <f t="shared" si="1343"/>
        <v>0</v>
      </c>
      <c r="DW312" s="158"/>
      <c r="DX312" s="158"/>
      <c r="DY312" s="158">
        <f t="shared" si="1344"/>
        <v>0</v>
      </c>
      <c r="DZ312" s="158">
        <f t="shared" si="1344"/>
        <v>0</v>
      </c>
      <c r="EA312" s="158">
        <f t="shared" si="1344"/>
        <v>0</v>
      </c>
      <c r="EB312" s="158">
        <f t="shared" si="1344"/>
        <v>0</v>
      </c>
      <c r="EC312" s="158">
        <f t="shared" si="1344"/>
        <v>0</v>
      </c>
      <c r="ED312" s="158"/>
      <c r="EE312" s="158"/>
      <c r="EF312" s="158">
        <f t="shared" si="1345"/>
        <v>0</v>
      </c>
      <c r="EG312" s="158">
        <f t="shared" si="1345"/>
        <v>0</v>
      </c>
      <c r="EH312" s="158">
        <f t="shared" si="1345"/>
        <v>0</v>
      </c>
      <c r="EI312" s="158">
        <f t="shared" si="1345"/>
        <v>0</v>
      </c>
      <c r="EJ312" s="157"/>
      <c r="EK312" s="162"/>
      <c r="EL312" s="162">
        <f t="shared" si="1346"/>
        <v>0</v>
      </c>
      <c r="EM312" s="162">
        <f t="shared" si="1346"/>
        <v>0</v>
      </c>
      <c r="EN312" s="162">
        <f t="shared" si="1346"/>
        <v>0</v>
      </c>
      <c r="EO312" s="162">
        <f t="shared" si="1346"/>
        <v>0</v>
      </c>
      <c r="EP312" s="162">
        <f t="shared" si="1346"/>
        <v>0</v>
      </c>
      <c r="EQ312" s="162">
        <f t="shared" si="1346"/>
        <v>0</v>
      </c>
      <c r="ER312" s="158"/>
      <c r="ES312" s="158"/>
      <c r="ET312" s="158">
        <f t="shared" si="1347"/>
        <v>0</v>
      </c>
      <c r="EU312" s="158">
        <f t="shared" si="1347"/>
        <v>0</v>
      </c>
      <c r="EV312" s="158">
        <f t="shared" si="1347"/>
        <v>0</v>
      </c>
      <c r="EW312" s="158">
        <f t="shared" si="1347"/>
        <v>0</v>
      </c>
      <c r="EX312" s="158">
        <f t="shared" si="1347"/>
        <v>0</v>
      </c>
      <c r="EY312" s="158">
        <f t="shared" si="1347"/>
        <v>0</v>
      </c>
      <c r="EZ312" s="157"/>
      <c r="FA312" s="162"/>
      <c r="FB312" s="162">
        <f t="shared" si="1348"/>
        <v>0</v>
      </c>
      <c r="FC312" s="162">
        <f t="shared" si="1348"/>
        <v>0</v>
      </c>
      <c r="FD312" s="162">
        <f t="shared" si="1348"/>
        <v>0</v>
      </c>
      <c r="FE312" s="162">
        <f t="shared" si="1348"/>
        <v>0</v>
      </c>
      <c r="FF312" s="158"/>
      <c r="FG312" s="158"/>
      <c r="FH312" s="158">
        <f t="shared" si="1349"/>
        <v>0</v>
      </c>
      <c r="FI312" s="158">
        <f t="shared" si="1349"/>
        <v>0</v>
      </c>
      <c r="FJ312" s="158">
        <f t="shared" si="1349"/>
        <v>0</v>
      </c>
      <c r="FK312" s="158">
        <f t="shared" si="1349"/>
        <v>0</v>
      </c>
      <c r="FL312" s="158">
        <f t="shared" si="1349"/>
        <v>0</v>
      </c>
      <c r="FM312" s="157"/>
      <c r="FN312" s="162"/>
      <c r="FO312" s="162">
        <f t="shared" si="1350"/>
        <v>0</v>
      </c>
      <c r="FP312" s="162">
        <f t="shared" si="1350"/>
        <v>0</v>
      </c>
      <c r="FQ312" s="162">
        <f t="shared" si="1350"/>
        <v>0</v>
      </c>
      <c r="FR312" s="162">
        <f t="shared" si="1350"/>
        <v>0</v>
      </c>
      <c r="FS312" s="162">
        <f t="shared" si="1350"/>
        <v>0</v>
      </c>
      <c r="FT312" s="162">
        <f t="shared" si="1350"/>
        <v>0</v>
      </c>
      <c r="FU312" s="158"/>
      <c r="FV312" s="158"/>
      <c r="FW312" s="158">
        <f t="shared" si="1351"/>
        <v>0</v>
      </c>
      <c r="FX312" s="158">
        <f t="shared" si="1351"/>
        <v>0</v>
      </c>
      <c r="FY312" s="158">
        <f t="shared" si="1351"/>
        <v>0</v>
      </c>
      <c r="FZ312" s="158"/>
      <c r="GA312" s="158"/>
      <c r="GB312" s="158">
        <f t="shared" si="1352"/>
        <v>0</v>
      </c>
      <c r="GC312" s="158">
        <f t="shared" si="1352"/>
        <v>0</v>
      </c>
      <c r="GD312" s="158">
        <f t="shared" si="1352"/>
        <v>0</v>
      </c>
      <c r="GE312" s="158"/>
      <c r="GF312" s="158"/>
      <c r="GG312" s="158">
        <f t="shared" si="1353"/>
        <v>0</v>
      </c>
      <c r="GH312" s="158">
        <f t="shared" si="1353"/>
        <v>0</v>
      </c>
      <c r="GI312" s="158">
        <f t="shared" si="1353"/>
        <v>0</v>
      </c>
      <c r="GJ312" s="158">
        <f t="shared" si="1353"/>
        <v>0</v>
      </c>
      <c r="GK312" s="158">
        <f t="shared" si="1353"/>
        <v>0</v>
      </c>
      <c r="GL312" s="158">
        <f t="shared" si="1353"/>
        <v>0</v>
      </c>
      <c r="GM312" s="157"/>
      <c r="GN312" s="162"/>
      <c r="GO312" s="162">
        <f t="shared" si="1354"/>
        <v>0</v>
      </c>
      <c r="GP312" s="162">
        <f t="shared" si="1354"/>
        <v>0</v>
      </c>
      <c r="GQ312" s="162">
        <f t="shared" si="1354"/>
        <v>0</v>
      </c>
      <c r="GR312" s="162">
        <f t="shared" si="1354"/>
        <v>0</v>
      </c>
      <c r="GS312" s="162">
        <f t="shared" si="1354"/>
        <v>0</v>
      </c>
      <c r="GT312" s="162">
        <f t="shared" si="1354"/>
        <v>0</v>
      </c>
      <c r="GU312" s="157"/>
      <c r="GV312" s="162"/>
      <c r="GW312" s="162">
        <f t="shared" si="1355"/>
        <v>0</v>
      </c>
      <c r="GX312" s="162">
        <f t="shared" si="1355"/>
        <v>0</v>
      </c>
      <c r="GY312" s="162">
        <f t="shared" si="1355"/>
        <v>0</v>
      </c>
      <c r="GZ312" s="162">
        <f t="shared" si="1355"/>
        <v>0</v>
      </c>
      <c r="HA312" s="162">
        <f t="shared" si="1355"/>
        <v>0</v>
      </c>
      <c r="HB312" s="162">
        <f t="shared" si="1355"/>
        <v>0</v>
      </c>
      <c r="HC312" s="120"/>
      <c r="HD312" s="158"/>
      <c r="HE312" s="158"/>
      <c r="HF312" s="158"/>
      <c r="HG312" s="158"/>
      <c r="HH312" s="158">
        <f t="shared" si="1356"/>
        <v>0</v>
      </c>
      <c r="HI312" s="158">
        <f t="shared" si="1356"/>
        <v>0</v>
      </c>
      <c r="HJ312" s="158">
        <f t="shared" si="1356"/>
        <v>0</v>
      </c>
      <c r="HK312" s="158">
        <f t="shared" si="1356"/>
        <v>0</v>
      </c>
      <c r="HL312" s="158">
        <f t="shared" si="1356"/>
        <v>0</v>
      </c>
      <c r="HM312" s="158"/>
      <c r="HN312" s="158"/>
      <c r="HO312" s="158">
        <f t="shared" si="1357"/>
        <v>0</v>
      </c>
      <c r="HP312" s="158">
        <f t="shared" si="1357"/>
        <v>0</v>
      </c>
      <c r="HQ312" s="158">
        <f t="shared" si="1357"/>
        <v>0</v>
      </c>
      <c r="HR312" s="158">
        <f t="shared" si="1357"/>
        <v>0</v>
      </c>
      <c r="HS312" s="158">
        <f t="shared" si="1357"/>
        <v>0</v>
      </c>
      <c r="HT312" s="158">
        <f t="shared" si="1357"/>
        <v>0</v>
      </c>
      <c r="HU312" s="158"/>
      <c r="HV312" s="158"/>
      <c r="HW312" s="158"/>
      <c r="HX312" s="158"/>
      <c r="HY312" s="158"/>
      <c r="HZ312" s="158"/>
      <c r="IA312" s="158"/>
      <c r="IB312" s="158">
        <f t="shared" si="1358"/>
        <v>0</v>
      </c>
      <c r="IC312" s="158">
        <f t="shared" si="1358"/>
        <v>0</v>
      </c>
      <c r="ID312" s="158">
        <f t="shared" si="1358"/>
        <v>0</v>
      </c>
      <c r="IE312" s="158">
        <f t="shared" si="1358"/>
        <v>0</v>
      </c>
      <c r="IF312" s="158">
        <f t="shared" si="1358"/>
        <v>0</v>
      </c>
      <c r="IG312" s="158">
        <f t="shared" si="1358"/>
        <v>0</v>
      </c>
    </row>
    <row r="313" spans="1:241">
      <c r="A313" s="175">
        <f t="shared" si="1324"/>
        <v>0</v>
      </c>
      <c r="B313" s="158"/>
      <c r="C313" s="158"/>
      <c r="D313" s="158">
        <f t="shared" si="1325"/>
        <v>0</v>
      </c>
      <c r="E313" s="158">
        <f t="shared" si="1325"/>
        <v>0</v>
      </c>
      <c r="F313" s="158">
        <f t="shared" si="1325"/>
        <v>0</v>
      </c>
      <c r="G313" s="158"/>
      <c r="H313" s="158"/>
      <c r="I313" s="158">
        <f t="shared" si="1326"/>
        <v>0</v>
      </c>
      <c r="J313" s="158">
        <f t="shared" si="1326"/>
        <v>0</v>
      </c>
      <c r="K313" s="158">
        <f t="shared" si="1326"/>
        <v>0</v>
      </c>
      <c r="L313" s="158"/>
      <c r="M313" s="158"/>
      <c r="N313" s="158">
        <f t="shared" si="1327"/>
        <v>0</v>
      </c>
      <c r="O313" s="158">
        <f t="shared" si="1327"/>
        <v>0</v>
      </c>
      <c r="P313" s="158"/>
      <c r="Q313" s="158"/>
      <c r="R313" s="158">
        <f t="shared" si="1328"/>
        <v>0</v>
      </c>
      <c r="S313" s="158">
        <f t="shared" si="1328"/>
        <v>0</v>
      </c>
      <c r="T313" s="158">
        <f t="shared" si="1328"/>
        <v>0</v>
      </c>
      <c r="U313" s="158">
        <f t="shared" si="1328"/>
        <v>0</v>
      </c>
      <c r="V313" s="158">
        <f t="shared" si="1328"/>
        <v>0</v>
      </c>
      <c r="W313" s="157"/>
      <c r="X313" s="162"/>
      <c r="Y313" s="162">
        <f t="shared" si="1329"/>
        <v>0</v>
      </c>
      <c r="Z313" s="162">
        <f t="shared" si="1329"/>
        <v>0</v>
      </c>
      <c r="AA313" s="162">
        <f t="shared" si="1329"/>
        <v>0</v>
      </c>
      <c r="AB313" s="162">
        <f t="shared" si="1329"/>
        <v>0</v>
      </c>
      <c r="AC313" s="162">
        <f t="shared" si="1329"/>
        <v>0</v>
      </c>
      <c r="AD313" s="162">
        <f t="shared" si="1329"/>
        <v>0</v>
      </c>
      <c r="AE313" s="158"/>
      <c r="AF313" s="158"/>
      <c r="AG313" s="158">
        <f t="shared" si="1330"/>
        <v>0</v>
      </c>
      <c r="AH313" s="158">
        <f t="shared" si="1330"/>
        <v>0</v>
      </c>
      <c r="AI313" s="158">
        <f t="shared" si="1330"/>
        <v>0</v>
      </c>
      <c r="AJ313" s="158">
        <f t="shared" si="1330"/>
        <v>0</v>
      </c>
      <c r="AK313" s="158">
        <f t="shared" si="1330"/>
        <v>0</v>
      </c>
      <c r="AL313" s="158">
        <f t="shared" si="1330"/>
        <v>0</v>
      </c>
      <c r="AM313" s="158"/>
      <c r="AN313" s="158"/>
      <c r="AO313" s="158"/>
      <c r="AP313" s="158">
        <f t="shared" si="1331"/>
        <v>0</v>
      </c>
      <c r="AQ313" s="158">
        <f t="shared" si="1331"/>
        <v>0</v>
      </c>
      <c r="AR313" s="158">
        <f t="shared" si="1331"/>
        <v>0</v>
      </c>
      <c r="AS313" s="158">
        <f t="shared" si="1331"/>
        <v>0</v>
      </c>
      <c r="AT313" s="158"/>
      <c r="AU313" s="158"/>
      <c r="AV313" s="158">
        <f t="shared" si="1332"/>
        <v>0</v>
      </c>
      <c r="AW313" s="158">
        <f t="shared" si="1332"/>
        <v>0</v>
      </c>
      <c r="AX313" s="158">
        <f t="shared" si="1332"/>
        <v>0</v>
      </c>
      <c r="AY313" s="158">
        <f t="shared" si="1332"/>
        <v>0</v>
      </c>
      <c r="AZ313" s="158"/>
      <c r="BA313" s="158"/>
      <c r="BB313" s="158">
        <f t="shared" si="1333"/>
        <v>0</v>
      </c>
      <c r="BC313" s="158">
        <f t="shared" si="1333"/>
        <v>0</v>
      </c>
      <c r="BD313" s="158">
        <f t="shared" si="1333"/>
        <v>0</v>
      </c>
      <c r="BE313" s="158">
        <f t="shared" si="1333"/>
        <v>0</v>
      </c>
      <c r="BF313" s="158">
        <f t="shared" si="1333"/>
        <v>0</v>
      </c>
      <c r="BG313" s="157"/>
      <c r="BH313" s="162"/>
      <c r="BI313" s="162">
        <f t="shared" si="1334"/>
        <v>0</v>
      </c>
      <c r="BJ313" s="162">
        <f t="shared" si="1334"/>
        <v>0</v>
      </c>
      <c r="BK313" s="162">
        <f t="shared" si="1334"/>
        <v>0</v>
      </c>
      <c r="BL313" s="162">
        <f t="shared" si="1334"/>
        <v>0</v>
      </c>
      <c r="BM313" s="158"/>
      <c r="BN313" s="158"/>
      <c r="BO313" s="158"/>
      <c r="BP313" s="158">
        <f t="shared" si="1335"/>
        <v>0</v>
      </c>
      <c r="BQ313" s="158">
        <f t="shared" si="1335"/>
        <v>0</v>
      </c>
      <c r="BR313" s="158">
        <f t="shared" si="1335"/>
        <v>0</v>
      </c>
      <c r="BS313" s="157"/>
      <c r="BT313" s="162"/>
      <c r="BU313" s="162">
        <f t="shared" si="1336"/>
        <v>0</v>
      </c>
      <c r="BV313" s="162">
        <f t="shared" si="1336"/>
        <v>0</v>
      </c>
      <c r="BW313" s="162">
        <f t="shared" si="1336"/>
        <v>0</v>
      </c>
      <c r="BX313" s="162">
        <f t="shared" si="1336"/>
        <v>0</v>
      </c>
      <c r="BY313" s="162">
        <f t="shared" si="1336"/>
        <v>0</v>
      </c>
      <c r="BZ313" s="158"/>
      <c r="CA313" s="158"/>
      <c r="CB313" s="158">
        <f t="shared" si="1337"/>
        <v>0</v>
      </c>
      <c r="CC313" s="158">
        <f t="shared" si="1337"/>
        <v>0</v>
      </c>
      <c r="CD313" s="158">
        <f t="shared" si="1337"/>
        <v>0</v>
      </c>
      <c r="CE313" s="158">
        <f t="shared" si="1337"/>
        <v>0</v>
      </c>
      <c r="CF313" s="158"/>
      <c r="CG313" s="158"/>
      <c r="CH313" s="158"/>
      <c r="CI313" s="158">
        <f t="shared" si="1338"/>
        <v>0</v>
      </c>
      <c r="CJ313" s="158">
        <f t="shared" si="1338"/>
        <v>0</v>
      </c>
      <c r="CK313" s="158">
        <f t="shared" si="1338"/>
        <v>0</v>
      </c>
      <c r="CL313" s="158">
        <f t="shared" si="1338"/>
        <v>0</v>
      </c>
      <c r="CM313" s="158"/>
      <c r="CN313" s="158"/>
      <c r="CO313" s="158">
        <f t="shared" si="1339"/>
        <v>0</v>
      </c>
      <c r="CP313" s="158">
        <f t="shared" si="1339"/>
        <v>0</v>
      </c>
      <c r="CQ313" s="158">
        <f t="shared" si="1339"/>
        <v>0</v>
      </c>
      <c r="CR313" s="158">
        <f t="shared" si="1339"/>
        <v>0</v>
      </c>
      <c r="CS313" s="158">
        <f t="shared" si="1339"/>
        <v>0</v>
      </c>
      <c r="CT313" s="158">
        <f t="shared" si="1339"/>
        <v>0</v>
      </c>
      <c r="CU313" s="158"/>
      <c r="CV313" s="158"/>
      <c r="CW313" s="158"/>
      <c r="CX313" s="158"/>
      <c r="CY313" s="158"/>
      <c r="CZ313" s="158">
        <f t="shared" si="1340"/>
        <v>0</v>
      </c>
      <c r="DA313" s="158">
        <f t="shared" si="1340"/>
        <v>0</v>
      </c>
      <c r="DB313" s="158">
        <f t="shared" si="1340"/>
        <v>0</v>
      </c>
      <c r="DC313" s="158">
        <f t="shared" si="1340"/>
        <v>0</v>
      </c>
      <c r="DD313" s="157"/>
      <c r="DE313" s="162"/>
      <c r="DF313" s="162">
        <f t="shared" si="1341"/>
        <v>0</v>
      </c>
      <c r="DG313" s="162">
        <f t="shared" si="1341"/>
        <v>0</v>
      </c>
      <c r="DH313" s="162">
        <f t="shared" si="1341"/>
        <v>0</v>
      </c>
      <c r="DI313" s="162">
        <f t="shared" si="1341"/>
        <v>0</v>
      </c>
      <c r="DJ313" s="162">
        <f t="shared" si="1341"/>
        <v>0</v>
      </c>
      <c r="DK313" s="158"/>
      <c r="DL313" s="158"/>
      <c r="DM313" s="158">
        <f t="shared" si="1342"/>
        <v>0</v>
      </c>
      <c r="DN313" s="158">
        <f t="shared" si="1342"/>
        <v>0</v>
      </c>
      <c r="DO313" s="158">
        <f t="shared" si="1342"/>
        <v>0</v>
      </c>
      <c r="DP313" s="158"/>
      <c r="DQ313" s="158"/>
      <c r="DR313" s="158">
        <f t="shared" si="1343"/>
        <v>0</v>
      </c>
      <c r="DS313" s="158">
        <f t="shared" si="1343"/>
        <v>0</v>
      </c>
      <c r="DT313" s="158">
        <f t="shared" si="1343"/>
        <v>0</v>
      </c>
      <c r="DU313" s="158">
        <f t="shared" si="1343"/>
        <v>0</v>
      </c>
      <c r="DV313" s="158">
        <f t="shared" si="1343"/>
        <v>0</v>
      </c>
      <c r="DW313" s="158"/>
      <c r="DX313" s="158"/>
      <c r="DY313" s="158">
        <f t="shared" si="1344"/>
        <v>0</v>
      </c>
      <c r="DZ313" s="158">
        <f t="shared" si="1344"/>
        <v>0</v>
      </c>
      <c r="EA313" s="158">
        <f t="shared" si="1344"/>
        <v>0</v>
      </c>
      <c r="EB313" s="158">
        <f t="shared" si="1344"/>
        <v>0</v>
      </c>
      <c r="EC313" s="158">
        <f t="shared" si="1344"/>
        <v>0</v>
      </c>
      <c r="ED313" s="158"/>
      <c r="EE313" s="158"/>
      <c r="EF313" s="158">
        <f t="shared" si="1345"/>
        <v>0</v>
      </c>
      <c r="EG313" s="158">
        <f t="shared" si="1345"/>
        <v>0</v>
      </c>
      <c r="EH313" s="158">
        <f t="shared" si="1345"/>
        <v>0</v>
      </c>
      <c r="EI313" s="158">
        <f t="shared" si="1345"/>
        <v>0</v>
      </c>
      <c r="EJ313" s="157"/>
      <c r="EK313" s="162"/>
      <c r="EL313" s="162">
        <f t="shared" si="1346"/>
        <v>0</v>
      </c>
      <c r="EM313" s="162">
        <f t="shared" si="1346"/>
        <v>0</v>
      </c>
      <c r="EN313" s="162">
        <f t="shared" si="1346"/>
        <v>0</v>
      </c>
      <c r="EO313" s="162">
        <f t="shared" si="1346"/>
        <v>0</v>
      </c>
      <c r="EP313" s="162">
        <f t="shared" si="1346"/>
        <v>0</v>
      </c>
      <c r="EQ313" s="162">
        <f t="shared" si="1346"/>
        <v>0</v>
      </c>
      <c r="ER313" s="158"/>
      <c r="ES313" s="158"/>
      <c r="ET313" s="158">
        <f t="shared" si="1347"/>
        <v>0</v>
      </c>
      <c r="EU313" s="158">
        <f t="shared" si="1347"/>
        <v>0</v>
      </c>
      <c r="EV313" s="158">
        <f t="shared" si="1347"/>
        <v>0</v>
      </c>
      <c r="EW313" s="158">
        <f t="shared" si="1347"/>
        <v>0</v>
      </c>
      <c r="EX313" s="158">
        <f t="shared" si="1347"/>
        <v>0</v>
      </c>
      <c r="EY313" s="158">
        <f t="shared" si="1347"/>
        <v>0</v>
      </c>
      <c r="EZ313" s="157"/>
      <c r="FA313" s="162"/>
      <c r="FB313" s="162">
        <f t="shared" si="1348"/>
        <v>0</v>
      </c>
      <c r="FC313" s="162">
        <f t="shared" si="1348"/>
        <v>0</v>
      </c>
      <c r="FD313" s="162">
        <f t="shared" si="1348"/>
        <v>0</v>
      </c>
      <c r="FE313" s="162">
        <f t="shared" si="1348"/>
        <v>0</v>
      </c>
      <c r="FF313" s="158"/>
      <c r="FG313" s="158"/>
      <c r="FH313" s="158">
        <f t="shared" si="1349"/>
        <v>0</v>
      </c>
      <c r="FI313" s="158">
        <f t="shared" si="1349"/>
        <v>0</v>
      </c>
      <c r="FJ313" s="158">
        <f t="shared" si="1349"/>
        <v>0</v>
      </c>
      <c r="FK313" s="158">
        <f t="shared" si="1349"/>
        <v>0</v>
      </c>
      <c r="FL313" s="158">
        <f t="shared" si="1349"/>
        <v>0</v>
      </c>
      <c r="FM313" s="157"/>
      <c r="FN313" s="162"/>
      <c r="FO313" s="162">
        <f t="shared" si="1350"/>
        <v>0</v>
      </c>
      <c r="FP313" s="162">
        <f t="shared" si="1350"/>
        <v>0</v>
      </c>
      <c r="FQ313" s="162">
        <f t="shared" si="1350"/>
        <v>0</v>
      </c>
      <c r="FR313" s="162">
        <f t="shared" si="1350"/>
        <v>0</v>
      </c>
      <c r="FS313" s="162">
        <f t="shared" si="1350"/>
        <v>0</v>
      </c>
      <c r="FT313" s="162">
        <f t="shared" si="1350"/>
        <v>0</v>
      </c>
      <c r="FU313" s="158"/>
      <c r="FV313" s="158"/>
      <c r="FW313" s="158">
        <f t="shared" si="1351"/>
        <v>0</v>
      </c>
      <c r="FX313" s="158">
        <f t="shared" si="1351"/>
        <v>0</v>
      </c>
      <c r="FY313" s="158">
        <f t="shared" si="1351"/>
        <v>0</v>
      </c>
      <c r="FZ313" s="158"/>
      <c r="GA313" s="158"/>
      <c r="GB313" s="158">
        <f t="shared" si="1352"/>
        <v>0</v>
      </c>
      <c r="GC313" s="158">
        <f t="shared" si="1352"/>
        <v>0</v>
      </c>
      <c r="GD313" s="158">
        <f t="shared" si="1352"/>
        <v>0</v>
      </c>
      <c r="GE313" s="158"/>
      <c r="GF313" s="158"/>
      <c r="GG313" s="158">
        <f t="shared" si="1353"/>
        <v>0</v>
      </c>
      <c r="GH313" s="158">
        <f t="shared" si="1353"/>
        <v>0</v>
      </c>
      <c r="GI313" s="158">
        <f t="shared" si="1353"/>
        <v>0</v>
      </c>
      <c r="GJ313" s="158">
        <f t="shared" si="1353"/>
        <v>0</v>
      </c>
      <c r="GK313" s="158">
        <f t="shared" si="1353"/>
        <v>0</v>
      </c>
      <c r="GL313" s="158">
        <f t="shared" si="1353"/>
        <v>0</v>
      </c>
      <c r="GM313" s="157"/>
      <c r="GN313" s="162"/>
      <c r="GO313" s="162">
        <f t="shared" si="1354"/>
        <v>0</v>
      </c>
      <c r="GP313" s="162">
        <f t="shared" si="1354"/>
        <v>0</v>
      </c>
      <c r="GQ313" s="162">
        <f t="shared" si="1354"/>
        <v>0</v>
      </c>
      <c r="GR313" s="162">
        <f t="shared" si="1354"/>
        <v>0</v>
      </c>
      <c r="GS313" s="162">
        <f t="shared" si="1354"/>
        <v>0</v>
      </c>
      <c r="GT313" s="162">
        <f t="shared" si="1354"/>
        <v>0</v>
      </c>
      <c r="GU313" s="157"/>
      <c r="GV313" s="162"/>
      <c r="GW313" s="162">
        <f t="shared" si="1355"/>
        <v>0</v>
      </c>
      <c r="GX313" s="162">
        <f t="shared" si="1355"/>
        <v>0</v>
      </c>
      <c r="GY313" s="162">
        <f t="shared" si="1355"/>
        <v>0</v>
      </c>
      <c r="GZ313" s="162">
        <f t="shared" si="1355"/>
        <v>0</v>
      </c>
      <c r="HA313" s="162">
        <f t="shared" si="1355"/>
        <v>0</v>
      </c>
      <c r="HB313" s="162">
        <f t="shared" si="1355"/>
        <v>0</v>
      </c>
      <c r="HC313" s="120"/>
      <c r="HD313" s="158"/>
      <c r="HE313" s="158"/>
      <c r="HF313" s="158"/>
      <c r="HG313" s="158"/>
      <c r="HH313" s="158">
        <f t="shared" si="1356"/>
        <v>0</v>
      </c>
      <c r="HI313" s="158">
        <f t="shared" si="1356"/>
        <v>0</v>
      </c>
      <c r="HJ313" s="158">
        <f t="shared" si="1356"/>
        <v>0</v>
      </c>
      <c r="HK313" s="158">
        <f t="shared" si="1356"/>
        <v>0</v>
      </c>
      <c r="HL313" s="158">
        <f t="shared" si="1356"/>
        <v>0</v>
      </c>
      <c r="HM313" s="158"/>
      <c r="HN313" s="158"/>
      <c r="HO313" s="158">
        <f t="shared" si="1357"/>
        <v>0</v>
      </c>
      <c r="HP313" s="158">
        <f t="shared" si="1357"/>
        <v>0</v>
      </c>
      <c r="HQ313" s="158">
        <f t="shared" si="1357"/>
        <v>0</v>
      </c>
      <c r="HR313" s="158">
        <f t="shared" si="1357"/>
        <v>0</v>
      </c>
      <c r="HS313" s="158">
        <f t="shared" si="1357"/>
        <v>0</v>
      </c>
      <c r="HT313" s="158">
        <f t="shared" si="1357"/>
        <v>0</v>
      </c>
      <c r="HU313" s="158"/>
      <c r="HV313" s="158"/>
      <c r="HW313" s="158"/>
      <c r="HX313" s="158"/>
      <c r="HY313" s="158"/>
      <c r="HZ313" s="158"/>
      <c r="IA313" s="158"/>
      <c r="IB313" s="158">
        <f t="shared" si="1358"/>
        <v>0</v>
      </c>
      <c r="IC313" s="158">
        <f t="shared" si="1358"/>
        <v>0</v>
      </c>
      <c r="ID313" s="158">
        <f t="shared" si="1358"/>
        <v>0</v>
      </c>
      <c r="IE313" s="158">
        <f t="shared" si="1358"/>
        <v>0</v>
      </c>
      <c r="IF313" s="158">
        <f t="shared" si="1358"/>
        <v>0</v>
      </c>
      <c r="IG313" s="158">
        <f t="shared" si="1358"/>
        <v>0</v>
      </c>
    </row>
    <row r="314" spans="1:241">
      <c r="A314" s="175">
        <f t="shared" si="1324"/>
        <v>0</v>
      </c>
      <c r="B314" s="158"/>
      <c r="C314" s="158"/>
      <c r="D314" s="158">
        <f t="shared" si="1325"/>
        <v>0</v>
      </c>
      <c r="E314" s="158">
        <f t="shared" si="1325"/>
        <v>0</v>
      </c>
      <c r="F314" s="158">
        <f t="shared" si="1325"/>
        <v>0</v>
      </c>
      <c r="G314" s="158"/>
      <c r="H314" s="158"/>
      <c r="I314" s="158">
        <f t="shared" si="1326"/>
        <v>0</v>
      </c>
      <c r="J314" s="158">
        <f t="shared" si="1326"/>
        <v>0</v>
      </c>
      <c r="K314" s="158">
        <f t="shared" si="1326"/>
        <v>0</v>
      </c>
      <c r="L314" s="158"/>
      <c r="M314" s="158"/>
      <c r="N314" s="158">
        <f t="shared" si="1327"/>
        <v>0</v>
      </c>
      <c r="O314" s="158">
        <f t="shared" si="1327"/>
        <v>0</v>
      </c>
      <c r="P314" s="158"/>
      <c r="Q314" s="158"/>
      <c r="R314" s="158">
        <f t="shared" si="1328"/>
        <v>0</v>
      </c>
      <c r="S314" s="158">
        <f t="shared" si="1328"/>
        <v>0</v>
      </c>
      <c r="T314" s="158">
        <f t="shared" si="1328"/>
        <v>0</v>
      </c>
      <c r="U314" s="158">
        <f t="shared" si="1328"/>
        <v>0</v>
      </c>
      <c r="V314" s="158">
        <f t="shared" si="1328"/>
        <v>0</v>
      </c>
      <c r="W314" s="157"/>
      <c r="X314" s="162"/>
      <c r="Y314" s="162">
        <f t="shared" si="1329"/>
        <v>0</v>
      </c>
      <c r="Z314" s="162">
        <f t="shared" si="1329"/>
        <v>0</v>
      </c>
      <c r="AA314" s="162">
        <f t="shared" si="1329"/>
        <v>0</v>
      </c>
      <c r="AB314" s="162">
        <f t="shared" si="1329"/>
        <v>0</v>
      </c>
      <c r="AC314" s="162">
        <f t="shared" si="1329"/>
        <v>0</v>
      </c>
      <c r="AD314" s="162">
        <f t="shared" si="1329"/>
        <v>0</v>
      </c>
      <c r="AE314" s="158"/>
      <c r="AF314" s="158"/>
      <c r="AG314" s="158">
        <f t="shared" si="1330"/>
        <v>0</v>
      </c>
      <c r="AH314" s="158">
        <f t="shared" si="1330"/>
        <v>0</v>
      </c>
      <c r="AI314" s="158">
        <f t="shared" si="1330"/>
        <v>0</v>
      </c>
      <c r="AJ314" s="158">
        <f t="shared" si="1330"/>
        <v>0</v>
      </c>
      <c r="AK314" s="158">
        <f t="shared" si="1330"/>
        <v>0</v>
      </c>
      <c r="AL314" s="158">
        <f t="shared" si="1330"/>
        <v>0</v>
      </c>
      <c r="AM314" s="158"/>
      <c r="AN314" s="158"/>
      <c r="AO314" s="158"/>
      <c r="AP314" s="158">
        <f t="shared" si="1331"/>
        <v>0</v>
      </c>
      <c r="AQ314" s="158">
        <f t="shared" si="1331"/>
        <v>0</v>
      </c>
      <c r="AR314" s="158">
        <f t="shared" si="1331"/>
        <v>0</v>
      </c>
      <c r="AS314" s="158">
        <f t="shared" si="1331"/>
        <v>0</v>
      </c>
      <c r="AT314" s="158"/>
      <c r="AU314" s="158"/>
      <c r="AV314" s="158">
        <f t="shared" si="1332"/>
        <v>0</v>
      </c>
      <c r="AW314" s="158">
        <f t="shared" si="1332"/>
        <v>0</v>
      </c>
      <c r="AX314" s="158">
        <f t="shared" si="1332"/>
        <v>0</v>
      </c>
      <c r="AY314" s="158">
        <f t="shared" si="1332"/>
        <v>0</v>
      </c>
      <c r="AZ314" s="158"/>
      <c r="BA314" s="158"/>
      <c r="BB314" s="158">
        <f t="shared" si="1333"/>
        <v>0</v>
      </c>
      <c r="BC314" s="158">
        <f t="shared" si="1333"/>
        <v>0</v>
      </c>
      <c r="BD314" s="158">
        <f t="shared" si="1333"/>
        <v>0</v>
      </c>
      <c r="BE314" s="158">
        <f t="shared" si="1333"/>
        <v>0</v>
      </c>
      <c r="BF314" s="158">
        <f t="shared" si="1333"/>
        <v>0</v>
      </c>
      <c r="BG314" s="157"/>
      <c r="BH314" s="162"/>
      <c r="BI314" s="162">
        <f t="shared" si="1334"/>
        <v>0</v>
      </c>
      <c r="BJ314" s="162">
        <f t="shared" si="1334"/>
        <v>0</v>
      </c>
      <c r="BK314" s="162">
        <f t="shared" si="1334"/>
        <v>0</v>
      </c>
      <c r="BL314" s="162">
        <f t="shared" si="1334"/>
        <v>0</v>
      </c>
      <c r="BM314" s="158"/>
      <c r="BN314" s="158"/>
      <c r="BO314" s="158"/>
      <c r="BP314" s="158">
        <f t="shared" si="1335"/>
        <v>0</v>
      </c>
      <c r="BQ314" s="158">
        <f t="shared" si="1335"/>
        <v>0</v>
      </c>
      <c r="BR314" s="158">
        <f t="shared" si="1335"/>
        <v>0</v>
      </c>
      <c r="BS314" s="157"/>
      <c r="BT314" s="162"/>
      <c r="BU314" s="162">
        <f t="shared" si="1336"/>
        <v>0</v>
      </c>
      <c r="BV314" s="162">
        <f t="shared" si="1336"/>
        <v>0</v>
      </c>
      <c r="BW314" s="162">
        <f t="shared" si="1336"/>
        <v>0</v>
      </c>
      <c r="BX314" s="162">
        <f t="shared" si="1336"/>
        <v>0</v>
      </c>
      <c r="BY314" s="162">
        <f t="shared" si="1336"/>
        <v>0</v>
      </c>
      <c r="BZ314" s="158"/>
      <c r="CA314" s="158"/>
      <c r="CB314" s="158">
        <f t="shared" si="1337"/>
        <v>0</v>
      </c>
      <c r="CC314" s="158">
        <f t="shared" si="1337"/>
        <v>0</v>
      </c>
      <c r="CD314" s="158">
        <f t="shared" si="1337"/>
        <v>0</v>
      </c>
      <c r="CE314" s="158">
        <f t="shared" si="1337"/>
        <v>0</v>
      </c>
      <c r="CF314" s="158"/>
      <c r="CG314" s="158"/>
      <c r="CH314" s="158"/>
      <c r="CI314" s="158">
        <f t="shared" si="1338"/>
        <v>0</v>
      </c>
      <c r="CJ314" s="158">
        <f t="shared" si="1338"/>
        <v>0</v>
      </c>
      <c r="CK314" s="158">
        <f t="shared" si="1338"/>
        <v>0</v>
      </c>
      <c r="CL314" s="158">
        <f t="shared" si="1338"/>
        <v>0</v>
      </c>
      <c r="CM314" s="158"/>
      <c r="CN314" s="158"/>
      <c r="CO314" s="158">
        <f t="shared" si="1339"/>
        <v>0</v>
      </c>
      <c r="CP314" s="158">
        <f t="shared" si="1339"/>
        <v>0</v>
      </c>
      <c r="CQ314" s="158">
        <f t="shared" si="1339"/>
        <v>0</v>
      </c>
      <c r="CR314" s="158">
        <f t="shared" si="1339"/>
        <v>0</v>
      </c>
      <c r="CS314" s="158">
        <f t="shared" si="1339"/>
        <v>0</v>
      </c>
      <c r="CT314" s="158">
        <f t="shared" si="1339"/>
        <v>0</v>
      </c>
      <c r="CU314" s="158"/>
      <c r="CV314" s="158"/>
      <c r="CW314" s="158"/>
      <c r="CX314" s="158"/>
      <c r="CY314" s="158"/>
      <c r="CZ314" s="158">
        <f t="shared" si="1340"/>
        <v>0</v>
      </c>
      <c r="DA314" s="158">
        <f t="shared" si="1340"/>
        <v>0</v>
      </c>
      <c r="DB314" s="158">
        <f t="shared" si="1340"/>
        <v>0</v>
      </c>
      <c r="DC314" s="158">
        <f t="shared" si="1340"/>
        <v>0</v>
      </c>
      <c r="DD314" s="157"/>
      <c r="DE314" s="162"/>
      <c r="DF314" s="162">
        <f t="shared" si="1341"/>
        <v>0</v>
      </c>
      <c r="DG314" s="162">
        <f t="shared" si="1341"/>
        <v>0</v>
      </c>
      <c r="DH314" s="162">
        <f t="shared" si="1341"/>
        <v>0</v>
      </c>
      <c r="DI314" s="162">
        <f t="shared" si="1341"/>
        <v>0</v>
      </c>
      <c r="DJ314" s="162">
        <f t="shared" si="1341"/>
        <v>0</v>
      </c>
      <c r="DK314" s="158"/>
      <c r="DL314" s="158"/>
      <c r="DM314" s="158">
        <f t="shared" si="1342"/>
        <v>0</v>
      </c>
      <c r="DN314" s="158">
        <f t="shared" si="1342"/>
        <v>0</v>
      </c>
      <c r="DO314" s="158">
        <f t="shared" si="1342"/>
        <v>0</v>
      </c>
      <c r="DP314" s="158"/>
      <c r="DQ314" s="158"/>
      <c r="DR314" s="158">
        <f t="shared" si="1343"/>
        <v>0</v>
      </c>
      <c r="DS314" s="158">
        <f t="shared" si="1343"/>
        <v>0</v>
      </c>
      <c r="DT314" s="158">
        <f t="shared" si="1343"/>
        <v>0</v>
      </c>
      <c r="DU314" s="158">
        <f t="shared" si="1343"/>
        <v>0</v>
      </c>
      <c r="DV314" s="158">
        <f t="shared" si="1343"/>
        <v>0</v>
      </c>
      <c r="DW314" s="158"/>
      <c r="DX314" s="158"/>
      <c r="DY314" s="158">
        <f t="shared" si="1344"/>
        <v>0</v>
      </c>
      <c r="DZ314" s="158">
        <f t="shared" si="1344"/>
        <v>0</v>
      </c>
      <c r="EA314" s="158">
        <f t="shared" si="1344"/>
        <v>0</v>
      </c>
      <c r="EB314" s="158">
        <f t="shared" si="1344"/>
        <v>0</v>
      </c>
      <c r="EC314" s="158">
        <f t="shared" si="1344"/>
        <v>0</v>
      </c>
      <c r="ED314" s="158"/>
      <c r="EE314" s="158"/>
      <c r="EF314" s="158">
        <f t="shared" si="1345"/>
        <v>0</v>
      </c>
      <c r="EG314" s="158">
        <f t="shared" si="1345"/>
        <v>0</v>
      </c>
      <c r="EH314" s="158">
        <f t="shared" si="1345"/>
        <v>0</v>
      </c>
      <c r="EI314" s="158">
        <f t="shared" si="1345"/>
        <v>0</v>
      </c>
      <c r="EJ314" s="157"/>
      <c r="EK314" s="162"/>
      <c r="EL314" s="162">
        <f t="shared" si="1346"/>
        <v>0</v>
      </c>
      <c r="EM314" s="162">
        <f t="shared" si="1346"/>
        <v>0</v>
      </c>
      <c r="EN314" s="162">
        <f t="shared" si="1346"/>
        <v>0</v>
      </c>
      <c r="EO314" s="162">
        <f t="shared" si="1346"/>
        <v>0</v>
      </c>
      <c r="EP314" s="162">
        <f t="shared" si="1346"/>
        <v>0</v>
      </c>
      <c r="EQ314" s="162">
        <f t="shared" si="1346"/>
        <v>0</v>
      </c>
      <c r="ER314" s="158"/>
      <c r="ES314" s="158"/>
      <c r="ET314" s="158">
        <f t="shared" si="1347"/>
        <v>0</v>
      </c>
      <c r="EU314" s="158">
        <f t="shared" si="1347"/>
        <v>0</v>
      </c>
      <c r="EV314" s="158">
        <f t="shared" si="1347"/>
        <v>0</v>
      </c>
      <c r="EW314" s="158">
        <f t="shared" si="1347"/>
        <v>0</v>
      </c>
      <c r="EX314" s="158">
        <f t="shared" si="1347"/>
        <v>0</v>
      </c>
      <c r="EY314" s="158">
        <f t="shared" si="1347"/>
        <v>0</v>
      </c>
      <c r="EZ314" s="157"/>
      <c r="FA314" s="162"/>
      <c r="FB314" s="162">
        <f t="shared" si="1348"/>
        <v>0</v>
      </c>
      <c r="FC314" s="162">
        <f t="shared" si="1348"/>
        <v>0</v>
      </c>
      <c r="FD314" s="162">
        <f t="shared" si="1348"/>
        <v>0</v>
      </c>
      <c r="FE314" s="162">
        <f t="shared" si="1348"/>
        <v>0</v>
      </c>
      <c r="FF314" s="158"/>
      <c r="FG314" s="158"/>
      <c r="FH314" s="158">
        <f t="shared" si="1349"/>
        <v>0</v>
      </c>
      <c r="FI314" s="158">
        <f t="shared" si="1349"/>
        <v>0</v>
      </c>
      <c r="FJ314" s="158">
        <f t="shared" si="1349"/>
        <v>0</v>
      </c>
      <c r="FK314" s="158">
        <f t="shared" si="1349"/>
        <v>0</v>
      </c>
      <c r="FL314" s="158">
        <f t="shared" si="1349"/>
        <v>0</v>
      </c>
      <c r="FM314" s="157"/>
      <c r="FN314" s="162"/>
      <c r="FO314" s="162">
        <f t="shared" si="1350"/>
        <v>0</v>
      </c>
      <c r="FP314" s="162">
        <f t="shared" si="1350"/>
        <v>0</v>
      </c>
      <c r="FQ314" s="162">
        <f t="shared" si="1350"/>
        <v>0</v>
      </c>
      <c r="FR314" s="162">
        <f t="shared" si="1350"/>
        <v>0</v>
      </c>
      <c r="FS314" s="162">
        <f t="shared" si="1350"/>
        <v>0</v>
      </c>
      <c r="FT314" s="162">
        <f t="shared" si="1350"/>
        <v>0</v>
      </c>
      <c r="FU314" s="158"/>
      <c r="FV314" s="158"/>
      <c r="FW314" s="158">
        <f t="shared" si="1351"/>
        <v>0</v>
      </c>
      <c r="FX314" s="158">
        <f t="shared" si="1351"/>
        <v>0</v>
      </c>
      <c r="FY314" s="158">
        <f t="shared" si="1351"/>
        <v>0</v>
      </c>
      <c r="FZ314" s="158"/>
      <c r="GA314" s="158"/>
      <c r="GB314" s="158">
        <f t="shared" si="1352"/>
        <v>0</v>
      </c>
      <c r="GC314" s="158">
        <f t="shared" si="1352"/>
        <v>0</v>
      </c>
      <c r="GD314" s="158">
        <f t="shared" si="1352"/>
        <v>0</v>
      </c>
      <c r="GE314" s="158"/>
      <c r="GF314" s="158"/>
      <c r="GG314" s="158">
        <f t="shared" si="1353"/>
        <v>0</v>
      </c>
      <c r="GH314" s="158">
        <f t="shared" si="1353"/>
        <v>0</v>
      </c>
      <c r="GI314" s="158">
        <f t="shared" si="1353"/>
        <v>0</v>
      </c>
      <c r="GJ314" s="158">
        <f t="shared" si="1353"/>
        <v>0</v>
      </c>
      <c r="GK314" s="158">
        <f t="shared" si="1353"/>
        <v>0</v>
      </c>
      <c r="GL314" s="158">
        <f t="shared" si="1353"/>
        <v>0</v>
      </c>
      <c r="GM314" s="157"/>
      <c r="GN314" s="162"/>
      <c r="GO314" s="162">
        <f t="shared" si="1354"/>
        <v>0</v>
      </c>
      <c r="GP314" s="162">
        <f t="shared" si="1354"/>
        <v>0</v>
      </c>
      <c r="GQ314" s="162">
        <f t="shared" si="1354"/>
        <v>0</v>
      </c>
      <c r="GR314" s="162">
        <f t="shared" si="1354"/>
        <v>0</v>
      </c>
      <c r="GS314" s="162">
        <f t="shared" si="1354"/>
        <v>0</v>
      </c>
      <c r="GT314" s="162">
        <f t="shared" si="1354"/>
        <v>0</v>
      </c>
      <c r="GU314" s="157"/>
      <c r="GV314" s="162"/>
      <c r="GW314" s="162">
        <f t="shared" si="1355"/>
        <v>0</v>
      </c>
      <c r="GX314" s="162">
        <f t="shared" si="1355"/>
        <v>0</v>
      </c>
      <c r="GY314" s="162">
        <f t="shared" si="1355"/>
        <v>0</v>
      </c>
      <c r="GZ314" s="162">
        <f t="shared" si="1355"/>
        <v>0</v>
      </c>
      <c r="HA314" s="162">
        <f t="shared" si="1355"/>
        <v>0</v>
      </c>
      <c r="HB314" s="162">
        <f t="shared" si="1355"/>
        <v>0</v>
      </c>
      <c r="HC314" s="120"/>
      <c r="HD314" s="158"/>
      <c r="HE314" s="158"/>
      <c r="HF314" s="158"/>
      <c r="HG314" s="158"/>
      <c r="HH314" s="158">
        <f t="shared" si="1356"/>
        <v>0</v>
      </c>
      <c r="HI314" s="158">
        <f t="shared" si="1356"/>
        <v>0</v>
      </c>
      <c r="HJ314" s="158">
        <f t="shared" si="1356"/>
        <v>0</v>
      </c>
      <c r="HK314" s="158">
        <f t="shared" si="1356"/>
        <v>0</v>
      </c>
      <c r="HL314" s="158">
        <f t="shared" si="1356"/>
        <v>0</v>
      </c>
      <c r="HM314" s="158"/>
      <c r="HN314" s="158"/>
      <c r="HO314" s="158">
        <f t="shared" si="1357"/>
        <v>0</v>
      </c>
      <c r="HP314" s="158">
        <f t="shared" si="1357"/>
        <v>0</v>
      </c>
      <c r="HQ314" s="158">
        <f t="shared" si="1357"/>
        <v>0</v>
      </c>
      <c r="HR314" s="158">
        <f t="shared" si="1357"/>
        <v>0</v>
      </c>
      <c r="HS314" s="158">
        <f t="shared" si="1357"/>
        <v>0</v>
      </c>
      <c r="HT314" s="158">
        <f t="shared" si="1357"/>
        <v>0</v>
      </c>
      <c r="HU314" s="158"/>
      <c r="HV314" s="158"/>
      <c r="HW314" s="158"/>
      <c r="HX314" s="158"/>
      <c r="HY314" s="158"/>
      <c r="HZ314" s="158"/>
      <c r="IA314" s="158"/>
      <c r="IB314" s="158">
        <f t="shared" si="1358"/>
        <v>0</v>
      </c>
      <c r="IC314" s="158">
        <f t="shared" si="1358"/>
        <v>0</v>
      </c>
      <c r="ID314" s="158">
        <f t="shared" si="1358"/>
        <v>0</v>
      </c>
      <c r="IE314" s="158">
        <f t="shared" si="1358"/>
        <v>0</v>
      </c>
      <c r="IF314" s="158">
        <f t="shared" si="1358"/>
        <v>0</v>
      </c>
      <c r="IG314" s="158">
        <f t="shared" si="1358"/>
        <v>0</v>
      </c>
    </row>
    <row r="315" spans="1:241">
      <c r="A315" s="175">
        <f t="shared" si="1324"/>
        <v>0</v>
      </c>
      <c r="B315" s="158"/>
      <c r="C315" s="158"/>
      <c r="D315" s="158">
        <f t="shared" si="1325"/>
        <v>0</v>
      </c>
      <c r="E315" s="158">
        <f t="shared" si="1325"/>
        <v>0</v>
      </c>
      <c r="F315" s="158">
        <f t="shared" si="1325"/>
        <v>0</v>
      </c>
      <c r="G315" s="158"/>
      <c r="H315" s="158"/>
      <c r="I315" s="158">
        <f t="shared" si="1326"/>
        <v>0</v>
      </c>
      <c r="J315" s="158">
        <f t="shared" si="1326"/>
        <v>0</v>
      </c>
      <c r="K315" s="158">
        <f t="shared" si="1326"/>
        <v>0</v>
      </c>
      <c r="L315" s="158"/>
      <c r="M315" s="158"/>
      <c r="N315" s="158">
        <f t="shared" si="1327"/>
        <v>0</v>
      </c>
      <c r="O315" s="158">
        <f t="shared" si="1327"/>
        <v>0</v>
      </c>
      <c r="P315" s="158"/>
      <c r="Q315" s="158"/>
      <c r="R315" s="158">
        <f t="shared" si="1328"/>
        <v>0</v>
      </c>
      <c r="S315" s="158">
        <f t="shared" si="1328"/>
        <v>0</v>
      </c>
      <c r="T315" s="158">
        <f t="shared" si="1328"/>
        <v>0</v>
      </c>
      <c r="U315" s="158">
        <f t="shared" si="1328"/>
        <v>0</v>
      </c>
      <c r="V315" s="158">
        <f t="shared" si="1328"/>
        <v>0</v>
      </c>
      <c r="W315" s="157"/>
      <c r="X315" s="162"/>
      <c r="Y315" s="162">
        <f t="shared" si="1329"/>
        <v>0</v>
      </c>
      <c r="Z315" s="162">
        <f t="shared" si="1329"/>
        <v>0</v>
      </c>
      <c r="AA315" s="162">
        <f t="shared" si="1329"/>
        <v>0</v>
      </c>
      <c r="AB315" s="162">
        <f t="shared" si="1329"/>
        <v>0</v>
      </c>
      <c r="AC315" s="162">
        <f t="shared" si="1329"/>
        <v>0</v>
      </c>
      <c r="AD315" s="162">
        <f t="shared" si="1329"/>
        <v>0</v>
      </c>
      <c r="AE315" s="158"/>
      <c r="AF315" s="158"/>
      <c r="AG315" s="158">
        <f t="shared" si="1330"/>
        <v>0</v>
      </c>
      <c r="AH315" s="158">
        <f t="shared" si="1330"/>
        <v>0</v>
      </c>
      <c r="AI315" s="158">
        <f t="shared" si="1330"/>
        <v>0</v>
      </c>
      <c r="AJ315" s="158">
        <f t="shared" si="1330"/>
        <v>0</v>
      </c>
      <c r="AK315" s="158">
        <f t="shared" si="1330"/>
        <v>0</v>
      </c>
      <c r="AL315" s="158">
        <f t="shared" si="1330"/>
        <v>0</v>
      </c>
      <c r="AM315" s="158"/>
      <c r="AN315" s="158"/>
      <c r="AO315" s="158"/>
      <c r="AP315" s="158">
        <f t="shared" si="1331"/>
        <v>0</v>
      </c>
      <c r="AQ315" s="158">
        <f t="shared" si="1331"/>
        <v>0</v>
      </c>
      <c r="AR315" s="158">
        <f t="shared" si="1331"/>
        <v>0</v>
      </c>
      <c r="AS315" s="158">
        <f t="shared" si="1331"/>
        <v>0</v>
      </c>
      <c r="AT315" s="158"/>
      <c r="AU315" s="158"/>
      <c r="AV315" s="158">
        <f t="shared" si="1332"/>
        <v>0</v>
      </c>
      <c r="AW315" s="158">
        <f t="shared" si="1332"/>
        <v>0</v>
      </c>
      <c r="AX315" s="158">
        <f t="shared" si="1332"/>
        <v>0</v>
      </c>
      <c r="AY315" s="158">
        <f t="shared" si="1332"/>
        <v>0</v>
      </c>
      <c r="AZ315" s="158"/>
      <c r="BA315" s="158"/>
      <c r="BB315" s="158">
        <f t="shared" si="1333"/>
        <v>0</v>
      </c>
      <c r="BC315" s="158">
        <f t="shared" si="1333"/>
        <v>0</v>
      </c>
      <c r="BD315" s="158">
        <f t="shared" si="1333"/>
        <v>0</v>
      </c>
      <c r="BE315" s="158">
        <f t="shared" si="1333"/>
        <v>0</v>
      </c>
      <c r="BF315" s="158">
        <f t="shared" si="1333"/>
        <v>0</v>
      </c>
      <c r="BG315" s="157"/>
      <c r="BH315" s="162"/>
      <c r="BI315" s="162">
        <f t="shared" si="1334"/>
        <v>0</v>
      </c>
      <c r="BJ315" s="162">
        <f t="shared" si="1334"/>
        <v>0</v>
      </c>
      <c r="BK315" s="162">
        <f t="shared" si="1334"/>
        <v>0</v>
      </c>
      <c r="BL315" s="162">
        <f t="shared" si="1334"/>
        <v>0</v>
      </c>
      <c r="BM315" s="158"/>
      <c r="BN315" s="158"/>
      <c r="BO315" s="158"/>
      <c r="BP315" s="158">
        <f t="shared" si="1335"/>
        <v>0</v>
      </c>
      <c r="BQ315" s="158">
        <f t="shared" si="1335"/>
        <v>0</v>
      </c>
      <c r="BR315" s="158">
        <f t="shared" si="1335"/>
        <v>0</v>
      </c>
      <c r="BS315" s="157"/>
      <c r="BT315" s="162"/>
      <c r="BU315" s="162">
        <f t="shared" si="1336"/>
        <v>0</v>
      </c>
      <c r="BV315" s="162">
        <f t="shared" si="1336"/>
        <v>0</v>
      </c>
      <c r="BW315" s="162">
        <f t="shared" si="1336"/>
        <v>0</v>
      </c>
      <c r="BX315" s="162">
        <f t="shared" si="1336"/>
        <v>0</v>
      </c>
      <c r="BY315" s="162">
        <f t="shared" si="1336"/>
        <v>0</v>
      </c>
      <c r="BZ315" s="158"/>
      <c r="CA315" s="158"/>
      <c r="CB315" s="158">
        <f t="shared" si="1337"/>
        <v>0</v>
      </c>
      <c r="CC315" s="158">
        <f t="shared" si="1337"/>
        <v>0</v>
      </c>
      <c r="CD315" s="158">
        <f t="shared" si="1337"/>
        <v>0</v>
      </c>
      <c r="CE315" s="158">
        <f t="shared" si="1337"/>
        <v>0</v>
      </c>
      <c r="CF315" s="158"/>
      <c r="CG315" s="158"/>
      <c r="CH315" s="158"/>
      <c r="CI315" s="158">
        <f t="shared" si="1338"/>
        <v>0</v>
      </c>
      <c r="CJ315" s="158">
        <f t="shared" si="1338"/>
        <v>0</v>
      </c>
      <c r="CK315" s="158">
        <f t="shared" si="1338"/>
        <v>0</v>
      </c>
      <c r="CL315" s="158">
        <f t="shared" si="1338"/>
        <v>0</v>
      </c>
      <c r="CM315" s="158"/>
      <c r="CN315" s="158"/>
      <c r="CO315" s="158">
        <f t="shared" si="1339"/>
        <v>0</v>
      </c>
      <c r="CP315" s="158">
        <f t="shared" si="1339"/>
        <v>0</v>
      </c>
      <c r="CQ315" s="158">
        <f t="shared" si="1339"/>
        <v>0</v>
      </c>
      <c r="CR315" s="158">
        <f t="shared" si="1339"/>
        <v>0</v>
      </c>
      <c r="CS315" s="158">
        <f t="shared" si="1339"/>
        <v>0</v>
      </c>
      <c r="CT315" s="158">
        <f t="shared" si="1339"/>
        <v>0</v>
      </c>
      <c r="CU315" s="158"/>
      <c r="CV315" s="158"/>
      <c r="CW315" s="158"/>
      <c r="CX315" s="158"/>
      <c r="CY315" s="158"/>
      <c r="CZ315" s="158">
        <f t="shared" si="1340"/>
        <v>0</v>
      </c>
      <c r="DA315" s="158">
        <f t="shared" si="1340"/>
        <v>0</v>
      </c>
      <c r="DB315" s="158">
        <f t="shared" si="1340"/>
        <v>0</v>
      </c>
      <c r="DC315" s="158">
        <f t="shared" si="1340"/>
        <v>0</v>
      </c>
      <c r="DD315" s="157"/>
      <c r="DE315" s="162"/>
      <c r="DF315" s="162">
        <f t="shared" si="1341"/>
        <v>0</v>
      </c>
      <c r="DG315" s="162">
        <f t="shared" si="1341"/>
        <v>0</v>
      </c>
      <c r="DH315" s="162">
        <f t="shared" si="1341"/>
        <v>0</v>
      </c>
      <c r="DI315" s="162">
        <f t="shared" si="1341"/>
        <v>0</v>
      </c>
      <c r="DJ315" s="162">
        <f t="shared" si="1341"/>
        <v>0</v>
      </c>
      <c r="DK315" s="158"/>
      <c r="DL315" s="158"/>
      <c r="DM315" s="158">
        <f t="shared" si="1342"/>
        <v>0</v>
      </c>
      <c r="DN315" s="158">
        <f t="shared" si="1342"/>
        <v>0</v>
      </c>
      <c r="DO315" s="158">
        <f t="shared" si="1342"/>
        <v>0</v>
      </c>
      <c r="DP315" s="158"/>
      <c r="DQ315" s="158"/>
      <c r="DR315" s="158">
        <f t="shared" si="1343"/>
        <v>0</v>
      </c>
      <c r="DS315" s="158">
        <f t="shared" si="1343"/>
        <v>0</v>
      </c>
      <c r="DT315" s="158">
        <f t="shared" si="1343"/>
        <v>0</v>
      </c>
      <c r="DU315" s="158">
        <f t="shared" si="1343"/>
        <v>0</v>
      </c>
      <c r="DV315" s="158">
        <f t="shared" si="1343"/>
        <v>0</v>
      </c>
      <c r="DW315" s="158"/>
      <c r="DX315" s="158"/>
      <c r="DY315" s="158">
        <f t="shared" si="1344"/>
        <v>0</v>
      </c>
      <c r="DZ315" s="158">
        <f t="shared" si="1344"/>
        <v>0</v>
      </c>
      <c r="EA315" s="158">
        <f t="shared" si="1344"/>
        <v>0</v>
      </c>
      <c r="EB315" s="158">
        <f t="shared" si="1344"/>
        <v>0</v>
      </c>
      <c r="EC315" s="158">
        <f t="shared" si="1344"/>
        <v>0</v>
      </c>
      <c r="ED315" s="158"/>
      <c r="EE315" s="158"/>
      <c r="EF315" s="158">
        <f t="shared" si="1345"/>
        <v>0</v>
      </c>
      <c r="EG315" s="158">
        <f t="shared" si="1345"/>
        <v>0</v>
      </c>
      <c r="EH315" s="158">
        <f t="shared" si="1345"/>
        <v>0</v>
      </c>
      <c r="EI315" s="158">
        <f t="shared" si="1345"/>
        <v>0</v>
      </c>
      <c r="EJ315" s="157"/>
      <c r="EK315" s="162"/>
      <c r="EL315" s="162">
        <f t="shared" si="1346"/>
        <v>0</v>
      </c>
      <c r="EM315" s="162">
        <f t="shared" si="1346"/>
        <v>0</v>
      </c>
      <c r="EN315" s="162">
        <f t="shared" si="1346"/>
        <v>0</v>
      </c>
      <c r="EO315" s="162">
        <f t="shared" si="1346"/>
        <v>0</v>
      </c>
      <c r="EP315" s="162">
        <f t="shared" si="1346"/>
        <v>0</v>
      </c>
      <c r="EQ315" s="162">
        <f t="shared" si="1346"/>
        <v>0</v>
      </c>
      <c r="ER315" s="158"/>
      <c r="ES315" s="158"/>
      <c r="ET315" s="158">
        <f t="shared" si="1347"/>
        <v>0</v>
      </c>
      <c r="EU315" s="158">
        <f t="shared" si="1347"/>
        <v>0</v>
      </c>
      <c r="EV315" s="158">
        <f t="shared" si="1347"/>
        <v>0</v>
      </c>
      <c r="EW315" s="158">
        <f t="shared" si="1347"/>
        <v>0</v>
      </c>
      <c r="EX315" s="158">
        <f t="shared" si="1347"/>
        <v>0</v>
      </c>
      <c r="EY315" s="158">
        <f t="shared" si="1347"/>
        <v>0</v>
      </c>
      <c r="EZ315" s="157"/>
      <c r="FA315" s="162"/>
      <c r="FB315" s="162">
        <f t="shared" si="1348"/>
        <v>0</v>
      </c>
      <c r="FC315" s="162">
        <f t="shared" si="1348"/>
        <v>0</v>
      </c>
      <c r="FD315" s="162">
        <f t="shared" si="1348"/>
        <v>0</v>
      </c>
      <c r="FE315" s="162">
        <f t="shared" si="1348"/>
        <v>0</v>
      </c>
      <c r="FF315" s="158"/>
      <c r="FG315" s="158"/>
      <c r="FH315" s="158">
        <f t="shared" si="1349"/>
        <v>0</v>
      </c>
      <c r="FI315" s="158">
        <f t="shared" si="1349"/>
        <v>0</v>
      </c>
      <c r="FJ315" s="158">
        <f t="shared" si="1349"/>
        <v>0</v>
      </c>
      <c r="FK315" s="158">
        <f t="shared" si="1349"/>
        <v>0</v>
      </c>
      <c r="FL315" s="158">
        <f t="shared" si="1349"/>
        <v>0</v>
      </c>
      <c r="FM315" s="157"/>
      <c r="FN315" s="162"/>
      <c r="FO315" s="162">
        <f t="shared" si="1350"/>
        <v>0</v>
      </c>
      <c r="FP315" s="162">
        <f t="shared" si="1350"/>
        <v>0</v>
      </c>
      <c r="FQ315" s="162">
        <f t="shared" si="1350"/>
        <v>0</v>
      </c>
      <c r="FR315" s="162">
        <f t="shared" si="1350"/>
        <v>0</v>
      </c>
      <c r="FS315" s="162">
        <f t="shared" si="1350"/>
        <v>0</v>
      </c>
      <c r="FT315" s="162">
        <f t="shared" si="1350"/>
        <v>0</v>
      </c>
      <c r="FU315" s="158"/>
      <c r="FV315" s="158"/>
      <c r="FW315" s="158">
        <f t="shared" si="1351"/>
        <v>0</v>
      </c>
      <c r="FX315" s="158">
        <f t="shared" si="1351"/>
        <v>0</v>
      </c>
      <c r="FY315" s="158">
        <f t="shared" si="1351"/>
        <v>0</v>
      </c>
      <c r="FZ315" s="158"/>
      <c r="GA315" s="158"/>
      <c r="GB315" s="158">
        <f t="shared" si="1352"/>
        <v>0</v>
      </c>
      <c r="GC315" s="158">
        <f t="shared" si="1352"/>
        <v>0</v>
      </c>
      <c r="GD315" s="158">
        <f t="shared" si="1352"/>
        <v>0</v>
      </c>
      <c r="GE315" s="158"/>
      <c r="GF315" s="158"/>
      <c r="GG315" s="158">
        <f t="shared" si="1353"/>
        <v>0</v>
      </c>
      <c r="GH315" s="158">
        <f t="shared" si="1353"/>
        <v>0</v>
      </c>
      <c r="GI315" s="158">
        <f t="shared" si="1353"/>
        <v>0</v>
      </c>
      <c r="GJ315" s="158">
        <f t="shared" si="1353"/>
        <v>0</v>
      </c>
      <c r="GK315" s="158">
        <f t="shared" si="1353"/>
        <v>0</v>
      </c>
      <c r="GL315" s="158">
        <f t="shared" si="1353"/>
        <v>0</v>
      </c>
      <c r="GM315" s="157"/>
      <c r="GN315" s="162"/>
      <c r="GO315" s="162">
        <f t="shared" si="1354"/>
        <v>0</v>
      </c>
      <c r="GP315" s="162">
        <f t="shared" si="1354"/>
        <v>0</v>
      </c>
      <c r="GQ315" s="162">
        <f t="shared" si="1354"/>
        <v>0</v>
      </c>
      <c r="GR315" s="162">
        <f t="shared" si="1354"/>
        <v>0</v>
      </c>
      <c r="GS315" s="162">
        <f t="shared" si="1354"/>
        <v>0</v>
      </c>
      <c r="GT315" s="162">
        <f t="shared" si="1354"/>
        <v>0</v>
      </c>
      <c r="GU315" s="157"/>
      <c r="GV315" s="162"/>
      <c r="GW315" s="162">
        <f t="shared" si="1355"/>
        <v>0</v>
      </c>
      <c r="GX315" s="162">
        <f t="shared" si="1355"/>
        <v>0</v>
      </c>
      <c r="GY315" s="162">
        <f t="shared" si="1355"/>
        <v>0</v>
      </c>
      <c r="GZ315" s="162">
        <f t="shared" si="1355"/>
        <v>0</v>
      </c>
      <c r="HA315" s="162">
        <f t="shared" si="1355"/>
        <v>0</v>
      </c>
      <c r="HB315" s="162">
        <f t="shared" si="1355"/>
        <v>0</v>
      </c>
      <c r="HC315" s="120"/>
      <c r="HD315" s="158"/>
      <c r="HE315" s="158"/>
      <c r="HF315" s="158"/>
      <c r="HG315" s="158"/>
      <c r="HH315" s="158">
        <f t="shared" si="1356"/>
        <v>0</v>
      </c>
      <c r="HI315" s="158">
        <f t="shared" si="1356"/>
        <v>0</v>
      </c>
      <c r="HJ315" s="158">
        <f t="shared" si="1356"/>
        <v>0</v>
      </c>
      <c r="HK315" s="158">
        <f t="shared" si="1356"/>
        <v>0</v>
      </c>
      <c r="HL315" s="158">
        <f t="shared" si="1356"/>
        <v>0</v>
      </c>
      <c r="HM315" s="158"/>
      <c r="HN315" s="158"/>
      <c r="HO315" s="158">
        <f t="shared" si="1357"/>
        <v>0</v>
      </c>
      <c r="HP315" s="158">
        <f t="shared" si="1357"/>
        <v>0</v>
      </c>
      <c r="HQ315" s="158">
        <f t="shared" si="1357"/>
        <v>0</v>
      </c>
      <c r="HR315" s="158">
        <f t="shared" si="1357"/>
        <v>0</v>
      </c>
      <c r="HS315" s="158">
        <f t="shared" si="1357"/>
        <v>0</v>
      </c>
      <c r="HT315" s="158">
        <f t="shared" si="1357"/>
        <v>0</v>
      </c>
      <c r="HU315" s="158"/>
      <c r="HV315" s="158"/>
      <c r="HW315" s="158"/>
      <c r="HX315" s="158"/>
      <c r="HY315" s="158"/>
      <c r="HZ315" s="158"/>
      <c r="IA315" s="158"/>
      <c r="IB315" s="158">
        <f t="shared" si="1358"/>
        <v>0</v>
      </c>
      <c r="IC315" s="158">
        <f t="shared" si="1358"/>
        <v>0</v>
      </c>
      <c r="ID315" s="158">
        <f t="shared" si="1358"/>
        <v>0</v>
      </c>
      <c r="IE315" s="158">
        <f t="shared" si="1358"/>
        <v>0</v>
      </c>
      <c r="IF315" s="158">
        <f t="shared" si="1358"/>
        <v>0</v>
      </c>
      <c r="IG315" s="158">
        <f t="shared" si="1358"/>
        <v>0</v>
      </c>
    </row>
    <row r="316" spans="1:241">
      <c r="A316" s="175"/>
      <c r="B316" s="178"/>
      <c r="C316" s="178"/>
      <c r="D316" s="178"/>
      <c r="E316" s="178"/>
      <c r="F316" s="178"/>
      <c r="G316" s="178"/>
    </row>
    <row r="317" spans="1:241">
      <c r="A317" s="175"/>
      <c r="B317" s="178"/>
      <c r="C317" s="178"/>
      <c r="D317" s="178"/>
      <c r="E317" s="178"/>
      <c r="F317" s="178"/>
      <c r="G317" s="178"/>
    </row>
    <row r="318" spans="1:241">
      <c r="A318" s="175"/>
      <c r="B318" s="178"/>
      <c r="C318" s="178"/>
      <c r="D318" s="178"/>
      <c r="E318" s="178"/>
      <c r="F318" s="178"/>
      <c r="G318" s="178"/>
    </row>
    <row r="319" spans="1:241">
      <c r="A319" s="175"/>
      <c r="B319" s="178"/>
      <c r="C319" s="178"/>
      <c r="D319" s="178"/>
      <c r="E319" s="178"/>
      <c r="F319" s="178"/>
      <c r="G319" s="178"/>
    </row>
    <row r="320" spans="1:241">
      <c r="A320" s="175"/>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7"/>
      <c r="X320" s="162"/>
      <c r="Y320" s="162"/>
      <c r="Z320" s="162"/>
      <c r="AA320" s="162"/>
      <c r="AB320" s="162"/>
      <c r="AC320" s="162"/>
      <c r="AD320" s="162"/>
      <c r="AE320" s="158"/>
      <c r="AF320" s="158"/>
      <c r="AG320" s="158"/>
      <c r="AH320" s="158"/>
      <c r="AI320" s="158"/>
      <c r="AJ320" s="158"/>
      <c r="AK320" s="158"/>
      <c r="AL320" s="158"/>
      <c r="AM320" s="158"/>
      <c r="AN320" s="158"/>
      <c r="AO320" s="158"/>
      <c r="AP320" s="158"/>
      <c r="AQ320" s="158"/>
      <c r="AR320" s="158"/>
      <c r="AS320" s="158"/>
      <c r="AT320" s="158"/>
      <c r="AU320" s="158"/>
      <c r="AV320" s="158"/>
      <c r="AW320" s="158"/>
      <c r="AX320" s="158"/>
      <c r="AY320" s="158"/>
      <c r="AZ320" s="158"/>
      <c r="BA320" s="158"/>
      <c r="BB320" s="158"/>
      <c r="BC320" s="158"/>
      <c r="BD320" s="158"/>
      <c r="BE320" s="158"/>
      <c r="BF320" s="158"/>
      <c r="BG320" s="157"/>
      <c r="BH320" s="162"/>
      <c r="BI320" s="162"/>
      <c r="BJ320" s="162"/>
      <c r="BK320" s="162"/>
      <c r="BL320" s="162"/>
      <c r="BM320" s="158"/>
      <c r="BN320" s="158"/>
      <c r="BO320" s="158"/>
      <c r="BP320" s="158"/>
      <c r="BQ320" s="158"/>
      <c r="BR320" s="158"/>
      <c r="BS320" s="157"/>
      <c r="BT320" s="162"/>
      <c r="BU320" s="162"/>
      <c r="BV320" s="162"/>
      <c r="BW320" s="162"/>
      <c r="BX320" s="162"/>
      <c r="BY320" s="162"/>
      <c r="BZ320" s="158"/>
      <c r="CA320" s="158"/>
      <c r="CB320" s="158"/>
      <c r="CC320" s="158"/>
      <c r="CD320" s="158"/>
      <c r="CE320" s="158"/>
      <c r="CF320" s="158"/>
      <c r="CG320" s="158"/>
      <c r="CH320" s="158"/>
      <c r="CI320" s="158"/>
      <c r="CJ320" s="158"/>
      <c r="CK320" s="158"/>
      <c r="CL320" s="158"/>
      <c r="CM320" s="158"/>
      <c r="CN320" s="158"/>
      <c r="CO320" s="158"/>
      <c r="CP320" s="158"/>
      <c r="CQ320" s="158"/>
      <c r="CR320" s="158"/>
      <c r="CS320" s="158"/>
      <c r="CT320" s="158"/>
      <c r="CU320" s="158"/>
      <c r="CV320" s="158"/>
      <c r="CW320" s="158"/>
      <c r="CX320" s="158"/>
      <c r="CY320" s="158"/>
      <c r="CZ320" s="158"/>
      <c r="DA320" s="158"/>
      <c r="DB320" s="158"/>
      <c r="DC320" s="158"/>
      <c r="DD320" s="157"/>
      <c r="DE320" s="162"/>
      <c r="DF320" s="162"/>
      <c r="DG320" s="162"/>
      <c r="DH320" s="162"/>
      <c r="DI320" s="162"/>
      <c r="DJ320" s="162"/>
      <c r="DK320" s="158"/>
      <c r="DL320" s="158"/>
      <c r="DM320" s="158"/>
      <c r="DN320" s="158"/>
      <c r="DO320" s="158"/>
      <c r="DP320" s="158"/>
      <c r="DQ320" s="158"/>
      <c r="DR320" s="158"/>
      <c r="DS320" s="158"/>
      <c r="DT320" s="158"/>
      <c r="DU320" s="158"/>
      <c r="DV320" s="158"/>
      <c r="DW320" s="158"/>
      <c r="DX320" s="158"/>
      <c r="DY320" s="158"/>
      <c r="DZ320" s="158"/>
      <c r="EA320" s="158"/>
      <c r="EB320" s="158"/>
      <c r="EC320" s="158"/>
      <c r="ED320" s="158"/>
      <c r="EE320" s="158"/>
      <c r="EF320" s="158"/>
      <c r="EG320" s="158"/>
      <c r="EH320" s="158"/>
      <c r="EI320" s="158"/>
      <c r="EJ320" s="157"/>
      <c r="EK320" s="162"/>
      <c r="EL320" s="162"/>
      <c r="EM320" s="162"/>
      <c r="EN320" s="162"/>
      <c r="EO320" s="162"/>
      <c r="EP320" s="162"/>
      <c r="EQ320" s="162"/>
      <c r="ER320" s="158"/>
      <c r="ES320" s="158"/>
      <c r="ET320" s="158"/>
      <c r="EU320" s="158"/>
      <c r="EV320" s="158"/>
      <c r="EW320" s="158"/>
      <c r="EX320" s="158"/>
      <c r="EY320" s="158"/>
      <c r="EZ320" s="157"/>
      <c r="FA320" s="162"/>
      <c r="FB320" s="162"/>
      <c r="FC320" s="162"/>
      <c r="FD320" s="162"/>
      <c r="FE320" s="162"/>
      <c r="FF320" s="158"/>
      <c r="FG320" s="158"/>
      <c r="FH320" s="158"/>
      <c r="FI320" s="158"/>
      <c r="FJ320" s="158"/>
      <c r="FK320" s="158"/>
      <c r="FL320" s="158"/>
      <c r="FM320" s="157"/>
      <c r="FN320" s="162"/>
      <c r="FO320" s="162"/>
      <c r="FP320" s="162"/>
      <c r="FQ320" s="162"/>
      <c r="FR320" s="162"/>
      <c r="FS320" s="162"/>
      <c r="FT320" s="162"/>
      <c r="FU320" s="158"/>
      <c r="FV320" s="158"/>
      <c r="FW320" s="158"/>
      <c r="FX320" s="158"/>
      <c r="FY320" s="158"/>
      <c r="FZ320" s="158"/>
      <c r="GA320" s="158"/>
      <c r="GB320" s="158"/>
      <c r="GC320" s="158"/>
      <c r="GD320" s="158"/>
      <c r="GE320" s="158"/>
      <c r="GF320" s="158"/>
      <c r="GG320" s="158"/>
      <c r="GH320" s="158"/>
      <c r="GI320" s="158"/>
      <c r="GJ320" s="158"/>
      <c r="GK320" s="158"/>
      <c r="GL320" s="158"/>
      <c r="GM320" s="157"/>
      <c r="GN320" s="162"/>
      <c r="GO320" s="162"/>
      <c r="GP320" s="162"/>
      <c r="GQ320" s="162"/>
      <c r="GR320" s="162"/>
      <c r="GS320" s="162"/>
      <c r="GT320" s="162"/>
      <c r="GU320" s="157"/>
      <c r="GV320" s="162"/>
      <c r="GW320" s="162"/>
      <c r="GX320" s="162"/>
      <c r="GY320" s="162"/>
      <c r="GZ320" s="162"/>
      <c r="HA320" s="162"/>
      <c r="HB320" s="162"/>
      <c r="HC320" s="162"/>
      <c r="HD320" s="158"/>
      <c r="HE320" s="158"/>
      <c r="HF320" s="158"/>
      <c r="HG320" s="158"/>
      <c r="HH320" s="158"/>
      <c r="HI320" s="158"/>
      <c r="HJ320" s="158"/>
      <c r="HK320" s="158"/>
      <c r="HL320" s="158"/>
      <c r="HM320" s="158"/>
      <c r="HN320" s="158"/>
      <c r="HO320" s="158"/>
      <c r="HP320" s="158"/>
      <c r="HQ320" s="158"/>
      <c r="HR320" s="158"/>
      <c r="HS320" s="158"/>
      <c r="HT320" s="158"/>
      <c r="HU320" s="158"/>
      <c r="HV320" s="158"/>
      <c r="HW320" s="158"/>
      <c r="HX320" s="158"/>
      <c r="HY320" s="158"/>
      <c r="HZ320" s="158"/>
      <c r="IA320" s="158"/>
      <c r="IB320" s="158"/>
      <c r="IC320" s="158"/>
      <c r="ID320" s="158"/>
      <c r="IE320" s="158"/>
      <c r="IF320" s="158"/>
      <c r="IG320" s="158"/>
    </row>
    <row r="321" spans="1:241" ht="36">
      <c r="A321" s="148" t="s">
        <v>764</v>
      </c>
      <c r="B321" s="178"/>
      <c r="C321" s="178"/>
      <c r="D321" s="178"/>
      <c r="E321" s="178"/>
      <c r="F321" s="178"/>
      <c r="G321" s="178"/>
    </row>
    <row r="322" spans="1:241">
      <c r="A322" s="125" t="str">
        <f t="shared" ref="A322:BL327" si="1359">A290</f>
        <v># 13C</v>
      </c>
      <c r="B322" s="178" t="str">
        <f t="shared" si="1359"/>
        <v>lactate</v>
      </c>
      <c r="C322" s="178" t="str">
        <f t="shared" si="1359"/>
        <v>lactate+0</v>
      </c>
      <c r="D322" s="178" t="str">
        <f t="shared" si="1359"/>
        <v>lactate+1</v>
      </c>
      <c r="E322" s="178" t="str">
        <f t="shared" si="1359"/>
        <v>lactate+2</v>
      </c>
      <c r="F322" s="178" t="str">
        <f t="shared" si="1359"/>
        <v>lactate+3</v>
      </c>
      <c r="G322" s="178" t="str">
        <f t="shared" si="1359"/>
        <v>Ala</v>
      </c>
      <c r="H322" s="178" t="str">
        <f t="shared" si="1359"/>
        <v>Ala+0</v>
      </c>
      <c r="I322" s="178" t="str">
        <f t="shared" si="1359"/>
        <v>Ala+1</v>
      </c>
      <c r="J322" s="178" t="str">
        <f t="shared" si="1359"/>
        <v>Ala+2</v>
      </c>
      <c r="K322" s="178" t="str">
        <f t="shared" si="1359"/>
        <v>Ala+3</v>
      </c>
      <c r="L322" s="178" t="str">
        <f t="shared" si="1359"/>
        <v>Gly</v>
      </c>
      <c r="M322" s="178" t="str">
        <f t="shared" si="1359"/>
        <v>Gly+0</v>
      </c>
      <c r="N322" s="178" t="str">
        <f t="shared" si="1359"/>
        <v>Gly+1</v>
      </c>
      <c r="O322" s="178" t="str">
        <f t="shared" si="1359"/>
        <v>Gly+2</v>
      </c>
      <c r="P322" s="178" t="str">
        <f t="shared" si="1359"/>
        <v>Val</v>
      </c>
      <c r="Q322" s="178" t="str">
        <f t="shared" si="1359"/>
        <v>Val+0</v>
      </c>
      <c r="R322" s="178" t="str">
        <f t="shared" si="1359"/>
        <v>Val+1</v>
      </c>
      <c r="S322" s="178" t="str">
        <f t="shared" si="1359"/>
        <v>Val+2</v>
      </c>
      <c r="T322" s="178" t="str">
        <f t="shared" si="1359"/>
        <v>Val+3</v>
      </c>
      <c r="U322" s="178" t="str">
        <f t="shared" si="1359"/>
        <v>Val+4</v>
      </c>
      <c r="V322" s="178" t="str">
        <f t="shared" si="1359"/>
        <v>Val+5</v>
      </c>
      <c r="W322" s="169" t="str">
        <f t="shared" si="1359"/>
        <v>Pro</v>
      </c>
      <c r="X322" s="175" t="str">
        <f t="shared" si="1359"/>
        <v>Pro+0</v>
      </c>
      <c r="Y322" s="175" t="str">
        <f t="shared" si="1359"/>
        <v>Pro+1</v>
      </c>
      <c r="Z322" s="175" t="str">
        <f t="shared" si="1359"/>
        <v>Pro+2</v>
      </c>
      <c r="AA322" s="175" t="str">
        <f t="shared" si="1359"/>
        <v>Pro+3</v>
      </c>
      <c r="AB322" s="175" t="str">
        <f t="shared" si="1359"/>
        <v>Pro+4</v>
      </c>
      <c r="AC322" s="175" t="str">
        <f t="shared" si="1359"/>
        <v>Pro+5</v>
      </c>
      <c r="AD322" s="175" t="str">
        <f t="shared" si="1359"/>
        <v>Pro+6_for_15N</v>
      </c>
      <c r="AE322" s="178" t="str">
        <f t="shared" si="1359"/>
        <v>Ile</v>
      </c>
      <c r="AF322" s="178" t="str">
        <f t="shared" si="1359"/>
        <v>Ile+0</v>
      </c>
      <c r="AG322" s="178" t="str">
        <f t="shared" si="1359"/>
        <v>Ile+1</v>
      </c>
      <c r="AH322" s="178" t="str">
        <f t="shared" si="1359"/>
        <v>Ile+2</v>
      </c>
      <c r="AI322" s="178" t="str">
        <f t="shared" si="1359"/>
        <v>Ile+3</v>
      </c>
      <c r="AJ322" s="178" t="str">
        <f t="shared" si="1359"/>
        <v>Ile+4</v>
      </c>
      <c r="AK322" s="178" t="str">
        <f t="shared" si="1359"/>
        <v>Ile+5</v>
      </c>
      <c r="AL322" s="178" t="str">
        <f t="shared" si="1359"/>
        <v>Ile+6</v>
      </c>
      <c r="AM322" s="178" t="str">
        <f t="shared" si="1359"/>
        <v>Norleu</v>
      </c>
      <c r="AN322" s="178" t="str">
        <f t="shared" si="1359"/>
        <v>Succinate</v>
      </c>
      <c r="AO322" s="178" t="str">
        <f t="shared" si="1359"/>
        <v>Succinate+0</v>
      </c>
      <c r="AP322" s="178" t="str">
        <f t="shared" si="1359"/>
        <v>Succinate+1</v>
      </c>
      <c r="AQ322" s="178" t="str">
        <f t="shared" si="1359"/>
        <v>Succinate+2</v>
      </c>
      <c r="AR322" s="178" t="str">
        <f t="shared" si="1359"/>
        <v>Succinate+3</v>
      </c>
      <c r="AS322" s="178" t="str">
        <f t="shared" si="1359"/>
        <v>Succinate+4</v>
      </c>
      <c r="AT322" s="178" t="str">
        <f t="shared" si="1359"/>
        <v>GAB</v>
      </c>
      <c r="AU322" s="178" t="str">
        <f t="shared" si="1359"/>
        <v>GAB+0</v>
      </c>
      <c r="AV322" s="178" t="str">
        <f t="shared" si="1359"/>
        <v>GAB+1</v>
      </c>
      <c r="AW322" s="178" t="str">
        <f t="shared" si="1359"/>
        <v>GAB+2</v>
      </c>
      <c r="AX322" s="178" t="str">
        <f t="shared" si="1359"/>
        <v>GAB+3</v>
      </c>
      <c r="AY322" s="178" t="str">
        <f t="shared" si="1359"/>
        <v>GAB+4</v>
      </c>
      <c r="AZ322" s="178" t="str">
        <f t="shared" si="1359"/>
        <v>Pro258</v>
      </c>
      <c r="BA322" s="178" t="str">
        <f t="shared" si="1359"/>
        <v>Pro258+0</v>
      </c>
      <c r="BB322" s="178" t="str">
        <f t="shared" si="1359"/>
        <v>Pro258+1</v>
      </c>
      <c r="BC322" s="178" t="str">
        <f t="shared" si="1359"/>
        <v>Pro258+2</v>
      </c>
      <c r="BD322" s="178" t="str">
        <f t="shared" si="1359"/>
        <v>Pro258+3</v>
      </c>
      <c r="BE322" s="178" t="str">
        <f t="shared" si="1359"/>
        <v>Pro258+4</v>
      </c>
      <c r="BF322" s="178" t="str">
        <f t="shared" si="1359"/>
        <v>Pro258+5</v>
      </c>
      <c r="BG322" s="169" t="str">
        <f t="shared" si="1359"/>
        <v>Ala</v>
      </c>
      <c r="BH322" s="175" t="str">
        <f t="shared" si="1359"/>
        <v>Ala+0</v>
      </c>
      <c r="BI322" s="175" t="str">
        <f t="shared" si="1359"/>
        <v>Ala+1</v>
      </c>
      <c r="BJ322" s="175" t="str">
        <f t="shared" si="1359"/>
        <v>Ala+2</v>
      </c>
      <c r="BK322" s="175" t="str">
        <f t="shared" si="1359"/>
        <v>Ala+3</v>
      </c>
      <c r="BL322" s="175" t="str">
        <f t="shared" si="1359"/>
        <v>Ala+4_for_15N</v>
      </c>
      <c r="BM322" s="178" t="str">
        <f t="shared" ref="BM322:DX327" si="1360">BM290</f>
        <v>PO4</v>
      </c>
      <c r="BN322" s="178" t="str">
        <f t="shared" si="1360"/>
        <v>Ser</v>
      </c>
      <c r="BO322" s="178" t="str">
        <f t="shared" si="1360"/>
        <v>Ser+0</v>
      </c>
      <c r="BP322" s="178" t="str">
        <f t="shared" si="1360"/>
        <v>Ser+1</v>
      </c>
      <c r="BQ322" s="178" t="str">
        <f t="shared" si="1360"/>
        <v>Ser+2</v>
      </c>
      <c r="BR322" s="178" t="str">
        <f t="shared" si="1360"/>
        <v>Ser+3</v>
      </c>
      <c r="BS322" s="169" t="str">
        <f t="shared" si="1360"/>
        <v>GAB</v>
      </c>
      <c r="BT322" s="175" t="str">
        <f t="shared" si="1360"/>
        <v>GAB+0</v>
      </c>
      <c r="BU322" s="175" t="str">
        <f t="shared" si="1360"/>
        <v>GAB+1</v>
      </c>
      <c r="BV322" s="175" t="str">
        <f t="shared" si="1360"/>
        <v>GAB+2</v>
      </c>
      <c r="BW322" s="175" t="str">
        <f t="shared" si="1360"/>
        <v>GAB+3</v>
      </c>
      <c r="BX322" s="175" t="str">
        <f t="shared" si="1360"/>
        <v>GAB+4</v>
      </c>
      <c r="BY322" s="175" t="str">
        <f t="shared" si="1360"/>
        <v>GAB+5_for_15N</v>
      </c>
      <c r="BZ322" s="178" t="str">
        <f t="shared" si="1360"/>
        <v>Thr</v>
      </c>
      <c r="CA322" s="178" t="str">
        <f t="shared" si="1360"/>
        <v>Thr+0</v>
      </c>
      <c r="CB322" s="178" t="str">
        <f t="shared" si="1360"/>
        <v>Thr+1</v>
      </c>
      <c r="CC322" s="178" t="str">
        <f t="shared" si="1360"/>
        <v>Thr+2</v>
      </c>
      <c r="CD322" s="178" t="str">
        <f t="shared" si="1360"/>
        <v>Thr+3</v>
      </c>
      <c r="CE322" s="178" t="str">
        <f t="shared" si="1360"/>
        <v>Thr+4</v>
      </c>
      <c r="CF322" s="178" t="str">
        <f t="shared" si="1360"/>
        <v>SeMet_NF</v>
      </c>
      <c r="CG322" s="178" t="str">
        <f t="shared" si="1360"/>
        <v>Malate</v>
      </c>
      <c r="CH322" s="178" t="str">
        <f t="shared" si="1360"/>
        <v>Malate+0</v>
      </c>
      <c r="CI322" s="178" t="str">
        <f t="shared" si="1360"/>
        <v>Malate+1</v>
      </c>
      <c r="CJ322" s="178" t="str">
        <f t="shared" si="1360"/>
        <v>Malate+2</v>
      </c>
      <c r="CK322" s="178" t="str">
        <f t="shared" si="1360"/>
        <v>Malate+3</v>
      </c>
      <c r="CL322" s="178" t="str">
        <f t="shared" si="1360"/>
        <v>Malate+4</v>
      </c>
      <c r="CM322" s="178" t="str">
        <f t="shared" si="1360"/>
        <v>Phe</v>
      </c>
      <c r="CN322" s="178" t="str">
        <f t="shared" si="1360"/>
        <v>Phe+0</v>
      </c>
      <c r="CO322" s="178" t="str">
        <f t="shared" si="1360"/>
        <v>Phe+1</v>
      </c>
      <c r="CP322" s="178" t="str">
        <f t="shared" si="1360"/>
        <v>Phe+2</v>
      </c>
      <c r="CQ322" s="178" t="str">
        <f t="shared" si="1360"/>
        <v>Phe+3</v>
      </c>
      <c r="CR322" s="178" t="str">
        <f t="shared" si="1360"/>
        <v>Phe+4</v>
      </c>
      <c r="CS322" s="178" t="str">
        <f t="shared" si="1360"/>
        <v>Phe+5</v>
      </c>
      <c r="CT322" s="178" t="str">
        <f t="shared" si="1360"/>
        <v>Phe+6</v>
      </c>
      <c r="CU322" s="178" t="str">
        <f t="shared" si="1360"/>
        <v>Phe+7</v>
      </c>
      <c r="CV322" s="178" t="str">
        <f t="shared" si="1360"/>
        <v>Phe+8</v>
      </c>
      <c r="CW322" s="178" t="str">
        <f t="shared" si="1360"/>
        <v>Phe+9</v>
      </c>
      <c r="CX322" s="178" t="str">
        <f t="shared" si="1360"/>
        <v>Asp</v>
      </c>
      <c r="CY322" s="178" t="str">
        <f t="shared" si="1360"/>
        <v>Asp+0</v>
      </c>
      <c r="CZ322" s="178" t="str">
        <f t="shared" si="1360"/>
        <v>Asp+1</v>
      </c>
      <c r="DA322" s="178" t="str">
        <f t="shared" si="1360"/>
        <v>Asp+2</v>
      </c>
      <c r="DB322" s="178" t="str">
        <f t="shared" si="1360"/>
        <v>Asp+3</v>
      </c>
      <c r="DC322" s="178" t="str">
        <f t="shared" si="1360"/>
        <v>Asp+4</v>
      </c>
      <c r="DD322" s="169" t="str">
        <f t="shared" si="1360"/>
        <v>Asp</v>
      </c>
      <c r="DE322" s="175" t="str">
        <f t="shared" si="1360"/>
        <v>Asp+0</v>
      </c>
      <c r="DF322" s="175" t="str">
        <f t="shared" si="1360"/>
        <v>Asp+1</v>
      </c>
      <c r="DG322" s="175" t="str">
        <f t="shared" si="1360"/>
        <v>Asp+2</v>
      </c>
      <c r="DH322" s="175" t="str">
        <f t="shared" si="1360"/>
        <v>Asp+3</v>
      </c>
      <c r="DI322" s="175" t="str">
        <f t="shared" si="1360"/>
        <v>Asp+4</v>
      </c>
      <c r="DJ322" s="175" t="str">
        <f t="shared" si="1360"/>
        <v>Asp+5_for_15N</v>
      </c>
      <c r="DK322" s="178" t="str">
        <f t="shared" si="1360"/>
        <v>Cys</v>
      </c>
      <c r="DL322" s="178" t="str">
        <f t="shared" si="1360"/>
        <v>Cys+0</v>
      </c>
      <c r="DM322" s="178" t="str">
        <f t="shared" si="1360"/>
        <v>Cys+1</v>
      </c>
      <c r="DN322" s="178" t="str">
        <f t="shared" si="1360"/>
        <v>Cys+2</v>
      </c>
      <c r="DO322" s="178" t="str">
        <f t="shared" si="1360"/>
        <v>Cys+3</v>
      </c>
      <c r="DP322" s="178" t="str">
        <f t="shared" si="1360"/>
        <v>Glu</v>
      </c>
      <c r="DQ322" s="178" t="str">
        <f t="shared" si="1360"/>
        <v>Glu+0</v>
      </c>
      <c r="DR322" s="178" t="str">
        <f t="shared" si="1360"/>
        <v>Glu+1</v>
      </c>
      <c r="DS322" s="178" t="str">
        <f t="shared" si="1360"/>
        <v>Glu+2</v>
      </c>
      <c r="DT322" s="178" t="str">
        <f t="shared" si="1360"/>
        <v>Glu+3</v>
      </c>
      <c r="DU322" s="178" t="str">
        <f t="shared" si="1360"/>
        <v>Glu+4</v>
      </c>
      <c r="DV322" s="178" t="str">
        <f t="shared" si="1360"/>
        <v>Glu+5</v>
      </c>
      <c r="DW322" s="178" t="str">
        <f t="shared" si="1360"/>
        <v>Orn</v>
      </c>
      <c r="DX322" s="178" t="str">
        <f t="shared" si="1360"/>
        <v>Orn+0</v>
      </c>
      <c r="DY322" s="178" t="str">
        <f t="shared" ref="DY322:GJ327" si="1361">DY290</f>
        <v>Orn+1</v>
      </c>
      <c r="DZ322" s="178" t="str">
        <f t="shared" si="1361"/>
        <v>Orn+2</v>
      </c>
      <c r="EA322" s="178" t="str">
        <f t="shared" si="1361"/>
        <v>Orn+3</v>
      </c>
      <c r="EB322" s="178" t="str">
        <f t="shared" si="1361"/>
        <v>Orn+4</v>
      </c>
      <c r="EC322" s="178" t="str">
        <f t="shared" si="1361"/>
        <v>Orn+5</v>
      </c>
      <c r="ED322" s="178" t="str">
        <f t="shared" si="1361"/>
        <v>Asn</v>
      </c>
      <c r="EE322" s="178" t="str">
        <f t="shared" si="1361"/>
        <v>Asn+0</v>
      </c>
      <c r="EF322" s="178" t="str">
        <f t="shared" si="1361"/>
        <v>Asn+1</v>
      </c>
      <c r="EG322" s="178" t="str">
        <f t="shared" si="1361"/>
        <v>Asn+2</v>
      </c>
      <c r="EH322" s="178" t="str">
        <f t="shared" si="1361"/>
        <v>Asn+3</v>
      </c>
      <c r="EI322" s="178" t="str">
        <f t="shared" si="1361"/>
        <v>Asn+4</v>
      </c>
      <c r="EJ322" s="169" t="str">
        <f t="shared" si="1361"/>
        <v>Glu</v>
      </c>
      <c r="EK322" s="175" t="str">
        <f t="shared" si="1361"/>
        <v>Glu+0</v>
      </c>
      <c r="EL322" s="175" t="str">
        <f t="shared" si="1361"/>
        <v>Glu+1</v>
      </c>
      <c r="EM322" s="175" t="str">
        <f t="shared" si="1361"/>
        <v>Glu+2</v>
      </c>
      <c r="EN322" s="175" t="str">
        <f t="shared" si="1361"/>
        <v>Glu+3</v>
      </c>
      <c r="EO322" s="175" t="str">
        <f t="shared" si="1361"/>
        <v>Glu+4</v>
      </c>
      <c r="EP322" s="175" t="str">
        <f t="shared" si="1361"/>
        <v>Glu+5</v>
      </c>
      <c r="EQ322" s="175" t="str">
        <f t="shared" si="1361"/>
        <v>Glu+6_for_15N</v>
      </c>
      <c r="ER322" s="178" t="str">
        <f t="shared" si="1361"/>
        <v>c-aconitate</v>
      </c>
      <c r="ES322" s="178" t="str">
        <f t="shared" si="1361"/>
        <v>c-aconitate+0</v>
      </c>
      <c r="ET322" s="178" t="str">
        <f t="shared" si="1361"/>
        <v>c-aconitate+1</v>
      </c>
      <c r="EU322" s="178" t="str">
        <f t="shared" si="1361"/>
        <v>c-aconitate+2</v>
      </c>
      <c r="EV322" s="178" t="str">
        <f t="shared" si="1361"/>
        <v>c-aconitate+3</v>
      </c>
      <c r="EW322" s="178" t="str">
        <f t="shared" si="1361"/>
        <v>c-aconitate+4</v>
      </c>
      <c r="EX322" s="178" t="str">
        <f t="shared" si="1361"/>
        <v>c-aconitate+5</v>
      </c>
      <c r="EY322" s="178" t="str">
        <f t="shared" si="1361"/>
        <v>c-aconitate+6</v>
      </c>
      <c r="EZ322" s="169" t="str">
        <f t="shared" si="1361"/>
        <v>Ser</v>
      </c>
      <c r="FA322" s="175" t="str">
        <f t="shared" si="1361"/>
        <v>Ser+0</v>
      </c>
      <c r="FB322" s="175" t="str">
        <f t="shared" si="1361"/>
        <v>Ser+1</v>
      </c>
      <c r="FC322" s="175" t="str">
        <f t="shared" si="1361"/>
        <v>Ser+2</v>
      </c>
      <c r="FD322" s="175" t="str">
        <f t="shared" si="1361"/>
        <v>Ser+3</v>
      </c>
      <c r="FE322" s="175" t="str">
        <f t="shared" si="1361"/>
        <v>Ser+4_for_15N</v>
      </c>
      <c r="FF322" s="178" t="str">
        <f t="shared" si="1361"/>
        <v>Gln</v>
      </c>
      <c r="FG322" s="178" t="str">
        <f t="shared" si="1361"/>
        <v>Gln+0</v>
      </c>
      <c r="FH322" s="178" t="str">
        <f t="shared" si="1361"/>
        <v>Gln+1</v>
      </c>
      <c r="FI322" s="178" t="str">
        <f t="shared" si="1361"/>
        <v>Gln+2</v>
      </c>
      <c r="FJ322" s="178" t="str">
        <f t="shared" si="1361"/>
        <v>Gln+3</v>
      </c>
      <c r="FK322" s="178" t="str">
        <f t="shared" si="1361"/>
        <v>Gln+4</v>
      </c>
      <c r="FL322" s="178" t="str">
        <f t="shared" si="1361"/>
        <v>Gln+5</v>
      </c>
      <c r="FM322" s="169" t="str">
        <f t="shared" si="1361"/>
        <v>Asn</v>
      </c>
      <c r="FN322" s="175" t="str">
        <f t="shared" si="1361"/>
        <v>Asn+0</v>
      </c>
      <c r="FO322" s="175" t="str">
        <f t="shared" si="1361"/>
        <v>Asn+1</v>
      </c>
      <c r="FP322" s="175" t="str">
        <f t="shared" si="1361"/>
        <v>Asn+2</v>
      </c>
      <c r="FQ322" s="175" t="str">
        <f t="shared" si="1361"/>
        <v>Asn+3</v>
      </c>
      <c r="FR322" s="175" t="str">
        <f t="shared" si="1361"/>
        <v>Asn+4</v>
      </c>
      <c r="FS322" s="175" t="str">
        <f t="shared" si="1361"/>
        <v>Asn+5_for_15N</v>
      </c>
      <c r="FT322" s="175" t="str">
        <f t="shared" si="1361"/>
        <v>Asn+6_for_15N</v>
      </c>
      <c r="FU322" s="178" t="str">
        <f t="shared" si="1361"/>
        <v>a-glycerol-3P_#1</v>
      </c>
      <c r="FV322" s="178" t="str">
        <f t="shared" si="1361"/>
        <v>a-glycerol-3P_#1+0</v>
      </c>
      <c r="FW322" s="178" t="str">
        <f t="shared" si="1361"/>
        <v>a-glycerol-3P_#1+1</v>
      </c>
      <c r="FX322" s="178" t="str">
        <f t="shared" si="1361"/>
        <v>a-glycerol-3P_#1+2</v>
      </c>
      <c r="FY322" s="178" t="str">
        <f t="shared" si="1361"/>
        <v>a-glycerol-3P_#1+3</v>
      </c>
      <c r="FZ322" s="178" t="str">
        <f t="shared" si="1361"/>
        <v>a-glycerol-3P_#2</v>
      </c>
      <c r="GA322" s="178" t="str">
        <f t="shared" si="1361"/>
        <v>a-glycerol-3P_#2+0</v>
      </c>
      <c r="GB322" s="178" t="str">
        <f t="shared" si="1361"/>
        <v>a-glycerol-3P_#2+1</v>
      </c>
      <c r="GC322" s="178" t="str">
        <f t="shared" si="1361"/>
        <v>a-glycerol-3P_#2+2</v>
      </c>
      <c r="GD322" s="178" t="str">
        <f t="shared" si="1361"/>
        <v>a-glycerol-3P_#2+3</v>
      </c>
      <c r="GE322" s="178" t="str">
        <f t="shared" si="1361"/>
        <v>citrate</v>
      </c>
      <c r="GF322" s="178" t="str">
        <f t="shared" si="1361"/>
        <v>citrate+0</v>
      </c>
      <c r="GG322" s="178" t="str">
        <f t="shared" si="1361"/>
        <v>citrate+1</v>
      </c>
      <c r="GH322" s="178" t="str">
        <f t="shared" si="1361"/>
        <v>citrate+2</v>
      </c>
      <c r="GI322" s="178" t="str">
        <f t="shared" si="1361"/>
        <v>citrate+3</v>
      </c>
      <c r="GJ322" s="178" t="str">
        <f t="shared" si="1361"/>
        <v>citrate+4</v>
      </c>
      <c r="GK322" s="178" t="str">
        <f t="shared" ref="GK322:IG328" si="1362">GK290</f>
        <v>citrate+5</v>
      </c>
      <c r="GL322" s="178" t="str">
        <f t="shared" si="1362"/>
        <v>citrate+6</v>
      </c>
      <c r="GM322" s="169" t="str">
        <f t="shared" si="1362"/>
        <v>pyroGlu</v>
      </c>
      <c r="GN322" s="175" t="str">
        <f t="shared" si="1362"/>
        <v>pyroGlu+0</v>
      </c>
      <c r="GO322" s="175" t="str">
        <f t="shared" si="1362"/>
        <v>pyroGlu+1</v>
      </c>
      <c r="GP322" s="175" t="str">
        <f t="shared" si="1362"/>
        <v>pyroGlu+2</v>
      </c>
      <c r="GQ322" s="175" t="str">
        <f t="shared" si="1362"/>
        <v>pyroGlu+3</v>
      </c>
      <c r="GR322" s="175" t="str">
        <f t="shared" si="1362"/>
        <v>pyroGlu+4</v>
      </c>
      <c r="GS322" s="175" t="str">
        <f t="shared" si="1362"/>
        <v>pyroGlu+5</v>
      </c>
      <c r="GT322" s="175" t="str">
        <f t="shared" si="1362"/>
        <v>pyroGlu+6_for_15N</v>
      </c>
      <c r="GU322" s="169" t="str">
        <f t="shared" si="1362"/>
        <v>Gln</v>
      </c>
      <c r="GV322" s="175" t="str">
        <f t="shared" si="1362"/>
        <v>Gln+0</v>
      </c>
      <c r="GW322" s="175" t="str">
        <f t="shared" si="1362"/>
        <v>Gln+1</v>
      </c>
      <c r="GX322" s="175" t="str">
        <f t="shared" si="1362"/>
        <v>Gln+2</v>
      </c>
      <c r="GY322" s="175" t="str">
        <f t="shared" si="1362"/>
        <v>Gln+3</v>
      </c>
      <c r="GZ322" s="175" t="str">
        <f t="shared" si="1362"/>
        <v>Gln+4</v>
      </c>
      <c r="HA322" s="175" t="str">
        <f t="shared" si="1362"/>
        <v>Gln+5</v>
      </c>
      <c r="HB322" s="175" t="str">
        <f t="shared" si="1362"/>
        <v>Gln+6_for_15N</v>
      </c>
      <c r="HC322" s="175" t="str">
        <f t="shared" si="1362"/>
        <v>Gln+7_for_15N</v>
      </c>
      <c r="HD322" s="178" t="str">
        <f t="shared" si="1362"/>
        <v>Tyr+8</v>
      </c>
      <c r="HE322" s="178" t="str">
        <f t="shared" si="1362"/>
        <v>Tyr+9</v>
      </c>
      <c r="HF322" s="178" t="str">
        <f t="shared" si="1362"/>
        <v>a-ketoglutarate</v>
      </c>
      <c r="HG322" s="178" t="str">
        <f t="shared" si="1362"/>
        <v>a-ketoglutarate+0</v>
      </c>
      <c r="HH322" s="178" t="str">
        <f t="shared" si="1362"/>
        <v>a-ketoglutarate+1</v>
      </c>
      <c r="HI322" s="178" t="str">
        <f t="shared" si="1362"/>
        <v>a-ketoglutarate+2</v>
      </c>
      <c r="HJ322" s="178" t="str">
        <f t="shared" si="1362"/>
        <v>a-ketoglutarate+3</v>
      </c>
      <c r="HK322" s="178" t="str">
        <f t="shared" si="1362"/>
        <v>a-ketoglutarate+4</v>
      </c>
      <c r="HL322" s="178" t="str">
        <f t="shared" si="1362"/>
        <v>a-ketoglutarate+5</v>
      </c>
      <c r="HM322" s="178" t="str">
        <f t="shared" si="1362"/>
        <v>Trp_NF</v>
      </c>
      <c r="HN322" s="178" t="str">
        <f t="shared" si="1362"/>
        <v>Trp+00_NF</v>
      </c>
      <c r="HO322" s="178" t="str">
        <f t="shared" si="1362"/>
        <v>Trp+01_NF</v>
      </c>
      <c r="HP322" s="178" t="str">
        <f t="shared" si="1362"/>
        <v>Trp+02_NF</v>
      </c>
      <c r="HQ322" s="178" t="str">
        <f t="shared" si="1362"/>
        <v>Trp+03_NF</v>
      </c>
      <c r="HR322" s="178" t="str">
        <f t="shared" si="1362"/>
        <v>Trp+04_NF</v>
      </c>
      <c r="HS322" s="178" t="str">
        <f t="shared" si="1362"/>
        <v>Trp+05_NF</v>
      </c>
      <c r="HT322" s="178" t="str">
        <f t="shared" si="1362"/>
        <v>Trp+06_NF</v>
      </c>
      <c r="HU322" s="178" t="str">
        <f t="shared" si="1362"/>
        <v>Trp+07_NF</v>
      </c>
      <c r="HV322" s="178" t="str">
        <f t="shared" si="1362"/>
        <v>Trp+08_NF</v>
      </c>
      <c r="HW322" s="178" t="str">
        <f t="shared" si="1362"/>
        <v>Trp+09_NF</v>
      </c>
      <c r="HX322" s="178" t="str">
        <f t="shared" si="1362"/>
        <v>Trp+10_NF</v>
      </c>
      <c r="HY322" s="178" t="str">
        <f t="shared" si="1362"/>
        <v>Trp+11_NF</v>
      </c>
      <c r="HZ322" s="178" t="str">
        <f t="shared" si="1362"/>
        <v>ascorbate</v>
      </c>
      <c r="IA322" s="178" t="str">
        <f t="shared" si="1362"/>
        <v>ascorbate+0</v>
      </c>
      <c r="IB322" s="178" t="str">
        <f t="shared" si="1362"/>
        <v>ascorbate+1</v>
      </c>
      <c r="IC322" s="178" t="str">
        <f t="shared" si="1362"/>
        <v>ascorbate+2</v>
      </c>
      <c r="ID322" s="178" t="str">
        <f t="shared" si="1362"/>
        <v>ascorbate+3</v>
      </c>
      <c r="IE322" s="178" t="str">
        <f t="shared" si="1362"/>
        <v>ascorbate+4</v>
      </c>
      <c r="IF322" s="178" t="str">
        <f t="shared" si="1362"/>
        <v>ascorbate+5</v>
      </c>
      <c r="IG322" s="178" t="str">
        <f t="shared" si="1362"/>
        <v>ascorbate+6</v>
      </c>
    </row>
    <row r="323" spans="1:241">
      <c r="A323" s="125" t="str">
        <f t="shared" si="1359"/>
        <v>enrichment</v>
      </c>
      <c r="B323" s="178" t="str">
        <f t="shared" si="1359"/>
        <v/>
      </c>
      <c r="C323" s="178" t="str">
        <f t="shared" si="1359"/>
        <v>X0</v>
      </c>
      <c r="D323" s="178" t="str">
        <f t="shared" si="1359"/>
        <v>X1</v>
      </c>
      <c r="E323" s="178" t="str">
        <f t="shared" si="1359"/>
        <v>X2</v>
      </c>
      <c r="F323" s="178" t="str">
        <f t="shared" si="1359"/>
        <v>X3</v>
      </c>
      <c r="G323" s="178" t="str">
        <f t="shared" si="1359"/>
        <v/>
      </c>
      <c r="H323" s="178" t="str">
        <f t="shared" si="1359"/>
        <v>X0</v>
      </c>
      <c r="I323" s="178" t="str">
        <f t="shared" si="1359"/>
        <v>X1</v>
      </c>
      <c r="J323" s="178" t="str">
        <f t="shared" si="1359"/>
        <v>X2</v>
      </c>
      <c r="K323" s="178" t="str">
        <f t="shared" si="1359"/>
        <v>X3</v>
      </c>
      <c r="L323" s="178" t="str">
        <f t="shared" si="1359"/>
        <v/>
      </c>
      <c r="M323" s="178" t="str">
        <f t="shared" si="1359"/>
        <v>X0</v>
      </c>
      <c r="N323" s="178" t="str">
        <f t="shared" si="1359"/>
        <v>X1</v>
      </c>
      <c r="O323" s="178" t="str">
        <f t="shared" si="1359"/>
        <v>X2</v>
      </c>
      <c r="P323" s="178" t="str">
        <f t="shared" si="1359"/>
        <v/>
      </c>
      <c r="Q323" s="178" t="str">
        <f t="shared" si="1359"/>
        <v>X0</v>
      </c>
      <c r="R323" s="178" t="str">
        <f t="shared" si="1359"/>
        <v>X1</v>
      </c>
      <c r="S323" s="178" t="str">
        <f t="shared" si="1359"/>
        <v>X2</v>
      </c>
      <c r="T323" s="178" t="str">
        <f t="shared" si="1359"/>
        <v>X3</v>
      </c>
      <c r="U323" s="178" t="str">
        <f t="shared" si="1359"/>
        <v>X4</v>
      </c>
      <c r="V323" s="178" t="str">
        <f t="shared" si="1359"/>
        <v>X5</v>
      </c>
      <c r="W323" s="169" t="str">
        <f t="shared" si="1359"/>
        <v/>
      </c>
      <c r="X323" s="175" t="str">
        <f t="shared" si="1359"/>
        <v>X0</v>
      </c>
      <c r="Y323" s="175" t="str">
        <f t="shared" si="1359"/>
        <v>X1</v>
      </c>
      <c r="Z323" s="175" t="str">
        <f t="shared" si="1359"/>
        <v>X2</v>
      </c>
      <c r="AA323" s="175" t="str">
        <f t="shared" si="1359"/>
        <v>X3</v>
      </c>
      <c r="AB323" s="175" t="str">
        <f t="shared" si="1359"/>
        <v>X4</v>
      </c>
      <c r="AC323" s="175" t="str">
        <f t="shared" si="1359"/>
        <v>X5</v>
      </c>
      <c r="AD323" s="175" t="str">
        <f t="shared" si="1359"/>
        <v>X6_for_15N</v>
      </c>
      <c r="AE323" s="178" t="str">
        <f t="shared" si="1359"/>
        <v/>
      </c>
      <c r="AF323" s="178" t="str">
        <f t="shared" si="1359"/>
        <v>X0</v>
      </c>
      <c r="AG323" s="178" t="str">
        <f t="shared" si="1359"/>
        <v>X1</v>
      </c>
      <c r="AH323" s="178" t="str">
        <f t="shared" si="1359"/>
        <v>X2</v>
      </c>
      <c r="AI323" s="178" t="str">
        <f t="shared" si="1359"/>
        <v>X3</v>
      </c>
      <c r="AJ323" s="178" t="str">
        <f t="shared" si="1359"/>
        <v>X4</v>
      </c>
      <c r="AK323" s="178" t="str">
        <f t="shared" si="1359"/>
        <v>X5</v>
      </c>
      <c r="AL323" s="178" t="str">
        <f t="shared" si="1359"/>
        <v>X6</v>
      </c>
      <c r="AM323" s="178" t="str">
        <f t="shared" si="1359"/>
        <v/>
      </c>
      <c r="AN323" s="178" t="str">
        <f t="shared" si="1359"/>
        <v/>
      </c>
      <c r="AO323" s="178" t="str">
        <f t="shared" si="1359"/>
        <v>X0</v>
      </c>
      <c r="AP323" s="178" t="str">
        <f t="shared" si="1359"/>
        <v>X1</v>
      </c>
      <c r="AQ323" s="178" t="str">
        <f t="shared" si="1359"/>
        <v>X2</v>
      </c>
      <c r="AR323" s="178" t="str">
        <f t="shared" si="1359"/>
        <v>X3</v>
      </c>
      <c r="AS323" s="178" t="str">
        <f t="shared" si="1359"/>
        <v>X4</v>
      </c>
      <c r="AT323" s="178" t="str">
        <f t="shared" si="1359"/>
        <v/>
      </c>
      <c r="AU323" s="178" t="str">
        <f t="shared" si="1359"/>
        <v>X0</v>
      </c>
      <c r="AV323" s="178" t="str">
        <f t="shared" si="1359"/>
        <v>X1</v>
      </c>
      <c r="AW323" s="178" t="str">
        <f t="shared" si="1359"/>
        <v>X2</v>
      </c>
      <c r="AX323" s="178" t="str">
        <f t="shared" si="1359"/>
        <v>X3</v>
      </c>
      <c r="AY323" s="178" t="str">
        <f t="shared" si="1359"/>
        <v>X4</v>
      </c>
      <c r="AZ323" s="178" t="str">
        <f t="shared" si="1359"/>
        <v/>
      </c>
      <c r="BA323" s="178" t="str">
        <f t="shared" si="1359"/>
        <v>X0</v>
      </c>
      <c r="BB323" s="178" t="str">
        <f t="shared" si="1359"/>
        <v>X1</v>
      </c>
      <c r="BC323" s="178" t="str">
        <f t="shared" si="1359"/>
        <v>X2</v>
      </c>
      <c r="BD323" s="178" t="str">
        <f t="shared" si="1359"/>
        <v>X3</v>
      </c>
      <c r="BE323" s="178" t="str">
        <f t="shared" si="1359"/>
        <v>X4</v>
      </c>
      <c r="BF323" s="178" t="str">
        <f t="shared" si="1359"/>
        <v>X5</v>
      </c>
      <c r="BG323" s="169" t="str">
        <f t="shared" si="1359"/>
        <v/>
      </c>
      <c r="BH323" s="175" t="str">
        <f t="shared" si="1359"/>
        <v>X0</v>
      </c>
      <c r="BI323" s="175" t="str">
        <f t="shared" si="1359"/>
        <v>X1</v>
      </c>
      <c r="BJ323" s="175" t="str">
        <f t="shared" si="1359"/>
        <v>X2</v>
      </c>
      <c r="BK323" s="175" t="str">
        <f t="shared" si="1359"/>
        <v>X3</v>
      </c>
      <c r="BL323" s="175" t="str">
        <f t="shared" si="1359"/>
        <v>X4_for_15N</v>
      </c>
      <c r="BM323" s="178" t="str">
        <f t="shared" si="1360"/>
        <v/>
      </c>
      <c r="BN323" s="178" t="str">
        <f t="shared" si="1360"/>
        <v/>
      </c>
      <c r="BO323" s="178" t="str">
        <f t="shared" si="1360"/>
        <v>X0</v>
      </c>
      <c r="BP323" s="178" t="str">
        <f t="shared" si="1360"/>
        <v>X1</v>
      </c>
      <c r="BQ323" s="178" t="str">
        <f t="shared" si="1360"/>
        <v>X2</v>
      </c>
      <c r="BR323" s="178" t="str">
        <f t="shared" si="1360"/>
        <v>X3</v>
      </c>
      <c r="BS323" s="169" t="str">
        <f t="shared" si="1360"/>
        <v/>
      </c>
      <c r="BT323" s="175" t="str">
        <f t="shared" si="1360"/>
        <v>X0</v>
      </c>
      <c r="BU323" s="175" t="str">
        <f t="shared" si="1360"/>
        <v>X1</v>
      </c>
      <c r="BV323" s="175" t="str">
        <f t="shared" si="1360"/>
        <v>X2</v>
      </c>
      <c r="BW323" s="175" t="str">
        <f t="shared" si="1360"/>
        <v>X3</v>
      </c>
      <c r="BX323" s="175" t="str">
        <f t="shared" si="1360"/>
        <v>X4</v>
      </c>
      <c r="BY323" s="175" t="str">
        <f t="shared" si="1360"/>
        <v>X5_for_15N</v>
      </c>
      <c r="BZ323" s="178" t="str">
        <f t="shared" si="1360"/>
        <v/>
      </c>
      <c r="CA323" s="178" t="str">
        <f t="shared" si="1360"/>
        <v>X0</v>
      </c>
      <c r="CB323" s="178" t="str">
        <f t="shared" si="1360"/>
        <v>X1</v>
      </c>
      <c r="CC323" s="178" t="str">
        <f t="shared" si="1360"/>
        <v>X2</v>
      </c>
      <c r="CD323" s="178" t="str">
        <f t="shared" si="1360"/>
        <v>X3</v>
      </c>
      <c r="CE323" s="178" t="str">
        <f t="shared" si="1360"/>
        <v>X4</v>
      </c>
      <c r="CF323" s="178" t="str">
        <f t="shared" si="1360"/>
        <v/>
      </c>
      <c r="CG323" s="178" t="str">
        <f t="shared" si="1360"/>
        <v/>
      </c>
      <c r="CH323" s="178" t="str">
        <f t="shared" si="1360"/>
        <v>X0</v>
      </c>
      <c r="CI323" s="178" t="str">
        <f t="shared" si="1360"/>
        <v>X1</v>
      </c>
      <c r="CJ323" s="178" t="str">
        <f t="shared" si="1360"/>
        <v>X2</v>
      </c>
      <c r="CK323" s="178" t="str">
        <f t="shared" si="1360"/>
        <v>X3</v>
      </c>
      <c r="CL323" s="178" t="str">
        <f t="shared" si="1360"/>
        <v>X4</v>
      </c>
      <c r="CM323" s="178" t="str">
        <f t="shared" si="1360"/>
        <v/>
      </c>
      <c r="CN323" s="178" t="str">
        <f t="shared" si="1360"/>
        <v>X0</v>
      </c>
      <c r="CO323" s="178" t="str">
        <f t="shared" si="1360"/>
        <v>X1</v>
      </c>
      <c r="CP323" s="178" t="str">
        <f t="shared" si="1360"/>
        <v>X2</v>
      </c>
      <c r="CQ323" s="178" t="str">
        <f t="shared" si="1360"/>
        <v>X3</v>
      </c>
      <c r="CR323" s="178" t="str">
        <f t="shared" si="1360"/>
        <v>X4</v>
      </c>
      <c r="CS323" s="178" t="str">
        <f t="shared" si="1360"/>
        <v>X5</v>
      </c>
      <c r="CT323" s="178" t="str">
        <f t="shared" si="1360"/>
        <v>X6</v>
      </c>
      <c r="CU323" s="178" t="str">
        <f t="shared" si="1360"/>
        <v>X7</v>
      </c>
      <c r="CV323" s="178" t="str">
        <f t="shared" si="1360"/>
        <v>X8</v>
      </c>
      <c r="CW323" s="178" t="str">
        <f t="shared" si="1360"/>
        <v>X9</v>
      </c>
      <c r="CX323" s="178" t="str">
        <f t="shared" si="1360"/>
        <v/>
      </c>
      <c r="CY323" s="178" t="str">
        <f t="shared" si="1360"/>
        <v>X0</v>
      </c>
      <c r="CZ323" s="178" t="str">
        <f t="shared" si="1360"/>
        <v>X1</v>
      </c>
      <c r="DA323" s="178" t="str">
        <f t="shared" si="1360"/>
        <v>X2</v>
      </c>
      <c r="DB323" s="178" t="str">
        <f t="shared" si="1360"/>
        <v>X3</v>
      </c>
      <c r="DC323" s="178" t="str">
        <f t="shared" si="1360"/>
        <v>X4</v>
      </c>
      <c r="DD323" s="169" t="str">
        <f t="shared" si="1360"/>
        <v/>
      </c>
      <c r="DE323" s="175" t="str">
        <f t="shared" si="1360"/>
        <v>X0</v>
      </c>
      <c r="DF323" s="175" t="str">
        <f t="shared" si="1360"/>
        <v>X1</v>
      </c>
      <c r="DG323" s="175" t="str">
        <f t="shared" si="1360"/>
        <v>X2</v>
      </c>
      <c r="DH323" s="175" t="str">
        <f t="shared" si="1360"/>
        <v>X3</v>
      </c>
      <c r="DI323" s="175" t="str">
        <f t="shared" si="1360"/>
        <v>X4</v>
      </c>
      <c r="DJ323" s="175" t="str">
        <f t="shared" si="1360"/>
        <v>X5_for_15N</v>
      </c>
      <c r="DK323" s="178" t="str">
        <f t="shared" si="1360"/>
        <v/>
      </c>
      <c r="DL323" s="178" t="str">
        <f t="shared" si="1360"/>
        <v>X0</v>
      </c>
      <c r="DM323" s="178" t="str">
        <f t="shared" si="1360"/>
        <v>X1</v>
      </c>
      <c r="DN323" s="178" t="str">
        <f t="shared" si="1360"/>
        <v>X2</v>
      </c>
      <c r="DO323" s="178" t="str">
        <f t="shared" si="1360"/>
        <v>X3</v>
      </c>
      <c r="DP323" s="178" t="str">
        <f t="shared" si="1360"/>
        <v/>
      </c>
      <c r="DQ323" s="178" t="str">
        <f t="shared" si="1360"/>
        <v>X0</v>
      </c>
      <c r="DR323" s="178" t="str">
        <f t="shared" si="1360"/>
        <v>X1</v>
      </c>
      <c r="DS323" s="178" t="str">
        <f t="shared" si="1360"/>
        <v>X2</v>
      </c>
      <c r="DT323" s="178" t="str">
        <f t="shared" si="1360"/>
        <v>X3</v>
      </c>
      <c r="DU323" s="178" t="str">
        <f t="shared" si="1360"/>
        <v>X4</v>
      </c>
      <c r="DV323" s="178" t="str">
        <f t="shared" si="1360"/>
        <v>X5</v>
      </c>
      <c r="DW323" s="178" t="str">
        <f t="shared" si="1360"/>
        <v/>
      </c>
      <c r="DX323" s="178" t="str">
        <f t="shared" si="1360"/>
        <v>X0</v>
      </c>
      <c r="DY323" s="178" t="str">
        <f t="shared" si="1361"/>
        <v>X1</v>
      </c>
      <c r="DZ323" s="178" t="str">
        <f t="shared" si="1361"/>
        <v>X2</v>
      </c>
      <c r="EA323" s="178" t="str">
        <f t="shared" si="1361"/>
        <v>X3</v>
      </c>
      <c r="EB323" s="178" t="str">
        <f t="shared" si="1361"/>
        <v>X4</v>
      </c>
      <c r="EC323" s="178" t="str">
        <f t="shared" si="1361"/>
        <v>X5</v>
      </c>
      <c r="ED323" s="178" t="str">
        <f t="shared" si="1361"/>
        <v/>
      </c>
      <c r="EE323" s="178" t="str">
        <f t="shared" si="1361"/>
        <v>X0</v>
      </c>
      <c r="EF323" s="178" t="str">
        <f t="shared" si="1361"/>
        <v>X1</v>
      </c>
      <c r="EG323" s="178" t="str">
        <f t="shared" si="1361"/>
        <v>X2</v>
      </c>
      <c r="EH323" s="178" t="str">
        <f t="shared" si="1361"/>
        <v>X3</v>
      </c>
      <c r="EI323" s="178" t="str">
        <f t="shared" si="1361"/>
        <v>X4</v>
      </c>
      <c r="EJ323" s="169" t="str">
        <f t="shared" si="1361"/>
        <v/>
      </c>
      <c r="EK323" s="175" t="str">
        <f t="shared" si="1361"/>
        <v>X0</v>
      </c>
      <c r="EL323" s="175" t="str">
        <f t="shared" si="1361"/>
        <v>X1</v>
      </c>
      <c r="EM323" s="175" t="str">
        <f t="shared" si="1361"/>
        <v>X2</v>
      </c>
      <c r="EN323" s="175" t="str">
        <f t="shared" si="1361"/>
        <v>X3</v>
      </c>
      <c r="EO323" s="175" t="str">
        <f t="shared" si="1361"/>
        <v>X4</v>
      </c>
      <c r="EP323" s="175" t="str">
        <f t="shared" si="1361"/>
        <v>X5</v>
      </c>
      <c r="EQ323" s="175" t="str">
        <f t="shared" si="1361"/>
        <v>X6_for_15N</v>
      </c>
      <c r="ER323" s="178" t="str">
        <f t="shared" si="1361"/>
        <v/>
      </c>
      <c r="ES323" s="178" t="str">
        <f t="shared" si="1361"/>
        <v>X0</v>
      </c>
      <c r="ET323" s="178" t="str">
        <f t="shared" si="1361"/>
        <v>X1</v>
      </c>
      <c r="EU323" s="178" t="str">
        <f t="shared" si="1361"/>
        <v>X2</v>
      </c>
      <c r="EV323" s="178" t="str">
        <f t="shared" si="1361"/>
        <v>X3</v>
      </c>
      <c r="EW323" s="178" t="str">
        <f t="shared" si="1361"/>
        <v>X4</v>
      </c>
      <c r="EX323" s="178" t="str">
        <f t="shared" si="1361"/>
        <v>X5</v>
      </c>
      <c r="EY323" s="178" t="str">
        <f t="shared" si="1361"/>
        <v>X6</v>
      </c>
      <c r="EZ323" s="169" t="str">
        <f t="shared" si="1361"/>
        <v/>
      </c>
      <c r="FA323" s="175" t="str">
        <f t="shared" si="1361"/>
        <v>X0</v>
      </c>
      <c r="FB323" s="175" t="str">
        <f t="shared" si="1361"/>
        <v>X1</v>
      </c>
      <c r="FC323" s="175" t="str">
        <f t="shared" si="1361"/>
        <v>X2</v>
      </c>
      <c r="FD323" s="175" t="str">
        <f t="shared" si="1361"/>
        <v>X3</v>
      </c>
      <c r="FE323" s="175" t="str">
        <f t="shared" si="1361"/>
        <v>X4_for_15N</v>
      </c>
      <c r="FF323" s="178" t="str">
        <f t="shared" si="1361"/>
        <v/>
      </c>
      <c r="FG323" s="178" t="str">
        <f t="shared" si="1361"/>
        <v>X0</v>
      </c>
      <c r="FH323" s="178" t="str">
        <f t="shared" si="1361"/>
        <v>X1</v>
      </c>
      <c r="FI323" s="178" t="str">
        <f t="shared" si="1361"/>
        <v>X2</v>
      </c>
      <c r="FJ323" s="178" t="str">
        <f t="shared" si="1361"/>
        <v>X3</v>
      </c>
      <c r="FK323" s="178" t="str">
        <f t="shared" si="1361"/>
        <v>X4</v>
      </c>
      <c r="FL323" s="178" t="str">
        <f t="shared" si="1361"/>
        <v>X5</v>
      </c>
      <c r="FM323" s="169" t="str">
        <f t="shared" si="1361"/>
        <v/>
      </c>
      <c r="FN323" s="175" t="str">
        <f t="shared" si="1361"/>
        <v>X0</v>
      </c>
      <c r="FO323" s="175" t="str">
        <f t="shared" si="1361"/>
        <v>X1</v>
      </c>
      <c r="FP323" s="175" t="str">
        <f t="shared" si="1361"/>
        <v>X2</v>
      </c>
      <c r="FQ323" s="175" t="str">
        <f t="shared" si="1361"/>
        <v>X3</v>
      </c>
      <c r="FR323" s="175" t="str">
        <f t="shared" si="1361"/>
        <v>X4</v>
      </c>
      <c r="FS323" s="175" t="str">
        <f t="shared" si="1361"/>
        <v>X5_for_15N</v>
      </c>
      <c r="FT323" s="175" t="str">
        <f t="shared" si="1361"/>
        <v>X6_for_15N</v>
      </c>
      <c r="FU323" s="178" t="str">
        <f t="shared" si="1361"/>
        <v/>
      </c>
      <c r="FV323" s="178" t="str">
        <f t="shared" si="1361"/>
        <v>X0</v>
      </c>
      <c r="FW323" s="178" t="str">
        <f t="shared" si="1361"/>
        <v>X1</v>
      </c>
      <c r="FX323" s="178" t="str">
        <f t="shared" si="1361"/>
        <v>X2</v>
      </c>
      <c r="FY323" s="178" t="str">
        <f t="shared" si="1361"/>
        <v>X3</v>
      </c>
      <c r="FZ323" s="178" t="str">
        <f t="shared" si="1361"/>
        <v/>
      </c>
      <c r="GA323" s="178" t="str">
        <f t="shared" si="1361"/>
        <v>X0</v>
      </c>
      <c r="GB323" s="178" t="str">
        <f t="shared" si="1361"/>
        <v>X1</v>
      </c>
      <c r="GC323" s="178" t="str">
        <f t="shared" si="1361"/>
        <v>X2</v>
      </c>
      <c r="GD323" s="178" t="str">
        <f t="shared" si="1361"/>
        <v>X3</v>
      </c>
      <c r="GE323" s="178" t="str">
        <f t="shared" si="1361"/>
        <v/>
      </c>
      <c r="GF323" s="178" t="str">
        <f t="shared" si="1361"/>
        <v>X0</v>
      </c>
      <c r="GG323" s="178" t="str">
        <f t="shared" si="1361"/>
        <v>X1</v>
      </c>
      <c r="GH323" s="178" t="str">
        <f t="shared" si="1361"/>
        <v>X2</v>
      </c>
      <c r="GI323" s="178" t="str">
        <f t="shared" si="1361"/>
        <v>X3</v>
      </c>
      <c r="GJ323" s="178" t="str">
        <f t="shared" si="1361"/>
        <v>X4</v>
      </c>
      <c r="GK323" s="178" t="str">
        <f t="shared" si="1362"/>
        <v>X5</v>
      </c>
      <c r="GL323" s="178" t="str">
        <f t="shared" si="1362"/>
        <v>X6</v>
      </c>
      <c r="GM323" s="169" t="str">
        <f t="shared" si="1362"/>
        <v/>
      </c>
      <c r="GN323" s="175" t="str">
        <f t="shared" si="1362"/>
        <v>X0</v>
      </c>
      <c r="GO323" s="175" t="str">
        <f t="shared" si="1362"/>
        <v>X1</v>
      </c>
      <c r="GP323" s="175" t="str">
        <f t="shared" si="1362"/>
        <v>X2</v>
      </c>
      <c r="GQ323" s="175" t="str">
        <f t="shared" si="1362"/>
        <v>X3</v>
      </c>
      <c r="GR323" s="175" t="str">
        <f t="shared" si="1362"/>
        <v>X4</v>
      </c>
      <c r="GS323" s="175" t="str">
        <f t="shared" si="1362"/>
        <v>X5</v>
      </c>
      <c r="GT323" s="175" t="str">
        <f t="shared" si="1362"/>
        <v>X6_for_15N</v>
      </c>
      <c r="GU323" s="169" t="str">
        <f t="shared" si="1362"/>
        <v/>
      </c>
      <c r="GV323" s="175" t="str">
        <f t="shared" si="1362"/>
        <v>X0</v>
      </c>
      <c r="GW323" s="175" t="str">
        <f t="shared" si="1362"/>
        <v>X1</v>
      </c>
      <c r="GX323" s="175" t="str">
        <f t="shared" si="1362"/>
        <v>X2</v>
      </c>
      <c r="GY323" s="175" t="str">
        <f t="shared" si="1362"/>
        <v>X3</v>
      </c>
      <c r="GZ323" s="175" t="str">
        <f t="shared" si="1362"/>
        <v>X4</v>
      </c>
      <c r="HA323" s="175" t="str">
        <f t="shared" si="1362"/>
        <v>X5</v>
      </c>
      <c r="HB323" s="175" t="str">
        <f t="shared" si="1362"/>
        <v>X6_for_15N</v>
      </c>
      <c r="HC323" s="175" t="str">
        <f t="shared" si="1362"/>
        <v>X7_for_15N</v>
      </c>
      <c r="HD323" s="178" t="str">
        <f t="shared" si="1362"/>
        <v>X8</v>
      </c>
      <c r="HE323" s="178" t="str">
        <f t="shared" si="1362"/>
        <v>X9</v>
      </c>
      <c r="HF323" s="178" t="str">
        <f t="shared" si="1362"/>
        <v/>
      </c>
      <c r="HG323" s="178" t="str">
        <f t="shared" si="1362"/>
        <v>X0</v>
      </c>
      <c r="HH323" s="178" t="str">
        <f t="shared" si="1362"/>
        <v>X1</v>
      </c>
      <c r="HI323" s="178" t="str">
        <f t="shared" si="1362"/>
        <v>X2</v>
      </c>
      <c r="HJ323" s="178" t="str">
        <f t="shared" si="1362"/>
        <v>X3</v>
      </c>
      <c r="HK323" s="178" t="str">
        <f t="shared" si="1362"/>
        <v>X4</v>
      </c>
      <c r="HL323" s="178" t="str">
        <f t="shared" si="1362"/>
        <v>X5</v>
      </c>
      <c r="HM323" s="178" t="str">
        <f t="shared" si="1362"/>
        <v/>
      </c>
      <c r="HN323" s="178" t="str">
        <f t="shared" si="1362"/>
        <v>X00_NF</v>
      </c>
      <c r="HO323" s="178" t="str">
        <f t="shared" si="1362"/>
        <v>X01_NF</v>
      </c>
      <c r="HP323" s="178" t="str">
        <f t="shared" si="1362"/>
        <v>X02_NF</v>
      </c>
      <c r="HQ323" s="178" t="str">
        <f t="shared" si="1362"/>
        <v>X03_NF</v>
      </c>
      <c r="HR323" s="178" t="str">
        <f t="shared" si="1362"/>
        <v>X04_NF</v>
      </c>
      <c r="HS323" s="178" t="str">
        <f t="shared" si="1362"/>
        <v>X05_NF</v>
      </c>
      <c r="HT323" s="178" t="str">
        <f t="shared" si="1362"/>
        <v>X06_NF</v>
      </c>
      <c r="HU323" s="178" t="str">
        <f t="shared" si="1362"/>
        <v>X07_NF</v>
      </c>
      <c r="HV323" s="178" t="str">
        <f t="shared" si="1362"/>
        <v>X08_NF</v>
      </c>
      <c r="HW323" s="178" t="str">
        <f t="shared" si="1362"/>
        <v>X09_NF</v>
      </c>
      <c r="HX323" s="178" t="str">
        <f t="shared" si="1362"/>
        <v>X10_NF</v>
      </c>
      <c r="HY323" s="178" t="str">
        <f t="shared" si="1362"/>
        <v>X11_NF</v>
      </c>
      <c r="HZ323" s="178" t="str">
        <f t="shared" si="1362"/>
        <v/>
      </c>
      <c r="IA323" s="178" t="str">
        <f t="shared" si="1362"/>
        <v>X0</v>
      </c>
      <c r="IB323" s="178" t="str">
        <f t="shared" si="1362"/>
        <v>X1</v>
      </c>
      <c r="IC323" s="178" t="str">
        <f t="shared" si="1362"/>
        <v>X2</v>
      </c>
      <c r="ID323" s="178" t="str">
        <f t="shared" si="1362"/>
        <v>X3</v>
      </c>
      <c r="IE323" s="178" t="str">
        <f t="shared" si="1362"/>
        <v>X4</v>
      </c>
      <c r="IF323" s="178" t="str">
        <f t="shared" si="1362"/>
        <v>X5</v>
      </c>
      <c r="IG323" s="178" t="str">
        <f t="shared" si="1362"/>
        <v>X6</v>
      </c>
    </row>
    <row r="324" spans="1:241">
      <c r="A324" s="125" t="str">
        <f t="shared" si="1359"/>
        <v>1_UT16-0513_13C6GLUC_rep1-cells</v>
      </c>
      <c r="B324" s="158"/>
      <c r="C324" s="158"/>
      <c r="D324" s="158">
        <f t="shared" si="1359"/>
        <v>3.4242009438148674E-2</v>
      </c>
      <c r="E324" s="158">
        <f t="shared" si="1359"/>
        <v>0.22221553419570031</v>
      </c>
      <c r="F324" s="158">
        <f t="shared" si="1359"/>
        <v>0.59672724915978381</v>
      </c>
      <c r="G324" s="158"/>
      <c r="H324" s="158"/>
      <c r="I324" s="158">
        <f t="shared" si="1359"/>
        <v>4.0006549860663529E-2</v>
      </c>
      <c r="J324" s="158">
        <f t="shared" si="1359"/>
        <v>0.20145460951959815</v>
      </c>
      <c r="K324" s="158">
        <f t="shared" si="1359"/>
        <v>0.88915838943056413</v>
      </c>
      <c r="L324" s="158"/>
      <c r="M324" s="158"/>
      <c r="N324" s="158">
        <f t="shared" si="1359"/>
        <v>6.4341097984990769E-2</v>
      </c>
      <c r="O324" s="158">
        <f t="shared" si="1359"/>
        <v>8.5225697093538097E-2</v>
      </c>
      <c r="P324" s="158"/>
      <c r="Q324" s="158"/>
      <c r="R324" s="158">
        <f t="shared" si="1359"/>
        <v>0</v>
      </c>
      <c r="S324" s="158">
        <f t="shared" si="1359"/>
        <v>0.1243809683538897</v>
      </c>
      <c r="T324" s="158">
        <f t="shared" si="1359"/>
        <v>0</v>
      </c>
      <c r="U324" s="158">
        <f t="shared" si="1359"/>
        <v>0</v>
      </c>
      <c r="V324" s="158">
        <f t="shared" si="1359"/>
        <v>8.2456067806721579E-3</v>
      </c>
      <c r="W324" s="157"/>
      <c r="X324" s="162"/>
      <c r="Y324" s="162">
        <f t="shared" si="1359"/>
        <v>0</v>
      </c>
      <c r="Z324" s="162">
        <f t="shared" si="1359"/>
        <v>2.1703837429151274E-2</v>
      </c>
      <c r="AA324" s="162">
        <f t="shared" si="1359"/>
        <v>0</v>
      </c>
      <c r="AB324" s="162">
        <f t="shared" si="1359"/>
        <v>0</v>
      </c>
      <c r="AC324" s="162">
        <f t="shared" si="1359"/>
        <v>0</v>
      </c>
      <c r="AD324" s="162">
        <f t="shared" si="1359"/>
        <v>0</v>
      </c>
      <c r="AE324" s="158"/>
      <c r="AF324" s="158"/>
      <c r="AG324" s="158">
        <f t="shared" si="1359"/>
        <v>0.56596172097072117</v>
      </c>
      <c r="AH324" s="158">
        <f t="shared" si="1359"/>
        <v>5.595020986125486E-3</v>
      </c>
      <c r="AI324" s="158">
        <f t="shared" si="1359"/>
        <v>1.609431177697169</v>
      </c>
      <c r="AJ324" s="158">
        <f t="shared" si="1359"/>
        <v>9.9947866609957359E-3</v>
      </c>
      <c r="AK324" s="158">
        <f t="shared" si="1359"/>
        <v>0</v>
      </c>
      <c r="AL324" s="158">
        <f t="shared" si="1359"/>
        <v>5.1598818500337297E-2</v>
      </c>
      <c r="AM324" s="158"/>
      <c r="AN324" s="158"/>
      <c r="AO324" s="158"/>
      <c r="AP324" s="158">
        <f t="shared" si="1359"/>
        <v>8.346672820752099E-2</v>
      </c>
      <c r="AQ324" s="158">
        <f t="shared" si="1359"/>
        <v>1.191642000157949E-2</v>
      </c>
      <c r="AR324" s="158">
        <f t="shared" si="1359"/>
        <v>9.1263941706039176E-3</v>
      </c>
      <c r="AS324" s="158">
        <f t="shared" si="1359"/>
        <v>0</v>
      </c>
      <c r="AT324" s="158"/>
      <c r="AU324" s="158"/>
      <c r="AV324" s="158">
        <f t="shared" si="1359"/>
        <v>0</v>
      </c>
      <c r="AW324" s="158">
        <f t="shared" si="1359"/>
        <v>1.4509559363470596E-2</v>
      </c>
      <c r="AX324" s="158">
        <f t="shared" si="1359"/>
        <v>0</v>
      </c>
      <c r="AY324" s="158">
        <f t="shared" si="1359"/>
        <v>6.1437064135538653E-3</v>
      </c>
      <c r="AZ324" s="158"/>
      <c r="BA324" s="158"/>
      <c r="BB324" s="158">
        <f>BB292</f>
        <v>5.7479804322515267E-2</v>
      </c>
      <c r="BC324" s="158">
        <f t="shared" si="1359"/>
        <v>0</v>
      </c>
      <c r="BD324" s="158">
        <f t="shared" si="1359"/>
        <v>0</v>
      </c>
      <c r="BE324" s="158">
        <f t="shared" si="1359"/>
        <v>1.7919305553354718E-4</v>
      </c>
      <c r="BF324" s="158">
        <f t="shared" si="1359"/>
        <v>1.0587365453569512E-3</v>
      </c>
      <c r="BG324" s="157"/>
      <c r="BH324" s="162"/>
      <c r="BI324" s="162">
        <f t="shared" si="1359"/>
        <v>0</v>
      </c>
      <c r="BJ324" s="162">
        <f t="shared" si="1359"/>
        <v>8.1508672317056247E-2</v>
      </c>
      <c r="BK324" s="162">
        <f t="shared" si="1359"/>
        <v>1.0820817288672033</v>
      </c>
      <c r="BL324" s="162">
        <f t="shared" si="1359"/>
        <v>2.904770324424091E-2</v>
      </c>
      <c r="BM324" s="158"/>
      <c r="BN324" s="158"/>
      <c r="BO324" s="158"/>
      <c r="BP324" s="158">
        <f t="shared" si="1360"/>
        <v>2.9389368844709593E-2</v>
      </c>
      <c r="BQ324" s="158">
        <f t="shared" si="1360"/>
        <v>3.8539855567737459E-2</v>
      </c>
      <c r="BR324" s="158">
        <f t="shared" si="1360"/>
        <v>0.28813009848280335</v>
      </c>
      <c r="BS324" s="157"/>
      <c r="BT324" s="162"/>
      <c r="BU324" s="162">
        <f t="shared" si="1360"/>
        <v>1.1036791611555574E-2</v>
      </c>
      <c r="BV324" s="162">
        <f t="shared" si="1360"/>
        <v>0</v>
      </c>
      <c r="BW324" s="162">
        <f t="shared" si="1360"/>
        <v>0</v>
      </c>
      <c r="BX324" s="162">
        <f t="shared" si="1360"/>
        <v>0</v>
      </c>
      <c r="BY324" s="162">
        <f t="shared" si="1360"/>
        <v>0</v>
      </c>
      <c r="BZ324" s="158"/>
      <c r="CA324" s="158"/>
      <c r="CB324" s="158">
        <f t="shared" si="1360"/>
        <v>0</v>
      </c>
      <c r="CC324" s="158">
        <f t="shared" si="1360"/>
        <v>0</v>
      </c>
      <c r="CD324" s="158">
        <f t="shared" si="1360"/>
        <v>0</v>
      </c>
      <c r="CE324" s="158">
        <f t="shared" si="1360"/>
        <v>0</v>
      </c>
      <c r="CF324" s="158"/>
      <c r="CG324" s="158"/>
      <c r="CH324" s="158"/>
      <c r="CI324" s="158">
        <f t="shared" si="1360"/>
        <v>0.15847362502077622</v>
      </c>
      <c r="CJ324" s="158">
        <f t="shared" si="1360"/>
        <v>0.38454511748385012</v>
      </c>
      <c r="CK324" s="158">
        <f t="shared" si="1360"/>
        <v>0.4178753715451517</v>
      </c>
      <c r="CL324" s="158">
        <f t="shared" si="1360"/>
        <v>6.6837650354730728E-3</v>
      </c>
      <c r="CM324" s="158"/>
      <c r="CN324" s="158"/>
      <c r="CO324" s="158">
        <f t="shared" si="1360"/>
        <v>1.9946916239637069E-3</v>
      </c>
      <c r="CP324" s="158">
        <f t="shared" si="1360"/>
        <v>0</v>
      </c>
      <c r="CQ324" s="158">
        <f t="shared" si="1360"/>
        <v>2.2326913662863532E-2</v>
      </c>
      <c r="CR324" s="158">
        <f t="shared" si="1360"/>
        <v>7.0398949304258038E-3</v>
      </c>
      <c r="CS324" s="158">
        <f t="shared" si="1360"/>
        <v>7.332272393985681E-2</v>
      </c>
      <c r="CT324" s="158">
        <f t="shared" si="1360"/>
        <v>0</v>
      </c>
      <c r="CU324" s="158">
        <f t="shared" si="1360"/>
        <v>0</v>
      </c>
      <c r="CV324" s="158">
        <f t="shared" si="1360"/>
        <v>0</v>
      </c>
      <c r="CW324" s="158">
        <f t="shared" si="1360"/>
        <v>0</v>
      </c>
      <c r="CX324" s="158"/>
      <c r="CY324" s="158"/>
      <c r="CZ324" s="158">
        <f t="shared" si="1360"/>
        <v>0</v>
      </c>
      <c r="DA324" s="158">
        <f t="shared" si="1360"/>
        <v>0.43058889390758481</v>
      </c>
      <c r="DB324" s="158">
        <f t="shared" si="1360"/>
        <v>0.46744916674143583</v>
      </c>
      <c r="DC324" s="158">
        <f t="shared" si="1360"/>
        <v>0</v>
      </c>
      <c r="DD324" s="157"/>
      <c r="DE324" s="162"/>
      <c r="DF324" s="162">
        <f t="shared" si="1360"/>
        <v>4.8896082560200921E-2</v>
      </c>
      <c r="DG324" s="162">
        <f t="shared" si="1360"/>
        <v>6.7877823154252753E-2</v>
      </c>
      <c r="DH324" s="162">
        <f t="shared" si="1360"/>
        <v>0.17383036989860629</v>
      </c>
      <c r="DI324" s="162">
        <f t="shared" si="1360"/>
        <v>2.0183398630236524E-2</v>
      </c>
      <c r="DJ324" s="162">
        <f t="shared" si="1360"/>
        <v>0</v>
      </c>
      <c r="DK324" s="158"/>
      <c r="DL324" s="158"/>
      <c r="DM324" s="158">
        <f t="shared" si="1360"/>
        <v>0</v>
      </c>
      <c r="DN324" s="158">
        <f t="shared" si="1360"/>
        <v>0</v>
      </c>
      <c r="DO324" s="158">
        <f t="shared" si="1360"/>
        <v>5.7737339953827359E-3</v>
      </c>
      <c r="DP324" s="158"/>
      <c r="DQ324" s="158"/>
      <c r="DR324" s="158">
        <f t="shared" si="1360"/>
        <v>0.11472581253848374</v>
      </c>
      <c r="DS324" s="158">
        <f t="shared" si="1360"/>
        <v>0.34351443942537074</v>
      </c>
      <c r="DT324" s="158">
        <f t="shared" si="1360"/>
        <v>9.0653379240475784E-2</v>
      </c>
      <c r="DU324" s="158">
        <f t="shared" si="1360"/>
        <v>0.16038493543261084</v>
      </c>
      <c r="DV324" s="158">
        <f t="shared" si="1360"/>
        <v>0.13769927780465935</v>
      </c>
      <c r="DW324" s="158"/>
      <c r="DX324" s="158"/>
      <c r="DY324" s="158">
        <f t="shared" si="1361"/>
        <v>0.15816385017854012</v>
      </c>
      <c r="DZ324" s="158">
        <f t="shared" si="1361"/>
        <v>2.4893825526234366E-2</v>
      </c>
      <c r="EA324" s="158">
        <f t="shared" si="1361"/>
        <v>0.11566477506656729</v>
      </c>
      <c r="EB324" s="158">
        <f t="shared" si="1361"/>
        <v>0</v>
      </c>
      <c r="EC324" s="158">
        <f t="shared" si="1361"/>
        <v>0.32503180953179245</v>
      </c>
      <c r="ED324" s="158"/>
      <c r="EE324" s="158"/>
      <c r="EF324" s="158">
        <f t="shared" si="1361"/>
        <v>0</v>
      </c>
      <c r="EG324" s="158">
        <f t="shared" si="1361"/>
        <v>1.8757821654569719E-2</v>
      </c>
      <c r="EH324" s="158">
        <f t="shared" si="1361"/>
        <v>2.1403643299772068E-2</v>
      </c>
      <c r="EI324" s="158">
        <f t="shared" si="1361"/>
        <v>4.1622011558989459E-2</v>
      </c>
      <c r="EJ324" s="157"/>
      <c r="EK324" s="162"/>
      <c r="EL324" s="162">
        <f t="shared" si="1361"/>
        <v>0</v>
      </c>
      <c r="EM324" s="162">
        <f t="shared" si="1361"/>
        <v>0.10292298926716301</v>
      </c>
      <c r="EN324" s="162">
        <f t="shared" si="1361"/>
        <v>6.9498147596892282E-2</v>
      </c>
      <c r="EO324" s="162">
        <f t="shared" si="1361"/>
        <v>3.0118751501638206E-2</v>
      </c>
      <c r="EP324" s="162">
        <f t="shared" si="1361"/>
        <v>0</v>
      </c>
      <c r="EQ324" s="162">
        <f t="shared" si="1361"/>
        <v>3.0112655648888193E-3</v>
      </c>
      <c r="ER324" s="158"/>
      <c r="ES324" s="158"/>
      <c r="ET324" s="158">
        <f t="shared" si="1361"/>
        <v>0.43709297213222764</v>
      </c>
      <c r="EU324" s="158">
        <f t="shared" si="1361"/>
        <v>0.96349667734974542</v>
      </c>
      <c r="EV324" s="158">
        <f t="shared" si="1361"/>
        <v>1.1253080712366277</v>
      </c>
      <c r="EW324" s="158">
        <f t="shared" si="1361"/>
        <v>0.45154437089603044</v>
      </c>
      <c r="EX324" s="158">
        <f t="shared" si="1361"/>
        <v>0.12718891691008058</v>
      </c>
      <c r="EY324" s="158">
        <f t="shared" si="1361"/>
        <v>7.874361152381773E-2</v>
      </c>
      <c r="EZ324" s="157"/>
      <c r="FA324" s="162"/>
      <c r="FB324" s="162">
        <f>FB292</f>
        <v>0</v>
      </c>
      <c r="FC324" s="162">
        <f t="shared" si="1361"/>
        <v>3.1213323383976803E-2</v>
      </c>
      <c r="FD324" s="162">
        <f t="shared" si="1361"/>
        <v>1.5953058439869116E-2</v>
      </c>
      <c r="FE324" s="162">
        <f t="shared" si="1361"/>
        <v>0</v>
      </c>
      <c r="FF324" s="158"/>
      <c r="FG324" s="158"/>
      <c r="FH324" s="158">
        <f t="shared" si="1361"/>
        <v>0</v>
      </c>
      <c r="FI324" s="158">
        <f t="shared" si="1361"/>
        <v>0</v>
      </c>
      <c r="FJ324" s="158">
        <f t="shared" si="1361"/>
        <v>4.1535558865480491E-3</v>
      </c>
      <c r="FK324" s="158">
        <f t="shared" si="1361"/>
        <v>0</v>
      </c>
      <c r="FL324" s="158">
        <f t="shared" si="1361"/>
        <v>0</v>
      </c>
      <c r="FM324" s="157"/>
      <c r="FN324" s="162"/>
      <c r="FO324" s="162">
        <f>FO292</f>
        <v>0</v>
      </c>
      <c r="FP324" s="162">
        <f t="shared" si="1361"/>
        <v>0</v>
      </c>
      <c r="FQ324" s="162">
        <f t="shared" si="1361"/>
        <v>0</v>
      </c>
      <c r="FR324" s="162">
        <f t="shared" si="1361"/>
        <v>0</v>
      </c>
      <c r="FS324" s="162">
        <f t="shared" si="1361"/>
        <v>0</v>
      </c>
      <c r="FT324" s="162">
        <f t="shared" si="1361"/>
        <v>0</v>
      </c>
      <c r="FU324" s="158"/>
      <c r="FV324" s="158"/>
      <c r="FW324" s="158">
        <f t="shared" si="1361"/>
        <v>0</v>
      </c>
      <c r="FX324" s="158">
        <f t="shared" si="1361"/>
        <v>0</v>
      </c>
      <c r="FY324" s="158">
        <f t="shared" si="1361"/>
        <v>0.48851634340902844</v>
      </c>
      <c r="FZ324" s="158"/>
      <c r="GA324" s="158"/>
      <c r="GB324" s="158">
        <f t="shared" si="1361"/>
        <v>0</v>
      </c>
      <c r="GC324" s="158">
        <f t="shared" si="1361"/>
        <v>0</v>
      </c>
      <c r="GD324" s="158">
        <f t="shared" si="1361"/>
        <v>0.34099685181048295</v>
      </c>
      <c r="GE324" s="158"/>
      <c r="GF324" s="158"/>
      <c r="GG324" s="158">
        <f t="shared" si="1361"/>
        <v>0</v>
      </c>
      <c r="GH324" s="158">
        <f t="shared" si="1361"/>
        <v>3.7648915515292178</v>
      </c>
      <c r="GI324" s="158">
        <f t="shared" si="1361"/>
        <v>0</v>
      </c>
      <c r="GJ324" s="158">
        <f t="shared" si="1361"/>
        <v>0.71682823091517422</v>
      </c>
      <c r="GK324" s="158">
        <f t="shared" si="1362"/>
        <v>2.1952073862744337</v>
      </c>
      <c r="GL324" s="158">
        <f t="shared" si="1362"/>
        <v>0.94579324297230527</v>
      </c>
      <c r="GM324" s="157"/>
      <c r="GN324" s="162"/>
      <c r="GO324" s="162">
        <f t="shared" si="1362"/>
        <v>0</v>
      </c>
      <c r="GP324" s="162">
        <f t="shared" si="1362"/>
        <v>0</v>
      </c>
      <c r="GQ324" s="162">
        <f t="shared" si="1362"/>
        <v>2.1492752420395028E-2</v>
      </c>
      <c r="GR324" s="162">
        <f t="shared" si="1362"/>
        <v>2.8995445083663453E-2</v>
      </c>
      <c r="GS324" s="162">
        <f t="shared" si="1362"/>
        <v>0</v>
      </c>
      <c r="GT324" s="162">
        <f t="shared" si="1362"/>
        <v>0</v>
      </c>
      <c r="GU324" s="157"/>
      <c r="GV324" s="162"/>
      <c r="GW324" s="162">
        <f t="shared" si="1362"/>
        <v>0</v>
      </c>
      <c r="GX324" s="162">
        <f t="shared" si="1362"/>
        <v>2.927431533879845E-2</v>
      </c>
      <c r="GY324" s="162">
        <f t="shared" si="1362"/>
        <v>1.7922171680636759E-2</v>
      </c>
      <c r="GZ324" s="162">
        <f t="shared" si="1362"/>
        <v>1.3984302209985556E-2</v>
      </c>
      <c r="HA324" s="162">
        <f t="shared" si="1362"/>
        <v>0</v>
      </c>
      <c r="HB324" s="162">
        <f t="shared" si="1362"/>
        <v>0</v>
      </c>
      <c r="HC324" s="120">
        <f t="shared" si="1362"/>
        <v>0</v>
      </c>
      <c r="HD324" s="158">
        <f t="shared" si="1362"/>
        <v>0</v>
      </c>
      <c r="HE324" s="158">
        <f t="shared" si="1362"/>
        <v>0</v>
      </c>
      <c r="HF324" s="158"/>
      <c r="HG324" s="158"/>
      <c r="HH324" s="158">
        <f t="shared" si="1362"/>
        <v>0.16354537115082013</v>
      </c>
      <c r="HI324" s="158">
        <f t="shared" si="1362"/>
        <v>0.2826216700862082</v>
      </c>
      <c r="HJ324" s="158">
        <f t="shared" si="1362"/>
        <v>6.1633808239229322E-2</v>
      </c>
      <c r="HK324" s="158">
        <f t="shared" si="1362"/>
        <v>0.22502929014426715</v>
      </c>
      <c r="HL324" s="158">
        <f t="shared" si="1362"/>
        <v>4.7835341759112394E-2</v>
      </c>
      <c r="HM324" s="158"/>
      <c r="HN324" s="158"/>
      <c r="HO324" s="158">
        <f t="shared" si="1362"/>
        <v>0</v>
      </c>
      <c r="HP324" s="158">
        <f t="shared" si="1362"/>
        <v>0</v>
      </c>
      <c r="HQ324" s="158">
        <f t="shared" si="1362"/>
        <v>0</v>
      </c>
      <c r="HR324" s="158">
        <f t="shared" si="1362"/>
        <v>0</v>
      </c>
      <c r="HS324" s="158">
        <f t="shared" si="1362"/>
        <v>0</v>
      </c>
      <c r="HT324" s="158">
        <f t="shared" si="1362"/>
        <v>0</v>
      </c>
      <c r="HU324" s="158">
        <f t="shared" si="1362"/>
        <v>0</v>
      </c>
      <c r="HV324" s="158">
        <f t="shared" si="1362"/>
        <v>0</v>
      </c>
      <c r="HW324" s="158">
        <f t="shared" si="1362"/>
        <v>0</v>
      </c>
      <c r="HX324" s="158">
        <f t="shared" si="1362"/>
        <v>0</v>
      </c>
      <c r="HY324" s="158">
        <f t="shared" si="1362"/>
        <v>0</v>
      </c>
      <c r="HZ324" s="158"/>
      <c r="IA324" s="158"/>
      <c r="IB324" s="158">
        <f t="shared" si="1362"/>
        <v>0</v>
      </c>
      <c r="IC324" s="158">
        <f t="shared" si="1362"/>
        <v>0.73355863626753071</v>
      </c>
      <c r="ID324" s="158">
        <f t="shared" si="1362"/>
        <v>0</v>
      </c>
      <c r="IE324" s="158">
        <f t="shared" si="1362"/>
        <v>0</v>
      </c>
      <c r="IF324" s="158">
        <f t="shared" si="1362"/>
        <v>0</v>
      </c>
      <c r="IG324" s="158">
        <f t="shared" si="1362"/>
        <v>0</v>
      </c>
    </row>
    <row r="325" spans="1:241">
      <c r="A325" s="125" t="str">
        <f t="shared" si="1359"/>
        <v>2_UT16-0513_13C6GLUC_rep2-cells</v>
      </c>
      <c r="B325" s="158"/>
      <c r="C325" s="158"/>
      <c r="D325" s="158">
        <f t="shared" si="1359"/>
        <v>5.3863550847076641E-2</v>
      </c>
      <c r="E325" s="158">
        <f t="shared" si="1359"/>
        <v>8.9825394175858927E-2</v>
      </c>
      <c r="F325" s="158">
        <f t="shared" si="1359"/>
        <v>0.89289296144943975</v>
      </c>
      <c r="G325" s="158"/>
      <c r="H325" s="158"/>
      <c r="I325" s="158">
        <f t="shared" si="1359"/>
        <v>0.17018141434018841</v>
      </c>
      <c r="J325" s="158">
        <f t="shared" si="1359"/>
        <v>0.25304341925433194</v>
      </c>
      <c r="K325" s="158">
        <f t="shared" si="1359"/>
        <v>0.2541693142695412</v>
      </c>
      <c r="L325" s="158"/>
      <c r="M325" s="158"/>
      <c r="N325" s="158">
        <f t="shared" si="1359"/>
        <v>6.4438730979697323E-2</v>
      </c>
      <c r="O325" s="158">
        <f t="shared" si="1359"/>
        <v>9.9066666724360097E-2</v>
      </c>
      <c r="P325" s="158"/>
      <c r="Q325" s="158"/>
      <c r="R325" s="158">
        <f t="shared" si="1359"/>
        <v>3.3215212091738056E-2</v>
      </c>
      <c r="S325" s="158">
        <f t="shared" si="1359"/>
        <v>0</v>
      </c>
      <c r="T325" s="158">
        <f t="shared" si="1359"/>
        <v>1.6037110290220882E-2</v>
      </c>
      <c r="U325" s="158">
        <f t="shared" si="1359"/>
        <v>2.1843424310996041E-3</v>
      </c>
      <c r="V325" s="158">
        <f t="shared" si="1359"/>
        <v>0</v>
      </c>
      <c r="W325" s="157"/>
      <c r="X325" s="162"/>
      <c r="Y325" s="162">
        <f t="shared" si="1359"/>
        <v>0</v>
      </c>
      <c r="Z325" s="162">
        <f t="shared" si="1359"/>
        <v>8.8318255401547818E-3</v>
      </c>
      <c r="AA325" s="162">
        <f t="shared" si="1359"/>
        <v>0</v>
      </c>
      <c r="AB325" s="162">
        <f t="shared" si="1359"/>
        <v>0</v>
      </c>
      <c r="AC325" s="162">
        <f t="shared" si="1359"/>
        <v>0</v>
      </c>
      <c r="AD325" s="162">
        <f t="shared" si="1359"/>
        <v>0</v>
      </c>
      <c r="AE325" s="158"/>
      <c r="AF325" s="158"/>
      <c r="AG325" s="158">
        <f t="shared" si="1359"/>
        <v>0</v>
      </c>
      <c r="AH325" s="158">
        <f t="shared" si="1359"/>
        <v>0.17129702303173774</v>
      </c>
      <c r="AI325" s="158">
        <f t="shared" si="1359"/>
        <v>0.90986492805549035</v>
      </c>
      <c r="AJ325" s="158">
        <f t="shared" si="1359"/>
        <v>0</v>
      </c>
      <c r="AK325" s="158">
        <f t="shared" si="1359"/>
        <v>9.0947008908669358E-2</v>
      </c>
      <c r="AL325" s="158">
        <f t="shared" si="1359"/>
        <v>3.24284964779296E-2</v>
      </c>
      <c r="AM325" s="158"/>
      <c r="AN325" s="158"/>
      <c r="AO325" s="158"/>
      <c r="AP325" s="158">
        <f t="shared" si="1359"/>
        <v>0</v>
      </c>
      <c r="AQ325" s="158">
        <f t="shared" si="1359"/>
        <v>0.15740983530984493</v>
      </c>
      <c r="AR325" s="158">
        <f t="shared" si="1359"/>
        <v>0</v>
      </c>
      <c r="AS325" s="158">
        <f t="shared" si="1359"/>
        <v>1.1437179637716238E-2</v>
      </c>
      <c r="AT325" s="158"/>
      <c r="AU325" s="158"/>
      <c r="AV325" s="158">
        <f t="shared" si="1359"/>
        <v>0.11233001238832396</v>
      </c>
      <c r="AW325" s="158">
        <f t="shared" si="1359"/>
        <v>1.8539842208130496E-2</v>
      </c>
      <c r="AX325" s="158">
        <f t="shared" si="1359"/>
        <v>0</v>
      </c>
      <c r="AY325" s="158">
        <f t="shared" si="1359"/>
        <v>0</v>
      </c>
      <c r="AZ325" s="158"/>
      <c r="BA325" s="158"/>
      <c r="BB325" s="158">
        <f t="shared" ref="BB325:BF333" si="1363">BB293</f>
        <v>0</v>
      </c>
      <c r="BC325" s="158">
        <f t="shared" si="1363"/>
        <v>6.6857834084823311E-3</v>
      </c>
      <c r="BD325" s="158">
        <f t="shared" si="1363"/>
        <v>1.2276426150657544E-2</v>
      </c>
      <c r="BE325" s="158">
        <f t="shared" si="1363"/>
        <v>6.3097088879063958E-3</v>
      </c>
      <c r="BF325" s="158">
        <f t="shared" si="1363"/>
        <v>0</v>
      </c>
      <c r="BG325" s="157"/>
      <c r="BH325" s="162"/>
      <c r="BI325" s="162">
        <f t="shared" si="1359"/>
        <v>0</v>
      </c>
      <c r="BJ325" s="162">
        <f t="shared" si="1359"/>
        <v>4.7180813531944005E-2</v>
      </c>
      <c r="BK325" s="162">
        <f t="shared" si="1359"/>
        <v>1.2973103158391199</v>
      </c>
      <c r="BL325" s="162">
        <f t="shared" si="1359"/>
        <v>8.5867512780143096E-3</v>
      </c>
      <c r="BM325" s="158"/>
      <c r="BN325" s="158"/>
      <c r="BO325" s="158"/>
      <c r="BP325" s="158">
        <f t="shared" si="1360"/>
        <v>4.0816172483510813E-2</v>
      </c>
      <c r="BQ325" s="158">
        <f t="shared" si="1360"/>
        <v>0.20923907499450128</v>
      </c>
      <c r="BR325" s="158">
        <f t="shared" si="1360"/>
        <v>0</v>
      </c>
      <c r="BS325" s="157"/>
      <c r="BT325" s="162"/>
      <c r="BU325" s="162">
        <f t="shared" si="1360"/>
        <v>0</v>
      </c>
      <c r="BV325" s="162">
        <f t="shared" si="1360"/>
        <v>0</v>
      </c>
      <c r="BW325" s="162">
        <f t="shared" si="1360"/>
        <v>0</v>
      </c>
      <c r="BX325" s="162">
        <f t="shared" si="1360"/>
        <v>0</v>
      </c>
      <c r="BY325" s="162">
        <f t="shared" si="1360"/>
        <v>0</v>
      </c>
      <c r="BZ325" s="158"/>
      <c r="CA325" s="158"/>
      <c r="CB325" s="158">
        <f t="shared" si="1360"/>
        <v>0</v>
      </c>
      <c r="CC325" s="158">
        <f t="shared" si="1360"/>
        <v>0</v>
      </c>
      <c r="CD325" s="158">
        <f t="shared" si="1360"/>
        <v>0</v>
      </c>
      <c r="CE325" s="158">
        <f t="shared" si="1360"/>
        <v>0</v>
      </c>
      <c r="CF325" s="158"/>
      <c r="CG325" s="158"/>
      <c r="CH325" s="158"/>
      <c r="CI325" s="158">
        <f t="shared" si="1360"/>
        <v>0.43503416159156028</v>
      </c>
      <c r="CJ325" s="158">
        <f t="shared" si="1360"/>
        <v>0.48520577953696781</v>
      </c>
      <c r="CK325" s="158">
        <f t="shared" si="1360"/>
        <v>0.79927996985871141</v>
      </c>
      <c r="CL325" s="158">
        <f t="shared" si="1360"/>
        <v>0.17464071515195126</v>
      </c>
      <c r="CM325" s="158"/>
      <c r="CN325" s="158"/>
      <c r="CO325" s="158">
        <f t="shared" si="1360"/>
        <v>6.9454258840633887E-2</v>
      </c>
      <c r="CP325" s="158">
        <f t="shared" si="1360"/>
        <v>0</v>
      </c>
      <c r="CQ325" s="158">
        <f t="shared" si="1360"/>
        <v>3.486539188868315E-2</v>
      </c>
      <c r="CR325" s="158">
        <f t="shared" si="1360"/>
        <v>0</v>
      </c>
      <c r="CS325" s="158">
        <f t="shared" si="1360"/>
        <v>2.5301752982157489E-3</v>
      </c>
      <c r="CT325" s="158">
        <f t="shared" si="1360"/>
        <v>2.7399370052759487E-2</v>
      </c>
      <c r="CU325" s="158">
        <f t="shared" si="1360"/>
        <v>0</v>
      </c>
      <c r="CV325" s="158">
        <f t="shared" si="1360"/>
        <v>0</v>
      </c>
      <c r="CW325" s="158">
        <f t="shared" si="1360"/>
        <v>0</v>
      </c>
      <c r="CX325" s="158"/>
      <c r="CY325" s="158"/>
      <c r="CZ325" s="158">
        <f t="shared" si="1360"/>
        <v>9.7846873204695956E-3</v>
      </c>
      <c r="DA325" s="158">
        <f t="shared" si="1360"/>
        <v>0.38259078318974327</v>
      </c>
      <c r="DB325" s="158">
        <f t="shared" si="1360"/>
        <v>0.11439086736386483</v>
      </c>
      <c r="DC325" s="158">
        <f t="shared" si="1360"/>
        <v>0.38656459807725657</v>
      </c>
      <c r="DD325" s="157"/>
      <c r="DE325" s="162"/>
      <c r="DF325" s="162">
        <f t="shared" si="1360"/>
        <v>2.1160024273374906E-2</v>
      </c>
      <c r="DG325" s="162">
        <f t="shared" si="1360"/>
        <v>8.1984359854748723E-2</v>
      </c>
      <c r="DH325" s="162">
        <f t="shared" si="1360"/>
        <v>0.16311433311135909</v>
      </c>
      <c r="DI325" s="162">
        <f t="shared" si="1360"/>
        <v>3.3919736566681111E-2</v>
      </c>
      <c r="DJ325" s="162">
        <f t="shared" si="1360"/>
        <v>0</v>
      </c>
      <c r="DK325" s="158"/>
      <c r="DL325" s="158"/>
      <c r="DM325" s="158">
        <f t="shared" si="1360"/>
        <v>0</v>
      </c>
      <c r="DN325" s="158">
        <f t="shared" si="1360"/>
        <v>0</v>
      </c>
      <c r="DO325" s="158">
        <f t="shared" si="1360"/>
        <v>1.2750977978762703E-2</v>
      </c>
      <c r="DP325" s="158"/>
      <c r="DQ325" s="158"/>
      <c r="DR325" s="158">
        <f t="shared" si="1360"/>
        <v>8.6871875198535509E-2</v>
      </c>
      <c r="DS325" s="158">
        <f t="shared" si="1360"/>
        <v>0.47944556168035551</v>
      </c>
      <c r="DT325" s="158">
        <f t="shared" si="1360"/>
        <v>0.23333002458071156</v>
      </c>
      <c r="DU325" s="158">
        <f t="shared" si="1360"/>
        <v>0.2427405782465242</v>
      </c>
      <c r="DV325" s="158">
        <f t="shared" si="1360"/>
        <v>8.8405389421155167E-2</v>
      </c>
      <c r="DW325" s="158"/>
      <c r="DX325" s="158"/>
      <c r="DY325" s="158">
        <f t="shared" si="1361"/>
        <v>0</v>
      </c>
      <c r="DZ325" s="158">
        <f t="shared" si="1361"/>
        <v>0.16756169888589417</v>
      </c>
      <c r="EA325" s="158">
        <f t="shared" si="1361"/>
        <v>0</v>
      </c>
      <c r="EB325" s="158">
        <f t="shared" si="1361"/>
        <v>5.0644158087222724E-2</v>
      </c>
      <c r="EC325" s="158">
        <f t="shared" si="1361"/>
        <v>0</v>
      </c>
      <c r="ED325" s="158"/>
      <c r="EE325" s="158"/>
      <c r="EF325" s="158">
        <f t="shared" si="1361"/>
        <v>0</v>
      </c>
      <c r="EG325" s="158">
        <f t="shared" si="1361"/>
        <v>0</v>
      </c>
      <c r="EH325" s="158">
        <f t="shared" si="1361"/>
        <v>2.2099811998315545E-2</v>
      </c>
      <c r="EI325" s="158">
        <f t="shared" si="1361"/>
        <v>2.9874562046994114E-2</v>
      </c>
      <c r="EJ325" s="157"/>
      <c r="EK325" s="162"/>
      <c r="EL325" s="162">
        <f t="shared" si="1361"/>
        <v>0</v>
      </c>
      <c r="EM325" s="162">
        <f t="shared" si="1361"/>
        <v>8.8367582044662066E-2</v>
      </c>
      <c r="EN325" s="162">
        <f t="shared" si="1361"/>
        <v>0.10056000625439378</v>
      </c>
      <c r="EO325" s="162">
        <f t="shared" si="1361"/>
        <v>1.1876046382939032E-2</v>
      </c>
      <c r="EP325" s="162">
        <f t="shared" si="1361"/>
        <v>0</v>
      </c>
      <c r="EQ325" s="162">
        <f t="shared" si="1361"/>
        <v>8.5600974723706381E-4</v>
      </c>
      <c r="ER325" s="158"/>
      <c r="ES325" s="158"/>
      <c r="ET325" s="158">
        <f t="shared" si="1361"/>
        <v>3.5472123484264841</v>
      </c>
      <c r="EU325" s="158">
        <f t="shared" si="1361"/>
        <v>0</v>
      </c>
      <c r="EV325" s="158">
        <f t="shared" si="1361"/>
        <v>0.18941942025662392</v>
      </c>
      <c r="EW325" s="158">
        <f t="shared" si="1361"/>
        <v>0</v>
      </c>
      <c r="EX325" s="158">
        <f t="shared" si="1361"/>
        <v>0</v>
      </c>
      <c r="EY325" s="158">
        <f t="shared" si="1361"/>
        <v>0.7439047178267737</v>
      </c>
      <c r="EZ325" s="157"/>
      <c r="FA325" s="162"/>
      <c r="FB325" s="162">
        <f t="shared" ref="FB325:FE333" si="1364">FB293</f>
        <v>0</v>
      </c>
      <c r="FC325" s="162">
        <f t="shared" si="1364"/>
        <v>1.3415754062341551E-3</v>
      </c>
      <c r="FD325" s="162">
        <f t="shared" si="1364"/>
        <v>1.9200404494468311E-2</v>
      </c>
      <c r="FE325" s="162">
        <f t="shared" si="1364"/>
        <v>5.0639544869092619E-3</v>
      </c>
      <c r="FF325" s="158"/>
      <c r="FG325" s="158"/>
      <c r="FH325" s="158">
        <f t="shared" si="1361"/>
        <v>0</v>
      </c>
      <c r="FI325" s="158">
        <f t="shared" si="1361"/>
        <v>0</v>
      </c>
      <c r="FJ325" s="158">
        <f t="shared" si="1361"/>
        <v>0</v>
      </c>
      <c r="FK325" s="158">
        <f t="shared" si="1361"/>
        <v>0</v>
      </c>
      <c r="FL325" s="158">
        <f t="shared" si="1361"/>
        <v>7.6044949877464201E-3</v>
      </c>
      <c r="FM325" s="157"/>
      <c r="FN325" s="162"/>
      <c r="FO325" s="162">
        <f t="shared" ref="FO325:FT333" si="1365">FO293</f>
        <v>0</v>
      </c>
      <c r="FP325" s="162">
        <f t="shared" si="1365"/>
        <v>1.9726390209520033E-2</v>
      </c>
      <c r="FQ325" s="162">
        <f t="shared" si="1365"/>
        <v>0</v>
      </c>
      <c r="FR325" s="162">
        <f t="shared" si="1365"/>
        <v>0</v>
      </c>
      <c r="FS325" s="162">
        <f t="shared" si="1365"/>
        <v>0</v>
      </c>
      <c r="FT325" s="162">
        <f t="shared" si="1365"/>
        <v>0</v>
      </c>
      <c r="FU325" s="158"/>
      <c r="FV325" s="158"/>
      <c r="FW325" s="158">
        <f t="shared" si="1361"/>
        <v>0</v>
      </c>
      <c r="FX325" s="158">
        <f t="shared" si="1361"/>
        <v>0.23934488395950565</v>
      </c>
      <c r="FY325" s="158">
        <f t="shared" si="1361"/>
        <v>0.20049179873402795</v>
      </c>
      <c r="FZ325" s="158"/>
      <c r="GA325" s="158"/>
      <c r="GB325" s="158">
        <f t="shared" si="1361"/>
        <v>4.0394043794181114E-3</v>
      </c>
      <c r="GC325" s="158">
        <f t="shared" si="1361"/>
        <v>0</v>
      </c>
      <c r="GD325" s="158">
        <f t="shared" si="1361"/>
        <v>0.41208063711424414</v>
      </c>
      <c r="GE325" s="158"/>
      <c r="GF325" s="158"/>
      <c r="GG325" s="158">
        <f t="shared" si="1361"/>
        <v>2.363848343914507</v>
      </c>
      <c r="GH325" s="158">
        <f t="shared" si="1361"/>
        <v>10.812490848749132</v>
      </c>
      <c r="GI325" s="158">
        <f t="shared" si="1361"/>
        <v>1.0201828451926298</v>
      </c>
      <c r="GJ325" s="158">
        <f t="shared" si="1361"/>
        <v>11.927058440161106</v>
      </c>
      <c r="GK325" s="158">
        <f t="shared" si="1362"/>
        <v>0.73490761698347873</v>
      </c>
      <c r="GL325" s="158">
        <f t="shared" si="1362"/>
        <v>1.5129540337775191</v>
      </c>
      <c r="GM325" s="157"/>
      <c r="GN325" s="162"/>
      <c r="GO325" s="162">
        <f t="shared" si="1362"/>
        <v>0</v>
      </c>
      <c r="GP325" s="162">
        <f t="shared" si="1362"/>
        <v>1.4062866000341831E-2</v>
      </c>
      <c r="GQ325" s="162">
        <f t="shared" si="1362"/>
        <v>1.1690730121054595E-2</v>
      </c>
      <c r="GR325" s="162">
        <f t="shared" si="1362"/>
        <v>1.122787591122908E-2</v>
      </c>
      <c r="GS325" s="162">
        <f t="shared" si="1362"/>
        <v>0</v>
      </c>
      <c r="GT325" s="162">
        <f t="shared" si="1362"/>
        <v>0</v>
      </c>
      <c r="GU325" s="157"/>
      <c r="GV325" s="162"/>
      <c r="GW325" s="162">
        <f t="shared" si="1362"/>
        <v>1.8679969494198465E-2</v>
      </c>
      <c r="GX325" s="162">
        <f t="shared" si="1362"/>
        <v>2.8528330410587371E-3</v>
      </c>
      <c r="GY325" s="162">
        <f t="shared" si="1362"/>
        <v>0</v>
      </c>
      <c r="GZ325" s="162">
        <f t="shared" si="1362"/>
        <v>1.4444959914976336E-2</v>
      </c>
      <c r="HA325" s="162">
        <f t="shared" si="1362"/>
        <v>0</v>
      </c>
      <c r="HB325" s="162">
        <f t="shared" si="1362"/>
        <v>0</v>
      </c>
      <c r="HC325" s="120">
        <f t="shared" si="1362"/>
        <v>0</v>
      </c>
      <c r="HD325" s="158">
        <f t="shared" si="1362"/>
        <v>0</v>
      </c>
      <c r="HE325" s="158">
        <f t="shared" si="1362"/>
        <v>0</v>
      </c>
      <c r="HF325" s="158"/>
      <c r="HG325" s="158"/>
      <c r="HH325" s="158">
        <f t="shared" si="1362"/>
        <v>9.704064114118173E-2</v>
      </c>
      <c r="HI325" s="158">
        <f t="shared" si="1362"/>
        <v>0.74004427635021086</v>
      </c>
      <c r="HJ325" s="158">
        <f t="shared" si="1362"/>
        <v>2.2343277019644663E-2</v>
      </c>
      <c r="HK325" s="158">
        <f t="shared" si="1362"/>
        <v>0.37108370909699173</v>
      </c>
      <c r="HL325" s="158">
        <f t="shared" si="1362"/>
        <v>0.14768923643168891</v>
      </c>
      <c r="HM325" s="158"/>
      <c r="HN325" s="158"/>
      <c r="HO325" s="158">
        <f t="shared" si="1362"/>
        <v>0</v>
      </c>
      <c r="HP325" s="158">
        <f t="shared" si="1362"/>
        <v>0</v>
      </c>
      <c r="HQ325" s="158">
        <f t="shared" si="1362"/>
        <v>0</v>
      </c>
      <c r="HR325" s="158">
        <f t="shared" si="1362"/>
        <v>0</v>
      </c>
      <c r="HS325" s="158">
        <f t="shared" si="1362"/>
        <v>0</v>
      </c>
      <c r="HT325" s="158">
        <f t="shared" si="1362"/>
        <v>0</v>
      </c>
      <c r="HU325" s="158">
        <f t="shared" si="1362"/>
        <v>0</v>
      </c>
      <c r="HV325" s="158">
        <f t="shared" si="1362"/>
        <v>0</v>
      </c>
      <c r="HW325" s="158">
        <f t="shared" si="1362"/>
        <v>0</v>
      </c>
      <c r="HX325" s="158">
        <f t="shared" si="1362"/>
        <v>0</v>
      </c>
      <c r="HY325" s="158">
        <f t="shared" si="1362"/>
        <v>0</v>
      </c>
      <c r="HZ325" s="158"/>
      <c r="IA325" s="158"/>
      <c r="IB325" s="158">
        <f t="shared" si="1362"/>
        <v>0</v>
      </c>
      <c r="IC325" s="158">
        <f t="shared" si="1362"/>
        <v>0.95458065672247072</v>
      </c>
      <c r="ID325" s="158">
        <f t="shared" si="1362"/>
        <v>0</v>
      </c>
      <c r="IE325" s="158">
        <f t="shared" si="1362"/>
        <v>0.5309747999016432</v>
      </c>
      <c r="IF325" s="158">
        <f t="shared" si="1362"/>
        <v>0</v>
      </c>
      <c r="IG325" s="158">
        <f t="shared" si="1362"/>
        <v>0</v>
      </c>
    </row>
    <row r="326" spans="1:241">
      <c r="A326" s="125" t="str">
        <f t="shared" si="1359"/>
        <v>3_UT16-0513_13C6GLUC_rep3-cells</v>
      </c>
      <c r="B326" s="158"/>
      <c r="C326" s="158"/>
      <c r="D326" s="158">
        <f t="shared" si="1359"/>
        <v>7.1474962817283855E-2</v>
      </c>
      <c r="E326" s="158">
        <f t="shared" si="1359"/>
        <v>2.4722253414742774E-2</v>
      </c>
      <c r="F326" s="158">
        <f t="shared" si="1359"/>
        <v>2.7787340817808009E-2</v>
      </c>
      <c r="G326" s="158"/>
      <c r="H326" s="158"/>
      <c r="I326" s="158">
        <f t="shared" si="1359"/>
        <v>9.3222156451084476E-3</v>
      </c>
      <c r="J326" s="158">
        <f t="shared" si="1359"/>
        <v>8.6177251266615004E-2</v>
      </c>
      <c r="K326" s="158">
        <f t="shared" si="1359"/>
        <v>4.6477301489468992E-2</v>
      </c>
      <c r="L326" s="158"/>
      <c r="M326" s="158"/>
      <c r="N326" s="158">
        <f t="shared" si="1359"/>
        <v>1.8782920545456286E-3</v>
      </c>
      <c r="O326" s="158">
        <f t="shared" si="1359"/>
        <v>0</v>
      </c>
      <c r="P326" s="158"/>
      <c r="Q326" s="158"/>
      <c r="R326" s="158">
        <f t="shared" si="1359"/>
        <v>0.14818249788426069</v>
      </c>
      <c r="S326" s="158">
        <f t="shared" si="1359"/>
        <v>0</v>
      </c>
      <c r="T326" s="158">
        <f t="shared" si="1359"/>
        <v>2.0637700962014647E-2</v>
      </c>
      <c r="U326" s="158">
        <f t="shared" si="1359"/>
        <v>2.9783241284733815E-2</v>
      </c>
      <c r="V326" s="158">
        <f t="shared" si="1359"/>
        <v>1.3783973911188357E-2</v>
      </c>
      <c r="W326" s="157"/>
      <c r="X326" s="162"/>
      <c r="Y326" s="162">
        <f t="shared" si="1359"/>
        <v>0</v>
      </c>
      <c r="Z326" s="162">
        <f t="shared" si="1359"/>
        <v>1.9887809343253102E-2</v>
      </c>
      <c r="AA326" s="162">
        <f t="shared" si="1359"/>
        <v>0</v>
      </c>
      <c r="AB326" s="162">
        <f t="shared" si="1359"/>
        <v>0</v>
      </c>
      <c r="AC326" s="162">
        <f t="shared" si="1359"/>
        <v>0.10505636948754518</v>
      </c>
      <c r="AD326" s="162">
        <f t="shared" si="1359"/>
        <v>0</v>
      </c>
      <c r="AE326" s="158"/>
      <c r="AF326" s="158"/>
      <c r="AG326" s="158">
        <f t="shared" si="1359"/>
        <v>0.26965053727167709</v>
      </c>
      <c r="AH326" s="158">
        <f t="shared" si="1359"/>
        <v>0.12434803406465759</v>
      </c>
      <c r="AI326" s="158">
        <f t="shared" si="1359"/>
        <v>1.0489295676806256</v>
      </c>
      <c r="AJ326" s="158">
        <f t="shared" si="1359"/>
        <v>0</v>
      </c>
      <c r="AK326" s="158">
        <f t="shared" si="1359"/>
        <v>3.616568550752601E-2</v>
      </c>
      <c r="AL326" s="158">
        <f t="shared" si="1359"/>
        <v>0.34785340947602506</v>
      </c>
      <c r="AM326" s="158"/>
      <c r="AN326" s="158"/>
      <c r="AO326" s="158"/>
      <c r="AP326" s="158">
        <f t="shared" si="1359"/>
        <v>0.12119164116166936</v>
      </c>
      <c r="AQ326" s="158">
        <f t="shared" si="1359"/>
        <v>0.10561222465500955</v>
      </c>
      <c r="AR326" s="158">
        <f t="shared" si="1359"/>
        <v>0</v>
      </c>
      <c r="AS326" s="158">
        <f t="shared" si="1359"/>
        <v>1.5282384109650477E-2</v>
      </c>
      <c r="AT326" s="158"/>
      <c r="AU326" s="158"/>
      <c r="AV326" s="158">
        <f t="shared" si="1359"/>
        <v>6.9689210932433465E-2</v>
      </c>
      <c r="AW326" s="158">
        <f t="shared" si="1359"/>
        <v>0</v>
      </c>
      <c r="AX326" s="158">
        <f t="shared" si="1359"/>
        <v>1.73639381136904E-3</v>
      </c>
      <c r="AY326" s="158">
        <f t="shared" si="1359"/>
        <v>4.9882943354889318E-2</v>
      </c>
      <c r="AZ326" s="158"/>
      <c r="BA326" s="158"/>
      <c r="BB326" s="158">
        <f t="shared" si="1363"/>
        <v>0</v>
      </c>
      <c r="BC326" s="158">
        <f t="shared" si="1363"/>
        <v>1.2681781500485167E-2</v>
      </c>
      <c r="BD326" s="158">
        <f t="shared" si="1363"/>
        <v>7.1028301814452513E-3</v>
      </c>
      <c r="BE326" s="158">
        <f t="shared" si="1363"/>
        <v>5.1621174727602822E-3</v>
      </c>
      <c r="BF326" s="158">
        <f t="shared" si="1363"/>
        <v>4.5665645741633093E-3</v>
      </c>
      <c r="BG326" s="157"/>
      <c r="BH326" s="162"/>
      <c r="BI326" s="162">
        <f t="shared" si="1359"/>
        <v>6.5048247721823688E-2</v>
      </c>
      <c r="BJ326" s="162">
        <f t="shared" si="1359"/>
        <v>0.14171509535901297</v>
      </c>
      <c r="BK326" s="162">
        <f t="shared" si="1359"/>
        <v>1.7202447560378868</v>
      </c>
      <c r="BL326" s="162">
        <f t="shared" si="1359"/>
        <v>1.9133305519079824E-3</v>
      </c>
      <c r="BM326" s="158"/>
      <c r="BN326" s="158"/>
      <c r="BO326" s="158"/>
      <c r="BP326" s="158">
        <f t="shared" si="1360"/>
        <v>0.15259150387095899</v>
      </c>
      <c r="BQ326" s="158">
        <f t="shared" si="1360"/>
        <v>7.721572138712117E-2</v>
      </c>
      <c r="BR326" s="158">
        <f t="shared" si="1360"/>
        <v>0</v>
      </c>
      <c r="BS326" s="157"/>
      <c r="BT326" s="162"/>
      <c r="BU326" s="162">
        <f t="shared" si="1360"/>
        <v>0</v>
      </c>
      <c r="BV326" s="162">
        <f t="shared" si="1360"/>
        <v>0</v>
      </c>
      <c r="BW326" s="162">
        <f t="shared" si="1360"/>
        <v>0</v>
      </c>
      <c r="BX326" s="162">
        <f t="shared" si="1360"/>
        <v>0</v>
      </c>
      <c r="BY326" s="162">
        <f t="shared" si="1360"/>
        <v>0</v>
      </c>
      <c r="BZ326" s="158"/>
      <c r="CA326" s="158"/>
      <c r="CB326" s="158">
        <f t="shared" si="1360"/>
        <v>0</v>
      </c>
      <c r="CC326" s="158">
        <f t="shared" si="1360"/>
        <v>4.5301102160085392E-2</v>
      </c>
      <c r="CD326" s="158">
        <f t="shared" si="1360"/>
        <v>0</v>
      </c>
      <c r="CE326" s="158">
        <f t="shared" si="1360"/>
        <v>5.8693141405776307E-4</v>
      </c>
      <c r="CF326" s="158"/>
      <c r="CG326" s="158"/>
      <c r="CH326" s="158"/>
      <c r="CI326" s="158">
        <f t="shared" si="1360"/>
        <v>7.7294181741582133E-2</v>
      </c>
      <c r="CJ326" s="158">
        <f t="shared" si="1360"/>
        <v>0.17398150260566184</v>
      </c>
      <c r="CK326" s="158">
        <f t="shared" si="1360"/>
        <v>0.10552651719936497</v>
      </c>
      <c r="CL326" s="158">
        <f t="shared" si="1360"/>
        <v>0.31980448050364324</v>
      </c>
      <c r="CM326" s="158"/>
      <c r="CN326" s="158"/>
      <c r="CO326" s="158">
        <f t="shared" si="1360"/>
        <v>0.1804830230427743</v>
      </c>
      <c r="CP326" s="158">
        <f t="shared" si="1360"/>
        <v>0</v>
      </c>
      <c r="CQ326" s="158">
        <f t="shared" si="1360"/>
        <v>0</v>
      </c>
      <c r="CR326" s="158">
        <f t="shared" si="1360"/>
        <v>9.8457672029522193E-3</v>
      </c>
      <c r="CS326" s="158">
        <f t="shared" si="1360"/>
        <v>3.2956845457411808E-2</v>
      </c>
      <c r="CT326" s="158">
        <f t="shared" si="1360"/>
        <v>0</v>
      </c>
      <c r="CU326" s="158">
        <f t="shared" si="1360"/>
        <v>0</v>
      </c>
      <c r="CV326" s="158">
        <f t="shared" si="1360"/>
        <v>0</v>
      </c>
      <c r="CW326" s="158">
        <f t="shared" si="1360"/>
        <v>0</v>
      </c>
      <c r="CX326" s="158"/>
      <c r="CY326" s="158"/>
      <c r="CZ326" s="158">
        <f t="shared" si="1360"/>
        <v>0.32054465598389642</v>
      </c>
      <c r="DA326" s="158">
        <f t="shared" si="1360"/>
        <v>0.25930082166771112</v>
      </c>
      <c r="DB326" s="158">
        <f t="shared" si="1360"/>
        <v>0.32506344324851544</v>
      </c>
      <c r="DC326" s="158">
        <f t="shared" si="1360"/>
        <v>0.17849870780080626</v>
      </c>
      <c r="DD326" s="157"/>
      <c r="DE326" s="162"/>
      <c r="DF326" s="162">
        <f t="shared" si="1360"/>
        <v>3.7585808880031685E-2</v>
      </c>
      <c r="DG326" s="162">
        <f t="shared" si="1360"/>
        <v>6.3360168639531936E-2</v>
      </c>
      <c r="DH326" s="162">
        <f t="shared" si="1360"/>
        <v>0.1946477422340164</v>
      </c>
      <c r="DI326" s="162">
        <f t="shared" si="1360"/>
        <v>1.3272384881562609E-2</v>
      </c>
      <c r="DJ326" s="162">
        <f t="shared" si="1360"/>
        <v>0</v>
      </c>
      <c r="DK326" s="158"/>
      <c r="DL326" s="158"/>
      <c r="DM326" s="158">
        <f t="shared" si="1360"/>
        <v>0</v>
      </c>
      <c r="DN326" s="158">
        <f t="shared" si="1360"/>
        <v>5.381062317369921E-3</v>
      </c>
      <c r="DO326" s="158">
        <f t="shared" si="1360"/>
        <v>0</v>
      </c>
      <c r="DP326" s="158"/>
      <c r="DQ326" s="158"/>
      <c r="DR326" s="158">
        <f t="shared" si="1360"/>
        <v>1.2870455042934863</v>
      </c>
      <c r="DS326" s="158">
        <f t="shared" si="1360"/>
        <v>0.71582052116865069</v>
      </c>
      <c r="DT326" s="158">
        <f t="shared" si="1360"/>
        <v>0.63159657257524926</v>
      </c>
      <c r="DU326" s="158">
        <f t="shared" si="1360"/>
        <v>0.476485074532908</v>
      </c>
      <c r="DV326" s="158">
        <f t="shared" si="1360"/>
        <v>0.96057240745644734</v>
      </c>
      <c r="DW326" s="158"/>
      <c r="DX326" s="158"/>
      <c r="DY326" s="158">
        <f t="shared" si="1361"/>
        <v>0.3868899204508553</v>
      </c>
      <c r="DZ326" s="158">
        <f t="shared" si="1361"/>
        <v>0</v>
      </c>
      <c r="EA326" s="158">
        <f t="shared" si="1361"/>
        <v>0</v>
      </c>
      <c r="EB326" s="158">
        <f t="shared" si="1361"/>
        <v>2.2640724902824011E-2</v>
      </c>
      <c r="EC326" s="158">
        <f t="shared" si="1361"/>
        <v>1.9615486135274279E-2</v>
      </c>
      <c r="ED326" s="158"/>
      <c r="EE326" s="158"/>
      <c r="EF326" s="158">
        <f t="shared" si="1361"/>
        <v>0</v>
      </c>
      <c r="EG326" s="158">
        <f t="shared" si="1361"/>
        <v>2.2690385896671099E-2</v>
      </c>
      <c r="EH326" s="158">
        <f t="shared" si="1361"/>
        <v>0</v>
      </c>
      <c r="EI326" s="158">
        <f t="shared" si="1361"/>
        <v>2.3865338927440342E-3</v>
      </c>
      <c r="EJ326" s="157"/>
      <c r="EK326" s="162"/>
      <c r="EL326" s="162">
        <f t="shared" si="1361"/>
        <v>0</v>
      </c>
      <c r="EM326" s="162">
        <f t="shared" si="1361"/>
        <v>8.0559602666019747E-2</v>
      </c>
      <c r="EN326" s="162">
        <f t="shared" si="1361"/>
        <v>7.9686854180719538E-2</v>
      </c>
      <c r="EO326" s="162">
        <f t="shared" si="1361"/>
        <v>1.7485453826738728E-2</v>
      </c>
      <c r="EP326" s="162">
        <f t="shared" si="1361"/>
        <v>0</v>
      </c>
      <c r="EQ326" s="162">
        <f t="shared" si="1361"/>
        <v>2.6217436220100721E-3</v>
      </c>
      <c r="ER326" s="158"/>
      <c r="ES326" s="158"/>
      <c r="ET326" s="158">
        <f t="shared" si="1361"/>
        <v>4.9814377999732054E-2</v>
      </c>
      <c r="EU326" s="158">
        <f t="shared" si="1361"/>
        <v>0.37390159591791949</v>
      </c>
      <c r="EV326" s="158">
        <f t="shared" si="1361"/>
        <v>0.48243878406904106</v>
      </c>
      <c r="EW326" s="158">
        <f t="shared" si="1361"/>
        <v>0.26459559613817901</v>
      </c>
      <c r="EX326" s="158">
        <f t="shared" si="1361"/>
        <v>0</v>
      </c>
      <c r="EY326" s="158">
        <f t="shared" si="1361"/>
        <v>0</v>
      </c>
      <c r="EZ326" s="157"/>
      <c r="FA326" s="162"/>
      <c r="FB326" s="162">
        <f t="shared" si="1364"/>
        <v>0</v>
      </c>
      <c r="FC326" s="162">
        <f t="shared" si="1364"/>
        <v>2.1372064404629382E-2</v>
      </c>
      <c r="FD326" s="162">
        <f t="shared" si="1364"/>
        <v>1.687073374746615E-2</v>
      </c>
      <c r="FE326" s="162">
        <f t="shared" si="1364"/>
        <v>0</v>
      </c>
      <c r="FF326" s="158"/>
      <c r="FG326" s="158"/>
      <c r="FH326" s="158">
        <f t="shared" si="1361"/>
        <v>0</v>
      </c>
      <c r="FI326" s="158">
        <f t="shared" si="1361"/>
        <v>0</v>
      </c>
      <c r="FJ326" s="158">
        <f t="shared" si="1361"/>
        <v>0</v>
      </c>
      <c r="FK326" s="158">
        <f t="shared" si="1361"/>
        <v>0</v>
      </c>
      <c r="FL326" s="158">
        <f t="shared" si="1361"/>
        <v>0.27644980785497253</v>
      </c>
      <c r="FM326" s="157"/>
      <c r="FN326" s="162"/>
      <c r="FO326" s="162">
        <f t="shared" si="1365"/>
        <v>0</v>
      </c>
      <c r="FP326" s="162">
        <f t="shared" si="1365"/>
        <v>0</v>
      </c>
      <c r="FQ326" s="162">
        <f t="shared" si="1365"/>
        <v>0</v>
      </c>
      <c r="FR326" s="162">
        <f t="shared" si="1365"/>
        <v>0</v>
      </c>
      <c r="FS326" s="162">
        <f t="shared" si="1365"/>
        <v>0</v>
      </c>
      <c r="FT326" s="162">
        <f t="shared" si="1365"/>
        <v>0</v>
      </c>
      <c r="FU326" s="158"/>
      <c r="FV326" s="158"/>
      <c r="FW326" s="158">
        <f t="shared" si="1361"/>
        <v>5.6254329063952925E-2</v>
      </c>
      <c r="FX326" s="158">
        <f t="shared" si="1361"/>
        <v>0</v>
      </c>
      <c r="FY326" s="158">
        <f t="shared" si="1361"/>
        <v>0</v>
      </c>
      <c r="FZ326" s="158"/>
      <c r="GA326" s="158"/>
      <c r="GB326" s="158">
        <f t="shared" si="1361"/>
        <v>9.2078084071429617E-2</v>
      </c>
      <c r="GC326" s="158">
        <f t="shared" si="1361"/>
        <v>0</v>
      </c>
      <c r="GD326" s="158">
        <f t="shared" si="1361"/>
        <v>0</v>
      </c>
      <c r="GE326" s="158"/>
      <c r="GF326" s="158"/>
      <c r="GG326" s="158">
        <f t="shared" si="1361"/>
        <v>0.13927527531436262</v>
      </c>
      <c r="GH326" s="158">
        <f t="shared" si="1361"/>
        <v>0.17418828118362922</v>
      </c>
      <c r="GI326" s="158">
        <f t="shared" si="1361"/>
        <v>0.2360026135590966</v>
      </c>
      <c r="GJ326" s="158">
        <f t="shared" si="1361"/>
        <v>0.63600641576201</v>
      </c>
      <c r="GK326" s="158">
        <f t="shared" si="1362"/>
        <v>4.8943376273888985E-2</v>
      </c>
      <c r="GL326" s="158">
        <f t="shared" si="1362"/>
        <v>0</v>
      </c>
      <c r="GM326" s="157"/>
      <c r="GN326" s="162"/>
      <c r="GO326" s="162">
        <f t="shared" si="1362"/>
        <v>0</v>
      </c>
      <c r="GP326" s="162">
        <f t="shared" si="1362"/>
        <v>0</v>
      </c>
      <c r="GQ326" s="162">
        <f t="shared" si="1362"/>
        <v>3.0111712629231565E-2</v>
      </c>
      <c r="GR326" s="162">
        <f t="shared" si="1362"/>
        <v>2.5696806837939023E-2</v>
      </c>
      <c r="GS326" s="162">
        <f t="shared" si="1362"/>
        <v>0</v>
      </c>
      <c r="GT326" s="162">
        <f t="shared" si="1362"/>
        <v>0</v>
      </c>
      <c r="GU326" s="157"/>
      <c r="GV326" s="162"/>
      <c r="GW326" s="162">
        <f t="shared" si="1362"/>
        <v>0</v>
      </c>
      <c r="GX326" s="162">
        <f t="shared" si="1362"/>
        <v>2.3607195555056096E-2</v>
      </c>
      <c r="GY326" s="162">
        <f t="shared" si="1362"/>
        <v>7.8712413969333535E-3</v>
      </c>
      <c r="GZ326" s="162">
        <f t="shared" si="1362"/>
        <v>1.3057824140376286E-2</v>
      </c>
      <c r="HA326" s="162">
        <f t="shared" si="1362"/>
        <v>0</v>
      </c>
      <c r="HB326" s="162">
        <f t="shared" si="1362"/>
        <v>0</v>
      </c>
      <c r="HC326" s="120">
        <f t="shared" si="1362"/>
        <v>0</v>
      </c>
      <c r="HD326" s="158">
        <f t="shared" si="1362"/>
        <v>0</v>
      </c>
      <c r="HE326" s="158">
        <f t="shared" si="1362"/>
        <v>0</v>
      </c>
      <c r="HF326" s="158"/>
      <c r="HG326" s="158"/>
      <c r="HH326" s="158">
        <f t="shared" si="1362"/>
        <v>0.42931118658164213</v>
      </c>
      <c r="HI326" s="158">
        <f t="shared" si="1362"/>
        <v>0.40318448080470987</v>
      </c>
      <c r="HJ326" s="158">
        <f t="shared" si="1362"/>
        <v>0.34496258944680702</v>
      </c>
      <c r="HK326" s="158">
        <f t="shared" si="1362"/>
        <v>0</v>
      </c>
      <c r="HL326" s="158">
        <f t="shared" si="1362"/>
        <v>1.0792889776488244</v>
      </c>
      <c r="HM326" s="158"/>
      <c r="HN326" s="158"/>
      <c r="HO326" s="158">
        <f t="shared" si="1362"/>
        <v>0.49744101720560202</v>
      </c>
      <c r="HP326" s="158">
        <f t="shared" si="1362"/>
        <v>0</v>
      </c>
      <c r="HQ326" s="158">
        <f t="shared" si="1362"/>
        <v>0</v>
      </c>
      <c r="HR326" s="158">
        <f t="shared" si="1362"/>
        <v>0.70586653611511507</v>
      </c>
      <c r="HS326" s="158">
        <f t="shared" si="1362"/>
        <v>2.0508641905179803</v>
      </c>
      <c r="HT326" s="158">
        <f t="shared" si="1362"/>
        <v>0.56521129578521856</v>
      </c>
      <c r="HU326" s="158">
        <f t="shared" si="1362"/>
        <v>0</v>
      </c>
      <c r="HV326" s="158">
        <f t="shared" si="1362"/>
        <v>0</v>
      </c>
      <c r="HW326" s="158">
        <f t="shared" si="1362"/>
        <v>0</v>
      </c>
      <c r="HX326" s="158">
        <f t="shared" si="1362"/>
        <v>0</v>
      </c>
      <c r="HY326" s="158">
        <f t="shared" si="1362"/>
        <v>0</v>
      </c>
      <c r="HZ326" s="158"/>
      <c r="IA326" s="158"/>
      <c r="IB326" s="158">
        <f t="shared" si="1362"/>
        <v>0</v>
      </c>
      <c r="IC326" s="158">
        <f t="shared" si="1362"/>
        <v>0</v>
      </c>
      <c r="ID326" s="158">
        <f t="shared" si="1362"/>
        <v>0</v>
      </c>
      <c r="IE326" s="158">
        <f t="shared" si="1362"/>
        <v>0</v>
      </c>
      <c r="IF326" s="158">
        <f t="shared" si="1362"/>
        <v>0</v>
      </c>
      <c r="IG326" s="158">
        <f t="shared" si="1362"/>
        <v>0</v>
      </c>
    </row>
    <row r="327" spans="1:241">
      <c r="A327" s="125" t="str">
        <f t="shared" si="1359"/>
        <v>4_UT16-0513_13C515N2GLN_rep1-cells</v>
      </c>
      <c r="B327" s="158"/>
      <c r="C327" s="158"/>
      <c r="D327" s="158">
        <f t="shared" si="1359"/>
        <v>0</v>
      </c>
      <c r="E327" s="158">
        <f t="shared" si="1359"/>
        <v>0</v>
      </c>
      <c r="F327" s="158">
        <f t="shared" si="1359"/>
        <v>4.7795241301575538E-2</v>
      </c>
      <c r="G327" s="158"/>
      <c r="H327" s="158"/>
      <c r="I327" s="158">
        <f t="shared" si="1359"/>
        <v>0.19113283694207539</v>
      </c>
      <c r="J327" s="158">
        <f t="shared" si="1359"/>
        <v>0</v>
      </c>
      <c r="K327" s="158">
        <f t="shared" si="1359"/>
        <v>2.8542434700055019E-2</v>
      </c>
      <c r="L327" s="158"/>
      <c r="M327" s="158"/>
      <c r="N327" s="158">
        <f t="shared" si="1359"/>
        <v>0</v>
      </c>
      <c r="O327" s="158">
        <f t="shared" si="1359"/>
        <v>0</v>
      </c>
      <c r="P327" s="158"/>
      <c r="Q327" s="158"/>
      <c r="R327" s="158">
        <f t="shared" ref="R327:V333" si="1366">R295</f>
        <v>0.1885555008436724</v>
      </c>
      <c r="S327" s="158">
        <f t="shared" si="1366"/>
        <v>3.9727645254911348E-2</v>
      </c>
      <c r="T327" s="158">
        <f t="shared" si="1366"/>
        <v>0</v>
      </c>
      <c r="U327" s="158">
        <f t="shared" si="1366"/>
        <v>1.8856129133596279E-2</v>
      </c>
      <c r="V327" s="158">
        <f t="shared" si="1366"/>
        <v>0</v>
      </c>
      <c r="W327" s="157"/>
      <c r="X327" s="162"/>
      <c r="Y327" s="162">
        <f t="shared" ref="Y327:AD333" si="1367">Y295</f>
        <v>6.9905861662308694E-2</v>
      </c>
      <c r="Z327" s="162">
        <f t="shared" si="1367"/>
        <v>0</v>
      </c>
      <c r="AA327" s="162">
        <f t="shared" si="1367"/>
        <v>0</v>
      </c>
      <c r="AB327" s="162">
        <f t="shared" si="1367"/>
        <v>0</v>
      </c>
      <c r="AC327" s="162">
        <f t="shared" si="1367"/>
        <v>0.68045314281140756</v>
      </c>
      <c r="AD327" s="162">
        <f t="shared" si="1367"/>
        <v>0.27793648660414505</v>
      </c>
      <c r="AE327" s="158"/>
      <c r="AF327" s="158"/>
      <c r="AG327" s="158">
        <f t="shared" ref="AG327:AL333" si="1368">AG295</f>
        <v>7.9715042905547678E-2</v>
      </c>
      <c r="AH327" s="158">
        <f t="shared" si="1368"/>
        <v>0</v>
      </c>
      <c r="AI327" s="158">
        <f t="shared" si="1368"/>
        <v>2.068838495421903</v>
      </c>
      <c r="AJ327" s="158">
        <f t="shared" si="1368"/>
        <v>0.62722531269862536</v>
      </c>
      <c r="AK327" s="158">
        <f t="shared" si="1368"/>
        <v>9.4693372253842695E-2</v>
      </c>
      <c r="AL327" s="158">
        <f t="shared" si="1368"/>
        <v>0.12573414388605059</v>
      </c>
      <c r="AM327" s="158"/>
      <c r="AN327" s="158"/>
      <c r="AO327" s="158"/>
      <c r="AP327" s="158">
        <f t="shared" ref="AP327:AS333" si="1369">AP295</f>
        <v>0.11328619932719525</v>
      </c>
      <c r="AQ327" s="158">
        <f t="shared" si="1369"/>
        <v>0</v>
      </c>
      <c r="AR327" s="158">
        <f t="shared" si="1369"/>
        <v>0</v>
      </c>
      <c r="AS327" s="158">
        <f t="shared" si="1369"/>
        <v>5.673079375963689E-2</v>
      </c>
      <c r="AT327" s="158"/>
      <c r="AU327" s="158"/>
      <c r="AV327" s="158">
        <f t="shared" ref="AV327:AY333" si="1370">AV295</f>
        <v>3.8216916102361768E-2</v>
      </c>
      <c r="AW327" s="158">
        <f t="shared" si="1370"/>
        <v>0.16479754958437368</v>
      </c>
      <c r="AX327" s="158">
        <f t="shared" si="1370"/>
        <v>0</v>
      </c>
      <c r="AY327" s="158">
        <f t="shared" si="1370"/>
        <v>0</v>
      </c>
      <c r="AZ327" s="158"/>
      <c r="BA327" s="158"/>
      <c r="BB327" s="158">
        <f t="shared" si="1363"/>
        <v>0</v>
      </c>
      <c r="BC327" s="158">
        <f t="shared" si="1363"/>
        <v>9.3279930600769917E-3</v>
      </c>
      <c r="BD327" s="158">
        <f t="shared" si="1363"/>
        <v>5.1599682900433513E-5</v>
      </c>
      <c r="BE327" s="158">
        <f t="shared" si="1363"/>
        <v>8.0652783723437066E-3</v>
      </c>
      <c r="BF327" s="158">
        <f t="shared" si="1363"/>
        <v>4.0587246220533677E-3</v>
      </c>
      <c r="BG327" s="157"/>
      <c r="BH327" s="162"/>
      <c r="BI327" s="162">
        <f t="shared" ref="BI327:BL333" si="1371">BI295</f>
        <v>0.48113579878747287</v>
      </c>
      <c r="BJ327" s="162">
        <f t="shared" si="1371"/>
        <v>9.5645599476633023E-4</v>
      </c>
      <c r="BK327" s="162">
        <f t="shared" si="1371"/>
        <v>0.11784703293621715</v>
      </c>
      <c r="BL327" s="162">
        <f t="shared" si="1371"/>
        <v>0</v>
      </c>
      <c r="BM327" s="158"/>
      <c r="BN327" s="158"/>
      <c r="BO327" s="158"/>
      <c r="BP327" s="158">
        <f t="shared" si="1360"/>
        <v>1.6493893801471357E-2</v>
      </c>
      <c r="BQ327" s="158">
        <f t="shared" ref="BP327:BR333" si="1372">BQ295</f>
        <v>0</v>
      </c>
      <c r="BR327" s="158">
        <f t="shared" si="1372"/>
        <v>2.9861121737778364E-2</v>
      </c>
      <c r="BS327" s="157"/>
      <c r="BT327" s="162"/>
      <c r="BU327" s="162">
        <f t="shared" ref="BU327:BY333" si="1373">BU295</f>
        <v>0</v>
      </c>
      <c r="BV327" s="162">
        <f t="shared" si="1373"/>
        <v>0</v>
      </c>
      <c r="BW327" s="162">
        <f t="shared" si="1373"/>
        <v>0</v>
      </c>
      <c r="BX327" s="162">
        <f t="shared" si="1373"/>
        <v>0</v>
      </c>
      <c r="BY327" s="162">
        <f t="shared" si="1373"/>
        <v>0.21801216691046285</v>
      </c>
      <c r="BZ327" s="158"/>
      <c r="CA327" s="158"/>
      <c r="CB327" s="158">
        <f t="shared" ref="CB327:CE333" si="1374">CB295</f>
        <v>0.10315225637876152</v>
      </c>
      <c r="CC327" s="158">
        <f t="shared" si="1374"/>
        <v>3.4351268235961796E-2</v>
      </c>
      <c r="CD327" s="158">
        <f t="shared" si="1374"/>
        <v>0</v>
      </c>
      <c r="CE327" s="158">
        <f t="shared" si="1374"/>
        <v>0</v>
      </c>
      <c r="CF327" s="158"/>
      <c r="CG327" s="158"/>
      <c r="CH327" s="158"/>
      <c r="CI327" s="158">
        <f t="shared" ref="CI327:CL333" si="1375">CI295</f>
        <v>0.16493607820289846</v>
      </c>
      <c r="CJ327" s="158">
        <f t="shared" si="1375"/>
        <v>0.41375008070944158</v>
      </c>
      <c r="CK327" s="158">
        <f t="shared" si="1375"/>
        <v>0.20492010853325235</v>
      </c>
      <c r="CL327" s="158">
        <f t="shared" si="1375"/>
        <v>0.56301386692554367</v>
      </c>
      <c r="CM327" s="158"/>
      <c r="CN327" s="158"/>
      <c r="CO327" s="158">
        <f t="shared" ref="CO327:CW333" si="1376">CO295</f>
        <v>0.16052295770097452</v>
      </c>
      <c r="CP327" s="158">
        <f t="shared" si="1376"/>
        <v>0</v>
      </c>
      <c r="CQ327" s="158">
        <f t="shared" si="1376"/>
        <v>1.7415510154949826E-2</v>
      </c>
      <c r="CR327" s="158">
        <f t="shared" si="1376"/>
        <v>0</v>
      </c>
      <c r="CS327" s="158">
        <f t="shared" si="1376"/>
        <v>4.1049725516826693E-3</v>
      </c>
      <c r="CT327" s="158">
        <f t="shared" si="1376"/>
        <v>1.1827057918568473E-2</v>
      </c>
      <c r="CU327" s="158">
        <f t="shared" si="1376"/>
        <v>0</v>
      </c>
      <c r="CV327" s="158">
        <f t="shared" si="1376"/>
        <v>0</v>
      </c>
      <c r="CW327" s="158">
        <f t="shared" si="1376"/>
        <v>0</v>
      </c>
      <c r="CX327" s="158"/>
      <c r="CY327" s="158"/>
      <c r="CZ327" s="158">
        <f t="shared" ref="CZ327:DC333" si="1377">CZ295</f>
        <v>1.4742034353088671</v>
      </c>
      <c r="DA327" s="158">
        <f t="shared" si="1377"/>
        <v>1.2658325587086612</v>
      </c>
      <c r="DB327" s="158">
        <f t="shared" si="1377"/>
        <v>0</v>
      </c>
      <c r="DC327" s="158">
        <f t="shared" si="1377"/>
        <v>1.0606452150198191</v>
      </c>
      <c r="DD327" s="157"/>
      <c r="DE327" s="162"/>
      <c r="DF327" s="162">
        <f t="shared" ref="DF327:DJ333" si="1378">DF295</f>
        <v>0.31970190298880963</v>
      </c>
      <c r="DG327" s="162">
        <f t="shared" si="1378"/>
        <v>2.2836013465286704E-2</v>
      </c>
      <c r="DH327" s="162">
        <f t="shared" si="1378"/>
        <v>8.9189505217916493E-2</v>
      </c>
      <c r="DI327" s="162">
        <f t="shared" si="1378"/>
        <v>0.16402000592187732</v>
      </c>
      <c r="DJ327" s="162">
        <f t="shared" si="1378"/>
        <v>7.7429123947201015E-2</v>
      </c>
      <c r="DK327" s="158"/>
      <c r="DL327" s="158"/>
      <c r="DM327" s="158">
        <f t="shared" ref="DM327:DO333" si="1379">DM295</f>
        <v>0</v>
      </c>
      <c r="DN327" s="158">
        <f t="shared" si="1379"/>
        <v>0</v>
      </c>
      <c r="DO327" s="158">
        <f t="shared" si="1379"/>
        <v>8.8054287835600514E-2</v>
      </c>
      <c r="DP327" s="158"/>
      <c r="DQ327" s="158"/>
      <c r="DR327" s="158">
        <f t="shared" ref="DR327:DV333" si="1380">DR295</f>
        <v>0.955087686665822</v>
      </c>
      <c r="DS327" s="158">
        <f t="shared" si="1380"/>
        <v>8.6377600707230051E-2</v>
      </c>
      <c r="DT327" s="158">
        <f t="shared" si="1380"/>
        <v>0.41560567323359326</v>
      </c>
      <c r="DU327" s="158">
        <f t="shared" si="1380"/>
        <v>0.62595714212427689</v>
      </c>
      <c r="DV327" s="158">
        <f t="shared" si="1380"/>
        <v>0.4669525946258547</v>
      </c>
      <c r="DW327" s="158"/>
      <c r="DX327" s="158"/>
      <c r="DY327" s="158">
        <f t="shared" si="1361"/>
        <v>0</v>
      </c>
      <c r="DZ327" s="158">
        <f t="shared" si="1361"/>
        <v>0</v>
      </c>
      <c r="EA327" s="158">
        <f t="shared" si="1361"/>
        <v>6.580516234112219E-3</v>
      </c>
      <c r="EB327" s="158">
        <f t="shared" si="1361"/>
        <v>0</v>
      </c>
      <c r="EC327" s="158">
        <f t="shared" si="1361"/>
        <v>2.8435388149022967E-2</v>
      </c>
      <c r="ED327" s="158"/>
      <c r="EE327" s="158"/>
      <c r="EF327" s="158">
        <f t="shared" si="1361"/>
        <v>0</v>
      </c>
      <c r="EG327" s="158">
        <f t="shared" si="1361"/>
        <v>0</v>
      </c>
      <c r="EH327" s="158">
        <f t="shared" si="1361"/>
        <v>7.5302154519166248E-2</v>
      </c>
      <c r="EI327" s="158">
        <f t="shared" si="1361"/>
        <v>2.3784412559969024E-2</v>
      </c>
      <c r="EJ327" s="157"/>
      <c r="EK327" s="162"/>
      <c r="EL327" s="162">
        <f t="shared" si="1361"/>
        <v>0.64687764293354322</v>
      </c>
      <c r="EM327" s="162">
        <f t="shared" si="1361"/>
        <v>4.4838839764667487E-3</v>
      </c>
      <c r="EN327" s="162">
        <f t="shared" ref="EL327:EQ333" si="1381">EN295</f>
        <v>0.31933630216257497</v>
      </c>
      <c r="EO327" s="162">
        <f t="shared" si="1381"/>
        <v>0.14717145166793416</v>
      </c>
      <c r="EP327" s="162">
        <f t="shared" si="1381"/>
        <v>1.4379941290016502</v>
      </c>
      <c r="EQ327" s="162">
        <f t="shared" si="1381"/>
        <v>2.6740163381273936</v>
      </c>
      <c r="ER327" s="158"/>
      <c r="ES327" s="158"/>
      <c r="ET327" s="158">
        <f t="shared" ref="ET327:EY333" si="1382">ET295</f>
        <v>0.68860050384850791</v>
      </c>
      <c r="EU327" s="158">
        <f t="shared" si="1382"/>
        <v>0.51669121737749013</v>
      </c>
      <c r="EV327" s="158">
        <f t="shared" si="1382"/>
        <v>0.10702473033484736</v>
      </c>
      <c r="EW327" s="158">
        <f t="shared" si="1382"/>
        <v>0</v>
      </c>
      <c r="EX327" s="158">
        <f t="shared" si="1382"/>
        <v>0.94146355572433327</v>
      </c>
      <c r="EY327" s="158">
        <f t="shared" si="1382"/>
        <v>0</v>
      </c>
      <c r="EZ327" s="157"/>
      <c r="FA327" s="162"/>
      <c r="FB327" s="162">
        <f t="shared" si="1364"/>
        <v>1.2077117625351699E-2</v>
      </c>
      <c r="FC327" s="162">
        <f t="shared" si="1364"/>
        <v>0</v>
      </c>
      <c r="FD327" s="162">
        <f t="shared" si="1364"/>
        <v>0</v>
      </c>
      <c r="FE327" s="162">
        <f t="shared" si="1364"/>
        <v>0</v>
      </c>
      <c r="FF327" s="158"/>
      <c r="FG327" s="158"/>
      <c r="FH327" s="158">
        <f t="shared" ref="FH327:FL333" si="1383">FH295</f>
        <v>0.38308624930142665</v>
      </c>
      <c r="FI327" s="158">
        <f t="shared" si="1383"/>
        <v>0.95770528860603132</v>
      </c>
      <c r="FJ327" s="158">
        <f t="shared" si="1383"/>
        <v>0</v>
      </c>
      <c r="FK327" s="158">
        <f t="shared" si="1383"/>
        <v>0.53679904583537996</v>
      </c>
      <c r="FL327" s="158">
        <f t="shared" si="1383"/>
        <v>0.24642800522648955</v>
      </c>
      <c r="FM327" s="157"/>
      <c r="FN327" s="162"/>
      <c r="FO327" s="162">
        <f t="shared" si="1365"/>
        <v>0.15596460156215358</v>
      </c>
      <c r="FP327" s="162">
        <f t="shared" si="1365"/>
        <v>0</v>
      </c>
      <c r="FQ327" s="162">
        <f t="shared" si="1365"/>
        <v>0</v>
      </c>
      <c r="FR327" s="162">
        <f t="shared" si="1365"/>
        <v>0</v>
      </c>
      <c r="FS327" s="162">
        <f t="shared" si="1365"/>
        <v>0</v>
      </c>
      <c r="FT327" s="162">
        <f t="shared" si="1365"/>
        <v>0</v>
      </c>
      <c r="FU327" s="158"/>
      <c r="FV327" s="158"/>
      <c r="FW327" s="158">
        <f t="shared" ref="FW327:FY333" si="1384">FW295</f>
        <v>4.9529681456271936E-2</v>
      </c>
      <c r="FX327" s="158">
        <f t="shared" si="1384"/>
        <v>0.16341901038776904</v>
      </c>
      <c r="FY327" s="158">
        <f t="shared" si="1384"/>
        <v>2.7577616287434254E-3</v>
      </c>
      <c r="FZ327" s="158"/>
      <c r="GA327" s="158"/>
      <c r="GB327" s="158">
        <f t="shared" ref="GB327:GD333" si="1385">GB295</f>
        <v>8.6762250589973805E-2</v>
      </c>
      <c r="GC327" s="158">
        <f t="shared" si="1385"/>
        <v>1.1529232957141743E-2</v>
      </c>
      <c r="GD327" s="158">
        <f t="shared" si="1385"/>
        <v>2.4244934483716979E-2</v>
      </c>
      <c r="GE327" s="158"/>
      <c r="GF327" s="158"/>
      <c r="GG327" s="158">
        <f t="shared" ref="GG327:GL333" si="1386">GG295</f>
        <v>0.62474589499184552</v>
      </c>
      <c r="GH327" s="158">
        <f t="shared" si="1386"/>
        <v>6.9546278047230375E-2</v>
      </c>
      <c r="GI327" s="158">
        <f t="shared" si="1386"/>
        <v>0.72950088819938941</v>
      </c>
      <c r="GJ327" s="158">
        <f t="shared" si="1386"/>
        <v>0.3390719012223179</v>
      </c>
      <c r="GK327" s="158">
        <f t="shared" si="1386"/>
        <v>0.25263828581600734</v>
      </c>
      <c r="GL327" s="158">
        <f t="shared" si="1386"/>
        <v>0.13895362938675637</v>
      </c>
      <c r="GM327" s="157"/>
      <c r="GN327" s="162"/>
      <c r="GO327" s="162">
        <f t="shared" si="1362"/>
        <v>0.24493549934865638</v>
      </c>
      <c r="GP327" s="162">
        <f t="shared" si="1362"/>
        <v>0</v>
      </c>
      <c r="GQ327" s="162">
        <f t="shared" si="1362"/>
        <v>0</v>
      </c>
      <c r="GR327" s="162">
        <f t="shared" si="1362"/>
        <v>0.19121170802657075</v>
      </c>
      <c r="GS327" s="162">
        <f t="shared" si="1362"/>
        <v>0.69645394536228022</v>
      </c>
      <c r="GT327" s="162">
        <f t="shared" si="1362"/>
        <v>1.8033081492071541</v>
      </c>
      <c r="GU327" s="157"/>
      <c r="GV327" s="162"/>
      <c r="GW327" s="162">
        <f t="shared" si="1362"/>
        <v>0.54447879519580877</v>
      </c>
      <c r="GX327" s="162">
        <f t="shared" si="1362"/>
        <v>0.21194718757367001</v>
      </c>
      <c r="GY327" s="162">
        <f t="shared" si="1362"/>
        <v>0</v>
      </c>
      <c r="GZ327" s="162">
        <f t="shared" si="1362"/>
        <v>0</v>
      </c>
      <c r="HA327" s="162">
        <f t="shared" si="1362"/>
        <v>0</v>
      </c>
      <c r="HB327" s="162">
        <f t="shared" si="1362"/>
        <v>0.74582410842491975</v>
      </c>
      <c r="HC327" s="120">
        <f t="shared" si="1362"/>
        <v>0</v>
      </c>
      <c r="HD327" s="158">
        <f t="shared" si="1362"/>
        <v>0</v>
      </c>
      <c r="HE327" s="158">
        <f t="shared" si="1362"/>
        <v>0</v>
      </c>
      <c r="HF327" s="158"/>
      <c r="HG327" s="158"/>
      <c r="HH327" s="158">
        <f t="shared" si="1362"/>
        <v>0</v>
      </c>
      <c r="HI327" s="158">
        <f t="shared" si="1362"/>
        <v>0</v>
      </c>
      <c r="HJ327" s="158">
        <f t="shared" si="1362"/>
        <v>0.45805452093089388</v>
      </c>
      <c r="HK327" s="158">
        <f t="shared" si="1362"/>
        <v>0.3960837812206604</v>
      </c>
      <c r="HL327" s="158">
        <f t="shared" si="1362"/>
        <v>0.53575050614506303</v>
      </c>
      <c r="HM327" s="158"/>
      <c r="HN327" s="158"/>
      <c r="HO327" s="158">
        <f t="shared" si="1362"/>
        <v>0</v>
      </c>
      <c r="HP327" s="158">
        <f t="shared" si="1362"/>
        <v>0</v>
      </c>
      <c r="HQ327" s="158">
        <f t="shared" si="1362"/>
        <v>0.3349362612951845</v>
      </c>
      <c r="HR327" s="158">
        <f t="shared" si="1362"/>
        <v>0.28121162846852471</v>
      </c>
      <c r="HS327" s="158">
        <f t="shared" si="1362"/>
        <v>0.27372160277926078</v>
      </c>
      <c r="HT327" s="158">
        <f t="shared" si="1362"/>
        <v>0.21108683163680292</v>
      </c>
      <c r="HU327" s="158">
        <f t="shared" si="1362"/>
        <v>0</v>
      </c>
      <c r="HV327" s="158">
        <f t="shared" si="1362"/>
        <v>0</v>
      </c>
      <c r="HW327" s="158">
        <f t="shared" si="1362"/>
        <v>0</v>
      </c>
      <c r="HX327" s="158">
        <f t="shared" si="1362"/>
        <v>0</v>
      </c>
      <c r="HY327" s="158">
        <f t="shared" si="1362"/>
        <v>0</v>
      </c>
      <c r="HZ327" s="158"/>
      <c r="IA327" s="158"/>
      <c r="IB327" s="158">
        <f t="shared" si="1362"/>
        <v>0</v>
      </c>
      <c r="IC327" s="158">
        <f t="shared" si="1362"/>
        <v>0</v>
      </c>
      <c r="ID327" s="158">
        <f t="shared" si="1362"/>
        <v>0</v>
      </c>
      <c r="IE327" s="158">
        <f t="shared" si="1362"/>
        <v>0</v>
      </c>
      <c r="IF327" s="158">
        <f t="shared" si="1362"/>
        <v>0</v>
      </c>
      <c r="IG327" s="158">
        <f t="shared" si="1362"/>
        <v>0</v>
      </c>
    </row>
    <row r="328" spans="1:241">
      <c r="A328" s="125" t="str">
        <f t="shared" ref="A328:A333" si="1387">A296</f>
        <v>5_UT16-0513_13C515N2GLN_rep2-cells</v>
      </c>
      <c r="B328" s="158"/>
      <c r="C328" s="158"/>
      <c r="D328" s="158">
        <f t="shared" ref="D328:F333" si="1388">D296</f>
        <v>0</v>
      </c>
      <c r="E328" s="158">
        <f t="shared" si="1388"/>
        <v>2.1674180088591257E-2</v>
      </c>
      <c r="F328" s="158">
        <f t="shared" si="1388"/>
        <v>3.5456438229117274E-2</v>
      </c>
      <c r="G328" s="158"/>
      <c r="H328" s="158"/>
      <c r="I328" s="158">
        <f t="shared" ref="I328:K333" si="1389">I296</f>
        <v>0</v>
      </c>
      <c r="J328" s="158">
        <f t="shared" si="1389"/>
        <v>0</v>
      </c>
      <c r="K328" s="158">
        <f t="shared" si="1389"/>
        <v>9.5749736143611153E-2</v>
      </c>
      <c r="L328" s="158"/>
      <c r="M328" s="158"/>
      <c r="N328" s="158">
        <f t="shared" ref="N328:O333" si="1390">N296</f>
        <v>5.0714562728726605E-2</v>
      </c>
      <c r="O328" s="158">
        <f t="shared" si="1390"/>
        <v>3.9297425638964911E-3</v>
      </c>
      <c r="P328" s="158"/>
      <c r="Q328" s="158"/>
      <c r="R328" s="158">
        <f t="shared" si="1366"/>
        <v>0.20665117914082953</v>
      </c>
      <c r="S328" s="158">
        <f t="shared" si="1366"/>
        <v>0</v>
      </c>
      <c r="T328" s="158">
        <f t="shared" si="1366"/>
        <v>1.5905304327969841E-2</v>
      </c>
      <c r="U328" s="158">
        <f t="shared" si="1366"/>
        <v>3.5712911255836316E-4</v>
      </c>
      <c r="V328" s="158">
        <f t="shared" si="1366"/>
        <v>1.2226551661568589E-3</v>
      </c>
      <c r="W328" s="157"/>
      <c r="X328" s="162"/>
      <c r="Y328" s="162">
        <f t="shared" si="1367"/>
        <v>0</v>
      </c>
      <c r="Z328" s="162">
        <f t="shared" si="1367"/>
        <v>5.9858624969944207E-2</v>
      </c>
      <c r="AA328" s="162">
        <f t="shared" si="1367"/>
        <v>0</v>
      </c>
      <c r="AB328" s="162">
        <f t="shared" si="1367"/>
        <v>6.9603668464267104E-2</v>
      </c>
      <c r="AC328" s="162">
        <f t="shared" si="1367"/>
        <v>0.49151999280975911</v>
      </c>
      <c r="AD328" s="162">
        <f t="shared" si="1367"/>
        <v>6.5684994492569176E-2</v>
      </c>
      <c r="AE328" s="158"/>
      <c r="AF328" s="158"/>
      <c r="AG328" s="158">
        <f t="shared" si="1368"/>
        <v>0.11013897795150565</v>
      </c>
      <c r="AH328" s="158">
        <f t="shared" si="1368"/>
        <v>0.85826976172606129</v>
      </c>
      <c r="AI328" s="158">
        <f t="shared" si="1368"/>
        <v>2.2193835057979552</v>
      </c>
      <c r="AJ328" s="158">
        <f t="shared" si="1368"/>
        <v>0.76143330021754607</v>
      </c>
      <c r="AK328" s="158">
        <f t="shared" si="1368"/>
        <v>0.13474319409392826</v>
      </c>
      <c r="AL328" s="158">
        <f t="shared" si="1368"/>
        <v>0.30284172660312891</v>
      </c>
      <c r="AM328" s="158"/>
      <c r="AN328" s="158"/>
      <c r="AO328" s="158"/>
      <c r="AP328" s="158">
        <f t="shared" si="1369"/>
        <v>0.15421293408344461</v>
      </c>
      <c r="AQ328" s="158">
        <f t="shared" si="1369"/>
        <v>1.975845813208113E-2</v>
      </c>
      <c r="AR328" s="158">
        <f t="shared" si="1369"/>
        <v>0</v>
      </c>
      <c r="AS328" s="158">
        <f t="shared" si="1369"/>
        <v>3.8809518238820751E-3</v>
      </c>
      <c r="AT328" s="158"/>
      <c r="AU328" s="158"/>
      <c r="AV328" s="158">
        <f t="shared" si="1370"/>
        <v>0.11848193543025226</v>
      </c>
      <c r="AW328" s="158">
        <f t="shared" si="1370"/>
        <v>2.2685046145350975E-3</v>
      </c>
      <c r="AX328" s="158">
        <f t="shared" si="1370"/>
        <v>0</v>
      </c>
      <c r="AY328" s="158">
        <f t="shared" si="1370"/>
        <v>0</v>
      </c>
      <c r="AZ328" s="158"/>
      <c r="BA328" s="158"/>
      <c r="BB328" s="158">
        <f t="shared" si="1363"/>
        <v>0</v>
      </c>
      <c r="BC328" s="158">
        <f t="shared" si="1363"/>
        <v>8.9356046029029114E-3</v>
      </c>
      <c r="BD328" s="158">
        <f t="shared" si="1363"/>
        <v>3.6410029196694616E-3</v>
      </c>
      <c r="BE328" s="158">
        <f t="shared" si="1363"/>
        <v>0</v>
      </c>
      <c r="BF328" s="158">
        <f t="shared" si="1363"/>
        <v>2.5461209727345257E-4</v>
      </c>
      <c r="BG328" s="157"/>
      <c r="BH328" s="162"/>
      <c r="BI328" s="162">
        <f t="shared" si="1371"/>
        <v>0.65117663835993922</v>
      </c>
      <c r="BJ328" s="162">
        <f t="shared" si="1371"/>
        <v>0</v>
      </c>
      <c r="BK328" s="162">
        <f t="shared" si="1371"/>
        <v>2.5656776356282458E-2</v>
      </c>
      <c r="BL328" s="162">
        <f t="shared" si="1371"/>
        <v>0</v>
      </c>
      <c r="BM328" s="158"/>
      <c r="BN328" s="158"/>
      <c r="BO328" s="158"/>
      <c r="BP328" s="158">
        <f t="shared" si="1372"/>
        <v>0</v>
      </c>
      <c r="BQ328" s="158">
        <f t="shared" si="1372"/>
        <v>1.135359558630593E-3</v>
      </c>
      <c r="BR328" s="158">
        <f t="shared" si="1372"/>
        <v>0</v>
      </c>
      <c r="BS328" s="157"/>
      <c r="BT328" s="162"/>
      <c r="BU328" s="162">
        <f t="shared" si="1373"/>
        <v>5.7807449840494074E-2</v>
      </c>
      <c r="BV328" s="162">
        <f t="shared" si="1373"/>
        <v>0</v>
      </c>
      <c r="BW328" s="162">
        <f t="shared" si="1373"/>
        <v>7.2122239069860247E-5</v>
      </c>
      <c r="BX328" s="162">
        <f t="shared" si="1373"/>
        <v>3.7367144551457961E-2</v>
      </c>
      <c r="BY328" s="162">
        <f t="shared" si="1373"/>
        <v>0.17413778850530809</v>
      </c>
      <c r="BZ328" s="158"/>
      <c r="CA328" s="158"/>
      <c r="CB328" s="158">
        <f t="shared" si="1374"/>
        <v>0</v>
      </c>
      <c r="CC328" s="158">
        <f t="shared" si="1374"/>
        <v>0</v>
      </c>
      <c r="CD328" s="158">
        <f t="shared" si="1374"/>
        <v>1.9712709681072582E-2</v>
      </c>
      <c r="CE328" s="158">
        <f t="shared" si="1374"/>
        <v>2.0091397411550506E-3</v>
      </c>
      <c r="CF328" s="158"/>
      <c r="CG328" s="158"/>
      <c r="CH328" s="158"/>
      <c r="CI328" s="158">
        <f t="shared" si="1375"/>
        <v>0</v>
      </c>
      <c r="CJ328" s="158">
        <f t="shared" si="1375"/>
        <v>2.8739256206934412E-2</v>
      </c>
      <c r="CK328" s="158">
        <f t="shared" si="1375"/>
        <v>0</v>
      </c>
      <c r="CL328" s="158">
        <f t="shared" si="1375"/>
        <v>0</v>
      </c>
      <c r="CM328" s="158"/>
      <c r="CN328" s="158"/>
      <c r="CO328" s="158">
        <f t="shared" si="1376"/>
        <v>0</v>
      </c>
      <c r="CP328" s="158">
        <f t="shared" si="1376"/>
        <v>5.0113475700750136E-2</v>
      </c>
      <c r="CQ328" s="158">
        <f t="shared" si="1376"/>
        <v>0</v>
      </c>
      <c r="CR328" s="158">
        <f t="shared" si="1376"/>
        <v>0</v>
      </c>
      <c r="CS328" s="158">
        <f t="shared" si="1376"/>
        <v>4.346022480418872E-3</v>
      </c>
      <c r="CT328" s="158">
        <f t="shared" si="1376"/>
        <v>1.0390162542520917E-2</v>
      </c>
      <c r="CU328" s="158">
        <f t="shared" si="1376"/>
        <v>0</v>
      </c>
      <c r="CV328" s="158">
        <f t="shared" si="1376"/>
        <v>0</v>
      </c>
      <c r="CW328" s="158">
        <f t="shared" si="1376"/>
        <v>0</v>
      </c>
      <c r="CX328" s="158"/>
      <c r="CY328" s="158"/>
      <c r="CZ328" s="158">
        <f t="shared" si="1377"/>
        <v>0</v>
      </c>
      <c r="DA328" s="158">
        <f t="shared" si="1377"/>
        <v>0</v>
      </c>
      <c r="DB328" s="158">
        <f t="shared" si="1377"/>
        <v>0</v>
      </c>
      <c r="DC328" s="158">
        <f t="shared" si="1377"/>
        <v>0</v>
      </c>
      <c r="DD328" s="157"/>
      <c r="DE328" s="162"/>
      <c r="DF328" s="162">
        <f t="shared" si="1378"/>
        <v>0.32165115221980423</v>
      </c>
      <c r="DG328" s="162">
        <f t="shared" si="1378"/>
        <v>2.2992676022344751E-2</v>
      </c>
      <c r="DH328" s="162">
        <f t="shared" si="1378"/>
        <v>4.2312310313944584E-2</v>
      </c>
      <c r="DI328" s="162">
        <f t="shared" si="1378"/>
        <v>0.11638806197783558</v>
      </c>
      <c r="DJ328" s="162">
        <f t="shared" si="1378"/>
        <v>5.6888947305944661E-2</v>
      </c>
      <c r="DK328" s="158"/>
      <c r="DL328" s="158"/>
      <c r="DM328" s="158">
        <f t="shared" si="1379"/>
        <v>0</v>
      </c>
      <c r="DN328" s="158">
        <f t="shared" si="1379"/>
        <v>1.3930623897523642E-2</v>
      </c>
      <c r="DO328" s="158">
        <f t="shared" si="1379"/>
        <v>7.9813268854154185E-3</v>
      </c>
      <c r="DP328" s="158"/>
      <c r="DQ328" s="158"/>
      <c r="DR328" s="158">
        <f t="shared" si="1380"/>
        <v>0</v>
      </c>
      <c r="DS328" s="158">
        <f t="shared" si="1380"/>
        <v>2.2570792224121679E-2</v>
      </c>
      <c r="DT328" s="158">
        <f t="shared" si="1380"/>
        <v>0</v>
      </c>
      <c r="DU328" s="158">
        <f t="shared" si="1380"/>
        <v>9.1899738691636982E-3</v>
      </c>
      <c r="DV328" s="158">
        <f t="shared" si="1380"/>
        <v>0</v>
      </c>
      <c r="DW328" s="158"/>
      <c r="DX328" s="158"/>
      <c r="DY328" s="158">
        <f t="shared" ref="DY328:EC333" si="1391">DY296</f>
        <v>0.23176235038146692</v>
      </c>
      <c r="DZ328" s="158">
        <f t="shared" si="1391"/>
        <v>0</v>
      </c>
      <c r="EA328" s="158">
        <f t="shared" si="1391"/>
        <v>0</v>
      </c>
      <c r="EB328" s="158">
        <f t="shared" si="1391"/>
        <v>0.12389189389147211</v>
      </c>
      <c r="EC328" s="158">
        <f t="shared" si="1391"/>
        <v>0</v>
      </c>
      <c r="ED328" s="158"/>
      <c r="EE328" s="158"/>
      <c r="EF328" s="158">
        <f t="shared" ref="EF328:EI333" si="1392">EF296</f>
        <v>0</v>
      </c>
      <c r="EG328" s="158">
        <f t="shared" si="1392"/>
        <v>0</v>
      </c>
      <c r="EH328" s="158">
        <f t="shared" si="1392"/>
        <v>2.2853548617401426E-3</v>
      </c>
      <c r="EI328" s="158">
        <f t="shared" si="1392"/>
        <v>0</v>
      </c>
      <c r="EJ328" s="157"/>
      <c r="EK328" s="162"/>
      <c r="EL328" s="162">
        <f t="shared" si="1381"/>
        <v>0.6379501834956669</v>
      </c>
      <c r="EM328" s="162">
        <f t="shared" si="1381"/>
        <v>0.1101866030282671</v>
      </c>
      <c r="EN328" s="162">
        <f t="shared" si="1381"/>
        <v>0.21989183942404955</v>
      </c>
      <c r="EO328" s="162">
        <f t="shared" si="1381"/>
        <v>0.10851261500041445</v>
      </c>
      <c r="EP328" s="162">
        <f t="shared" si="1381"/>
        <v>1.2043886804247736</v>
      </c>
      <c r="EQ328" s="162">
        <f t="shared" si="1381"/>
        <v>2.9738485447289862</v>
      </c>
      <c r="ER328" s="158"/>
      <c r="ES328" s="158"/>
      <c r="ET328" s="158">
        <f t="shared" si="1382"/>
        <v>0.21671084714029204</v>
      </c>
      <c r="EU328" s="158">
        <f t="shared" si="1382"/>
        <v>0.29395305112078041</v>
      </c>
      <c r="EV328" s="158">
        <f t="shared" si="1382"/>
        <v>0</v>
      </c>
      <c r="EW328" s="158">
        <f t="shared" si="1382"/>
        <v>0</v>
      </c>
      <c r="EX328" s="158">
        <f t="shared" si="1382"/>
        <v>0</v>
      </c>
      <c r="EY328" s="158">
        <f t="shared" si="1382"/>
        <v>6.4148625844980683E-2</v>
      </c>
      <c r="EZ328" s="157"/>
      <c r="FA328" s="162"/>
      <c r="FB328" s="162">
        <f t="shared" si="1364"/>
        <v>8.3809666971172564E-3</v>
      </c>
      <c r="FC328" s="162">
        <f t="shared" si="1364"/>
        <v>1.2969232436619361E-2</v>
      </c>
      <c r="FD328" s="162">
        <f t="shared" si="1364"/>
        <v>4.8013782547853753E-3</v>
      </c>
      <c r="FE328" s="162">
        <f t="shared" si="1364"/>
        <v>0</v>
      </c>
      <c r="FF328" s="158"/>
      <c r="FG328" s="158"/>
      <c r="FH328" s="158">
        <f t="shared" si="1383"/>
        <v>0</v>
      </c>
      <c r="FI328" s="158">
        <f t="shared" si="1383"/>
        <v>0</v>
      </c>
      <c r="FJ328" s="158">
        <f t="shared" si="1383"/>
        <v>0</v>
      </c>
      <c r="FK328" s="158">
        <f t="shared" si="1383"/>
        <v>0</v>
      </c>
      <c r="FL328" s="158">
        <f t="shared" si="1383"/>
        <v>3.8831831765688677E-3</v>
      </c>
      <c r="FM328" s="157"/>
      <c r="FN328" s="162"/>
      <c r="FO328" s="162">
        <f t="shared" si="1365"/>
        <v>8.8021567678507995E-2</v>
      </c>
      <c r="FP328" s="162">
        <f t="shared" si="1365"/>
        <v>4.6208973643619942E-2</v>
      </c>
      <c r="FQ328" s="162">
        <f t="shared" si="1365"/>
        <v>0</v>
      </c>
      <c r="FR328" s="162">
        <f t="shared" si="1365"/>
        <v>0</v>
      </c>
      <c r="FS328" s="162">
        <f t="shared" si="1365"/>
        <v>0</v>
      </c>
      <c r="FT328" s="162">
        <f t="shared" si="1365"/>
        <v>0</v>
      </c>
      <c r="FU328" s="158"/>
      <c r="FV328" s="158"/>
      <c r="FW328" s="158">
        <f t="shared" si="1384"/>
        <v>0</v>
      </c>
      <c r="FX328" s="158">
        <f t="shared" si="1384"/>
        <v>3.8371595433926882E-2</v>
      </c>
      <c r="FY328" s="158">
        <f t="shared" si="1384"/>
        <v>3.9657304191814367E-3</v>
      </c>
      <c r="FZ328" s="158"/>
      <c r="GA328" s="158"/>
      <c r="GB328" s="158">
        <f t="shared" si="1385"/>
        <v>3.0279731460403338E-2</v>
      </c>
      <c r="GC328" s="158">
        <f t="shared" si="1385"/>
        <v>0</v>
      </c>
      <c r="GD328" s="158">
        <f t="shared" si="1385"/>
        <v>6.1928345141942849E-2</v>
      </c>
      <c r="GE328" s="158"/>
      <c r="GF328" s="158"/>
      <c r="GG328" s="158">
        <f t="shared" si="1386"/>
        <v>0</v>
      </c>
      <c r="GH328" s="158">
        <f t="shared" si="1386"/>
        <v>0</v>
      </c>
      <c r="GI328" s="158">
        <f t="shared" si="1386"/>
        <v>0</v>
      </c>
      <c r="GJ328" s="158">
        <f t="shared" si="1386"/>
        <v>0</v>
      </c>
      <c r="GK328" s="158">
        <f t="shared" si="1386"/>
        <v>0</v>
      </c>
      <c r="GL328" s="158">
        <f t="shared" si="1386"/>
        <v>0</v>
      </c>
      <c r="GM328" s="157"/>
      <c r="GN328" s="162"/>
      <c r="GO328" s="162">
        <f t="shared" si="1362"/>
        <v>0.42818337164665443</v>
      </c>
      <c r="GP328" s="162">
        <f t="shared" si="1362"/>
        <v>0</v>
      </c>
      <c r="GQ328" s="162">
        <f t="shared" si="1362"/>
        <v>9.9479794016615566E-2</v>
      </c>
      <c r="GR328" s="162">
        <f t="shared" ref="GO328:GT333" si="1393">GR296</f>
        <v>2.7033674198350906E-2</v>
      </c>
      <c r="GS328" s="162">
        <f t="shared" si="1393"/>
        <v>0.78709856814510548</v>
      </c>
      <c r="GT328" s="162">
        <f t="shared" si="1393"/>
        <v>1.864115498859362</v>
      </c>
      <c r="GU328" s="157"/>
      <c r="GV328" s="162"/>
      <c r="GW328" s="162">
        <f t="shared" ref="GW328:HE333" si="1394">GW296</f>
        <v>0.85355913641334191</v>
      </c>
      <c r="GX328" s="162">
        <f t="shared" si="1394"/>
        <v>0.30459131566425923</v>
      </c>
      <c r="GY328" s="162">
        <f t="shared" si="1394"/>
        <v>0</v>
      </c>
      <c r="GZ328" s="162">
        <f t="shared" si="1394"/>
        <v>0.17427004890830072</v>
      </c>
      <c r="HA328" s="162">
        <f t="shared" si="1394"/>
        <v>0</v>
      </c>
      <c r="HB328" s="162">
        <f t="shared" si="1394"/>
        <v>1.3019175531634013</v>
      </c>
      <c r="HC328" s="120">
        <f t="shared" si="1394"/>
        <v>0</v>
      </c>
      <c r="HD328" s="158">
        <f t="shared" si="1394"/>
        <v>0</v>
      </c>
      <c r="HE328" s="158">
        <f t="shared" si="1394"/>
        <v>0</v>
      </c>
      <c r="HF328" s="158"/>
      <c r="HG328" s="158"/>
      <c r="HH328" s="158">
        <f t="shared" ref="HH328:HL333" si="1395">HH296</f>
        <v>0</v>
      </c>
      <c r="HI328" s="158">
        <f t="shared" si="1395"/>
        <v>0.11075588126931971</v>
      </c>
      <c r="HJ328" s="158">
        <f t="shared" si="1395"/>
        <v>0</v>
      </c>
      <c r="HK328" s="158">
        <f t="shared" si="1395"/>
        <v>0</v>
      </c>
      <c r="HL328" s="158">
        <f t="shared" si="1395"/>
        <v>0</v>
      </c>
      <c r="HM328" s="158"/>
      <c r="HN328" s="158"/>
      <c r="HO328" s="158">
        <f t="shared" ref="HO328:HY333" si="1396">HO296</f>
        <v>0</v>
      </c>
      <c r="HP328" s="158">
        <f t="shared" si="1396"/>
        <v>0</v>
      </c>
      <c r="HQ328" s="158">
        <f t="shared" si="1396"/>
        <v>0</v>
      </c>
      <c r="HR328" s="158">
        <f t="shared" si="1396"/>
        <v>0</v>
      </c>
      <c r="HS328" s="158">
        <f t="shared" si="1396"/>
        <v>0</v>
      </c>
      <c r="HT328" s="158">
        <f t="shared" si="1396"/>
        <v>0</v>
      </c>
      <c r="HU328" s="158">
        <f t="shared" si="1396"/>
        <v>0</v>
      </c>
      <c r="HV328" s="158">
        <f t="shared" si="1396"/>
        <v>0</v>
      </c>
      <c r="HW328" s="158">
        <f t="shared" si="1396"/>
        <v>0</v>
      </c>
      <c r="HX328" s="158">
        <f t="shared" si="1396"/>
        <v>0</v>
      </c>
      <c r="HY328" s="158">
        <f t="shared" si="1396"/>
        <v>0</v>
      </c>
      <c r="HZ328" s="158"/>
      <c r="IA328" s="158"/>
      <c r="IB328" s="158">
        <f t="shared" ref="IB328:IG333" si="1397">IB296</f>
        <v>0</v>
      </c>
      <c r="IC328" s="158">
        <f t="shared" si="1397"/>
        <v>0</v>
      </c>
      <c r="ID328" s="158">
        <f t="shared" si="1397"/>
        <v>0</v>
      </c>
      <c r="IE328" s="158">
        <f t="shared" si="1397"/>
        <v>0</v>
      </c>
      <c r="IF328" s="158">
        <f t="shared" si="1397"/>
        <v>0</v>
      </c>
      <c r="IG328" s="158">
        <f t="shared" si="1397"/>
        <v>0</v>
      </c>
    </row>
    <row r="329" spans="1:241">
      <c r="A329" s="125" t="str">
        <f t="shared" si="1387"/>
        <v>6_UT16-0513_13C515N2GLN_rep3-cells</v>
      </c>
      <c r="B329" s="158"/>
      <c r="C329" s="158"/>
      <c r="D329" s="158">
        <f t="shared" si="1388"/>
        <v>0</v>
      </c>
      <c r="E329" s="158">
        <f t="shared" si="1388"/>
        <v>0</v>
      </c>
      <c r="F329" s="158">
        <f t="shared" si="1388"/>
        <v>0</v>
      </c>
      <c r="G329" s="158"/>
      <c r="H329" s="158"/>
      <c r="I329" s="158">
        <f t="shared" si="1389"/>
        <v>0</v>
      </c>
      <c r="J329" s="158">
        <f t="shared" si="1389"/>
        <v>0</v>
      </c>
      <c r="K329" s="158">
        <f t="shared" si="1389"/>
        <v>0</v>
      </c>
      <c r="L329" s="158"/>
      <c r="M329" s="158"/>
      <c r="N329" s="158">
        <f t="shared" si="1390"/>
        <v>0</v>
      </c>
      <c r="O329" s="158">
        <f t="shared" si="1390"/>
        <v>0</v>
      </c>
      <c r="P329" s="158"/>
      <c r="Q329" s="158"/>
      <c r="R329" s="158">
        <f t="shared" si="1366"/>
        <v>0</v>
      </c>
      <c r="S329" s="158">
        <f t="shared" si="1366"/>
        <v>0</v>
      </c>
      <c r="T329" s="158">
        <f t="shared" si="1366"/>
        <v>0</v>
      </c>
      <c r="U329" s="158">
        <f t="shared" si="1366"/>
        <v>0</v>
      </c>
      <c r="V329" s="158">
        <f t="shared" si="1366"/>
        <v>0</v>
      </c>
      <c r="W329" s="157"/>
      <c r="X329" s="162"/>
      <c r="Y329" s="162">
        <f t="shared" si="1367"/>
        <v>0</v>
      </c>
      <c r="Z329" s="162">
        <f t="shared" si="1367"/>
        <v>0</v>
      </c>
      <c r="AA329" s="162">
        <f t="shared" si="1367"/>
        <v>0</v>
      </c>
      <c r="AB329" s="162">
        <f t="shared" si="1367"/>
        <v>0</v>
      </c>
      <c r="AC329" s="162">
        <f t="shared" si="1367"/>
        <v>0.60332832760661115</v>
      </c>
      <c r="AD329" s="162">
        <f t="shared" si="1367"/>
        <v>0.21368495366713111</v>
      </c>
      <c r="AE329" s="158"/>
      <c r="AF329" s="158"/>
      <c r="AG329" s="158">
        <f t="shared" si="1368"/>
        <v>0</v>
      </c>
      <c r="AH329" s="158">
        <f t="shared" si="1368"/>
        <v>0</v>
      </c>
      <c r="AI329" s="158">
        <f t="shared" si="1368"/>
        <v>0</v>
      </c>
      <c r="AJ329" s="158">
        <f t="shared" si="1368"/>
        <v>0</v>
      </c>
      <c r="AK329" s="158">
        <f t="shared" si="1368"/>
        <v>0</v>
      </c>
      <c r="AL329" s="158">
        <f t="shared" si="1368"/>
        <v>0</v>
      </c>
      <c r="AM329" s="158"/>
      <c r="AN329" s="158"/>
      <c r="AO329" s="158"/>
      <c r="AP329" s="158">
        <f t="shared" si="1369"/>
        <v>0</v>
      </c>
      <c r="AQ329" s="158">
        <f t="shared" si="1369"/>
        <v>0</v>
      </c>
      <c r="AR329" s="158">
        <f t="shared" si="1369"/>
        <v>0</v>
      </c>
      <c r="AS329" s="158">
        <f t="shared" si="1369"/>
        <v>0</v>
      </c>
      <c r="AT329" s="158"/>
      <c r="AU329" s="158"/>
      <c r="AV329" s="158">
        <f t="shared" si="1370"/>
        <v>0</v>
      </c>
      <c r="AW329" s="158">
        <f t="shared" si="1370"/>
        <v>0</v>
      </c>
      <c r="AX329" s="158">
        <f t="shared" si="1370"/>
        <v>0</v>
      </c>
      <c r="AY329" s="158">
        <f t="shared" si="1370"/>
        <v>0</v>
      </c>
      <c r="AZ329" s="158"/>
      <c r="BA329" s="158"/>
      <c r="BB329" s="158">
        <f t="shared" si="1363"/>
        <v>0</v>
      </c>
      <c r="BC329" s="158">
        <f t="shared" si="1363"/>
        <v>0</v>
      </c>
      <c r="BD329" s="158">
        <f t="shared" si="1363"/>
        <v>0</v>
      </c>
      <c r="BE329" s="158">
        <f t="shared" si="1363"/>
        <v>0</v>
      </c>
      <c r="BF329" s="158">
        <f t="shared" si="1363"/>
        <v>0</v>
      </c>
      <c r="BG329" s="157"/>
      <c r="BH329" s="162"/>
      <c r="BI329" s="162">
        <f t="shared" si="1371"/>
        <v>0.66041504887299507</v>
      </c>
      <c r="BJ329" s="162">
        <f t="shared" si="1371"/>
        <v>4.1515822452079923E-2</v>
      </c>
      <c r="BK329" s="162">
        <f t="shared" si="1371"/>
        <v>3.1456456280333773E-3</v>
      </c>
      <c r="BL329" s="162">
        <f t="shared" si="1371"/>
        <v>0</v>
      </c>
      <c r="BM329" s="158"/>
      <c r="BN329" s="158"/>
      <c r="BO329" s="158"/>
      <c r="BP329" s="158">
        <f t="shared" si="1372"/>
        <v>0</v>
      </c>
      <c r="BQ329" s="158">
        <f t="shared" si="1372"/>
        <v>0</v>
      </c>
      <c r="BR329" s="158">
        <f t="shared" si="1372"/>
        <v>0</v>
      </c>
      <c r="BS329" s="157"/>
      <c r="BT329" s="162"/>
      <c r="BU329" s="162">
        <f t="shared" si="1373"/>
        <v>0</v>
      </c>
      <c r="BV329" s="162">
        <f t="shared" si="1373"/>
        <v>0</v>
      </c>
      <c r="BW329" s="162">
        <f t="shared" si="1373"/>
        <v>0</v>
      </c>
      <c r="BX329" s="162">
        <f t="shared" si="1373"/>
        <v>0</v>
      </c>
      <c r="BY329" s="162">
        <f t="shared" si="1373"/>
        <v>0.10376945679764092</v>
      </c>
      <c r="BZ329" s="158"/>
      <c r="CA329" s="158"/>
      <c r="CB329" s="158">
        <f t="shared" si="1374"/>
        <v>0</v>
      </c>
      <c r="CC329" s="158">
        <f t="shared" si="1374"/>
        <v>0</v>
      </c>
      <c r="CD329" s="158">
        <f t="shared" si="1374"/>
        <v>0</v>
      </c>
      <c r="CE329" s="158">
        <f t="shared" si="1374"/>
        <v>0</v>
      </c>
      <c r="CF329" s="158"/>
      <c r="CG329" s="158"/>
      <c r="CH329" s="158"/>
      <c r="CI329" s="158">
        <f t="shared" si="1375"/>
        <v>0</v>
      </c>
      <c r="CJ329" s="158">
        <f t="shared" si="1375"/>
        <v>0</v>
      </c>
      <c r="CK329" s="158">
        <f t="shared" si="1375"/>
        <v>0</v>
      </c>
      <c r="CL329" s="158">
        <f t="shared" si="1375"/>
        <v>0</v>
      </c>
      <c r="CM329" s="158"/>
      <c r="CN329" s="158"/>
      <c r="CO329" s="158">
        <f t="shared" si="1376"/>
        <v>0</v>
      </c>
      <c r="CP329" s="158">
        <f t="shared" si="1376"/>
        <v>0</v>
      </c>
      <c r="CQ329" s="158">
        <f t="shared" si="1376"/>
        <v>0</v>
      </c>
      <c r="CR329" s="158">
        <f t="shared" si="1376"/>
        <v>0</v>
      </c>
      <c r="CS329" s="158">
        <f t="shared" si="1376"/>
        <v>0</v>
      </c>
      <c r="CT329" s="158">
        <f t="shared" si="1376"/>
        <v>0</v>
      </c>
      <c r="CU329" s="158">
        <f t="shared" si="1376"/>
        <v>0</v>
      </c>
      <c r="CV329" s="158">
        <f t="shared" si="1376"/>
        <v>0</v>
      </c>
      <c r="CW329" s="158">
        <f t="shared" si="1376"/>
        <v>0</v>
      </c>
      <c r="CX329" s="158"/>
      <c r="CY329" s="158"/>
      <c r="CZ329" s="158">
        <f t="shared" si="1377"/>
        <v>0</v>
      </c>
      <c r="DA329" s="158">
        <f t="shared" si="1377"/>
        <v>0</v>
      </c>
      <c r="DB329" s="158">
        <f t="shared" si="1377"/>
        <v>0</v>
      </c>
      <c r="DC329" s="158">
        <f t="shared" si="1377"/>
        <v>0</v>
      </c>
      <c r="DD329" s="157"/>
      <c r="DE329" s="162"/>
      <c r="DF329" s="162">
        <f t="shared" si="1378"/>
        <v>0.2772377678792125</v>
      </c>
      <c r="DG329" s="162">
        <f t="shared" si="1378"/>
        <v>0.14168143968596081</v>
      </c>
      <c r="DH329" s="162">
        <f t="shared" si="1378"/>
        <v>6.304229314643188E-2</v>
      </c>
      <c r="DI329" s="162">
        <f t="shared" si="1378"/>
        <v>0.16417254462964012</v>
      </c>
      <c r="DJ329" s="162">
        <f t="shared" si="1378"/>
        <v>9.3594261413885327E-2</v>
      </c>
      <c r="DK329" s="158"/>
      <c r="DL329" s="158"/>
      <c r="DM329" s="158">
        <f t="shared" si="1379"/>
        <v>0</v>
      </c>
      <c r="DN329" s="158">
        <f t="shared" si="1379"/>
        <v>0</v>
      </c>
      <c r="DO329" s="158">
        <f t="shared" si="1379"/>
        <v>0</v>
      </c>
      <c r="DP329" s="158"/>
      <c r="DQ329" s="158"/>
      <c r="DR329" s="158">
        <f t="shared" si="1380"/>
        <v>0</v>
      </c>
      <c r="DS329" s="158">
        <f t="shared" si="1380"/>
        <v>0</v>
      </c>
      <c r="DT329" s="158">
        <f t="shared" si="1380"/>
        <v>0</v>
      </c>
      <c r="DU329" s="158">
        <f t="shared" si="1380"/>
        <v>0</v>
      </c>
      <c r="DV329" s="158">
        <f t="shared" si="1380"/>
        <v>0</v>
      </c>
      <c r="DW329" s="158"/>
      <c r="DX329" s="158"/>
      <c r="DY329" s="158">
        <f t="shared" si="1391"/>
        <v>0</v>
      </c>
      <c r="DZ329" s="158">
        <f t="shared" si="1391"/>
        <v>0</v>
      </c>
      <c r="EA329" s="158">
        <f t="shared" si="1391"/>
        <v>0</v>
      </c>
      <c r="EB329" s="158">
        <f t="shared" si="1391"/>
        <v>0</v>
      </c>
      <c r="EC329" s="158">
        <f t="shared" si="1391"/>
        <v>0</v>
      </c>
      <c r="ED329" s="158"/>
      <c r="EE329" s="158"/>
      <c r="EF329" s="158">
        <f t="shared" si="1392"/>
        <v>0</v>
      </c>
      <c r="EG329" s="158">
        <f t="shared" si="1392"/>
        <v>0</v>
      </c>
      <c r="EH329" s="158">
        <f t="shared" si="1392"/>
        <v>0</v>
      </c>
      <c r="EI329" s="158">
        <f t="shared" si="1392"/>
        <v>0</v>
      </c>
      <c r="EJ329" s="157"/>
      <c r="EK329" s="162"/>
      <c r="EL329" s="162">
        <f t="shared" si="1381"/>
        <v>0.47948997597022003</v>
      </c>
      <c r="EM329" s="162">
        <f t="shared" si="1381"/>
        <v>0.10563891300863715</v>
      </c>
      <c r="EN329" s="162">
        <f t="shared" si="1381"/>
        <v>0.17570147625190363</v>
      </c>
      <c r="EO329" s="162">
        <f t="shared" si="1381"/>
        <v>0.14535915439825867</v>
      </c>
      <c r="EP329" s="162">
        <f t="shared" si="1381"/>
        <v>1.012961553549661</v>
      </c>
      <c r="EQ329" s="162">
        <f t="shared" si="1381"/>
        <v>2.0473462611152899</v>
      </c>
      <c r="ER329" s="158"/>
      <c r="ES329" s="158"/>
      <c r="ET329" s="158">
        <f t="shared" si="1382"/>
        <v>0</v>
      </c>
      <c r="EU329" s="158">
        <f t="shared" si="1382"/>
        <v>0</v>
      </c>
      <c r="EV329" s="158">
        <f t="shared" si="1382"/>
        <v>0</v>
      </c>
      <c r="EW329" s="158">
        <f t="shared" si="1382"/>
        <v>0</v>
      </c>
      <c r="EX329" s="158">
        <f t="shared" si="1382"/>
        <v>0</v>
      </c>
      <c r="EY329" s="158">
        <f t="shared" si="1382"/>
        <v>0</v>
      </c>
      <c r="EZ329" s="157"/>
      <c r="FA329" s="162"/>
      <c r="FB329" s="162">
        <f t="shared" si="1364"/>
        <v>8.4434557348346539E-4</v>
      </c>
      <c r="FC329" s="162">
        <f t="shared" si="1364"/>
        <v>0</v>
      </c>
      <c r="FD329" s="162">
        <f t="shared" si="1364"/>
        <v>8.7273450196884671E-3</v>
      </c>
      <c r="FE329" s="162">
        <f t="shared" si="1364"/>
        <v>0</v>
      </c>
      <c r="FF329" s="158"/>
      <c r="FG329" s="158"/>
      <c r="FH329" s="158">
        <f t="shared" si="1383"/>
        <v>0</v>
      </c>
      <c r="FI329" s="158">
        <f t="shared" si="1383"/>
        <v>0</v>
      </c>
      <c r="FJ329" s="158">
        <f t="shared" si="1383"/>
        <v>0</v>
      </c>
      <c r="FK329" s="158">
        <f t="shared" si="1383"/>
        <v>0</v>
      </c>
      <c r="FL329" s="158">
        <f t="shared" si="1383"/>
        <v>0</v>
      </c>
      <c r="FM329" s="157"/>
      <c r="FN329" s="162"/>
      <c r="FO329" s="162">
        <f t="shared" si="1365"/>
        <v>0</v>
      </c>
      <c r="FP329" s="162">
        <f t="shared" si="1365"/>
        <v>0.17446857563566967</v>
      </c>
      <c r="FQ329" s="162">
        <f t="shared" si="1365"/>
        <v>0</v>
      </c>
      <c r="FR329" s="162">
        <f t="shared" si="1365"/>
        <v>0</v>
      </c>
      <c r="FS329" s="162">
        <f t="shared" si="1365"/>
        <v>0</v>
      </c>
      <c r="FT329" s="162">
        <f t="shared" si="1365"/>
        <v>0</v>
      </c>
      <c r="FU329" s="158"/>
      <c r="FV329" s="158"/>
      <c r="FW329" s="158">
        <f t="shared" si="1384"/>
        <v>0</v>
      </c>
      <c r="FX329" s="158">
        <f t="shared" si="1384"/>
        <v>0</v>
      </c>
      <c r="FY329" s="158">
        <f t="shared" si="1384"/>
        <v>0</v>
      </c>
      <c r="FZ329" s="158"/>
      <c r="GA329" s="158"/>
      <c r="GB329" s="158">
        <f t="shared" si="1385"/>
        <v>0</v>
      </c>
      <c r="GC329" s="158">
        <f t="shared" si="1385"/>
        <v>0</v>
      </c>
      <c r="GD329" s="158">
        <f t="shared" si="1385"/>
        <v>0</v>
      </c>
      <c r="GE329" s="158"/>
      <c r="GF329" s="158"/>
      <c r="GG329" s="158">
        <f t="shared" si="1386"/>
        <v>0</v>
      </c>
      <c r="GH329" s="158">
        <f t="shared" si="1386"/>
        <v>0</v>
      </c>
      <c r="GI329" s="158">
        <f t="shared" si="1386"/>
        <v>0</v>
      </c>
      <c r="GJ329" s="158">
        <f t="shared" si="1386"/>
        <v>0</v>
      </c>
      <c r="GK329" s="158">
        <f t="shared" si="1386"/>
        <v>0</v>
      </c>
      <c r="GL329" s="158">
        <f t="shared" si="1386"/>
        <v>0</v>
      </c>
      <c r="GM329" s="157"/>
      <c r="GN329" s="162"/>
      <c r="GO329" s="162">
        <f t="shared" si="1393"/>
        <v>0.42610888016457504</v>
      </c>
      <c r="GP329" s="162">
        <f t="shared" si="1393"/>
        <v>0</v>
      </c>
      <c r="GQ329" s="162">
        <f t="shared" si="1393"/>
        <v>0.10058098986272287</v>
      </c>
      <c r="GR329" s="162">
        <f t="shared" si="1393"/>
        <v>0.13536123922293589</v>
      </c>
      <c r="GS329" s="162">
        <f t="shared" si="1393"/>
        <v>0.5691019057392066</v>
      </c>
      <c r="GT329" s="162">
        <f t="shared" si="1393"/>
        <v>2.0031268416609551</v>
      </c>
      <c r="GU329" s="157"/>
      <c r="GV329" s="162"/>
      <c r="GW329" s="162">
        <f t="shared" si="1394"/>
        <v>0.6468871328332626</v>
      </c>
      <c r="GX329" s="162">
        <f t="shared" si="1394"/>
        <v>0.35005691774551284</v>
      </c>
      <c r="GY329" s="162">
        <f t="shared" si="1394"/>
        <v>0</v>
      </c>
      <c r="GZ329" s="162">
        <f t="shared" si="1394"/>
        <v>0</v>
      </c>
      <c r="HA329" s="162">
        <f t="shared" si="1394"/>
        <v>0</v>
      </c>
      <c r="HB329" s="162">
        <f t="shared" si="1394"/>
        <v>1.0561312678748234</v>
      </c>
      <c r="HC329" s="120">
        <f t="shared" si="1394"/>
        <v>0</v>
      </c>
      <c r="HD329" s="158">
        <f t="shared" si="1394"/>
        <v>0</v>
      </c>
      <c r="HE329" s="158">
        <f t="shared" si="1394"/>
        <v>0</v>
      </c>
      <c r="HF329" s="158"/>
      <c r="HG329" s="158"/>
      <c r="HH329" s="158">
        <f t="shared" si="1395"/>
        <v>0</v>
      </c>
      <c r="HI329" s="158">
        <f t="shared" si="1395"/>
        <v>0</v>
      </c>
      <c r="HJ329" s="158">
        <f t="shared" si="1395"/>
        <v>0</v>
      </c>
      <c r="HK329" s="158">
        <f t="shared" si="1395"/>
        <v>0</v>
      </c>
      <c r="HL329" s="158">
        <f t="shared" si="1395"/>
        <v>0</v>
      </c>
      <c r="HM329" s="158"/>
      <c r="HN329" s="158"/>
      <c r="HO329" s="158">
        <f t="shared" si="1396"/>
        <v>0</v>
      </c>
      <c r="HP329" s="158">
        <f t="shared" si="1396"/>
        <v>0</v>
      </c>
      <c r="HQ329" s="158">
        <f t="shared" si="1396"/>
        <v>0</v>
      </c>
      <c r="HR329" s="158">
        <f t="shared" si="1396"/>
        <v>0</v>
      </c>
      <c r="HS329" s="158">
        <f t="shared" si="1396"/>
        <v>0</v>
      </c>
      <c r="HT329" s="158">
        <f t="shared" si="1396"/>
        <v>0</v>
      </c>
      <c r="HU329" s="158">
        <f t="shared" si="1396"/>
        <v>0</v>
      </c>
      <c r="HV329" s="158">
        <f t="shared" si="1396"/>
        <v>0</v>
      </c>
      <c r="HW329" s="158">
        <f t="shared" si="1396"/>
        <v>0</v>
      </c>
      <c r="HX329" s="158">
        <f t="shared" si="1396"/>
        <v>0</v>
      </c>
      <c r="HY329" s="158">
        <f t="shared" si="1396"/>
        <v>0</v>
      </c>
      <c r="HZ329" s="158"/>
      <c r="IA329" s="158"/>
      <c r="IB329" s="158">
        <f t="shared" si="1397"/>
        <v>0</v>
      </c>
      <c r="IC329" s="158">
        <f t="shared" si="1397"/>
        <v>0</v>
      </c>
      <c r="ID329" s="158">
        <f t="shared" si="1397"/>
        <v>0</v>
      </c>
      <c r="IE329" s="158">
        <f t="shared" si="1397"/>
        <v>0</v>
      </c>
      <c r="IF329" s="158">
        <f t="shared" si="1397"/>
        <v>0</v>
      </c>
      <c r="IG329" s="158">
        <f t="shared" si="1397"/>
        <v>0</v>
      </c>
    </row>
    <row r="330" spans="1:241">
      <c r="A330" s="125">
        <f t="shared" si="1387"/>
        <v>0</v>
      </c>
      <c r="B330" s="158"/>
      <c r="C330" s="158"/>
      <c r="D330" s="158">
        <f t="shared" si="1388"/>
        <v>0</v>
      </c>
      <c r="E330" s="158">
        <f t="shared" si="1388"/>
        <v>0</v>
      </c>
      <c r="F330" s="158">
        <f t="shared" si="1388"/>
        <v>0</v>
      </c>
      <c r="G330" s="158"/>
      <c r="H330" s="158"/>
      <c r="I330" s="158">
        <f t="shared" si="1389"/>
        <v>0</v>
      </c>
      <c r="J330" s="158">
        <f t="shared" si="1389"/>
        <v>0</v>
      </c>
      <c r="K330" s="158">
        <f t="shared" si="1389"/>
        <v>0</v>
      </c>
      <c r="L330" s="158"/>
      <c r="M330" s="158"/>
      <c r="N330" s="158">
        <f t="shared" si="1390"/>
        <v>0</v>
      </c>
      <c r="O330" s="158">
        <f t="shared" si="1390"/>
        <v>0</v>
      </c>
      <c r="P330" s="158"/>
      <c r="Q330" s="158"/>
      <c r="R330" s="158">
        <f t="shared" si="1366"/>
        <v>0</v>
      </c>
      <c r="S330" s="158">
        <f t="shared" si="1366"/>
        <v>0</v>
      </c>
      <c r="T330" s="158">
        <f t="shared" si="1366"/>
        <v>0</v>
      </c>
      <c r="U330" s="158">
        <f t="shared" si="1366"/>
        <v>0</v>
      </c>
      <c r="V330" s="158">
        <f t="shared" si="1366"/>
        <v>0</v>
      </c>
      <c r="W330" s="157"/>
      <c r="X330" s="162"/>
      <c r="Y330" s="162">
        <f t="shared" si="1367"/>
        <v>0</v>
      </c>
      <c r="Z330" s="162">
        <f t="shared" si="1367"/>
        <v>0</v>
      </c>
      <c r="AA330" s="162">
        <f t="shared" si="1367"/>
        <v>0</v>
      </c>
      <c r="AB330" s="162">
        <f t="shared" si="1367"/>
        <v>0</v>
      </c>
      <c r="AC330" s="162">
        <f t="shared" si="1367"/>
        <v>0</v>
      </c>
      <c r="AD330" s="162">
        <f t="shared" si="1367"/>
        <v>0</v>
      </c>
      <c r="AE330" s="158"/>
      <c r="AF330" s="158"/>
      <c r="AG330" s="158">
        <f t="shared" si="1368"/>
        <v>0</v>
      </c>
      <c r="AH330" s="158">
        <f t="shared" si="1368"/>
        <v>0</v>
      </c>
      <c r="AI330" s="158">
        <f t="shared" si="1368"/>
        <v>0</v>
      </c>
      <c r="AJ330" s="158">
        <f t="shared" si="1368"/>
        <v>0</v>
      </c>
      <c r="AK330" s="158">
        <f t="shared" si="1368"/>
        <v>0</v>
      </c>
      <c r="AL330" s="158">
        <f t="shared" si="1368"/>
        <v>0</v>
      </c>
      <c r="AM330" s="158"/>
      <c r="AN330" s="158"/>
      <c r="AO330" s="158"/>
      <c r="AP330" s="158">
        <f t="shared" si="1369"/>
        <v>0</v>
      </c>
      <c r="AQ330" s="158">
        <f t="shared" si="1369"/>
        <v>0</v>
      </c>
      <c r="AR330" s="158">
        <f t="shared" si="1369"/>
        <v>0</v>
      </c>
      <c r="AS330" s="158">
        <f t="shared" si="1369"/>
        <v>0</v>
      </c>
      <c r="AT330" s="158"/>
      <c r="AU330" s="158"/>
      <c r="AV330" s="158">
        <f t="shared" si="1370"/>
        <v>0</v>
      </c>
      <c r="AW330" s="158">
        <f t="shared" si="1370"/>
        <v>0</v>
      </c>
      <c r="AX330" s="158">
        <f t="shared" si="1370"/>
        <v>0</v>
      </c>
      <c r="AY330" s="158">
        <f t="shared" si="1370"/>
        <v>0</v>
      </c>
      <c r="AZ330" s="158"/>
      <c r="BA330" s="158"/>
      <c r="BB330" s="158">
        <f t="shared" si="1363"/>
        <v>0</v>
      </c>
      <c r="BC330" s="158">
        <f t="shared" si="1363"/>
        <v>0</v>
      </c>
      <c r="BD330" s="158">
        <f t="shared" si="1363"/>
        <v>0</v>
      </c>
      <c r="BE330" s="158">
        <f t="shared" si="1363"/>
        <v>0</v>
      </c>
      <c r="BF330" s="158">
        <f t="shared" si="1363"/>
        <v>0</v>
      </c>
      <c r="BG330" s="157"/>
      <c r="BH330" s="162"/>
      <c r="BI330" s="162">
        <f t="shared" si="1371"/>
        <v>0</v>
      </c>
      <c r="BJ330" s="162">
        <f t="shared" si="1371"/>
        <v>0</v>
      </c>
      <c r="BK330" s="162">
        <f t="shared" si="1371"/>
        <v>0</v>
      </c>
      <c r="BL330" s="162">
        <f t="shared" si="1371"/>
        <v>0</v>
      </c>
      <c r="BM330" s="158"/>
      <c r="BN330" s="158"/>
      <c r="BO330" s="158"/>
      <c r="BP330" s="158">
        <f t="shared" si="1372"/>
        <v>0</v>
      </c>
      <c r="BQ330" s="158">
        <f t="shared" si="1372"/>
        <v>0</v>
      </c>
      <c r="BR330" s="158">
        <f t="shared" si="1372"/>
        <v>0</v>
      </c>
      <c r="BS330" s="157"/>
      <c r="BT330" s="162"/>
      <c r="BU330" s="162">
        <f t="shared" si="1373"/>
        <v>0</v>
      </c>
      <c r="BV330" s="162">
        <f t="shared" si="1373"/>
        <v>0</v>
      </c>
      <c r="BW330" s="162">
        <f t="shared" si="1373"/>
        <v>0</v>
      </c>
      <c r="BX330" s="162">
        <f t="shared" si="1373"/>
        <v>0</v>
      </c>
      <c r="BY330" s="162">
        <f t="shared" si="1373"/>
        <v>0</v>
      </c>
      <c r="BZ330" s="158"/>
      <c r="CA330" s="158"/>
      <c r="CB330" s="158">
        <f t="shared" si="1374"/>
        <v>0</v>
      </c>
      <c r="CC330" s="158">
        <f t="shared" si="1374"/>
        <v>0</v>
      </c>
      <c r="CD330" s="158">
        <f t="shared" si="1374"/>
        <v>0</v>
      </c>
      <c r="CE330" s="158">
        <f t="shared" si="1374"/>
        <v>0</v>
      </c>
      <c r="CF330" s="158"/>
      <c r="CG330" s="158"/>
      <c r="CH330" s="158"/>
      <c r="CI330" s="158">
        <f t="shared" si="1375"/>
        <v>0</v>
      </c>
      <c r="CJ330" s="158">
        <f t="shared" si="1375"/>
        <v>0</v>
      </c>
      <c r="CK330" s="158">
        <f t="shared" si="1375"/>
        <v>0</v>
      </c>
      <c r="CL330" s="158">
        <f t="shared" si="1375"/>
        <v>0</v>
      </c>
      <c r="CM330" s="158"/>
      <c r="CN330" s="158"/>
      <c r="CO330" s="158">
        <f t="shared" si="1376"/>
        <v>0</v>
      </c>
      <c r="CP330" s="158">
        <f t="shared" si="1376"/>
        <v>0</v>
      </c>
      <c r="CQ330" s="158">
        <f t="shared" si="1376"/>
        <v>0</v>
      </c>
      <c r="CR330" s="158">
        <f t="shared" si="1376"/>
        <v>0</v>
      </c>
      <c r="CS330" s="158">
        <f t="shared" si="1376"/>
        <v>0</v>
      </c>
      <c r="CT330" s="158">
        <f t="shared" si="1376"/>
        <v>0</v>
      </c>
      <c r="CU330" s="158">
        <f t="shared" si="1376"/>
        <v>0</v>
      </c>
      <c r="CV330" s="158">
        <f t="shared" si="1376"/>
        <v>0</v>
      </c>
      <c r="CW330" s="158">
        <f t="shared" si="1376"/>
        <v>0</v>
      </c>
      <c r="CX330" s="158"/>
      <c r="CY330" s="158"/>
      <c r="CZ330" s="158">
        <f t="shared" si="1377"/>
        <v>0</v>
      </c>
      <c r="DA330" s="158">
        <f t="shared" si="1377"/>
        <v>0</v>
      </c>
      <c r="DB330" s="158">
        <f t="shared" si="1377"/>
        <v>0</v>
      </c>
      <c r="DC330" s="158">
        <f t="shared" si="1377"/>
        <v>0</v>
      </c>
      <c r="DD330" s="157"/>
      <c r="DE330" s="162"/>
      <c r="DF330" s="162">
        <f t="shared" si="1378"/>
        <v>0</v>
      </c>
      <c r="DG330" s="162">
        <f t="shared" si="1378"/>
        <v>0</v>
      </c>
      <c r="DH330" s="162">
        <f t="shared" si="1378"/>
        <v>0</v>
      </c>
      <c r="DI330" s="162">
        <f t="shared" si="1378"/>
        <v>0</v>
      </c>
      <c r="DJ330" s="162">
        <f t="shared" si="1378"/>
        <v>0</v>
      </c>
      <c r="DK330" s="158"/>
      <c r="DL330" s="158"/>
      <c r="DM330" s="158">
        <f t="shared" si="1379"/>
        <v>0</v>
      </c>
      <c r="DN330" s="158">
        <f t="shared" si="1379"/>
        <v>0</v>
      </c>
      <c r="DO330" s="158">
        <f t="shared" si="1379"/>
        <v>0</v>
      </c>
      <c r="DP330" s="158"/>
      <c r="DQ330" s="158"/>
      <c r="DR330" s="158">
        <f t="shared" si="1380"/>
        <v>0</v>
      </c>
      <c r="DS330" s="158">
        <f t="shared" si="1380"/>
        <v>0</v>
      </c>
      <c r="DT330" s="158">
        <f t="shared" si="1380"/>
        <v>0</v>
      </c>
      <c r="DU330" s="158">
        <f t="shared" si="1380"/>
        <v>0</v>
      </c>
      <c r="DV330" s="158">
        <f t="shared" si="1380"/>
        <v>0</v>
      </c>
      <c r="DW330" s="158"/>
      <c r="DX330" s="158"/>
      <c r="DY330" s="158">
        <f t="shared" si="1391"/>
        <v>0</v>
      </c>
      <c r="DZ330" s="158">
        <f t="shared" si="1391"/>
        <v>0</v>
      </c>
      <c r="EA330" s="158">
        <f t="shared" si="1391"/>
        <v>0</v>
      </c>
      <c r="EB330" s="158">
        <f t="shared" si="1391"/>
        <v>0</v>
      </c>
      <c r="EC330" s="158">
        <f t="shared" si="1391"/>
        <v>0</v>
      </c>
      <c r="ED330" s="158"/>
      <c r="EE330" s="158"/>
      <c r="EF330" s="158">
        <f t="shared" si="1392"/>
        <v>0</v>
      </c>
      <c r="EG330" s="158">
        <f t="shared" si="1392"/>
        <v>0</v>
      </c>
      <c r="EH330" s="158">
        <f t="shared" si="1392"/>
        <v>0</v>
      </c>
      <c r="EI330" s="158">
        <f t="shared" si="1392"/>
        <v>0</v>
      </c>
      <c r="EJ330" s="157"/>
      <c r="EK330" s="162"/>
      <c r="EL330" s="162">
        <f t="shared" si="1381"/>
        <v>0</v>
      </c>
      <c r="EM330" s="162">
        <f t="shared" si="1381"/>
        <v>0</v>
      </c>
      <c r="EN330" s="162">
        <f t="shared" si="1381"/>
        <v>0</v>
      </c>
      <c r="EO330" s="162">
        <f t="shared" si="1381"/>
        <v>0</v>
      </c>
      <c r="EP330" s="162">
        <f t="shared" si="1381"/>
        <v>0</v>
      </c>
      <c r="EQ330" s="162">
        <f t="shared" si="1381"/>
        <v>0</v>
      </c>
      <c r="ER330" s="158"/>
      <c r="ES330" s="158"/>
      <c r="ET330" s="158">
        <f t="shared" si="1382"/>
        <v>0</v>
      </c>
      <c r="EU330" s="158">
        <f t="shared" si="1382"/>
        <v>0</v>
      </c>
      <c r="EV330" s="158">
        <f t="shared" si="1382"/>
        <v>0</v>
      </c>
      <c r="EW330" s="158">
        <f t="shared" si="1382"/>
        <v>0</v>
      </c>
      <c r="EX330" s="158">
        <f t="shared" si="1382"/>
        <v>0</v>
      </c>
      <c r="EY330" s="158">
        <f t="shared" si="1382"/>
        <v>0</v>
      </c>
      <c r="EZ330" s="157"/>
      <c r="FA330" s="162"/>
      <c r="FB330" s="162">
        <f t="shared" si="1364"/>
        <v>0</v>
      </c>
      <c r="FC330" s="162">
        <f t="shared" si="1364"/>
        <v>0</v>
      </c>
      <c r="FD330" s="162">
        <f t="shared" si="1364"/>
        <v>0</v>
      </c>
      <c r="FE330" s="162">
        <f t="shared" si="1364"/>
        <v>0</v>
      </c>
      <c r="FF330" s="158"/>
      <c r="FG330" s="158"/>
      <c r="FH330" s="158">
        <f t="shared" si="1383"/>
        <v>0</v>
      </c>
      <c r="FI330" s="158">
        <f t="shared" si="1383"/>
        <v>0</v>
      </c>
      <c r="FJ330" s="158">
        <f t="shared" si="1383"/>
        <v>0</v>
      </c>
      <c r="FK330" s="158">
        <f t="shared" si="1383"/>
        <v>0</v>
      </c>
      <c r="FL330" s="158">
        <f t="shared" si="1383"/>
        <v>0</v>
      </c>
      <c r="FM330" s="157"/>
      <c r="FN330" s="162"/>
      <c r="FO330" s="162">
        <f t="shared" si="1365"/>
        <v>0</v>
      </c>
      <c r="FP330" s="162">
        <f t="shared" si="1365"/>
        <v>0</v>
      </c>
      <c r="FQ330" s="162">
        <f t="shared" si="1365"/>
        <v>0</v>
      </c>
      <c r="FR330" s="162">
        <f t="shared" si="1365"/>
        <v>0</v>
      </c>
      <c r="FS330" s="162">
        <f t="shared" si="1365"/>
        <v>0</v>
      </c>
      <c r="FT330" s="162">
        <f t="shared" si="1365"/>
        <v>0</v>
      </c>
      <c r="FU330" s="158"/>
      <c r="FV330" s="158"/>
      <c r="FW330" s="158">
        <f t="shared" si="1384"/>
        <v>0</v>
      </c>
      <c r="FX330" s="158">
        <f t="shared" si="1384"/>
        <v>0</v>
      </c>
      <c r="FY330" s="158">
        <f t="shared" si="1384"/>
        <v>0</v>
      </c>
      <c r="FZ330" s="158"/>
      <c r="GA330" s="158"/>
      <c r="GB330" s="158">
        <f t="shared" si="1385"/>
        <v>0</v>
      </c>
      <c r="GC330" s="158">
        <f t="shared" si="1385"/>
        <v>0</v>
      </c>
      <c r="GD330" s="158">
        <f t="shared" si="1385"/>
        <v>0</v>
      </c>
      <c r="GE330" s="158"/>
      <c r="GF330" s="158"/>
      <c r="GG330" s="158">
        <f t="shared" si="1386"/>
        <v>0</v>
      </c>
      <c r="GH330" s="158">
        <f t="shared" si="1386"/>
        <v>0</v>
      </c>
      <c r="GI330" s="158">
        <f t="shared" si="1386"/>
        <v>0</v>
      </c>
      <c r="GJ330" s="158">
        <f t="shared" si="1386"/>
        <v>0</v>
      </c>
      <c r="GK330" s="158">
        <f t="shared" si="1386"/>
        <v>0</v>
      </c>
      <c r="GL330" s="158">
        <f t="shared" si="1386"/>
        <v>0</v>
      </c>
      <c r="GM330" s="157"/>
      <c r="GN330" s="162"/>
      <c r="GO330" s="162">
        <f t="shared" si="1393"/>
        <v>0</v>
      </c>
      <c r="GP330" s="162">
        <f t="shared" si="1393"/>
        <v>0</v>
      </c>
      <c r="GQ330" s="162">
        <f t="shared" si="1393"/>
        <v>0</v>
      </c>
      <c r="GR330" s="162">
        <f t="shared" si="1393"/>
        <v>0</v>
      </c>
      <c r="GS330" s="162">
        <f t="shared" si="1393"/>
        <v>0</v>
      </c>
      <c r="GT330" s="162">
        <f t="shared" si="1393"/>
        <v>0</v>
      </c>
      <c r="GU330" s="157"/>
      <c r="GV330" s="162"/>
      <c r="GW330" s="162">
        <f t="shared" si="1394"/>
        <v>0</v>
      </c>
      <c r="GX330" s="162">
        <f t="shared" si="1394"/>
        <v>0</v>
      </c>
      <c r="GY330" s="162">
        <f t="shared" si="1394"/>
        <v>0</v>
      </c>
      <c r="GZ330" s="162">
        <f t="shared" si="1394"/>
        <v>0</v>
      </c>
      <c r="HA330" s="162">
        <f t="shared" si="1394"/>
        <v>0</v>
      </c>
      <c r="HB330" s="162">
        <f t="shared" si="1394"/>
        <v>0</v>
      </c>
      <c r="HC330" s="120">
        <f t="shared" si="1394"/>
        <v>0</v>
      </c>
      <c r="HD330" s="158">
        <f t="shared" si="1394"/>
        <v>0</v>
      </c>
      <c r="HE330" s="158">
        <f t="shared" si="1394"/>
        <v>0</v>
      </c>
      <c r="HF330" s="158"/>
      <c r="HG330" s="158"/>
      <c r="HH330" s="158">
        <f t="shared" si="1395"/>
        <v>0</v>
      </c>
      <c r="HI330" s="158">
        <f t="shared" si="1395"/>
        <v>0</v>
      </c>
      <c r="HJ330" s="158">
        <f t="shared" si="1395"/>
        <v>0</v>
      </c>
      <c r="HK330" s="158">
        <f t="shared" si="1395"/>
        <v>0</v>
      </c>
      <c r="HL330" s="158">
        <f t="shared" si="1395"/>
        <v>0</v>
      </c>
      <c r="HM330" s="158"/>
      <c r="HN330" s="158"/>
      <c r="HO330" s="158">
        <f t="shared" si="1396"/>
        <v>0</v>
      </c>
      <c r="HP330" s="158">
        <f t="shared" si="1396"/>
        <v>0</v>
      </c>
      <c r="HQ330" s="158">
        <f t="shared" si="1396"/>
        <v>0</v>
      </c>
      <c r="HR330" s="158">
        <f t="shared" si="1396"/>
        <v>0</v>
      </c>
      <c r="HS330" s="158">
        <f t="shared" si="1396"/>
        <v>0</v>
      </c>
      <c r="HT330" s="158">
        <f t="shared" si="1396"/>
        <v>0</v>
      </c>
      <c r="HU330" s="158">
        <f t="shared" si="1396"/>
        <v>0</v>
      </c>
      <c r="HV330" s="158">
        <f t="shared" si="1396"/>
        <v>0</v>
      </c>
      <c r="HW330" s="158">
        <f t="shared" si="1396"/>
        <v>0</v>
      </c>
      <c r="HX330" s="158">
        <f t="shared" si="1396"/>
        <v>0</v>
      </c>
      <c r="HY330" s="158">
        <f t="shared" si="1396"/>
        <v>0</v>
      </c>
      <c r="HZ330" s="158"/>
      <c r="IA330" s="158"/>
      <c r="IB330" s="158">
        <f t="shared" si="1397"/>
        <v>0</v>
      </c>
      <c r="IC330" s="158">
        <f t="shared" si="1397"/>
        <v>0</v>
      </c>
      <c r="ID330" s="158">
        <f t="shared" si="1397"/>
        <v>0</v>
      </c>
      <c r="IE330" s="158">
        <f t="shared" si="1397"/>
        <v>0</v>
      </c>
      <c r="IF330" s="158">
        <f t="shared" si="1397"/>
        <v>0</v>
      </c>
      <c r="IG330" s="158">
        <f t="shared" si="1397"/>
        <v>0</v>
      </c>
    </row>
    <row r="331" spans="1:241">
      <c r="A331" s="125">
        <f t="shared" si="1387"/>
        <v>0</v>
      </c>
      <c r="B331" s="158"/>
      <c r="C331" s="158"/>
      <c r="D331" s="158">
        <f t="shared" si="1388"/>
        <v>0</v>
      </c>
      <c r="E331" s="158">
        <f t="shared" si="1388"/>
        <v>0</v>
      </c>
      <c r="F331" s="158">
        <f t="shared" si="1388"/>
        <v>0</v>
      </c>
      <c r="G331" s="158"/>
      <c r="H331" s="158"/>
      <c r="I331" s="158">
        <f t="shared" si="1389"/>
        <v>0</v>
      </c>
      <c r="J331" s="158">
        <f t="shared" si="1389"/>
        <v>0</v>
      </c>
      <c r="K331" s="158">
        <f t="shared" si="1389"/>
        <v>0</v>
      </c>
      <c r="L331" s="158"/>
      <c r="M331" s="158"/>
      <c r="N331" s="158">
        <f t="shared" si="1390"/>
        <v>0</v>
      </c>
      <c r="O331" s="158">
        <f t="shared" si="1390"/>
        <v>0</v>
      </c>
      <c r="P331" s="158"/>
      <c r="Q331" s="158"/>
      <c r="R331" s="158">
        <f t="shared" si="1366"/>
        <v>0</v>
      </c>
      <c r="S331" s="158">
        <f t="shared" si="1366"/>
        <v>0</v>
      </c>
      <c r="T331" s="158">
        <f t="shared" si="1366"/>
        <v>0</v>
      </c>
      <c r="U331" s="158">
        <f t="shared" si="1366"/>
        <v>0</v>
      </c>
      <c r="V331" s="158">
        <f t="shared" si="1366"/>
        <v>0</v>
      </c>
      <c r="W331" s="157"/>
      <c r="X331" s="162"/>
      <c r="Y331" s="162">
        <f t="shared" si="1367"/>
        <v>0</v>
      </c>
      <c r="Z331" s="162">
        <f t="shared" si="1367"/>
        <v>0</v>
      </c>
      <c r="AA331" s="162">
        <f t="shared" si="1367"/>
        <v>0</v>
      </c>
      <c r="AB331" s="162">
        <f t="shared" si="1367"/>
        <v>0</v>
      </c>
      <c r="AC331" s="162">
        <f t="shared" si="1367"/>
        <v>0</v>
      </c>
      <c r="AD331" s="162">
        <f t="shared" si="1367"/>
        <v>0</v>
      </c>
      <c r="AE331" s="158"/>
      <c r="AF331" s="158"/>
      <c r="AG331" s="158">
        <f t="shared" si="1368"/>
        <v>0</v>
      </c>
      <c r="AH331" s="158">
        <f t="shared" si="1368"/>
        <v>0</v>
      </c>
      <c r="AI331" s="158">
        <f t="shared" si="1368"/>
        <v>0</v>
      </c>
      <c r="AJ331" s="158">
        <f t="shared" si="1368"/>
        <v>0</v>
      </c>
      <c r="AK331" s="158">
        <f t="shared" si="1368"/>
        <v>0</v>
      </c>
      <c r="AL331" s="158">
        <f t="shared" si="1368"/>
        <v>0</v>
      </c>
      <c r="AM331" s="158"/>
      <c r="AN331" s="158"/>
      <c r="AO331" s="158"/>
      <c r="AP331" s="158">
        <f t="shared" si="1369"/>
        <v>0</v>
      </c>
      <c r="AQ331" s="158">
        <f t="shared" si="1369"/>
        <v>0</v>
      </c>
      <c r="AR331" s="158">
        <f t="shared" si="1369"/>
        <v>0</v>
      </c>
      <c r="AS331" s="158">
        <f t="shared" si="1369"/>
        <v>0</v>
      </c>
      <c r="AT331" s="158"/>
      <c r="AU331" s="158"/>
      <c r="AV331" s="158">
        <f t="shared" si="1370"/>
        <v>0</v>
      </c>
      <c r="AW331" s="158">
        <f t="shared" si="1370"/>
        <v>0</v>
      </c>
      <c r="AX331" s="158">
        <f t="shared" si="1370"/>
        <v>0</v>
      </c>
      <c r="AY331" s="158">
        <f t="shared" si="1370"/>
        <v>0</v>
      </c>
      <c r="AZ331" s="158"/>
      <c r="BA331" s="158"/>
      <c r="BB331" s="158">
        <f t="shared" si="1363"/>
        <v>0</v>
      </c>
      <c r="BC331" s="158">
        <f t="shared" si="1363"/>
        <v>0</v>
      </c>
      <c r="BD331" s="158">
        <f t="shared" si="1363"/>
        <v>0</v>
      </c>
      <c r="BE331" s="158">
        <f t="shared" si="1363"/>
        <v>0</v>
      </c>
      <c r="BF331" s="158">
        <f t="shared" si="1363"/>
        <v>0</v>
      </c>
      <c r="BG331" s="157"/>
      <c r="BH331" s="162"/>
      <c r="BI331" s="162">
        <f t="shared" si="1371"/>
        <v>0</v>
      </c>
      <c r="BJ331" s="162">
        <f t="shared" si="1371"/>
        <v>0</v>
      </c>
      <c r="BK331" s="162">
        <f t="shared" si="1371"/>
        <v>0</v>
      </c>
      <c r="BL331" s="162">
        <f t="shared" si="1371"/>
        <v>0</v>
      </c>
      <c r="BM331" s="158"/>
      <c r="BN331" s="158"/>
      <c r="BO331" s="158"/>
      <c r="BP331" s="158">
        <f t="shared" si="1372"/>
        <v>0</v>
      </c>
      <c r="BQ331" s="158">
        <f t="shared" si="1372"/>
        <v>0</v>
      </c>
      <c r="BR331" s="158">
        <f t="shared" si="1372"/>
        <v>0</v>
      </c>
      <c r="BS331" s="157"/>
      <c r="BT331" s="162"/>
      <c r="BU331" s="162">
        <f t="shared" si="1373"/>
        <v>0</v>
      </c>
      <c r="BV331" s="162">
        <f t="shared" si="1373"/>
        <v>0</v>
      </c>
      <c r="BW331" s="162">
        <f t="shared" si="1373"/>
        <v>0</v>
      </c>
      <c r="BX331" s="162">
        <f t="shared" si="1373"/>
        <v>0</v>
      </c>
      <c r="BY331" s="162">
        <f t="shared" si="1373"/>
        <v>0</v>
      </c>
      <c r="BZ331" s="158"/>
      <c r="CA331" s="158"/>
      <c r="CB331" s="158">
        <f t="shared" si="1374"/>
        <v>0</v>
      </c>
      <c r="CC331" s="158">
        <f t="shared" si="1374"/>
        <v>0</v>
      </c>
      <c r="CD331" s="158">
        <f t="shared" si="1374"/>
        <v>0</v>
      </c>
      <c r="CE331" s="158">
        <f t="shared" si="1374"/>
        <v>0</v>
      </c>
      <c r="CF331" s="158"/>
      <c r="CG331" s="158"/>
      <c r="CH331" s="158"/>
      <c r="CI331" s="158">
        <f t="shared" si="1375"/>
        <v>0</v>
      </c>
      <c r="CJ331" s="158">
        <f t="shared" si="1375"/>
        <v>0</v>
      </c>
      <c r="CK331" s="158">
        <f t="shared" si="1375"/>
        <v>0</v>
      </c>
      <c r="CL331" s="158">
        <f t="shared" si="1375"/>
        <v>0</v>
      </c>
      <c r="CM331" s="158"/>
      <c r="CN331" s="158"/>
      <c r="CO331" s="158">
        <f t="shared" si="1376"/>
        <v>0</v>
      </c>
      <c r="CP331" s="158">
        <f t="shared" si="1376"/>
        <v>0</v>
      </c>
      <c r="CQ331" s="158">
        <f t="shared" si="1376"/>
        <v>0</v>
      </c>
      <c r="CR331" s="158">
        <f t="shared" si="1376"/>
        <v>0</v>
      </c>
      <c r="CS331" s="158">
        <f t="shared" si="1376"/>
        <v>0</v>
      </c>
      <c r="CT331" s="158">
        <f t="shared" si="1376"/>
        <v>0</v>
      </c>
      <c r="CU331" s="158">
        <f t="shared" si="1376"/>
        <v>0</v>
      </c>
      <c r="CV331" s="158">
        <f t="shared" si="1376"/>
        <v>0</v>
      </c>
      <c r="CW331" s="158">
        <f t="shared" si="1376"/>
        <v>0</v>
      </c>
      <c r="CX331" s="158"/>
      <c r="CY331" s="158"/>
      <c r="CZ331" s="158">
        <f t="shared" si="1377"/>
        <v>0</v>
      </c>
      <c r="DA331" s="158">
        <f t="shared" si="1377"/>
        <v>0</v>
      </c>
      <c r="DB331" s="158">
        <f t="shared" si="1377"/>
        <v>0</v>
      </c>
      <c r="DC331" s="158">
        <f t="shared" si="1377"/>
        <v>0</v>
      </c>
      <c r="DD331" s="157"/>
      <c r="DE331" s="162"/>
      <c r="DF331" s="162">
        <f t="shared" si="1378"/>
        <v>0</v>
      </c>
      <c r="DG331" s="162">
        <f t="shared" si="1378"/>
        <v>0</v>
      </c>
      <c r="DH331" s="162">
        <f t="shared" si="1378"/>
        <v>0</v>
      </c>
      <c r="DI331" s="162">
        <f t="shared" si="1378"/>
        <v>0</v>
      </c>
      <c r="DJ331" s="162">
        <f t="shared" si="1378"/>
        <v>0</v>
      </c>
      <c r="DK331" s="158"/>
      <c r="DL331" s="158"/>
      <c r="DM331" s="158">
        <f t="shared" si="1379"/>
        <v>0</v>
      </c>
      <c r="DN331" s="158">
        <f t="shared" si="1379"/>
        <v>0</v>
      </c>
      <c r="DO331" s="158">
        <f t="shared" si="1379"/>
        <v>0</v>
      </c>
      <c r="DP331" s="158"/>
      <c r="DQ331" s="158"/>
      <c r="DR331" s="158">
        <f t="shared" si="1380"/>
        <v>0</v>
      </c>
      <c r="DS331" s="158">
        <f t="shared" si="1380"/>
        <v>0</v>
      </c>
      <c r="DT331" s="158">
        <f t="shared" si="1380"/>
        <v>0</v>
      </c>
      <c r="DU331" s="158">
        <f t="shared" si="1380"/>
        <v>0</v>
      </c>
      <c r="DV331" s="158">
        <f t="shared" si="1380"/>
        <v>0</v>
      </c>
      <c r="DW331" s="158"/>
      <c r="DX331" s="158"/>
      <c r="DY331" s="158">
        <f t="shared" si="1391"/>
        <v>0</v>
      </c>
      <c r="DZ331" s="158">
        <f t="shared" si="1391"/>
        <v>0</v>
      </c>
      <c r="EA331" s="158">
        <f t="shared" si="1391"/>
        <v>0</v>
      </c>
      <c r="EB331" s="158">
        <f t="shared" si="1391"/>
        <v>0</v>
      </c>
      <c r="EC331" s="158">
        <f t="shared" si="1391"/>
        <v>0</v>
      </c>
      <c r="ED331" s="158"/>
      <c r="EE331" s="158"/>
      <c r="EF331" s="158">
        <f t="shared" si="1392"/>
        <v>0</v>
      </c>
      <c r="EG331" s="158">
        <f t="shared" si="1392"/>
        <v>0</v>
      </c>
      <c r="EH331" s="158">
        <f t="shared" si="1392"/>
        <v>0</v>
      </c>
      <c r="EI331" s="158">
        <f t="shared" si="1392"/>
        <v>0</v>
      </c>
      <c r="EJ331" s="157"/>
      <c r="EK331" s="162"/>
      <c r="EL331" s="162">
        <f t="shared" si="1381"/>
        <v>0</v>
      </c>
      <c r="EM331" s="162">
        <f t="shared" si="1381"/>
        <v>0</v>
      </c>
      <c r="EN331" s="162">
        <f t="shared" si="1381"/>
        <v>0</v>
      </c>
      <c r="EO331" s="162">
        <f t="shared" si="1381"/>
        <v>0</v>
      </c>
      <c r="EP331" s="162">
        <f t="shared" si="1381"/>
        <v>0</v>
      </c>
      <c r="EQ331" s="162">
        <f t="shared" si="1381"/>
        <v>0</v>
      </c>
      <c r="ER331" s="158"/>
      <c r="ES331" s="158"/>
      <c r="ET331" s="158">
        <f t="shared" si="1382"/>
        <v>0</v>
      </c>
      <c r="EU331" s="158">
        <f t="shared" si="1382"/>
        <v>0</v>
      </c>
      <c r="EV331" s="158">
        <f t="shared" si="1382"/>
        <v>0</v>
      </c>
      <c r="EW331" s="158">
        <f t="shared" si="1382"/>
        <v>0</v>
      </c>
      <c r="EX331" s="158">
        <f t="shared" si="1382"/>
        <v>0</v>
      </c>
      <c r="EY331" s="158">
        <f t="shared" si="1382"/>
        <v>0</v>
      </c>
      <c r="EZ331" s="157"/>
      <c r="FA331" s="162"/>
      <c r="FB331" s="162">
        <f t="shared" si="1364"/>
        <v>0</v>
      </c>
      <c r="FC331" s="162">
        <f t="shared" si="1364"/>
        <v>0</v>
      </c>
      <c r="FD331" s="162">
        <f t="shared" si="1364"/>
        <v>0</v>
      </c>
      <c r="FE331" s="162">
        <f t="shared" si="1364"/>
        <v>0</v>
      </c>
      <c r="FF331" s="158"/>
      <c r="FG331" s="158"/>
      <c r="FH331" s="158">
        <f t="shared" si="1383"/>
        <v>0</v>
      </c>
      <c r="FI331" s="158">
        <f t="shared" si="1383"/>
        <v>0</v>
      </c>
      <c r="FJ331" s="158">
        <f t="shared" si="1383"/>
        <v>0</v>
      </c>
      <c r="FK331" s="158">
        <f t="shared" si="1383"/>
        <v>0</v>
      </c>
      <c r="FL331" s="158">
        <f t="shared" si="1383"/>
        <v>0</v>
      </c>
      <c r="FM331" s="157"/>
      <c r="FN331" s="162"/>
      <c r="FO331" s="162">
        <f t="shared" si="1365"/>
        <v>0</v>
      </c>
      <c r="FP331" s="162">
        <f t="shared" si="1365"/>
        <v>0</v>
      </c>
      <c r="FQ331" s="162">
        <f t="shared" si="1365"/>
        <v>0</v>
      </c>
      <c r="FR331" s="162">
        <f t="shared" si="1365"/>
        <v>0</v>
      </c>
      <c r="FS331" s="162">
        <f t="shared" si="1365"/>
        <v>0</v>
      </c>
      <c r="FT331" s="162">
        <f t="shared" si="1365"/>
        <v>0</v>
      </c>
      <c r="FU331" s="158"/>
      <c r="FV331" s="158"/>
      <c r="FW331" s="158">
        <f t="shared" si="1384"/>
        <v>0</v>
      </c>
      <c r="FX331" s="158">
        <f t="shared" si="1384"/>
        <v>0</v>
      </c>
      <c r="FY331" s="158">
        <f t="shared" si="1384"/>
        <v>0</v>
      </c>
      <c r="FZ331" s="158"/>
      <c r="GA331" s="158"/>
      <c r="GB331" s="158">
        <f t="shared" si="1385"/>
        <v>0</v>
      </c>
      <c r="GC331" s="158">
        <f t="shared" si="1385"/>
        <v>0</v>
      </c>
      <c r="GD331" s="158">
        <f t="shared" si="1385"/>
        <v>0</v>
      </c>
      <c r="GE331" s="158"/>
      <c r="GF331" s="158"/>
      <c r="GG331" s="158">
        <f t="shared" si="1386"/>
        <v>0</v>
      </c>
      <c r="GH331" s="158">
        <f t="shared" si="1386"/>
        <v>0</v>
      </c>
      <c r="GI331" s="158">
        <f t="shared" si="1386"/>
        <v>0</v>
      </c>
      <c r="GJ331" s="158">
        <f t="shared" si="1386"/>
        <v>0</v>
      </c>
      <c r="GK331" s="158">
        <f t="shared" si="1386"/>
        <v>0</v>
      </c>
      <c r="GL331" s="158">
        <f t="shared" si="1386"/>
        <v>0</v>
      </c>
      <c r="GM331" s="157"/>
      <c r="GN331" s="162"/>
      <c r="GO331" s="162">
        <f t="shared" si="1393"/>
        <v>0</v>
      </c>
      <c r="GP331" s="162">
        <f t="shared" si="1393"/>
        <v>0</v>
      </c>
      <c r="GQ331" s="162">
        <f t="shared" si="1393"/>
        <v>0</v>
      </c>
      <c r="GR331" s="162">
        <f t="shared" si="1393"/>
        <v>0</v>
      </c>
      <c r="GS331" s="162">
        <f t="shared" si="1393"/>
        <v>0</v>
      </c>
      <c r="GT331" s="162">
        <f t="shared" si="1393"/>
        <v>0</v>
      </c>
      <c r="GU331" s="157"/>
      <c r="GV331" s="162"/>
      <c r="GW331" s="162">
        <f t="shared" si="1394"/>
        <v>0</v>
      </c>
      <c r="GX331" s="162">
        <f t="shared" si="1394"/>
        <v>0</v>
      </c>
      <c r="GY331" s="162">
        <f t="shared" si="1394"/>
        <v>0</v>
      </c>
      <c r="GZ331" s="162">
        <f t="shared" si="1394"/>
        <v>0</v>
      </c>
      <c r="HA331" s="162">
        <f t="shared" si="1394"/>
        <v>0</v>
      </c>
      <c r="HB331" s="162">
        <f t="shared" si="1394"/>
        <v>0</v>
      </c>
      <c r="HC331" s="120">
        <f t="shared" si="1394"/>
        <v>0</v>
      </c>
      <c r="HD331" s="158">
        <f t="shared" si="1394"/>
        <v>0</v>
      </c>
      <c r="HE331" s="158">
        <f t="shared" si="1394"/>
        <v>0</v>
      </c>
      <c r="HF331" s="158"/>
      <c r="HG331" s="158"/>
      <c r="HH331" s="158">
        <f t="shared" si="1395"/>
        <v>0</v>
      </c>
      <c r="HI331" s="158">
        <f t="shared" si="1395"/>
        <v>0</v>
      </c>
      <c r="HJ331" s="158">
        <f t="shared" si="1395"/>
        <v>0</v>
      </c>
      <c r="HK331" s="158">
        <f t="shared" si="1395"/>
        <v>0</v>
      </c>
      <c r="HL331" s="158">
        <f t="shared" si="1395"/>
        <v>0</v>
      </c>
      <c r="HM331" s="158"/>
      <c r="HN331" s="158"/>
      <c r="HO331" s="158">
        <f t="shared" si="1396"/>
        <v>0</v>
      </c>
      <c r="HP331" s="158">
        <f t="shared" si="1396"/>
        <v>0</v>
      </c>
      <c r="HQ331" s="158">
        <f t="shared" si="1396"/>
        <v>0</v>
      </c>
      <c r="HR331" s="158">
        <f t="shared" si="1396"/>
        <v>0</v>
      </c>
      <c r="HS331" s="158">
        <f t="shared" si="1396"/>
        <v>0</v>
      </c>
      <c r="HT331" s="158">
        <f t="shared" si="1396"/>
        <v>0</v>
      </c>
      <c r="HU331" s="158">
        <f t="shared" si="1396"/>
        <v>0</v>
      </c>
      <c r="HV331" s="158">
        <f t="shared" si="1396"/>
        <v>0</v>
      </c>
      <c r="HW331" s="158">
        <f t="shared" si="1396"/>
        <v>0</v>
      </c>
      <c r="HX331" s="158">
        <f t="shared" si="1396"/>
        <v>0</v>
      </c>
      <c r="HY331" s="158">
        <f t="shared" si="1396"/>
        <v>0</v>
      </c>
      <c r="HZ331" s="158"/>
      <c r="IA331" s="158"/>
      <c r="IB331" s="158">
        <f t="shared" si="1397"/>
        <v>0</v>
      </c>
      <c r="IC331" s="158">
        <f t="shared" si="1397"/>
        <v>0</v>
      </c>
      <c r="ID331" s="158">
        <f t="shared" si="1397"/>
        <v>0</v>
      </c>
      <c r="IE331" s="158">
        <f t="shared" si="1397"/>
        <v>0</v>
      </c>
      <c r="IF331" s="158">
        <f t="shared" si="1397"/>
        <v>0</v>
      </c>
      <c r="IG331" s="158">
        <f t="shared" si="1397"/>
        <v>0</v>
      </c>
    </row>
    <row r="332" spans="1:241">
      <c r="A332" s="125">
        <f t="shared" si="1387"/>
        <v>0</v>
      </c>
      <c r="B332" s="158"/>
      <c r="C332" s="158"/>
      <c r="D332" s="158">
        <f t="shared" si="1388"/>
        <v>0</v>
      </c>
      <c r="E332" s="158">
        <f t="shared" si="1388"/>
        <v>0</v>
      </c>
      <c r="F332" s="158">
        <f t="shared" si="1388"/>
        <v>0</v>
      </c>
      <c r="G332" s="158"/>
      <c r="H332" s="158"/>
      <c r="I332" s="158">
        <f t="shared" si="1389"/>
        <v>0</v>
      </c>
      <c r="J332" s="158">
        <f t="shared" si="1389"/>
        <v>0</v>
      </c>
      <c r="K332" s="158">
        <f t="shared" si="1389"/>
        <v>0</v>
      </c>
      <c r="L332" s="158"/>
      <c r="M332" s="158"/>
      <c r="N332" s="158">
        <f t="shared" si="1390"/>
        <v>0</v>
      </c>
      <c r="O332" s="158">
        <f t="shared" si="1390"/>
        <v>0</v>
      </c>
      <c r="P332" s="158"/>
      <c r="Q332" s="158"/>
      <c r="R332" s="158">
        <f t="shared" si="1366"/>
        <v>0</v>
      </c>
      <c r="S332" s="158">
        <f t="shared" si="1366"/>
        <v>0</v>
      </c>
      <c r="T332" s="158">
        <f t="shared" si="1366"/>
        <v>0</v>
      </c>
      <c r="U332" s="158">
        <f t="shared" si="1366"/>
        <v>0</v>
      </c>
      <c r="V332" s="158">
        <f t="shared" si="1366"/>
        <v>0</v>
      </c>
      <c r="W332" s="157"/>
      <c r="X332" s="162"/>
      <c r="Y332" s="162">
        <f t="shared" si="1367"/>
        <v>0</v>
      </c>
      <c r="Z332" s="162">
        <f t="shared" si="1367"/>
        <v>0</v>
      </c>
      <c r="AA332" s="162">
        <f t="shared" si="1367"/>
        <v>0</v>
      </c>
      <c r="AB332" s="162">
        <f t="shared" si="1367"/>
        <v>0</v>
      </c>
      <c r="AC332" s="162">
        <f t="shared" si="1367"/>
        <v>0</v>
      </c>
      <c r="AD332" s="162">
        <f t="shared" si="1367"/>
        <v>0</v>
      </c>
      <c r="AE332" s="158"/>
      <c r="AF332" s="158"/>
      <c r="AG332" s="158">
        <f t="shared" si="1368"/>
        <v>0</v>
      </c>
      <c r="AH332" s="158">
        <f t="shared" si="1368"/>
        <v>0</v>
      </c>
      <c r="AI332" s="158">
        <f t="shared" si="1368"/>
        <v>0</v>
      </c>
      <c r="AJ332" s="158">
        <f t="shared" si="1368"/>
        <v>0</v>
      </c>
      <c r="AK332" s="158">
        <f t="shared" si="1368"/>
        <v>0</v>
      </c>
      <c r="AL332" s="158">
        <f t="shared" si="1368"/>
        <v>0</v>
      </c>
      <c r="AM332" s="158"/>
      <c r="AN332" s="158"/>
      <c r="AO332" s="158"/>
      <c r="AP332" s="158">
        <f t="shared" si="1369"/>
        <v>0</v>
      </c>
      <c r="AQ332" s="158">
        <f t="shared" si="1369"/>
        <v>0</v>
      </c>
      <c r="AR332" s="158">
        <f t="shared" si="1369"/>
        <v>0</v>
      </c>
      <c r="AS332" s="158">
        <f t="shared" si="1369"/>
        <v>0</v>
      </c>
      <c r="AT332" s="158"/>
      <c r="AU332" s="158"/>
      <c r="AV332" s="158">
        <f t="shared" si="1370"/>
        <v>0</v>
      </c>
      <c r="AW332" s="158">
        <f t="shared" si="1370"/>
        <v>0</v>
      </c>
      <c r="AX332" s="158">
        <f t="shared" si="1370"/>
        <v>0</v>
      </c>
      <c r="AY332" s="158">
        <f t="shared" si="1370"/>
        <v>0</v>
      </c>
      <c r="AZ332" s="158"/>
      <c r="BA332" s="158"/>
      <c r="BB332" s="158">
        <f t="shared" si="1363"/>
        <v>0</v>
      </c>
      <c r="BC332" s="158">
        <f t="shared" si="1363"/>
        <v>0</v>
      </c>
      <c r="BD332" s="158">
        <f t="shared" si="1363"/>
        <v>0</v>
      </c>
      <c r="BE332" s="158">
        <f t="shared" si="1363"/>
        <v>0</v>
      </c>
      <c r="BF332" s="158">
        <f t="shared" si="1363"/>
        <v>0</v>
      </c>
      <c r="BG332" s="157"/>
      <c r="BH332" s="162"/>
      <c r="BI332" s="162">
        <f t="shared" si="1371"/>
        <v>0</v>
      </c>
      <c r="BJ332" s="162">
        <f t="shared" si="1371"/>
        <v>0</v>
      </c>
      <c r="BK332" s="162">
        <f t="shared" si="1371"/>
        <v>0</v>
      </c>
      <c r="BL332" s="162">
        <f t="shared" si="1371"/>
        <v>0</v>
      </c>
      <c r="BM332" s="158"/>
      <c r="BN332" s="158"/>
      <c r="BO332" s="158"/>
      <c r="BP332" s="158">
        <f t="shared" si="1372"/>
        <v>0</v>
      </c>
      <c r="BQ332" s="158">
        <f t="shared" si="1372"/>
        <v>0</v>
      </c>
      <c r="BR332" s="158">
        <f t="shared" si="1372"/>
        <v>0</v>
      </c>
      <c r="BS332" s="157"/>
      <c r="BT332" s="162"/>
      <c r="BU332" s="162">
        <f t="shared" si="1373"/>
        <v>0</v>
      </c>
      <c r="BV332" s="162">
        <f t="shared" si="1373"/>
        <v>0</v>
      </c>
      <c r="BW332" s="162">
        <f t="shared" si="1373"/>
        <v>0</v>
      </c>
      <c r="BX332" s="162">
        <f t="shared" si="1373"/>
        <v>0</v>
      </c>
      <c r="BY332" s="162">
        <f t="shared" si="1373"/>
        <v>0</v>
      </c>
      <c r="BZ332" s="158"/>
      <c r="CA332" s="158"/>
      <c r="CB332" s="158">
        <f t="shared" si="1374"/>
        <v>0</v>
      </c>
      <c r="CC332" s="158">
        <f t="shared" si="1374"/>
        <v>0</v>
      </c>
      <c r="CD332" s="158">
        <f t="shared" si="1374"/>
        <v>0</v>
      </c>
      <c r="CE332" s="158">
        <f t="shared" si="1374"/>
        <v>0</v>
      </c>
      <c r="CF332" s="158"/>
      <c r="CG332" s="158"/>
      <c r="CH332" s="158"/>
      <c r="CI332" s="158">
        <f t="shared" si="1375"/>
        <v>0</v>
      </c>
      <c r="CJ332" s="158">
        <f t="shared" si="1375"/>
        <v>0</v>
      </c>
      <c r="CK332" s="158">
        <f t="shared" si="1375"/>
        <v>0</v>
      </c>
      <c r="CL332" s="158">
        <f t="shared" si="1375"/>
        <v>0</v>
      </c>
      <c r="CM332" s="158"/>
      <c r="CN332" s="158"/>
      <c r="CO332" s="158">
        <f t="shared" si="1376"/>
        <v>0</v>
      </c>
      <c r="CP332" s="158">
        <f t="shared" si="1376"/>
        <v>0</v>
      </c>
      <c r="CQ332" s="158">
        <f t="shared" si="1376"/>
        <v>0</v>
      </c>
      <c r="CR332" s="158">
        <f t="shared" si="1376"/>
        <v>0</v>
      </c>
      <c r="CS332" s="158">
        <f t="shared" si="1376"/>
        <v>0</v>
      </c>
      <c r="CT332" s="158">
        <f t="shared" si="1376"/>
        <v>0</v>
      </c>
      <c r="CU332" s="158">
        <f t="shared" si="1376"/>
        <v>0</v>
      </c>
      <c r="CV332" s="158">
        <f t="shared" si="1376"/>
        <v>0</v>
      </c>
      <c r="CW332" s="158">
        <f t="shared" si="1376"/>
        <v>0</v>
      </c>
      <c r="CX332" s="158"/>
      <c r="CY332" s="158"/>
      <c r="CZ332" s="158">
        <f t="shared" si="1377"/>
        <v>0</v>
      </c>
      <c r="DA332" s="158">
        <f t="shared" si="1377"/>
        <v>0</v>
      </c>
      <c r="DB332" s="158">
        <f t="shared" si="1377"/>
        <v>0</v>
      </c>
      <c r="DC332" s="158">
        <f t="shared" si="1377"/>
        <v>0</v>
      </c>
      <c r="DD332" s="157"/>
      <c r="DE332" s="162"/>
      <c r="DF332" s="162">
        <f t="shared" si="1378"/>
        <v>0</v>
      </c>
      <c r="DG332" s="162">
        <f t="shared" si="1378"/>
        <v>0</v>
      </c>
      <c r="DH332" s="162">
        <f t="shared" si="1378"/>
        <v>0</v>
      </c>
      <c r="DI332" s="162">
        <f t="shared" si="1378"/>
        <v>0</v>
      </c>
      <c r="DJ332" s="162">
        <f t="shared" si="1378"/>
        <v>0</v>
      </c>
      <c r="DK332" s="158"/>
      <c r="DL332" s="158"/>
      <c r="DM332" s="158">
        <f t="shared" si="1379"/>
        <v>0</v>
      </c>
      <c r="DN332" s="158">
        <f t="shared" si="1379"/>
        <v>0</v>
      </c>
      <c r="DO332" s="158">
        <f t="shared" si="1379"/>
        <v>0</v>
      </c>
      <c r="DP332" s="158"/>
      <c r="DQ332" s="158"/>
      <c r="DR332" s="158">
        <f t="shared" si="1380"/>
        <v>0</v>
      </c>
      <c r="DS332" s="158">
        <f t="shared" si="1380"/>
        <v>0</v>
      </c>
      <c r="DT332" s="158">
        <f t="shared" si="1380"/>
        <v>0</v>
      </c>
      <c r="DU332" s="158">
        <f t="shared" si="1380"/>
        <v>0</v>
      </c>
      <c r="DV332" s="158">
        <f t="shared" si="1380"/>
        <v>0</v>
      </c>
      <c r="DW332" s="158"/>
      <c r="DX332" s="158"/>
      <c r="DY332" s="158">
        <f t="shared" si="1391"/>
        <v>0</v>
      </c>
      <c r="DZ332" s="158">
        <f t="shared" si="1391"/>
        <v>0</v>
      </c>
      <c r="EA332" s="158">
        <f t="shared" si="1391"/>
        <v>0</v>
      </c>
      <c r="EB332" s="158">
        <f t="shared" si="1391"/>
        <v>0</v>
      </c>
      <c r="EC332" s="158">
        <f t="shared" si="1391"/>
        <v>0</v>
      </c>
      <c r="ED332" s="158"/>
      <c r="EE332" s="158"/>
      <c r="EF332" s="158">
        <f t="shared" si="1392"/>
        <v>0</v>
      </c>
      <c r="EG332" s="158">
        <f t="shared" si="1392"/>
        <v>0</v>
      </c>
      <c r="EH332" s="158">
        <f t="shared" si="1392"/>
        <v>0</v>
      </c>
      <c r="EI332" s="158">
        <f t="shared" si="1392"/>
        <v>0</v>
      </c>
      <c r="EJ332" s="157"/>
      <c r="EK332" s="162"/>
      <c r="EL332" s="162">
        <f t="shared" si="1381"/>
        <v>0</v>
      </c>
      <c r="EM332" s="162">
        <f t="shared" si="1381"/>
        <v>0</v>
      </c>
      <c r="EN332" s="162">
        <f t="shared" si="1381"/>
        <v>0</v>
      </c>
      <c r="EO332" s="162">
        <f t="shared" si="1381"/>
        <v>0</v>
      </c>
      <c r="EP332" s="162">
        <f t="shared" si="1381"/>
        <v>0</v>
      </c>
      <c r="EQ332" s="162">
        <f t="shared" si="1381"/>
        <v>0</v>
      </c>
      <c r="ER332" s="158"/>
      <c r="ES332" s="158"/>
      <c r="ET332" s="158">
        <f t="shared" si="1382"/>
        <v>0</v>
      </c>
      <c r="EU332" s="158">
        <f t="shared" si="1382"/>
        <v>0</v>
      </c>
      <c r="EV332" s="158">
        <f t="shared" si="1382"/>
        <v>0</v>
      </c>
      <c r="EW332" s="158">
        <f t="shared" si="1382"/>
        <v>0</v>
      </c>
      <c r="EX332" s="158">
        <f t="shared" si="1382"/>
        <v>0</v>
      </c>
      <c r="EY332" s="158">
        <f t="shared" si="1382"/>
        <v>0</v>
      </c>
      <c r="EZ332" s="157"/>
      <c r="FA332" s="162"/>
      <c r="FB332" s="162">
        <f t="shared" si="1364"/>
        <v>0</v>
      </c>
      <c r="FC332" s="162">
        <f t="shared" si="1364"/>
        <v>0</v>
      </c>
      <c r="FD332" s="162">
        <f t="shared" si="1364"/>
        <v>0</v>
      </c>
      <c r="FE332" s="162">
        <f t="shared" si="1364"/>
        <v>0</v>
      </c>
      <c r="FF332" s="158"/>
      <c r="FG332" s="158"/>
      <c r="FH332" s="158">
        <f t="shared" si="1383"/>
        <v>0</v>
      </c>
      <c r="FI332" s="158">
        <f t="shared" si="1383"/>
        <v>0</v>
      </c>
      <c r="FJ332" s="158">
        <f t="shared" si="1383"/>
        <v>0</v>
      </c>
      <c r="FK332" s="158">
        <f t="shared" si="1383"/>
        <v>0</v>
      </c>
      <c r="FL332" s="158">
        <f t="shared" si="1383"/>
        <v>0</v>
      </c>
      <c r="FM332" s="157"/>
      <c r="FN332" s="162"/>
      <c r="FO332" s="162">
        <f t="shared" si="1365"/>
        <v>0</v>
      </c>
      <c r="FP332" s="162">
        <f t="shared" si="1365"/>
        <v>0</v>
      </c>
      <c r="FQ332" s="162">
        <f t="shared" si="1365"/>
        <v>0</v>
      </c>
      <c r="FR332" s="162">
        <f t="shared" si="1365"/>
        <v>0</v>
      </c>
      <c r="FS332" s="162">
        <f t="shared" si="1365"/>
        <v>0</v>
      </c>
      <c r="FT332" s="162">
        <f t="shared" si="1365"/>
        <v>0</v>
      </c>
      <c r="FU332" s="158"/>
      <c r="FV332" s="158"/>
      <c r="FW332" s="158">
        <f t="shared" si="1384"/>
        <v>0</v>
      </c>
      <c r="FX332" s="158">
        <f t="shared" si="1384"/>
        <v>0</v>
      </c>
      <c r="FY332" s="158">
        <f t="shared" si="1384"/>
        <v>0</v>
      </c>
      <c r="FZ332" s="158"/>
      <c r="GA332" s="158"/>
      <c r="GB332" s="158">
        <f t="shared" si="1385"/>
        <v>0</v>
      </c>
      <c r="GC332" s="158">
        <f t="shared" si="1385"/>
        <v>0</v>
      </c>
      <c r="GD332" s="158">
        <f t="shared" si="1385"/>
        <v>0</v>
      </c>
      <c r="GE332" s="158"/>
      <c r="GF332" s="158"/>
      <c r="GG332" s="158">
        <f t="shared" si="1386"/>
        <v>0</v>
      </c>
      <c r="GH332" s="158">
        <f t="shared" si="1386"/>
        <v>0</v>
      </c>
      <c r="GI332" s="158">
        <f t="shared" si="1386"/>
        <v>0</v>
      </c>
      <c r="GJ332" s="158">
        <f t="shared" si="1386"/>
        <v>0</v>
      </c>
      <c r="GK332" s="158">
        <f t="shared" si="1386"/>
        <v>0</v>
      </c>
      <c r="GL332" s="158">
        <f t="shared" si="1386"/>
        <v>0</v>
      </c>
      <c r="GM332" s="157"/>
      <c r="GN332" s="162"/>
      <c r="GO332" s="162">
        <f t="shared" si="1393"/>
        <v>0</v>
      </c>
      <c r="GP332" s="162">
        <f t="shared" si="1393"/>
        <v>0</v>
      </c>
      <c r="GQ332" s="162">
        <f t="shared" si="1393"/>
        <v>0</v>
      </c>
      <c r="GR332" s="162">
        <f t="shared" si="1393"/>
        <v>0</v>
      </c>
      <c r="GS332" s="162">
        <f t="shared" si="1393"/>
        <v>0</v>
      </c>
      <c r="GT332" s="162">
        <f t="shared" si="1393"/>
        <v>0</v>
      </c>
      <c r="GU332" s="157"/>
      <c r="GV332" s="162"/>
      <c r="GW332" s="162">
        <f t="shared" si="1394"/>
        <v>0</v>
      </c>
      <c r="GX332" s="162">
        <f t="shared" si="1394"/>
        <v>0</v>
      </c>
      <c r="GY332" s="162">
        <f t="shared" si="1394"/>
        <v>0</v>
      </c>
      <c r="GZ332" s="162">
        <f t="shared" si="1394"/>
        <v>0</v>
      </c>
      <c r="HA332" s="162">
        <f t="shared" si="1394"/>
        <v>0</v>
      </c>
      <c r="HB332" s="162">
        <f t="shared" si="1394"/>
        <v>0</v>
      </c>
      <c r="HC332" s="120">
        <f t="shared" si="1394"/>
        <v>0</v>
      </c>
      <c r="HD332" s="158">
        <f t="shared" si="1394"/>
        <v>0</v>
      </c>
      <c r="HE332" s="158">
        <f t="shared" si="1394"/>
        <v>0</v>
      </c>
      <c r="HF332" s="158"/>
      <c r="HG332" s="158"/>
      <c r="HH332" s="158">
        <f t="shared" si="1395"/>
        <v>0</v>
      </c>
      <c r="HI332" s="158">
        <f t="shared" si="1395"/>
        <v>0</v>
      </c>
      <c r="HJ332" s="158">
        <f t="shared" si="1395"/>
        <v>0</v>
      </c>
      <c r="HK332" s="158">
        <f t="shared" si="1395"/>
        <v>0</v>
      </c>
      <c r="HL332" s="158">
        <f t="shared" si="1395"/>
        <v>0</v>
      </c>
      <c r="HM332" s="158"/>
      <c r="HN332" s="158"/>
      <c r="HO332" s="158">
        <f t="shared" si="1396"/>
        <v>0</v>
      </c>
      <c r="HP332" s="158">
        <f t="shared" si="1396"/>
        <v>0</v>
      </c>
      <c r="HQ332" s="158">
        <f t="shared" si="1396"/>
        <v>0</v>
      </c>
      <c r="HR332" s="158">
        <f t="shared" si="1396"/>
        <v>0</v>
      </c>
      <c r="HS332" s="158">
        <f t="shared" si="1396"/>
        <v>0</v>
      </c>
      <c r="HT332" s="158">
        <f t="shared" si="1396"/>
        <v>0</v>
      </c>
      <c r="HU332" s="158">
        <f t="shared" si="1396"/>
        <v>0</v>
      </c>
      <c r="HV332" s="158">
        <f t="shared" si="1396"/>
        <v>0</v>
      </c>
      <c r="HW332" s="158">
        <f t="shared" si="1396"/>
        <v>0</v>
      </c>
      <c r="HX332" s="158">
        <f t="shared" si="1396"/>
        <v>0</v>
      </c>
      <c r="HY332" s="158">
        <f t="shared" si="1396"/>
        <v>0</v>
      </c>
      <c r="HZ332" s="158"/>
      <c r="IA332" s="158"/>
      <c r="IB332" s="158">
        <f t="shared" si="1397"/>
        <v>0</v>
      </c>
      <c r="IC332" s="158">
        <f t="shared" si="1397"/>
        <v>0</v>
      </c>
      <c r="ID332" s="158">
        <f t="shared" si="1397"/>
        <v>0</v>
      </c>
      <c r="IE332" s="158">
        <f t="shared" si="1397"/>
        <v>0</v>
      </c>
      <c r="IF332" s="158">
        <f t="shared" si="1397"/>
        <v>0</v>
      </c>
      <c r="IG332" s="158">
        <f t="shared" si="1397"/>
        <v>0</v>
      </c>
    </row>
    <row r="333" spans="1:241">
      <c r="A333" s="125">
        <f t="shared" si="1387"/>
        <v>0</v>
      </c>
      <c r="B333" s="158"/>
      <c r="C333" s="158"/>
      <c r="D333" s="158">
        <f t="shared" si="1388"/>
        <v>0</v>
      </c>
      <c r="E333" s="158">
        <f t="shared" si="1388"/>
        <v>0</v>
      </c>
      <c r="F333" s="158">
        <f t="shared" si="1388"/>
        <v>0</v>
      </c>
      <c r="G333" s="158"/>
      <c r="H333" s="158"/>
      <c r="I333" s="158">
        <f t="shared" si="1389"/>
        <v>0</v>
      </c>
      <c r="J333" s="158">
        <f t="shared" si="1389"/>
        <v>0</v>
      </c>
      <c r="K333" s="158">
        <f t="shared" si="1389"/>
        <v>0</v>
      </c>
      <c r="L333" s="158"/>
      <c r="M333" s="158"/>
      <c r="N333" s="158">
        <f t="shared" si="1390"/>
        <v>0</v>
      </c>
      <c r="O333" s="158">
        <f t="shared" si="1390"/>
        <v>0</v>
      </c>
      <c r="P333" s="158"/>
      <c r="Q333" s="158"/>
      <c r="R333" s="158">
        <f t="shared" si="1366"/>
        <v>0</v>
      </c>
      <c r="S333" s="158">
        <f t="shared" si="1366"/>
        <v>0</v>
      </c>
      <c r="T333" s="158">
        <f t="shared" si="1366"/>
        <v>0</v>
      </c>
      <c r="U333" s="158">
        <f t="shared" si="1366"/>
        <v>0</v>
      </c>
      <c r="V333" s="158">
        <f t="shared" si="1366"/>
        <v>0</v>
      </c>
      <c r="W333" s="157"/>
      <c r="X333" s="162"/>
      <c r="Y333" s="162">
        <f t="shared" si="1367"/>
        <v>0</v>
      </c>
      <c r="Z333" s="162">
        <f t="shared" si="1367"/>
        <v>0</v>
      </c>
      <c r="AA333" s="162">
        <f t="shared" si="1367"/>
        <v>0</v>
      </c>
      <c r="AB333" s="162">
        <f t="shared" si="1367"/>
        <v>0</v>
      </c>
      <c r="AC333" s="162">
        <f t="shared" si="1367"/>
        <v>0</v>
      </c>
      <c r="AD333" s="162">
        <f t="shared" si="1367"/>
        <v>0</v>
      </c>
      <c r="AE333" s="158"/>
      <c r="AF333" s="158"/>
      <c r="AG333" s="158">
        <f t="shared" si="1368"/>
        <v>0</v>
      </c>
      <c r="AH333" s="158">
        <f t="shared" si="1368"/>
        <v>0</v>
      </c>
      <c r="AI333" s="158">
        <f t="shared" si="1368"/>
        <v>0</v>
      </c>
      <c r="AJ333" s="158">
        <f t="shared" si="1368"/>
        <v>0</v>
      </c>
      <c r="AK333" s="158">
        <f t="shared" si="1368"/>
        <v>0</v>
      </c>
      <c r="AL333" s="158">
        <f t="shared" si="1368"/>
        <v>0</v>
      </c>
      <c r="AM333" s="158"/>
      <c r="AN333" s="158"/>
      <c r="AO333" s="158"/>
      <c r="AP333" s="158">
        <f t="shared" si="1369"/>
        <v>0</v>
      </c>
      <c r="AQ333" s="158">
        <f t="shared" si="1369"/>
        <v>0</v>
      </c>
      <c r="AR333" s="158">
        <f t="shared" si="1369"/>
        <v>0</v>
      </c>
      <c r="AS333" s="158">
        <f t="shared" si="1369"/>
        <v>0</v>
      </c>
      <c r="AT333" s="158"/>
      <c r="AU333" s="158"/>
      <c r="AV333" s="158">
        <f t="shared" si="1370"/>
        <v>0</v>
      </c>
      <c r="AW333" s="158">
        <f t="shared" si="1370"/>
        <v>0</v>
      </c>
      <c r="AX333" s="158">
        <f t="shared" si="1370"/>
        <v>0</v>
      </c>
      <c r="AY333" s="158">
        <f t="shared" si="1370"/>
        <v>0</v>
      </c>
      <c r="AZ333" s="158"/>
      <c r="BA333" s="158"/>
      <c r="BB333" s="158">
        <f t="shared" si="1363"/>
        <v>0</v>
      </c>
      <c r="BC333" s="158">
        <f t="shared" si="1363"/>
        <v>0</v>
      </c>
      <c r="BD333" s="158">
        <f t="shared" si="1363"/>
        <v>0</v>
      </c>
      <c r="BE333" s="158">
        <f t="shared" si="1363"/>
        <v>0</v>
      </c>
      <c r="BF333" s="158">
        <f t="shared" si="1363"/>
        <v>0</v>
      </c>
      <c r="BG333" s="157"/>
      <c r="BH333" s="162"/>
      <c r="BI333" s="162">
        <f t="shared" si="1371"/>
        <v>0</v>
      </c>
      <c r="BJ333" s="162">
        <f t="shared" si="1371"/>
        <v>0</v>
      </c>
      <c r="BK333" s="162">
        <f t="shared" si="1371"/>
        <v>0</v>
      </c>
      <c r="BL333" s="162">
        <f t="shared" si="1371"/>
        <v>0</v>
      </c>
      <c r="BM333" s="158"/>
      <c r="BN333" s="158"/>
      <c r="BO333" s="158"/>
      <c r="BP333" s="158">
        <f t="shared" si="1372"/>
        <v>0</v>
      </c>
      <c r="BQ333" s="158">
        <f t="shared" si="1372"/>
        <v>0</v>
      </c>
      <c r="BR333" s="158">
        <f t="shared" si="1372"/>
        <v>0</v>
      </c>
      <c r="BS333" s="157"/>
      <c r="BT333" s="162"/>
      <c r="BU333" s="162">
        <f t="shared" si="1373"/>
        <v>0</v>
      </c>
      <c r="BV333" s="162">
        <f t="shared" si="1373"/>
        <v>0</v>
      </c>
      <c r="BW333" s="162">
        <f t="shared" si="1373"/>
        <v>0</v>
      </c>
      <c r="BX333" s="162">
        <f t="shared" si="1373"/>
        <v>0</v>
      </c>
      <c r="BY333" s="162">
        <f t="shared" si="1373"/>
        <v>0</v>
      </c>
      <c r="BZ333" s="158"/>
      <c r="CA333" s="158"/>
      <c r="CB333" s="158">
        <f t="shared" si="1374"/>
        <v>0</v>
      </c>
      <c r="CC333" s="158">
        <f t="shared" si="1374"/>
        <v>0</v>
      </c>
      <c r="CD333" s="158">
        <f t="shared" si="1374"/>
        <v>0</v>
      </c>
      <c r="CE333" s="158">
        <f t="shared" si="1374"/>
        <v>0</v>
      </c>
      <c r="CF333" s="158"/>
      <c r="CG333" s="158"/>
      <c r="CH333" s="158"/>
      <c r="CI333" s="158">
        <f t="shared" si="1375"/>
        <v>0</v>
      </c>
      <c r="CJ333" s="158">
        <f t="shared" si="1375"/>
        <v>0</v>
      </c>
      <c r="CK333" s="158">
        <f t="shared" si="1375"/>
        <v>0</v>
      </c>
      <c r="CL333" s="158">
        <f t="shared" si="1375"/>
        <v>0</v>
      </c>
      <c r="CM333" s="158"/>
      <c r="CN333" s="158"/>
      <c r="CO333" s="158">
        <f t="shared" si="1376"/>
        <v>0</v>
      </c>
      <c r="CP333" s="158">
        <f t="shared" si="1376"/>
        <v>0</v>
      </c>
      <c r="CQ333" s="158">
        <f t="shared" si="1376"/>
        <v>0</v>
      </c>
      <c r="CR333" s="158">
        <f t="shared" si="1376"/>
        <v>0</v>
      </c>
      <c r="CS333" s="158">
        <f t="shared" si="1376"/>
        <v>0</v>
      </c>
      <c r="CT333" s="158">
        <f t="shared" si="1376"/>
        <v>0</v>
      </c>
      <c r="CU333" s="158">
        <f t="shared" si="1376"/>
        <v>0</v>
      </c>
      <c r="CV333" s="158">
        <f t="shared" si="1376"/>
        <v>0</v>
      </c>
      <c r="CW333" s="158">
        <f t="shared" si="1376"/>
        <v>0</v>
      </c>
      <c r="CX333" s="158"/>
      <c r="CY333" s="158"/>
      <c r="CZ333" s="158">
        <f t="shared" si="1377"/>
        <v>0</v>
      </c>
      <c r="DA333" s="158">
        <f t="shared" si="1377"/>
        <v>0</v>
      </c>
      <c r="DB333" s="158">
        <f t="shared" si="1377"/>
        <v>0</v>
      </c>
      <c r="DC333" s="158">
        <f t="shared" si="1377"/>
        <v>0</v>
      </c>
      <c r="DD333" s="157"/>
      <c r="DE333" s="162"/>
      <c r="DF333" s="162">
        <f t="shared" si="1378"/>
        <v>0</v>
      </c>
      <c r="DG333" s="162">
        <f t="shared" si="1378"/>
        <v>0</v>
      </c>
      <c r="DH333" s="162">
        <f t="shared" si="1378"/>
        <v>0</v>
      </c>
      <c r="DI333" s="162">
        <f t="shared" si="1378"/>
        <v>0</v>
      </c>
      <c r="DJ333" s="162">
        <f t="shared" si="1378"/>
        <v>0</v>
      </c>
      <c r="DK333" s="158"/>
      <c r="DL333" s="158"/>
      <c r="DM333" s="158">
        <f t="shared" si="1379"/>
        <v>0</v>
      </c>
      <c r="DN333" s="158">
        <f t="shared" si="1379"/>
        <v>0</v>
      </c>
      <c r="DO333" s="158">
        <f t="shared" si="1379"/>
        <v>0</v>
      </c>
      <c r="DP333" s="158"/>
      <c r="DQ333" s="158"/>
      <c r="DR333" s="158">
        <f t="shared" si="1380"/>
        <v>0</v>
      </c>
      <c r="DS333" s="158">
        <f t="shared" si="1380"/>
        <v>0</v>
      </c>
      <c r="DT333" s="158">
        <f t="shared" si="1380"/>
        <v>0</v>
      </c>
      <c r="DU333" s="158">
        <f t="shared" si="1380"/>
        <v>0</v>
      </c>
      <c r="DV333" s="158">
        <f t="shared" si="1380"/>
        <v>0</v>
      </c>
      <c r="DW333" s="158"/>
      <c r="DX333" s="158"/>
      <c r="DY333" s="158">
        <f t="shared" si="1391"/>
        <v>0</v>
      </c>
      <c r="DZ333" s="158">
        <f t="shared" si="1391"/>
        <v>0</v>
      </c>
      <c r="EA333" s="158">
        <f t="shared" si="1391"/>
        <v>0</v>
      </c>
      <c r="EB333" s="158">
        <f t="shared" si="1391"/>
        <v>0</v>
      </c>
      <c r="EC333" s="158">
        <f t="shared" si="1391"/>
        <v>0</v>
      </c>
      <c r="ED333" s="158"/>
      <c r="EE333" s="158"/>
      <c r="EF333" s="158">
        <f t="shared" si="1392"/>
        <v>0</v>
      </c>
      <c r="EG333" s="158">
        <f t="shared" si="1392"/>
        <v>0</v>
      </c>
      <c r="EH333" s="158">
        <f t="shared" si="1392"/>
        <v>0</v>
      </c>
      <c r="EI333" s="158">
        <f t="shared" si="1392"/>
        <v>0</v>
      </c>
      <c r="EJ333" s="157"/>
      <c r="EK333" s="162"/>
      <c r="EL333" s="162">
        <f t="shared" si="1381"/>
        <v>0</v>
      </c>
      <c r="EM333" s="162">
        <f t="shared" si="1381"/>
        <v>0</v>
      </c>
      <c r="EN333" s="162">
        <f t="shared" si="1381"/>
        <v>0</v>
      </c>
      <c r="EO333" s="162">
        <f t="shared" si="1381"/>
        <v>0</v>
      </c>
      <c r="EP333" s="162">
        <f t="shared" si="1381"/>
        <v>0</v>
      </c>
      <c r="EQ333" s="162">
        <f t="shared" si="1381"/>
        <v>0</v>
      </c>
      <c r="ER333" s="158"/>
      <c r="ES333" s="158"/>
      <c r="ET333" s="158">
        <f t="shared" si="1382"/>
        <v>0</v>
      </c>
      <c r="EU333" s="158">
        <f t="shared" si="1382"/>
        <v>0</v>
      </c>
      <c r="EV333" s="158">
        <f t="shared" si="1382"/>
        <v>0</v>
      </c>
      <c r="EW333" s="158">
        <f t="shared" si="1382"/>
        <v>0</v>
      </c>
      <c r="EX333" s="158">
        <f t="shared" si="1382"/>
        <v>0</v>
      </c>
      <c r="EY333" s="158">
        <f t="shared" si="1382"/>
        <v>0</v>
      </c>
      <c r="EZ333" s="157"/>
      <c r="FA333" s="162"/>
      <c r="FB333" s="162">
        <f t="shared" si="1364"/>
        <v>0</v>
      </c>
      <c r="FC333" s="162">
        <f t="shared" si="1364"/>
        <v>0</v>
      </c>
      <c r="FD333" s="162">
        <f t="shared" si="1364"/>
        <v>0</v>
      </c>
      <c r="FE333" s="162">
        <f t="shared" si="1364"/>
        <v>0</v>
      </c>
      <c r="FF333" s="158"/>
      <c r="FG333" s="158"/>
      <c r="FH333" s="158">
        <f t="shared" si="1383"/>
        <v>0</v>
      </c>
      <c r="FI333" s="158">
        <f t="shared" si="1383"/>
        <v>0</v>
      </c>
      <c r="FJ333" s="158">
        <f t="shared" si="1383"/>
        <v>0</v>
      </c>
      <c r="FK333" s="158">
        <f t="shared" si="1383"/>
        <v>0</v>
      </c>
      <c r="FL333" s="158">
        <f t="shared" si="1383"/>
        <v>0</v>
      </c>
      <c r="FM333" s="157"/>
      <c r="FN333" s="162"/>
      <c r="FO333" s="162">
        <f t="shared" si="1365"/>
        <v>0</v>
      </c>
      <c r="FP333" s="162">
        <f t="shared" si="1365"/>
        <v>0</v>
      </c>
      <c r="FQ333" s="162">
        <f t="shared" si="1365"/>
        <v>0</v>
      </c>
      <c r="FR333" s="162">
        <f t="shared" si="1365"/>
        <v>0</v>
      </c>
      <c r="FS333" s="162">
        <f t="shared" si="1365"/>
        <v>0</v>
      </c>
      <c r="FT333" s="162">
        <f t="shared" si="1365"/>
        <v>0</v>
      </c>
      <c r="FU333" s="158"/>
      <c r="FV333" s="158"/>
      <c r="FW333" s="158">
        <f t="shared" si="1384"/>
        <v>0</v>
      </c>
      <c r="FX333" s="158">
        <f t="shared" si="1384"/>
        <v>0</v>
      </c>
      <c r="FY333" s="158">
        <f t="shared" si="1384"/>
        <v>0</v>
      </c>
      <c r="FZ333" s="158"/>
      <c r="GA333" s="158"/>
      <c r="GB333" s="158">
        <f t="shared" si="1385"/>
        <v>0</v>
      </c>
      <c r="GC333" s="158">
        <f t="shared" si="1385"/>
        <v>0</v>
      </c>
      <c r="GD333" s="158">
        <f t="shared" si="1385"/>
        <v>0</v>
      </c>
      <c r="GE333" s="158"/>
      <c r="GF333" s="158"/>
      <c r="GG333" s="158">
        <f t="shared" si="1386"/>
        <v>0</v>
      </c>
      <c r="GH333" s="158">
        <f t="shared" si="1386"/>
        <v>0</v>
      </c>
      <c r="GI333" s="158">
        <f t="shared" si="1386"/>
        <v>0</v>
      </c>
      <c r="GJ333" s="158">
        <f t="shared" si="1386"/>
        <v>0</v>
      </c>
      <c r="GK333" s="158">
        <f t="shared" si="1386"/>
        <v>0</v>
      </c>
      <c r="GL333" s="158">
        <f t="shared" si="1386"/>
        <v>0</v>
      </c>
      <c r="GM333" s="157"/>
      <c r="GN333" s="162"/>
      <c r="GO333" s="162">
        <f t="shared" si="1393"/>
        <v>0</v>
      </c>
      <c r="GP333" s="162">
        <f t="shared" si="1393"/>
        <v>0</v>
      </c>
      <c r="GQ333" s="162">
        <f t="shared" si="1393"/>
        <v>0</v>
      </c>
      <c r="GR333" s="162">
        <f t="shared" si="1393"/>
        <v>0</v>
      </c>
      <c r="GS333" s="162">
        <f t="shared" si="1393"/>
        <v>0</v>
      </c>
      <c r="GT333" s="162">
        <f t="shared" si="1393"/>
        <v>0</v>
      </c>
      <c r="GU333" s="157"/>
      <c r="GV333" s="162"/>
      <c r="GW333" s="162">
        <f t="shared" si="1394"/>
        <v>0</v>
      </c>
      <c r="GX333" s="162">
        <f t="shared" si="1394"/>
        <v>0</v>
      </c>
      <c r="GY333" s="162">
        <f t="shared" si="1394"/>
        <v>0</v>
      </c>
      <c r="GZ333" s="162">
        <f t="shared" si="1394"/>
        <v>0</v>
      </c>
      <c r="HA333" s="162">
        <f t="shared" si="1394"/>
        <v>0</v>
      </c>
      <c r="HB333" s="162">
        <f t="shared" si="1394"/>
        <v>0</v>
      </c>
      <c r="HC333" s="120">
        <f t="shared" si="1394"/>
        <v>0</v>
      </c>
      <c r="HD333" s="158">
        <f t="shared" si="1394"/>
        <v>0</v>
      </c>
      <c r="HE333" s="158">
        <f t="shared" si="1394"/>
        <v>0</v>
      </c>
      <c r="HF333" s="158"/>
      <c r="HG333" s="158"/>
      <c r="HH333" s="158">
        <f t="shared" si="1395"/>
        <v>0</v>
      </c>
      <c r="HI333" s="158">
        <f t="shared" si="1395"/>
        <v>0</v>
      </c>
      <c r="HJ333" s="158">
        <f t="shared" si="1395"/>
        <v>0</v>
      </c>
      <c r="HK333" s="158">
        <f t="shared" si="1395"/>
        <v>0</v>
      </c>
      <c r="HL333" s="158">
        <f t="shared" si="1395"/>
        <v>0</v>
      </c>
      <c r="HM333" s="158"/>
      <c r="HN333" s="158"/>
      <c r="HO333" s="158">
        <f t="shared" si="1396"/>
        <v>0</v>
      </c>
      <c r="HP333" s="158">
        <f t="shared" si="1396"/>
        <v>0</v>
      </c>
      <c r="HQ333" s="158">
        <f t="shared" si="1396"/>
        <v>0</v>
      </c>
      <c r="HR333" s="158">
        <f t="shared" si="1396"/>
        <v>0</v>
      </c>
      <c r="HS333" s="158">
        <f t="shared" si="1396"/>
        <v>0</v>
      </c>
      <c r="HT333" s="158">
        <f t="shared" si="1396"/>
        <v>0</v>
      </c>
      <c r="HU333" s="158">
        <f t="shared" si="1396"/>
        <v>0</v>
      </c>
      <c r="HV333" s="158">
        <f t="shared" si="1396"/>
        <v>0</v>
      </c>
      <c r="HW333" s="158">
        <f t="shared" si="1396"/>
        <v>0</v>
      </c>
      <c r="HX333" s="158">
        <f t="shared" si="1396"/>
        <v>0</v>
      </c>
      <c r="HY333" s="158">
        <f t="shared" si="1396"/>
        <v>0</v>
      </c>
      <c r="HZ333" s="158"/>
      <c r="IA333" s="158"/>
      <c r="IB333" s="158">
        <f t="shared" si="1397"/>
        <v>0</v>
      </c>
      <c r="IC333" s="158">
        <f t="shared" si="1397"/>
        <v>0</v>
      </c>
      <c r="ID333" s="158">
        <f t="shared" si="1397"/>
        <v>0</v>
      </c>
      <c r="IE333" s="158">
        <f t="shared" si="1397"/>
        <v>0</v>
      </c>
      <c r="IF333" s="158">
        <f t="shared" si="1397"/>
        <v>0</v>
      </c>
      <c r="IG333" s="158">
        <f t="shared" si="1397"/>
        <v>0</v>
      </c>
    </row>
    <row r="334" spans="1:241">
      <c r="A334" s="175"/>
      <c r="B334" s="178"/>
      <c r="C334" s="178"/>
      <c r="D334" s="178"/>
      <c r="E334" s="178"/>
      <c r="F334" s="178"/>
      <c r="G334" s="178"/>
    </row>
    <row r="335" spans="1:241">
      <c r="A335" s="175"/>
      <c r="B335" s="178"/>
      <c r="C335" s="178"/>
      <c r="D335" s="178"/>
      <c r="E335" s="178"/>
      <c r="F335" s="178"/>
      <c r="G335" s="178"/>
    </row>
    <row r="336" spans="1:241">
      <c r="A336" s="175"/>
      <c r="B336" s="178"/>
      <c r="C336" s="178"/>
      <c r="D336" s="178"/>
      <c r="E336" s="178"/>
      <c r="F336" s="178"/>
      <c r="G336" s="178"/>
    </row>
    <row r="337" spans="1:242" s="170" customFormat="1">
      <c r="A337" s="170" t="s">
        <v>765</v>
      </c>
      <c r="B337" s="178"/>
      <c r="C337" s="178"/>
      <c r="D337" s="178"/>
      <c r="E337" s="178"/>
      <c r="F337" s="178"/>
      <c r="G337" s="178"/>
      <c r="H337" s="178"/>
      <c r="I337" s="178"/>
      <c r="J337" s="178"/>
      <c r="K337" s="178"/>
      <c r="L337" s="178"/>
      <c r="M337" s="178"/>
      <c r="N337" s="178"/>
      <c r="O337" s="178"/>
      <c r="P337" s="178"/>
      <c r="Q337" s="178"/>
      <c r="R337" s="178"/>
      <c r="S337" s="178"/>
      <c r="T337" s="178"/>
      <c r="U337" s="178"/>
      <c r="V337" s="178"/>
      <c r="AE337" s="178"/>
      <c r="AF337" s="178"/>
      <c r="AG337" s="178"/>
      <c r="AH337" s="178"/>
      <c r="AI337" s="178"/>
      <c r="AJ337" s="178"/>
      <c r="AK337" s="178"/>
      <c r="AL337" s="178"/>
      <c r="AM337" s="178"/>
      <c r="AN337" s="178"/>
      <c r="AO337" s="178"/>
      <c r="AP337" s="178"/>
      <c r="AQ337" s="178"/>
      <c r="AR337" s="178"/>
      <c r="AS337" s="178"/>
      <c r="AT337" s="178"/>
      <c r="AU337" s="178"/>
      <c r="AV337" s="178"/>
      <c r="AW337" s="178"/>
      <c r="AX337" s="178"/>
      <c r="AY337" s="178"/>
      <c r="AZ337" s="178"/>
      <c r="BA337" s="178"/>
      <c r="BB337" s="178"/>
      <c r="BC337" s="178"/>
      <c r="BD337" s="178"/>
      <c r="BE337" s="178"/>
      <c r="BF337" s="178"/>
      <c r="BM337" s="178"/>
      <c r="BN337" s="178"/>
      <c r="BO337" s="178"/>
      <c r="BP337" s="178"/>
      <c r="BQ337" s="178"/>
      <c r="BR337" s="178"/>
      <c r="BZ337" s="178"/>
      <c r="CA337" s="178"/>
      <c r="CB337" s="178"/>
      <c r="CC337" s="178"/>
      <c r="CD337" s="178"/>
      <c r="CE337" s="178"/>
      <c r="CF337" s="178"/>
      <c r="CG337" s="178"/>
      <c r="CH337" s="178"/>
      <c r="CI337" s="178"/>
      <c r="CJ337" s="178"/>
      <c r="CK337" s="178"/>
      <c r="CL337" s="178"/>
      <c r="CM337" s="178"/>
      <c r="CN337" s="178"/>
      <c r="CO337" s="178"/>
      <c r="CP337" s="178"/>
      <c r="CQ337" s="178"/>
      <c r="CR337" s="178"/>
      <c r="CS337" s="178"/>
      <c r="CT337" s="178"/>
      <c r="CU337" s="178"/>
      <c r="CV337" s="178"/>
      <c r="CW337" s="178"/>
      <c r="CX337" s="178"/>
      <c r="CY337" s="178"/>
      <c r="CZ337" s="178"/>
      <c r="DA337" s="178"/>
      <c r="DB337" s="178"/>
      <c r="DC337" s="178"/>
      <c r="DK337" s="178"/>
      <c r="DL337" s="178"/>
      <c r="DM337" s="178"/>
      <c r="DN337" s="178"/>
      <c r="DO337" s="178"/>
      <c r="DP337" s="178"/>
      <c r="DQ337" s="178"/>
      <c r="DR337" s="178"/>
      <c r="DS337" s="178"/>
      <c r="DT337" s="178"/>
      <c r="DU337" s="178"/>
      <c r="DV337" s="178"/>
      <c r="DW337" s="178"/>
      <c r="DX337" s="178"/>
      <c r="DY337" s="178"/>
      <c r="DZ337" s="178"/>
      <c r="EA337" s="178"/>
      <c r="EB337" s="178"/>
      <c r="EC337" s="178"/>
      <c r="ED337" s="178"/>
      <c r="EE337" s="178"/>
      <c r="EF337" s="178"/>
      <c r="EG337" s="178"/>
      <c r="EH337" s="178"/>
      <c r="EI337" s="178"/>
      <c r="ER337" s="178"/>
      <c r="ES337" s="178"/>
      <c r="ET337" s="178"/>
      <c r="EU337" s="178"/>
      <c r="EV337" s="178"/>
      <c r="EW337" s="178"/>
      <c r="EX337" s="178"/>
      <c r="EY337" s="178"/>
      <c r="FF337" s="178"/>
      <c r="FG337" s="178"/>
      <c r="FH337" s="178"/>
      <c r="FI337" s="178"/>
      <c r="FJ337" s="178"/>
      <c r="FK337" s="178"/>
      <c r="FL337" s="178"/>
      <c r="FU337" s="178"/>
      <c r="FV337" s="178"/>
      <c r="FW337" s="178"/>
      <c r="FX337" s="178"/>
      <c r="FY337" s="178"/>
      <c r="FZ337" s="178"/>
      <c r="GA337" s="178"/>
      <c r="GB337" s="178"/>
      <c r="GC337" s="178"/>
      <c r="GD337" s="178"/>
      <c r="GE337" s="178"/>
      <c r="GF337" s="178"/>
      <c r="GG337" s="178"/>
      <c r="GH337" s="178"/>
      <c r="GI337" s="178"/>
      <c r="GJ337" s="178"/>
      <c r="GK337" s="178"/>
      <c r="GL337" s="178"/>
      <c r="HD337" s="178"/>
      <c r="HE337" s="178"/>
      <c r="HF337" s="178"/>
      <c r="HG337" s="178"/>
      <c r="HH337" s="178"/>
      <c r="HI337" s="178"/>
      <c r="HJ337" s="178"/>
      <c r="HK337" s="178"/>
      <c r="HL337" s="178"/>
      <c r="HM337" s="178"/>
      <c r="HN337" s="178"/>
      <c r="HO337" s="178"/>
      <c r="HP337" s="178"/>
      <c r="HQ337" s="178"/>
      <c r="HR337" s="178"/>
      <c r="HS337" s="178"/>
      <c r="HT337" s="178"/>
      <c r="HU337" s="178"/>
      <c r="HV337" s="178"/>
      <c r="HW337" s="178"/>
      <c r="HX337" s="178"/>
      <c r="HY337" s="178"/>
      <c r="HZ337" s="178"/>
      <c r="IA337" s="178"/>
      <c r="IB337" s="178"/>
      <c r="IC337" s="178"/>
      <c r="ID337" s="178"/>
      <c r="IE337" s="178"/>
      <c r="IF337" s="178"/>
      <c r="IG337" s="178"/>
      <c r="IH337" s="178"/>
    </row>
    <row r="338" spans="1:242">
      <c r="A338" s="162" t="str">
        <f t="shared" ref="A338:BL342" si="1398">A322</f>
        <v># 13C</v>
      </c>
      <c r="B338" s="158" t="str">
        <f t="shared" si="1398"/>
        <v>lactate</v>
      </c>
      <c r="C338" s="158" t="str">
        <f t="shared" si="1398"/>
        <v>lactate+0</v>
      </c>
      <c r="D338" s="158" t="str">
        <f t="shared" si="1398"/>
        <v>lactate+1</v>
      </c>
      <c r="E338" s="158" t="str">
        <f t="shared" si="1398"/>
        <v>lactate+2</v>
      </c>
      <c r="F338" s="158" t="str">
        <f t="shared" si="1398"/>
        <v>lactate+3</v>
      </c>
      <c r="G338" s="158" t="str">
        <f t="shared" si="1398"/>
        <v>Ala</v>
      </c>
      <c r="H338" s="158" t="str">
        <f t="shared" si="1398"/>
        <v>Ala+0</v>
      </c>
      <c r="I338" s="158" t="str">
        <f t="shared" si="1398"/>
        <v>Ala+1</v>
      </c>
      <c r="J338" s="158" t="str">
        <f t="shared" si="1398"/>
        <v>Ala+2</v>
      </c>
      <c r="K338" s="158" t="str">
        <f t="shared" si="1398"/>
        <v>Ala+3</v>
      </c>
      <c r="L338" s="158" t="str">
        <f t="shared" si="1398"/>
        <v>Gly</v>
      </c>
      <c r="M338" s="158" t="str">
        <f t="shared" si="1398"/>
        <v>Gly+0</v>
      </c>
      <c r="N338" s="158" t="str">
        <f t="shared" si="1398"/>
        <v>Gly+1</v>
      </c>
      <c r="O338" s="158" t="str">
        <f t="shared" si="1398"/>
        <v>Gly+2</v>
      </c>
      <c r="P338" s="158" t="str">
        <f t="shared" si="1398"/>
        <v>Val</v>
      </c>
      <c r="Q338" s="158" t="str">
        <f t="shared" si="1398"/>
        <v>Val+0</v>
      </c>
      <c r="R338" s="158" t="str">
        <f t="shared" si="1398"/>
        <v>Val+1</v>
      </c>
      <c r="S338" s="158" t="str">
        <f t="shared" si="1398"/>
        <v>Val+2</v>
      </c>
      <c r="T338" s="158" t="str">
        <f t="shared" si="1398"/>
        <v>Val+3</v>
      </c>
      <c r="U338" s="158" t="str">
        <f t="shared" si="1398"/>
        <v>Val+4</v>
      </c>
      <c r="V338" s="158" t="str">
        <f t="shared" si="1398"/>
        <v>Val+5</v>
      </c>
      <c r="W338" s="157" t="str">
        <f t="shared" si="1398"/>
        <v>Pro</v>
      </c>
      <c r="X338" s="162" t="str">
        <f t="shared" si="1398"/>
        <v>Pro+0</v>
      </c>
      <c r="Y338" s="162" t="str">
        <f t="shared" si="1398"/>
        <v>Pro+1</v>
      </c>
      <c r="Z338" s="162" t="str">
        <f t="shared" si="1398"/>
        <v>Pro+2</v>
      </c>
      <c r="AA338" s="162" t="str">
        <f t="shared" si="1398"/>
        <v>Pro+3</v>
      </c>
      <c r="AB338" s="162" t="str">
        <f t="shared" si="1398"/>
        <v>Pro+4</v>
      </c>
      <c r="AC338" s="162" t="str">
        <f t="shared" si="1398"/>
        <v>Pro+5</v>
      </c>
      <c r="AD338" s="162" t="str">
        <f t="shared" si="1398"/>
        <v>Pro+6_for_15N</v>
      </c>
      <c r="AE338" s="158" t="str">
        <f t="shared" si="1398"/>
        <v>Ile</v>
      </c>
      <c r="AF338" s="158" t="str">
        <f t="shared" si="1398"/>
        <v>Ile+0</v>
      </c>
      <c r="AG338" s="158" t="str">
        <f t="shared" si="1398"/>
        <v>Ile+1</v>
      </c>
      <c r="AH338" s="158" t="str">
        <f t="shared" si="1398"/>
        <v>Ile+2</v>
      </c>
      <c r="AI338" s="158" t="str">
        <f t="shared" si="1398"/>
        <v>Ile+3</v>
      </c>
      <c r="AJ338" s="158" t="str">
        <f t="shared" si="1398"/>
        <v>Ile+4</v>
      </c>
      <c r="AK338" s="158" t="str">
        <f t="shared" si="1398"/>
        <v>Ile+5</v>
      </c>
      <c r="AL338" s="158" t="str">
        <f t="shared" si="1398"/>
        <v>Ile+6</v>
      </c>
      <c r="AM338" s="158" t="str">
        <f t="shared" si="1398"/>
        <v>Norleu</v>
      </c>
      <c r="AN338" s="158" t="str">
        <f t="shared" si="1398"/>
        <v>Succinate</v>
      </c>
      <c r="AO338" s="158" t="str">
        <f t="shared" si="1398"/>
        <v>Succinate+0</v>
      </c>
      <c r="AP338" s="158" t="str">
        <f t="shared" si="1398"/>
        <v>Succinate+1</v>
      </c>
      <c r="AQ338" s="158" t="str">
        <f t="shared" si="1398"/>
        <v>Succinate+2</v>
      </c>
      <c r="AR338" s="158" t="str">
        <f t="shared" si="1398"/>
        <v>Succinate+3</v>
      </c>
      <c r="AS338" s="158" t="str">
        <f t="shared" si="1398"/>
        <v>Succinate+4</v>
      </c>
      <c r="AT338" s="158" t="str">
        <f t="shared" si="1398"/>
        <v>GAB</v>
      </c>
      <c r="AU338" s="158" t="str">
        <f t="shared" si="1398"/>
        <v>GAB+0</v>
      </c>
      <c r="AV338" s="158" t="str">
        <f t="shared" si="1398"/>
        <v>GAB+1</v>
      </c>
      <c r="AW338" s="158" t="str">
        <f t="shared" si="1398"/>
        <v>GAB+2</v>
      </c>
      <c r="AX338" s="158" t="str">
        <f t="shared" si="1398"/>
        <v>GAB+3</v>
      </c>
      <c r="AY338" s="158" t="str">
        <f t="shared" si="1398"/>
        <v>GAB+4</v>
      </c>
      <c r="AZ338" s="158" t="str">
        <f t="shared" si="1398"/>
        <v>Pro258</v>
      </c>
      <c r="BA338" s="158" t="str">
        <f t="shared" si="1398"/>
        <v>Pro258+0</v>
      </c>
      <c r="BB338" s="158" t="str">
        <f t="shared" si="1398"/>
        <v>Pro258+1</v>
      </c>
      <c r="BC338" s="158" t="str">
        <f t="shared" si="1398"/>
        <v>Pro258+2</v>
      </c>
      <c r="BD338" s="158" t="str">
        <f t="shared" si="1398"/>
        <v>Pro258+3</v>
      </c>
      <c r="BE338" s="158" t="str">
        <f t="shared" si="1398"/>
        <v>Pro258+4</v>
      </c>
      <c r="BF338" s="158" t="str">
        <f t="shared" si="1398"/>
        <v>Pro258+5</v>
      </c>
      <c r="BG338" s="157" t="str">
        <f t="shared" si="1398"/>
        <v>Ala</v>
      </c>
      <c r="BH338" s="162" t="str">
        <f t="shared" si="1398"/>
        <v>Ala+0</v>
      </c>
      <c r="BI338" s="162" t="str">
        <f t="shared" si="1398"/>
        <v>Ala+1</v>
      </c>
      <c r="BJ338" s="162" t="str">
        <f t="shared" si="1398"/>
        <v>Ala+2</v>
      </c>
      <c r="BK338" s="162" t="str">
        <f t="shared" si="1398"/>
        <v>Ala+3</v>
      </c>
      <c r="BL338" s="162" t="str">
        <f t="shared" si="1398"/>
        <v>Ala+4_for_15N</v>
      </c>
      <c r="BM338" s="158" t="str">
        <f t="shared" ref="BM338:DX342" si="1399">BM322</f>
        <v>PO4</v>
      </c>
      <c r="BN338" s="158" t="str">
        <f t="shared" si="1399"/>
        <v>Ser</v>
      </c>
      <c r="BO338" s="158" t="str">
        <f t="shared" si="1399"/>
        <v>Ser+0</v>
      </c>
      <c r="BP338" s="158" t="str">
        <f t="shared" si="1399"/>
        <v>Ser+1</v>
      </c>
      <c r="BQ338" s="158" t="str">
        <f t="shared" si="1399"/>
        <v>Ser+2</v>
      </c>
      <c r="BR338" s="158" t="str">
        <f t="shared" si="1399"/>
        <v>Ser+3</v>
      </c>
      <c r="BS338" s="157" t="str">
        <f t="shared" si="1399"/>
        <v>GAB</v>
      </c>
      <c r="BT338" s="162" t="str">
        <f t="shared" si="1399"/>
        <v>GAB+0</v>
      </c>
      <c r="BU338" s="162" t="str">
        <f t="shared" si="1399"/>
        <v>GAB+1</v>
      </c>
      <c r="BV338" s="162" t="str">
        <f t="shared" si="1399"/>
        <v>GAB+2</v>
      </c>
      <c r="BW338" s="162" t="str">
        <f t="shared" si="1399"/>
        <v>GAB+3</v>
      </c>
      <c r="BX338" s="162" t="str">
        <f t="shared" si="1399"/>
        <v>GAB+4</v>
      </c>
      <c r="BY338" s="162" t="str">
        <f t="shared" si="1399"/>
        <v>GAB+5_for_15N</v>
      </c>
      <c r="BZ338" s="158" t="str">
        <f t="shared" si="1399"/>
        <v>Thr</v>
      </c>
      <c r="CA338" s="158" t="str">
        <f t="shared" si="1399"/>
        <v>Thr+0</v>
      </c>
      <c r="CB338" s="158" t="str">
        <f t="shared" si="1399"/>
        <v>Thr+1</v>
      </c>
      <c r="CC338" s="158" t="str">
        <f t="shared" si="1399"/>
        <v>Thr+2</v>
      </c>
      <c r="CD338" s="158" t="str">
        <f t="shared" si="1399"/>
        <v>Thr+3</v>
      </c>
      <c r="CE338" s="158" t="str">
        <f t="shared" si="1399"/>
        <v>Thr+4</v>
      </c>
      <c r="CF338" s="158" t="str">
        <f t="shared" si="1399"/>
        <v>SeMet_NF</v>
      </c>
      <c r="CG338" s="158" t="str">
        <f t="shared" si="1399"/>
        <v>Malate</v>
      </c>
      <c r="CH338" s="158" t="str">
        <f t="shared" si="1399"/>
        <v>Malate+0</v>
      </c>
      <c r="CI338" s="158" t="str">
        <f t="shared" si="1399"/>
        <v>Malate+1</v>
      </c>
      <c r="CJ338" s="158" t="str">
        <f t="shared" si="1399"/>
        <v>Malate+2</v>
      </c>
      <c r="CK338" s="158" t="str">
        <f t="shared" si="1399"/>
        <v>Malate+3</v>
      </c>
      <c r="CL338" s="158" t="str">
        <f t="shared" si="1399"/>
        <v>Malate+4</v>
      </c>
      <c r="CM338" s="158" t="str">
        <f t="shared" si="1399"/>
        <v>Phe</v>
      </c>
      <c r="CN338" s="158" t="str">
        <f t="shared" si="1399"/>
        <v>Phe+0</v>
      </c>
      <c r="CO338" s="158" t="str">
        <f t="shared" si="1399"/>
        <v>Phe+1</v>
      </c>
      <c r="CP338" s="158" t="str">
        <f t="shared" si="1399"/>
        <v>Phe+2</v>
      </c>
      <c r="CQ338" s="158" t="str">
        <f t="shared" si="1399"/>
        <v>Phe+3</v>
      </c>
      <c r="CR338" s="158" t="str">
        <f t="shared" si="1399"/>
        <v>Phe+4</v>
      </c>
      <c r="CS338" s="158" t="str">
        <f t="shared" si="1399"/>
        <v>Phe+5</v>
      </c>
      <c r="CT338" s="158" t="str">
        <f t="shared" si="1399"/>
        <v>Phe+6</v>
      </c>
      <c r="CU338" s="158" t="str">
        <f t="shared" si="1399"/>
        <v>Phe+7</v>
      </c>
      <c r="CV338" s="158" t="str">
        <f t="shared" si="1399"/>
        <v>Phe+8</v>
      </c>
      <c r="CW338" s="158" t="str">
        <f t="shared" si="1399"/>
        <v>Phe+9</v>
      </c>
      <c r="CX338" s="158" t="str">
        <f t="shared" si="1399"/>
        <v>Asp</v>
      </c>
      <c r="CY338" s="158" t="str">
        <f t="shared" si="1399"/>
        <v>Asp+0</v>
      </c>
      <c r="CZ338" s="158" t="str">
        <f t="shared" si="1399"/>
        <v>Asp+1</v>
      </c>
      <c r="DA338" s="158" t="str">
        <f t="shared" si="1399"/>
        <v>Asp+2</v>
      </c>
      <c r="DB338" s="158" t="str">
        <f t="shared" si="1399"/>
        <v>Asp+3</v>
      </c>
      <c r="DC338" s="158" t="str">
        <f t="shared" si="1399"/>
        <v>Asp+4</v>
      </c>
      <c r="DD338" s="157" t="str">
        <f t="shared" si="1399"/>
        <v>Asp</v>
      </c>
      <c r="DE338" s="162" t="str">
        <f t="shared" si="1399"/>
        <v>Asp+0</v>
      </c>
      <c r="DF338" s="162" t="str">
        <f t="shared" si="1399"/>
        <v>Asp+1</v>
      </c>
      <c r="DG338" s="162" t="str">
        <f t="shared" si="1399"/>
        <v>Asp+2</v>
      </c>
      <c r="DH338" s="162" t="str">
        <f t="shared" si="1399"/>
        <v>Asp+3</v>
      </c>
      <c r="DI338" s="162" t="str">
        <f t="shared" si="1399"/>
        <v>Asp+4</v>
      </c>
      <c r="DJ338" s="162" t="str">
        <f t="shared" si="1399"/>
        <v>Asp+5_for_15N</v>
      </c>
      <c r="DK338" s="158" t="str">
        <f t="shared" si="1399"/>
        <v>Cys</v>
      </c>
      <c r="DL338" s="158" t="str">
        <f t="shared" si="1399"/>
        <v>Cys+0</v>
      </c>
      <c r="DM338" s="158" t="str">
        <f t="shared" si="1399"/>
        <v>Cys+1</v>
      </c>
      <c r="DN338" s="158" t="str">
        <f t="shared" si="1399"/>
        <v>Cys+2</v>
      </c>
      <c r="DO338" s="158" t="str">
        <f t="shared" si="1399"/>
        <v>Cys+3</v>
      </c>
      <c r="DP338" s="158" t="str">
        <f t="shared" si="1399"/>
        <v>Glu</v>
      </c>
      <c r="DQ338" s="158" t="str">
        <f t="shared" si="1399"/>
        <v>Glu+0</v>
      </c>
      <c r="DR338" s="158" t="str">
        <f t="shared" si="1399"/>
        <v>Glu+1</v>
      </c>
      <c r="DS338" s="158" t="str">
        <f t="shared" si="1399"/>
        <v>Glu+2</v>
      </c>
      <c r="DT338" s="158" t="str">
        <f t="shared" si="1399"/>
        <v>Glu+3</v>
      </c>
      <c r="DU338" s="158" t="str">
        <f t="shared" si="1399"/>
        <v>Glu+4</v>
      </c>
      <c r="DV338" s="158" t="str">
        <f t="shared" si="1399"/>
        <v>Glu+5</v>
      </c>
      <c r="DW338" s="158" t="str">
        <f t="shared" si="1399"/>
        <v>Orn</v>
      </c>
      <c r="DX338" s="158" t="str">
        <f t="shared" si="1399"/>
        <v>Orn+0</v>
      </c>
      <c r="DY338" s="158" t="str">
        <f t="shared" ref="DY338:GJ343" si="1400">DY322</f>
        <v>Orn+1</v>
      </c>
      <c r="DZ338" s="158" t="str">
        <f t="shared" si="1400"/>
        <v>Orn+2</v>
      </c>
      <c r="EA338" s="158" t="str">
        <f t="shared" si="1400"/>
        <v>Orn+3</v>
      </c>
      <c r="EB338" s="158" t="str">
        <f t="shared" si="1400"/>
        <v>Orn+4</v>
      </c>
      <c r="EC338" s="158" t="str">
        <f t="shared" si="1400"/>
        <v>Orn+5</v>
      </c>
      <c r="ED338" s="158" t="str">
        <f t="shared" si="1400"/>
        <v>Asn</v>
      </c>
      <c r="EE338" s="158" t="str">
        <f t="shared" si="1400"/>
        <v>Asn+0</v>
      </c>
      <c r="EF338" s="158" t="str">
        <f t="shared" si="1400"/>
        <v>Asn+1</v>
      </c>
      <c r="EG338" s="158" t="str">
        <f t="shared" si="1400"/>
        <v>Asn+2</v>
      </c>
      <c r="EH338" s="158" t="str">
        <f t="shared" si="1400"/>
        <v>Asn+3</v>
      </c>
      <c r="EI338" s="158" t="str">
        <f t="shared" si="1400"/>
        <v>Asn+4</v>
      </c>
      <c r="EJ338" s="157" t="str">
        <f t="shared" si="1400"/>
        <v>Glu</v>
      </c>
      <c r="EK338" s="162" t="str">
        <f t="shared" si="1400"/>
        <v>Glu+0</v>
      </c>
      <c r="EL338" s="162" t="str">
        <f t="shared" si="1400"/>
        <v>Glu+1</v>
      </c>
      <c r="EM338" s="162" t="str">
        <f t="shared" si="1400"/>
        <v>Glu+2</v>
      </c>
      <c r="EN338" s="162" t="str">
        <f t="shared" si="1400"/>
        <v>Glu+3</v>
      </c>
      <c r="EO338" s="162" t="str">
        <f t="shared" si="1400"/>
        <v>Glu+4</v>
      </c>
      <c r="EP338" s="162" t="str">
        <f t="shared" si="1400"/>
        <v>Glu+5</v>
      </c>
      <c r="EQ338" s="162" t="str">
        <f t="shared" si="1400"/>
        <v>Glu+6_for_15N</v>
      </c>
      <c r="ER338" s="158" t="str">
        <f t="shared" si="1400"/>
        <v>c-aconitate</v>
      </c>
      <c r="ES338" s="158" t="str">
        <f t="shared" si="1400"/>
        <v>c-aconitate+0</v>
      </c>
      <c r="ET338" s="158" t="str">
        <f t="shared" si="1400"/>
        <v>c-aconitate+1</v>
      </c>
      <c r="EU338" s="158" t="str">
        <f t="shared" si="1400"/>
        <v>c-aconitate+2</v>
      </c>
      <c r="EV338" s="158" t="str">
        <f t="shared" si="1400"/>
        <v>c-aconitate+3</v>
      </c>
      <c r="EW338" s="158" t="str">
        <f t="shared" si="1400"/>
        <v>c-aconitate+4</v>
      </c>
      <c r="EX338" s="158" t="str">
        <f t="shared" si="1400"/>
        <v>c-aconitate+5</v>
      </c>
      <c r="EY338" s="158" t="str">
        <f t="shared" si="1400"/>
        <v>c-aconitate+6</v>
      </c>
      <c r="EZ338" s="157" t="str">
        <f t="shared" si="1400"/>
        <v>Ser</v>
      </c>
      <c r="FA338" s="162" t="str">
        <f t="shared" si="1400"/>
        <v>Ser+0</v>
      </c>
      <c r="FB338" s="162" t="str">
        <f t="shared" si="1400"/>
        <v>Ser+1</v>
      </c>
      <c r="FC338" s="162" t="str">
        <f t="shared" si="1400"/>
        <v>Ser+2</v>
      </c>
      <c r="FD338" s="162" t="str">
        <f t="shared" si="1400"/>
        <v>Ser+3</v>
      </c>
      <c r="FE338" s="162" t="str">
        <f t="shared" si="1400"/>
        <v>Ser+4_for_15N</v>
      </c>
      <c r="FF338" s="158" t="str">
        <f t="shared" si="1400"/>
        <v>Gln</v>
      </c>
      <c r="FG338" s="158" t="str">
        <f t="shared" si="1400"/>
        <v>Gln+0</v>
      </c>
      <c r="FH338" s="158" t="str">
        <f t="shared" si="1400"/>
        <v>Gln+1</v>
      </c>
      <c r="FI338" s="158" t="str">
        <f t="shared" si="1400"/>
        <v>Gln+2</v>
      </c>
      <c r="FJ338" s="158" t="str">
        <f t="shared" si="1400"/>
        <v>Gln+3</v>
      </c>
      <c r="FK338" s="158" t="str">
        <f t="shared" si="1400"/>
        <v>Gln+4</v>
      </c>
      <c r="FL338" s="158" t="str">
        <f t="shared" si="1400"/>
        <v>Gln+5</v>
      </c>
      <c r="FM338" s="157" t="str">
        <f t="shared" si="1400"/>
        <v>Asn</v>
      </c>
      <c r="FN338" s="162" t="str">
        <f t="shared" si="1400"/>
        <v>Asn+0</v>
      </c>
      <c r="FO338" s="162" t="str">
        <f t="shared" si="1400"/>
        <v>Asn+1</v>
      </c>
      <c r="FP338" s="162" t="str">
        <f t="shared" si="1400"/>
        <v>Asn+2</v>
      </c>
      <c r="FQ338" s="162" t="str">
        <f t="shared" si="1400"/>
        <v>Asn+3</v>
      </c>
      <c r="FR338" s="162" t="str">
        <f t="shared" si="1400"/>
        <v>Asn+4</v>
      </c>
      <c r="FS338" s="162" t="str">
        <f t="shared" si="1400"/>
        <v>Asn+5_for_15N</v>
      </c>
      <c r="FT338" s="162" t="str">
        <f t="shared" si="1400"/>
        <v>Asn+6_for_15N</v>
      </c>
      <c r="FU338" s="158" t="str">
        <f t="shared" si="1400"/>
        <v>a-glycerol-3P_#1</v>
      </c>
      <c r="FV338" s="158" t="str">
        <f t="shared" si="1400"/>
        <v>a-glycerol-3P_#1+0</v>
      </c>
      <c r="FW338" s="158" t="str">
        <f t="shared" si="1400"/>
        <v>a-glycerol-3P_#1+1</v>
      </c>
      <c r="FX338" s="158" t="str">
        <f t="shared" si="1400"/>
        <v>a-glycerol-3P_#1+2</v>
      </c>
      <c r="FY338" s="158" t="str">
        <f t="shared" si="1400"/>
        <v>a-glycerol-3P_#1+3</v>
      </c>
      <c r="FZ338" s="158" t="str">
        <f t="shared" si="1400"/>
        <v>a-glycerol-3P_#2</v>
      </c>
      <c r="GA338" s="158" t="str">
        <f t="shared" si="1400"/>
        <v>a-glycerol-3P_#2+0</v>
      </c>
      <c r="GB338" s="158" t="str">
        <f t="shared" si="1400"/>
        <v>a-glycerol-3P_#2+1</v>
      </c>
      <c r="GC338" s="158" t="str">
        <f t="shared" si="1400"/>
        <v>a-glycerol-3P_#2+2</v>
      </c>
      <c r="GD338" s="158" t="str">
        <f t="shared" si="1400"/>
        <v>a-glycerol-3P_#2+3</v>
      </c>
      <c r="GE338" s="158" t="str">
        <f t="shared" si="1400"/>
        <v>citrate</v>
      </c>
      <c r="GF338" s="158" t="str">
        <f t="shared" si="1400"/>
        <v>citrate+0</v>
      </c>
      <c r="GG338" s="158" t="str">
        <f t="shared" si="1400"/>
        <v>citrate+1</v>
      </c>
      <c r="GH338" s="158" t="str">
        <f t="shared" si="1400"/>
        <v>citrate+2</v>
      </c>
      <c r="GI338" s="158" t="str">
        <f t="shared" si="1400"/>
        <v>citrate+3</v>
      </c>
      <c r="GJ338" s="158" t="str">
        <f t="shared" si="1400"/>
        <v>citrate+4</v>
      </c>
      <c r="GK338" s="158" t="str">
        <f t="shared" ref="GK338:IG344" si="1401">GK322</f>
        <v>citrate+5</v>
      </c>
      <c r="GL338" s="158" t="str">
        <f t="shared" si="1401"/>
        <v>citrate+6</v>
      </c>
      <c r="GM338" s="157" t="str">
        <f t="shared" si="1401"/>
        <v>pyroGlu</v>
      </c>
      <c r="GN338" s="162" t="str">
        <f t="shared" si="1401"/>
        <v>pyroGlu+0</v>
      </c>
      <c r="GO338" s="162" t="str">
        <f t="shared" si="1401"/>
        <v>pyroGlu+1</v>
      </c>
      <c r="GP338" s="162" t="str">
        <f t="shared" si="1401"/>
        <v>pyroGlu+2</v>
      </c>
      <c r="GQ338" s="162" t="str">
        <f t="shared" si="1401"/>
        <v>pyroGlu+3</v>
      </c>
      <c r="GR338" s="162" t="str">
        <f t="shared" si="1401"/>
        <v>pyroGlu+4</v>
      </c>
      <c r="GS338" s="162" t="str">
        <f t="shared" si="1401"/>
        <v>pyroGlu+5</v>
      </c>
      <c r="GT338" s="162" t="str">
        <f t="shared" si="1401"/>
        <v>pyroGlu+6_for_15N</v>
      </c>
      <c r="GU338" s="157" t="str">
        <f t="shared" si="1401"/>
        <v>Gln</v>
      </c>
      <c r="GV338" s="162" t="str">
        <f t="shared" si="1401"/>
        <v>Gln+0</v>
      </c>
      <c r="GW338" s="162" t="str">
        <f t="shared" si="1401"/>
        <v>Gln+1</v>
      </c>
      <c r="GX338" s="162" t="str">
        <f t="shared" si="1401"/>
        <v>Gln+2</v>
      </c>
      <c r="GY338" s="162" t="str">
        <f t="shared" si="1401"/>
        <v>Gln+3</v>
      </c>
      <c r="GZ338" s="162" t="str">
        <f t="shared" si="1401"/>
        <v>Gln+4</v>
      </c>
      <c r="HA338" s="162" t="str">
        <f t="shared" si="1401"/>
        <v>Gln+5</v>
      </c>
      <c r="HB338" s="162" t="str">
        <f t="shared" si="1401"/>
        <v>Gln+6_for_15N</v>
      </c>
      <c r="HC338" s="162" t="str">
        <f t="shared" si="1401"/>
        <v>Gln+7_for_15N</v>
      </c>
      <c r="HD338" s="158" t="str">
        <f t="shared" si="1401"/>
        <v>Tyr+8</v>
      </c>
      <c r="HE338" s="158" t="str">
        <f t="shared" si="1401"/>
        <v>Tyr+9</v>
      </c>
      <c r="HF338" s="158" t="str">
        <f t="shared" si="1401"/>
        <v>a-ketoglutarate</v>
      </c>
      <c r="HG338" s="158" t="str">
        <f t="shared" si="1401"/>
        <v>a-ketoglutarate+0</v>
      </c>
      <c r="HH338" s="158" t="str">
        <f t="shared" si="1401"/>
        <v>a-ketoglutarate+1</v>
      </c>
      <c r="HI338" s="158" t="str">
        <f t="shared" si="1401"/>
        <v>a-ketoglutarate+2</v>
      </c>
      <c r="HJ338" s="158" t="str">
        <f t="shared" si="1401"/>
        <v>a-ketoglutarate+3</v>
      </c>
      <c r="HK338" s="158" t="str">
        <f t="shared" si="1401"/>
        <v>a-ketoglutarate+4</v>
      </c>
      <c r="HL338" s="158" t="str">
        <f t="shared" si="1401"/>
        <v>a-ketoglutarate+5</v>
      </c>
      <c r="HM338" s="158" t="str">
        <f t="shared" si="1401"/>
        <v>Trp_NF</v>
      </c>
      <c r="HN338" s="158" t="str">
        <f t="shared" si="1401"/>
        <v>Trp+00_NF</v>
      </c>
      <c r="HO338" s="158" t="str">
        <f t="shared" si="1401"/>
        <v>Trp+01_NF</v>
      </c>
      <c r="HP338" s="158" t="str">
        <f t="shared" si="1401"/>
        <v>Trp+02_NF</v>
      </c>
      <c r="HQ338" s="158" t="str">
        <f t="shared" si="1401"/>
        <v>Trp+03_NF</v>
      </c>
      <c r="HR338" s="158" t="str">
        <f t="shared" si="1401"/>
        <v>Trp+04_NF</v>
      </c>
      <c r="HS338" s="158" t="str">
        <f t="shared" si="1401"/>
        <v>Trp+05_NF</v>
      </c>
      <c r="HT338" s="158" t="str">
        <f t="shared" si="1401"/>
        <v>Trp+06_NF</v>
      </c>
      <c r="HU338" s="158" t="str">
        <f t="shared" si="1401"/>
        <v>Trp+07_NF</v>
      </c>
      <c r="HV338" s="158" t="str">
        <f t="shared" si="1401"/>
        <v>Trp+08_NF</v>
      </c>
      <c r="HW338" s="158" t="str">
        <f t="shared" si="1401"/>
        <v>Trp+09_NF</v>
      </c>
      <c r="HX338" s="158" t="str">
        <f t="shared" si="1401"/>
        <v>Trp+10_NF</v>
      </c>
      <c r="HY338" s="158" t="str">
        <f t="shared" si="1401"/>
        <v>Trp+11_NF</v>
      </c>
      <c r="HZ338" s="158" t="str">
        <f t="shared" si="1401"/>
        <v>ascorbate</v>
      </c>
      <c r="IA338" s="158" t="str">
        <f t="shared" si="1401"/>
        <v>ascorbate+0</v>
      </c>
      <c r="IB338" s="158" t="str">
        <f t="shared" si="1401"/>
        <v>ascorbate+1</v>
      </c>
      <c r="IC338" s="158" t="str">
        <f t="shared" si="1401"/>
        <v>ascorbate+2</v>
      </c>
      <c r="ID338" s="158" t="str">
        <f t="shared" si="1401"/>
        <v>ascorbate+3</v>
      </c>
      <c r="IE338" s="158" t="str">
        <f t="shared" si="1401"/>
        <v>ascorbate+4</v>
      </c>
      <c r="IF338" s="158" t="str">
        <f t="shared" si="1401"/>
        <v>ascorbate+5</v>
      </c>
      <c r="IG338" s="158" t="str">
        <f t="shared" si="1401"/>
        <v>ascorbate+6</v>
      </c>
    </row>
    <row r="339" spans="1:242">
      <c r="A339" s="150" t="s">
        <v>766</v>
      </c>
      <c r="B339" s="158" t="str">
        <f t="shared" si="1398"/>
        <v/>
      </c>
      <c r="C339" s="158" t="str">
        <f t="shared" si="1398"/>
        <v>X0</v>
      </c>
      <c r="D339" s="158" t="str">
        <f t="shared" si="1398"/>
        <v>X1</v>
      </c>
      <c r="E339" s="158" t="str">
        <f t="shared" si="1398"/>
        <v>X2</v>
      </c>
      <c r="F339" s="158" t="str">
        <f t="shared" si="1398"/>
        <v>X3</v>
      </c>
      <c r="G339" s="158" t="str">
        <f t="shared" si="1398"/>
        <v/>
      </c>
      <c r="H339" s="158" t="str">
        <f t="shared" si="1398"/>
        <v>X0</v>
      </c>
      <c r="I339" s="158" t="str">
        <f t="shared" si="1398"/>
        <v>X1</v>
      </c>
      <c r="J339" s="158" t="str">
        <f t="shared" si="1398"/>
        <v>X2</v>
      </c>
      <c r="K339" s="158" t="str">
        <f t="shared" si="1398"/>
        <v>X3</v>
      </c>
      <c r="L339" s="158" t="str">
        <f t="shared" si="1398"/>
        <v/>
      </c>
      <c r="M339" s="158" t="str">
        <f t="shared" si="1398"/>
        <v>X0</v>
      </c>
      <c r="N339" s="158" t="str">
        <f t="shared" si="1398"/>
        <v>X1</v>
      </c>
      <c r="O339" s="158" t="str">
        <f t="shared" si="1398"/>
        <v>X2</v>
      </c>
      <c r="P339" s="158" t="str">
        <f t="shared" si="1398"/>
        <v/>
      </c>
      <c r="Q339" s="158" t="str">
        <f t="shared" si="1398"/>
        <v>X0</v>
      </c>
      <c r="R339" s="158" t="str">
        <f t="shared" si="1398"/>
        <v>X1</v>
      </c>
      <c r="S339" s="158" t="str">
        <f t="shared" si="1398"/>
        <v>X2</v>
      </c>
      <c r="T339" s="158" t="str">
        <f t="shared" si="1398"/>
        <v>X3</v>
      </c>
      <c r="U339" s="158" t="str">
        <f t="shared" si="1398"/>
        <v>X4</v>
      </c>
      <c r="V339" s="158" t="str">
        <f t="shared" si="1398"/>
        <v>X5</v>
      </c>
      <c r="W339" s="157" t="str">
        <f t="shared" si="1398"/>
        <v/>
      </c>
      <c r="X339" s="162" t="str">
        <f t="shared" si="1398"/>
        <v>X0</v>
      </c>
      <c r="Y339" s="162" t="str">
        <f t="shared" si="1398"/>
        <v>X1</v>
      </c>
      <c r="Z339" s="162" t="str">
        <f t="shared" si="1398"/>
        <v>X2</v>
      </c>
      <c r="AA339" s="162" t="str">
        <f t="shared" si="1398"/>
        <v>X3</v>
      </c>
      <c r="AB339" s="162" t="str">
        <f t="shared" si="1398"/>
        <v>X4</v>
      </c>
      <c r="AC339" s="162" t="str">
        <f t="shared" si="1398"/>
        <v>X5</v>
      </c>
      <c r="AD339" s="162" t="str">
        <f t="shared" si="1398"/>
        <v>X6_for_15N</v>
      </c>
      <c r="AE339" s="158" t="str">
        <f t="shared" si="1398"/>
        <v/>
      </c>
      <c r="AF339" s="158" t="str">
        <f t="shared" si="1398"/>
        <v>X0</v>
      </c>
      <c r="AG339" s="158" t="str">
        <f t="shared" si="1398"/>
        <v>X1</v>
      </c>
      <c r="AH339" s="158" t="str">
        <f t="shared" si="1398"/>
        <v>X2</v>
      </c>
      <c r="AI339" s="158" t="str">
        <f t="shared" si="1398"/>
        <v>X3</v>
      </c>
      <c r="AJ339" s="158" t="str">
        <f t="shared" si="1398"/>
        <v>X4</v>
      </c>
      <c r="AK339" s="158" t="str">
        <f t="shared" si="1398"/>
        <v>X5</v>
      </c>
      <c r="AL339" s="158" t="str">
        <f t="shared" si="1398"/>
        <v>X6</v>
      </c>
      <c r="AM339" s="158" t="str">
        <f t="shared" si="1398"/>
        <v/>
      </c>
      <c r="AN339" s="158" t="str">
        <f t="shared" si="1398"/>
        <v/>
      </c>
      <c r="AO339" s="158" t="str">
        <f t="shared" si="1398"/>
        <v>X0</v>
      </c>
      <c r="AP339" s="158" t="str">
        <f t="shared" si="1398"/>
        <v>X1</v>
      </c>
      <c r="AQ339" s="158" t="str">
        <f t="shared" si="1398"/>
        <v>X2</v>
      </c>
      <c r="AR339" s="158" t="str">
        <f t="shared" si="1398"/>
        <v>X3</v>
      </c>
      <c r="AS339" s="158" t="str">
        <f t="shared" si="1398"/>
        <v>X4</v>
      </c>
      <c r="AT339" s="158" t="str">
        <f t="shared" si="1398"/>
        <v/>
      </c>
      <c r="AU339" s="158" t="str">
        <f t="shared" si="1398"/>
        <v>X0</v>
      </c>
      <c r="AV339" s="158" t="str">
        <f t="shared" si="1398"/>
        <v>X1</v>
      </c>
      <c r="AW339" s="158" t="str">
        <f t="shared" si="1398"/>
        <v>X2</v>
      </c>
      <c r="AX339" s="158" t="str">
        <f t="shared" si="1398"/>
        <v>X3</v>
      </c>
      <c r="AY339" s="158" t="str">
        <f t="shared" si="1398"/>
        <v>X4</v>
      </c>
      <c r="AZ339" s="158" t="str">
        <f t="shared" si="1398"/>
        <v/>
      </c>
      <c r="BA339" s="158" t="str">
        <f t="shared" si="1398"/>
        <v>X0</v>
      </c>
      <c r="BB339" s="158" t="str">
        <f t="shared" si="1398"/>
        <v>X1</v>
      </c>
      <c r="BC339" s="158" t="str">
        <f t="shared" si="1398"/>
        <v>X2</v>
      </c>
      <c r="BD339" s="158" t="str">
        <f t="shared" si="1398"/>
        <v>X3</v>
      </c>
      <c r="BE339" s="158" t="str">
        <f t="shared" si="1398"/>
        <v>X4</v>
      </c>
      <c r="BF339" s="158" t="str">
        <f t="shared" si="1398"/>
        <v>X5</v>
      </c>
      <c r="BG339" s="157" t="str">
        <f t="shared" si="1398"/>
        <v/>
      </c>
      <c r="BH339" s="162" t="str">
        <f t="shared" si="1398"/>
        <v>X0</v>
      </c>
      <c r="BI339" s="162" t="str">
        <f t="shared" si="1398"/>
        <v>X1</v>
      </c>
      <c r="BJ339" s="162" t="str">
        <f t="shared" si="1398"/>
        <v>X2</v>
      </c>
      <c r="BK339" s="162" t="str">
        <f t="shared" si="1398"/>
        <v>X3</v>
      </c>
      <c r="BL339" s="162" t="str">
        <f t="shared" si="1398"/>
        <v>X4_for_15N</v>
      </c>
      <c r="BM339" s="158" t="str">
        <f t="shared" si="1399"/>
        <v/>
      </c>
      <c r="BN339" s="158" t="str">
        <f t="shared" si="1399"/>
        <v/>
      </c>
      <c r="BO339" s="158" t="str">
        <f t="shared" si="1399"/>
        <v>X0</v>
      </c>
      <c r="BP339" s="158" t="str">
        <f t="shared" si="1399"/>
        <v>X1</v>
      </c>
      <c r="BQ339" s="158" t="str">
        <f t="shared" si="1399"/>
        <v>X2</v>
      </c>
      <c r="BR339" s="158" t="str">
        <f t="shared" si="1399"/>
        <v>X3</v>
      </c>
      <c r="BS339" s="157" t="str">
        <f t="shared" si="1399"/>
        <v/>
      </c>
      <c r="BT339" s="162" t="str">
        <f t="shared" si="1399"/>
        <v>X0</v>
      </c>
      <c r="BU339" s="162" t="str">
        <f t="shared" si="1399"/>
        <v>X1</v>
      </c>
      <c r="BV339" s="162" t="str">
        <f t="shared" si="1399"/>
        <v>X2</v>
      </c>
      <c r="BW339" s="162" t="str">
        <f t="shared" si="1399"/>
        <v>X3</v>
      </c>
      <c r="BX339" s="162" t="str">
        <f t="shared" si="1399"/>
        <v>X4</v>
      </c>
      <c r="BY339" s="162" t="str">
        <f t="shared" si="1399"/>
        <v>X5_for_15N</v>
      </c>
      <c r="BZ339" s="158" t="str">
        <f t="shared" si="1399"/>
        <v/>
      </c>
      <c r="CA339" s="158" t="str">
        <f t="shared" si="1399"/>
        <v>X0</v>
      </c>
      <c r="CB339" s="158" t="str">
        <f t="shared" si="1399"/>
        <v>X1</v>
      </c>
      <c r="CC339" s="158" t="str">
        <f t="shared" si="1399"/>
        <v>X2</v>
      </c>
      <c r="CD339" s="158" t="str">
        <f t="shared" si="1399"/>
        <v>X3</v>
      </c>
      <c r="CE339" s="158" t="str">
        <f t="shared" si="1399"/>
        <v>X4</v>
      </c>
      <c r="CF339" s="158" t="str">
        <f t="shared" si="1399"/>
        <v/>
      </c>
      <c r="CG339" s="158" t="str">
        <f t="shared" si="1399"/>
        <v/>
      </c>
      <c r="CH339" s="158" t="str">
        <f t="shared" si="1399"/>
        <v>X0</v>
      </c>
      <c r="CI339" s="158" t="str">
        <f t="shared" si="1399"/>
        <v>X1</v>
      </c>
      <c r="CJ339" s="158" t="str">
        <f t="shared" si="1399"/>
        <v>X2</v>
      </c>
      <c r="CK339" s="158" t="str">
        <f t="shared" si="1399"/>
        <v>X3</v>
      </c>
      <c r="CL339" s="158" t="str">
        <f t="shared" si="1399"/>
        <v>X4</v>
      </c>
      <c r="CM339" s="158" t="str">
        <f t="shared" si="1399"/>
        <v/>
      </c>
      <c r="CN339" s="158" t="str">
        <f t="shared" si="1399"/>
        <v>X0</v>
      </c>
      <c r="CO339" s="158" t="str">
        <f t="shared" si="1399"/>
        <v>X1</v>
      </c>
      <c r="CP339" s="158" t="str">
        <f t="shared" si="1399"/>
        <v>X2</v>
      </c>
      <c r="CQ339" s="158" t="str">
        <f t="shared" si="1399"/>
        <v>X3</v>
      </c>
      <c r="CR339" s="158" t="str">
        <f t="shared" si="1399"/>
        <v>X4</v>
      </c>
      <c r="CS339" s="158" t="str">
        <f t="shared" si="1399"/>
        <v>X5</v>
      </c>
      <c r="CT339" s="158" t="str">
        <f t="shared" si="1399"/>
        <v>X6</v>
      </c>
      <c r="CU339" s="158" t="str">
        <f t="shared" si="1399"/>
        <v>X7</v>
      </c>
      <c r="CV339" s="158" t="str">
        <f t="shared" si="1399"/>
        <v>X8</v>
      </c>
      <c r="CW339" s="158" t="str">
        <f t="shared" si="1399"/>
        <v>X9</v>
      </c>
      <c r="CX339" s="158" t="str">
        <f t="shared" si="1399"/>
        <v/>
      </c>
      <c r="CY339" s="158" t="str">
        <f t="shared" si="1399"/>
        <v>X0</v>
      </c>
      <c r="CZ339" s="158" t="str">
        <f t="shared" si="1399"/>
        <v>X1</v>
      </c>
      <c r="DA339" s="158" t="str">
        <f t="shared" si="1399"/>
        <v>X2</v>
      </c>
      <c r="DB339" s="158" t="str">
        <f t="shared" si="1399"/>
        <v>X3</v>
      </c>
      <c r="DC339" s="158" t="str">
        <f t="shared" si="1399"/>
        <v>X4</v>
      </c>
      <c r="DD339" s="157" t="str">
        <f t="shared" si="1399"/>
        <v/>
      </c>
      <c r="DE339" s="162" t="str">
        <f t="shared" si="1399"/>
        <v>X0</v>
      </c>
      <c r="DF339" s="162" t="str">
        <f t="shared" si="1399"/>
        <v>X1</v>
      </c>
      <c r="DG339" s="162" t="str">
        <f t="shared" si="1399"/>
        <v>X2</v>
      </c>
      <c r="DH339" s="162" t="str">
        <f t="shared" si="1399"/>
        <v>X3</v>
      </c>
      <c r="DI339" s="162" t="str">
        <f t="shared" si="1399"/>
        <v>X4</v>
      </c>
      <c r="DJ339" s="162" t="str">
        <f t="shared" si="1399"/>
        <v>X5_for_15N</v>
      </c>
      <c r="DK339" s="158" t="str">
        <f t="shared" si="1399"/>
        <v/>
      </c>
      <c r="DL339" s="158" t="str">
        <f t="shared" si="1399"/>
        <v>X0</v>
      </c>
      <c r="DM339" s="158" t="str">
        <f t="shared" si="1399"/>
        <v>X1</v>
      </c>
      <c r="DN339" s="158" t="str">
        <f t="shared" si="1399"/>
        <v>X2</v>
      </c>
      <c r="DO339" s="158" t="str">
        <f t="shared" si="1399"/>
        <v>X3</v>
      </c>
      <c r="DP339" s="158" t="str">
        <f t="shared" si="1399"/>
        <v/>
      </c>
      <c r="DQ339" s="158" t="str">
        <f t="shared" si="1399"/>
        <v>X0</v>
      </c>
      <c r="DR339" s="158" t="str">
        <f t="shared" si="1399"/>
        <v>X1</v>
      </c>
      <c r="DS339" s="158" t="str">
        <f t="shared" si="1399"/>
        <v>X2</v>
      </c>
      <c r="DT339" s="158" t="str">
        <f t="shared" si="1399"/>
        <v>X3</v>
      </c>
      <c r="DU339" s="158" t="str">
        <f t="shared" si="1399"/>
        <v>X4</v>
      </c>
      <c r="DV339" s="158" t="str">
        <f t="shared" si="1399"/>
        <v>X5</v>
      </c>
      <c r="DW339" s="158" t="str">
        <f t="shared" si="1399"/>
        <v/>
      </c>
      <c r="DX339" s="158" t="str">
        <f t="shared" si="1399"/>
        <v>X0</v>
      </c>
      <c r="DY339" s="158" t="str">
        <f t="shared" si="1400"/>
        <v>X1</v>
      </c>
      <c r="DZ339" s="158" t="str">
        <f t="shared" si="1400"/>
        <v>X2</v>
      </c>
      <c r="EA339" s="158" t="str">
        <f t="shared" si="1400"/>
        <v>X3</v>
      </c>
      <c r="EB339" s="158" t="str">
        <f t="shared" si="1400"/>
        <v>X4</v>
      </c>
      <c r="EC339" s="158" t="str">
        <f t="shared" si="1400"/>
        <v>X5</v>
      </c>
      <c r="ED339" s="158" t="str">
        <f t="shared" si="1400"/>
        <v/>
      </c>
      <c r="EE339" s="158" t="str">
        <f t="shared" si="1400"/>
        <v>X0</v>
      </c>
      <c r="EF339" s="158" t="str">
        <f t="shared" si="1400"/>
        <v>X1</v>
      </c>
      <c r="EG339" s="158" t="str">
        <f t="shared" si="1400"/>
        <v>X2</v>
      </c>
      <c r="EH339" s="158" t="str">
        <f t="shared" si="1400"/>
        <v>X3</v>
      </c>
      <c r="EI339" s="158" t="str">
        <f t="shared" si="1400"/>
        <v>X4</v>
      </c>
      <c r="EJ339" s="157" t="str">
        <f t="shared" si="1400"/>
        <v/>
      </c>
      <c r="EK339" s="162" t="str">
        <f t="shared" si="1400"/>
        <v>X0</v>
      </c>
      <c r="EL339" s="162" t="str">
        <f t="shared" si="1400"/>
        <v>X1</v>
      </c>
      <c r="EM339" s="162" t="str">
        <f t="shared" si="1400"/>
        <v>X2</v>
      </c>
      <c r="EN339" s="162" t="str">
        <f t="shared" si="1400"/>
        <v>X3</v>
      </c>
      <c r="EO339" s="162" t="str">
        <f t="shared" si="1400"/>
        <v>X4</v>
      </c>
      <c r="EP339" s="162" t="str">
        <f t="shared" si="1400"/>
        <v>X5</v>
      </c>
      <c r="EQ339" s="162" t="str">
        <f t="shared" si="1400"/>
        <v>X6_for_15N</v>
      </c>
      <c r="ER339" s="158" t="str">
        <f t="shared" si="1400"/>
        <v/>
      </c>
      <c r="ES339" s="158" t="str">
        <f t="shared" si="1400"/>
        <v>X0</v>
      </c>
      <c r="ET339" s="158" t="str">
        <f t="shared" si="1400"/>
        <v>X1</v>
      </c>
      <c r="EU339" s="158" t="str">
        <f t="shared" si="1400"/>
        <v>X2</v>
      </c>
      <c r="EV339" s="158" t="str">
        <f t="shared" si="1400"/>
        <v>X3</v>
      </c>
      <c r="EW339" s="158" t="str">
        <f t="shared" si="1400"/>
        <v>X4</v>
      </c>
      <c r="EX339" s="158" t="str">
        <f t="shared" si="1400"/>
        <v>X5</v>
      </c>
      <c r="EY339" s="158" t="str">
        <f t="shared" si="1400"/>
        <v>X6</v>
      </c>
      <c r="EZ339" s="157" t="str">
        <f t="shared" si="1400"/>
        <v/>
      </c>
      <c r="FA339" s="162" t="str">
        <f t="shared" si="1400"/>
        <v>X0</v>
      </c>
      <c r="FB339" s="162" t="str">
        <f t="shared" si="1400"/>
        <v>X1</v>
      </c>
      <c r="FC339" s="162" t="str">
        <f t="shared" si="1400"/>
        <v>X2</v>
      </c>
      <c r="FD339" s="162" t="str">
        <f t="shared" si="1400"/>
        <v>X3</v>
      </c>
      <c r="FE339" s="162" t="str">
        <f t="shared" si="1400"/>
        <v>X4_for_15N</v>
      </c>
      <c r="FF339" s="158" t="str">
        <f t="shared" si="1400"/>
        <v/>
      </c>
      <c r="FG339" s="158" t="str">
        <f t="shared" si="1400"/>
        <v>X0</v>
      </c>
      <c r="FH339" s="158" t="str">
        <f t="shared" si="1400"/>
        <v>X1</v>
      </c>
      <c r="FI339" s="158" t="str">
        <f t="shared" si="1400"/>
        <v>X2</v>
      </c>
      <c r="FJ339" s="158" t="str">
        <f t="shared" si="1400"/>
        <v>X3</v>
      </c>
      <c r="FK339" s="158" t="str">
        <f t="shared" si="1400"/>
        <v>X4</v>
      </c>
      <c r="FL339" s="158" t="str">
        <f t="shared" si="1400"/>
        <v>X5</v>
      </c>
      <c r="FM339" s="157" t="str">
        <f t="shared" si="1400"/>
        <v/>
      </c>
      <c r="FN339" s="162" t="str">
        <f t="shared" si="1400"/>
        <v>X0</v>
      </c>
      <c r="FO339" s="162" t="str">
        <f t="shared" si="1400"/>
        <v>X1</v>
      </c>
      <c r="FP339" s="162" t="str">
        <f t="shared" si="1400"/>
        <v>X2</v>
      </c>
      <c r="FQ339" s="162" t="str">
        <f t="shared" si="1400"/>
        <v>X3</v>
      </c>
      <c r="FR339" s="162" t="str">
        <f t="shared" si="1400"/>
        <v>X4</v>
      </c>
      <c r="FS339" s="162" t="str">
        <f t="shared" si="1400"/>
        <v>X5_for_15N</v>
      </c>
      <c r="FT339" s="162" t="str">
        <f t="shared" si="1400"/>
        <v>X6_for_15N</v>
      </c>
      <c r="FU339" s="158" t="str">
        <f t="shared" si="1400"/>
        <v/>
      </c>
      <c r="FV339" s="158" t="str">
        <f t="shared" si="1400"/>
        <v>X0</v>
      </c>
      <c r="FW339" s="158" t="str">
        <f t="shared" si="1400"/>
        <v>X1</v>
      </c>
      <c r="FX339" s="158" t="str">
        <f t="shared" si="1400"/>
        <v>X2</v>
      </c>
      <c r="FY339" s="158" t="str">
        <f t="shared" si="1400"/>
        <v>X3</v>
      </c>
      <c r="FZ339" s="158" t="str">
        <f t="shared" si="1400"/>
        <v/>
      </c>
      <c r="GA339" s="158" t="str">
        <f t="shared" si="1400"/>
        <v>X0</v>
      </c>
      <c r="GB339" s="158" t="str">
        <f t="shared" si="1400"/>
        <v>X1</v>
      </c>
      <c r="GC339" s="158" t="str">
        <f t="shared" si="1400"/>
        <v>X2</v>
      </c>
      <c r="GD339" s="158" t="str">
        <f t="shared" si="1400"/>
        <v>X3</v>
      </c>
      <c r="GE339" s="158" t="str">
        <f t="shared" si="1400"/>
        <v/>
      </c>
      <c r="GF339" s="158" t="str">
        <f t="shared" si="1400"/>
        <v>X0</v>
      </c>
      <c r="GG339" s="158" t="str">
        <f t="shared" si="1400"/>
        <v>X1</v>
      </c>
      <c r="GH339" s="158" t="str">
        <f t="shared" si="1400"/>
        <v>X2</v>
      </c>
      <c r="GI339" s="158" t="str">
        <f t="shared" si="1400"/>
        <v>X3</v>
      </c>
      <c r="GJ339" s="158" t="str">
        <f t="shared" si="1400"/>
        <v>X4</v>
      </c>
      <c r="GK339" s="158" t="str">
        <f t="shared" si="1401"/>
        <v>X5</v>
      </c>
      <c r="GL339" s="158" t="str">
        <f t="shared" si="1401"/>
        <v>X6</v>
      </c>
      <c r="GM339" s="157" t="str">
        <f t="shared" si="1401"/>
        <v/>
      </c>
      <c r="GN339" s="162" t="str">
        <f t="shared" si="1401"/>
        <v>X0</v>
      </c>
      <c r="GO339" s="162" t="str">
        <f t="shared" si="1401"/>
        <v>X1</v>
      </c>
      <c r="GP339" s="162" t="str">
        <f t="shared" si="1401"/>
        <v>X2</v>
      </c>
      <c r="GQ339" s="162" t="str">
        <f t="shared" si="1401"/>
        <v>X3</v>
      </c>
      <c r="GR339" s="162" t="str">
        <f t="shared" si="1401"/>
        <v>X4</v>
      </c>
      <c r="GS339" s="162" t="str">
        <f t="shared" si="1401"/>
        <v>X5</v>
      </c>
      <c r="GT339" s="162" t="str">
        <f t="shared" si="1401"/>
        <v>X6_for_15N</v>
      </c>
      <c r="GU339" s="157" t="str">
        <f t="shared" si="1401"/>
        <v/>
      </c>
      <c r="GV339" s="162" t="str">
        <f t="shared" si="1401"/>
        <v>X0</v>
      </c>
      <c r="GW339" s="162" t="str">
        <f t="shared" si="1401"/>
        <v>X1</v>
      </c>
      <c r="GX339" s="162" t="str">
        <f t="shared" si="1401"/>
        <v>X2</v>
      </c>
      <c r="GY339" s="162" t="str">
        <f t="shared" si="1401"/>
        <v>X3</v>
      </c>
      <c r="GZ339" s="162" t="str">
        <f t="shared" si="1401"/>
        <v>X4</v>
      </c>
      <c r="HA339" s="162" t="str">
        <f t="shared" si="1401"/>
        <v>X5</v>
      </c>
      <c r="HB339" s="162" t="str">
        <f t="shared" si="1401"/>
        <v>X6_for_15N</v>
      </c>
      <c r="HC339" s="162" t="str">
        <f t="shared" si="1401"/>
        <v>X7_for_15N</v>
      </c>
      <c r="HD339" s="158" t="str">
        <f t="shared" si="1401"/>
        <v>X8</v>
      </c>
      <c r="HE339" s="158" t="str">
        <f t="shared" si="1401"/>
        <v>X9</v>
      </c>
      <c r="HF339" s="158" t="str">
        <f t="shared" si="1401"/>
        <v/>
      </c>
      <c r="HG339" s="158" t="str">
        <f t="shared" si="1401"/>
        <v>X0</v>
      </c>
      <c r="HH339" s="158" t="str">
        <f t="shared" si="1401"/>
        <v>X1</v>
      </c>
      <c r="HI339" s="158" t="str">
        <f t="shared" si="1401"/>
        <v>X2</v>
      </c>
      <c r="HJ339" s="158" t="str">
        <f t="shared" si="1401"/>
        <v>X3</v>
      </c>
      <c r="HK339" s="158" t="str">
        <f t="shared" si="1401"/>
        <v>X4</v>
      </c>
      <c r="HL339" s="158" t="str">
        <f t="shared" si="1401"/>
        <v>X5</v>
      </c>
      <c r="HM339" s="158" t="str">
        <f t="shared" si="1401"/>
        <v/>
      </c>
      <c r="HN339" s="158" t="str">
        <f t="shared" si="1401"/>
        <v>X00_NF</v>
      </c>
      <c r="HO339" s="158" t="str">
        <f t="shared" si="1401"/>
        <v>X01_NF</v>
      </c>
      <c r="HP339" s="158" t="str">
        <f t="shared" si="1401"/>
        <v>X02_NF</v>
      </c>
      <c r="HQ339" s="158" t="str">
        <f t="shared" si="1401"/>
        <v>X03_NF</v>
      </c>
      <c r="HR339" s="158" t="str">
        <f t="shared" si="1401"/>
        <v>X04_NF</v>
      </c>
      <c r="HS339" s="158" t="str">
        <f t="shared" si="1401"/>
        <v>X05_NF</v>
      </c>
      <c r="HT339" s="158" t="str">
        <f t="shared" si="1401"/>
        <v>X06_NF</v>
      </c>
      <c r="HU339" s="158" t="str">
        <f t="shared" si="1401"/>
        <v>X07_NF</v>
      </c>
      <c r="HV339" s="158" t="str">
        <f t="shared" si="1401"/>
        <v>X08_NF</v>
      </c>
      <c r="HW339" s="158" t="str">
        <f t="shared" si="1401"/>
        <v>X09_NF</v>
      </c>
      <c r="HX339" s="158" t="str">
        <f t="shared" si="1401"/>
        <v>X10_NF</v>
      </c>
      <c r="HY339" s="158" t="str">
        <f t="shared" si="1401"/>
        <v>X11_NF</v>
      </c>
      <c r="HZ339" s="158" t="str">
        <f t="shared" si="1401"/>
        <v/>
      </c>
      <c r="IA339" s="158" t="str">
        <f t="shared" si="1401"/>
        <v>X0</v>
      </c>
      <c r="IB339" s="158" t="str">
        <f t="shared" si="1401"/>
        <v>X1</v>
      </c>
      <c r="IC339" s="158" t="str">
        <f t="shared" si="1401"/>
        <v>X2</v>
      </c>
      <c r="ID339" s="158" t="str">
        <f t="shared" si="1401"/>
        <v>X3</v>
      </c>
      <c r="IE339" s="158" t="str">
        <f t="shared" si="1401"/>
        <v>X4</v>
      </c>
      <c r="IF339" s="158" t="str">
        <f t="shared" si="1401"/>
        <v>X5</v>
      </c>
      <c r="IG339" s="158" t="str">
        <f t="shared" si="1401"/>
        <v>X6</v>
      </c>
    </row>
    <row r="340" spans="1:242">
      <c r="A340" s="162" t="str">
        <f t="shared" si="1398"/>
        <v>1_UT16-0513_13C6GLUC_rep1-cells</v>
      </c>
      <c r="B340" s="158">
        <f>SUM(C340:F340)</f>
        <v>1.8531847927936327</v>
      </c>
      <c r="C340" s="158">
        <v>1</v>
      </c>
      <c r="D340" s="158">
        <f t="shared" si="1398"/>
        <v>3.4242009438148674E-2</v>
      </c>
      <c r="E340" s="158">
        <f t="shared" si="1398"/>
        <v>0.22221553419570031</v>
      </c>
      <c r="F340" s="158">
        <f t="shared" si="1398"/>
        <v>0.59672724915978381</v>
      </c>
      <c r="G340" s="158">
        <f>SUM(H340:K340)</f>
        <v>2.1306195488108255</v>
      </c>
      <c r="H340" s="158">
        <v>1</v>
      </c>
      <c r="I340" s="158">
        <f t="shared" si="1398"/>
        <v>4.0006549860663529E-2</v>
      </c>
      <c r="J340" s="158">
        <f t="shared" si="1398"/>
        <v>0.20145460951959815</v>
      </c>
      <c r="K340" s="158">
        <f t="shared" si="1398"/>
        <v>0.88915838943056413</v>
      </c>
      <c r="L340" s="158">
        <f>SUM(M340:O340)</f>
        <v>1.1495667950785289</v>
      </c>
      <c r="M340" s="158">
        <v>1</v>
      </c>
      <c r="N340" s="158">
        <f t="shared" si="1398"/>
        <v>6.4341097984990769E-2</v>
      </c>
      <c r="O340" s="158">
        <f t="shared" si="1398"/>
        <v>8.5225697093538097E-2</v>
      </c>
      <c r="P340" s="158">
        <f>SUM(Q340:V340)</f>
        <v>1.1326265751345619</v>
      </c>
      <c r="Q340" s="158">
        <v>1</v>
      </c>
      <c r="R340" s="158">
        <f t="shared" si="1398"/>
        <v>0</v>
      </c>
      <c r="S340" s="158">
        <f t="shared" si="1398"/>
        <v>0.1243809683538897</v>
      </c>
      <c r="T340" s="158">
        <f t="shared" si="1398"/>
        <v>0</v>
      </c>
      <c r="U340" s="158">
        <f t="shared" si="1398"/>
        <v>0</v>
      </c>
      <c r="V340" s="158">
        <f t="shared" si="1398"/>
        <v>8.2456067806721579E-3</v>
      </c>
      <c r="W340" s="157">
        <f>SUM(X340:AD340)</f>
        <v>1.0217038374291514</v>
      </c>
      <c r="X340" s="162">
        <v>1</v>
      </c>
      <c r="Y340" s="162">
        <f t="shared" si="1398"/>
        <v>0</v>
      </c>
      <c r="Z340" s="162">
        <f t="shared" si="1398"/>
        <v>2.1703837429151274E-2</v>
      </c>
      <c r="AA340" s="162">
        <f t="shared" si="1398"/>
        <v>0</v>
      </c>
      <c r="AB340" s="162">
        <f t="shared" si="1398"/>
        <v>0</v>
      </c>
      <c r="AC340" s="162">
        <f t="shared" si="1398"/>
        <v>0</v>
      </c>
      <c r="AD340" s="162">
        <f t="shared" si="1398"/>
        <v>0</v>
      </c>
      <c r="AE340" s="158">
        <f>SUM(AF340:AL340)</f>
        <v>3.2425815248153484</v>
      </c>
      <c r="AF340" s="158">
        <v>1</v>
      </c>
      <c r="AG340" s="158">
        <f t="shared" si="1398"/>
        <v>0.56596172097072117</v>
      </c>
      <c r="AH340" s="158">
        <f t="shared" si="1398"/>
        <v>5.595020986125486E-3</v>
      </c>
      <c r="AI340" s="158">
        <f t="shared" si="1398"/>
        <v>1.609431177697169</v>
      </c>
      <c r="AJ340" s="158">
        <f t="shared" si="1398"/>
        <v>9.9947866609957359E-3</v>
      </c>
      <c r="AK340" s="158">
        <f t="shared" si="1398"/>
        <v>0</v>
      </c>
      <c r="AL340" s="158">
        <f t="shared" si="1398"/>
        <v>5.1598818500337297E-2</v>
      </c>
      <c r="AM340" s="158">
        <f t="shared" si="1398"/>
        <v>0</v>
      </c>
      <c r="AN340" s="158">
        <f>SUM(AO340:AS340)</f>
        <v>1.1045095423797044</v>
      </c>
      <c r="AO340" s="158">
        <v>1</v>
      </c>
      <c r="AP340" s="158">
        <f t="shared" si="1398"/>
        <v>8.346672820752099E-2</v>
      </c>
      <c r="AQ340" s="158">
        <f t="shared" si="1398"/>
        <v>1.191642000157949E-2</v>
      </c>
      <c r="AR340" s="158">
        <f t="shared" si="1398"/>
        <v>9.1263941706039176E-3</v>
      </c>
      <c r="AS340" s="158">
        <f t="shared" si="1398"/>
        <v>0</v>
      </c>
      <c r="AT340" s="158">
        <f>SUM(AU340:AY340)</f>
        <v>1.0206532657770244</v>
      </c>
      <c r="AU340" s="158">
        <v>1</v>
      </c>
      <c r="AV340" s="158">
        <f t="shared" si="1398"/>
        <v>0</v>
      </c>
      <c r="AW340" s="158">
        <f t="shared" si="1398"/>
        <v>1.4509559363470596E-2</v>
      </c>
      <c r="AX340" s="158">
        <f t="shared" si="1398"/>
        <v>0</v>
      </c>
      <c r="AY340" s="158">
        <f t="shared" si="1398"/>
        <v>6.1437064135538653E-3</v>
      </c>
      <c r="AZ340" s="158">
        <f>SUM(BA340:BF340)</f>
        <v>1.0587177339234057</v>
      </c>
      <c r="BA340" s="158">
        <v>1</v>
      </c>
      <c r="BB340" s="158">
        <f t="shared" si="1398"/>
        <v>5.7479804322515267E-2</v>
      </c>
      <c r="BC340" s="158">
        <f t="shared" si="1398"/>
        <v>0</v>
      </c>
      <c r="BD340" s="158">
        <f t="shared" si="1398"/>
        <v>0</v>
      </c>
      <c r="BE340" s="158">
        <f t="shared" si="1398"/>
        <v>1.7919305553354718E-4</v>
      </c>
      <c r="BF340" s="158">
        <f t="shared" si="1398"/>
        <v>1.0587365453569512E-3</v>
      </c>
      <c r="BG340" s="157">
        <f>SUM(BH340:BL340)</f>
        <v>2.1926381044285002</v>
      </c>
      <c r="BH340" s="162">
        <v>1</v>
      </c>
      <c r="BI340" s="162">
        <f t="shared" si="1398"/>
        <v>0</v>
      </c>
      <c r="BJ340" s="162">
        <f t="shared" si="1398"/>
        <v>8.1508672317056247E-2</v>
      </c>
      <c r="BK340" s="162">
        <f t="shared" si="1398"/>
        <v>1.0820817288672033</v>
      </c>
      <c r="BL340" s="162">
        <f t="shared" si="1398"/>
        <v>2.904770324424091E-2</v>
      </c>
      <c r="BM340" s="158">
        <f t="shared" si="1399"/>
        <v>0</v>
      </c>
      <c r="BN340" s="158">
        <f>SUM(BO340:BR340)</f>
        <v>1.3560593228952502</v>
      </c>
      <c r="BO340" s="158">
        <v>1</v>
      </c>
      <c r="BP340" s="158">
        <f t="shared" si="1399"/>
        <v>2.9389368844709593E-2</v>
      </c>
      <c r="BQ340" s="158">
        <f t="shared" si="1399"/>
        <v>3.8539855567737459E-2</v>
      </c>
      <c r="BR340" s="158">
        <f t="shared" si="1399"/>
        <v>0.28813009848280335</v>
      </c>
      <c r="BS340" s="157">
        <f>SUM(BT340:BY340)</f>
        <v>1.0110367916115557</v>
      </c>
      <c r="BT340" s="162">
        <v>1</v>
      </c>
      <c r="BU340" s="162">
        <f t="shared" si="1399"/>
        <v>1.1036791611555574E-2</v>
      </c>
      <c r="BV340" s="162">
        <f t="shared" si="1399"/>
        <v>0</v>
      </c>
      <c r="BW340" s="162">
        <f t="shared" si="1399"/>
        <v>0</v>
      </c>
      <c r="BX340" s="162">
        <f t="shared" si="1399"/>
        <v>0</v>
      </c>
      <c r="BY340" s="162">
        <f t="shared" si="1399"/>
        <v>0</v>
      </c>
      <c r="BZ340" s="158">
        <f>SUM(CA340:CE340)</f>
        <v>1</v>
      </c>
      <c r="CA340" s="158">
        <v>1</v>
      </c>
      <c r="CB340" s="158">
        <f t="shared" si="1399"/>
        <v>0</v>
      </c>
      <c r="CC340" s="158">
        <f t="shared" si="1399"/>
        <v>0</v>
      </c>
      <c r="CD340" s="158">
        <f t="shared" si="1399"/>
        <v>0</v>
      </c>
      <c r="CE340" s="158">
        <f t="shared" si="1399"/>
        <v>0</v>
      </c>
      <c r="CF340" s="158">
        <f t="shared" si="1399"/>
        <v>0</v>
      </c>
      <c r="CG340" s="158">
        <f>SUM(CH340:CL340)</f>
        <v>1.9675778790852512</v>
      </c>
      <c r="CH340" s="158">
        <v>1</v>
      </c>
      <c r="CI340" s="158">
        <f t="shared" si="1399"/>
        <v>0.15847362502077622</v>
      </c>
      <c r="CJ340" s="158">
        <f t="shared" si="1399"/>
        <v>0.38454511748385012</v>
      </c>
      <c r="CK340" s="158">
        <f t="shared" si="1399"/>
        <v>0.4178753715451517</v>
      </c>
      <c r="CL340" s="158">
        <f t="shared" si="1399"/>
        <v>6.6837650354730728E-3</v>
      </c>
      <c r="CM340" s="158">
        <f>SUM(CN340:CW340)</f>
        <v>1.1046842241571098</v>
      </c>
      <c r="CN340" s="158">
        <v>1</v>
      </c>
      <c r="CO340" s="158">
        <f t="shared" si="1399"/>
        <v>1.9946916239637069E-3</v>
      </c>
      <c r="CP340" s="158">
        <f t="shared" si="1399"/>
        <v>0</v>
      </c>
      <c r="CQ340" s="158">
        <f t="shared" si="1399"/>
        <v>2.2326913662863532E-2</v>
      </c>
      <c r="CR340" s="158">
        <f t="shared" si="1399"/>
        <v>7.0398949304258038E-3</v>
      </c>
      <c r="CS340" s="158">
        <f t="shared" si="1399"/>
        <v>7.332272393985681E-2</v>
      </c>
      <c r="CT340" s="158">
        <f t="shared" si="1399"/>
        <v>0</v>
      </c>
      <c r="CU340" s="158">
        <f t="shared" si="1399"/>
        <v>0</v>
      </c>
      <c r="CV340" s="158">
        <f t="shared" si="1399"/>
        <v>0</v>
      </c>
      <c r="CW340" s="158">
        <f t="shared" si="1399"/>
        <v>0</v>
      </c>
      <c r="CX340" s="158">
        <f>SUM(CY340:DC340)</f>
        <v>1.8980380606490206</v>
      </c>
      <c r="CY340" s="158">
        <v>1</v>
      </c>
      <c r="CZ340" s="158">
        <f t="shared" si="1399"/>
        <v>0</v>
      </c>
      <c r="DA340" s="158">
        <f t="shared" si="1399"/>
        <v>0.43058889390758481</v>
      </c>
      <c r="DB340" s="158">
        <f t="shared" si="1399"/>
        <v>0.46744916674143583</v>
      </c>
      <c r="DC340" s="158">
        <f t="shared" si="1399"/>
        <v>0</v>
      </c>
      <c r="DD340" s="157">
        <f>SUM(DE340:DJ340)</f>
        <v>1.3107876742432965</v>
      </c>
      <c r="DE340" s="162">
        <v>1</v>
      </c>
      <c r="DF340" s="162">
        <f t="shared" si="1399"/>
        <v>4.8896082560200921E-2</v>
      </c>
      <c r="DG340" s="162">
        <f t="shared" si="1399"/>
        <v>6.7877823154252753E-2</v>
      </c>
      <c r="DH340" s="162">
        <f t="shared" si="1399"/>
        <v>0.17383036989860629</v>
      </c>
      <c r="DI340" s="162">
        <f t="shared" si="1399"/>
        <v>2.0183398630236524E-2</v>
      </c>
      <c r="DJ340" s="162">
        <f t="shared" si="1399"/>
        <v>0</v>
      </c>
      <c r="DK340" s="158">
        <f>SUM(DL340:DO340)</f>
        <v>1.0057737339953827</v>
      </c>
      <c r="DL340" s="158">
        <v>1</v>
      </c>
      <c r="DM340" s="158">
        <f t="shared" si="1399"/>
        <v>0</v>
      </c>
      <c r="DN340" s="158">
        <f t="shared" si="1399"/>
        <v>0</v>
      </c>
      <c r="DO340" s="158">
        <f t="shared" si="1399"/>
        <v>5.7737339953827359E-3</v>
      </c>
      <c r="DP340" s="158">
        <f>SUM(DQ340:DV340)</f>
        <v>1.8469778444416005</v>
      </c>
      <c r="DQ340" s="158">
        <v>1</v>
      </c>
      <c r="DR340" s="158">
        <f t="shared" si="1399"/>
        <v>0.11472581253848374</v>
      </c>
      <c r="DS340" s="158">
        <f t="shared" si="1399"/>
        <v>0.34351443942537074</v>
      </c>
      <c r="DT340" s="158">
        <f t="shared" si="1399"/>
        <v>9.0653379240475784E-2</v>
      </c>
      <c r="DU340" s="158">
        <f t="shared" si="1399"/>
        <v>0.16038493543261084</v>
      </c>
      <c r="DV340" s="158">
        <f t="shared" si="1399"/>
        <v>0.13769927780465935</v>
      </c>
      <c r="DW340" s="158">
        <f>SUM(DX340:EC340)</f>
        <v>1.6237542603031341</v>
      </c>
      <c r="DX340" s="158">
        <v>1</v>
      </c>
      <c r="DY340" s="158">
        <f t="shared" si="1400"/>
        <v>0.15816385017854012</v>
      </c>
      <c r="DZ340" s="158">
        <f>DZ324</f>
        <v>2.4893825526234366E-2</v>
      </c>
      <c r="EA340" s="158">
        <f>EA324</f>
        <v>0.11566477506656729</v>
      </c>
      <c r="EB340" s="158">
        <f>EB324</f>
        <v>0</v>
      </c>
      <c r="EC340" s="158">
        <f>EC324</f>
        <v>0.32503180953179245</v>
      </c>
      <c r="ED340" s="158">
        <f>SUM(EE340:EI340)</f>
        <v>1.081783476513331</v>
      </c>
      <c r="EE340" s="158">
        <v>1</v>
      </c>
      <c r="EF340" s="158">
        <f>EF324</f>
        <v>0</v>
      </c>
      <c r="EG340" s="158">
        <f>EG324</f>
        <v>1.8757821654569719E-2</v>
      </c>
      <c r="EH340" s="158">
        <f>EH324</f>
        <v>2.1403643299772068E-2</v>
      </c>
      <c r="EI340" s="158">
        <f>EI324</f>
        <v>4.1622011558989459E-2</v>
      </c>
      <c r="EJ340" s="157">
        <f>SUM(EK340:EQ340)</f>
        <v>1.2055511539305823</v>
      </c>
      <c r="EK340" s="162">
        <v>1</v>
      </c>
      <c r="EL340" s="162">
        <f t="shared" si="1400"/>
        <v>0</v>
      </c>
      <c r="EM340" s="162">
        <f t="shared" si="1400"/>
        <v>0.10292298926716301</v>
      </c>
      <c r="EN340" s="162">
        <f t="shared" si="1400"/>
        <v>6.9498147596892282E-2</v>
      </c>
      <c r="EO340" s="162">
        <f t="shared" si="1400"/>
        <v>3.0118751501638206E-2</v>
      </c>
      <c r="EP340" s="162">
        <f t="shared" si="1400"/>
        <v>0</v>
      </c>
      <c r="EQ340" s="162">
        <f t="shared" si="1400"/>
        <v>3.0112655648888193E-3</v>
      </c>
      <c r="ER340" s="158">
        <f>SUM(ES340:EY340)</f>
        <v>4.1833746200485296</v>
      </c>
      <c r="ES340" s="158">
        <v>1</v>
      </c>
      <c r="ET340" s="158">
        <f t="shared" si="1400"/>
        <v>0.43709297213222764</v>
      </c>
      <c r="EU340" s="158">
        <f t="shared" si="1400"/>
        <v>0.96349667734974542</v>
      </c>
      <c r="EV340" s="158">
        <f t="shared" si="1400"/>
        <v>1.1253080712366277</v>
      </c>
      <c r="EW340" s="158">
        <f t="shared" si="1400"/>
        <v>0.45154437089603044</v>
      </c>
      <c r="EX340" s="158">
        <f t="shared" si="1400"/>
        <v>0.12718891691008058</v>
      </c>
      <c r="EY340" s="158">
        <f t="shared" si="1400"/>
        <v>7.874361152381773E-2</v>
      </c>
      <c r="EZ340" s="157">
        <f>SUM(FA340:FE340)</f>
        <v>1.0471663818238459</v>
      </c>
      <c r="FA340" s="162">
        <v>1</v>
      </c>
      <c r="FB340" s="162">
        <f>FB324</f>
        <v>0</v>
      </c>
      <c r="FC340" s="162">
        <f>FC324</f>
        <v>3.1213323383976803E-2</v>
      </c>
      <c r="FD340" s="162">
        <f>FD324</f>
        <v>1.5953058439869116E-2</v>
      </c>
      <c r="FE340" s="162">
        <f>FE324</f>
        <v>0</v>
      </c>
      <c r="FF340" s="158">
        <f>SUM(FG340:FL340)</f>
        <v>1.004153555886548</v>
      </c>
      <c r="FG340" s="158">
        <v>1</v>
      </c>
      <c r="FH340" s="158">
        <f>FH324</f>
        <v>0</v>
      </c>
      <c r="FI340" s="158">
        <f>FI324</f>
        <v>0</v>
      </c>
      <c r="FJ340" s="158">
        <f>FJ324</f>
        <v>4.1535558865480491E-3</v>
      </c>
      <c r="FK340" s="158">
        <f>FK324</f>
        <v>0</v>
      </c>
      <c r="FL340" s="158">
        <f>FL324</f>
        <v>0</v>
      </c>
      <c r="FM340" s="157">
        <f>SUM(FN340:FT340)</f>
        <v>1</v>
      </c>
      <c r="FN340" s="162">
        <v>1</v>
      </c>
      <c r="FO340" s="162">
        <f t="shared" si="1400"/>
        <v>0</v>
      </c>
      <c r="FP340" s="162">
        <f t="shared" si="1400"/>
        <v>0</v>
      </c>
      <c r="FQ340" s="162">
        <f t="shared" si="1400"/>
        <v>0</v>
      </c>
      <c r="FR340" s="162">
        <f t="shared" si="1400"/>
        <v>0</v>
      </c>
      <c r="FS340" s="162">
        <f t="shared" si="1400"/>
        <v>0</v>
      </c>
      <c r="FT340" s="162">
        <f t="shared" si="1400"/>
        <v>0</v>
      </c>
      <c r="FU340" s="158">
        <f>SUM(FV340:FY340)</f>
        <v>1.4885163434090285</v>
      </c>
      <c r="FV340" s="158">
        <v>1</v>
      </c>
      <c r="FW340" s="158">
        <f>FW324</f>
        <v>0</v>
      </c>
      <c r="FX340" s="158">
        <f>FX324</f>
        <v>0</v>
      </c>
      <c r="FY340" s="158">
        <f>FY324</f>
        <v>0.48851634340902844</v>
      </c>
      <c r="FZ340" s="158">
        <f>SUM(GA340:GD340)</f>
        <v>1.3409968518104829</v>
      </c>
      <c r="GA340" s="158">
        <v>1</v>
      </c>
      <c r="GB340" s="158">
        <f>GB324</f>
        <v>0</v>
      </c>
      <c r="GC340" s="158">
        <f>GC324</f>
        <v>0</v>
      </c>
      <c r="GD340" s="158">
        <f>GD324</f>
        <v>0.34099685181048295</v>
      </c>
      <c r="GE340" s="158">
        <f>SUM(GF340:GL340)</f>
        <v>8.6227204116911302</v>
      </c>
      <c r="GF340" s="158">
        <v>1</v>
      </c>
      <c r="GG340" s="158">
        <f>GG324</f>
        <v>0</v>
      </c>
      <c r="GH340" s="158">
        <f>GH324</f>
        <v>3.7648915515292178</v>
      </c>
      <c r="GI340" s="158">
        <f>GI324</f>
        <v>0</v>
      </c>
      <c r="GJ340" s="158">
        <f>GJ324</f>
        <v>0.71682823091517422</v>
      </c>
      <c r="GK340" s="158">
        <f>GK324</f>
        <v>2.1952073862744337</v>
      </c>
      <c r="GL340" s="158">
        <f t="shared" si="1401"/>
        <v>0.94579324297230527</v>
      </c>
      <c r="GM340" s="157">
        <f>SUM(GN340:GT340)</f>
        <v>1.0504881975040583</v>
      </c>
      <c r="GN340" s="162">
        <v>1</v>
      </c>
      <c r="GO340" s="162">
        <f t="shared" si="1401"/>
        <v>0</v>
      </c>
      <c r="GP340" s="162">
        <f t="shared" si="1401"/>
        <v>0</v>
      </c>
      <c r="GQ340" s="162">
        <f t="shared" si="1401"/>
        <v>2.1492752420395028E-2</v>
      </c>
      <c r="GR340" s="162">
        <f t="shared" si="1401"/>
        <v>2.8995445083663453E-2</v>
      </c>
      <c r="GS340" s="162">
        <f t="shared" si="1401"/>
        <v>0</v>
      </c>
      <c r="GT340" s="162">
        <f t="shared" si="1401"/>
        <v>0</v>
      </c>
      <c r="GU340" s="157">
        <f>SUM(GV340:HE340)</f>
        <v>1.0611807892294207</v>
      </c>
      <c r="GV340" s="162">
        <v>1</v>
      </c>
      <c r="GW340" s="162">
        <f t="shared" si="1401"/>
        <v>0</v>
      </c>
      <c r="GX340" s="162">
        <f t="shared" si="1401"/>
        <v>2.927431533879845E-2</v>
      </c>
      <c r="GY340" s="162">
        <f t="shared" si="1401"/>
        <v>1.7922171680636759E-2</v>
      </c>
      <c r="GZ340" s="162">
        <f t="shared" si="1401"/>
        <v>1.3984302209985556E-2</v>
      </c>
      <c r="HA340" s="162">
        <f t="shared" si="1401"/>
        <v>0</v>
      </c>
      <c r="HB340" s="162">
        <f t="shared" si="1401"/>
        <v>0</v>
      </c>
      <c r="HC340" s="162">
        <f t="shared" si="1401"/>
        <v>0</v>
      </c>
      <c r="HD340" s="158">
        <f t="shared" si="1401"/>
        <v>0</v>
      </c>
      <c r="HE340" s="158">
        <f t="shared" si="1401"/>
        <v>0</v>
      </c>
      <c r="HF340" s="158">
        <f>SUM(HG340:HL340)</f>
        <v>1.7806654813796374</v>
      </c>
      <c r="HG340" s="158">
        <v>1</v>
      </c>
      <c r="HH340" s="158">
        <f t="shared" si="1401"/>
        <v>0.16354537115082013</v>
      </c>
      <c r="HI340" s="158">
        <f t="shared" si="1401"/>
        <v>0.2826216700862082</v>
      </c>
      <c r="HJ340" s="158">
        <f t="shared" si="1401"/>
        <v>6.1633808239229322E-2</v>
      </c>
      <c r="HK340" s="158">
        <f t="shared" si="1401"/>
        <v>0.22502929014426715</v>
      </c>
      <c r="HL340" s="158">
        <f t="shared" si="1401"/>
        <v>4.7835341759112394E-2</v>
      </c>
      <c r="HM340" s="158">
        <f>SUM(HN340:HY340)</f>
        <v>1</v>
      </c>
      <c r="HN340" s="158">
        <v>1</v>
      </c>
      <c r="HO340" s="158">
        <f t="shared" si="1401"/>
        <v>0</v>
      </c>
      <c r="HP340" s="158">
        <f t="shared" si="1401"/>
        <v>0</v>
      </c>
      <c r="HQ340" s="158">
        <f t="shared" si="1401"/>
        <v>0</v>
      </c>
      <c r="HR340" s="158">
        <f t="shared" si="1401"/>
        <v>0</v>
      </c>
      <c r="HS340" s="158">
        <f t="shared" si="1401"/>
        <v>0</v>
      </c>
      <c r="HT340" s="158">
        <f t="shared" si="1401"/>
        <v>0</v>
      </c>
      <c r="HU340" s="158">
        <f t="shared" si="1401"/>
        <v>0</v>
      </c>
      <c r="HV340" s="158">
        <f t="shared" si="1401"/>
        <v>0</v>
      </c>
      <c r="HW340" s="158">
        <f t="shared" si="1401"/>
        <v>0</v>
      </c>
      <c r="HX340" s="158">
        <f t="shared" si="1401"/>
        <v>0</v>
      </c>
      <c r="HY340" s="158">
        <f t="shared" si="1401"/>
        <v>0</v>
      </c>
      <c r="HZ340" s="158">
        <f>SUM(IA340:IG340)</f>
        <v>1.7335586362675306</v>
      </c>
      <c r="IA340" s="158">
        <v>1</v>
      </c>
      <c r="IB340" s="158">
        <f t="shared" si="1401"/>
        <v>0</v>
      </c>
      <c r="IC340" s="158">
        <f t="shared" si="1401"/>
        <v>0.73355863626753071</v>
      </c>
      <c r="ID340" s="158">
        <f t="shared" si="1401"/>
        <v>0</v>
      </c>
      <c r="IE340" s="158">
        <f t="shared" si="1401"/>
        <v>0</v>
      </c>
      <c r="IF340" s="158">
        <f t="shared" si="1401"/>
        <v>0</v>
      </c>
      <c r="IG340" s="158">
        <f t="shared" si="1401"/>
        <v>0</v>
      </c>
    </row>
    <row r="341" spans="1:242">
      <c r="A341" s="162" t="str">
        <f t="shared" si="1398"/>
        <v>2_UT16-0513_13C6GLUC_rep2-cells</v>
      </c>
      <c r="B341" s="158">
        <f t="shared" ref="B341:B349" si="1402">SUM(C341:F341)</f>
        <v>2.0365819064723754</v>
      </c>
      <c r="C341" s="158">
        <v>1</v>
      </c>
      <c r="D341" s="158">
        <f t="shared" si="1398"/>
        <v>5.3863550847076641E-2</v>
      </c>
      <c r="E341" s="158">
        <f t="shared" si="1398"/>
        <v>8.9825394175858927E-2</v>
      </c>
      <c r="F341" s="158">
        <f t="shared" si="1398"/>
        <v>0.89289296144943975</v>
      </c>
      <c r="G341" s="158">
        <f t="shared" ref="G341:G349" si="1403">SUM(H341:K341)</f>
        <v>1.6773941478640615</v>
      </c>
      <c r="H341" s="158">
        <v>1</v>
      </c>
      <c r="I341" s="158">
        <f t="shared" si="1398"/>
        <v>0.17018141434018841</v>
      </c>
      <c r="J341" s="158">
        <f t="shared" si="1398"/>
        <v>0.25304341925433194</v>
      </c>
      <c r="K341" s="158">
        <f t="shared" si="1398"/>
        <v>0.2541693142695412</v>
      </c>
      <c r="L341" s="158">
        <f t="shared" ref="L341:L349" si="1404">SUM(M341:O341)</f>
        <v>1.1635053977040573</v>
      </c>
      <c r="M341" s="158">
        <v>1</v>
      </c>
      <c r="N341" s="158">
        <f t="shared" si="1398"/>
        <v>6.4438730979697323E-2</v>
      </c>
      <c r="O341" s="158">
        <f t="shared" si="1398"/>
        <v>9.9066666724360097E-2</v>
      </c>
      <c r="P341" s="158">
        <f t="shared" ref="P341:P349" si="1405">SUM(Q341:V341)</f>
        <v>1.0514366648130586</v>
      </c>
      <c r="Q341" s="158">
        <v>1</v>
      </c>
      <c r="R341" s="158">
        <f t="shared" si="1398"/>
        <v>3.3215212091738056E-2</v>
      </c>
      <c r="S341" s="158">
        <f t="shared" si="1398"/>
        <v>0</v>
      </c>
      <c r="T341" s="158">
        <f t="shared" si="1398"/>
        <v>1.6037110290220882E-2</v>
      </c>
      <c r="U341" s="158">
        <f t="shared" si="1398"/>
        <v>2.1843424310996041E-3</v>
      </c>
      <c r="V341" s="158">
        <f t="shared" si="1398"/>
        <v>0</v>
      </c>
      <c r="W341" s="157">
        <f t="shared" ref="W341:W349" si="1406">SUM(X341:AD341)</f>
        <v>1.0088318255401547</v>
      </c>
      <c r="X341" s="162">
        <v>1</v>
      </c>
      <c r="Y341" s="162">
        <f t="shared" si="1398"/>
        <v>0</v>
      </c>
      <c r="Z341" s="162">
        <f t="shared" si="1398"/>
        <v>8.8318255401547818E-3</v>
      </c>
      <c r="AA341" s="162">
        <f t="shared" si="1398"/>
        <v>0</v>
      </c>
      <c r="AB341" s="162">
        <f t="shared" si="1398"/>
        <v>0</v>
      </c>
      <c r="AC341" s="162">
        <f t="shared" si="1398"/>
        <v>0</v>
      </c>
      <c r="AD341" s="162">
        <f t="shared" si="1398"/>
        <v>0</v>
      </c>
      <c r="AE341" s="158">
        <f t="shared" ref="AE341:AE349" si="1407">SUM(AF341:AL341)</f>
        <v>2.2045374564738269</v>
      </c>
      <c r="AF341" s="158">
        <v>1</v>
      </c>
      <c r="AG341" s="158">
        <f t="shared" si="1398"/>
        <v>0</v>
      </c>
      <c r="AH341" s="158">
        <f t="shared" si="1398"/>
        <v>0.17129702303173774</v>
      </c>
      <c r="AI341" s="158">
        <f t="shared" si="1398"/>
        <v>0.90986492805549035</v>
      </c>
      <c r="AJ341" s="158">
        <f t="shared" si="1398"/>
        <v>0</v>
      </c>
      <c r="AK341" s="158">
        <f t="shared" si="1398"/>
        <v>9.0947008908669358E-2</v>
      </c>
      <c r="AL341" s="158">
        <f t="shared" si="1398"/>
        <v>3.24284964779296E-2</v>
      </c>
      <c r="AM341" s="158">
        <f t="shared" si="1398"/>
        <v>0</v>
      </c>
      <c r="AN341" s="158">
        <f t="shared" ref="AN341:AN349" si="1408">SUM(AO341:AS341)</f>
        <v>1.1688470149475612</v>
      </c>
      <c r="AO341" s="158">
        <v>1</v>
      </c>
      <c r="AP341" s="158">
        <f t="shared" si="1398"/>
        <v>0</v>
      </c>
      <c r="AQ341" s="158">
        <f t="shared" si="1398"/>
        <v>0.15740983530984493</v>
      </c>
      <c r="AR341" s="158">
        <f t="shared" si="1398"/>
        <v>0</v>
      </c>
      <c r="AS341" s="158">
        <f t="shared" si="1398"/>
        <v>1.1437179637716238E-2</v>
      </c>
      <c r="AT341" s="158">
        <f t="shared" ref="AT341:AT349" si="1409">SUM(AU341:AY341)</f>
        <v>1.1308698545964544</v>
      </c>
      <c r="AU341" s="158">
        <v>1</v>
      </c>
      <c r="AV341" s="158">
        <f t="shared" si="1398"/>
        <v>0.11233001238832396</v>
      </c>
      <c r="AW341" s="158">
        <f t="shared" si="1398"/>
        <v>1.8539842208130496E-2</v>
      </c>
      <c r="AX341" s="158">
        <f t="shared" si="1398"/>
        <v>0</v>
      </c>
      <c r="AY341" s="158">
        <f t="shared" si="1398"/>
        <v>0</v>
      </c>
      <c r="AZ341" s="158">
        <f t="shared" ref="AZ341:AZ349" si="1410">SUM(BA341:BF341)</f>
        <v>1.0252719184470465</v>
      </c>
      <c r="BA341" s="158">
        <v>1</v>
      </c>
      <c r="BB341" s="158">
        <f t="shared" si="1398"/>
        <v>0</v>
      </c>
      <c r="BC341" s="158">
        <f t="shared" si="1398"/>
        <v>6.6857834084823311E-3</v>
      </c>
      <c r="BD341" s="158">
        <f t="shared" si="1398"/>
        <v>1.2276426150657544E-2</v>
      </c>
      <c r="BE341" s="158">
        <f t="shared" si="1398"/>
        <v>6.3097088879063958E-3</v>
      </c>
      <c r="BF341" s="158">
        <f t="shared" si="1398"/>
        <v>0</v>
      </c>
      <c r="BG341" s="157">
        <f t="shared" ref="BG341:BG349" si="1411">SUM(BH341:BL341)</f>
        <v>2.353077880649078</v>
      </c>
      <c r="BH341" s="162">
        <v>1</v>
      </c>
      <c r="BI341" s="162">
        <f t="shared" si="1398"/>
        <v>0</v>
      </c>
      <c r="BJ341" s="162">
        <f t="shared" si="1398"/>
        <v>4.7180813531944005E-2</v>
      </c>
      <c r="BK341" s="162">
        <f t="shared" si="1398"/>
        <v>1.2973103158391199</v>
      </c>
      <c r="BL341" s="162">
        <f t="shared" si="1398"/>
        <v>8.5867512780143096E-3</v>
      </c>
      <c r="BM341" s="158">
        <f t="shared" si="1399"/>
        <v>0</v>
      </c>
      <c r="BN341" s="158">
        <f t="shared" ref="BN341:BN349" si="1412">SUM(BO341:BR341)</f>
        <v>1.250055247478012</v>
      </c>
      <c r="BO341" s="158">
        <v>1</v>
      </c>
      <c r="BP341" s="158">
        <f t="shared" si="1399"/>
        <v>4.0816172483510813E-2</v>
      </c>
      <c r="BQ341" s="158">
        <f t="shared" si="1399"/>
        <v>0.20923907499450128</v>
      </c>
      <c r="BR341" s="158">
        <f t="shared" si="1399"/>
        <v>0</v>
      </c>
      <c r="BS341" s="157">
        <f t="shared" ref="BS341:BS349" si="1413">SUM(BT341:BY341)</f>
        <v>1</v>
      </c>
      <c r="BT341" s="162">
        <v>1</v>
      </c>
      <c r="BU341" s="162">
        <f t="shared" si="1399"/>
        <v>0</v>
      </c>
      <c r="BV341" s="162">
        <f t="shared" si="1399"/>
        <v>0</v>
      </c>
      <c r="BW341" s="162">
        <f t="shared" si="1399"/>
        <v>0</v>
      </c>
      <c r="BX341" s="162">
        <f t="shared" si="1399"/>
        <v>0</v>
      </c>
      <c r="BY341" s="162">
        <f t="shared" si="1399"/>
        <v>0</v>
      </c>
      <c r="BZ341" s="158">
        <f t="shared" ref="BZ341:BZ349" si="1414">SUM(CA341:CE341)</f>
        <v>1</v>
      </c>
      <c r="CA341" s="158">
        <v>1</v>
      </c>
      <c r="CB341" s="158">
        <f t="shared" si="1399"/>
        <v>0</v>
      </c>
      <c r="CC341" s="158">
        <f t="shared" si="1399"/>
        <v>0</v>
      </c>
      <c r="CD341" s="158">
        <f t="shared" si="1399"/>
        <v>0</v>
      </c>
      <c r="CE341" s="158">
        <f t="shared" si="1399"/>
        <v>0</v>
      </c>
      <c r="CF341" s="158">
        <f t="shared" si="1399"/>
        <v>0</v>
      </c>
      <c r="CG341" s="158">
        <f t="shared" ref="CG341:CG349" si="1415">SUM(CH341:CL341)</f>
        <v>2.8941606261391906</v>
      </c>
      <c r="CH341" s="158">
        <v>1</v>
      </c>
      <c r="CI341" s="158">
        <f t="shared" si="1399"/>
        <v>0.43503416159156028</v>
      </c>
      <c r="CJ341" s="158">
        <f t="shared" si="1399"/>
        <v>0.48520577953696781</v>
      </c>
      <c r="CK341" s="158">
        <f t="shared" si="1399"/>
        <v>0.79927996985871141</v>
      </c>
      <c r="CL341" s="158">
        <f t="shared" si="1399"/>
        <v>0.17464071515195126</v>
      </c>
      <c r="CM341" s="158">
        <f t="shared" ref="CM341:CM349" si="1416">SUM(CN341:CW341)</f>
        <v>1.1342491960802923</v>
      </c>
      <c r="CN341" s="158">
        <v>1</v>
      </c>
      <c r="CO341" s="158">
        <f t="shared" si="1399"/>
        <v>6.9454258840633887E-2</v>
      </c>
      <c r="CP341" s="158">
        <f t="shared" si="1399"/>
        <v>0</v>
      </c>
      <c r="CQ341" s="158">
        <f t="shared" si="1399"/>
        <v>3.486539188868315E-2</v>
      </c>
      <c r="CR341" s="158">
        <f t="shared" si="1399"/>
        <v>0</v>
      </c>
      <c r="CS341" s="158">
        <f t="shared" si="1399"/>
        <v>2.5301752982157489E-3</v>
      </c>
      <c r="CT341" s="158">
        <f t="shared" si="1399"/>
        <v>2.7399370052759487E-2</v>
      </c>
      <c r="CU341" s="158">
        <f t="shared" si="1399"/>
        <v>0</v>
      </c>
      <c r="CV341" s="158">
        <f t="shared" si="1399"/>
        <v>0</v>
      </c>
      <c r="CW341" s="158">
        <f t="shared" si="1399"/>
        <v>0</v>
      </c>
      <c r="CX341" s="158">
        <f t="shared" ref="CX341:CX349" si="1417">SUM(CY341:DC341)</f>
        <v>1.8933309359513344</v>
      </c>
      <c r="CY341" s="158">
        <v>1</v>
      </c>
      <c r="CZ341" s="158">
        <f t="shared" si="1399"/>
        <v>9.7846873204695956E-3</v>
      </c>
      <c r="DA341" s="158">
        <f t="shared" si="1399"/>
        <v>0.38259078318974327</v>
      </c>
      <c r="DB341" s="158">
        <f t="shared" si="1399"/>
        <v>0.11439086736386483</v>
      </c>
      <c r="DC341" s="158">
        <f t="shared" si="1399"/>
        <v>0.38656459807725657</v>
      </c>
      <c r="DD341" s="157">
        <f t="shared" ref="DD341:DD349" si="1418">SUM(DE341:DJ341)</f>
        <v>1.3001784538061638</v>
      </c>
      <c r="DE341" s="162">
        <v>1</v>
      </c>
      <c r="DF341" s="162">
        <f t="shared" si="1399"/>
        <v>2.1160024273374906E-2</v>
      </c>
      <c r="DG341" s="162">
        <f t="shared" si="1399"/>
        <v>8.1984359854748723E-2</v>
      </c>
      <c r="DH341" s="162">
        <f t="shared" si="1399"/>
        <v>0.16311433311135909</v>
      </c>
      <c r="DI341" s="162">
        <f t="shared" si="1399"/>
        <v>3.3919736566681111E-2</v>
      </c>
      <c r="DJ341" s="162">
        <f t="shared" si="1399"/>
        <v>0</v>
      </c>
      <c r="DK341" s="158">
        <f t="shared" ref="DK341:DK349" si="1419">SUM(DL341:DO341)</f>
        <v>1.0127509779787627</v>
      </c>
      <c r="DL341" s="158">
        <v>1</v>
      </c>
      <c r="DM341" s="158">
        <f t="shared" si="1399"/>
        <v>0</v>
      </c>
      <c r="DN341" s="158">
        <f t="shared" si="1399"/>
        <v>0</v>
      </c>
      <c r="DO341" s="158">
        <f t="shared" si="1399"/>
        <v>1.2750977978762703E-2</v>
      </c>
      <c r="DP341" s="158">
        <f t="shared" ref="DP341:DP349" si="1420">SUM(DQ341:DV341)</f>
        <v>2.1307934291272819</v>
      </c>
      <c r="DQ341" s="158">
        <v>1</v>
      </c>
      <c r="DR341" s="158">
        <f t="shared" si="1399"/>
        <v>8.6871875198535509E-2</v>
      </c>
      <c r="DS341" s="158">
        <f t="shared" si="1399"/>
        <v>0.47944556168035551</v>
      </c>
      <c r="DT341" s="158">
        <f t="shared" si="1399"/>
        <v>0.23333002458071156</v>
      </c>
      <c r="DU341" s="158">
        <f t="shared" si="1399"/>
        <v>0.2427405782465242</v>
      </c>
      <c r="DV341" s="158">
        <f t="shared" si="1399"/>
        <v>8.8405389421155167E-2</v>
      </c>
      <c r="DW341" s="158">
        <f t="shared" ref="DW341:DW349" si="1421">SUM(DX341:EC341)</f>
        <v>1.2182058569731169</v>
      </c>
      <c r="DX341" s="158">
        <v>1</v>
      </c>
      <c r="DY341" s="158">
        <f t="shared" si="1400"/>
        <v>0</v>
      </c>
      <c r="DZ341" s="158">
        <f t="shared" si="1400"/>
        <v>0.16756169888589417</v>
      </c>
      <c r="EA341" s="158">
        <f t="shared" si="1400"/>
        <v>0</v>
      </c>
      <c r="EB341" s="158">
        <f t="shared" si="1400"/>
        <v>5.0644158087222724E-2</v>
      </c>
      <c r="EC341" s="158">
        <f t="shared" si="1400"/>
        <v>0</v>
      </c>
      <c r="ED341" s="158">
        <f t="shared" ref="ED341:ED349" si="1422">SUM(EE341:EI341)</f>
        <v>1.0519743740453096</v>
      </c>
      <c r="EE341" s="158">
        <v>1</v>
      </c>
      <c r="EF341" s="158">
        <f t="shared" si="1400"/>
        <v>0</v>
      </c>
      <c r="EG341" s="158">
        <f t="shared" si="1400"/>
        <v>0</v>
      </c>
      <c r="EH341" s="158">
        <f t="shared" si="1400"/>
        <v>2.2099811998315545E-2</v>
      </c>
      <c r="EI341" s="158">
        <f t="shared" si="1400"/>
        <v>2.9874562046994114E-2</v>
      </c>
      <c r="EJ341" s="157">
        <f t="shared" ref="EJ341:EJ349" si="1423">SUM(EK341:EQ341)</f>
        <v>1.201659644429232</v>
      </c>
      <c r="EK341" s="162">
        <v>1</v>
      </c>
      <c r="EL341" s="162">
        <f t="shared" si="1400"/>
        <v>0</v>
      </c>
      <c r="EM341" s="162">
        <f t="shared" si="1400"/>
        <v>8.8367582044662066E-2</v>
      </c>
      <c r="EN341" s="162">
        <f t="shared" si="1400"/>
        <v>0.10056000625439378</v>
      </c>
      <c r="EO341" s="162">
        <f t="shared" si="1400"/>
        <v>1.1876046382939032E-2</v>
      </c>
      <c r="EP341" s="162">
        <f t="shared" si="1400"/>
        <v>0</v>
      </c>
      <c r="EQ341" s="162">
        <f t="shared" si="1400"/>
        <v>8.5600974723706381E-4</v>
      </c>
      <c r="ER341" s="158">
        <f t="shared" ref="ER341:ER349" si="1424">SUM(ES341:EY341)</f>
        <v>5.480536486509882</v>
      </c>
      <c r="ES341" s="158">
        <v>1</v>
      </c>
      <c r="ET341" s="158">
        <f t="shared" si="1400"/>
        <v>3.5472123484264841</v>
      </c>
      <c r="EU341" s="158">
        <f t="shared" si="1400"/>
        <v>0</v>
      </c>
      <c r="EV341" s="158">
        <f t="shared" si="1400"/>
        <v>0.18941942025662392</v>
      </c>
      <c r="EW341" s="158">
        <f t="shared" si="1400"/>
        <v>0</v>
      </c>
      <c r="EX341" s="158">
        <f t="shared" si="1400"/>
        <v>0</v>
      </c>
      <c r="EY341" s="158">
        <f t="shared" si="1400"/>
        <v>0.7439047178267737</v>
      </c>
      <c r="EZ341" s="157">
        <f t="shared" ref="EZ341:EZ349" si="1425">SUM(FA341:FE341)</f>
        <v>1.0256059343876118</v>
      </c>
      <c r="FA341" s="162">
        <v>1</v>
      </c>
      <c r="FB341" s="162">
        <f t="shared" si="1400"/>
        <v>0</v>
      </c>
      <c r="FC341" s="162">
        <f t="shared" si="1400"/>
        <v>1.3415754062341551E-3</v>
      </c>
      <c r="FD341" s="162">
        <f t="shared" si="1400"/>
        <v>1.9200404494468311E-2</v>
      </c>
      <c r="FE341" s="162">
        <f t="shared" si="1400"/>
        <v>5.0639544869092619E-3</v>
      </c>
      <c r="FF341" s="158">
        <f t="shared" ref="FF341:FF349" si="1426">SUM(FG341:FL341)</f>
        <v>1.0076044949877465</v>
      </c>
      <c r="FG341" s="158">
        <v>1</v>
      </c>
      <c r="FH341" s="158">
        <f t="shared" si="1400"/>
        <v>0</v>
      </c>
      <c r="FI341" s="158">
        <f t="shared" si="1400"/>
        <v>0</v>
      </c>
      <c r="FJ341" s="158">
        <f t="shared" si="1400"/>
        <v>0</v>
      </c>
      <c r="FK341" s="158">
        <f t="shared" si="1400"/>
        <v>0</v>
      </c>
      <c r="FL341" s="158">
        <f t="shared" si="1400"/>
        <v>7.6044949877464201E-3</v>
      </c>
      <c r="FM341" s="157">
        <f t="shared" ref="FM341:FM349" si="1427">SUM(FN341:FT341)</f>
        <v>1.0197263902095199</v>
      </c>
      <c r="FN341" s="162">
        <v>1</v>
      </c>
      <c r="FO341" s="162">
        <f t="shared" si="1400"/>
        <v>0</v>
      </c>
      <c r="FP341" s="162">
        <f t="shared" si="1400"/>
        <v>1.9726390209520033E-2</v>
      </c>
      <c r="FQ341" s="162">
        <f t="shared" si="1400"/>
        <v>0</v>
      </c>
      <c r="FR341" s="162">
        <f t="shared" si="1400"/>
        <v>0</v>
      </c>
      <c r="FS341" s="162">
        <f t="shared" si="1400"/>
        <v>0</v>
      </c>
      <c r="FT341" s="162">
        <f t="shared" si="1400"/>
        <v>0</v>
      </c>
      <c r="FU341" s="158">
        <f t="shared" ref="FU341:FU349" si="1428">SUM(FV341:FY341)</f>
        <v>1.4398366826935336</v>
      </c>
      <c r="FV341" s="158">
        <v>1</v>
      </c>
      <c r="FW341" s="158">
        <f t="shared" si="1400"/>
        <v>0</v>
      </c>
      <c r="FX341" s="158">
        <f t="shared" si="1400"/>
        <v>0.23934488395950565</v>
      </c>
      <c r="FY341" s="158">
        <f t="shared" si="1400"/>
        <v>0.20049179873402795</v>
      </c>
      <c r="FZ341" s="158">
        <f t="shared" ref="FZ341:FZ349" si="1429">SUM(GA341:GD341)</f>
        <v>1.4161200414936621</v>
      </c>
      <c r="GA341" s="158">
        <v>1</v>
      </c>
      <c r="GB341" s="158">
        <f t="shared" si="1400"/>
        <v>4.0394043794181114E-3</v>
      </c>
      <c r="GC341" s="158">
        <f t="shared" si="1400"/>
        <v>0</v>
      </c>
      <c r="GD341" s="158">
        <f t="shared" si="1400"/>
        <v>0.41208063711424414</v>
      </c>
      <c r="GE341" s="158">
        <f t="shared" ref="GE341:GE349" si="1430">SUM(GF341:GL341)</f>
        <v>29.371442128778369</v>
      </c>
      <c r="GF341" s="158">
        <v>1</v>
      </c>
      <c r="GG341" s="158">
        <f t="shared" si="1400"/>
        <v>2.363848343914507</v>
      </c>
      <c r="GH341" s="158">
        <f t="shared" si="1400"/>
        <v>10.812490848749132</v>
      </c>
      <c r="GI341" s="158">
        <f t="shared" si="1400"/>
        <v>1.0201828451926298</v>
      </c>
      <c r="GJ341" s="158">
        <f t="shared" si="1400"/>
        <v>11.927058440161106</v>
      </c>
      <c r="GK341" s="158">
        <f>GK325</f>
        <v>0.73490761698347873</v>
      </c>
      <c r="GL341" s="158">
        <f t="shared" si="1401"/>
        <v>1.5129540337775191</v>
      </c>
      <c r="GM341" s="157">
        <f t="shared" ref="GM341:GM349" si="1431">SUM(GN341:GT341)</f>
        <v>1.0369814720326256</v>
      </c>
      <c r="GN341" s="162">
        <v>1</v>
      </c>
      <c r="GO341" s="162">
        <f t="shared" si="1401"/>
        <v>0</v>
      </c>
      <c r="GP341" s="162">
        <f t="shared" si="1401"/>
        <v>1.4062866000341831E-2</v>
      </c>
      <c r="GQ341" s="162">
        <f t="shared" si="1401"/>
        <v>1.1690730121054595E-2</v>
      </c>
      <c r="GR341" s="162">
        <f t="shared" si="1401"/>
        <v>1.122787591122908E-2</v>
      </c>
      <c r="GS341" s="162">
        <f t="shared" si="1401"/>
        <v>0</v>
      </c>
      <c r="GT341" s="162">
        <f t="shared" si="1401"/>
        <v>0</v>
      </c>
      <c r="GU341" s="157">
        <f t="shared" ref="GU341:GU349" si="1432">SUM(GV341:HE341)</f>
        <v>1.0359777624502333</v>
      </c>
      <c r="GV341" s="162">
        <v>1</v>
      </c>
      <c r="GW341" s="162">
        <f t="shared" si="1401"/>
        <v>1.8679969494198465E-2</v>
      </c>
      <c r="GX341" s="162">
        <f t="shared" si="1401"/>
        <v>2.8528330410587371E-3</v>
      </c>
      <c r="GY341" s="162">
        <f t="shared" si="1401"/>
        <v>0</v>
      </c>
      <c r="GZ341" s="162">
        <f t="shared" si="1401"/>
        <v>1.4444959914976336E-2</v>
      </c>
      <c r="HA341" s="162">
        <f t="shared" si="1401"/>
        <v>0</v>
      </c>
      <c r="HB341" s="162">
        <f t="shared" si="1401"/>
        <v>0</v>
      </c>
      <c r="HC341" s="162">
        <f t="shared" si="1401"/>
        <v>0</v>
      </c>
      <c r="HD341" s="158">
        <f t="shared" si="1401"/>
        <v>0</v>
      </c>
      <c r="HE341" s="158">
        <f t="shared" si="1401"/>
        <v>0</v>
      </c>
      <c r="HF341" s="158">
        <f t="shared" ref="HF341:HF349" si="1433">SUM(HG341:HL341)</f>
        <v>2.3782011400397178</v>
      </c>
      <c r="HG341" s="158">
        <v>1</v>
      </c>
      <c r="HH341" s="158">
        <f t="shared" si="1401"/>
        <v>9.704064114118173E-2</v>
      </c>
      <c r="HI341" s="158">
        <f t="shared" si="1401"/>
        <v>0.74004427635021086</v>
      </c>
      <c r="HJ341" s="158">
        <f t="shared" si="1401"/>
        <v>2.2343277019644663E-2</v>
      </c>
      <c r="HK341" s="158">
        <f t="shared" si="1401"/>
        <v>0.37108370909699173</v>
      </c>
      <c r="HL341" s="158">
        <f t="shared" si="1401"/>
        <v>0.14768923643168891</v>
      </c>
      <c r="HM341" s="158">
        <f t="shared" ref="HM341:HM349" si="1434">SUM(HN341:HY341)</f>
        <v>1</v>
      </c>
      <c r="HN341" s="158">
        <v>1</v>
      </c>
      <c r="HO341" s="158">
        <f t="shared" si="1401"/>
        <v>0</v>
      </c>
      <c r="HP341" s="158">
        <f t="shared" si="1401"/>
        <v>0</v>
      </c>
      <c r="HQ341" s="158">
        <f t="shared" si="1401"/>
        <v>0</v>
      </c>
      <c r="HR341" s="158">
        <f t="shared" si="1401"/>
        <v>0</v>
      </c>
      <c r="HS341" s="158">
        <f t="shared" si="1401"/>
        <v>0</v>
      </c>
      <c r="HT341" s="158">
        <f t="shared" si="1401"/>
        <v>0</v>
      </c>
      <c r="HU341" s="158">
        <f t="shared" si="1401"/>
        <v>0</v>
      </c>
      <c r="HV341" s="158">
        <f t="shared" si="1401"/>
        <v>0</v>
      </c>
      <c r="HW341" s="158">
        <f t="shared" si="1401"/>
        <v>0</v>
      </c>
      <c r="HX341" s="158">
        <f t="shared" si="1401"/>
        <v>0</v>
      </c>
      <c r="HY341" s="158">
        <f t="shared" si="1401"/>
        <v>0</v>
      </c>
      <c r="HZ341" s="158">
        <f t="shared" ref="HZ341:HZ349" si="1435">SUM(IA341:IG341)</f>
        <v>2.4855554566241138</v>
      </c>
      <c r="IA341" s="158">
        <v>1</v>
      </c>
      <c r="IB341" s="158">
        <f t="shared" si="1401"/>
        <v>0</v>
      </c>
      <c r="IC341" s="158">
        <f t="shared" si="1401"/>
        <v>0.95458065672247072</v>
      </c>
      <c r="ID341" s="158">
        <f t="shared" si="1401"/>
        <v>0</v>
      </c>
      <c r="IE341" s="158">
        <f t="shared" si="1401"/>
        <v>0.5309747999016432</v>
      </c>
      <c r="IF341" s="158">
        <f t="shared" si="1401"/>
        <v>0</v>
      </c>
      <c r="IG341" s="158">
        <f t="shared" si="1401"/>
        <v>0</v>
      </c>
    </row>
    <row r="342" spans="1:242">
      <c r="A342" s="162" t="str">
        <f t="shared" si="1398"/>
        <v>3_UT16-0513_13C6GLUC_rep3-cells</v>
      </c>
      <c r="B342" s="158">
        <f t="shared" si="1402"/>
        <v>1.1239845570498348</v>
      </c>
      <c r="C342" s="158">
        <v>1</v>
      </c>
      <c r="D342" s="158">
        <f t="shared" si="1398"/>
        <v>7.1474962817283855E-2</v>
      </c>
      <c r="E342" s="158">
        <f t="shared" si="1398"/>
        <v>2.4722253414742774E-2</v>
      </c>
      <c r="F342" s="158">
        <f t="shared" si="1398"/>
        <v>2.7787340817808009E-2</v>
      </c>
      <c r="G342" s="158">
        <f t="shared" si="1403"/>
        <v>1.1419767684011926</v>
      </c>
      <c r="H342" s="158">
        <v>1</v>
      </c>
      <c r="I342" s="158">
        <f t="shared" si="1398"/>
        <v>9.3222156451084476E-3</v>
      </c>
      <c r="J342" s="158">
        <f t="shared" si="1398"/>
        <v>8.6177251266615004E-2</v>
      </c>
      <c r="K342" s="158">
        <f t="shared" si="1398"/>
        <v>4.6477301489468992E-2</v>
      </c>
      <c r="L342" s="158">
        <f t="shared" si="1404"/>
        <v>1.0018782920545457</v>
      </c>
      <c r="M342" s="158">
        <v>1</v>
      </c>
      <c r="N342" s="158">
        <f t="shared" si="1398"/>
        <v>1.8782920545456286E-3</v>
      </c>
      <c r="O342" s="158">
        <f t="shared" si="1398"/>
        <v>0</v>
      </c>
      <c r="P342" s="158">
        <f t="shared" si="1405"/>
        <v>1.2123874140421977</v>
      </c>
      <c r="Q342" s="158">
        <v>1</v>
      </c>
      <c r="R342" s="158">
        <f t="shared" si="1398"/>
        <v>0.14818249788426069</v>
      </c>
      <c r="S342" s="158">
        <f t="shared" si="1398"/>
        <v>0</v>
      </c>
      <c r="T342" s="158">
        <f t="shared" si="1398"/>
        <v>2.0637700962014647E-2</v>
      </c>
      <c r="U342" s="158">
        <f t="shared" si="1398"/>
        <v>2.9783241284733815E-2</v>
      </c>
      <c r="V342" s="158">
        <f t="shared" si="1398"/>
        <v>1.3783973911188357E-2</v>
      </c>
      <c r="W342" s="157">
        <f t="shared" si="1406"/>
        <v>1.1249441788307983</v>
      </c>
      <c r="X342" s="162">
        <v>1</v>
      </c>
      <c r="Y342" s="162">
        <f t="shared" si="1398"/>
        <v>0</v>
      </c>
      <c r="Z342" s="162">
        <f t="shared" si="1398"/>
        <v>1.9887809343253102E-2</v>
      </c>
      <c r="AA342" s="162">
        <f t="shared" si="1398"/>
        <v>0</v>
      </c>
      <c r="AB342" s="162">
        <f t="shared" si="1398"/>
        <v>0</v>
      </c>
      <c r="AC342" s="162">
        <f t="shared" si="1398"/>
        <v>0.10505636948754518</v>
      </c>
      <c r="AD342" s="162">
        <f t="shared" si="1398"/>
        <v>0</v>
      </c>
      <c r="AE342" s="158">
        <f t="shared" si="1407"/>
        <v>2.8269472340005111</v>
      </c>
      <c r="AF342" s="158">
        <v>1</v>
      </c>
      <c r="AG342" s="158">
        <f t="shared" si="1398"/>
        <v>0.26965053727167709</v>
      </c>
      <c r="AH342" s="158">
        <f t="shared" si="1398"/>
        <v>0.12434803406465759</v>
      </c>
      <c r="AI342" s="158">
        <f t="shared" si="1398"/>
        <v>1.0489295676806256</v>
      </c>
      <c r="AJ342" s="158">
        <f t="shared" si="1398"/>
        <v>0</v>
      </c>
      <c r="AK342" s="158">
        <f t="shared" si="1398"/>
        <v>3.616568550752601E-2</v>
      </c>
      <c r="AL342" s="158">
        <f t="shared" si="1398"/>
        <v>0.34785340947602506</v>
      </c>
      <c r="AM342" s="158">
        <f t="shared" si="1398"/>
        <v>0</v>
      </c>
      <c r="AN342" s="158">
        <f t="shared" si="1408"/>
        <v>1.2420862499263294</v>
      </c>
      <c r="AO342" s="158">
        <v>1</v>
      </c>
      <c r="AP342" s="158">
        <f t="shared" si="1398"/>
        <v>0.12119164116166936</v>
      </c>
      <c r="AQ342" s="158">
        <f t="shared" si="1398"/>
        <v>0.10561222465500955</v>
      </c>
      <c r="AR342" s="158">
        <f t="shared" si="1398"/>
        <v>0</v>
      </c>
      <c r="AS342" s="158">
        <f t="shared" si="1398"/>
        <v>1.5282384109650477E-2</v>
      </c>
      <c r="AT342" s="158">
        <f t="shared" si="1409"/>
        <v>1.1213085480986917</v>
      </c>
      <c r="AU342" s="158">
        <v>1</v>
      </c>
      <c r="AV342" s="158">
        <f t="shared" si="1398"/>
        <v>6.9689210932433465E-2</v>
      </c>
      <c r="AW342" s="158">
        <f t="shared" si="1398"/>
        <v>0</v>
      </c>
      <c r="AX342" s="158">
        <f t="shared" si="1398"/>
        <v>1.73639381136904E-3</v>
      </c>
      <c r="AY342" s="158">
        <f t="shared" si="1398"/>
        <v>4.9882943354889318E-2</v>
      </c>
      <c r="AZ342" s="158">
        <f t="shared" si="1410"/>
        <v>1.029513293728854</v>
      </c>
      <c r="BA342" s="158">
        <v>1</v>
      </c>
      <c r="BB342" s="158">
        <f t="shared" si="1398"/>
        <v>0</v>
      </c>
      <c r="BC342" s="158">
        <f t="shared" si="1398"/>
        <v>1.2681781500485167E-2</v>
      </c>
      <c r="BD342" s="158">
        <f t="shared" si="1398"/>
        <v>7.1028301814452513E-3</v>
      </c>
      <c r="BE342" s="158">
        <f t="shared" si="1398"/>
        <v>5.1621174727602822E-3</v>
      </c>
      <c r="BF342" s="158">
        <f t="shared" si="1398"/>
        <v>4.5665645741633093E-3</v>
      </c>
      <c r="BG342" s="157">
        <f t="shared" si="1411"/>
        <v>2.9289214296706318</v>
      </c>
      <c r="BH342" s="162">
        <v>1</v>
      </c>
      <c r="BI342" s="162">
        <f t="shared" ref="BI342:DR349" si="1436">BI326</f>
        <v>6.5048247721823688E-2</v>
      </c>
      <c r="BJ342" s="162">
        <f t="shared" si="1436"/>
        <v>0.14171509535901297</v>
      </c>
      <c r="BK342" s="162">
        <f t="shared" si="1436"/>
        <v>1.7202447560378868</v>
      </c>
      <c r="BL342" s="162">
        <f t="shared" si="1436"/>
        <v>1.9133305519079824E-3</v>
      </c>
      <c r="BM342" s="158">
        <f t="shared" si="1436"/>
        <v>0</v>
      </c>
      <c r="BN342" s="158">
        <f t="shared" si="1412"/>
        <v>1.2298072252580801</v>
      </c>
      <c r="BO342" s="158">
        <v>1</v>
      </c>
      <c r="BP342" s="158">
        <f>BP326</f>
        <v>0.15259150387095899</v>
      </c>
      <c r="BQ342" s="158">
        <f>BQ326</f>
        <v>7.721572138712117E-2</v>
      </c>
      <c r="BR342" s="158">
        <f>BR326</f>
        <v>0</v>
      </c>
      <c r="BS342" s="157">
        <f t="shared" si="1413"/>
        <v>1</v>
      </c>
      <c r="BT342" s="162">
        <v>1</v>
      </c>
      <c r="BU342" s="162">
        <f>BU326</f>
        <v>0</v>
      </c>
      <c r="BV342" s="162">
        <f>BV326</f>
        <v>0</v>
      </c>
      <c r="BW342" s="162">
        <f>BW326</f>
        <v>0</v>
      </c>
      <c r="BX342" s="162">
        <f>BX326</f>
        <v>0</v>
      </c>
      <c r="BY342" s="162">
        <f>BY326</f>
        <v>0</v>
      </c>
      <c r="BZ342" s="158">
        <f t="shared" si="1414"/>
        <v>1.0458880335741432</v>
      </c>
      <c r="CA342" s="158">
        <v>1</v>
      </c>
      <c r="CB342" s="158">
        <f>CB326</f>
        <v>0</v>
      </c>
      <c r="CC342" s="158">
        <f>CC326</f>
        <v>4.5301102160085392E-2</v>
      </c>
      <c r="CD342" s="158">
        <f>CD326</f>
        <v>0</v>
      </c>
      <c r="CE342" s="158">
        <f>CE326</f>
        <v>5.8693141405776307E-4</v>
      </c>
      <c r="CF342" s="158">
        <f>CF326</f>
        <v>0</v>
      </c>
      <c r="CG342" s="158">
        <f t="shared" si="1415"/>
        <v>1.6766066820502523</v>
      </c>
      <c r="CH342" s="158">
        <v>1</v>
      </c>
      <c r="CI342" s="158">
        <f>CI326</f>
        <v>7.7294181741582133E-2</v>
      </c>
      <c r="CJ342" s="158">
        <f>CJ326</f>
        <v>0.17398150260566184</v>
      </c>
      <c r="CK342" s="158">
        <f>CK326</f>
        <v>0.10552651719936497</v>
      </c>
      <c r="CL342" s="158">
        <f>CL326</f>
        <v>0.31980448050364324</v>
      </c>
      <c r="CM342" s="158">
        <f t="shared" si="1416"/>
        <v>1.2232856357031383</v>
      </c>
      <c r="CN342" s="158">
        <v>1</v>
      </c>
      <c r="CO342" s="158">
        <f t="shared" si="1399"/>
        <v>0.1804830230427743</v>
      </c>
      <c r="CP342" s="158">
        <f t="shared" si="1399"/>
        <v>0</v>
      </c>
      <c r="CQ342" s="158">
        <f t="shared" si="1399"/>
        <v>0</v>
      </c>
      <c r="CR342" s="158">
        <f t="shared" si="1399"/>
        <v>9.8457672029522193E-3</v>
      </c>
      <c r="CS342" s="158">
        <f t="shared" si="1399"/>
        <v>3.2956845457411808E-2</v>
      </c>
      <c r="CT342" s="158">
        <f t="shared" si="1399"/>
        <v>0</v>
      </c>
      <c r="CU342" s="158">
        <f t="shared" si="1399"/>
        <v>0</v>
      </c>
      <c r="CV342" s="158">
        <f t="shared" si="1399"/>
        <v>0</v>
      </c>
      <c r="CW342" s="158">
        <f t="shared" si="1399"/>
        <v>0</v>
      </c>
      <c r="CX342" s="158">
        <f t="shared" si="1417"/>
        <v>2.0834076287009293</v>
      </c>
      <c r="CY342" s="158">
        <v>1</v>
      </c>
      <c r="CZ342" s="158">
        <f>CZ326</f>
        <v>0.32054465598389642</v>
      </c>
      <c r="DA342" s="158">
        <f>DA326</f>
        <v>0.25930082166771112</v>
      </c>
      <c r="DB342" s="158">
        <f>DB326</f>
        <v>0.32506344324851544</v>
      </c>
      <c r="DC342" s="158">
        <f>DC326</f>
        <v>0.17849870780080626</v>
      </c>
      <c r="DD342" s="157">
        <f t="shared" si="1418"/>
        <v>1.3088661046351426</v>
      </c>
      <c r="DE342" s="162">
        <v>1</v>
      </c>
      <c r="DF342" s="162">
        <f>DF326</f>
        <v>3.7585808880031685E-2</v>
      </c>
      <c r="DG342" s="162">
        <f>DG326</f>
        <v>6.3360168639531936E-2</v>
      </c>
      <c r="DH342" s="162">
        <f>DH326</f>
        <v>0.1946477422340164</v>
      </c>
      <c r="DI342" s="162">
        <f>DI326</f>
        <v>1.3272384881562609E-2</v>
      </c>
      <c r="DJ342" s="162">
        <f>DJ326</f>
        <v>0</v>
      </c>
      <c r="DK342" s="158">
        <f t="shared" si="1419"/>
        <v>1.00538106231737</v>
      </c>
      <c r="DL342" s="158">
        <v>1</v>
      </c>
      <c r="DM342" s="158">
        <f>DM326</f>
        <v>0</v>
      </c>
      <c r="DN342" s="158">
        <f>DN326</f>
        <v>5.381062317369921E-3</v>
      </c>
      <c r="DO342" s="158">
        <f>DO326</f>
        <v>0</v>
      </c>
      <c r="DP342" s="158">
        <f t="shared" si="1420"/>
        <v>5.0715200800267413</v>
      </c>
      <c r="DQ342" s="158">
        <v>1</v>
      </c>
      <c r="DR342" s="158">
        <f>DR326</f>
        <v>1.2870455042934863</v>
      </c>
      <c r="DS342" s="158">
        <f>DS326</f>
        <v>0.71582052116865069</v>
      </c>
      <c r="DT342" s="158">
        <f>DT326</f>
        <v>0.63159657257524926</v>
      </c>
      <c r="DU342" s="158">
        <f>DU326</f>
        <v>0.476485074532908</v>
      </c>
      <c r="DV342" s="158">
        <f>DV326</f>
        <v>0.96057240745644734</v>
      </c>
      <c r="DW342" s="158">
        <f t="shared" si="1421"/>
        <v>1.4291461314889535</v>
      </c>
      <c r="DX342" s="158">
        <v>1</v>
      </c>
      <c r="DY342" s="158">
        <f t="shared" si="1400"/>
        <v>0.3868899204508553</v>
      </c>
      <c r="DZ342" s="158">
        <f t="shared" si="1400"/>
        <v>0</v>
      </c>
      <c r="EA342" s="158">
        <f t="shared" si="1400"/>
        <v>0</v>
      </c>
      <c r="EB342" s="158">
        <f t="shared" si="1400"/>
        <v>2.2640724902824011E-2</v>
      </c>
      <c r="EC342" s="158">
        <f t="shared" si="1400"/>
        <v>1.9615486135274279E-2</v>
      </c>
      <c r="ED342" s="158">
        <f t="shared" si="1422"/>
        <v>1.0250769197894152</v>
      </c>
      <c r="EE342" s="158">
        <v>1</v>
      </c>
      <c r="EF342" s="158">
        <f t="shared" si="1400"/>
        <v>0</v>
      </c>
      <c r="EG342" s="158">
        <f t="shared" si="1400"/>
        <v>2.2690385896671099E-2</v>
      </c>
      <c r="EH342" s="158">
        <f t="shared" si="1400"/>
        <v>0</v>
      </c>
      <c r="EI342" s="158">
        <f t="shared" si="1400"/>
        <v>2.3865338927440342E-3</v>
      </c>
      <c r="EJ342" s="157">
        <f t="shared" si="1423"/>
        <v>1.1803536542954884</v>
      </c>
      <c r="EK342" s="162">
        <v>1</v>
      </c>
      <c r="EL342" s="162">
        <f t="shared" si="1400"/>
        <v>0</v>
      </c>
      <c r="EM342" s="162">
        <f t="shared" si="1400"/>
        <v>8.0559602666019747E-2</v>
      </c>
      <c r="EN342" s="162">
        <f t="shared" si="1400"/>
        <v>7.9686854180719538E-2</v>
      </c>
      <c r="EO342" s="162">
        <f t="shared" si="1400"/>
        <v>1.7485453826738728E-2</v>
      </c>
      <c r="EP342" s="162">
        <f t="shared" si="1400"/>
        <v>0</v>
      </c>
      <c r="EQ342" s="162">
        <f t="shared" si="1400"/>
        <v>2.6217436220100721E-3</v>
      </c>
      <c r="ER342" s="158">
        <f t="shared" si="1424"/>
        <v>2.1707503541248716</v>
      </c>
      <c r="ES342" s="158">
        <v>1</v>
      </c>
      <c r="ET342" s="158">
        <f t="shared" si="1400"/>
        <v>4.9814377999732054E-2</v>
      </c>
      <c r="EU342" s="158">
        <f t="shared" si="1400"/>
        <v>0.37390159591791949</v>
      </c>
      <c r="EV342" s="158">
        <f t="shared" si="1400"/>
        <v>0.48243878406904106</v>
      </c>
      <c r="EW342" s="158">
        <f t="shared" si="1400"/>
        <v>0.26459559613817901</v>
      </c>
      <c r="EX342" s="158">
        <f t="shared" si="1400"/>
        <v>0</v>
      </c>
      <c r="EY342" s="158">
        <f t="shared" si="1400"/>
        <v>0</v>
      </c>
      <c r="EZ342" s="157">
        <f t="shared" si="1425"/>
        <v>1.0382427981520954</v>
      </c>
      <c r="FA342" s="162">
        <v>1</v>
      </c>
      <c r="FB342" s="162">
        <f t="shared" si="1400"/>
        <v>0</v>
      </c>
      <c r="FC342" s="162">
        <f t="shared" si="1400"/>
        <v>2.1372064404629382E-2</v>
      </c>
      <c r="FD342" s="162">
        <f t="shared" si="1400"/>
        <v>1.687073374746615E-2</v>
      </c>
      <c r="FE342" s="162">
        <f t="shared" si="1400"/>
        <v>0</v>
      </c>
      <c r="FF342" s="158">
        <f t="shared" si="1426"/>
        <v>1.2764498078549726</v>
      </c>
      <c r="FG342" s="158">
        <v>1</v>
      </c>
      <c r="FH342" s="158">
        <f t="shared" si="1400"/>
        <v>0</v>
      </c>
      <c r="FI342" s="158">
        <f t="shared" si="1400"/>
        <v>0</v>
      </c>
      <c r="FJ342" s="158">
        <f t="shared" si="1400"/>
        <v>0</v>
      </c>
      <c r="FK342" s="158">
        <f t="shared" si="1400"/>
        <v>0</v>
      </c>
      <c r="FL342" s="158">
        <f t="shared" si="1400"/>
        <v>0.27644980785497253</v>
      </c>
      <c r="FM342" s="157">
        <f t="shared" si="1427"/>
        <v>1</v>
      </c>
      <c r="FN342" s="162">
        <v>1</v>
      </c>
      <c r="FO342" s="162">
        <f t="shared" si="1400"/>
        <v>0</v>
      </c>
      <c r="FP342" s="162">
        <f t="shared" si="1400"/>
        <v>0</v>
      </c>
      <c r="FQ342" s="162">
        <f t="shared" si="1400"/>
        <v>0</v>
      </c>
      <c r="FR342" s="162">
        <f t="shared" si="1400"/>
        <v>0</v>
      </c>
      <c r="FS342" s="162">
        <f t="shared" si="1400"/>
        <v>0</v>
      </c>
      <c r="FT342" s="162">
        <f t="shared" si="1400"/>
        <v>0</v>
      </c>
      <c r="FU342" s="158">
        <f t="shared" si="1428"/>
        <v>1.056254329063953</v>
      </c>
      <c r="FV342" s="158">
        <v>1</v>
      </c>
      <c r="FW342" s="158">
        <f t="shared" si="1400"/>
        <v>5.6254329063952925E-2</v>
      </c>
      <c r="FX342" s="158">
        <f t="shared" si="1400"/>
        <v>0</v>
      </c>
      <c r="FY342" s="158">
        <f t="shared" si="1400"/>
        <v>0</v>
      </c>
      <c r="FZ342" s="158">
        <f t="shared" si="1429"/>
        <v>1.0920780840714297</v>
      </c>
      <c r="GA342" s="158">
        <v>1</v>
      </c>
      <c r="GB342" s="158">
        <f t="shared" si="1400"/>
        <v>9.2078084071429617E-2</v>
      </c>
      <c r="GC342" s="158">
        <f t="shared" si="1400"/>
        <v>0</v>
      </c>
      <c r="GD342" s="158">
        <f t="shared" si="1400"/>
        <v>0</v>
      </c>
      <c r="GE342" s="158">
        <f t="shared" si="1430"/>
        <v>2.2344159620929878</v>
      </c>
      <c r="GF342" s="158">
        <v>1</v>
      </c>
      <c r="GG342" s="158">
        <f t="shared" si="1400"/>
        <v>0.13927527531436262</v>
      </c>
      <c r="GH342" s="158">
        <f t="shared" si="1400"/>
        <v>0.17418828118362922</v>
      </c>
      <c r="GI342" s="158">
        <f t="shared" si="1400"/>
        <v>0.2360026135590966</v>
      </c>
      <c r="GJ342" s="158">
        <f t="shared" si="1400"/>
        <v>0.63600641576201</v>
      </c>
      <c r="GK342" s="158">
        <f>GK326</f>
        <v>4.8943376273888985E-2</v>
      </c>
      <c r="GL342" s="158">
        <f t="shared" si="1401"/>
        <v>0</v>
      </c>
      <c r="GM342" s="157">
        <f t="shared" si="1431"/>
        <v>1.0558085194671707</v>
      </c>
      <c r="GN342" s="162">
        <v>1</v>
      </c>
      <c r="GO342" s="162">
        <f t="shared" si="1401"/>
        <v>0</v>
      </c>
      <c r="GP342" s="162">
        <f t="shared" si="1401"/>
        <v>0</v>
      </c>
      <c r="GQ342" s="162">
        <f t="shared" si="1401"/>
        <v>3.0111712629231565E-2</v>
      </c>
      <c r="GR342" s="162">
        <f t="shared" si="1401"/>
        <v>2.5696806837939023E-2</v>
      </c>
      <c r="GS342" s="162">
        <f t="shared" si="1401"/>
        <v>0</v>
      </c>
      <c r="GT342" s="162">
        <f t="shared" si="1401"/>
        <v>0</v>
      </c>
      <c r="GU342" s="157">
        <f t="shared" si="1432"/>
        <v>1.0445362610923656</v>
      </c>
      <c r="GV342" s="162">
        <v>1</v>
      </c>
      <c r="GW342" s="162">
        <f t="shared" si="1401"/>
        <v>0</v>
      </c>
      <c r="GX342" s="162">
        <f t="shared" si="1401"/>
        <v>2.3607195555056096E-2</v>
      </c>
      <c r="GY342" s="162">
        <f t="shared" si="1401"/>
        <v>7.8712413969333535E-3</v>
      </c>
      <c r="GZ342" s="162">
        <f t="shared" si="1401"/>
        <v>1.3057824140376286E-2</v>
      </c>
      <c r="HA342" s="162">
        <f t="shared" si="1401"/>
        <v>0</v>
      </c>
      <c r="HB342" s="162">
        <f t="shared" si="1401"/>
        <v>0</v>
      </c>
      <c r="HC342" s="162">
        <f t="shared" si="1401"/>
        <v>0</v>
      </c>
      <c r="HD342" s="158">
        <f t="shared" si="1401"/>
        <v>0</v>
      </c>
      <c r="HE342" s="158">
        <f t="shared" si="1401"/>
        <v>0</v>
      </c>
      <c r="HF342" s="158">
        <f t="shared" si="1433"/>
        <v>3.256747234481983</v>
      </c>
      <c r="HG342" s="158">
        <v>1</v>
      </c>
      <c r="HH342" s="158">
        <f t="shared" si="1401"/>
        <v>0.42931118658164213</v>
      </c>
      <c r="HI342" s="158">
        <f t="shared" si="1401"/>
        <v>0.40318448080470987</v>
      </c>
      <c r="HJ342" s="158">
        <f t="shared" si="1401"/>
        <v>0.34496258944680702</v>
      </c>
      <c r="HK342" s="158">
        <f t="shared" si="1401"/>
        <v>0</v>
      </c>
      <c r="HL342" s="158">
        <f t="shared" si="1401"/>
        <v>1.0792889776488244</v>
      </c>
      <c r="HM342" s="158">
        <f t="shared" si="1434"/>
        <v>4.819383039623915</v>
      </c>
      <c r="HN342" s="158">
        <v>1</v>
      </c>
      <c r="HO342" s="158">
        <f t="shared" si="1401"/>
        <v>0.49744101720560202</v>
      </c>
      <c r="HP342" s="158">
        <f t="shared" si="1401"/>
        <v>0</v>
      </c>
      <c r="HQ342" s="158">
        <f t="shared" si="1401"/>
        <v>0</v>
      </c>
      <c r="HR342" s="158">
        <f t="shared" si="1401"/>
        <v>0.70586653611511507</v>
      </c>
      <c r="HS342" s="158">
        <f t="shared" si="1401"/>
        <v>2.0508641905179803</v>
      </c>
      <c r="HT342" s="158">
        <f t="shared" si="1401"/>
        <v>0.56521129578521856</v>
      </c>
      <c r="HU342" s="158">
        <f t="shared" si="1401"/>
        <v>0</v>
      </c>
      <c r="HV342" s="158">
        <f t="shared" si="1401"/>
        <v>0</v>
      </c>
      <c r="HW342" s="158">
        <f t="shared" si="1401"/>
        <v>0</v>
      </c>
      <c r="HX342" s="158">
        <f t="shared" si="1401"/>
        <v>0</v>
      </c>
      <c r="HY342" s="158">
        <f t="shared" si="1401"/>
        <v>0</v>
      </c>
      <c r="HZ342" s="158">
        <f t="shared" si="1435"/>
        <v>1</v>
      </c>
      <c r="IA342" s="158">
        <v>1</v>
      </c>
      <c r="IB342" s="158">
        <f t="shared" si="1401"/>
        <v>0</v>
      </c>
      <c r="IC342" s="158">
        <f t="shared" si="1401"/>
        <v>0</v>
      </c>
      <c r="ID342" s="158">
        <f t="shared" si="1401"/>
        <v>0</v>
      </c>
      <c r="IE342" s="158">
        <f t="shared" si="1401"/>
        <v>0</v>
      </c>
      <c r="IF342" s="158">
        <f t="shared" si="1401"/>
        <v>0</v>
      </c>
      <c r="IG342" s="158">
        <f t="shared" si="1401"/>
        <v>0</v>
      </c>
    </row>
    <row r="343" spans="1:242">
      <c r="A343" s="162" t="str">
        <f t="shared" ref="A343:A349" si="1437">A327</f>
        <v>4_UT16-0513_13C515N2GLN_rep1-cells</v>
      </c>
      <c r="B343" s="158">
        <f t="shared" si="1402"/>
        <v>1.0477952413015756</v>
      </c>
      <c r="C343" s="158">
        <v>1</v>
      </c>
      <c r="D343" s="158">
        <f t="shared" ref="D343:BM348" si="1438">D327</f>
        <v>0</v>
      </c>
      <c r="E343" s="158">
        <f t="shared" si="1438"/>
        <v>0</v>
      </c>
      <c r="F343" s="158">
        <f t="shared" si="1438"/>
        <v>4.7795241301575538E-2</v>
      </c>
      <c r="G343" s="158">
        <f t="shared" si="1403"/>
        <v>1.2196752716421302</v>
      </c>
      <c r="H343" s="158">
        <v>1</v>
      </c>
      <c r="I343" s="158">
        <f t="shared" si="1438"/>
        <v>0.19113283694207539</v>
      </c>
      <c r="J343" s="158">
        <f t="shared" si="1438"/>
        <v>0</v>
      </c>
      <c r="K343" s="158">
        <f t="shared" si="1438"/>
        <v>2.8542434700055019E-2</v>
      </c>
      <c r="L343" s="158">
        <f t="shared" si="1404"/>
        <v>1</v>
      </c>
      <c r="M343" s="158">
        <v>1</v>
      </c>
      <c r="N343" s="158">
        <f t="shared" si="1438"/>
        <v>0</v>
      </c>
      <c r="O343" s="158">
        <f t="shared" si="1438"/>
        <v>0</v>
      </c>
      <c r="P343" s="158">
        <f t="shared" si="1405"/>
        <v>1.2471392752321799</v>
      </c>
      <c r="Q343" s="158">
        <v>1</v>
      </c>
      <c r="R343" s="158">
        <f t="shared" si="1438"/>
        <v>0.1885555008436724</v>
      </c>
      <c r="S343" s="158">
        <f t="shared" si="1438"/>
        <v>3.9727645254911348E-2</v>
      </c>
      <c r="T343" s="158">
        <f t="shared" si="1438"/>
        <v>0</v>
      </c>
      <c r="U343" s="158">
        <f t="shared" si="1438"/>
        <v>1.8856129133596279E-2</v>
      </c>
      <c r="V343" s="158">
        <f t="shared" si="1438"/>
        <v>0</v>
      </c>
      <c r="W343" s="157">
        <f t="shared" si="1406"/>
        <v>2.0282954910778614</v>
      </c>
      <c r="X343" s="162">
        <v>1</v>
      </c>
      <c r="Y343" s="162">
        <f t="shared" si="1438"/>
        <v>6.9905861662308694E-2</v>
      </c>
      <c r="Z343" s="162">
        <f t="shared" si="1438"/>
        <v>0</v>
      </c>
      <c r="AA343" s="162">
        <f t="shared" si="1438"/>
        <v>0</v>
      </c>
      <c r="AB343" s="162">
        <f t="shared" si="1438"/>
        <v>0</v>
      </c>
      <c r="AC343" s="162">
        <f t="shared" si="1438"/>
        <v>0.68045314281140756</v>
      </c>
      <c r="AD343" s="162">
        <f t="shared" si="1438"/>
        <v>0.27793648660414505</v>
      </c>
      <c r="AE343" s="158">
        <f t="shared" si="1407"/>
        <v>3.9962063671659696</v>
      </c>
      <c r="AF343" s="158">
        <v>1</v>
      </c>
      <c r="AG343" s="158">
        <f t="shared" si="1438"/>
        <v>7.9715042905547678E-2</v>
      </c>
      <c r="AH343" s="158">
        <f t="shared" si="1438"/>
        <v>0</v>
      </c>
      <c r="AI343" s="158">
        <f t="shared" si="1438"/>
        <v>2.068838495421903</v>
      </c>
      <c r="AJ343" s="158">
        <f t="shared" si="1438"/>
        <v>0.62722531269862536</v>
      </c>
      <c r="AK343" s="158">
        <f t="shared" si="1438"/>
        <v>9.4693372253842695E-2</v>
      </c>
      <c r="AL343" s="158">
        <f t="shared" si="1438"/>
        <v>0.12573414388605059</v>
      </c>
      <c r="AM343" s="158">
        <f t="shared" si="1438"/>
        <v>0</v>
      </c>
      <c r="AN343" s="158">
        <f t="shared" si="1408"/>
        <v>1.170016993086832</v>
      </c>
      <c r="AO343" s="158">
        <v>1</v>
      </c>
      <c r="AP343" s="158">
        <f t="shared" si="1438"/>
        <v>0.11328619932719525</v>
      </c>
      <c r="AQ343" s="158">
        <f t="shared" si="1438"/>
        <v>0</v>
      </c>
      <c r="AR343" s="158">
        <f t="shared" si="1438"/>
        <v>0</v>
      </c>
      <c r="AS343" s="158">
        <f t="shared" si="1438"/>
        <v>5.673079375963689E-2</v>
      </c>
      <c r="AT343" s="158">
        <f t="shared" si="1409"/>
        <v>1.2030144656867354</v>
      </c>
      <c r="AU343" s="158">
        <v>1</v>
      </c>
      <c r="AV343" s="158">
        <f t="shared" si="1438"/>
        <v>3.8216916102361768E-2</v>
      </c>
      <c r="AW343" s="158">
        <f t="shared" si="1438"/>
        <v>0.16479754958437368</v>
      </c>
      <c r="AX343" s="158">
        <f t="shared" si="1438"/>
        <v>0</v>
      </c>
      <c r="AY343" s="158">
        <f t="shared" si="1438"/>
        <v>0</v>
      </c>
      <c r="AZ343" s="158">
        <f t="shared" si="1410"/>
        <v>1.0215035957373744</v>
      </c>
      <c r="BA343" s="158">
        <v>1</v>
      </c>
      <c r="BB343" s="158">
        <f t="shared" si="1438"/>
        <v>0</v>
      </c>
      <c r="BC343" s="158">
        <f t="shared" si="1438"/>
        <v>9.3279930600769917E-3</v>
      </c>
      <c r="BD343" s="158">
        <f t="shared" si="1438"/>
        <v>5.1599682900433513E-5</v>
      </c>
      <c r="BE343" s="158">
        <f t="shared" si="1438"/>
        <v>8.0652783723437066E-3</v>
      </c>
      <c r="BF343" s="158">
        <f t="shared" si="1438"/>
        <v>4.0587246220533677E-3</v>
      </c>
      <c r="BG343" s="157">
        <f t="shared" si="1411"/>
        <v>1.5999392877184564</v>
      </c>
      <c r="BH343" s="162">
        <v>1</v>
      </c>
      <c r="BI343" s="162">
        <f t="shared" si="1438"/>
        <v>0.48113579878747287</v>
      </c>
      <c r="BJ343" s="162">
        <f t="shared" si="1438"/>
        <v>9.5645599476633023E-4</v>
      </c>
      <c r="BK343" s="162">
        <f t="shared" si="1438"/>
        <v>0.11784703293621715</v>
      </c>
      <c r="BL343" s="162">
        <f t="shared" si="1438"/>
        <v>0</v>
      </c>
      <c r="BM343" s="158">
        <f t="shared" si="1436"/>
        <v>0</v>
      </c>
      <c r="BN343" s="158">
        <f t="shared" si="1412"/>
        <v>1.0463550155392498</v>
      </c>
      <c r="BO343" s="158">
        <v>1</v>
      </c>
      <c r="BP343" s="158">
        <f t="shared" si="1436"/>
        <v>1.6493893801471357E-2</v>
      </c>
      <c r="BQ343" s="158">
        <f t="shared" si="1436"/>
        <v>0</v>
      </c>
      <c r="BR343" s="158">
        <f t="shared" si="1436"/>
        <v>2.9861121737778364E-2</v>
      </c>
      <c r="BS343" s="157">
        <f t="shared" si="1413"/>
        <v>1.2180121669104629</v>
      </c>
      <c r="BT343" s="162">
        <v>1</v>
      </c>
      <c r="BU343" s="162">
        <f t="shared" si="1436"/>
        <v>0</v>
      </c>
      <c r="BV343" s="162">
        <f t="shared" si="1436"/>
        <v>0</v>
      </c>
      <c r="BW343" s="162">
        <f t="shared" si="1436"/>
        <v>0</v>
      </c>
      <c r="BX343" s="162">
        <f t="shared" si="1436"/>
        <v>0</v>
      </c>
      <c r="BY343" s="162">
        <f t="shared" si="1436"/>
        <v>0.21801216691046285</v>
      </c>
      <c r="BZ343" s="158">
        <f t="shared" si="1414"/>
        <v>1.1375035246147234</v>
      </c>
      <c r="CA343" s="158">
        <v>1</v>
      </c>
      <c r="CB343" s="158">
        <f t="shared" si="1436"/>
        <v>0.10315225637876152</v>
      </c>
      <c r="CC343" s="158">
        <f t="shared" si="1436"/>
        <v>3.4351268235961796E-2</v>
      </c>
      <c r="CD343" s="158">
        <f t="shared" si="1436"/>
        <v>0</v>
      </c>
      <c r="CE343" s="158">
        <f t="shared" si="1436"/>
        <v>0</v>
      </c>
      <c r="CF343" s="158">
        <f t="shared" si="1436"/>
        <v>0</v>
      </c>
      <c r="CG343" s="158">
        <f t="shared" si="1415"/>
        <v>2.3466201343711361</v>
      </c>
      <c r="CH343" s="158">
        <v>1</v>
      </c>
      <c r="CI343" s="158">
        <f t="shared" si="1436"/>
        <v>0.16493607820289846</v>
      </c>
      <c r="CJ343" s="158">
        <f t="shared" si="1436"/>
        <v>0.41375008070944158</v>
      </c>
      <c r="CK343" s="158">
        <f t="shared" si="1436"/>
        <v>0.20492010853325235</v>
      </c>
      <c r="CL343" s="158">
        <f t="shared" si="1436"/>
        <v>0.56301386692554367</v>
      </c>
      <c r="CM343" s="158">
        <f t="shared" si="1416"/>
        <v>1.1938704983261754</v>
      </c>
      <c r="CN343" s="158">
        <v>1</v>
      </c>
      <c r="CO343" s="158">
        <f t="shared" si="1436"/>
        <v>0.16052295770097452</v>
      </c>
      <c r="CP343" s="158">
        <f t="shared" si="1436"/>
        <v>0</v>
      </c>
      <c r="CQ343" s="158">
        <f t="shared" si="1436"/>
        <v>1.7415510154949826E-2</v>
      </c>
      <c r="CR343" s="158">
        <f t="shared" si="1436"/>
        <v>0</v>
      </c>
      <c r="CS343" s="158">
        <f t="shared" si="1436"/>
        <v>4.1049725516826693E-3</v>
      </c>
      <c r="CT343" s="158">
        <f t="shared" si="1436"/>
        <v>1.1827057918568473E-2</v>
      </c>
      <c r="CU343" s="158">
        <f t="shared" si="1436"/>
        <v>0</v>
      </c>
      <c r="CV343" s="158">
        <f t="shared" si="1436"/>
        <v>0</v>
      </c>
      <c r="CW343" s="158">
        <f t="shared" si="1436"/>
        <v>0</v>
      </c>
      <c r="CX343" s="158">
        <f t="shared" si="1417"/>
        <v>4.8006812090373474</v>
      </c>
      <c r="CY343" s="158">
        <v>1</v>
      </c>
      <c r="CZ343" s="158">
        <f t="shared" si="1436"/>
        <v>1.4742034353088671</v>
      </c>
      <c r="DA343" s="158">
        <f t="shared" si="1436"/>
        <v>1.2658325587086612</v>
      </c>
      <c r="DB343" s="158">
        <f t="shared" si="1436"/>
        <v>0</v>
      </c>
      <c r="DC343" s="158">
        <f t="shared" si="1436"/>
        <v>1.0606452150198191</v>
      </c>
      <c r="DD343" s="157">
        <f t="shared" si="1418"/>
        <v>1.6731765515410912</v>
      </c>
      <c r="DE343" s="162">
        <v>1</v>
      </c>
      <c r="DF343" s="162">
        <f t="shared" si="1436"/>
        <v>0.31970190298880963</v>
      </c>
      <c r="DG343" s="162">
        <f t="shared" si="1436"/>
        <v>2.2836013465286704E-2</v>
      </c>
      <c r="DH343" s="162">
        <f t="shared" si="1436"/>
        <v>8.9189505217916493E-2</v>
      </c>
      <c r="DI343" s="162">
        <f t="shared" si="1436"/>
        <v>0.16402000592187732</v>
      </c>
      <c r="DJ343" s="162">
        <f t="shared" si="1436"/>
        <v>7.7429123947201015E-2</v>
      </c>
      <c r="DK343" s="158">
        <f t="shared" si="1419"/>
        <v>1.0880542878356005</v>
      </c>
      <c r="DL343" s="158">
        <v>1</v>
      </c>
      <c r="DM343" s="158">
        <f t="shared" si="1436"/>
        <v>0</v>
      </c>
      <c r="DN343" s="158">
        <f t="shared" si="1436"/>
        <v>0</v>
      </c>
      <c r="DO343" s="158">
        <f t="shared" si="1436"/>
        <v>8.8054287835600514E-2</v>
      </c>
      <c r="DP343" s="158">
        <f t="shared" si="1420"/>
        <v>3.5499806973567769</v>
      </c>
      <c r="DQ343" s="158">
        <v>1</v>
      </c>
      <c r="DR343" s="158">
        <f t="shared" si="1436"/>
        <v>0.955087686665822</v>
      </c>
      <c r="DS343" s="158">
        <f t="shared" ref="DS343:DV348" si="1439">DS327</f>
        <v>8.6377600707230051E-2</v>
      </c>
      <c r="DT343" s="158">
        <f t="shared" si="1439"/>
        <v>0.41560567323359326</v>
      </c>
      <c r="DU343" s="158">
        <f t="shared" si="1439"/>
        <v>0.62595714212427689</v>
      </c>
      <c r="DV343" s="158">
        <f t="shared" si="1439"/>
        <v>0.4669525946258547</v>
      </c>
      <c r="DW343" s="158">
        <f t="shared" si="1421"/>
        <v>1.0350159043831351</v>
      </c>
      <c r="DX343" s="158">
        <v>1</v>
      </c>
      <c r="DY343" s="158">
        <f t="shared" si="1400"/>
        <v>0</v>
      </c>
      <c r="DZ343" s="158">
        <f t="shared" si="1400"/>
        <v>0</v>
      </c>
      <c r="EA343" s="158">
        <f t="shared" si="1400"/>
        <v>6.580516234112219E-3</v>
      </c>
      <c r="EB343" s="158">
        <f t="shared" si="1400"/>
        <v>0</v>
      </c>
      <c r="EC343" s="158">
        <f t="shared" si="1400"/>
        <v>2.8435388149022967E-2</v>
      </c>
      <c r="ED343" s="158">
        <f t="shared" si="1422"/>
        <v>1.0990865670791354</v>
      </c>
      <c r="EE343" s="158">
        <v>1</v>
      </c>
      <c r="EF343" s="158">
        <f t="shared" si="1400"/>
        <v>0</v>
      </c>
      <c r="EG343" s="158">
        <f t="shared" si="1400"/>
        <v>0</v>
      </c>
      <c r="EH343" s="158">
        <f t="shared" si="1400"/>
        <v>7.5302154519166248E-2</v>
      </c>
      <c r="EI343" s="158">
        <f t="shared" si="1400"/>
        <v>2.3784412559969024E-2</v>
      </c>
      <c r="EJ343" s="157">
        <f t="shared" si="1423"/>
        <v>6.2298797478695631</v>
      </c>
      <c r="EK343" s="162">
        <v>1</v>
      </c>
      <c r="EL343" s="162">
        <f t="shared" si="1400"/>
        <v>0.64687764293354322</v>
      </c>
      <c r="EM343" s="162">
        <f t="shared" si="1400"/>
        <v>4.4838839764667487E-3</v>
      </c>
      <c r="EN343" s="162">
        <f t="shared" si="1400"/>
        <v>0.31933630216257497</v>
      </c>
      <c r="EO343" s="162">
        <f t="shared" si="1400"/>
        <v>0.14717145166793416</v>
      </c>
      <c r="EP343" s="162">
        <f t="shared" si="1400"/>
        <v>1.4379941290016502</v>
      </c>
      <c r="EQ343" s="162">
        <f t="shared" si="1400"/>
        <v>2.6740163381273936</v>
      </c>
      <c r="ER343" s="158">
        <f t="shared" si="1424"/>
        <v>3.2537800072851786</v>
      </c>
      <c r="ES343" s="158">
        <v>1</v>
      </c>
      <c r="ET343" s="158">
        <f t="shared" si="1400"/>
        <v>0.68860050384850791</v>
      </c>
      <c r="EU343" s="158">
        <f t="shared" ref="EU343:GJ343" si="1440">EU327</f>
        <v>0.51669121737749013</v>
      </c>
      <c r="EV343" s="158">
        <f t="shared" si="1440"/>
        <v>0.10702473033484736</v>
      </c>
      <c r="EW343" s="158">
        <f t="shared" si="1440"/>
        <v>0</v>
      </c>
      <c r="EX343" s="158">
        <f t="shared" si="1440"/>
        <v>0.94146355572433327</v>
      </c>
      <c r="EY343" s="158">
        <f t="shared" si="1440"/>
        <v>0</v>
      </c>
      <c r="EZ343" s="157">
        <f t="shared" si="1425"/>
        <v>1.0120771176253518</v>
      </c>
      <c r="FA343" s="162">
        <v>1</v>
      </c>
      <c r="FB343" s="162">
        <f t="shared" si="1440"/>
        <v>1.2077117625351699E-2</v>
      </c>
      <c r="FC343" s="162">
        <f t="shared" si="1440"/>
        <v>0</v>
      </c>
      <c r="FD343" s="162">
        <f t="shared" si="1440"/>
        <v>0</v>
      </c>
      <c r="FE343" s="162">
        <f t="shared" si="1440"/>
        <v>0</v>
      </c>
      <c r="FF343" s="158">
        <f t="shared" si="1426"/>
        <v>3.124018588969327</v>
      </c>
      <c r="FG343" s="158">
        <v>1</v>
      </c>
      <c r="FH343" s="158">
        <f t="shared" si="1440"/>
        <v>0.38308624930142665</v>
      </c>
      <c r="FI343" s="158">
        <f t="shared" si="1440"/>
        <v>0.95770528860603132</v>
      </c>
      <c r="FJ343" s="158">
        <f t="shared" si="1440"/>
        <v>0</v>
      </c>
      <c r="FK343" s="158">
        <f t="shared" si="1440"/>
        <v>0.53679904583537996</v>
      </c>
      <c r="FL343" s="158">
        <f t="shared" si="1440"/>
        <v>0.24642800522648955</v>
      </c>
      <c r="FM343" s="157">
        <f t="shared" si="1427"/>
        <v>1.1559646015621536</v>
      </c>
      <c r="FN343" s="162">
        <v>1</v>
      </c>
      <c r="FO343" s="162">
        <f t="shared" si="1440"/>
        <v>0.15596460156215358</v>
      </c>
      <c r="FP343" s="162">
        <f t="shared" si="1440"/>
        <v>0</v>
      </c>
      <c r="FQ343" s="162">
        <f t="shared" si="1440"/>
        <v>0</v>
      </c>
      <c r="FR343" s="162">
        <f t="shared" si="1440"/>
        <v>0</v>
      </c>
      <c r="FS343" s="162">
        <f t="shared" si="1440"/>
        <v>0</v>
      </c>
      <c r="FT343" s="162">
        <f t="shared" si="1440"/>
        <v>0</v>
      </c>
      <c r="FU343" s="158">
        <f t="shared" si="1428"/>
        <v>1.2157064534727846</v>
      </c>
      <c r="FV343" s="158">
        <v>1</v>
      </c>
      <c r="FW343" s="158">
        <f t="shared" si="1440"/>
        <v>4.9529681456271936E-2</v>
      </c>
      <c r="FX343" s="158">
        <f t="shared" si="1440"/>
        <v>0.16341901038776904</v>
      </c>
      <c r="FY343" s="158">
        <f t="shared" si="1440"/>
        <v>2.7577616287434254E-3</v>
      </c>
      <c r="FZ343" s="158">
        <f t="shared" si="1429"/>
        <v>1.1225364180308326</v>
      </c>
      <c r="GA343" s="158">
        <v>1</v>
      </c>
      <c r="GB343" s="158">
        <f t="shared" si="1440"/>
        <v>8.6762250589973805E-2</v>
      </c>
      <c r="GC343" s="158">
        <f t="shared" si="1440"/>
        <v>1.1529232957141743E-2</v>
      </c>
      <c r="GD343" s="158">
        <f t="shared" si="1440"/>
        <v>2.4244934483716979E-2</v>
      </c>
      <c r="GE343" s="158">
        <f t="shared" si="1430"/>
        <v>3.1544568776635469</v>
      </c>
      <c r="GF343" s="158">
        <v>1</v>
      </c>
      <c r="GG343" s="158">
        <f t="shared" si="1440"/>
        <v>0.62474589499184552</v>
      </c>
      <c r="GH343" s="158">
        <f t="shared" si="1440"/>
        <v>6.9546278047230375E-2</v>
      </c>
      <c r="GI343" s="158">
        <f t="shared" si="1440"/>
        <v>0.72950088819938941</v>
      </c>
      <c r="GJ343" s="158">
        <f t="shared" si="1440"/>
        <v>0.3390719012223179</v>
      </c>
      <c r="GK343" s="158">
        <f>GK327</f>
        <v>0.25263828581600734</v>
      </c>
      <c r="GL343" s="158">
        <f t="shared" si="1401"/>
        <v>0.13895362938675637</v>
      </c>
      <c r="GM343" s="157">
        <f t="shared" si="1431"/>
        <v>3.9359093019446614</v>
      </c>
      <c r="GN343" s="162">
        <v>1</v>
      </c>
      <c r="GO343" s="162">
        <f t="shared" si="1401"/>
        <v>0.24493549934865638</v>
      </c>
      <c r="GP343" s="162">
        <f t="shared" si="1401"/>
        <v>0</v>
      </c>
      <c r="GQ343" s="162">
        <f t="shared" si="1401"/>
        <v>0</v>
      </c>
      <c r="GR343" s="162">
        <f t="shared" si="1401"/>
        <v>0.19121170802657075</v>
      </c>
      <c r="GS343" s="162">
        <f t="shared" si="1401"/>
        <v>0.69645394536228022</v>
      </c>
      <c r="GT343" s="162">
        <f t="shared" si="1401"/>
        <v>1.8033081492071541</v>
      </c>
      <c r="GU343" s="157">
        <f t="shared" si="1432"/>
        <v>2.5022500911943988</v>
      </c>
      <c r="GV343" s="162">
        <v>1</v>
      </c>
      <c r="GW343" s="162">
        <f t="shared" si="1401"/>
        <v>0.54447879519580877</v>
      </c>
      <c r="GX343" s="162">
        <f t="shared" si="1401"/>
        <v>0.21194718757367001</v>
      </c>
      <c r="GY343" s="162">
        <f t="shared" si="1401"/>
        <v>0</v>
      </c>
      <c r="GZ343" s="162">
        <f t="shared" si="1401"/>
        <v>0</v>
      </c>
      <c r="HA343" s="162">
        <f t="shared" si="1401"/>
        <v>0</v>
      </c>
      <c r="HB343" s="162">
        <f t="shared" si="1401"/>
        <v>0.74582410842491975</v>
      </c>
      <c r="HC343" s="162">
        <f t="shared" si="1401"/>
        <v>0</v>
      </c>
      <c r="HD343" s="158">
        <f t="shared" si="1401"/>
        <v>0</v>
      </c>
      <c r="HE343" s="158">
        <f t="shared" si="1401"/>
        <v>0</v>
      </c>
      <c r="HF343" s="158">
        <f t="shared" si="1433"/>
        <v>2.3898888082966172</v>
      </c>
      <c r="HG343" s="158">
        <v>1</v>
      </c>
      <c r="HH343" s="158">
        <f t="shared" si="1401"/>
        <v>0</v>
      </c>
      <c r="HI343" s="158">
        <f t="shared" si="1401"/>
        <v>0</v>
      </c>
      <c r="HJ343" s="158">
        <f t="shared" si="1401"/>
        <v>0.45805452093089388</v>
      </c>
      <c r="HK343" s="158">
        <f t="shared" si="1401"/>
        <v>0.3960837812206604</v>
      </c>
      <c r="HL343" s="158">
        <f t="shared" si="1401"/>
        <v>0.53575050614506303</v>
      </c>
      <c r="HM343" s="158">
        <f t="shared" si="1434"/>
        <v>2.1009563241797728</v>
      </c>
      <c r="HN343" s="158">
        <v>1</v>
      </c>
      <c r="HO343" s="158">
        <f t="shared" si="1401"/>
        <v>0</v>
      </c>
      <c r="HP343" s="158">
        <f t="shared" si="1401"/>
        <v>0</v>
      </c>
      <c r="HQ343" s="158">
        <f t="shared" si="1401"/>
        <v>0.3349362612951845</v>
      </c>
      <c r="HR343" s="158">
        <f t="shared" si="1401"/>
        <v>0.28121162846852471</v>
      </c>
      <c r="HS343" s="158">
        <f t="shared" si="1401"/>
        <v>0.27372160277926078</v>
      </c>
      <c r="HT343" s="158">
        <f t="shared" si="1401"/>
        <v>0.21108683163680292</v>
      </c>
      <c r="HU343" s="158">
        <f t="shared" si="1401"/>
        <v>0</v>
      </c>
      <c r="HV343" s="158">
        <f t="shared" si="1401"/>
        <v>0</v>
      </c>
      <c r="HW343" s="158">
        <f t="shared" si="1401"/>
        <v>0</v>
      </c>
      <c r="HX343" s="158">
        <f t="shared" si="1401"/>
        <v>0</v>
      </c>
      <c r="HY343" s="158">
        <f t="shared" si="1401"/>
        <v>0</v>
      </c>
      <c r="HZ343" s="158">
        <f t="shared" si="1435"/>
        <v>1</v>
      </c>
      <c r="IA343" s="158">
        <v>1</v>
      </c>
      <c r="IB343" s="158">
        <f t="shared" si="1401"/>
        <v>0</v>
      </c>
      <c r="IC343" s="158">
        <f t="shared" si="1401"/>
        <v>0</v>
      </c>
      <c r="ID343" s="158">
        <f t="shared" si="1401"/>
        <v>0</v>
      </c>
      <c r="IE343" s="158">
        <f t="shared" si="1401"/>
        <v>0</v>
      </c>
      <c r="IF343" s="158">
        <f t="shared" si="1401"/>
        <v>0</v>
      </c>
      <c r="IG343" s="158">
        <f t="shared" si="1401"/>
        <v>0</v>
      </c>
    </row>
    <row r="344" spans="1:242">
      <c r="A344" s="162" t="str">
        <f t="shared" si="1437"/>
        <v>5_UT16-0513_13C515N2GLN_rep2-cells</v>
      </c>
      <c r="B344" s="158">
        <f t="shared" si="1402"/>
        <v>1.0571306183177087</v>
      </c>
      <c r="C344" s="158">
        <v>1</v>
      </c>
      <c r="D344" s="158">
        <f t="shared" si="1438"/>
        <v>0</v>
      </c>
      <c r="E344" s="158">
        <f t="shared" si="1438"/>
        <v>2.1674180088591257E-2</v>
      </c>
      <c r="F344" s="158">
        <f t="shared" si="1438"/>
        <v>3.5456438229117274E-2</v>
      </c>
      <c r="G344" s="158">
        <f t="shared" si="1403"/>
        <v>1.095749736143611</v>
      </c>
      <c r="H344" s="158">
        <v>1</v>
      </c>
      <c r="I344" s="158">
        <f t="shared" si="1438"/>
        <v>0</v>
      </c>
      <c r="J344" s="158">
        <f t="shared" si="1438"/>
        <v>0</v>
      </c>
      <c r="K344" s="158">
        <f t="shared" si="1438"/>
        <v>9.5749736143611153E-2</v>
      </c>
      <c r="L344" s="158">
        <f t="shared" si="1404"/>
        <v>1.0546443052926231</v>
      </c>
      <c r="M344" s="158">
        <v>1</v>
      </c>
      <c r="N344" s="158">
        <f t="shared" si="1438"/>
        <v>5.0714562728726605E-2</v>
      </c>
      <c r="O344" s="158">
        <f t="shared" si="1438"/>
        <v>3.9297425638964911E-3</v>
      </c>
      <c r="P344" s="158">
        <f t="shared" si="1405"/>
        <v>1.2241362677475147</v>
      </c>
      <c r="Q344" s="158">
        <v>1</v>
      </c>
      <c r="R344" s="158">
        <f t="shared" si="1438"/>
        <v>0.20665117914082953</v>
      </c>
      <c r="S344" s="158">
        <f t="shared" si="1438"/>
        <v>0</v>
      </c>
      <c r="T344" s="158">
        <f t="shared" si="1438"/>
        <v>1.5905304327969841E-2</v>
      </c>
      <c r="U344" s="158">
        <f t="shared" si="1438"/>
        <v>3.5712911255836316E-4</v>
      </c>
      <c r="V344" s="158">
        <f t="shared" si="1438"/>
        <v>1.2226551661568589E-3</v>
      </c>
      <c r="W344" s="157">
        <f t="shared" si="1406"/>
        <v>1.6866672807365397</v>
      </c>
      <c r="X344" s="162">
        <v>1</v>
      </c>
      <c r="Y344" s="162">
        <f t="shared" si="1438"/>
        <v>0</v>
      </c>
      <c r="Z344" s="162">
        <f t="shared" si="1438"/>
        <v>5.9858624969944207E-2</v>
      </c>
      <c r="AA344" s="162">
        <f t="shared" si="1438"/>
        <v>0</v>
      </c>
      <c r="AB344" s="162">
        <f t="shared" si="1438"/>
        <v>6.9603668464267104E-2</v>
      </c>
      <c r="AC344" s="162">
        <f t="shared" si="1438"/>
        <v>0.49151999280975911</v>
      </c>
      <c r="AD344" s="162">
        <f t="shared" si="1438"/>
        <v>6.5684994492569176E-2</v>
      </c>
      <c r="AE344" s="158">
        <f t="shared" si="1407"/>
        <v>5.3868104663901253</v>
      </c>
      <c r="AF344" s="158">
        <v>1</v>
      </c>
      <c r="AG344" s="158">
        <f t="shared" si="1438"/>
        <v>0.11013897795150565</v>
      </c>
      <c r="AH344" s="158">
        <f t="shared" si="1438"/>
        <v>0.85826976172606129</v>
      </c>
      <c r="AI344" s="158">
        <f t="shared" si="1438"/>
        <v>2.2193835057979552</v>
      </c>
      <c r="AJ344" s="158">
        <f t="shared" si="1438"/>
        <v>0.76143330021754607</v>
      </c>
      <c r="AK344" s="158">
        <f t="shared" si="1438"/>
        <v>0.13474319409392826</v>
      </c>
      <c r="AL344" s="158">
        <f t="shared" si="1438"/>
        <v>0.30284172660312891</v>
      </c>
      <c r="AM344" s="158">
        <f t="shared" si="1438"/>
        <v>0</v>
      </c>
      <c r="AN344" s="158">
        <f t="shared" si="1408"/>
        <v>1.1778523440394078</v>
      </c>
      <c r="AO344" s="158">
        <v>1</v>
      </c>
      <c r="AP344" s="158">
        <f t="shared" si="1438"/>
        <v>0.15421293408344461</v>
      </c>
      <c r="AQ344" s="158">
        <f t="shared" si="1438"/>
        <v>1.975845813208113E-2</v>
      </c>
      <c r="AR344" s="158">
        <f t="shared" si="1438"/>
        <v>0</v>
      </c>
      <c r="AS344" s="158">
        <f t="shared" si="1438"/>
        <v>3.8809518238820751E-3</v>
      </c>
      <c r="AT344" s="158">
        <f t="shared" si="1409"/>
        <v>1.1207504400447874</v>
      </c>
      <c r="AU344" s="158">
        <v>1</v>
      </c>
      <c r="AV344" s="158">
        <f t="shared" si="1438"/>
        <v>0.11848193543025226</v>
      </c>
      <c r="AW344" s="158">
        <f t="shared" si="1438"/>
        <v>2.2685046145350975E-3</v>
      </c>
      <c r="AX344" s="158">
        <f t="shared" si="1438"/>
        <v>0</v>
      </c>
      <c r="AY344" s="158">
        <f t="shared" si="1438"/>
        <v>0</v>
      </c>
      <c r="AZ344" s="158">
        <f t="shared" si="1410"/>
        <v>1.0128312196198459</v>
      </c>
      <c r="BA344" s="158">
        <v>1</v>
      </c>
      <c r="BB344" s="158">
        <f t="shared" si="1438"/>
        <v>0</v>
      </c>
      <c r="BC344" s="158">
        <f t="shared" si="1438"/>
        <v>8.9356046029029114E-3</v>
      </c>
      <c r="BD344" s="158">
        <f t="shared" si="1438"/>
        <v>3.6410029196694616E-3</v>
      </c>
      <c r="BE344" s="158">
        <f t="shared" si="1438"/>
        <v>0</v>
      </c>
      <c r="BF344" s="158">
        <f t="shared" si="1438"/>
        <v>2.5461209727345257E-4</v>
      </c>
      <c r="BG344" s="157">
        <f t="shared" si="1411"/>
        <v>1.6768334147162216</v>
      </c>
      <c r="BH344" s="162">
        <v>1</v>
      </c>
      <c r="BI344" s="162">
        <f t="shared" si="1438"/>
        <v>0.65117663835993922</v>
      </c>
      <c r="BJ344" s="162">
        <f t="shared" si="1438"/>
        <v>0</v>
      </c>
      <c r="BK344" s="162">
        <f t="shared" si="1438"/>
        <v>2.5656776356282458E-2</v>
      </c>
      <c r="BL344" s="162">
        <f t="shared" si="1438"/>
        <v>0</v>
      </c>
      <c r="BM344" s="158">
        <f t="shared" si="1438"/>
        <v>0</v>
      </c>
      <c r="BN344" s="158">
        <f t="shared" si="1412"/>
        <v>1.0011353595586305</v>
      </c>
      <c r="BO344" s="158">
        <v>1</v>
      </c>
      <c r="BP344" s="158">
        <f t="shared" si="1436"/>
        <v>0</v>
      </c>
      <c r="BQ344" s="158">
        <f t="shared" si="1436"/>
        <v>1.135359558630593E-3</v>
      </c>
      <c r="BR344" s="158">
        <f t="shared" si="1436"/>
        <v>0</v>
      </c>
      <c r="BS344" s="157">
        <f t="shared" si="1413"/>
        <v>1.2693845051363302</v>
      </c>
      <c r="BT344" s="162">
        <v>1</v>
      </c>
      <c r="BU344" s="162">
        <f t="shared" si="1436"/>
        <v>5.7807449840494074E-2</v>
      </c>
      <c r="BV344" s="162">
        <f t="shared" si="1436"/>
        <v>0</v>
      </c>
      <c r="BW344" s="162">
        <f t="shared" si="1436"/>
        <v>7.2122239069860247E-5</v>
      </c>
      <c r="BX344" s="162">
        <f t="shared" si="1436"/>
        <v>3.7367144551457961E-2</v>
      </c>
      <c r="BY344" s="162">
        <f t="shared" si="1436"/>
        <v>0.17413778850530809</v>
      </c>
      <c r="BZ344" s="158">
        <f t="shared" si="1414"/>
        <v>1.0217218494222275</v>
      </c>
      <c r="CA344" s="158">
        <v>1</v>
      </c>
      <c r="CB344" s="158">
        <f t="shared" si="1436"/>
        <v>0</v>
      </c>
      <c r="CC344" s="158">
        <f t="shared" si="1436"/>
        <v>0</v>
      </c>
      <c r="CD344" s="158">
        <f t="shared" si="1436"/>
        <v>1.9712709681072582E-2</v>
      </c>
      <c r="CE344" s="158">
        <f t="shared" si="1436"/>
        <v>2.0091397411550506E-3</v>
      </c>
      <c r="CF344" s="158">
        <f t="shared" si="1436"/>
        <v>0</v>
      </c>
      <c r="CG344" s="158">
        <f t="shared" si="1415"/>
        <v>1.0287392562069344</v>
      </c>
      <c r="CH344" s="158">
        <v>1</v>
      </c>
      <c r="CI344" s="158">
        <f t="shared" si="1436"/>
        <v>0</v>
      </c>
      <c r="CJ344" s="158">
        <f t="shared" si="1436"/>
        <v>2.8739256206934412E-2</v>
      </c>
      <c r="CK344" s="158">
        <f t="shared" si="1436"/>
        <v>0</v>
      </c>
      <c r="CL344" s="158">
        <f t="shared" si="1436"/>
        <v>0</v>
      </c>
      <c r="CM344" s="158">
        <f t="shared" si="1416"/>
        <v>1.0648496607236899</v>
      </c>
      <c r="CN344" s="158">
        <v>1</v>
      </c>
      <c r="CO344" s="158">
        <f t="shared" si="1436"/>
        <v>0</v>
      </c>
      <c r="CP344" s="158">
        <f t="shared" si="1436"/>
        <v>5.0113475700750136E-2</v>
      </c>
      <c r="CQ344" s="158">
        <f t="shared" si="1436"/>
        <v>0</v>
      </c>
      <c r="CR344" s="158">
        <f t="shared" si="1436"/>
        <v>0</v>
      </c>
      <c r="CS344" s="158">
        <f t="shared" si="1436"/>
        <v>4.346022480418872E-3</v>
      </c>
      <c r="CT344" s="158">
        <f t="shared" si="1436"/>
        <v>1.0390162542520917E-2</v>
      </c>
      <c r="CU344" s="158">
        <f t="shared" si="1436"/>
        <v>0</v>
      </c>
      <c r="CV344" s="158">
        <f t="shared" si="1436"/>
        <v>0</v>
      </c>
      <c r="CW344" s="158">
        <f t="shared" si="1436"/>
        <v>0</v>
      </c>
      <c r="CX344" s="158">
        <f t="shared" si="1417"/>
        <v>1</v>
      </c>
      <c r="CY344" s="158">
        <v>1</v>
      </c>
      <c r="CZ344" s="158">
        <f t="shared" si="1436"/>
        <v>0</v>
      </c>
      <c r="DA344" s="158">
        <f t="shared" si="1436"/>
        <v>0</v>
      </c>
      <c r="DB344" s="158">
        <f t="shared" si="1436"/>
        <v>0</v>
      </c>
      <c r="DC344" s="158">
        <f t="shared" si="1436"/>
        <v>0</v>
      </c>
      <c r="DD344" s="157">
        <f t="shared" si="1418"/>
        <v>1.5602331478398739</v>
      </c>
      <c r="DE344" s="162">
        <v>1</v>
      </c>
      <c r="DF344" s="162">
        <f t="shared" si="1436"/>
        <v>0.32165115221980423</v>
      </c>
      <c r="DG344" s="162">
        <f t="shared" si="1436"/>
        <v>2.2992676022344751E-2</v>
      </c>
      <c r="DH344" s="162">
        <f t="shared" si="1436"/>
        <v>4.2312310313944584E-2</v>
      </c>
      <c r="DI344" s="162">
        <f t="shared" si="1436"/>
        <v>0.11638806197783558</v>
      </c>
      <c r="DJ344" s="162">
        <f t="shared" si="1436"/>
        <v>5.6888947305944661E-2</v>
      </c>
      <c r="DK344" s="158">
        <f t="shared" si="1419"/>
        <v>1.0219119507829391</v>
      </c>
      <c r="DL344" s="158">
        <v>1</v>
      </c>
      <c r="DM344" s="158">
        <f t="shared" si="1436"/>
        <v>0</v>
      </c>
      <c r="DN344" s="158">
        <f t="shared" si="1436"/>
        <v>1.3930623897523642E-2</v>
      </c>
      <c r="DO344" s="158">
        <f t="shared" si="1436"/>
        <v>7.9813268854154185E-3</v>
      </c>
      <c r="DP344" s="158">
        <f t="shared" si="1420"/>
        <v>1.0317607660932853</v>
      </c>
      <c r="DQ344" s="158">
        <v>1</v>
      </c>
      <c r="DR344" s="158">
        <f t="shared" si="1436"/>
        <v>0</v>
      </c>
      <c r="DS344" s="158">
        <f t="shared" si="1439"/>
        <v>2.2570792224121679E-2</v>
      </c>
      <c r="DT344" s="158">
        <f t="shared" si="1439"/>
        <v>0</v>
      </c>
      <c r="DU344" s="158">
        <f t="shared" si="1439"/>
        <v>9.1899738691636982E-3</v>
      </c>
      <c r="DV344" s="158">
        <f t="shared" si="1439"/>
        <v>0</v>
      </c>
      <c r="DW344" s="158">
        <f t="shared" si="1421"/>
        <v>1.3556542442729391</v>
      </c>
      <c r="DX344" s="158">
        <v>1</v>
      </c>
      <c r="DY344" s="158">
        <f t="shared" ref="DY344:GJ349" si="1441">DY328</f>
        <v>0.23176235038146692</v>
      </c>
      <c r="DZ344" s="158">
        <f t="shared" si="1441"/>
        <v>0</v>
      </c>
      <c r="EA344" s="158">
        <f t="shared" si="1441"/>
        <v>0</v>
      </c>
      <c r="EB344" s="158">
        <f t="shared" si="1441"/>
        <v>0.12389189389147211</v>
      </c>
      <c r="EC344" s="158">
        <f t="shared" si="1441"/>
        <v>0</v>
      </c>
      <c r="ED344" s="158">
        <f t="shared" si="1422"/>
        <v>1.0022853548617401</v>
      </c>
      <c r="EE344" s="158">
        <v>1</v>
      </c>
      <c r="EF344" s="158">
        <f t="shared" si="1441"/>
        <v>0</v>
      </c>
      <c r="EG344" s="158">
        <f t="shared" si="1441"/>
        <v>0</v>
      </c>
      <c r="EH344" s="158">
        <f t="shared" si="1441"/>
        <v>2.2853548617401426E-3</v>
      </c>
      <c r="EI344" s="158">
        <f t="shared" si="1441"/>
        <v>0</v>
      </c>
      <c r="EJ344" s="157">
        <f t="shared" si="1423"/>
        <v>6.2547784661021577</v>
      </c>
      <c r="EK344" s="162">
        <v>1</v>
      </c>
      <c r="EL344" s="162">
        <f t="shared" si="1441"/>
        <v>0.6379501834956669</v>
      </c>
      <c r="EM344" s="162">
        <f t="shared" si="1441"/>
        <v>0.1101866030282671</v>
      </c>
      <c r="EN344" s="162">
        <f t="shared" si="1441"/>
        <v>0.21989183942404955</v>
      </c>
      <c r="EO344" s="162">
        <f t="shared" si="1441"/>
        <v>0.10851261500041445</v>
      </c>
      <c r="EP344" s="162">
        <f t="shared" si="1441"/>
        <v>1.2043886804247736</v>
      </c>
      <c r="EQ344" s="162">
        <f t="shared" si="1441"/>
        <v>2.9738485447289862</v>
      </c>
      <c r="ER344" s="158">
        <f t="shared" si="1424"/>
        <v>1.5748125241060531</v>
      </c>
      <c r="ES344" s="158">
        <v>1</v>
      </c>
      <c r="ET344" s="158">
        <f t="shared" si="1441"/>
        <v>0.21671084714029204</v>
      </c>
      <c r="EU344" s="158">
        <f t="shared" si="1441"/>
        <v>0.29395305112078041</v>
      </c>
      <c r="EV344" s="158">
        <f t="shared" si="1441"/>
        <v>0</v>
      </c>
      <c r="EW344" s="158">
        <f t="shared" si="1441"/>
        <v>0</v>
      </c>
      <c r="EX344" s="158">
        <f t="shared" si="1441"/>
        <v>0</v>
      </c>
      <c r="EY344" s="158">
        <f t="shared" si="1441"/>
        <v>6.4148625844980683E-2</v>
      </c>
      <c r="EZ344" s="157">
        <f t="shared" si="1425"/>
        <v>1.0261515773885219</v>
      </c>
      <c r="FA344" s="162">
        <v>1</v>
      </c>
      <c r="FB344" s="162">
        <f t="shared" si="1441"/>
        <v>8.3809666971172564E-3</v>
      </c>
      <c r="FC344" s="162">
        <f t="shared" si="1441"/>
        <v>1.2969232436619361E-2</v>
      </c>
      <c r="FD344" s="162">
        <f t="shared" si="1441"/>
        <v>4.8013782547853753E-3</v>
      </c>
      <c r="FE344" s="162">
        <f t="shared" si="1441"/>
        <v>0</v>
      </c>
      <c r="FF344" s="158">
        <f t="shared" si="1426"/>
        <v>1.0038831831765689</v>
      </c>
      <c r="FG344" s="158">
        <v>1</v>
      </c>
      <c r="FH344" s="158">
        <f t="shared" si="1441"/>
        <v>0</v>
      </c>
      <c r="FI344" s="158">
        <f t="shared" si="1441"/>
        <v>0</v>
      </c>
      <c r="FJ344" s="158">
        <f t="shared" si="1441"/>
        <v>0</v>
      </c>
      <c r="FK344" s="158">
        <f t="shared" si="1441"/>
        <v>0</v>
      </c>
      <c r="FL344" s="158">
        <f t="shared" si="1441"/>
        <v>3.8831831765688677E-3</v>
      </c>
      <c r="FM344" s="157">
        <f t="shared" si="1427"/>
        <v>1.1342305413221281</v>
      </c>
      <c r="FN344" s="162">
        <v>1</v>
      </c>
      <c r="FO344" s="162">
        <f t="shared" si="1441"/>
        <v>8.8021567678507995E-2</v>
      </c>
      <c r="FP344" s="162">
        <f t="shared" si="1441"/>
        <v>4.6208973643619942E-2</v>
      </c>
      <c r="FQ344" s="162">
        <f t="shared" si="1441"/>
        <v>0</v>
      </c>
      <c r="FR344" s="162">
        <f t="shared" si="1441"/>
        <v>0</v>
      </c>
      <c r="FS344" s="162">
        <f t="shared" si="1441"/>
        <v>0</v>
      </c>
      <c r="FT344" s="162">
        <f t="shared" si="1441"/>
        <v>0</v>
      </c>
      <c r="FU344" s="158">
        <f t="shared" si="1428"/>
        <v>1.0423373258531083</v>
      </c>
      <c r="FV344" s="158">
        <v>1</v>
      </c>
      <c r="FW344" s="158">
        <f t="shared" si="1441"/>
        <v>0</v>
      </c>
      <c r="FX344" s="158">
        <f t="shared" si="1441"/>
        <v>3.8371595433926882E-2</v>
      </c>
      <c r="FY344" s="158">
        <f t="shared" si="1441"/>
        <v>3.9657304191814367E-3</v>
      </c>
      <c r="FZ344" s="158">
        <f t="shared" si="1429"/>
        <v>1.0922080766023461</v>
      </c>
      <c r="GA344" s="158">
        <v>1</v>
      </c>
      <c r="GB344" s="158">
        <f t="shared" si="1441"/>
        <v>3.0279731460403338E-2</v>
      </c>
      <c r="GC344" s="158">
        <f t="shared" si="1441"/>
        <v>0</v>
      </c>
      <c r="GD344" s="158">
        <f t="shared" si="1441"/>
        <v>6.1928345141942849E-2</v>
      </c>
      <c r="GE344" s="158">
        <f t="shared" si="1430"/>
        <v>1</v>
      </c>
      <c r="GF344" s="158">
        <v>1</v>
      </c>
      <c r="GG344" s="158">
        <f t="shared" si="1441"/>
        <v>0</v>
      </c>
      <c r="GH344" s="158">
        <f t="shared" si="1441"/>
        <v>0</v>
      </c>
      <c r="GI344" s="158">
        <f t="shared" si="1441"/>
        <v>0</v>
      </c>
      <c r="GJ344" s="158">
        <f t="shared" si="1441"/>
        <v>0</v>
      </c>
      <c r="GK344" s="158">
        <f>GK328</f>
        <v>0</v>
      </c>
      <c r="GL344" s="158">
        <f t="shared" si="1401"/>
        <v>0</v>
      </c>
      <c r="GM344" s="157">
        <f t="shared" si="1431"/>
        <v>4.2059109068660883</v>
      </c>
      <c r="GN344" s="162">
        <v>1</v>
      </c>
      <c r="GO344" s="162">
        <f t="shared" si="1401"/>
        <v>0.42818337164665443</v>
      </c>
      <c r="GP344" s="162">
        <f t="shared" si="1401"/>
        <v>0</v>
      </c>
      <c r="GQ344" s="162">
        <f t="shared" si="1401"/>
        <v>9.9479794016615566E-2</v>
      </c>
      <c r="GR344" s="162">
        <f t="shared" si="1401"/>
        <v>2.7033674198350906E-2</v>
      </c>
      <c r="GS344" s="162">
        <f t="shared" ref="GO344:IG348" si="1442">GS328</f>
        <v>0.78709856814510548</v>
      </c>
      <c r="GT344" s="162">
        <f t="shared" si="1442"/>
        <v>1.864115498859362</v>
      </c>
      <c r="GU344" s="157">
        <f t="shared" si="1432"/>
        <v>3.6343380541493033</v>
      </c>
      <c r="GV344" s="162">
        <v>1</v>
      </c>
      <c r="GW344" s="162">
        <f t="shared" si="1442"/>
        <v>0.85355913641334191</v>
      </c>
      <c r="GX344" s="162">
        <f t="shared" si="1442"/>
        <v>0.30459131566425923</v>
      </c>
      <c r="GY344" s="162">
        <f t="shared" si="1442"/>
        <v>0</v>
      </c>
      <c r="GZ344" s="162">
        <f t="shared" si="1442"/>
        <v>0.17427004890830072</v>
      </c>
      <c r="HA344" s="162">
        <f t="shared" si="1442"/>
        <v>0</v>
      </c>
      <c r="HB344" s="162">
        <f t="shared" si="1442"/>
        <v>1.3019175531634013</v>
      </c>
      <c r="HC344" s="162">
        <f t="shared" si="1442"/>
        <v>0</v>
      </c>
      <c r="HD344" s="158">
        <f t="shared" si="1442"/>
        <v>0</v>
      </c>
      <c r="HE344" s="158">
        <f t="shared" si="1442"/>
        <v>0</v>
      </c>
      <c r="HF344" s="158">
        <f t="shared" si="1433"/>
        <v>1.1107558812693197</v>
      </c>
      <c r="HG344" s="158">
        <v>1</v>
      </c>
      <c r="HH344" s="158">
        <f t="shared" si="1442"/>
        <v>0</v>
      </c>
      <c r="HI344" s="158">
        <f t="shared" si="1442"/>
        <v>0.11075588126931971</v>
      </c>
      <c r="HJ344" s="158">
        <f t="shared" si="1442"/>
        <v>0</v>
      </c>
      <c r="HK344" s="158">
        <f t="shared" si="1442"/>
        <v>0</v>
      </c>
      <c r="HL344" s="158">
        <f t="shared" si="1442"/>
        <v>0</v>
      </c>
      <c r="HM344" s="158">
        <f t="shared" si="1434"/>
        <v>1</v>
      </c>
      <c r="HN344" s="158">
        <v>1</v>
      </c>
      <c r="HO344" s="158">
        <f t="shared" si="1442"/>
        <v>0</v>
      </c>
      <c r="HP344" s="158">
        <f t="shared" si="1442"/>
        <v>0</v>
      </c>
      <c r="HQ344" s="158">
        <f t="shared" si="1442"/>
        <v>0</v>
      </c>
      <c r="HR344" s="158">
        <f t="shared" si="1442"/>
        <v>0</v>
      </c>
      <c r="HS344" s="158">
        <f t="shared" si="1442"/>
        <v>0</v>
      </c>
      <c r="HT344" s="158">
        <f t="shared" si="1442"/>
        <v>0</v>
      </c>
      <c r="HU344" s="158">
        <f t="shared" si="1442"/>
        <v>0</v>
      </c>
      <c r="HV344" s="158">
        <f t="shared" si="1442"/>
        <v>0</v>
      </c>
      <c r="HW344" s="158">
        <f t="shared" si="1442"/>
        <v>0</v>
      </c>
      <c r="HX344" s="158">
        <f t="shared" si="1442"/>
        <v>0</v>
      </c>
      <c r="HY344" s="158">
        <f t="shared" si="1442"/>
        <v>0</v>
      </c>
      <c r="HZ344" s="158">
        <f t="shared" si="1435"/>
        <v>1</v>
      </c>
      <c r="IA344" s="158">
        <v>1</v>
      </c>
      <c r="IB344" s="158">
        <f t="shared" si="1442"/>
        <v>0</v>
      </c>
      <c r="IC344" s="158">
        <f t="shared" si="1442"/>
        <v>0</v>
      </c>
      <c r="ID344" s="158">
        <f t="shared" si="1442"/>
        <v>0</v>
      </c>
      <c r="IE344" s="158">
        <f t="shared" si="1442"/>
        <v>0</v>
      </c>
      <c r="IF344" s="158">
        <f t="shared" si="1442"/>
        <v>0</v>
      </c>
      <c r="IG344" s="158">
        <f t="shared" si="1442"/>
        <v>0</v>
      </c>
    </row>
    <row r="345" spans="1:242">
      <c r="A345" s="162" t="str">
        <f t="shared" si="1437"/>
        <v>6_UT16-0513_13C515N2GLN_rep3-cells</v>
      </c>
      <c r="B345" s="158">
        <f t="shared" si="1402"/>
        <v>1</v>
      </c>
      <c r="C345" s="158">
        <v>1</v>
      </c>
      <c r="D345" s="158">
        <f t="shared" si="1438"/>
        <v>0</v>
      </c>
      <c r="E345" s="158">
        <f t="shared" si="1438"/>
        <v>0</v>
      </c>
      <c r="F345" s="158">
        <f t="shared" si="1438"/>
        <v>0</v>
      </c>
      <c r="G345" s="158">
        <f t="shared" si="1403"/>
        <v>1</v>
      </c>
      <c r="H345" s="158">
        <v>1</v>
      </c>
      <c r="I345" s="158">
        <f t="shared" si="1438"/>
        <v>0</v>
      </c>
      <c r="J345" s="158">
        <f t="shared" si="1438"/>
        <v>0</v>
      </c>
      <c r="K345" s="158">
        <f t="shared" si="1438"/>
        <v>0</v>
      </c>
      <c r="L345" s="158">
        <f t="shared" si="1404"/>
        <v>1</v>
      </c>
      <c r="M345" s="158">
        <v>1</v>
      </c>
      <c r="N345" s="158">
        <f t="shared" si="1438"/>
        <v>0</v>
      </c>
      <c r="O345" s="158">
        <f t="shared" si="1438"/>
        <v>0</v>
      </c>
      <c r="P345" s="158">
        <f t="shared" si="1405"/>
        <v>1</v>
      </c>
      <c r="Q345" s="158">
        <v>1</v>
      </c>
      <c r="R345" s="158">
        <f t="shared" si="1438"/>
        <v>0</v>
      </c>
      <c r="S345" s="158">
        <f t="shared" si="1438"/>
        <v>0</v>
      </c>
      <c r="T345" s="158">
        <f t="shared" si="1438"/>
        <v>0</v>
      </c>
      <c r="U345" s="158">
        <f t="shared" si="1438"/>
        <v>0</v>
      </c>
      <c r="V345" s="158">
        <f t="shared" si="1438"/>
        <v>0</v>
      </c>
      <c r="W345" s="157">
        <f t="shared" si="1406"/>
        <v>1.8170132812737421</v>
      </c>
      <c r="X345" s="162">
        <v>1</v>
      </c>
      <c r="Y345" s="162">
        <f t="shared" si="1438"/>
        <v>0</v>
      </c>
      <c r="Z345" s="162">
        <f t="shared" si="1438"/>
        <v>0</v>
      </c>
      <c r="AA345" s="162">
        <f t="shared" si="1438"/>
        <v>0</v>
      </c>
      <c r="AB345" s="162">
        <f t="shared" si="1438"/>
        <v>0</v>
      </c>
      <c r="AC345" s="162">
        <f t="shared" si="1438"/>
        <v>0.60332832760661115</v>
      </c>
      <c r="AD345" s="162">
        <f t="shared" si="1438"/>
        <v>0.21368495366713111</v>
      </c>
      <c r="AE345" s="158">
        <f t="shared" si="1407"/>
        <v>1</v>
      </c>
      <c r="AF345" s="158">
        <v>1</v>
      </c>
      <c r="AG345" s="158">
        <f t="shared" si="1438"/>
        <v>0</v>
      </c>
      <c r="AH345" s="158">
        <f t="shared" si="1438"/>
        <v>0</v>
      </c>
      <c r="AI345" s="158">
        <f t="shared" si="1438"/>
        <v>0</v>
      </c>
      <c r="AJ345" s="158">
        <f t="shared" si="1438"/>
        <v>0</v>
      </c>
      <c r="AK345" s="158">
        <f t="shared" si="1438"/>
        <v>0</v>
      </c>
      <c r="AL345" s="158">
        <f t="shared" si="1438"/>
        <v>0</v>
      </c>
      <c r="AM345" s="158">
        <f t="shared" si="1438"/>
        <v>0</v>
      </c>
      <c r="AN345" s="158">
        <f t="shared" si="1408"/>
        <v>1</v>
      </c>
      <c r="AO345" s="158">
        <v>1</v>
      </c>
      <c r="AP345" s="158">
        <f t="shared" si="1438"/>
        <v>0</v>
      </c>
      <c r="AQ345" s="158">
        <f t="shared" si="1438"/>
        <v>0</v>
      </c>
      <c r="AR345" s="158">
        <f t="shared" si="1438"/>
        <v>0</v>
      </c>
      <c r="AS345" s="158">
        <f t="shared" si="1438"/>
        <v>0</v>
      </c>
      <c r="AT345" s="158">
        <f t="shared" si="1409"/>
        <v>1</v>
      </c>
      <c r="AU345" s="158">
        <v>1</v>
      </c>
      <c r="AV345" s="158">
        <f t="shared" si="1438"/>
        <v>0</v>
      </c>
      <c r="AW345" s="158">
        <f t="shared" si="1438"/>
        <v>0</v>
      </c>
      <c r="AX345" s="158">
        <f t="shared" si="1438"/>
        <v>0</v>
      </c>
      <c r="AY345" s="158">
        <f t="shared" si="1438"/>
        <v>0</v>
      </c>
      <c r="AZ345" s="158">
        <f t="shared" si="1410"/>
        <v>1</v>
      </c>
      <c r="BA345" s="158">
        <v>1</v>
      </c>
      <c r="BB345" s="158">
        <f t="shared" si="1438"/>
        <v>0</v>
      </c>
      <c r="BC345" s="158">
        <f t="shared" si="1438"/>
        <v>0</v>
      </c>
      <c r="BD345" s="158">
        <f t="shared" si="1438"/>
        <v>0</v>
      </c>
      <c r="BE345" s="158">
        <f t="shared" si="1438"/>
        <v>0</v>
      </c>
      <c r="BF345" s="158">
        <f t="shared" si="1438"/>
        <v>0</v>
      </c>
      <c r="BG345" s="157">
        <f t="shared" si="1411"/>
        <v>1.7050765169531084</v>
      </c>
      <c r="BH345" s="162">
        <v>1</v>
      </c>
      <c r="BI345" s="162">
        <f t="shared" si="1438"/>
        <v>0.66041504887299507</v>
      </c>
      <c r="BJ345" s="162">
        <f t="shared" si="1438"/>
        <v>4.1515822452079923E-2</v>
      </c>
      <c r="BK345" s="162">
        <f t="shared" si="1438"/>
        <v>3.1456456280333773E-3</v>
      </c>
      <c r="BL345" s="162">
        <f t="shared" si="1438"/>
        <v>0</v>
      </c>
      <c r="BM345" s="158">
        <f t="shared" si="1438"/>
        <v>0</v>
      </c>
      <c r="BN345" s="158">
        <f t="shared" si="1412"/>
        <v>1</v>
      </c>
      <c r="BO345" s="158">
        <v>1</v>
      </c>
      <c r="BP345" s="158">
        <f t="shared" si="1436"/>
        <v>0</v>
      </c>
      <c r="BQ345" s="158">
        <f t="shared" si="1436"/>
        <v>0</v>
      </c>
      <c r="BR345" s="158">
        <f t="shared" si="1436"/>
        <v>0</v>
      </c>
      <c r="BS345" s="157">
        <f t="shared" si="1413"/>
        <v>1.1037694567976408</v>
      </c>
      <c r="BT345" s="162">
        <v>1</v>
      </c>
      <c r="BU345" s="162">
        <f t="shared" si="1436"/>
        <v>0</v>
      </c>
      <c r="BV345" s="162">
        <f t="shared" si="1436"/>
        <v>0</v>
      </c>
      <c r="BW345" s="162">
        <f t="shared" si="1436"/>
        <v>0</v>
      </c>
      <c r="BX345" s="162">
        <f t="shared" si="1436"/>
        <v>0</v>
      </c>
      <c r="BY345" s="162">
        <f t="shared" si="1436"/>
        <v>0.10376945679764092</v>
      </c>
      <c r="BZ345" s="158">
        <f t="shared" si="1414"/>
        <v>1</v>
      </c>
      <c r="CA345" s="158">
        <v>1</v>
      </c>
      <c r="CB345" s="158">
        <f t="shared" si="1436"/>
        <v>0</v>
      </c>
      <c r="CC345" s="158">
        <f t="shared" si="1436"/>
        <v>0</v>
      </c>
      <c r="CD345" s="158">
        <f t="shared" si="1436"/>
        <v>0</v>
      </c>
      <c r="CE345" s="158">
        <f t="shared" si="1436"/>
        <v>0</v>
      </c>
      <c r="CF345" s="158">
        <f t="shared" si="1436"/>
        <v>0</v>
      </c>
      <c r="CG345" s="158">
        <f t="shared" si="1415"/>
        <v>1</v>
      </c>
      <c r="CH345" s="158">
        <v>1</v>
      </c>
      <c r="CI345" s="158">
        <f t="shared" si="1436"/>
        <v>0</v>
      </c>
      <c r="CJ345" s="158">
        <f t="shared" si="1436"/>
        <v>0</v>
      </c>
      <c r="CK345" s="158">
        <f t="shared" si="1436"/>
        <v>0</v>
      </c>
      <c r="CL345" s="158">
        <f t="shared" si="1436"/>
        <v>0</v>
      </c>
      <c r="CM345" s="158">
        <f t="shared" si="1416"/>
        <v>1</v>
      </c>
      <c r="CN345" s="158">
        <v>1</v>
      </c>
      <c r="CO345" s="158">
        <f t="shared" si="1436"/>
        <v>0</v>
      </c>
      <c r="CP345" s="158">
        <f t="shared" si="1436"/>
        <v>0</v>
      </c>
      <c r="CQ345" s="158">
        <f t="shared" si="1436"/>
        <v>0</v>
      </c>
      <c r="CR345" s="158">
        <f t="shared" si="1436"/>
        <v>0</v>
      </c>
      <c r="CS345" s="158">
        <f t="shared" si="1436"/>
        <v>0</v>
      </c>
      <c r="CT345" s="158">
        <f t="shared" si="1436"/>
        <v>0</v>
      </c>
      <c r="CU345" s="158">
        <f t="shared" si="1436"/>
        <v>0</v>
      </c>
      <c r="CV345" s="158">
        <f t="shared" si="1436"/>
        <v>0</v>
      </c>
      <c r="CW345" s="158">
        <f t="shared" si="1436"/>
        <v>0</v>
      </c>
      <c r="CX345" s="158">
        <f t="shared" si="1417"/>
        <v>1</v>
      </c>
      <c r="CY345" s="158">
        <v>1</v>
      </c>
      <c r="CZ345" s="158">
        <f t="shared" si="1436"/>
        <v>0</v>
      </c>
      <c r="DA345" s="158">
        <f t="shared" si="1436"/>
        <v>0</v>
      </c>
      <c r="DB345" s="158">
        <f t="shared" si="1436"/>
        <v>0</v>
      </c>
      <c r="DC345" s="158">
        <f t="shared" si="1436"/>
        <v>0</v>
      </c>
      <c r="DD345" s="157">
        <f t="shared" si="1418"/>
        <v>1.7397283067551306</v>
      </c>
      <c r="DE345" s="162">
        <v>1</v>
      </c>
      <c r="DF345" s="162">
        <f t="shared" si="1436"/>
        <v>0.2772377678792125</v>
      </c>
      <c r="DG345" s="162">
        <f t="shared" si="1436"/>
        <v>0.14168143968596081</v>
      </c>
      <c r="DH345" s="162">
        <f t="shared" si="1436"/>
        <v>6.304229314643188E-2</v>
      </c>
      <c r="DI345" s="162">
        <f t="shared" si="1436"/>
        <v>0.16417254462964012</v>
      </c>
      <c r="DJ345" s="162">
        <f t="shared" si="1436"/>
        <v>9.3594261413885327E-2</v>
      </c>
      <c r="DK345" s="158">
        <f t="shared" si="1419"/>
        <v>1</v>
      </c>
      <c r="DL345" s="158">
        <v>1</v>
      </c>
      <c r="DM345" s="158">
        <f t="shared" si="1436"/>
        <v>0</v>
      </c>
      <c r="DN345" s="158">
        <f t="shared" si="1436"/>
        <v>0</v>
      </c>
      <c r="DO345" s="158">
        <f t="shared" si="1436"/>
        <v>0</v>
      </c>
      <c r="DP345" s="158">
        <f t="shared" si="1420"/>
        <v>1</v>
      </c>
      <c r="DQ345" s="158">
        <v>1</v>
      </c>
      <c r="DR345" s="158">
        <f t="shared" si="1436"/>
        <v>0</v>
      </c>
      <c r="DS345" s="158">
        <f t="shared" si="1439"/>
        <v>0</v>
      </c>
      <c r="DT345" s="158">
        <f t="shared" si="1439"/>
        <v>0</v>
      </c>
      <c r="DU345" s="158">
        <f t="shared" si="1439"/>
        <v>0</v>
      </c>
      <c r="DV345" s="158">
        <f t="shared" si="1439"/>
        <v>0</v>
      </c>
      <c r="DW345" s="158">
        <f t="shared" si="1421"/>
        <v>1</v>
      </c>
      <c r="DX345" s="158">
        <v>1</v>
      </c>
      <c r="DY345" s="158">
        <f t="shared" si="1441"/>
        <v>0</v>
      </c>
      <c r="DZ345" s="158">
        <f t="shared" si="1441"/>
        <v>0</v>
      </c>
      <c r="EA345" s="158">
        <f t="shared" si="1441"/>
        <v>0</v>
      </c>
      <c r="EB345" s="158">
        <f>EB329</f>
        <v>0</v>
      </c>
      <c r="EC345" s="158">
        <f>EC329</f>
        <v>0</v>
      </c>
      <c r="ED345" s="158">
        <f t="shared" si="1422"/>
        <v>1</v>
      </c>
      <c r="EE345" s="158">
        <v>1</v>
      </c>
      <c r="EF345" s="158">
        <f>EF329</f>
        <v>0</v>
      </c>
      <c r="EG345" s="158">
        <f>EG329</f>
        <v>0</v>
      </c>
      <c r="EH345" s="158">
        <f>EH329</f>
        <v>0</v>
      </c>
      <c r="EI345" s="158">
        <f>EI329</f>
        <v>0</v>
      </c>
      <c r="EJ345" s="157">
        <f t="shared" si="1423"/>
        <v>4.9664973342939707</v>
      </c>
      <c r="EK345" s="162">
        <v>1</v>
      </c>
      <c r="EL345" s="162">
        <f t="shared" si="1441"/>
        <v>0.47948997597022003</v>
      </c>
      <c r="EM345" s="162">
        <f t="shared" si="1441"/>
        <v>0.10563891300863715</v>
      </c>
      <c r="EN345" s="162">
        <f t="shared" si="1441"/>
        <v>0.17570147625190363</v>
      </c>
      <c r="EO345" s="162">
        <f t="shared" si="1441"/>
        <v>0.14535915439825867</v>
      </c>
      <c r="EP345" s="162">
        <f t="shared" si="1441"/>
        <v>1.012961553549661</v>
      </c>
      <c r="EQ345" s="162">
        <f t="shared" si="1441"/>
        <v>2.0473462611152899</v>
      </c>
      <c r="ER345" s="158">
        <f t="shared" si="1424"/>
        <v>1</v>
      </c>
      <c r="ES345" s="158">
        <v>1</v>
      </c>
      <c r="ET345" s="158">
        <f t="shared" si="1441"/>
        <v>0</v>
      </c>
      <c r="EU345" s="158">
        <f t="shared" si="1441"/>
        <v>0</v>
      </c>
      <c r="EV345" s="158">
        <f t="shared" si="1441"/>
        <v>0</v>
      </c>
      <c r="EW345" s="158">
        <f t="shared" si="1441"/>
        <v>0</v>
      </c>
      <c r="EX345" s="158">
        <f t="shared" si="1441"/>
        <v>0</v>
      </c>
      <c r="EY345" s="158">
        <f t="shared" si="1441"/>
        <v>0</v>
      </c>
      <c r="EZ345" s="157">
        <f t="shared" si="1425"/>
        <v>1.009571690593172</v>
      </c>
      <c r="FA345" s="162">
        <v>1</v>
      </c>
      <c r="FB345" s="162">
        <f>FB329</f>
        <v>8.4434557348346539E-4</v>
      </c>
      <c r="FC345" s="162">
        <f>FC329</f>
        <v>0</v>
      </c>
      <c r="FD345" s="162">
        <f>FD329</f>
        <v>8.7273450196884671E-3</v>
      </c>
      <c r="FE345" s="162">
        <f>FE329</f>
        <v>0</v>
      </c>
      <c r="FF345" s="158">
        <f t="shared" si="1426"/>
        <v>1</v>
      </c>
      <c r="FG345" s="158">
        <v>1</v>
      </c>
      <c r="FH345" s="158">
        <f>FH329</f>
        <v>0</v>
      </c>
      <c r="FI345" s="158">
        <f>FI329</f>
        <v>0</v>
      </c>
      <c r="FJ345" s="158">
        <f>FJ329</f>
        <v>0</v>
      </c>
      <c r="FK345" s="158">
        <f>FK329</f>
        <v>0</v>
      </c>
      <c r="FL345" s="158">
        <f>FL329</f>
        <v>0</v>
      </c>
      <c r="FM345" s="157">
        <f t="shared" si="1427"/>
        <v>1.1744685756356696</v>
      </c>
      <c r="FN345" s="162">
        <v>1</v>
      </c>
      <c r="FO345" s="162">
        <f t="shared" si="1441"/>
        <v>0</v>
      </c>
      <c r="FP345" s="162">
        <f t="shared" si="1441"/>
        <v>0.17446857563566967</v>
      </c>
      <c r="FQ345" s="162">
        <f t="shared" si="1441"/>
        <v>0</v>
      </c>
      <c r="FR345" s="162">
        <f t="shared" si="1441"/>
        <v>0</v>
      </c>
      <c r="FS345" s="162">
        <f t="shared" si="1441"/>
        <v>0</v>
      </c>
      <c r="FT345" s="162">
        <f t="shared" si="1441"/>
        <v>0</v>
      </c>
      <c r="FU345" s="158">
        <f t="shared" si="1428"/>
        <v>1</v>
      </c>
      <c r="FV345" s="158">
        <v>1</v>
      </c>
      <c r="FW345" s="158">
        <f>FW329</f>
        <v>0</v>
      </c>
      <c r="FX345" s="158">
        <f>FX329</f>
        <v>0</v>
      </c>
      <c r="FY345" s="158">
        <f>FY329</f>
        <v>0</v>
      </c>
      <c r="FZ345" s="158">
        <f t="shared" si="1429"/>
        <v>1</v>
      </c>
      <c r="GA345" s="158">
        <v>1</v>
      </c>
      <c r="GB345" s="158">
        <f>GB329</f>
        <v>0</v>
      </c>
      <c r="GC345" s="158">
        <f>GC329</f>
        <v>0</v>
      </c>
      <c r="GD345" s="158">
        <f>GD329</f>
        <v>0</v>
      </c>
      <c r="GE345" s="158">
        <f t="shared" si="1430"/>
        <v>1</v>
      </c>
      <c r="GF345" s="158">
        <v>1</v>
      </c>
      <c r="GG345" s="158">
        <f>GG329</f>
        <v>0</v>
      </c>
      <c r="GH345" s="158">
        <f>GH329</f>
        <v>0</v>
      </c>
      <c r="GI345" s="158">
        <f>GI329</f>
        <v>0</v>
      </c>
      <c r="GJ345" s="158">
        <f>GJ329</f>
        <v>0</v>
      </c>
      <c r="GK345" s="158">
        <f>GK329</f>
        <v>0</v>
      </c>
      <c r="GL345" s="158">
        <f>GL329</f>
        <v>0</v>
      </c>
      <c r="GM345" s="157">
        <f t="shared" si="1431"/>
        <v>4.2342798566503959</v>
      </c>
      <c r="GN345" s="162">
        <v>1</v>
      </c>
      <c r="GO345" s="162">
        <f t="shared" si="1442"/>
        <v>0.42610888016457504</v>
      </c>
      <c r="GP345" s="162">
        <f t="shared" si="1442"/>
        <v>0</v>
      </c>
      <c r="GQ345" s="162">
        <f t="shared" si="1442"/>
        <v>0.10058098986272287</v>
      </c>
      <c r="GR345" s="162">
        <f t="shared" si="1442"/>
        <v>0.13536123922293589</v>
      </c>
      <c r="GS345" s="162">
        <f t="shared" si="1442"/>
        <v>0.5691019057392066</v>
      </c>
      <c r="GT345" s="162">
        <f t="shared" si="1442"/>
        <v>2.0031268416609551</v>
      </c>
      <c r="GU345" s="157">
        <f t="shared" si="1432"/>
        <v>3.0530753184535988</v>
      </c>
      <c r="GV345" s="162">
        <v>1</v>
      </c>
      <c r="GW345" s="162">
        <f t="shared" si="1442"/>
        <v>0.6468871328332626</v>
      </c>
      <c r="GX345" s="162">
        <f t="shared" si="1442"/>
        <v>0.35005691774551284</v>
      </c>
      <c r="GY345" s="162">
        <f t="shared" si="1442"/>
        <v>0</v>
      </c>
      <c r="GZ345" s="162">
        <f t="shared" si="1442"/>
        <v>0</v>
      </c>
      <c r="HA345" s="162">
        <f t="shared" si="1442"/>
        <v>0</v>
      </c>
      <c r="HB345" s="162">
        <f t="shared" si="1442"/>
        <v>1.0561312678748234</v>
      </c>
      <c r="HC345" s="162">
        <f t="shared" si="1442"/>
        <v>0</v>
      </c>
      <c r="HD345" s="158">
        <f t="shared" si="1442"/>
        <v>0</v>
      </c>
      <c r="HE345" s="158">
        <f t="shared" si="1442"/>
        <v>0</v>
      </c>
      <c r="HF345" s="158">
        <f t="shared" si="1433"/>
        <v>1</v>
      </c>
      <c r="HG345" s="158">
        <v>1</v>
      </c>
      <c r="HH345" s="158">
        <f t="shared" si="1442"/>
        <v>0</v>
      </c>
      <c r="HI345" s="158">
        <f t="shared" si="1442"/>
        <v>0</v>
      </c>
      <c r="HJ345" s="158">
        <f t="shared" si="1442"/>
        <v>0</v>
      </c>
      <c r="HK345" s="158">
        <f t="shared" si="1442"/>
        <v>0</v>
      </c>
      <c r="HL345" s="158">
        <f t="shared" si="1442"/>
        <v>0</v>
      </c>
      <c r="HM345" s="158">
        <f t="shared" si="1434"/>
        <v>1</v>
      </c>
      <c r="HN345" s="158">
        <v>1</v>
      </c>
      <c r="HO345" s="158">
        <f t="shared" si="1442"/>
        <v>0</v>
      </c>
      <c r="HP345" s="158">
        <f t="shared" si="1442"/>
        <v>0</v>
      </c>
      <c r="HQ345" s="158">
        <f t="shared" si="1442"/>
        <v>0</v>
      </c>
      <c r="HR345" s="158">
        <f t="shared" si="1442"/>
        <v>0</v>
      </c>
      <c r="HS345" s="158">
        <f t="shared" si="1442"/>
        <v>0</v>
      </c>
      <c r="HT345" s="158">
        <f t="shared" si="1442"/>
        <v>0</v>
      </c>
      <c r="HU345" s="158">
        <f t="shared" si="1442"/>
        <v>0</v>
      </c>
      <c r="HV345" s="158">
        <f t="shared" si="1442"/>
        <v>0</v>
      </c>
      <c r="HW345" s="158">
        <f t="shared" si="1442"/>
        <v>0</v>
      </c>
      <c r="HX345" s="158">
        <f t="shared" si="1442"/>
        <v>0</v>
      </c>
      <c r="HY345" s="158">
        <f t="shared" si="1442"/>
        <v>0</v>
      </c>
      <c r="HZ345" s="158">
        <f t="shared" si="1435"/>
        <v>1</v>
      </c>
      <c r="IA345" s="158">
        <v>1</v>
      </c>
      <c r="IB345" s="158">
        <f t="shared" si="1442"/>
        <v>0</v>
      </c>
      <c r="IC345" s="158">
        <f t="shared" si="1442"/>
        <v>0</v>
      </c>
      <c r="ID345" s="158">
        <f t="shared" si="1442"/>
        <v>0</v>
      </c>
      <c r="IE345" s="158">
        <f t="shared" si="1442"/>
        <v>0</v>
      </c>
      <c r="IF345" s="158">
        <f t="shared" si="1442"/>
        <v>0</v>
      </c>
      <c r="IG345" s="158">
        <f t="shared" si="1442"/>
        <v>0</v>
      </c>
    </row>
    <row r="346" spans="1:242">
      <c r="A346" s="162">
        <f t="shared" si="1437"/>
        <v>0</v>
      </c>
      <c r="B346" s="158">
        <f t="shared" si="1402"/>
        <v>1</v>
      </c>
      <c r="C346" s="158">
        <v>1</v>
      </c>
      <c r="D346" s="158">
        <f t="shared" si="1438"/>
        <v>0</v>
      </c>
      <c r="E346" s="158">
        <f t="shared" si="1438"/>
        <v>0</v>
      </c>
      <c r="F346" s="158">
        <f t="shared" si="1438"/>
        <v>0</v>
      </c>
      <c r="G346" s="158">
        <f t="shared" si="1403"/>
        <v>1</v>
      </c>
      <c r="H346" s="158">
        <v>1</v>
      </c>
      <c r="I346" s="158">
        <f t="shared" si="1438"/>
        <v>0</v>
      </c>
      <c r="J346" s="158">
        <f t="shared" si="1438"/>
        <v>0</v>
      </c>
      <c r="K346" s="158">
        <f t="shared" si="1438"/>
        <v>0</v>
      </c>
      <c r="L346" s="158">
        <f t="shared" si="1404"/>
        <v>1</v>
      </c>
      <c r="M346" s="158">
        <v>1</v>
      </c>
      <c r="N346" s="158">
        <f t="shared" si="1438"/>
        <v>0</v>
      </c>
      <c r="O346" s="158">
        <f t="shared" si="1438"/>
        <v>0</v>
      </c>
      <c r="P346" s="158">
        <f t="shared" si="1405"/>
        <v>1</v>
      </c>
      <c r="Q346" s="158">
        <v>1</v>
      </c>
      <c r="R346" s="158">
        <f t="shared" si="1438"/>
        <v>0</v>
      </c>
      <c r="S346" s="158">
        <f t="shared" si="1438"/>
        <v>0</v>
      </c>
      <c r="T346" s="158">
        <f t="shared" si="1438"/>
        <v>0</v>
      </c>
      <c r="U346" s="158">
        <f t="shared" si="1438"/>
        <v>0</v>
      </c>
      <c r="V346" s="158">
        <f t="shared" si="1438"/>
        <v>0</v>
      </c>
      <c r="W346" s="157">
        <f t="shared" si="1406"/>
        <v>1</v>
      </c>
      <c r="X346" s="162">
        <v>1</v>
      </c>
      <c r="Y346" s="162">
        <f t="shared" si="1438"/>
        <v>0</v>
      </c>
      <c r="Z346" s="162">
        <f t="shared" si="1438"/>
        <v>0</v>
      </c>
      <c r="AA346" s="162">
        <f t="shared" si="1438"/>
        <v>0</v>
      </c>
      <c r="AB346" s="162">
        <f t="shared" si="1438"/>
        <v>0</v>
      </c>
      <c r="AC346" s="162">
        <f t="shared" si="1438"/>
        <v>0</v>
      </c>
      <c r="AD346" s="162">
        <f t="shared" si="1438"/>
        <v>0</v>
      </c>
      <c r="AE346" s="158">
        <f t="shared" si="1407"/>
        <v>1</v>
      </c>
      <c r="AF346" s="158">
        <v>1</v>
      </c>
      <c r="AG346" s="158">
        <f t="shared" si="1438"/>
        <v>0</v>
      </c>
      <c r="AH346" s="158">
        <f t="shared" si="1438"/>
        <v>0</v>
      </c>
      <c r="AI346" s="158">
        <f t="shared" si="1438"/>
        <v>0</v>
      </c>
      <c r="AJ346" s="158">
        <f t="shared" si="1438"/>
        <v>0</v>
      </c>
      <c r="AK346" s="158">
        <f t="shared" si="1438"/>
        <v>0</v>
      </c>
      <c r="AL346" s="158">
        <f t="shared" si="1438"/>
        <v>0</v>
      </c>
      <c r="AM346" s="158">
        <f t="shared" si="1438"/>
        <v>0</v>
      </c>
      <c r="AN346" s="158">
        <f t="shared" si="1408"/>
        <v>1</v>
      </c>
      <c r="AO346" s="158">
        <v>1</v>
      </c>
      <c r="AP346" s="158">
        <f t="shared" si="1438"/>
        <v>0</v>
      </c>
      <c r="AQ346" s="158">
        <f t="shared" si="1438"/>
        <v>0</v>
      </c>
      <c r="AR346" s="158">
        <f t="shared" si="1438"/>
        <v>0</v>
      </c>
      <c r="AS346" s="158">
        <f t="shared" si="1438"/>
        <v>0</v>
      </c>
      <c r="AT346" s="158">
        <f t="shared" si="1409"/>
        <v>1</v>
      </c>
      <c r="AU346" s="158">
        <v>1</v>
      </c>
      <c r="AV346" s="158">
        <f t="shared" si="1438"/>
        <v>0</v>
      </c>
      <c r="AW346" s="158">
        <f t="shared" si="1438"/>
        <v>0</v>
      </c>
      <c r="AX346" s="158">
        <f t="shared" si="1438"/>
        <v>0</v>
      </c>
      <c r="AY346" s="158">
        <f t="shared" si="1438"/>
        <v>0</v>
      </c>
      <c r="AZ346" s="158">
        <f t="shared" si="1410"/>
        <v>1</v>
      </c>
      <c r="BA346" s="158">
        <v>1</v>
      </c>
      <c r="BB346" s="158">
        <f t="shared" si="1438"/>
        <v>0</v>
      </c>
      <c r="BC346" s="158">
        <f t="shared" si="1438"/>
        <v>0</v>
      </c>
      <c r="BD346" s="158">
        <f t="shared" si="1438"/>
        <v>0</v>
      </c>
      <c r="BE346" s="158">
        <f t="shared" si="1438"/>
        <v>0</v>
      </c>
      <c r="BF346" s="158">
        <f t="shared" si="1438"/>
        <v>0</v>
      </c>
      <c r="BG346" s="157">
        <f t="shared" si="1411"/>
        <v>1</v>
      </c>
      <c r="BH346" s="162">
        <v>1</v>
      </c>
      <c r="BI346" s="162">
        <f t="shared" si="1438"/>
        <v>0</v>
      </c>
      <c r="BJ346" s="162">
        <f t="shared" si="1438"/>
        <v>0</v>
      </c>
      <c r="BK346" s="162">
        <f t="shared" si="1438"/>
        <v>0</v>
      </c>
      <c r="BL346" s="162">
        <f t="shared" si="1438"/>
        <v>0</v>
      </c>
      <c r="BM346" s="158">
        <f t="shared" si="1438"/>
        <v>0</v>
      </c>
      <c r="BN346" s="158">
        <f t="shared" si="1412"/>
        <v>1</v>
      </c>
      <c r="BO346" s="158">
        <v>1</v>
      </c>
      <c r="BP346" s="158">
        <f t="shared" si="1436"/>
        <v>0</v>
      </c>
      <c r="BQ346" s="158">
        <f t="shared" si="1436"/>
        <v>0</v>
      </c>
      <c r="BR346" s="158">
        <f t="shared" si="1436"/>
        <v>0</v>
      </c>
      <c r="BS346" s="157">
        <f t="shared" si="1413"/>
        <v>1</v>
      </c>
      <c r="BT346" s="162">
        <v>1</v>
      </c>
      <c r="BU346" s="162">
        <f t="shared" si="1436"/>
        <v>0</v>
      </c>
      <c r="BV346" s="162">
        <f t="shared" si="1436"/>
        <v>0</v>
      </c>
      <c r="BW346" s="162">
        <f t="shared" si="1436"/>
        <v>0</v>
      </c>
      <c r="BX346" s="162">
        <f t="shared" si="1436"/>
        <v>0</v>
      </c>
      <c r="BY346" s="162">
        <f t="shared" si="1436"/>
        <v>0</v>
      </c>
      <c r="BZ346" s="158">
        <f t="shared" si="1414"/>
        <v>1</v>
      </c>
      <c r="CA346" s="158">
        <v>1</v>
      </c>
      <c r="CB346" s="158">
        <f t="shared" si="1436"/>
        <v>0</v>
      </c>
      <c r="CC346" s="158">
        <f t="shared" si="1436"/>
        <v>0</v>
      </c>
      <c r="CD346" s="158">
        <f t="shared" si="1436"/>
        <v>0</v>
      </c>
      <c r="CE346" s="158">
        <f t="shared" si="1436"/>
        <v>0</v>
      </c>
      <c r="CF346" s="158">
        <f t="shared" si="1436"/>
        <v>0</v>
      </c>
      <c r="CG346" s="158">
        <f t="shared" si="1415"/>
        <v>1</v>
      </c>
      <c r="CH346" s="158">
        <v>1</v>
      </c>
      <c r="CI346" s="158">
        <f t="shared" si="1436"/>
        <v>0</v>
      </c>
      <c r="CJ346" s="158">
        <f t="shared" si="1436"/>
        <v>0</v>
      </c>
      <c r="CK346" s="158">
        <f t="shared" si="1436"/>
        <v>0</v>
      </c>
      <c r="CL346" s="158">
        <f t="shared" si="1436"/>
        <v>0</v>
      </c>
      <c r="CM346" s="158">
        <f t="shared" si="1416"/>
        <v>1</v>
      </c>
      <c r="CN346" s="158">
        <v>1</v>
      </c>
      <c r="CO346" s="158">
        <f t="shared" si="1436"/>
        <v>0</v>
      </c>
      <c r="CP346" s="158">
        <f t="shared" si="1436"/>
        <v>0</v>
      </c>
      <c r="CQ346" s="158">
        <f t="shared" si="1436"/>
        <v>0</v>
      </c>
      <c r="CR346" s="158">
        <f t="shared" si="1436"/>
        <v>0</v>
      </c>
      <c r="CS346" s="158">
        <f t="shared" si="1436"/>
        <v>0</v>
      </c>
      <c r="CT346" s="158">
        <f t="shared" si="1436"/>
        <v>0</v>
      </c>
      <c r="CU346" s="158">
        <f t="shared" si="1436"/>
        <v>0</v>
      </c>
      <c r="CV346" s="158">
        <f t="shared" si="1436"/>
        <v>0</v>
      </c>
      <c r="CW346" s="158">
        <f t="shared" si="1436"/>
        <v>0</v>
      </c>
      <c r="CX346" s="158">
        <f t="shared" si="1417"/>
        <v>1</v>
      </c>
      <c r="CY346" s="158">
        <v>1</v>
      </c>
      <c r="CZ346" s="158">
        <f t="shared" si="1436"/>
        <v>0</v>
      </c>
      <c r="DA346" s="158">
        <f t="shared" si="1436"/>
        <v>0</v>
      </c>
      <c r="DB346" s="158">
        <f t="shared" si="1436"/>
        <v>0</v>
      </c>
      <c r="DC346" s="158">
        <f t="shared" si="1436"/>
        <v>0</v>
      </c>
      <c r="DD346" s="157">
        <f t="shared" si="1418"/>
        <v>1</v>
      </c>
      <c r="DE346" s="162">
        <v>1</v>
      </c>
      <c r="DF346" s="162">
        <f t="shared" si="1436"/>
        <v>0</v>
      </c>
      <c r="DG346" s="162">
        <f t="shared" si="1436"/>
        <v>0</v>
      </c>
      <c r="DH346" s="162">
        <f t="shared" si="1436"/>
        <v>0</v>
      </c>
      <c r="DI346" s="162">
        <f t="shared" si="1436"/>
        <v>0</v>
      </c>
      <c r="DJ346" s="162">
        <f t="shared" si="1436"/>
        <v>0</v>
      </c>
      <c r="DK346" s="158">
        <f t="shared" si="1419"/>
        <v>1</v>
      </c>
      <c r="DL346" s="158">
        <v>1</v>
      </c>
      <c r="DM346" s="158">
        <f t="shared" si="1436"/>
        <v>0</v>
      </c>
      <c r="DN346" s="158">
        <f t="shared" si="1436"/>
        <v>0</v>
      </c>
      <c r="DO346" s="158">
        <f t="shared" si="1436"/>
        <v>0</v>
      </c>
      <c r="DP346" s="158">
        <f t="shared" si="1420"/>
        <v>1</v>
      </c>
      <c r="DQ346" s="158">
        <v>1</v>
      </c>
      <c r="DR346" s="158">
        <f t="shared" si="1436"/>
        <v>0</v>
      </c>
      <c r="DS346" s="158">
        <f t="shared" si="1439"/>
        <v>0</v>
      </c>
      <c r="DT346" s="158">
        <f t="shared" si="1439"/>
        <v>0</v>
      </c>
      <c r="DU346" s="158">
        <f t="shared" si="1439"/>
        <v>0</v>
      </c>
      <c r="DV346" s="158">
        <f t="shared" si="1439"/>
        <v>0</v>
      </c>
      <c r="DW346" s="158">
        <f t="shared" si="1421"/>
        <v>1</v>
      </c>
      <c r="DX346" s="158">
        <v>1</v>
      </c>
      <c r="DY346" s="158">
        <f t="shared" si="1441"/>
        <v>0</v>
      </c>
      <c r="DZ346" s="158">
        <f t="shared" si="1441"/>
        <v>0</v>
      </c>
      <c r="EA346" s="158">
        <f t="shared" si="1441"/>
        <v>0</v>
      </c>
      <c r="EB346" s="158">
        <f t="shared" si="1441"/>
        <v>0</v>
      </c>
      <c r="EC346" s="158">
        <f t="shared" si="1441"/>
        <v>0</v>
      </c>
      <c r="ED346" s="158">
        <f t="shared" si="1422"/>
        <v>1</v>
      </c>
      <c r="EE346" s="158">
        <v>1</v>
      </c>
      <c r="EF346" s="158">
        <f t="shared" si="1441"/>
        <v>0</v>
      </c>
      <c r="EG346" s="158">
        <f t="shared" si="1441"/>
        <v>0</v>
      </c>
      <c r="EH346" s="158">
        <f t="shared" si="1441"/>
        <v>0</v>
      </c>
      <c r="EI346" s="158">
        <f t="shared" si="1441"/>
        <v>0</v>
      </c>
      <c r="EJ346" s="157">
        <f t="shared" si="1423"/>
        <v>1</v>
      </c>
      <c r="EK346" s="162">
        <v>1</v>
      </c>
      <c r="EL346" s="162">
        <f t="shared" si="1441"/>
        <v>0</v>
      </c>
      <c r="EM346" s="162">
        <f t="shared" si="1441"/>
        <v>0</v>
      </c>
      <c r="EN346" s="162">
        <f t="shared" si="1441"/>
        <v>0</v>
      </c>
      <c r="EO346" s="162">
        <f t="shared" si="1441"/>
        <v>0</v>
      </c>
      <c r="EP346" s="162">
        <f t="shared" si="1441"/>
        <v>0</v>
      </c>
      <c r="EQ346" s="162">
        <f t="shared" si="1441"/>
        <v>0</v>
      </c>
      <c r="ER346" s="158">
        <f t="shared" si="1424"/>
        <v>1</v>
      </c>
      <c r="ES346" s="158">
        <v>1</v>
      </c>
      <c r="ET346" s="158">
        <f t="shared" si="1441"/>
        <v>0</v>
      </c>
      <c r="EU346" s="158">
        <f t="shared" si="1441"/>
        <v>0</v>
      </c>
      <c r="EV346" s="158">
        <f t="shared" si="1441"/>
        <v>0</v>
      </c>
      <c r="EW346" s="158">
        <f t="shared" si="1441"/>
        <v>0</v>
      </c>
      <c r="EX346" s="158">
        <f t="shared" si="1441"/>
        <v>0</v>
      </c>
      <c r="EY346" s="158">
        <f t="shared" si="1441"/>
        <v>0</v>
      </c>
      <c r="EZ346" s="157">
        <f t="shared" si="1425"/>
        <v>1</v>
      </c>
      <c r="FA346" s="162">
        <v>1</v>
      </c>
      <c r="FB346" s="162">
        <f t="shared" si="1441"/>
        <v>0</v>
      </c>
      <c r="FC346" s="162">
        <f t="shared" si="1441"/>
        <v>0</v>
      </c>
      <c r="FD346" s="162">
        <f t="shared" si="1441"/>
        <v>0</v>
      </c>
      <c r="FE346" s="162">
        <f t="shared" si="1441"/>
        <v>0</v>
      </c>
      <c r="FF346" s="158">
        <f t="shared" si="1426"/>
        <v>1</v>
      </c>
      <c r="FG346" s="158">
        <v>1</v>
      </c>
      <c r="FH346" s="158">
        <f t="shared" si="1441"/>
        <v>0</v>
      </c>
      <c r="FI346" s="158">
        <f t="shared" si="1441"/>
        <v>0</v>
      </c>
      <c r="FJ346" s="158">
        <f t="shared" si="1441"/>
        <v>0</v>
      </c>
      <c r="FK346" s="158">
        <f t="shared" si="1441"/>
        <v>0</v>
      </c>
      <c r="FL346" s="158">
        <f t="shared" si="1441"/>
        <v>0</v>
      </c>
      <c r="FM346" s="157">
        <f t="shared" si="1427"/>
        <v>1</v>
      </c>
      <c r="FN346" s="162">
        <v>1</v>
      </c>
      <c r="FO346" s="162">
        <f t="shared" si="1441"/>
        <v>0</v>
      </c>
      <c r="FP346" s="162">
        <f t="shared" si="1441"/>
        <v>0</v>
      </c>
      <c r="FQ346" s="162">
        <f t="shared" si="1441"/>
        <v>0</v>
      </c>
      <c r="FR346" s="162">
        <f t="shared" si="1441"/>
        <v>0</v>
      </c>
      <c r="FS346" s="162">
        <f t="shared" si="1441"/>
        <v>0</v>
      </c>
      <c r="FT346" s="162">
        <f t="shared" si="1441"/>
        <v>0</v>
      </c>
      <c r="FU346" s="158">
        <f t="shared" si="1428"/>
        <v>1</v>
      </c>
      <c r="FV346" s="158">
        <v>1</v>
      </c>
      <c r="FW346" s="158">
        <f t="shared" si="1441"/>
        <v>0</v>
      </c>
      <c r="FX346" s="158">
        <f t="shared" si="1441"/>
        <v>0</v>
      </c>
      <c r="FY346" s="158">
        <f t="shared" si="1441"/>
        <v>0</v>
      </c>
      <c r="FZ346" s="158">
        <f t="shared" si="1429"/>
        <v>1</v>
      </c>
      <c r="GA346" s="158">
        <v>1</v>
      </c>
      <c r="GB346" s="158">
        <f t="shared" si="1441"/>
        <v>0</v>
      </c>
      <c r="GC346" s="158">
        <f t="shared" si="1441"/>
        <v>0</v>
      </c>
      <c r="GD346" s="158">
        <f t="shared" si="1441"/>
        <v>0</v>
      </c>
      <c r="GE346" s="158">
        <f t="shared" si="1430"/>
        <v>1</v>
      </c>
      <c r="GF346" s="158">
        <v>1</v>
      </c>
      <c r="GG346" s="158">
        <f t="shared" si="1441"/>
        <v>0</v>
      </c>
      <c r="GH346" s="158">
        <f t="shared" si="1441"/>
        <v>0</v>
      </c>
      <c r="GI346" s="158">
        <f t="shared" si="1441"/>
        <v>0</v>
      </c>
      <c r="GJ346" s="158">
        <f t="shared" si="1441"/>
        <v>0</v>
      </c>
      <c r="GK346" s="158">
        <f t="shared" ref="GK346:IG349" si="1443">GK330</f>
        <v>0</v>
      </c>
      <c r="GL346" s="158">
        <f>GL330</f>
        <v>0</v>
      </c>
      <c r="GM346" s="157">
        <f t="shared" si="1431"/>
        <v>1</v>
      </c>
      <c r="GN346" s="162">
        <v>1</v>
      </c>
      <c r="GO346" s="162">
        <f t="shared" si="1442"/>
        <v>0</v>
      </c>
      <c r="GP346" s="162">
        <f t="shared" si="1442"/>
        <v>0</v>
      </c>
      <c r="GQ346" s="162">
        <f t="shared" si="1442"/>
        <v>0</v>
      </c>
      <c r="GR346" s="162">
        <f t="shared" si="1442"/>
        <v>0</v>
      </c>
      <c r="GS346" s="162">
        <f t="shared" si="1442"/>
        <v>0</v>
      </c>
      <c r="GT346" s="162">
        <f t="shared" si="1442"/>
        <v>0</v>
      </c>
      <c r="GU346" s="157">
        <f t="shared" si="1432"/>
        <v>1</v>
      </c>
      <c r="GV346" s="162">
        <v>1</v>
      </c>
      <c r="GW346" s="162">
        <f t="shared" si="1442"/>
        <v>0</v>
      </c>
      <c r="GX346" s="162">
        <f t="shared" si="1442"/>
        <v>0</v>
      </c>
      <c r="GY346" s="162">
        <f t="shared" si="1442"/>
        <v>0</v>
      </c>
      <c r="GZ346" s="162">
        <f t="shared" si="1442"/>
        <v>0</v>
      </c>
      <c r="HA346" s="162">
        <f t="shared" si="1442"/>
        <v>0</v>
      </c>
      <c r="HB346" s="162">
        <f t="shared" si="1442"/>
        <v>0</v>
      </c>
      <c r="HC346" s="162">
        <f t="shared" si="1442"/>
        <v>0</v>
      </c>
      <c r="HD346" s="158">
        <f t="shared" si="1442"/>
        <v>0</v>
      </c>
      <c r="HE346" s="158">
        <f t="shared" si="1442"/>
        <v>0</v>
      </c>
      <c r="HF346" s="158">
        <f t="shared" si="1433"/>
        <v>1</v>
      </c>
      <c r="HG346" s="158">
        <v>1</v>
      </c>
      <c r="HH346" s="158">
        <f t="shared" si="1442"/>
        <v>0</v>
      </c>
      <c r="HI346" s="158">
        <f t="shared" si="1442"/>
        <v>0</v>
      </c>
      <c r="HJ346" s="158">
        <f t="shared" si="1442"/>
        <v>0</v>
      </c>
      <c r="HK346" s="158">
        <f t="shared" si="1442"/>
        <v>0</v>
      </c>
      <c r="HL346" s="158">
        <f t="shared" si="1442"/>
        <v>0</v>
      </c>
      <c r="HM346" s="158">
        <f t="shared" si="1434"/>
        <v>1</v>
      </c>
      <c r="HN346" s="158">
        <v>1</v>
      </c>
      <c r="HO346" s="158">
        <f t="shared" si="1442"/>
        <v>0</v>
      </c>
      <c r="HP346" s="158">
        <f t="shared" si="1442"/>
        <v>0</v>
      </c>
      <c r="HQ346" s="158">
        <f t="shared" si="1442"/>
        <v>0</v>
      </c>
      <c r="HR346" s="158">
        <f t="shared" si="1442"/>
        <v>0</v>
      </c>
      <c r="HS346" s="158">
        <f t="shared" si="1442"/>
        <v>0</v>
      </c>
      <c r="HT346" s="158">
        <f t="shared" si="1442"/>
        <v>0</v>
      </c>
      <c r="HU346" s="158">
        <f t="shared" si="1442"/>
        <v>0</v>
      </c>
      <c r="HV346" s="158">
        <f t="shared" si="1442"/>
        <v>0</v>
      </c>
      <c r="HW346" s="158">
        <f t="shared" si="1442"/>
        <v>0</v>
      </c>
      <c r="HX346" s="158">
        <f t="shared" si="1442"/>
        <v>0</v>
      </c>
      <c r="HY346" s="158">
        <f t="shared" si="1442"/>
        <v>0</v>
      </c>
      <c r="HZ346" s="158">
        <f t="shared" si="1435"/>
        <v>1</v>
      </c>
      <c r="IA346" s="158">
        <v>1</v>
      </c>
      <c r="IB346" s="158">
        <f t="shared" si="1442"/>
        <v>0</v>
      </c>
      <c r="IC346" s="158">
        <f t="shared" si="1442"/>
        <v>0</v>
      </c>
      <c r="ID346" s="158">
        <f t="shared" si="1442"/>
        <v>0</v>
      </c>
      <c r="IE346" s="158">
        <f t="shared" si="1442"/>
        <v>0</v>
      </c>
      <c r="IF346" s="158">
        <f t="shared" si="1442"/>
        <v>0</v>
      </c>
      <c r="IG346" s="158">
        <f t="shared" si="1442"/>
        <v>0</v>
      </c>
    </row>
    <row r="347" spans="1:242">
      <c r="A347" s="162">
        <f t="shared" si="1437"/>
        <v>0</v>
      </c>
      <c r="B347" s="158">
        <f t="shared" si="1402"/>
        <v>1</v>
      </c>
      <c r="C347" s="158">
        <v>1</v>
      </c>
      <c r="D347" s="158">
        <f t="shared" si="1438"/>
        <v>0</v>
      </c>
      <c r="E347" s="158">
        <f t="shared" si="1438"/>
        <v>0</v>
      </c>
      <c r="F347" s="158">
        <f t="shared" si="1438"/>
        <v>0</v>
      </c>
      <c r="G347" s="158">
        <f t="shared" si="1403"/>
        <v>1</v>
      </c>
      <c r="H347" s="158">
        <v>1</v>
      </c>
      <c r="I347" s="158">
        <f t="shared" si="1438"/>
        <v>0</v>
      </c>
      <c r="J347" s="158">
        <f t="shared" si="1438"/>
        <v>0</v>
      </c>
      <c r="K347" s="158">
        <f t="shared" si="1438"/>
        <v>0</v>
      </c>
      <c r="L347" s="158">
        <f t="shared" si="1404"/>
        <v>1</v>
      </c>
      <c r="M347" s="158">
        <v>1</v>
      </c>
      <c r="N347" s="158">
        <f t="shared" si="1438"/>
        <v>0</v>
      </c>
      <c r="O347" s="158">
        <f t="shared" si="1438"/>
        <v>0</v>
      </c>
      <c r="P347" s="158">
        <f t="shared" si="1405"/>
        <v>1</v>
      </c>
      <c r="Q347" s="158">
        <v>1</v>
      </c>
      <c r="R347" s="158">
        <f t="shared" si="1438"/>
        <v>0</v>
      </c>
      <c r="S347" s="158">
        <f t="shared" si="1438"/>
        <v>0</v>
      </c>
      <c r="T347" s="158">
        <f t="shared" si="1438"/>
        <v>0</v>
      </c>
      <c r="U347" s="158">
        <f t="shared" si="1438"/>
        <v>0</v>
      </c>
      <c r="V347" s="158">
        <f t="shared" si="1438"/>
        <v>0</v>
      </c>
      <c r="W347" s="157">
        <f t="shared" si="1406"/>
        <v>1</v>
      </c>
      <c r="X347" s="162">
        <v>1</v>
      </c>
      <c r="Y347" s="162">
        <f t="shared" si="1438"/>
        <v>0</v>
      </c>
      <c r="Z347" s="162">
        <f t="shared" si="1438"/>
        <v>0</v>
      </c>
      <c r="AA347" s="162">
        <f t="shared" si="1438"/>
        <v>0</v>
      </c>
      <c r="AB347" s="162">
        <f t="shared" si="1438"/>
        <v>0</v>
      </c>
      <c r="AC347" s="162">
        <f t="shared" si="1438"/>
        <v>0</v>
      </c>
      <c r="AD347" s="162">
        <f t="shared" si="1438"/>
        <v>0</v>
      </c>
      <c r="AE347" s="158">
        <f t="shared" si="1407"/>
        <v>1</v>
      </c>
      <c r="AF347" s="158">
        <v>1</v>
      </c>
      <c r="AG347" s="158">
        <f t="shared" si="1438"/>
        <v>0</v>
      </c>
      <c r="AH347" s="158">
        <f t="shared" si="1438"/>
        <v>0</v>
      </c>
      <c r="AI347" s="158">
        <f t="shared" si="1438"/>
        <v>0</v>
      </c>
      <c r="AJ347" s="158">
        <f t="shared" si="1438"/>
        <v>0</v>
      </c>
      <c r="AK347" s="158">
        <f t="shared" si="1438"/>
        <v>0</v>
      </c>
      <c r="AL347" s="158">
        <f t="shared" si="1438"/>
        <v>0</v>
      </c>
      <c r="AM347" s="158">
        <f t="shared" si="1438"/>
        <v>0</v>
      </c>
      <c r="AN347" s="158">
        <f t="shared" si="1408"/>
        <v>1</v>
      </c>
      <c r="AO347" s="158">
        <v>1</v>
      </c>
      <c r="AP347" s="158">
        <f t="shared" si="1438"/>
        <v>0</v>
      </c>
      <c r="AQ347" s="158">
        <f t="shared" si="1438"/>
        <v>0</v>
      </c>
      <c r="AR347" s="158">
        <f t="shared" si="1438"/>
        <v>0</v>
      </c>
      <c r="AS347" s="158">
        <f t="shared" si="1438"/>
        <v>0</v>
      </c>
      <c r="AT347" s="158">
        <f t="shared" si="1409"/>
        <v>1</v>
      </c>
      <c r="AU347" s="158">
        <v>1</v>
      </c>
      <c r="AV347" s="158">
        <f t="shared" si="1438"/>
        <v>0</v>
      </c>
      <c r="AW347" s="158">
        <f t="shared" si="1438"/>
        <v>0</v>
      </c>
      <c r="AX347" s="158">
        <f t="shared" si="1438"/>
        <v>0</v>
      </c>
      <c r="AY347" s="158">
        <f t="shared" si="1438"/>
        <v>0</v>
      </c>
      <c r="AZ347" s="158">
        <f t="shared" si="1410"/>
        <v>1</v>
      </c>
      <c r="BA347" s="158">
        <v>1</v>
      </c>
      <c r="BB347" s="158">
        <f t="shared" si="1438"/>
        <v>0</v>
      </c>
      <c r="BC347" s="158">
        <f t="shared" si="1438"/>
        <v>0</v>
      </c>
      <c r="BD347" s="158">
        <f t="shared" si="1438"/>
        <v>0</v>
      </c>
      <c r="BE347" s="158">
        <f t="shared" si="1438"/>
        <v>0</v>
      </c>
      <c r="BF347" s="158">
        <f t="shared" si="1438"/>
        <v>0</v>
      </c>
      <c r="BG347" s="157">
        <f t="shared" si="1411"/>
        <v>1</v>
      </c>
      <c r="BH347" s="162">
        <v>1</v>
      </c>
      <c r="BI347" s="162">
        <f t="shared" si="1438"/>
        <v>0</v>
      </c>
      <c r="BJ347" s="162">
        <f t="shared" si="1438"/>
        <v>0</v>
      </c>
      <c r="BK347" s="162">
        <f t="shared" si="1438"/>
        <v>0</v>
      </c>
      <c r="BL347" s="162">
        <f t="shared" si="1438"/>
        <v>0</v>
      </c>
      <c r="BM347" s="158">
        <f t="shared" si="1438"/>
        <v>0</v>
      </c>
      <c r="BN347" s="158">
        <f t="shared" si="1412"/>
        <v>1</v>
      </c>
      <c r="BO347" s="158">
        <v>1</v>
      </c>
      <c r="BP347" s="158">
        <f t="shared" si="1436"/>
        <v>0</v>
      </c>
      <c r="BQ347" s="158">
        <f t="shared" si="1436"/>
        <v>0</v>
      </c>
      <c r="BR347" s="158">
        <f t="shared" si="1436"/>
        <v>0</v>
      </c>
      <c r="BS347" s="157">
        <f t="shared" si="1413"/>
        <v>1</v>
      </c>
      <c r="BT347" s="162">
        <v>1</v>
      </c>
      <c r="BU347" s="162">
        <f t="shared" si="1436"/>
        <v>0</v>
      </c>
      <c r="BV347" s="162">
        <f t="shared" si="1436"/>
        <v>0</v>
      </c>
      <c r="BW347" s="162">
        <f t="shared" si="1436"/>
        <v>0</v>
      </c>
      <c r="BX347" s="162">
        <f t="shared" si="1436"/>
        <v>0</v>
      </c>
      <c r="BY347" s="162">
        <f t="shared" si="1436"/>
        <v>0</v>
      </c>
      <c r="BZ347" s="158">
        <f t="shared" si="1414"/>
        <v>1</v>
      </c>
      <c r="CA347" s="158">
        <v>1</v>
      </c>
      <c r="CB347" s="158">
        <f t="shared" si="1436"/>
        <v>0</v>
      </c>
      <c r="CC347" s="158">
        <f t="shared" si="1436"/>
        <v>0</v>
      </c>
      <c r="CD347" s="158">
        <f t="shared" si="1436"/>
        <v>0</v>
      </c>
      <c r="CE347" s="158">
        <f t="shared" si="1436"/>
        <v>0</v>
      </c>
      <c r="CF347" s="158">
        <f t="shared" si="1436"/>
        <v>0</v>
      </c>
      <c r="CG347" s="158">
        <f t="shared" si="1415"/>
        <v>1</v>
      </c>
      <c r="CH347" s="158">
        <v>1</v>
      </c>
      <c r="CI347" s="158">
        <f t="shared" si="1436"/>
        <v>0</v>
      </c>
      <c r="CJ347" s="158">
        <f t="shared" si="1436"/>
        <v>0</v>
      </c>
      <c r="CK347" s="158">
        <f t="shared" si="1436"/>
        <v>0</v>
      </c>
      <c r="CL347" s="158">
        <f t="shared" si="1436"/>
        <v>0</v>
      </c>
      <c r="CM347" s="158">
        <f t="shared" si="1416"/>
        <v>1</v>
      </c>
      <c r="CN347" s="158">
        <v>1</v>
      </c>
      <c r="CO347" s="158">
        <f t="shared" si="1436"/>
        <v>0</v>
      </c>
      <c r="CP347" s="158">
        <f t="shared" si="1436"/>
        <v>0</v>
      </c>
      <c r="CQ347" s="158">
        <f t="shared" si="1436"/>
        <v>0</v>
      </c>
      <c r="CR347" s="158">
        <f t="shared" si="1436"/>
        <v>0</v>
      </c>
      <c r="CS347" s="158">
        <f t="shared" si="1436"/>
        <v>0</v>
      </c>
      <c r="CT347" s="158">
        <f t="shared" si="1436"/>
        <v>0</v>
      </c>
      <c r="CU347" s="158">
        <f t="shared" si="1436"/>
        <v>0</v>
      </c>
      <c r="CV347" s="158">
        <f t="shared" si="1436"/>
        <v>0</v>
      </c>
      <c r="CW347" s="158">
        <f t="shared" si="1436"/>
        <v>0</v>
      </c>
      <c r="CX347" s="158">
        <f t="shared" si="1417"/>
        <v>1</v>
      </c>
      <c r="CY347" s="158">
        <v>1</v>
      </c>
      <c r="CZ347" s="158">
        <f t="shared" si="1436"/>
        <v>0</v>
      </c>
      <c r="DA347" s="158">
        <f t="shared" si="1436"/>
        <v>0</v>
      </c>
      <c r="DB347" s="158">
        <f t="shared" si="1436"/>
        <v>0</v>
      </c>
      <c r="DC347" s="158">
        <f t="shared" si="1436"/>
        <v>0</v>
      </c>
      <c r="DD347" s="157">
        <f t="shared" si="1418"/>
        <v>1</v>
      </c>
      <c r="DE347" s="162">
        <v>1</v>
      </c>
      <c r="DF347" s="162">
        <f t="shared" si="1436"/>
        <v>0</v>
      </c>
      <c r="DG347" s="162">
        <f t="shared" si="1436"/>
        <v>0</v>
      </c>
      <c r="DH347" s="162">
        <f t="shared" si="1436"/>
        <v>0</v>
      </c>
      <c r="DI347" s="162">
        <f t="shared" si="1436"/>
        <v>0</v>
      </c>
      <c r="DJ347" s="162">
        <f t="shared" si="1436"/>
        <v>0</v>
      </c>
      <c r="DK347" s="158">
        <f t="shared" si="1419"/>
        <v>1</v>
      </c>
      <c r="DL347" s="158">
        <v>1</v>
      </c>
      <c r="DM347" s="158">
        <f t="shared" si="1436"/>
        <v>0</v>
      </c>
      <c r="DN347" s="158">
        <f t="shared" si="1436"/>
        <v>0</v>
      </c>
      <c r="DO347" s="158">
        <f t="shared" si="1436"/>
        <v>0</v>
      </c>
      <c r="DP347" s="158">
        <f t="shared" si="1420"/>
        <v>1</v>
      </c>
      <c r="DQ347" s="158">
        <v>1</v>
      </c>
      <c r="DR347" s="158">
        <f t="shared" si="1436"/>
        <v>0</v>
      </c>
      <c r="DS347" s="158">
        <f t="shared" si="1439"/>
        <v>0</v>
      </c>
      <c r="DT347" s="158">
        <f t="shared" si="1439"/>
        <v>0</v>
      </c>
      <c r="DU347" s="158">
        <f t="shared" si="1439"/>
        <v>0</v>
      </c>
      <c r="DV347" s="158">
        <f t="shared" si="1439"/>
        <v>0</v>
      </c>
      <c r="DW347" s="158">
        <f t="shared" si="1421"/>
        <v>1</v>
      </c>
      <c r="DX347" s="158">
        <v>1</v>
      </c>
      <c r="DY347" s="158">
        <f t="shared" si="1441"/>
        <v>0</v>
      </c>
      <c r="DZ347" s="158">
        <f t="shared" si="1441"/>
        <v>0</v>
      </c>
      <c r="EA347" s="158">
        <f t="shared" si="1441"/>
        <v>0</v>
      </c>
      <c r="EB347" s="158">
        <f t="shared" si="1441"/>
        <v>0</v>
      </c>
      <c r="EC347" s="158">
        <f t="shared" si="1441"/>
        <v>0</v>
      </c>
      <c r="ED347" s="158">
        <f t="shared" si="1422"/>
        <v>1</v>
      </c>
      <c r="EE347" s="158">
        <v>1</v>
      </c>
      <c r="EF347" s="158">
        <f t="shared" si="1441"/>
        <v>0</v>
      </c>
      <c r="EG347" s="158">
        <f t="shared" si="1441"/>
        <v>0</v>
      </c>
      <c r="EH347" s="158">
        <f t="shared" si="1441"/>
        <v>0</v>
      </c>
      <c r="EI347" s="158">
        <f t="shared" si="1441"/>
        <v>0</v>
      </c>
      <c r="EJ347" s="157">
        <f t="shared" si="1423"/>
        <v>1</v>
      </c>
      <c r="EK347" s="162">
        <v>1</v>
      </c>
      <c r="EL347" s="162">
        <f t="shared" si="1441"/>
        <v>0</v>
      </c>
      <c r="EM347" s="162">
        <f t="shared" si="1441"/>
        <v>0</v>
      </c>
      <c r="EN347" s="162">
        <f t="shared" si="1441"/>
        <v>0</v>
      </c>
      <c r="EO347" s="162">
        <f t="shared" si="1441"/>
        <v>0</v>
      </c>
      <c r="EP347" s="162">
        <f t="shared" si="1441"/>
        <v>0</v>
      </c>
      <c r="EQ347" s="162">
        <f t="shared" si="1441"/>
        <v>0</v>
      </c>
      <c r="ER347" s="158">
        <f t="shared" si="1424"/>
        <v>1</v>
      </c>
      <c r="ES347" s="158">
        <v>1</v>
      </c>
      <c r="ET347" s="158">
        <f t="shared" si="1441"/>
        <v>0</v>
      </c>
      <c r="EU347" s="158">
        <f t="shared" si="1441"/>
        <v>0</v>
      </c>
      <c r="EV347" s="158">
        <f t="shared" si="1441"/>
        <v>0</v>
      </c>
      <c r="EW347" s="158">
        <f t="shared" si="1441"/>
        <v>0</v>
      </c>
      <c r="EX347" s="158">
        <f t="shared" si="1441"/>
        <v>0</v>
      </c>
      <c r="EY347" s="158">
        <f t="shared" si="1441"/>
        <v>0</v>
      </c>
      <c r="EZ347" s="157">
        <f t="shared" si="1425"/>
        <v>1</v>
      </c>
      <c r="FA347" s="162">
        <v>1</v>
      </c>
      <c r="FB347" s="162">
        <f t="shared" si="1441"/>
        <v>0</v>
      </c>
      <c r="FC347" s="162">
        <f t="shared" si="1441"/>
        <v>0</v>
      </c>
      <c r="FD347" s="162">
        <f t="shared" si="1441"/>
        <v>0</v>
      </c>
      <c r="FE347" s="162">
        <f t="shared" si="1441"/>
        <v>0</v>
      </c>
      <c r="FF347" s="158">
        <f t="shared" si="1426"/>
        <v>1</v>
      </c>
      <c r="FG347" s="158">
        <v>1</v>
      </c>
      <c r="FH347" s="158">
        <f t="shared" si="1441"/>
        <v>0</v>
      </c>
      <c r="FI347" s="158">
        <f t="shared" si="1441"/>
        <v>0</v>
      </c>
      <c r="FJ347" s="158">
        <f t="shared" si="1441"/>
        <v>0</v>
      </c>
      <c r="FK347" s="158">
        <f t="shared" si="1441"/>
        <v>0</v>
      </c>
      <c r="FL347" s="158">
        <f t="shared" si="1441"/>
        <v>0</v>
      </c>
      <c r="FM347" s="157">
        <f t="shared" si="1427"/>
        <v>1</v>
      </c>
      <c r="FN347" s="162">
        <v>1</v>
      </c>
      <c r="FO347" s="162">
        <f t="shared" si="1441"/>
        <v>0</v>
      </c>
      <c r="FP347" s="162">
        <f t="shared" si="1441"/>
        <v>0</v>
      </c>
      <c r="FQ347" s="162">
        <f t="shared" si="1441"/>
        <v>0</v>
      </c>
      <c r="FR347" s="162">
        <f t="shared" si="1441"/>
        <v>0</v>
      </c>
      <c r="FS347" s="162">
        <f t="shared" si="1441"/>
        <v>0</v>
      </c>
      <c r="FT347" s="162">
        <f t="shared" si="1441"/>
        <v>0</v>
      </c>
      <c r="FU347" s="158">
        <f t="shared" si="1428"/>
        <v>1</v>
      </c>
      <c r="FV347" s="158">
        <v>1</v>
      </c>
      <c r="FW347" s="158">
        <f t="shared" si="1441"/>
        <v>0</v>
      </c>
      <c r="FX347" s="158">
        <f t="shared" si="1441"/>
        <v>0</v>
      </c>
      <c r="FY347" s="158">
        <f t="shared" si="1441"/>
        <v>0</v>
      </c>
      <c r="FZ347" s="158">
        <f t="shared" si="1429"/>
        <v>1</v>
      </c>
      <c r="GA347" s="158">
        <v>1</v>
      </c>
      <c r="GB347" s="158">
        <f t="shared" si="1441"/>
        <v>0</v>
      </c>
      <c r="GC347" s="158">
        <f t="shared" si="1441"/>
        <v>0</v>
      </c>
      <c r="GD347" s="158">
        <f t="shared" si="1441"/>
        <v>0</v>
      </c>
      <c r="GE347" s="158">
        <f t="shared" si="1430"/>
        <v>1</v>
      </c>
      <c r="GF347" s="158">
        <v>1</v>
      </c>
      <c r="GG347" s="158">
        <f t="shared" si="1441"/>
        <v>0</v>
      </c>
      <c r="GH347" s="158">
        <f t="shared" si="1441"/>
        <v>0</v>
      </c>
      <c r="GI347" s="158">
        <f t="shared" si="1441"/>
        <v>0</v>
      </c>
      <c r="GJ347" s="158">
        <f t="shared" si="1441"/>
        <v>0</v>
      </c>
      <c r="GK347" s="158">
        <f t="shared" si="1443"/>
        <v>0</v>
      </c>
      <c r="GL347" s="158">
        <f>GL331</f>
        <v>0</v>
      </c>
      <c r="GM347" s="157">
        <f t="shared" si="1431"/>
        <v>1</v>
      </c>
      <c r="GN347" s="162">
        <v>1</v>
      </c>
      <c r="GO347" s="162">
        <f t="shared" si="1442"/>
        <v>0</v>
      </c>
      <c r="GP347" s="162">
        <f t="shared" si="1442"/>
        <v>0</v>
      </c>
      <c r="GQ347" s="162">
        <f t="shared" si="1442"/>
        <v>0</v>
      </c>
      <c r="GR347" s="162">
        <f t="shared" si="1442"/>
        <v>0</v>
      </c>
      <c r="GS347" s="162">
        <f t="shared" si="1442"/>
        <v>0</v>
      </c>
      <c r="GT347" s="162">
        <f t="shared" si="1442"/>
        <v>0</v>
      </c>
      <c r="GU347" s="157">
        <f t="shared" si="1432"/>
        <v>1</v>
      </c>
      <c r="GV347" s="162">
        <v>1</v>
      </c>
      <c r="GW347" s="162">
        <f t="shared" si="1442"/>
        <v>0</v>
      </c>
      <c r="GX347" s="162">
        <f t="shared" si="1442"/>
        <v>0</v>
      </c>
      <c r="GY347" s="162">
        <f t="shared" si="1442"/>
        <v>0</v>
      </c>
      <c r="GZ347" s="162">
        <f t="shared" si="1442"/>
        <v>0</v>
      </c>
      <c r="HA347" s="162">
        <f t="shared" si="1442"/>
        <v>0</v>
      </c>
      <c r="HB347" s="162">
        <f t="shared" si="1442"/>
        <v>0</v>
      </c>
      <c r="HC347" s="162">
        <f t="shared" si="1442"/>
        <v>0</v>
      </c>
      <c r="HD347" s="158">
        <f t="shared" si="1442"/>
        <v>0</v>
      </c>
      <c r="HE347" s="158">
        <f t="shared" si="1442"/>
        <v>0</v>
      </c>
      <c r="HF347" s="158">
        <f t="shared" si="1433"/>
        <v>1</v>
      </c>
      <c r="HG347" s="158">
        <v>1</v>
      </c>
      <c r="HH347" s="158">
        <f t="shared" si="1442"/>
        <v>0</v>
      </c>
      <c r="HI347" s="158">
        <f t="shared" si="1442"/>
        <v>0</v>
      </c>
      <c r="HJ347" s="158">
        <f t="shared" si="1442"/>
        <v>0</v>
      </c>
      <c r="HK347" s="158">
        <f t="shared" si="1442"/>
        <v>0</v>
      </c>
      <c r="HL347" s="158">
        <f t="shared" si="1442"/>
        <v>0</v>
      </c>
      <c r="HM347" s="158">
        <f t="shared" si="1434"/>
        <v>1</v>
      </c>
      <c r="HN347" s="158">
        <v>1</v>
      </c>
      <c r="HO347" s="158">
        <f t="shared" si="1442"/>
        <v>0</v>
      </c>
      <c r="HP347" s="158">
        <f t="shared" si="1442"/>
        <v>0</v>
      </c>
      <c r="HQ347" s="158">
        <f t="shared" si="1442"/>
        <v>0</v>
      </c>
      <c r="HR347" s="158">
        <f t="shared" si="1442"/>
        <v>0</v>
      </c>
      <c r="HS347" s="158">
        <f t="shared" si="1442"/>
        <v>0</v>
      </c>
      <c r="HT347" s="158">
        <f t="shared" si="1442"/>
        <v>0</v>
      </c>
      <c r="HU347" s="158">
        <f t="shared" si="1442"/>
        <v>0</v>
      </c>
      <c r="HV347" s="158">
        <f t="shared" si="1442"/>
        <v>0</v>
      </c>
      <c r="HW347" s="158">
        <f t="shared" si="1442"/>
        <v>0</v>
      </c>
      <c r="HX347" s="158">
        <f t="shared" si="1442"/>
        <v>0</v>
      </c>
      <c r="HY347" s="158">
        <f t="shared" si="1442"/>
        <v>0</v>
      </c>
      <c r="HZ347" s="158">
        <f t="shared" si="1435"/>
        <v>1</v>
      </c>
      <c r="IA347" s="158">
        <v>1</v>
      </c>
      <c r="IB347" s="158">
        <f t="shared" si="1442"/>
        <v>0</v>
      </c>
      <c r="IC347" s="158">
        <f t="shared" si="1442"/>
        <v>0</v>
      </c>
      <c r="ID347" s="158">
        <f t="shared" si="1442"/>
        <v>0</v>
      </c>
      <c r="IE347" s="158">
        <f t="shared" si="1442"/>
        <v>0</v>
      </c>
      <c r="IF347" s="158">
        <f t="shared" si="1442"/>
        <v>0</v>
      </c>
      <c r="IG347" s="158">
        <f t="shared" si="1442"/>
        <v>0</v>
      </c>
    </row>
    <row r="348" spans="1:242">
      <c r="A348" s="162">
        <f t="shared" si="1437"/>
        <v>0</v>
      </c>
      <c r="B348" s="158">
        <f t="shared" si="1402"/>
        <v>1</v>
      </c>
      <c r="C348" s="158">
        <v>1</v>
      </c>
      <c r="D348" s="158">
        <f t="shared" si="1438"/>
        <v>0</v>
      </c>
      <c r="E348" s="158">
        <f t="shared" si="1438"/>
        <v>0</v>
      </c>
      <c r="F348" s="158">
        <f t="shared" si="1438"/>
        <v>0</v>
      </c>
      <c r="G348" s="158">
        <f t="shared" si="1403"/>
        <v>1</v>
      </c>
      <c r="H348" s="158">
        <v>1</v>
      </c>
      <c r="I348" s="158">
        <f t="shared" si="1438"/>
        <v>0</v>
      </c>
      <c r="J348" s="158">
        <f t="shared" si="1438"/>
        <v>0</v>
      </c>
      <c r="K348" s="158">
        <f t="shared" si="1438"/>
        <v>0</v>
      </c>
      <c r="L348" s="158">
        <f t="shared" si="1404"/>
        <v>1</v>
      </c>
      <c r="M348" s="158">
        <v>1</v>
      </c>
      <c r="N348" s="158">
        <f t="shared" si="1438"/>
        <v>0</v>
      </c>
      <c r="O348" s="158">
        <f t="shared" si="1438"/>
        <v>0</v>
      </c>
      <c r="P348" s="158">
        <f t="shared" si="1405"/>
        <v>1</v>
      </c>
      <c r="Q348" s="158">
        <v>1</v>
      </c>
      <c r="R348" s="158">
        <f t="shared" si="1438"/>
        <v>0</v>
      </c>
      <c r="S348" s="158">
        <f t="shared" si="1438"/>
        <v>0</v>
      </c>
      <c r="T348" s="158">
        <f t="shared" si="1438"/>
        <v>0</v>
      </c>
      <c r="U348" s="158">
        <f t="shared" si="1438"/>
        <v>0</v>
      </c>
      <c r="V348" s="158">
        <f t="shared" si="1438"/>
        <v>0</v>
      </c>
      <c r="W348" s="157">
        <f t="shared" si="1406"/>
        <v>1</v>
      </c>
      <c r="X348" s="162">
        <v>1</v>
      </c>
      <c r="Y348" s="162">
        <f t="shared" si="1438"/>
        <v>0</v>
      </c>
      <c r="Z348" s="162">
        <f t="shared" si="1438"/>
        <v>0</v>
      </c>
      <c r="AA348" s="162">
        <f t="shared" si="1438"/>
        <v>0</v>
      </c>
      <c r="AB348" s="162">
        <f t="shared" si="1438"/>
        <v>0</v>
      </c>
      <c r="AC348" s="162">
        <f t="shared" si="1438"/>
        <v>0</v>
      </c>
      <c r="AD348" s="162">
        <f t="shared" si="1438"/>
        <v>0</v>
      </c>
      <c r="AE348" s="158">
        <f t="shared" si="1407"/>
        <v>1</v>
      </c>
      <c r="AF348" s="158">
        <v>1</v>
      </c>
      <c r="AG348" s="158">
        <f t="shared" si="1438"/>
        <v>0</v>
      </c>
      <c r="AH348" s="158">
        <f t="shared" si="1438"/>
        <v>0</v>
      </c>
      <c r="AI348" s="158">
        <f t="shared" si="1438"/>
        <v>0</v>
      </c>
      <c r="AJ348" s="158">
        <f t="shared" si="1438"/>
        <v>0</v>
      </c>
      <c r="AK348" s="158">
        <f t="shared" si="1438"/>
        <v>0</v>
      </c>
      <c r="AL348" s="158">
        <f t="shared" si="1438"/>
        <v>0</v>
      </c>
      <c r="AM348" s="158">
        <f t="shared" si="1438"/>
        <v>0</v>
      </c>
      <c r="AN348" s="158">
        <f t="shared" si="1408"/>
        <v>1</v>
      </c>
      <c r="AO348" s="158">
        <v>1</v>
      </c>
      <c r="AP348" s="158">
        <f t="shared" si="1438"/>
        <v>0</v>
      </c>
      <c r="AQ348" s="158">
        <f t="shared" si="1438"/>
        <v>0</v>
      </c>
      <c r="AR348" s="158">
        <f t="shared" si="1438"/>
        <v>0</v>
      </c>
      <c r="AS348" s="158">
        <f t="shared" si="1438"/>
        <v>0</v>
      </c>
      <c r="AT348" s="158">
        <f t="shared" si="1409"/>
        <v>1</v>
      </c>
      <c r="AU348" s="158">
        <v>1</v>
      </c>
      <c r="AV348" s="158">
        <f t="shared" si="1438"/>
        <v>0</v>
      </c>
      <c r="AW348" s="158">
        <f t="shared" si="1438"/>
        <v>0</v>
      </c>
      <c r="AX348" s="158">
        <f t="shared" si="1438"/>
        <v>0</v>
      </c>
      <c r="AY348" s="158">
        <f t="shared" si="1438"/>
        <v>0</v>
      </c>
      <c r="AZ348" s="158">
        <f t="shared" si="1410"/>
        <v>1</v>
      </c>
      <c r="BA348" s="158">
        <v>1</v>
      </c>
      <c r="BB348" s="158">
        <f t="shared" si="1438"/>
        <v>0</v>
      </c>
      <c r="BC348" s="158">
        <f t="shared" si="1438"/>
        <v>0</v>
      </c>
      <c r="BD348" s="158">
        <f t="shared" ref="BD348:BM348" si="1444">BD332</f>
        <v>0</v>
      </c>
      <c r="BE348" s="158">
        <f t="shared" si="1444"/>
        <v>0</v>
      </c>
      <c r="BF348" s="158">
        <f t="shared" si="1444"/>
        <v>0</v>
      </c>
      <c r="BG348" s="157">
        <f t="shared" si="1411"/>
        <v>1</v>
      </c>
      <c r="BH348" s="162">
        <v>1</v>
      </c>
      <c r="BI348" s="162">
        <f t="shared" si="1444"/>
        <v>0</v>
      </c>
      <c r="BJ348" s="162">
        <f t="shared" si="1444"/>
        <v>0</v>
      </c>
      <c r="BK348" s="162">
        <f t="shared" si="1444"/>
        <v>0</v>
      </c>
      <c r="BL348" s="162">
        <f t="shared" si="1444"/>
        <v>0</v>
      </c>
      <c r="BM348" s="158">
        <f t="shared" si="1444"/>
        <v>0</v>
      </c>
      <c r="BN348" s="158">
        <f t="shared" si="1412"/>
        <v>1</v>
      </c>
      <c r="BO348" s="158">
        <v>1</v>
      </c>
      <c r="BP348" s="158">
        <f t="shared" si="1436"/>
        <v>0</v>
      </c>
      <c r="BQ348" s="158">
        <f t="shared" si="1436"/>
        <v>0</v>
      </c>
      <c r="BR348" s="158">
        <f t="shared" si="1436"/>
        <v>0</v>
      </c>
      <c r="BS348" s="157">
        <f t="shared" si="1413"/>
        <v>1</v>
      </c>
      <c r="BT348" s="162">
        <v>1</v>
      </c>
      <c r="BU348" s="162">
        <f t="shared" si="1436"/>
        <v>0</v>
      </c>
      <c r="BV348" s="162">
        <f t="shared" si="1436"/>
        <v>0</v>
      </c>
      <c r="BW348" s="162">
        <f t="shared" si="1436"/>
        <v>0</v>
      </c>
      <c r="BX348" s="162">
        <f t="shared" si="1436"/>
        <v>0</v>
      </c>
      <c r="BY348" s="162">
        <f t="shared" si="1436"/>
        <v>0</v>
      </c>
      <c r="BZ348" s="158">
        <f t="shared" si="1414"/>
        <v>1</v>
      </c>
      <c r="CA348" s="158">
        <v>1</v>
      </c>
      <c r="CB348" s="158">
        <f t="shared" si="1436"/>
        <v>0</v>
      </c>
      <c r="CC348" s="158">
        <f t="shared" si="1436"/>
        <v>0</v>
      </c>
      <c r="CD348" s="158">
        <f t="shared" si="1436"/>
        <v>0</v>
      </c>
      <c r="CE348" s="158">
        <f t="shared" si="1436"/>
        <v>0</v>
      </c>
      <c r="CF348" s="158">
        <f t="shared" si="1436"/>
        <v>0</v>
      </c>
      <c r="CG348" s="158">
        <f t="shared" si="1415"/>
        <v>1</v>
      </c>
      <c r="CH348" s="158">
        <v>1</v>
      </c>
      <c r="CI348" s="158">
        <f t="shared" si="1436"/>
        <v>0</v>
      </c>
      <c r="CJ348" s="158">
        <f t="shared" si="1436"/>
        <v>0</v>
      </c>
      <c r="CK348" s="158">
        <f t="shared" si="1436"/>
        <v>0</v>
      </c>
      <c r="CL348" s="158">
        <f t="shared" si="1436"/>
        <v>0</v>
      </c>
      <c r="CM348" s="158">
        <f t="shared" si="1416"/>
        <v>1</v>
      </c>
      <c r="CN348" s="158">
        <v>1</v>
      </c>
      <c r="CO348" s="158">
        <f t="shared" si="1436"/>
        <v>0</v>
      </c>
      <c r="CP348" s="158">
        <f t="shared" si="1436"/>
        <v>0</v>
      </c>
      <c r="CQ348" s="158">
        <f t="shared" si="1436"/>
        <v>0</v>
      </c>
      <c r="CR348" s="158">
        <f t="shared" si="1436"/>
        <v>0</v>
      </c>
      <c r="CS348" s="158">
        <f t="shared" si="1436"/>
        <v>0</v>
      </c>
      <c r="CT348" s="158">
        <f t="shared" si="1436"/>
        <v>0</v>
      </c>
      <c r="CU348" s="158">
        <f t="shared" si="1436"/>
        <v>0</v>
      </c>
      <c r="CV348" s="158">
        <f t="shared" si="1436"/>
        <v>0</v>
      </c>
      <c r="CW348" s="158">
        <f t="shared" si="1436"/>
        <v>0</v>
      </c>
      <c r="CX348" s="158">
        <f t="shared" si="1417"/>
        <v>1</v>
      </c>
      <c r="CY348" s="158">
        <v>1</v>
      </c>
      <c r="CZ348" s="158">
        <f t="shared" si="1436"/>
        <v>0</v>
      </c>
      <c r="DA348" s="158">
        <f t="shared" si="1436"/>
        <v>0</v>
      </c>
      <c r="DB348" s="158">
        <f t="shared" si="1436"/>
        <v>0</v>
      </c>
      <c r="DC348" s="158">
        <f t="shared" si="1436"/>
        <v>0</v>
      </c>
      <c r="DD348" s="157">
        <f t="shared" si="1418"/>
        <v>1</v>
      </c>
      <c r="DE348" s="162">
        <v>1</v>
      </c>
      <c r="DF348" s="162">
        <f t="shared" si="1436"/>
        <v>0</v>
      </c>
      <c r="DG348" s="162">
        <f t="shared" si="1436"/>
        <v>0</v>
      </c>
      <c r="DH348" s="162">
        <f t="shared" si="1436"/>
        <v>0</v>
      </c>
      <c r="DI348" s="162">
        <f t="shared" si="1436"/>
        <v>0</v>
      </c>
      <c r="DJ348" s="162">
        <f t="shared" si="1436"/>
        <v>0</v>
      </c>
      <c r="DK348" s="158">
        <f t="shared" si="1419"/>
        <v>1</v>
      </c>
      <c r="DL348" s="158">
        <v>1</v>
      </c>
      <c r="DM348" s="158">
        <f t="shared" si="1436"/>
        <v>0</v>
      </c>
      <c r="DN348" s="158">
        <f t="shared" si="1436"/>
        <v>0</v>
      </c>
      <c r="DO348" s="158">
        <f t="shared" si="1436"/>
        <v>0</v>
      </c>
      <c r="DP348" s="158">
        <f t="shared" si="1420"/>
        <v>1</v>
      </c>
      <c r="DQ348" s="158">
        <v>1</v>
      </c>
      <c r="DR348" s="158">
        <f t="shared" si="1436"/>
        <v>0</v>
      </c>
      <c r="DS348" s="158">
        <f t="shared" si="1439"/>
        <v>0</v>
      </c>
      <c r="DT348" s="158">
        <f t="shared" si="1439"/>
        <v>0</v>
      </c>
      <c r="DU348" s="158">
        <f t="shared" si="1439"/>
        <v>0</v>
      </c>
      <c r="DV348" s="158">
        <f t="shared" si="1439"/>
        <v>0</v>
      </c>
      <c r="DW348" s="158">
        <f t="shared" si="1421"/>
        <v>1</v>
      </c>
      <c r="DX348" s="158">
        <v>1</v>
      </c>
      <c r="DY348" s="158">
        <f t="shared" si="1441"/>
        <v>0</v>
      </c>
      <c r="DZ348" s="158">
        <f t="shared" si="1441"/>
        <v>0</v>
      </c>
      <c r="EA348" s="158">
        <f t="shared" si="1441"/>
        <v>0</v>
      </c>
      <c r="EB348" s="158">
        <f t="shared" si="1441"/>
        <v>0</v>
      </c>
      <c r="EC348" s="158">
        <f t="shared" si="1441"/>
        <v>0</v>
      </c>
      <c r="ED348" s="158">
        <f t="shared" si="1422"/>
        <v>1</v>
      </c>
      <c r="EE348" s="158">
        <v>1</v>
      </c>
      <c r="EF348" s="158">
        <f t="shared" si="1441"/>
        <v>0</v>
      </c>
      <c r="EG348" s="158">
        <f t="shared" si="1441"/>
        <v>0</v>
      </c>
      <c r="EH348" s="158">
        <f t="shared" si="1441"/>
        <v>0</v>
      </c>
      <c r="EI348" s="158">
        <f t="shared" si="1441"/>
        <v>0</v>
      </c>
      <c r="EJ348" s="157">
        <f t="shared" si="1423"/>
        <v>1</v>
      </c>
      <c r="EK348" s="162">
        <v>1</v>
      </c>
      <c r="EL348" s="162">
        <f t="shared" si="1441"/>
        <v>0</v>
      </c>
      <c r="EM348" s="162">
        <f t="shared" si="1441"/>
        <v>0</v>
      </c>
      <c r="EN348" s="162">
        <f t="shared" si="1441"/>
        <v>0</v>
      </c>
      <c r="EO348" s="162">
        <f t="shared" si="1441"/>
        <v>0</v>
      </c>
      <c r="EP348" s="162">
        <f t="shared" si="1441"/>
        <v>0</v>
      </c>
      <c r="EQ348" s="162">
        <f t="shared" si="1441"/>
        <v>0</v>
      </c>
      <c r="ER348" s="158">
        <f t="shared" si="1424"/>
        <v>1</v>
      </c>
      <c r="ES348" s="158">
        <v>1</v>
      </c>
      <c r="ET348" s="158">
        <f t="shared" si="1441"/>
        <v>0</v>
      </c>
      <c r="EU348" s="158">
        <f t="shared" si="1441"/>
        <v>0</v>
      </c>
      <c r="EV348" s="158">
        <f t="shared" si="1441"/>
        <v>0</v>
      </c>
      <c r="EW348" s="158">
        <f t="shared" si="1441"/>
        <v>0</v>
      </c>
      <c r="EX348" s="158">
        <f t="shared" si="1441"/>
        <v>0</v>
      </c>
      <c r="EY348" s="158">
        <f t="shared" si="1441"/>
        <v>0</v>
      </c>
      <c r="EZ348" s="157">
        <f t="shared" si="1425"/>
        <v>1</v>
      </c>
      <c r="FA348" s="162">
        <v>1</v>
      </c>
      <c r="FB348" s="162">
        <f t="shared" si="1441"/>
        <v>0</v>
      </c>
      <c r="FC348" s="162">
        <f t="shared" si="1441"/>
        <v>0</v>
      </c>
      <c r="FD348" s="162">
        <f t="shared" si="1441"/>
        <v>0</v>
      </c>
      <c r="FE348" s="162">
        <f t="shared" si="1441"/>
        <v>0</v>
      </c>
      <c r="FF348" s="158">
        <f t="shared" si="1426"/>
        <v>1</v>
      </c>
      <c r="FG348" s="158">
        <v>1</v>
      </c>
      <c r="FH348" s="158">
        <f t="shared" si="1441"/>
        <v>0</v>
      </c>
      <c r="FI348" s="158">
        <f t="shared" si="1441"/>
        <v>0</v>
      </c>
      <c r="FJ348" s="158">
        <f t="shared" si="1441"/>
        <v>0</v>
      </c>
      <c r="FK348" s="158">
        <f t="shared" si="1441"/>
        <v>0</v>
      </c>
      <c r="FL348" s="158">
        <f t="shared" si="1441"/>
        <v>0</v>
      </c>
      <c r="FM348" s="157">
        <f t="shared" si="1427"/>
        <v>1</v>
      </c>
      <c r="FN348" s="162">
        <v>1</v>
      </c>
      <c r="FO348" s="162">
        <f t="shared" si="1441"/>
        <v>0</v>
      </c>
      <c r="FP348" s="162">
        <f t="shared" si="1441"/>
        <v>0</v>
      </c>
      <c r="FQ348" s="162">
        <f t="shared" si="1441"/>
        <v>0</v>
      </c>
      <c r="FR348" s="162">
        <f t="shared" si="1441"/>
        <v>0</v>
      </c>
      <c r="FS348" s="162">
        <f t="shared" si="1441"/>
        <v>0</v>
      </c>
      <c r="FT348" s="162">
        <f t="shared" si="1441"/>
        <v>0</v>
      </c>
      <c r="FU348" s="158">
        <f t="shared" si="1428"/>
        <v>1</v>
      </c>
      <c r="FV348" s="158">
        <v>1</v>
      </c>
      <c r="FW348" s="158">
        <f t="shared" si="1441"/>
        <v>0</v>
      </c>
      <c r="FX348" s="158">
        <f t="shared" si="1441"/>
        <v>0</v>
      </c>
      <c r="FY348" s="158">
        <f t="shared" si="1441"/>
        <v>0</v>
      </c>
      <c r="FZ348" s="158">
        <f t="shared" si="1429"/>
        <v>1</v>
      </c>
      <c r="GA348" s="158">
        <v>1</v>
      </c>
      <c r="GB348" s="158">
        <f t="shared" si="1441"/>
        <v>0</v>
      </c>
      <c r="GC348" s="158">
        <f t="shared" si="1441"/>
        <v>0</v>
      </c>
      <c r="GD348" s="158">
        <f t="shared" si="1441"/>
        <v>0</v>
      </c>
      <c r="GE348" s="158">
        <f t="shared" si="1430"/>
        <v>1</v>
      </c>
      <c r="GF348" s="158">
        <v>1</v>
      </c>
      <c r="GG348" s="158">
        <f t="shared" si="1441"/>
        <v>0</v>
      </c>
      <c r="GH348" s="158">
        <f t="shared" si="1441"/>
        <v>0</v>
      </c>
      <c r="GI348" s="158">
        <f t="shared" si="1441"/>
        <v>0</v>
      </c>
      <c r="GJ348" s="158">
        <f t="shared" si="1441"/>
        <v>0</v>
      </c>
      <c r="GK348" s="158">
        <f t="shared" si="1443"/>
        <v>0</v>
      </c>
      <c r="GL348" s="158">
        <f>GL332</f>
        <v>0</v>
      </c>
      <c r="GM348" s="157">
        <f t="shared" si="1431"/>
        <v>1</v>
      </c>
      <c r="GN348" s="162">
        <v>1</v>
      </c>
      <c r="GO348" s="162">
        <f t="shared" si="1442"/>
        <v>0</v>
      </c>
      <c r="GP348" s="162">
        <f t="shared" si="1442"/>
        <v>0</v>
      </c>
      <c r="GQ348" s="162">
        <f t="shared" si="1442"/>
        <v>0</v>
      </c>
      <c r="GR348" s="162">
        <f t="shared" si="1442"/>
        <v>0</v>
      </c>
      <c r="GS348" s="162">
        <f t="shared" si="1442"/>
        <v>0</v>
      </c>
      <c r="GT348" s="162">
        <f t="shared" si="1442"/>
        <v>0</v>
      </c>
      <c r="GU348" s="157">
        <f t="shared" si="1432"/>
        <v>1</v>
      </c>
      <c r="GV348" s="162">
        <v>1</v>
      </c>
      <c r="GW348" s="162">
        <f t="shared" si="1442"/>
        <v>0</v>
      </c>
      <c r="GX348" s="162">
        <f t="shared" si="1442"/>
        <v>0</v>
      </c>
      <c r="GY348" s="162">
        <f t="shared" si="1442"/>
        <v>0</v>
      </c>
      <c r="GZ348" s="162">
        <f t="shared" si="1442"/>
        <v>0</v>
      </c>
      <c r="HA348" s="162">
        <f t="shared" si="1442"/>
        <v>0</v>
      </c>
      <c r="HB348" s="162">
        <f t="shared" si="1442"/>
        <v>0</v>
      </c>
      <c r="HC348" s="162">
        <f t="shared" si="1442"/>
        <v>0</v>
      </c>
      <c r="HD348" s="158">
        <f t="shared" si="1442"/>
        <v>0</v>
      </c>
      <c r="HE348" s="158">
        <f t="shared" si="1442"/>
        <v>0</v>
      </c>
      <c r="HF348" s="158">
        <f t="shared" si="1433"/>
        <v>1</v>
      </c>
      <c r="HG348" s="158">
        <v>1</v>
      </c>
      <c r="HH348" s="158">
        <f t="shared" si="1442"/>
        <v>0</v>
      </c>
      <c r="HI348" s="158">
        <f t="shared" si="1442"/>
        <v>0</v>
      </c>
      <c r="HJ348" s="158">
        <f t="shared" si="1442"/>
        <v>0</v>
      </c>
      <c r="HK348" s="158">
        <f t="shared" si="1442"/>
        <v>0</v>
      </c>
      <c r="HL348" s="158">
        <f t="shared" si="1442"/>
        <v>0</v>
      </c>
      <c r="HM348" s="158">
        <f t="shared" si="1434"/>
        <v>1</v>
      </c>
      <c r="HN348" s="158">
        <v>1</v>
      </c>
      <c r="HO348" s="158">
        <f t="shared" si="1442"/>
        <v>0</v>
      </c>
      <c r="HP348" s="158">
        <f t="shared" si="1442"/>
        <v>0</v>
      </c>
      <c r="HQ348" s="158">
        <f t="shared" si="1442"/>
        <v>0</v>
      </c>
      <c r="HR348" s="158">
        <f t="shared" si="1442"/>
        <v>0</v>
      </c>
      <c r="HS348" s="158">
        <f t="shared" si="1442"/>
        <v>0</v>
      </c>
      <c r="HT348" s="158">
        <f t="shared" si="1442"/>
        <v>0</v>
      </c>
      <c r="HU348" s="158">
        <f t="shared" si="1442"/>
        <v>0</v>
      </c>
      <c r="HV348" s="158">
        <f t="shared" si="1442"/>
        <v>0</v>
      </c>
      <c r="HW348" s="158">
        <f t="shared" si="1442"/>
        <v>0</v>
      </c>
      <c r="HX348" s="158">
        <f t="shared" si="1442"/>
        <v>0</v>
      </c>
      <c r="HY348" s="158">
        <f t="shared" si="1442"/>
        <v>0</v>
      </c>
      <c r="HZ348" s="158">
        <f t="shared" si="1435"/>
        <v>1</v>
      </c>
      <c r="IA348" s="158">
        <v>1</v>
      </c>
      <c r="IB348" s="158">
        <f t="shared" si="1442"/>
        <v>0</v>
      </c>
      <c r="IC348" s="158">
        <f t="shared" si="1442"/>
        <v>0</v>
      </c>
      <c r="ID348" s="158">
        <f t="shared" si="1442"/>
        <v>0</v>
      </c>
      <c r="IE348" s="158">
        <f t="shared" si="1442"/>
        <v>0</v>
      </c>
      <c r="IF348" s="158">
        <f t="shared" si="1442"/>
        <v>0</v>
      </c>
      <c r="IG348" s="158">
        <f t="shared" si="1442"/>
        <v>0</v>
      </c>
    </row>
    <row r="349" spans="1:242">
      <c r="A349" s="162">
        <f t="shared" si="1437"/>
        <v>0</v>
      </c>
      <c r="B349" s="158">
        <f t="shared" si="1402"/>
        <v>1</v>
      </c>
      <c r="C349" s="158">
        <v>1</v>
      </c>
      <c r="D349" s="158">
        <f t="shared" ref="D349:BM349" si="1445">D333</f>
        <v>0</v>
      </c>
      <c r="E349" s="158">
        <f t="shared" si="1445"/>
        <v>0</v>
      </c>
      <c r="F349" s="158">
        <f t="shared" si="1445"/>
        <v>0</v>
      </c>
      <c r="G349" s="158">
        <f t="shared" si="1403"/>
        <v>1</v>
      </c>
      <c r="H349" s="158">
        <v>1</v>
      </c>
      <c r="I349" s="158">
        <f t="shared" si="1445"/>
        <v>0</v>
      </c>
      <c r="J349" s="158">
        <f t="shared" si="1445"/>
        <v>0</v>
      </c>
      <c r="K349" s="158">
        <f t="shared" si="1445"/>
        <v>0</v>
      </c>
      <c r="L349" s="158">
        <f t="shared" si="1404"/>
        <v>1</v>
      </c>
      <c r="M349" s="158">
        <v>1</v>
      </c>
      <c r="N349" s="158">
        <f t="shared" si="1445"/>
        <v>0</v>
      </c>
      <c r="O349" s="158">
        <f t="shared" si="1445"/>
        <v>0</v>
      </c>
      <c r="P349" s="158">
        <f t="shared" si="1405"/>
        <v>1</v>
      </c>
      <c r="Q349" s="158">
        <v>1</v>
      </c>
      <c r="R349" s="158">
        <f t="shared" si="1445"/>
        <v>0</v>
      </c>
      <c r="S349" s="158">
        <f t="shared" si="1445"/>
        <v>0</v>
      </c>
      <c r="T349" s="158">
        <f t="shared" si="1445"/>
        <v>0</v>
      </c>
      <c r="U349" s="158">
        <f t="shared" si="1445"/>
        <v>0</v>
      </c>
      <c r="V349" s="158">
        <f t="shared" si="1445"/>
        <v>0</v>
      </c>
      <c r="W349" s="157">
        <f t="shared" si="1406"/>
        <v>1</v>
      </c>
      <c r="X349" s="162">
        <v>1</v>
      </c>
      <c r="Y349" s="162">
        <f t="shared" si="1445"/>
        <v>0</v>
      </c>
      <c r="Z349" s="162">
        <f t="shared" si="1445"/>
        <v>0</v>
      </c>
      <c r="AA349" s="162">
        <f t="shared" si="1445"/>
        <v>0</v>
      </c>
      <c r="AB349" s="162">
        <f t="shared" si="1445"/>
        <v>0</v>
      </c>
      <c r="AC349" s="162">
        <f t="shared" si="1445"/>
        <v>0</v>
      </c>
      <c r="AD349" s="162">
        <f t="shared" si="1445"/>
        <v>0</v>
      </c>
      <c r="AE349" s="158">
        <f t="shared" si="1407"/>
        <v>1</v>
      </c>
      <c r="AF349" s="158">
        <v>1</v>
      </c>
      <c r="AG349" s="158">
        <f t="shared" si="1445"/>
        <v>0</v>
      </c>
      <c r="AH349" s="158">
        <f t="shared" si="1445"/>
        <v>0</v>
      </c>
      <c r="AI349" s="158">
        <f t="shared" si="1445"/>
        <v>0</v>
      </c>
      <c r="AJ349" s="158">
        <f t="shared" si="1445"/>
        <v>0</v>
      </c>
      <c r="AK349" s="158">
        <f t="shared" si="1445"/>
        <v>0</v>
      </c>
      <c r="AL349" s="158">
        <f t="shared" si="1445"/>
        <v>0</v>
      </c>
      <c r="AM349" s="158">
        <f t="shared" si="1445"/>
        <v>0</v>
      </c>
      <c r="AN349" s="158">
        <f t="shared" si="1408"/>
        <v>1</v>
      </c>
      <c r="AO349" s="158">
        <v>1</v>
      </c>
      <c r="AP349" s="158">
        <f t="shared" si="1445"/>
        <v>0</v>
      </c>
      <c r="AQ349" s="158">
        <f t="shared" si="1445"/>
        <v>0</v>
      </c>
      <c r="AR349" s="158">
        <f t="shared" si="1445"/>
        <v>0</v>
      </c>
      <c r="AS349" s="158">
        <f t="shared" si="1445"/>
        <v>0</v>
      </c>
      <c r="AT349" s="158">
        <f t="shared" si="1409"/>
        <v>1</v>
      </c>
      <c r="AU349" s="158">
        <v>1</v>
      </c>
      <c r="AV349" s="158">
        <f t="shared" si="1445"/>
        <v>0</v>
      </c>
      <c r="AW349" s="158">
        <f t="shared" si="1445"/>
        <v>0</v>
      </c>
      <c r="AX349" s="158">
        <f t="shared" si="1445"/>
        <v>0</v>
      </c>
      <c r="AY349" s="158">
        <f t="shared" si="1445"/>
        <v>0</v>
      </c>
      <c r="AZ349" s="158">
        <f t="shared" si="1410"/>
        <v>1</v>
      </c>
      <c r="BA349" s="158">
        <v>1</v>
      </c>
      <c r="BB349" s="158">
        <f t="shared" si="1445"/>
        <v>0</v>
      </c>
      <c r="BC349" s="158">
        <f t="shared" si="1445"/>
        <v>0</v>
      </c>
      <c r="BD349" s="158">
        <f t="shared" si="1445"/>
        <v>0</v>
      </c>
      <c r="BE349" s="158">
        <f t="shared" si="1445"/>
        <v>0</v>
      </c>
      <c r="BF349" s="158">
        <f t="shared" si="1445"/>
        <v>0</v>
      </c>
      <c r="BG349" s="157">
        <f t="shared" si="1411"/>
        <v>1</v>
      </c>
      <c r="BH349" s="162">
        <v>1</v>
      </c>
      <c r="BI349" s="162">
        <f t="shared" si="1445"/>
        <v>0</v>
      </c>
      <c r="BJ349" s="162">
        <f t="shared" si="1445"/>
        <v>0</v>
      </c>
      <c r="BK349" s="162">
        <f t="shared" si="1445"/>
        <v>0</v>
      </c>
      <c r="BL349" s="162">
        <f t="shared" si="1445"/>
        <v>0</v>
      </c>
      <c r="BM349" s="158">
        <f t="shared" si="1445"/>
        <v>0</v>
      </c>
      <c r="BN349" s="158">
        <f t="shared" si="1412"/>
        <v>1</v>
      </c>
      <c r="BO349" s="158">
        <v>1</v>
      </c>
      <c r="BP349" s="158">
        <f t="shared" si="1436"/>
        <v>0</v>
      </c>
      <c r="BQ349" s="158">
        <f t="shared" si="1436"/>
        <v>0</v>
      </c>
      <c r="BR349" s="158">
        <f t="shared" si="1436"/>
        <v>0</v>
      </c>
      <c r="BS349" s="157">
        <f t="shared" si="1413"/>
        <v>1</v>
      </c>
      <c r="BT349" s="162">
        <v>1</v>
      </c>
      <c r="BU349" s="162">
        <f t="shared" si="1436"/>
        <v>0</v>
      </c>
      <c r="BV349" s="162">
        <f t="shared" si="1436"/>
        <v>0</v>
      </c>
      <c r="BW349" s="162">
        <f t="shared" si="1436"/>
        <v>0</v>
      </c>
      <c r="BX349" s="162">
        <f t="shared" si="1436"/>
        <v>0</v>
      </c>
      <c r="BY349" s="162">
        <f t="shared" si="1436"/>
        <v>0</v>
      </c>
      <c r="BZ349" s="158">
        <f t="shared" si="1414"/>
        <v>1</v>
      </c>
      <c r="CA349" s="158">
        <v>1</v>
      </c>
      <c r="CB349" s="158">
        <f t="shared" si="1436"/>
        <v>0</v>
      </c>
      <c r="CC349" s="158">
        <f t="shared" si="1436"/>
        <v>0</v>
      </c>
      <c r="CD349" s="158">
        <f t="shared" si="1436"/>
        <v>0</v>
      </c>
      <c r="CE349" s="158">
        <f t="shared" si="1436"/>
        <v>0</v>
      </c>
      <c r="CF349" s="158">
        <f t="shared" si="1436"/>
        <v>0</v>
      </c>
      <c r="CG349" s="158">
        <f t="shared" si="1415"/>
        <v>1</v>
      </c>
      <c r="CH349" s="158">
        <v>1</v>
      </c>
      <c r="CI349" s="158">
        <f t="shared" si="1436"/>
        <v>0</v>
      </c>
      <c r="CJ349" s="158">
        <f t="shared" si="1436"/>
        <v>0</v>
      </c>
      <c r="CK349" s="158">
        <f t="shared" ref="CK349:DV349" si="1446">CK333</f>
        <v>0</v>
      </c>
      <c r="CL349" s="158">
        <f t="shared" si="1446"/>
        <v>0</v>
      </c>
      <c r="CM349" s="158">
        <f t="shared" si="1416"/>
        <v>1</v>
      </c>
      <c r="CN349" s="158">
        <v>1</v>
      </c>
      <c r="CO349" s="158">
        <f t="shared" si="1446"/>
        <v>0</v>
      </c>
      <c r="CP349" s="158">
        <f t="shared" si="1446"/>
        <v>0</v>
      </c>
      <c r="CQ349" s="158">
        <f t="shared" si="1446"/>
        <v>0</v>
      </c>
      <c r="CR349" s="158">
        <f t="shared" si="1446"/>
        <v>0</v>
      </c>
      <c r="CS349" s="158">
        <f t="shared" si="1446"/>
        <v>0</v>
      </c>
      <c r="CT349" s="158">
        <f t="shared" si="1446"/>
        <v>0</v>
      </c>
      <c r="CU349" s="158">
        <f t="shared" si="1446"/>
        <v>0</v>
      </c>
      <c r="CV349" s="158">
        <f t="shared" si="1446"/>
        <v>0</v>
      </c>
      <c r="CW349" s="158">
        <f t="shared" si="1446"/>
        <v>0</v>
      </c>
      <c r="CX349" s="158">
        <f t="shared" si="1417"/>
        <v>1</v>
      </c>
      <c r="CY349" s="158">
        <v>1</v>
      </c>
      <c r="CZ349" s="158">
        <f t="shared" si="1446"/>
        <v>0</v>
      </c>
      <c r="DA349" s="158">
        <f t="shared" si="1446"/>
        <v>0</v>
      </c>
      <c r="DB349" s="158">
        <f t="shared" si="1446"/>
        <v>0</v>
      </c>
      <c r="DC349" s="158">
        <f t="shared" si="1446"/>
        <v>0</v>
      </c>
      <c r="DD349" s="157">
        <f t="shared" si="1418"/>
        <v>1</v>
      </c>
      <c r="DE349" s="162">
        <v>1</v>
      </c>
      <c r="DF349" s="162">
        <f t="shared" si="1446"/>
        <v>0</v>
      </c>
      <c r="DG349" s="162">
        <f t="shared" si="1446"/>
        <v>0</v>
      </c>
      <c r="DH349" s="162">
        <f t="shared" si="1446"/>
        <v>0</v>
      </c>
      <c r="DI349" s="162">
        <f t="shared" si="1446"/>
        <v>0</v>
      </c>
      <c r="DJ349" s="162">
        <f t="shared" si="1446"/>
        <v>0</v>
      </c>
      <c r="DK349" s="158">
        <f t="shared" si="1419"/>
        <v>1</v>
      </c>
      <c r="DL349" s="158">
        <v>1</v>
      </c>
      <c r="DM349" s="158">
        <f t="shared" si="1446"/>
        <v>0</v>
      </c>
      <c r="DN349" s="158">
        <f t="shared" si="1446"/>
        <v>0</v>
      </c>
      <c r="DO349" s="158">
        <f t="shared" si="1446"/>
        <v>0</v>
      </c>
      <c r="DP349" s="158">
        <f t="shared" si="1420"/>
        <v>1</v>
      </c>
      <c r="DQ349" s="158">
        <v>1</v>
      </c>
      <c r="DR349" s="158">
        <f t="shared" si="1446"/>
        <v>0</v>
      </c>
      <c r="DS349" s="158">
        <f t="shared" si="1446"/>
        <v>0</v>
      </c>
      <c r="DT349" s="158">
        <f t="shared" si="1446"/>
        <v>0</v>
      </c>
      <c r="DU349" s="158">
        <f t="shared" si="1446"/>
        <v>0</v>
      </c>
      <c r="DV349" s="158">
        <f t="shared" si="1446"/>
        <v>0</v>
      </c>
      <c r="DW349" s="158">
        <f t="shared" si="1421"/>
        <v>1</v>
      </c>
      <c r="DX349" s="158">
        <v>1</v>
      </c>
      <c r="DY349" s="158">
        <f t="shared" si="1441"/>
        <v>0</v>
      </c>
      <c r="DZ349" s="158">
        <f t="shared" si="1441"/>
        <v>0</v>
      </c>
      <c r="EA349" s="158">
        <f t="shared" si="1441"/>
        <v>0</v>
      </c>
      <c r="EB349" s="158">
        <f t="shared" si="1441"/>
        <v>0</v>
      </c>
      <c r="EC349" s="158">
        <f t="shared" si="1441"/>
        <v>0</v>
      </c>
      <c r="ED349" s="158">
        <f t="shared" si="1422"/>
        <v>1</v>
      </c>
      <c r="EE349" s="158">
        <v>1</v>
      </c>
      <c r="EF349" s="158">
        <f t="shared" si="1441"/>
        <v>0</v>
      </c>
      <c r="EG349" s="158">
        <f t="shared" si="1441"/>
        <v>0</v>
      </c>
      <c r="EH349" s="158">
        <f t="shared" si="1441"/>
        <v>0</v>
      </c>
      <c r="EI349" s="158">
        <f t="shared" si="1441"/>
        <v>0</v>
      </c>
      <c r="EJ349" s="157">
        <f t="shared" si="1423"/>
        <v>1</v>
      </c>
      <c r="EK349" s="162">
        <v>1</v>
      </c>
      <c r="EL349" s="162">
        <f t="shared" si="1441"/>
        <v>0</v>
      </c>
      <c r="EM349" s="162">
        <f t="shared" si="1441"/>
        <v>0</v>
      </c>
      <c r="EN349" s="162">
        <f t="shared" si="1441"/>
        <v>0</v>
      </c>
      <c r="EO349" s="162">
        <f t="shared" si="1441"/>
        <v>0</v>
      </c>
      <c r="EP349" s="162">
        <f t="shared" si="1441"/>
        <v>0</v>
      </c>
      <c r="EQ349" s="162">
        <f t="shared" si="1441"/>
        <v>0</v>
      </c>
      <c r="ER349" s="158">
        <f t="shared" si="1424"/>
        <v>1</v>
      </c>
      <c r="ES349" s="158">
        <v>1</v>
      </c>
      <c r="ET349" s="158">
        <f t="shared" si="1441"/>
        <v>0</v>
      </c>
      <c r="EU349" s="158">
        <f t="shared" si="1441"/>
        <v>0</v>
      </c>
      <c r="EV349" s="158">
        <f t="shared" si="1441"/>
        <v>0</v>
      </c>
      <c r="EW349" s="158">
        <f t="shared" si="1441"/>
        <v>0</v>
      </c>
      <c r="EX349" s="158">
        <f t="shared" si="1441"/>
        <v>0</v>
      </c>
      <c r="EY349" s="158">
        <f t="shared" si="1441"/>
        <v>0</v>
      </c>
      <c r="EZ349" s="157">
        <f t="shared" si="1425"/>
        <v>1</v>
      </c>
      <c r="FA349" s="162">
        <v>1</v>
      </c>
      <c r="FB349" s="162">
        <f t="shared" si="1441"/>
        <v>0</v>
      </c>
      <c r="FC349" s="162">
        <f t="shared" si="1441"/>
        <v>0</v>
      </c>
      <c r="FD349" s="162">
        <f t="shared" si="1441"/>
        <v>0</v>
      </c>
      <c r="FE349" s="162">
        <f t="shared" si="1441"/>
        <v>0</v>
      </c>
      <c r="FF349" s="158">
        <f t="shared" si="1426"/>
        <v>1</v>
      </c>
      <c r="FG349" s="158">
        <v>1</v>
      </c>
      <c r="FH349" s="158">
        <f t="shared" si="1441"/>
        <v>0</v>
      </c>
      <c r="FI349" s="158">
        <f t="shared" si="1441"/>
        <v>0</v>
      </c>
      <c r="FJ349" s="158">
        <f t="shared" si="1441"/>
        <v>0</v>
      </c>
      <c r="FK349" s="158">
        <f t="shared" si="1441"/>
        <v>0</v>
      </c>
      <c r="FL349" s="158">
        <f t="shared" si="1441"/>
        <v>0</v>
      </c>
      <c r="FM349" s="157">
        <f t="shared" si="1427"/>
        <v>1</v>
      </c>
      <c r="FN349" s="162">
        <v>1</v>
      </c>
      <c r="FO349" s="162">
        <f t="shared" si="1441"/>
        <v>0</v>
      </c>
      <c r="FP349" s="162">
        <f t="shared" si="1441"/>
        <v>0</v>
      </c>
      <c r="FQ349" s="162">
        <f t="shared" si="1441"/>
        <v>0</v>
      </c>
      <c r="FR349" s="162">
        <f t="shared" si="1441"/>
        <v>0</v>
      </c>
      <c r="FS349" s="162">
        <f t="shared" si="1441"/>
        <v>0</v>
      </c>
      <c r="FT349" s="162">
        <f t="shared" si="1441"/>
        <v>0</v>
      </c>
      <c r="FU349" s="158">
        <f t="shared" si="1428"/>
        <v>1</v>
      </c>
      <c r="FV349" s="158">
        <v>1</v>
      </c>
      <c r="FW349" s="158">
        <f t="shared" si="1441"/>
        <v>0</v>
      </c>
      <c r="FX349" s="158">
        <f t="shared" si="1441"/>
        <v>0</v>
      </c>
      <c r="FY349" s="158">
        <f t="shared" si="1441"/>
        <v>0</v>
      </c>
      <c r="FZ349" s="158">
        <f t="shared" si="1429"/>
        <v>1</v>
      </c>
      <c r="GA349" s="158">
        <v>1</v>
      </c>
      <c r="GB349" s="158">
        <f t="shared" si="1441"/>
        <v>0</v>
      </c>
      <c r="GC349" s="158">
        <f t="shared" si="1441"/>
        <v>0</v>
      </c>
      <c r="GD349" s="158">
        <f t="shared" si="1441"/>
        <v>0</v>
      </c>
      <c r="GE349" s="158">
        <f t="shared" si="1430"/>
        <v>1</v>
      </c>
      <c r="GF349" s="158">
        <v>1</v>
      </c>
      <c r="GG349" s="158">
        <f t="shared" si="1441"/>
        <v>0</v>
      </c>
      <c r="GH349" s="158">
        <f t="shared" si="1441"/>
        <v>0</v>
      </c>
      <c r="GI349" s="158">
        <f t="shared" si="1441"/>
        <v>0</v>
      </c>
      <c r="GJ349" s="158">
        <f t="shared" si="1441"/>
        <v>0</v>
      </c>
      <c r="GK349" s="158">
        <f t="shared" si="1443"/>
        <v>0</v>
      </c>
      <c r="GL349" s="158">
        <f t="shared" si="1443"/>
        <v>0</v>
      </c>
      <c r="GM349" s="157">
        <f t="shared" si="1431"/>
        <v>1</v>
      </c>
      <c r="GN349" s="162">
        <v>1</v>
      </c>
      <c r="GO349" s="162">
        <f t="shared" si="1443"/>
        <v>0</v>
      </c>
      <c r="GP349" s="162">
        <f t="shared" si="1443"/>
        <v>0</v>
      </c>
      <c r="GQ349" s="162">
        <f t="shared" si="1443"/>
        <v>0</v>
      </c>
      <c r="GR349" s="162">
        <f t="shared" si="1443"/>
        <v>0</v>
      </c>
      <c r="GS349" s="162">
        <f t="shared" si="1443"/>
        <v>0</v>
      </c>
      <c r="GT349" s="162">
        <f t="shared" si="1443"/>
        <v>0</v>
      </c>
      <c r="GU349" s="157">
        <f t="shared" si="1432"/>
        <v>1</v>
      </c>
      <c r="GV349" s="162">
        <v>1</v>
      </c>
      <c r="GW349" s="162">
        <f t="shared" si="1443"/>
        <v>0</v>
      </c>
      <c r="GX349" s="162">
        <f t="shared" si="1443"/>
        <v>0</v>
      </c>
      <c r="GY349" s="162">
        <f t="shared" si="1443"/>
        <v>0</v>
      </c>
      <c r="GZ349" s="162">
        <f t="shared" si="1443"/>
        <v>0</v>
      </c>
      <c r="HA349" s="162">
        <f t="shared" si="1443"/>
        <v>0</v>
      </c>
      <c r="HB349" s="162">
        <f t="shared" si="1443"/>
        <v>0</v>
      </c>
      <c r="HC349" s="162">
        <f t="shared" si="1443"/>
        <v>0</v>
      </c>
      <c r="HD349" s="158">
        <f t="shared" si="1443"/>
        <v>0</v>
      </c>
      <c r="HE349" s="158">
        <f t="shared" si="1443"/>
        <v>0</v>
      </c>
      <c r="HF349" s="158">
        <f t="shared" si="1433"/>
        <v>1</v>
      </c>
      <c r="HG349" s="158">
        <v>1</v>
      </c>
      <c r="HH349" s="158">
        <f t="shared" si="1443"/>
        <v>0</v>
      </c>
      <c r="HI349" s="158">
        <f t="shared" si="1443"/>
        <v>0</v>
      </c>
      <c r="HJ349" s="158">
        <f t="shared" si="1443"/>
        <v>0</v>
      </c>
      <c r="HK349" s="158">
        <f t="shared" si="1443"/>
        <v>0</v>
      </c>
      <c r="HL349" s="158">
        <f t="shared" si="1443"/>
        <v>0</v>
      </c>
      <c r="HM349" s="158">
        <f t="shared" si="1434"/>
        <v>1</v>
      </c>
      <c r="HN349" s="158">
        <v>1</v>
      </c>
      <c r="HO349" s="158">
        <f t="shared" si="1443"/>
        <v>0</v>
      </c>
      <c r="HP349" s="158">
        <f t="shared" si="1443"/>
        <v>0</v>
      </c>
      <c r="HQ349" s="158">
        <f t="shared" si="1443"/>
        <v>0</v>
      </c>
      <c r="HR349" s="158">
        <f t="shared" si="1443"/>
        <v>0</v>
      </c>
      <c r="HS349" s="158">
        <f t="shared" si="1443"/>
        <v>0</v>
      </c>
      <c r="HT349" s="158">
        <f t="shared" si="1443"/>
        <v>0</v>
      </c>
      <c r="HU349" s="158">
        <f t="shared" si="1443"/>
        <v>0</v>
      </c>
      <c r="HV349" s="158">
        <f t="shared" si="1443"/>
        <v>0</v>
      </c>
      <c r="HW349" s="158">
        <f t="shared" si="1443"/>
        <v>0</v>
      </c>
      <c r="HX349" s="158">
        <f t="shared" si="1443"/>
        <v>0</v>
      </c>
      <c r="HY349" s="158">
        <f t="shared" si="1443"/>
        <v>0</v>
      </c>
      <c r="HZ349" s="158">
        <f t="shared" si="1435"/>
        <v>1</v>
      </c>
      <c r="IA349" s="158">
        <v>1</v>
      </c>
      <c r="IB349" s="158">
        <f t="shared" si="1443"/>
        <v>0</v>
      </c>
      <c r="IC349" s="158">
        <f t="shared" si="1443"/>
        <v>0</v>
      </c>
      <c r="ID349" s="158">
        <f t="shared" si="1443"/>
        <v>0</v>
      </c>
      <c r="IE349" s="158">
        <f t="shared" si="1443"/>
        <v>0</v>
      </c>
      <c r="IF349" s="158">
        <f t="shared" si="1443"/>
        <v>0</v>
      </c>
      <c r="IG349" s="158">
        <f t="shared" si="1443"/>
        <v>0</v>
      </c>
    </row>
    <row r="350" spans="1:242">
      <c r="A350" s="175"/>
      <c r="B350" s="178"/>
      <c r="C350" s="178"/>
      <c r="D350" s="178"/>
      <c r="E350" s="178"/>
      <c r="F350" s="178"/>
      <c r="G350" s="178"/>
    </row>
    <row r="351" spans="1:242">
      <c r="A351" s="175"/>
      <c r="B351" s="178"/>
      <c r="C351" s="178"/>
      <c r="D351" s="178"/>
      <c r="E351" s="178"/>
      <c r="F351" s="178"/>
      <c r="G351" s="178"/>
    </row>
    <row r="352" spans="1:242">
      <c r="A352" s="175"/>
      <c r="B352" s="178"/>
      <c r="C352" s="178"/>
      <c r="D352" s="178"/>
      <c r="E352" s="178"/>
      <c r="F352" s="178"/>
      <c r="G352" s="178"/>
    </row>
    <row r="353" spans="1:312">
      <c r="A353" s="125" t="str">
        <f>A338</f>
        <v># 13C</v>
      </c>
      <c r="B353" s="158" t="str">
        <f>B338</f>
        <v>lactate</v>
      </c>
      <c r="C353" s="158" t="str">
        <f t="shared" ref="C353:BN354" si="1447">C338</f>
        <v>lactate+0</v>
      </c>
      <c r="D353" s="158" t="str">
        <f t="shared" si="1447"/>
        <v>lactate+1</v>
      </c>
      <c r="E353" s="158" t="str">
        <f t="shared" si="1447"/>
        <v>lactate+2</v>
      </c>
      <c r="F353" s="158" t="str">
        <f t="shared" si="1447"/>
        <v>lactate+3</v>
      </c>
      <c r="G353" s="158" t="str">
        <f t="shared" si="1447"/>
        <v>Ala</v>
      </c>
      <c r="H353" s="158" t="str">
        <f t="shared" si="1447"/>
        <v>Ala+0</v>
      </c>
      <c r="I353" s="158" t="str">
        <f t="shared" si="1447"/>
        <v>Ala+1</v>
      </c>
      <c r="J353" s="158" t="str">
        <f t="shared" si="1447"/>
        <v>Ala+2</v>
      </c>
      <c r="K353" s="158" t="str">
        <f t="shared" si="1447"/>
        <v>Ala+3</v>
      </c>
      <c r="L353" s="158" t="str">
        <f t="shared" si="1447"/>
        <v>Gly</v>
      </c>
      <c r="M353" s="158" t="str">
        <f t="shared" si="1447"/>
        <v>Gly+0</v>
      </c>
      <c r="N353" s="158" t="str">
        <f t="shared" si="1447"/>
        <v>Gly+1</v>
      </c>
      <c r="O353" s="158" t="str">
        <f t="shared" si="1447"/>
        <v>Gly+2</v>
      </c>
      <c r="P353" s="158" t="str">
        <f t="shared" si="1447"/>
        <v>Val</v>
      </c>
      <c r="Q353" s="158" t="str">
        <f t="shared" si="1447"/>
        <v>Val+0</v>
      </c>
      <c r="R353" s="158" t="str">
        <f t="shared" si="1447"/>
        <v>Val+1</v>
      </c>
      <c r="S353" s="158" t="str">
        <f t="shared" si="1447"/>
        <v>Val+2</v>
      </c>
      <c r="T353" s="158" t="str">
        <f t="shared" si="1447"/>
        <v>Val+3</v>
      </c>
      <c r="U353" s="158" t="str">
        <f t="shared" si="1447"/>
        <v>Val+4</v>
      </c>
      <c r="V353" s="158" t="str">
        <f t="shared" si="1447"/>
        <v>Val+5</v>
      </c>
      <c r="W353" s="157" t="str">
        <f t="shared" si="1447"/>
        <v>Pro</v>
      </c>
      <c r="X353" s="162" t="str">
        <f t="shared" si="1447"/>
        <v>Pro+0</v>
      </c>
      <c r="Y353" s="162" t="str">
        <f t="shared" si="1447"/>
        <v>Pro+1</v>
      </c>
      <c r="Z353" s="162" t="str">
        <f t="shared" si="1447"/>
        <v>Pro+2</v>
      </c>
      <c r="AA353" s="162" t="str">
        <f t="shared" si="1447"/>
        <v>Pro+3</v>
      </c>
      <c r="AB353" s="162" t="str">
        <f t="shared" si="1447"/>
        <v>Pro+4</v>
      </c>
      <c r="AC353" s="162" t="str">
        <f t="shared" si="1447"/>
        <v>Pro+5</v>
      </c>
      <c r="AD353" s="162" t="str">
        <f t="shared" si="1447"/>
        <v>Pro+6_for_15N</v>
      </c>
      <c r="AE353" s="158" t="str">
        <f t="shared" si="1447"/>
        <v>Ile</v>
      </c>
      <c r="AF353" s="158" t="str">
        <f t="shared" si="1447"/>
        <v>Ile+0</v>
      </c>
      <c r="AG353" s="158" t="str">
        <f t="shared" si="1447"/>
        <v>Ile+1</v>
      </c>
      <c r="AH353" s="158" t="str">
        <f t="shared" si="1447"/>
        <v>Ile+2</v>
      </c>
      <c r="AI353" s="158" t="str">
        <f t="shared" si="1447"/>
        <v>Ile+3</v>
      </c>
      <c r="AJ353" s="158" t="str">
        <f t="shared" si="1447"/>
        <v>Ile+4</v>
      </c>
      <c r="AK353" s="158" t="str">
        <f t="shared" si="1447"/>
        <v>Ile+5</v>
      </c>
      <c r="AL353" s="158" t="str">
        <f t="shared" si="1447"/>
        <v>Ile+6</v>
      </c>
      <c r="AM353" s="158" t="str">
        <f t="shared" si="1447"/>
        <v>Norleu</v>
      </c>
      <c r="AN353" s="158" t="str">
        <f t="shared" si="1447"/>
        <v>Succinate</v>
      </c>
      <c r="AO353" s="158" t="str">
        <f t="shared" si="1447"/>
        <v>Succinate+0</v>
      </c>
      <c r="AP353" s="158" t="str">
        <f t="shared" si="1447"/>
        <v>Succinate+1</v>
      </c>
      <c r="AQ353" s="158" t="str">
        <f t="shared" si="1447"/>
        <v>Succinate+2</v>
      </c>
      <c r="AR353" s="158" t="str">
        <f t="shared" si="1447"/>
        <v>Succinate+3</v>
      </c>
      <c r="AS353" s="158" t="str">
        <f t="shared" si="1447"/>
        <v>Succinate+4</v>
      </c>
      <c r="AT353" s="158" t="str">
        <f t="shared" si="1447"/>
        <v>GAB</v>
      </c>
      <c r="AU353" s="158" t="str">
        <f t="shared" si="1447"/>
        <v>GAB+0</v>
      </c>
      <c r="AV353" s="158" t="str">
        <f t="shared" si="1447"/>
        <v>GAB+1</v>
      </c>
      <c r="AW353" s="158" t="str">
        <f t="shared" si="1447"/>
        <v>GAB+2</v>
      </c>
      <c r="AX353" s="158" t="str">
        <f t="shared" si="1447"/>
        <v>GAB+3</v>
      </c>
      <c r="AY353" s="158" t="str">
        <f t="shared" si="1447"/>
        <v>GAB+4</v>
      </c>
      <c r="AZ353" s="158" t="str">
        <f t="shared" si="1447"/>
        <v>Pro258</v>
      </c>
      <c r="BA353" s="158" t="str">
        <f t="shared" si="1447"/>
        <v>Pro258+0</v>
      </c>
      <c r="BB353" s="158" t="str">
        <f t="shared" si="1447"/>
        <v>Pro258+1</v>
      </c>
      <c r="BC353" s="158" t="str">
        <f t="shared" si="1447"/>
        <v>Pro258+2</v>
      </c>
      <c r="BD353" s="158" t="str">
        <f t="shared" si="1447"/>
        <v>Pro258+3</v>
      </c>
      <c r="BE353" s="158" t="str">
        <f t="shared" si="1447"/>
        <v>Pro258+4</v>
      </c>
      <c r="BF353" s="158" t="str">
        <f t="shared" si="1447"/>
        <v>Pro258+5</v>
      </c>
      <c r="BG353" s="157" t="str">
        <f t="shared" si="1447"/>
        <v>Ala</v>
      </c>
      <c r="BH353" s="162" t="str">
        <f t="shared" si="1447"/>
        <v>Ala+0</v>
      </c>
      <c r="BI353" s="162" t="str">
        <f t="shared" si="1447"/>
        <v>Ala+1</v>
      </c>
      <c r="BJ353" s="162" t="str">
        <f t="shared" si="1447"/>
        <v>Ala+2</v>
      </c>
      <c r="BK353" s="162" t="str">
        <f t="shared" si="1447"/>
        <v>Ala+3</v>
      </c>
      <c r="BL353" s="162" t="str">
        <f t="shared" si="1447"/>
        <v>Ala+4_for_15N</v>
      </c>
      <c r="BM353" s="158" t="str">
        <f t="shared" si="1447"/>
        <v>PO4</v>
      </c>
      <c r="BN353" s="158" t="str">
        <f t="shared" si="1447"/>
        <v>Ser</v>
      </c>
      <c r="BO353" s="158" t="str">
        <f t="shared" ref="BO353:DZ354" si="1448">BO338</f>
        <v>Ser+0</v>
      </c>
      <c r="BP353" s="158" t="str">
        <f t="shared" si="1448"/>
        <v>Ser+1</v>
      </c>
      <c r="BQ353" s="158" t="str">
        <f t="shared" si="1448"/>
        <v>Ser+2</v>
      </c>
      <c r="BR353" s="158" t="str">
        <f t="shared" si="1448"/>
        <v>Ser+3</v>
      </c>
      <c r="BS353" s="157" t="str">
        <f t="shared" si="1448"/>
        <v>GAB</v>
      </c>
      <c r="BT353" s="162" t="str">
        <f t="shared" si="1448"/>
        <v>GAB+0</v>
      </c>
      <c r="BU353" s="162" t="str">
        <f t="shared" si="1448"/>
        <v>GAB+1</v>
      </c>
      <c r="BV353" s="162" t="str">
        <f t="shared" si="1448"/>
        <v>GAB+2</v>
      </c>
      <c r="BW353" s="162" t="str">
        <f t="shared" si="1448"/>
        <v>GAB+3</v>
      </c>
      <c r="BX353" s="162" t="str">
        <f t="shared" si="1448"/>
        <v>GAB+4</v>
      </c>
      <c r="BY353" s="162" t="str">
        <f t="shared" si="1448"/>
        <v>GAB+5_for_15N</v>
      </c>
      <c r="BZ353" s="158" t="str">
        <f t="shared" si="1448"/>
        <v>Thr</v>
      </c>
      <c r="CA353" s="158" t="str">
        <f t="shared" si="1448"/>
        <v>Thr+0</v>
      </c>
      <c r="CB353" s="158" t="str">
        <f t="shared" si="1448"/>
        <v>Thr+1</v>
      </c>
      <c r="CC353" s="158" t="str">
        <f t="shared" si="1448"/>
        <v>Thr+2</v>
      </c>
      <c r="CD353" s="158" t="str">
        <f t="shared" si="1448"/>
        <v>Thr+3</v>
      </c>
      <c r="CE353" s="158" t="str">
        <f t="shared" si="1448"/>
        <v>Thr+4</v>
      </c>
      <c r="CF353" s="158" t="str">
        <f t="shared" si="1448"/>
        <v>SeMet_NF</v>
      </c>
      <c r="CG353" s="158" t="str">
        <f t="shared" si="1448"/>
        <v>Malate</v>
      </c>
      <c r="CH353" s="158" t="str">
        <f t="shared" si="1448"/>
        <v>Malate+0</v>
      </c>
      <c r="CI353" s="158" t="str">
        <f t="shared" si="1448"/>
        <v>Malate+1</v>
      </c>
      <c r="CJ353" s="158" t="str">
        <f t="shared" si="1448"/>
        <v>Malate+2</v>
      </c>
      <c r="CK353" s="158" t="str">
        <f t="shared" si="1448"/>
        <v>Malate+3</v>
      </c>
      <c r="CL353" s="158" t="str">
        <f t="shared" si="1448"/>
        <v>Malate+4</v>
      </c>
      <c r="CM353" s="158" t="str">
        <f t="shared" si="1448"/>
        <v>Phe</v>
      </c>
      <c r="CN353" s="158" t="str">
        <f t="shared" si="1448"/>
        <v>Phe+0</v>
      </c>
      <c r="CO353" s="158" t="str">
        <f t="shared" si="1448"/>
        <v>Phe+1</v>
      </c>
      <c r="CP353" s="158" t="str">
        <f t="shared" si="1448"/>
        <v>Phe+2</v>
      </c>
      <c r="CQ353" s="158" t="str">
        <f t="shared" si="1448"/>
        <v>Phe+3</v>
      </c>
      <c r="CR353" s="158" t="str">
        <f t="shared" si="1448"/>
        <v>Phe+4</v>
      </c>
      <c r="CS353" s="158" t="str">
        <f t="shared" si="1448"/>
        <v>Phe+5</v>
      </c>
      <c r="CT353" s="158" t="str">
        <f t="shared" si="1448"/>
        <v>Phe+6</v>
      </c>
      <c r="CU353" s="158" t="str">
        <f t="shared" si="1448"/>
        <v>Phe+7</v>
      </c>
      <c r="CV353" s="158" t="str">
        <f t="shared" si="1448"/>
        <v>Phe+8</v>
      </c>
      <c r="CW353" s="158" t="str">
        <f t="shared" si="1448"/>
        <v>Phe+9</v>
      </c>
      <c r="CX353" s="158" t="str">
        <f t="shared" si="1448"/>
        <v>Asp</v>
      </c>
      <c r="CY353" s="158" t="str">
        <f t="shared" si="1448"/>
        <v>Asp+0</v>
      </c>
      <c r="CZ353" s="158" t="str">
        <f t="shared" si="1448"/>
        <v>Asp+1</v>
      </c>
      <c r="DA353" s="158" t="str">
        <f t="shared" si="1448"/>
        <v>Asp+2</v>
      </c>
      <c r="DB353" s="158" t="str">
        <f t="shared" si="1448"/>
        <v>Asp+3</v>
      </c>
      <c r="DC353" s="158" t="str">
        <f t="shared" si="1448"/>
        <v>Asp+4</v>
      </c>
      <c r="DD353" s="157" t="str">
        <f t="shared" si="1448"/>
        <v>Asp</v>
      </c>
      <c r="DE353" s="162" t="str">
        <f t="shared" si="1448"/>
        <v>Asp+0</v>
      </c>
      <c r="DF353" s="162" t="str">
        <f t="shared" si="1448"/>
        <v>Asp+1</v>
      </c>
      <c r="DG353" s="162" t="str">
        <f t="shared" si="1448"/>
        <v>Asp+2</v>
      </c>
      <c r="DH353" s="162" t="str">
        <f t="shared" si="1448"/>
        <v>Asp+3</v>
      </c>
      <c r="DI353" s="162" t="str">
        <f t="shared" si="1448"/>
        <v>Asp+4</v>
      </c>
      <c r="DJ353" s="162" t="str">
        <f t="shared" si="1448"/>
        <v>Asp+5_for_15N</v>
      </c>
      <c r="DK353" s="158" t="str">
        <f t="shared" si="1448"/>
        <v>Cys</v>
      </c>
      <c r="DL353" s="158" t="str">
        <f t="shared" si="1448"/>
        <v>Cys+0</v>
      </c>
      <c r="DM353" s="158" t="str">
        <f t="shared" si="1448"/>
        <v>Cys+1</v>
      </c>
      <c r="DN353" s="158" t="str">
        <f t="shared" si="1448"/>
        <v>Cys+2</v>
      </c>
      <c r="DO353" s="158" t="str">
        <f t="shared" si="1448"/>
        <v>Cys+3</v>
      </c>
      <c r="DP353" s="158" t="str">
        <f t="shared" si="1448"/>
        <v>Glu</v>
      </c>
      <c r="DQ353" s="158" t="str">
        <f t="shared" si="1448"/>
        <v>Glu+0</v>
      </c>
      <c r="DR353" s="158" t="str">
        <f t="shared" si="1448"/>
        <v>Glu+1</v>
      </c>
      <c r="DS353" s="158" t="str">
        <f t="shared" si="1448"/>
        <v>Glu+2</v>
      </c>
      <c r="DT353" s="158" t="str">
        <f t="shared" si="1448"/>
        <v>Glu+3</v>
      </c>
      <c r="DU353" s="158" t="str">
        <f t="shared" si="1448"/>
        <v>Glu+4</v>
      </c>
      <c r="DV353" s="158" t="str">
        <f t="shared" si="1448"/>
        <v>Glu+5</v>
      </c>
      <c r="DW353" s="158" t="str">
        <f t="shared" si="1448"/>
        <v>Orn</v>
      </c>
      <c r="DX353" s="158" t="str">
        <f t="shared" si="1448"/>
        <v>Orn+0</v>
      </c>
      <c r="DY353" s="158" t="str">
        <f t="shared" si="1448"/>
        <v>Orn+1</v>
      </c>
      <c r="DZ353" s="158" t="str">
        <f t="shared" si="1448"/>
        <v>Orn+2</v>
      </c>
      <c r="EA353" s="158" t="str">
        <f t="shared" ref="EA353:GL354" si="1449">EA338</f>
        <v>Orn+3</v>
      </c>
      <c r="EB353" s="158" t="str">
        <f t="shared" si="1449"/>
        <v>Orn+4</v>
      </c>
      <c r="EC353" s="158" t="str">
        <f t="shared" si="1449"/>
        <v>Orn+5</v>
      </c>
      <c r="ED353" s="158" t="str">
        <f t="shared" si="1449"/>
        <v>Asn</v>
      </c>
      <c r="EE353" s="158" t="str">
        <f t="shared" si="1449"/>
        <v>Asn+0</v>
      </c>
      <c r="EF353" s="158" t="str">
        <f t="shared" si="1449"/>
        <v>Asn+1</v>
      </c>
      <c r="EG353" s="158" t="str">
        <f t="shared" si="1449"/>
        <v>Asn+2</v>
      </c>
      <c r="EH353" s="158" t="str">
        <f t="shared" si="1449"/>
        <v>Asn+3</v>
      </c>
      <c r="EI353" s="158" t="str">
        <f t="shared" si="1449"/>
        <v>Asn+4</v>
      </c>
      <c r="EJ353" s="157" t="str">
        <f t="shared" si="1449"/>
        <v>Glu</v>
      </c>
      <c r="EK353" s="162" t="str">
        <f t="shared" si="1449"/>
        <v>Glu+0</v>
      </c>
      <c r="EL353" s="162" t="str">
        <f t="shared" si="1449"/>
        <v>Glu+1</v>
      </c>
      <c r="EM353" s="162" t="str">
        <f t="shared" si="1449"/>
        <v>Glu+2</v>
      </c>
      <c r="EN353" s="162" t="str">
        <f t="shared" si="1449"/>
        <v>Glu+3</v>
      </c>
      <c r="EO353" s="162" t="str">
        <f t="shared" si="1449"/>
        <v>Glu+4</v>
      </c>
      <c r="EP353" s="162" t="str">
        <f t="shared" si="1449"/>
        <v>Glu+5</v>
      </c>
      <c r="EQ353" s="162" t="str">
        <f t="shared" si="1449"/>
        <v>Glu+6_for_15N</v>
      </c>
      <c r="ER353" s="158" t="str">
        <f t="shared" si="1449"/>
        <v>c-aconitate</v>
      </c>
      <c r="ES353" s="158" t="str">
        <f t="shared" si="1449"/>
        <v>c-aconitate+0</v>
      </c>
      <c r="ET353" s="158" t="str">
        <f t="shared" si="1449"/>
        <v>c-aconitate+1</v>
      </c>
      <c r="EU353" s="158" t="str">
        <f t="shared" si="1449"/>
        <v>c-aconitate+2</v>
      </c>
      <c r="EV353" s="158" t="str">
        <f t="shared" si="1449"/>
        <v>c-aconitate+3</v>
      </c>
      <c r="EW353" s="158" t="str">
        <f t="shared" si="1449"/>
        <v>c-aconitate+4</v>
      </c>
      <c r="EX353" s="158" t="str">
        <f t="shared" si="1449"/>
        <v>c-aconitate+5</v>
      </c>
      <c r="EY353" s="158" t="str">
        <f t="shared" si="1449"/>
        <v>c-aconitate+6</v>
      </c>
      <c r="EZ353" s="157" t="str">
        <f t="shared" si="1449"/>
        <v>Ser</v>
      </c>
      <c r="FA353" s="162" t="str">
        <f t="shared" si="1449"/>
        <v>Ser+0</v>
      </c>
      <c r="FB353" s="162" t="str">
        <f t="shared" si="1449"/>
        <v>Ser+1</v>
      </c>
      <c r="FC353" s="162" t="str">
        <f t="shared" si="1449"/>
        <v>Ser+2</v>
      </c>
      <c r="FD353" s="162" t="str">
        <f t="shared" si="1449"/>
        <v>Ser+3</v>
      </c>
      <c r="FE353" s="162" t="str">
        <f t="shared" si="1449"/>
        <v>Ser+4_for_15N</v>
      </c>
      <c r="FF353" s="158" t="str">
        <f t="shared" si="1449"/>
        <v>Gln</v>
      </c>
      <c r="FG353" s="158" t="str">
        <f t="shared" si="1449"/>
        <v>Gln+0</v>
      </c>
      <c r="FH353" s="158" t="str">
        <f t="shared" si="1449"/>
        <v>Gln+1</v>
      </c>
      <c r="FI353" s="158" t="str">
        <f t="shared" si="1449"/>
        <v>Gln+2</v>
      </c>
      <c r="FJ353" s="158" t="str">
        <f t="shared" si="1449"/>
        <v>Gln+3</v>
      </c>
      <c r="FK353" s="158" t="str">
        <f t="shared" si="1449"/>
        <v>Gln+4</v>
      </c>
      <c r="FL353" s="158" t="str">
        <f t="shared" si="1449"/>
        <v>Gln+5</v>
      </c>
      <c r="FM353" s="157" t="str">
        <f t="shared" si="1449"/>
        <v>Asn</v>
      </c>
      <c r="FN353" s="162" t="str">
        <f t="shared" si="1449"/>
        <v>Asn+0</v>
      </c>
      <c r="FO353" s="162" t="str">
        <f t="shared" si="1449"/>
        <v>Asn+1</v>
      </c>
      <c r="FP353" s="162" t="str">
        <f t="shared" si="1449"/>
        <v>Asn+2</v>
      </c>
      <c r="FQ353" s="162" t="str">
        <f t="shared" si="1449"/>
        <v>Asn+3</v>
      </c>
      <c r="FR353" s="162" t="str">
        <f t="shared" si="1449"/>
        <v>Asn+4</v>
      </c>
      <c r="FS353" s="162" t="str">
        <f t="shared" si="1449"/>
        <v>Asn+5_for_15N</v>
      </c>
      <c r="FT353" s="162" t="str">
        <f t="shared" si="1449"/>
        <v>Asn+6_for_15N</v>
      </c>
      <c r="FU353" s="158" t="str">
        <f t="shared" si="1449"/>
        <v>a-glycerol-3P_#1</v>
      </c>
      <c r="FV353" s="158" t="str">
        <f t="shared" si="1449"/>
        <v>a-glycerol-3P_#1+0</v>
      </c>
      <c r="FW353" s="158" t="str">
        <f t="shared" si="1449"/>
        <v>a-glycerol-3P_#1+1</v>
      </c>
      <c r="FX353" s="158" t="str">
        <f t="shared" si="1449"/>
        <v>a-glycerol-3P_#1+2</v>
      </c>
      <c r="FY353" s="158" t="str">
        <f t="shared" si="1449"/>
        <v>a-glycerol-3P_#1+3</v>
      </c>
      <c r="FZ353" s="158" t="str">
        <f t="shared" si="1449"/>
        <v>a-glycerol-3P_#2</v>
      </c>
      <c r="GA353" s="158" t="str">
        <f t="shared" si="1449"/>
        <v>a-glycerol-3P_#2+0</v>
      </c>
      <c r="GB353" s="158" t="str">
        <f t="shared" si="1449"/>
        <v>a-glycerol-3P_#2+1</v>
      </c>
      <c r="GC353" s="158" t="str">
        <f t="shared" si="1449"/>
        <v>a-glycerol-3P_#2+2</v>
      </c>
      <c r="GD353" s="158" t="str">
        <f t="shared" si="1449"/>
        <v>a-glycerol-3P_#2+3</v>
      </c>
      <c r="GE353" s="158" t="str">
        <f t="shared" si="1449"/>
        <v>citrate</v>
      </c>
      <c r="GF353" s="158" t="str">
        <f t="shared" si="1449"/>
        <v>citrate+0</v>
      </c>
      <c r="GG353" s="158" t="str">
        <f t="shared" si="1449"/>
        <v>citrate+1</v>
      </c>
      <c r="GH353" s="158" t="str">
        <f t="shared" si="1449"/>
        <v>citrate+2</v>
      </c>
      <c r="GI353" s="158" t="str">
        <f t="shared" si="1449"/>
        <v>citrate+3</v>
      </c>
      <c r="GJ353" s="158" t="str">
        <f t="shared" si="1449"/>
        <v>citrate+4</v>
      </c>
      <c r="GK353" s="158" t="str">
        <f t="shared" si="1449"/>
        <v>citrate+5</v>
      </c>
      <c r="GL353" s="158" t="str">
        <f t="shared" si="1449"/>
        <v>citrate+6</v>
      </c>
      <c r="GM353" s="157" t="str">
        <f t="shared" ref="GM353:IG354" si="1450">GM338</f>
        <v>pyroGlu</v>
      </c>
      <c r="GN353" s="162" t="str">
        <f t="shared" si="1450"/>
        <v>pyroGlu+0</v>
      </c>
      <c r="GO353" s="162" t="str">
        <f t="shared" si="1450"/>
        <v>pyroGlu+1</v>
      </c>
      <c r="GP353" s="162" t="str">
        <f t="shared" si="1450"/>
        <v>pyroGlu+2</v>
      </c>
      <c r="GQ353" s="162" t="str">
        <f t="shared" si="1450"/>
        <v>pyroGlu+3</v>
      </c>
      <c r="GR353" s="162" t="str">
        <f t="shared" si="1450"/>
        <v>pyroGlu+4</v>
      </c>
      <c r="GS353" s="162" t="str">
        <f t="shared" si="1450"/>
        <v>pyroGlu+5</v>
      </c>
      <c r="GT353" s="162" t="str">
        <f t="shared" si="1450"/>
        <v>pyroGlu+6_for_15N</v>
      </c>
      <c r="GU353" s="157" t="str">
        <f t="shared" si="1450"/>
        <v>Gln</v>
      </c>
      <c r="GV353" s="162" t="str">
        <f t="shared" si="1450"/>
        <v>Gln+0</v>
      </c>
      <c r="GW353" s="162" t="str">
        <f t="shared" si="1450"/>
        <v>Gln+1</v>
      </c>
      <c r="GX353" s="162" t="str">
        <f t="shared" si="1450"/>
        <v>Gln+2</v>
      </c>
      <c r="GY353" s="162" t="str">
        <f t="shared" si="1450"/>
        <v>Gln+3</v>
      </c>
      <c r="GZ353" s="162" t="str">
        <f t="shared" si="1450"/>
        <v>Gln+4</v>
      </c>
      <c r="HA353" s="162" t="str">
        <f t="shared" si="1450"/>
        <v>Gln+5</v>
      </c>
      <c r="HB353" s="162" t="str">
        <f t="shared" si="1450"/>
        <v>Gln+6_for_15N</v>
      </c>
      <c r="HC353" s="162" t="str">
        <f t="shared" si="1450"/>
        <v>Gln+7_for_15N</v>
      </c>
      <c r="HD353" s="158" t="str">
        <f t="shared" si="1450"/>
        <v>Tyr+8</v>
      </c>
      <c r="HE353" s="158" t="str">
        <f t="shared" si="1450"/>
        <v>Tyr+9</v>
      </c>
      <c r="HF353" s="158" t="str">
        <f t="shared" si="1450"/>
        <v>a-ketoglutarate</v>
      </c>
      <c r="HG353" s="158" t="str">
        <f t="shared" si="1450"/>
        <v>a-ketoglutarate+0</v>
      </c>
      <c r="HH353" s="158" t="str">
        <f t="shared" si="1450"/>
        <v>a-ketoglutarate+1</v>
      </c>
      <c r="HI353" s="158" t="str">
        <f t="shared" si="1450"/>
        <v>a-ketoglutarate+2</v>
      </c>
      <c r="HJ353" s="158" t="str">
        <f t="shared" si="1450"/>
        <v>a-ketoglutarate+3</v>
      </c>
      <c r="HK353" s="158" t="str">
        <f t="shared" si="1450"/>
        <v>a-ketoglutarate+4</v>
      </c>
      <c r="HL353" s="158" t="str">
        <f t="shared" si="1450"/>
        <v>a-ketoglutarate+5</v>
      </c>
      <c r="HM353" s="158" t="str">
        <f t="shared" si="1450"/>
        <v>Trp_NF</v>
      </c>
      <c r="HN353" s="158" t="str">
        <f t="shared" si="1450"/>
        <v>Trp+00_NF</v>
      </c>
      <c r="HO353" s="158" t="str">
        <f t="shared" si="1450"/>
        <v>Trp+01_NF</v>
      </c>
      <c r="HP353" s="158" t="str">
        <f t="shared" si="1450"/>
        <v>Trp+02_NF</v>
      </c>
      <c r="HQ353" s="158" t="str">
        <f t="shared" si="1450"/>
        <v>Trp+03_NF</v>
      </c>
      <c r="HR353" s="158" t="str">
        <f t="shared" si="1450"/>
        <v>Trp+04_NF</v>
      </c>
      <c r="HS353" s="158" t="str">
        <f t="shared" si="1450"/>
        <v>Trp+05_NF</v>
      </c>
      <c r="HT353" s="158" t="str">
        <f t="shared" si="1450"/>
        <v>Trp+06_NF</v>
      </c>
      <c r="HU353" s="158" t="str">
        <f t="shared" si="1450"/>
        <v>Trp+07_NF</v>
      </c>
      <c r="HV353" s="158" t="str">
        <f t="shared" si="1450"/>
        <v>Trp+08_NF</v>
      </c>
      <c r="HW353" s="158" t="str">
        <f t="shared" si="1450"/>
        <v>Trp+09_NF</v>
      </c>
      <c r="HX353" s="158" t="str">
        <f t="shared" si="1450"/>
        <v>Trp+10_NF</v>
      </c>
      <c r="HY353" s="158" t="str">
        <f t="shared" si="1450"/>
        <v>Trp+11_NF</v>
      </c>
      <c r="HZ353" s="158" t="str">
        <f t="shared" si="1450"/>
        <v>ascorbate</v>
      </c>
      <c r="IA353" s="158" t="str">
        <f t="shared" si="1450"/>
        <v>ascorbate+0</v>
      </c>
      <c r="IB353" s="158" t="str">
        <f t="shared" si="1450"/>
        <v>ascorbate+1</v>
      </c>
      <c r="IC353" s="158" t="str">
        <f t="shared" si="1450"/>
        <v>ascorbate+2</v>
      </c>
      <c r="ID353" s="158" t="str">
        <f t="shared" si="1450"/>
        <v>ascorbate+3</v>
      </c>
      <c r="IE353" s="158" t="str">
        <f t="shared" si="1450"/>
        <v>ascorbate+4</v>
      </c>
      <c r="IF353" s="158" t="str">
        <f t="shared" si="1450"/>
        <v>ascorbate+5</v>
      </c>
      <c r="IG353" s="158" t="str">
        <f t="shared" si="1450"/>
        <v>ascorbate+6</v>
      </c>
    </row>
    <row r="354" spans="1:312">
      <c r="A354" s="170" t="s">
        <v>767</v>
      </c>
      <c r="B354" s="158" t="str">
        <f>B339</f>
        <v/>
      </c>
      <c r="C354" s="158" t="str">
        <f t="shared" si="1447"/>
        <v>X0</v>
      </c>
      <c r="D354" s="158" t="str">
        <f t="shared" si="1447"/>
        <v>X1</v>
      </c>
      <c r="E354" s="158" t="str">
        <f t="shared" si="1447"/>
        <v>X2</v>
      </c>
      <c r="F354" s="158" t="str">
        <f t="shared" si="1447"/>
        <v>X3</v>
      </c>
      <c r="G354" s="158" t="str">
        <f t="shared" si="1447"/>
        <v/>
      </c>
      <c r="H354" s="158" t="str">
        <f t="shared" si="1447"/>
        <v>X0</v>
      </c>
      <c r="I354" s="158" t="str">
        <f t="shared" si="1447"/>
        <v>X1</v>
      </c>
      <c r="J354" s="158" t="str">
        <f t="shared" si="1447"/>
        <v>X2</v>
      </c>
      <c r="K354" s="158" t="str">
        <f t="shared" si="1447"/>
        <v>X3</v>
      </c>
      <c r="L354" s="158" t="str">
        <f t="shared" si="1447"/>
        <v/>
      </c>
      <c r="M354" s="158" t="str">
        <f t="shared" si="1447"/>
        <v>X0</v>
      </c>
      <c r="N354" s="158" t="str">
        <f t="shared" si="1447"/>
        <v>X1</v>
      </c>
      <c r="O354" s="158" t="str">
        <f t="shared" si="1447"/>
        <v>X2</v>
      </c>
      <c r="P354" s="158" t="str">
        <f t="shared" si="1447"/>
        <v/>
      </c>
      <c r="Q354" s="158" t="str">
        <f t="shared" si="1447"/>
        <v>X0</v>
      </c>
      <c r="R354" s="158" t="str">
        <f t="shared" si="1447"/>
        <v>X1</v>
      </c>
      <c r="S354" s="158" t="str">
        <f t="shared" si="1447"/>
        <v>X2</v>
      </c>
      <c r="T354" s="158" t="str">
        <f t="shared" si="1447"/>
        <v>X3</v>
      </c>
      <c r="U354" s="158" t="str">
        <f t="shared" si="1447"/>
        <v>X4</v>
      </c>
      <c r="V354" s="158" t="str">
        <f t="shared" si="1447"/>
        <v>X5</v>
      </c>
      <c r="W354" s="157" t="str">
        <f t="shared" si="1447"/>
        <v/>
      </c>
      <c r="X354" s="162" t="str">
        <f t="shared" si="1447"/>
        <v>X0</v>
      </c>
      <c r="Y354" s="162" t="str">
        <f t="shared" si="1447"/>
        <v>X1</v>
      </c>
      <c r="Z354" s="162" t="str">
        <f t="shared" si="1447"/>
        <v>X2</v>
      </c>
      <c r="AA354" s="162" t="str">
        <f t="shared" si="1447"/>
        <v>X3</v>
      </c>
      <c r="AB354" s="162" t="str">
        <f t="shared" si="1447"/>
        <v>X4</v>
      </c>
      <c r="AC354" s="162" t="str">
        <f t="shared" si="1447"/>
        <v>X5</v>
      </c>
      <c r="AD354" s="162" t="str">
        <f t="shared" si="1447"/>
        <v>X6_for_15N</v>
      </c>
      <c r="AE354" s="158" t="str">
        <f t="shared" si="1447"/>
        <v/>
      </c>
      <c r="AF354" s="158" t="str">
        <f t="shared" si="1447"/>
        <v>X0</v>
      </c>
      <c r="AG354" s="158" t="str">
        <f t="shared" si="1447"/>
        <v>X1</v>
      </c>
      <c r="AH354" s="158" t="str">
        <f t="shared" si="1447"/>
        <v>X2</v>
      </c>
      <c r="AI354" s="158" t="str">
        <f t="shared" si="1447"/>
        <v>X3</v>
      </c>
      <c r="AJ354" s="158" t="str">
        <f t="shared" si="1447"/>
        <v>X4</v>
      </c>
      <c r="AK354" s="158" t="str">
        <f t="shared" si="1447"/>
        <v>X5</v>
      </c>
      <c r="AL354" s="158" t="str">
        <f t="shared" si="1447"/>
        <v>X6</v>
      </c>
      <c r="AM354" s="158" t="str">
        <f t="shared" si="1447"/>
        <v/>
      </c>
      <c r="AN354" s="158" t="str">
        <f t="shared" si="1447"/>
        <v/>
      </c>
      <c r="AO354" s="158" t="str">
        <f t="shared" si="1447"/>
        <v>X0</v>
      </c>
      <c r="AP354" s="158" t="str">
        <f t="shared" si="1447"/>
        <v>X1</v>
      </c>
      <c r="AQ354" s="158" t="str">
        <f t="shared" si="1447"/>
        <v>X2</v>
      </c>
      <c r="AR354" s="158" t="str">
        <f t="shared" si="1447"/>
        <v>X3</v>
      </c>
      <c r="AS354" s="158" t="str">
        <f t="shared" si="1447"/>
        <v>X4</v>
      </c>
      <c r="AT354" s="158" t="str">
        <f t="shared" si="1447"/>
        <v/>
      </c>
      <c r="AU354" s="158" t="str">
        <f t="shared" si="1447"/>
        <v>X0</v>
      </c>
      <c r="AV354" s="158" t="str">
        <f t="shared" si="1447"/>
        <v>X1</v>
      </c>
      <c r="AW354" s="158" t="str">
        <f t="shared" si="1447"/>
        <v>X2</v>
      </c>
      <c r="AX354" s="158" t="str">
        <f t="shared" si="1447"/>
        <v>X3</v>
      </c>
      <c r="AY354" s="158" t="str">
        <f t="shared" si="1447"/>
        <v>X4</v>
      </c>
      <c r="AZ354" s="158" t="str">
        <f t="shared" si="1447"/>
        <v/>
      </c>
      <c r="BA354" s="158" t="str">
        <f t="shared" si="1447"/>
        <v>X0</v>
      </c>
      <c r="BB354" s="158" t="str">
        <f t="shared" si="1447"/>
        <v>X1</v>
      </c>
      <c r="BC354" s="158" t="str">
        <f t="shared" si="1447"/>
        <v>X2</v>
      </c>
      <c r="BD354" s="158" t="str">
        <f t="shared" si="1447"/>
        <v>X3</v>
      </c>
      <c r="BE354" s="158" t="str">
        <f t="shared" si="1447"/>
        <v>X4</v>
      </c>
      <c r="BF354" s="158" t="str">
        <f t="shared" si="1447"/>
        <v>X5</v>
      </c>
      <c r="BG354" s="157" t="str">
        <f t="shared" si="1447"/>
        <v/>
      </c>
      <c r="BH354" s="162" t="str">
        <f t="shared" si="1447"/>
        <v>X0</v>
      </c>
      <c r="BI354" s="162" t="str">
        <f t="shared" si="1447"/>
        <v>X1</v>
      </c>
      <c r="BJ354" s="162" t="str">
        <f t="shared" si="1447"/>
        <v>X2</v>
      </c>
      <c r="BK354" s="162" t="str">
        <f t="shared" si="1447"/>
        <v>X3</v>
      </c>
      <c r="BL354" s="162" t="str">
        <f t="shared" si="1447"/>
        <v>X4_for_15N</v>
      </c>
      <c r="BM354" s="158" t="str">
        <f t="shared" si="1447"/>
        <v/>
      </c>
      <c r="BN354" s="158" t="str">
        <f t="shared" si="1447"/>
        <v/>
      </c>
      <c r="BO354" s="158" t="str">
        <f t="shared" si="1448"/>
        <v>X0</v>
      </c>
      <c r="BP354" s="158" t="str">
        <f t="shared" si="1448"/>
        <v>X1</v>
      </c>
      <c r="BQ354" s="158" t="str">
        <f t="shared" si="1448"/>
        <v>X2</v>
      </c>
      <c r="BR354" s="158" t="str">
        <f t="shared" si="1448"/>
        <v>X3</v>
      </c>
      <c r="BS354" s="157" t="str">
        <f t="shared" si="1448"/>
        <v/>
      </c>
      <c r="BT354" s="162" t="str">
        <f t="shared" si="1448"/>
        <v>X0</v>
      </c>
      <c r="BU354" s="162" t="str">
        <f t="shared" si="1448"/>
        <v>X1</v>
      </c>
      <c r="BV354" s="162" t="str">
        <f t="shared" si="1448"/>
        <v>X2</v>
      </c>
      <c r="BW354" s="162" t="str">
        <f t="shared" si="1448"/>
        <v>X3</v>
      </c>
      <c r="BX354" s="162" t="str">
        <f t="shared" si="1448"/>
        <v>X4</v>
      </c>
      <c r="BY354" s="162" t="str">
        <f t="shared" si="1448"/>
        <v>X5_for_15N</v>
      </c>
      <c r="BZ354" s="158" t="str">
        <f t="shared" si="1448"/>
        <v/>
      </c>
      <c r="CA354" s="158" t="str">
        <f t="shared" si="1448"/>
        <v>X0</v>
      </c>
      <c r="CB354" s="158" t="str">
        <f t="shared" si="1448"/>
        <v>X1</v>
      </c>
      <c r="CC354" s="158" t="str">
        <f t="shared" si="1448"/>
        <v>X2</v>
      </c>
      <c r="CD354" s="158" t="str">
        <f t="shared" si="1448"/>
        <v>X3</v>
      </c>
      <c r="CE354" s="158" t="str">
        <f t="shared" si="1448"/>
        <v>X4</v>
      </c>
      <c r="CF354" s="158" t="str">
        <f t="shared" si="1448"/>
        <v/>
      </c>
      <c r="CG354" s="158" t="str">
        <f t="shared" si="1448"/>
        <v/>
      </c>
      <c r="CH354" s="158" t="str">
        <f t="shared" si="1448"/>
        <v>X0</v>
      </c>
      <c r="CI354" s="158" t="str">
        <f t="shared" si="1448"/>
        <v>X1</v>
      </c>
      <c r="CJ354" s="158" t="str">
        <f t="shared" si="1448"/>
        <v>X2</v>
      </c>
      <c r="CK354" s="158" t="str">
        <f t="shared" si="1448"/>
        <v>X3</v>
      </c>
      <c r="CL354" s="158" t="str">
        <f t="shared" si="1448"/>
        <v>X4</v>
      </c>
      <c r="CM354" s="158" t="str">
        <f t="shared" si="1448"/>
        <v/>
      </c>
      <c r="CN354" s="158" t="str">
        <f t="shared" si="1448"/>
        <v>X0</v>
      </c>
      <c r="CO354" s="158" t="str">
        <f t="shared" si="1448"/>
        <v>X1</v>
      </c>
      <c r="CP354" s="158" t="str">
        <f t="shared" si="1448"/>
        <v>X2</v>
      </c>
      <c r="CQ354" s="158" t="str">
        <f t="shared" si="1448"/>
        <v>X3</v>
      </c>
      <c r="CR354" s="158" t="str">
        <f t="shared" si="1448"/>
        <v>X4</v>
      </c>
      <c r="CS354" s="158" t="str">
        <f t="shared" si="1448"/>
        <v>X5</v>
      </c>
      <c r="CT354" s="158" t="str">
        <f t="shared" si="1448"/>
        <v>X6</v>
      </c>
      <c r="CU354" s="158" t="str">
        <f t="shared" si="1448"/>
        <v>X7</v>
      </c>
      <c r="CV354" s="158" t="str">
        <f t="shared" si="1448"/>
        <v>X8</v>
      </c>
      <c r="CW354" s="158" t="str">
        <f t="shared" si="1448"/>
        <v>X9</v>
      </c>
      <c r="CX354" s="158" t="str">
        <f t="shared" si="1448"/>
        <v/>
      </c>
      <c r="CY354" s="158" t="str">
        <f t="shared" si="1448"/>
        <v>X0</v>
      </c>
      <c r="CZ354" s="158" t="str">
        <f t="shared" si="1448"/>
        <v>X1</v>
      </c>
      <c r="DA354" s="158" t="str">
        <f t="shared" si="1448"/>
        <v>X2</v>
      </c>
      <c r="DB354" s="158" t="str">
        <f t="shared" si="1448"/>
        <v>X3</v>
      </c>
      <c r="DC354" s="158" t="str">
        <f t="shared" si="1448"/>
        <v>X4</v>
      </c>
      <c r="DD354" s="157" t="str">
        <f t="shared" si="1448"/>
        <v/>
      </c>
      <c r="DE354" s="162" t="str">
        <f t="shared" si="1448"/>
        <v>X0</v>
      </c>
      <c r="DF354" s="162" t="str">
        <f t="shared" si="1448"/>
        <v>X1</v>
      </c>
      <c r="DG354" s="162" t="str">
        <f t="shared" si="1448"/>
        <v>X2</v>
      </c>
      <c r="DH354" s="162" t="str">
        <f t="shared" si="1448"/>
        <v>X3</v>
      </c>
      <c r="DI354" s="162" t="str">
        <f t="shared" si="1448"/>
        <v>X4</v>
      </c>
      <c r="DJ354" s="162" t="str">
        <f t="shared" si="1448"/>
        <v>X5_for_15N</v>
      </c>
      <c r="DK354" s="158" t="str">
        <f t="shared" si="1448"/>
        <v/>
      </c>
      <c r="DL354" s="158" t="str">
        <f t="shared" si="1448"/>
        <v>X0</v>
      </c>
      <c r="DM354" s="158" t="str">
        <f t="shared" si="1448"/>
        <v>X1</v>
      </c>
      <c r="DN354" s="158" t="str">
        <f t="shared" si="1448"/>
        <v>X2</v>
      </c>
      <c r="DO354" s="158" t="str">
        <f t="shared" si="1448"/>
        <v>X3</v>
      </c>
      <c r="DP354" s="158" t="str">
        <f t="shared" si="1448"/>
        <v/>
      </c>
      <c r="DQ354" s="158" t="str">
        <f t="shared" si="1448"/>
        <v>X0</v>
      </c>
      <c r="DR354" s="158" t="str">
        <f t="shared" si="1448"/>
        <v>X1</v>
      </c>
      <c r="DS354" s="158" t="str">
        <f t="shared" si="1448"/>
        <v>X2</v>
      </c>
      <c r="DT354" s="158" t="str">
        <f t="shared" si="1448"/>
        <v>X3</v>
      </c>
      <c r="DU354" s="158" t="str">
        <f t="shared" si="1448"/>
        <v>X4</v>
      </c>
      <c r="DV354" s="158" t="str">
        <f t="shared" si="1448"/>
        <v>X5</v>
      </c>
      <c r="DW354" s="158" t="str">
        <f t="shared" si="1448"/>
        <v/>
      </c>
      <c r="DX354" s="158" t="str">
        <f t="shared" si="1448"/>
        <v>X0</v>
      </c>
      <c r="DY354" s="158" t="str">
        <f t="shared" si="1448"/>
        <v>X1</v>
      </c>
      <c r="DZ354" s="158" t="str">
        <f t="shared" si="1448"/>
        <v>X2</v>
      </c>
      <c r="EA354" s="158" t="str">
        <f t="shared" si="1449"/>
        <v>X3</v>
      </c>
      <c r="EB354" s="158" t="str">
        <f t="shared" si="1449"/>
        <v>X4</v>
      </c>
      <c r="EC354" s="158" t="str">
        <f t="shared" si="1449"/>
        <v>X5</v>
      </c>
      <c r="ED354" s="158" t="str">
        <f t="shared" si="1449"/>
        <v/>
      </c>
      <c r="EE354" s="158" t="str">
        <f t="shared" si="1449"/>
        <v>X0</v>
      </c>
      <c r="EF354" s="158" t="str">
        <f t="shared" si="1449"/>
        <v>X1</v>
      </c>
      <c r="EG354" s="158" t="str">
        <f t="shared" si="1449"/>
        <v>X2</v>
      </c>
      <c r="EH354" s="158" t="str">
        <f t="shared" si="1449"/>
        <v>X3</v>
      </c>
      <c r="EI354" s="158" t="str">
        <f t="shared" si="1449"/>
        <v>X4</v>
      </c>
      <c r="EJ354" s="157" t="str">
        <f t="shared" si="1449"/>
        <v/>
      </c>
      <c r="EK354" s="162" t="str">
        <f t="shared" si="1449"/>
        <v>X0</v>
      </c>
      <c r="EL354" s="162" t="str">
        <f t="shared" si="1449"/>
        <v>X1</v>
      </c>
      <c r="EM354" s="162" t="str">
        <f t="shared" si="1449"/>
        <v>X2</v>
      </c>
      <c r="EN354" s="162" t="str">
        <f t="shared" si="1449"/>
        <v>X3</v>
      </c>
      <c r="EO354" s="162" t="str">
        <f t="shared" si="1449"/>
        <v>X4</v>
      </c>
      <c r="EP354" s="162" t="str">
        <f t="shared" si="1449"/>
        <v>X5</v>
      </c>
      <c r="EQ354" s="162" t="str">
        <f t="shared" si="1449"/>
        <v>X6_for_15N</v>
      </c>
      <c r="ER354" s="158" t="str">
        <f t="shared" si="1449"/>
        <v/>
      </c>
      <c r="ES354" s="158" t="str">
        <f t="shared" si="1449"/>
        <v>X0</v>
      </c>
      <c r="ET354" s="158" t="str">
        <f t="shared" si="1449"/>
        <v>X1</v>
      </c>
      <c r="EU354" s="158" t="str">
        <f t="shared" si="1449"/>
        <v>X2</v>
      </c>
      <c r="EV354" s="158" t="str">
        <f t="shared" si="1449"/>
        <v>X3</v>
      </c>
      <c r="EW354" s="158" t="str">
        <f t="shared" si="1449"/>
        <v>X4</v>
      </c>
      <c r="EX354" s="158" t="str">
        <f t="shared" si="1449"/>
        <v>X5</v>
      </c>
      <c r="EY354" s="158" t="str">
        <f t="shared" si="1449"/>
        <v>X6</v>
      </c>
      <c r="EZ354" s="157" t="str">
        <f t="shared" si="1449"/>
        <v/>
      </c>
      <c r="FA354" s="162" t="str">
        <f t="shared" si="1449"/>
        <v>X0</v>
      </c>
      <c r="FB354" s="162" t="str">
        <f t="shared" si="1449"/>
        <v>X1</v>
      </c>
      <c r="FC354" s="162" t="str">
        <f t="shared" si="1449"/>
        <v>X2</v>
      </c>
      <c r="FD354" s="162" t="str">
        <f t="shared" si="1449"/>
        <v>X3</v>
      </c>
      <c r="FE354" s="162" t="str">
        <f t="shared" si="1449"/>
        <v>X4_for_15N</v>
      </c>
      <c r="FF354" s="158" t="str">
        <f t="shared" si="1449"/>
        <v/>
      </c>
      <c r="FG354" s="158" t="str">
        <f t="shared" si="1449"/>
        <v>X0</v>
      </c>
      <c r="FH354" s="158" t="str">
        <f t="shared" si="1449"/>
        <v>X1</v>
      </c>
      <c r="FI354" s="158" t="str">
        <f t="shared" si="1449"/>
        <v>X2</v>
      </c>
      <c r="FJ354" s="158" t="str">
        <f t="shared" si="1449"/>
        <v>X3</v>
      </c>
      <c r="FK354" s="158" t="str">
        <f t="shared" si="1449"/>
        <v>X4</v>
      </c>
      <c r="FL354" s="158" t="str">
        <f t="shared" si="1449"/>
        <v>X5</v>
      </c>
      <c r="FM354" s="157" t="str">
        <f t="shared" si="1449"/>
        <v/>
      </c>
      <c r="FN354" s="162" t="str">
        <f t="shared" si="1449"/>
        <v>X0</v>
      </c>
      <c r="FO354" s="162" t="str">
        <f t="shared" si="1449"/>
        <v>X1</v>
      </c>
      <c r="FP354" s="162" t="str">
        <f t="shared" si="1449"/>
        <v>X2</v>
      </c>
      <c r="FQ354" s="162" t="str">
        <f t="shared" si="1449"/>
        <v>X3</v>
      </c>
      <c r="FR354" s="162" t="str">
        <f t="shared" si="1449"/>
        <v>X4</v>
      </c>
      <c r="FS354" s="162" t="str">
        <f t="shared" si="1449"/>
        <v>X5_for_15N</v>
      </c>
      <c r="FT354" s="162" t="str">
        <f t="shared" si="1449"/>
        <v>X6_for_15N</v>
      </c>
      <c r="FU354" s="158" t="str">
        <f t="shared" si="1449"/>
        <v/>
      </c>
      <c r="FV354" s="158" t="str">
        <f t="shared" si="1449"/>
        <v>X0</v>
      </c>
      <c r="FW354" s="158" t="str">
        <f t="shared" si="1449"/>
        <v>X1</v>
      </c>
      <c r="FX354" s="158" t="str">
        <f t="shared" si="1449"/>
        <v>X2</v>
      </c>
      <c r="FY354" s="158" t="str">
        <f t="shared" si="1449"/>
        <v>X3</v>
      </c>
      <c r="FZ354" s="158" t="str">
        <f t="shared" si="1449"/>
        <v/>
      </c>
      <c r="GA354" s="158" t="str">
        <f t="shared" si="1449"/>
        <v>X0</v>
      </c>
      <c r="GB354" s="158" t="str">
        <f t="shared" si="1449"/>
        <v>X1</v>
      </c>
      <c r="GC354" s="158" t="str">
        <f t="shared" si="1449"/>
        <v>X2</v>
      </c>
      <c r="GD354" s="158" t="str">
        <f t="shared" si="1449"/>
        <v>X3</v>
      </c>
      <c r="GE354" s="158" t="str">
        <f t="shared" si="1449"/>
        <v/>
      </c>
      <c r="GF354" s="158" t="str">
        <f t="shared" si="1449"/>
        <v>X0</v>
      </c>
      <c r="GG354" s="158" t="str">
        <f t="shared" si="1449"/>
        <v>X1</v>
      </c>
      <c r="GH354" s="158" t="str">
        <f t="shared" si="1449"/>
        <v>X2</v>
      </c>
      <c r="GI354" s="158" t="str">
        <f t="shared" si="1449"/>
        <v>X3</v>
      </c>
      <c r="GJ354" s="158" t="str">
        <f t="shared" si="1449"/>
        <v>X4</v>
      </c>
      <c r="GK354" s="158" t="str">
        <f t="shared" si="1449"/>
        <v>X5</v>
      </c>
      <c r="GL354" s="158" t="str">
        <f t="shared" si="1449"/>
        <v>X6</v>
      </c>
      <c r="GM354" s="157" t="str">
        <f t="shared" si="1450"/>
        <v/>
      </c>
      <c r="GN354" s="162" t="str">
        <f t="shared" si="1450"/>
        <v>X0</v>
      </c>
      <c r="GO354" s="162" t="str">
        <f t="shared" si="1450"/>
        <v>X1</v>
      </c>
      <c r="GP354" s="162" t="str">
        <f t="shared" si="1450"/>
        <v>X2</v>
      </c>
      <c r="GQ354" s="162" t="str">
        <f t="shared" si="1450"/>
        <v>X3</v>
      </c>
      <c r="GR354" s="162" t="str">
        <f t="shared" si="1450"/>
        <v>X4</v>
      </c>
      <c r="GS354" s="162" t="str">
        <f t="shared" si="1450"/>
        <v>X5</v>
      </c>
      <c r="GT354" s="162" t="str">
        <f t="shared" si="1450"/>
        <v>X6_for_15N</v>
      </c>
      <c r="GU354" s="157" t="str">
        <f t="shared" si="1450"/>
        <v/>
      </c>
      <c r="GV354" s="162" t="str">
        <f t="shared" si="1450"/>
        <v>X0</v>
      </c>
      <c r="GW354" s="162" t="str">
        <f t="shared" si="1450"/>
        <v>X1</v>
      </c>
      <c r="GX354" s="162" t="str">
        <f t="shared" si="1450"/>
        <v>X2</v>
      </c>
      <c r="GY354" s="162" t="str">
        <f t="shared" si="1450"/>
        <v>X3</v>
      </c>
      <c r="GZ354" s="162" t="str">
        <f t="shared" si="1450"/>
        <v>X4</v>
      </c>
      <c r="HA354" s="162" t="str">
        <f t="shared" si="1450"/>
        <v>X5</v>
      </c>
      <c r="HB354" s="162" t="str">
        <f t="shared" si="1450"/>
        <v>X6_for_15N</v>
      </c>
      <c r="HC354" s="162" t="str">
        <f t="shared" si="1450"/>
        <v>X7_for_15N</v>
      </c>
      <c r="HD354" s="158" t="str">
        <f t="shared" si="1450"/>
        <v>X8</v>
      </c>
      <c r="HE354" s="158" t="str">
        <f t="shared" si="1450"/>
        <v>X9</v>
      </c>
      <c r="HF354" s="158" t="str">
        <f t="shared" si="1450"/>
        <v/>
      </c>
      <c r="HG354" s="158" t="str">
        <f t="shared" si="1450"/>
        <v>X0</v>
      </c>
      <c r="HH354" s="158" t="str">
        <f t="shared" si="1450"/>
        <v>X1</v>
      </c>
      <c r="HI354" s="158" t="str">
        <f t="shared" si="1450"/>
        <v>X2</v>
      </c>
      <c r="HJ354" s="158" t="str">
        <f t="shared" si="1450"/>
        <v>X3</v>
      </c>
      <c r="HK354" s="158" t="str">
        <f t="shared" si="1450"/>
        <v>X4</v>
      </c>
      <c r="HL354" s="158" t="str">
        <f t="shared" si="1450"/>
        <v>X5</v>
      </c>
      <c r="HM354" s="158" t="str">
        <f t="shared" si="1450"/>
        <v/>
      </c>
      <c r="HN354" s="158" t="str">
        <f t="shared" si="1450"/>
        <v>X00_NF</v>
      </c>
      <c r="HO354" s="158" t="str">
        <f t="shared" si="1450"/>
        <v>X01_NF</v>
      </c>
      <c r="HP354" s="158" t="str">
        <f t="shared" si="1450"/>
        <v>X02_NF</v>
      </c>
      <c r="HQ354" s="158" t="str">
        <f t="shared" si="1450"/>
        <v>X03_NF</v>
      </c>
      <c r="HR354" s="158" t="str">
        <f t="shared" si="1450"/>
        <v>X04_NF</v>
      </c>
      <c r="HS354" s="158" t="str">
        <f t="shared" si="1450"/>
        <v>X05_NF</v>
      </c>
      <c r="HT354" s="158" t="str">
        <f t="shared" si="1450"/>
        <v>X06_NF</v>
      </c>
      <c r="HU354" s="158" t="str">
        <f t="shared" si="1450"/>
        <v>X07_NF</v>
      </c>
      <c r="HV354" s="158" t="str">
        <f t="shared" si="1450"/>
        <v>X08_NF</v>
      </c>
      <c r="HW354" s="158" t="str">
        <f t="shared" si="1450"/>
        <v>X09_NF</v>
      </c>
      <c r="HX354" s="158" t="str">
        <f t="shared" si="1450"/>
        <v>X10_NF</v>
      </c>
      <c r="HY354" s="158" t="str">
        <f t="shared" si="1450"/>
        <v>X11_NF</v>
      </c>
      <c r="HZ354" s="158" t="str">
        <f t="shared" si="1450"/>
        <v/>
      </c>
      <c r="IA354" s="158" t="str">
        <f t="shared" si="1450"/>
        <v>X0</v>
      </c>
      <c r="IB354" s="158" t="str">
        <f t="shared" si="1450"/>
        <v>X1</v>
      </c>
      <c r="IC354" s="158" t="str">
        <f t="shared" si="1450"/>
        <v>X2</v>
      </c>
      <c r="ID354" s="158" t="str">
        <f t="shared" si="1450"/>
        <v>X3</v>
      </c>
      <c r="IE354" s="158" t="str">
        <f t="shared" si="1450"/>
        <v>X4</v>
      </c>
      <c r="IF354" s="158" t="str">
        <f t="shared" si="1450"/>
        <v>X5</v>
      </c>
      <c r="IG354" s="158" t="str">
        <f t="shared" si="1450"/>
        <v>X6</v>
      </c>
    </row>
    <row r="355" spans="1:312">
      <c r="A355" s="125" t="str">
        <f t="shared" ref="A355:A364" si="1451">A340</f>
        <v>1_UT16-0513_13C6GLUC_rep1-cells</v>
      </c>
      <c r="B355" s="158">
        <f t="shared" ref="B355:B364" si="1452">B340/B340</f>
        <v>1</v>
      </c>
      <c r="C355" s="158">
        <f t="shared" ref="C355:C364" si="1453">C340/B340</f>
        <v>0.53961159399140302</v>
      </c>
      <c r="D355" s="158">
        <f t="shared" ref="D355:D364" si="1454">D340/B340</f>
        <v>1.8477385294388072E-2</v>
      </c>
      <c r="E355" s="158">
        <f t="shared" ref="E355:E364" si="1455">E340/B340</f>
        <v>0.11991007861699296</v>
      </c>
      <c r="F355" s="158">
        <f t="shared" ref="F355:F364" si="1456">F340/B340</f>
        <v>0.32200094209721603</v>
      </c>
      <c r="G355" s="158">
        <f t="shared" ref="G355:G364" si="1457">G340/G340</f>
        <v>1</v>
      </c>
      <c r="H355" s="158">
        <f t="shared" ref="H355:H364" si="1458">H340/G340</f>
        <v>0.46934705004379385</v>
      </c>
      <c r="I355" s="158">
        <f t="shared" ref="I355:I364" si="1459">I340/G340</f>
        <v>1.8776956159532378E-2</v>
      </c>
      <c r="J355" s="158">
        <f t="shared" ref="J355:J364" si="1460">J340/G340</f>
        <v>9.4552126695747779E-2</v>
      </c>
      <c r="K355" s="158">
        <f t="shared" ref="K355:K364" si="1461">K340/G340</f>
        <v>0.41732386710092612</v>
      </c>
      <c r="L355" s="158">
        <f t="shared" ref="L355:L364" si="1462">L340/L340</f>
        <v>1</v>
      </c>
      <c r="M355" s="158">
        <f t="shared" ref="M355:M364" si="1463">M340/L340</f>
        <v>0.86989290598958913</v>
      </c>
      <c r="N355" s="158">
        <f t="shared" ref="N355:N364" si="1464">N340/L340</f>
        <v>5.5969864700724521E-2</v>
      </c>
      <c r="O355" s="158">
        <f t="shared" ref="O355:O364" si="1465">O340/L340</f>
        <v>7.4137229309686331E-2</v>
      </c>
      <c r="P355" s="158">
        <f t="shared" ref="P355:P364" si="1466">P340/P340</f>
        <v>1</v>
      </c>
      <c r="Q355" s="158">
        <f t="shared" ref="Q355:Q364" si="1467">Q340/P340</f>
        <v>0.8829035288009156</v>
      </c>
      <c r="R355" s="158">
        <f t="shared" ref="R355:R364" si="1468">R340/P340</f>
        <v>0</v>
      </c>
      <c r="S355" s="158">
        <f t="shared" ref="S355:S364" si="1469">S340/P340</f>
        <v>0.10981639587532423</v>
      </c>
      <c r="T355" s="158">
        <f t="shared" ref="T355:T364" si="1470">T340/P340</f>
        <v>0</v>
      </c>
      <c r="U355" s="158">
        <f t="shared" ref="U355:U364" si="1471">U340/P340</f>
        <v>0</v>
      </c>
      <c r="V355" s="158">
        <f t="shared" ref="V355:V364" si="1472">V340/P340</f>
        <v>7.2800753237602048E-3</v>
      </c>
      <c r="W355" s="157">
        <f t="shared" ref="W355:W364" si="1473">W340/W340</f>
        <v>1</v>
      </c>
      <c r="X355" s="162">
        <f t="shared" ref="X355:X364" si="1474">X340/W340</f>
        <v>0.97875721257564874</v>
      </c>
      <c r="Y355" s="162">
        <f t="shared" ref="Y355:Y364" si="1475">Y340/W340</f>
        <v>0</v>
      </c>
      <c r="Z355" s="162">
        <f t="shared" ref="Z355:Z364" si="1476">Z340/W340</f>
        <v>2.1242787424351137E-2</v>
      </c>
      <c r="AA355" s="162">
        <f t="shared" ref="AA355:AA364" si="1477">AA340/W340</f>
        <v>0</v>
      </c>
      <c r="AB355" s="162">
        <f t="shared" ref="AB355:AB364" si="1478">AB340/W340</f>
        <v>0</v>
      </c>
      <c r="AC355" s="162">
        <f t="shared" ref="AC355:AC364" si="1479">AC340/W340</f>
        <v>0</v>
      </c>
      <c r="AD355" s="162">
        <f t="shared" ref="AD355:AD364" si="1480">AD340/W340</f>
        <v>0</v>
      </c>
      <c r="AE355" s="158">
        <f t="shared" ref="AE355:AE364" si="1481">AE340/AE340</f>
        <v>1</v>
      </c>
      <c r="AF355" s="158">
        <f t="shared" ref="AF355:AF364" si="1482">AF340/AE340</f>
        <v>0.3083962553746265</v>
      </c>
      <c r="AG355" s="158">
        <f t="shared" ref="AG355:AG364" si="1483">AG340/AE340</f>
        <v>0.17454047543274964</v>
      </c>
      <c r="AH355" s="158">
        <f t="shared" ref="AH355:AH364" si="1484">AH340/AE340</f>
        <v>1.7254835208635499E-3</v>
      </c>
      <c r="AI355" s="158">
        <f t="shared" ref="AI355:AI364" si="1485">AI340/AE340</f>
        <v>0.49634254848498205</v>
      </c>
      <c r="AJ355" s="158">
        <f t="shared" ref="AJ355:AJ364" si="1486">AJ340/AE340</f>
        <v>3.0823547795193517E-3</v>
      </c>
      <c r="AK355" s="158">
        <f t="shared" ref="AK355:AK364" si="1487">AK340/AE340</f>
        <v>0</v>
      </c>
      <c r="AL355" s="158">
        <f t="shared" ref="AL355:AL364" si="1488">AL340/AE340</f>
        <v>1.5912882407259025E-2</v>
      </c>
      <c r="AN355" s="158">
        <f t="shared" ref="AN355:AN364" si="1489">AN340/AN340</f>
        <v>1</v>
      </c>
      <c r="AO355" s="158">
        <f t="shared" ref="AO355:AO364" si="1490">AO340/AN340</f>
        <v>0.90537923089868921</v>
      </c>
      <c r="AP355" s="158">
        <f t="shared" ref="AP355:AP364" si="1491">AP340/AN340</f>
        <v>7.5569042190155283E-2</v>
      </c>
      <c r="AQ355" s="158">
        <f t="shared" ref="AQ355:AQ364" si="1492">AQ340/AN340</f>
        <v>1.0788879176095795E-2</v>
      </c>
      <c r="AR355" s="158">
        <f t="shared" ref="AR355:AR364" si="1493">AR340/AN340</f>
        <v>8.2628477350596558E-3</v>
      </c>
      <c r="AS355" s="158">
        <f t="shared" ref="AS355:AS364" si="1494">AS340/AN340</f>
        <v>0</v>
      </c>
      <c r="AT355" s="158">
        <f t="shared" ref="AT355:AT364" si="1495">AT340/AT340</f>
        <v>1</v>
      </c>
      <c r="AU355" s="158">
        <f t="shared" ref="AU355:AU364" si="1496">AU340/AT340</f>
        <v>0.97976466007650398</v>
      </c>
      <c r="AV355" s="158">
        <f t="shared" ref="AV355:AV364" si="1497">AV340/AT340</f>
        <v>0</v>
      </c>
      <c r="AW355" s="158">
        <f t="shared" ref="AW355:AW364" si="1498">AW340/AT340</f>
        <v>1.4215953497610623E-2</v>
      </c>
      <c r="AX355" s="158">
        <f t="shared" ref="AX355:AX364" si="1499">AX340/AT340</f>
        <v>0</v>
      </c>
      <c r="AY355" s="158">
        <f t="shared" ref="AY355:AY364" si="1500">AY340/AT340</f>
        <v>6.0193864258854405E-3</v>
      </c>
      <c r="AZ355" s="158">
        <f t="shared" ref="AZ355:AZ364" si="1501">AZ340/AZ340</f>
        <v>1</v>
      </c>
      <c r="BA355" s="158">
        <f t="shared" ref="BA355:BA364" si="1502">BA340/AZ340</f>
        <v>0.94453882083772323</v>
      </c>
      <c r="BB355" s="158">
        <f t="shared" ref="BB355:BB364" si="1503">BB340/AZ340</f>
        <v>5.4291906596771633E-2</v>
      </c>
      <c r="BC355" s="158">
        <f t="shared" ref="BC355:BC364" si="1504">BC340/AZ340</f>
        <v>0</v>
      </c>
      <c r="BD355" s="158">
        <f t="shared" ref="BD355:BD364" si="1505">BD340/AZ340</f>
        <v>0</v>
      </c>
      <c r="BE355" s="158">
        <f t="shared" ref="BE355:BE364" si="1506">BE340/AZ340</f>
        <v>1.6925479737596531E-4</v>
      </c>
      <c r="BF355" s="158">
        <f t="shared" ref="BF355:BF364" si="1507">BF340/AZ340</f>
        <v>1.0000177681292594E-3</v>
      </c>
      <c r="BG355" s="157">
        <f t="shared" ref="BG355:BG364" si="1508">BG340/BG340</f>
        <v>1</v>
      </c>
      <c r="BH355" s="162">
        <f t="shared" ref="BH355:BH364" si="1509">BH340/BG340</f>
        <v>0.45607161436275634</v>
      </c>
      <c r="BI355" s="162">
        <f t="shared" ref="BI355:BI364" si="1510">BI340/BG340</f>
        <v>0</v>
      </c>
      <c r="BJ355" s="162">
        <f t="shared" ref="BJ355:BJ364" si="1511">BJ340/BG340</f>
        <v>3.7173791768204748E-2</v>
      </c>
      <c r="BK355" s="162">
        <f t="shared" ref="BK355:BK364" si="1512">BK340/BG340</f>
        <v>0.49350676095690782</v>
      </c>
      <c r="BL355" s="162">
        <f t="shared" ref="BL355:BL364" si="1513">BL340/BG340</f>
        <v>1.3247832912131228E-2</v>
      </c>
      <c r="BN355" s="158">
        <f t="shared" ref="BN355:BN364" si="1514">BN340/BN340</f>
        <v>1</v>
      </c>
      <c r="BO355" s="158">
        <f t="shared" ref="BO355:BO364" si="1515">BO340/BN340</f>
        <v>0.73743086538791913</v>
      </c>
      <c r="BP355" s="158">
        <f t="shared" ref="BP355:BP364" si="1516">BP340/BN340</f>
        <v>2.1672627700358944E-2</v>
      </c>
      <c r="BQ355" s="158">
        <f t="shared" ref="BQ355:BQ364" si="1517">BQ340/BN340</f>
        <v>2.8420479043242047E-2</v>
      </c>
      <c r="BR355" s="158">
        <f t="shared" ref="BR355:BR364" si="1518">BR340/BN340</f>
        <v>0.21247602786848005</v>
      </c>
      <c r="BS355" s="157">
        <f t="shared" ref="BS355:BS364" si="1519">BS340/BS340</f>
        <v>1</v>
      </c>
      <c r="BT355" s="162">
        <f t="shared" ref="BT355:BT364" si="1520">BT340/BS340</f>
        <v>0.98908368943333558</v>
      </c>
      <c r="BU355" s="162">
        <f t="shared" ref="BU355:BU364" si="1521">BU340/BS340</f>
        <v>1.0916310566664277E-2</v>
      </c>
      <c r="BV355" s="162">
        <f t="shared" ref="BV355:BV364" si="1522">BV340/BS340</f>
        <v>0</v>
      </c>
      <c r="BW355" s="162">
        <f t="shared" ref="BW355:BW364" si="1523">BW340/BS340</f>
        <v>0</v>
      </c>
      <c r="BX355" s="162">
        <f t="shared" ref="BX355:BX364" si="1524">BX340/BS340</f>
        <v>0</v>
      </c>
      <c r="BY355" s="162">
        <f t="shared" ref="BY355:BY364" si="1525">BY340/BS340</f>
        <v>0</v>
      </c>
      <c r="BZ355" s="158">
        <f t="shared" ref="BZ355:BZ364" si="1526">BZ340/BZ340</f>
        <v>1</v>
      </c>
      <c r="CA355" s="158">
        <f t="shared" ref="CA355:CA364" si="1527">CA340/BZ340</f>
        <v>1</v>
      </c>
      <c r="CB355" s="158">
        <f t="shared" ref="CB355:CB364" si="1528">CB340/BZ340</f>
        <v>0</v>
      </c>
      <c r="CC355" s="158">
        <f t="shared" ref="CC355:CC364" si="1529">CC340/BZ340</f>
        <v>0</v>
      </c>
      <c r="CD355" s="158">
        <f t="shared" ref="CD355:CD364" si="1530">CD340/BZ340</f>
        <v>0</v>
      </c>
      <c r="CE355" s="158">
        <f t="shared" ref="CE355:CE364" si="1531">CE340/BZ340</f>
        <v>0</v>
      </c>
      <c r="CG355" s="158">
        <f t="shared" ref="CG355:CG364" si="1532">CG340/CG340</f>
        <v>1</v>
      </c>
      <c r="CH355" s="158">
        <f t="shared" ref="CH355:CH364" si="1533">CH340/CG340</f>
        <v>0.50823909469083439</v>
      </c>
      <c r="CI355" s="158">
        <f t="shared" ref="CI355:CI364" si="1534">CI340/CG340</f>
        <v>8.0542491712934067E-2</v>
      </c>
      <c r="CJ355" s="158">
        <f t="shared" ref="CJ355:CJ364" si="1535">CJ340/CG340</f>
        <v>0.19544086237777253</v>
      </c>
      <c r="CK355" s="158">
        <f t="shared" ref="CK355:CK364" si="1536">CK340/CG340</f>
        <v>0.21238060052770394</v>
      </c>
      <c r="CL355" s="158">
        <f t="shared" ref="CL355:CL364" si="1537">CL340/CG340</f>
        <v>3.396950690755087E-3</v>
      </c>
      <c r="CM355" s="158">
        <f t="shared" ref="CM355:CM364" si="1538">CM340/CM340</f>
        <v>1</v>
      </c>
      <c r="CN355" s="158">
        <f t="shared" ref="CN355:CN364" si="1539">CN340/CM340</f>
        <v>0.90523606487004438</v>
      </c>
      <c r="CO355" s="158">
        <f t="shared" ref="CO355:CO364" si="1540">CO340/CM340</f>
        <v>1.8056667963061443E-3</v>
      </c>
      <c r="CP355" s="158">
        <f t="shared" ref="CP355:CP364" si="1541">CP340/CM340</f>
        <v>0</v>
      </c>
      <c r="CQ355" s="158">
        <f t="shared" ref="CQ355:CQ364" si="1542">CQ340/CM340</f>
        <v>2.021112746486381E-2</v>
      </c>
      <c r="CR355" s="158">
        <f t="shared" ref="CR355:CR364" si="1543">CR340/CM340</f>
        <v>6.3727667839172291E-3</v>
      </c>
      <c r="CS355" s="158">
        <f t="shared" ref="CS355:CS364" si="1544">CS340/CM340</f>
        <v>6.637437408486857E-2</v>
      </c>
      <c r="CT355" s="158">
        <f t="shared" ref="CT355:CT364" si="1545">CT340/CM340</f>
        <v>0</v>
      </c>
      <c r="CU355" s="158">
        <f t="shared" ref="CU355:CU364" si="1546">CU340/CM340</f>
        <v>0</v>
      </c>
      <c r="CV355" s="158">
        <f t="shared" ref="CV355:CV364" si="1547">CV340/CM340</f>
        <v>0</v>
      </c>
      <c r="CW355" s="158">
        <f t="shared" ref="CW355:CW364" si="1548">CW340/CM340</f>
        <v>0</v>
      </c>
      <c r="CX355" s="158">
        <f t="shared" ref="CX355:CX364" si="1549">CX340/CX340</f>
        <v>1</v>
      </c>
      <c r="CY355" s="158">
        <f t="shared" ref="CY355:CY364" si="1550">CY340/CX340</f>
        <v>0.52685982474874982</v>
      </c>
      <c r="CZ355" s="158">
        <f t="shared" ref="CZ355:CZ364" si="1551">CZ340/CX340</f>
        <v>0</v>
      </c>
      <c r="DA355" s="158">
        <f t="shared" ref="DA355:DA364" si="1552">DA340/CX340</f>
        <v>0.22685998918290817</v>
      </c>
      <c r="DB355" s="158">
        <f t="shared" ref="DB355:DB364" si="1553">DB340/CX340</f>
        <v>0.24628018606834201</v>
      </c>
      <c r="DC355" s="158">
        <f t="shared" ref="DC355:DC364" si="1554">DC340/CX340</f>
        <v>0</v>
      </c>
      <c r="DD355" s="157">
        <f t="shared" ref="DD355:DD364" si="1555">DD340/DD340</f>
        <v>1</v>
      </c>
      <c r="DE355" s="162">
        <f t="shared" ref="DE355:DE364" si="1556">DE340/DD340</f>
        <v>0.76290006356467244</v>
      </c>
      <c r="DF355" s="162">
        <f t="shared" ref="DF355:DF364" si="1557">DF340/DD340</f>
        <v>3.7302824493240752E-2</v>
      </c>
      <c r="DG355" s="162">
        <f t="shared" ref="DG355:DG364" si="1558">DG340/DD340</f>
        <v>5.1783995599011021E-2</v>
      </c>
      <c r="DH355" s="162">
        <f t="shared" ref="DH355:DH364" si="1559">DH340/DD340</f>
        <v>0.13261520024511725</v>
      </c>
      <c r="DI355" s="162">
        <f t="shared" ref="DI355:DI364" si="1560">DI340/DD340</f>
        <v>1.5397916097958568E-2</v>
      </c>
      <c r="DJ355" s="162">
        <f t="shared" ref="DJ355:DJ364" si="1561">DJ340/DD340</f>
        <v>0</v>
      </c>
      <c r="DK355" s="158">
        <f t="shared" ref="DK355:DK364" si="1562">DK340/DK340</f>
        <v>1</v>
      </c>
      <c r="DL355" s="158">
        <f t="shared" ref="DL355:DL364" si="1563">DL340/DK340</f>
        <v>0.99425941064055545</v>
      </c>
      <c r="DM355" s="158">
        <f t="shared" ref="DM355:DM364" si="1564">DM340/DK340</f>
        <v>0</v>
      </c>
      <c r="DN355" s="158">
        <f t="shared" ref="DN355:DN364" si="1565">DN340/DK340</f>
        <v>0</v>
      </c>
      <c r="DO355" s="158">
        <f t="shared" ref="DO355:DO364" si="1566">DO340/DK340</f>
        <v>5.7405893594445782E-3</v>
      </c>
      <c r="DP355" s="158">
        <f t="shared" ref="DP355:DP364" si="1567">DP340/DP340</f>
        <v>1</v>
      </c>
      <c r="DQ355" s="158">
        <f t="shared" ref="DQ355:DQ364" si="1568">DQ340/DP340</f>
        <v>0.54142501113884856</v>
      </c>
      <c r="DR355" s="158">
        <f t="shared" ref="DR355:DR364" si="1569">DR340/DP340</f>
        <v>6.2115424331562009E-2</v>
      </c>
      <c r="DS355" s="158">
        <f t="shared" ref="DS355:DS364" si="1570">DS340/DP340</f>
        <v>0.18598730919223666</v>
      </c>
      <c r="DT355" s="158">
        <f t="shared" ref="DT355:DT364" si="1571">DT340/DP340</f>
        <v>4.9082006865048863E-2</v>
      </c>
      <c r="DU355" s="158">
        <f t="shared" ref="DU355:DU364" si="1572">DU340/DP340</f>
        <v>8.6836415453104832E-2</v>
      </c>
      <c r="DV355" s="158">
        <f t="shared" ref="DV355:DV364" si="1573">DV340/DP340</f>
        <v>7.4553833019199087E-2</v>
      </c>
      <c r="DW355" s="158">
        <f t="shared" ref="DW355:DW364" si="1574">DW340/DW340</f>
        <v>1</v>
      </c>
      <c r="DX355" s="158">
        <f t="shared" ref="DX355:DX364" si="1575">DX340/DW340</f>
        <v>0.61585673672893881</v>
      </c>
      <c r="DY355" s="158">
        <f t="shared" ref="DY355:DY364" si="1576">DY340/DW340</f>
        <v>9.7406272639440503E-2</v>
      </c>
      <c r="DZ355" s="158">
        <f t="shared" ref="DZ355:DZ364" si="1577">DZ340/DW340</f>
        <v>1.5331030153286254E-2</v>
      </c>
      <c r="EA355" s="158">
        <f t="shared" ref="EA355:EA364" si="1578">EA340/DW340</f>
        <v>7.1232930926982851E-2</v>
      </c>
      <c r="EB355" s="158">
        <f t="shared" ref="EB355:EB364" si="1579">EB340/DW340</f>
        <v>0</v>
      </c>
      <c r="EC355" s="158">
        <f t="shared" ref="EC355:EC364" si="1580">EC340/DW340</f>
        <v>0.20017302955135169</v>
      </c>
      <c r="ED355" s="158">
        <f t="shared" ref="ED355:ED364" si="1581">ED340/ED340</f>
        <v>1</v>
      </c>
      <c r="EE355" s="158">
        <f t="shared" ref="EE355:EE364" si="1582">EE340/ED340</f>
        <v>0.92439940312554481</v>
      </c>
      <c r="EF355" s="158">
        <f t="shared" ref="EF355:EF364" si="1583">EF340/ED340</f>
        <v>0</v>
      </c>
      <c r="EG355" s="158">
        <f t="shared" ref="EG355:EG364" si="1584">EG340/ED340</f>
        <v>1.7339719141419668E-2</v>
      </c>
      <c r="EH355" s="158">
        <f t="shared" ref="EH355:EH364" si="1585">EH340/ED340</f>
        <v>1.9785515091021368E-2</v>
      </c>
      <c r="EI355" s="158">
        <f t="shared" ref="EI355:EI364" si="1586">EI340/ED340</f>
        <v>3.8475362642014385E-2</v>
      </c>
      <c r="EJ355" s="157">
        <f t="shared" ref="EJ355:EJ364" si="1587">EJ340/EJ340</f>
        <v>1</v>
      </c>
      <c r="EK355" s="162">
        <f t="shared" ref="EK355:EK364" si="1588">EK340/EJ340</f>
        <v>0.82949611614538066</v>
      </c>
      <c r="EL355" s="162">
        <f t="shared" ref="EL355:EL364" si="1589">EL340/EJ340</f>
        <v>0</v>
      </c>
      <c r="EM355" s="162">
        <f t="shared" ref="EM355:EM364" si="1590">EM340/EJ340</f>
        <v>8.5374219859184419E-2</v>
      </c>
      <c r="EN355" s="162">
        <f t="shared" ref="EN355:EN364" si="1591">EN340/EJ340</f>
        <v>5.764844351092057E-2</v>
      </c>
      <c r="EO355" s="162">
        <f t="shared" ref="EO355:EO364" si="1592">EO340/EJ340</f>
        <v>2.4983387393756745E-2</v>
      </c>
      <c r="EP355" s="162">
        <f t="shared" ref="EP355:EP364" si="1593">EP340/EJ340</f>
        <v>0</v>
      </c>
      <c r="EQ355" s="162">
        <f t="shared" ref="EQ355:EQ364" si="1594">EQ340/EJ340</f>
        <v>2.4978330907576012E-3</v>
      </c>
      <c r="ER355" s="158">
        <f t="shared" ref="ER355:ER364" si="1595">ER340/ER340</f>
        <v>1</v>
      </c>
      <c r="ES355" s="158">
        <f t="shared" ref="ES355:ES364" si="1596">ES340/ER340</f>
        <v>0.23904146552105807</v>
      </c>
      <c r="ET355" s="158">
        <f t="shared" ref="ET355:ET364" si="1597">ET340/ER340</f>
        <v>0.10448334462744269</v>
      </c>
      <c r="EU355" s="158">
        <f t="shared" ref="EU355:EU364" si="1598">EU340/ER340</f>
        <v>0.23031565777835319</v>
      </c>
      <c r="EV355" s="158">
        <f t="shared" ref="EV355:EV364" si="1599">EV340/ER340</f>
        <v>0.26899529051107868</v>
      </c>
      <c r="EW355" s="158">
        <f t="shared" ref="EW355:EW364" si="1600">EW340/ER340</f>
        <v>0.10793782816677132</v>
      </c>
      <c r="EX355" s="158">
        <f t="shared" ref="EX355:EX364" si="1601">EX340/ER340</f>
        <v>3.0403425096221747E-2</v>
      </c>
      <c r="EY355" s="158">
        <f t="shared" ref="EY355:EY364" si="1602">EY340/ER340</f>
        <v>1.8822988299074268E-2</v>
      </c>
      <c r="EZ355" s="157">
        <f t="shared" ref="EZ355:EZ364" si="1603">EZ340/EZ340</f>
        <v>1</v>
      </c>
      <c r="FA355" s="162">
        <f t="shared" ref="FA355:FA364" si="1604">FA340/EZ340</f>
        <v>0.95495808245706248</v>
      </c>
      <c r="FB355" s="162">
        <f t="shared" ref="FB355:FB364" si="1605">FB340/EZ340</f>
        <v>0</v>
      </c>
      <c r="FC355" s="162">
        <f t="shared" ref="FC355:FC364" si="1606">FC340/EZ340</f>
        <v>2.9807415445874674E-2</v>
      </c>
      <c r="FD355" s="162">
        <f t="shared" ref="FD355:FD364" si="1607">FD340/EZ340</f>
        <v>1.5234502097062867E-2</v>
      </c>
      <c r="FE355" s="162">
        <f t="shared" ref="FE355:FE364" si="1608">FE340/EZ340</f>
        <v>0</v>
      </c>
      <c r="FF355" s="158">
        <f t="shared" ref="FF355:FF364" si="1609">FF340/FF340</f>
        <v>1</v>
      </c>
      <c r="FG355" s="158">
        <f t="shared" ref="FG355:FG364" si="1610">FG340/FF340</f>
        <v>0.99586362477909973</v>
      </c>
      <c r="FH355" s="158">
        <f t="shared" ref="FH355:FH364" si="1611">FH340/FF340</f>
        <v>0</v>
      </c>
      <c r="FI355" s="158">
        <f t="shared" ref="FI355:FI364" si="1612">FI340/FF340</f>
        <v>0</v>
      </c>
      <c r="FJ355" s="158">
        <f t="shared" ref="FJ355:FJ364" si="1613">FJ340/FF340</f>
        <v>4.1363752209003079E-3</v>
      </c>
      <c r="FK355" s="158">
        <f t="shared" ref="FK355:FK364" si="1614">FK340/FF340</f>
        <v>0</v>
      </c>
      <c r="FL355" s="158">
        <f t="shared" ref="FL355:FL364" si="1615">FL340/FF340</f>
        <v>0</v>
      </c>
      <c r="FM355" s="157">
        <f t="shared" ref="FM355:FM364" si="1616">FM340/FM340</f>
        <v>1</v>
      </c>
      <c r="FN355" s="162">
        <f t="shared" ref="FN355:FN364" si="1617">FN340/FM340</f>
        <v>1</v>
      </c>
      <c r="FO355" s="162">
        <f t="shared" ref="FO355:FO364" si="1618">FO340/FM340</f>
        <v>0</v>
      </c>
      <c r="FP355" s="162">
        <f t="shared" ref="FP355:FP364" si="1619">FP340/FM340</f>
        <v>0</v>
      </c>
      <c r="FQ355" s="162">
        <f t="shared" ref="FQ355:FQ364" si="1620">FQ340/FM340</f>
        <v>0</v>
      </c>
      <c r="FR355" s="162">
        <f t="shared" ref="FR355:FR364" si="1621">FR340/FM340</f>
        <v>0</v>
      </c>
      <c r="FS355" s="162">
        <f t="shared" ref="FS355:FS364" si="1622">FS340/FM340</f>
        <v>0</v>
      </c>
      <c r="FT355" s="162">
        <f t="shared" ref="FT355:FT364" si="1623">FT340/FM340</f>
        <v>0</v>
      </c>
      <c r="FU355" s="158">
        <f t="shared" ref="FU355:FU364" si="1624">FU340/FU340</f>
        <v>1</v>
      </c>
      <c r="FV355" s="158">
        <f t="shared" ref="FV355:FV364" si="1625">FV340/FU340</f>
        <v>0.67180988937600838</v>
      </c>
      <c r="FW355" s="158">
        <f t="shared" ref="FW355:FW364" si="1626">FW340/FU340</f>
        <v>0</v>
      </c>
      <c r="FX355" s="158">
        <f t="shared" ref="FX355:FX364" si="1627">FX340/FU340</f>
        <v>0</v>
      </c>
      <c r="FY355" s="158">
        <f t="shared" ref="FY355:FY364" si="1628">FY340/FU340</f>
        <v>0.32819011062399156</v>
      </c>
      <c r="FZ355" s="158">
        <f t="shared" ref="FZ355:FZ364" si="1629">FZ340/FZ340</f>
        <v>1</v>
      </c>
      <c r="GA355" s="158">
        <f t="shared" ref="GA355:GA364" si="1630">GA340/FZ340</f>
        <v>0.74571390577830043</v>
      </c>
      <c r="GB355" s="158">
        <f t="shared" ref="GB355:GB364" si="1631">GB340/FZ340</f>
        <v>0</v>
      </c>
      <c r="GC355" s="158">
        <f t="shared" ref="GC355:GC364" si="1632">GC340/FZ340</f>
        <v>0</v>
      </c>
      <c r="GD355" s="158">
        <f t="shared" ref="GD355:GD364" si="1633">GD340/FZ340</f>
        <v>0.25428609422169957</v>
      </c>
      <c r="GE355" s="158">
        <f t="shared" ref="GE355:GE364" si="1634">GE340/GE340</f>
        <v>1</v>
      </c>
      <c r="GF355" s="158">
        <f t="shared" ref="GF355:GF364" si="1635">GF340/GE340</f>
        <v>0.11597268057585959</v>
      </c>
      <c r="GG355" s="158">
        <f t="shared" ref="GG355:GG364" si="1636">GG340/GE340</f>
        <v>0</v>
      </c>
      <c r="GH355" s="158">
        <f t="shared" ref="GH355:GH364" si="1637">GH340/GE340</f>
        <v>0.43662456530825045</v>
      </c>
      <c r="GI355" s="158">
        <f t="shared" ref="GI355:GI364" si="1638">GI340/GE340</f>
        <v>0</v>
      </c>
      <c r="GJ355" s="158">
        <f t="shared" ref="GJ355:GJ364" si="1639">GJ340/GE340</f>
        <v>8.3132491451684026E-2</v>
      </c>
      <c r="GK355" s="158">
        <f t="shared" ref="GK355:GK364" si="1640">GK340/GE340</f>
        <v>0.25458408500617252</v>
      </c>
      <c r="GL355" s="158">
        <f t="shared" ref="GL355:GL364" si="1641">GL340/GE340</f>
        <v>0.10968617765803353</v>
      </c>
      <c r="GM355" s="157">
        <f t="shared" ref="GM355:GM364" si="1642">GM340/GM340</f>
        <v>1</v>
      </c>
      <c r="GN355" s="162">
        <f t="shared" ref="GN355:GN364" si="1643">GN340/GM340</f>
        <v>0.95193834864207194</v>
      </c>
      <c r="GO355" s="162">
        <f t="shared" ref="GO355:GO364" si="1644">GO340/GM340</f>
        <v>0</v>
      </c>
      <c r="GP355" s="162">
        <f t="shared" ref="GP355:GP364" si="1645">GP340/GM340</f>
        <v>0</v>
      </c>
      <c r="GQ355" s="162">
        <f t="shared" ref="GQ355:GQ364" si="1646">GQ340/GM340</f>
        <v>2.0459775246843739E-2</v>
      </c>
      <c r="GR355" s="162">
        <f t="shared" ref="GR355:GR364" si="1647">GR340/GM340</f>
        <v>2.7601876111084472E-2</v>
      </c>
      <c r="GS355" s="162">
        <f t="shared" ref="GS355:GS364" si="1648">GS340/GM340</f>
        <v>0</v>
      </c>
      <c r="GT355" s="162">
        <f t="shared" ref="GT355:GT364" si="1649">GT340/GM340</f>
        <v>0</v>
      </c>
      <c r="GU355" s="157">
        <f t="shared" ref="GU355:GU364" si="1650">GU340/GU340</f>
        <v>1</v>
      </c>
      <c r="GV355" s="162">
        <f t="shared" ref="GV355:GV364" si="1651">GV340/GU340</f>
        <v>0.94234649755217736</v>
      </c>
      <c r="GW355" s="162">
        <f t="shared" ref="GW355:GW364" si="1652">GW340/GU340</f>
        <v>0</v>
      </c>
      <c r="GX355" s="162">
        <f t="shared" ref="GX355:GX364" si="1653">GX340/GU340</f>
        <v>2.7586548527754703E-2</v>
      </c>
      <c r="GY355" s="162">
        <f t="shared" ref="GY355:GY364" si="1654">GY340/GU340</f>
        <v>1.6888895711776871E-2</v>
      </c>
      <c r="GZ355" s="162">
        <f t="shared" ref="GZ355:GZ364" si="1655">GZ340/GU340</f>
        <v>1.3178058208291063E-2</v>
      </c>
      <c r="HA355" s="162">
        <f t="shared" ref="HA355:HA364" si="1656">HA340/GU340</f>
        <v>0</v>
      </c>
      <c r="HB355" s="162">
        <f t="shared" ref="HB355:HB364" si="1657">HB340/GU340</f>
        <v>0</v>
      </c>
      <c r="HC355" s="162">
        <f t="shared" ref="HC355:HC364" si="1658">HC340/GU340</f>
        <v>0</v>
      </c>
      <c r="HD355" s="158">
        <f t="shared" ref="HD355:HD364" si="1659">HD340/GU340</f>
        <v>0</v>
      </c>
      <c r="HE355" s="158">
        <f t="shared" ref="HE355:HE364" si="1660">HE340/GU340</f>
        <v>0</v>
      </c>
      <c r="HF355" s="158">
        <f t="shared" ref="HF355:HF364" si="1661">HF340/HF340</f>
        <v>1</v>
      </c>
      <c r="HG355" s="158">
        <f t="shared" ref="HG355:HG364" si="1662">HG340/HF340</f>
        <v>0.5615877942583648</v>
      </c>
      <c r="HH355" s="158">
        <f t="shared" ref="HH355:HH364" si="1663">HH340/HF340</f>
        <v>9.1845084245754688E-2</v>
      </c>
      <c r="HI355" s="158">
        <f t="shared" ref="HI355:HI364" si="1664">HI340/HF340</f>
        <v>0.15871688031332895</v>
      </c>
      <c r="HJ355" s="158">
        <f t="shared" ref="HJ355:HJ364" si="1665">HJ340/HF340</f>
        <v>3.4612794420811825E-2</v>
      </c>
      <c r="HK355" s="158">
        <f t="shared" ref="HK355:HK364" si="1666">HK340/HF340</f>
        <v>0.12637370269564457</v>
      </c>
      <c r="HL355" s="158">
        <f t="shared" ref="HL355:HL364" si="1667">HL340/HF340</f>
        <v>2.6863744066094979E-2</v>
      </c>
      <c r="HM355" s="158">
        <f t="shared" ref="HM355:HM364" si="1668">HM340/HM340</f>
        <v>1</v>
      </c>
      <c r="HN355" s="158">
        <f t="shared" ref="HN355:HN364" si="1669">HN340/HM340</f>
        <v>1</v>
      </c>
      <c r="HO355" s="158">
        <f t="shared" ref="HO355:HO364" si="1670">HO340/HM340</f>
        <v>0</v>
      </c>
      <c r="HP355" s="158">
        <f t="shared" ref="HP355:HP364" si="1671">HP340/HM340</f>
        <v>0</v>
      </c>
      <c r="HQ355" s="158">
        <f t="shared" ref="HQ355:HQ364" si="1672">HQ340/HM340</f>
        <v>0</v>
      </c>
      <c r="HR355" s="158">
        <f t="shared" ref="HR355:HR364" si="1673">HR340/HM340</f>
        <v>0</v>
      </c>
      <c r="HS355" s="158">
        <f t="shared" ref="HS355:HS364" si="1674">HS340/HM340</f>
        <v>0</v>
      </c>
      <c r="HT355" s="158">
        <f t="shared" ref="HT355:HT364" si="1675">HT340/HM340</f>
        <v>0</v>
      </c>
      <c r="HU355" s="158">
        <f t="shared" ref="HU355:HU364" si="1676">HU340/HM340</f>
        <v>0</v>
      </c>
      <c r="HV355" s="158">
        <f t="shared" ref="HV355:HV364" si="1677">HV340/HM340</f>
        <v>0</v>
      </c>
      <c r="HW355" s="158">
        <f t="shared" ref="HW355:HW364" si="1678">HW340/HM340</f>
        <v>0</v>
      </c>
      <c r="HX355" s="158">
        <f t="shared" ref="HX355:HX364" si="1679">HX340/HM340</f>
        <v>0</v>
      </c>
      <c r="HY355" s="158">
        <f t="shared" ref="HY355:HY364" si="1680">HY340/HM340</f>
        <v>0</v>
      </c>
      <c r="HZ355" s="158">
        <f t="shared" ref="HZ355:HZ364" si="1681">HZ340/HZ340</f>
        <v>1</v>
      </c>
      <c r="IA355" s="158">
        <f t="shared" ref="IA355:IA364" si="1682">IA340/HZ340</f>
        <v>0.57684809678723525</v>
      </c>
      <c r="IB355" s="158">
        <f t="shared" ref="IB355:IB364" si="1683">IB340/HZ340</f>
        <v>0</v>
      </c>
      <c r="IC355" s="158">
        <f t="shared" ref="IC355:IC364" si="1684">IC340/HZ340</f>
        <v>0.42315190321276486</v>
      </c>
      <c r="ID355" s="158">
        <f t="shared" ref="ID355:ID364" si="1685">ID340/HZ340</f>
        <v>0</v>
      </c>
      <c r="IE355" s="158">
        <f t="shared" ref="IE355:IE364" si="1686">IE340/HZ340</f>
        <v>0</v>
      </c>
      <c r="IF355" s="158">
        <f t="shared" ref="IF355:IF364" si="1687">IF340/HZ340</f>
        <v>0</v>
      </c>
      <c r="IG355" s="158">
        <f t="shared" ref="IG355:IG364" si="1688">IG340/HZ340</f>
        <v>0</v>
      </c>
    </row>
    <row r="356" spans="1:312">
      <c r="A356" s="125" t="str">
        <f t="shared" si="1451"/>
        <v>2_UT16-0513_13C6GLUC_rep2-cells</v>
      </c>
      <c r="B356" s="158">
        <f t="shared" si="1452"/>
        <v>1</v>
      </c>
      <c r="C356" s="158">
        <f t="shared" si="1453"/>
        <v>0.49101879812539923</v>
      </c>
      <c r="D356" s="158">
        <f t="shared" si="1454"/>
        <v>2.6448015999697903E-2</v>
      </c>
      <c r="E356" s="158">
        <f t="shared" si="1455"/>
        <v>4.4105957089370484E-2</v>
      </c>
      <c r="F356" s="158">
        <f t="shared" si="1456"/>
        <v>0.43842722878553236</v>
      </c>
      <c r="G356" s="158">
        <f t="shared" si="1457"/>
        <v>1</v>
      </c>
      <c r="H356" s="158">
        <f t="shared" si="1458"/>
        <v>0.59616280483234496</v>
      </c>
      <c r="I356" s="158">
        <f t="shared" si="1459"/>
        <v>0.10145582930338216</v>
      </c>
      <c r="J356" s="158">
        <f t="shared" si="1460"/>
        <v>0.15085507456702951</v>
      </c>
      <c r="K356" s="158">
        <f t="shared" si="1461"/>
        <v>0.15152629129724343</v>
      </c>
      <c r="L356" s="158">
        <f t="shared" si="1462"/>
        <v>1</v>
      </c>
      <c r="M356" s="158">
        <f t="shared" si="1463"/>
        <v>0.85947173255345255</v>
      </c>
      <c r="N356" s="158">
        <f t="shared" si="1464"/>
        <v>5.5383267758666296E-2</v>
      </c>
      <c r="O356" s="158">
        <f t="shared" si="1465"/>
        <v>8.5144999687881237E-2</v>
      </c>
      <c r="P356" s="158">
        <f t="shared" si="1466"/>
        <v>1</v>
      </c>
      <c r="Q356" s="158">
        <f t="shared" si="1467"/>
        <v>0.95107963557443198</v>
      </c>
      <c r="R356" s="158">
        <f t="shared" si="1468"/>
        <v>3.1590311811737694E-2</v>
      </c>
      <c r="S356" s="158">
        <f t="shared" si="1469"/>
        <v>0</v>
      </c>
      <c r="T356" s="158">
        <f t="shared" si="1470"/>
        <v>1.525256901049025E-2</v>
      </c>
      <c r="U356" s="158">
        <f t="shared" si="1471"/>
        <v>2.0774836033399802E-3</v>
      </c>
      <c r="V356" s="158">
        <f t="shared" si="1472"/>
        <v>0</v>
      </c>
      <c r="W356" s="157">
        <f t="shared" si="1473"/>
        <v>1</v>
      </c>
      <c r="X356" s="162">
        <f t="shared" si="1474"/>
        <v>0.99124549274064988</v>
      </c>
      <c r="Y356" s="162">
        <f t="shared" si="1475"/>
        <v>0</v>
      </c>
      <c r="Z356" s="162">
        <f t="shared" si="1476"/>
        <v>8.7545072593501836E-3</v>
      </c>
      <c r="AA356" s="162">
        <f t="shared" si="1477"/>
        <v>0</v>
      </c>
      <c r="AB356" s="162">
        <f t="shared" si="1478"/>
        <v>0</v>
      </c>
      <c r="AC356" s="162">
        <f t="shared" si="1479"/>
        <v>0</v>
      </c>
      <c r="AD356" s="162">
        <f t="shared" si="1480"/>
        <v>0</v>
      </c>
      <c r="AE356" s="158">
        <f t="shared" si="1481"/>
        <v>1</v>
      </c>
      <c r="AF356" s="158">
        <f t="shared" si="1482"/>
        <v>0.45360989311540528</v>
      </c>
      <c r="AG356" s="158">
        <f t="shared" si="1483"/>
        <v>0</v>
      </c>
      <c r="AH356" s="158">
        <f t="shared" si="1484"/>
        <v>7.7702024308413664E-2</v>
      </c>
      <c r="AI356" s="158">
        <f t="shared" si="1485"/>
        <v>0.41272373276470686</v>
      </c>
      <c r="AJ356" s="158">
        <f t="shared" si="1486"/>
        <v>0</v>
      </c>
      <c r="AK356" s="158">
        <f t="shared" si="1487"/>
        <v>4.1254462990227315E-2</v>
      </c>
      <c r="AL356" s="158">
        <f t="shared" si="1488"/>
        <v>1.4709886821246942E-2</v>
      </c>
      <c r="AN356" s="158">
        <f t="shared" si="1489"/>
        <v>1</v>
      </c>
      <c r="AO356" s="158">
        <f t="shared" si="1490"/>
        <v>0.85554395674686623</v>
      </c>
      <c r="AP356" s="158">
        <f t="shared" si="1491"/>
        <v>0</v>
      </c>
      <c r="AQ356" s="158">
        <f t="shared" si="1492"/>
        <v>0.13467103333185731</v>
      </c>
      <c r="AR356" s="158">
        <f t="shared" si="1493"/>
        <v>0</v>
      </c>
      <c r="AS356" s="158">
        <f t="shared" si="1494"/>
        <v>9.7850099212764413E-3</v>
      </c>
      <c r="AT356" s="158">
        <f t="shared" si="1495"/>
        <v>1</v>
      </c>
      <c r="AU356" s="158">
        <f t="shared" si="1496"/>
        <v>0.88427505246113869</v>
      </c>
      <c r="AV356" s="158">
        <f t="shared" si="1497"/>
        <v>9.9330627597645535E-2</v>
      </c>
      <c r="AW356" s="158">
        <f t="shared" si="1498"/>
        <v>1.6394319941215828E-2</v>
      </c>
      <c r="AX356" s="158">
        <f t="shared" si="1499"/>
        <v>0</v>
      </c>
      <c r="AY356" s="158">
        <f t="shared" si="1500"/>
        <v>0</v>
      </c>
      <c r="AZ356" s="158">
        <f t="shared" si="1501"/>
        <v>1</v>
      </c>
      <c r="BA356" s="158">
        <f t="shared" si="1502"/>
        <v>0.97535100884716985</v>
      </c>
      <c r="BB356" s="158">
        <f t="shared" si="1503"/>
        <v>0</v>
      </c>
      <c r="BC356" s="158">
        <f t="shared" si="1504"/>
        <v>6.520985592396911E-3</v>
      </c>
      <c r="BD356" s="158">
        <f t="shared" si="1505"/>
        <v>1.1973824631081613E-2</v>
      </c>
      <c r="BE356" s="158">
        <f t="shared" si="1506"/>
        <v>6.1541809293514573E-3</v>
      </c>
      <c r="BF356" s="158">
        <f t="shared" si="1507"/>
        <v>0</v>
      </c>
      <c r="BG356" s="157">
        <f t="shared" si="1508"/>
        <v>1</v>
      </c>
      <c r="BH356" s="162">
        <f t="shared" si="1509"/>
        <v>0.42497530924227545</v>
      </c>
      <c r="BI356" s="162">
        <f t="shared" si="1510"/>
        <v>0</v>
      </c>
      <c r="BJ356" s="162">
        <f t="shared" si="1511"/>
        <v>2.0050680821040036E-2</v>
      </c>
      <c r="BK356" s="162">
        <f t="shared" si="1512"/>
        <v>0.55132485265692399</v>
      </c>
      <c r="BL356" s="162">
        <f t="shared" si="1513"/>
        <v>3.6491572797606349E-3</v>
      </c>
      <c r="BN356" s="158">
        <f t="shared" si="1514"/>
        <v>1</v>
      </c>
      <c r="BO356" s="158">
        <f t="shared" si="1515"/>
        <v>0.79996464317677252</v>
      </c>
      <c r="BP356" s="158">
        <f t="shared" si="1516"/>
        <v>3.2651494856613332E-2</v>
      </c>
      <c r="BQ356" s="158">
        <f t="shared" si="1517"/>
        <v>0.16738386196661417</v>
      </c>
      <c r="BR356" s="158">
        <f t="shared" si="1518"/>
        <v>0</v>
      </c>
      <c r="BS356" s="157">
        <f t="shared" si="1519"/>
        <v>1</v>
      </c>
      <c r="BT356" s="162">
        <f t="shared" si="1520"/>
        <v>1</v>
      </c>
      <c r="BU356" s="162">
        <f t="shared" si="1521"/>
        <v>0</v>
      </c>
      <c r="BV356" s="162">
        <f t="shared" si="1522"/>
        <v>0</v>
      </c>
      <c r="BW356" s="162">
        <f t="shared" si="1523"/>
        <v>0</v>
      </c>
      <c r="BX356" s="162">
        <f t="shared" si="1524"/>
        <v>0</v>
      </c>
      <c r="BY356" s="162">
        <f t="shared" si="1525"/>
        <v>0</v>
      </c>
      <c r="BZ356" s="158">
        <f t="shared" si="1526"/>
        <v>1</v>
      </c>
      <c r="CA356" s="158">
        <f t="shared" si="1527"/>
        <v>1</v>
      </c>
      <c r="CB356" s="158">
        <f t="shared" si="1528"/>
        <v>0</v>
      </c>
      <c r="CC356" s="158">
        <f t="shared" si="1529"/>
        <v>0</v>
      </c>
      <c r="CD356" s="158">
        <f t="shared" si="1530"/>
        <v>0</v>
      </c>
      <c r="CE356" s="158">
        <f t="shared" si="1531"/>
        <v>0</v>
      </c>
      <c r="CG356" s="158">
        <f t="shared" si="1532"/>
        <v>1</v>
      </c>
      <c r="CH356" s="158">
        <f t="shared" si="1533"/>
        <v>0.34552332409207009</v>
      </c>
      <c r="CI356" s="158">
        <f t="shared" si="1534"/>
        <v>0.15031444960672266</v>
      </c>
      <c r="CJ356" s="158">
        <f t="shared" si="1535"/>
        <v>0.16764991381429722</v>
      </c>
      <c r="CK356" s="158">
        <f t="shared" si="1536"/>
        <v>0.27616987206579152</v>
      </c>
      <c r="CL356" s="158">
        <f t="shared" si="1537"/>
        <v>6.0342440421118547E-2</v>
      </c>
      <c r="CM356" s="158">
        <f t="shared" si="1538"/>
        <v>1</v>
      </c>
      <c r="CN356" s="158">
        <f t="shared" si="1539"/>
        <v>0.88164047499947362</v>
      </c>
      <c r="CO356" s="158">
        <f t="shared" si="1540"/>
        <v>6.1233685754992849E-2</v>
      </c>
      <c r="CP356" s="158">
        <f t="shared" si="1541"/>
        <v>0</v>
      </c>
      <c r="CQ356" s="158">
        <f t="shared" si="1542"/>
        <v>3.0738740665781406E-2</v>
      </c>
      <c r="CR356" s="158">
        <f t="shared" si="1543"/>
        <v>0</v>
      </c>
      <c r="CS356" s="158">
        <f t="shared" si="1544"/>
        <v>2.2307049517508678E-3</v>
      </c>
      <c r="CT356" s="158">
        <f t="shared" si="1545"/>
        <v>2.4156393628001226E-2</v>
      </c>
      <c r="CU356" s="158">
        <f t="shared" si="1546"/>
        <v>0</v>
      </c>
      <c r="CV356" s="158">
        <f t="shared" si="1547"/>
        <v>0</v>
      </c>
      <c r="CW356" s="158">
        <f t="shared" si="1548"/>
        <v>0</v>
      </c>
      <c r="CX356" s="158">
        <f t="shared" si="1549"/>
        <v>1</v>
      </c>
      <c r="CY356" s="158">
        <f t="shared" si="1550"/>
        <v>0.52816968286504762</v>
      </c>
      <c r="CZ356" s="158">
        <f t="shared" si="1551"/>
        <v>5.1679751989860785E-3</v>
      </c>
      <c r="DA356" s="158">
        <f t="shared" si="1552"/>
        <v>0.20207285262441688</v>
      </c>
      <c r="DB356" s="158">
        <f t="shared" si="1553"/>
        <v>6.0417788138230212E-2</v>
      </c>
      <c r="DC356" s="158">
        <f t="shared" si="1554"/>
        <v>0.20417170117331918</v>
      </c>
      <c r="DD356" s="157">
        <f t="shared" si="1555"/>
        <v>1</v>
      </c>
      <c r="DE356" s="162">
        <f t="shared" si="1556"/>
        <v>0.7691251897557474</v>
      </c>
      <c r="DF356" s="162">
        <f t="shared" si="1557"/>
        <v>1.6274707684495696E-2</v>
      </c>
      <c r="DG356" s="162">
        <f t="shared" si="1558"/>
        <v>6.3056236330287091E-2</v>
      </c>
      <c r="DH356" s="162">
        <f t="shared" si="1559"/>
        <v>0.12545534240615624</v>
      </c>
      <c r="DI356" s="162">
        <f t="shared" si="1560"/>
        <v>2.6088523823313572E-2</v>
      </c>
      <c r="DJ356" s="162">
        <f t="shared" si="1561"/>
        <v>0</v>
      </c>
      <c r="DK356" s="158">
        <f t="shared" si="1562"/>
        <v>1</v>
      </c>
      <c r="DL356" s="158">
        <f t="shared" si="1563"/>
        <v>0.98740956241364397</v>
      </c>
      <c r="DM356" s="158">
        <f t="shared" si="1564"/>
        <v>0</v>
      </c>
      <c r="DN356" s="158">
        <f t="shared" si="1565"/>
        <v>0</v>
      </c>
      <c r="DO356" s="158">
        <f t="shared" si="1566"/>
        <v>1.259043758635609E-2</v>
      </c>
      <c r="DP356" s="158">
        <f t="shared" si="1567"/>
        <v>1</v>
      </c>
      <c r="DQ356" s="158">
        <f t="shared" si="1568"/>
        <v>0.46930874965649499</v>
      </c>
      <c r="DR356" s="158">
        <f t="shared" si="1569"/>
        <v>4.0769731129739778E-2</v>
      </c>
      <c r="DS356" s="158">
        <f t="shared" si="1570"/>
        <v>0.2250079970805636</v>
      </c>
      <c r="DT356" s="158">
        <f t="shared" si="1571"/>
        <v>0.10950382209329299</v>
      </c>
      <c r="DU356" s="158">
        <f t="shared" si="1572"/>
        <v>0.11392027726777086</v>
      </c>
      <c r="DV356" s="158">
        <f t="shared" si="1573"/>
        <v>4.1489422772137859E-2</v>
      </c>
      <c r="DW356" s="158">
        <f t="shared" si="1574"/>
        <v>1</v>
      </c>
      <c r="DX356" s="158">
        <f t="shared" si="1575"/>
        <v>0.82087932370043415</v>
      </c>
      <c r="DY356" s="158">
        <f t="shared" si="1576"/>
        <v>0</v>
      </c>
      <c r="DZ356" s="158">
        <f t="shared" si="1577"/>
        <v>0.1375479340595486</v>
      </c>
      <c r="EA356" s="158">
        <f t="shared" si="1578"/>
        <v>0</v>
      </c>
      <c r="EB356" s="158">
        <f t="shared" si="1579"/>
        <v>4.1572742240017259E-2</v>
      </c>
      <c r="EC356" s="158">
        <f t="shared" si="1580"/>
        <v>0</v>
      </c>
      <c r="ED356" s="158">
        <f t="shared" si="1581"/>
        <v>1</v>
      </c>
      <c r="EE356" s="158">
        <f t="shared" si="1582"/>
        <v>0.95059349797139547</v>
      </c>
      <c r="EF356" s="158">
        <f t="shared" si="1583"/>
        <v>0</v>
      </c>
      <c r="EG356" s="158">
        <f t="shared" si="1584"/>
        <v>0</v>
      </c>
      <c r="EH356" s="158">
        <f t="shared" si="1585"/>
        <v>2.100793759198899E-2</v>
      </c>
      <c r="EI356" s="158">
        <f t="shared" si="1586"/>
        <v>2.8398564436615627E-2</v>
      </c>
      <c r="EJ356" s="157">
        <f t="shared" si="1587"/>
        <v>1</v>
      </c>
      <c r="EK356" s="162">
        <f t="shared" si="1588"/>
        <v>0.83218239427103591</v>
      </c>
      <c r="EL356" s="162">
        <f t="shared" si="1589"/>
        <v>0</v>
      </c>
      <c r="EM356" s="162">
        <f t="shared" si="1590"/>
        <v>7.3537946001869081E-2</v>
      </c>
      <c r="EN356" s="162">
        <f t="shared" si="1591"/>
        <v>8.3684266772691765E-2</v>
      </c>
      <c r="EO356" s="162">
        <f t="shared" si="1592"/>
        <v>9.8830367134280801E-3</v>
      </c>
      <c r="EP356" s="162">
        <f t="shared" si="1593"/>
        <v>0</v>
      </c>
      <c r="EQ356" s="162">
        <f t="shared" si="1594"/>
        <v>7.12356240975084E-4</v>
      </c>
      <c r="ER356" s="158">
        <f t="shared" si="1595"/>
        <v>1</v>
      </c>
      <c r="ES356" s="158">
        <f t="shared" si="1596"/>
        <v>0.18246388879290548</v>
      </c>
      <c r="ET356" s="158">
        <f t="shared" si="1597"/>
        <v>0.64723815946811103</v>
      </c>
      <c r="EU356" s="158">
        <f t="shared" si="1598"/>
        <v>0</v>
      </c>
      <c r="EV356" s="158">
        <f t="shared" si="1599"/>
        <v>3.4562204032921255E-2</v>
      </c>
      <c r="EW356" s="158">
        <f t="shared" si="1600"/>
        <v>0</v>
      </c>
      <c r="EX356" s="158">
        <f t="shared" si="1601"/>
        <v>0</v>
      </c>
      <c r="EY356" s="158">
        <f t="shared" si="1602"/>
        <v>0.13573574770606217</v>
      </c>
      <c r="EZ356" s="157">
        <f t="shared" si="1603"/>
        <v>1</v>
      </c>
      <c r="FA356" s="162">
        <f t="shared" si="1604"/>
        <v>0.97503335976414651</v>
      </c>
      <c r="FB356" s="162">
        <f t="shared" si="1605"/>
        <v>0</v>
      </c>
      <c r="FC356" s="162">
        <f t="shared" si="1606"/>
        <v>1.3080807757174379E-3</v>
      </c>
      <c r="FD356" s="162">
        <f t="shared" si="1607"/>
        <v>1.8721034903072056E-2</v>
      </c>
      <c r="FE356" s="162">
        <f t="shared" si="1608"/>
        <v>4.9375245570638625E-3</v>
      </c>
      <c r="FF356" s="158">
        <f t="shared" si="1609"/>
        <v>1</v>
      </c>
      <c r="FG356" s="158">
        <f t="shared" si="1610"/>
        <v>0.99245289691979888</v>
      </c>
      <c r="FH356" s="158">
        <f t="shared" si="1611"/>
        <v>0</v>
      </c>
      <c r="FI356" s="158">
        <f t="shared" si="1612"/>
        <v>0</v>
      </c>
      <c r="FJ356" s="158">
        <f t="shared" si="1613"/>
        <v>0</v>
      </c>
      <c r="FK356" s="158">
        <f t="shared" si="1614"/>
        <v>0</v>
      </c>
      <c r="FL356" s="158">
        <f t="shared" si="1615"/>
        <v>7.547103080201025E-3</v>
      </c>
      <c r="FM356" s="157">
        <f t="shared" si="1616"/>
        <v>1</v>
      </c>
      <c r="FN356" s="162">
        <f t="shared" si="1617"/>
        <v>0.98065521261495758</v>
      </c>
      <c r="FO356" s="162">
        <f t="shared" si="1618"/>
        <v>0</v>
      </c>
      <c r="FP356" s="162">
        <f t="shared" si="1619"/>
        <v>1.9344787385042486E-2</v>
      </c>
      <c r="FQ356" s="162">
        <f t="shared" si="1620"/>
        <v>0</v>
      </c>
      <c r="FR356" s="162">
        <f t="shared" si="1621"/>
        <v>0</v>
      </c>
      <c r="FS356" s="162">
        <f t="shared" si="1622"/>
        <v>0</v>
      </c>
      <c r="FT356" s="162">
        <f t="shared" si="1623"/>
        <v>0</v>
      </c>
      <c r="FU356" s="158">
        <f t="shared" si="1624"/>
        <v>1</v>
      </c>
      <c r="FV356" s="158">
        <f t="shared" si="1625"/>
        <v>0.6945232136531474</v>
      </c>
      <c r="FW356" s="158">
        <f t="shared" si="1626"/>
        <v>0</v>
      </c>
      <c r="FX356" s="158">
        <f t="shared" si="1627"/>
        <v>0.16623057797899551</v>
      </c>
      <c r="FY356" s="158">
        <f t="shared" si="1628"/>
        <v>0.13924620836785712</v>
      </c>
      <c r="FZ356" s="158">
        <f t="shared" si="1629"/>
        <v>1</v>
      </c>
      <c r="GA356" s="158">
        <f t="shared" si="1630"/>
        <v>0.70615482494354309</v>
      </c>
      <c r="GB356" s="158">
        <f t="shared" si="1631"/>
        <v>2.8524448924241779E-3</v>
      </c>
      <c r="GC356" s="158">
        <f t="shared" si="1632"/>
        <v>0</v>
      </c>
      <c r="GD356" s="158">
        <f t="shared" si="1633"/>
        <v>0.29099273016403282</v>
      </c>
      <c r="GE356" s="158">
        <f t="shared" si="1634"/>
        <v>1</v>
      </c>
      <c r="GF356" s="158">
        <f t="shared" si="1635"/>
        <v>3.4046676891639316E-2</v>
      </c>
      <c r="GG356" s="158">
        <f t="shared" si="1636"/>
        <v>8.0481180786093912E-2</v>
      </c>
      <c r="GH356" s="158">
        <f t="shared" si="1637"/>
        <v>0.36812938232116865</v>
      </c>
      <c r="GI356" s="158">
        <f t="shared" si="1638"/>
        <v>3.4733835700666758E-2</v>
      </c>
      <c r="GJ356" s="158">
        <f t="shared" si="1639"/>
        <v>0.40607670497986481</v>
      </c>
      <c r="GK356" s="158">
        <f t="shared" si="1640"/>
        <v>2.5021162180641123E-2</v>
      </c>
      <c r="GL356" s="158">
        <f t="shared" si="1641"/>
        <v>5.1511057139925549E-2</v>
      </c>
      <c r="GM356" s="157">
        <f t="shared" si="1642"/>
        <v>1</v>
      </c>
      <c r="GN356" s="162">
        <f t="shared" si="1643"/>
        <v>0.9643373840034607</v>
      </c>
      <c r="GO356" s="162">
        <f t="shared" si="1644"/>
        <v>0</v>
      </c>
      <c r="GP356" s="162">
        <f t="shared" si="1645"/>
        <v>1.3561347410360853E-2</v>
      </c>
      <c r="GQ356" s="162">
        <f t="shared" si="1646"/>
        <v>1.127380810202825E-2</v>
      </c>
      <c r="GR356" s="162">
        <f t="shared" si="1647"/>
        <v>1.0827460484150123E-2</v>
      </c>
      <c r="GS356" s="162">
        <f t="shared" si="1648"/>
        <v>0</v>
      </c>
      <c r="GT356" s="162">
        <f t="shared" si="1649"/>
        <v>0</v>
      </c>
      <c r="GU356" s="157">
        <f t="shared" si="1650"/>
        <v>1</v>
      </c>
      <c r="GV356" s="162">
        <f t="shared" si="1651"/>
        <v>0.96527168463042989</v>
      </c>
      <c r="GW356" s="162">
        <f t="shared" si="1652"/>
        <v>1.8031245622509989E-2</v>
      </c>
      <c r="GX356" s="162">
        <f t="shared" si="1653"/>
        <v>2.7537589555121193E-3</v>
      </c>
      <c r="GY356" s="162">
        <f t="shared" si="1654"/>
        <v>0</v>
      </c>
      <c r="GZ356" s="162">
        <f t="shared" si="1655"/>
        <v>1.3943310791548239E-2</v>
      </c>
      <c r="HA356" s="162">
        <f t="shared" si="1656"/>
        <v>0</v>
      </c>
      <c r="HB356" s="162">
        <f t="shared" si="1657"/>
        <v>0</v>
      </c>
      <c r="HC356" s="162">
        <f t="shared" si="1658"/>
        <v>0</v>
      </c>
      <c r="HD356" s="158">
        <f t="shared" si="1659"/>
        <v>0</v>
      </c>
      <c r="HE356" s="158">
        <f t="shared" si="1660"/>
        <v>0</v>
      </c>
      <c r="HF356" s="158">
        <f t="shared" si="1661"/>
        <v>1</v>
      </c>
      <c r="HG356" s="158">
        <f t="shared" si="1662"/>
        <v>0.42048588034202156</v>
      </c>
      <c r="HH356" s="158">
        <f t="shared" si="1663"/>
        <v>4.0804219419203994E-2</v>
      </c>
      <c r="HI356" s="158">
        <f t="shared" si="1664"/>
        <v>0.31117816903319268</v>
      </c>
      <c r="HJ356" s="158">
        <f t="shared" si="1665"/>
        <v>9.3950325073309457E-3</v>
      </c>
      <c r="HK356" s="158">
        <f t="shared" si="1666"/>
        <v>0.1560354601002312</v>
      </c>
      <c r="HL356" s="158">
        <f t="shared" si="1667"/>
        <v>6.2101238598019672E-2</v>
      </c>
      <c r="HM356" s="158">
        <f t="shared" si="1668"/>
        <v>1</v>
      </c>
      <c r="HN356" s="158">
        <f t="shared" si="1669"/>
        <v>1</v>
      </c>
      <c r="HO356" s="158">
        <f t="shared" si="1670"/>
        <v>0</v>
      </c>
      <c r="HP356" s="158">
        <f t="shared" si="1671"/>
        <v>0</v>
      </c>
      <c r="HQ356" s="158">
        <f t="shared" si="1672"/>
        <v>0</v>
      </c>
      <c r="HR356" s="158">
        <f t="shared" si="1673"/>
        <v>0</v>
      </c>
      <c r="HS356" s="158">
        <f t="shared" si="1674"/>
        <v>0</v>
      </c>
      <c r="HT356" s="158">
        <f t="shared" si="1675"/>
        <v>0</v>
      </c>
      <c r="HU356" s="158">
        <f t="shared" si="1676"/>
        <v>0</v>
      </c>
      <c r="HV356" s="158">
        <f t="shared" si="1677"/>
        <v>0</v>
      </c>
      <c r="HW356" s="158">
        <f t="shared" si="1678"/>
        <v>0</v>
      </c>
      <c r="HX356" s="158">
        <f t="shared" si="1679"/>
        <v>0</v>
      </c>
      <c r="HY356" s="158">
        <f t="shared" si="1680"/>
        <v>0</v>
      </c>
      <c r="HZ356" s="158">
        <f t="shared" si="1681"/>
        <v>1</v>
      </c>
      <c r="IA356" s="158">
        <f t="shared" si="1682"/>
        <v>0.40232455781059173</v>
      </c>
      <c r="IB356" s="158">
        <f t="shared" si="1683"/>
        <v>0</v>
      </c>
      <c r="IC356" s="158">
        <f t="shared" si="1684"/>
        <v>0.38405124061041229</v>
      </c>
      <c r="ID356" s="158">
        <f t="shared" si="1685"/>
        <v>0</v>
      </c>
      <c r="IE356" s="158">
        <f t="shared" si="1686"/>
        <v>0.21362420157899603</v>
      </c>
      <c r="IF356" s="158">
        <f t="shared" si="1687"/>
        <v>0</v>
      </c>
      <c r="IG356" s="158">
        <f t="shared" si="1688"/>
        <v>0</v>
      </c>
    </row>
    <row r="357" spans="1:312">
      <c r="A357" s="125" t="str">
        <f t="shared" si="1451"/>
        <v>3_UT16-0513_13C6GLUC_rep3-cells</v>
      </c>
      <c r="B357" s="158">
        <f t="shared" si="1452"/>
        <v>1</v>
      </c>
      <c r="C357" s="158">
        <f t="shared" si="1453"/>
        <v>0.88969193902871602</v>
      </c>
      <c r="D357" s="158">
        <f t="shared" si="1454"/>
        <v>6.3590698260914652E-2</v>
      </c>
      <c r="E357" s="158">
        <f t="shared" si="1455"/>
        <v>2.1995189577721796E-2</v>
      </c>
      <c r="F357" s="158">
        <f t="shared" si="1456"/>
        <v>2.4722173132647397E-2</v>
      </c>
      <c r="G357" s="158">
        <f t="shared" si="1457"/>
        <v>1</v>
      </c>
      <c r="H357" s="158">
        <f t="shared" si="1458"/>
        <v>0.87567455632222269</v>
      </c>
      <c r="I357" s="158">
        <f t="shared" si="1459"/>
        <v>8.1632270489704235E-3</v>
      </c>
      <c r="J357" s="158">
        <f t="shared" si="1460"/>
        <v>7.54632262679618E-2</v>
      </c>
      <c r="K357" s="158">
        <f t="shared" si="1461"/>
        <v>4.0698990360844942E-2</v>
      </c>
      <c r="L357" s="158">
        <f t="shared" si="1462"/>
        <v>1</v>
      </c>
      <c r="M357" s="158">
        <f t="shared" si="1463"/>
        <v>0.99812522931234104</v>
      </c>
      <c r="N357" s="158">
        <f t="shared" si="1464"/>
        <v>1.8747706876589038E-3</v>
      </c>
      <c r="O357" s="158">
        <f t="shared" si="1465"/>
        <v>0</v>
      </c>
      <c r="P357" s="158">
        <f t="shared" si="1466"/>
        <v>1</v>
      </c>
      <c r="Q357" s="158">
        <f t="shared" si="1467"/>
        <v>0.82481885609973393</v>
      </c>
      <c r="R357" s="158">
        <f t="shared" si="1468"/>
        <v>0.12222371839889715</v>
      </c>
      <c r="S357" s="158">
        <f t="shared" si="1469"/>
        <v>0</v>
      </c>
      <c r="T357" s="158">
        <f t="shared" si="1470"/>
        <v>1.7022364900017298E-2</v>
      </c>
      <c r="U357" s="158">
        <f t="shared" si="1471"/>
        <v>2.4565779007416515E-2</v>
      </c>
      <c r="V357" s="158">
        <f t="shared" si="1472"/>
        <v>1.1369281593934955E-2</v>
      </c>
      <c r="W357" s="157">
        <f t="shared" si="1473"/>
        <v>1</v>
      </c>
      <c r="X357" s="162">
        <f t="shared" si="1474"/>
        <v>0.88893299669263759</v>
      </c>
      <c r="Y357" s="162">
        <f t="shared" si="1475"/>
        <v>0</v>
      </c>
      <c r="Z357" s="162">
        <f t="shared" si="1476"/>
        <v>1.7678929957149817E-2</v>
      </c>
      <c r="AA357" s="162">
        <f t="shared" si="1477"/>
        <v>0</v>
      </c>
      <c r="AB357" s="162">
        <f t="shared" si="1478"/>
        <v>0</v>
      </c>
      <c r="AC357" s="162">
        <f t="shared" si="1479"/>
        <v>9.3388073350212514E-2</v>
      </c>
      <c r="AD357" s="162">
        <f t="shared" si="1480"/>
        <v>0</v>
      </c>
      <c r="AE357" s="158">
        <f t="shared" si="1481"/>
        <v>1</v>
      </c>
      <c r="AF357" s="158">
        <f t="shared" si="1482"/>
        <v>0.35373847377577872</v>
      </c>
      <c r="AG357" s="158">
        <f t="shared" si="1483"/>
        <v>9.5385769507301793E-2</v>
      </c>
      <c r="AH357" s="158">
        <f t="shared" si="1484"/>
        <v>4.3986683787050521E-2</v>
      </c>
      <c r="AI357" s="158">
        <f t="shared" si="1485"/>
        <v>0.37104674436963192</v>
      </c>
      <c r="AJ357" s="158">
        <f t="shared" si="1486"/>
        <v>0</v>
      </c>
      <c r="AK357" s="158">
        <f t="shared" si="1487"/>
        <v>1.279319439448705E-2</v>
      </c>
      <c r="AL357" s="158">
        <f t="shared" si="1488"/>
        <v>0.12304913416575011</v>
      </c>
      <c r="AN357" s="158">
        <f t="shared" si="1489"/>
        <v>1</v>
      </c>
      <c r="AO357" s="158">
        <f t="shared" si="1490"/>
        <v>0.80509706959505589</v>
      </c>
      <c r="AP357" s="158">
        <f t="shared" si="1491"/>
        <v>9.7571035158675559E-2</v>
      </c>
      <c r="AQ357" s="158">
        <f t="shared" si="1492"/>
        <v>8.5028092583162893E-2</v>
      </c>
      <c r="AR357" s="158">
        <f t="shared" si="1493"/>
        <v>0</v>
      </c>
      <c r="AS357" s="158">
        <f t="shared" si="1494"/>
        <v>1.2303802663105646E-2</v>
      </c>
      <c r="AT357" s="158">
        <f t="shared" si="1495"/>
        <v>1</v>
      </c>
      <c r="AU357" s="158">
        <f t="shared" si="1496"/>
        <v>0.89181519368207407</v>
      </c>
      <c r="AV357" s="158">
        <f t="shared" si="1497"/>
        <v>6.2149897145259064E-2</v>
      </c>
      <c r="AW357" s="158">
        <f t="shared" si="1498"/>
        <v>0</v>
      </c>
      <c r="AX357" s="158">
        <f t="shared" si="1499"/>
        <v>1.5485423831944351E-3</v>
      </c>
      <c r="AY357" s="158">
        <f t="shared" si="1500"/>
        <v>4.4486366789472542E-2</v>
      </c>
      <c r="AZ357" s="158">
        <f t="shared" si="1501"/>
        <v>1</v>
      </c>
      <c r="BA357" s="158">
        <f t="shared" si="1502"/>
        <v>0.97133277063187973</v>
      </c>
      <c r="BB357" s="158">
        <f t="shared" si="1503"/>
        <v>0</v>
      </c>
      <c r="BC357" s="158">
        <f t="shared" si="1504"/>
        <v>1.2318229961414373E-2</v>
      </c>
      <c r="BD357" s="158">
        <f t="shared" si="1505"/>
        <v>6.899211719470953E-3</v>
      </c>
      <c r="BE357" s="158">
        <f t="shared" si="1506"/>
        <v>5.0141338671434816E-3</v>
      </c>
      <c r="BF357" s="158">
        <f t="shared" si="1507"/>
        <v>4.4356538200914369E-3</v>
      </c>
      <c r="BG357" s="157">
        <f t="shared" si="1508"/>
        <v>1</v>
      </c>
      <c r="BH357" s="162">
        <f t="shared" si="1509"/>
        <v>0.34142261034037152</v>
      </c>
      <c r="BI357" s="162">
        <f t="shared" si="1510"/>
        <v>2.2208942535252168E-2</v>
      </c>
      <c r="BJ357" s="162">
        <f t="shared" si="1511"/>
        <v>4.8384737782108875E-2</v>
      </c>
      <c r="BK357" s="162">
        <f t="shared" si="1512"/>
        <v>0.58733045503079095</v>
      </c>
      <c r="BL357" s="162">
        <f t="shared" si="1513"/>
        <v>6.5325431147640709E-4</v>
      </c>
      <c r="BN357" s="158">
        <f t="shared" si="1514"/>
        <v>1</v>
      </c>
      <c r="BO357" s="158">
        <f t="shared" si="1515"/>
        <v>0.81313557073153964</v>
      </c>
      <c r="BP357" s="158">
        <f t="shared" si="1516"/>
        <v>0.12407757958889618</v>
      </c>
      <c r="BQ357" s="158">
        <f t="shared" si="1517"/>
        <v>6.2786849679564313E-2</v>
      </c>
      <c r="BR357" s="158">
        <f t="shared" si="1518"/>
        <v>0</v>
      </c>
      <c r="BS357" s="157">
        <f t="shared" si="1519"/>
        <v>1</v>
      </c>
      <c r="BT357" s="162">
        <f t="shared" si="1520"/>
        <v>1</v>
      </c>
      <c r="BU357" s="162">
        <f t="shared" si="1521"/>
        <v>0</v>
      </c>
      <c r="BV357" s="162">
        <f t="shared" si="1522"/>
        <v>0</v>
      </c>
      <c r="BW357" s="162">
        <f t="shared" si="1523"/>
        <v>0</v>
      </c>
      <c r="BX357" s="162">
        <f t="shared" si="1524"/>
        <v>0</v>
      </c>
      <c r="BY357" s="162">
        <f t="shared" si="1525"/>
        <v>0</v>
      </c>
      <c r="BZ357" s="158">
        <f t="shared" si="1526"/>
        <v>1</v>
      </c>
      <c r="CA357" s="158">
        <f t="shared" si="1527"/>
        <v>0.95612529056544548</v>
      </c>
      <c r="CB357" s="158">
        <f t="shared" si="1528"/>
        <v>0</v>
      </c>
      <c r="CC357" s="158">
        <f t="shared" si="1529"/>
        <v>4.3313529465746577E-2</v>
      </c>
      <c r="CD357" s="158">
        <f t="shared" si="1530"/>
        <v>0</v>
      </c>
      <c r="CE357" s="158">
        <f t="shared" si="1531"/>
        <v>5.6117996880796644E-4</v>
      </c>
      <c r="CG357" s="158">
        <f t="shared" si="1532"/>
        <v>1</v>
      </c>
      <c r="CH357" s="158">
        <f t="shared" si="1533"/>
        <v>0.59644280957841689</v>
      </c>
      <c r="CI357" s="158">
        <f t="shared" si="1534"/>
        <v>4.6101558922014022E-2</v>
      </c>
      <c r="CJ357" s="158">
        <f t="shared" si="1535"/>
        <v>0.1037700162287956</v>
      </c>
      <c r="CK357" s="158">
        <f t="shared" si="1536"/>
        <v>6.2940532403414379E-2</v>
      </c>
      <c r="CL357" s="158">
        <f t="shared" si="1537"/>
        <v>0.19074508286735903</v>
      </c>
      <c r="CM357" s="158">
        <f t="shared" si="1538"/>
        <v>1</v>
      </c>
      <c r="CN357" s="158">
        <f t="shared" si="1539"/>
        <v>0.81747056518423444</v>
      </c>
      <c r="CO357" s="158">
        <f t="shared" si="1540"/>
        <v>0.14753955885293593</v>
      </c>
      <c r="CP357" s="158">
        <f t="shared" si="1541"/>
        <v>0</v>
      </c>
      <c r="CQ357" s="158">
        <f t="shared" si="1542"/>
        <v>0</v>
      </c>
      <c r="CR357" s="158">
        <f t="shared" si="1543"/>
        <v>8.0486248800697505E-3</v>
      </c>
      <c r="CS357" s="158">
        <f t="shared" si="1544"/>
        <v>2.6941251082759899E-2</v>
      </c>
      <c r="CT357" s="158">
        <f t="shared" si="1545"/>
        <v>0</v>
      </c>
      <c r="CU357" s="158">
        <f t="shared" si="1546"/>
        <v>0</v>
      </c>
      <c r="CV357" s="158">
        <f t="shared" si="1547"/>
        <v>0</v>
      </c>
      <c r="CW357" s="158">
        <f t="shared" si="1548"/>
        <v>0</v>
      </c>
      <c r="CX357" s="158">
        <f t="shared" si="1549"/>
        <v>1</v>
      </c>
      <c r="CY357" s="158">
        <f t="shared" si="1550"/>
        <v>0.47998288295773001</v>
      </c>
      <c r="CZ357" s="158">
        <f t="shared" si="1551"/>
        <v>0.15385594809584438</v>
      </c>
      <c r="DA357" s="158">
        <f t="shared" si="1552"/>
        <v>0.12445995593737622</v>
      </c>
      <c r="DB357" s="158">
        <f t="shared" si="1553"/>
        <v>0.15602488863458891</v>
      </c>
      <c r="DC357" s="158">
        <f t="shared" si="1554"/>
        <v>8.5676324374460447E-2</v>
      </c>
      <c r="DD357" s="157">
        <f t="shared" si="1555"/>
        <v>1</v>
      </c>
      <c r="DE357" s="162">
        <f t="shared" si="1556"/>
        <v>0.76402009071719246</v>
      </c>
      <c r="DF357" s="162">
        <f t="shared" si="1557"/>
        <v>2.8716313110200866E-2</v>
      </c>
      <c r="DG357" s="162">
        <f t="shared" si="1558"/>
        <v>4.8408441791831805E-2</v>
      </c>
      <c r="DH357" s="162">
        <f t="shared" si="1559"/>
        <v>0.14871478567952989</v>
      </c>
      <c r="DI357" s="162">
        <f t="shared" si="1560"/>
        <v>1.0140368701244958E-2</v>
      </c>
      <c r="DJ357" s="162">
        <f t="shared" si="1561"/>
        <v>0</v>
      </c>
      <c r="DK357" s="158">
        <f t="shared" si="1562"/>
        <v>1</v>
      </c>
      <c r="DL357" s="158">
        <f t="shared" si="1563"/>
        <v>0.99464773853511146</v>
      </c>
      <c r="DM357" s="158">
        <f t="shared" si="1564"/>
        <v>0</v>
      </c>
      <c r="DN357" s="158">
        <f t="shared" si="1565"/>
        <v>5.352261464888498E-3</v>
      </c>
      <c r="DO357" s="158">
        <f t="shared" si="1566"/>
        <v>0</v>
      </c>
      <c r="DP357" s="158">
        <f t="shared" si="1567"/>
        <v>1</v>
      </c>
      <c r="DQ357" s="158">
        <f t="shared" si="1568"/>
        <v>0.19717954069398599</v>
      </c>
      <c r="DR357" s="158">
        <f t="shared" si="1569"/>
        <v>0.25377904138884921</v>
      </c>
      <c r="DS357" s="158">
        <f t="shared" si="1570"/>
        <v>0.14114516158336424</v>
      </c>
      <c r="DT357" s="158">
        <f t="shared" si="1571"/>
        <v>0.12453792208428345</v>
      </c>
      <c r="DU357" s="158">
        <f t="shared" si="1572"/>
        <v>9.3953108143938494E-2</v>
      </c>
      <c r="DV357" s="158">
        <f t="shared" si="1573"/>
        <v>0.18940522610557867</v>
      </c>
      <c r="DW357" s="158">
        <f t="shared" si="1574"/>
        <v>1</v>
      </c>
      <c r="DX357" s="158">
        <f t="shared" si="1575"/>
        <v>0.69971850881207764</v>
      </c>
      <c r="DY357" s="158">
        <f t="shared" si="1576"/>
        <v>0.27071403821229578</v>
      </c>
      <c r="DZ357" s="158">
        <f t="shared" si="1577"/>
        <v>0</v>
      </c>
      <c r="EA357" s="158">
        <f t="shared" si="1578"/>
        <v>0</v>
      </c>
      <c r="EB357" s="158">
        <f t="shared" si="1579"/>
        <v>1.584213426742849E-2</v>
      </c>
      <c r="EC357" s="158">
        <f t="shared" si="1580"/>
        <v>1.3725318708198103E-2</v>
      </c>
      <c r="ED357" s="158">
        <f t="shared" si="1581"/>
        <v>1</v>
      </c>
      <c r="EE357" s="158">
        <f t="shared" si="1582"/>
        <v>0.97553654822843261</v>
      </c>
      <c r="EF357" s="158">
        <f t="shared" si="1583"/>
        <v>0</v>
      </c>
      <c r="EG357" s="158">
        <f t="shared" si="1584"/>
        <v>2.2135300735609632E-2</v>
      </c>
      <c r="EH357" s="158">
        <f t="shared" si="1585"/>
        <v>0</v>
      </c>
      <c r="EI357" s="158">
        <f t="shared" si="1586"/>
        <v>2.3281510359576796E-3</v>
      </c>
      <c r="EJ357" s="157">
        <f t="shared" si="1587"/>
        <v>1</v>
      </c>
      <c r="EK357" s="162">
        <f t="shared" si="1588"/>
        <v>0.84720371420958984</v>
      </c>
      <c r="EL357" s="162">
        <f t="shared" si="1589"/>
        <v>0</v>
      </c>
      <c r="EM357" s="162">
        <f t="shared" si="1590"/>
        <v>6.8250394593900712E-2</v>
      </c>
      <c r="EN357" s="162">
        <f t="shared" si="1591"/>
        <v>6.7510998835583577E-2</v>
      </c>
      <c r="EO357" s="162">
        <f t="shared" si="1592"/>
        <v>1.4813741426653336E-2</v>
      </c>
      <c r="EP357" s="162">
        <f t="shared" si="1593"/>
        <v>0</v>
      </c>
      <c r="EQ357" s="162">
        <f t="shared" si="1594"/>
        <v>2.2211509342722363E-3</v>
      </c>
      <c r="ER357" s="158">
        <f t="shared" si="1595"/>
        <v>1</v>
      </c>
      <c r="ES357" s="158">
        <f t="shared" si="1596"/>
        <v>0.46067020009914755</v>
      </c>
      <c r="ET357" s="158">
        <f t="shared" si="1597"/>
        <v>2.294799948095114E-2</v>
      </c>
      <c r="EU357" s="158">
        <f t="shared" si="1598"/>
        <v>0.17224532300889858</v>
      </c>
      <c r="EV357" s="158">
        <f t="shared" si="1599"/>
        <v>0.22224517119267459</v>
      </c>
      <c r="EW357" s="158">
        <f t="shared" si="1600"/>
        <v>0.12189130621832815</v>
      </c>
      <c r="EX357" s="158">
        <f t="shared" si="1601"/>
        <v>0</v>
      </c>
      <c r="EY357" s="158">
        <f t="shared" si="1602"/>
        <v>0</v>
      </c>
      <c r="EZ357" s="157">
        <f t="shared" si="1603"/>
        <v>1</v>
      </c>
      <c r="FA357" s="162">
        <f t="shared" si="1604"/>
        <v>0.96316584307624242</v>
      </c>
      <c r="FB357" s="162">
        <f t="shared" si="1605"/>
        <v>0</v>
      </c>
      <c r="FC357" s="162">
        <f t="shared" si="1606"/>
        <v>2.0584842430564611E-2</v>
      </c>
      <c r="FD357" s="162">
        <f t="shared" si="1607"/>
        <v>1.624931449319305E-2</v>
      </c>
      <c r="FE357" s="162">
        <f t="shared" si="1608"/>
        <v>0</v>
      </c>
      <c r="FF357" s="158">
        <f t="shared" si="1609"/>
        <v>1</v>
      </c>
      <c r="FG357" s="158">
        <f t="shared" si="1610"/>
        <v>0.78342289202931026</v>
      </c>
      <c r="FH357" s="158">
        <f t="shared" si="1611"/>
        <v>0</v>
      </c>
      <c r="FI357" s="158">
        <f t="shared" si="1612"/>
        <v>0</v>
      </c>
      <c r="FJ357" s="158">
        <f t="shared" si="1613"/>
        <v>0</v>
      </c>
      <c r="FK357" s="158">
        <f t="shared" si="1614"/>
        <v>0</v>
      </c>
      <c r="FL357" s="158">
        <f t="shared" si="1615"/>
        <v>0.21657710797068969</v>
      </c>
      <c r="FM357" s="157">
        <f t="shared" si="1616"/>
        <v>1</v>
      </c>
      <c r="FN357" s="162">
        <f t="shared" si="1617"/>
        <v>1</v>
      </c>
      <c r="FO357" s="162">
        <f t="shared" si="1618"/>
        <v>0</v>
      </c>
      <c r="FP357" s="162">
        <f t="shared" si="1619"/>
        <v>0</v>
      </c>
      <c r="FQ357" s="162">
        <f t="shared" si="1620"/>
        <v>0</v>
      </c>
      <c r="FR357" s="162">
        <f t="shared" si="1621"/>
        <v>0</v>
      </c>
      <c r="FS357" s="162">
        <f t="shared" si="1622"/>
        <v>0</v>
      </c>
      <c r="FT357" s="162">
        <f t="shared" si="1623"/>
        <v>0</v>
      </c>
      <c r="FU357" s="158">
        <f t="shared" si="1624"/>
        <v>1</v>
      </c>
      <c r="FV357" s="158">
        <f t="shared" si="1625"/>
        <v>0.94674168188848484</v>
      </c>
      <c r="FW357" s="158">
        <f t="shared" si="1626"/>
        <v>5.3258318111515067E-2</v>
      </c>
      <c r="FX357" s="158">
        <f t="shared" si="1627"/>
        <v>0</v>
      </c>
      <c r="FY357" s="158">
        <f t="shared" si="1628"/>
        <v>0</v>
      </c>
      <c r="FZ357" s="158">
        <f t="shared" si="1629"/>
        <v>1</v>
      </c>
      <c r="GA357" s="158">
        <f t="shared" si="1630"/>
        <v>0.91568543915088119</v>
      </c>
      <c r="GB357" s="158">
        <f t="shared" si="1631"/>
        <v>8.4314560849118786E-2</v>
      </c>
      <c r="GC357" s="158">
        <f t="shared" si="1632"/>
        <v>0</v>
      </c>
      <c r="GD357" s="158">
        <f t="shared" si="1633"/>
        <v>0</v>
      </c>
      <c r="GE357" s="158">
        <f t="shared" si="1634"/>
        <v>1</v>
      </c>
      <c r="GF357" s="158">
        <f t="shared" si="1635"/>
        <v>0.44754424286483141</v>
      </c>
      <c r="GG357" s="158">
        <f t="shared" si="1636"/>
        <v>6.233184764035736E-2</v>
      </c>
      <c r="GH357" s="158">
        <f t="shared" si="1637"/>
        <v>7.79569624182537E-2</v>
      </c>
      <c r="GI357" s="158">
        <f t="shared" si="1638"/>
        <v>0.10562161099942728</v>
      </c>
      <c r="GJ357" s="158">
        <f t="shared" si="1639"/>
        <v>0.28464100979938395</v>
      </c>
      <c r="GK357" s="158">
        <f t="shared" si="1640"/>
        <v>2.1904326277746199E-2</v>
      </c>
      <c r="GL357" s="158">
        <f t="shared" si="1641"/>
        <v>0</v>
      </c>
      <c r="GM357" s="157">
        <f t="shared" si="1642"/>
        <v>1</v>
      </c>
      <c r="GN357" s="162">
        <f t="shared" si="1643"/>
        <v>0.94714143858648225</v>
      </c>
      <c r="GO357" s="162">
        <f t="shared" si="1644"/>
        <v>0</v>
      </c>
      <c r="GP357" s="162">
        <f t="shared" si="1645"/>
        <v>0</v>
      </c>
      <c r="GQ357" s="162">
        <f t="shared" si="1646"/>
        <v>2.852005081795313E-2</v>
      </c>
      <c r="GR357" s="162">
        <f t="shared" si="1647"/>
        <v>2.4338510595564519E-2</v>
      </c>
      <c r="GS357" s="162">
        <f t="shared" si="1648"/>
        <v>0</v>
      </c>
      <c r="GT357" s="162">
        <f t="shared" si="1649"/>
        <v>0</v>
      </c>
      <c r="GU357" s="157">
        <f t="shared" si="1650"/>
        <v>1</v>
      </c>
      <c r="GV357" s="162">
        <f t="shared" si="1651"/>
        <v>0.95736264718489517</v>
      </c>
      <c r="GW357" s="162">
        <f t="shared" si="1652"/>
        <v>0</v>
      </c>
      <c r="GX357" s="162">
        <f t="shared" si="1653"/>
        <v>2.2600647229199994E-2</v>
      </c>
      <c r="GY357" s="162">
        <f t="shared" si="1654"/>
        <v>7.535632500399448E-3</v>
      </c>
      <c r="GZ357" s="162">
        <f t="shared" si="1655"/>
        <v>1.250107308550547E-2</v>
      </c>
      <c r="HA357" s="162">
        <f t="shared" si="1656"/>
        <v>0</v>
      </c>
      <c r="HB357" s="162">
        <f t="shared" si="1657"/>
        <v>0</v>
      </c>
      <c r="HC357" s="162">
        <f t="shared" si="1658"/>
        <v>0</v>
      </c>
      <c r="HD357" s="158">
        <f t="shared" si="1659"/>
        <v>0</v>
      </c>
      <c r="HE357" s="158">
        <f t="shared" si="1660"/>
        <v>0</v>
      </c>
      <c r="HF357" s="158">
        <f t="shared" si="1661"/>
        <v>1</v>
      </c>
      <c r="HG357" s="158">
        <f t="shared" si="1662"/>
        <v>0.30705483969162245</v>
      </c>
      <c r="HH357" s="158">
        <f t="shared" si="1663"/>
        <v>0.13182207757364633</v>
      </c>
      <c r="HI357" s="158">
        <f t="shared" si="1664"/>
        <v>0.12379974611964022</v>
      </c>
      <c r="HJ357" s="158">
        <f t="shared" si="1665"/>
        <v>0.10592243260219629</v>
      </c>
      <c r="HK357" s="158">
        <f t="shared" si="1666"/>
        <v>0</v>
      </c>
      <c r="HL357" s="158">
        <f t="shared" si="1667"/>
        <v>0.33140090401289485</v>
      </c>
      <c r="HM357" s="158">
        <f t="shared" si="1668"/>
        <v>1</v>
      </c>
      <c r="HN357" s="158">
        <f t="shared" si="1669"/>
        <v>0.20749543910044468</v>
      </c>
      <c r="HO357" s="158">
        <f t="shared" si="1670"/>
        <v>0.10321674229164825</v>
      </c>
      <c r="HP357" s="158">
        <f t="shared" si="1671"/>
        <v>0</v>
      </c>
      <c r="HQ357" s="158">
        <f t="shared" si="1672"/>
        <v>0</v>
      </c>
      <c r="HR357" s="158">
        <f t="shared" si="1673"/>
        <v>0.14646408685751569</v>
      </c>
      <c r="HS357" s="158">
        <f t="shared" si="1674"/>
        <v>0.42554496574690637</v>
      </c>
      <c r="HT357" s="158">
        <f t="shared" si="1675"/>
        <v>0.11727876600348523</v>
      </c>
      <c r="HU357" s="158">
        <f t="shared" si="1676"/>
        <v>0</v>
      </c>
      <c r="HV357" s="158">
        <f t="shared" si="1677"/>
        <v>0</v>
      </c>
      <c r="HW357" s="158">
        <f t="shared" si="1678"/>
        <v>0</v>
      </c>
      <c r="HX357" s="158">
        <f t="shared" si="1679"/>
        <v>0</v>
      </c>
      <c r="HY357" s="158">
        <f t="shared" si="1680"/>
        <v>0</v>
      </c>
      <c r="HZ357" s="158">
        <f t="shared" si="1681"/>
        <v>1</v>
      </c>
      <c r="IA357" s="158">
        <f t="shared" si="1682"/>
        <v>1</v>
      </c>
      <c r="IB357" s="158">
        <f t="shared" si="1683"/>
        <v>0</v>
      </c>
      <c r="IC357" s="158">
        <f t="shared" si="1684"/>
        <v>0</v>
      </c>
      <c r="ID357" s="158">
        <f t="shared" si="1685"/>
        <v>0</v>
      </c>
      <c r="IE357" s="158">
        <f t="shared" si="1686"/>
        <v>0</v>
      </c>
      <c r="IF357" s="158">
        <f t="shared" si="1687"/>
        <v>0</v>
      </c>
      <c r="IG357" s="158">
        <f t="shared" si="1688"/>
        <v>0</v>
      </c>
    </row>
    <row r="358" spans="1:312">
      <c r="A358" s="125" t="str">
        <f t="shared" si="1451"/>
        <v>4_UT16-0513_13C515N2GLN_rep1-cells</v>
      </c>
      <c r="B358" s="158">
        <f t="shared" si="1452"/>
        <v>1</v>
      </c>
      <c r="C358" s="158">
        <f t="shared" si="1453"/>
        <v>0.95438494142977381</v>
      </c>
      <c r="D358" s="158">
        <f t="shared" si="1454"/>
        <v>0</v>
      </c>
      <c r="E358" s="158">
        <f t="shared" si="1455"/>
        <v>0</v>
      </c>
      <c r="F358" s="158">
        <f t="shared" si="1456"/>
        <v>4.5615058570226075E-2</v>
      </c>
      <c r="G358" s="158">
        <f t="shared" si="1457"/>
        <v>1</v>
      </c>
      <c r="H358" s="158">
        <f t="shared" si="1458"/>
        <v>0.81989036200892496</v>
      </c>
      <c r="I358" s="158">
        <f t="shared" si="1459"/>
        <v>0.15670797087223101</v>
      </c>
      <c r="J358" s="158">
        <f t="shared" si="1460"/>
        <v>0</v>
      </c>
      <c r="K358" s="158">
        <f t="shared" si="1461"/>
        <v>2.340166711884421E-2</v>
      </c>
      <c r="L358" s="158">
        <f t="shared" si="1462"/>
        <v>1</v>
      </c>
      <c r="M358" s="158">
        <f t="shared" si="1463"/>
        <v>1</v>
      </c>
      <c r="N358" s="158">
        <f t="shared" si="1464"/>
        <v>0</v>
      </c>
      <c r="O358" s="158">
        <f t="shared" si="1465"/>
        <v>0</v>
      </c>
      <c r="P358" s="158">
        <f t="shared" si="1466"/>
        <v>1</v>
      </c>
      <c r="Q358" s="158">
        <f t="shared" si="1467"/>
        <v>0.80183506354078216</v>
      </c>
      <c r="R358" s="158">
        <f t="shared" si="1468"/>
        <v>0.15119041199995006</v>
      </c>
      <c r="S358" s="158">
        <f t="shared" si="1469"/>
        <v>3.185501895729749E-2</v>
      </c>
      <c r="T358" s="158">
        <f t="shared" si="1470"/>
        <v>0</v>
      </c>
      <c r="U358" s="158">
        <f t="shared" si="1471"/>
        <v>1.5119505501970366E-2</v>
      </c>
      <c r="V358" s="158">
        <f t="shared" si="1472"/>
        <v>0</v>
      </c>
      <c r="W358" s="157">
        <f t="shared" si="1473"/>
        <v>1</v>
      </c>
      <c r="X358" s="162">
        <f t="shared" si="1474"/>
        <v>0.49302481043754998</v>
      </c>
      <c r="Y358" s="162">
        <f t="shared" si="1475"/>
        <v>3.4465324194533339E-2</v>
      </c>
      <c r="Z358" s="162">
        <f t="shared" si="1476"/>
        <v>0</v>
      </c>
      <c r="AA358" s="162">
        <f t="shared" si="1477"/>
        <v>0</v>
      </c>
      <c r="AB358" s="162">
        <f t="shared" si="1478"/>
        <v>0</v>
      </c>
      <c r="AC358" s="162">
        <f t="shared" si="1479"/>
        <v>0.33548028174622935</v>
      </c>
      <c r="AD358" s="162">
        <f t="shared" si="1480"/>
        <v>0.13702958362168727</v>
      </c>
      <c r="AE358" s="158">
        <f t="shared" si="1481"/>
        <v>1</v>
      </c>
      <c r="AF358" s="158">
        <f t="shared" si="1482"/>
        <v>0.25023732713512997</v>
      </c>
      <c r="AG358" s="158">
        <f t="shared" si="1483"/>
        <v>1.9947679269146455E-2</v>
      </c>
      <c r="AH358" s="158">
        <f t="shared" si="1484"/>
        <v>0</v>
      </c>
      <c r="AI358" s="158">
        <f t="shared" si="1485"/>
        <v>0.51770061536864076</v>
      </c>
      <c r="AJ358" s="158">
        <f t="shared" si="1486"/>
        <v>0.1569551857612001</v>
      </c>
      <c r="AK358" s="158">
        <f t="shared" si="1487"/>
        <v>2.3695816370213472E-2</v>
      </c>
      <c r="AL358" s="158">
        <f t="shared" si="1488"/>
        <v>3.1463376095669141E-2</v>
      </c>
      <c r="AN358" s="158">
        <f t="shared" si="1489"/>
        <v>1</v>
      </c>
      <c r="AO358" s="158">
        <f t="shared" si="1490"/>
        <v>0.85468844120094389</v>
      </c>
      <c r="AP358" s="158">
        <f t="shared" si="1491"/>
        <v>9.6824405112539924E-2</v>
      </c>
      <c r="AQ358" s="158">
        <f t="shared" si="1492"/>
        <v>0</v>
      </c>
      <c r="AR358" s="158">
        <f t="shared" si="1493"/>
        <v>0</v>
      </c>
      <c r="AS358" s="158">
        <f t="shared" si="1494"/>
        <v>4.8487153686516286E-2</v>
      </c>
      <c r="AT358" s="158">
        <f t="shared" si="1495"/>
        <v>1</v>
      </c>
      <c r="AU358" s="158">
        <f t="shared" si="1496"/>
        <v>0.83124519988972412</v>
      </c>
      <c r="AV358" s="158">
        <f t="shared" si="1497"/>
        <v>3.176762806467652E-2</v>
      </c>
      <c r="AW358" s="158">
        <f t="shared" si="1498"/>
        <v>0.1369871720455994</v>
      </c>
      <c r="AX358" s="158">
        <f t="shared" si="1499"/>
        <v>0</v>
      </c>
      <c r="AY358" s="158">
        <f t="shared" si="1500"/>
        <v>0</v>
      </c>
      <c r="AZ358" s="158">
        <f t="shared" si="1501"/>
        <v>1</v>
      </c>
      <c r="BA358" s="158">
        <f t="shared" si="1502"/>
        <v>0.97894907484701321</v>
      </c>
      <c r="BB358" s="158">
        <f t="shared" si="1503"/>
        <v>0</v>
      </c>
      <c r="BC358" s="158">
        <f t="shared" si="1504"/>
        <v>9.1316301763417311E-3</v>
      </c>
      <c r="BD358" s="158">
        <f t="shared" si="1505"/>
        <v>5.0513461837778635E-5</v>
      </c>
      <c r="BE358" s="158">
        <f t="shared" si="1506"/>
        <v>7.8954968009894953E-3</v>
      </c>
      <c r="BF358" s="158">
        <f t="shared" si="1507"/>
        <v>3.9732847138179376E-3</v>
      </c>
      <c r="BG358" s="157">
        <f t="shared" si="1508"/>
        <v>1</v>
      </c>
      <c r="BH358" s="162">
        <f t="shared" si="1509"/>
        <v>0.62502371663490985</v>
      </c>
      <c r="BI358" s="162">
        <f t="shared" si="1510"/>
        <v>0.30072128516425245</v>
      </c>
      <c r="BJ358" s="162">
        <f t="shared" si="1511"/>
        <v>5.9780768064659161E-4</v>
      </c>
      <c r="BK358" s="162">
        <f t="shared" si="1512"/>
        <v>7.3657190520191082E-2</v>
      </c>
      <c r="BL358" s="162">
        <f t="shared" si="1513"/>
        <v>0</v>
      </c>
      <c r="BN358" s="158">
        <f t="shared" si="1514"/>
        <v>1</v>
      </c>
      <c r="BO358" s="158">
        <f t="shared" si="1515"/>
        <v>0.95569857758519916</v>
      </c>
      <c r="BP358" s="158">
        <f t="shared" si="1516"/>
        <v>1.5763190844907508E-2</v>
      </c>
      <c r="BQ358" s="158">
        <f t="shared" si="1517"/>
        <v>0</v>
      </c>
      <c r="BR358" s="158">
        <f t="shared" si="1518"/>
        <v>2.8538231569893251E-2</v>
      </c>
      <c r="BS358" s="157">
        <f t="shared" si="1519"/>
        <v>1</v>
      </c>
      <c r="BT358" s="162">
        <f t="shared" si="1520"/>
        <v>0.82100986112194629</v>
      </c>
      <c r="BU358" s="162">
        <f t="shared" si="1521"/>
        <v>0</v>
      </c>
      <c r="BV358" s="162">
        <f t="shared" si="1522"/>
        <v>0</v>
      </c>
      <c r="BW358" s="162">
        <f t="shared" si="1523"/>
        <v>0</v>
      </c>
      <c r="BX358" s="162">
        <f t="shared" si="1524"/>
        <v>0</v>
      </c>
      <c r="BY358" s="162">
        <f t="shared" si="1525"/>
        <v>0.17899013887805368</v>
      </c>
      <c r="BZ358" s="158">
        <f t="shared" si="1526"/>
        <v>1</v>
      </c>
      <c r="CA358" s="158">
        <f t="shared" si="1527"/>
        <v>0.87911815511842362</v>
      </c>
      <c r="CB358" s="158">
        <f t="shared" si="1528"/>
        <v>9.0683021323999469E-2</v>
      </c>
      <c r="CC358" s="158">
        <f t="shared" si="1529"/>
        <v>3.0198823557576842E-2</v>
      </c>
      <c r="CD358" s="158">
        <f t="shared" si="1530"/>
        <v>0</v>
      </c>
      <c r="CE358" s="158">
        <f t="shared" si="1531"/>
        <v>0</v>
      </c>
      <c r="CG358" s="158">
        <f t="shared" si="1532"/>
        <v>1</v>
      </c>
      <c r="CH358" s="158">
        <f t="shared" si="1533"/>
        <v>0.42614481370585661</v>
      </c>
      <c r="CI358" s="158">
        <f t="shared" si="1534"/>
        <v>7.0286654319148767E-2</v>
      </c>
      <c r="CJ358" s="158">
        <f t="shared" si="1535"/>
        <v>0.17631745106470811</v>
      </c>
      <c r="CK358" s="158">
        <f t="shared" si="1536"/>
        <v>8.7325641475486743E-2</v>
      </c>
      <c r="CL358" s="158">
        <f t="shared" si="1537"/>
        <v>0.23992543943479974</v>
      </c>
      <c r="CM358" s="158">
        <f t="shared" si="1538"/>
        <v>1</v>
      </c>
      <c r="CN358" s="158">
        <f t="shared" si="1539"/>
        <v>0.83761178570206329</v>
      </c>
      <c r="CO358" s="158">
        <f t="shared" si="1540"/>
        <v>0.13445592124609004</v>
      </c>
      <c r="CP358" s="158">
        <f t="shared" si="1541"/>
        <v>0</v>
      </c>
      <c r="CQ358" s="158">
        <f t="shared" si="1542"/>
        <v>1.4587436559799941E-2</v>
      </c>
      <c r="CR358" s="158">
        <f t="shared" si="1543"/>
        <v>0</v>
      </c>
      <c r="CS358" s="158">
        <f t="shared" si="1544"/>
        <v>3.4383733892728759E-3</v>
      </c>
      <c r="CT358" s="158">
        <f t="shared" si="1545"/>
        <v>9.9064831027738665E-3</v>
      </c>
      <c r="CU358" s="158">
        <f t="shared" si="1546"/>
        <v>0</v>
      </c>
      <c r="CV358" s="158">
        <f t="shared" si="1547"/>
        <v>0</v>
      </c>
      <c r="CW358" s="158">
        <f t="shared" si="1548"/>
        <v>0</v>
      </c>
      <c r="CX358" s="158">
        <f t="shared" si="1549"/>
        <v>1</v>
      </c>
      <c r="CY358" s="158">
        <f t="shared" si="1550"/>
        <v>0.20830377116428528</v>
      </c>
      <c r="CZ358" s="158">
        <f t="shared" si="1551"/>
        <v>0.30708213503818149</v>
      </c>
      <c r="DA358" s="158">
        <f t="shared" si="1552"/>
        <v>0.26367769564155069</v>
      </c>
      <c r="DB358" s="158">
        <f t="shared" si="1553"/>
        <v>0</v>
      </c>
      <c r="DC358" s="158">
        <f t="shared" si="1554"/>
        <v>0.22093639815598257</v>
      </c>
      <c r="DD358" s="157">
        <f t="shared" si="1555"/>
        <v>1</v>
      </c>
      <c r="DE358" s="162">
        <f t="shared" si="1556"/>
        <v>0.59766555960812551</v>
      </c>
      <c r="DF358" s="162">
        <f t="shared" si="1557"/>
        <v>0.19107481675758958</v>
      </c>
      <c r="DG358" s="162">
        <f t="shared" si="1558"/>
        <v>1.3648298766949268E-2</v>
      </c>
      <c r="DH358" s="162">
        <f t="shared" si="1559"/>
        <v>5.3305495547237895E-2</v>
      </c>
      <c r="DI358" s="162">
        <f t="shared" si="1560"/>
        <v>9.802910862622688E-2</v>
      </c>
      <c r="DJ358" s="162">
        <f t="shared" si="1561"/>
        <v>4.6276720693870808E-2</v>
      </c>
      <c r="DK358" s="158">
        <f t="shared" si="1562"/>
        <v>1</v>
      </c>
      <c r="DL358" s="158">
        <f t="shared" si="1563"/>
        <v>0.91907178821861768</v>
      </c>
      <c r="DM358" s="158">
        <f t="shared" si="1564"/>
        <v>0</v>
      </c>
      <c r="DN358" s="158">
        <f t="shared" si="1565"/>
        <v>0</v>
      </c>
      <c r="DO358" s="158">
        <f t="shared" si="1566"/>
        <v>8.0928211781382237E-2</v>
      </c>
      <c r="DP358" s="158">
        <f t="shared" si="1567"/>
        <v>1</v>
      </c>
      <c r="DQ358" s="158">
        <f t="shared" si="1568"/>
        <v>0.2816916725053108</v>
      </c>
      <c r="DR358" s="158">
        <f t="shared" si="1569"/>
        <v>0.26904024784612363</v>
      </c>
      <c r="DS358" s="158">
        <f t="shared" si="1570"/>
        <v>2.433185081021555E-2</v>
      </c>
      <c r="DT358" s="158">
        <f t="shared" si="1571"/>
        <v>0.11707265719586656</v>
      </c>
      <c r="DU358" s="158">
        <f t="shared" si="1572"/>
        <v>0.17632691428163208</v>
      </c>
      <c r="DV358" s="158">
        <f t="shared" si="1573"/>
        <v>0.13153665736085141</v>
      </c>
      <c r="DW358" s="158">
        <f t="shared" si="1574"/>
        <v>1</v>
      </c>
      <c r="DX358" s="158">
        <f t="shared" si="1575"/>
        <v>0.96616872819553012</v>
      </c>
      <c r="DY358" s="158">
        <f t="shared" si="1576"/>
        <v>0</v>
      </c>
      <c r="DZ358" s="158">
        <f t="shared" si="1577"/>
        <v>0</v>
      </c>
      <c r="EA358" s="158">
        <f t="shared" si="1578"/>
        <v>6.3578890007822417E-3</v>
      </c>
      <c r="EB358" s="158">
        <f t="shared" si="1579"/>
        <v>0</v>
      </c>
      <c r="EC358" s="158">
        <f t="shared" si="1580"/>
        <v>2.747338280368777E-2</v>
      </c>
      <c r="ED358" s="158">
        <f t="shared" si="1581"/>
        <v>1</v>
      </c>
      <c r="EE358" s="158">
        <f t="shared" si="1582"/>
        <v>0.90984643971906443</v>
      </c>
      <c r="EF358" s="158">
        <f t="shared" si="1583"/>
        <v>0</v>
      </c>
      <c r="EG358" s="158">
        <f t="shared" si="1584"/>
        <v>0</v>
      </c>
      <c r="EH358" s="158">
        <f t="shared" si="1585"/>
        <v>6.8513397192438263E-2</v>
      </c>
      <c r="EI358" s="158">
        <f t="shared" si="1586"/>
        <v>2.1640163088497213E-2</v>
      </c>
      <c r="EJ358" s="157">
        <f t="shared" si="1587"/>
        <v>1</v>
      </c>
      <c r="EK358" s="162">
        <f t="shared" si="1588"/>
        <v>0.16051674197113849</v>
      </c>
      <c r="EL358" s="162">
        <f t="shared" si="1589"/>
        <v>0.10383469169766181</v>
      </c>
      <c r="EM358" s="162">
        <f t="shared" si="1590"/>
        <v>7.1973844727903557E-4</v>
      </c>
      <c r="EN358" s="162">
        <f t="shared" si="1591"/>
        <v>5.1258822816247565E-2</v>
      </c>
      <c r="EO358" s="162">
        <f t="shared" si="1592"/>
        <v>2.3623481932899669E-2</v>
      </c>
      <c r="EP358" s="162">
        <f t="shared" si="1593"/>
        <v>0.23082213256096992</v>
      </c>
      <c r="EQ358" s="162">
        <f t="shared" si="1594"/>
        <v>0.42922439057380346</v>
      </c>
      <c r="ER358" s="158">
        <f t="shared" si="1595"/>
        <v>1</v>
      </c>
      <c r="ES358" s="158">
        <f t="shared" si="1596"/>
        <v>0.30733485292828977</v>
      </c>
      <c r="ET358" s="158">
        <f t="shared" si="1597"/>
        <v>0.21163093457662741</v>
      </c>
      <c r="EU358" s="158">
        <f t="shared" si="1598"/>
        <v>0.15879721930204993</v>
      </c>
      <c r="EV358" s="158">
        <f t="shared" si="1599"/>
        <v>3.2892429757150184E-2</v>
      </c>
      <c r="EW358" s="158">
        <f t="shared" si="1600"/>
        <v>0</v>
      </c>
      <c r="EX358" s="158">
        <f t="shared" si="1601"/>
        <v>0.28934456343588272</v>
      </c>
      <c r="EY358" s="158">
        <f t="shared" si="1602"/>
        <v>0</v>
      </c>
      <c r="EZ358" s="157">
        <f t="shared" si="1603"/>
        <v>1</v>
      </c>
      <c r="FA358" s="162">
        <f t="shared" si="1604"/>
        <v>0.98806699863574776</v>
      </c>
      <c r="FB358" s="162">
        <f t="shared" si="1605"/>
        <v>1.1933001364252143E-2</v>
      </c>
      <c r="FC358" s="162">
        <f t="shared" si="1606"/>
        <v>0</v>
      </c>
      <c r="FD358" s="162">
        <f t="shared" si="1607"/>
        <v>0</v>
      </c>
      <c r="FE358" s="162">
        <f t="shared" si="1608"/>
        <v>0</v>
      </c>
      <c r="FF358" s="158">
        <f t="shared" si="1609"/>
        <v>1</v>
      </c>
      <c r="FG358" s="158">
        <f t="shared" si="1610"/>
        <v>0.32010052806053213</v>
      </c>
      <c r="FH358" s="158">
        <f t="shared" si="1611"/>
        <v>0.12262611069411532</v>
      </c>
      <c r="FI358" s="158">
        <f t="shared" si="1612"/>
        <v>0.30656196860915491</v>
      </c>
      <c r="FJ358" s="158">
        <f t="shared" si="1613"/>
        <v>0</v>
      </c>
      <c r="FK358" s="158">
        <f t="shared" si="1614"/>
        <v>0.1718296580342949</v>
      </c>
      <c r="FL358" s="158">
        <f t="shared" si="1615"/>
        <v>7.888173460190287E-2</v>
      </c>
      <c r="FM358" s="157">
        <f t="shared" si="1616"/>
        <v>1</v>
      </c>
      <c r="FN358" s="162">
        <f t="shared" si="1617"/>
        <v>0.86507839310011281</v>
      </c>
      <c r="FO358" s="162">
        <f t="shared" si="1618"/>
        <v>0.13492160689988716</v>
      </c>
      <c r="FP358" s="162">
        <f t="shared" si="1619"/>
        <v>0</v>
      </c>
      <c r="FQ358" s="162">
        <f t="shared" si="1620"/>
        <v>0</v>
      </c>
      <c r="FR358" s="162">
        <f t="shared" si="1621"/>
        <v>0</v>
      </c>
      <c r="FS358" s="162">
        <f t="shared" si="1622"/>
        <v>0</v>
      </c>
      <c r="FT358" s="162">
        <f t="shared" si="1623"/>
        <v>0</v>
      </c>
      <c r="FU358" s="158">
        <f t="shared" si="1624"/>
        <v>1</v>
      </c>
      <c r="FV358" s="158">
        <f t="shared" si="1625"/>
        <v>0.82256699151625134</v>
      </c>
      <c r="FW358" s="158">
        <f t="shared" si="1626"/>
        <v>4.0741481066243868E-2</v>
      </c>
      <c r="FX358" s="158">
        <f t="shared" si="1627"/>
        <v>0.13442308373123021</v>
      </c>
      <c r="FY358" s="158">
        <f t="shared" si="1628"/>
        <v>2.2684436862744368E-3</v>
      </c>
      <c r="FZ358" s="158">
        <f t="shared" si="1629"/>
        <v>1</v>
      </c>
      <c r="GA358" s="158">
        <f t="shared" si="1630"/>
        <v>0.89083969476394587</v>
      </c>
      <c r="GB358" s="158">
        <f t="shared" si="1631"/>
        <v>7.7291256832605237E-2</v>
      </c>
      <c r="GC358" s="158">
        <f t="shared" si="1632"/>
        <v>1.0270698368402574E-2</v>
      </c>
      <c r="GD358" s="158">
        <f t="shared" si="1633"/>
        <v>2.1598350035046298E-2</v>
      </c>
      <c r="GE358" s="158">
        <f t="shared" si="1634"/>
        <v>1</v>
      </c>
      <c r="GF358" s="158">
        <f t="shared" si="1635"/>
        <v>0.31701178325844898</v>
      </c>
      <c r="GG358" s="158">
        <f t="shared" si="1636"/>
        <v>0.19805181025476065</v>
      </c>
      <c r="GH358" s="158">
        <f t="shared" si="1637"/>
        <v>2.2046989622740425E-2</v>
      </c>
      <c r="GI358" s="158">
        <f t="shared" si="1638"/>
        <v>0.23126037745671085</v>
      </c>
      <c r="GJ358" s="158">
        <f t="shared" si="1639"/>
        <v>0.10748978805931966</v>
      </c>
      <c r="GK358" s="158">
        <f t="shared" si="1640"/>
        <v>8.00893135058902E-2</v>
      </c>
      <c r="GL358" s="158">
        <f t="shared" si="1641"/>
        <v>4.404993784212926E-2</v>
      </c>
      <c r="GM358" s="157">
        <f t="shared" si="1642"/>
        <v>1</v>
      </c>
      <c r="GN358" s="162">
        <f t="shared" si="1643"/>
        <v>0.25407089525816007</v>
      </c>
      <c r="GO358" s="162">
        <f t="shared" si="1644"/>
        <v>6.223098160001761E-2</v>
      </c>
      <c r="GP358" s="162">
        <f t="shared" si="1645"/>
        <v>0</v>
      </c>
      <c r="GQ358" s="162">
        <f t="shared" si="1646"/>
        <v>0</v>
      </c>
      <c r="GR358" s="162">
        <f t="shared" si="1647"/>
        <v>4.8581329842152743E-2</v>
      </c>
      <c r="GS358" s="162">
        <f t="shared" si="1648"/>
        <v>0.17694867740427223</v>
      </c>
      <c r="GT358" s="162">
        <f t="shared" si="1649"/>
        <v>0.45816811589539735</v>
      </c>
      <c r="GU358" s="157">
        <f t="shared" si="1650"/>
        <v>1</v>
      </c>
      <c r="GV358" s="162">
        <f t="shared" si="1651"/>
        <v>0.39964030914378751</v>
      </c>
      <c r="GW358" s="162">
        <f t="shared" si="1652"/>
        <v>0.21759567403428998</v>
      </c>
      <c r="GX358" s="162">
        <f t="shared" si="1653"/>
        <v>8.4702639564097806E-2</v>
      </c>
      <c r="GY358" s="162">
        <f t="shared" si="1654"/>
        <v>0</v>
      </c>
      <c r="GZ358" s="162">
        <f t="shared" si="1655"/>
        <v>0</v>
      </c>
      <c r="HA358" s="162">
        <f t="shared" si="1656"/>
        <v>0</v>
      </c>
      <c r="HB358" s="162">
        <f t="shared" si="1657"/>
        <v>0.29806137725782461</v>
      </c>
      <c r="HC358" s="162">
        <f t="shared" si="1658"/>
        <v>0</v>
      </c>
      <c r="HD358" s="158">
        <f t="shared" si="1659"/>
        <v>0</v>
      </c>
      <c r="HE358" s="158">
        <f t="shared" si="1660"/>
        <v>0</v>
      </c>
      <c r="HF358" s="158">
        <f t="shared" si="1661"/>
        <v>1</v>
      </c>
      <c r="HG358" s="158">
        <f t="shared" si="1662"/>
        <v>0.41842950874051149</v>
      </c>
      <c r="HH358" s="158">
        <f t="shared" si="1663"/>
        <v>0</v>
      </c>
      <c r="HI358" s="158">
        <f t="shared" si="1664"/>
        <v>0</v>
      </c>
      <c r="HJ358" s="158">
        <f t="shared" si="1665"/>
        <v>0.19166352816948426</v>
      </c>
      <c r="HK358" s="158">
        <f t="shared" si="1666"/>
        <v>0.16573314199624517</v>
      </c>
      <c r="HL358" s="158">
        <f t="shared" si="1667"/>
        <v>0.22417382109375911</v>
      </c>
      <c r="HM358" s="158">
        <f t="shared" si="1668"/>
        <v>1</v>
      </c>
      <c r="HN358" s="158">
        <f t="shared" si="1669"/>
        <v>0.47597372134349653</v>
      </c>
      <c r="HO358" s="158">
        <f t="shared" si="1670"/>
        <v>0</v>
      </c>
      <c r="HP358" s="158">
        <f t="shared" si="1671"/>
        <v>0</v>
      </c>
      <c r="HQ358" s="158">
        <f t="shared" si="1672"/>
        <v>0.15942085870154671</v>
      </c>
      <c r="HR358" s="158">
        <f t="shared" si="1673"/>
        <v>0.13384934528722847</v>
      </c>
      <c r="HS358" s="158">
        <f t="shared" si="1674"/>
        <v>0.13028428988695112</v>
      </c>
      <c r="HT358" s="158">
        <f t="shared" si="1675"/>
        <v>0.1004717847807772</v>
      </c>
      <c r="HU358" s="158">
        <f t="shared" si="1676"/>
        <v>0</v>
      </c>
      <c r="HV358" s="158">
        <f t="shared" si="1677"/>
        <v>0</v>
      </c>
      <c r="HW358" s="158">
        <f t="shared" si="1678"/>
        <v>0</v>
      </c>
      <c r="HX358" s="158">
        <f t="shared" si="1679"/>
        <v>0</v>
      </c>
      <c r="HY358" s="158">
        <f t="shared" si="1680"/>
        <v>0</v>
      </c>
      <c r="HZ358" s="158">
        <f t="shared" si="1681"/>
        <v>1</v>
      </c>
      <c r="IA358" s="158">
        <f t="shared" si="1682"/>
        <v>1</v>
      </c>
      <c r="IB358" s="158">
        <f t="shared" si="1683"/>
        <v>0</v>
      </c>
      <c r="IC358" s="158">
        <f t="shared" si="1684"/>
        <v>0</v>
      </c>
      <c r="ID358" s="158">
        <f t="shared" si="1685"/>
        <v>0</v>
      </c>
      <c r="IE358" s="158">
        <f t="shared" si="1686"/>
        <v>0</v>
      </c>
      <c r="IF358" s="158">
        <f t="shared" si="1687"/>
        <v>0</v>
      </c>
      <c r="IG358" s="158">
        <f t="shared" si="1688"/>
        <v>0</v>
      </c>
    </row>
    <row r="359" spans="1:312">
      <c r="A359" s="125" t="str">
        <f t="shared" si="1451"/>
        <v>5_UT16-0513_13C515N2GLN_rep2-cells</v>
      </c>
      <c r="B359" s="158">
        <f t="shared" si="1452"/>
        <v>1</v>
      </c>
      <c r="C359" s="158">
        <f t="shared" si="1453"/>
        <v>0.94595689754154988</v>
      </c>
      <c r="D359" s="158">
        <f t="shared" si="1454"/>
        <v>0</v>
      </c>
      <c r="E359" s="158">
        <f t="shared" si="1455"/>
        <v>2.0502840153360621E-2</v>
      </c>
      <c r="F359" s="158">
        <f t="shared" si="1456"/>
        <v>3.3540262305089379E-2</v>
      </c>
      <c r="G359" s="158">
        <f t="shared" si="1457"/>
        <v>1</v>
      </c>
      <c r="H359" s="158">
        <f t="shared" si="1458"/>
        <v>0.91261714880206746</v>
      </c>
      <c r="I359" s="158">
        <f t="shared" si="1459"/>
        <v>0</v>
      </c>
      <c r="J359" s="158">
        <f t="shared" si="1460"/>
        <v>0</v>
      </c>
      <c r="K359" s="158">
        <f t="shared" si="1461"/>
        <v>8.7382851197932668E-2</v>
      </c>
      <c r="L359" s="158">
        <f t="shared" si="1462"/>
        <v>1</v>
      </c>
      <c r="M359" s="158">
        <f t="shared" si="1463"/>
        <v>0.94818698112871203</v>
      </c>
      <c r="N359" s="158">
        <f t="shared" si="1464"/>
        <v>4.8086888133013976E-2</v>
      </c>
      <c r="O359" s="158">
        <f t="shared" si="1465"/>
        <v>3.7261307382740185E-3</v>
      </c>
      <c r="P359" s="158">
        <f t="shared" si="1466"/>
        <v>1</v>
      </c>
      <c r="Q359" s="158">
        <f t="shared" si="1467"/>
        <v>0.81690251841003036</v>
      </c>
      <c r="R359" s="158">
        <f t="shared" si="1468"/>
        <v>0.16881386867254597</v>
      </c>
      <c r="S359" s="158">
        <f t="shared" si="1469"/>
        <v>0</v>
      </c>
      <c r="T359" s="158">
        <f t="shared" si="1470"/>
        <v>1.2993083161596518E-2</v>
      </c>
      <c r="U359" s="158">
        <f t="shared" si="1471"/>
        <v>2.9173967144646609E-4</v>
      </c>
      <c r="V359" s="158">
        <f t="shared" si="1472"/>
        <v>9.9879008438057224E-4</v>
      </c>
      <c r="W359" s="157">
        <f t="shared" si="1473"/>
        <v>1</v>
      </c>
      <c r="X359" s="162">
        <f t="shared" si="1474"/>
        <v>0.59288515964056443</v>
      </c>
      <c r="Y359" s="162">
        <f t="shared" si="1475"/>
        <v>0</v>
      </c>
      <c r="Z359" s="162">
        <f t="shared" si="1476"/>
        <v>3.5489290421170043E-2</v>
      </c>
      <c r="AA359" s="162">
        <f t="shared" si="1477"/>
        <v>0</v>
      </c>
      <c r="AB359" s="162">
        <f t="shared" si="1478"/>
        <v>4.1266982089005921E-2</v>
      </c>
      <c r="AC359" s="162">
        <f t="shared" si="1479"/>
        <v>0.29141490940354309</v>
      </c>
      <c r="AD359" s="162">
        <f t="shared" si="1480"/>
        <v>3.894365844571647E-2</v>
      </c>
      <c r="AE359" s="158">
        <f t="shared" si="1481"/>
        <v>1</v>
      </c>
      <c r="AF359" s="158">
        <f t="shared" si="1482"/>
        <v>0.18563860864221796</v>
      </c>
      <c r="AG359" s="158">
        <f t="shared" si="1483"/>
        <v>2.0446046624193429E-2</v>
      </c>
      <c r="AH359" s="158">
        <f t="shared" si="1484"/>
        <v>0.15932800440651393</v>
      </c>
      <c r="AI359" s="158">
        <f t="shared" si="1485"/>
        <v>0.41200326605982024</v>
      </c>
      <c r="AJ359" s="158">
        <f t="shared" si="1486"/>
        <v>0.14135141842623747</v>
      </c>
      <c r="AK359" s="158">
        <f t="shared" si="1487"/>
        <v>2.5013539075605162E-2</v>
      </c>
      <c r="AL359" s="158">
        <f t="shared" si="1488"/>
        <v>5.621911676541181E-2</v>
      </c>
      <c r="AN359" s="158">
        <f t="shared" si="1489"/>
        <v>1</v>
      </c>
      <c r="AO359" s="158">
        <f t="shared" si="1490"/>
        <v>0.84900285257363528</v>
      </c>
      <c r="AP359" s="158">
        <f t="shared" si="1491"/>
        <v>0.13092722094059445</v>
      </c>
      <c r="AQ359" s="158">
        <f t="shared" si="1492"/>
        <v>1.6774987316593621E-2</v>
      </c>
      <c r="AR359" s="158">
        <f t="shared" si="1493"/>
        <v>0</v>
      </c>
      <c r="AS359" s="158">
        <f t="shared" si="1494"/>
        <v>3.294939169176734E-3</v>
      </c>
      <c r="AT359" s="158">
        <f t="shared" si="1495"/>
        <v>1</v>
      </c>
      <c r="AU359" s="158">
        <f t="shared" si="1496"/>
        <v>0.89225929722591768</v>
      </c>
      <c r="AV359" s="158">
        <f t="shared" si="1497"/>
        <v>0.10571660844096344</v>
      </c>
      <c r="AW359" s="158">
        <f t="shared" si="1498"/>
        <v>2.0240943331188374E-3</v>
      </c>
      <c r="AX359" s="158">
        <f t="shared" si="1499"/>
        <v>0</v>
      </c>
      <c r="AY359" s="158">
        <f t="shared" si="1500"/>
        <v>0</v>
      </c>
      <c r="AZ359" s="158">
        <f t="shared" si="1501"/>
        <v>1</v>
      </c>
      <c r="BA359" s="158">
        <f t="shared" si="1502"/>
        <v>0.98733133480555435</v>
      </c>
      <c r="BB359" s="158">
        <f t="shared" si="1503"/>
        <v>0</v>
      </c>
      <c r="BC359" s="158">
        <f t="shared" si="1504"/>
        <v>8.8224024198787863E-3</v>
      </c>
      <c r="BD359" s="158">
        <f t="shared" si="1505"/>
        <v>3.5948762727081702E-3</v>
      </c>
      <c r="BE359" s="158">
        <f t="shared" si="1506"/>
        <v>0</v>
      </c>
      <c r="BF359" s="158">
        <f t="shared" si="1507"/>
        <v>2.5138650185863959E-4</v>
      </c>
      <c r="BG359" s="157">
        <f t="shared" si="1508"/>
        <v>1</v>
      </c>
      <c r="BH359" s="162">
        <f t="shared" si="1509"/>
        <v>0.59636216169346479</v>
      </c>
      <c r="BI359" s="162">
        <f t="shared" si="1510"/>
        <v>0.38833710769661689</v>
      </c>
      <c r="BJ359" s="162">
        <f t="shared" si="1511"/>
        <v>0</v>
      </c>
      <c r="BK359" s="162">
        <f t="shared" si="1512"/>
        <v>1.5300730609918383E-2</v>
      </c>
      <c r="BL359" s="162">
        <f t="shared" si="1513"/>
        <v>0</v>
      </c>
      <c r="BN359" s="158">
        <f t="shared" si="1514"/>
        <v>1</v>
      </c>
      <c r="BO359" s="158">
        <f t="shared" si="1515"/>
        <v>0.99886592802083118</v>
      </c>
      <c r="BP359" s="158">
        <f t="shared" si="1516"/>
        <v>0</v>
      </c>
      <c r="BQ359" s="158">
        <f t="shared" si="1517"/>
        <v>1.1340719791688686E-3</v>
      </c>
      <c r="BR359" s="158">
        <f t="shared" si="1518"/>
        <v>0</v>
      </c>
      <c r="BS359" s="157">
        <f t="shared" si="1519"/>
        <v>1</v>
      </c>
      <c r="BT359" s="162">
        <f t="shared" si="1520"/>
        <v>0.78778336741443156</v>
      </c>
      <c r="BU359" s="162">
        <f t="shared" si="1521"/>
        <v>4.5539747496985271E-2</v>
      </c>
      <c r="BV359" s="162">
        <f t="shared" si="1522"/>
        <v>0</v>
      </c>
      <c r="BW359" s="162">
        <f t="shared" si="1523"/>
        <v>5.6816700359923186E-5</v>
      </c>
      <c r="BX359" s="162">
        <f t="shared" si="1524"/>
        <v>2.9437214965409381E-2</v>
      </c>
      <c r="BY359" s="162">
        <f t="shared" si="1525"/>
        <v>0.13718285342281369</v>
      </c>
      <c r="BZ359" s="158">
        <f t="shared" si="1526"/>
        <v>1</v>
      </c>
      <c r="CA359" s="158">
        <f t="shared" si="1527"/>
        <v>0.97873995800861946</v>
      </c>
      <c r="CB359" s="158">
        <f t="shared" si="1528"/>
        <v>0</v>
      </c>
      <c r="CC359" s="158">
        <f t="shared" si="1529"/>
        <v>0</v>
      </c>
      <c r="CD359" s="158">
        <f t="shared" si="1530"/>
        <v>1.9293616645489085E-2</v>
      </c>
      <c r="CE359" s="158">
        <f t="shared" si="1531"/>
        <v>1.9664253458915428E-3</v>
      </c>
      <c r="CG359" s="158">
        <f t="shared" si="1532"/>
        <v>1</v>
      </c>
      <c r="CH359" s="158">
        <f t="shared" si="1533"/>
        <v>0.97206361472692415</v>
      </c>
      <c r="CI359" s="158">
        <f t="shared" si="1534"/>
        <v>0</v>
      </c>
      <c r="CJ359" s="158">
        <f t="shared" si="1535"/>
        <v>2.7936385273075855E-2</v>
      </c>
      <c r="CK359" s="158">
        <f t="shared" si="1536"/>
        <v>0</v>
      </c>
      <c r="CL359" s="158">
        <f t="shared" si="1537"/>
        <v>0</v>
      </c>
      <c r="CM359" s="158">
        <f t="shared" si="1538"/>
        <v>1</v>
      </c>
      <c r="CN359" s="158">
        <f t="shared" si="1539"/>
        <v>0.93909970288236089</v>
      </c>
      <c r="CO359" s="158">
        <f t="shared" si="1540"/>
        <v>0</v>
      </c>
      <c r="CP359" s="158">
        <f t="shared" si="1541"/>
        <v>4.7061550140976863E-2</v>
      </c>
      <c r="CQ359" s="158">
        <f t="shared" si="1542"/>
        <v>0</v>
      </c>
      <c r="CR359" s="158">
        <f t="shared" si="1543"/>
        <v>0</v>
      </c>
      <c r="CS359" s="158">
        <f t="shared" si="1544"/>
        <v>4.0813484200814239E-3</v>
      </c>
      <c r="CT359" s="158">
        <f t="shared" si="1545"/>
        <v>9.7573985565808288E-3</v>
      </c>
      <c r="CU359" s="158">
        <f t="shared" si="1546"/>
        <v>0</v>
      </c>
      <c r="CV359" s="158">
        <f t="shared" si="1547"/>
        <v>0</v>
      </c>
      <c r="CW359" s="158">
        <f t="shared" si="1548"/>
        <v>0</v>
      </c>
      <c r="CX359" s="158">
        <f t="shared" si="1549"/>
        <v>1</v>
      </c>
      <c r="CY359" s="158">
        <f t="shared" si="1550"/>
        <v>1</v>
      </c>
      <c r="CZ359" s="158">
        <f t="shared" si="1551"/>
        <v>0</v>
      </c>
      <c r="DA359" s="158">
        <f t="shared" si="1552"/>
        <v>0</v>
      </c>
      <c r="DB359" s="158">
        <f t="shared" si="1553"/>
        <v>0</v>
      </c>
      <c r="DC359" s="158">
        <f t="shared" si="1554"/>
        <v>0</v>
      </c>
      <c r="DD359" s="157">
        <f t="shared" si="1555"/>
        <v>1</v>
      </c>
      <c r="DE359" s="162">
        <f t="shared" si="1556"/>
        <v>0.64092985165998384</v>
      </c>
      <c r="DF359" s="162">
        <f t="shared" si="1557"/>
        <v>0.20615582527850201</v>
      </c>
      <c r="DG359" s="162">
        <f t="shared" si="1558"/>
        <v>1.4736692432267488E-2</v>
      </c>
      <c r="DH359" s="162">
        <f t="shared" si="1559"/>
        <v>2.7119222772907708E-2</v>
      </c>
      <c r="DI359" s="162">
        <f t="shared" si="1560"/>
        <v>7.4596583298447164E-2</v>
      </c>
      <c r="DJ359" s="162">
        <f t="shared" si="1561"/>
        <v>3.646182455789175E-2</v>
      </c>
      <c r="DK359" s="158">
        <f t="shared" si="1562"/>
        <v>1</v>
      </c>
      <c r="DL359" s="158">
        <f t="shared" si="1563"/>
        <v>0.97855788772589347</v>
      </c>
      <c r="DM359" s="158">
        <f t="shared" si="1564"/>
        <v>0</v>
      </c>
      <c r="DN359" s="158">
        <f t="shared" si="1565"/>
        <v>1.3631921895864587E-2</v>
      </c>
      <c r="DO359" s="158">
        <f t="shared" si="1566"/>
        <v>7.8101903782419957E-3</v>
      </c>
      <c r="DP359" s="158">
        <f t="shared" si="1567"/>
        <v>1</v>
      </c>
      <c r="DQ359" s="158">
        <f t="shared" si="1568"/>
        <v>0.96921692786056801</v>
      </c>
      <c r="DR359" s="158">
        <f t="shared" si="1569"/>
        <v>0</v>
      </c>
      <c r="DS359" s="158">
        <f t="shared" si="1570"/>
        <v>2.187599389884241E-2</v>
      </c>
      <c r="DT359" s="158">
        <f t="shared" si="1571"/>
        <v>0</v>
      </c>
      <c r="DU359" s="158">
        <f t="shared" si="1572"/>
        <v>8.9070782405897362E-3</v>
      </c>
      <c r="DV359" s="158">
        <f t="shared" si="1573"/>
        <v>0</v>
      </c>
      <c r="DW359" s="158">
        <f t="shared" si="1574"/>
        <v>1</v>
      </c>
      <c r="DX359" s="158">
        <f t="shared" si="1575"/>
        <v>0.73765121469915607</v>
      </c>
      <c r="DY359" s="158">
        <f t="shared" si="1576"/>
        <v>0.1709597792804205</v>
      </c>
      <c r="DZ359" s="158">
        <f t="shared" si="1577"/>
        <v>0</v>
      </c>
      <c r="EA359" s="158">
        <f t="shared" si="1578"/>
        <v>0</v>
      </c>
      <c r="EB359" s="158">
        <f t="shared" si="1579"/>
        <v>9.1389006020423352E-2</v>
      </c>
      <c r="EC359" s="158">
        <f t="shared" si="1580"/>
        <v>0</v>
      </c>
      <c r="ED359" s="158">
        <f t="shared" si="1581"/>
        <v>1</v>
      </c>
      <c r="EE359" s="158">
        <f t="shared" si="1582"/>
        <v>0.99771985607626146</v>
      </c>
      <c r="EF359" s="158">
        <f t="shared" si="1583"/>
        <v>0</v>
      </c>
      <c r="EG359" s="158">
        <f t="shared" si="1584"/>
        <v>0</v>
      </c>
      <c r="EH359" s="158">
        <f t="shared" si="1585"/>
        <v>2.2801439237385597E-3</v>
      </c>
      <c r="EI359" s="158">
        <f t="shared" si="1586"/>
        <v>0</v>
      </c>
      <c r="EJ359" s="157">
        <f t="shared" si="1587"/>
        <v>1</v>
      </c>
      <c r="EK359" s="162">
        <f t="shared" si="1588"/>
        <v>0.15987776472332493</v>
      </c>
      <c r="EL359" s="162">
        <f t="shared" si="1589"/>
        <v>0.10199404934212221</v>
      </c>
      <c r="EM359" s="162">
        <f t="shared" si="1590"/>
        <v>1.761638779461569E-2</v>
      </c>
      <c r="EN359" s="162">
        <f t="shared" si="1591"/>
        <v>3.5155815768017337E-2</v>
      </c>
      <c r="EO359" s="162">
        <f t="shared" si="1592"/>
        <v>1.7348754330549002E-2</v>
      </c>
      <c r="EP359" s="162">
        <f t="shared" si="1593"/>
        <v>0.19255497008438774</v>
      </c>
      <c r="EQ359" s="162">
        <f t="shared" si="1594"/>
        <v>0.47545225795698309</v>
      </c>
      <c r="ER359" s="158">
        <f t="shared" si="1595"/>
        <v>1</v>
      </c>
      <c r="ES359" s="158">
        <f t="shared" si="1596"/>
        <v>0.63499621998983846</v>
      </c>
      <c r="ET359" s="158">
        <f t="shared" si="1597"/>
        <v>0.13761056876488112</v>
      </c>
      <c r="EU359" s="158">
        <f t="shared" si="1598"/>
        <v>0.18665907631617529</v>
      </c>
      <c r="EV359" s="158">
        <f t="shared" si="1599"/>
        <v>0</v>
      </c>
      <c r="EW359" s="158">
        <f t="shared" si="1600"/>
        <v>0</v>
      </c>
      <c r="EX359" s="158">
        <f t="shared" si="1601"/>
        <v>0</v>
      </c>
      <c r="EY359" s="158">
        <f t="shared" si="1602"/>
        <v>4.0734134929105187E-2</v>
      </c>
      <c r="EZ359" s="157">
        <f t="shared" si="1603"/>
        <v>1</v>
      </c>
      <c r="FA359" s="162">
        <f t="shared" si="1604"/>
        <v>0.97451489822285742</v>
      </c>
      <c r="FB359" s="162">
        <f t="shared" si="1605"/>
        <v>8.1673769078503804E-3</v>
      </c>
      <c r="FC359" s="162">
        <f t="shared" si="1606"/>
        <v>1.2638710228000697E-2</v>
      </c>
      <c r="FD359" s="162">
        <f t="shared" si="1607"/>
        <v>4.6790146412916105E-3</v>
      </c>
      <c r="FE359" s="162">
        <f t="shared" si="1608"/>
        <v>0</v>
      </c>
      <c r="FF359" s="158">
        <f t="shared" si="1609"/>
        <v>1</v>
      </c>
      <c r="FG359" s="158">
        <f t="shared" si="1610"/>
        <v>0.99613183760656154</v>
      </c>
      <c r="FH359" s="158">
        <f t="shared" si="1611"/>
        <v>0</v>
      </c>
      <c r="FI359" s="158">
        <f t="shared" si="1612"/>
        <v>0</v>
      </c>
      <c r="FJ359" s="158">
        <f t="shared" si="1613"/>
        <v>0</v>
      </c>
      <c r="FK359" s="158">
        <f t="shared" si="1614"/>
        <v>0</v>
      </c>
      <c r="FL359" s="158">
        <f t="shared" si="1615"/>
        <v>3.8681623934384312E-3</v>
      </c>
      <c r="FM359" s="157">
        <f t="shared" si="1616"/>
        <v>1</v>
      </c>
      <c r="FN359" s="162">
        <f t="shared" si="1617"/>
        <v>0.88165497539357318</v>
      </c>
      <c r="FO359" s="162">
        <f t="shared" si="1618"/>
        <v>7.7604653085698694E-2</v>
      </c>
      <c r="FP359" s="162">
        <f t="shared" si="1619"/>
        <v>4.0740371520728014E-2</v>
      </c>
      <c r="FQ359" s="162">
        <f t="shared" si="1620"/>
        <v>0</v>
      </c>
      <c r="FR359" s="162">
        <f t="shared" si="1621"/>
        <v>0</v>
      </c>
      <c r="FS359" s="162">
        <f t="shared" si="1622"/>
        <v>0</v>
      </c>
      <c r="FT359" s="162">
        <f t="shared" si="1623"/>
        <v>0</v>
      </c>
      <c r="FU359" s="158">
        <f t="shared" si="1624"/>
        <v>1</v>
      </c>
      <c r="FV359" s="158">
        <f t="shared" si="1625"/>
        <v>0.95938231817760433</v>
      </c>
      <c r="FW359" s="158">
        <f t="shared" si="1626"/>
        <v>0</v>
      </c>
      <c r="FX359" s="158">
        <f t="shared" si="1627"/>
        <v>3.681303017957395E-2</v>
      </c>
      <c r="FY359" s="158">
        <f t="shared" si="1628"/>
        <v>3.804651642821729E-3</v>
      </c>
      <c r="FZ359" s="158">
        <f t="shared" si="1629"/>
        <v>1</v>
      </c>
      <c r="GA359" s="158">
        <f t="shared" si="1630"/>
        <v>0.91557645600901605</v>
      </c>
      <c r="GB359" s="158">
        <f t="shared" si="1631"/>
        <v>2.7723409219420798E-2</v>
      </c>
      <c r="GC359" s="158">
        <f t="shared" si="1632"/>
        <v>0</v>
      </c>
      <c r="GD359" s="158">
        <f t="shared" si="1633"/>
        <v>5.6700134771563201E-2</v>
      </c>
      <c r="GE359" s="158">
        <f t="shared" si="1634"/>
        <v>1</v>
      </c>
      <c r="GF359" s="158">
        <f t="shared" si="1635"/>
        <v>1</v>
      </c>
      <c r="GG359" s="158">
        <f t="shared" si="1636"/>
        <v>0</v>
      </c>
      <c r="GH359" s="158">
        <f t="shared" si="1637"/>
        <v>0</v>
      </c>
      <c r="GI359" s="158">
        <f t="shared" si="1638"/>
        <v>0</v>
      </c>
      <c r="GJ359" s="158">
        <f t="shared" si="1639"/>
        <v>0</v>
      </c>
      <c r="GK359" s="158">
        <f t="shared" si="1640"/>
        <v>0</v>
      </c>
      <c r="GL359" s="158">
        <f t="shared" si="1641"/>
        <v>0</v>
      </c>
      <c r="GM359" s="157">
        <f t="shared" si="1642"/>
        <v>1</v>
      </c>
      <c r="GN359" s="162">
        <f t="shared" si="1643"/>
        <v>0.237760623594645</v>
      </c>
      <c r="GO359" s="162">
        <f t="shared" si="1644"/>
        <v>0.1018051454555662</v>
      </c>
      <c r="GP359" s="162">
        <f t="shared" si="1645"/>
        <v>0</v>
      </c>
      <c r="GQ359" s="162">
        <f t="shared" si="1646"/>
        <v>2.365237786045735E-2</v>
      </c>
      <c r="GR359" s="162">
        <f t="shared" si="1647"/>
        <v>6.4275432354543765E-3</v>
      </c>
      <c r="GS359" s="162">
        <f t="shared" si="1648"/>
        <v>0.18714104639263246</v>
      </c>
      <c r="GT359" s="162">
        <f t="shared" si="1649"/>
        <v>0.44321326346124468</v>
      </c>
      <c r="GU359" s="157">
        <f t="shared" si="1650"/>
        <v>1</v>
      </c>
      <c r="GV359" s="162">
        <f t="shared" si="1651"/>
        <v>0.27515327003174778</v>
      </c>
      <c r="GW359" s="162">
        <f t="shared" si="1652"/>
        <v>0.2348595875496057</v>
      </c>
      <c r="GX359" s="162">
        <f t="shared" si="1653"/>
        <v>8.3809296528293248E-2</v>
      </c>
      <c r="GY359" s="162">
        <f t="shared" si="1654"/>
        <v>0</v>
      </c>
      <c r="GZ359" s="162">
        <f t="shared" si="1655"/>
        <v>4.7950973825711563E-2</v>
      </c>
      <c r="HA359" s="162">
        <f t="shared" si="1656"/>
        <v>0</v>
      </c>
      <c r="HB359" s="162">
        <f t="shared" si="1657"/>
        <v>0.35822687206464171</v>
      </c>
      <c r="HC359" s="162">
        <f t="shared" si="1658"/>
        <v>0</v>
      </c>
      <c r="HD359" s="158">
        <f t="shared" si="1659"/>
        <v>0</v>
      </c>
      <c r="HE359" s="158">
        <f t="shared" si="1660"/>
        <v>0</v>
      </c>
      <c r="HF359" s="158">
        <f t="shared" si="1661"/>
        <v>1</v>
      </c>
      <c r="HG359" s="158">
        <f t="shared" si="1662"/>
        <v>0.90028782819249797</v>
      </c>
      <c r="HH359" s="158">
        <f t="shared" si="1663"/>
        <v>0</v>
      </c>
      <c r="HI359" s="158">
        <f t="shared" si="1664"/>
        <v>9.9712171807502012E-2</v>
      </c>
      <c r="HJ359" s="158">
        <f t="shared" si="1665"/>
        <v>0</v>
      </c>
      <c r="HK359" s="158">
        <f t="shared" si="1666"/>
        <v>0</v>
      </c>
      <c r="HL359" s="158">
        <f t="shared" si="1667"/>
        <v>0</v>
      </c>
      <c r="HM359" s="158">
        <f t="shared" si="1668"/>
        <v>1</v>
      </c>
      <c r="HN359" s="158">
        <f t="shared" si="1669"/>
        <v>1</v>
      </c>
      <c r="HO359" s="158">
        <f t="shared" si="1670"/>
        <v>0</v>
      </c>
      <c r="HP359" s="158">
        <f t="shared" si="1671"/>
        <v>0</v>
      </c>
      <c r="HQ359" s="158">
        <f t="shared" si="1672"/>
        <v>0</v>
      </c>
      <c r="HR359" s="158">
        <f t="shared" si="1673"/>
        <v>0</v>
      </c>
      <c r="HS359" s="158">
        <f t="shared" si="1674"/>
        <v>0</v>
      </c>
      <c r="HT359" s="158">
        <f t="shared" si="1675"/>
        <v>0</v>
      </c>
      <c r="HU359" s="158">
        <f t="shared" si="1676"/>
        <v>0</v>
      </c>
      <c r="HV359" s="158">
        <f t="shared" si="1677"/>
        <v>0</v>
      </c>
      <c r="HW359" s="158">
        <f t="shared" si="1678"/>
        <v>0</v>
      </c>
      <c r="HX359" s="158">
        <f t="shared" si="1679"/>
        <v>0</v>
      </c>
      <c r="HY359" s="158">
        <f t="shared" si="1680"/>
        <v>0</v>
      </c>
      <c r="HZ359" s="158">
        <f t="shared" si="1681"/>
        <v>1</v>
      </c>
      <c r="IA359" s="158">
        <f t="shared" si="1682"/>
        <v>1</v>
      </c>
      <c r="IB359" s="158">
        <f t="shared" si="1683"/>
        <v>0</v>
      </c>
      <c r="IC359" s="158">
        <f t="shared" si="1684"/>
        <v>0</v>
      </c>
      <c r="ID359" s="158">
        <f t="shared" si="1685"/>
        <v>0</v>
      </c>
      <c r="IE359" s="158">
        <f t="shared" si="1686"/>
        <v>0</v>
      </c>
      <c r="IF359" s="158">
        <f t="shared" si="1687"/>
        <v>0</v>
      </c>
      <c r="IG359" s="158">
        <f t="shared" si="1688"/>
        <v>0</v>
      </c>
    </row>
    <row r="360" spans="1:312">
      <c r="A360" s="125" t="str">
        <f t="shared" si="1451"/>
        <v>6_UT16-0513_13C515N2GLN_rep3-cells</v>
      </c>
      <c r="B360" s="158">
        <f t="shared" si="1452"/>
        <v>1</v>
      </c>
      <c r="C360" s="158">
        <f t="shared" si="1453"/>
        <v>1</v>
      </c>
      <c r="D360" s="158">
        <f t="shared" si="1454"/>
        <v>0</v>
      </c>
      <c r="E360" s="158">
        <f t="shared" si="1455"/>
        <v>0</v>
      </c>
      <c r="F360" s="158">
        <f t="shared" si="1456"/>
        <v>0</v>
      </c>
      <c r="G360" s="158">
        <f t="shared" si="1457"/>
        <v>1</v>
      </c>
      <c r="H360" s="158">
        <f t="shared" si="1458"/>
        <v>1</v>
      </c>
      <c r="I360" s="158">
        <f t="shared" si="1459"/>
        <v>0</v>
      </c>
      <c r="J360" s="158">
        <f t="shared" si="1460"/>
        <v>0</v>
      </c>
      <c r="K360" s="158">
        <f t="shared" si="1461"/>
        <v>0</v>
      </c>
      <c r="L360" s="158">
        <f t="shared" si="1462"/>
        <v>1</v>
      </c>
      <c r="M360" s="158">
        <f t="shared" si="1463"/>
        <v>1</v>
      </c>
      <c r="N360" s="158">
        <f t="shared" si="1464"/>
        <v>0</v>
      </c>
      <c r="O360" s="158">
        <f t="shared" si="1465"/>
        <v>0</v>
      </c>
      <c r="P360" s="158">
        <f t="shared" si="1466"/>
        <v>1</v>
      </c>
      <c r="Q360" s="158">
        <f t="shared" si="1467"/>
        <v>1</v>
      </c>
      <c r="R360" s="158">
        <f t="shared" si="1468"/>
        <v>0</v>
      </c>
      <c r="S360" s="158">
        <f t="shared" si="1469"/>
        <v>0</v>
      </c>
      <c r="T360" s="158">
        <f t="shared" si="1470"/>
        <v>0</v>
      </c>
      <c r="U360" s="158">
        <f t="shared" si="1471"/>
        <v>0</v>
      </c>
      <c r="V360" s="158">
        <f t="shared" si="1472"/>
        <v>0</v>
      </c>
      <c r="W360" s="157">
        <f t="shared" si="1473"/>
        <v>1</v>
      </c>
      <c r="X360" s="162">
        <f t="shared" si="1474"/>
        <v>0.5503537097422817</v>
      </c>
      <c r="Y360" s="162">
        <f t="shared" si="1475"/>
        <v>0</v>
      </c>
      <c r="Z360" s="162">
        <f t="shared" si="1476"/>
        <v>0</v>
      </c>
      <c r="AA360" s="162">
        <f t="shared" si="1477"/>
        <v>0</v>
      </c>
      <c r="AB360" s="162">
        <f t="shared" si="1478"/>
        <v>0</v>
      </c>
      <c r="AC360" s="162">
        <f t="shared" si="1479"/>
        <v>0.33204398329090518</v>
      </c>
      <c r="AD360" s="162">
        <f t="shared" si="1480"/>
        <v>0.1176023069668132</v>
      </c>
      <c r="AE360" s="158">
        <f t="shared" si="1481"/>
        <v>1</v>
      </c>
      <c r="AF360" s="158">
        <f t="shared" si="1482"/>
        <v>1</v>
      </c>
      <c r="AG360" s="158">
        <f t="shared" si="1483"/>
        <v>0</v>
      </c>
      <c r="AH360" s="158">
        <f t="shared" si="1484"/>
        <v>0</v>
      </c>
      <c r="AI360" s="158">
        <f t="shared" si="1485"/>
        <v>0</v>
      </c>
      <c r="AJ360" s="158">
        <f t="shared" si="1486"/>
        <v>0</v>
      </c>
      <c r="AK360" s="158">
        <f t="shared" si="1487"/>
        <v>0</v>
      </c>
      <c r="AL360" s="158">
        <f t="shared" si="1488"/>
        <v>0</v>
      </c>
      <c r="AN360" s="158">
        <f t="shared" si="1489"/>
        <v>1</v>
      </c>
      <c r="AO360" s="158">
        <f t="shared" si="1490"/>
        <v>1</v>
      </c>
      <c r="AP360" s="158">
        <f t="shared" si="1491"/>
        <v>0</v>
      </c>
      <c r="AQ360" s="158">
        <f t="shared" si="1492"/>
        <v>0</v>
      </c>
      <c r="AR360" s="158">
        <f t="shared" si="1493"/>
        <v>0</v>
      </c>
      <c r="AS360" s="158">
        <f t="shared" si="1494"/>
        <v>0</v>
      </c>
      <c r="AT360" s="158">
        <f t="shared" si="1495"/>
        <v>1</v>
      </c>
      <c r="AU360" s="158">
        <f t="shared" si="1496"/>
        <v>1</v>
      </c>
      <c r="AV360" s="158">
        <f t="shared" si="1497"/>
        <v>0</v>
      </c>
      <c r="AW360" s="158">
        <f t="shared" si="1498"/>
        <v>0</v>
      </c>
      <c r="AX360" s="158">
        <f t="shared" si="1499"/>
        <v>0</v>
      </c>
      <c r="AY360" s="158">
        <f t="shared" si="1500"/>
        <v>0</v>
      </c>
      <c r="AZ360" s="158">
        <f t="shared" si="1501"/>
        <v>1</v>
      </c>
      <c r="BA360" s="158">
        <f t="shared" si="1502"/>
        <v>1</v>
      </c>
      <c r="BB360" s="158">
        <f t="shared" si="1503"/>
        <v>0</v>
      </c>
      <c r="BC360" s="158">
        <f t="shared" si="1504"/>
        <v>0</v>
      </c>
      <c r="BD360" s="158">
        <f t="shared" si="1505"/>
        <v>0</v>
      </c>
      <c r="BE360" s="158">
        <f t="shared" si="1506"/>
        <v>0</v>
      </c>
      <c r="BF360" s="158">
        <f t="shared" si="1507"/>
        <v>0</v>
      </c>
      <c r="BG360" s="157">
        <f t="shared" si="1508"/>
        <v>1</v>
      </c>
      <c r="BH360" s="162">
        <f t="shared" si="1509"/>
        <v>0.58648394371588264</v>
      </c>
      <c r="BI360" s="162">
        <f t="shared" si="1510"/>
        <v>0.38732282235235149</v>
      </c>
      <c r="BJ360" s="162">
        <f t="shared" si="1511"/>
        <v>2.4348363278304218E-2</v>
      </c>
      <c r="BK360" s="162">
        <f t="shared" si="1512"/>
        <v>1.8448706534616396E-3</v>
      </c>
      <c r="BL360" s="162">
        <f t="shared" si="1513"/>
        <v>0</v>
      </c>
      <c r="BN360" s="158">
        <f t="shared" si="1514"/>
        <v>1</v>
      </c>
      <c r="BO360" s="158">
        <f t="shared" si="1515"/>
        <v>1</v>
      </c>
      <c r="BP360" s="158">
        <f t="shared" si="1516"/>
        <v>0</v>
      </c>
      <c r="BQ360" s="158">
        <f t="shared" si="1517"/>
        <v>0</v>
      </c>
      <c r="BR360" s="158">
        <f t="shared" si="1518"/>
        <v>0</v>
      </c>
      <c r="BS360" s="157">
        <f t="shared" si="1519"/>
        <v>1</v>
      </c>
      <c r="BT360" s="162">
        <f t="shared" si="1520"/>
        <v>0.90598629436738853</v>
      </c>
      <c r="BU360" s="162">
        <f t="shared" si="1521"/>
        <v>0</v>
      </c>
      <c r="BV360" s="162">
        <f t="shared" si="1522"/>
        <v>0</v>
      </c>
      <c r="BW360" s="162">
        <f t="shared" si="1523"/>
        <v>0</v>
      </c>
      <c r="BX360" s="162">
        <f t="shared" si="1524"/>
        <v>0</v>
      </c>
      <c r="BY360" s="162">
        <f t="shared" si="1525"/>
        <v>9.4013705632611522E-2</v>
      </c>
      <c r="BZ360" s="158">
        <f t="shared" si="1526"/>
        <v>1</v>
      </c>
      <c r="CA360" s="158">
        <f t="shared" si="1527"/>
        <v>1</v>
      </c>
      <c r="CB360" s="158">
        <f t="shared" si="1528"/>
        <v>0</v>
      </c>
      <c r="CC360" s="158">
        <f t="shared" si="1529"/>
        <v>0</v>
      </c>
      <c r="CD360" s="158">
        <f t="shared" si="1530"/>
        <v>0</v>
      </c>
      <c r="CE360" s="158">
        <f t="shared" si="1531"/>
        <v>0</v>
      </c>
      <c r="CG360" s="158">
        <f t="shared" si="1532"/>
        <v>1</v>
      </c>
      <c r="CH360" s="158">
        <f t="shared" si="1533"/>
        <v>1</v>
      </c>
      <c r="CI360" s="158">
        <f t="shared" si="1534"/>
        <v>0</v>
      </c>
      <c r="CJ360" s="158">
        <f t="shared" si="1535"/>
        <v>0</v>
      </c>
      <c r="CK360" s="158">
        <f t="shared" si="1536"/>
        <v>0</v>
      </c>
      <c r="CL360" s="158">
        <f t="shared" si="1537"/>
        <v>0</v>
      </c>
      <c r="CM360" s="158">
        <f t="shared" si="1538"/>
        <v>1</v>
      </c>
      <c r="CN360" s="158">
        <f t="shared" si="1539"/>
        <v>1</v>
      </c>
      <c r="CO360" s="158">
        <f t="shared" si="1540"/>
        <v>0</v>
      </c>
      <c r="CP360" s="158">
        <f t="shared" si="1541"/>
        <v>0</v>
      </c>
      <c r="CQ360" s="158">
        <f t="shared" si="1542"/>
        <v>0</v>
      </c>
      <c r="CR360" s="158">
        <f t="shared" si="1543"/>
        <v>0</v>
      </c>
      <c r="CS360" s="158">
        <f t="shared" si="1544"/>
        <v>0</v>
      </c>
      <c r="CT360" s="158">
        <f t="shared" si="1545"/>
        <v>0</v>
      </c>
      <c r="CU360" s="158">
        <f t="shared" si="1546"/>
        <v>0</v>
      </c>
      <c r="CV360" s="158">
        <f t="shared" si="1547"/>
        <v>0</v>
      </c>
      <c r="CW360" s="158">
        <f t="shared" si="1548"/>
        <v>0</v>
      </c>
      <c r="CX360" s="158">
        <f t="shared" si="1549"/>
        <v>1</v>
      </c>
      <c r="CY360" s="158">
        <f t="shared" si="1550"/>
        <v>1</v>
      </c>
      <c r="CZ360" s="158">
        <f t="shared" si="1551"/>
        <v>0</v>
      </c>
      <c r="DA360" s="158">
        <f t="shared" si="1552"/>
        <v>0</v>
      </c>
      <c r="DB360" s="158">
        <f t="shared" si="1553"/>
        <v>0</v>
      </c>
      <c r="DC360" s="158">
        <f t="shared" si="1554"/>
        <v>0</v>
      </c>
      <c r="DD360" s="157">
        <f t="shared" si="1555"/>
        <v>1</v>
      </c>
      <c r="DE360" s="162">
        <f t="shared" si="1556"/>
        <v>0.57480239651049803</v>
      </c>
      <c r="DF360" s="162">
        <f t="shared" si="1557"/>
        <v>0.15935693338019252</v>
      </c>
      <c r="DG360" s="162">
        <f t="shared" si="1558"/>
        <v>8.143883107254786E-2</v>
      </c>
      <c r="DH360" s="162">
        <f t="shared" si="1559"/>
        <v>3.623686118208639E-2</v>
      </c>
      <c r="DI360" s="162">
        <f t="shared" si="1560"/>
        <v>9.436677209434384E-2</v>
      </c>
      <c r="DJ360" s="162">
        <f t="shared" si="1561"/>
        <v>5.3798205760331327E-2</v>
      </c>
      <c r="DK360" s="158">
        <f t="shared" si="1562"/>
        <v>1</v>
      </c>
      <c r="DL360" s="158">
        <f t="shared" si="1563"/>
        <v>1</v>
      </c>
      <c r="DM360" s="158">
        <f t="shared" si="1564"/>
        <v>0</v>
      </c>
      <c r="DN360" s="158">
        <f t="shared" si="1565"/>
        <v>0</v>
      </c>
      <c r="DO360" s="158">
        <f t="shared" si="1566"/>
        <v>0</v>
      </c>
      <c r="DP360" s="158">
        <f t="shared" si="1567"/>
        <v>1</v>
      </c>
      <c r="DQ360" s="158">
        <f t="shared" si="1568"/>
        <v>1</v>
      </c>
      <c r="DR360" s="158">
        <f t="shared" si="1569"/>
        <v>0</v>
      </c>
      <c r="DS360" s="158">
        <f t="shared" si="1570"/>
        <v>0</v>
      </c>
      <c r="DT360" s="158">
        <f t="shared" si="1571"/>
        <v>0</v>
      </c>
      <c r="DU360" s="158">
        <f t="shared" si="1572"/>
        <v>0</v>
      </c>
      <c r="DV360" s="158">
        <f t="shared" si="1573"/>
        <v>0</v>
      </c>
      <c r="DW360" s="158">
        <f t="shared" si="1574"/>
        <v>1</v>
      </c>
      <c r="DX360" s="158">
        <f t="shared" si="1575"/>
        <v>1</v>
      </c>
      <c r="DY360" s="158">
        <f t="shared" si="1576"/>
        <v>0</v>
      </c>
      <c r="DZ360" s="158">
        <f t="shared" si="1577"/>
        <v>0</v>
      </c>
      <c r="EA360" s="158">
        <f t="shared" si="1578"/>
        <v>0</v>
      </c>
      <c r="EB360" s="158">
        <f t="shared" si="1579"/>
        <v>0</v>
      </c>
      <c r="EC360" s="158">
        <f t="shared" si="1580"/>
        <v>0</v>
      </c>
      <c r="ED360" s="158">
        <f t="shared" si="1581"/>
        <v>1</v>
      </c>
      <c r="EE360" s="158">
        <f t="shared" si="1582"/>
        <v>1</v>
      </c>
      <c r="EF360" s="158">
        <f t="shared" si="1583"/>
        <v>0</v>
      </c>
      <c r="EG360" s="158">
        <f t="shared" si="1584"/>
        <v>0</v>
      </c>
      <c r="EH360" s="158">
        <f t="shared" si="1585"/>
        <v>0</v>
      </c>
      <c r="EI360" s="158">
        <f t="shared" si="1586"/>
        <v>0</v>
      </c>
      <c r="EJ360" s="157">
        <f t="shared" si="1587"/>
        <v>1</v>
      </c>
      <c r="EK360" s="162">
        <f t="shared" si="1588"/>
        <v>0.20134914662994749</v>
      </c>
      <c r="EL360" s="162">
        <f t="shared" si="1589"/>
        <v>9.6544897479217823E-2</v>
      </c>
      <c r="EM360" s="162">
        <f t="shared" si="1590"/>
        <v>2.1270304985204349E-2</v>
      </c>
      <c r="EN360" s="162">
        <f t="shared" si="1591"/>
        <v>3.5377342304942778E-2</v>
      </c>
      <c r="EO360" s="162">
        <f t="shared" si="1592"/>
        <v>2.9267941692940159E-2</v>
      </c>
      <c r="EP360" s="162">
        <f t="shared" si="1593"/>
        <v>0.2039589443761701</v>
      </c>
      <c r="EQ360" s="162">
        <f t="shared" si="1594"/>
        <v>0.41223142253157724</v>
      </c>
      <c r="ER360" s="158">
        <f t="shared" si="1595"/>
        <v>1</v>
      </c>
      <c r="ES360" s="158">
        <f t="shared" si="1596"/>
        <v>1</v>
      </c>
      <c r="ET360" s="158">
        <f t="shared" si="1597"/>
        <v>0</v>
      </c>
      <c r="EU360" s="158">
        <f t="shared" si="1598"/>
        <v>0</v>
      </c>
      <c r="EV360" s="158">
        <f t="shared" si="1599"/>
        <v>0</v>
      </c>
      <c r="EW360" s="158">
        <f t="shared" si="1600"/>
        <v>0</v>
      </c>
      <c r="EX360" s="158">
        <f t="shared" si="1601"/>
        <v>0</v>
      </c>
      <c r="EY360" s="158">
        <f t="shared" si="1602"/>
        <v>0</v>
      </c>
      <c r="EZ360" s="157">
        <f t="shared" si="1603"/>
        <v>1</v>
      </c>
      <c r="FA360" s="162">
        <f t="shared" si="1604"/>
        <v>0.99051905804970808</v>
      </c>
      <c r="FB360" s="162">
        <f t="shared" si="1605"/>
        <v>8.3634038211528264E-4</v>
      </c>
      <c r="FC360" s="162">
        <f t="shared" si="1606"/>
        <v>0</v>
      </c>
      <c r="FD360" s="162">
        <f t="shared" si="1607"/>
        <v>8.6446015681766308E-3</v>
      </c>
      <c r="FE360" s="162">
        <f t="shared" si="1608"/>
        <v>0</v>
      </c>
      <c r="FF360" s="158">
        <f t="shared" si="1609"/>
        <v>1</v>
      </c>
      <c r="FG360" s="158">
        <f t="shared" si="1610"/>
        <v>1</v>
      </c>
      <c r="FH360" s="158">
        <f t="shared" si="1611"/>
        <v>0</v>
      </c>
      <c r="FI360" s="158">
        <f t="shared" si="1612"/>
        <v>0</v>
      </c>
      <c r="FJ360" s="158">
        <f t="shared" si="1613"/>
        <v>0</v>
      </c>
      <c r="FK360" s="158">
        <f t="shared" si="1614"/>
        <v>0</v>
      </c>
      <c r="FL360" s="158">
        <f t="shared" si="1615"/>
        <v>0</v>
      </c>
      <c r="FM360" s="157">
        <f t="shared" si="1616"/>
        <v>1</v>
      </c>
      <c r="FN360" s="162">
        <f t="shared" si="1617"/>
        <v>0.85144891974547698</v>
      </c>
      <c r="FO360" s="162">
        <f t="shared" si="1618"/>
        <v>0</v>
      </c>
      <c r="FP360" s="162">
        <f t="shared" si="1619"/>
        <v>0.14855108025452299</v>
      </c>
      <c r="FQ360" s="162">
        <f t="shared" si="1620"/>
        <v>0</v>
      </c>
      <c r="FR360" s="162">
        <f t="shared" si="1621"/>
        <v>0</v>
      </c>
      <c r="FS360" s="162">
        <f t="shared" si="1622"/>
        <v>0</v>
      </c>
      <c r="FT360" s="162">
        <f t="shared" si="1623"/>
        <v>0</v>
      </c>
      <c r="FU360" s="158">
        <f t="shared" si="1624"/>
        <v>1</v>
      </c>
      <c r="FV360" s="158">
        <f t="shared" si="1625"/>
        <v>1</v>
      </c>
      <c r="FW360" s="158">
        <f t="shared" si="1626"/>
        <v>0</v>
      </c>
      <c r="FX360" s="158">
        <f t="shared" si="1627"/>
        <v>0</v>
      </c>
      <c r="FY360" s="158">
        <f t="shared" si="1628"/>
        <v>0</v>
      </c>
      <c r="FZ360" s="158">
        <f t="shared" si="1629"/>
        <v>1</v>
      </c>
      <c r="GA360" s="158">
        <f t="shared" si="1630"/>
        <v>1</v>
      </c>
      <c r="GB360" s="158">
        <f t="shared" si="1631"/>
        <v>0</v>
      </c>
      <c r="GC360" s="158">
        <f t="shared" si="1632"/>
        <v>0</v>
      </c>
      <c r="GD360" s="158">
        <f t="shared" si="1633"/>
        <v>0</v>
      </c>
      <c r="GE360" s="158">
        <f t="shared" si="1634"/>
        <v>1</v>
      </c>
      <c r="GF360" s="158">
        <f t="shared" si="1635"/>
        <v>1</v>
      </c>
      <c r="GG360" s="158">
        <f t="shared" si="1636"/>
        <v>0</v>
      </c>
      <c r="GH360" s="158">
        <f t="shared" si="1637"/>
        <v>0</v>
      </c>
      <c r="GI360" s="158">
        <f t="shared" si="1638"/>
        <v>0</v>
      </c>
      <c r="GJ360" s="158">
        <f t="shared" si="1639"/>
        <v>0</v>
      </c>
      <c r="GK360" s="158">
        <f t="shared" si="1640"/>
        <v>0</v>
      </c>
      <c r="GL360" s="158">
        <f t="shared" si="1641"/>
        <v>0</v>
      </c>
      <c r="GM360" s="157">
        <f t="shared" si="1642"/>
        <v>1</v>
      </c>
      <c r="GN360" s="162">
        <f t="shared" si="1643"/>
        <v>0.23616766814063825</v>
      </c>
      <c r="GO360" s="162">
        <f t="shared" si="1644"/>
        <v>0.10063314060248635</v>
      </c>
      <c r="GP360" s="162">
        <f t="shared" si="1645"/>
        <v>0</v>
      </c>
      <c r="GQ360" s="162">
        <f t="shared" si="1646"/>
        <v>2.3753977835156436E-2</v>
      </c>
      <c r="GR360" s="162">
        <f t="shared" si="1647"/>
        <v>3.1967948223907867E-2</v>
      </c>
      <c r="GS360" s="162">
        <f t="shared" si="1648"/>
        <v>0.13440347001282174</v>
      </c>
      <c r="GT360" s="162">
        <f t="shared" si="1649"/>
        <v>0.47307379518498927</v>
      </c>
      <c r="GU360" s="157">
        <f t="shared" si="1650"/>
        <v>1</v>
      </c>
      <c r="GV360" s="162">
        <f t="shared" si="1651"/>
        <v>0.32753859492287468</v>
      </c>
      <c r="GW360" s="162">
        <f t="shared" si="1652"/>
        <v>0.21188050256189384</v>
      </c>
      <c r="GX360" s="162">
        <f t="shared" si="1653"/>
        <v>0.1146571509813976</v>
      </c>
      <c r="GY360" s="162">
        <f t="shared" si="1654"/>
        <v>0</v>
      </c>
      <c r="GZ360" s="162">
        <f t="shared" si="1655"/>
        <v>0</v>
      </c>
      <c r="HA360" s="162">
        <f t="shared" si="1656"/>
        <v>0</v>
      </c>
      <c r="HB360" s="162">
        <f t="shared" si="1657"/>
        <v>0.34592375153383387</v>
      </c>
      <c r="HC360" s="162">
        <f t="shared" si="1658"/>
        <v>0</v>
      </c>
      <c r="HD360" s="158">
        <f t="shared" si="1659"/>
        <v>0</v>
      </c>
      <c r="HE360" s="158">
        <f t="shared" si="1660"/>
        <v>0</v>
      </c>
      <c r="HF360" s="158">
        <f t="shared" si="1661"/>
        <v>1</v>
      </c>
      <c r="HG360" s="158">
        <f t="shared" si="1662"/>
        <v>1</v>
      </c>
      <c r="HH360" s="158">
        <f t="shared" si="1663"/>
        <v>0</v>
      </c>
      <c r="HI360" s="158">
        <f t="shared" si="1664"/>
        <v>0</v>
      </c>
      <c r="HJ360" s="158">
        <f t="shared" si="1665"/>
        <v>0</v>
      </c>
      <c r="HK360" s="158">
        <f t="shared" si="1666"/>
        <v>0</v>
      </c>
      <c r="HL360" s="158">
        <f t="shared" si="1667"/>
        <v>0</v>
      </c>
      <c r="HM360" s="158">
        <f t="shared" si="1668"/>
        <v>1</v>
      </c>
      <c r="HN360" s="158">
        <f t="shared" si="1669"/>
        <v>1</v>
      </c>
      <c r="HO360" s="158">
        <f t="shared" si="1670"/>
        <v>0</v>
      </c>
      <c r="HP360" s="158">
        <f t="shared" si="1671"/>
        <v>0</v>
      </c>
      <c r="HQ360" s="158">
        <f t="shared" si="1672"/>
        <v>0</v>
      </c>
      <c r="HR360" s="158">
        <f t="shared" si="1673"/>
        <v>0</v>
      </c>
      <c r="HS360" s="158">
        <f t="shared" si="1674"/>
        <v>0</v>
      </c>
      <c r="HT360" s="158">
        <f t="shared" si="1675"/>
        <v>0</v>
      </c>
      <c r="HU360" s="158">
        <f t="shared" si="1676"/>
        <v>0</v>
      </c>
      <c r="HV360" s="158">
        <f t="shared" si="1677"/>
        <v>0</v>
      </c>
      <c r="HW360" s="158">
        <f t="shared" si="1678"/>
        <v>0</v>
      </c>
      <c r="HX360" s="158">
        <f t="shared" si="1679"/>
        <v>0</v>
      </c>
      <c r="HY360" s="158">
        <f t="shared" si="1680"/>
        <v>0</v>
      </c>
      <c r="HZ360" s="158">
        <f t="shared" si="1681"/>
        <v>1</v>
      </c>
      <c r="IA360" s="158">
        <f t="shared" si="1682"/>
        <v>1</v>
      </c>
      <c r="IB360" s="158">
        <f t="shared" si="1683"/>
        <v>0</v>
      </c>
      <c r="IC360" s="158">
        <f t="shared" si="1684"/>
        <v>0</v>
      </c>
      <c r="ID360" s="158">
        <f t="shared" si="1685"/>
        <v>0</v>
      </c>
      <c r="IE360" s="158">
        <f t="shared" si="1686"/>
        <v>0</v>
      </c>
      <c r="IF360" s="158">
        <f t="shared" si="1687"/>
        <v>0</v>
      </c>
      <c r="IG360" s="158">
        <f t="shared" si="1688"/>
        <v>0</v>
      </c>
    </row>
    <row r="361" spans="1:312">
      <c r="A361" s="125">
        <f t="shared" si="1451"/>
        <v>0</v>
      </c>
      <c r="B361" s="158">
        <f t="shared" si="1452"/>
        <v>1</v>
      </c>
      <c r="C361" s="158">
        <f t="shared" si="1453"/>
        <v>1</v>
      </c>
      <c r="D361" s="158">
        <f t="shared" si="1454"/>
        <v>0</v>
      </c>
      <c r="E361" s="158">
        <f t="shared" si="1455"/>
        <v>0</v>
      </c>
      <c r="F361" s="158">
        <f t="shared" si="1456"/>
        <v>0</v>
      </c>
      <c r="G361" s="158">
        <f t="shared" si="1457"/>
        <v>1</v>
      </c>
      <c r="H361" s="158">
        <f t="shared" si="1458"/>
        <v>1</v>
      </c>
      <c r="I361" s="158">
        <f t="shared" si="1459"/>
        <v>0</v>
      </c>
      <c r="J361" s="158">
        <f t="shared" si="1460"/>
        <v>0</v>
      </c>
      <c r="K361" s="158">
        <f t="shared" si="1461"/>
        <v>0</v>
      </c>
      <c r="L361" s="158">
        <f t="shared" si="1462"/>
        <v>1</v>
      </c>
      <c r="M361" s="158">
        <f t="shared" si="1463"/>
        <v>1</v>
      </c>
      <c r="N361" s="158">
        <f t="shared" si="1464"/>
        <v>0</v>
      </c>
      <c r="O361" s="158">
        <f t="shared" si="1465"/>
        <v>0</v>
      </c>
      <c r="P361" s="158">
        <f t="shared" si="1466"/>
        <v>1</v>
      </c>
      <c r="Q361" s="158">
        <f t="shared" si="1467"/>
        <v>1</v>
      </c>
      <c r="R361" s="158">
        <f t="shared" si="1468"/>
        <v>0</v>
      </c>
      <c r="S361" s="158">
        <f t="shared" si="1469"/>
        <v>0</v>
      </c>
      <c r="T361" s="158">
        <f t="shared" si="1470"/>
        <v>0</v>
      </c>
      <c r="U361" s="158">
        <f t="shared" si="1471"/>
        <v>0</v>
      </c>
      <c r="V361" s="158">
        <f t="shared" si="1472"/>
        <v>0</v>
      </c>
      <c r="W361" s="157">
        <f t="shared" si="1473"/>
        <v>1</v>
      </c>
      <c r="X361" s="162">
        <f t="shared" si="1474"/>
        <v>1</v>
      </c>
      <c r="Y361" s="162">
        <f t="shared" si="1475"/>
        <v>0</v>
      </c>
      <c r="Z361" s="162">
        <f t="shared" si="1476"/>
        <v>0</v>
      </c>
      <c r="AA361" s="162">
        <f t="shared" si="1477"/>
        <v>0</v>
      </c>
      <c r="AB361" s="162">
        <f t="shared" si="1478"/>
        <v>0</v>
      </c>
      <c r="AC361" s="162">
        <f t="shared" si="1479"/>
        <v>0</v>
      </c>
      <c r="AD361" s="162">
        <f t="shared" si="1480"/>
        <v>0</v>
      </c>
      <c r="AE361" s="158">
        <f t="shared" si="1481"/>
        <v>1</v>
      </c>
      <c r="AF361" s="158">
        <f t="shared" si="1482"/>
        <v>1</v>
      </c>
      <c r="AG361" s="158">
        <f t="shared" si="1483"/>
        <v>0</v>
      </c>
      <c r="AH361" s="158">
        <f t="shared" si="1484"/>
        <v>0</v>
      </c>
      <c r="AI361" s="158">
        <f t="shared" si="1485"/>
        <v>0</v>
      </c>
      <c r="AJ361" s="158">
        <f t="shared" si="1486"/>
        <v>0</v>
      </c>
      <c r="AK361" s="158">
        <f t="shared" si="1487"/>
        <v>0</v>
      </c>
      <c r="AL361" s="158">
        <f t="shared" si="1488"/>
        <v>0</v>
      </c>
      <c r="AN361" s="158">
        <f t="shared" si="1489"/>
        <v>1</v>
      </c>
      <c r="AO361" s="158">
        <f t="shared" si="1490"/>
        <v>1</v>
      </c>
      <c r="AP361" s="158">
        <f t="shared" si="1491"/>
        <v>0</v>
      </c>
      <c r="AQ361" s="158">
        <f t="shared" si="1492"/>
        <v>0</v>
      </c>
      <c r="AR361" s="158">
        <f t="shared" si="1493"/>
        <v>0</v>
      </c>
      <c r="AS361" s="158">
        <f t="shared" si="1494"/>
        <v>0</v>
      </c>
      <c r="AT361" s="158">
        <f t="shared" si="1495"/>
        <v>1</v>
      </c>
      <c r="AU361" s="158">
        <f t="shared" si="1496"/>
        <v>1</v>
      </c>
      <c r="AV361" s="158">
        <f t="shared" si="1497"/>
        <v>0</v>
      </c>
      <c r="AW361" s="158">
        <f t="shared" si="1498"/>
        <v>0</v>
      </c>
      <c r="AX361" s="158">
        <f t="shared" si="1499"/>
        <v>0</v>
      </c>
      <c r="AY361" s="158">
        <f t="shared" si="1500"/>
        <v>0</v>
      </c>
      <c r="AZ361" s="158">
        <f t="shared" si="1501"/>
        <v>1</v>
      </c>
      <c r="BA361" s="158">
        <f t="shared" si="1502"/>
        <v>1</v>
      </c>
      <c r="BB361" s="158">
        <f t="shared" si="1503"/>
        <v>0</v>
      </c>
      <c r="BC361" s="158">
        <f t="shared" si="1504"/>
        <v>0</v>
      </c>
      <c r="BD361" s="158">
        <f t="shared" si="1505"/>
        <v>0</v>
      </c>
      <c r="BE361" s="158">
        <f t="shared" si="1506"/>
        <v>0</v>
      </c>
      <c r="BF361" s="158">
        <f t="shared" si="1507"/>
        <v>0</v>
      </c>
      <c r="BG361" s="157">
        <f t="shared" si="1508"/>
        <v>1</v>
      </c>
      <c r="BH361" s="162">
        <f t="shared" si="1509"/>
        <v>1</v>
      </c>
      <c r="BI361" s="162">
        <f t="shared" si="1510"/>
        <v>0</v>
      </c>
      <c r="BJ361" s="162">
        <f t="shared" si="1511"/>
        <v>0</v>
      </c>
      <c r="BK361" s="162">
        <f t="shared" si="1512"/>
        <v>0</v>
      </c>
      <c r="BL361" s="162">
        <f t="shared" si="1513"/>
        <v>0</v>
      </c>
      <c r="BN361" s="158">
        <f t="shared" si="1514"/>
        <v>1</v>
      </c>
      <c r="BO361" s="158">
        <f t="shared" si="1515"/>
        <v>1</v>
      </c>
      <c r="BP361" s="158">
        <f t="shared" si="1516"/>
        <v>0</v>
      </c>
      <c r="BQ361" s="158">
        <f t="shared" si="1517"/>
        <v>0</v>
      </c>
      <c r="BR361" s="158">
        <f t="shared" si="1518"/>
        <v>0</v>
      </c>
      <c r="BS361" s="157">
        <f t="shared" si="1519"/>
        <v>1</v>
      </c>
      <c r="BT361" s="162">
        <f t="shared" si="1520"/>
        <v>1</v>
      </c>
      <c r="BU361" s="162">
        <f t="shared" si="1521"/>
        <v>0</v>
      </c>
      <c r="BV361" s="162">
        <f t="shared" si="1522"/>
        <v>0</v>
      </c>
      <c r="BW361" s="162">
        <f t="shared" si="1523"/>
        <v>0</v>
      </c>
      <c r="BX361" s="162">
        <f t="shared" si="1524"/>
        <v>0</v>
      </c>
      <c r="BY361" s="162">
        <f t="shared" si="1525"/>
        <v>0</v>
      </c>
      <c r="BZ361" s="158">
        <f t="shared" si="1526"/>
        <v>1</v>
      </c>
      <c r="CA361" s="158">
        <f t="shared" si="1527"/>
        <v>1</v>
      </c>
      <c r="CB361" s="158">
        <f t="shared" si="1528"/>
        <v>0</v>
      </c>
      <c r="CC361" s="158">
        <f t="shared" si="1529"/>
        <v>0</v>
      </c>
      <c r="CD361" s="158">
        <f t="shared" si="1530"/>
        <v>0</v>
      </c>
      <c r="CE361" s="158">
        <f t="shared" si="1531"/>
        <v>0</v>
      </c>
      <c r="CG361" s="158">
        <f t="shared" si="1532"/>
        <v>1</v>
      </c>
      <c r="CH361" s="158">
        <f t="shared" si="1533"/>
        <v>1</v>
      </c>
      <c r="CI361" s="158">
        <f t="shared" si="1534"/>
        <v>0</v>
      </c>
      <c r="CJ361" s="158">
        <f t="shared" si="1535"/>
        <v>0</v>
      </c>
      <c r="CK361" s="158">
        <f t="shared" si="1536"/>
        <v>0</v>
      </c>
      <c r="CL361" s="158">
        <f t="shared" si="1537"/>
        <v>0</v>
      </c>
      <c r="CM361" s="158">
        <f t="shared" si="1538"/>
        <v>1</v>
      </c>
      <c r="CN361" s="158">
        <f t="shared" si="1539"/>
        <v>1</v>
      </c>
      <c r="CO361" s="158">
        <f t="shared" si="1540"/>
        <v>0</v>
      </c>
      <c r="CP361" s="158">
        <f t="shared" si="1541"/>
        <v>0</v>
      </c>
      <c r="CQ361" s="158">
        <f t="shared" si="1542"/>
        <v>0</v>
      </c>
      <c r="CR361" s="158">
        <f t="shared" si="1543"/>
        <v>0</v>
      </c>
      <c r="CS361" s="158">
        <f t="shared" si="1544"/>
        <v>0</v>
      </c>
      <c r="CT361" s="158">
        <f t="shared" si="1545"/>
        <v>0</v>
      </c>
      <c r="CU361" s="158">
        <f t="shared" si="1546"/>
        <v>0</v>
      </c>
      <c r="CV361" s="158">
        <f t="shared" si="1547"/>
        <v>0</v>
      </c>
      <c r="CW361" s="158">
        <f t="shared" si="1548"/>
        <v>0</v>
      </c>
      <c r="CX361" s="158">
        <f t="shared" si="1549"/>
        <v>1</v>
      </c>
      <c r="CY361" s="158">
        <f t="shared" si="1550"/>
        <v>1</v>
      </c>
      <c r="CZ361" s="158">
        <f t="shared" si="1551"/>
        <v>0</v>
      </c>
      <c r="DA361" s="158">
        <f t="shared" si="1552"/>
        <v>0</v>
      </c>
      <c r="DB361" s="158">
        <f t="shared" si="1553"/>
        <v>0</v>
      </c>
      <c r="DC361" s="158">
        <f t="shared" si="1554"/>
        <v>0</v>
      </c>
      <c r="DD361" s="157">
        <f t="shared" si="1555"/>
        <v>1</v>
      </c>
      <c r="DE361" s="162">
        <f t="shared" si="1556"/>
        <v>1</v>
      </c>
      <c r="DF361" s="162">
        <f t="shared" si="1557"/>
        <v>0</v>
      </c>
      <c r="DG361" s="162">
        <f t="shared" si="1558"/>
        <v>0</v>
      </c>
      <c r="DH361" s="162">
        <f t="shared" si="1559"/>
        <v>0</v>
      </c>
      <c r="DI361" s="162">
        <f t="shared" si="1560"/>
        <v>0</v>
      </c>
      <c r="DJ361" s="162">
        <f t="shared" si="1561"/>
        <v>0</v>
      </c>
      <c r="DK361" s="158">
        <f t="shared" si="1562"/>
        <v>1</v>
      </c>
      <c r="DL361" s="158">
        <f t="shared" si="1563"/>
        <v>1</v>
      </c>
      <c r="DM361" s="158">
        <f t="shared" si="1564"/>
        <v>0</v>
      </c>
      <c r="DN361" s="158">
        <f t="shared" si="1565"/>
        <v>0</v>
      </c>
      <c r="DO361" s="158">
        <f t="shared" si="1566"/>
        <v>0</v>
      </c>
      <c r="DP361" s="158">
        <f t="shared" si="1567"/>
        <v>1</v>
      </c>
      <c r="DQ361" s="158">
        <f t="shared" si="1568"/>
        <v>1</v>
      </c>
      <c r="DR361" s="158">
        <f t="shared" si="1569"/>
        <v>0</v>
      </c>
      <c r="DS361" s="158">
        <f t="shared" si="1570"/>
        <v>0</v>
      </c>
      <c r="DT361" s="158">
        <f t="shared" si="1571"/>
        <v>0</v>
      </c>
      <c r="DU361" s="158">
        <f t="shared" si="1572"/>
        <v>0</v>
      </c>
      <c r="DV361" s="158">
        <f t="shared" si="1573"/>
        <v>0</v>
      </c>
      <c r="DW361" s="158">
        <f t="shared" si="1574"/>
        <v>1</v>
      </c>
      <c r="DX361" s="158">
        <f t="shared" si="1575"/>
        <v>1</v>
      </c>
      <c r="DY361" s="158">
        <f t="shared" si="1576"/>
        <v>0</v>
      </c>
      <c r="DZ361" s="158">
        <f t="shared" si="1577"/>
        <v>0</v>
      </c>
      <c r="EA361" s="158">
        <f t="shared" si="1578"/>
        <v>0</v>
      </c>
      <c r="EB361" s="158">
        <f t="shared" si="1579"/>
        <v>0</v>
      </c>
      <c r="EC361" s="158">
        <f t="shared" si="1580"/>
        <v>0</v>
      </c>
      <c r="ED361" s="158">
        <f t="shared" si="1581"/>
        <v>1</v>
      </c>
      <c r="EE361" s="158">
        <f t="shared" si="1582"/>
        <v>1</v>
      </c>
      <c r="EF361" s="158">
        <f t="shared" si="1583"/>
        <v>0</v>
      </c>
      <c r="EG361" s="158">
        <f t="shared" si="1584"/>
        <v>0</v>
      </c>
      <c r="EH361" s="158">
        <f t="shared" si="1585"/>
        <v>0</v>
      </c>
      <c r="EI361" s="158">
        <f t="shared" si="1586"/>
        <v>0</v>
      </c>
      <c r="EJ361" s="157">
        <f t="shared" si="1587"/>
        <v>1</v>
      </c>
      <c r="EK361" s="162">
        <f t="shared" si="1588"/>
        <v>1</v>
      </c>
      <c r="EL361" s="162">
        <f t="shared" si="1589"/>
        <v>0</v>
      </c>
      <c r="EM361" s="162">
        <f t="shared" si="1590"/>
        <v>0</v>
      </c>
      <c r="EN361" s="162">
        <f t="shared" si="1591"/>
        <v>0</v>
      </c>
      <c r="EO361" s="162">
        <f t="shared" si="1592"/>
        <v>0</v>
      </c>
      <c r="EP361" s="162">
        <f t="shared" si="1593"/>
        <v>0</v>
      </c>
      <c r="EQ361" s="162">
        <f t="shared" si="1594"/>
        <v>0</v>
      </c>
      <c r="ER361" s="158">
        <f t="shared" si="1595"/>
        <v>1</v>
      </c>
      <c r="ES361" s="158">
        <f t="shared" si="1596"/>
        <v>1</v>
      </c>
      <c r="ET361" s="158">
        <f t="shared" si="1597"/>
        <v>0</v>
      </c>
      <c r="EU361" s="158">
        <f t="shared" si="1598"/>
        <v>0</v>
      </c>
      <c r="EV361" s="158">
        <f t="shared" si="1599"/>
        <v>0</v>
      </c>
      <c r="EW361" s="158">
        <f t="shared" si="1600"/>
        <v>0</v>
      </c>
      <c r="EX361" s="158">
        <f t="shared" si="1601"/>
        <v>0</v>
      </c>
      <c r="EY361" s="158">
        <f t="shared" si="1602"/>
        <v>0</v>
      </c>
      <c r="EZ361" s="157">
        <f t="shared" si="1603"/>
        <v>1</v>
      </c>
      <c r="FA361" s="162">
        <f t="shared" si="1604"/>
        <v>1</v>
      </c>
      <c r="FB361" s="162">
        <f t="shared" si="1605"/>
        <v>0</v>
      </c>
      <c r="FC361" s="162">
        <f t="shared" si="1606"/>
        <v>0</v>
      </c>
      <c r="FD361" s="162">
        <f t="shared" si="1607"/>
        <v>0</v>
      </c>
      <c r="FE361" s="162">
        <f t="shared" si="1608"/>
        <v>0</v>
      </c>
      <c r="FF361" s="158">
        <f t="shared" si="1609"/>
        <v>1</v>
      </c>
      <c r="FG361" s="158">
        <f t="shared" si="1610"/>
        <v>1</v>
      </c>
      <c r="FH361" s="158">
        <f t="shared" si="1611"/>
        <v>0</v>
      </c>
      <c r="FI361" s="158">
        <f t="shared" si="1612"/>
        <v>0</v>
      </c>
      <c r="FJ361" s="158">
        <f t="shared" si="1613"/>
        <v>0</v>
      </c>
      <c r="FK361" s="158">
        <f t="shared" si="1614"/>
        <v>0</v>
      </c>
      <c r="FL361" s="158">
        <f t="shared" si="1615"/>
        <v>0</v>
      </c>
      <c r="FM361" s="157">
        <f t="shared" si="1616"/>
        <v>1</v>
      </c>
      <c r="FN361" s="162">
        <f t="shared" si="1617"/>
        <v>1</v>
      </c>
      <c r="FO361" s="162">
        <f t="shared" si="1618"/>
        <v>0</v>
      </c>
      <c r="FP361" s="162">
        <f t="shared" si="1619"/>
        <v>0</v>
      </c>
      <c r="FQ361" s="162">
        <f t="shared" si="1620"/>
        <v>0</v>
      </c>
      <c r="FR361" s="162">
        <f t="shared" si="1621"/>
        <v>0</v>
      </c>
      <c r="FS361" s="162">
        <f t="shared" si="1622"/>
        <v>0</v>
      </c>
      <c r="FT361" s="162">
        <f t="shared" si="1623"/>
        <v>0</v>
      </c>
      <c r="FU361" s="158">
        <f t="shared" si="1624"/>
        <v>1</v>
      </c>
      <c r="FV361" s="158">
        <f t="shared" si="1625"/>
        <v>1</v>
      </c>
      <c r="FW361" s="158">
        <f t="shared" si="1626"/>
        <v>0</v>
      </c>
      <c r="FX361" s="158">
        <f t="shared" si="1627"/>
        <v>0</v>
      </c>
      <c r="FY361" s="158">
        <f t="shared" si="1628"/>
        <v>0</v>
      </c>
      <c r="FZ361" s="158">
        <f t="shared" si="1629"/>
        <v>1</v>
      </c>
      <c r="GA361" s="158">
        <f t="shared" si="1630"/>
        <v>1</v>
      </c>
      <c r="GB361" s="158">
        <f t="shared" si="1631"/>
        <v>0</v>
      </c>
      <c r="GC361" s="158">
        <f t="shared" si="1632"/>
        <v>0</v>
      </c>
      <c r="GD361" s="158">
        <f t="shared" si="1633"/>
        <v>0</v>
      </c>
      <c r="GE361" s="158">
        <f t="shared" si="1634"/>
        <v>1</v>
      </c>
      <c r="GF361" s="158">
        <f t="shared" si="1635"/>
        <v>1</v>
      </c>
      <c r="GG361" s="158">
        <f t="shared" si="1636"/>
        <v>0</v>
      </c>
      <c r="GH361" s="158">
        <f t="shared" si="1637"/>
        <v>0</v>
      </c>
      <c r="GI361" s="158">
        <f t="shared" si="1638"/>
        <v>0</v>
      </c>
      <c r="GJ361" s="158">
        <f t="shared" si="1639"/>
        <v>0</v>
      </c>
      <c r="GK361" s="158">
        <f t="shared" si="1640"/>
        <v>0</v>
      </c>
      <c r="GL361" s="158">
        <f t="shared" si="1641"/>
        <v>0</v>
      </c>
      <c r="GM361" s="157">
        <f t="shared" si="1642"/>
        <v>1</v>
      </c>
      <c r="GN361" s="162">
        <f t="shared" si="1643"/>
        <v>1</v>
      </c>
      <c r="GO361" s="162">
        <f t="shared" si="1644"/>
        <v>0</v>
      </c>
      <c r="GP361" s="162">
        <f t="shared" si="1645"/>
        <v>0</v>
      </c>
      <c r="GQ361" s="162">
        <f t="shared" si="1646"/>
        <v>0</v>
      </c>
      <c r="GR361" s="162">
        <f t="shared" si="1647"/>
        <v>0</v>
      </c>
      <c r="GS361" s="162">
        <f t="shared" si="1648"/>
        <v>0</v>
      </c>
      <c r="GT361" s="162">
        <f t="shared" si="1649"/>
        <v>0</v>
      </c>
      <c r="GU361" s="157">
        <f t="shared" si="1650"/>
        <v>1</v>
      </c>
      <c r="GV361" s="162">
        <f t="shared" si="1651"/>
        <v>1</v>
      </c>
      <c r="GW361" s="162">
        <f t="shared" si="1652"/>
        <v>0</v>
      </c>
      <c r="GX361" s="162">
        <f t="shared" si="1653"/>
        <v>0</v>
      </c>
      <c r="GY361" s="162">
        <f t="shared" si="1654"/>
        <v>0</v>
      </c>
      <c r="GZ361" s="162">
        <f t="shared" si="1655"/>
        <v>0</v>
      </c>
      <c r="HA361" s="162">
        <f t="shared" si="1656"/>
        <v>0</v>
      </c>
      <c r="HB361" s="162">
        <f t="shared" si="1657"/>
        <v>0</v>
      </c>
      <c r="HC361" s="162">
        <f t="shared" si="1658"/>
        <v>0</v>
      </c>
      <c r="HD361" s="158">
        <f t="shared" si="1659"/>
        <v>0</v>
      </c>
      <c r="HE361" s="158">
        <f t="shared" si="1660"/>
        <v>0</v>
      </c>
      <c r="HF361" s="158">
        <f t="shared" si="1661"/>
        <v>1</v>
      </c>
      <c r="HG361" s="158">
        <f t="shared" si="1662"/>
        <v>1</v>
      </c>
      <c r="HH361" s="158">
        <f t="shared" si="1663"/>
        <v>0</v>
      </c>
      <c r="HI361" s="158">
        <f t="shared" si="1664"/>
        <v>0</v>
      </c>
      <c r="HJ361" s="158">
        <f t="shared" si="1665"/>
        <v>0</v>
      </c>
      <c r="HK361" s="158">
        <f t="shared" si="1666"/>
        <v>0</v>
      </c>
      <c r="HL361" s="158">
        <f t="shared" si="1667"/>
        <v>0</v>
      </c>
      <c r="HM361" s="158">
        <f t="shared" si="1668"/>
        <v>1</v>
      </c>
      <c r="HN361" s="158">
        <f t="shared" si="1669"/>
        <v>1</v>
      </c>
      <c r="HO361" s="158">
        <f t="shared" si="1670"/>
        <v>0</v>
      </c>
      <c r="HP361" s="158">
        <f t="shared" si="1671"/>
        <v>0</v>
      </c>
      <c r="HQ361" s="158">
        <f t="shared" si="1672"/>
        <v>0</v>
      </c>
      <c r="HR361" s="158">
        <f t="shared" si="1673"/>
        <v>0</v>
      </c>
      <c r="HS361" s="158">
        <f t="shared" si="1674"/>
        <v>0</v>
      </c>
      <c r="HT361" s="158">
        <f t="shared" si="1675"/>
        <v>0</v>
      </c>
      <c r="HU361" s="158">
        <f t="shared" si="1676"/>
        <v>0</v>
      </c>
      <c r="HV361" s="158">
        <f t="shared" si="1677"/>
        <v>0</v>
      </c>
      <c r="HW361" s="158">
        <f t="shared" si="1678"/>
        <v>0</v>
      </c>
      <c r="HX361" s="158">
        <f t="shared" si="1679"/>
        <v>0</v>
      </c>
      <c r="HY361" s="158">
        <f t="shared" si="1680"/>
        <v>0</v>
      </c>
      <c r="HZ361" s="158">
        <f t="shared" si="1681"/>
        <v>1</v>
      </c>
      <c r="IA361" s="158">
        <f t="shared" si="1682"/>
        <v>1</v>
      </c>
      <c r="IB361" s="158">
        <f t="shared" si="1683"/>
        <v>0</v>
      </c>
      <c r="IC361" s="158">
        <f t="shared" si="1684"/>
        <v>0</v>
      </c>
      <c r="ID361" s="158">
        <f t="shared" si="1685"/>
        <v>0</v>
      </c>
      <c r="IE361" s="158">
        <f t="shared" si="1686"/>
        <v>0</v>
      </c>
      <c r="IF361" s="158">
        <f t="shared" si="1687"/>
        <v>0</v>
      </c>
      <c r="IG361" s="158">
        <f t="shared" si="1688"/>
        <v>0</v>
      </c>
    </row>
    <row r="362" spans="1:312">
      <c r="A362" s="125">
        <f t="shared" si="1451"/>
        <v>0</v>
      </c>
      <c r="B362" s="158">
        <f t="shared" si="1452"/>
        <v>1</v>
      </c>
      <c r="C362" s="158">
        <f t="shared" si="1453"/>
        <v>1</v>
      </c>
      <c r="D362" s="158">
        <f t="shared" si="1454"/>
        <v>0</v>
      </c>
      <c r="E362" s="158">
        <f t="shared" si="1455"/>
        <v>0</v>
      </c>
      <c r="F362" s="158">
        <f t="shared" si="1456"/>
        <v>0</v>
      </c>
      <c r="G362" s="158">
        <f t="shared" si="1457"/>
        <v>1</v>
      </c>
      <c r="H362" s="158">
        <f t="shared" si="1458"/>
        <v>1</v>
      </c>
      <c r="I362" s="158">
        <f t="shared" si="1459"/>
        <v>0</v>
      </c>
      <c r="J362" s="158">
        <f t="shared" si="1460"/>
        <v>0</v>
      </c>
      <c r="K362" s="158">
        <f t="shared" si="1461"/>
        <v>0</v>
      </c>
      <c r="L362" s="158">
        <f t="shared" si="1462"/>
        <v>1</v>
      </c>
      <c r="M362" s="158">
        <f t="shared" si="1463"/>
        <v>1</v>
      </c>
      <c r="N362" s="158">
        <f t="shared" si="1464"/>
        <v>0</v>
      </c>
      <c r="O362" s="158">
        <f t="shared" si="1465"/>
        <v>0</v>
      </c>
      <c r="P362" s="158">
        <f t="shared" si="1466"/>
        <v>1</v>
      </c>
      <c r="Q362" s="158">
        <f t="shared" si="1467"/>
        <v>1</v>
      </c>
      <c r="R362" s="158">
        <f t="shared" si="1468"/>
        <v>0</v>
      </c>
      <c r="S362" s="158">
        <f t="shared" si="1469"/>
        <v>0</v>
      </c>
      <c r="T362" s="158">
        <f t="shared" si="1470"/>
        <v>0</v>
      </c>
      <c r="U362" s="158">
        <f t="shared" si="1471"/>
        <v>0</v>
      </c>
      <c r="V362" s="158">
        <f t="shared" si="1472"/>
        <v>0</v>
      </c>
      <c r="W362" s="157">
        <f t="shared" si="1473"/>
        <v>1</v>
      </c>
      <c r="X362" s="162">
        <f t="shared" si="1474"/>
        <v>1</v>
      </c>
      <c r="Y362" s="162">
        <f t="shared" si="1475"/>
        <v>0</v>
      </c>
      <c r="Z362" s="162">
        <f t="shared" si="1476"/>
        <v>0</v>
      </c>
      <c r="AA362" s="162">
        <f t="shared" si="1477"/>
        <v>0</v>
      </c>
      <c r="AB362" s="162">
        <f t="shared" si="1478"/>
        <v>0</v>
      </c>
      <c r="AC362" s="162">
        <f t="shared" si="1479"/>
        <v>0</v>
      </c>
      <c r="AD362" s="162">
        <f t="shared" si="1480"/>
        <v>0</v>
      </c>
      <c r="AE362" s="158">
        <f t="shared" si="1481"/>
        <v>1</v>
      </c>
      <c r="AF362" s="158">
        <f t="shared" si="1482"/>
        <v>1</v>
      </c>
      <c r="AG362" s="158">
        <f t="shared" si="1483"/>
        <v>0</v>
      </c>
      <c r="AH362" s="158">
        <f t="shared" si="1484"/>
        <v>0</v>
      </c>
      <c r="AI362" s="158">
        <f t="shared" si="1485"/>
        <v>0</v>
      </c>
      <c r="AJ362" s="158">
        <f t="shared" si="1486"/>
        <v>0</v>
      </c>
      <c r="AK362" s="158">
        <f t="shared" si="1487"/>
        <v>0</v>
      </c>
      <c r="AL362" s="158">
        <f t="shared" si="1488"/>
        <v>0</v>
      </c>
      <c r="AN362" s="158">
        <f t="shared" si="1489"/>
        <v>1</v>
      </c>
      <c r="AO362" s="158">
        <f t="shared" si="1490"/>
        <v>1</v>
      </c>
      <c r="AP362" s="158">
        <f t="shared" si="1491"/>
        <v>0</v>
      </c>
      <c r="AQ362" s="158">
        <f t="shared" si="1492"/>
        <v>0</v>
      </c>
      <c r="AR362" s="158">
        <f t="shared" si="1493"/>
        <v>0</v>
      </c>
      <c r="AS362" s="158">
        <f t="shared" si="1494"/>
        <v>0</v>
      </c>
      <c r="AT362" s="158">
        <f t="shared" si="1495"/>
        <v>1</v>
      </c>
      <c r="AU362" s="158">
        <f t="shared" si="1496"/>
        <v>1</v>
      </c>
      <c r="AV362" s="158">
        <f t="shared" si="1497"/>
        <v>0</v>
      </c>
      <c r="AW362" s="158">
        <f t="shared" si="1498"/>
        <v>0</v>
      </c>
      <c r="AX362" s="158">
        <f t="shared" si="1499"/>
        <v>0</v>
      </c>
      <c r="AY362" s="158">
        <f t="shared" si="1500"/>
        <v>0</v>
      </c>
      <c r="AZ362" s="158">
        <f t="shared" si="1501"/>
        <v>1</v>
      </c>
      <c r="BA362" s="158">
        <f t="shared" si="1502"/>
        <v>1</v>
      </c>
      <c r="BB362" s="158">
        <f t="shared" si="1503"/>
        <v>0</v>
      </c>
      <c r="BC362" s="158">
        <f t="shared" si="1504"/>
        <v>0</v>
      </c>
      <c r="BD362" s="158">
        <f t="shared" si="1505"/>
        <v>0</v>
      </c>
      <c r="BE362" s="158">
        <f t="shared" si="1506"/>
        <v>0</v>
      </c>
      <c r="BF362" s="158">
        <f t="shared" si="1507"/>
        <v>0</v>
      </c>
      <c r="BG362" s="157">
        <f t="shared" si="1508"/>
        <v>1</v>
      </c>
      <c r="BH362" s="162">
        <f t="shared" si="1509"/>
        <v>1</v>
      </c>
      <c r="BI362" s="162">
        <f t="shared" si="1510"/>
        <v>0</v>
      </c>
      <c r="BJ362" s="162">
        <f t="shared" si="1511"/>
        <v>0</v>
      </c>
      <c r="BK362" s="162">
        <f t="shared" si="1512"/>
        <v>0</v>
      </c>
      <c r="BL362" s="162">
        <f t="shared" si="1513"/>
        <v>0</v>
      </c>
      <c r="BN362" s="158">
        <f t="shared" si="1514"/>
        <v>1</v>
      </c>
      <c r="BO362" s="158">
        <f t="shared" si="1515"/>
        <v>1</v>
      </c>
      <c r="BP362" s="158">
        <f t="shared" si="1516"/>
        <v>0</v>
      </c>
      <c r="BQ362" s="158">
        <f t="shared" si="1517"/>
        <v>0</v>
      </c>
      <c r="BR362" s="158">
        <f t="shared" si="1518"/>
        <v>0</v>
      </c>
      <c r="BS362" s="157">
        <f t="shared" si="1519"/>
        <v>1</v>
      </c>
      <c r="BT362" s="162">
        <f t="shared" si="1520"/>
        <v>1</v>
      </c>
      <c r="BU362" s="162">
        <f t="shared" si="1521"/>
        <v>0</v>
      </c>
      <c r="BV362" s="162">
        <f t="shared" si="1522"/>
        <v>0</v>
      </c>
      <c r="BW362" s="162">
        <f t="shared" si="1523"/>
        <v>0</v>
      </c>
      <c r="BX362" s="162">
        <f t="shared" si="1524"/>
        <v>0</v>
      </c>
      <c r="BY362" s="162">
        <f t="shared" si="1525"/>
        <v>0</v>
      </c>
      <c r="BZ362" s="158">
        <f t="shared" si="1526"/>
        <v>1</v>
      </c>
      <c r="CA362" s="158">
        <f t="shared" si="1527"/>
        <v>1</v>
      </c>
      <c r="CB362" s="158">
        <f t="shared" si="1528"/>
        <v>0</v>
      </c>
      <c r="CC362" s="158">
        <f t="shared" si="1529"/>
        <v>0</v>
      </c>
      <c r="CD362" s="158">
        <f t="shared" si="1530"/>
        <v>0</v>
      </c>
      <c r="CE362" s="158">
        <f t="shared" si="1531"/>
        <v>0</v>
      </c>
      <c r="CG362" s="158">
        <f t="shared" si="1532"/>
        <v>1</v>
      </c>
      <c r="CH362" s="158">
        <f t="shared" si="1533"/>
        <v>1</v>
      </c>
      <c r="CI362" s="158">
        <f t="shared" si="1534"/>
        <v>0</v>
      </c>
      <c r="CJ362" s="158">
        <f t="shared" si="1535"/>
        <v>0</v>
      </c>
      <c r="CK362" s="158">
        <f t="shared" si="1536"/>
        <v>0</v>
      </c>
      <c r="CL362" s="158">
        <f t="shared" si="1537"/>
        <v>0</v>
      </c>
      <c r="CM362" s="158">
        <f t="shared" si="1538"/>
        <v>1</v>
      </c>
      <c r="CN362" s="158">
        <f t="shared" si="1539"/>
        <v>1</v>
      </c>
      <c r="CO362" s="158">
        <f t="shared" si="1540"/>
        <v>0</v>
      </c>
      <c r="CP362" s="158">
        <f t="shared" si="1541"/>
        <v>0</v>
      </c>
      <c r="CQ362" s="158">
        <f t="shared" si="1542"/>
        <v>0</v>
      </c>
      <c r="CR362" s="158">
        <f t="shared" si="1543"/>
        <v>0</v>
      </c>
      <c r="CS362" s="158">
        <f t="shared" si="1544"/>
        <v>0</v>
      </c>
      <c r="CT362" s="158">
        <f t="shared" si="1545"/>
        <v>0</v>
      </c>
      <c r="CU362" s="158">
        <f t="shared" si="1546"/>
        <v>0</v>
      </c>
      <c r="CV362" s="158">
        <f t="shared" si="1547"/>
        <v>0</v>
      </c>
      <c r="CW362" s="158">
        <f t="shared" si="1548"/>
        <v>0</v>
      </c>
      <c r="CX362" s="158">
        <f t="shared" si="1549"/>
        <v>1</v>
      </c>
      <c r="CY362" s="158">
        <f t="shared" si="1550"/>
        <v>1</v>
      </c>
      <c r="CZ362" s="158">
        <f t="shared" si="1551"/>
        <v>0</v>
      </c>
      <c r="DA362" s="158">
        <f t="shared" si="1552"/>
        <v>0</v>
      </c>
      <c r="DB362" s="158">
        <f t="shared" si="1553"/>
        <v>0</v>
      </c>
      <c r="DC362" s="158">
        <f t="shared" si="1554"/>
        <v>0</v>
      </c>
      <c r="DD362" s="157">
        <f t="shared" si="1555"/>
        <v>1</v>
      </c>
      <c r="DE362" s="162">
        <f t="shared" si="1556"/>
        <v>1</v>
      </c>
      <c r="DF362" s="162">
        <f t="shared" si="1557"/>
        <v>0</v>
      </c>
      <c r="DG362" s="162">
        <f t="shared" si="1558"/>
        <v>0</v>
      </c>
      <c r="DH362" s="162">
        <f t="shared" si="1559"/>
        <v>0</v>
      </c>
      <c r="DI362" s="162">
        <f t="shared" si="1560"/>
        <v>0</v>
      </c>
      <c r="DJ362" s="162">
        <f t="shared" si="1561"/>
        <v>0</v>
      </c>
      <c r="DK362" s="158">
        <f t="shared" si="1562"/>
        <v>1</v>
      </c>
      <c r="DL362" s="158">
        <f t="shared" si="1563"/>
        <v>1</v>
      </c>
      <c r="DM362" s="158">
        <f t="shared" si="1564"/>
        <v>0</v>
      </c>
      <c r="DN362" s="158">
        <f t="shared" si="1565"/>
        <v>0</v>
      </c>
      <c r="DO362" s="158">
        <f t="shared" si="1566"/>
        <v>0</v>
      </c>
      <c r="DP362" s="158">
        <f t="shared" si="1567"/>
        <v>1</v>
      </c>
      <c r="DQ362" s="158">
        <f t="shared" si="1568"/>
        <v>1</v>
      </c>
      <c r="DR362" s="158">
        <f t="shared" si="1569"/>
        <v>0</v>
      </c>
      <c r="DS362" s="158">
        <f t="shared" si="1570"/>
        <v>0</v>
      </c>
      <c r="DT362" s="158">
        <f t="shared" si="1571"/>
        <v>0</v>
      </c>
      <c r="DU362" s="158">
        <f t="shared" si="1572"/>
        <v>0</v>
      </c>
      <c r="DV362" s="158">
        <f t="shared" si="1573"/>
        <v>0</v>
      </c>
      <c r="DW362" s="158">
        <f t="shared" si="1574"/>
        <v>1</v>
      </c>
      <c r="DX362" s="158">
        <f t="shared" si="1575"/>
        <v>1</v>
      </c>
      <c r="DY362" s="158">
        <f t="shared" si="1576"/>
        <v>0</v>
      </c>
      <c r="DZ362" s="158">
        <f t="shared" si="1577"/>
        <v>0</v>
      </c>
      <c r="EA362" s="158">
        <f t="shared" si="1578"/>
        <v>0</v>
      </c>
      <c r="EB362" s="158">
        <f t="shared" si="1579"/>
        <v>0</v>
      </c>
      <c r="EC362" s="158">
        <f t="shared" si="1580"/>
        <v>0</v>
      </c>
      <c r="ED362" s="158">
        <f t="shared" si="1581"/>
        <v>1</v>
      </c>
      <c r="EE362" s="158">
        <f t="shared" si="1582"/>
        <v>1</v>
      </c>
      <c r="EF362" s="158">
        <f t="shared" si="1583"/>
        <v>0</v>
      </c>
      <c r="EG362" s="158">
        <f t="shared" si="1584"/>
        <v>0</v>
      </c>
      <c r="EH362" s="158">
        <f t="shared" si="1585"/>
        <v>0</v>
      </c>
      <c r="EI362" s="158">
        <f t="shared" si="1586"/>
        <v>0</v>
      </c>
      <c r="EJ362" s="157">
        <f t="shared" si="1587"/>
        <v>1</v>
      </c>
      <c r="EK362" s="162">
        <f t="shared" si="1588"/>
        <v>1</v>
      </c>
      <c r="EL362" s="162">
        <f t="shared" si="1589"/>
        <v>0</v>
      </c>
      <c r="EM362" s="162">
        <f t="shared" si="1590"/>
        <v>0</v>
      </c>
      <c r="EN362" s="162">
        <f t="shared" si="1591"/>
        <v>0</v>
      </c>
      <c r="EO362" s="162">
        <f t="shared" si="1592"/>
        <v>0</v>
      </c>
      <c r="EP362" s="162">
        <f t="shared" si="1593"/>
        <v>0</v>
      </c>
      <c r="EQ362" s="162">
        <f t="shared" si="1594"/>
        <v>0</v>
      </c>
      <c r="ER362" s="158">
        <f t="shared" si="1595"/>
        <v>1</v>
      </c>
      <c r="ES362" s="158">
        <f t="shared" si="1596"/>
        <v>1</v>
      </c>
      <c r="ET362" s="158">
        <f t="shared" si="1597"/>
        <v>0</v>
      </c>
      <c r="EU362" s="158">
        <f t="shared" si="1598"/>
        <v>0</v>
      </c>
      <c r="EV362" s="158">
        <f t="shared" si="1599"/>
        <v>0</v>
      </c>
      <c r="EW362" s="158">
        <f t="shared" si="1600"/>
        <v>0</v>
      </c>
      <c r="EX362" s="158">
        <f t="shared" si="1601"/>
        <v>0</v>
      </c>
      <c r="EY362" s="158">
        <f t="shared" si="1602"/>
        <v>0</v>
      </c>
      <c r="EZ362" s="157">
        <f t="shared" si="1603"/>
        <v>1</v>
      </c>
      <c r="FA362" s="162">
        <f t="shared" si="1604"/>
        <v>1</v>
      </c>
      <c r="FB362" s="162">
        <f t="shared" si="1605"/>
        <v>0</v>
      </c>
      <c r="FC362" s="162">
        <f t="shared" si="1606"/>
        <v>0</v>
      </c>
      <c r="FD362" s="162">
        <f t="shared" si="1607"/>
        <v>0</v>
      </c>
      <c r="FE362" s="162">
        <f t="shared" si="1608"/>
        <v>0</v>
      </c>
      <c r="FF362" s="158">
        <f t="shared" si="1609"/>
        <v>1</v>
      </c>
      <c r="FG362" s="158">
        <f t="shared" si="1610"/>
        <v>1</v>
      </c>
      <c r="FH362" s="158">
        <f t="shared" si="1611"/>
        <v>0</v>
      </c>
      <c r="FI362" s="158">
        <f t="shared" si="1612"/>
        <v>0</v>
      </c>
      <c r="FJ362" s="158">
        <f t="shared" si="1613"/>
        <v>0</v>
      </c>
      <c r="FK362" s="158">
        <f t="shared" si="1614"/>
        <v>0</v>
      </c>
      <c r="FL362" s="158">
        <f t="shared" si="1615"/>
        <v>0</v>
      </c>
      <c r="FM362" s="157">
        <f t="shared" si="1616"/>
        <v>1</v>
      </c>
      <c r="FN362" s="162">
        <f t="shared" si="1617"/>
        <v>1</v>
      </c>
      <c r="FO362" s="162">
        <f t="shared" si="1618"/>
        <v>0</v>
      </c>
      <c r="FP362" s="162">
        <f t="shared" si="1619"/>
        <v>0</v>
      </c>
      <c r="FQ362" s="162">
        <f t="shared" si="1620"/>
        <v>0</v>
      </c>
      <c r="FR362" s="162">
        <f t="shared" si="1621"/>
        <v>0</v>
      </c>
      <c r="FS362" s="162">
        <f t="shared" si="1622"/>
        <v>0</v>
      </c>
      <c r="FT362" s="162">
        <f t="shared" si="1623"/>
        <v>0</v>
      </c>
      <c r="FU362" s="158">
        <f t="shared" si="1624"/>
        <v>1</v>
      </c>
      <c r="FV362" s="158">
        <f t="shared" si="1625"/>
        <v>1</v>
      </c>
      <c r="FW362" s="158">
        <f t="shared" si="1626"/>
        <v>0</v>
      </c>
      <c r="FX362" s="158">
        <f t="shared" si="1627"/>
        <v>0</v>
      </c>
      <c r="FY362" s="158">
        <f t="shared" si="1628"/>
        <v>0</v>
      </c>
      <c r="FZ362" s="158">
        <f t="shared" si="1629"/>
        <v>1</v>
      </c>
      <c r="GA362" s="158">
        <f t="shared" si="1630"/>
        <v>1</v>
      </c>
      <c r="GB362" s="158">
        <f t="shared" si="1631"/>
        <v>0</v>
      </c>
      <c r="GC362" s="158">
        <f t="shared" si="1632"/>
        <v>0</v>
      </c>
      <c r="GD362" s="158">
        <f t="shared" si="1633"/>
        <v>0</v>
      </c>
      <c r="GE362" s="158">
        <f t="shared" si="1634"/>
        <v>1</v>
      </c>
      <c r="GF362" s="158">
        <f t="shared" si="1635"/>
        <v>1</v>
      </c>
      <c r="GG362" s="158">
        <f t="shared" si="1636"/>
        <v>0</v>
      </c>
      <c r="GH362" s="158">
        <f t="shared" si="1637"/>
        <v>0</v>
      </c>
      <c r="GI362" s="158">
        <f t="shared" si="1638"/>
        <v>0</v>
      </c>
      <c r="GJ362" s="158">
        <f t="shared" si="1639"/>
        <v>0</v>
      </c>
      <c r="GK362" s="158">
        <f t="shared" si="1640"/>
        <v>0</v>
      </c>
      <c r="GL362" s="158">
        <f t="shared" si="1641"/>
        <v>0</v>
      </c>
      <c r="GM362" s="157">
        <f t="shared" si="1642"/>
        <v>1</v>
      </c>
      <c r="GN362" s="162">
        <f t="shared" si="1643"/>
        <v>1</v>
      </c>
      <c r="GO362" s="162">
        <f t="shared" si="1644"/>
        <v>0</v>
      </c>
      <c r="GP362" s="162">
        <f t="shared" si="1645"/>
        <v>0</v>
      </c>
      <c r="GQ362" s="162">
        <f t="shared" si="1646"/>
        <v>0</v>
      </c>
      <c r="GR362" s="162">
        <f t="shared" si="1647"/>
        <v>0</v>
      </c>
      <c r="GS362" s="162">
        <f t="shared" si="1648"/>
        <v>0</v>
      </c>
      <c r="GT362" s="162">
        <f t="shared" si="1649"/>
        <v>0</v>
      </c>
      <c r="GU362" s="157">
        <f t="shared" si="1650"/>
        <v>1</v>
      </c>
      <c r="GV362" s="162">
        <f t="shared" si="1651"/>
        <v>1</v>
      </c>
      <c r="GW362" s="162">
        <f t="shared" si="1652"/>
        <v>0</v>
      </c>
      <c r="GX362" s="162">
        <f t="shared" si="1653"/>
        <v>0</v>
      </c>
      <c r="GY362" s="162">
        <f t="shared" si="1654"/>
        <v>0</v>
      </c>
      <c r="GZ362" s="162">
        <f t="shared" si="1655"/>
        <v>0</v>
      </c>
      <c r="HA362" s="162">
        <f t="shared" si="1656"/>
        <v>0</v>
      </c>
      <c r="HB362" s="162">
        <f t="shared" si="1657"/>
        <v>0</v>
      </c>
      <c r="HC362" s="162">
        <f t="shared" si="1658"/>
        <v>0</v>
      </c>
      <c r="HD362" s="158">
        <f t="shared" si="1659"/>
        <v>0</v>
      </c>
      <c r="HE362" s="158">
        <f t="shared" si="1660"/>
        <v>0</v>
      </c>
      <c r="HF362" s="158">
        <f t="shared" si="1661"/>
        <v>1</v>
      </c>
      <c r="HG362" s="158">
        <f t="shared" si="1662"/>
        <v>1</v>
      </c>
      <c r="HH362" s="158">
        <f t="shared" si="1663"/>
        <v>0</v>
      </c>
      <c r="HI362" s="158">
        <f t="shared" si="1664"/>
        <v>0</v>
      </c>
      <c r="HJ362" s="158">
        <f t="shared" si="1665"/>
        <v>0</v>
      </c>
      <c r="HK362" s="158">
        <f t="shared" si="1666"/>
        <v>0</v>
      </c>
      <c r="HL362" s="158">
        <f t="shared" si="1667"/>
        <v>0</v>
      </c>
      <c r="HM362" s="158">
        <f t="shared" si="1668"/>
        <v>1</v>
      </c>
      <c r="HN362" s="158">
        <f t="shared" si="1669"/>
        <v>1</v>
      </c>
      <c r="HO362" s="158">
        <f t="shared" si="1670"/>
        <v>0</v>
      </c>
      <c r="HP362" s="158">
        <f t="shared" si="1671"/>
        <v>0</v>
      </c>
      <c r="HQ362" s="158">
        <f t="shared" si="1672"/>
        <v>0</v>
      </c>
      <c r="HR362" s="158">
        <f t="shared" si="1673"/>
        <v>0</v>
      </c>
      <c r="HS362" s="158">
        <f t="shared" si="1674"/>
        <v>0</v>
      </c>
      <c r="HT362" s="158">
        <f t="shared" si="1675"/>
        <v>0</v>
      </c>
      <c r="HU362" s="158">
        <f t="shared" si="1676"/>
        <v>0</v>
      </c>
      <c r="HV362" s="158">
        <f t="shared" si="1677"/>
        <v>0</v>
      </c>
      <c r="HW362" s="158">
        <f t="shared" si="1678"/>
        <v>0</v>
      </c>
      <c r="HX362" s="158">
        <f t="shared" si="1679"/>
        <v>0</v>
      </c>
      <c r="HY362" s="158">
        <f t="shared" si="1680"/>
        <v>0</v>
      </c>
      <c r="HZ362" s="158">
        <f t="shared" si="1681"/>
        <v>1</v>
      </c>
      <c r="IA362" s="158">
        <f t="shared" si="1682"/>
        <v>1</v>
      </c>
      <c r="IB362" s="158">
        <f t="shared" si="1683"/>
        <v>0</v>
      </c>
      <c r="IC362" s="158">
        <f t="shared" si="1684"/>
        <v>0</v>
      </c>
      <c r="ID362" s="158">
        <f t="shared" si="1685"/>
        <v>0</v>
      </c>
      <c r="IE362" s="158">
        <f t="shared" si="1686"/>
        <v>0</v>
      </c>
      <c r="IF362" s="158">
        <f t="shared" si="1687"/>
        <v>0</v>
      </c>
      <c r="IG362" s="158">
        <f t="shared" si="1688"/>
        <v>0</v>
      </c>
    </row>
    <row r="363" spans="1:312">
      <c r="A363" s="125">
        <f t="shared" si="1451"/>
        <v>0</v>
      </c>
      <c r="B363" s="158">
        <f t="shared" si="1452"/>
        <v>1</v>
      </c>
      <c r="C363" s="158">
        <f t="shared" si="1453"/>
        <v>1</v>
      </c>
      <c r="D363" s="158">
        <f t="shared" si="1454"/>
        <v>0</v>
      </c>
      <c r="E363" s="158">
        <f t="shared" si="1455"/>
        <v>0</v>
      </c>
      <c r="F363" s="158">
        <f t="shared" si="1456"/>
        <v>0</v>
      </c>
      <c r="G363" s="158">
        <f t="shared" si="1457"/>
        <v>1</v>
      </c>
      <c r="H363" s="158">
        <f t="shared" si="1458"/>
        <v>1</v>
      </c>
      <c r="I363" s="158">
        <f t="shared" si="1459"/>
        <v>0</v>
      </c>
      <c r="J363" s="158">
        <f t="shared" si="1460"/>
        <v>0</v>
      </c>
      <c r="K363" s="158">
        <f t="shared" si="1461"/>
        <v>0</v>
      </c>
      <c r="L363" s="158">
        <f t="shared" si="1462"/>
        <v>1</v>
      </c>
      <c r="M363" s="158">
        <f t="shared" si="1463"/>
        <v>1</v>
      </c>
      <c r="N363" s="158">
        <f t="shared" si="1464"/>
        <v>0</v>
      </c>
      <c r="O363" s="158">
        <f t="shared" si="1465"/>
        <v>0</v>
      </c>
      <c r="P363" s="158">
        <f t="shared" si="1466"/>
        <v>1</v>
      </c>
      <c r="Q363" s="158">
        <f t="shared" si="1467"/>
        <v>1</v>
      </c>
      <c r="R363" s="158">
        <f t="shared" si="1468"/>
        <v>0</v>
      </c>
      <c r="S363" s="158">
        <f t="shared" si="1469"/>
        <v>0</v>
      </c>
      <c r="T363" s="158">
        <f t="shared" si="1470"/>
        <v>0</v>
      </c>
      <c r="U363" s="158">
        <f t="shared" si="1471"/>
        <v>0</v>
      </c>
      <c r="V363" s="158">
        <f t="shared" si="1472"/>
        <v>0</v>
      </c>
      <c r="W363" s="157">
        <f t="shared" si="1473"/>
        <v>1</v>
      </c>
      <c r="X363" s="162">
        <f t="shared" si="1474"/>
        <v>1</v>
      </c>
      <c r="Y363" s="162">
        <f t="shared" si="1475"/>
        <v>0</v>
      </c>
      <c r="Z363" s="162">
        <f t="shared" si="1476"/>
        <v>0</v>
      </c>
      <c r="AA363" s="162">
        <f t="shared" si="1477"/>
        <v>0</v>
      </c>
      <c r="AB363" s="162">
        <f t="shared" si="1478"/>
        <v>0</v>
      </c>
      <c r="AC363" s="162">
        <f t="shared" si="1479"/>
        <v>0</v>
      </c>
      <c r="AD363" s="162">
        <f t="shared" si="1480"/>
        <v>0</v>
      </c>
      <c r="AE363" s="158">
        <f t="shared" si="1481"/>
        <v>1</v>
      </c>
      <c r="AF363" s="158">
        <f t="shared" si="1482"/>
        <v>1</v>
      </c>
      <c r="AG363" s="158">
        <f t="shared" si="1483"/>
        <v>0</v>
      </c>
      <c r="AH363" s="158">
        <f t="shared" si="1484"/>
        <v>0</v>
      </c>
      <c r="AI363" s="158">
        <f t="shared" si="1485"/>
        <v>0</v>
      </c>
      <c r="AJ363" s="158">
        <f t="shared" si="1486"/>
        <v>0</v>
      </c>
      <c r="AK363" s="158">
        <f t="shared" si="1487"/>
        <v>0</v>
      </c>
      <c r="AL363" s="158">
        <f t="shared" si="1488"/>
        <v>0</v>
      </c>
      <c r="AN363" s="158">
        <f t="shared" si="1489"/>
        <v>1</v>
      </c>
      <c r="AO363" s="158">
        <f t="shared" si="1490"/>
        <v>1</v>
      </c>
      <c r="AP363" s="158">
        <f t="shared" si="1491"/>
        <v>0</v>
      </c>
      <c r="AQ363" s="158">
        <f t="shared" si="1492"/>
        <v>0</v>
      </c>
      <c r="AR363" s="158">
        <f t="shared" si="1493"/>
        <v>0</v>
      </c>
      <c r="AS363" s="158">
        <f t="shared" si="1494"/>
        <v>0</v>
      </c>
      <c r="AT363" s="158">
        <f t="shared" si="1495"/>
        <v>1</v>
      </c>
      <c r="AU363" s="158">
        <f t="shared" si="1496"/>
        <v>1</v>
      </c>
      <c r="AV363" s="158">
        <f t="shared" si="1497"/>
        <v>0</v>
      </c>
      <c r="AW363" s="158">
        <f t="shared" si="1498"/>
        <v>0</v>
      </c>
      <c r="AX363" s="158">
        <f t="shared" si="1499"/>
        <v>0</v>
      </c>
      <c r="AY363" s="158">
        <f t="shared" si="1500"/>
        <v>0</v>
      </c>
      <c r="AZ363" s="158">
        <f t="shared" si="1501"/>
        <v>1</v>
      </c>
      <c r="BA363" s="158">
        <f t="shared" si="1502"/>
        <v>1</v>
      </c>
      <c r="BB363" s="158">
        <f t="shared" si="1503"/>
        <v>0</v>
      </c>
      <c r="BC363" s="158">
        <f t="shared" si="1504"/>
        <v>0</v>
      </c>
      <c r="BD363" s="158">
        <f t="shared" si="1505"/>
        <v>0</v>
      </c>
      <c r="BE363" s="158">
        <f t="shared" si="1506"/>
        <v>0</v>
      </c>
      <c r="BF363" s="158">
        <f t="shared" si="1507"/>
        <v>0</v>
      </c>
      <c r="BG363" s="157">
        <f t="shared" si="1508"/>
        <v>1</v>
      </c>
      <c r="BH363" s="162">
        <f t="shared" si="1509"/>
        <v>1</v>
      </c>
      <c r="BI363" s="162">
        <f t="shared" si="1510"/>
        <v>0</v>
      </c>
      <c r="BJ363" s="162">
        <f t="shared" si="1511"/>
        <v>0</v>
      </c>
      <c r="BK363" s="162">
        <f t="shared" si="1512"/>
        <v>0</v>
      </c>
      <c r="BL363" s="162">
        <f t="shared" si="1513"/>
        <v>0</v>
      </c>
      <c r="BN363" s="158">
        <f t="shared" si="1514"/>
        <v>1</v>
      </c>
      <c r="BO363" s="158">
        <f t="shared" si="1515"/>
        <v>1</v>
      </c>
      <c r="BP363" s="158">
        <f t="shared" si="1516"/>
        <v>0</v>
      </c>
      <c r="BQ363" s="158">
        <f t="shared" si="1517"/>
        <v>0</v>
      </c>
      <c r="BR363" s="158">
        <f t="shared" si="1518"/>
        <v>0</v>
      </c>
      <c r="BS363" s="157">
        <f t="shared" si="1519"/>
        <v>1</v>
      </c>
      <c r="BT363" s="162">
        <f t="shared" si="1520"/>
        <v>1</v>
      </c>
      <c r="BU363" s="162">
        <f t="shared" si="1521"/>
        <v>0</v>
      </c>
      <c r="BV363" s="162">
        <f t="shared" si="1522"/>
        <v>0</v>
      </c>
      <c r="BW363" s="162">
        <f t="shared" si="1523"/>
        <v>0</v>
      </c>
      <c r="BX363" s="162">
        <f t="shared" si="1524"/>
        <v>0</v>
      </c>
      <c r="BY363" s="162">
        <f t="shared" si="1525"/>
        <v>0</v>
      </c>
      <c r="BZ363" s="158">
        <f t="shared" si="1526"/>
        <v>1</v>
      </c>
      <c r="CA363" s="158">
        <f t="shared" si="1527"/>
        <v>1</v>
      </c>
      <c r="CB363" s="158">
        <f t="shared" si="1528"/>
        <v>0</v>
      </c>
      <c r="CC363" s="158">
        <f t="shared" si="1529"/>
        <v>0</v>
      </c>
      <c r="CD363" s="158">
        <f t="shared" si="1530"/>
        <v>0</v>
      </c>
      <c r="CE363" s="158">
        <f t="shared" si="1531"/>
        <v>0</v>
      </c>
      <c r="CG363" s="158">
        <f t="shared" si="1532"/>
        <v>1</v>
      </c>
      <c r="CH363" s="158">
        <f t="shared" si="1533"/>
        <v>1</v>
      </c>
      <c r="CI363" s="158">
        <f t="shared" si="1534"/>
        <v>0</v>
      </c>
      <c r="CJ363" s="158">
        <f t="shared" si="1535"/>
        <v>0</v>
      </c>
      <c r="CK363" s="158">
        <f t="shared" si="1536"/>
        <v>0</v>
      </c>
      <c r="CL363" s="158">
        <f t="shared" si="1537"/>
        <v>0</v>
      </c>
      <c r="CM363" s="158">
        <f t="shared" si="1538"/>
        <v>1</v>
      </c>
      <c r="CN363" s="158">
        <f t="shared" si="1539"/>
        <v>1</v>
      </c>
      <c r="CO363" s="158">
        <f t="shared" si="1540"/>
        <v>0</v>
      </c>
      <c r="CP363" s="158">
        <f t="shared" si="1541"/>
        <v>0</v>
      </c>
      <c r="CQ363" s="158">
        <f t="shared" si="1542"/>
        <v>0</v>
      </c>
      <c r="CR363" s="158">
        <f t="shared" si="1543"/>
        <v>0</v>
      </c>
      <c r="CS363" s="158">
        <f t="shared" si="1544"/>
        <v>0</v>
      </c>
      <c r="CT363" s="158">
        <f t="shared" si="1545"/>
        <v>0</v>
      </c>
      <c r="CU363" s="158">
        <f t="shared" si="1546"/>
        <v>0</v>
      </c>
      <c r="CV363" s="158">
        <f t="shared" si="1547"/>
        <v>0</v>
      </c>
      <c r="CW363" s="158">
        <f t="shared" si="1548"/>
        <v>0</v>
      </c>
      <c r="CX363" s="158">
        <f t="shared" si="1549"/>
        <v>1</v>
      </c>
      <c r="CY363" s="158">
        <f t="shared" si="1550"/>
        <v>1</v>
      </c>
      <c r="CZ363" s="158">
        <f t="shared" si="1551"/>
        <v>0</v>
      </c>
      <c r="DA363" s="158">
        <f t="shared" si="1552"/>
        <v>0</v>
      </c>
      <c r="DB363" s="158">
        <f t="shared" si="1553"/>
        <v>0</v>
      </c>
      <c r="DC363" s="158">
        <f t="shared" si="1554"/>
        <v>0</v>
      </c>
      <c r="DD363" s="157">
        <f t="shared" si="1555"/>
        <v>1</v>
      </c>
      <c r="DE363" s="162">
        <f t="shared" si="1556"/>
        <v>1</v>
      </c>
      <c r="DF363" s="162">
        <f t="shared" si="1557"/>
        <v>0</v>
      </c>
      <c r="DG363" s="162">
        <f t="shared" si="1558"/>
        <v>0</v>
      </c>
      <c r="DH363" s="162">
        <f t="shared" si="1559"/>
        <v>0</v>
      </c>
      <c r="DI363" s="162">
        <f t="shared" si="1560"/>
        <v>0</v>
      </c>
      <c r="DJ363" s="162">
        <f t="shared" si="1561"/>
        <v>0</v>
      </c>
      <c r="DK363" s="158">
        <f t="shared" si="1562"/>
        <v>1</v>
      </c>
      <c r="DL363" s="158">
        <f t="shared" si="1563"/>
        <v>1</v>
      </c>
      <c r="DM363" s="158">
        <f t="shared" si="1564"/>
        <v>0</v>
      </c>
      <c r="DN363" s="158">
        <f t="shared" si="1565"/>
        <v>0</v>
      </c>
      <c r="DO363" s="158">
        <f t="shared" si="1566"/>
        <v>0</v>
      </c>
      <c r="DP363" s="158">
        <f t="shared" si="1567"/>
        <v>1</v>
      </c>
      <c r="DQ363" s="158">
        <f t="shared" si="1568"/>
        <v>1</v>
      </c>
      <c r="DR363" s="158">
        <f t="shared" si="1569"/>
        <v>0</v>
      </c>
      <c r="DS363" s="158">
        <f t="shared" si="1570"/>
        <v>0</v>
      </c>
      <c r="DT363" s="158">
        <f t="shared" si="1571"/>
        <v>0</v>
      </c>
      <c r="DU363" s="158">
        <f t="shared" si="1572"/>
        <v>0</v>
      </c>
      <c r="DV363" s="158">
        <f t="shared" si="1573"/>
        <v>0</v>
      </c>
      <c r="DW363" s="158">
        <f t="shared" si="1574"/>
        <v>1</v>
      </c>
      <c r="DX363" s="158">
        <f t="shared" si="1575"/>
        <v>1</v>
      </c>
      <c r="DY363" s="158">
        <f t="shared" si="1576"/>
        <v>0</v>
      </c>
      <c r="DZ363" s="158">
        <f t="shared" si="1577"/>
        <v>0</v>
      </c>
      <c r="EA363" s="158">
        <f t="shared" si="1578"/>
        <v>0</v>
      </c>
      <c r="EB363" s="158">
        <f t="shared" si="1579"/>
        <v>0</v>
      </c>
      <c r="EC363" s="158">
        <f t="shared" si="1580"/>
        <v>0</v>
      </c>
      <c r="ED363" s="158">
        <f t="shared" si="1581"/>
        <v>1</v>
      </c>
      <c r="EE363" s="158">
        <f t="shared" si="1582"/>
        <v>1</v>
      </c>
      <c r="EF363" s="158">
        <f t="shared" si="1583"/>
        <v>0</v>
      </c>
      <c r="EG363" s="158">
        <f t="shared" si="1584"/>
        <v>0</v>
      </c>
      <c r="EH363" s="158">
        <f t="shared" si="1585"/>
        <v>0</v>
      </c>
      <c r="EI363" s="158">
        <f t="shared" si="1586"/>
        <v>0</v>
      </c>
      <c r="EJ363" s="157">
        <f t="shared" si="1587"/>
        <v>1</v>
      </c>
      <c r="EK363" s="162">
        <f t="shared" si="1588"/>
        <v>1</v>
      </c>
      <c r="EL363" s="162">
        <f t="shared" si="1589"/>
        <v>0</v>
      </c>
      <c r="EM363" s="162">
        <f t="shared" si="1590"/>
        <v>0</v>
      </c>
      <c r="EN363" s="162">
        <f t="shared" si="1591"/>
        <v>0</v>
      </c>
      <c r="EO363" s="162">
        <f t="shared" si="1592"/>
        <v>0</v>
      </c>
      <c r="EP363" s="162">
        <f t="shared" si="1593"/>
        <v>0</v>
      </c>
      <c r="EQ363" s="162">
        <f t="shared" si="1594"/>
        <v>0</v>
      </c>
      <c r="ER363" s="158">
        <f t="shared" si="1595"/>
        <v>1</v>
      </c>
      <c r="ES363" s="158">
        <f t="shared" si="1596"/>
        <v>1</v>
      </c>
      <c r="ET363" s="158">
        <f t="shared" si="1597"/>
        <v>0</v>
      </c>
      <c r="EU363" s="158">
        <f t="shared" si="1598"/>
        <v>0</v>
      </c>
      <c r="EV363" s="158">
        <f t="shared" si="1599"/>
        <v>0</v>
      </c>
      <c r="EW363" s="158">
        <f t="shared" si="1600"/>
        <v>0</v>
      </c>
      <c r="EX363" s="158">
        <f t="shared" si="1601"/>
        <v>0</v>
      </c>
      <c r="EY363" s="158">
        <f t="shared" si="1602"/>
        <v>0</v>
      </c>
      <c r="EZ363" s="157">
        <f t="shared" si="1603"/>
        <v>1</v>
      </c>
      <c r="FA363" s="162">
        <f t="shared" si="1604"/>
        <v>1</v>
      </c>
      <c r="FB363" s="162">
        <f t="shared" si="1605"/>
        <v>0</v>
      </c>
      <c r="FC363" s="162">
        <f t="shared" si="1606"/>
        <v>0</v>
      </c>
      <c r="FD363" s="162">
        <f t="shared" si="1607"/>
        <v>0</v>
      </c>
      <c r="FE363" s="162">
        <f t="shared" si="1608"/>
        <v>0</v>
      </c>
      <c r="FF363" s="158">
        <f t="shared" si="1609"/>
        <v>1</v>
      </c>
      <c r="FG363" s="158">
        <f t="shared" si="1610"/>
        <v>1</v>
      </c>
      <c r="FH363" s="158">
        <f t="shared" si="1611"/>
        <v>0</v>
      </c>
      <c r="FI363" s="158">
        <f t="shared" si="1612"/>
        <v>0</v>
      </c>
      <c r="FJ363" s="158">
        <f t="shared" si="1613"/>
        <v>0</v>
      </c>
      <c r="FK363" s="158">
        <f t="shared" si="1614"/>
        <v>0</v>
      </c>
      <c r="FL363" s="158">
        <f t="shared" si="1615"/>
        <v>0</v>
      </c>
      <c r="FM363" s="157">
        <f t="shared" si="1616"/>
        <v>1</v>
      </c>
      <c r="FN363" s="162">
        <f t="shared" si="1617"/>
        <v>1</v>
      </c>
      <c r="FO363" s="162">
        <f t="shared" si="1618"/>
        <v>0</v>
      </c>
      <c r="FP363" s="162">
        <f t="shared" si="1619"/>
        <v>0</v>
      </c>
      <c r="FQ363" s="162">
        <f t="shared" si="1620"/>
        <v>0</v>
      </c>
      <c r="FR363" s="162">
        <f t="shared" si="1621"/>
        <v>0</v>
      </c>
      <c r="FS363" s="162">
        <f t="shared" si="1622"/>
        <v>0</v>
      </c>
      <c r="FT363" s="162">
        <f t="shared" si="1623"/>
        <v>0</v>
      </c>
      <c r="FU363" s="158">
        <f t="shared" si="1624"/>
        <v>1</v>
      </c>
      <c r="FV363" s="158">
        <f t="shared" si="1625"/>
        <v>1</v>
      </c>
      <c r="FW363" s="158">
        <f t="shared" si="1626"/>
        <v>0</v>
      </c>
      <c r="FX363" s="158">
        <f t="shared" si="1627"/>
        <v>0</v>
      </c>
      <c r="FY363" s="158">
        <f t="shared" si="1628"/>
        <v>0</v>
      </c>
      <c r="FZ363" s="158">
        <f t="shared" si="1629"/>
        <v>1</v>
      </c>
      <c r="GA363" s="158">
        <f t="shared" si="1630"/>
        <v>1</v>
      </c>
      <c r="GB363" s="158">
        <f t="shared" si="1631"/>
        <v>0</v>
      </c>
      <c r="GC363" s="158">
        <f t="shared" si="1632"/>
        <v>0</v>
      </c>
      <c r="GD363" s="158">
        <f t="shared" si="1633"/>
        <v>0</v>
      </c>
      <c r="GE363" s="158">
        <f t="shared" si="1634"/>
        <v>1</v>
      </c>
      <c r="GF363" s="158">
        <f t="shared" si="1635"/>
        <v>1</v>
      </c>
      <c r="GG363" s="158">
        <f t="shared" si="1636"/>
        <v>0</v>
      </c>
      <c r="GH363" s="158">
        <f t="shared" si="1637"/>
        <v>0</v>
      </c>
      <c r="GI363" s="158">
        <f t="shared" si="1638"/>
        <v>0</v>
      </c>
      <c r="GJ363" s="158">
        <f t="shared" si="1639"/>
        <v>0</v>
      </c>
      <c r="GK363" s="158">
        <f t="shared" si="1640"/>
        <v>0</v>
      </c>
      <c r="GL363" s="158">
        <f t="shared" si="1641"/>
        <v>0</v>
      </c>
      <c r="GM363" s="157">
        <f t="shared" si="1642"/>
        <v>1</v>
      </c>
      <c r="GN363" s="162">
        <f t="shared" si="1643"/>
        <v>1</v>
      </c>
      <c r="GO363" s="162">
        <f t="shared" si="1644"/>
        <v>0</v>
      </c>
      <c r="GP363" s="162">
        <f t="shared" si="1645"/>
        <v>0</v>
      </c>
      <c r="GQ363" s="162">
        <f t="shared" si="1646"/>
        <v>0</v>
      </c>
      <c r="GR363" s="162">
        <f t="shared" si="1647"/>
        <v>0</v>
      </c>
      <c r="GS363" s="162">
        <f t="shared" si="1648"/>
        <v>0</v>
      </c>
      <c r="GT363" s="162">
        <f t="shared" si="1649"/>
        <v>0</v>
      </c>
      <c r="GU363" s="157">
        <f t="shared" si="1650"/>
        <v>1</v>
      </c>
      <c r="GV363" s="162">
        <f t="shared" si="1651"/>
        <v>1</v>
      </c>
      <c r="GW363" s="162">
        <f t="shared" si="1652"/>
        <v>0</v>
      </c>
      <c r="GX363" s="162">
        <f t="shared" si="1653"/>
        <v>0</v>
      </c>
      <c r="GY363" s="162">
        <f t="shared" si="1654"/>
        <v>0</v>
      </c>
      <c r="GZ363" s="162">
        <f t="shared" si="1655"/>
        <v>0</v>
      </c>
      <c r="HA363" s="162">
        <f t="shared" si="1656"/>
        <v>0</v>
      </c>
      <c r="HB363" s="162">
        <f t="shared" si="1657"/>
        <v>0</v>
      </c>
      <c r="HC363" s="162">
        <f t="shared" si="1658"/>
        <v>0</v>
      </c>
      <c r="HD363" s="158">
        <f t="shared" si="1659"/>
        <v>0</v>
      </c>
      <c r="HE363" s="158">
        <f t="shared" si="1660"/>
        <v>0</v>
      </c>
      <c r="HF363" s="158">
        <f t="shared" si="1661"/>
        <v>1</v>
      </c>
      <c r="HG363" s="158">
        <f t="shared" si="1662"/>
        <v>1</v>
      </c>
      <c r="HH363" s="158">
        <f t="shared" si="1663"/>
        <v>0</v>
      </c>
      <c r="HI363" s="158">
        <f t="shared" si="1664"/>
        <v>0</v>
      </c>
      <c r="HJ363" s="158">
        <f t="shared" si="1665"/>
        <v>0</v>
      </c>
      <c r="HK363" s="158">
        <f t="shared" si="1666"/>
        <v>0</v>
      </c>
      <c r="HL363" s="158">
        <f t="shared" si="1667"/>
        <v>0</v>
      </c>
      <c r="HM363" s="158">
        <f t="shared" si="1668"/>
        <v>1</v>
      </c>
      <c r="HN363" s="158">
        <f t="shared" si="1669"/>
        <v>1</v>
      </c>
      <c r="HO363" s="158">
        <f t="shared" si="1670"/>
        <v>0</v>
      </c>
      <c r="HP363" s="158">
        <f t="shared" si="1671"/>
        <v>0</v>
      </c>
      <c r="HQ363" s="158">
        <f t="shared" si="1672"/>
        <v>0</v>
      </c>
      <c r="HR363" s="158">
        <f t="shared" si="1673"/>
        <v>0</v>
      </c>
      <c r="HS363" s="158">
        <f t="shared" si="1674"/>
        <v>0</v>
      </c>
      <c r="HT363" s="158">
        <f t="shared" si="1675"/>
        <v>0</v>
      </c>
      <c r="HU363" s="158">
        <f t="shared" si="1676"/>
        <v>0</v>
      </c>
      <c r="HV363" s="158">
        <f t="shared" si="1677"/>
        <v>0</v>
      </c>
      <c r="HW363" s="158">
        <f t="shared" si="1678"/>
        <v>0</v>
      </c>
      <c r="HX363" s="158">
        <f t="shared" si="1679"/>
        <v>0</v>
      </c>
      <c r="HY363" s="158">
        <f t="shared" si="1680"/>
        <v>0</v>
      </c>
      <c r="HZ363" s="158">
        <f t="shared" si="1681"/>
        <v>1</v>
      </c>
      <c r="IA363" s="158">
        <f t="shared" si="1682"/>
        <v>1</v>
      </c>
      <c r="IB363" s="158">
        <f t="shared" si="1683"/>
        <v>0</v>
      </c>
      <c r="IC363" s="158">
        <f t="shared" si="1684"/>
        <v>0</v>
      </c>
      <c r="ID363" s="158">
        <f t="shared" si="1685"/>
        <v>0</v>
      </c>
      <c r="IE363" s="158">
        <f t="shared" si="1686"/>
        <v>0</v>
      </c>
      <c r="IF363" s="158">
        <f t="shared" si="1687"/>
        <v>0</v>
      </c>
      <c r="IG363" s="158">
        <f t="shared" si="1688"/>
        <v>0</v>
      </c>
    </row>
    <row r="364" spans="1:312">
      <c r="A364" s="125">
        <f t="shared" si="1451"/>
        <v>0</v>
      </c>
      <c r="B364" s="158">
        <f t="shared" si="1452"/>
        <v>1</v>
      </c>
      <c r="C364" s="158">
        <f t="shared" si="1453"/>
        <v>1</v>
      </c>
      <c r="D364" s="158">
        <f t="shared" si="1454"/>
        <v>0</v>
      </c>
      <c r="E364" s="158">
        <f t="shared" si="1455"/>
        <v>0</v>
      </c>
      <c r="F364" s="158">
        <f t="shared" si="1456"/>
        <v>0</v>
      </c>
      <c r="G364" s="158">
        <f t="shared" si="1457"/>
        <v>1</v>
      </c>
      <c r="H364" s="158">
        <f t="shared" si="1458"/>
        <v>1</v>
      </c>
      <c r="I364" s="158">
        <f t="shared" si="1459"/>
        <v>0</v>
      </c>
      <c r="J364" s="158">
        <f t="shared" si="1460"/>
        <v>0</v>
      </c>
      <c r="K364" s="158">
        <f t="shared" si="1461"/>
        <v>0</v>
      </c>
      <c r="L364" s="158">
        <f t="shared" si="1462"/>
        <v>1</v>
      </c>
      <c r="M364" s="158">
        <f t="shared" si="1463"/>
        <v>1</v>
      </c>
      <c r="N364" s="158">
        <f t="shared" si="1464"/>
        <v>0</v>
      </c>
      <c r="O364" s="158">
        <f t="shared" si="1465"/>
        <v>0</v>
      </c>
      <c r="P364" s="158">
        <f t="shared" si="1466"/>
        <v>1</v>
      </c>
      <c r="Q364" s="158">
        <f t="shared" si="1467"/>
        <v>1</v>
      </c>
      <c r="R364" s="158">
        <f t="shared" si="1468"/>
        <v>0</v>
      </c>
      <c r="S364" s="158">
        <f t="shared" si="1469"/>
        <v>0</v>
      </c>
      <c r="T364" s="158">
        <f t="shared" si="1470"/>
        <v>0</v>
      </c>
      <c r="U364" s="158">
        <f t="shared" si="1471"/>
        <v>0</v>
      </c>
      <c r="V364" s="158">
        <f t="shared" si="1472"/>
        <v>0</v>
      </c>
      <c r="W364" s="157">
        <f t="shared" si="1473"/>
        <v>1</v>
      </c>
      <c r="X364" s="162">
        <f t="shared" si="1474"/>
        <v>1</v>
      </c>
      <c r="Y364" s="162">
        <f t="shared" si="1475"/>
        <v>0</v>
      </c>
      <c r="Z364" s="162">
        <f t="shared" si="1476"/>
        <v>0</v>
      </c>
      <c r="AA364" s="162">
        <f t="shared" si="1477"/>
        <v>0</v>
      </c>
      <c r="AB364" s="162">
        <f t="shared" si="1478"/>
        <v>0</v>
      </c>
      <c r="AC364" s="162">
        <f t="shared" si="1479"/>
        <v>0</v>
      </c>
      <c r="AD364" s="162">
        <f t="shared" si="1480"/>
        <v>0</v>
      </c>
      <c r="AE364" s="158">
        <f t="shared" si="1481"/>
        <v>1</v>
      </c>
      <c r="AF364" s="158">
        <f t="shared" si="1482"/>
        <v>1</v>
      </c>
      <c r="AG364" s="158">
        <f t="shared" si="1483"/>
        <v>0</v>
      </c>
      <c r="AH364" s="158">
        <f t="shared" si="1484"/>
        <v>0</v>
      </c>
      <c r="AI364" s="158">
        <f t="shared" si="1485"/>
        <v>0</v>
      </c>
      <c r="AJ364" s="158">
        <f t="shared" si="1486"/>
        <v>0</v>
      </c>
      <c r="AK364" s="158">
        <f t="shared" si="1487"/>
        <v>0</v>
      </c>
      <c r="AL364" s="158">
        <f t="shared" si="1488"/>
        <v>0</v>
      </c>
      <c r="AN364" s="158">
        <f t="shared" si="1489"/>
        <v>1</v>
      </c>
      <c r="AO364" s="158">
        <f t="shared" si="1490"/>
        <v>1</v>
      </c>
      <c r="AP364" s="158">
        <f t="shared" si="1491"/>
        <v>0</v>
      </c>
      <c r="AQ364" s="158">
        <f t="shared" si="1492"/>
        <v>0</v>
      </c>
      <c r="AR364" s="158">
        <f t="shared" si="1493"/>
        <v>0</v>
      </c>
      <c r="AS364" s="158">
        <f t="shared" si="1494"/>
        <v>0</v>
      </c>
      <c r="AT364" s="158">
        <f t="shared" si="1495"/>
        <v>1</v>
      </c>
      <c r="AU364" s="158">
        <f t="shared" si="1496"/>
        <v>1</v>
      </c>
      <c r="AV364" s="158">
        <f t="shared" si="1497"/>
        <v>0</v>
      </c>
      <c r="AW364" s="158">
        <f t="shared" si="1498"/>
        <v>0</v>
      </c>
      <c r="AX364" s="158">
        <f t="shared" si="1499"/>
        <v>0</v>
      </c>
      <c r="AY364" s="158">
        <f t="shared" si="1500"/>
        <v>0</v>
      </c>
      <c r="AZ364" s="158">
        <f t="shared" si="1501"/>
        <v>1</v>
      </c>
      <c r="BA364" s="158">
        <f t="shared" si="1502"/>
        <v>1</v>
      </c>
      <c r="BB364" s="158">
        <f t="shared" si="1503"/>
        <v>0</v>
      </c>
      <c r="BC364" s="158">
        <f t="shared" si="1504"/>
        <v>0</v>
      </c>
      <c r="BD364" s="158">
        <f t="shared" si="1505"/>
        <v>0</v>
      </c>
      <c r="BE364" s="158">
        <f t="shared" si="1506"/>
        <v>0</v>
      </c>
      <c r="BF364" s="158">
        <f t="shared" si="1507"/>
        <v>0</v>
      </c>
      <c r="BG364" s="157">
        <f t="shared" si="1508"/>
        <v>1</v>
      </c>
      <c r="BH364" s="162">
        <f t="shared" si="1509"/>
        <v>1</v>
      </c>
      <c r="BI364" s="162">
        <f t="shared" si="1510"/>
        <v>0</v>
      </c>
      <c r="BJ364" s="162">
        <f t="shared" si="1511"/>
        <v>0</v>
      </c>
      <c r="BK364" s="162">
        <f t="shared" si="1512"/>
        <v>0</v>
      </c>
      <c r="BL364" s="162">
        <f t="shared" si="1513"/>
        <v>0</v>
      </c>
      <c r="BN364" s="158">
        <f t="shared" si="1514"/>
        <v>1</v>
      </c>
      <c r="BO364" s="158">
        <f t="shared" si="1515"/>
        <v>1</v>
      </c>
      <c r="BP364" s="158">
        <f t="shared" si="1516"/>
        <v>0</v>
      </c>
      <c r="BQ364" s="158">
        <f t="shared" si="1517"/>
        <v>0</v>
      </c>
      <c r="BR364" s="158">
        <f t="shared" si="1518"/>
        <v>0</v>
      </c>
      <c r="BS364" s="157">
        <f t="shared" si="1519"/>
        <v>1</v>
      </c>
      <c r="BT364" s="162">
        <f t="shared" si="1520"/>
        <v>1</v>
      </c>
      <c r="BU364" s="162">
        <f t="shared" si="1521"/>
        <v>0</v>
      </c>
      <c r="BV364" s="162">
        <f t="shared" si="1522"/>
        <v>0</v>
      </c>
      <c r="BW364" s="162">
        <f t="shared" si="1523"/>
        <v>0</v>
      </c>
      <c r="BX364" s="162">
        <f t="shared" si="1524"/>
        <v>0</v>
      </c>
      <c r="BY364" s="162">
        <f t="shared" si="1525"/>
        <v>0</v>
      </c>
      <c r="BZ364" s="158">
        <f t="shared" si="1526"/>
        <v>1</v>
      </c>
      <c r="CA364" s="158">
        <f t="shared" si="1527"/>
        <v>1</v>
      </c>
      <c r="CB364" s="158">
        <f t="shared" si="1528"/>
        <v>0</v>
      </c>
      <c r="CC364" s="158">
        <f t="shared" si="1529"/>
        <v>0</v>
      </c>
      <c r="CD364" s="158">
        <f t="shared" si="1530"/>
        <v>0</v>
      </c>
      <c r="CE364" s="158">
        <f t="shared" si="1531"/>
        <v>0</v>
      </c>
      <c r="CG364" s="158">
        <f t="shared" si="1532"/>
        <v>1</v>
      </c>
      <c r="CH364" s="158">
        <f t="shared" si="1533"/>
        <v>1</v>
      </c>
      <c r="CI364" s="158">
        <f t="shared" si="1534"/>
        <v>0</v>
      </c>
      <c r="CJ364" s="158">
        <f t="shared" si="1535"/>
        <v>0</v>
      </c>
      <c r="CK364" s="158">
        <f t="shared" si="1536"/>
        <v>0</v>
      </c>
      <c r="CL364" s="158">
        <f t="shared" si="1537"/>
        <v>0</v>
      </c>
      <c r="CM364" s="158">
        <f t="shared" si="1538"/>
        <v>1</v>
      </c>
      <c r="CN364" s="158">
        <f t="shared" si="1539"/>
        <v>1</v>
      </c>
      <c r="CO364" s="158">
        <f t="shared" si="1540"/>
        <v>0</v>
      </c>
      <c r="CP364" s="158">
        <f t="shared" si="1541"/>
        <v>0</v>
      </c>
      <c r="CQ364" s="158">
        <f t="shared" si="1542"/>
        <v>0</v>
      </c>
      <c r="CR364" s="158">
        <f t="shared" si="1543"/>
        <v>0</v>
      </c>
      <c r="CS364" s="158">
        <f t="shared" si="1544"/>
        <v>0</v>
      </c>
      <c r="CT364" s="158">
        <f t="shared" si="1545"/>
        <v>0</v>
      </c>
      <c r="CU364" s="158">
        <f t="shared" si="1546"/>
        <v>0</v>
      </c>
      <c r="CV364" s="158">
        <f t="shared" si="1547"/>
        <v>0</v>
      </c>
      <c r="CW364" s="158">
        <f t="shared" si="1548"/>
        <v>0</v>
      </c>
      <c r="CX364" s="158">
        <f t="shared" si="1549"/>
        <v>1</v>
      </c>
      <c r="CY364" s="158">
        <f t="shared" si="1550"/>
        <v>1</v>
      </c>
      <c r="CZ364" s="158">
        <f t="shared" si="1551"/>
        <v>0</v>
      </c>
      <c r="DA364" s="158">
        <f t="shared" si="1552"/>
        <v>0</v>
      </c>
      <c r="DB364" s="158">
        <f t="shared" si="1553"/>
        <v>0</v>
      </c>
      <c r="DC364" s="158">
        <f t="shared" si="1554"/>
        <v>0</v>
      </c>
      <c r="DD364" s="157">
        <f t="shared" si="1555"/>
        <v>1</v>
      </c>
      <c r="DE364" s="162">
        <f t="shared" si="1556"/>
        <v>1</v>
      </c>
      <c r="DF364" s="162">
        <f t="shared" si="1557"/>
        <v>0</v>
      </c>
      <c r="DG364" s="162">
        <f t="shared" si="1558"/>
        <v>0</v>
      </c>
      <c r="DH364" s="162">
        <f t="shared" si="1559"/>
        <v>0</v>
      </c>
      <c r="DI364" s="162">
        <f t="shared" si="1560"/>
        <v>0</v>
      </c>
      <c r="DJ364" s="162">
        <f t="shared" si="1561"/>
        <v>0</v>
      </c>
      <c r="DK364" s="158">
        <f t="shared" si="1562"/>
        <v>1</v>
      </c>
      <c r="DL364" s="158">
        <f t="shared" si="1563"/>
        <v>1</v>
      </c>
      <c r="DM364" s="158">
        <f t="shared" si="1564"/>
        <v>0</v>
      </c>
      <c r="DN364" s="158">
        <f t="shared" si="1565"/>
        <v>0</v>
      </c>
      <c r="DO364" s="158">
        <f t="shared" si="1566"/>
        <v>0</v>
      </c>
      <c r="DP364" s="158">
        <f t="shared" si="1567"/>
        <v>1</v>
      </c>
      <c r="DQ364" s="158">
        <f t="shared" si="1568"/>
        <v>1</v>
      </c>
      <c r="DR364" s="158">
        <f t="shared" si="1569"/>
        <v>0</v>
      </c>
      <c r="DS364" s="158">
        <f t="shared" si="1570"/>
        <v>0</v>
      </c>
      <c r="DT364" s="158">
        <f t="shared" si="1571"/>
        <v>0</v>
      </c>
      <c r="DU364" s="158">
        <f t="shared" si="1572"/>
        <v>0</v>
      </c>
      <c r="DV364" s="158">
        <f t="shared" si="1573"/>
        <v>0</v>
      </c>
      <c r="DW364" s="158">
        <f t="shared" si="1574"/>
        <v>1</v>
      </c>
      <c r="DX364" s="158">
        <f t="shared" si="1575"/>
        <v>1</v>
      </c>
      <c r="DY364" s="158">
        <f t="shared" si="1576"/>
        <v>0</v>
      </c>
      <c r="DZ364" s="158">
        <f t="shared" si="1577"/>
        <v>0</v>
      </c>
      <c r="EA364" s="158">
        <f t="shared" si="1578"/>
        <v>0</v>
      </c>
      <c r="EB364" s="158">
        <f t="shared" si="1579"/>
        <v>0</v>
      </c>
      <c r="EC364" s="158">
        <f t="shared" si="1580"/>
        <v>0</v>
      </c>
      <c r="ED364" s="158">
        <f t="shared" si="1581"/>
        <v>1</v>
      </c>
      <c r="EE364" s="158">
        <f t="shared" si="1582"/>
        <v>1</v>
      </c>
      <c r="EF364" s="158">
        <f t="shared" si="1583"/>
        <v>0</v>
      </c>
      <c r="EG364" s="158">
        <f t="shared" si="1584"/>
        <v>0</v>
      </c>
      <c r="EH364" s="158">
        <f t="shared" si="1585"/>
        <v>0</v>
      </c>
      <c r="EI364" s="158">
        <f t="shared" si="1586"/>
        <v>0</v>
      </c>
      <c r="EJ364" s="157">
        <f t="shared" si="1587"/>
        <v>1</v>
      </c>
      <c r="EK364" s="162">
        <f t="shared" si="1588"/>
        <v>1</v>
      </c>
      <c r="EL364" s="162">
        <f t="shared" si="1589"/>
        <v>0</v>
      </c>
      <c r="EM364" s="162">
        <f t="shared" si="1590"/>
        <v>0</v>
      </c>
      <c r="EN364" s="162">
        <f t="shared" si="1591"/>
        <v>0</v>
      </c>
      <c r="EO364" s="162">
        <f t="shared" si="1592"/>
        <v>0</v>
      </c>
      <c r="EP364" s="162">
        <f t="shared" si="1593"/>
        <v>0</v>
      </c>
      <c r="EQ364" s="162">
        <f t="shared" si="1594"/>
        <v>0</v>
      </c>
      <c r="ER364" s="158">
        <f t="shared" si="1595"/>
        <v>1</v>
      </c>
      <c r="ES364" s="158">
        <f t="shared" si="1596"/>
        <v>1</v>
      </c>
      <c r="ET364" s="158">
        <f t="shared" si="1597"/>
        <v>0</v>
      </c>
      <c r="EU364" s="158">
        <f t="shared" si="1598"/>
        <v>0</v>
      </c>
      <c r="EV364" s="158">
        <f t="shared" si="1599"/>
        <v>0</v>
      </c>
      <c r="EW364" s="158">
        <f t="shared" si="1600"/>
        <v>0</v>
      </c>
      <c r="EX364" s="158">
        <f t="shared" si="1601"/>
        <v>0</v>
      </c>
      <c r="EY364" s="158">
        <f t="shared" si="1602"/>
        <v>0</v>
      </c>
      <c r="EZ364" s="157">
        <f t="shared" si="1603"/>
        <v>1</v>
      </c>
      <c r="FA364" s="162">
        <f t="shared" si="1604"/>
        <v>1</v>
      </c>
      <c r="FB364" s="162">
        <f t="shared" si="1605"/>
        <v>0</v>
      </c>
      <c r="FC364" s="162">
        <f t="shared" si="1606"/>
        <v>0</v>
      </c>
      <c r="FD364" s="162">
        <f t="shared" si="1607"/>
        <v>0</v>
      </c>
      <c r="FE364" s="162">
        <f t="shared" si="1608"/>
        <v>0</v>
      </c>
      <c r="FF364" s="158">
        <f t="shared" si="1609"/>
        <v>1</v>
      </c>
      <c r="FG364" s="158">
        <f t="shared" si="1610"/>
        <v>1</v>
      </c>
      <c r="FH364" s="158">
        <f t="shared" si="1611"/>
        <v>0</v>
      </c>
      <c r="FI364" s="158">
        <f t="shared" si="1612"/>
        <v>0</v>
      </c>
      <c r="FJ364" s="158">
        <f t="shared" si="1613"/>
        <v>0</v>
      </c>
      <c r="FK364" s="158">
        <f t="shared" si="1614"/>
        <v>0</v>
      </c>
      <c r="FL364" s="158">
        <f t="shared" si="1615"/>
        <v>0</v>
      </c>
      <c r="FM364" s="157">
        <f t="shared" si="1616"/>
        <v>1</v>
      </c>
      <c r="FN364" s="162">
        <f t="shared" si="1617"/>
        <v>1</v>
      </c>
      <c r="FO364" s="162">
        <f t="shared" si="1618"/>
        <v>0</v>
      </c>
      <c r="FP364" s="162">
        <f t="shared" si="1619"/>
        <v>0</v>
      </c>
      <c r="FQ364" s="162">
        <f t="shared" si="1620"/>
        <v>0</v>
      </c>
      <c r="FR364" s="162">
        <f t="shared" si="1621"/>
        <v>0</v>
      </c>
      <c r="FS364" s="162">
        <f t="shared" si="1622"/>
        <v>0</v>
      </c>
      <c r="FT364" s="162">
        <f t="shared" si="1623"/>
        <v>0</v>
      </c>
      <c r="FU364" s="158">
        <f t="shared" si="1624"/>
        <v>1</v>
      </c>
      <c r="FV364" s="158">
        <f t="shared" si="1625"/>
        <v>1</v>
      </c>
      <c r="FW364" s="158">
        <f t="shared" si="1626"/>
        <v>0</v>
      </c>
      <c r="FX364" s="158">
        <f t="shared" si="1627"/>
        <v>0</v>
      </c>
      <c r="FY364" s="158">
        <f t="shared" si="1628"/>
        <v>0</v>
      </c>
      <c r="FZ364" s="158">
        <f t="shared" si="1629"/>
        <v>1</v>
      </c>
      <c r="GA364" s="158">
        <f t="shared" si="1630"/>
        <v>1</v>
      </c>
      <c r="GB364" s="158">
        <f t="shared" si="1631"/>
        <v>0</v>
      </c>
      <c r="GC364" s="158">
        <f t="shared" si="1632"/>
        <v>0</v>
      </c>
      <c r="GD364" s="158">
        <f t="shared" si="1633"/>
        <v>0</v>
      </c>
      <c r="GE364" s="158">
        <f t="shared" si="1634"/>
        <v>1</v>
      </c>
      <c r="GF364" s="158">
        <f t="shared" si="1635"/>
        <v>1</v>
      </c>
      <c r="GG364" s="158">
        <f t="shared" si="1636"/>
        <v>0</v>
      </c>
      <c r="GH364" s="158">
        <f t="shared" si="1637"/>
        <v>0</v>
      </c>
      <c r="GI364" s="158">
        <f t="shared" si="1638"/>
        <v>0</v>
      </c>
      <c r="GJ364" s="158">
        <f t="shared" si="1639"/>
        <v>0</v>
      </c>
      <c r="GK364" s="158">
        <f t="shared" si="1640"/>
        <v>0</v>
      </c>
      <c r="GL364" s="158">
        <f t="shared" si="1641"/>
        <v>0</v>
      </c>
      <c r="GM364" s="157">
        <f t="shared" si="1642"/>
        <v>1</v>
      </c>
      <c r="GN364" s="162">
        <f t="shared" si="1643"/>
        <v>1</v>
      </c>
      <c r="GO364" s="162">
        <f t="shared" si="1644"/>
        <v>0</v>
      </c>
      <c r="GP364" s="162">
        <f t="shared" si="1645"/>
        <v>0</v>
      </c>
      <c r="GQ364" s="162">
        <f t="shared" si="1646"/>
        <v>0</v>
      </c>
      <c r="GR364" s="162">
        <f t="shared" si="1647"/>
        <v>0</v>
      </c>
      <c r="GS364" s="162">
        <f t="shared" si="1648"/>
        <v>0</v>
      </c>
      <c r="GT364" s="162">
        <f t="shared" si="1649"/>
        <v>0</v>
      </c>
      <c r="GU364" s="157">
        <f t="shared" si="1650"/>
        <v>1</v>
      </c>
      <c r="GV364" s="162">
        <f t="shared" si="1651"/>
        <v>1</v>
      </c>
      <c r="GW364" s="162">
        <f t="shared" si="1652"/>
        <v>0</v>
      </c>
      <c r="GX364" s="162">
        <f t="shared" si="1653"/>
        <v>0</v>
      </c>
      <c r="GY364" s="162">
        <f t="shared" si="1654"/>
        <v>0</v>
      </c>
      <c r="GZ364" s="162">
        <f t="shared" si="1655"/>
        <v>0</v>
      </c>
      <c r="HA364" s="162">
        <f t="shared" si="1656"/>
        <v>0</v>
      </c>
      <c r="HB364" s="162">
        <f t="shared" si="1657"/>
        <v>0</v>
      </c>
      <c r="HC364" s="162">
        <f t="shared" si="1658"/>
        <v>0</v>
      </c>
      <c r="HD364" s="158">
        <f t="shared" si="1659"/>
        <v>0</v>
      </c>
      <c r="HE364" s="158">
        <f t="shared" si="1660"/>
        <v>0</v>
      </c>
      <c r="HF364" s="158">
        <f t="shared" si="1661"/>
        <v>1</v>
      </c>
      <c r="HG364" s="158">
        <f t="shared" si="1662"/>
        <v>1</v>
      </c>
      <c r="HH364" s="158">
        <f t="shared" si="1663"/>
        <v>0</v>
      </c>
      <c r="HI364" s="158">
        <f t="shared" si="1664"/>
        <v>0</v>
      </c>
      <c r="HJ364" s="158">
        <f t="shared" si="1665"/>
        <v>0</v>
      </c>
      <c r="HK364" s="158">
        <f t="shared" si="1666"/>
        <v>0</v>
      </c>
      <c r="HL364" s="158">
        <f t="shared" si="1667"/>
        <v>0</v>
      </c>
      <c r="HM364" s="158">
        <f t="shared" si="1668"/>
        <v>1</v>
      </c>
      <c r="HN364" s="158">
        <f t="shared" si="1669"/>
        <v>1</v>
      </c>
      <c r="HO364" s="158">
        <f t="shared" si="1670"/>
        <v>0</v>
      </c>
      <c r="HP364" s="158">
        <f t="shared" si="1671"/>
        <v>0</v>
      </c>
      <c r="HQ364" s="158">
        <f t="shared" si="1672"/>
        <v>0</v>
      </c>
      <c r="HR364" s="158">
        <f t="shared" si="1673"/>
        <v>0</v>
      </c>
      <c r="HS364" s="158">
        <f t="shared" si="1674"/>
        <v>0</v>
      </c>
      <c r="HT364" s="158">
        <f t="shared" si="1675"/>
        <v>0</v>
      </c>
      <c r="HU364" s="158">
        <f t="shared" si="1676"/>
        <v>0</v>
      </c>
      <c r="HV364" s="158">
        <f t="shared" si="1677"/>
        <v>0</v>
      </c>
      <c r="HW364" s="158">
        <f t="shared" si="1678"/>
        <v>0</v>
      </c>
      <c r="HX364" s="158">
        <f t="shared" si="1679"/>
        <v>0</v>
      </c>
      <c r="HY364" s="158">
        <f t="shared" si="1680"/>
        <v>0</v>
      </c>
      <c r="HZ364" s="158">
        <f t="shared" si="1681"/>
        <v>1</v>
      </c>
      <c r="IA364" s="158">
        <f t="shared" si="1682"/>
        <v>1</v>
      </c>
      <c r="IB364" s="158">
        <f t="shared" si="1683"/>
        <v>0</v>
      </c>
      <c r="IC364" s="158">
        <f t="shared" si="1684"/>
        <v>0</v>
      </c>
      <c r="ID364" s="158">
        <f t="shared" si="1685"/>
        <v>0</v>
      </c>
      <c r="IE364" s="158">
        <f t="shared" si="1686"/>
        <v>0</v>
      </c>
      <c r="IF364" s="158">
        <f t="shared" si="1687"/>
        <v>0</v>
      </c>
      <c r="IG364" s="158">
        <f t="shared" si="1688"/>
        <v>0</v>
      </c>
    </row>
    <row r="365" spans="1:312">
      <c r="A365" s="175"/>
      <c r="B365" s="158"/>
      <c r="C365" s="178"/>
      <c r="D365" s="178"/>
      <c r="E365" s="178"/>
      <c r="F365" s="178"/>
      <c r="G365" s="178"/>
    </row>
    <row r="366" spans="1:312">
      <c r="B366" s="178"/>
      <c r="C366" s="178"/>
      <c r="D366" s="178"/>
      <c r="E366" s="178"/>
      <c r="F366" s="178"/>
      <c r="G366" s="178"/>
      <c r="HB366" s="162">
        <f>SUM(GV359:HC359)</f>
        <v>1</v>
      </c>
    </row>
    <row r="367" spans="1:312" s="3" customFormat="1" ht="15">
      <c r="B367" s="191" t="str">
        <f>B353</f>
        <v>lactate</v>
      </c>
      <c r="C367" s="191" t="str">
        <f t="shared" ref="C367:BN368" si="1689">C353</f>
        <v>lactate+0</v>
      </c>
      <c r="D367" s="191" t="str">
        <f t="shared" si="1689"/>
        <v>lactate+1</v>
      </c>
      <c r="E367" s="191" t="str">
        <f t="shared" si="1689"/>
        <v>lactate+2</v>
      </c>
      <c r="F367" s="191" t="str">
        <f t="shared" si="1689"/>
        <v>lactate+3</v>
      </c>
      <c r="G367" s="191" t="str">
        <f t="shared" si="1689"/>
        <v>Ala</v>
      </c>
      <c r="H367" s="191" t="str">
        <f t="shared" si="1689"/>
        <v>Ala+0</v>
      </c>
      <c r="I367" s="191" t="str">
        <f t="shared" si="1689"/>
        <v>Ala+1</v>
      </c>
      <c r="J367" s="191" t="str">
        <f t="shared" si="1689"/>
        <v>Ala+2</v>
      </c>
      <c r="K367" s="191" t="str">
        <f t="shared" si="1689"/>
        <v>Ala+3</v>
      </c>
      <c r="L367" s="191" t="str">
        <f t="shared" si="1689"/>
        <v>Gly</v>
      </c>
      <c r="M367" s="191" t="str">
        <f t="shared" si="1689"/>
        <v>Gly+0</v>
      </c>
      <c r="N367" s="191" t="str">
        <f t="shared" si="1689"/>
        <v>Gly+1</v>
      </c>
      <c r="O367" s="191" t="str">
        <f t="shared" si="1689"/>
        <v>Gly+2</v>
      </c>
      <c r="P367" s="191" t="str">
        <f t="shared" si="1689"/>
        <v>Val</v>
      </c>
      <c r="Q367" s="191" t="str">
        <f t="shared" si="1689"/>
        <v>Val+0</v>
      </c>
      <c r="R367" s="191" t="str">
        <f t="shared" si="1689"/>
        <v>Val+1</v>
      </c>
      <c r="S367" s="191" t="str">
        <f t="shared" si="1689"/>
        <v>Val+2</v>
      </c>
      <c r="T367" s="191" t="str">
        <f t="shared" si="1689"/>
        <v>Val+3</v>
      </c>
      <c r="U367" s="191" t="str">
        <f t="shared" si="1689"/>
        <v>Val+4</v>
      </c>
      <c r="V367" s="191" t="str">
        <f t="shared" si="1689"/>
        <v>Val+5</v>
      </c>
      <c r="W367" s="14" t="str">
        <f t="shared" si="1689"/>
        <v>Pro</v>
      </c>
      <c r="X367" s="14" t="str">
        <f t="shared" si="1689"/>
        <v>Pro+0</v>
      </c>
      <c r="Y367" s="14" t="str">
        <f t="shared" si="1689"/>
        <v>Pro+1</v>
      </c>
      <c r="Z367" s="14" t="str">
        <f t="shared" si="1689"/>
        <v>Pro+2</v>
      </c>
      <c r="AA367" s="14" t="str">
        <f t="shared" si="1689"/>
        <v>Pro+3</v>
      </c>
      <c r="AB367" s="14" t="str">
        <f t="shared" si="1689"/>
        <v>Pro+4</v>
      </c>
      <c r="AC367" s="14" t="str">
        <f t="shared" si="1689"/>
        <v>Pro+5</v>
      </c>
      <c r="AD367" s="14" t="str">
        <f t="shared" si="1689"/>
        <v>Pro+6_for_15N</v>
      </c>
      <c r="AE367" s="191" t="str">
        <f t="shared" si="1689"/>
        <v>Ile</v>
      </c>
      <c r="AF367" s="191" t="str">
        <f t="shared" si="1689"/>
        <v>Ile+0</v>
      </c>
      <c r="AG367" s="191" t="str">
        <f t="shared" si="1689"/>
        <v>Ile+1</v>
      </c>
      <c r="AH367" s="191" t="str">
        <f t="shared" si="1689"/>
        <v>Ile+2</v>
      </c>
      <c r="AI367" s="191" t="str">
        <f t="shared" si="1689"/>
        <v>Ile+3</v>
      </c>
      <c r="AJ367" s="191" t="str">
        <f t="shared" si="1689"/>
        <v>Ile+4</v>
      </c>
      <c r="AK367" s="191" t="str">
        <f t="shared" si="1689"/>
        <v>Ile+5</v>
      </c>
      <c r="AL367" s="191" t="str">
        <f t="shared" si="1689"/>
        <v>Ile+6</v>
      </c>
      <c r="AM367" s="191" t="str">
        <f t="shared" si="1689"/>
        <v>Norleu</v>
      </c>
      <c r="AN367" s="191" t="str">
        <f t="shared" si="1689"/>
        <v>Succinate</v>
      </c>
      <c r="AO367" s="191" t="str">
        <f t="shared" si="1689"/>
        <v>Succinate+0</v>
      </c>
      <c r="AP367" s="191" t="str">
        <f t="shared" si="1689"/>
        <v>Succinate+1</v>
      </c>
      <c r="AQ367" s="191" t="str">
        <f t="shared" si="1689"/>
        <v>Succinate+2</v>
      </c>
      <c r="AR367" s="191" t="str">
        <f t="shared" si="1689"/>
        <v>Succinate+3</v>
      </c>
      <c r="AS367" s="191" t="str">
        <f t="shared" si="1689"/>
        <v>Succinate+4</v>
      </c>
      <c r="AT367" s="191" t="str">
        <f t="shared" si="1689"/>
        <v>GAB</v>
      </c>
      <c r="AU367" s="191" t="str">
        <f t="shared" si="1689"/>
        <v>GAB+0</v>
      </c>
      <c r="AV367" s="191" t="str">
        <f t="shared" si="1689"/>
        <v>GAB+1</v>
      </c>
      <c r="AW367" s="191" t="str">
        <f t="shared" si="1689"/>
        <v>GAB+2</v>
      </c>
      <c r="AX367" s="191" t="str">
        <f t="shared" si="1689"/>
        <v>GAB+3</v>
      </c>
      <c r="AY367" s="191" t="str">
        <f t="shared" si="1689"/>
        <v>GAB+4</v>
      </c>
      <c r="AZ367" s="191" t="str">
        <f t="shared" si="1689"/>
        <v>Pro258</v>
      </c>
      <c r="BA367" s="191" t="str">
        <f t="shared" si="1689"/>
        <v>Pro258+0</v>
      </c>
      <c r="BB367" s="191" t="str">
        <f t="shared" si="1689"/>
        <v>Pro258+1</v>
      </c>
      <c r="BC367" s="191" t="str">
        <f t="shared" si="1689"/>
        <v>Pro258+2</v>
      </c>
      <c r="BD367" s="191" t="str">
        <f t="shared" si="1689"/>
        <v>Pro258+3</v>
      </c>
      <c r="BE367" s="191" t="str">
        <f t="shared" si="1689"/>
        <v>Pro258+4</v>
      </c>
      <c r="BF367" s="191" t="str">
        <f t="shared" si="1689"/>
        <v>Pro258+5</v>
      </c>
      <c r="BG367" s="14" t="str">
        <f t="shared" si="1689"/>
        <v>Ala</v>
      </c>
      <c r="BH367" s="14" t="str">
        <f t="shared" si="1689"/>
        <v>Ala+0</v>
      </c>
      <c r="BI367" s="14" t="str">
        <f t="shared" si="1689"/>
        <v>Ala+1</v>
      </c>
      <c r="BJ367" s="14" t="str">
        <f t="shared" si="1689"/>
        <v>Ala+2</v>
      </c>
      <c r="BK367" s="14" t="str">
        <f t="shared" si="1689"/>
        <v>Ala+3</v>
      </c>
      <c r="BL367" s="14" t="str">
        <f t="shared" si="1689"/>
        <v>Ala+4_for_15N</v>
      </c>
      <c r="BM367" s="191" t="str">
        <f t="shared" si="1689"/>
        <v>PO4</v>
      </c>
      <c r="BN367" s="191" t="str">
        <f t="shared" si="1689"/>
        <v>Ser</v>
      </c>
      <c r="BO367" s="191" t="str">
        <f t="shared" ref="BO367:DZ368" si="1690">BO353</f>
        <v>Ser+0</v>
      </c>
      <c r="BP367" s="191" t="str">
        <f t="shared" si="1690"/>
        <v>Ser+1</v>
      </c>
      <c r="BQ367" s="191" t="str">
        <f t="shared" si="1690"/>
        <v>Ser+2</v>
      </c>
      <c r="BR367" s="191" t="str">
        <f t="shared" si="1690"/>
        <v>Ser+3</v>
      </c>
      <c r="BS367" s="14" t="str">
        <f t="shared" si="1690"/>
        <v>GAB</v>
      </c>
      <c r="BT367" s="14" t="str">
        <f t="shared" si="1690"/>
        <v>GAB+0</v>
      </c>
      <c r="BU367" s="14" t="str">
        <f t="shared" si="1690"/>
        <v>GAB+1</v>
      </c>
      <c r="BV367" s="14" t="str">
        <f t="shared" si="1690"/>
        <v>GAB+2</v>
      </c>
      <c r="BW367" s="14" t="str">
        <f t="shared" si="1690"/>
        <v>GAB+3</v>
      </c>
      <c r="BX367" s="14" t="str">
        <f t="shared" si="1690"/>
        <v>GAB+4</v>
      </c>
      <c r="BY367" s="14" t="str">
        <f t="shared" si="1690"/>
        <v>GAB+5_for_15N</v>
      </c>
      <c r="BZ367" s="191" t="str">
        <f t="shared" si="1690"/>
        <v>Thr</v>
      </c>
      <c r="CA367" s="191" t="str">
        <f t="shared" si="1690"/>
        <v>Thr+0</v>
      </c>
      <c r="CB367" s="191" t="str">
        <f t="shared" si="1690"/>
        <v>Thr+1</v>
      </c>
      <c r="CC367" s="191" t="str">
        <f t="shared" si="1690"/>
        <v>Thr+2</v>
      </c>
      <c r="CD367" s="191" t="str">
        <f t="shared" si="1690"/>
        <v>Thr+3</v>
      </c>
      <c r="CE367" s="191" t="str">
        <f t="shared" si="1690"/>
        <v>Thr+4</v>
      </c>
      <c r="CF367" s="191" t="str">
        <f t="shared" si="1690"/>
        <v>SeMet_NF</v>
      </c>
      <c r="CG367" s="191" t="str">
        <f t="shared" si="1690"/>
        <v>Malate</v>
      </c>
      <c r="CH367" s="191" t="str">
        <f t="shared" si="1690"/>
        <v>Malate+0</v>
      </c>
      <c r="CI367" s="191" t="str">
        <f t="shared" si="1690"/>
        <v>Malate+1</v>
      </c>
      <c r="CJ367" s="191" t="str">
        <f t="shared" si="1690"/>
        <v>Malate+2</v>
      </c>
      <c r="CK367" s="191" t="str">
        <f t="shared" si="1690"/>
        <v>Malate+3</v>
      </c>
      <c r="CL367" s="191" t="str">
        <f t="shared" si="1690"/>
        <v>Malate+4</v>
      </c>
      <c r="CM367" s="191" t="str">
        <f t="shared" si="1690"/>
        <v>Phe</v>
      </c>
      <c r="CN367" s="191" t="str">
        <f t="shared" si="1690"/>
        <v>Phe+0</v>
      </c>
      <c r="CO367" s="191" t="str">
        <f t="shared" si="1690"/>
        <v>Phe+1</v>
      </c>
      <c r="CP367" s="191" t="str">
        <f t="shared" si="1690"/>
        <v>Phe+2</v>
      </c>
      <c r="CQ367" s="191" t="str">
        <f t="shared" si="1690"/>
        <v>Phe+3</v>
      </c>
      <c r="CR367" s="191" t="str">
        <f t="shared" si="1690"/>
        <v>Phe+4</v>
      </c>
      <c r="CS367" s="191" t="str">
        <f t="shared" si="1690"/>
        <v>Phe+5</v>
      </c>
      <c r="CT367" s="191" t="str">
        <f t="shared" si="1690"/>
        <v>Phe+6</v>
      </c>
      <c r="CU367" s="191" t="str">
        <f t="shared" si="1690"/>
        <v>Phe+7</v>
      </c>
      <c r="CV367" s="191" t="str">
        <f t="shared" si="1690"/>
        <v>Phe+8</v>
      </c>
      <c r="CW367" s="191" t="str">
        <f t="shared" si="1690"/>
        <v>Phe+9</v>
      </c>
      <c r="CX367" s="191" t="str">
        <f t="shared" si="1690"/>
        <v>Asp</v>
      </c>
      <c r="CY367" s="191" t="str">
        <f t="shared" si="1690"/>
        <v>Asp+0</v>
      </c>
      <c r="CZ367" s="191" t="str">
        <f t="shared" si="1690"/>
        <v>Asp+1</v>
      </c>
      <c r="DA367" s="191" t="str">
        <f t="shared" si="1690"/>
        <v>Asp+2</v>
      </c>
      <c r="DB367" s="191" t="str">
        <f t="shared" si="1690"/>
        <v>Asp+3</v>
      </c>
      <c r="DC367" s="191" t="str">
        <f t="shared" si="1690"/>
        <v>Asp+4</v>
      </c>
      <c r="DD367" s="14" t="str">
        <f t="shared" si="1690"/>
        <v>Asp</v>
      </c>
      <c r="DE367" s="14" t="str">
        <f t="shared" si="1690"/>
        <v>Asp+0</v>
      </c>
      <c r="DF367" s="14" t="str">
        <f t="shared" si="1690"/>
        <v>Asp+1</v>
      </c>
      <c r="DG367" s="14" t="str">
        <f t="shared" si="1690"/>
        <v>Asp+2</v>
      </c>
      <c r="DH367" s="14" t="str">
        <f t="shared" si="1690"/>
        <v>Asp+3</v>
      </c>
      <c r="DI367" s="14" t="str">
        <f t="shared" si="1690"/>
        <v>Asp+4</v>
      </c>
      <c r="DJ367" s="14" t="str">
        <f t="shared" si="1690"/>
        <v>Asp+5_for_15N</v>
      </c>
      <c r="DK367" s="191" t="str">
        <f t="shared" si="1690"/>
        <v>Cys</v>
      </c>
      <c r="DL367" s="191" t="str">
        <f t="shared" si="1690"/>
        <v>Cys+0</v>
      </c>
      <c r="DM367" s="191" t="str">
        <f t="shared" si="1690"/>
        <v>Cys+1</v>
      </c>
      <c r="DN367" s="191" t="str">
        <f t="shared" si="1690"/>
        <v>Cys+2</v>
      </c>
      <c r="DO367" s="191" t="str">
        <f t="shared" si="1690"/>
        <v>Cys+3</v>
      </c>
      <c r="DP367" s="191" t="str">
        <f t="shared" si="1690"/>
        <v>Glu</v>
      </c>
      <c r="DQ367" s="191" t="str">
        <f t="shared" si="1690"/>
        <v>Glu+0</v>
      </c>
      <c r="DR367" s="191" t="str">
        <f t="shared" si="1690"/>
        <v>Glu+1</v>
      </c>
      <c r="DS367" s="191" t="str">
        <f t="shared" si="1690"/>
        <v>Glu+2</v>
      </c>
      <c r="DT367" s="191" t="str">
        <f t="shared" si="1690"/>
        <v>Glu+3</v>
      </c>
      <c r="DU367" s="191" t="str">
        <f t="shared" si="1690"/>
        <v>Glu+4</v>
      </c>
      <c r="DV367" s="191" t="str">
        <f t="shared" si="1690"/>
        <v>Glu+5</v>
      </c>
      <c r="DW367" s="191" t="str">
        <f t="shared" si="1690"/>
        <v>Orn</v>
      </c>
      <c r="DX367" s="191" t="str">
        <f t="shared" si="1690"/>
        <v>Orn+0</v>
      </c>
      <c r="DY367" s="191" t="str">
        <f t="shared" si="1690"/>
        <v>Orn+1</v>
      </c>
      <c r="DZ367" s="191" t="str">
        <f t="shared" si="1690"/>
        <v>Orn+2</v>
      </c>
      <c r="EA367" s="191" t="str">
        <f t="shared" ref="EA367:GL368" si="1691">EA353</f>
        <v>Orn+3</v>
      </c>
      <c r="EB367" s="191" t="str">
        <f t="shared" si="1691"/>
        <v>Orn+4</v>
      </c>
      <c r="EC367" s="191" t="str">
        <f t="shared" si="1691"/>
        <v>Orn+5</v>
      </c>
      <c r="ED367" s="191" t="str">
        <f t="shared" si="1691"/>
        <v>Asn</v>
      </c>
      <c r="EE367" s="191" t="str">
        <f t="shared" si="1691"/>
        <v>Asn+0</v>
      </c>
      <c r="EF367" s="191" t="str">
        <f t="shared" si="1691"/>
        <v>Asn+1</v>
      </c>
      <c r="EG367" s="191" t="str">
        <f t="shared" si="1691"/>
        <v>Asn+2</v>
      </c>
      <c r="EH367" s="191" t="str">
        <f t="shared" si="1691"/>
        <v>Asn+3</v>
      </c>
      <c r="EI367" s="191" t="str">
        <f t="shared" si="1691"/>
        <v>Asn+4</v>
      </c>
      <c r="EJ367" s="14" t="str">
        <f t="shared" si="1691"/>
        <v>Glu</v>
      </c>
      <c r="EK367" s="14" t="str">
        <f t="shared" si="1691"/>
        <v>Glu+0</v>
      </c>
      <c r="EL367" s="14" t="str">
        <f t="shared" si="1691"/>
        <v>Glu+1</v>
      </c>
      <c r="EM367" s="14" t="str">
        <f t="shared" si="1691"/>
        <v>Glu+2</v>
      </c>
      <c r="EN367" s="14" t="str">
        <f t="shared" si="1691"/>
        <v>Glu+3</v>
      </c>
      <c r="EO367" s="14" t="str">
        <f t="shared" si="1691"/>
        <v>Glu+4</v>
      </c>
      <c r="EP367" s="14" t="str">
        <f t="shared" si="1691"/>
        <v>Glu+5</v>
      </c>
      <c r="EQ367" s="14" t="str">
        <f t="shared" si="1691"/>
        <v>Glu+6_for_15N</v>
      </c>
      <c r="ER367" s="191" t="str">
        <f t="shared" si="1691"/>
        <v>c-aconitate</v>
      </c>
      <c r="ES367" s="191" t="str">
        <f t="shared" si="1691"/>
        <v>c-aconitate+0</v>
      </c>
      <c r="ET367" s="191" t="str">
        <f t="shared" si="1691"/>
        <v>c-aconitate+1</v>
      </c>
      <c r="EU367" s="191" t="str">
        <f t="shared" si="1691"/>
        <v>c-aconitate+2</v>
      </c>
      <c r="EV367" s="191" t="str">
        <f t="shared" si="1691"/>
        <v>c-aconitate+3</v>
      </c>
      <c r="EW367" s="191" t="str">
        <f t="shared" si="1691"/>
        <v>c-aconitate+4</v>
      </c>
      <c r="EX367" s="191" t="str">
        <f t="shared" si="1691"/>
        <v>c-aconitate+5</v>
      </c>
      <c r="EY367" s="191" t="str">
        <f t="shared" si="1691"/>
        <v>c-aconitate+6</v>
      </c>
      <c r="EZ367" s="14" t="str">
        <f t="shared" si="1691"/>
        <v>Ser</v>
      </c>
      <c r="FA367" s="14" t="str">
        <f t="shared" si="1691"/>
        <v>Ser+0</v>
      </c>
      <c r="FB367" s="14" t="str">
        <f t="shared" si="1691"/>
        <v>Ser+1</v>
      </c>
      <c r="FC367" s="14" t="str">
        <f t="shared" si="1691"/>
        <v>Ser+2</v>
      </c>
      <c r="FD367" s="14" t="str">
        <f t="shared" si="1691"/>
        <v>Ser+3</v>
      </c>
      <c r="FE367" s="14" t="str">
        <f t="shared" si="1691"/>
        <v>Ser+4_for_15N</v>
      </c>
      <c r="FF367" s="191" t="str">
        <f t="shared" si="1691"/>
        <v>Gln</v>
      </c>
      <c r="FG367" s="191" t="str">
        <f t="shared" si="1691"/>
        <v>Gln+0</v>
      </c>
      <c r="FH367" s="191" t="str">
        <f t="shared" si="1691"/>
        <v>Gln+1</v>
      </c>
      <c r="FI367" s="191" t="str">
        <f t="shared" si="1691"/>
        <v>Gln+2</v>
      </c>
      <c r="FJ367" s="191" t="str">
        <f t="shared" si="1691"/>
        <v>Gln+3</v>
      </c>
      <c r="FK367" s="191" t="str">
        <f t="shared" si="1691"/>
        <v>Gln+4</v>
      </c>
      <c r="FL367" s="191" t="str">
        <f t="shared" si="1691"/>
        <v>Gln+5</v>
      </c>
      <c r="FM367" s="14" t="str">
        <f t="shared" si="1691"/>
        <v>Asn</v>
      </c>
      <c r="FN367" s="14" t="str">
        <f t="shared" si="1691"/>
        <v>Asn+0</v>
      </c>
      <c r="FO367" s="14" t="str">
        <f t="shared" si="1691"/>
        <v>Asn+1</v>
      </c>
      <c r="FP367" s="14" t="str">
        <f t="shared" si="1691"/>
        <v>Asn+2</v>
      </c>
      <c r="FQ367" s="14" t="str">
        <f t="shared" si="1691"/>
        <v>Asn+3</v>
      </c>
      <c r="FR367" s="14" t="str">
        <f t="shared" si="1691"/>
        <v>Asn+4</v>
      </c>
      <c r="FS367" s="14" t="str">
        <f t="shared" si="1691"/>
        <v>Asn+5_for_15N</v>
      </c>
      <c r="FT367" s="14" t="str">
        <f t="shared" si="1691"/>
        <v>Asn+6_for_15N</v>
      </c>
      <c r="FU367" s="191" t="str">
        <f t="shared" si="1691"/>
        <v>a-glycerol-3P_#1</v>
      </c>
      <c r="FV367" s="191" t="str">
        <f t="shared" si="1691"/>
        <v>a-glycerol-3P_#1+0</v>
      </c>
      <c r="FW367" s="191" t="str">
        <f t="shared" si="1691"/>
        <v>a-glycerol-3P_#1+1</v>
      </c>
      <c r="FX367" s="191" t="str">
        <f t="shared" si="1691"/>
        <v>a-glycerol-3P_#1+2</v>
      </c>
      <c r="FY367" s="191" t="str">
        <f t="shared" si="1691"/>
        <v>a-glycerol-3P_#1+3</v>
      </c>
      <c r="FZ367" s="191" t="str">
        <f t="shared" si="1691"/>
        <v>a-glycerol-3P_#2</v>
      </c>
      <c r="GA367" s="191" t="str">
        <f t="shared" si="1691"/>
        <v>a-glycerol-3P_#2+0</v>
      </c>
      <c r="GB367" s="191" t="str">
        <f t="shared" si="1691"/>
        <v>a-glycerol-3P_#2+1</v>
      </c>
      <c r="GC367" s="191" t="str">
        <f t="shared" si="1691"/>
        <v>a-glycerol-3P_#2+2</v>
      </c>
      <c r="GD367" s="191" t="str">
        <f t="shared" si="1691"/>
        <v>a-glycerol-3P_#2+3</v>
      </c>
      <c r="GE367" s="191" t="str">
        <f t="shared" si="1691"/>
        <v>citrate</v>
      </c>
      <c r="GF367" s="191" t="str">
        <f t="shared" si="1691"/>
        <v>citrate+0</v>
      </c>
      <c r="GG367" s="191" t="str">
        <f t="shared" si="1691"/>
        <v>citrate+1</v>
      </c>
      <c r="GH367" s="191" t="str">
        <f t="shared" si="1691"/>
        <v>citrate+2</v>
      </c>
      <c r="GI367" s="191" t="str">
        <f t="shared" si="1691"/>
        <v>citrate+3</v>
      </c>
      <c r="GJ367" s="191" t="str">
        <f t="shared" si="1691"/>
        <v>citrate+4</v>
      </c>
      <c r="GK367" s="191" t="str">
        <f t="shared" si="1691"/>
        <v>citrate+5</v>
      </c>
      <c r="GL367" s="191" t="str">
        <f t="shared" si="1691"/>
        <v>citrate+6</v>
      </c>
      <c r="GM367" s="14" t="str">
        <f t="shared" ref="GM367:IH368" si="1692">GM353</f>
        <v>pyroGlu</v>
      </c>
      <c r="GN367" s="14" t="str">
        <f t="shared" si="1692"/>
        <v>pyroGlu+0</v>
      </c>
      <c r="GO367" s="14" t="str">
        <f t="shared" si="1692"/>
        <v>pyroGlu+1</v>
      </c>
      <c r="GP367" s="14" t="str">
        <f t="shared" si="1692"/>
        <v>pyroGlu+2</v>
      </c>
      <c r="GQ367" s="14" t="str">
        <f t="shared" si="1692"/>
        <v>pyroGlu+3</v>
      </c>
      <c r="GR367" s="14" t="str">
        <f t="shared" si="1692"/>
        <v>pyroGlu+4</v>
      </c>
      <c r="GS367" s="14" t="str">
        <f t="shared" si="1692"/>
        <v>pyroGlu+5</v>
      </c>
      <c r="GT367" s="14" t="str">
        <f t="shared" si="1692"/>
        <v>pyroGlu+6_for_15N</v>
      </c>
      <c r="GU367" s="14" t="str">
        <f t="shared" si="1692"/>
        <v>Gln</v>
      </c>
      <c r="GV367" s="14" t="str">
        <f t="shared" si="1692"/>
        <v>Gln+0</v>
      </c>
      <c r="GW367" s="14" t="str">
        <f t="shared" si="1692"/>
        <v>Gln+1</v>
      </c>
      <c r="GX367" s="14" t="str">
        <f t="shared" si="1692"/>
        <v>Gln+2</v>
      </c>
      <c r="GY367" s="14" t="str">
        <f t="shared" si="1692"/>
        <v>Gln+3</v>
      </c>
      <c r="GZ367" s="14" t="str">
        <f t="shared" si="1692"/>
        <v>Gln+4</v>
      </c>
      <c r="HA367" s="14" t="str">
        <f t="shared" si="1692"/>
        <v>Gln+5</v>
      </c>
      <c r="HB367" s="14" t="str">
        <f t="shared" si="1692"/>
        <v>Gln+6_for_15N</v>
      </c>
      <c r="HC367" s="14" t="str">
        <f t="shared" si="1692"/>
        <v>Gln+7_for_15N</v>
      </c>
      <c r="HD367" s="191" t="str">
        <f t="shared" si="1692"/>
        <v>Tyr+8</v>
      </c>
      <c r="HE367" s="191" t="str">
        <f t="shared" si="1692"/>
        <v>Tyr+9</v>
      </c>
      <c r="HF367" s="191" t="str">
        <f t="shared" si="1692"/>
        <v>a-ketoglutarate</v>
      </c>
      <c r="HG367" s="191" t="str">
        <f t="shared" si="1692"/>
        <v>a-ketoglutarate+0</v>
      </c>
      <c r="HH367" s="191" t="str">
        <f t="shared" si="1692"/>
        <v>a-ketoglutarate+1</v>
      </c>
      <c r="HI367" s="191" t="str">
        <f t="shared" si="1692"/>
        <v>a-ketoglutarate+2</v>
      </c>
      <c r="HJ367" s="191" t="str">
        <f t="shared" si="1692"/>
        <v>a-ketoglutarate+3</v>
      </c>
      <c r="HK367" s="191" t="str">
        <f t="shared" si="1692"/>
        <v>a-ketoglutarate+4</v>
      </c>
      <c r="HL367" s="191" t="str">
        <f t="shared" si="1692"/>
        <v>a-ketoglutarate+5</v>
      </c>
      <c r="HM367" s="191" t="str">
        <f t="shared" si="1692"/>
        <v>Trp_NF</v>
      </c>
      <c r="HN367" s="191" t="str">
        <f t="shared" si="1692"/>
        <v>Trp+00_NF</v>
      </c>
      <c r="HO367" s="191" t="str">
        <f t="shared" si="1692"/>
        <v>Trp+01_NF</v>
      </c>
      <c r="HP367" s="191" t="str">
        <f t="shared" si="1692"/>
        <v>Trp+02_NF</v>
      </c>
      <c r="HQ367" s="191" t="str">
        <f t="shared" si="1692"/>
        <v>Trp+03_NF</v>
      </c>
      <c r="HR367" s="191" t="str">
        <f t="shared" si="1692"/>
        <v>Trp+04_NF</v>
      </c>
      <c r="HS367" s="191" t="str">
        <f t="shared" si="1692"/>
        <v>Trp+05_NF</v>
      </c>
      <c r="HT367" s="191" t="str">
        <f t="shared" si="1692"/>
        <v>Trp+06_NF</v>
      </c>
      <c r="HU367" s="191" t="str">
        <f t="shared" si="1692"/>
        <v>Trp+07_NF</v>
      </c>
      <c r="HV367" s="191" t="str">
        <f t="shared" si="1692"/>
        <v>Trp+08_NF</v>
      </c>
      <c r="HW367" s="191" t="str">
        <f t="shared" si="1692"/>
        <v>Trp+09_NF</v>
      </c>
      <c r="HX367" s="191" t="str">
        <f t="shared" si="1692"/>
        <v>Trp+10_NF</v>
      </c>
      <c r="HY367" s="191" t="str">
        <f t="shared" si="1692"/>
        <v>Trp+11_NF</v>
      </c>
      <c r="HZ367" s="191" t="str">
        <f t="shared" si="1692"/>
        <v>ascorbate</v>
      </c>
      <c r="IA367" s="191" t="str">
        <f t="shared" si="1692"/>
        <v>ascorbate+0</v>
      </c>
      <c r="IB367" s="191" t="str">
        <f t="shared" si="1692"/>
        <v>ascorbate+1</v>
      </c>
      <c r="IC367" s="191" t="str">
        <f t="shared" si="1692"/>
        <v>ascorbate+2</v>
      </c>
      <c r="ID367" s="191" t="str">
        <f t="shared" si="1692"/>
        <v>ascorbate+3</v>
      </c>
      <c r="IE367" s="191" t="str">
        <f t="shared" si="1692"/>
        <v>ascorbate+4</v>
      </c>
      <c r="IF367" s="191" t="str">
        <f t="shared" si="1692"/>
        <v>ascorbate+5</v>
      </c>
      <c r="IG367" s="191" t="str">
        <f t="shared" si="1692"/>
        <v>ascorbate+6</v>
      </c>
      <c r="IH367" s="191">
        <f t="shared" si="1692"/>
        <v>0</v>
      </c>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row>
    <row r="368" spans="1:312" s="3" customFormat="1" ht="15">
      <c r="A368" s="3" t="s">
        <v>769</v>
      </c>
      <c r="B368" s="191" t="str">
        <f>B354</f>
        <v/>
      </c>
      <c r="C368" s="191" t="str">
        <f t="shared" si="1689"/>
        <v>X0</v>
      </c>
      <c r="D368" s="191" t="str">
        <f t="shared" si="1689"/>
        <v>X1</v>
      </c>
      <c r="E368" s="191" t="str">
        <f t="shared" si="1689"/>
        <v>X2</v>
      </c>
      <c r="F368" s="191" t="str">
        <f t="shared" si="1689"/>
        <v>X3</v>
      </c>
      <c r="G368" s="191" t="str">
        <f t="shared" si="1689"/>
        <v/>
      </c>
      <c r="H368" s="191" t="str">
        <f t="shared" si="1689"/>
        <v>X0</v>
      </c>
      <c r="I368" s="191" t="str">
        <f t="shared" si="1689"/>
        <v>X1</v>
      </c>
      <c r="J368" s="191" t="str">
        <f t="shared" si="1689"/>
        <v>X2</v>
      </c>
      <c r="K368" s="191" t="str">
        <f t="shared" si="1689"/>
        <v>X3</v>
      </c>
      <c r="L368" s="191" t="str">
        <f t="shared" si="1689"/>
        <v/>
      </c>
      <c r="M368" s="191" t="str">
        <f t="shared" si="1689"/>
        <v>X0</v>
      </c>
      <c r="N368" s="191" t="str">
        <f t="shared" si="1689"/>
        <v>X1</v>
      </c>
      <c r="O368" s="191" t="str">
        <f t="shared" si="1689"/>
        <v>X2</v>
      </c>
      <c r="P368" s="191" t="str">
        <f t="shared" si="1689"/>
        <v/>
      </c>
      <c r="Q368" s="191" t="str">
        <f t="shared" si="1689"/>
        <v>X0</v>
      </c>
      <c r="R368" s="191" t="str">
        <f t="shared" si="1689"/>
        <v>X1</v>
      </c>
      <c r="S368" s="191" t="str">
        <f t="shared" si="1689"/>
        <v>X2</v>
      </c>
      <c r="T368" s="191" t="str">
        <f t="shared" si="1689"/>
        <v>X3</v>
      </c>
      <c r="U368" s="191" t="str">
        <f t="shared" si="1689"/>
        <v>X4</v>
      </c>
      <c r="V368" s="191" t="str">
        <f t="shared" si="1689"/>
        <v>X5</v>
      </c>
      <c r="W368" s="14" t="str">
        <f t="shared" si="1689"/>
        <v/>
      </c>
      <c r="X368" s="14" t="str">
        <f t="shared" si="1689"/>
        <v>X0</v>
      </c>
      <c r="Y368" s="14" t="str">
        <f t="shared" si="1689"/>
        <v>X1</v>
      </c>
      <c r="Z368" s="14" t="str">
        <f t="shared" si="1689"/>
        <v>X2</v>
      </c>
      <c r="AA368" s="14" t="str">
        <f t="shared" si="1689"/>
        <v>X3</v>
      </c>
      <c r="AB368" s="14" t="str">
        <f t="shared" si="1689"/>
        <v>X4</v>
      </c>
      <c r="AC368" s="14" t="str">
        <f t="shared" si="1689"/>
        <v>X5</v>
      </c>
      <c r="AD368" s="14" t="str">
        <f t="shared" si="1689"/>
        <v>X6_for_15N</v>
      </c>
      <c r="AE368" s="191" t="str">
        <f t="shared" si="1689"/>
        <v/>
      </c>
      <c r="AF368" s="191" t="str">
        <f t="shared" si="1689"/>
        <v>X0</v>
      </c>
      <c r="AG368" s="191" t="str">
        <f t="shared" si="1689"/>
        <v>X1</v>
      </c>
      <c r="AH368" s="191" t="str">
        <f t="shared" si="1689"/>
        <v>X2</v>
      </c>
      <c r="AI368" s="191" t="str">
        <f t="shared" si="1689"/>
        <v>X3</v>
      </c>
      <c r="AJ368" s="191" t="str">
        <f t="shared" si="1689"/>
        <v>X4</v>
      </c>
      <c r="AK368" s="191" t="str">
        <f t="shared" si="1689"/>
        <v>X5</v>
      </c>
      <c r="AL368" s="191" t="str">
        <f t="shared" si="1689"/>
        <v>X6</v>
      </c>
      <c r="AM368" s="191" t="str">
        <f t="shared" si="1689"/>
        <v/>
      </c>
      <c r="AN368" s="191" t="str">
        <f t="shared" si="1689"/>
        <v/>
      </c>
      <c r="AO368" s="191" t="str">
        <f t="shared" si="1689"/>
        <v>X0</v>
      </c>
      <c r="AP368" s="191" t="str">
        <f t="shared" si="1689"/>
        <v>X1</v>
      </c>
      <c r="AQ368" s="191" t="str">
        <f t="shared" si="1689"/>
        <v>X2</v>
      </c>
      <c r="AR368" s="191" t="str">
        <f t="shared" si="1689"/>
        <v>X3</v>
      </c>
      <c r="AS368" s="191" t="str">
        <f t="shared" si="1689"/>
        <v>X4</v>
      </c>
      <c r="AT368" s="191" t="str">
        <f t="shared" si="1689"/>
        <v/>
      </c>
      <c r="AU368" s="191" t="str">
        <f t="shared" si="1689"/>
        <v>X0</v>
      </c>
      <c r="AV368" s="191" t="str">
        <f t="shared" si="1689"/>
        <v>X1</v>
      </c>
      <c r="AW368" s="191" t="str">
        <f t="shared" si="1689"/>
        <v>X2</v>
      </c>
      <c r="AX368" s="191" t="str">
        <f t="shared" si="1689"/>
        <v>X3</v>
      </c>
      <c r="AY368" s="191" t="str">
        <f t="shared" si="1689"/>
        <v>X4</v>
      </c>
      <c r="AZ368" s="191" t="str">
        <f t="shared" si="1689"/>
        <v/>
      </c>
      <c r="BA368" s="191" t="str">
        <f t="shared" si="1689"/>
        <v>X0</v>
      </c>
      <c r="BB368" s="191" t="str">
        <f t="shared" si="1689"/>
        <v>X1</v>
      </c>
      <c r="BC368" s="191" t="str">
        <f t="shared" si="1689"/>
        <v>X2</v>
      </c>
      <c r="BD368" s="191" t="str">
        <f t="shared" si="1689"/>
        <v>X3</v>
      </c>
      <c r="BE368" s="191" t="str">
        <f t="shared" si="1689"/>
        <v>X4</v>
      </c>
      <c r="BF368" s="191" t="str">
        <f t="shared" si="1689"/>
        <v>X5</v>
      </c>
      <c r="BG368" s="14" t="str">
        <f t="shared" si="1689"/>
        <v/>
      </c>
      <c r="BH368" s="14" t="str">
        <f t="shared" si="1689"/>
        <v>X0</v>
      </c>
      <c r="BI368" s="14" t="str">
        <f t="shared" si="1689"/>
        <v>X1</v>
      </c>
      <c r="BJ368" s="14" t="str">
        <f t="shared" si="1689"/>
        <v>X2</v>
      </c>
      <c r="BK368" s="14" t="str">
        <f t="shared" si="1689"/>
        <v>X3</v>
      </c>
      <c r="BL368" s="14" t="str">
        <f t="shared" si="1689"/>
        <v>X4_for_15N</v>
      </c>
      <c r="BM368" s="191" t="str">
        <f t="shared" si="1689"/>
        <v/>
      </c>
      <c r="BN368" s="191" t="str">
        <f t="shared" si="1689"/>
        <v/>
      </c>
      <c r="BO368" s="191" t="str">
        <f t="shared" si="1690"/>
        <v>X0</v>
      </c>
      <c r="BP368" s="191" t="str">
        <f t="shared" si="1690"/>
        <v>X1</v>
      </c>
      <c r="BQ368" s="191" t="str">
        <f t="shared" si="1690"/>
        <v>X2</v>
      </c>
      <c r="BR368" s="191" t="str">
        <f t="shared" si="1690"/>
        <v>X3</v>
      </c>
      <c r="BS368" s="14" t="str">
        <f t="shared" si="1690"/>
        <v/>
      </c>
      <c r="BT368" s="14" t="str">
        <f t="shared" si="1690"/>
        <v>X0</v>
      </c>
      <c r="BU368" s="14" t="str">
        <f t="shared" si="1690"/>
        <v>X1</v>
      </c>
      <c r="BV368" s="14" t="str">
        <f t="shared" si="1690"/>
        <v>X2</v>
      </c>
      <c r="BW368" s="14" t="str">
        <f t="shared" si="1690"/>
        <v>X3</v>
      </c>
      <c r="BX368" s="14" t="str">
        <f t="shared" si="1690"/>
        <v>X4</v>
      </c>
      <c r="BY368" s="14" t="str">
        <f t="shared" si="1690"/>
        <v>X5_for_15N</v>
      </c>
      <c r="BZ368" s="191" t="str">
        <f t="shared" si="1690"/>
        <v/>
      </c>
      <c r="CA368" s="191" t="str">
        <f t="shared" si="1690"/>
        <v>X0</v>
      </c>
      <c r="CB368" s="191" t="str">
        <f t="shared" si="1690"/>
        <v>X1</v>
      </c>
      <c r="CC368" s="191" t="str">
        <f t="shared" si="1690"/>
        <v>X2</v>
      </c>
      <c r="CD368" s="191" t="str">
        <f t="shared" si="1690"/>
        <v>X3</v>
      </c>
      <c r="CE368" s="191" t="str">
        <f t="shared" si="1690"/>
        <v>X4</v>
      </c>
      <c r="CF368" s="191" t="str">
        <f t="shared" si="1690"/>
        <v/>
      </c>
      <c r="CG368" s="191" t="str">
        <f t="shared" si="1690"/>
        <v/>
      </c>
      <c r="CH368" s="191" t="str">
        <f t="shared" si="1690"/>
        <v>X0</v>
      </c>
      <c r="CI368" s="191" t="str">
        <f t="shared" si="1690"/>
        <v>X1</v>
      </c>
      <c r="CJ368" s="191" t="str">
        <f t="shared" si="1690"/>
        <v>X2</v>
      </c>
      <c r="CK368" s="191" t="str">
        <f t="shared" si="1690"/>
        <v>X3</v>
      </c>
      <c r="CL368" s="191" t="str">
        <f t="shared" si="1690"/>
        <v>X4</v>
      </c>
      <c r="CM368" s="191" t="str">
        <f t="shared" si="1690"/>
        <v/>
      </c>
      <c r="CN368" s="191" t="str">
        <f t="shared" si="1690"/>
        <v>X0</v>
      </c>
      <c r="CO368" s="191" t="str">
        <f t="shared" si="1690"/>
        <v>X1</v>
      </c>
      <c r="CP368" s="191" t="str">
        <f t="shared" si="1690"/>
        <v>X2</v>
      </c>
      <c r="CQ368" s="191" t="str">
        <f t="shared" si="1690"/>
        <v>X3</v>
      </c>
      <c r="CR368" s="191" t="str">
        <f t="shared" si="1690"/>
        <v>X4</v>
      </c>
      <c r="CS368" s="191" t="str">
        <f t="shared" si="1690"/>
        <v>X5</v>
      </c>
      <c r="CT368" s="191" t="str">
        <f t="shared" si="1690"/>
        <v>X6</v>
      </c>
      <c r="CU368" s="191" t="str">
        <f t="shared" si="1690"/>
        <v>X7</v>
      </c>
      <c r="CV368" s="191" t="str">
        <f t="shared" si="1690"/>
        <v>X8</v>
      </c>
      <c r="CW368" s="191" t="str">
        <f t="shared" si="1690"/>
        <v>X9</v>
      </c>
      <c r="CX368" s="191" t="str">
        <f t="shared" si="1690"/>
        <v/>
      </c>
      <c r="CY368" s="191" t="str">
        <f t="shared" si="1690"/>
        <v>X0</v>
      </c>
      <c r="CZ368" s="191" t="str">
        <f t="shared" si="1690"/>
        <v>X1</v>
      </c>
      <c r="DA368" s="191" t="str">
        <f t="shared" si="1690"/>
        <v>X2</v>
      </c>
      <c r="DB368" s="191" t="str">
        <f t="shared" si="1690"/>
        <v>X3</v>
      </c>
      <c r="DC368" s="191" t="str">
        <f t="shared" si="1690"/>
        <v>X4</v>
      </c>
      <c r="DD368" s="14" t="str">
        <f t="shared" si="1690"/>
        <v/>
      </c>
      <c r="DE368" s="14" t="str">
        <f t="shared" si="1690"/>
        <v>X0</v>
      </c>
      <c r="DF368" s="14" t="str">
        <f t="shared" si="1690"/>
        <v>X1</v>
      </c>
      <c r="DG368" s="14" t="str">
        <f t="shared" si="1690"/>
        <v>X2</v>
      </c>
      <c r="DH368" s="14" t="str">
        <f t="shared" si="1690"/>
        <v>X3</v>
      </c>
      <c r="DI368" s="14" t="str">
        <f t="shared" si="1690"/>
        <v>X4</v>
      </c>
      <c r="DJ368" s="14" t="str">
        <f t="shared" si="1690"/>
        <v>X5_for_15N</v>
      </c>
      <c r="DK368" s="191" t="str">
        <f t="shared" si="1690"/>
        <v/>
      </c>
      <c r="DL368" s="191" t="str">
        <f t="shared" si="1690"/>
        <v>X0</v>
      </c>
      <c r="DM368" s="191" t="str">
        <f t="shared" si="1690"/>
        <v>X1</v>
      </c>
      <c r="DN368" s="191" t="str">
        <f t="shared" si="1690"/>
        <v>X2</v>
      </c>
      <c r="DO368" s="191" t="str">
        <f t="shared" si="1690"/>
        <v>X3</v>
      </c>
      <c r="DP368" s="191" t="str">
        <f t="shared" si="1690"/>
        <v/>
      </c>
      <c r="DQ368" s="191" t="str">
        <f t="shared" si="1690"/>
        <v>X0</v>
      </c>
      <c r="DR368" s="191" t="str">
        <f t="shared" si="1690"/>
        <v>X1</v>
      </c>
      <c r="DS368" s="191" t="str">
        <f t="shared" si="1690"/>
        <v>X2</v>
      </c>
      <c r="DT368" s="191" t="str">
        <f t="shared" si="1690"/>
        <v>X3</v>
      </c>
      <c r="DU368" s="191" t="str">
        <f t="shared" si="1690"/>
        <v>X4</v>
      </c>
      <c r="DV368" s="191" t="str">
        <f t="shared" si="1690"/>
        <v>X5</v>
      </c>
      <c r="DW368" s="191" t="str">
        <f t="shared" si="1690"/>
        <v/>
      </c>
      <c r="DX368" s="191" t="str">
        <f t="shared" si="1690"/>
        <v>X0</v>
      </c>
      <c r="DY368" s="191" t="str">
        <f t="shared" si="1690"/>
        <v>X1</v>
      </c>
      <c r="DZ368" s="191" t="str">
        <f t="shared" si="1690"/>
        <v>X2</v>
      </c>
      <c r="EA368" s="191" t="str">
        <f t="shared" si="1691"/>
        <v>X3</v>
      </c>
      <c r="EB368" s="191" t="str">
        <f t="shared" si="1691"/>
        <v>X4</v>
      </c>
      <c r="EC368" s="191" t="str">
        <f t="shared" si="1691"/>
        <v>X5</v>
      </c>
      <c r="ED368" s="191" t="str">
        <f t="shared" si="1691"/>
        <v/>
      </c>
      <c r="EE368" s="191" t="str">
        <f t="shared" si="1691"/>
        <v>X0</v>
      </c>
      <c r="EF368" s="191" t="str">
        <f t="shared" si="1691"/>
        <v>X1</v>
      </c>
      <c r="EG368" s="191" t="str">
        <f t="shared" si="1691"/>
        <v>X2</v>
      </c>
      <c r="EH368" s="191" t="str">
        <f t="shared" si="1691"/>
        <v>X3</v>
      </c>
      <c r="EI368" s="191" t="str">
        <f t="shared" si="1691"/>
        <v>X4</v>
      </c>
      <c r="EJ368" s="14" t="str">
        <f t="shared" si="1691"/>
        <v/>
      </c>
      <c r="EK368" s="14" t="str">
        <f t="shared" si="1691"/>
        <v>X0</v>
      </c>
      <c r="EL368" s="14" t="str">
        <f t="shared" si="1691"/>
        <v>X1</v>
      </c>
      <c r="EM368" s="14" t="str">
        <f t="shared" si="1691"/>
        <v>X2</v>
      </c>
      <c r="EN368" s="14" t="str">
        <f t="shared" si="1691"/>
        <v>X3</v>
      </c>
      <c r="EO368" s="14" t="str">
        <f t="shared" si="1691"/>
        <v>X4</v>
      </c>
      <c r="EP368" s="14" t="str">
        <f t="shared" si="1691"/>
        <v>X5</v>
      </c>
      <c r="EQ368" s="14" t="str">
        <f t="shared" si="1691"/>
        <v>X6_for_15N</v>
      </c>
      <c r="ER368" s="191" t="str">
        <f t="shared" si="1691"/>
        <v/>
      </c>
      <c r="ES368" s="191" t="str">
        <f t="shared" si="1691"/>
        <v>X0</v>
      </c>
      <c r="ET368" s="191" t="str">
        <f t="shared" si="1691"/>
        <v>X1</v>
      </c>
      <c r="EU368" s="191" t="str">
        <f t="shared" si="1691"/>
        <v>X2</v>
      </c>
      <c r="EV368" s="191" t="str">
        <f t="shared" si="1691"/>
        <v>X3</v>
      </c>
      <c r="EW368" s="191" t="str">
        <f t="shared" si="1691"/>
        <v>X4</v>
      </c>
      <c r="EX368" s="191" t="str">
        <f t="shared" si="1691"/>
        <v>X5</v>
      </c>
      <c r="EY368" s="191" t="str">
        <f t="shared" si="1691"/>
        <v>X6</v>
      </c>
      <c r="EZ368" s="14" t="str">
        <f t="shared" si="1691"/>
        <v/>
      </c>
      <c r="FA368" s="14" t="str">
        <f t="shared" si="1691"/>
        <v>X0</v>
      </c>
      <c r="FB368" s="14" t="str">
        <f t="shared" si="1691"/>
        <v>X1</v>
      </c>
      <c r="FC368" s="14" t="str">
        <f t="shared" si="1691"/>
        <v>X2</v>
      </c>
      <c r="FD368" s="14" t="str">
        <f t="shared" si="1691"/>
        <v>X3</v>
      </c>
      <c r="FE368" s="14" t="str">
        <f t="shared" si="1691"/>
        <v>X4_for_15N</v>
      </c>
      <c r="FF368" s="191" t="str">
        <f t="shared" si="1691"/>
        <v/>
      </c>
      <c r="FG368" s="191" t="str">
        <f t="shared" si="1691"/>
        <v>X0</v>
      </c>
      <c r="FH368" s="191" t="str">
        <f t="shared" si="1691"/>
        <v>X1</v>
      </c>
      <c r="FI368" s="191" t="str">
        <f t="shared" si="1691"/>
        <v>X2</v>
      </c>
      <c r="FJ368" s="191" t="str">
        <f t="shared" si="1691"/>
        <v>X3</v>
      </c>
      <c r="FK368" s="191" t="str">
        <f t="shared" si="1691"/>
        <v>X4</v>
      </c>
      <c r="FL368" s="191" t="str">
        <f t="shared" si="1691"/>
        <v>X5</v>
      </c>
      <c r="FM368" s="14" t="str">
        <f t="shared" si="1691"/>
        <v/>
      </c>
      <c r="FN368" s="14" t="str">
        <f t="shared" si="1691"/>
        <v>X0</v>
      </c>
      <c r="FO368" s="14" t="str">
        <f t="shared" si="1691"/>
        <v>X1</v>
      </c>
      <c r="FP368" s="14" t="str">
        <f t="shared" si="1691"/>
        <v>X2</v>
      </c>
      <c r="FQ368" s="14" t="str">
        <f t="shared" si="1691"/>
        <v>X3</v>
      </c>
      <c r="FR368" s="14" t="str">
        <f t="shared" si="1691"/>
        <v>X4</v>
      </c>
      <c r="FS368" s="14" t="str">
        <f t="shared" si="1691"/>
        <v>X5_for_15N</v>
      </c>
      <c r="FT368" s="14" t="str">
        <f t="shared" si="1691"/>
        <v>X6_for_15N</v>
      </c>
      <c r="FU368" s="191" t="str">
        <f t="shared" si="1691"/>
        <v/>
      </c>
      <c r="FV368" s="191" t="str">
        <f t="shared" si="1691"/>
        <v>X0</v>
      </c>
      <c r="FW368" s="191" t="str">
        <f t="shared" si="1691"/>
        <v>X1</v>
      </c>
      <c r="FX368" s="191" t="str">
        <f t="shared" si="1691"/>
        <v>X2</v>
      </c>
      <c r="FY368" s="191" t="str">
        <f t="shared" si="1691"/>
        <v>X3</v>
      </c>
      <c r="FZ368" s="191" t="str">
        <f t="shared" si="1691"/>
        <v/>
      </c>
      <c r="GA368" s="191" t="str">
        <f t="shared" si="1691"/>
        <v>X0</v>
      </c>
      <c r="GB368" s="191" t="str">
        <f t="shared" si="1691"/>
        <v>X1</v>
      </c>
      <c r="GC368" s="191" t="str">
        <f t="shared" si="1691"/>
        <v>X2</v>
      </c>
      <c r="GD368" s="191" t="str">
        <f t="shared" si="1691"/>
        <v>X3</v>
      </c>
      <c r="GE368" s="191" t="str">
        <f t="shared" si="1691"/>
        <v/>
      </c>
      <c r="GF368" s="191" t="str">
        <f t="shared" si="1691"/>
        <v>X0</v>
      </c>
      <c r="GG368" s="191" t="str">
        <f t="shared" si="1691"/>
        <v>X1</v>
      </c>
      <c r="GH368" s="191" t="str">
        <f t="shared" si="1691"/>
        <v>X2</v>
      </c>
      <c r="GI368" s="191" t="str">
        <f t="shared" si="1691"/>
        <v>X3</v>
      </c>
      <c r="GJ368" s="191" t="str">
        <f t="shared" si="1691"/>
        <v>X4</v>
      </c>
      <c r="GK368" s="191" t="str">
        <f t="shared" si="1691"/>
        <v>X5</v>
      </c>
      <c r="GL368" s="191" t="str">
        <f t="shared" si="1691"/>
        <v>X6</v>
      </c>
      <c r="GM368" s="14" t="str">
        <f t="shared" si="1692"/>
        <v/>
      </c>
      <c r="GN368" s="14" t="str">
        <f t="shared" si="1692"/>
        <v>X0</v>
      </c>
      <c r="GO368" s="14" t="str">
        <f t="shared" si="1692"/>
        <v>X1</v>
      </c>
      <c r="GP368" s="14" t="str">
        <f t="shared" si="1692"/>
        <v>X2</v>
      </c>
      <c r="GQ368" s="14" t="str">
        <f t="shared" si="1692"/>
        <v>X3</v>
      </c>
      <c r="GR368" s="14" t="str">
        <f t="shared" si="1692"/>
        <v>X4</v>
      </c>
      <c r="GS368" s="14" t="str">
        <f t="shared" si="1692"/>
        <v>X5</v>
      </c>
      <c r="GT368" s="14" t="str">
        <f t="shared" si="1692"/>
        <v>X6_for_15N</v>
      </c>
      <c r="GU368" s="14" t="str">
        <f t="shared" si="1692"/>
        <v/>
      </c>
      <c r="GV368" s="14" t="str">
        <f t="shared" si="1692"/>
        <v>X0</v>
      </c>
      <c r="GW368" s="14" t="str">
        <f t="shared" si="1692"/>
        <v>X1</v>
      </c>
      <c r="GX368" s="14" t="str">
        <f t="shared" si="1692"/>
        <v>X2</v>
      </c>
      <c r="GY368" s="14" t="str">
        <f t="shared" si="1692"/>
        <v>X3</v>
      </c>
      <c r="GZ368" s="14" t="str">
        <f t="shared" si="1692"/>
        <v>X4</v>
      </c>
      <c r="HA368" s="14" t="str">
        <f t="shared" si="1692"/>
        <v>X5</v>
      </c>
      <c r="HB368" s="14" t="str">
        <f t="shared" si="1692"/>
        <v>X6_for_15N</v>
      </c>
      <c r="HC368" s="14" t="str">
        <f t="shared" si="1692"/>
        <v>X7_for_15N</v>
      </c>
      <c r="HD368" s="191" t="str">
        <f t="shared" si="1692"/>
        <v>X8</v>
      </c>
      <c r="HE368" s="191" t="str">
        <f t="shared" si="1692"/>
        <v>X9</v>
      </c>
      <c r="HF368" s="191" t="str">
        <f t="shared" si="1692"/>
        <v/>
      </c>
      <c r="HG368" s="191" t="str">
        <f t="shared" si="1692"/>
        <v>X0</v>
      </c>
      <c r="HH368" s="191" t="str">
        <f t="shared" si="1692"/>
        <v>X1</v>
      </c>
      <c r="HI368" s="191" t="str">
        <f t="shared" si="1692"/>
        <v>X2</v>
      </c>
      <c r="HJ368" s="191" t="str">
        <f t="shared" si="1692"/>
        <v>X3</v>
      </c>
      <c r="HK368" s="191" t="str">
        <f t="shared" si="1692"/>
        <v>X4</v>
      </c>
      <c r="HL368" s="191" t="str">
        <f t="shared" si="1692"/>
        <v>X5</v>
      </c>
      <c r="HM368" s="191" t="str">
        <f t="shared" si="1692"/>
        <v/>
      </c>
      <c r="HN368" s="191" t="str">
        <f t="shared" si="1692"/>
        <v>X00_NF</v>
      </c>
      <c r="HO368" s="191" t="str">
        <f t="shared" si="1692"/>
        <v>X01_NF</v>
      </c>
      <c r="HP368" s="191" t="str">
        <f t="shared" si="1692"/>
        <v>X02_NF</v>
      </c>
      <c r="HQ368" s="191" t="str">
        <f t="shared" si="1692"/>
        <v>X03_NF</v>
      </c>
      <c r="HR368" s="191" t="str">
        <f t="shared" si="1692"/>
        <v>X04_NF</v>
      </c>
      <c r="HS368" s="191" t="str">
        <f t="shared" si="1692"/>
        <v>X05_NF</v>
      </c>
      <c r="HT368" s="191" t="str">
        <f t="shared" si="1692"/>
        <v>X06_NF</v>
      </c>
      <c r="HU368" s="191" t="str">
        <f t="shared" si="1692"/>
        <v>X07_NF</v>
      </c>
      <c r="HV368" s="191" t="str">
        <f t="shared" si="1692"/>
        <v>X08_NF</v>
      </c>
      <c r="HW368" s="191" t="str">
        <f t="shared" si="1692"/>
        <v>X09_NF</v>
      </c>
      <c r="HX368" s="191" t="str">
        <f t="shared" si="1692"/>
        <v>X10_NF</v>
      </c>
      <c r="HY368" s="191" t="str">
        <f t="shared" si="1692"/>
        <v>X11_NF</v>
      </c>
      <c r="HZ368" s="191" t="str">
        <f t="shared" si="1692"/>
        <v/>
      </c>
      <c r="IA368" s="191" t="str">
        <f t="shared" si="1692"/>
        <v>X0</v>
      </c>
      <c r="IB368" s="191" t="str">
        <f t="shared" si="1692"/>
        <v>X1</v>
      </c>
      <c r="IC368" s="191" t="str">
        <f t="shared" si="1692"/>
        <v>X2</v>
      </c>
      <c r="ID368" s="191" t="str">
        <f t="shared" si="1692"/>
        <v>X3</v>
      </c>
      <c r="IE368" s="191" t="str">
        <f t="shared" si="1692"/>
        <v>X4</v>
      </c>
      <c r="IF368" s="191" t="str">
        <f t="shared" si="1692"/>
        <v>X5</v>
      </c>
      <c r="IG368" s="191" t="str">
        <f t="shared" si="1692"/>
        <v>X6</v>
      </c>
      <c r="IH368" s="191">
        <f t="shared" si="1692"/>
        <v>0</v>
      </c>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row>
    <row r="369" spans="1:312" s="188" customFormat="1" ht="15">
      <c r="A369" s="188" t="str">
        <f>A355</f>
        <v>1_UT16-0513_13C6GLUC_rep1-cells</v>
      </c>
      <c r="B369" s="192">
        <f>B250</f>
        <v>711.41942013952189</v>
      </c>
      <c r="C369" s="192">
        <f>$B369*C355</f>
        <v>383.89016729792706</v>
      </c>
      <c r="D369" s="192">
        <f t="shared" ref="D369:F369" si="1693">$B369*D355</f>
        <v>13.145170731828092</v>
      </c>
      <c r="E369" s="192">
        <f t="shared" si="1693"/>
        <v>85.306358598585618</v>
      </c>
      <c r="F369" s="192">
        <f t="shared" si="1693"/>
        <v>229.07772351118118</v>
      </c>
      <c r="G369" s="192">
        <f>G250</f>
        <v>31.463092697122857</v>
      </c>
      <c r="H369" s="192">
        <f>$G369*H355</f>
        <v>14.767109742649046</v>
      </c>
      <c r="I369" s="192">
        <f t="shared" ref="I369:L369" si="1694">$G369*I355</f>
        <v>0.59078111221717922</v>
      </c>
      <c r="J369" s="192">
        <f t="shared" si="1694"/>
        <v>2.9749023269384169</v>
      </c>
      <c r="K369" s="192">
        <f t="shared" si="1694"/>
        <v>13.130299515318217</v>
      </c>
      <c r="L369" s="192">
        <f t="shared" si="1694"/>
        <v>31.463092697122857</v>
      </c>
      <c r="M369" s="192">
        <f>M250</f>
        <v>46.547369305773294</v>
      </c>
      <c r="N369" s="192">
        <f>$M369*N355</f>
        <v>2.6052499622187888</v>
      </c>
      <c r="O369" s="192">
        <f t="shared" ref="O369:Q369" si="1695">$M369*O355</f>
        <v>3.45089299198477</v>
      </c>
      <c r="P369" s="192">
        <f t="shared" si="1695"/>
        <v>46.547369305773294</v>
      </c>
      <c r="Q369" s="192">
        <f t="shared" si="1695"/>
        <v>41.096836616466668</v>
      </c>
      <c r="R369" s="192">
        <f>R250</f>
        <v>0.36976458663120226</v>
      </c>
      <c r="S369" s="192">
        <f>$R369*S355</f>
        <v>4.0606214226167725E-2</v>
      </c>
      <c r="T369" s="192">
        <f t="shared" ref="T369:V369" si="1696">$R369*T355</f>
        <v>0</v>
      </c>
      <c r="U369" s="192">
        <f t="shared" si="1696"/>
        <v>0</v>
      </c>
      <c r="V369" s="192">
        <f t="shared" si="1696"/>
        <v>2.6919140427342082E-3</v>
      </c>
      <c r="W369" s="189">
        <f>W250</f>
        <v>6.3198474540517475</v>
      </c>
      <c r="X369" s="189">
        <f>$W369*X355</f>
        <v>6.1855962780309985</v>
      </c>
      <c r="Y369" s="189">
        <f t="shared" ref="Y369:AD369" si="1697">$W369*Y355</f>
        <v>0</v>
      </c>
      <c r="Z369" s="189">
        <f t="shared" si="1697"/>
        <v>0.13425117602074801</v>
      </c>
      <c r="AA369" s="189">
        <f t="shared" si="1697"/>
        <v>0</v>
      </c>
      <c r="AB369" s="189">
        <f t="shared" si="1697"/>
        <v>0</v>
      </c>
      <c r="AC369" s="189">
        <f t="shared" si="1697"/>
        <v>0</v>
      </c>
      <c r="AD369" s="189">
        <f t="shared" si="1697"/>
        <v>0</v>
      </c>
      <c r="AE369" s="192">
        <f>AE250</f>
        <v>1.193905382636439</v>
      </c>
      <c r="AF369" s="192">
        <f>$AE369*AF355</f>
        <v>0.36819594927668842</v>
      </c>
      <c r="AG369" s="192">
        <f t="shared" ref="AG369:AL369" si="1698">$AE369*AG355</f>
        <v>0.20838481310708293</v>
      </c>
      <c r="AH369" s="192">
        <f t="shared" si="1698"/>
        <v>2.0600640632094666E-3</v>
      </c>
      <c r="AI369" s="192">
        <f t="shared" si="1698"/>
        <v>0.59258604026770778</v>
      </c>
      <c r="AJ369" s="192">
        <f t="shared" si="1698"/>
        <v>3.6800399624633082E-3</v>
      </c>
      <c r="AK369" s="192">
        <f t="shared" si="1698"/>
        <v>0</v>
      </c>
      <c r="AL369" s="192">
        <f t="shared" si="1698"/>
        <v>1.8998475959287244E-2</v>
      </c>
      <c r="AM369" s="192">
        <f>AM250</f>
        <v>0</v>
      </c>
      <c r="AN369" s="192">
        <f>$AM369*AN355</f>
        <v>0</v>
      </c>
      <c r="AO369" s="192">
        <f t="shared" ref="AO369:AT369" si="1699">$AM369*AO355</f>
        <v>0</v>
      </c>
      <c r="AP369" s="192">
        <f t="shared" si="1699"/>
        <v>0</v>
      </c>
      <c r="AQ369" s="192">
        <f t="shared" si="1699"/>
        <v>0</v>
      </c>
      <c r="AR369" s="192">
        <f t="shared" si="1699"/>
        <v>0</v>
      </c>
      <c r="AS369" s="192">
        <f t="shared" si="1699"/>
        <v>0</v>
      </c>
      <c r="AT369" s="192">
        <f t="shared" si="1699"/>
        <v>0</v>
      </c>
      <c r="AU369" s="192"/>
      <c r="AV369" s="192">
        <f>AV250</f>
        <v>0</v>
      </c>
      <c r="AW369" s="192">
        <f>$AV369*AW355</f>
        <v>0</v>
      </c>
      <c r="AX369" s="192">
        <f t="shared" ref="AX369:BB369" si="1700">$AV369*AX355</f>
        <v>0</v>
      </c>
      <c r="AY369" s="192">
        <f t="shared" si="1700"/>
        <v>0</v>
      </c>
      <c r="AZ369" s="192">
        <f t="shared" si="1700"/>
        <v>0</v>
      </c>
      <c r="BA369" s="192">
        <f t="shared" si="1700"/>
        <v>0</v>
      </c>
      <c r="BB369" s="192">
        <f t="shared" si="1700"/>
        <v>0</v>
      </c>
      <c r="BC369" s="192">
        <f>BC250</f>
        <v>0</v>
      </c>
      <c r="BD369" s="192">
        <f>$BC369*BD355</f>
        <v>0</v>
      </c>
      <c r="BE369" s="192">
        <f t="shared" ref="BE369:BF369" si="1701">$BC369*BE355</f>
        <v>0</v>
      </c>
      <c r="BF369" s="192">
        <f t="shared" si="1701"/>
        <v>0</v>
      </c>
      <c r="BG369" s="189">
        <f>BG250</f>
        <v>15.580521079999384</v>
      </c>
      <c r="BH369" s="189">
        <f>$BG369*BH355</f>
        <v>7.1058334015682751</v>
      </c>
      <c r="BI369" s="189">
        <f t="shared" ref="BI369:BL369" si="1702">$BG369*BI355</f>
        <v>0</v>
      </c>
      <c r="BJ369" s="189">
        <f t="shared" si="1702"/>
        <v>0.57918704626802164</v>
      </c>
      <c r="BK369" s="189">
        <f t="shared" si="1702"/>
        <v>7.6890924922113193</v>
      </c>
      <c r="BL369" s="189">
        <f t="shared" si="1702"/>
        <v>0.20640813995177021</v>
      </c>
      <c r="BM369" s="192">
        <f t="shared" ref="BM369:BP369" si="1703">$BI369*BM355</f>
        <v>0</v>
      </c>
      <c r="BN369" s="192">
        <f t="shared" si="1703"/>
        <v>0</v>
      </c>
      <c r="BO369" s="192">
        <f t="shared" si="1703"/>
        <v>0</v>
      </c>
      <c r="BP369" s="192">
        <f t="shared" si="1703"/>
        <v>0</v>
      </c>
      <c r="BQ369" s="192">
        <f>BQ250</f>
        <v>0.41942160323967337</v>
      </c>
      <c r="BR369" s="192">
        <f>$BQ369*BR355</f>
        <v>8.911703625859542E-2</v>
      </c>
      <c r="BS369" s="189">
        <f>BS250</f>
        <v>7.8944120898529739</v>
      </c>
      <c r="BT369" s="189">
        <f>$BS369*BT355</f>
        <v>7.808234235738909</v>
      </c>
      <c r="BU369" s="189">
        <f t="shared" ref="BU369:BY369" si="1704">$BS369*BU355</f>
        <v>8.6177854114064228E-2</v>
      </c>
      <c r="BV369" s="189">
        <f t="shared" si="1704"/>
        <v>0</v>
      </c>
      <c r="BW369" s="189">
        <f t="shared" si="1704"/>
        <v>0</v>
      </c>
      <c r="BX369" s="189">
        <f t="shared" si="1704"/>
        <v>0</v>
      </c>
      <c r="BY369" s="189">
        <f t="shared" si="1704"/>
        <v>0</v>
      </c>
      <c r="BZ369" s="192">
        <f t="shared" ref="BZ369:CB369" si="1705">$BW369*BZ355</f>
        <v>0</v>
      </c>
      <c r="CA369" s="192">
        <f t="shared" si="1705"/>
        <v>0</v>
      </c>
      <c r="CB369" s="192">
        <f t="shared" si="1705"/>
        <v>0</v>
      </c>
      <c r="CC369" s="192"/>
      <c r="CD369" s="192">
        <f>CD250</f>
        <v>0</v>
      </c>
      <c r="CE369" s="192">
        <f>$CD369*CE355</f>
        <v>0</v>
      </c>
      <c r="CF369" s="192">
        <f t="shared" ref="CF369:CI369" si="1706">$CD369*CF355</f>
        <v>0</v>
      </c>
      <c r="CG369" s="192">
        <f t="shared" si="1706"/>
        <v>0</v>
      </c>
      <c r="CH369" s="192">
        <f t="shared" si="1706"/>
        <v>0</v>
      </c>
      <c r="CI369" s="192">
        <f t="shared" si="1706"/>
        <v>0</v>
      </c>
      <c r="CJ369" s="192">
        <f>CJ250</f>
        <v>3.5481170694677622</v>
      </c>
      <c r="CK369" s="192">
        <f>$CJ369*CK355</f>
        <v>0.75355123395616042</v>
      </c>
      <c r="CL369" s="192">
        <f t="shared" ref="CL369:CQ369" si="1707">$CJ369*CL355</f>
        <v>1.2052778730008429E-2</v>
      </c>
      <c r="CM369" s="192">
        <f t="shared" si="1707"/>
        <v>3.5481170694677622</v>
      </c>
      <c r="CN369" s="192">
        <f t="shared" si="1707"/>
        <v>3.2118835336632308</v>
      </c>
      <c r="CO369" s="192">
        <f t="shared" si="1707"/>
        <v>6.4067171817449994E-3</v>
      </c>
      <c r="CP369" s="192">
        <f t="shared" si="1707"/>
        <v>0</v>
      </c>
      <c r="CQ369" s="192">
        <f t="shared" si="1707"/>
        <v>7.1711446351271982E-2</v>
      </c>
      <c r="CR369" s="192">
        <f>CR250</f>
        <v>5.5275688045994371E-2</v>
      </c>
      <c r="CS369" s="192">
        <f>$CR369*CS355</f>
        <v>3.668889196163328E-3</v>
      </c>
      <c r="CT369" s="192">
        <f t="shared" ref="CT369:CX369" si="1708">$CR369*CT355</f>
        <v>0</v>
      </c>
      <c r="CU369" s="192">
        <f t="shared" si="1708"/>
        <v>0</v>
      </c>
      <c r="CV369" s="192">
        <f t="shared" si="1708"/>
        <v>0</v>
      </c>
      <c r="CW369" s="192">
        <f t="shared" si="1708"/>
        <v>0</v>
      </c>
      <c r="CX369" s="192">
        <f t="shared" si="1708"/>
        <v>5.5275688045994371E-2</v>
      </c>
      <c r="CY369" s="192">
        <f>CY250</f>
        <v>23.872648595304586</v>
      </c>
      <c r="CZ369" s="192">
        <f>$CY369*CZ355</f>
        <v>0</v>
      </c>
      <c r="DA369" s="192">
        <f t="shared" ref="DA369:DC369" si="1709">$CY369*DA355</f>
        <v>5.4157488020981663</v>
      </c>
      <c r="DB369" s="192">
        <f t="shared" si="1709"/>
        <v>5.8793603379957569</v>
      </c>
      <c r="DC369" s="192">
        <f t="shared" si="1709"/>
        <v>0</v>
      </c>
      <c r="DD369" s="189">
        <f>DD250</f>
        <v>5.4032166599511369</v>
      </c>
      <c r="DE369" s="189">
        <f>$DD369*DE355</f>
        <v>4.1221143333304191</v>
      </c>
      <c r="DF369" s="189">
        <f t="shared" ref="DF369:DJ369" si="1710">$DD369*DF355</f>
        <v>0.20155524276511175</v>
      </c>
      <c r="DG369" s="189">
        <f t="shared" si="1710"/>
        <v>0.2798001477394127</v>
      </c>
      <c r="DH369" s="189">
        <f t="shared" si="1710"/>
        <v>0.7165486593271736</v>
      </c>
      <c r="DI369" s="189">
        <f t="shared" si="1710"/>
        <v>8.3198276789019532E-2</v>
      </c>
      <c r="DJ369" s="189">
        <f t="shared" si="1710"/>
        <v>0</v>
      </c>
      <c r="DK369" s="192">
        <f>DK250</f>
        <v>28.188748060244389</v>
      </c>
      <c r="DL369" s="192">
        <f>DL250</f>
        <v>27.293285652328755</v>
      </c>
      <c r="DM369" s="192">
        <f>$DL369*DM355</f>
        <v>0</v>
      </c>
      <c r="DN369" s="192">
        <f t="shared" ref="DN369:DV369" si="1711">$DL369*DN355</f>
        <v>0</v>
      </c>
      <c r="DO369" s="192">
        <f t="shared" si="1711"/>
        <v>0.15667954520003982</v>
      </c>
      <c r="DP369" s="192">
        <f t="shared" si="1711"/>
        <v>27.293285652328755</v>
      </c>
      <c r="DQ369" s="192">
        <f t="shared" si="1711"/>
        <v>14.777267488327873</v>
      </c>
      <c r="DR369" s="192">
        <f t="shared" si="1711"/>
        <v>1.6953340196969338</v>
      </c>
      <c r="DS369" s="192">
        <f t="shared" si="1711"/>
        <v>5.0762047574917046</v>
      </c>
      <c r="DT369" s="192">
        <f t="shared" si="1711"/>
        <v>1.3396092337573395</v>
      </c>
      <c r="DU369" s="192">
        <f t="shared" si="1711"/>
        <v>2.3700510919858853</v>
      </c>
      <c r="DV369" s="192">
        <f t="shared" si="1711"/>
        <v>2.0348190610690202</v>
      </c>
      <c r="DW369" s="192">
        <f>DW250</f>
        <v>16.336787488753401</v>
      </c>
      <c r="DX369" s="192">
        <f>$DW369*DX355</f>
        <v>10.061120631457825</v>
      </c>
      <c r="DY369" s="192">
        <f t="shared" ref="DY369:EE369" si="1712">$DW369*DY355</f>
        <v>1.5913055761821144</v>
      </c>
      <c r="DZ369" s="192">
        <f t="shared" si="1712"/>
        <v>0.25045978159790799</v>
      </c>
      <c r="EA369" s="192">
        <f t="shared" si="1712"/>
        <v>1.1637172547551686</v>
      </c>
      <c r="EB369" s="192">
        <f t="shared" si="1712"/>
        <v>0</v>
      </c>
      <c r="EC369" s="192">
        <f t="shared" si="1712"/>
        <v>3.270184244760387</v>
      </c>
      <c r="ED369" s="192">
        <f t="shared" si="1712"/>
        <v>16.336787488753401</v>
      </c>
      <c r="EE369" s="192">
        <f t="shared" si="1712"/>
        <v>15.101716603592513</v>
      </c>
      <c r="EF369" s="192">
        <f>EF250</f>
        <v>0.87169379369521172</v>
      </c>
      <c r="EG369" s="192">
        <f>$EF369*EG355</f>
        <v>1.5114925559993589E-2</v>
      </c>
      <c r="EH369" s="192">
        <f t="shared" ref="EH369:EI369" si="1713">$EF369*EH355</f>
        <v>1.7246910709906277E-2</v>
      </c>
      <c r="EI369" s="192">
        <f t="shared" si="1713"/>
        <v>3.3538734825216542E-2</v>
      </c>
      <c r="EJ369" s="189">
        <f>EJ250</f>
        <v>129.14234549051466</v>
      </c>
      <c r="EK369" s="189">
        <f>$EJ369*EK355</f>
        <v>107.12307401428683</v>
      </c>
      <c r="EL369" s="189">
        <f t="shared" ref="EL369:EQ369" si="1714">$EJ369*EL355</f>
        <v>0</v>
      </c>
      <c r="EM369" s="189">
        <f t="shared" si="1714"/>
        <v>11.025426997037952</v>
      </c>
      <c r="EN369" s="189">
        <f t="shared" si="1714"/>
        <v>7.4448552088777218</v>
      </c>
      <c r="EO369" s="189">
        <f t="shared" si="1714"/>
        <v>3.2264132463279021</v>
      </c>
      <c r="EP369" s="189">
        <f t="shared" si="1714"/>
        <v>0</v>
      </c>
      <c r="EQ369" s="189">
        <f t="shared" si="1714"/>
        <v>0.32257602398425816</v>
      </c>
      <c r="ER369" s="192">
        <f t="shared" ref="ER369:ES369" si="1715">$EM369*ER355</f>
        <v>11.025426997037952</v>
      </c>
      <c r="ES369" s="192">
        <f t="shared" si="1715"/>
        <v>2.6355342273673905</v>
      </c>
      <c r="ET369" s="192">
        <f>ET250</f>
        <v>0.42145575397254409</v>
      </c>
      <c r="EU369" s="192">
        <f>$ET369*EU355</f>
        <v>9.7067859200658288E-2</v>
      </c>
      <c r="EV369" s="192">
        <f t="shared" ref="EV369:EY369" si="1716">$ET369*EV355</f>
        <v>0.1133696129774102</v>
      </c>
      <c r="EW369" s="192">
        <f t="shared" si="1716"/>
        <v>4.5491018752185509E-2</v>
      </c>
      <c r="EX369" s="192">
        <f t="shared" si="1716"/>
        <v>1.2813698447275906E-2</v>
      </c>
      <c r="EY369" s="192">
        <f t="shared" si="1716"/>
        <v>7.9330567256027211E-3</v>
      </c>
      <c r="EZ369" s="189">
        <f>EZ250</f>
        <v>24.776507636377215</v>
      </c>
      <c r="FA369" s="189">
        <f>$EZ369*FA355</f>
        <v>23.660526222417552</v>
      </c>
      <c r="FB369" s="189">
        <f t="shared" ref="FB369:FE369" si="1717">$EZ369*FB355</f>
        <v>0</v>
      </c>
      <c r="FC369" s="189">
        <f t="shared" si="1717"/>
        <v>0.73852365641538198</v>
      </c>
      <c r="FD369" s="189">
        <f t="shared" si="1717"/>
        <v>0.37745775754428279</v>
      </c>
      <c r="FE369" s="189">
        <f t="shared" si="1717"/>
        <v>0</v>
      </c>
      <c r="FF369" s="192">
        <f t="shared" ref="FF369:FH369" si="1718">$FA369*FF355</f>
        <v>23.660526222417552</v>
      </c>
      <c r="FG369" s="192">
        <f t="shared" si="1718"/>
        <v>23.562657408037683</v>
      </c>
      <c r="FH369" s="192">
        <f t="shared" si="1718"/>
        <v>0</v>
      </c>
      <c r="FI369" s="192">
        <f>FI250</f>
        <v>0</v>
      </c>
      <c r="FJ369" s="192">
        <f>$FI369*FJ355</f>
        <v>0</v>
      </c>
      <c r="FK369" s="192">
        <f t="shared" ref="FK369:FL369" si="1719">$FI369*FK355</f>
        <v>0</v>
      </c>
      <c r="FL369" s="192">
        <f t="shared" si="1719"/>
        <v>0</v>
      </c>
      <c r="FM369" s="189">
        <f>FM250</f>
        <v>1.9902504685768405</v>
      </c>
      <c r="FN369" s="189">
        <f>$FM369*FN355</f>
        <v>1.9902504685768405</v>
      </c>
      <c r="FO369" s="189">
        <f t="shared" ref="FO369:FT369" si="1720">$FM369*FO355</f>
        <v>0</v>
      </c>
      <c r="FP369" s="189">
        <f t="shared" si="1720"/>
        <v>0</v>
      </c>
      <c r="FQ369" s="189">
        <f t="shared" si="1720"/>
        <v>0</v>
      </c>
      <c r="FR369" s="189">
        <f t="shared" si="1720"/>
        <v>0</v>
      </c>
      <c r="FS369" s="189">
        <f t="shared" si="1720"/>
        <v>0</v>
      </c>
      <c r="FT369" s="189">
        <f t="shared" si="1720"/>
        <v>0</v>
      </c>
      <c r="FU369" s="192">
        <f>FU250</f>
        <v>28.488099522170305</v>
      </c>
      <c r="FV369" s="192">
        <f>$FU369*FV355</f>
        <v>19.138586988521951</v>
      </c>
      <c r="FW369" s="192">
        <f t="shared" ref="FW369:GB369" si="1721">$FU369*FW355</f>
        <v>0</v>
      </c>
      <c r="FX369" s="192">
        <f t="shared" si="1721"/>
        <v>0</v>
      </c>
      <c r="FY369" s="192">
        <f t="shared" si="1721"/>
        <v>9.3495125336483529</v>
      </c>
      <c r="FZ369" s="192">
        <f t="shared" si="1721"/>
        <v>28.488099522170305</v>
      </c>
      <c r="GA369" s="192">
        <f t="shared" si="1721"/>
        <v>21.243971962878554</v>
      </c>
      <c r="GB369" s="192">
        <f t="shared" si="1721"/>
        <v>0</v>
      </c>
      <c r="GC369" s="192">
        <f>GC250</f>
        <v>0.15149464902665691</v>
      </c>
      <c r="GD369" s="192">
        <f>$GC369*GD355</f>
        <v>3.8522982596475783E-2</v>
      </c>
      <c r="GE369" s="192">
        <f t="shared" ref="GE369:GJ369" si="1722">$GC369*GE355</f>
        <v>0.15149464902665691</v>
      </c>
      <c r="GF369" s="192">
        <f t="shared" si="1722"/>
        <v>1.7569240540520441E-2</v>
      </c>
      <c r="GG369" s="192">
        <f t="shared" si="1722"/>
        <v>0</v>
      </c>
      <c r="GH369" s="192">
        <f t="shared" si="1722"/>
        <v>6.614628527779004E-2</v>
      </c>
      <c r="GI369" s="192">
        <f t="shared" si="1722"/>
        <v>0</v>
      </c>
      <c r="GJ369" s="192">
        <f t="shared" si="1722"/>
        <v>1.2594127615184428E-2</v>
      </c>
      <c r="GK369" s="192">
        <f>GK250</f>
        <v>7.5139281843318555</v>
      </c>
      <c r="GL369" s="192">
        <f>$GK369*GL355</f>
        <v>0.82417406173632923</v>
      </c>
      <c r="GM369" s="189">
        <f>GM250</f>
        <v>7.7753319089397621</v>
      </c>
      <c r="GN369" s="189">
        <f>$GM369*GN355</f>
        <v>7.4016366175401265</v>
      </c>
      <c r="GO369" s="189">
        <f t="shared" ref="GO369:GT369" si="1723">$GM369*GO355</f>
        <v>0</v>
      </c>
      <c r="GP369" s="189">
        <f t="shared" si="1723"/>
        <v>0</v>
      </c>
      <c r="GQ369" s="189">
        <f t="shared" si="1723"/>
        <v>0.15908154332652003</v>
      </c>
      <c r="GR369" s="189">
        <f t="shared" si="1723"/>
        <v>0.21461374807311726</v>
      </c>
      <c r="GS369" s="189">
        <f t="shared" si="1723"/>
        <v>0</v>
      </c>
      <c r="GT369" s="189">
        <f t="shared" si="1723"/>
        <v>0</v>
      </c>
      <c r="GU369" s="189">
        <f>GU250</f>
        <v>10.233674831306317</v>
      </c>
      <c r="GV369" s="189">
        <f>$GU369*GV355</f>
        <v>9.6436676343693772</v>
      </c>
      <c r="GW369" s="189">
        <f t="shared" ref="GW369:HC369" si="1724">$GU369*GW355</f>
        <v>0</v>
      </c>
      <c r="GX369" s="189">
        <f t="shared" si="1724"/>
        <v>0.28231176735109365</v>
      </c>
      <c r="GY369" s="189">
        <f t="shared" si="1724"/>
        <v>0.17283546697416816</v>
      </c>
      <c r="GZ369" s="189">
        <f t="shared" si="1724"/>
        <v>0.13485996261167787</v>
      </c>
      <c r="HA369" s="189">
        <f t="shared" si="1724"/>
        <v>0</v>
      </c>
      <c r="HB369" s="189">
        <f t="shared" si="1724"/>
        <v>0</v>
      </c>
      <c r="HC369" s="189">
        <f t="shared" si="1724"/>
        <v>0</v>
      </c>
      <c r="HD369" s="193">
        <f t="shared" ref="HD369:HE369" si="1725">$HA369*HD355</f>
        <v>0</v>
      </c>
      <c r="HE369" s="193">
        <f t="shared" si="1725"/>
        <v>0</v>
      </c>
      <c r="HF369" s="192">
        <f>HF250</f>
        <v>7.0162859991469162</v>
      </c>
      <c r="HG369" s="193">
        <f>$HF369*HG355</f>
        <v>3.9402605781467641</v>
      </c>
      <c r="HH369" s="193">
        <f t="shared" ref="HH369:HJ369" si="1726">$HF369*HH355</f>
        <v>0.64441137868395759</v>
      </c>
      <c r="HI369" s="193">
        <f t="shared" si="1726"/>
        <v>1.1136030251706868</v>
      </c>
      <c r="HJ369" s="193">
        <f t="shared" si="1726"/>
        <v>0.24285326488609249</v>
      </c>
      <c r="HK369" s="192">
        <f>HK250</f>
        <v>0.85874600615943542</v>
      </c>
      <c r="HL369" s="192">
        <f>$HK369*HL355</f>
        <v>2.3069132927248295E-2</v>
      </c>
      <c r="HM369" s="192">
        <f t="shared" ref="HM369:HR369" si="1727">$HK369*HM355</f>
        <v>0.85874600615943542</v>
      </c>
      <c r="HN369" s="192">
        <f t="shared" si="1727"/>
        <v>0.85874600615943542</v>
      </c>
      <c r="HO369" s="192">
        <f t="shared" si="1727"/>
        <v>0</v>
      </c>
      <c r="HP369" s="192">
        <f t="shared" si="1727"/>
        <v>0</v>
      </c>
      <c r="HQ369" s="192">
        <f t="shared" si="1727"/>
        <v>0</v>
      </c>
      <c r="HR369" s="192">
        <f t="shared" si="1727"/>
        <v>0</v>
      </c>
      <c r="HS369" s="192" t="e">
        <f>HS250</f>
        <v>#VALUE!</v>
      </c>
      <c r="HT369" s="192" t="e">
        <f>$HS369*HT355</f>
        <v>#VALUE!</v>
      </c>
      <c r="HU369" s="192" t="e">
        <f t="shared" ref="HU369:IA369" si="1728">$HS369*HU355</f>
        <v>#VALUE!</v>
      </c>
      <c r="HV369" s="192" t="e">
        <f t="shared" si="1728"/>
        <v>#VALUE!</v>
      </c>
      <c r="HW369" s="192" t="e">
        <f t="shared" si="1728"/>
        <v>#VALUE!</v>
      </c>
      <c r="HX369" s="192" t="e">
        <f t="shared" si="1728"/>
        <v>#VALUE!</v>
      </c>
      <c r="HY369" s="192" t="e">
        <f t="shared" si="1728"/>
        <v>#VALUE!</v>
      </c>
      <c r="HZ369" s="192" t="e">
        <f t="shared" si="1728"/>
        <v>#VALUE!</v>
      </c>
      <c r="IA369" s="192" t="e">
        <f t="shared" si="1728"/>
        <v>#VALUE!</v>
      </c>
      <c r="IB369" s="192" t="e">
        <f>IB250</f>
        <v>#DIV/0!</v>
      </c>
      <c r="IC369" s="192" t="e">
        <f>$IB369*IC355</f>
        <v>#DIV/0!</v>
      </c>
      <c r="ID369" s="192" t="e">
        <f t="shared" ref="ID369:IH369" si="1729">$IB369*ID355</f>
        <v>#DIV/0!</v>
      </c>
      <c r="IE369" s="192" t="e">
        <f t="shared" si="1729"/>
        <v>#DIV/0!</v>
      </c>
      <c r="IF369" s="192" t="e">
        <f t="shared" si="1729"/>
        <v>#DIV/0!</v>
      </c>
      <c r="IG369" s="192" t="e">
        <f t="shared" si="1729"/>
        <v>#DIV/0!</v>
      </c>
      <c r="IH369" s="192" t="e">
        <f t="shared" si="1729"/>
        <v>#DIV/0!</v>
      </c>
      <c r="II369" s="189"/>
      <c r="IJ369" s="189"/>
      <c r="IK369" s="189"/>
      <c r="IL369" s="189"/>
      <c r="IM369" s="189"/>
      <c r="IN369" s="189"/>
      <c r="IO369" s="189"/>
      <c r="IP369" s="189"/>
      <c r="IQ369" s="189"/>
      <c r="IR369" s="189"/>
      <c r="IS369" s="189"/>
      <c r="IT369" s="189"/>
      <c r="IU369" s="189"/>
      <c r="IV369" s="189"/>
      <c r="IW369" s="189"/>
      <c r="IX369" s="189"/>
      <c r="IY369" s="189"/>
      <c r="IZ369" s="189"/>
      <c r="JA369" s="189"/>
      <c r="JB369" s="189"/>
      <c r="JC369" s="189"/>
      <c r="JD369" s="189"/>
      <c r="JE369" s="189"/>
      <c r="JF369" s="189"/>
      <c r="JG369" s="189"/>
      <c r="JH369" s="189"/>
      <c r="JI369" s="189"/>
      <c r="JJ369" s="189"/>
      <c r="JK369" s="189"/>
      <c r="JL369" s="189"/>
      <c r="JM369" s="189"/>
      <c r="JN369" s="189"/>
      <c r="JO369" s="189"/>
      <c r="JP369" s="189"/>
      <c r="JQ369" s="189"/>
      <c r="JR369" s="189"/>
      <c r="JS369" s="189"/>
      <c r="JT369" s="189"/>
      <c r="JU369" s="189"/>
      <c r="JV369" s="189"/>
      <c r="JW369" s="189"/>
      <c r="JX369" s="189"/>
      <c r="JY369" s="189"/>
      <c r="JZ369" s="189"/>
      <c r="KA369" s="189"/>
      <c r="KB369" s="189"/>
      <c r="KC369" s="189"/>
      <c r="KD369" s="189"/>
      <c r="KE369" s="189"/>
      <c r="KF369" s="189"/>
      <c r="KG369" s="189"/>
      <c r="KH369" s="189"/>
      <c r="KI369" s="189"/>
      <c r="KJ369" s="189"/>
      <c r="KK369" s="189"/>
      <c r="KL369" s="189"/>
      <c r="KM369" s="189"/>
      <c r="KN369" s="189"/>
      <c r="KO369" s="189"/>
      <c r="KP369" s="189"/>
      <c r="KQ369" s="189"/>
      <c r="KR369" s="189"/>
      <c r="KS369" s="189"/>
      <c r="KT369" s="189"/>
      <c r="KU369" s="189"/>
      <c r="KV369" s="189"/>
      <c r="KW369" s="189"/>
      <c r="KX369" s="189"/>
      <c r="KY369" s="189"/>
      <c r="KZ369" s="189"/>
    </row>
    <row r="370" spans="1:312" s="188" customFormat="1" ht="15">
      <c r="A370" s="188" t="str">
        <f t="shared" ref="A370:A378" si="1730">A356</f>
        <v>2_UT16-0513_13C6GLUC_rep2-cells</v>
      </c>
      <c r="B370" s="192">
        <f t="shared" ref="B370:B378" si="1731">B251</f>
        <v>686.9733977132571</v>
      </c>
      <c r="C370" s="192">
        <f t="shared" ref="C370:F378" si="1732">$B370*C356</f>
        <v>337.31685208928536</v>
      </c>
      <c r="D370" s="192">
        <f t="shared" si="1732"/>
        <v>18.169083414087055</v>
      </c>
      <c r="E370" s="192">
        <f t="shared" si="1732"/>
        <v>30.29961920107996</v>
      </c>
      <c r="F370" s="192">
        <f t="shared" si="1732"/>
        <v>301.18784300880469</v>
      </c>
      <c r="G370" s="192">
        <f t="shared" ref="G370:G378" si="1733">G251</f>
        <v>28.149910462681781</v>
      </c>
      <c r="H370" s="192">
        <f t="shared" ref="H370:L378" si="1734">$G370*H356</f>
        <v>16.781929577211745</v>
      </c>
      <c r="I370" s="192">
        <f t="shared" si="1734"/>
        <v>2.8559725108073346</v>
      </c>
      <c r="J370" s="192">
        <f t="shared" si="1734"/>
        <v>4.2465568419030646</v>
      </c>
      <c r="K370" s="192">
        <f t="shared" si="1734"/>
        <v>4.2654515327596405</v>
      </c>
      <c r="L370" s="192">
        <f t="shared" si="1734"/>
        <v>28.149910462681781</v>
      </c>
      <c r="M370" s="192">
        <f t="shared" ref="M370:M378" si="1735">M251</f>
        <v>111.53854869017276</v>
      </c>
      <c r="N370" s="192">
        <f t="shared" ref="N370:Q378" si="1736">$M370*N356</f>
        <v>6.177369307520876</v>
      </c>
      <c r="O370" s="192">
        <f t="shared" si="1736"/>
        <v>9.4969496934114854</v>
      </c>
      <c r="P370" s="192">
        <f t="shared" si="1736"/>
        <v>111.53854869017276</v>
      </c>
      <c r="Q370" s="192">
        <f t="shared" si="1736"/>
        <v>106.08204224075055</v>
      </c>
      <c r="R370" s="192">
        <f t="shared" ref="R370:R378" si="1737">R251</f>
        <v>1.6382509597715331</v>
      </c>
      <c r="S370" s="192">
        <f t="shared" ref="S370:V378" si="1738">$R370*S356</f>
        <v>0</v>
      </c>
      <c r="T370" s="192">
        <f t="shared" si="1738"/>
        <v>2.4987535820417194E-2</v>
      </c>
      <c r="U370" s="192">
        <f t="shared" si="1738"/>
        <v>3.4034395070813455E-3</v>
      </c>
      <c r="V370" s="192">
        <f t="shared" si="1738"/>
        <v>0</v>
      </c>
      <c r="W370" s="189">
        <f t="shared" ref="W370:W378" si="1739">W251</f>
        <v>7.2412208658075299</v>
      </c>
      <c r="X370" s="189">
        <f t="shared" ref="X370:AD378" si="1740">$W370*X356</f>
        <v>7.1778275451712599</v>
      </c>
      <c r="Y370" s="189">
        <f t="shared" si="1740"/>
        <v>0</v>
      </c>
      <c r="Z370" s="189">
        <f t="shared" si="1740"/>
        <v>6.339332063627004E-2</v>
      </c>
      <c r="AA370" s="189">
        <f t="shared" si="1740"/>
        <v>0</v>
      </c>
      <c r="AB370" s="189">
        <f t="shared" si="1740"/>
        <v>0</v>
      </c>
      <c r="AC370" s="189">
        <f t="shared" si="1740"/>
        <v>0</v>
      </c>
      <c r="AD370" s="189">
        <f t="shared" si="1740"/>
        <v>0</v>
      </c>
      <c r="AE370" s="192">
        <f t="shared" ref="AE370:AE378" si="1741">AE251</f>
        <v>2.0560005944679216</v>
      </c>
      <c r="AF370" s="192">
        <f t="shared" ref="AF370:AL378" si="1742">$AE370*AF356</f>
        <v>0.93262220990180367</v>
      </c>
      <c r="AG370" s="192">
        <f t="shared" si="1742"/>
        <v>0</v>
      </c>
      <c r="AH370" s="192">
        <f t="shared" si="1742"/>
        <v>0.15975540816945938</v>
      </c>
      <c r="AI370" s="192">
        <f t="shared" si="1742"/>
        <v>0.84856023991525698</v>
      </c>
      <c r="AJ370" s="192">
        <f t="shared" si="1742"/>
        <v>0</v>
      </c>
      <c r="AK370" s="192">
        <f t="shared" si="1742"/>
        <v>8.4819200432362227E-2</v>
      </c>
      <c r="AL370" s="192">
        <f t="shared" si="1742"/>
        <v>3.0243536049039559E-2</v>
      </c>
      <c r="AM370" s="192">
        <f t="shared" ref="AM370:AM378" si="1743">AM251</f>
        <v>0</v>
      </c>
      <c r="AN370" s="192">
        <f t="shared" ref="AN370:AT378" si="1744">$AM370*AN356</f>
        <v>0</v>
      </c>
      <c r="AO370" s="192">
        <f t="shared" si="1744"/>
        <v>0</v>
      </c>
      <c r="AP370" s="192">
        <f t="shared" si="1744"/>
        <v>0</v>
      </c>
      <c r="AQ370" s="192">
        <f t="shared" si="1744"/>
        <v>0</v>
      </c>
      <c r="AR370" s="192">
        <f t="shared" si="1744"/>
        <v>0</v>
      </c>
      <c r="AS370" s="192">
        <f t="shared" si="1744"/>
        <v>0</v>
      </c>
      <c r="AT370" s="192">
        <f t="shared" si="1744"/>
        <v>0</v>
      </c>
      <c r="AU370" s="192"/>
      <c r="AV370" s="192">
        <f t="shared" ref="AV370:AV378" si="1745">AV251</f>
        <v>1.5481393880841317</v>
      </c>
      <c r="AW370" s="192">
        <f t="shared" ref="AW370:BB378" si="1746">$AV370*AW356</f>
        <v>2.5380692441849349E-2</v>
      </c>
      <c r="AX370" s="192">
        <f t="shared" si="1746"/>
        <v>0</v>
      </c>
      <c r="AY370" s="192">
        <f t="shared" si="1746"/>
        <v>0</v>
      </c>
      <c r="AZ370" s="192">
        <f t="shared" si="1746"/>
        <v>1.5481393880841317</v>
      </c>
      <c r="BA370" s="192">
        <f t="shared" si="1746"/>
        <v>1.509979314003898</v>
      </c>
      <c r="BB370" s="192">
        <f t="shared" si="1746"/>
        <v>0</v>
      </c>
      <c r="BC370" s="192">
        <f t="shared" ref="BC370:BC378" si="1747">BC251</f>
        <v>1.9238676046172636</v>
      </c>
      <c r="BD370" s="192">
        <f t="shared" ref="BD370:BF378" si="1748">$BC370*BD356</f>
        <v>2.3036053311106173E-2</v>
      </c>
      <c r="BE370" s="192">
        <f t="shared" si="1748"/>
        <v>1.1839829322932633E-2</v>
      </c>
      <c r="BF370" s="192">
        <f t="shared" si="1748"/>
        <v>0</v>
      </c>
      <c r="BG370" s="189">
        <f t="shared" ref="BG370:BG378" si="1749">BG251</f>
        <v>14.025189624674749</v>
      </c>
      <c r="BH370" s="189">
        <f t="shared" ref="BH370:BL378" si="1750">$BG370*BH356</f>
        <v>5.9603592979277042</v>
      </c>
      <c r="BI370" s="189">
        <f t="shared" si="1750"/>
        <v>0</v>
      </c>
      <c r="BJ370" s="189">
        <f t="shared" si="1750"/>
        <v>0.28121460061891568</v>
      </c>
      <c r="BK370" s="189">
        <f t="shared" si="1750"/>
        <v>7.7324356033092245</v>
      </c>
      <c r="BL370" s="189">
        <f t="shared" si="1750"/>
        <v>5.1180122818905188E-2</v>
      </c>
      <c r="BM370" s="192">
        <f t="shared" ref="BM370:BP378" si="1751">$BI370*BM356</f>
        <v>0</v>
      </c>
      <c r="BN370" s="192">
        <f t="shared" si="1751"/>
        <v>0</v>
      </c>
      <c r="BO370" s="192">
        <f t="shared" si="1751"/>
        <v>0</v>
      </c>
      <c r="BP370" s="192">
        <f t="shared" si="1751"/>
        <v>0</v>
      </c>
      <c r="BQ370" s="192">
        <f t="shared" ref="BQ370:BQ378" si="1752">BQ251</f>
        <v>2.7335693979321136</v>
      </c>
      <c r="BR370" s="192">
        <f t="shared" ref="BR370:BR378" si="1753">$BQ370*BR356</f>
        <v>0</v>
      </c>
      <c r="BS370" s="189">
        <f t="shared" ref="BS370:BS378" si="1754">BS251</f>
        <v>5.3452532288344683</v>
      </c>
      <c r="BT370" s="189">
        <f t="shared" ref="BT370:BY378" si="1755">$BS370*BT356</f>
        <v>5.3452532288344683</v>
      </c>
      <c r="BU370" s="189">
        <f t="shared" si="1755"/>
        <v>0</v>
      </c>
      <c r="BV370" s="189">
        <f t="shared" si="1755"/>
        <v>0</v>
      </c>
      <c r="BW370" s="189">
        <f t="shared" si="1755"/>
        <v>0</v>
      </c>
      <c r="BX370" s="189">
        <f t="shared" si="1755"/>
        <v>0</v>
      </c>
      <c r="BY370" s="189">
        <f t="shared" si="1755"/>
        <v>0</v>
      </c>
      <c r="BZ370" s="192">
        <f t="shared" ref="BZ370:CB378" si="1756">$BW370*BZ356</f>
        <v>0</v>
      </c>
      <c r="CA370" s="192">
        <f t="shared" si="1756"/>
        <v>0</v>
      </c>
      <c r="CB370" s="192">
        <f t="shared" si="1756"/>
        <v>0</v>
      </c>
      <c r="CC370" s="192"/>
      <c r="CD370" s="192">
        <f t="shared" ref="CD370:CD378" si="1757">CD251</f>
        <v>0</v>
      </c>
      <c r="CE370" s="192">
        <f t="shared" ref="CE370:CI378" si="1758">$CD370*CE356</f>
        <v>0</v>
      </c>
      <c r="CF370" s="192">
        <f t="shared" si="1758"/>
        <v>0</v>
      </c>
      <c r="CG370" s="192">
        <f t="shared" si="1758"/>
        <v>0</v>
      </c>
      <c r="CH370" s="192">
        <f t="shared" si="1758"/>
        <v>0</v>
      </c>
      <c r="CI370" s="192">
        <f t="shared" si="1758"/>
        <v>0</v>
      </c>
      <c r="CJ370" s="192">
        <f t="shared" ref="CJ370:CJ378" si="1759">CJ251</f>
        <v>3.8506478003975988</v>
      </c>
      <c r="CK370" s="192">
        <f t="shared" ref="CK370:CQ378" si="1760">$CJ370*CK356</f>
        <v>1.0634329104062263</v>
      </c>
      <c r="CL370" s="192">
        <f t="shared" si="1760"/>
        <v>0.23235748547820329</v>
      </c>
      <c r="CM370" s="192">
        <f t="shared" si="1760"/>
        <v>3.8506478003975988</v>
      </c>
      <c r="CN370" s="192">
        <f t="shared" si="1760"/>
        <v>3.3948869557982171</v>
      </c>
      <c r="CO370" s="192">
        <f t="shared" si="1760"/>
        <v>0.23578935736270099</v>
      </c>
      <c r="CP370" s="192">
        <f t="shared" si="1760"/>
        <v>0</v>
      </c>
      <c r="CQ370" s="192">
        <f t="shared" si="1760"/>
        <v>0.11836406413168339</v>
      </c>
      <c r="CR370" s="192">
        <f t="shared" ref="CR370:CR378" si="1761">CR251</f>
        <v>0</v>
      </c>
      <c r="CS370" s="192">
        <f t="shared" ref="CS370:CX378" si="1762">$CR370*CS356</f>
        <v>0</v>
      </c>
      <c r="CT370" s="192">
        <f t="shared" si="1762"/>
        <v>0</v>
      </c>
      <c r="CU370" s="192">
        <f t="shared" si="1762"/>
        <v>0</v>
      </c>
      <c r="CV370" s="192">
        <f t="shared" si="1762"/>
        <v>0</v>
      </c>
      <c r="CW370" s="192">
        <f t="shared" si="1762"/>
        <v>0</v>
      </c>
      <c r="CX370" s="192">
        <f t="shared" si="1762"/>
        <v>0</v>
      </c>
      <c r="CY370" s="192">
        <f t="shared" ref="CY370:CY378" si="1763">CY251</f>
        <v>26.032802972990513</v>
      </c>
      <c r="CZ370" s="192">
        <f t="shared" ref="CZ370:DC378" si="1764">$CY370*CZ356</f>
        <v>0.13453688012450601</v>
      </c>
      <c r="DA370" s="192">
        <f t="shared" si="1764"/>
        <v>5.2605227585615939</v>
      </c>
      <c r="DB370" s="192">
        <f t="shared" si="1764"/>
        <v>1.5728443746664305</v>
      </c>
      <c r="DC370" s="192">
        <f t="shared" si="1764"/>
        <v>5.3151616693053141</v>
      </c>
      <c r="DD370" s="189">
        <f t="shared" ref="DD370:DD378" si="1765">DD251</f>
        <v>6.2468866279035149</v>
      </c>
      <c r="DE370" s="189">
        <f t="shared" ref="DE370:DJ378" si="1766">$DD370*DE356</f>
        <v>4.8046378630689315</v>
      </c>
      <c r="DF370" s="189">
        <f t="shared" si="1766"/>
        <v>0.10166625380731474</v>
      </c>
      <c r="DG370" s="189">
        <f t="shared" si="1766"/>
        <v>0.39390515953759425</v>
      </c>
      <c r="DH370" s="189">
        <f t="shared" si="1766"/>
        <v>0.78370530087607426</v>
      </c>
      <c r="DI370" s="189">
        <f t="shared" si="1766"/>
        <v>0.16297205061359984</v>
      </c>
      <c r="DJ370" s="189">
        <f t="shared" si="1766"/>
        <v>0</v>
      </c>
      <c r="DK370" s="192">
        <f t="shared" ref="DK370:DL378" si="1767">DK251</f>
        <v>31.885431865313983</v>
      </c>
      <c r="DL370" s="192">
        <f t="shared" si="1767"/>
        <v>30.180999340822968</v>
      </c>
      <c r="DM370" s="192">
        <f t="shared" ref="DM370:DV378" si="1768">$DL370*DM356</f>
        <v>0</v>
      </c>
      <c r="DN370" s="192">
        <f t="shared" si="1768"/>
        <v>0</v>
      </c>
      <c r="DO370" s="192">
        <f t="shared" si="1768"/>
        <v>0.37999198849448584</v>
      </c>
      <c r="DP370" s="192">
        <f t="shared" si="1768"/>
        <v>30.180999340822968</v>
      </c>
      <c r="DQ370" s="192">
        <f t="shared" si="1768"/>
        <v>14.164207064025126</v>
      </c>
      <c r="DR370" s="192">
        <f t="shared" si="1768"/>
        <v>1.2304712283522059</v>
      </c>
      <c r="DS370" s="192">
        <f t="shared" si="1768"/>
        <v>6.790966211568386</v>
      </c>
      <c r="DT370" s="192">
        <f t="shared" si="1768"/>
        <v>3.3049347824152711</v>
      </c>
      <c r="DU370" s="192">
        <f t="shared" si="1768"/>
        <v>3.438227813124962</v>
      </c>
      <c r="DV370" s="192">
        <f t="shared" si="1768"/>
        <v>1.2521922413370181</v>
      </c>
      <c r="DW370" s="192">
        <f t="shared" ref="DW370:DW378" si="1769">DW251</f>
        <v>28.188976636700787</v>
      </c>
      <c r="DX370" s="192">
        <f t="shared" ref="DX370:EE378" si="1770">$DW370*DX356</f>
        <v>23.139748077342279</v>
      </c>
      <c r="DY370" s="192">
        <f t="shared" si="1770"/>
        <v>0</v>
      </c>
      <c r="DZ370" s="192">
        <f t="shared" si="1770"/>
        <v>3.877335499631076</v>
      </c>
      <c r="EA370" s="192">
        <f t="shared" si="1770"/>
        <v>0</v>
      </c>
      <c r="EB370" s="192">
        <f t="shared" si="1770"/>
        <v>1.1718930597274304</v>
      </c>
      <c r="EC370" s="192">
        <f t="shared" si="1770"/>
        <v>0</v>
      </c>
      <c r="ED370" s="192">
        <f t="shared" si="1770"/>
        <v>28.188976636700787</v>
      </c>
      <c r="EE370" s="192">
        <f t="shared" si="1770"/>
        <v>26.796257905315343</v>
      </c>
      <c r="EF370" s="192">
        <f t="shared" ref="EF370:EF378" si="1771">EF251</f>
        <v>1.5497937504810677</v>
      </c>
      <c r="EG370" s="192">
        <f t="shared" ref="EG370:EI378" si="1772">$EF370*EG356</f>
        <v>0</v>
      </c>
      <c r="EH370" s="192">
        <f t="shared" si="1772"/>
        <v>3.2557970390560825E-2</v>
      </c>
      <c r="EI370" s="192">
        <f t="shared" si="1772"/>
        <v>4.4011917686500805E-2</v>
      </c>
      <c r="EJ370" s="189">
        <f t="shared" ref="EJ370:EJ378" si="1773">EJ251</f>
        <v>169.06584434981099</v>
      </c>
      <c r="EK370" s="189">
        <f t="shared" ref="EK370:EQ378" si="1774">$EJ370*EK356</f>
        <v>140.69361914048</v>
      </c>
      <c r="EL370" s="189">
        <f t="shared" si="1774"/>
        <v>0</v>
      </c>
      <c r="EM370" s="189">
        <f t="shared" si="1774"/>
        <v>12.432754932556803</v>
      </c>
      <c r="EN370" s="189">
        <f t="shared" si="1774"/>
        <v>14.148151220719965</v>
      </c>
      <c r="EO370" s="189">
        <f t="shared" si="1774"/>
        <v>1.6708839466958993</v>
      </c>
      <c r="EP370" s="189">
        <f t="shared" si="1774"/>
        <v>0</v>
      </c>
      <c r="EQ370" s="189">
        <f t="shared" si="1774"/>
        <v>0.12043510935831001</v>
      </c>
      <c r="ER370" s="192">
        <f t="shared" ref="ER370:ES378" si="1775">$EM370*ER356</f>
        <v>12.432754932556803</v>
      </c>
      <c r="ES370" s="192">
        <f t="shared" si="1775"/>
        <v>2.2685288134034916</v>
      </c>
      <c r="ET370" s="192">
        <f t="shared" ref="ET370:ET378" si="1776">ET251</f>
        <v>3.596448228887525</v>
      </c>
      <c r="EU370" s="192">
        <f t="shared" ref="EU370:EY378" si="1777">$ET370*EU356</f>
        <v>0</v>
      </c>
      <c r="EV370" s="192">
        <f t="shared" si="1777"/>
        <v>0.12430117748064892</v>
      </c>
      <c r="EW370" s="192">
        <f t="shared" si="1777"/>
        <v>0</v>
      </c>
      <c r="EX370" s="192">
        <f t="shared" si="1777"/>
        <v>0</v>
      </c>
      <c r="EY370" s="192">
        <f t="shared" si="1777"/>
        <v>0.48816658943419122</v>
      </c>
      <c r="EZ370" s="189">
        <f t="shared" ref="EZ370:EZ378" si="1778">EZ251</f>
        <v>29.471135946282416</v>
      </c>
      <c r="FA370" s="189">
        <f t="shared" ref="FA370:FE378" si="1779">$EZ370*FA356</f>
        <v>28.735340697769654</v>
      </c>
      <c r="FB370" s="189">
        <f t="shared" si="1779"/>
        <v>0</v>
      </c>
      <c r="FC370" s="189">
        <f t="shared" si="1779"/>
        <v>3.8550626369887167E-2</v>
      </c>
      <c r="FD370" s="189">
        <f t="shared" si="1779"/>
        <v>0.55173016468353464</v>
      </c>
      <c r="FE370" s="189">
        <f t="shared" si="1779"/>
        <v>0.14551445745933697</v>
      </c>
      <c r="FF370" s="192">
        <f t="shared" ref="FF370:FH378" si="1780">$FA370*FF356</f>
        <v>28.735340697769654</v>
      </c>
      <c r="FG370" s="192">
        <f t="shared" si="1780"/>
        <v>28.51847211947889</v>
      </c>
      <c r="FH370" s="192">
        <f t="shared" si="1780"/>
        <v>0</v>
      </c>
      <c r="FI370" s="192">
        <f t="shared" ref="FI370:FI378" si="1781">FI251</f>
        <v>66.339353456365075</v>
      </c>
      <c r="FJ370" s="192">
        <f t="shared" ref="FJ370:FL378" si="1782">$FI370*FJ356</f>
        <v>0</v>
      </c>
      <c r="FK370" s="192">
        <f t="shared" si="1782"/>
        <v>0</v>
      </c>
      <c r="FL370" s="192">
        <f t="shared" si="1782"/>
        <v>0.5006699388090774</v>
      </c>
      <c r="FM370" s="189">
        <f t="shared" ref="FM370:FM378" si="1783">FM251</f>
        <v>1.8151259866561629</v>
      </c>
      <c r="FN370" s="189">
        <f t="shared" ref="FN370:FT378" si="1784">$FM370*FN356</f>
        <v>1.780012760367234</v>
      </c>
      <c r="FO370" s="189">
        <f t="shared" si="1784"/>
        <v>0</v>
      </c>
      <c r="FP370" s="189">
        <f t="shared" si="1784"/>
        <v>3.5113226288928934E-2</v>
      </c>
      <c r="FQ370" s="189">
        <f t="shared" si="1784"/>
        <v>0</v>
      </c>
      <c r="FR370" s="189">
        <f t="shared" si="1784"/>
        <v>0</v>
      </c>
      <c r="FS370" s="189">
        <f t="shared" si="1784"/>
        <v>0</v>
      </c>
      <c r="FT370" s="189">
        <f t="shared" si="1784"/>
        <v>0</v>
      </c>
      <c r="FU370" s="192">
        <f t="shared" ref="FU370:FU378" si="1785">FU251</f>
        <v>67.278666419681713</v>
      </c>
      <c r="FV370" s="192">
        <f t="shared" ref="FV370:GB378" si="1786">$FU370*FV356</f>
        <v>46.726595612095437</v>
      </c>
      <c r="FW370" s="192">
        <f t="shared" si="1786"/>
        <v>0</v>
      </c>
      <c r="FX370" s="192">
        <f t="shared" si="1786"/>
        <v>11.183771604599729</v>
      </c>
      <c r="FY370" s="192">
        <f t="shared" si="1786"/>
        <v>9.3682992029865506</v>
      </c>
      <c r="FZ370" s="192">
        <f t="shared" si="1786"/>
        <v>67.278666419681713</v>
      </c>
      <c r="GA370" s="192">
        <f t="shared" si="1786"/>
        <v>47.509154908025373</v>
      </c>
      <c r="GB370" s="192">
        <f t="shared" si="1786"/>
        <v>0.19190868839793115</v>
      </c>
      <c r="GC370" s="192">
        <f t="shared" ref="GC370:GC378" si="1787">GC251</f>
        <v>0</v>
      </c>
      <c r="GD370" s="192">
        <f t="shared" ref="GD370:GJ378" si="1788">$GC370*GD356</f>
        <v>0</v>
      </c>
      <c r="GE370" s="192">
        <f t="shared" si="1788"/>
        <v>0</v>
      </c>
      <c r="GF370" s="192">
        <f t="shared" si="1788"/>
        <v>0</v>
      </c>
      <c r="GG370" s="192">
        <f t="shared" si="1788"/>
        <v>0</v>
      </c>
      <c r="GH370" s="192">
        <f t="shared" si="1788"/>
        <v>0</v>
      </c>
      <c r="GI370" s="192">
        <f t="shared" si="1788"/>
        <v>0</v>
      </c>
      <c r="GJ370" s="192">
        <f t="shared" si="1788"/>
        <v>0</v>
      </c>
      <c r="GK370" s="192">
        <f t="shared" ref="GK370:GK378" si="1789">GK251</f>
        <v>1.0246490675521385</v>
      </c>
      <c r="GL370" s="192">
        <f t="shared" ref="GL370:GL378" si="1790">$GK370*GL356</f>
        <v>5.2780756667049636E-2</v>
      </c>
      <c r="GM370" s="189">
        <f t="shared" ref="GM370:GM378" si="1791">GM251</f>
        <v>10.187476188118501</v>
      </c>
      <c r="GN370" s="189">
        <f t="shared" ref="GN370:GT378" si="1792">$GM370*GN356</f>
        <v>9.8241641368477417</v>
      </c>
      <c r="GO370" s="189">
        <f t="shared" si="1792"/>
        <v>0</v>
      </c>
      <c r="GP370" s="189">
        <f t="shared" si="1792"/>
        <v>0.13815590382185367</v>
      </c>
      <c r="GQ370" s="189">
        <f t="shared" si="1792"/>
        <v>0.11485165158883022</v>
      </c>
      <c r="GR370" s="189">
        <f t="shared" si="1792"/>
        <v>0.11030449586007339</v>
      </c>
      <c r="GS370" s="189">
        <f t="shared" si="1792"/>
        <v>0</v>
      </c>
      <c r="GT370" s="189">
        <f t="shared" si="1792"/>
        <v>0</v>
      </c>
      <c r="GU370" s="189">
        <f t="shared" ref="GU370:GU378" si="1793">GU251</f>
        <v>24.118964813456813</v>
      </c>
      <c r="GV370" s="189">
        <f t="shared" ref="GV370:HC378" si="1794">$GU370*GV356</f>
        <v>23.281353797027521</v>
      </c>
      <c r="GW370" s="189">
        <f t="shared" si="1794"/>
        <v>0.43489497871211563</v>
      </c>
      <c r="GX370" s="189">
        <f t="shared" si="1794"/>
        <v>6.6417815352738385E-2</v>
      </c>
      <c r="GY370" s="189">
        <f t="shared" si="1794"/>
        <v>0</v>
      </c>
      <c r="GZ370" s="189">
        <f t="shared" si="1794"/>
        <v>0.33629822236444462</v>
      </c>
      <c r="HA370" s="189">
        <f t="shared" si="1794"/>
        <v>0</v>
      </c>
      <c r="HB370" s="189">
        <f t="shared" si="1794"/>
        <v>0</v>
      </c>
      <c r="HC370" s="189">
        <f t="shared" si="1794"/>
        <v>0</v>
      </c>
      <c r="HD370" s="193">
        <f t="shared" ref="HD370:HE378" si="1795">$HA370*HD356</f>
        <v>0</v>
      </c>
      <c r="HE370" s="193">
        <f t="shared" si="1795"/>
        <v>0</v>
      </c>
      <c r="HF370" s="192">
        <f t="shared" ref="HF370:HF378" si="1796">HF251</f>
        <v>11.612696747151562</v>
      </c>
      <c r="HG370" s="193">
        <f t="shared" ref="HG370:HJ378" si="1797">$HF370*HG356</f>
        <v>4.8829750148709543</v>
      </c>
      <c r="HH370" s="193">
        <f t="shared" si="1797"/>
        <v>0.47384702611944879</v>
      </c>
      <c r="HI370" s="193">
        <f t="shared" si="1797"/>
        <v>3.6136177113163352</v>
      </c>
      <c r="HJ370" s="193">
        <f t="shared" si="1797"/>
        <v>0.10910166343726525</v>
      </c>
      <c r="HK370" s="192">
        <f t="shared" ref="HK370:HK378" si="1798">HK251</f>
        <v>1.7694429708056079</v>
      </c>
      <c r="HL370" s="192">
        <f t="shared" ref="HL370:HR378" si="1799">$HK370*HL356</f>
        <v>0.10988460011558782</v>
      </c>
      <c r="HM370" s="192">
        <f t="shared" si="1799"/>
        <v>1.7694429708056079</v>
      </c>
      <c r="HN370" s="192">
        <f t="shared" si="1799"/>
        <v>1.7694429708056079</v>
      </c>
      <c r="HO370" s="192">
        <f t="shared" si="1799"/>
        <v>0</v>
      </c>
      <c r="HP370" s="192">
        <f t="shared" si="1799"/>
        <v>0</v>
      </c>
      <c r="HQ370" s="192">
        <f t="shared" si="1799"/>
        <v>0</v>
      </c>
      <c r="HR370" s="192">
        <f t="shared" si="1799"/>
        <v>0</v>
      </c>
      <c r="HS370" s="192" t="e">
        <f t="shared" ref="HS370:HS378" si="1800">HS251</f>
        <v>#VALUE!</v>
      </c>
      <c r="HT370" s="192" t="e">
        <f t="shared" ref="HT370:IA378" si="1801">$HS370*HT356</f>
        <v>#VALUE!</v>
      </c>
      <c r="HU370" s="192" t="e">
        <f t="shared" si="1801"/>
        <v>#VALUE!</v>
      </c>
      <c r="HV370" s="192" t="e">
        <f t="shared" si="1801"/>
        <v>#VALUE!</v>
      </c>
      <c r="HW370" s="192" t="e">
        <f t="shared" si="1801"/>
        <v>#VALUE!</v>
      </c>
      <c r="HX370" s="192" t="e">
        <f t="shared" si="1801"/>
        <v>#VALUE!</v>
      </c>
      <c r="HY370" s="192" t="e">
        <f t="shared" si="1801"/>
        <v>#VALUE!</v>
      </c>
      <c r="HZ370" s="192" t="e">
        <f t="shared" si="1801"/>
        <v>#VALUE!</v>
      </c>
      <c r="IA370" s="192" t="e">
        <f t="shared" si="1801"/>
        <v>#VALUE!</v>
      </c>
      <c r="IB370" s="192" t="e">
        <f t="shared" ref="IB370:IB378" si="1802">IB251</f>
        <v>#DIV/0!</v>
      </c>
      <c r="IC370" s="192" t="e">
        <f t="shared" ref="IC370:IH378" si="1803">$IB370*IC356</f>
        <v>#DIV/0!</v>
      </c>
      <c r="ID370" s="192" t="e">
        <f t="shared" si="1803"/>
        <v>#DIV/0!</v>
      </c>
      <c r="IE370" s="192" t="e">
        <f t="shared" si="1803"/>
        <v>#DIV/0!</v>
      </c>
      <c r="IF370" s="192" t="e">
        <f t="shared" si="1803"/>
        <v>#DIV/0!</v>
      </c>
      <c r="IG370" s="192" t="e">
        <f t="shared" si="1803"/>
        <v>#DIV/0!</v>
      </c>
      <c r="IH370" s="192" t="e">
        <f t="shared" si="1803"/>
        <v>#DIV/0!</v>
      </c>
      <c r="II370" s="189"/>
      <c r="IJ370" s="189"/>
      <c r="IK370" s="189"/>
      <c r="IL370" s="189"/>
      <c r="IM370" s="189"/>
      <c r="IN370" s="189"/>
      <c r="IO370" s="189"/>
      <c r="IP370" s="189"/>
      <c r="IQ370" s="189"/>
      <c r="IR370" s="189"/>
      <c r="IS370" s="189"/>
      <c r="IT370" s="189"/>
      <c r="IU370" s="189"/>
      <c r="IV370" s="189"/>
      <c r="IW370" s="189"/>
      <c r="IX370" s="189"/>
      <c r="IY370" s="189"/>
      <c r="IZ370" s="189"/>
      <c r="JA370" s="189"/>
      <c r="JB370" s="189"/>
      <c r="JC370" s="189"/>
      <c r="JD370" s="189"/>
      <c r="JE370" s="189"/>
      <c r="JF370" s="189"/>
      <c r="JG370" s="189"/>
      <c r="JH370" s="189"/>
      <c r="JI370" s="189"/>
      <c r="JJ370" s="189"/>
      <c r="JK370" s="189"/>
      <c r="JL370" s="189"/>
      <c r="JM370" s="189"/>
      <c r="JN370" s="189"/>
      <c r="JO370" s="189"/>
      <c r="JP370" s="189"/>
      <c r="JQ370" s="189"/>
      <c r="JR370" s="189"/>
      <c r="JS370" s="189"/>
      <c r="JT370" s="189"/>
      <c r="JU370" s="189"/>
      <c r="JV370" s="189"/>
      <c r="JW370" s="189"/>
      <c r="JX370" s="189"/>
      <c r="JY370" s="189"/>
      <c r="JZ370" s="189"/>
      <c r="KA370" s="189"/>
      <c r="KB370" s="189"/>
      <c r="KC370" s="189"/>
      <c r="KD370" s="189"/>
      <c r="KE370" s="189"/>
      <c r="KF370" s="189"/>
      <c r="KG370" s="189"/>
      <c r="KH370" s="189"/>
      <c r="KI370" s="189"/>
      <c r="KJ370" s="189"/>
      <c r="KK370" s="189"/>
      <c r="KL370" s="189"/>
      <c r="KM370" s="189"/>
      <c r="KN370" s="189"/>
      <c r="KO370" s="189"/>
      <c r="KP370" s="189"/>
      <c r="KQ370" s="189"/>
      <c r="KR370" s="189"/>
      <c r="KS370" s="189"/>
      <c r="KT370" s="189"/>
      <c r="KU370" s="189"/>
      <c r="KV370" s="189"/>
      <c r="KW370" s="189"/>
      <c r="KX370" s="189"/>
      <c r="KY370" s="189"/>
      <c r="KZ370" s="189"/>
    </row>
    <row r="371" spans="1:312" s="188" customFormat="1" ht="15">
      <c r="A371" s="188" t="str">
        <f t="shared" si="1730"/>
        <v>3_UT16-0513_13C6GLUC_rep3-cells</v>
      </c>
      <c r="B371" s="192">
        <f t="shared" si="1731"/>
        <v>1099.8234315727927</v>
      </c>
      <c r="C371" s="192">
        <f t="shared" si="1732"/>
        <v>978.50404142521438</v>
      </c>
      <c r="D371" s="192">
        <f t="shared" si="1732"/>
        <v>69.938539977429173</v>
      </c>
      <c r="E371" s="192">
        <f t="shared" si="1732"/>
        <v>24.190824879464113</v>
      </c>
      <c r="F371" s="192">
        <f t="shared" si="1732"/>
        <v>27.190025290684961</v>
      </c>
      <c r="G371" s="192">
        <f t="shared" si="1733"/>
        <v>18.539627408197223</v>
      </c>
      <c r="H371" s="192">
        <f t="shared" si="1734"/>
        <v>16.234680005052422</v>
      </c>
      <c r="I371" s="192">
        <f t="shared" si="1734"/>
        <v>0.15134318793642901</v>
      </c>
      <c r="J371" s="192">
        <f t="shared" si="1734"/>
        <v>1.3990600980284933</v>
      </c>
      <c r="K371" s="192">
        <f t="shared" si="1734"/>
        <v>0.75454411717987546</v>
      </c>
      <c r="L371" s="192">
        <f t="shared" si="1734"/>
        <v>18.539627408197223</v>
      </c>
      <c r="M371" s="192">
        <f t="shared" si="1735"/>
        <v>107.7108034847591</v>
      </c>
      <c r="N371" s="192">
        <f t="shared" si="1736"/>
        <v>0.20193305711741485</v>
      </c>
      <c r="O371" s="192">
        <f t="shared" si="1736"/>
        <v>0</v>
      </c>
      <c r="P371" s="192">
        <f t="shared" si="1736"/>
        <v>107.7108034847591</v>
      </c>
      <c r="Q371" s="192">
        <f t="shared" si="1736"/>
        <v>88.84190171988223</v>
      </c>
      <c r="R371" s="192">
        <f t="shared" si="1737"/>
        <v>3.3653608724746049</v>
      </c>
      <c r="S371" s="192">
        <f t="shared" si="1738"/>
        <v>0</v>
      </c>
      <c r="T371" s="192">
        <f t="shared" si="1738"/>
        <v>5.7286400791503309E-2</v>
      </c>
      <c r="U371" s="192">
        <f t="shared" si="1738"/>
        <v>8.2672711473417579E-2</v>
      </c>
      <c r="V371" s="192">
        <f t="shared" si="1738"/>
        <v>3.8261735424374409E-2</v>
      </c>
      <c r="W371" s="189">
        <f t="shared" si="1739"/>
        <v>5.9168463526871946</v>
      </c>
      <c r="X371" s="189">
        <f t="shared" si="1740"/>
        <v>5.2596799592641306</v>
      </c>
      <c r="Y371" s="189">
        <f t="shared" si="1740"/>
        <v>0</v>
      </c>
      <c r="Z371" s="189">
        <f t="shared" si="1740"/>
        <v>0.10460351223637428</v>
      </c>
      <c r="AA371" s="189">
        <f t="shared" si="1740"/>
        <v>0</v>
      </c>
      <c r="AB371" s="189">
        <f t="shared" si="1740"/>
        <v>0</v>
      </c>
      <c r="AC371" s="189">
        <f t="shared" si="1740"/>
        <v>0.55256288118668906</v>
      </c>
      <c r="AD371" s="189">
        <f t="shared" si="1740"/>
        <v>0</v>
      </c>
      <c r="AE371" s="192">
        <f t="shared" si="1741"/>
        <v>1.2233268103900543</v>
      </c>
      <c r="AF371" s="192">
        <f t="shared" si="1742"/>
        <v>0.43273775883636922</v>
      </c>
      <c r="AG371" s="192">
        <f t="shared" si="1742"/>
        <v>0.11668796916796841</v>
      </c>
      <c r="AH371" s="192">
        <f t="shared" si="1742"/>
        <v>5.3810089576848429E-2</v>
      </c>
      <c r="AI371" s="192">
        <f t="shared" si="1742"/>
        <v>0.45391143029531567</v>
      </c>
      <c r="AJ371" s="192">
        <f t="shared" si="1742"/>
        <v>0</v>
      </c>
      <c r="AK371" s="192">
        <f t="shared" si="1742"/>
        <v>1.5650257693307766E-2</v>
      </c>
      <c r="AL371" s="192">
        <f t="shared" si="1742"/>
        <v>0.15052930482024493</v>
      </c>
      <c r="AM371" s="192">
        <f t="shared" si="1743"/>
        <v>0</v>
      </c>
      <c r="AN371" s="192">
        <f t="shared" si="1744"/>
        <v>0</v>
      </c>
      <c r="AO371" s="192">
        <f t="shared" si="1744"/>
        <v>0</v>
      </c>
      <c r="AP371" s="192">
        <f t="shared" si="1744"/>
        <v>0</v>
      </c>
      <c r="AQ371" s="192">
        <f t="shared" si="1744"/>
        <v>0</v>
      </c>
      <c r="AR371" s="192">
        <f t="shared" si="1744"/>
        <v>0</v>
      </c>
      <c r="AS371" s="192">
        <f t="shared" si="1744"/>
        <v>0</v>
      </c>
      <c r="AT371" s="192">
        <f t="shared" si="1744"/>
        <v>0</v>
      </c>
      <c r="AU371" s="192"/>
      <c r="AV371" s="192">
        <f t="shared" si="1745"/>
        <v>1.6387580468467073</v>
      </c>
      <c r="AW371" s="192">
        <f t="shared" si="1746"/>
        <v>0</v>
      </c>
      <c r="AX371" s="192">
        <f t="shared" si="1746"/>
        <v>2.5376862913430581E-3</v>
      </c>
      <c r="AY371" s="192">
        <f t="shared" si="1746"/>
        <v>7.2902391551222245E-2</v>
      </c>
      <c r="AZ371" s="192">
        <f t="shared" si="1746"/>
        <v>1.6387580468467073</v>
      </c>
      <c r="BA371" s="192">
        <f t="shared" si="1746"/>
        <v>1.5917793940389</v>
      </c>
      <c r="BB371" s="192">
        <f t="shared" si="1746"/>
        <v>0</v>
      </c>
      <c r="BC371" s="192">
        <f t="shared" si="1747"/>
        <v>3.1220313928184749</v>
      </c>
      <c r="BD371" s="192">
        <f t="shared" si="1748"/>
        <v>2.1539555573889445E-2</v>
      </c>
      <c r="BE371" s="192">
        <f t="shared" si="1748"/>
        <v>1.5654283341016248E-2</v>
      </c>
      <c r="BF371" s="192">
        <f t="shared" si="1748"/>
        <v>1.3848250474000658E-2</v>
      </c>
      <c r="BG371" s="189">
        <f t="shared" si="1749"/>
        <v>13.408575051499163</v>
      </c>
      <c r="BH371" s="189">
        <f t="shared" si="1750"/>
        <v>4.5779906950276255</v>
      </c>
      <c r="BI371" s="189">
        <f t="shared" si="1750"/>
        <v>0.29779027279836079</v>
      </c>
      <c r="BJ371" s="189">
        <f t="shared" si="1750"/>
        <v>0.64877038789851404</v>
      </c>
      <c r="BK371" s="189">
        <f t="shared" si="1750"/>
        <v>7.8752644863115151</v>
      </c>
      <c r="BL371" s="189">
        <f t="shared" si="1750"/>
        <v>8.7592094631468147E-3</v>
      </c>
      <c r="BM371" s="192">
        <f t="shared" si="1751"/>
        <v>0</v>
      </c>
      <c r="BN371" s="192">
        <f t="shared" si="1751"/>
        <v>0.29779027279836079</v>
      </c>
      <c r="BO371" s="192">
        <f t="shared" si="1751"/>
        <v>0.24214386343019598</v>
      </c>
      <c r="BP371" s="192">
        <f t="shared" si="1751"/>
        <v>3.6949096273937714E-2</v>
      </c>
      <c r="BQ371" s="192">
        <f t="shared" si="1752"/>
        <v>1.0392843470092363</v>
      </c>
      <c r="BR371" s="192">
        <f t="shared" si="1753"/>
        <v>0</v>
      </c>
      <c r="BS371" s="189">
        <f t="shared" si="1754"/>
        <v>5.4985111942710976</v>
      </c>
      <c r="BT371" s="189">
        <f t="shared" si="1755"/>
        <v>5.4985111942710976</v>
      </c>
      <c r="BU371" s="189">
        <f t="shared" si="1755"/>
        <v>0</v>
      </c>
      <c r="BV371" s="189">
        <f t="shared" si="1755"/>
        <v>0</v>
      </c>
      <c r="BW371" s="189">
        <f t="shared" si="1755"/>
        <v>0</v>
      </c>
      <c r="BX371" s="189">
        <f t="shared" si="1755"/>
        <v>0</v>
      </c>
      <c r="BY371" s="189">
        <f t="shared" si="1755"/>
        <v>0</v>
      </c>
      <c r="BZ371" s="192">
        <f t="shared" si="1756"/>
        <v>0</v>
      </c>
      <c r="CA371" s="192">
        <f t="shared" si="1756"/>
        <v>0</v>
      </c>
      <c r="CB371" s="192">
        <f t="shared" si="1756"/>
        <v>0</v>
      </c>
      <c r="CC371" s="192"/>
      <c r="CD371" s="192">
        <f t="shared" si="1757"/>
        <v>0</v>
      </c>
      <c r="CE371" s="192">
        <f t="shared" si="1758"/>
        <v>0</v>
      </c>
      <c r="CF371" s="192">
        <f t="shared" si="1758"/>
        <v>0</v>
      </c>
      <c r="CG371" s="192">
        <f t="shared" si="1758"/>
        <v>0</v>
      </c>
      <c r="CH371" s="192">
        <f t="shared" si="1758"/>
        <v>0</v>
      </c>
      <c r="CI371" s="192">
        <f t="shared" si="1758"/>
        <v>0</v>
      </c>
      <c r="CJ371" s="192">
        <f t="shared" si="1759"/>
        <v>1.6834709370692555</v>
      </c>
      <c r="CK371" s="192">
        <f t="shared" si="1760"/>
        <v>0.10595855706481384</v>
      </c>
      <c r="CL371" s="192">
        <f t="shared" si="1760"/>
        <v>0.32111380339606571</v>
      </c>
      <c r="CM371" s="192">
        <f t="shared" si="1760"/>
        <v>1.6834709370692555</v>
      </c>
      <c r="CN371" s="192">
        <f t="shared" si="1760"/>
        <v>1.3761879383972371</v>
      </c>
      <c r="CO371" s="192">
        <f t="shared" si="1760"/>
        <v>0.24837855939693662</v>
      </c>
      <c r="CP371" s="192">
        <f t="shared" si="1760"/>
        <v>0</v>
      </c>
      <c r="CQ371" s="192">
        <f t="shared" si="1760"/>
        <v>0</v>
      </c>
      <c r="CR371" s="192">
        <f t="shared" si="1761"/>
        <v>7.6241661814775805E-2</v>
      </c>
      <c r="CS371" s="192">
        <f t="shared" si="1762"/>
        <v>2.0540457539187425E-3</v>
      </c>
      <c r="CT371" s="192">
        <f t="shared" si="1762"/>
        <v>0</v>
      </c>
      <c r="CU371" s="192">
        <f t="shared" si="1762"/>
        <v>0</v>
      </c>
      <c r="CV371" s="192">
        <f t="shared" si="1762"/>
        <v>0</v>
      </c>
      <c r="CW371" s="192">
        <f t="shared" si="1762"/>
        <v>0</v>
      </c>
      <c r="CX371" s="192">
        <f t="shared" si="1762"/>
        <v>7.6241661814775805E-2</v>
      </c>
      <c r="CY371" s="192">
        <f t="shared" si="1763"/>
        <v>21.222167253756872</v>
      </c>
      <c r="CZ371" s="192">
        <f t="shared" si="1764"/>
        <v>3.2651566634753455</v>
      </c>
      <c r="DA371" s="192">
        <f t="shared" si="1764"/>
        <v>2.6413100012982089</v>
      </c>
      <c r="DB371" s="192">
        <f t="shared" si="1764"/>
        <v>3.3111862823520357</v>
      </c>
      <c r="DC371" s="192">
        <f t="shared" si="1764"/>
        <v>1.8182372855619262</v>
      </c>
      <c r="DD371" s="189">
        <f t="shared" si="1765"/>
        <v>5.6128549521348576</v>
      </c>
      <c r="DE371" s="189">
        <f t="shared" si="1766"/>
        <v>4.2883339497125172</v>
      </c>
      <c r="DF371" s="189">
        <f t="shared" si="1766"/>
        <v>0.16118050024764607</v>
      </c>
      <c r="DG371" s="189">
        <f t="shared" si="1766"/>
        <v>0.27170956223641513</v>
      </c>
      <c r="DH371" s="189">
        <f t="shared" si="1766"/>
        <v>0.83471452125702339</v>
      </c>
      <c r="DI371" s="189">
        <f t="shared" si="1766"/>
        <v>5.6916418681256076E-2</v>
      </c>
      <c r="DJ371" s="189">
        <f t="shared" si="1766"/>
        <v>0</v>
      </c>
      <c r="DK371" s="192">
        <f t="shared" si="1767"/>
        <v>39.450522531143285</v>
      </c>
      <c r="DL371" s="192">
        <f t="shared" si="1767"/>
        <v>37.142156036868641</v>
      </c>
      <c r="DM371" s="192">
        <f t="shared" si="1768"/>
        <v>0</v>
      </c>
      <c r="DN371" s="192">
        <f t="shared" si="1768"/>
        <v>0.19879453047900772</v>
      </c>
      <c r="DO371" s="192">
        <f t="shared" si="1768"/>
        <v>0</v>
      </c>
      <c r="DP371" s="192">
        <f t="shared" si="1768"/>
        <v>37.142156036868641</v>
      </c>
      <c r="DQ371" s="192">
        <f t="shared" si="1768"/>
        <v>7.3236732677341179</v>
      </c>
      <c r="DR371" s="192">
        <f t="shared" si="1768"/>
        <v>9.4259007541515825</v>
      </c>
      <c r="DS371" s="192">
        <f t="shared" si="1768"/>
        <v>5.2424356153783522</v>
      </c>
      <c r="DT371" s="192">
        <f t="shared" si="1768"/>
        <v>4.6256069345618451</v>
      </c>
      <c r="DU371" s="192">
        <f t="shared" si="1768"/>
        <v>3.4896210028309573</v>
      </c>
      <c r="DV371" s="192">
        <f t="shared" si="1768"/>
        <v>7.0349184622117891</v>
      </c>
      <c r="DW371" s="192">
        <f t="shared" si="1769"/>
        <v>44.480333789379401</v>
      </c>
      <c r="DX371" s="192">
        <f t="shared" si="1770"/>
        <v>31.123712830568024</v>
      </c>
      <c r="DY371" s="192">
        <f t="shared" si="1770"/>
        <v>12.041450781153726</v>
      </c>
      <c r="DZ371" s="192">
        <f t="shared" si="1770"/>
        <v>0</v>
      </c>
      <c r="EA371" s="192">
        <f t="shared" si="1770"/>
        <v>0</v>
      </c>
      <c r="EB371" s="192">
        <f t="shared" si="1770"/>
        <v>0.70466342015138472</v>
      </c>
      <c r="EC371" s="192">
        <f t="shared" si="1770"/>
        <v>0.61050675750626526</v>
      </c>
      <c r="ED371" s="192">
        <f t="shared" si="1770"/>
        <v>44.480333789379401</v>
      </c>
      <c r="EE371" s="192">
        <f t="shared" si="1770"/>
        <v>43.392191288939699</v>
      </c>
      <c r="EF371" s="192">
        <f t="shared" si="1771"/>
        <v>0</v>
      </c>
      <c r="EG371" s="192">
        <f t="shared" si="1772"/>
        <v>0</v>
      </c>
      <c r="EH371" s="192">
        <f t="shared" si="1772"/>
        <v>0</v>
      </c>
      <c r="EI371" s="192">
        <f t="shared" si="1772"/>
        <v>0</v>
      </c>
      <c r="EJ371" s="189">
        <f t="shared" si="1773"/>
        <v>161.04591797489104</v>
      </c>
      <c r="EK371" s="189">
        <f t="shared" si="1774"/>
        <v>136.43869986662062</v>
      </c>
      <c r="EL371" s="189">
        <f t="shared" si="1774"/>
        <v>0</v>
      </c>
      <c r="EM371" s="189">
        <f t="shared" si="1774"/>
        <v>10.991447449523282</v>
      </c>
      <c r="EN371" s="189">
        <f t="shared" si="1774"/>
        <v>10.872370780878358</v>
      </c>
      <c r="EO371" s="189">
        <f t="shared" si="1774"/>
        <v>2.3856925866980587</v>
      </c>
      <c r="EP371" s="189">
        <f t="shared" si="1774"/>
        <v>0</v>
      </c>
      <c r="EQ371" s="189">
        <f t="shared" si="1774"/>
        <v>0.35770729117065914</v>
      </c>
      <c r="ER371" s="192">
        <f t="shared" si="1775"/>
        <v>10.991447449523282</v>
      </c>
      <c r="ES371" s="192">
        <f t="shared" si="1775"/>
        <v>5.0634322959511548</v>
      </c>
      <c r="ET371" s="192">
        <f t="shared" si="1776"/>
        <v>0.21434712627574251</v>
      </c>
      <c r="EU371" s="192">
        <f t="shared" si="1777"/>
        <v>3.6920290001394442E-2</v>
      </c>
      <c r="EV371" s="192">
        <f t="shared" si="1777"/>
        <v>4.7637613773810233E-2</v>
      </c>
      <c r="EW371" s="192">
        <f t="shared" si="1777"/>
        <v>2.6127051205895181E-2</v>
      </c>
      <c r="EX371" s="192">
        <f t="shared" si="1777"/>
        <v>0</v>
      </c>
      <c r="EY371" s="192">
        <f t="shared" si="1777"/>
        <v>0</v>
      </c>
      <c r="EZ371" s="189">
        <f t="shared" si="1778"/>
        <v>28.261316116900744</v>
      </c>
      <c r="FA371" s="189">
        <f t="shared" si="1779"/>
        <v>27.220334364178903</v>
      </c>
      <c r="FB371" s="189">
        <f t="shared" si="1779"/>
        <v>0</v>
      </c>
      <c r="FC371" s="189">
        <f t="shared" si="1779"/>
        <v>0.58175473914677789</v>
      </c>
      <c r="FD371" s="189">
        <f t="shared" si="1779"/>
        <v>0.45922701357506557</v>
      </c>
      <c r="FE371" s="189">
        <f t="shared" si="1779"/>
        <v>0</v>
      </c>
      <c r="FF371" s="192">
        <f t="shared" si="1780"/>
        <v>27.220334364178903</v>
      </c>
      <c r="FG371" s="192">
        <f t="shared" si="1780"/>
        <v>21.325033069589853</v>
      </c>
      <c r="FH371" s="192">
        <f t="shared" si="1780"/>
        <v>0</v>
      </c>
      <c r="FI371" s="192">
        <f t="shared" si="1781"/>
        <v>0</v>
      </c>
      <c r="FJ371" s="192">
        <f t="shared" si="1782"/>
        <v>0</v>
      </c>
      <c r="FK371" s="192">
        <f t="shared" si="1782"/>
        <v>0</v>
      </c>
      <c r="FL371" s="192">
        <f t="shared" si="1782"/>
        <v>0</v>
      </c>
      <c r="FM371" s="189">
        <f t="shared" si="1783"/>
        <v>2.0252197673876307</v>
      </c>
      <c r="FN371" s="189">
        <f t="shared" si="1784"/>
        <v>2.0252197673876307</v>
      </c>
      <c r="FO371" s="189">
        <f t="shared" si="1784"/>
        <v>0</v>
      </c>
      <c r="FP371" s="189">
        <f t="shared" si="1784"/>
        <v>0</v>
      </c>
      <c r="FQ371" s="189">
        <f t="shared" si="1784"/>
        <v>0</v>
      </c>
      <c r="FR371" s="189">
        <f t="shared" si="1784"/>
        <v>0</v>
      </c>
      <c r="FS371" s="189">
        <f t="shared" si="1784"/>
        <v>0</v>
      </c>
      <c r="FT371" s="189">
        <f t="shared" si="1784"/>
        <v>0</v>
      </c>
      <c r="FU371" s="192">
        <f t="shared" si="1785"/>
        <v>57.02978858567576</v>
      </c>
      <c r="FV371" s="192">
        <f t="shared" si="1786"/>
        <v>53.992477963347383</v>
      </c>
      <c r="FW371" s="192">
        <f t="shared" si="1786"/>
        <v>3.0373106223283708</v>
      </c>
      <c r="FX371" s="192">
        <f t="shared" si="1786"/>
        <v>0</v>
      </c>
      <c r="FY371" s="192">
        <f t="shared" si="1786"/>
        <v>0</v>
      </c>
      <c r="FZ371" s="192">
        <f t="shared" si="1786"/>
        <v>57.02978858567576</v>
      </c>
      <c r="GA371" s="192">
        <f t="shared" si="1786"/>
        <v>52.221347005756421</v>
      </c>
      <c r="GB371" s="192">
        <f t="shared" si="1786"/>
        <v>4.8084415799193385</v>
      </c>
      <c r="GC371" s="192">
        <f t="shared" si="1787"/>
        <v>0</v>
      </c>
      <c r="GD371" s="192">
        <f t="shared" si="1788"/>
        <v>0</v>
      </c>
      <c r="GE371" s="192">
        <f t="shared" si="1788"/>
        <v>0</v>
      </c>
      <c r="GF371" s="192">
        <f t="shared" si="1788"/>
        <v>0</v>
      </c>
      <c r="GG371" s="192">
        <f t="shared" si="1788"/>
        <v>0</v>
      </c>
      <c r="GH371" s="192">
        <f t="shared" si="1788"/>
        <v>0</v>
      </c>
      <c r="GI371" s="192">
        <f t="shared" si="1788"/>
        <v>0</v>
      </c>
      <c r="GJ371" s="192">
        <f t="shared" si="1788"/>
        <v>0</v>
      </c>
      <c r="GK371" s="192">
        <f t="shared" si="1789"/>
        <v>0.76762573490901798</v>
      </c>
      <c r="GL371" s="192">
        <f t="shared" si="1790"/>
        <v>0</v>
      </c>
      <c r="GM371" s="189">
        <f t="shared" si="1791"/>
        <v>9.6206453011237691</v>
      </c>
      <c r="GN371" s="189">
        <f t="shared" si="1792"/>
        <v>9.112111830636648</v>
      </c>
      <c r="GO371" s="189">
        <f t="shared" si="1792"/>
        <v>0</v>
      </c>
      <c r="GP371" s="189">
        <f t="shared" si="1792"/>
        <v>0</v>
      </c>
      <c r="GQ371" s="189">
        <f t="shared" si="1792"/>
        <v>0.27438129288955188</v>
      </c>
      <c r="GR371" s="189">
        <f t="shared" si="1792"/>
        <v>0.23415217759756884</v>
      </c>
      <c r="GS371" s="189">
        <f t="shared" si="1792"/>
        <v>0</v>
      </c>
      <c r="GT371" s="189">
        <f t="shared" si="1792"/>
        <v>0</v>
      </c>
      <c r="GU371" s="189">
        <f t="shared" si="1793"/>
        <v>26.983145909220031</v>
      </c>
      <c r="GV371" s="189">
        <f t="shared" si="1794"/>
        <v>25.832655997027164</v>
      </c>
      <c r="GW371" s="189">
        <f t="shared" si="1794"/>
        <v>0</v>
      </c>
      <c r="GX371" s="189">
        <f t="shared" si="1794"/>
        <v>0.60983656182831281</v>
      </c>
      <c r="GY371" s="189">
        <f t="shared" si="1794"/>
        <v>0.20333507127653888</v>
      </c>
      <c r="GZ371" s="189">
        <f t="shared" si="1794"/>
        <v>0.33731827908801759</v>
      </c>
      <c r="HA371" s="189">
        <f t="shared" si="1794"/>
        <v>0</v>
      </c>
      <c r="HB371" s="189">
        <f t="shared" si="1794"/>
        <v>0</v>
      </c>
      <c r="HC371" s="189">
        <f t="shared" si="1794"/>
        <v>0</v>
      </c>
      <c r="HD371" s="193">
        <f t="shared" si="1795"/>
        <v>0</v>
      </c>
      <c r="HE371" s="193">
        <f t="shared" si="1795"/>
        <v>0</v>
      </c>
      <c r="HF371" s="192">
        <f t="shared" si="1796"/>
        <v>13.410258729793025</v>
      </c>
      <c r="HG371" s="193">
        <f t="shared" si="1797"/>
        <v>4.1176848444997773</v>
      </c>
      <c r="HH371" s="193">
        <f t="shared" si="1797"/>
        <v>1.7677681665614442</v>
      </c>
      <c r="HI371" s="193">
        <f t="shared" si="1797"/>
        <v>1.6601866261470655</v>
      </c>
      <c r="HJ371" s="193">
        <f t="shared" si="1797"/>
        <v>1.420447226484516</v>
      </c>
      <c r="HK371" s="192">
        <f t="shared" si="1798"/>
        <v>0</v>
      </c>
      <c r="HL371" s="192">
        <f t="shared" si="1799"/>
        <v>0</v>
      </c>
      <c r="HM371" s="192">
        <f t="shared" si="1799"/>
        <v>0</v>
      </c>
      <c r="HN371" s="192">
        <f t="shared" si="1799"/>
        <v>0</v>
      </c>
      <c r="HO371" s="192">
        <f t="shared" si="1799"/>
        <v>0</v>
      </c>
      <c r="HP371" s="192">
        <f t="shared" si="1799"/>
        <v>0</v>
      </c>
      <c r="HQ371" s="192">
        <f t="shared" si="1799"/>
        <v>0</v>
      </c>
      <c r="HR371" s="192">
        <f t="shared" si="1799"/>
        <v>0</v>
      </c>
      <c r="HS371" s="192" t="e">
        <f t="shared" si="1800"/>
        <v>#DIV/0!</v>
      </c>
      <c r="HT371" s="192" t="e">
        <f t="shared" si="1801"/>
        <v>#DIV/0!</v>
      </c>
      <c r="HU371" s="192" t="e">
        <f t="shared" si="1801"/>
        <v>#DIV/0!</v>
      </c>
      <c r="HV371" s="192" t="e">
        <f t="shared" si="1801"/>
        <v>#DIV/0!</v>
      </c>
      <c r="HW371" s="192" t="e">
        <f t="shared" si="1801"/>
        <v>#DIV/0!</v>
      </c>
      <c r="HX371" s="192" t="e">
        <f t="shared" si="1801"/>
        <v>#DIV/0!</v>
      </c>
      <c r="HY371" s="192" t="e">
        <f t="shared" si="1801"/>
        <v>#DIV/0!</v>
      </c>
      <c r="HZ371" s="192" t="e">
        <f t="shared" si="1801"/>
        <v>#DIV/0!</v>
      </c>
      <c r="IA371" s="192" t="e">
        <f t="shared" si="1801"/>
        <v>#DIV/0!</v>
      </c>
      <c r="IB371" s="192" t="e">
        <f t="shared" si="1802"/>
        <v>#VALUE!</v>
      </c>
      <c r="IC371" s="192" t="e">
        <f t="shared" si="1803"/>
        <v>#VALUE!</v>
      </c>
      <c r="ID371" s="192" t="e">
        <f t="shared" si="1803"/>
        <v>#VALUE!</v>
      </c>
      <c r="IE371" s="192" t="e">
        <f t="shared" si="1803"/>
        <v>#VALUE!</v>
      </c>
      <c r="IF371" s="192" t="e">
        <f t="shared" si="1803"/>
        <v>#VALUE!</v>
      </c>
      <c r="IG371" s="192" t="e">
        <f t="shared" si="1803"/>
        <v>#VALUE!</v>
      </c>
      <c r="IH371" s="192" t="e">
        <f t="shared" si="1803"/>
        <v>#VALUE!</v>
      </c>
      <c r="II371" s="189"/>
      <c r="IJ371" s="189"/>
      <c r="IK371" s="189"/>
      <c r="IL371" s="189"/>
      <c r="IM371" s="189"/>
      <c r="IN371" s="189"/>
      <c r="IO371" s="189"/>
      <c r="IP371" s="189"/>
      <c r="IQ371" s="189"/>
      <c r="IR371" s="189"/>
      <c r="IS371" s="189"/>
      <c r="IT371" s="189"/>
      <c r="IU371" s="189"/>
      <c r="IV371" s="189"/>
      <c r="IW371" s="189"/>
      <c r="IX371" s="189"/>
      <c r="IY371" s="189"/>
      <c r="IZ371" s="189"/>
      <c r="JA371" s="189"/>
      <c r="JB371" s="189"/>
      <c r="JC371" s="189"/>
      <c r="JD371" s="189"/>
      <c r="JE371" s="189"/>
      <c r="JF371" s="189"/>
      <c r="JG371" s="189"/>
      <c r="JH371" s="189"/>
      <c r="JI371" s="189"/>
      <c r="JJ371" s="189"/>
      <c r="JK371" s="189"/>
      <c r="JL371" s="189"/>
      <c r="JM371" s="189"/>
      <c r="JN371" s="189"/>
      <c r="JO371" s="189"/>
      <c r="JP371" s="189"/>
      <c r="JQ371" s="189"/>
      <c r="JR371" s="189"/>
      <c r="JS371" s="189"/>
      <c r="JT371" s="189"/>
      <c r="JU371" s="189"/>
      <c r="JV371" s="189"/>
      <c r="JW371" s="189"/>
      <c r="JX371" s="189"/>
      <c r="JY371" s="189"/>
      <c r="JZ371" s="189"/>
      <c r="KA371" s="189"/>
      <c r="KB371" s="189"/>
      <c r="KC371" s="189"/>
      <c r="KD371" s="189"/>
      <c r="KE371" s="189"/>
      <c r="KF371" s="189"/>
      <c r="KG371" s="189"/>
      <c r="KH371" s="189"/>
      <c r="KI371" s="189"/>
      <c r="KJ371" s="189"/>
      <c r="KK371" s="189"/>
      <c r="KL371" s="189"/>
      <c r="KM371" s="189"/>
      <c r="KN371" s="189"/>
      <c r="KO371" s="189"/>
      <c r="KP371" s="189"/>
      <c r="KQ371" s="189"/>
      <c r="KR371" s="189"/>
      <c r="KS371" s="189"/>
      <c r="KT371" s="189"/>
      <c r="KU371" s="189"/>
      <c r="KV371" s="189"/>
      <c r="KW371" s="189"/>
      <c r="KX371" s="189"/>
      <c r="KY371" s="189"/>
      <c r="KZ371" s="189"/>
    </row>
    <row r="372" spans="1:312" s="188" customFormat="1" ht="15">
      <c r="A372" s="188" t="str">
        <f t="shared" si="1730"/>
        <v>4_UT16-0513_13C515N2GLN_rep1-cells</v>
      </c>
      <c r="B372" s="192">
        <f t="shared" si="1731"/>
        <v>2039.004734493217</v>
      </c>
      <c r="C372" s="192">
        <f t="shared" si="1732"/>
        <v>1945.9954141043404</v>
      </c>
      <c r="D372" s="192">
        <f t="shared" si="1732"/>
        <v>0</v>
      </c>
      <c r="E372" s="192">
        <f t="shared" si="1732"/>
        <v>0</v>
      </c>
      <c r="F372" s="192">
        <f t="shared" si="1732"/>
        <v>93.009320388876361</v>
      </c>
      <c r="G372" s="192">
        <f t="shared" si="1733"/>
        <v>28.213274624130328</v>
      </c>
      <c r="H372" s="192">
        <f t="shared" si="1734"/>
        <v>23.131791945035431</v>
      </c>
      <c r="I372" s="192">
        <f t="shared" si="1734"/>
        <v>4.4212450180084701</v>
      </c>
      <c r="J372" s="192">
        <f t="shared" si="1734"/>
        <v>0</v>
      </c>
      <c r="K372" s="192">
        <f t="shared" si="1734"/>
        <v>0.66023766108643245</v>
      </c>
      <c r="L372" s="192">
        <f t="shared" si="1734"/>
        <v>28.213274624130328</v>
      </c>
      <c r="M372" s="192">
        <f t="shared" si="1735"/>
        <v>156.92039480767531</v>
      </c>
      <c r="N372" s="192">
        <f t="shared" si="1736"/>
        <v>0</v>
      </c>
      <c r="O372" s="192">
        <f t="shared" si="1736"/>
        <v>0</v>
      </c>
      <c r="P372" s="192">
        <f t="shared" si="1736"/>
        <v>156.92039480767531</v>
      </c>
      <c r="Q372" s="192">
        <f t="shared" si="1736"/>
        <v>125.82427474145695</v>
      </c>
      <c r="R372" s="192">
        <f t="shared" si="1737"/>
        <v>6.972291489116123</v>
      </c>
      <c r="S372" s="192">
        <f t="shared" si="1738"/>
        <v>0.22210247756159804</v>
      </c>
      <c r="T372" s="192">
        <f t="shared" si="1738"/>
        <v>0</v>
      </c>
      <c r="U372" s="192">
        <f t="shared" si="1738"/>
        <v>0.10541759953103239</v>
      </c>
      <c r="V372" s="192">
        <f t="shared" si="1738"/>
        <v>0</v>
      </c>
      <c r="W372" s="189">
        <f t="shared" si="1739"/>
        <v>3.8904250736202237</v>
      </c>
      <c r="X372" s="189">
        <f t="shared" si="1740"/>
        <v>1.9180760844431022</v>
      </c>
      <c r="Y372" s="189">
        <f t="shared" si="1740"/>
        <v>0.13408476141686224</v>
      </c>
      <c r="Z372" s="189">
        <f t="shared" si="1740"/>
        <v>0</v>
      </c>
      <c r="AA372" s="189">
        <f t="shared" si="1740"/>
        <v>0</v>
      </c>
      <c r="AB372" s="189">
        <f t="shared" si="1740"/>
        <v>0</v>
      </c>
      <c r="AC372" s="189">
        <f t="shared" si="1740"/>
        <v>1.3051608998107076</v>
      </c>
      <c r="AD372" s="189">
        <f t="shared" si="1740"/>
        <v>0.53310332794955129</v>
      </c>
      <c r="AE372" s="192">
        <f t="shared" si="1741"/>
        <v>1.3928994152549932</v>
      </c>
      <c r="AF372" s="192">
        <f t="shared" si="1742"/>
        <v>0.34855542664149497</v>
      </c>
      <c r="AG372" s="192">
        <f t="shared" si="1742"/>
        <v>2.7785110789688247E-2</v>
      </c>
      <c r="AH372" s="192">
        <f t="shared" si="1742"/>
        <v>0</v>
      </c>
      <c r="AI372" s="192">
        <f t="shared" si="1742"/>
        <v>0.72110488442412979</v>
      </c>
      <c r="AJ372" s="192">
        <f t="shared" si="1742"/>
        <v>0.21862278646801445</v>
      </c>
      <c r="AK372" s="192">
        <f t="shared" si="1742"/>
        <v>3.3005888766060039E-2</v>
      </c>
      <c r="AL372" s="192">
        <f t="shared" si="1742"/>
        <v>4.3825318165605476E-2</v>
      </c>
      <c r="AM372" s="192">
        <f t="shared" si="1743"/>
        <v>0</v>
      </c>
      <c r="AN372" s="192">
        <f t="shared" si="1744"/>
        <v>0</v>
      </c>
      <c r="AO372" s="192">
        <f t="shared" si="1744"/>
        <v>0</v>
      </c>
      <c r="AP372" s="192">
        <f t="shared" si="1744"/>
        <v>0</v>
      </c>
      <c r="AQ372" s="192">
        <f t="shared" si="1744"/>
        <v>0</v>
      </c>
      <c r="AR372" s="192">
        <f t="shared" si="1744"/>
        <v>0</v>
      </c>
      <c r="AS372" s="192">
        <f t="shared" si="1744"/>
        <v>0</v>
      </c>
      <c r="AT372" s="192">
        <f t="shared" si="1744"/>
        <v>0</v>
      </c>
      <c r="AU372" s="192"/>
      <c r="AV372" s="192">
        <f t="shared" si="1745"/>
        <v>1.9086708400634969</v>
      </c>
      <c r="AW372" s="192">
        <f t="shared" si="1746"/>
        <v>0.261463420746197</v>
      </c>
      <c r="AX372" s="192">
        <f t="shared" si="1746"/>
        <v>0</v>
      </c>
      <c r="AY372" s="192">
        <f t="shared" si="1746"/>
        <v>0</v>
      </c>
      <c r="AZ372" s="192">
        <f t="shared" si="1746"/>
        <v>1.9086708400634969</v>
      </c>
      <c r="BA372" s="192">
        <f t="shared" si="1746"/>
        <v>1.8684915530676318</v>
      </c>
      <c r="BB372" s="192">
        <f t="shared" si="1746"/>
        <v>0</v>
      </c>
      <c r="BC372" s="192">
        <f t="shared" si="1747"/>
        <v>5.5570095560580208</v>
      </c>
      <c r="BD372" s="192">
        <f t="shared" si="1748"/>
        <v>2.8070379014210803E-4</v>
      </c>
      <c r="BE372" s="192">
        <f t="shared" si="1748"/>
        <v>4.3875351172924161E-2</v>
      </c>
      <c r="BF372" s="192">
        <f t="shared" si="1748"/>
        <v>2.2079581123625538E-2</v>
      </c>
      <c r="BG372" s="189">
        <f t="shared" si="1749"/>
        <v>9.2633563427763281</v>
      </c>
      <c r="BH372" s="189">
        <f t="shared" si="1750"/>
        <v>5.789817409875627</v>
      </c>
      <c r="BI372" s="189">
        <f t="shared" si="1750"/>
        <v>2.7856884243341269</v>
      </c>
      <c r="BJ372" s="189">
        <f t="shared" si="1750"/>
        <v>5.5377055702780101E-3</v>
      </c>
      <c r="BK372" s="189">
        <f t="shared" si="1750"/>
        <v>0.68231280299629649</v>
      </c>
      <c r="BL372" s="189">
        <f t="shared" si="1750"/>
        <v>0</v>
      </c>
      <c r="BM372" s="192">
        <f t="shared" si="1751"/>
        <v>0</v>
      </c>
      <c r="BN372" s="192">
        <f t="shared" si="1751"/>
        <v>2.7856884243341269</v>
      </c>
      <c r="BO372" s="192">
        <f t="shared" si="1751"/>
        <v>2.66227846473168</v>
      </c>
      <c r="BP372" s="192">
        <f t="shared" si="1751"/>
        <v>4.3911338267228532E-2</v>
      </c>
      <c r="BQ372" s="192">
        <f t="shared" si="1752"/>
        <v>0</v>
      </c>
      <c r="BR372" s="192">
        <f t="shared" si="1753"/>
        <v>0</v>
      </c>
      <c r="BS372" s="189">
        <f t="shared" si="1754"/>
        <v>2.8239691100825683</v>
      </c>
      <c r="BT372" s="189">
        <f t="shared" si="1755"/>
        <v>2.3185064868815557</v>
      </c>
      <c r="BU372" s="189">
        <f t="shared" si="1755"/>
        <v>0</v>
      </c>
      <c r="BV372" s="189">
        <f t="shared" si="1755"/>
        <v>0</v>
      </c>
      <c r="BW372" s="189">
        <f t="shared" si="1755"/>
        <v>0</v>
      </c>
      <c r="BX372" s="189">
        <f t="shared" si="1755"/>
        <v>0</v>
      </c>
      <c r="BY372" s="189">
        <f t="shared" si="1755"/>
        <v>0.50546262320101254</v>
      </c>
      <c r="BZ372" s="192">
        <f t="shared" si="1756"/>
        <v>0</v>
      </c>
      <c r="CA372" s="192">
        <f t="shared" si="1756"/>
        <v>0</v>
      </c>
      <c r="CB372" s="192">
        <f t="shared" si="1756"/>
        <v>0</v>
      </c>
      <c r="CC372" s="192"/>
      <c r="CD372" s="192">
        <f t="shared" si="1757"/>
        <v>0</v>
      </c>
      <c r="CE372" s="192">
        <f t="shared" si="1758"/>
        <v>0</v>
      </c>
      <c r="CF372" s="192">
        <f t="shared" si="1758"/>
        <v>0</v>
      </c>
      <c r="CG372" s="192">
        <f t="shared" si="1758"/>
        <v>0</v>
      </c>
      <c r="CH372" s="192">
        <f t="shared" si="1758"/>
        <v>0</v>
      </c>
      <c r="CI372" s="192">
        <f t="shared" si="1758"/>
        <v>0</v>
      </c>
      <c r="CJ372" s="192">
        <f t="shared" si="1759"/>
        <v>5.4108037486596512</v>
      </c>
      <c r="CK372" s="192">
        <f t="shared" si="1760"/>
        <v>0.47250190824967236</v>
      </c>
      <c r="CL372" s="192">
        <f t="shared" si="1760"/>
        <v>1.2981894670926286</v>
      </c>
      <c r="CM372" s="192">
        <f t="shared" si="1760"/>
        <v>5.4108037486596512</v>
      </c>
      <c r="CN372" s="192">
        <f t="shared" si="1760"/>
        <v>4.5321529899982282</v>
      </c>
      <c r="CO372" s="192">
        <f t="shared" si="1760"/>
        <v>0.72751460270783086</v>
      </c>
      <c r="CP372" s="192">
        <f t="shared" si="1760"/>
        <v>0</v>
      </c>
      <c r="CQ372" s="192">
        <f t="shared" si="1760"/>
        <v>7.8929756421100367E-2</v>
      </c>
      <c r="CR372" s="192">
        <f t="shared" si="1761"/>
        <v>0</v>
      </c>
      <c r="CS372" s="192">
        <f t="shared" si="1762"/>
        <v>0</v>
      </c>
      <c r="CT372" s="192">
        <f t="shared" si="1762"/>
        <v>0</v>
      </c>
      <c r="CU372" s="192">
        <f t="shared" si="1762"/>
        <v>0</v>
      </c>
      <c r="CV372" s="192">
        <f t="shared" si="1762"/>
        <v>0</v>
      </c>
      <c r="CW372" s="192">
        <f t="shared" si="1762"/>
        <v>0</v>
      </c>
      <c r="CX372" s="192">
        <f t="shared" si="1762"/>
        <v>0</v>
      </c>
      <c r="CY372" s="192">
        <f t="shared" si="1763"/>
        <v>16.141050752791461</v>
      </c>
      <c r="CZ372" s="192">
        <f t="shared" si="1764"/>
        <v>4.9566283269268485</v>
      </c>
      <c r="DA372" s="192">
        <f t="shared" si="1764"/>
        <v>4.2560350677293695</v>
      </c>
      <c r="DB372" s="192">
        <f t="shared" si="1764"/>
        <v>0</v>
      </c>
      <c r="DC372" s="192">
        <f t="shared" si="1764"/>
        <v>3.5661456157746563</v>
      </c>
      <c r="DD372" s="189">
        <f t="shared" si="1765"/>
        <v>2.8926769544719022</v>
      </c>
      <c r="DE372" s="189">
        <f t="shared" si="1766"/>
        <v>1.7288533907599777</v>
      </c>
      <c r="DF372" s="189">
        <f t="shared" si="1766"/>
        <v>0.55271771901462097</v>
      </c>
      <c r="DG372" s="189">
        <f t="shared" si="1766"/>
        <v>3.9480119310901424E-2</v>
      </c>
      <c r="DH372" s="189">
        <f t="shared" si="1766"/>
        <v>0.15419557851619967</v>
      </c>
      <c r="DI372" s="189">
        <f t="shared" si="1766"/>
        <v>0.28356654339050924</v>
      </c>
      <c r="DJ372" s="189">
        <f t="shared" si="1766"/>
        <v>0.13386360347969306</v>
      </c>
      <c r="DK372" s="192">
        <f t="shared" si="1767"/>
        <v>68.675521601992031</v>
      </c>
      <c r="DL372" s="192">
        <f t="shared" si="1767"/>
        <v>60.894067204488763</v>
      </c>
      <c r="DM372" s="192">
        <f t="shared" si="1768"/>
        <v>0</v>
      </c>
      <c r="DN372" s="192">
        <f t="shared" si="1768"/>
        <v>0</v>
      </c>
      <c r="DO372" s="192">
        <f t="shared" si="1768"/>
        <v>4.9280479669545896</v>
      </c>
      <c r="DP372" s="192">
        <f t="shared" si="1768"/>
        <v>60.894067204488763</v>
      </c>
      <c r="DQ372" s="192">
        <f t="shared" si="1768"/>
        <v>17.153351636483237</v>
      </c>
      <c r="DR372" s="192">
        <f t="shared" si="1768"/>
        <v>16.382954933054165</v>
      </c>
      <c r="DS372" s="192">
        <f t="shared" si="1768"/>
        <v>1.48166535844686</v>
      </c>
      <c r="DT372" s="192">
        <f t="shared" si="1768"/>
        <v>7.1290302550931735</v>
      </c>
      <c r="DU372" s="192">
        <f t="shared" si="1768"/>
        <v>10.737262968225833</v>
      </c>
      <c r="DV372" s="192">
        <f t="shared" si="1768"/>
        <v>8.0098020531854974</v>
      </c>
      <c r="DW372" s="192">
        <f t="shared" si="1769"/>
        <v>77.057849304636036</v>
      </c>
      <c r="DX372" s="192">
        <f t="shared" si="1770"/>
        <v>74.450884260143013</v>
      </c>
      <c r="DY372" s="192">
        <f t="shared" si="1770"/>
        <v>0</v>
      </c>
      <c r="DZ372" s="192">
        <f t="shared" si="1770"/>
        <v>0</v>
      </c>
      <c r="EA372" s="192">
        <f t="shared" si="1770"/>
        <v>0.48992525251788099</v>
      </c>
      <c r="EB372" s="192">
        <f t="shared" si="1770"/>
        <v>0</v>
      </c>
      <c r="EC372" s="192">
        <f t="shared" si="1770"/>
        <v>2.1170397919751514</v>
      </c>
      <c r="ED372" s="192">
        <f t="shared" si="1770"/>
        <v>77.057849304636036</v>
      </c>
      <c r="EE372" s="192">
        <f t="shared" si="1770"/>
        <v>70.110809842231276</v>
      </c>
      <c r="EF372" s="192">
        <f t="shared" si="1771"/>
        <v>3.9109366185513292</v>
      </c>
      <c r="EG372" s="192">
        <f t="shared" si="1772"/>
        <v>0</v>
      </c>
      <c r="EH372" s="192">
        <f t="shared" si="1772"/>
        <v>0.26795155394125864</v>
      </c>
      <c r="EI372" s="192">
        <f t="shared" si="1772"/>
        <v>8.4633306254226576E-2</v>
      </c>
      <c r="EJ372" s="189">
        <f t="shared" si="1773"/>
        <v>87.387387689298095</v>
      </c>
      <c r="EK372" s="189">
        <f t="shared" si="1774"/>
        <v>14.027138761254907</v>
      </c>
      <c r="EL372" s="189">
        <f t="shared" si="1774"/>
        <v>9.0738424589823143</v>
      </c>
      <c r="EM372" s="189">
        <f t="shared" si="1774"/>
        <v>6.2896062727266513E-2</v>
      </c>
      <c r="EN372" s="189">
        <f t="shared" si="1774"/>
        <v>4.4793746219404644</v>
      </c>
      <c r="EO372" s="189">
        <f t="shared" si="1774"/>
        <v>2.0643943742414326</v>
      </c>
      <c r="EP372" s="189">
        <f t="shared" si="1774"/>
        <v>20.170943185376036</v>
      </c>
      <c r="EQ372" s="189">
        <f t="shared" si="1774"/>
        <v>37.508798224775667</v>
      </c>
      <c r="ER372" s="192">
        <f t="shared" si="1775"/>
        <v>6.2896062727266513E-2</v>
      </c>
      <c r="ES372" s="192">
        <f t="shared" si="1775"/>
        <v>1.9330152188052941E-2</v>
      </c>
      <c r="ET372" s="192">
        <f t="shared" si="1776"/>
        <v>1.0594841117236997</v>
      </c>
      <c r="EU372" s="192">
        <f t="shared" si="1777"/>
        <v>0.16824313083642592</v>
      </c>
      <c r="EV372" s="192">
        <f t="shared" si="1777"/>
        <v>3.4849006723688451E-2</v>
      </c>
      <c r="EW372" s="192">
        <f t="shared" si="1777"/>
        <v>0</v>
      </c>
      <c r="EX372" s="192">
        <f t="shared" si="1777"/>
        <v>0.30655596777394789</v>
      </c>
      <c r="EY372" s="192">
        <f t="shared" si="1777"/>
        <v>0</v>
      </c>
      <c r="EZ372" s="189">
        <f t="shared" si="1778"/>
        <v>16.93672360623934</v>
      </c>
      <c r="FA372" s="189">
        <f t="shared" si="1779"/>
        <v>16.734617660340124</v>
      </c>
      <c r="FB372" s="189">
        <f t="shared" si="1779"/>
        <v>0.20210594589921552</v>
      </c>
      <c r="FC372" s="189">
        <f t="shared" si="1779"/>
        <v>0</v>
      </c>
      <c r="FD372" s="189">
        <f t="shared" si="1779"/>
        <v>0</v>
      </c>
      <c r="FE372" s="189">
        <f t="shared" si="1779"/>
        <v>0</v>
      </c>
      <c r="FF372" s="192">
        <f t="shared" si="1780"/>
        <v>16.734617660340124</v>
      </c>
      <c r="FG372" s="192">
        <f t="shared" si="1780"/>
        <v>5.3567599499659808</v>
      </c>
      <c r="FH372" s="192">
        <f t="shared" si="1780"/>
        <v>2.052101077640565</v>
      </c>
      <c r="FI372" s="192">
        <f t="shared" si="1781"/>
        <v>1497.8078966720077</v>
      </c>
      <c r="FJ372" s="192">
        <f t="shared" si="1782"/>
        <v>0</v>
      </c>
      <c r="FK372" s="192">
        <f t="shared" si="1782"/>
        <v>257.36781868621756</v>
      </c>
      <c r="FL372" s="192">
        <f t="shared" si="1782"/>
        <v>118.14968498991567</v>
      </c>
      <c r="FM372" s="189">
        <f t="shared" si="1783"/>
        <v>1.4196198021755813</v>
      </c>
      <c r="FN372" s="189">
        <f t="shared" si="1784"/>
        <v>1.2280824172791518</v>
      </c>
      <c r="FO372" s="189">
        <f t="shared" si="1784"/>
        <v>0.19153738489642935</v>
      </c>
      <c r="FP372" s="189">
        <f t="shared" si="1784"/>
        <v>0</v>
      </c>
      <c r="FQ372" s="189">
        <f t="shared" si="1784"/>
        <v>0</v>
      </c>
      <c r="FR372" s="189">
        <f t="shared" si="1784"/>
        <v>0</v>
      </c>
      <c r="FS372" s="189">
        <f t="shared" si="1784"/>
        <v>0</v>
      </c>
      <c r="FT372" s="189">
        <f t="shared" si="1784"/>
        <v>0</v>
      </c>
      <c r="FU372" s="192">
        <f t="shared" si="1785"/>
        <v>102.25718889077463</v>
      </c>
      <c r="FV372" s="192">
        <f t="shared" si="1786"/>
        <v>84.113388226793532</v>
      </c>
      <c r="FW372" s="192">
        <f t="shared" si="1786"/>
        <v>4.166109325080817</v>
      </c>
      <c r="FX372" s="192">
        <f t="shared" si="1786"/>
        <v>13.745726664384822</v>
      </c>
      <c r="FY372" s="192">
        <f t="shared" si="1786"/>
        <v>0.23196467451545019</v>
      </c>
      <c r="FZ372" s="192">
        <f t="shared" si="1786"/>
        <v>102.25718889077463</v>
      </c>
      <c r="GA372" s="192">
        <f t="shared" si="1786"/>
        <v>91.094762938876826</v>
      </c>
      <c r="GB372" s="192">
        <f t="shared" si="1786"/>
        <v>7.9035866495370888</v>
      </c>
      <c r="GC372" s="192">
        <f t="shared" si="1787"/>
        <v>1.5745859371133244</v>
      </c>
      <c r="GD372" s="192">
        <f t="shared" si="1788"/>
        <v>3.4008458230034976E-2</v>
      </c>
      <c r="GE372" s="192">
        <f t="shared" si="1788"/>
        <v>1.5745859371133244</v>
      </c>
      <c r="GF372" s="192">
        <f t="shared" si="1788"/>
        <v>0.49916229581797095</v>
      </c>
      <c r="GG372" s="192">
        <f t="shared" si="1788"/>
        <v>0.31184959524698264</v>
      </c>
      <c r="GH372" s="192">
        <f t="shared" si="1788"/>
        <v>3.4714879815650468E-2</v>
      </c>
      <c r="GI372" s="192">
        <f t="shared" si="1788"/>
        <v>0.36413933815485616</v>
      </c>
      <c r="GJ372" s="192">
        <f t="shared" si="1788"/>
        <v>0.16925190866149648</v>
      </c>
      <c r="GK372" s="192">
        <f t="shared" si="1789"/>
        <v>4.135902857876026</v>
      </c>
      <c r="GL372" s="192">
        <f t="shared" si="1790"/>
        <v>0.18218626381052372</v>
      </c>
      <c r="GM372" s="189">
        <f t="shared" si="1791"/>
        <v>4.7760993616752572</v>
      </c>
      <c r="GN372" s="189">
        <f t="shared" si="1792"/>
        <v>1.2134678406627595</v>
      </c>
      <c r="GO372" s="189">
        <f t="shared" si="1792"/>
        <v>0.29722135149626877</v>
      </c>
      <c r="GP372" s="189">
        <f t="shared" si="1792"/>
        <v>0</v>
      </c>
      <c r="GQ372" s="189">
        <f t="shared" si="1792"/>
        <v>0</v>
      </c>
      <c r="GR372" s="189">
        <f t="shared" si="1792"/>
        <v>0.23202925844844083</v>
      </c>
      <c r="GS372" s="189">
        <f t="shared" si="1792"/>
        <v>0.84512446519982554</v>
      </c>
      <c r="GT372" s="189">
        <f t="shared" si="1792"/>
        <v>2.1882564458679625</v>
      </c>
      <c r="GU372" s="189">
        <f t="shared" si="1793"/>
        <v>9.0348746134371876</v>
      </c>
      <c r="GV372" s="189">
        <f t="shared" si="1794"/>
        <v>3.6107000835893954</v>
      </c>
      <c r="GW372" s="189">
        <f t="shared" si="1794"/>
        <v>1.96594963132616</v>
      </c>
      <c r="GX372" s="189">
        <f t="shared" si="1794"/>
        <v>0.76527772788878756</v>
      </c>
      <c r="GY372" s="189">
        <f t="shared" si="1794"/>
        <v>0</v>
      </c>
      <c r="GZ372" s="189">
        <f t="shared" si="1794"/>
        <v>0</v>
      </c>
      <c r="HA372" s="189">
        <f t="shared" si="1794"/>
        <v>0</v>
      </c>
      <c r="HB372" s="189">
        <f t="shared" si="1794"/>
        <v>2.6929471706328441</v>
      </c>
      <c r="HC372" s="189">
        <f t="shared" si="1794"/>
        <v>0</v>
      </c>
      <c r="HD372" s="193">
        <f t="shared" si="1795"/>
        <v>0</v>
      </c>
      <c r="HE372" s="193">
        <f t="shared" si="1795"/>
        <v>0</v>
      </c>
      <c r="HF372" s="192">
        <f t="shared" si="1796"/>
        <v>21.024477067205424</v>
      </c>
      <c r="HG372" s="193">
        <f t="shared" si="1797"/>
        <v>8.7972616107569159</v>
      </c>
      <c r="HH372" s="193">
        <f t="shared" si="1797"/>
        <v>0</v>
      </c>
      <c r="HI372" s="193">
        <f t="shared" si="1797"/>
        <v>0</v>
      </c>
      <c r="HJ372" s="193">
        <f t="shared" si="1797"/>
        <v>4.029625452619003</v>
      </c>
      <c r="HK372" s="192">
        <f t="shared" si="1798"/>
        <v>3.5488673953676675</v>
      </c>
      <c r="HL372" s="192">
        <f t="shared" si="1799"/>
        <v>0.79556316457462639</v>
      </c>
      <c r="HM372" s="192">
        <f t="shared" si="1799"/>
        <v>3.5488673953676675</v>
      </c>
      <c r="HN372" s="192">
        <f t="shared" si="1799"/>
        <v>1.6891676207277504</v>
      </c>
      <c r="HO372" s="192">
        <f t="shared" si="1799"/>
        <v>0</v>
      </c>
      <c r="HP372" s="192">
        <f t="shared" si="1799"/>
        <v>0</v>
      </c>
      <c r="HQ372" s="192">
        <f t="shared" si="1799"/>
        <v>0.565763487587435</v>
      </c>
      <c r="HR372" s="192">
        <f t="shared" si="1799"/>
        <v>0.47501357738115407</v>
      </c>
      <c r="HS372" s="192" t="e">
        <f t="shared" si="1800"/>
        <v>#DIV/0!</v>
      </c>
      <c r="HT372" s="192" t="e">
        <f t="shared" si="1801"/>
        <v>#DIV/0!</v>
      </c>
      <c r="HU372" s="192" t="e">
        <f t="shared" si="1801"/>
        <v>#DIV/0!</v>
      </c>
      <c r="HV372" s="192" t="e">
        <f t="shared" si="1801"/>
        <v>#DIV/0!</v>
      </c>
      <c r="HW372" s="192" t="e">
        <f t="shared" si="1801"/>
        <v>#DIV/0!</v>
      </c>
      <c r="HX372" s="192" t="e">
        <f t="shared" si="1801"/>
        <v>#DIV/0!</v>
      </c>
      <c r="HY372" s="192" t="e">
        <f t="shared" si="1801"/>
        <v>#DIV/0!</v>
      </c>
      <c r="HZ372" s="192" t="e">
        <f t="shared" si="1801"/>
        <v>#DIV/0!</v>
      </c>
      <c r="IA372" s="192" t="e">
        <f t="shared" si="1801"/>
        <v>#DIV/0!</v>
      </c>
      <c r="IB372" s="192" t="e">
        <f t="shared" si="1802"/>
        <v>#VALUE!</v>
      </c>
      <c r="IC372" s="192" t="e">
        <f t="shared" si="1803"/>
        <v>#VALUE!</v>
      </c>
      <c r="ID372" s="192" t="e">
        <f t="shared" si="1803"/>
        <v>#VALUE!</v>
      </c>
      <c r="IE372" s="192" t="e">
        <f t="shared" si="1803"/>
        <v>#VALUE!</v>
      </c>
      <c r="IF372" s="192" t="e">
        <f t="shared" si="1803"/>
        <v>#VALUE!</v>
      </c>
      <c r="IG372" s="192" t="e">
        <f t="shared" si="1803"/>
        <v>#VALUE!</v>
      </c>
      <c r="IH372" s="192" t="e">
        <f t="shared" si="1803"/>
        <v>#VALUE!</v>
      </c>
      <c r="II372" s="189"/>
      <c r="IJ372" s="189"/>
      <c r="IK372" s="189"/>
      <c r="IL372" s="189"/>
      <c r="IM372" s="189"/>
      <c r="IN372" s="189"/>
      <c r="IO372" s="189"/>
      <c r="IP372" s="189"/>
      <c r="IQ372" s="189"/>
      <c r="IR372" s="189"/>
      <c r="IS372" s="189"/>
      <c r="IT372" s="189"/>
      <c r="IU372" s="189"/>
      <c r="IV372" s="189"/>
      <c r="IW372" s="189"/>
      <c r="IX372" s="189"/>
      <c r="IY372" s="189"/>
      <c r="IZ372" s="189"/>
      <c r="JA372" s="189"/>
      <c r="JB372" s="189"/>
      <c r="JC372" s="189"/>
      <c r="JD372" s="189"/>
      <c r="JE372" s="189"/>
      <c r="JF372" s="189"/>
      <c r="JG372" s="189"/>
      <c r="JH372" s="189"/>
      <c r="JI372" s="189"/>
      <c r="JJ372" s="189"/>
      <c r="JK372" s="189"/>
      <c r="JL372" s="189"/>
      <c r="JM372" s="189"/>
      <c r="JN372" s="189"/>
      <c r="JO372" s="189"/>
      <c r="JP372" s="189"/>
      <c r="JQ372" s="189"/>
      <c r="JR372" s="189"/>
      <c r="JS372" s="189"/>
      <c r="JT372" s="189"/>
      <c r="JU372" s="189"/>
      <c r="JV372" s="189"/>
      <c r="JW372" s="189"/>
      <c r="JX372" s="189"/>
      <c r="JY372" s="189"/>
      <c r="JZ372" s="189"/>
      <c r="KA372" s="189"/>
      <c r="KB372" s="189"/>
      <c r="KC372" s="189"/>
      <c r="KD372" s="189"/>
      <c r="KE372" s="189"/>
      <c r="KF372" s="189"/>
      <c r="KG372" s="189"/>
      <c r="KH372" s="189"/>
      <c r="KI372" s="189"/>
      <c r="KJ372" s="189"/>
      <c r="KK372" s="189"/>
      <c r="KL372" s="189"/>
      <c r="KM372" s="189"/>
      <c r="KN372" s="189"/>
      <c r="KO372" s="189"/>
      <c r="KP372" s="189"/>
      <c r="KQ372" s="189"/>
      <c r="KR372" s="189"/>
      <c r="KS372" s="189"/>
      <c r="KT372" s="189"/>
      <c r="KU372" s="189"/>
      <c r="KV372" s="189"/>
      <c r="KW372" s="189"/>
      <c r="KX372" s="189"/>
      <c r="KY372" s="189"/>
      <c r="KZ372" s="189"/>
    </row>
    <row r="373" spans="1:312" s="188" customFormat="1" ht="15">
      <c r="A373" s="188" t="str">
        <f t="shared" si="1730"/>
        <v>5_UT16-0513_13C515N2GLN_rep2-cells</v>
      </c>
      <c r="B373" s="192">
        <f t="shared" si="1731"/>
        <v>548.49429830056931</v>
      </c>
      <c r="C373" s="192">
        <f t="shared" si="1732"/>
        <v>518.85196473963595</v>
      </c>
      <c r="D373" s="192">
        <f t="shared" si="1732"/>
        <v>0</v>
      </c>
      <c r="E373" s="192">
        <f t="shared" si="1732"/>
        <v>11.24569092308627</v>
      </c>
      <c r="F373" s="192">
        <f>$B373*F359</f>
        <v>18.396642637847034</v>
      </c>
      <c r="G373" s="192">
        <f t="shared" si="1733"/>
        <v>28.83741965161844</v>
      </c>
      <c r="H373" s="192">
        <f t="shared" si="1734"/>
        <v>26.31752370126873</v>
      </c>
      <c r="I373" s="192">
        <f t="shared" si="1734"/>
        <v>0</v>
      </c>
      <c r="J373" s="192">
        <f t="shared" si="1734"/>
        <v>0</v>
      </c>
      <c r="K373" s="192">
        <f t="shared" si="1734"/>
        <v>2.5198959503497136</v>
      </c>
      <c r="L373" s="192">
        <f t="shared" si="1734"/>
        <v>28.83741965161844</v>
      </c>
      <c r="M373" s="192">
        <f t="shared" si="1735"/>
        <v>116.89899371355401</v>
      </c>
      <c r="N373" s="192">
        <f t="shared" si="1736"/>
        <v>5.6213088335655756</v>
      </c>
      <c r="O373" s="192">
        <f t="shared" si="1736"/>
        <v>0.43558093374937484</v>
      </c>
      <c r="P373" s="192">
        <f t="shared" si="1736"/>
        <v>116.89899371355401</v>
      </c>
      <c r="Q373" s="192">
        <f t="shared" si="1736"/>
        <v>95.49508236420057</v>
      </c>
      <c r="R373" s="192">
        <f t="shared" si="1737"/>
        <v>5.1429370990801759</v>
      </c>
      <c r="S373" s="192">
        <f t="shared" si="1738"/>
        <v>0</v>
      </c>
      <c r="T373" s="192">
        <f t="shared" si="1738"/>
        <v>6.6822609423208681E-2</v>
      </c>
      <c r="U373" s="192">
        <f t="shared" si="1738"/>
        <v>1.500398779555492E-3</v>
      </c>
      <c r="V373" s="192">
        <f t="shared" si="1738"/>
        <v>5.1367145791542642E-3</v>
      </c>
      <c r="W373" s="189">
        <f t="shared" si="1739"/>
        <v>9.6148675819300422</v>
      </c>
      <c r="X373" s="189">
        <f t="shared" si="1740"/>
        <v>5.7005123012354808</v>
      </c>
      <c r="Y373" s="189">
        <f t="shared" si="1740"/>
        <v>0</v>
      </c>
      <c r="Z373" s="189">
        <f t="shared" si="1740"/>
        <v>0.34122482797620823</v>
      </c>
      <c r="AA373" s="189">
        <f t="shared" si="1740"/>
        <v>0</v>
      </c>
      <c r="AB373" s="189">
        <f t="shared" si="1740"/>
        <v>0.39677656829167074</v>
      </c>
      <c r="AC373" s="189">
        <f t="shared" si="1740"/>
        <v>2.8019157653152065</v>
      </c>
      <c r="AD373" s="189">
        <f t="shared" si="1740"/>
        <v>0.3744381191114754</v>
      </c>
      <c r="AE373" s="192">
        <f t="shared" si="1741"/>
        <v>1.2335941702555142</v>
      </c>
      <c r="AF373" s="192">
        <f t="shared" si="1742"/>
        <v>0.22900270539538498</v>
      </c>
      <c r="AG373" s="192">
        <f t="shared" si="1742"/>
        <v>2.522212392037745E-2</v>
      </c>
      <c r="AH373" s="192">
        <f t="shared" si="1742"/>
        <v>0.19654609739432047</v>
      </c>
      <c r="AI373" s="192">
        <f t="shared" si="1742"/>
        <v>0.50824482713762575</v>
      </c>
      <c r="AJ373" s="192">
        <f t="shared" si="1742"/>
        <v>0.1743702857279544</v>
      </c>
      <c r="AK373" s="192">
        <f t="shared" si="1742"/>
        <v>3.0856555981125033E-2</v>
      </c>
      <c r="AL373" s="192">
        <f t="shared" si="1742"/>
        <v>6.9351574698726048E-2</v>
      </c>
      <c r="AM373" s="192">
        <f t="shared" si="1743"/>
        <v>0</v>
      </c>
      <c r="AN373" s="192">
        <f t="shared" si="1744"/>
        <v>0</v>
      </c>
      <c r="AO373" s="192">
        <f t="shared" si="1744"/>
        <v>0</v>
      </c>
      <c r="AP373" s="192">
        <f t="shared" si="1744"/>
        <v>0</v>
      </c>
      <c r="AQ373" s="192">
        <f t="shared" si="1744"/>
        <v>0</v>
      </c>
      <c r="AR373" s="192">
        <f t="shared" si="1744"/>
        <v>0</v>
      </c>
      <c r="AS373" s="192">
        <f t="shared" si="1744"/>
        <v>0</v>
      </c>
      <c r="AT373" s="192">
        <f t="shared" si="1744"/>
        <v>0</v>
      </c>
      <c r="AU373" s="192"/>
      <c r="AV373" s="192">
        <f t="shared" si="1745"/>
        <v>2.4816694982706085</v>
      </c>
      <c r="AW373" s="192">
        <f t="shared" si="1746"/>
        <v>5.0231331681234066E-3</v>
      </c>
      <c r="AX373" s="192">
        <f t="shared" si="1746"/>
        <v>0</v>
      </c>
      <c r="AY373" s="192">
        <f t="shared" si="1746"/>
        <v>0</v>
      </c>
      <c r="AZ373" s="192">
        <f t="shared" si="1746"/>
        <v>2.4816694982706085</v>
      </c>
      <c r="BA373" s="192">
        <f t="shared" si="1746"/>
        <v>2.4502300582737502</v>
      </c>
      <c r="BB373" s="192">
        <f t="shared" si="1746"/>
        <v>0</v>
      </c>
      <c r="BC373" s="192">
        <f t="shared" si="1747"/>
        <v>3.2668081024749185</v>
      </c>
      <c r="BD373" s="192">
        <f t="shared" si="1748"/>
        <v>1.1743770935077886E-2</v>
      </c>
      <c r="BE373" s="192">
        <f t="shared" si="1748"/>
        <v>0</v>
      </c>
      <c r="BF373" s="192">
        <f t="shared" si="1748"/>
        <v>8.2123146112462997E-4</v>
      </c>
      <c r="BG373" s="189">
        <f t="shared" si="1749"/>
        <v>15.418070137251664</v>
      </c>
      <c r="BH373" s="189">
        <f t="shared" si="1750"/>
        <v>9.1947536361928588</v>
      </c>
      <c r="BI373" s="189">
        <f t="shared" si="1750"/>
        <v>5.9874087633638924</v>
      </c>
      <c r="BJ373" s="189">
        <f t="shared" si="1750"/>
        <v>0</v>
      </c>
      <c r="BK373" s="189">
        <f t="shared" si="1750"/>
        <v>0.23590773769491508</v>
      </c>
      <c r="BL373" s="189">
        <f t="shared" si="1750"/>
        <v>0</v>
      </c>
      <c r="BM373" s="192">
        <f t="shared" si="1751"/>
        <v>0</v>
      </c>
      <c r="BN373" s="192">
        <f t="shared" si="1751"/>
        <v>5.9874087633638924</v>
      </c>
      <c r="BO373" s="192">
        <f t="shared" si="1751"/>
        <v>5.9806186108575314</v>
      </c>
      <c r="BP373" s="192">
        <f t="shared" si="1751"/>
        <v>0</v>
      </c>
      <c r="BQ373" s="192">
        <f t="shared" si="1752"/>
        <v>0.16056815426332388</v>
      </c>
      <c r="BR373" s="192">
        <f t="shared" si="1753"/>
        <v>0</v>
      </c>
      <c r="BS373" s="189">
        <f t="shared" si="1754"/>
        <v>5.6609798926073269</v>
      </c>
      <c r="BT373" s="189">
        <f t="shared" si="1755"/>
        <v>4.4596258026635871</v>
      </c>
      <c r="BU373" s="189">
        <f t="shared" si="1755"/>
        <v>0.25779959489484844</v>
      </c>
      <c r="BV373" s="189">
        <f t="shared" si="1755"/>
        <v>0</v>
      </c>
      <c r="BW373" s="189">
        <f t="shared" si="1755"/>
        <v>3.2163819830182062E-4</v>
      </c>
      <c r="BX373" s="189">
        <f t="shared" si="1755"/>
        <v>0.16664348201354198</v>
      </c>
      <c r="BY373" s="189">
        <f t="shared" si="1755"/>
        <v>0.77658937483704649</v>
      </c>
      <c r="BZ373" s="192">
        <f t="shared" si="1756"/>
        <v>3.2163819830182062E-4</v>
      </c>
      <c r="CA373" s="192">
        <f t="shared" si="1756"/>
        <v>3.1480015669989195E-4</v>
      </c>
      <c r="CB373" s="192">
        <f t="shared" si="1756"/>
        <v>0</v>
      </c>
      <c r="CC373" s="192"/>
      <c r="CD373" s="192">
        <f t="shared" si="1757"/>
        <v>0.72092694837526705</v>
      </c>
      <c r="CE373" s="192">
        <f t="shared" si="1758"/>
        <v>1.4176490238213689E-3</v>
      </c>
      <c r="CF373" s="192">
        <f t="shared" si="1758"/>
        <v>0</v>
      </c>
      <c r="CG373" s="192">
        <f t="shared" si="1758"/>
        <v>0.72092694837526705</v>
      </c>
      <c r="CH373" s="192">
        <f t="shared" si="1758"/>
        <v>0.7007868553917127</v>
      </c>
      <c r="CI373" s="192">
        <f t="shared" si="1758"/>
        <v>0</v>
      </c>
      <c r="CJ373" s="192">
        <f t="shared" si="1759"/>
        <v>0.9256993257456817</v>
      </c>
      <c r="CK373" s="192">
        <f t="shared" si="1760"/>
        <v>0</v>
      </c>
      <c r="CL373" s="192">
        <f t="shared" si="1760"/>
        <v>0</v>
      </c>
      <c r="CM373" s="192">
        <f t="shared" si="1760"/>
        <v>0.9256993257456817</v>
      </c>
      <c r="CN373" s="192">
        <f t="shared" si="1760"/>
        <v>0.86932396176617144</v>
      </c>
      <c r="CO373" s="192">
        <f t="shared" si="1760"/>
        <v>0</v>
      </c>
      <c r="CP373" s="192">
        <f t="shared" si="1760"/>
        <v>4.3564845234048875E-2</v>
      </c>
      <c r="CQ373" s="192">
        <f t="shared" si="1760"/>
        <v>0</v>
      </c>
      <c r="CR373" s="192">
        <f t="shared" si="1761"/>
        <v>0</v>
      </c>
      <c r="CS373" s="192">
        <f t="shared" si="1762"/>
        <v>0</v>
      </c>
      <c r="CT373" s="192">
        <f t="shared" si="1762"/>
        <v>0</v>
      </c>
      <c r="CU373" s="192">
        <f t="shared" si="1762"/>
        <v>0</v>
      </c>
      <c r="CV373" s="192">
        <f t="shared" si="1762"/>
        <v>0</v>
      </c>
      <c r="CW373" s="192">
        <f t="shared" si="1762"/>
        <v>0</v>
      </c>
      <c r="CX373" s="192">
        <f t="shared" si="1762"/>
        <v>0</v>
      </c>
      <c r="CY373" s="192">
        <f t="shared" si="1763"/>
        <v>64.545574544286836</v>
      </c>
      <c r="CZ373" s="192">
        <f t="shared" si="1764"/>
        <v>0</v>
      </c>
      <c r="DA373" s="192">
        <f t="shared" si="1764"/>
        <v>0</v>
      </c>
      <c r="DB373" s="192">
        <f t="shared" si="1764"/>
        <v>0</v>
      </c>
      <c r="DC373" s="192">
        <f t="shared" si="1764"/>
        <v>0</v>
      </c>
      <c r="DD373" s="189">
        <f t="shared" si="1765"/>
        <v>5.008568970902644</v>
      </c>
      <c r="DE373" s="189">
        <f t="shared" si="1766"/>
        <v>3.2101413675494297</v>
      </c>
      <c r="DF373" s="189">
        <f t="shared" si="1766"/>
        <v>1.032545669660732</v>
      </c>
      <c r="DG373" s="189">
        <f t="shared" si="1766"/>
        <v>7.3809740449990752E-2</v>
      </c>
      <c r="DH373" s="189">
        <f t="shared" si="1766"/>
        <v>0.13582849769538191</v>
      </c>
      <c r="DI373" s="189">
        <f t="shared" si="1766"/>
        <v>0.37362213244395687</v>
      </c>
      <c r="DJ373" s="189">
        <f t="shared" si="1766"/>
        <v>0.18262156310315264</v>
      </c>
      <c r="DK373" s="192">
        <f t="shared" si="1767"/>
        <v>59.198756862841911</v>
      </c>
      <c r="DL373" s="192">
        <f t="shared" si="1767"/>
        <v>55.107611118937108</v>
      </c>
      <c r="DM373" s="192">
        <f t="shared" si="1768"/>
        <v>0</v>
      </c>
      <c r="DN373" s="192">
        <f t="shared" si="1768"/>
        <v>0.75122265064102955</v>
      </c>
      <c r="DO373" s="192">
        <f t="shared" si="1768"/>
        <v>0.43040093412902419</v>
      </c>
      <c r="DP373" s="192">
        <f t="shared" si="1768"/>
        <v>55.107611118937108</v>
      </c>
      <c r="DQ373" s="192">
        <f t="shared" si="1768"/>
        <v>53.411229550431102</v>
      </c>
      <c r="DR373" s="192">
        <f t="shared" si="1768"/>
        <v>0</v>
      </c>
      <c r="DS373" s="192">
        <f t="shared" si="1768"/>
        <v>1.2055337646176483</v>
      </c>
      <c r="DT373" s="192">
        <f t="shared" si="1768"/>
        <v>0</v>
      </c>
      <c r="DU373" s="192">
        <f t="shared" si="1768"/>
        <v>0.49084780388836574</v>
      </c>
      <c r="DV373" s="192">
        <f t="shared" si="1768"/>
        <v>0</v>
      </c>
      <c r="DW373" s="192">
        <f t="shared" si="1769"/>
        <v>48.234578386917427</v>
      </c>
      <c r="DX373" s="192">
        <f t="shared" si="1770"/>
        <v>35.580295337611297</v>
      </c>
      <c r="DY373" s="192">
        <f t="shared" si="1770"/>
        <v>8.2461728747115437</v>
      </c>
      <c r="DZ373" s="192">
        <f t="shared" si="1770"/>
        <v>0</v>
      </c>
      <c r="EA373" s="192">
        <f t="shared" si="1770"/>
        <v>0</v>
      </c>
      <c r="EB373" s="192">
        <f t="shared" si="1770"/>
        <v>4.4081101745945785</v>
      </c>
      <c r="EC373" s="192">
        <f t="shared" si="1770"/>
        <v>0</v>
      </c>
      <c r="ED373" s="192">
        <f t="shared" si="1770"/>
        <v>48.234578386917427</v>
      </c>
      <c r="EE373" s="192">
        <f t="shared" si="1770"/>
        <v>48.124596606094407</v>
      </c>
      <c r="EF373" s="192">
        <f t="shared" si="1771"/>
        <v>0</v>
      </c>
      <c r="EG373" s="192">
        <f t="shared" si="1772"/>
        <v>0</v>
      </c>
      <c r="EH373" s="192">
        <f t="shared" si="1772"/>
        <v>0</v>
      </c>
      <c r="EI373" s="192">
        <f t="shared" si="1772"/>
        <v>0</v>
      </c>
      <c r="EJ373" s="189">
        <f t="shared" si="1773"/>
        <v>150.80039101641714</v>
      </c>
      <c r="EK373" s="189">
        <f t="shared" si="1774"/>
        <v>24.109629435108143</v>
      </c>
      <c r="EL373" s="189">
        <f t="shared" si="1774"/>
        <v>15.380742522139773</v>
      </c>
      <c r="EM373" s="189">
        <f t="shared" si="1774"/>
        <v>2.6565581677248842</v>
      </c>
      <c r="EN373" s="189">
        <f t="shared" si="1774"/>
        <v>5.3015107643181372</v>
      </c>
      <c r="EO373" s="189">
        <f t="shared" si="1774"/>
        <v>2.6161989366945497</v>
      </c>
      <c r="EP373" s="189">
        <f t="shared" si="1774"/>
        <v>29.037364780880175</v>
      </c>
      <c r="EQ373" s="189">
        <f t="shared" si="1774"/>
        <v>71.698386409551475</v>
      </c>
      <c r="ER373" s="192">
        <f t="shared" si="1775"/>
        <v>2.6565581677248842</v>
      </c>
      <c r="ES373" s="192">
        <f t="shared" si="1775"/>
        <v>1.6869043946884328</v>
      </c>
      <c r="ET373" s="192">
        <f t="shared" si="1776"/>
        <v>0.82472888707330227</v>
      </c>
      <c r="EU373" s="192">
        <f t="shared" si="1777"/>
        <v>0.15394313227236983</v>
      </c>
      <c r="EV373" s="192">
        <f t="shared" si="1777"/>
        <v>0</v>
      </c>
      <c r="EW373" s="192">
        <f t="shared" si="1777"/>
        <v>0</v>
      </c>
      <c r="EX373" s="192">
        <f t="shared" si="1777"/>
        <v>0</v>
      </c>
      <c r="EY373" s="192">
        <f t="shared" si="1777"/>
        <v>3.3594617765974652E-2</v>
      </c>
      <c r="EZ373" s="189">
        <f t="shared" si="1778"/>
        <v>27.898217665974254</v>
      </c>
      <c r="FA373" s="189">
        <f t="shared" si="1779"/>
        <v>27.187228749356024</v>
      </c>
      <c r="FB373" s="189">
        <f t="shared" si="1779"/>
        <v>0.22785525873526166</v>
      </c>
      <c r="FC373" s="189">
        <f t="shared" si="1779"/>
        <v>0.35259748895793858</v>
      </c>
      <c r="FD373" s="189">
        <f t="shared" si="1779"/>
        <v>0.13053616892503381</v>
      </c>
      <c r="FE373" s="189">
        <f t="shared" si="1779"/>
        <v>0</v>
      </c>
      <c r="FF373" s="192">
        <f t="shared" si="1780"/>
        <v>27.187228749356024</v>
      </c>
      <c r="FG373" s="192">
        <f t="shared" si="1780"/>
        <v>27.082064133525957</v>
      </c>
      <c r="FH373" s="192">
        <f t="shared" si="1780"/>
        <v>0</v>
      </c>
      <c r="FI373" s="192">
        <f t="shared" si="1781"/>
        <v>0</v>
      </c>
      <c r="FJ373" s="192">
        <f t="shared" si="1782"/>
        <v>0</v>
      </c>
      <c r="FK373" s="192">
        <f t="shared" si="1782"/>
        <v>0</v>
      </c>
      <c r="FL373" s="192">
        <f t="shared" si="1782"/>
        <v>0</v>
      </c>
      <c r="FM373" s="189">
        <f t="shared" si="1783"/>
        <v>1.8651590996216492</v>
      </c>
      <c r="FN373" s="189">
        <f t="shared" si="1784"/>
        <v>1.6444268000820241</v>
      </c>
      <c r="FO373" s="189">
        <f t="shared" si="1784"/>
        <v>0.1447450248757722</v>
      </c>
      <c r="FP373" s="189">
        <f t="shared" si="1784"/>
        <v>7.5987274663852536E-2</v>
      </c>
      <c r="FQ373" s="189">
        <f t="shared" si="1784"/>
        <v>0</v>
      </c>
      <c r="FR373" s="189">
        <f t="shared" si="1784"/>
        <v>0</v>
      </c>
      <c r="FS373" s="189">
        <f t="shared" si="1784"/>
        <v>0</v>
      </c>
      <c r="FT373" s="189">
        <f t="shared" si="1784"/>
        <v>0</v>
      </c>
      <c r="FU373" s="192">
        <f t="shared" si="1785"/>
        <v>76.774879234803123</v>
      </c>
      <c r="FV373" s="192">
        <f t="shared" si="1786"/>
        <v>73.656461618091043</v>
      </c>
      <c r="FW373" s="192">
        <f t="shared" si="1786"/>
        <v>0</v>
      </c>
      <c r="FX373" s="192">
        <f t="shared" si="1786"/>
        <v>2.8263159463039527</v>
      </c>
      <c r="FY373" s="192">
        <f t="shared" si="1786"/>
        <v>0.29210167040813356</v>
      </c>
      <c r="FZ373" s="192">
        <f t="shared" si="1786"/>
        <v>76.774879234803123</v>
      </c>
      <c r="GA373" s="192">
        <f t="shared" si="1786"/>
        <v>70.293271840321239</v>
      </c>
      <c r="GB373" s="192">
        <f t="shared" si="1786"/>
        <v>2.1284613947980593</v>
      </c>
      <c r="GC373" s="192">
        <f t="shared" si="1787"/>
        <v>0.55469957598310959</v>
      </c>
      <c r="GD373" s="192">
        <f t="shared" si="1788"/>
        <v>3.1451540715971275E-2</v>
      </c>
      <c r="GE373" s="192">
        <f t="shared" si="1788"/>
        <v>0.55469957598310959</v>
      </c>
      <c r="GF373" s="192">
        <f t="shared" si="1788"/>
        <v>0.55469957598310959</v>
      </c>
      <c r="GG373" s="192">
        <f t="shared" si="1788"/>
        <v>0</v>
      </c>
      <c r="GH373" s="192">
        <f t="shared" si="1788"/>
        <v>0</v>
      </c>
      <c r="GI373" s="192">
        <f t="shared" si="1788"/>
        <v>0</v>
      </c>
      <c r="GJ373" s="192">
        <f t="shared" si="1788"/>
        <v>0</v>
      </c>
      <c r="GK373" s="192">
        <f t="shared" si="1789"/>
        <v>0</v>
      </c>
      <c r="GL373" s="192">
        <f t="shared" si="1790"/>
        <v>0</v>
      </c>
      <c r="GM373" s="189">
        <f t="shared" si="1791"/>
        <v>9.1748703812759231</v>
      </c>
      <c r="GN373" s="189">
        <f t="shared" si="1792"/>
        <v>2.1814229032522019</v>
      </c>
      <c r="GO373" s="189">
        <f t="shared" si="1792"/>
        <v>0.93404901370176141</v>
      </c>
      <c r="GP373" s="189">
        <f t="shared" si="1792"/>
        <v>0</v>
      </c>
      <c r="GQ373" s="189">
        <f t="shared" si="1792"/>
        <v>0.21700750107865652</v>
      </c>
      <c r="GR373" s="189">
        <f t="shared" si="1792"/>
        <v>5.8971876055340773E-2</v>
      </c>
      <c r="GS373" s="189">
        <f t="shared" si="1792"/>
        <v>1.716994843668747</v>
      </c>
      <c r="GT373" s="189">
        <f t="shared" si="1792"/>
        <v>4.0664242435192159</v>
      </c>
      <c r="GU373" s="189">
        <f t="shared" si="1793"/>
        <v>20.299654719729741</v>
      </c>
      <c r="GV373" s="189">
        <f t="shared" si="1794"/>
        <v>5.585516376649041</v>
      </c>
      <c r="GW373" s="189">
        <f t="shared" si="1794"/>
        <v>4.7675685348751333</v>
      </c>
      <c r="GX373" s="189">
        <f t="shared" si="1794"/>
        <v>1.7012997818277975</v>
      </c>
      <c r="GY373" s="189">
        <f t="shared" si="1794"/>
        <v>0</v>
      </c>
      <c r="GZ373" s="189">
        <f t="shared" si="1794"/>
        <v>0.97338821213674298</v>
      </c>
      <c r="HA373" s="189">
        <f t="shared" si="1794"/>
        <v>0</v>
      </c>
      <c r="HB373" s="189">
        <f t="shared" si="1794"/>
        <v>7.2718818142410262</v>
      </c>
      <c r="HC373" s="189">
        <f t="shared" si="1794"/>
        <v>0</v>
      </c>
      <c r="HD373" s="193">
        <f t="shared" si="1795"/>
        <v>0</v>
      </c>
      <c r="HE373" s="193">
        <f t="shared" si="1795"/>
        <v>0</v>
      </c>
      <c r="HF373" s="192">
        <f t="shared" si="1796"/>
        <v>18.02907385981602</v>
      </c>
      <c r="HG373" s="193">
        <f t="shared" si="1797"/>
        <v>16.231355749575901</v>
      </c>
      <c r="HH373" s="193">
        <f t="shared" si="1797"/>
        <v>0</v>
      </c>
      <c r="HI373" s="193">
        <f t="shared" si="1797"/>
        <v>1.7977181102401183</v>
      </c>
      <c r="HJ373" s="193">
        <f t="shared" si="1797"/>
        <v>0</v>
      </c>
      <c r="HK373" s="192">
        <f t="shared" si="1798"/>
        <v>0</v>
      </c>
      <c r="HL373" s="192">
        <f t="shared" si="1799"/>
        <v>0</v>
      </c>
      <c r="HM373" s="192">
        <f t="shared" si="1799"/>
        <v>0</v>
      </c>
      <c r="HN373" s="192">
        <f t="shared" si="1799"/>
        <v>0</v>
      </c>
      <c r="HO373" s="192">
        <f t="shared" si="1799"/>
        <v>0</v>
      </c>
      <c r="HP373" s="192">
        <f t="shared" si="1799"/>
        <v>0</v>
      </c>
      <c r="HQ373" s="192">
        <f t="shared" si="1799"/>
        <v>0</v>
      </c>
      <c r="HR373" s="192">
        <f t="shared" si="1799"/>
        <v>0</v>
      </c>
      <c r="HS373" s="192" t="e">
        <f t="shared" si="1800"/>
        <v>#VALUE!</v>
      </c>
      <c r="HT373" s="192" t="e">
        <f t="shared" si="1801"/>
        <v>#VALUE!</v>
      </c>
      <c r="HU373" s="192" t="e">
        <f t="shared" si="1801"/>
        <v>#VALUE!</v>
      </c>
      <c r="HV373" s="192" t="e">
        <f t="shared" si="1801"/>
        <v>#VALUE!</v>
      </c>
      <c r="HW373" s="192" t="e">
        <f t="shared" si="1801"/>
        <v>#VALUE!</v>
      </c>
      <c r="HX373" s="192" t="e">
        <f t="shared" si="1801"/>
        <v>#VALUE!</v>
      </c>
      <c r="HY373" s="192" t="e">
        <f t="shared" si="1801"/>
        <v>#VALUE!</v>
      </c>
      <c r="HZ373" s="192" t="e">
        <f t="shared" si="1801"/>
        <v>#VALUE!</v>
      </c>
      <c r="IA373" s="192" t="e">
        <f t="shared" si="1801"/>
        <v>#VALUE!</v>
      </c>
      <c r="IB373" s="192" t="e">
        <f t="shared" si="1802"/>
        <v>#VALUE!</v>
      </c>
      <c r="IC373" s="192" t="e">
        <f t="shared" si="1803"/>
        <v>#VALUE!</v>
      </c>
      <c r="ID373" s="192" t="e">
        <f t="shared" si="1803"/>
        <v>#VALUE!</v>
      </c>
      <c r="IE373" s="192" t="e">
        <f t="shared" si="1803"/>
        <v>#VALUE!</v>
      </c>
      <c r="IF373" s="192" t="e">
        <f t="shared" si="1803"/>
        <v>#VALUE!</v>
      </c>
      <c r="IG373" s="192" t="e">
        <f t="shared" si="1803"/>
        <v>#VALUE!</v>
      </c>
      <c r="IH373" s="192" t="e">
        <f t="shared" si="1803"/>
        <v>#VALUE!</v>
      </c>
      <c r="II373" s="189"/>
      <c r="IJ373" s="189"/>
      <c r="IK373" s="189"/>
      <c r="IL373" s="189"/>
      <c r="IM373" s="189"/>
      <c r="IN373" s="189"/>
      <c r="IO373" s="189"/>
      <c r="IP373" s="189"/>
      <c r="IQ373" s="189"/>
      <c r="IR373" s="189"/>
      <c r="IS373" s="189"/>
      <c r="IT373" s="189"/>
      <c r="IU373" s="189"/>
      <c r="IV373" s="189"/>
      <c r="IW373" s="189"/>
      <c r="IX373" s="189"/>
      <c r="IY373" s="189"/>
      <c r="IZ373" s="189"/>
      <c r="JA373" s="189"/>
      <c r="JB373" s="189"/>
      <c r="JC373" s="189"/>
      <c r="JD373" s="189"/>
      <c r="JE373" s="189"/>
      <c r="JF373" s="189"/>
      <c r="JG373" s="189"/>
      <c r="JH373" s="189"/>
      <c r="JI373" s="189"/>
      <c r="JJ373" s="189"/>
      <c r="JK373" s="189"/>
      <c r="JL373" s="189"/>
      <c r="JM373" s="189"/>
      <c r="JN373" s="189"/>
      <c r="JO373" s="189"/>
      <c r="JP373" s="189"/>
      <c r="JQ373" s="189"/>
      <c r="JR373" s="189"/>
      <c r="JS373" s="189"/>
      <c r="JT373" s="189"/>
      <c r="JU373" s="189"/>
      <c r="JV373" s="189"/>
      <c r="JW373" s="189"/>
      <c r="JX373" s="189"/>
      <c r="JY373" s="189"/>
      <c r="JZ373" s="189"/>
      <c r="KA373" s="189"/>
      <c r="KB373" s="189"/>
      <c r="KC373" s="189"/>
      <c r="KD373" s="189"/>
      <c r="KE373" s="189"/>
      <c r="KF373" s="189"/>
      <c r="KG373" s="189"/>
      <c r="KH373" s="189"/>
      <c r="KI373" s="189"/>
      <c r="KJ373" s="189"/>
      <c r="KK373" s="189"/>
      <c r="KL373" s="189"/>
      <c r="KM373" s="189"/>
      <c r="KN373" s="189"/>
      <c r="KO373" s="189"/>
      <c r="KP373" s="189"/>
      <c r="KQ373" s="189"/>
      <c r="KR373" s="189"/>
      <c r="KS373" s="189"/>
      <c r="KT373" s="189"/>
      <c r="KU373" s="189"/>
      <c r="KV373" s="189"/>
      <c r="KW373" s="189"/>
      <c r="KX373" s="189"/>
      <c r="KY373" s="189"/>
      <c r="KZ373" s="189"/>
    </row>
    <row r="374" spans="1:312" s="188" customFormat="1" ht="15">
      <c r="A374" s="188" t="str">
        <f t="shared" si="1730"/>
        <v>6_UT16-0513_13C515N2GLN_rep3-cells</v>
      </c>
      <c r="B374" s="192" t="e">
        <f t="shared" si="1731"/>
        <v>#VALUE!</v>
      </c>
      <c r="C374" s="192" t="e">
        <f t="shared" si="1732"/>
        <v>#VALUE!</v>
      </c>
      <c r="D374" s="192" t="e">
        <f t="shared" si="1732"/>
        <v>#VALUE!</v>
      </c>
      <c r="E374" s="192" t="e">
        <f t="shared" si="1732"/>
        <v>#VALUE!</v>
      </c>
      <c r="F374" s="192" t="e">
        <f t="shared" si="1732"/>
        <v>#VALUE!</v>
      </c>
      <c r="G374" s="192" t="e">
        <f t="shared" si="1733"/>
        <v>#VALUE!</v>
      </c>
      <c r="H374" s="192" t="e">
        <f t="shared" si="1734"/>
        <v>#VALUE!</v>
      </c>
      <c r="I374" s="192" t="e">
        <f t="shared" si="1734"/>
        <v>#VALUE!</v>
      </c>
      <c r="J374" s="192" t="e">
        <f t="shared" si="1734"/>
        <v>#VALUE!</v>
      </c>
      <c r="K374" s="192" t="e">
        <f t="shared" si="1734"/>
        <v>#VALUE!</v>
      </c>
      <c r="L374" s="192" t="e">
        <f t="shared" si="1734"/>
        <v>#VALUE!</v>
      </c>
      <c r="M374" s="192" t="e">
        <f t="shared" si="1735"/>
        <v>#VALUE!</v>
      </c>
      <c r="N374" s="192" t="e">
        <f t="shared" si="1736"/>
        <v>#VALUE!</v>
      </c>
      <c r="O374" s="192" t="e">
        <f t="shared" si="1736"/>
        <v>#VALUE!</v>
      </c>
      <c r="P374" s="192" t="e">
        <f t="shared" si="1736"/>
        <v>#VALUE!</v>
      </c>
      <c r="Q374" s="192" t="e">
        <f t="shared" si="1736"/>
        <v>#VALUE!</v>
      </c>
      <c r="R374" s="192" t="e">
        <f t="shared" si="1737"/>
        <v>#VALUE!</v>
      </c>
      <c r="S374" s="192" t="e">
        <f t="shared" si="1738"/>
        <v>#VALUE!</v>
      </c>
      <c r="T374" s="192" t="e">
        <f t="shared" si="1738"/>
        <v>#VALUE!</v>
      </c>
      <c r="U374" s="192" t="e">
        <f t="shared" si="1738"/>
        <v>#VALUE!</v>
      </c>
      <c r="V374" s="192" t="e">
        <f t="shared" si="1738"/>
        <v>#VALUE!</v>
      </c>
      <c r="W374" s="189">
        <f t="shared" si="1739"/>
        <v>5.0446026604920169</v>
      </c>
      <c r="X374" s="189">
        <f t="shared" si="1740"/>
        <v>2.7763157883775653</v>
      </c>
      <c r="Y374" s="189">
        <f t="shared" si="1740"/>
        <v>0</v>
      </c>
      <c r="Z374" s="189">
        <f t="shared" si="1740"/>
        <v>0</v>
      </c>
      <c r="AA374" s="189">
        <f t="shared" si="1740"/>
        <v>0</v>
      </c>
      <c r="AB374" s="189">
        <f t="shared" si="1740"/>
        <v>0</v>
      </c>
      <c r="AC374" s="189">
        <f t="shared" si="1740"/>
        <v>1.6750299615096671</v>
      </c>
      <c r="AD374" s="189">
        <f t="shared" si="1740"/>
        <v>0.59325691060478469</v>
      </c>
      <c r="AE374" s="192" t="e">
        <f t="shared" si="1741"/>
        <v>#VALUE!</v>
      </c>
      <c r="AF374" s="192" t="e">
        <f t="shared" si="1742"/>
        <v>#VALUE!</v>
      </c>
      <c r="AG374" s="192" t="e">
        <f t="shared" si="1742"/>
        <v>#VALUE!</v>
      </c>
      <c r="AH374" s="192" t="e">
        <f t="shared" si="1742"/>
        <v>#VALUE!</v>
      </c>
      <c r="AI374" s="192" t="e">
        <f t="shared" si="1742"/>
        <v>#VALUE!</v>
      </c>
      <c r="AJ374" s="192" t="e">
        <f t="shared" si="1742"/>
        <v>#VALUE!</v>
      </c>
      <c r="AK374" s="192" t="e">
        <f t="shared" si="1742"/>
        <v>#VALUE!</v>
      </c>
      <c r="AL374" s="192" t="e">
        <f t="shared" si="1742"/>
        <v>#VALUE!</v>
      </c>
      <c r="AM374" s="192">
        <f t="shared" si="1743"/>
        <v>0</v>
      </c>
      <c r="AN374" s="192">
        <f t="shared" si="1744"/>
        <v>0</v>
      </c>
      <c r="AO374" s="192">
        <f t="shared" si="1744"/>
        <v>0</v>
      </c>
      <c r="AP374" s="192">
        <f t="shared" si="1744"/>
        <v>0</v>
      </c>
      <c r="AQ374" s="192">
        <f t="shared" si="1744"/>
        <v>0</v>
      </c>
      <c r="AR374" s="192">
        <f t="shared" si="1744"/>
        <v>0</v>
      </c>
      <c r="AS374" s="192">
        <f t="shared" si="1744"/>
        <v>0</v>
      </c>
      <c r="AT374" s="192">
        <f t="shared" si="1744"/>
        <v>0</v>
      </c>
      <c r="AU374" s="192"/>
      <c r="AV374" s="192" t="e">
        <f t="shared" si="1745"/>
        <v>#VALUE!</v>
      </c>
      <c r="AW374" s="192" t="e">
        <f t="shared" si="1746"/>
        <v>#VALUE!</v>
      </c>
      <c r="AX374" s="192" t="e">
        <f t="shared" si="1746"/>
        <v>#VALUE!</v>
      </c>
      <c r="AY374" s="192" t="e">
        <f t="shared" si="1746"/>
        <v>#VALUE!</v>
      </c>
      <c r="AZ374" s="192" t="e">
        <f t="shared" si="1746"/>
        <v>#VALUE!</v>
      </c>
      <c r="BA374" s="192" t="e">
        <f t="shared" si="1746"/>
        <v>#VALUE!</v>
      </c>
      <c r="BB374" s="192" t="e">
        <f t="shared" si="1746"/>
        <v>#VALUE!</v>
      </c>
      <c r="BC374" s="192" t="e">
        <f t="shared" si="1747"/>
        <v>#VALUE!</v>
      </c>
      <c r="BD374" s="192" t="e">
        <f t="shared" si="1748"/>
        <v>#VALUE!</v>
      </c>
      <c r="BE374" s="192" t="e">
        <f t="shared" si="1748"/>
        <v>#VALUE!</v>
      </c>
      <c r="BF374" s="192" t="e">
        <f t="shared" si="1748"/>
        <v>#VALUE!</v>
      </c>
      <c r="BG374" s="189">
        <f t="shared" si="1749"/>
        <v>8.2398315122438408</v>
      </c>
      <c r="BH374" s="189">
        <f t="shared" si="1750"/>
        <v>4.8325288808551727</v>
      </c>
      <c r="BI374" s="189">
        <f t="shared" si="1750"/>
        <v>3.1914747970301289</v>
      </c>
      <c r="BJ374" s="189">
        <f t="shared" si="1750"/>
        <v>0.20062641101213186</v>
      </c>
      <c r="BK374" s="189">
        <f t="shared" si="1750"/>
        <v>1.5201423346407105E-2</v>
      </c>
      <c r="BL374" s="189">
        <f t="shared" si="1750"/>
        <v>0</v>
      </c>
      <c r="BM374" s="192">
        <f t="shared" si="1751"/>
        <v>0</v>
      </c>
      <c r="BN374" s="192">
        <f t="shared" si="1751"/>
        <v>3.1914747970301289</v>
      </c>
      <c r="BO374" s="192">
        <f t="shared" si="1751"/>
        <v>3.1914747970301289</v>
      </c>
      <c r="BP374" s="192">
        <f t="shared" si="1751"/>
        <v>0</v>
      </c>
      <c r="BQ374" s="192" t="e">
        <f t="shared" si="1752"/>
        <v>#VALUE!</v>
      </c>
      <c r="BR374" s="192" t="e">
        <f t="shared" si="1753"/>
        <v>#VALUE!</v>
      </c>
      <c r="BS374" s="189">
        <f t="shared" si="1754"/>
        <v>2.9771261598460295</v>
      </c>
      <c r="BT374" s="189">
        <f t="shared" si="1755"/>
        <v>2.6972354974231179</v>
      </c>
      <c r="BU374" s="189">
        <f t="shared" si="1755"/>
        <v>0</v>
      </c>
      <c r="BV374" s="189">
        <f t="shared" si="1755"/>
        <v>0</v>
      </c>
      <c r="BW374" s="189">
        <f t="shared" si="1755"/>
        <v>0</v>
      </c>
      <c r="BX374" s="189">
        <f t="shared" si="1755"/>
        <v>0</v>
      </c>
      <c r="BY374" s="189">
        <f t="shared" si="1755"/>
        <v>0.27989066242291177</v>
      </c>
      <c r="BZ374" s="192">
        <f t="shared" si="1756"/>
        <v>0</v>
      </c>
      <c r="CA374" s="192">
        <f t="shared" si="1756"/>
        <v>0</v>
      </c>
      <c r="CB374" s="192">
        <f t="shared" si="1756"/>
        <v>0</v>
      </c>
      <c r="CC374" s="192"/>
      <c r="CD374" s="192" t="e">
        <f t="shared" si="1757"/>
        <v>#VALUE!</v>
      </c>
      <c r="CE374" s="192" t="e">
        <f t="shared" si="1758"/>
        <v>#VALUE!</v>
      </c>
      <c r="CF374" s="192" t="e">
        <f t="shared" si="1758"/>
        <v>#VALUE!</v>
      </c>
      <c r="CG374" s="192" t="e">
        <f t="shared" si="1758"/>
        <v>#VALUE!</v>
      </c>
      <c r="CH374" s="192" t="e">
        <f t="shared" si="1758"/>
        <v>#VALUE!</v>
      </c>
      <c r="CI374" s="192" t="e">
        <f t="shared" si="1758"/>
        <v>#VALUE!</v>
      </c>
      <c r="CJ374" s="192" t="e">
        <f t="shared" si="1759"/>
        <v>#VALUE!</v>
      </c>
      <c r="CK374" s="192" t="e">
        <f t="shared" si="1760"/>
        <v>#VALUE!</v>
      </c>
      <c r="CL374" s="192" t="e">
        <f t="shared" si="1760"/>
        <v>#VALUE!</v>
      </c>
      <c r="CM374" s="192" t="e">
        <f t="shared" si="1760"/>
        <v>#VALUE!</v>
      </c>
      <c r="CN374" s="192" t="e">
        <f t="shared" si="1760"/>
        <v>#VALUE!</v>
      </c>
      <c r="CO374" s="192" t="e">
        <f t="shared" si="1760"/>
        <v>#VALUE!</v>
      </c>
      <c r="CP374" s="192" t="e">
        <f t="shared" si="1760"/>
        <v>#VALUE!</v>
      </c>
      <c r="CQ374" s="192" t="e">
        <f t="shared" si="1760"/>
        <v>#VALUE!</v>
      </c>
      <c r="CR374" s="192" t="e">
        <f t="shared" si="1761"/>
        <v>#VALUE!</v>
      </c>
      <c r="CS374" s="192" t="e">
        <f t="shared" si="1762"/>
        <v>#VALUE!</v>
      </c>
      <c r="CT374" s="192" t="e">
        <f t="shared" si="1762"/>
        <v>#VALUE!</v>
      </c>
      <c r="CU374" s="192" t="e">
        <f t="shared" si="1762"/>
        <v>#VALUE!</v>
      </c>
      <c r="CV374" s="192" t="e">
        <f t="shared" si="1762"/>
        <v>#VALUE!</v>
      </c>
      <c r="CW374" s="192" t="e">
        <f t="shared" si="1762"/>
        <v>#VALUE!</v>
      </c>
      <c r="CX374" s="192" t="e">
        <f t="shared" si="1762"/>
        <v>#VALUE!</v>
      </c>
      <c r="CY374" s="192" t="e">
        <f t="shared" si="1763"/>
        <v>#VALUE!</v>
      </c>
      <c r="CZ374" s="192" t="e">
        <f t="shared" si="1764"/>
        <v>#VALUE!</v>
      </c>
      <c r="DA374" s="192" t="e">
        <f t="shared" si="1764"/>
        <v>#VALUE!</v>
      </c>
      <c r="DB374" s="192" t="e">
        <f t="shared" si="1764"/>
        <v>#VALUE!</v>
      </c>
      <c r="DC374" s="192" t="e">
        <f t="shared" si="1764"/>
        <v>#VALUE!</v>
      </c>
      <c r="DD374" s="189">
        <f t="shared" si="1765"/>
        <v>3.7146162840998258</v>
      </c>
      <c r="DE374" s="189">
        <f t="shared" si="1766"/>
        <v>2.135170342217501</v>
      </c>
      <c r="DF374" s="189">
        <f t="shared" si="1766"/>
        <v>0.5919498597182743</v>
      </c>
      <c r="DG374" s="189">
        <f t="shared" si="1766"/>
        <v>0.30251400806014117</v>
      </c>
      <c r="DH374" s="189">
        <f t="shared" si="1766"/>
        <v>0.13460603463164297</v>
      </c>
      <c r="DI374" s="189">
        <f t="shared" si="1766"/>
        <v>0.35053634829958663</v>
      </c>
      <c r="DJ374" s="189">
        <f t="shared" si="1766"/>
        <v>0.1998396911726798</v>
      </c>
      <c r="DK374" s="192" t="e">
        <f t="shared" si="1767"/>
        <v>#VALUE!</v>
      </c>
      <c r="DL374" s="192" t="e">
        <f t="shared" si="1767"/>
        <v>#VALUE!</v>
      </c>
      <c r="DM374" s="192" t="e">
        <f t="shared" si="1768"/>
        <v>#VALUE!</v>
      </c>
      <c r="DN374" s="192" t="e">
        <f t="shared" si="1768"/>
        <v>#VALUE!</v>
      </c>
      <c r="DO374" s="192" t="e">
        <f t="shared" si="1768"/>
        <v>#VALUE!</v>
      </c>
      <c r="DP374" s="192" t="e">
        <f t="shared" si="1768"/>
        <v>#VALUE!</v>
      </c>
      <c r="DQ374" s="192" t="e">
        <f t="shared" si="1768"/>
        <v>#VALUE!</v>
      </c>
      <c r="DR374" s="192" t="e">
        <f t="shared" si="1768"/>
        <v>#VALUE!</v>
      </c>
      <c r="DS374" s="192" t="e">
        <f t="shared" si="1768"/>
        <v>#VALUE!</v>
      </c>
      <c r="DT374" s="192" t="e">
        <f t="shared" si="1768"/>
        <v>#VALUE!</v>
      </c>
      <c r="DU374" s="192" t="e">
        <f t="shared" si="1768"/>
        <v>#VALUE!</v>
      </c>
      <c r="DV374" s="192" t="e">
        <f t="shared" si="1768"/>
        <v>#VALUE!</v>
      </c>
      <c r="DW374" s="192" t="e">
        <f t="shared" si="1769"/>
        <v>#VALUE!</v>
      </c>
      <c r="DX374" s="192" t="e">
        <f t="shared" si="1770"/>
        <v>#VALUE!</v>
      </c>
      <c r="DY374" s="192" t="e">
        <f t="shared" si="1770"/>
        <v>#VALUE!</v>
      </c>
      <c r="DZ374" s="192" t="e">
        <f t="shared" si="1770"/>
        <v>#VALUE!</v>
      </c>
      <c r="EA374" s="192" t="e">
        <f t="shared" si="1770"/>
        <v>#VALUE!</v>
      </c>
      <c r="EB374" s="192" t="e">
        <f t="shared" si="1770"/>
        <v>#VALUE!</v>
      </c>
      <c r="EC374" s="192" t="e">
        <f t="shared" si="1770"/>
        <v>#VALUE!</v>
      </c>
      <c r="ED374" s="192" t="e">
        <f t="shared" si="1770"/>
        <v>#VALUE!</v>
      </c>
      <c r="EE374" s="192" t="e">
        <f t="shared" si="1770"/>
        <v>#VALUE!</v>
      </c>
      <c r="EF374" s="192" t="e">
        <f t="shared" si="1771"/>
        <v>#VALUE!</v>
      </c>
      <c r="EG374" s="192" t="e">
        <f t="shared" si="1772"/>
        <v>#VALUE!</v>
      </c>
      <c r="EH374" s="192" t="e">
        <f t="shared" si="1772"/>
        <v>#VALUE!</v>
      </c>
      <c r="EI374" s="192" t="e">
        <f t="shared" si="1772"/>
        <v>#VALUE!</v>
      </c>
      <c r="EJ374" s="189">
        <f t="shared" si="1773"/>
        <v>103.52231303138183</v>
      </c>
      <c r="EK374" s="189">
        <f t="shared" si="1774"/>
        <v>20.844129386027024</v>
      </c>
      <c r="EL374" s="189">
        <f t="shared" si="1774"/>
        <v>9.9945510984262533</v>
      </c>
      <c r="EM374" s="189">
        <f t="shared" si="1774"/>
        <v>2.2019511709512862</v>
      </c>
      <c r="EN374" s="189">
        <f t="shared" si="1774"/>
        <v>3.6623443043106336</v>
      </c>
      <c r="EO374" s="189">
        <f t="shared" si="1774"/>
        <v>3.0298850217207827</v>
      </c>
      <c r="EP374" s="189">
        <f t="shared" si="1774"/>
        <v>21.114301685260074</v>
      </c>
      <c r="EQ374" s="189">
        <f t="shared" si="1774"/>
        <v>42.67515036468577</v>
      </c>
      <c r="ER374" s="192">
        <f t="shared" si="1775"/>
        <v>2.2019511709512862</v>
      </c>
      <c r="ES374" s="192">
        <f t="shared" si="1775"/>
        <v>2.2019511709512862</v>
      </c>
      <c r="ET374" s="192" t="e">
        <f t="shared" si="1776"/>
        <v>#VALUE!</v>
      </c>
      <c r="EU374" s="192" t="e">
        <f t="shared" si="1777"/>
        <v>#VALUE!</v>
      </c>
      <c r="EV374" s="192" t="e">
        <f t="shared" si="1777"/>
        <v>#VALUE!</v>
      </c>
      <c r="EW374" s="192" t="e">
        <f t="shared" si="1777"/>
        <v>#VALUE!</v>
      </c>
      <c r="EX374" s="192" t="e">
        <f t="shared" si="1777"/>
        <v>#VALUE!</v>
      </c>
      <c r="EY374" s="192" t="e">
        <f t="shared" si="1777"/>
        <v>#VALUE!</v>
      </c>
      <c r="EZ374" s="189">
        <f t="shared" si="1778"/>
        <v>18.73553479111596</v>
      </c>
      <c r="FA374" s="189">
        <f t="shared" si="1779"/>
        <v>18.557904273353714</v>
      </c>
      <c r="FB374" s="189">
        <f t="shared" si="1779"/>
        <v>1.5669284326336096E-2</v>
      </c>
      <c r="FC374" s="189">
        <f t="shared" si="1779"/>
        <v>0</v>
      </c>
      <c r="FD374" s="189">
        <f t="shared" si="1779"/>
        <v>0.16196123343590885</v>
      </c>
      <c r="FE374" s="189">
        <f t="shared" si="1779"/>
        <v>0</v>
      </c>
      <c r="FF374" s="192">
        <f t="shared" si="1780"/>
        <v>18.557904273353714</v>
      </c>
      <c r="FG374" s="192">
        <f t="shared" si="1780"/>
        <v>18.557904273353714</v>
      </c>
      <c r="FH374" s="192">
        <f t="shared" si="1780"/>
        <v>0</v>
      </c>
      <c r="FI374" s="192" t="e">
        <f t="shared" si="1781"/>
        <v>#VALUE!</v>
      </c>
      <c r="FJ374" s="192" t="e">
        <f t="shared" si="1782"/>
        <v>#VALUE!</v>
      </c>
      <c r="FK374" s="192" t="e">
        <f t="shared" si="1782"/>
        <v>#VALUE!</v>
      </c>
      <c r="FL374" s="192" t="e">
        <f t="shared" si="1782"/>
        <v>#VALUE!</v>
      </c>
      <c r="FM374" s="189">
        <f t="shared" si="1783"/>
        <v>2.0571357618130182</v>
      </c>
      <c r="FN374" s="189">
        <f t="shared" si="1784"/>
        <v>1.7515460221654831</v>
      </c>
      <c r="FO374" s="189">
        <f t="shared" si="1784"/>
        <v>0</v>
      </c>
      <c r="FP374" s="189">
        <f t="shared" si="1784"/>
        <v>0.30558973964753494</v>
      </c>
      <c r="FQ374" s="189">
        <f t="shared" si="1784"/>
        <v>0</v>
      </c>
      <c r="FR374" s="189">
        <f t="shared" si="1784"/>
        <v>0</v>
      </c>
      <c r="FS374" s="189">
        <f t="shared" si="1784"/>
        <v>0</v>
      </c>
      <c r="FT374" s="189">
        <f t="shared" si="1784"/>
        <v>0</v>
      </c>
      <c r="FU374" s="192" t="e">
        <f t="shared" si="1785"/>
        <v>#VALUE!</v>
      </c>
      <c r="FV374" s="192" t="e">
        <f t="shared" si="1786"/>
        <v>#VALUE!</v>
      </c>
      <c r="FW374" s="192" t="e">
        <f t="shared" si="1786"/>
        <v>#VALUE!</v>
      </c>
      <c r="FX374" s="192" t="e">
        <f t="shared" si="1786"/>
        <v>#VALUE!</v>
      </c>
      <c r="FY374" s="192" t="e">
        <f t="shared" si="1786"/>
        <v>#VALUE!</v>
      </c>
      <c r="FZ374" s="192" t="e">
        <f t="shared" si="1786"/>
        <v>#VALUE!</v>
      </c>
      <c r="GA374" s="192" t="e">
        <f t="shared" si="1786"/>
        <v>#VALUE!</v>
      </c>
      <c r="GB374" s="192" t="e">
        <f t="shared" si="1786"/>
        <v>#VALUE!</v>
      </c>
      <c r="GC374" s="192" t="e">
        <f t="shared" si="1787"/>
        <v>#VALUE!</v>
      </c>
      <c r="GD374" s="192" t="e">
        <f t="shared" si="1788"/>
        <v>#VALUE!</v>
      </c>
      <c r="GE374" s="192" t="e">
        <f t="shared" si="1788"/>
        <v>#VALUE!</v>
      </c>
      <c r="GF374" s="192" t="e">
        <f t="shared" si="1788"/>
        <v>#VALUE!</v>
      </c>
      <c r="GG374" s="192" t="e">
        <f t="shared" si="1788"/>
        <v>#VALUE!</v>
      </c>
      <c r="GH374" s="192" t="e">
        <f t="shared" si="1788"/>
        <v>#VALUE!</v>
      </c>
      <c r="GI374" s="192" t="e">
        <f t="shared" si="1788"/>
        <v>#VALUE!</v>
      </c>
      <c r="GJ374" s="192" t="e">
        <f t="shared" si="1788"/>
        <v>#VALUE!</v>
      </c>
      <c r="GK374" s="192" t="e">
        <f t="shared" si="1789"/>
        <v>#VALUE!</v>
      </c>
      <c r="GL374" s="192" t="e">
        <f t="shared" si="1790"/>
        <v>#VALUE!</v>
      </c>
      <c r="GM374" s="189">
        <f t="shared" si="1791"/>
        <v>6.41090659689905</v>
      </c>
      <c r="GN374" s="189">
        <f t="shared" si="1792"/>
        <v>1.5140488616570833</v>
      </c>
      <c r="GO374" s="189">
        <f t="shared" si="1792"/>
        <v>0.64514966495514936</v>
      </c>
      <c r="GP374" s="189">
        <f t="shared" si="1792"/>
        <v>0</v>
      </c>
      <c r="GQ374" s="189">
        <f t="shared" si="1792"/>
        <v>0.15228453320599822</v>
      </c>
      <c r="GR374" s="189">
        <f t="shared" si="1792"/>
        <v>0.20494353015797823</v>
      </c>
      <c r="GS374" s="189">
        <f t="shared" si="1792"/>
        <v>0.86164809255132258</v>
      </c>
      <c r="GT374" s="189">
        <f t="shared" si="1792"/>
        <v>3.0328319143715179</v>
      </c>
      <c r="GU374" s="189">
        <f t="shared" si="1793"/>
        <v>16.39473204913973</v>
      </c>
      <c r="GV374" s="189">
        <f t="shared" si="1794"/>
        <v>5.3699074995122489</v>
      </c>
      <c r="GW374" s="189">
        <f t="shared" si="1794"/>
        <v>3.4737240659393134</v>
      </c>
      <c r="GX374" s="189">
        <f t="shared" si="1794"/>
        <v>1.8797732678577721</v>
      </c>
      <c r="GY374" s="189">
        <f t="shared" si="1794"/>
        <v>0</v>
      </c>
      <c r="GZ374" s="189">
        <f t="shared" si="1794"/>
        <v>0</v>
      </c>
      <c r="HA374" s="189">
        <f t="shared" si="1794"/>
        <v>0</v>
      </c>
      <c r="HB374" s="189">
        <f t="shared" si="1794"/>
        <v>5.6713272158303951</v>
      </c>
      <c r="HC374" s="189">
        <f t="shared" si="1794"/>
        <v>0</v>
      </c>
      <c r="HD374" s="193">
        <f t="shared" si="1795"/>
        <v>0</v>
      </c>
      <c r="HE374" s="193">
        <f t="shared" si="1795"/>
        <v>0</v>
      </c>
      <c r="HF374" s="192" t="e">
        <f t="shared" si="1796"/>
        <v>#VALUE!</v>
      </c>
      <c r="HG374" s="193" t="e">
        <f t="shared" si="1797"/>
        <v>#VALUE!</v>
      </c>
      <c r="HH374" s="193" t="e">
        <f t="shared" si="1797"/>
        <v>#VALUE!</v>
      </c>
      <c r="HI374" s="193" t="e">
        <f t="shared" si="1797"/>
        <v>#VALUE!</v>
      </c>
      <c r="HJ374" s="193" t="e">
        <f t="shared" si="1797"/>
        <v>#VALUE!</v>
      </c>
      <c r="HK374" s="192" t="e">
        <f t="shared" si="1798"/>
        <v>#VALUE!</v>
      </c>
      <c r="HL374" s="192" t="e">
        <f t="shared" si="1799"/>
        <v>#VALUE!</v>
      </c>
      <c r="HM374" s="192" t="e">
        <f t="shared" si="1799"/>
        <v>#VALUE!</v>
      </c>
      <c r="HN374" s="192" t="e">
        <f t="shared" si="1799"/>
        <v>#VALUE!</v>
      </c>
      <c r="HO374" s="192" t="e">
        <f t="shared" si="1799"/>
        <v>#VALUE!</v>
      </c>
      <c r="HP374" s="192" t="e">
        <f t="shared" si="1799"/>
        <v>#VALUE!</v>
      </c>
      <c r="HQ374" s="192" t="e">
        <f t="shared" si="1799"/>
        <v>#VALUE!</v>
      </c>
      <c r="HR374" s="192" t="e">
        <f t="shared" si="1799"/>
        <v>#VALUE!</v>
      </c>
      <c r="HS374" s="192" t="e">
        <f t="shared" si="1800"/>
        <v>#VALUE!</v>
      </c>
      <c r="HT374" s="192" t="e">
        <f t="shared" si="1801"/>
        <v>#VALUE!</v>
      </c>
      <c r="HU374" s="192" t="e">
        <f t="shared" si="1801"/>
        <v>#VALUE!</v>
      </c>
      <c r="HV374" s="192" t="e">
        <f t="shared" si="1801"/>
        <v>#VALUE!</v>
      </c>
      <c r="HW374" s="192" t="e">
        <f t="shared" si="1801"/>
        <v>#VALUE!</v>
      </c>
      <c r="HX374" s="192" t="e">
        <f t="shared" si="1801"/>
        <v>#VALUE!</v>
      </c>
      <c r="HY374" s="192" t="e">
        <f t="shared" si="1801"/>
        <v>#VALUE!</v>
      </c>
      <c r="HZ374" s="192" t="e">
        <f t="shared" si="1801"/>
        <v>#VALUE!</v>
      </c>
      <c r="IA374" s="192" t="e">
        <f t="shared" si="1801"/>
        <v>#VALUE!</v>
      </c>
      <c r="IB374" s="192" t="e">
        <f t="shared" si="1802"/>
        <v>#VALUE!</v>
      </c>
      <c r="IC374" s="192" t="e">
        <f t="shared" si="1803"/>
        <v>#VALUE!</v>
      </c>
      <c r="ID374" s="192" t="e">
        <f t="shared" si="1803"/>
        <v>#VALUE!</v>
      </c>
      <c r="IE374" s="192" t="e">
        <f t="shared" si="1803"/>
        <v>#VALUE!</v>
      </c>
      <c r="IF374" s="192" t="e">
        <f t="shared" si="1803"/>
        <v>#VALUE!</v>
      </c>
      <c r="IG374" s="192" t="e">
        <f t="shared" si="1803"/>
        <v>#VALUE!</v>
      </c>
      <c r="IH374" s="192" t="e">
        <f t="shared" si="1803"/>
        <v>#VALUE!</v>
      </c>
      <c r="II374" s="189"/>
      <c r="IJ374" s="189"/>
      <c r="IK374" s="189"/>
      <c r="IL374" s="189"/>
      <c r="IM374" s="189"/>
      <c r="IN374" s="189"/>
      <c r="IO374" s="189"/>
      <c r="IP374" s="189"/>
      <c r="IQ374" s="189"/>
      <c r="IR374" s="189"/>
      <c r="IS374" s="189"/>
      <c r="IT374" s="189"/>
      <c r="IU374" s="189"/>
      <c r="IV374" s="189"/>
      <c r="IW374" s="189"/>
      <c r="IX374" s="189"/>
      <c r="IY374" s="189"/>
      <c r="IZ374" s="189"/>
      <c r="JA374" s="189"/>
      <c r="JB374" s="189"/>
      <c r="JC374" s="189"/>
      <c r="JD374" s="189"/>
      <c r="JE374" s="189"/>
      <c r="JF374" s="189"/>
      <c r="JG374" s="189"/>
      <c r="JH374" s="189"/>
      <c r="JI374" s="189"/>
      <c r="JJ374" s="189"/>
      <c r="JK374" s="189"/>
      <c r="JL374" s="189"/>
      <c r="JM374" s="189"/>
      <c r="JN374" s="189"/>
      <c r="JO374" s="189"/>
      <c r="JP374" s="189"/>
      <c r="JQ374" s="189"/>
      <c r="JR374" s="189"/>
      <c r="JS374" s="189"/>
      <c r="JT374" s="189"/>
      <c r="JU374" s="189"/>
      <c r="JV374" s="189"/>
      <c r="JW374" s="189"/>
      <c r="JX374" s="189"/>
      <c r="JY374" s="189"/>
      <c r="JZ374" s="189"/>
      <c r="KA374" s="189"/>
      <c r="KB374" s="189"/>
      <c r="KC374" s="189"/>
      <c r="KD374" s="189"/>
      <c r="KE374" s="189"/>
      <c r="KF374" s="189"/>
      <c r="KG374" s="189"/>
      <c r="KH374" s="189"/>
      <c r="KI374" s="189"/>
      <c r="KJ374" s="189"/>
      <c r="KK374" s="189"/>
      <c r="KL374" s="189"/>
      <c r="KM374" s="189"/>
      <c r="KN374" s="189"/>
      <c r="KO374" s="189"/>
      <c r="KP374" s="189"/>
      <c r="KQ374" s="189"/>
      <c r="KR374" s="189"/>
      <c r="KS374" s="189"/>
      <c r="KT374" s="189"/>
      <c r="KU374" s="189"/>
      <c r="KV374" s="189"/>
      <c r="KW374" s="189"/>
      <c r="KX374" s="189"/>
      <c r="KY374" s="189"/>
      <c r="KZ374" s="189"/>
    </row>
    <row r="375" spans="1:312" s="188" customFormat="1" ht="15">
      <c r="A375" s="188">
        <f t="shared" si="1730"/>
        <v>0</v>
      </c>
      <c r="B375" s="192" t="e">
        <f t="shared" si="1731"/>
        <v>#VALUE!</v>
      </c>
      <c r="C375" s="192" t="e">
        <f t="shared" si="1732"/>
        <v>#VALUE!</v>
      </c>
      <c r="D375" s="192" t="e">
        <f t="shared" si="1732"/>
        <v>#VALUE!</v>
      </c>
      <c r="E375" s="192" t="e">
        <f t="shared" si="1732"/>
        <v>#VALUE!</v>
      </c>
      <c r="F375" s="192" t="e">
        <f t="shared" si="1732"/>
        <v>#VALUE!</v>
      </c>
      <c r="G375" s="192" t="e">
        <f t="shared" si="1733"/>
        <v>#VALUE!</v>
      </c>
      <c r="H375" s="192" t="e">
        <f t="shared" si="1734"/>
        <v>#VALUE!</v>
      </c>
      <c r="I375" s="192" t="e">
        <f t="shared" si="1734"/>
        <v>#VALUE!</v>
      </c>
      <c r="J375" s="192" t="e">
        <f t="shared" si="1734"/>
        <v>#VALUE!</v>
      </c>
      <c r="K375" s="192" t="e">
        <f t="shared" si="1734"/>
        <v>#VALUE!</v>
      </c>
      <c r="L375" s="192" t="e">
        <f t="shared" si="1734"/>
        <v>#VALUE!</v>
      </c>
      <c r="M375" s="192" t="e">
        <f t="shared" si="1735"/>
        <v>#VALUE!</v>
      </c>
      <c r="N375" s="192" t="e">
        <f t="shared" si="1736"/>
        <v>#VALUE!</v>
      </c>
      <c r="O375" s="192" t="e">
        <f t="shared" si="1736"/>
        <v>#VALUE!</v>
      </c>
      <c r="P375" s="192" t="e">
        <f t="shared" si="1736"/>
        <v>#VALUE!</v>
      </c>
      <c r="Q375" s="192" t="e">
        <f t="shared" si="1736"/>
        <v>#VALUE!</v>
      </c>
      <c r="R375" s="192" t="e">
        <f t="shared" si="1737"/>
        <v>#VALUE!</v>
      </c>
      <c r="S375" s="192" t="e">
        <f t="shared" si="1738"/>
        <v>#VALUE!</v>
      </c>
      <c r="T375" s="192" t="e">
        <f t="shared" si="1738"/>
        <v>#VALUE!</v>
      </c>
      <c r="U375" s="192" t="e">
        <f t="shared" si="1738"/>
        <v>#VALUE!</v>
      </c>
      <c r="V375" s="192" t="e">
        <f t="shared" si="1738"/>
        <v>#VALUE!</v>
      </c>
      <c r="W375" s="189" t="e">
        <f t="shared" si="1739"/>
        <v>#VALUE!</v>
      </c>
      <c r="X375" s="189" t="e">
        <f t="shared" si="1740"/>
        <v>#VALUE!</v>
      </c>
      <c r="Y375" s="189" t="e">
        <f t="shared" si="1740"/>
        <v>#VALUE!</v>
      </c>
      <c r="Z375" s="189" t="e">
        <f t="shared" si="1740"/>
        <v>#VALUE!</v>
      </c>
      <c r="AA375" s="189" t="e">
        <f t="shared" si="1740"/>
        <v>#VALUE!</v>
      </c>
      <c r="AB375" s="189" t="e">
        <f t="shared" si="1740"/>
        <v>#VALUE!</v>
      </c>
      <c r="AC375" s="189" t="e">
        <f t="shared" si="1740"/>
        <v>#VALUE!</v>
      </c>
      <c r="AD375" s="189" t="e">
        <f t="shared" si="1740"/>
        <v>#VALUE!</v>
      </c>
      <c r="AE375" s="192" t="e">
        <f t="shared" si="1741"/>
        <v>#VALUE!</v>
      </c>
      <c r="AF375" s="192" t="e">
        <f t="shared" si="1742"/>
        <v>#VALUE!</v>
      </c>
      <c r="AG375" s="192" t="e">
        <f t="shared" si="1742"/>
        <v>#VALUE!</v>
      </c>
      <c r="AH375" s="192" t="e">
        <f t="shared" si="1742"/>
        <v>#VALUE!</v>
      </c>
      <c r="AI375" s="192" t="e">
        <f t="shared" si="1742"/>
        <v>#VALUE!</v>
      </c>
      <c r="AJ375" s="192" t="e">
        <f t="shared" si="1742"/>
        <v>#VALUE!</v>
      </c>
      <c r="AK375" s="192" t="e">
        <f t="shared" si="1742"/>
        <v>#VALUE!</v>
      </c>
      <c r="AL375" s="192" t="e">
        <f t="shared" si="1742"/>
        <v>#VALUE!</v>
      </c>
      <c r="AM375" s="192">
        <f t="shared" si="1743"/>
        <v>0</v>
      </c>
      <c r="AN375" s="192">
        <f t="shared" si="1744"/>
        <v>0</v>
      </c>
      <c r="AO375" s="192">
        <f t="shared" si="1744"/>
        <v>0</v>
      </c>
      <c r="AP375" s="192">
        <f t="shared" si="1744"/>
        <v>0</v>
      </c>
      <c r="AQ375" s="192">
        <f t="shared" si="1744"/>
        <v>0</v>
      </c>
      <c r="AR375" s="192">
        <f t="shared" si="1744"/>
        <v>0</v>
      </c>
      <c r="AS375" s="192">
        <f t="shared" si="1744"/>
        <v>0</v>
      </c>
      <c r="AT375" s="192">
        <f t="shared" si="1744"/>
        <v>0</v>
      </c>
      <c r="AU375" s="192"/>
      <c r="AV375" s="192" t="e">
        <f t="shared" si="1745"/>
        <v>#VALUE!</v>
      </c>
      <c r="AW375" s="192" t="e">
        <f t="shared" si="1746"/>
        <v>#VALUE!</v>
      </c>
      <c r="AX375" s="192" t="e">
        <f t="shared" si="1746"/>
        <v>#VALUE!</v>
      </c>
      <c r="AY375" s="192" t="e">
        <f t="shared" si="1746"/>
        <v>#VALUE!</v>
      </c>
      <c r="AZ375" s="192" t="e">
        <f t="shared" si="1746"/>
        <v>#VALUE!</v>
      </c>
      <c r="BA375" s="192" t="e">
        <f t="shared" si="1746"/>
        <v>#VALUE!</v>
      </c>
      <c r="BB375" s="192" t="e">
        <f t="shared" si="1746"/>
        <v>#VALUE!</v>
      </c>
      <c r="BC375" s="192" t="e">
        <f t="shared" si="1747"/>
        <v>#VALUE!</v>
      </c>
      <c r="BD375" s="192" t="e">
        <f t="shared" si="1748"/>
        <v>#VALUE!</v>
      </c>
      <c r="BE375" s="192" t="e">
        <f t="shared" si="1748"/>
        <v>#VALUE!</v>
      </c>
      <c r="BF375" s="192" t="e">
        <f t="shared" si="1748"/>
        <v>#VALUE!</v>
      </c>
      <c r="BG375" s="189" t="e">
        <f t="shared" si="1749"/>
        <v>#VALUE!</v>
      </c>
      <c r="BH375" s="189" t="e">
        <f t="shared" si="1750"/>
        <v>#VALUE!</v>
      </c>
      <c r="BI375" s="189" t="e">
        <f t="shared" si="1750"/>
        <v>#VALUE!</v>
      </c>
      <c r="BJ375" s="189" t="e">
        <f t="shared" si="1750"/>
        <v>#VALUE!</v>
      </c>
      <c r="BK375" s="189" t="e">
        <f t="shared" si="1750"/>
        <v>#VALUE!</v>
      </c>
      <c r="BL375" s="189" t="e">
        <f t="shared" si="1750"/>
        <v>#VALUE!</v>
      </c>
      <c r="BM375" s="192" t="e">
        <f t="shared" si="1751"/>
        <v>#VALUE!</v>
      </c>
      <c r="BN375" s="192" t="e">
        <f t="shared" si="1751"/>
        <v>#VALUE!</v>
      </c>
      <c r="BO375" s="192" t="e">
        <f t="shared" si="1751"/>
        <v>#VALUE!</v>
      </c>
      <c r="BP375" s="192" t="e">
        <f t="shared" si="1751"/>
        <v>#VALUE!</v>
      </c>
      <c r="BQ375" s="192" t="e">
        <f t="shared" si="1752"/>
        <v>#VALUE!</v>
      </c>
      <c r="BR375" s="192" t="e">
        <f t="shared" si="1753"/>
        <v>#VALUE!</v>
      </c>
      <c r="BS375" s="189" t="e">
        <f t="shared" si="1754"/>
        <v>#VALUE!</v>
      </c>
      <c r="BT375" s="189" t="e">
        <f t="shared" si="1755"/>
        <v>#VALUE!</v>
      </c>
      <c r="BU375" s="189" t="e">
        <f t="shared" si="1755"/>
        <v>#VALUE!</v>
      </c>
      <c r="BV375" s="189" t="e">
        <f t="shared" si="1755"/>
        <v>#VALUE!</v>
      </c>
      <c r="BW375" s="189" t="e">
        <f t="shared" si="1755"/>
        <v>#VALUE!</v>
      </c>
      <c r="BX375" s="189" t="e">
        <f t="shared" si="1755"/>
        <v>#VALUE!</v>
      </c>
      <c r="BY375" s="189" t="e">
        <f t="shared" si="1755"/>
        <v>#VALUE!</v>
      </c>
      <c r="BZ375" s="192" t="e">
        <f t="shared" si="1756"/>
        <v>#VALUE!</v>
      </c>
      <c r="CA375" s="192" t="e">
        <f t="shared" si="1756"/>
        <v>#VALUE!</v>
      </c>
      <c r="CB375" s="192" t="e">
        <f t="shared" si="1756"/>
        <v>#VALUE!</v>
      </c>
      <c r="CC375" s="192"/>
      <c r="CD375" s="192" t="e">
        <f t="shared" si="1757"/>
        <v>#VALUE!</v>
      </c>
      <c r="CE375" s="192" t="e">
        <f t="shared" si="1758"/>
        <v>#VALUE!</v>
      </c>
      <c r="CF375" s="192" t="e">
        <f t="shared" si="1758"/>
        <v>#VALUE!</v>
      </c>
      <c r="CG375" s="192" t="e">
        <f t="shared" si="1758"/>
        <v>#VALUE!</v>
      </c>
      <c r="CH375" s="192" t="e">
        <f t="shared" si="1758"/>
        <v>#VALUE!</v>
      </c>
      <c r="CI375" s="192" t="e">
        <f t="shared" si="1758"/>
        <v>#VALUE!</v>
      </c>
      <c r="CJ375" s="192" t="e">
        <f t="shared" si="1759"/>
        <v>#VALUE!</v>
      </c>
      <c r="CK375" s="192" t="e">
        <f t="shared" si="1760"/>
        <v>#VALUE!</v>
      </c>
      <c r="CL375" s="192" t="e">
        <f t="shared" si="1760"/>
        <v>#VALUE!</v>
      </c>
      <c r="CM375" s="192" t="e">
        <f t="shared" si="1760"/>
        <v>#VALUE!</v>
      </c>
      <c r="CN375" s="192" t="e">
        <f t="shared" si="1760"/>
        <v>#VALUE!</v>
      </c>
      <c r="CO375" s="192" t="e">
        <f t="shared" si="1760"/>
        <v>#VALUE!</v>
      </c>
      <c r="CP375" s="192" t="e">
        <f t="shared" si="1760"/>
        <v>#VALUE!</v>
      </c>
      <c r="CQ375" s="192" t="e">
        <f t="shared" si="1760"/>
        <v>#VALUE!</v>
      </c>
      <c r="CR375" s="192" t="e">
        <f t="shared" si="1761"/>
        <v>#VALUE!</v>
      </c>
      <c r="CS375" s="192" t="e">
        <f t="shared" si="1762"/>
        <v>#VALUE!</v>
      </c>
      <c r="CT375" s="192" t="e">
        <f t="shared" si="1762"/>
        <v>#VALUE!</v>
      </c>
      <c r="CU375" s="192" t="e">
        <f t="shared" si="1762"/>
        <v>#VALUE!</v>
      </c>
      <c r="CV375" s="192" t="e">
        <f t="shared" si="1762"/>
        <v>#VALUE!</v>
      </c>
      <c r="CW375" s="192" t="e">
        <f t="shared" si="1762"/>
        <v>#VALUE!</v>
      </c>
      <c r="CX375" s="192" t="e">
        <f t="shared" si="1762"/>
        <v>#VALUE!</v>
      </c>
      <c r="CY375" s="192" t="e">
        <f t="shared" si="1763"/>
        <v>#VALUE!</v>
      </c>
      <c r="CZ375" s="192" t="e">
        <f t="shared" si="1764"/>
        <v>#VALUE!</v>
      </c>
      <c r="DA375" s="192" t="e">
        <f t="shared" si="1764"/>
        <v>#VALUE!</v>
      </c>
      <c r="DB375" s="192" t="e">
        <f t="shared" si="1764"/>
        <v>#VALUE!</v>
      </c>
      <c r="DC375" s="192" t="e">
        <f t="shared" si="1764"/>
        <v>#VALUE!</v>
      </c>
      <c r="DD375" s="189" t="e">
        <f t="shared" si="1765"/>
        <v>#VALUE!</v>
      </c>
      <c r="DE375" s="189" t="e">
        <f t="shared" si="1766"/>
        <v>#VALUE!</v>
      </c>
      <c r="DF375" s="189" t="e">
        <f t="shared" si="1766"/>
        <v>#VALUE!</v>
      </c>
      <c r="DG375" s="189" t="e">
        <f t="shared" si="1766"/>
        <v>#VALUE!</v>
      </c>
      <c r="DH375" s="189" t="e">
        <f t="shared" si="1766"/>
        <v>#VALUE!</v>
      </c>
      <c r="DI375" s="189" t="e">
        <f t="shared" si="1766"/>
        <v>#VALUE!</v>
      </c>
      <c r="DJ375" s="189" t="e">
        <f t="shared" si="1766"/>
        <v>#VALUE!</v>
      </c>
      <c r="DK375" s="192" t="e">
        <f t="shared" si="1767"/>
        <v>#VALUE!</v>
      </c>
      <c r="DL375" s="192" t="e">
        <f t="shared" si="1767"/>
        <v>#VALUE!</v>
      </c>
      <c r="DM375" s="192" t="e">
        <f t="shared" si="1768"/>
        <v>#VALUE!</v>
      </c>
      <c r="DN375" s="192" t="e">
        <f t="shared" si="1768"/>
        <v>#VALUE!</v>
      </c>
      <c r="DO375" s="192" t="e">
        <f t="shared" si="1768"/>
        <v>#VALUE!</v>
      </c>
      <c r="DP375" s="192" t="e">
        <f t="shared" si="1768"/>
        <v>#VALUE!</v>
      </c>
      <c r="DQ375" s="192" t="e">
        <f t="shared" si="1768"/>
        <v>#VALUE!</v>
      </c>
      <c r="DR375" s="192" t="e">
        <f t="shared" si="1768"/>
        <v>#VALUE!</v>
      </c>
      <c r="DS375" s="192" t="e">
        <f t="shared" si="1768"/>
        <v>#VALUE!</v>
      </c>
      <c r="DT375" s="192" t="e">
        <f t="shared" si="1768"/>
        <v>#VALUE!</v>
      </c>
      <c r="DU375" s="192" t="e">
        <f t="shared" si="1768"/>
        <v>#VALUE!</v>
      </c>
      <c r="DV375" s="192" t="e">
        <f t="shared" si="1768"/>
        <v>#VALUE!</v>
      </c>
      <c r="DW375" s="192" t="e">
        <f t="shared" si="1769"/>
        <v>#VALUE!</v>
      </c>
      <c r="DX375" s="192" t="e">
        <f t="shared" si="1770"/>
        <v>#VALUE!</v>
      </c>
      <c r="DY375" s="192" t="e">
        <f t="shared" si="1770"/>
        <v>#VALUE!</v>
      </c>
      <c r="DZ375" s="192" t="e">
        <f t="shared" si="1770"/>
        <v>#VALUE!</v>
      </c>
      <c r="EA375" s="192" t="e">
        <f t="shared" si="1770"/>
        <v>#VALUE!</v>
      </c>
      <c r="EB375" s="192" t="e">
        <f t="shared" si="1770"/>
        <v>#VALUE!</v>
      </c>
      <c r="EC375" s="192" t="e">
        <f t="shared" si="1770"/>
        <v>#VALUE!</v>
      </c>
      <c r="ED375" s="192" t="e">
        <f t="shared" si="1770"/>
        <v>#VALUE!</v>
      </c>
      <c r="EE375" s="192" t="e">
        <f t="shared" si="1770"/>
        <v>#VALUE!</v>
      </c>
      <c r="EF375" s="192" t="e">
        <f t="shared" si="1771"/>
        <v>#VALUE!</v>
      </c>
      <c r="EG375" s="192" t="e">
        <f t="shared" si="1772"/>
        <v>#VALUE!</v>
      </c>
      <c r="EH375" s="192" t="e">
        <f t="shared" si="1772"/>
        <v>#VALUE!</v>
      </c>
      <c r="EI375" s="192" t="e">
        <f t="shared" si="1772"/>
        <v>#VALUE!</v>
      </c>
      <c r="EJ375" s="189" t="e">
        <f t="shared" si="1773"/>
        <v>#VALUE!</v>
      </c>
      <c r="EK375" s="189" t="e">
        <f t="shared" si="1774"/>
        <v>#VALUE!</v>
      </c>
      <c r="EL375" s="189" t="e">
        <f t="shared" si="1774"/>
        <v>#VALUE!</v>
      </c>
      <c r="EM375" s="189" t="e">
        <f t="shared" si="1774"/>
        <v>#VALUE!</v>
      </c>
      <c r="EN375" s="189" t="e">
        <f t="shared" si="1774"/>
        <v>#VALUE!</v>
      </c>
      <c r="EO375" s="189" t="e">
        <f t="shared" si="1774"/>
        <v>#VALUE!</v>
      </c>
      <c r="EP375" s="189" t="e">
        <f t="shared" si="1774"/>
        <v>#VALUE!</v>
      </c>
      <c r="EQ375" s="189" t="e">
        <f t="shared" si="1774"/>
        <v>#VALUE!</v>
      </c>
      <c r="ER375" s="192" t="e">
        <f t="shared" si="1775"/>
        <v>#VALUE!</v>
      </c>
      <c r="ES375" s="192" t="e">
        <f t="shared" si="1775"/>
        <v>#VALUE!</v>
      </c>
      <c r="ET375" s="192" t="e">
        <f t="shared" si="1776"/>
        <v>#VALUE!</v>
      </c>
      <c r="EU375" s="192" t="e">
        <f t="shared" si="1777"/>
        <v>#VALUE!</v>
      </c>
      <c r="EV375" s="192" t="e">
        <f t="shared" si="1777"/>
        <v>#VALUE!</v>
      </c>
      <c r="EW375" s="192" t="e">
        <f t="shared" si="1777"/>
        <v>#VALUE!</v>
      </c>
      <c r="EX375" s="192" t="e">
        <f t="shared" si="1777"/>
        <v>#VALUE!</v>
      </c>
      <c r="EY375" s="192" t="e">
        <f t="shared" si="1777"/>
        <v>#VALUE!</v>
      </c>
      <c r="EZ375" s="189" t="e">
        <f t="shared" si="1778"/>
        <v>#VALUE!</v>
      </c>
      <c r="FA375" s="189" t="e">
        <f t="shared" si="1779"/>
        <v>#VALUE!</v>
      </c>
      <c r="FB375" s="189" t="e">
        <f t="shared" si="1779"/>
        <v>#VALUE!</v>
      </c>
      <c r="FC375" s="189" t="e">
        <f t="shared" si="1779"/>
        <v>#VALUE!</v>
      </c>
      <c r="FD375" s="189" t="e">
        <f t="shared" si="1779"/>
        <v>#VALUE!</v>
      </c>
      <c r="FE375" s="189" t="e">
        <f t="shared" si="1779"/>
        <v>#VALUE!</v>
      </c>
      <c r="FF375" s="192" t="e">
        <f t="shared" si="1780"/>
        <v>#VALUE!</v>
      </c>
      <c r="FG375" s="192" t="e">
        <f t="shared" si="1780"/>
        <v>#VALUE!</v>
      </c>
      <c r="FH375" s="192" t="e">
        <f t="shared" si="1780"/>
        <v>#VALUE!</v>
      </c>
      <c r="FI375" s="192" t="e">
        <f t="shared" si="1781"/>
        <v>#VALUE!</v>
      </c>
      <c r="FJ375" s="192" t="e">
        <f t="shared" si="1782"/>
        <v>#VALUE!</v>
      </c>
      <c r="FK375" s="192" t="e">
        <f t="shared" si="1782"/>
        <v>#VALUE!</v>
      </c>
      <c r="FL375" s="192" t="e">
        <f t="shared" si="1782"/>
        <v>#VALUE!</v>
      </c>
      <c r="FM375" s="189" t="e">
        <f t="shared" si="1783"/>
        <v>#VALUE!</v>
      </c>
      <c r="FN375" s="189" t="e">
        <f t="shared" si="1784"/>
        <v>#VALUE!</v>
      </c>
      <c r="FO375" s="189" t="e">
        <f t="shared" si="1784"/>
        <v>#VALUE!</v>
      </c>
      <c r="FP375" s="189" t="e">
        <f t="shared" si="1784"/>
        <v>#VALUE!</v>
      </c>
      <c r="FQ375" s="189" t="e">
        <f t="shared" si="1784"/>
        <v>#VALUE!</v>
      </c>
      <c r="FR375" s="189" t="e">
        <f t="shared" si="1784"/>
        <v>#VALUE!</v>
      </c>
      <c r="FS375" s="189" t="e">
        <f t="shared" si="1784"/>
        <v>#VALUE!</v>
      </c>
      <c r="FT375" s="189" t="e">
        <f t="shared" si="1784"/>
        <v>#VALUE!</v>
      </c>
      <c r="FU375" s="192" t="e">
        <f t="shared" si="1785"/>
        <v>#VALUE!</v>
      </c>
      <c r="FV375" s="192" t="e">
        <f t="shared" si="1786"/>
        <v>#VALUE!</v>
      </c>
      <c r="FW375" s="192" t="e">
        <f t="shared" si="1786"/>
        <v>#VALUE!</v>
      </c>
      <c r="FX375" s="192" t="e">
        <f t="shared" si="1786"/>
        <v>#VALUE!</v>
      </c>
      <c r="FY375" s="192" t="e">
        <f t="shared" si="1786"/>
        <v>#VALUE!</v>
      </c>
      <c r="FZ375" s="192" t="e">
        <f t="shared" si="1786"/>
        <v>#VALUE!</v>
      </c>
      <c r="GA375" s="192" t="e">
        <f t="shared" si="1786"/>
        <v>#VALUE!</v>
      </c>
      <c r="GB375" s="192" t="e">
        <f t="shared" si="1786"/>
        <v>#VALUE!</v>
      </c>
      <c r="GC375" s="192" t="e">
        <f t="shared" si="1787"/>
        <v>#VALUE!</v>
      </c>
      <c r="GD375" s="192" t="e">
        <f t="shared" si="1788"/>
        <v>#VALUE!</v>
      </c>
      <c r="GE375" s="192" t="e">
        <f t="shared" si="1788"/>
        <v>#VALUE!</v>
      </c>
      <c r="GF375" s="192" t="e">
        <f t="shared" si="1788"/>
        <v>#VALUE!</v>
      </c>
      <c r="GG375" s="192" t="e">
        <f t="shared" si="1788"/>
        <v>#VALUE!</v>
      </c>
      <c r="GH375" s="192" t="e">
        <f t="shared" si="1788"/>
        <v>#VALUE!</v>
      </c>
      <c r="GI375" s="192" t="e">
        <f t="shared" si="1788"/>
        <v>#VALUE!</v>
      </c>
      <c r="GJ375" s="192" t="e">
        <f t="shared" si="1788"/>
        <v>#VALUE!</v>
      </c>
      <c r="GK375" s="192" t="e">
        <f t="shared" si="1789"/>
        <v>#VALUE!</v>
      </c>
      <c r="GL375" s="192" t="e">
        <f t="shared" si="1790"/>
        <v>#VALUE!</v>
      </c>
      <c r="GM375" s="189" t="e">
        <f t="shared" si="1791"/>
        <v>#VALUE!</v>
      </c>
      <c r="GN375" s="189" t="e">
        <f t="shared" si="1792"/>
        <v>#VALUE!</v>
      </c>
      <c r="GO375" s="189" t="e">
        <f t="shared" si="1792"/>
        <v>#VALUE!</v>
      </c>
      <c r="GP375" s="189" t="e">
        <f t="shared" si="1792"/>
        <v>#VALUE!</v>
      </c>
      <c r="GQ375" s="189" t="e">
        <f t="shared" si="1792"/>
        <v>#VALUE!</v>
      </c>
      <c r="GR375" s="189" t="e">
        <f t="shared" si="1792"/>
        <v>#VALUE!</v>
      </c>
      <c r="GS375" s="189" t="e">
        <f t="shared" si="1792"/>
        <v>#VALUE!</v>
      </c>
      <c r="GT375" s="189" t="e">
        <f t="shared" si="1792"/>
        <v>#VALUE!</v>
      </c>
      <c r="GU375" s="189" t="e">
        <f t="shared" si="1793"/>
        <v>#VALUE!</v>
      </c>
      <c r="GV375" s="189" t="e">
        <f t="shared" si="1794"/>
        <v>#VALUE!</v>
      </c>
      <c r="GW375" s="189" t="e">
        <f t="shared" si="1794"/>
        <v>#VALUE!</v>
      </c>
      <c r="GX375" s="189" t="e">
        <f t="shared" si="1794"/>
        <v>#VALUE!</v>
      </c>
      <c r="GY375" s="189" t="e">
        <f t="shared" si="1794"/>
        <v>#VALUE!</v>
      </c>
      <c r="GZ375" s="189" t="e">
        <f t="shared" si="1794"/>
        <v>#VALUE!</v>
      </c>
      <c r="HA375" s="189" t="e">
        <f t="shared" si="1794"/>
        <v>#VALUE!</v>
      </c>
      <c r="HB375" s="189" t="e">
        <f t="shared" si="1794"/>
        <v>#VALUE!</v>
      </c>
      <c r="HC375" s="189" t="e">
        <f t="shared" si="1794"/>
        <v>#VALUE!</v>
      </c>
      <c r="HD375" s="193" t="e">
        <f t="shared" si="1795"/>
        <v>#VALUE!</v>
      </c>
      <c r="HE375" s="193" t="e">
        <f t="shared" si="1795"/>
        <v>#VALUE!</v>
      </c>
      <c r="HF375" s="192" t="e">
        <f t="shared" si="1796"/>
        <v>#VALUE!</v>
      </c>
      <c r="HG375" s="193" t="e">
        <f t="shared" si="1797"/>
        <v>#VALUE!</v>
      </c>
      <c r="HH375" s="193" t="e">
        <f t="shared" si="1797"/>
        <v>#VALUE!</v>
      </c>
      <c r="HI375" s="193" t="e">
        <f t="shared" si="1797"/>
        <v>#VALUE!</v>
      </c>
      <c r="HJ375" s="193" t="e">
        <f t="shared" si="1797"/>
        <v>#VALUE!</v>
      </c>
      <c r="HK375" s="192" t="e">
        <f t="shared" si="1798"/>
        <v>#VALUE!</v>
      </c>
      <c r="HL375" s="192" t="e">
        <f t="shared" si="1799"/>
        <v>#VALUE!</v>
      </c>
      <c r="HM375" s="192" t="e">
        <f t="shared" si="1799"/>
        <v>#VALUE!</v>
      </c>
      <c r="HN375" s="192" t="e">
        <f t="shared" si="1799"/>
        <v>#VALUE!</v>
      </c>
      <c r="HO375" s="192" t="e">
        <f t="shared" si="1799"/>
        <v>#VALUE!</v>
      </c>
      <c r="HP375" s="192" t="e">
        <f t="shared" si="1799"/>
        <v>#VALUE!</v>
      </c>
      <c r="HQ375" s="192" t="e">
        <f t="shared" si="1799"/>
        <v>#VALUE!</v>
      </c>
      <c r="HR375" s="192" t="e">
        <f t="shared" si="1799"/>
        <v>#VALUE!</v>
      </c>
      <c r="HS375" s="192" t="e">
        <f t="shared" si="1800"/>
        <v>#VALUE!</v>
      </c>
      <c r="HT375" s="192" t="e">
        <f t="shared" si="1801"/>
        <v>#VALUE!</v>
      </c>
      <c r="HU375" s="192" t="e">
        <f t="shared" si="1801"/>
        <v>#VALUE!</v>
      </c>
      <c r="HV375" s="192" t="e">
        <f t="shared" si="1801"/>
        <v>#VALUE!</v>
      </c>
      <c r="HW375" s="192" t="e">
        <f t="shared" si="1801"/>
        <v>#VALUE!</v>
      </c>
      <c r="HX375" s="192" t="e">
        <f t="shared" si="1801"/>
        <v>#VALUE!</v>
      </c>
      <c r="HY375" s="192" t="e">
        <f t="shared" si="1801"/>
        <v>#VALUE!</v>
      </c>
      <c r="HZ375" s="192" t="e">
        <f t="shared" si="1801"/>
        <v>#VALUE!</v>
      </c>
      <c r="IA375" s="192" t="e">
        <f t="shared" si="1801"/>
        <v>#VALUE!</v>
      </c>
      <c r="IB375" s="192" t="e">
        <f t="shared" si="1802"/>
        <v>#VALUE!</v>
      </c>
      <c r="IC375" s="192" t="e">
        <f t="shared" si="1803"/>
        <v>#VALUE!</v>
      </c>
      <c r="ID375" s="192" t="e">
        <f t="shared" si="1803"/>
        <v>#VALUE!</v>
      </c>
      <c r="IE375" s="192" t="e">
        <f t="shared" si="1803"/>
        <v>#VALUE!</v>
      </c>
      <c r="IF375" s="192" t="e">
        <f t="shared" si="1803"/>
        <v>#VALUE!</v>
      </c>
      <c r="IG375" s="192" t="e">
        <f t="shared" si="1803"/>
        <v>#VALUE!</v>
      </c>
      <c r="IH375" s="192" t="e">
        <f t="shared" si="1803"/>
        <v>#VALUE!</v>
      </c>
      <c r="II375" s="189"/>
      <c r="IJ375" s="189"/>
      <c r="IK375" s="189"/>
      <c r="IL375" s="189"/>
      <c r="IM375" s="189"/>
      <c r="IN375" s="189"/>
      <c r="IO375" s="189"/>
      <c r="IP375" s="189"/>
      <c r="IQ375" s="189"/>
      <c r="IR375" s="189"/>
      <c r="IS375" s="189"/>
      <c r="IT375" s="189"/>
      <c r="IU375" s="189"/>
      <c r="IV375" s="189"/>
      <c r="IW375" s="189"/>
      <c r="IX375" s="189"/>
      <c r="IY375" s="189"/>
      <c r="IZ375" s="189"/>
      <c r="JA375" s="189"/>
      <c r="JB375" s="189"/>
      <c r="JC375" s="189"/>
      <c r="JD375" s="189"/>
      <c r="JE375" s="189"/>
      <c r="JF375" s="189"/>
      <c r="JG375" s="189"/>
      <c r="JH375" s="189"/>
      <c r="JI375" s="189"/>
      <c r="JJ375" s="189"/>
      <c r="JK375" s="189"/>
      <c r="JL375" s="189"/>
      <c r="JM375" s="189"/>
      <c r="JN375" s="189"/>
      <c r="JO375" s="189"/>
      <c r="JP375" s="189"/>
      <c r="JQ375" s="189"/>
      <c r="JR375" s="189"/>
      <c r="JS375" s="189"/>
      <c r="JT375" s="189"/>
      <c r="JU375" s="189"/>
      <c r="JV375" s="189"/>
      <c r="JW375" s="189"/>
      <c r="JX375" s="189"/>
      <c r="JY375" s="189"/>
      <c r="JZ375" s="189"/>
      <c r="KA375" s="189"/>
      <c r="KB375" s="189"/>
      <c r="KC375" s="189"/>
      <c r="KD375" s="189"/>
      <c r="KE375" s="189"/>
      <c r="KF375" s="189"/>
      <c r="KG375" s="189"/>
      <c r="KH375" s="189"/>
      <c r="KI375" s="189"/>
      <c r="KJ375" s="189"/>
      <c r="KK375" s="189"/>
      <c r="KL375" s="189"/>
      <c r="KM375" s="189"/>
      <c r="KN375" s="189"/>
      <c r="KO375" s="189"/>
      <c r="KP375" s="189"/>
      <c r="KQ375" s="189"/>
      <c r="KR375" s="189"/>
      <c r="KS375" s="189"/>
      <c r="KT375" s="189"/>
      <c r="KU375" s="189"/>
      <c r="KV375" s="189"/>
      <c r="KW375" s="189"/>
      <c r="KX375" s="189"/>
      <c r="KY375" s="189"/>
      <c r="KZ375" s="189"/>
    </row>
    <row r="376" spans="1:312" s="188" customFormat="1" ht="15">
      <c r="A376" s="188">
        <f t="shared" si="1730"/>
        <v>0</v>
      </c>
      <c r="B376" s="192" t="e">
        <f t="shared" si="1731"/>
        <v>#VALUE!</v>
      </c>
      <c r="C376" s="192" t="e">
        <f t="shared" si="1732"/>
        <v>#VALUE!</v>
      </c>
      <c r="D376" s="192" t="e">
        <f t="shared" si="1732"/>
        <v>#VALUE!</v>
      </c>
      <c r="E376" s="192" t="e">
        <f t="shared" si="1732"/>
        <v>#VALUE!</v>
      </c>
      <c r="F376" s="192" t="e">
        <f t="shared" si="1732"/>
        <v>#VALUE!</v>
      </c>
      <c r="G376" s="192" t="e">
        <f t="shared" si="1733"/>
        <v>#VALUE!</v>
      </c>
      <c r="H376" s="192" t="e">
        <f t="shared" si="1734"/>
        <v>#VALUE!</v>
      </c>
      <c r="I376" s="192" t="e">
        <f t="shared" si="1734"/>
        <v>#VALUE!</v>
      </c>
      <c r="J376" s="192" t="e">
        <f t="shared" si="1734"/>
        <v>#VALUE!</v>
      </c>
      <c r="K376" s="192" t="e">
        <f t="shared" si="1734"/>
        <v>#VALUE!</v>
      </c>
      <c r="L376" s="192" t="e">
        <f t="shared" si="1734"/>
        <v>#VALUE!</v>
      </c>
      <c r="M376" s="192" t="e">
        <f t="shared" si="1735"/>
        <v>#VALUE!</v>
      </c>
      <c r="N376" s="192" t="e">
        <f t="shared" si="1736"/>
        <v>#VALUE!</v>
      </c>
      <c r="O376" s="192" t="e">
        <f t="shared" si="1736"/>
        <v>#VALUE!</v>
      </c>
      <c r="P376" s="192" t="e">
        <f t="shared" si="1736"/>
        <v>#VALUE!</v>
      </c>
      <c r="Q376" s="192" t="e">
        <f t="shared" si="1736"/>
        <v>#VALUE!</v>
      </c>
      <c r="R376" s="192" t="e">
        <f t="shared" si="1737"/>
        <v>#VALUE!</v>
      </c>
      <c r="S376" s="192" t="e">
        <f t="shared" si="1738"/>
        <v>#VALUE!</v>
      </c>
      <c r="T376" s="192" t="e">
        <f t="shared" si="1738"/>
        <v>#VALUE!</v>
      </c>
      <c r="U376" s="192" t="e">
        <f t="shared" si="1738"/>
        <v>#VALUE!</v>
      </c>
      <c r="V376" s="192" t="e">
        <f t="shared" si="1738"/>
        <v>#VALUE!</v>
      </c>
      <c r="W376" s="189" t="e">
        <f t="shared" si="1739"/>
        <v>#VALUE!</v>
      </c>
      <c r="X376" s="189" t="e">
        <f t="shared" si="1740"/>
        <v>#VALUE!</v>
      </c>
      <c r="Y376" s="189" t="e">
        <f t="shared" si="1740"/>
        <v>#VALUE!</v>
      </c>
      <c r="Z376" s="189" t="e">
        <f t="shared" si="1740"/>
        <v>#VALUE!</v>
      </c>
      <c r="AA376" s="189" t="e">
        <f t="shared" si="1740"/>
        <v>#VALUE!</v>
      </c>
      <c r="AB376" s="189" t="e">
        <f t="shared" si="1740"/>
        <v>#VALUE!</v>
      </c>
      <c r="AC376" s="189" t="e">
        <f t="shared" si="1740"/>
        <v>#VALUE!</v>
      </c>
      <c r="AD376" s="189" t="e">
        <f t="shared" si="1740"/>
        <v>#VALUE!</v>
      </c>
      <c r="AE376" s="192" t="e">
        <f t="shared" si="1741"/>
        <v>#VALUE!</v>
      </c>
      <c r="AF376" s="192" t="e">
        <f t="shared" si="1742"/>
        <v>#VALUE!</v>
      </c>
      <c r="AG376" s="192" t="e">
        <f t="shared" si="1742"/>
        <v>#VALUE!</v>
      </c>
      <c r="AH376" s="192" t="e">
        <f t="shared" si="1742"/>
        <v>#VALUE!</v>
      </c>
      <c r="AI376" s="192" t="e">
        <f t="shared" si="1742"/>
        <v>#VALUE!</v>
      </c>
      <c r="AJ376" s="192" t="e">
        <f t="shared" si="1742"/>
        <v>#VALUE!</v>
      </c>
      <c r="AK376" s="192" t="e">
        <f t="shared" si="1742"/>
        <v>#VALUE!</v>
      </c>
      <c r="AL376" s="192" t="e">
        <f t="shared" si="1742"/>
        <v>#VALUE!</v>
      </c>
      <c r="AM376" s="192">
        <f t="shared" si="1743"/>
        <v>0</v>
      </c>
      <c r="AN376" s="192">
        <f t="shared" si="1744"/>
        <v>0</v>
      </c>
      <c r="AO376" s="192">
        <f t="shared" si="1744"/>
        <v>0</v>
      </c>
      <c r="AP376" s="192">
        <f t="shared" si="1744"/>
        <v>0</v>
      </c>
      <c r="AQ376" s="192">
        <f t="shared" si="1744"/>
        <v>0</v>
      </c>
      <c r="AR376" s="192">
        <f t="shared" si="1744"/>
        <v>0</v>
      </c>
      <c r="AS376" s="192">
        <f t="shared" si="1744"/>
        <v>0</v>
      </c>
      <c r="AT376" s="192">
        <f t="shared" si="1744"/>
        <v>0</v>
      </c>
      <c r="AU376" s="192"/>
      <c r="AV376" s="192" t="e">
        <f t="shared" si="1745"/>
        <v>#VALUE!</v>
      </c>
      <c r="AW376" s="192" t="e">
        <f t="shared" si="1746"/>
        <v>#VALUE!</v>
      </c>
      <c r="AX376" s="192" t="e">
        <f t="shared" si="1746"/>
        <v>#VALUE!</v>
      </c>
      <c r="AY376" s="192" t="e">
        <f t="shared" si="1746"/>
        <v>#VALUE!</v>
      </c>
      <c r="AZ376" s="192" t="e">
        <f t="shared" si="1746"/>
        <v>#VALUE!</v>
      </c>
      <c r="BA376" s="192" t="e">
        <f t="shared" si="1746"/>
        <v>#VALUE!</v>
      </c>
      <c r="BB376" s="192" t="e">
        <f t="shared" si="1746"/>
        <v>#VALUE!</v>
      </c>
      <c r="BC376" s="192" t="e">
        <f t="shared" si="1747"/>
        <v>#VALUE!</v>
      </c>
      <c r="BD376" s="192" t="e">
        <f t="shared" si="1748"/>
        <v>#VALUE!</v>
      </c>
      <c r="BE376" s="192" t="e">
        <f t="shared" si="1748"/>
        <v>#VALUE!</v>
      </c>
      <c r="BF376" s="192" t="e">
        <f t="shared" si="1748"/>
        <v>#VALUE!</v>
      </c>
      <c r="BG376" s="189" t="e">
        <f t="shared" si="1749"/>
        <v>#VALUE!</v>
      </c>
      <c r="BH376" s="189" t="e">
        <f t="shared" si="1750"/>
        <v>#VALUE!</v>
      </c>
      <c r="BI376" s="189" t="e">
        <f t="shared" si="1750"/>
        <v>#VALUE!</v>
      </c>
      <c r="BJ376" s="189" t="e">
        <f t="shared" si="1750"/>
        <v>#VALUE!</v>
      </c>
      <c r="BK376" s="189" t="e">
        <f t="shared" si="1750"/>
        <v>#VALUE!</v>
      </c>
      <c r="BL376" s="189" t="e">
        <f t="shared" si="1750"/>
        <v>#VALUE!</v>
      </c>
      <c r="BM376" s="192" t="e">
        <f t="shared" si="1751"/>
        <v>#VALUE!</v>
      </c>
      <c r="BN376" s="192" t="e">
        <f t="shared" si="1751"/>
        <v>#VALUE!</v>
      </c>
      <c r="BO376" s="192" t="e">
        <f t="shared" si="1751"/>
        <v>#VALUE!</v>
      </c>
      <c r="BP376" s="192" t="e">
        <f t="shared" si="1751"/>
        <v>#VALUE!</v>
      </c>
      <c r="BQ376" s="192" t="e">
        <f t="shared" si="1752"/>
        <v>#VALUE!</v>
      </c>
      <c r="BR376" s="192" t="e">
        <f t="shared" si="1753"/>
        <v>#VALUE!</v>
      </c>
      <c r="BS376" s="189" t="e">
        <f t="shared" si="1754"/>
        <v>#VALUE!</v>
      </c>
      <c r="BT376" s="189" t="e">
        <f t="shared" si="1755"/>
        <v>#VALUE!</v>
      </c>
      <c r="BU376" s="189" t="e">
        <f t="shared" si="1755"/>
        <v>#VALUE!</v>
      </c>
      <c r="BV376" s="189" t="e">
        <f t="shared" si="1755"/>
        <v>#VALUE!</v>
      </c>
      <c r="BW376" s="189" t="e">
        <f t="shared" si="1755"/>
        <v>#VALUE!</v>
      </c>
      <c r="BX376" s="189" t="e">
        <f t="shared" si="1755"/>
        <v>#VALUE!</v>
      </c>
      <c r="BY376" s="189" t="e">
        <f t="shared" si="1755"/>
        <v>#VALUE!</v>
      </c>
      <c r="BZ376" s="192" t="e">
        <f t="shared" si="1756"/>
        <v>#VALUE!</v>
      </c>
      <c r="CA376" s="192" t="e">
        <f t="shared" si="1756"/>
        <v>#VALUE!</v>
      </c>
      <c r="CB376" s="192" t="e">
        <f t="shared" si="1756"/>
        <v>#VALUE!</v>
      </c>
      <c r="CC376" s="192"/>
      <c r="CD376" s="192" t="e">
        <f t="shared" si="1757"/>
        <v>#VALUE!</v>
      </c>
      <c r="CE376" s="192" t="e">
        <f t="shared" si="1758"/>
        <v>#VALUE!</v>
      </c>
      <c r="CF376" s="192" t="e">
        <f t="shared" si="1758"/>
        <v>#VALUE!</v>
      </c>
      <c r="CG376" s="192" t="e">
        <f t="shared" si="1758"/>
        <v>#VALUE!</v>
      </c>
      <c r="CH376" s="192" t="e">
        <f t="shared" si="1758"/>
        <v>#VALUE!</v>
      </c>
      <c r="CI376" s="192" t="e">
        <f t="shared" si="1758"/>
        <v>#VALUE!</v>
      </c>
      <c r="CJ376" s="192" t="e">
        <f t="shared" si="1759"/>
        <v>#VALUE!</v>
      </c>
      <c r="CK376" s="192" t="e">
        <f t="shared" si="1760"/>
        <v>#VALUE!</v>
      </c>
      <c r="CL376" s="192" t="e">
        <f t="shared" si="1760"/>
        <v>#VALUE!</v>
      </c>
      <c r="CM376" s="192" t="e">
        <f t="shared" si="1760"/>
        <v>#VALUE!</v>
      </c>
      <c r="CN376" s="192" t="e">
        <f t="shared" si="1760"/>
        <v>#VALUE!</v>
      </c>
      <c r="CO376" s="192" t="e">
        <f t="shared" si="1760"/>
        <v>#VALUE!</v>
      </c>
      <c r="CP376" s="192" t="e">
        <f t="shared" si="1760"/>
        <v>#VALUE!</v>
      </c>
      <c r="CQ376" s="192" t="e">
        <f t="shared" si="1760"/>
        <v>#VALUE!</v>
      </c>
      <c r="CR376" s="192" t="e">
        <f t="shared" si="1761"/>
        <v>#VALUE!</v>
      </c>
      <c r="CS376" s="192" t="e">
        <f t="shared" si="1762"/>
        <v>#VALUE!</v>
      </c>
      <c r="CT376" s="192" t="e">
        <f t="shared" si="1762"/>
        <v>#VALUE!</v>
      </c>
      <c r="CU376" s="192" t="e">
        <f t="shared" si="1762"/>
        <v>#VALUE!</v>
      </c>
      <c r="CV376" s="192" t="e">
        <f t="shared" si="1762"/>
        <v>#VALUE!</v>
      </c>
      <c r="CW376" s="192" t="e">
        <f t="shared" si="1762"/>
        <v>#VALUE!</v>
      </c>
      <c r="CX376" s="192" t="e">
        <f t="shared" si="1762"/>
        <v>#VALUE!</v>
      </c>
      <c r="CY376" s="192" t="e">
        <f t="shared" si="1763"/>
        <v>#VALUE!</v>
      </c>
      <c r="CZ376" s="192" t="e">
        <f t="shared" si="1764"/>
        <v>#VALUE!</v>
      </c>
      <c r="DA376" s="192" t="e">
        <f t="shared" si="1764"/>
        <v>#VALUE!</v>
      </c>
      <c r="DB376" s="192" t="e">
        <f t="shared" si="1764"/>
        <v>#VALUE!</v>
      </c>
      <c r="DC376" s="192" t="e">
        <f t="shared" si="1764"/>
        <v>#VALUE!</v>
      </c>
      <c r="DD376" s="189" t="e">
        <f t="shared" si="1765"/>
        <v>#VALUE!</v>
      </c>
      <c r="DE376" s="189" t="e">
        <f t="shared" si="1766"/>
        <v>#VALUE!</v>
      </c>
      <c r="DF376" s="189" t="e">
        <f t="shared" si="1766"/>
        <v>#VALUE!</v>
      </c>
      <c r="DG376" s="189" t="e">
        <f t="shared" si="1766"/>
        <v>#VALUE!</v>
      </c>
      <c r="DH376" s="189" t="e">
        <f t="shared" si="1766"/>
        <v>#VALUE!</v>
      </c>
      <c r="DI376" s="189" t="e">
        <f t="shared" si="1766"/>
        <v>#VALUE!</v>
      </c>
      <c r="DJ376" s="189" t="e">
        <f t="shared" si="1766"/>
        <v>#VALUE!</v>
      </c>
      <c r="DK376" s="192" t="e">
        <f t="shared" si="1767"/>
        <v>#VALUE!</v>
      </c>
      <c r="DL376" s="192" t="e">
        <f t="shared" si="1767"/>
        <v>#VALUE!</v>
      </c>
      <c r="DM376" s="192" t="e">
        <f t="shared" si="1768"/>
        <v>#VALUE!</v>
      </c>
      <c r="DN376" s="192" t="e">
        <f t="shared" si="1768"/>
        <v>#VALUE!</v>
      </c>
      <c r="DO376" s="192" t="e">
        <f t="shared" si="1768"/>
        <v>#VALUE!</v>
      </c>
      <c r="DP376" s="192" t="e">
        <f t="shared" si="1768"/>
        <v>#VALUE!</v>
      </c>
      <c r="DQ376" s="192" t="e">
        <f t="shared" si="1768"/>
        <v>#VALUE!</v>
      </c>
      <c r="DR376" s="192" t="e">
        <f t="shared" si="1768"/>
        <v>#VALUE!</v>
      </c>
      <c r="DS376" s="192" t="e">
        <f t="shared" si="1768"/>
        <v>#VALUE!</v>
      </c>
      <c r="DT376" s="192" t="e">
        <f t="shared" si="1768"/>
        <v>#VALUE!</v>
      </c>
      <c r="DU376" s="192" t="e">
        <f t="shared" si="1768"/>
        <v>#VALUE!</v>
      </c>
      <c r="DV376" s="192" t="e">
        <f t="shared" si="1768"/>
        <v>#VALUE!</v>
      </c>
      <c r="DW376" s="192" t="e">
        <f t="shared" si="1769"/>
        <v>#VALUE!</v>
      </c>
      <c r="DX376" s="192" t="e">
        <f t="shared" si="1770"/>
        <v>#VALUE!</v>
      </c>
      <c r="DY376" s="192" t="e">
        <f t="shared" si="1770"/>
        <v>#VALUE!</v>
      </c>
      <c r="DZ376" s="192" t="e">
        <f t="shared" si="1770"/>
        <v>#VALUE!</v>
      </c>
      <c r="EA376" s="192" t="e">
        <f t="shared" si="1770"/>
        <v>#VALUE!</v>
      </c>
      <c r="EB376" s="192" t="e">
        <f t="shared" si="1770"/>
        <v>#VALUE!</v>
      </c>
      <c r="EC376" s="192" t="e">
        <f t="shared" si="1770"/>
        <v>#VALUE!</v>
      </c>
      <c r="ED376" s="192" t="e">
        <f t="shared" si="1770"/>
        <v>#VALUE!</v>
      </c>
      <c r="EE376" s="192" t="e">
        <f t="shared" si="1770"/>
        <v>#VALUE!</v>
      </c>
      <c r="EF376" s="192" t="e">
        <f t="shared" si="1771"/>
        <v>#VALUE!</v>
      </c>
      <c r="EG376" s="192" t="e">
        <f t="shared" si="1772"/>
        <v>#VALUE!</v>
      </c>
      <c r="EH376" s="192" t="e">
        <f t="shared" si="1772"/>
        <v>#VALUE!</v>
      </c>
      <c r="EI376" s="192" t="e">
        <f t="shared" si="1772"/>
        <v>#VALUE!</v>
      </c>
      <c r="EJ376" s="189" t="e">
        <f t="shared" si="1773"/>
        <v>#VALUE!</v>
      </c>
      <c r="EK376" s="189" t="e">
        <f t="shared" si="1774"/>
        <v>#VALUE!</v>
      </c>
      <c r="EL376" s="189" t="e">
        <f t="shared" si="1774"/>
        <v>#VALUE!</v>
      </c>
      <c r="EM376" s="189" t="e">
        <f t="shared" si="1774"/>
        <v>#VALUE!</v>
      </c>
      <c r="EN376" s="189" t="e">
        <f t="shared" si="1774"/>
        <v>#VALUE!</v>
      </c>
      <c r="EO376" s="189" t="e">
        <f t="shared" si="1774"/>
        <v>#VALUE!</v>
      </c>
      <c r="EP376" s="189" t="e">
        <f t="shared" si="1774"/>
        <v>#VALUE!</v>
      </c>
      <c r="EQ376" s="189" t="e">
        <f t="shared" si="1774"/>
        <v>#VALUE!</v>
      </c>
      <c r="ER376" s="192" t="e">
        <f t="shared" si="1775"/>
        <v>#VALUE!</v>
      </c>
      <c r="ES376" s="192" t="e">
        <f t="shared" si="1775"/>
        <v>#VALUE!</v>
      </c>
      <c r="ET376" s="192" t="e">
        <f t="shared" si="1776"/>
        <v>#VALUE!</v>
      </c>
      <c r="EU376" s="192" t="e">
        <f t="shared" si="1777"/>
        <v>#VALUE!</v>
      </c>
      <c r="EV376" s="192" t="e">
        <f t="shared" si="1777"/>
        <v>#VALUE!</v>
      </c>
      <c r="EW376" s="192" t="e">
        <f t="shared" si="1777"/>
        <v>#VALUE!</v>
      </c>
      <c r="EX376" s="192" t="e">
        <f t="shared" si="1777"/>
        <v>#VALUE!</v>
      </c>
      <c r="EY376" s="192" t="e">
        <f t="shared" si="1777"/>
        <v>#VALUE!</v>
      </c>
      <c r="EZ376" s="189" t="e">
        <f t="shared" si="1778"/>
        <v>#VALUE!</v>
      </c>
      <c r="FA376" s="189" t="e">
        <f t="shared" si="1779"/>
        <v>#VALUE!</v>
      </c>
      <c r="FB376" s="189" t="e">
        <f t="shared" si="1779"/>
        <v>#VALUE!</v>
      </c>
      <c r="FC376" s="189" t="e">
        <f t="shared" si="1779"/>
        <v>#VALUE!</v>
      </c>
      <c r="FD376" s="189" t="e">
        <f t="shared" si="1779"/>
        <v>#VALUE!</v>
      </c>
      <c r="FE376" s="189" t="e">
        <f t="shared" si="1779"/>
        <v>#VALUE!</v>
      </c>
      <c r="FF376" s="192" t="e">
        <f t="shared" si="1780"/>
        <v>#VALUE!</v>
      </c>
      <c r="FG376" s="192" t="e">
        <f t="shared" si="1780"/>
        <v>#VALUE!</v>
      </c>
      <c r="FH376" s="192" t="e">
        <f t="shared" si="1780"/>
        <v>#VALUE!</v>
      </c>
      <c r="FI376" s="192" t="e">
        <f t="shared" si="1781"/>
        <v>#VALUE!</v>
      </c>
      <c r="FJ376" s="192" t="e">
        <f t="shared" si="1782"/>
        <v>#VALUE!</v>
      </c>
      <c r="FK376" s="192" t="e">
        <f t="shared" si="1782"/>
        <v>#VALUE!</v>
      </c>
      <c r="FL376" s="192" t="e">
        <f t="shared" si="1782"/>
        <v>#VALUE!</v>
      </c>
      <c r="FM376" s="189" t="e">
        <f t="shared" si="1783"/>
        <v>#VALUE!</v>
      </c>
      <c r="FN376" s="189" t="e">
        <f t="shared" si="1784"/>
        <v>#VALUE!</v>
      </c>
      <c r="FO376" s="189" t="e">
        <f t="shared" si="1784"/>
        <v>#VALUE!</v>
      </c>
      <c r="FP376" s="189" t="e">
        <f t="shared" si="1784"/>
        <v>#VALUE!</v>
      </c>
      <c r="FQ376" s="189" t="e">
        <f t="shared" si="1784"/>
        <v>#VALUE!</v>
      </c>
      <c r="FR376" s="189" t="e">
        <f t="shared" si="1784"/>
        <v>#VALUE!</v>
      </c>
      <c r="FS376" s="189" t="e">
        <f t="shared" si="1784"/>
        <v>#VALUE!</v>
      </c>
      <c r="FT376" s="189" t="e">
        <f t="shared" si="1784"/>
        <v>#VALUE!</v>
      </c>
      <c r="FU376" s="192" t="e">
        <f t="shared" si="1785"/>
        <v>#VALUE!</v>
      </c>
      <c r="FV376" s="192" t="e">
        <f t="shared" si="1786"/>
        <v>#VALUE!</v>
      </c>
      <c r="FW376" s="192" t="e">
        <f t="shared" si="1786"/>
        <v>#VALUE!</v>
      </c>
      <c r="FX376" s="192" t="e">
        <f t="shared" si="1786"/>
        <v>#VALUE!</v>
      </c>
      <c r="FY376" s="192" t="e">
        <f t="shared" si="1786"/>
        <v>#VALUE!</v>
      </c>
      <c r="FZ376" s="192" t="e">
        <f t="shared" si="1786"/>
        <v>#VALUE!</v>
      </c>
      <c r="GA376" s="192" t="e">
        <f t="shared" si="1786"/>
        <v>#VALUE!</v>
      </c>
      <c r="GB376" s="192" t="e">
        <f t="shared" si="1786"/>
        <v>#VALUE!</v>
      </c>
      <c r="GC376" s="192" t="e">
        <f t="shared" si="1787"/>
        <v>#VALUE!</v>
      </c>
      <c r="GD376" s="192" t="e">
        <f t="shared" si="1788"/>
        <v>#VALUE!</v>
      </c>
      <c r="GE376" s="192" t="e">
        <f t="shared" si="1788"/>
        <v>#VALUE!</v>
      </c>
      <c r="GF376" s="192" t="e">
        <f t="shared" si="1788"/>
        <v>#VALUE!</v>
      </c>
      <c r="GG376" s="192" t="e">
        <f t="shared" si="1788"/>
        <v>#VALUE!</v>
      </c>
      <c r="GH376" s="192" t="e">
        <f t="shared" si="1788"/>
        <v>#VALUE!</v>
      </c>
      <c r="GI376" s="192" t="e">
        <f t="shared" si="1788"/>
        <v>#VALUE!</v>
      </c>
      <c r="GJ376" s="192" t="e">
        <f t="shared" si="1788"/>
        <v>#VALUE!</v>
      </c>
      <c r="GK376" s="192" t="e">
        <f t="shared" si="1789"/>
        <v>#VALUE!</v>
      </c>
      <c r="GL376" s="192" t="e">
        <f t="shared" si="1790"/>
        <v>#VALUE!</v>
      </c>
      <c r="GM376" s="189" t="e">
        <f t="shared" si="1791"/>
        <v>#VALUE!</v>
      </c>
      <c r="GN376" s="189" t="e">
        <f t="shared" si="1792"/>
        <v>#VALUE!</v>
      </c>
      <c r="GO376" s="189" t="e">
        <f t="shared" si="1792"/>
        <v>#VALUE!</v>
      </c>
      <c r="GP376" s="189" t="e">
        <f t="shared" si="1792"/>
        <v>#VALUE!</v>
      </c>
      <c r="GQ376" s="189" t="e">
        <f t="shared" si="1792"/>
        <v>#VALUE!</v>
      </c>
      <c r="GR376" s="189" t="e">
        <f t="shared" si="1792"/>
        <v>#VALUE!</v>
      </c>
      <c r="GS376" s="189" t="e">
        <f t="shared" si="1792"/>
        <v>#VALUE!</v>
      </c>
      <c r="GT376" s="189" t="e">
        <f t="shared" si="1792"/>
        <v>#VALUE!</v>
      </c>
      <c r="GU376" s="189" t="e">
        <f t="shared" si="1793"/>
        <v>#VALUE!</v>
      </c>
      <c r="GV376" s="189" t="e">
        <f t="shared" si="1794"/>
        <v>#VALUE!</v>
      </c>
      <c r="GW376" s="189" t="e">
        <f t="shared" si="1794"/>
        <v>#VALUE!</v>
      </c>
      <c r="GX376" s="189" t="e">
        <f t="shared" si="1794"/>
        <v>#VALUE!</v>
      </c>
      <c r="GY376" s="189" t="e">
        <f t="shared" si="1794"/>
        <v>#VALUE!</v>
      </c>
      <c r="GZ376" s="189" t="e">
        <f t="shared" si="1794"/>
        <v>#VALUE!</v>
      </c>
      <c r="HA376" s="189" t="e">
        <f t="shared" si="1794"/>
        <v>#VALUE!</v>
      </c>
      <c r="HB376" s="189" t="e">
        <f t="shared" si="1794"/>
        <v>#VALUE!</v>
      </c>
      <c r="HC376" s="189" t="e">
        <f t="shared" si="1794"/>
        <v>#VALUE!</v>
      </c>
      <c r="HD376" s="193" t="e">
        <f t="shared" si="1795"/>
        <v>#VALUE!</v>
      </c>
      <c r="HE376" s="193" t="e">
        <f t="shared" si="1795"/>
        <v>#VALUE!</v>
      </c>
      <c r="HF376" s="192" t="e">
        <f t="shared" si="1796"/>
        <v>#VALUE!</v>
      </c>
      <c r="HG376" s="193" t="e">
        <f t="shared" si="1797"/>
        <v>#VALUE!</v>
      </c>
      <c r="HH376" s="193" t="e">
        <f t="shared" si="1797"/>
        <v>#VALUE!</v>
      </c>
      <c r="HI376" s="193" t="e">
        <f t="shared" si="1797"/>
        <v>#VALUE!</v>
      </c>
      <c r="HJ376" s="193" t="e">
        <f t="shared" si="1797"/>
        <v>#VALUE!</v>
      </c>
      <c r="HK376" s="192" t="e">
        <f t="shared" si="1798"/>
        <v>#VALUE!</v>
      </c>
      <c r="HL376" s="192" t="e">
        <f t="shared" si="1799"/>
        <v>#VALUE!</v>
      </c>
      <c r="HM376" s="192" t="e">
        <f t="shared" si="1799"/>
        <v>#VALUE!</v>
      </c>
      <c r="HN376" s="192" t="e">
        <f t="shared" si="1799"/>
        <v>#VALUE!</v>
      </c>
      <c r="HO376" s="192" t="e">
        <f t="shared" si="1799"/>
        <v>#VALUE!</v>
      </c>
      <c r="HP376" s="192" t="e">
        <f t="shared" si="1799"/>
        <v>#VALUE!</v>
      </c>
      <c r="HQ376" s="192" t="e">
        <f t="shared" si="1799"/>
        <v>#VALUE!</v>
      </c>
      <c r="HR376" s="192" t="e">
        <f t="shared" si="1799"/>
        <v>#VALUE!</v>
      </c>
      <c r="HS376" s="192" t="e">
        <f t="shared" si="1800"/>
        <v>#VALUE!</v>
      </c>
      <c r="HT376" s="192" t="e">
        <f t="shared" si="1801"/>
        <v>#VALUE!</v>
      </c>
      <c r="HU376" s="192" t="e">
        <f t="shared" si="1801"/>
        <v>#VALUE!</v>
      </c>
      <c r="HV376" s="192" t="e">
        <f t="shared" si="1801"/>
        <v>#VALUE!</v>
      </c>
      <c r="HW376" s="192" t="e">
        <f t="shared" si="1801"/>
        <v>#VALUE!</v>
      </c>
      <c r="HX376" s="192" t="e">
        <f t="shared" si="1801"/>
        <v>#VALUE!</v>
      </c>
      <c r="HY376" s="192" t="e">
        <f t="shared" si="1801"/>
        <v>#VALUE!</v>
      </c>
      <c r="HZ376" s="192" t="e">
        <f t="shared" si="1801"/>
        <v>#VALUE!</v>
      </c>
      <c r="IA376" s="192" t="e">
        <f t="shared" si="1801"/>
        <v>#VALUE!</v>
      </c>
      <c r="IB376" s="192" t="e">
        <f t="shared" si="1802"/>
        <v>#VALUE!</v>
      </c>
      <c r="IC376" s="192" t="e">
        <f t="shared" si="1803"/>
        <v>#VALUE!</v>
      </c>
      <c r="ID376" s="192" t="e">
        <f t="shared" si="1803"/>
        <v>#VALUE!</v>
      </c>
      <c r="IE376" s="192" t="e">
        <f t="shared" si="1803"/>
        <v>#VALUE!</v>
      </c>
      <c r="IF376" s="192" t="e">
        <f t="shared" si="1803"/>
        <v>#VALUE!</v>
      </c>
      <c r="IG376" s="192" t="e">
        <f t="shared" si="1803"/>
        <v>#VALUE!</v>
      </c>
      <c r="IH376" s="192" t="e">
        <f t="shared" si="1803"/>
        <v>#VALUE!</v>
      </c>
      <c r="II376" s="189"/>
      <c r="IJ376" s="189"/>
      <c r="IK376" s="189"/>
      <c r="IL376" s="189"/>
      <c r="IM376" s="189"/>
      <c r="IN376" s="189"/>
      <c r="IO376" s="189"/>
      <c r="IP376" s="189"/>
      <c r="IQ376" s="189"/>
      <c r="IR376" s="189"/>
      <c r="IS376" s="189"/>
      <c r="IT376" s="189"/>
      <c r="IU376" s="189"/>
      <c r="IV376" s="189"/>
      <c r="IW376" s="189"/>
      <c r="IX376" s="189"/>
      <c r="IY376" s="189"/>
      <c r="IZ376" s="189"/>
      <c r="JA376" s="189"/>
      <c r="JB376" s="189"/>
      <c r="JC376" s="189"/>
      <c r="JD376" s="189"/>
      <c r="JE376" s="189"/>
      <c r="JF376" s="189"/>
      <c r="JG376" s="189"/>
      <c r="JH376" s="189"/>
      <c r="JI376" s="189"/>
      <c r="JJ376" s="189"/>
      <c r="JK376" s="189"/>
      <c r="JL376" s="189"/>
      <c r="JM376" s="189"/>
      <c r="JN376" s="189"/>
      <c r="JO376" s="189"/>
      <c r="JP376" s="189"/>
      <c r="JQ376" s="189"/>
      <c r="JR376" s="189"/>
      <c r="JS376" s="189"/>
      <c r="JT376" s="189"/>
      <c r="JU376" s="189"/>
      <c r="JV376" s="189"/>
      <c r="JW376" s="189"/>
      <c r="JX376" s="189"/>
      <c r="JY376" s="189"/>
      <c r="JZ376" s="189"/>
      <c r="KA376" s="189"/>
      <c r="KB376" s="189"/>
      <c r="KC376" s="189"/>
      <c r="KD376" s="189"/>
      <c r="KE376" s="189"/>
      <c r="KF376" s="189"/>
      <c r="KG376" s="189"/>
      <c r="KH376" s="189"/>
      <c r="KI376" s="189"/>
      <c r="KJ376" s="189"/>
      <c r="KK376" s="189"/>
      <c r="KL376" s="189"/>
      <c r="KM376" s="189"/>
      <c r="KN376" s="189"/>
      <c r="KO376" s="189"/>
      <c r="KP376" s="189"/>
      <c r="KQ376" s="189"/>
      <c r="KR376" s="189"/>
      <c r="KS376" s="189"/>
      <c r="KT376" s="189"/>
      <c r="KU376" s="189"/>
      <c r="KV376" s="189"/>
      <c r="KW376" s="189"/>
      <c r="KX376" s="189"/>
      <c r="KY376" s="189"/>
      <c r="KZ376" s="189"/>
    </row>
    <row r="377" spans="1:312" s="188" customFormat="1" ht="15">
      <c r="A377" s="188">
        <f t="shared" si="1730"/>
        <v>0</v>
      </c>
      <c r="B377" s="192" t="e">
        <f t="shared" si="1731"/>
        <v>#VALUE!</v>
      </c>
      <c r="C377" s="192" t="e">
        <f t="shared" si="1732"/>
        <v>#VALUE!</v>
      </c>
      <c r="D377" s="192" t="e">
        <f t="shared" si="1732"/>
        <v>#VALUE!</v>
      </c>
      <c r="E377" s="192" t="e">
        <f t="shared" si="1732"/>
        <v>#VALUE!</v>
      </c>
      <c r="F377" s="192" t="e">
        <f t="shared" si="1732"/>
        <v>#VALUE!</v>
      </c>
      <c r="G377" s="192" t="e">
        <f t="shared" si="1733"/>
        <v>#VALUE!</v>
      </c>
      <c r="H377" s="192" t="e">
        <f t="shared" si="1734"/>
        <v>#VALUE!</v>
      </c>
      <c r="I377" s="192" t="e">
        <f t="shared" si="1734"/>
        <v>#VALUE!</v>
      </c>
      <c r="J377" s="192" t="e">
        <f t="shared" si="1734"/>
        <v>#VALUE!</v>
      </c>
      <c r="K377" s="192" t="e">
        <f t="shared" si="1734"/>
        <v>#VALUE!</v>
      </c>
      <c r="L377" s="192" t="e">
        <f t="shared" si="1734"/>
        <v>#VALUE!</v>
      </c>
      <c r="M377" s="192" t="e">
        <f t="shared" si="1735"/>
        <v>#VALUE!</v>
      </c>
      <c r="N377" s="192" t="e">
        <f t="shared" si="1736"/>
        <v>#VALUE!</v>
      </c>
      <c r="O377" s="192" t="e">
        <f t="shared" si="1736"/>
        <v>#VALUE!</v>
      </c>
      <c r="P377" s="192" t="e">
        <f t="shared" si="1736"/>
        <v>#VALUE!</v>
      </c>
      <c r="Q377" s="192" t="e">
        <f t="shared" si="1736"/>
        <v>#VALUE!</v>
      </c>
      <c r="R377" s="192" t="e">
        <f t="shared" si="1737"/>
        <v>#VALUE!</v>
      </c>
      <c r="S377" s="192" t="e">
        <f t="shared" si="1738"/>
        <v>#VALUE!</v>
      </c>
      <c r="T377" s="192" t="e">
        <f t="shared" si="1738"/>
        <v>#VALUE!</v>
      </c>
      <c r="U377" s="192" t="e">
        <f t="shared" si="1738"/>
        <v>#VALUE!</v>
      </c>
      <c r="V377" s="192" t="e">
        <f t="shared" si="1738"/>
        <v>#VALUE!</v>
      </c>
      <c r="W377" s="189" t="e">
        <f t="shared" si="1739"/>
        <v>#VALUE!</v>
      </c>
      <c r="X377" s="189" t="e">
        <f t="shared" si="1740"/>
        <v>#VALUE!</v>
      </c>
      <c r="Y377" s="189" t="e">
        <f t="shared" si="1740"/>
        <v>#VALUE!</v>
      </c>
      <c r="Z377" s="189" t="e">
        <f t="shared" si="1740"/>
        <v>#VALUE!</v>
      </c>
      <c r="AA377" s="189" t="e">
        <f t="shared" si="1740"/>
        <v>#VALUE!</v>
      </c>
      <c r="AB377" s="189" t="e">
        <f t="shared" si="1740"/>
        <v>#VALUE!</v>
      </c>
      <c r="AC377" s="189" t="e">
        <f t="shared" si="1740"/>
        <v>#VALUE!</v>
      </c>
      <c r="AD377" s="189" t="e">
        <f t="shared" si="1740"/>
        <v>#VALUE!</v>
      </c>
      <c r="AE377" s="192" t="e">
        <f t="shared" si="1741"/>
        <v>#VALUE!</v>
      </c>
      <c r="AF377" s="192" t="e">
        <f t="shared" si="1742"/>
        <v>#VALUE!</v>
      </c>
      <c r="AG377" s="192" t="e">
        <f t="shared" si="1742"/>
        <v>#VALUE!</v>
      </c>
      <c r="AH377" s="192" t="e">
        <f t="shared" si="1742"/>
        <v>#VALUE!</v>
      </c>
      <c r="AI377" s="192" t="e">
        <f t="shared" si="1742"/>
        <v>#VALUE!</v>
      </c>
      <c r="AJ377" s="192" t="e">
        <f t="shared" si="1742"/>
        <v>#VALUE!</v>
      </c>
      <c r="AK377" s="192" t="e">
        <f t="shared" si="1742"/>
        <v>#VALUE!</v>
      </c>
      <c r="AL377" s="192" t="e">
        <f t="shared" si="1742"/>
        <v>#VALUE!</v>
      </c>
      <c r="AM377" s="192">
        <f t="shared" si="1743"/>
        <v>0</v>
      </c>
      <c r="AN377" s="192">
        <f t="shared" si="1744"/>
        <v>0</v>
      </c>
      <c r="AO377" s="192">
        <f t="shared" si="1744"/>
        <v>0</v>
      </c>
      <c r="AP377" s="192">
        <f t="shared" si="1744"/>
        <v>0</v>
      </c>
      <c r="AQ377" s="192">
        <f t="shared" si="1744"/>
        <v>0</v>
      </c>
      <c r="AR377" s="192">
        <f t="shared" si="1744"/>
        <v>0</v>
      </c>
      <c r="AS377" s="192">
        <f t="shared" si="1744"/>
        <v>0</v>
      </c>
      <c r="AT377" s="192">
        <f t="shared" si="1744"/>
        <v>0</v>
      </c>
      <c r="AU377" s="192"/>
      <c r="AV377" s="192" t="e">
        <f t="shared" si="1745"/>
        <v>#VALUE!</v>
      </c>
      <c r="AW377" s="192" t="e">
        <f t="shared" si="1746"/>
        <v>#VALUE!</v>
      </c>
      <c r="AX377" s="192" t="e">
        <f t="shared" si="1746"/>
        <v>#VALUE!</v>
      </c>
      <c r="AY377" s="192" t="e">
        <f t="shared" si="1746"/>
        <v>#VALUE!</v>
      </c>
      <c r="AZ377" s="192" t="e">
        <f t="shared" si="1746"/>
        <v>#VALUE!</v>
      </c>
      <c r="BA377" s="192" t="e">
        <f t="shared" si="1746"/>
        <v>#VALUE!</v>
      </c>
      <c r="BB377" s="192" t="e">
        <f t="shared" si="1746"/>
        <v>#VALUE!</v>
      </c>
      <c r="BC377" s="192" t="e">
        <f t="shared" si="1747"/>
        <v>#VALUE!</v>
      </c>
      <c r="BD377" s="192" t="e">
        <f t="shared" si="1748"/>
        <v>#VALUE!</v>
      </c>
      <c r="BE377" s="192" t="e">
        <f t="shared" si="1748"/>
        <v>#VALUE!</v>
      </c>
      <c r="BF377" s="192" t="e">
        <f t="shared" si="1748"/>
        <v>#VALUE!</v>
      </c>
      <c r="BG377" s="189" t="e">
        <f t="shared" si="1749"/>
        <v>#VALUE!</v>
      </c>
      <c r="BH377" s="189" t="e">
        <f t="shared" si="1750"/>
        <v>#VALUE!</v>
      </c>
      <c r="BI377" s="189" t="e">
        <f t="shared" si="1750"/>
        <v>#VALUE!</v>
      </c>
      <c r="BJ377" s="189" t="e">
        <f t="shared" si="1750"/>
        <v>#VALUE!</v>
      </c>
      <c r="BK377" s="189" t="e">
        <f t="shared" si="1750"/>
        <v>#VALUE!</v>
      </c>
      <c r="BL377" s="189" t="e">
        <f t="shared" si="1750"/>
        <v>#VALUE!</v>
      </c>
      <c r="BM377" s="192" t="e">
        <f t="shared" si="1751"/>
        <v>#VALUE!</v>
      </c>
      <c r="BN377" s="192" t="e">
        <f t="shared" si="1751"/>
        <v>#VALUE!</v>
      </c>
      <c r="BO377" s="192" t="e">
        <f t="shared" si="1751"/>
        <v>#VALUE!</v>
      </c>
      <c r="BP377" s="192" t="e">
        <f t="shared" si="1751"/>
        <v>#VALUE!</v>
      </c>
      <c r="BQ377" s="192" t="e">
        <f t="shared" si="1752"/>
        <v>#VALUE!</v>
      </c>
      <c r="BR377" s="192" t="e">
        <f t="shared" si="1753"/>
        <v>#VALUE!</v>
      </c>
      <c r="BS377" s="189" t="e">
        <f t="shared" si="1754"/>
        <v>#VALUE!</v>
      </c>
      <c r="BT377" s="189" t="e">
        <f t="shared" si="1755"/>
        <v>#VALUE!</v>
      </c>
      <c r="BU377" s="189" t="e">
        <f t="shared" si="1755"/>
        <v>#VALUE!</v>
      </c>
      <c r="BV377" s="189" t="e">
        <f t="shared" si="1755"/>
        <v>#VALUE!</v>
      </c>
      <c r="BW377" s="189" t="e">
        <f t="shared" si="1755"/>
        <v>#VALUE!</v>
      </c>
      <c r="BX377" s="189" t="e">
        <f t="shared" si="1755"/>
        <v>#VALUE!</v>
      </c>
      <c r="BY377" s="189" t="e">
        <f t="shared" si="1755"/>
        <v>#VALUE!</v>
      </c>
      <c r="BZ377" s="192" t="e">
        <f t="shared" si="1756"/>
        <v>#VALUE!</v>
      </c>
      <c r="CA377" s="192" t="e">
        <f t="shared" si="1756"/>
        <v>#VALUE!</v>
      </c>
      <c r="CB377" s="192" t="e">
        <f t="shared" si="1756"/>
        <v>#VALUE!</v>
      </c>
      <c r="CC377" s="192"/>
      <c r="CD377" s="192" t="e">
        <f t="shared" si="1757"/>
        <v>#VALUE!</v>
      </c>
      <c r="CE377" s="192" t="e">
        <f t="shared" si="1758"/>
        <v>#VALUE!</v>
      </c>
      <c r="CF377" s="192" t="e">
        <f t="shared" si="1758"/>
        <v>#VALUE!</v>
      </c>
      <c r="CG377" s="192" t="e">
        <f t="shared" si="1758"/>
        <v>#VALUE!</v>
      </c>
      <c r="CH377" s="192" t="e">
        <f t="shared" si="1758"/>
        <v>#VALUE!</v>
      </c>
      <c r="CI377" s="192" t="e">
        <f t="shared" si="1758"/>
        <v>#VALUE!</v>
      </c>
      <c r="CJ377" s="192" t="e">
        <f t="shared" si="1759"/>
        <v>#VALUE!</v>
      </c>
      <c r="CK377" s="192" t="e">
        <f t="shared" si="1760"/>
        <v>#VALUE!</v>
      </c>
      <c r="CL377" s="192" t="e">
        <f t="shared" si="1760"/>
        <v>#VALUE!</v>
      </c>
      <c r="CM377" s="192" t="e">
        <f t="shared" si="1760"/>
        <v>#VALUE!</v>
      </c>
      <c r="CN377" s="192" t="e">
        <f t="shared" si="1760"/>
        <v>#VALUE!</v>
      </c>
      <c r="CO377" s="192" t="e">
        <f t="shared" si="1760"/>
        <v>#VALUE!</v>
      </c>
      <c r="CP377" s="192" t="e">
        <f t="shared" si="1760"/>
        <v>#VALUE!</v>
      </c>
      <c r="CQ377" s="192" t="e">
        <f t="shared" si="1760"/>
        <v>#VALUE!</v>
      </c>
      <c r="CR377" s="192" t="e">
        <f t="shared" si="1761"/>
        <v>#VALUE!</v>
      </c>
      <c r="CS377" s="192" t="e">
        <f t="shared" si="1762"/>
        <v>#VALUE!</v>
      </c>
      <c r="CT377" s="192" t="e">
        <f t="shared" si="1762"/>
        <v>#VALUE!</v>
      </c>
      <c r="CU377" s="192" t="e">
        <f t="shared" si="1762"/>
        <v>#VALUE!</v>
      </c>
      <c r="CV377" s="192" t="e">
        <f t="shared" si="1762"/>
        <v>#VALUE!</v>
      </c>
      <c r="CW377" s="192" t="e">
        <f t="shared" si="1762"/>
        <v>#VALUE!</v>
      </c>
      <c r="CX377" s="192" t="e">
        <f t="shared" si="1762"/>
        <v>#VALUE!</v>
      </c>
      <c r="CY377" s="192" t="e">
        <f t="shared" si="1763"/>
        <v>#VALUE!</v>
      </c>
      <c r="CZ377" s="192" t="e">
        <f t="shared" si="1764"/>
        <v>#VALUE!</v>
      </c>
      <c r="DA377" s="192" t="e">
        <f t="shared" si="1764"/>
        <v>#VALUE!</v>
      </c>
      <c r="DB377" s="192" t="e">
        <f t="shared" si="1764"/>
        <v>#VALUE!</v>
      </c>
      <c r="DC377" s="192" t="e">
        <f t="shared" si="1764"/>
        <v>#VALUE!</v>
      </c>
      <c r="DD377" s="189" t="e">
        <f t="shared" si="1765"/>
        <v>#VALUE!</v>
      </c>
      <c r="DE377" s="189" t="e">
        <f t="shared" si="1766"/>
        <v>#VALUE!</v>
      </c>
      <c r="DF377" s="189" t="e">
        <f t="shared" si="1766"/>
        <v>#VALUE!</v>
      </c>
      <c r="DG377" s="189" t="e">
        <f t="shared" si="1766"/>
        <v>#VALUE!</v>
      </c>
      <c r="DH377" s="189" t="e">
        <f t="shared" si="1766"/>
        <v>#VALUE!</v>
      </c>
      <c r="DI377" s="189" t="e">
        <f t="shared" si="1766"/>
        <v>#VALUE!</v>
      </c>
      <c r="DJ377" s="189" t="e">
        <f t="shared" si="1766"/>
        <v>#VALUE!</v>
      </c>
      <c r="DK377" s="192" t="e">
        <f t="shared" si="1767"/>
        <v>#VALUE!</v>
      </c>
      <c r="DL377" s="192" t="e">
        <f t="shared" si="1767"/>
        <v>#VALUE!</v>
      </c>
      <c r="DM377" s="192" t="e">
        <f t="shared" si="1768"/>
        <v>#VALUE!</v>
      </c>
      <c r="DN377" s="192" t="e">
        <f t="shared" si="1768"/>
        <v>#VALUE!</v>
      </c>
      <c r="DO377" s="192" t="e">
        <f t="shared" si="1768"/>
        <v>#VALUE!</v>
      </c>
      <c r="DP377" s="192" t="e">
        <f t="shared" si="1768"/>
        <v>#VALUE!</v>
      </c>
      <c r="DQ377" s="192" t="e">
        <f t="shared" si="1768"/>
        <v>#VALUE!</v>
      </c>
      <c r="DR377" s="192" t="e">
        <f t="shared" si="1768"/>
        <v>#VALUE!</v>
      </c>
      <c r="DS377" s="192" t="e">
        <f t="shared" si="1768"/>
        <v>#VALUE!</v>
      </c>
      <c r="DT377" s="192" t="e">
        <f t="shared" si="1768"/>
        <v>#VALUE!</v>
      </c>
      <c r="DU377" s="192" t="e">
        <f t="shared" si="1768"/>
        <v>#VALUE!</v>
      </c>
      <c r="DV377" s="192" t="e">
        <f t="shared" si="1768"/>
        <v>#VALUE!</v>
      </c>
      <c r="DW377" s="192" t="e">
        <f t="shared" si="1769"/>
        <v>#VALUE!</v>
      </c>
      <c r="DX377" s="192" t="e">
        <f t="shared" si="1770"/>
        <v>#VALUE!</v>
      </c>
      <c r="DY377" s="192" t="e">
        <f t="shared" si="1770"/>
        <v>#VALUE!</v>
      </c>
      <c r="DZ377" s="192" t="e">
        <f t="shared" si="1770"/>
        <v>#VALUE!</v>
      </c>
      <c r="EA377" s="192" t="e">
        <f t="shared" si="1770"/>
        <v>#VALUE!</v>
      </c>
      <c r="EB377" s="192" t="e">
        <f t="shared" si="1770"/>
        <v>#VALUE!</v>
      </c>
      <c r="EC377" s="192" t="e">
        <f t="shared" si="1770"/>
        <v>#VALUE!</v>
      </c>
      <c r="ED377" s="192" t="e">
        <f t="shared" si="1770"/>
        <v>#VALUE!</v>
      </c>
      <c r="EE377" s="192" t="e">
        <f t="shared" si="1770"/>
        <v>#VALUE!</v>
      </c>
      <c r="EF377" s="192" t="e">
        <f t="shared" si="1771"/>
        <v>#VALUE!</v>
      </c>
      <c r="EG377" s="192" t="e">
        <f t="shared" si="1772"/>
        <v>#VALUE!</v>
      </c>
      <c r="EH377" s="192" t="e">
        <f t="shared" si="1772"/>
        <v>#VALUE!</v>
      </c>
      <c r="EI377" s="192" t="e">
        <f t="shared" si="1772"/>
        <v>#VALUE!</v>
      </c>
      <c r="EJ377" s="189" t="e">
        <f t="shared" si="1773"/>
        <v>#VALUE!</v>
      </c>
      <c r="EK377" s="189" t="e">
        <f t="shared" si="1774"/>
        <v>#VALUE!</v>
      </c>
      <c r="EL377" s="189" t="e">
        <f t="shared" si="1774"/>
        <v>#VALUE!</v>
      </c>
      <c r="EM377" s="189" t="e">
        <f t="shared" si="1774"/>
        <v>#VALUE!</v>
      </c>
      <c r="EN377" s="189" t="e">
        <f t="shared" si="1774"/>
        <v>#VALUE!</v>
      </c>
      <c r="EO377" s="189" t="e">
        <f t="shared" si="1774"/>
        <v>#VALUE!</v>
      </c>
      <c r="EP377" s="189" t="e">
        <f t="shared" si="1774"/>
        <v>#VALUE!</v>
      </c>
      <c r="EQ377" s="189" t="e">
        <f t="shared" si="1774"/>
        <v>#VALUE!</v>
      </c>
      <c r="ER377" s="192" t="e">
        <f t="shared" si="1775"/>
        <v>#VALUE!</v>
      </c>
      <c r="ES377" s="192" t="e">
        <f t="shared" si="1775"/>
        <v>#VALUE!</v>
      </c>
      <c r="ET377" s="192" t="e">
        <f t="shared" si="1776"/>
        <v>#VALUE!</v>
      </c>
      <c r="EU377" s="192" t="e">
        <f t="shared" si="1777"/>
        <v>#VALUE!</v>
      </c>
      <c r="EV377" s="192" t="e">
        <f t="shared" si="1777"/>
        <v>#VALUE!</v>
      </c>
      <c r="EW377" s="192" t="e">
        <f t="shared" si="1777"/>
        <v>#VALUE!</v>
      </c>
      <c r="EX377" s="192" t="e">
        <f t="shared" si="1777"/>
        <v>#VALUE!</v>
      </c>
      <c r="EY377" s="192" t="e">
        <f t="shared" si="1777"/>
        <v>#VALUE!</v>
      </c>
      <c r="EZ377" s="189" t="e">
        <f t="shared" si="1778"/>
        <v>#VALUE!</v>
      </c>
      <c r="FA377" s="189" t="e">
        <f t="shared" si="1779"/>
        <v>#VALUE!</v>
      </c>
      <c r="FB377" s="189" t="e">
        <f t="shared" si="1779"/>
        <v>#VALUE!</v>
      </c>
      <c r="FC377" s="189" t="e">
        <f t="shared" si="1779"/>
        <v>#VALUE!</v>
      </c>
      <c r="FD377" s="189" t="e">
        <f t="shared" si="1779"/>
        <v>#VALUE!</v>
      </c>
      <c r="FE377" s="189" t="e">
        <f t="shared" si="1779"/>
        <v>#VALUE!</v>
      </c>
      <c r="FF377" s="192" t="e">
        <f t="shared" si="1780"/>
        <v>#VALUE!</v>
      </c>
      <c r="FG377" s="192" t="e">
        <f t="shared" si="1780"/>
        <v>#VALUE!</v>
      </c>
      <c r="FH377" s="192" t="e">
        <f t="shared" si="1780"/>
        <v>#VALUE!</v>
      </c>
      <c r="FI377" s="192" t="e">
        <f t="shared" si="1781"/>
        <v>#VALUE!</v>
      </c>
      <c r="FJ377" s="192" t="e">
        <f t="shared" si="1782"/>
        <v>#VALUE!</v>
      </c>
      <c r="FK377" s="192" t="e">
        <f t="shared" si="1782"/>
        <v>#VALUE!</v>
      </c>
      <c r="FL377" s="192" t="e">
        <f t="shared" si="1782"/>
        <v>#VALUE!</v>
      </c>
      <c r="FM377" s="189" t="e">
        <f t="shared" si="1783"/>
        <v>#VALUE!</v>
      </c>
      <c r="FN377" s="189" t="e">
        <f t="shared" si="1784"/>
        <v>#VALUE!</v>
      </c>
      <c r="FO377" s="189" t="e">
        <f t="shared" si="1784"/>
        <v>#VALUE!</v>
      </c>
      <c r="FP377" s="189" t="e">
        <f t="shared" si="1784"/>
        <v>#VALUE!</v>
      </c>
      <c r="FQ377" s="189" t="e">
        <f t="shared" si="1784"/>
        <v>#VALUE!</v>
      </c>
      <c r="FR377" s="189" t="e">
        <f t="shared" si="1784"/>
        <v>#VALUE!</v>
      </c>
      <c r="FS377" s="189" t="e">
        <f t="shared" si="1784"/>
        <v>#VALUE!</v>
      </c>
      <c r="FT377" s="189" t="e">
        <f t="shared" si="1784"/>
        <v>#VALUE!</v>
      </c>
      <c r="FU377" s="192" t="e">
        <f t="shared" si="1785"/>
        <v>#VALUE!</v>
      </c>
      <c r="FV377" s="192" t="e">
        <f t="shared" si="1786"/>
        <v>#VALUE!</v>
      </c>
      <c r="FW377" s="192" t="e">
        <f t="shared" si="1786"/>
        <v>#VALUE!</v>
      </c>
      <c r="FX377" s="192" t="e">
        <f t="shared" si="1786"/>
        <v>#VALUE!</v>
      </c>
      <c r="FY377" s="192" t="e">
        <f t="shared" si="1786"/>
        <v>#VALUE!</v>
      </c>
      <c r="FZ377" s="192" t="e">
        <f t="shared" si="1786"/>
        <v>#VALUE!</v>
      </c>
      <c r="GA377" s="192" t="e">
        <f t="shared" si="1786"/>
        <v>#VALUE!</v>
      </c>
      <c r="GB377" s="192" t="e">
        <f t="shared" si="1786"/>
        <v>#VALUE!</v>
      </c>
      <c r="GC377" s="192" t="e">
        <f t="shared" si="1787"/>
        <v>#VALUE!</v>
      </c>
      <c r="GD377" s="192" t="e">
        <f t="shared" si="1788"/>
        <v>#VALUE!</v>
      </c>
      <c r="GE377" s="192" t="e">
        <f t="shared" si="1788"/>
        <v>#VALUE!</v>
      </c>
      <c r="GF377" s="192" t="e">
        <f t="shared" si="1788"/>
        <v>#VALUE!</v>
      </c>
      <c r="GG377" s="192" t="e">
        <f t="shared" si="1788"/>
        <v>#VALUE!</v>
      </c>
      <c r="GH377" s="192" t="e">
        <f t="shared" si="1788"/>
        <v>#VALUE!</v>
      </c>
      <c r="GI377" s="192" t="e">
        <f t="shared" si="1788"/>
        <v>#VALUE!</v>
      </c>
      <c r="GJ377" s="192" t="e">
        <f t="shared" si="1788"/>
        <v>#VALUE!</v>
      </c>
      <c r="GK377" s="192" t="e">
        <f t="shared" si="1789"/>
        <v>#VALUE!</v>
      </c>
      <c r="GL377" s="192" t="e">
        <f t="shared" si="1790"/>
        <v>#VALUE!</v>
      </c>
      <c r="GM377" s="189" t="e">
        <f t="shared" si="1791"/>
        <v>#VALUE!</v>
      </c>
      <c r="GN377" s="189" t="e">
        <f t="shared" si="1792"/>
        <v>#VALUE!</v>
      </c>
      <c r="GO377" s="189" t="e">
        <f t="shared" si="1792"/>
        <v>#VALUE!</v>
      </c>
      <c r="GP377" s="189" t="e">
        <f t="shared" si="1792"/>
        <v>#VALUE!</v>
      </c>
      <c r="GQ377" s="189" t="e">
        <f t="shared" si="1792"/>
        <v>#VALUE!</v>
      </c>
      <c r="GR377" s="189" t="e">
        <f t="shared" si="1792"/>
        <v>#VALUE!</v>
      </c>
      <c r="GS377" s="189" t="e">
        <f t="shared" si="1792"/>
        <v>#VALUE!</v>
      </c>
      <c r="GT377" s="189" t="e">
        <f t="shared" si="1792"/>
        <v>#VALUE!</v>
      </c>
      <c r="GU377" s="189" t="e">
        <f t="shared" si="1793"/>
        <v>#VALUE!</v>
      </c>
      <c r="GV377" s="189" t="e">
        <f t="shared" si="1794"/>
        <v>#VALUE!</v>
      </c>
      <c r="GW377" s="189" t="e">
        <f t="shared" si="1794"/>
        <v>#VALUE!</v>
      </c>
      <c r="GX377" s="189" t="e">
        <f t="shared" si="1794"/>
        <v>#VALUE!</v>
      </c>
      <c r="GY377" s="189" t="e">
        <f t="shared" si="1794"/>
        <v>#VALUE!</v>
      </c>
      <c r="GZ377" s="189" t="e">
        <f t="shared" si="1794"/>
        <v>#VALUE!</v>
      </c>
      <c r="HA377" s="189" t="e">
        <f t="shared" si="1794"/>
        <v>#VALUE!</v>
      </c>
      <c r="HB377" s="189" t="e">
        <f t="shared" si="1794"/>
        <v>#VALUE!</v>
      </c>
      <c r="HC377" s="189" t="e">
        <f t="shared" si="1794"/>
        <v>#VALUE!</v>
      </c>
      <c r="HD377" s="193" t="e">
        <f t="shared" si="1795"/>
        <v>#VALUE!</v>
      </c>
      <c r="HE377" s="193" t="e">
        <f t="shared" si="1795"/>
        <v>#VALUE!</v>
      </c>
      <c r="HF377" s="192" t="e">
        <f t="shared" si="1796"/>
        <v>#VALUE!</v>
      </c>
      <c r="HG377" s="193" t="e">
        <f t="shared" si="1797"/>
        <v>#VALUE!</v>
      </c>
      <c r="HH377" s="193" t="e">
        <f t="shared" si="1797"/>
        <v>#VALUE!</v>
      </c>
      <c r="HI377" s="193" t="e">
        <f t="shared" si="1797"/>
        <v>#VALUE!</v>
      </c>
      <c r="HJ377" s="193" t="e">
        <f t="shared" si="1797"/>
        <v>#VALUE!</v>
      </c>
      <c r="HK377" s="192" t="e">
        <f t="shared" si="1798"/>
        <v>#VALUE!</v>
      </c>
      <c r="HL377" s="192" t="e">
        <f t="shared" si="1799"/>
        <v>#VALUE!</v>
      </c>
      <c r="HM377" s="192" t="e">
        <f t="shared" si="1799"/>
        <v>#VALUE!</v>
      </c>
      <c r="HN377" s="192" t="e">
        <f t="shared" si="1799"/>
        <v>#VALUE!</v>
      </c>
      <c r="HO377" s="192" t="e">
        <f t="shared" si="1799"/>
        <v>#VALUE!</v>
      </c>
      <c r="HP377" s="192" t="e">
        <f t="shared" si="1799"/>
        <v>#VALUE!</v>
      </c>
      <c r="HQ377" s="192" t="e">
        <f t="shared" si="1799"/>
        <v>#VALUE!</v>
      </c>
      <c r="HR377" s="192" t="e">
        <f t="shared" si="1799"/>
        <v>#VALUE!</v>
      </c>
      <c r="HS377" s="192" t="e">
        <f t="shared" si="1800"/>
        <v>#VALUE!</v>
      </c>
      <c r="HT377" s="192" t="e">
        <f t="shared" si="1801"/>
        <v>#VALUE!</v>
      </c>
      <c r="HU377" s="192" t="e">
        <f t="shared" si="1801"/>
        <v>#VALUE!</v>
      </c>
      <c r="HV377" s="192" t="e">
        <f t="shared" si="1801"/>
        <v>#VALUE!</v>
      </c>
      <c r="HW377" s="192" t="e">
        <f t="shared" si="1801"/>
        <v>#VALUE!</v>
      </c>
      <c r="HX377" s="192" t="e">
        <f t="shared" si="1801"/>
        <v>#VALUE!</v>
      </c>
      <c r="HY377" s="192" t="e">
        <f t="shared" si="1801"/>
        <v>#VALUE!</v>
      </c>
      <c r="HZ377" s="192" t="e">
        <f t="shared" si="1801"/>
        <v>#VALUE!</v>
      </c>
      <c r="IA377" s="192" t="e">
        <f t="shared" si="1801"/>
        <v>#VALUE!</v>
      </c>
      <c r="IB377" s="192" t="e">
        <f t="shared" si="1802"/>
        <v>#VALUE!</v>
      </c>
      <c r="IC377" s="192" t="e">
        <f t="shared" si="1803"/>
        <v>#VALUE!</v>
      </c>
      <c r="ID377" s="192" t="e">
        <f t="shared" si="1803"/>
        <v>#VALUE!</v>
      </c>
      <c r="IE377" s="192" t="e">
        <f t="shared" si="1803"/>
        <v>#VALUE!</v>
      </c>
      <c r="IF377" s="192" t="e">
        <f t="shared" si="1803"/>
        <v>#VALUE!</v>
      </c>
      <c r="IG377" s="192" t="e">
        <f t="shared" si="1803"/>
        <v>#VALUE!</v>
      </c>
      <c r="IH377" s="192" t="e">
        <f t="shared" si="1803"/>
        <v>#VALUE!</v>
      </c>
      <c r="II377" s="189"/>
      <c r="IJ377" s="189"/>
      <c r="IK377" s="189"/>
      <c r="IL377" s="189"/>
      <c r="IM377" s="189"/>
      <c r="IN377" s="189"/>
      <c r="IO377" s="189"/>
      <c r="IP377" s="189"/>
      <c r="IQ377" s="189"/>
      <c r="IR377" s="189"/>
      <c r="IS377" s="189"/>
      <c r="IT377" s="189"/>
      <c r="IU377" s="189"/>
      <c r="IV377" s="189"/>
      <c r="IW377" s="189"/>
      <c r="IX377" s="189"/>
      <c r="IY377" s="189"/>
      <c r="IZ377" s="189"/>
      <c r="JA377" s="189"/>
      <c r="JB377" s="189"/>
      <c r="JC377" s="189"/>
      <c r="JD377" s="189"/>
      <c r="JE377" s="189"/>
      <c r="JF377" s="189"/>
      <c r="JG377" s="189"/>
      <c r="JH377" s="189"/>
      <c r="JI377" s="189"/>
      <c r="JJ377" s="189"/>
      <c r="JK377" s="189"/>
      <c r="JL377" s="189"/>
      <c r="JM377" s="189"/>
      <c r="JN377" s="189"/>
      <c r="JO377" s="189"/>
      <c r="JP377" s="189"/>
      <c r="JQ377" s="189"/>
      <c r="JR377" s="189"/>
      <c r="JS377" s="189"/>
      <c r="JT377" s="189"/>
      <c r="JU377" s="189"/>
      <c r="JV377" s="189"/>
      <c r="JW377" s="189"/>
      <c r="JX377" s="189"/>
      <c r="JY377" s="189"/>
      <c r="JZ377" s="189"/>
      <c r="KA377" s="189"/>
      <c r="KB377" s="189"/>
      <c r="KC377" s="189"/>
      <c r="KD377" s="189"/>
      <c r="KE377" s="189"/>
      <c r="KF377" s="189"/>
      <c r="KG377" s="189"/>
      <c r="KH377" s="189"/>
      <c r="KI377" s="189"/>
      <c r="KJ377" s="189"/>
      <c r="KK377" s="189"/>
      <c r="KL377" s="189"/>
      <c r="KM377" s="189"/>
      <c r="KN377" s="189"/>
      <c r="KO377" s="189"/>
      <c r="KP377" s="189"/>
      <c r="KQ377" s="189"/>
      <c r="KR377" s="189"/>
      <c r="KS377" s="189"/>
      <c r="KT377" s="189"/>
      <c r="KU377" s="189"/>
      <c r="KV377" s="189"/>
      <c r="KW377" s="189"/>
      <c r="KX377" s="189"/>
      <c r="KY377" s="189"/>
      <c r="KZ377" s="189"/>
    </row>
    <row r="378" spans="1:312" s="188" customFormat="1" ht="15">
      <c r="A378" s="188">
        <f t="shared" si="1730"/>
        <v>0</v>
      </c>
      <c r="B378" s="192" t="e">
        <f t="shared" si="1731"/>
        <v>#VALUE!</v>
      </c>
      <c r="C378" s="192" t="e">
        <f t="shared" si="1732"/>
        <v>#VALUE!</v>
      </c>
      <c r="D378" s="192" t="e">
        <f t="shared" si="1732"/>
        <v>#VALUE!</v>
      </c>
      <c r="E378" s="192" t="e">
        <f t="shared" si="1732"/>
        <v>#VALUE!</v>
      </c>
      <c r="F378" s="192" t="e">
        <f t="shared" si="1732"/>
        <v>#VALUE!</v>
      </c>
      <c r="G378" s="192" t="e">
        <f t="shared" si="1733"/>
        <v>#VALUE!</v>
      </c>
      <c r="H378" s="192" t="e">
        <f t="shared" si="1734"/>
        <v>#VALUE!</v>
      </c>
      <c r="I378" s="192" t="e">
        <f t="shared" si="1734"/>
        <v>#VALUE!</v>
      </c>
      <c r="J378" s="192" t="e">
        <f t="shared" si="1734"/>
        <v>#VALUE!</v>
      </c>
      <c r="K378" s="192" t="e">
        <f t="shared" si="1734"/>
        <v>#VALUE!</v>
      </c>
      <c r="L378" s="192" t="e">
        <f t="shared" si="1734"/>
        <v>#VALUE!</v>
      </c>
      <c r="M378" s="192" t="e">
        <f t="shared" si="1735"/>
        <v>#VALUE!</v>
      </c>
      <c r="N378" s="192" t="e">
        <f t="shared" si="1736"/>
        <v>#VALUE!</v>
      </c>
      <c r="O378" s="192" t="e">
        <f t="shared" si="1736"/>
        <v>#VALUE!</v>
      </c>
      <c r="P378" s="192" t="e">
        <f t="shared" si="1736"/>
        <v>#VALUE!</v>
      </c>
      <c r="Q378" s="192" t="e">
        <f t="shared" si="1736"/>
        <v>#VALUE!</v>
      </c>
      <c r="R378" s="192" t="e">
        <f t="shared" si="1737"/>
        <v>#VALUE!</v>
      </c>
      <c r="S378" s="192" t="e">
        <f t="shared" si="1738"/>
        <v>#VALUE!</v>
      </c>
      <c r="T378" s="192" t="e">
        <f t="shared" si="1738"/>
        <v>#VALUE!</v>
      </c>
      <c r="U378" s="192" t="e">
        <f t="shared" si="1738"/>
        <v>#VALUE!</v>
      </c>
      <c r="V378" s="192" t="e">
        <f t="shared" si="1738"/>
        <v>#VALUE!</v>
      </c>
      <c r="W378" s="189" t="e">
        <f t="shared" si="1739"/>
        <v>#VALUE!</v>
      </c>
      <c r="X378" s="189" t="e">
        <f t="shared" si="1740"/>
        <v>#VALUE!</v>
      </c>
      <c r="Y378" s="189" t="e">
        <f t="shared" si="1740"/>
        <v>#VALUE!</v>
      </c>
      <c r="Z378" s="189" t="e">
        <f t="shared" si="1740"/>
        <v>#VALUE!</v>
      </c>
      <c r="AA378" s="189" t="e">
        <f t="shared" si="1740"/>
        <v>#VALUE!</v>
      </c>
      <c r="AB378" s="189" t="e">
        <f t="shared" si="1740"/>
        <v>#VALUE!</v>
      </c>
      <c r="AC378" s="189" t="e">
        <f t="shared" si="1740"/>
        <v>#VALUE!</v>
      </c>
      <c r="AD378" s="189" t="e">
        <f t="shared" si="1740"/>
        <v>#VALUE!</v>
      </c>
      <c r="AE378" s="192" t="e">
        <f t="shared" si="1741"/>
        <v>#VALUE!</v>
      </c>
      <c r="AF378" s="192" t="e">
        <f t="shared" si="1742"/>
        <v>#VALUE!</v>
      </c>
      <c r="AG378" s="192" t="e">
        <f t="shared" si="1742"/>
        <v>#VALUE!</v>
      </c>
      <c r="AH378" s="192" t="e">
        <f t="shared" si="1742"/>
        <v>#VALUE!</v>
      </c>
      <c r="AI378" s="192" t="e">
        <f t="shared" si="1742"/>
        <v>#VALUE!</v>
      </c>
      <c r="AJ378" s="192" t="e">
        <f t="shared" si="1742"/>
        <v>#VALUE!</v>
      </c>
      <c r="AK378" s="192" t="e">
        <f t="shared" si="1742"/>
        <v>#VALUE!</v>
      </c>
      <c r="AL378" s="192" t="e">
        <f t="shared" si="1742"/>
        <v>#VALUE!</v>
      </c>
      <c r="AM378" s="192">
        <f t="shared" si="1743"/>
        <v>0</v>
      </c>
      <c r="AN378" s="192">
        <f t="shared" si="1744"/>
        <v>0</v>
      </c>
      <c r="AO378" s="192">
        <f t="shared" si="1744"/>
        <v>0</v>
      </c>
      <c r="AP378" s="192">
        <f t="shared" si="1744"/>
        <v>0</v>
      </c>
      <c r="AQ378" s="192">
        <f t="shared" si="1744"/>
        <v>0</v>
      </c>
      <c r="AR378" s="192">
        <f t="shared" si="1744"/>
        <v>0</v>
      </c>
      <c r="AS378" s="192">
        <f t="shared" si="1744"/>
        <v>0</v>
      </c>
      <c r="AT378" s="192">
        <f t="shared" si="1744"/>
        <v>0</v>
      </c>
      <c r="AU378" s="192"/>
      <c r="AV378" s="192" t="e">
        <f t="shared" si="1745"/>
        <v>#VALUE!</v>
      </c>
      <c r="AW378" s="192" t="e">
        <f t="shared" si="1746"/>
        <v>#VALUE!</v>
      </c>
      <c r="AX378" s="192" t="e">
        <f t="shared" si="1746"/>
        <v>#VALUE!</v>
      </c>
      <c r="AY378" s="192" t="e">
        <f t="shared" si="1746"/>
        <v>#VALUE!</v>
      </c>
      <c r="AZ378" s="192" t="e">
        <f t="shared" si="1746"/>
        <v>#VALUE!</v>
      </c>
      <c r="BA378" s="192" t="e">
        <f t="shared" si="1746"/>
        <v>#VALUE!</v>
      </c>
      <c r="BB378" s="192" t="e">
        <f t="shared" si="1746"/>
        <v>#VALUE!</v>
      </c>
      <c r="BC378" s="192" t="e">
        <f t="shared" si="1747"/>
        <v>#VALUE!</v>
      </c>
      <c r="BD378" s="192" t="e">
        <f t="shared" si="1748"/>
        <v>#VALUE!</v>
      </c>
      <c r="BE378" s="192" t="e">
        <f t="shared" si="1748"/>
        <v>#VALUE!</v>
      </c>
      <c r="BF378" s="192" t="e">
        <f t="shared" si="1748"/>
        <v>#VALUE!</v>
      </c>
      <c r="BG378" s="189" t="e">
        <f t="shared" si="1749"/>
        <v>#VALUE!</v>
      </c>
      <c r="BH378" s="189" t="e">
        <f t="shared" si="1750"/>
        <v>#VALUE!</v>
      </c>
      <c r="BI378" s="189" t="e">
        <f t="shared" si="1750"/>
        <v>#VALUE!</v>
      </c>
      <c r="BJ378" s="189" t="e">
        <f t="shared" si="1750"/>
        <v>#VALUE!</v>
      </c>
      <c r="BK378" s="189" t="e">
        <f t="shared" si="1750"/>
        <v>#VALUE!</v>
      </c>
      <c r="BL378" s="189" t="e">
        <f t="shared" si="1750"/>
        <v>#VALUE!</v>
      </c>
      <c r="BM378" s="192" t="e">
        <f t="shared" si="1751"/>
        <v>#VALUE!</v>
      </c>
      <c r="BN378" s="192" t="e">
        <f t="shared" si="1751"/>
        <v>#VALUE!</v>
      </c>
      <c r="BO378" s="192" t="e">
        <f t="shared" si="1751"/>
        <v>#VALUE!</v>
      </c>
      <c r="BP378" s="192" t="e">
        <f t="shared" si="1751"/>
        <v>#VALUE!</v>
      </c>
      <c r="BQ378" s="192" t="e">
        <f t="shared" si="1752"/>
        <v>#VALUE!</v>
      </c>
      <c r="BR378" s="192" t="e">
        <f t="shared" si="1753"/>
        <v>#VALUE!</v>
      </c>
      <c r="BS378" s="189" t="e">
        <f t="shared" si="1754"/>
        <v>#VALUE!</v>
      </c>
      <c r="BT378" s="189" t="e">
        <f t="shared" si="1755"/>
        <v>#VALUE!</v>
      </c>
      <c r="BU378" s="189" t="e">
        <f t="shared" si="1755"/>
        <v>#VALUE!</v>
      </c>
      <c r="BV378" s="189" t="e">
        <f t="shared" si="1755"/>
        <v>#VALUE!</v>
      </c>
      <c r="BW378" s="189" t="e">
        <f t="shared" si="1755"/>
        <v>#VALUE!</v>
      </c>
      <c r="BX378" s="189" t="e">
        <f t="shared" si="1755"/>
        <v>#VALUE!</v>
      </c>
      <c r="BY378" s="189" t="e">
        <f t="shared" si="1755"/>
        <v>#VALUE!</v>
      </c>
      <c r="BZ378" s="192" t="e">
        <f t="shared" si="1756"/>
        <v>#VALUE!</v>
      </c>
      <c r="CA378" s="192" t="e">
        <f t="shared" si="1756"/>
        <v>#VALUE!</v>
      </c>
      <c r="CB378" s="192" t="e">
        <f t="shared" si="1756"/>
        <v>#VALUE!</v>
      </c>
      <c r="CC378" s="192"/>
      <c r="CD378" s="192" t="e">
        <f t="shared" si="1757"/>
        <v>#VALUE!</v>
      </c>
      <c r="CE378" s="192" t="e">
        <f t="shared" si="1758"/>
        <v>#VALUE!</v>
      </c>
      <c r="CF378" s="192" t="e">
        <f t="shared" si="1758"/>
        <v>#VALUE!</v>
      </c>
      <c r="CG378" s="192" t="e">
        <f t="shared" si="1758"/>
        <v>#VALUE!</v>
      </c>
      <c r="CH378" s="192" t="e">
        <f t="shared" si="1758"/>
        <v>#VALUE!</v>
      </c>
      <c r="CI378" s="192" t="e">
        <f t="shared" si="1758"/>
        <v>#VALUE!</v>
      </c>
      <c r="CJ378" s="192" t="e">
        <f t="shared" si="1759"/>
        <v>#VALUE!</v>
      </c>
      <c r="CK378" s="192" t="e">
        <f t="shared" si="1760"/>
        <v>#VALUE!</v>
      </c>
      <c r="CL378" s="192" t="e">
        <f t="shared" si="1760"/>
        <v>#VALUE!</v>
      </c>
      <c r="CM378" s="192" t="e">
        <f t="shared" si="1760"/>
        <v>#VALUE!</v>
      </c>
      <c r="CN378" s="192" t="e">
        <f t="shared" si="1760"/>
        <v>#VALUE!</v>
      </c>
      <c r="CO378" s="192" t="e">
        <f t="shared" si="1760"/>
        <v>#VALUE!</v>
      </c>
      <c r="CP378" s="192" t="e">
        <f t="shared" si="1760"/>
        <v>#VALUE!</v>
      </c>
      <c r="CQ378" s="192" t="e">
        <f t="shared" si="1760"/>
        <v>#VALUE!</v>
      </c>
      <c r="CR378" s="192" t="e">
        <f t="shared" si="1761"/>
        <v>#VALUE!</v>
      </c>
      <c r="CS378" s="192" t="e">
        <f t="shared" si="1762"/>
        <v>#VALUE!</v>
      </c>
      <c r="CT378" s="192" t="e">
        <f t="shared" si="1762"/>
        <v>#VALUE!</v>
      </c>
      <c r="CU378" s="192" t="e">
        <f t="shared" si="1762"/>
        <v>#VALUE!</v>
      </c>
      <c r="CV378" s="192" t="e">
        <f t="shared" si="1762"/>
        <v>#VALUE!</v>
      </c>
      <c r="CW378" s="192" t="e">
        <f t="shared" si="1762"/>
        <v>#VALUE!</v>
      </c>
      <c r="CX378" s="192" t="e">
        <f t="shared" si="1762"/>
        <v>#VALUE!</v>
      </c>
      <c r="CY378" s="192" t="e">
        <f t="shared" si="1763"/>
        <v>#VALUE!</v>
      </c>
      <c r="CZ378" s="192" t="e">
        <f t="shared" si="1764"/>
        <v>#VALUE!</v>
      </c>
      <c r="DA378" s="192" t="e">
        <f t="shared" si="1764"/>
        <v>#VALUE!</v>
      </c>
      <c r="DB378" s="192" t="e">
        <f t="shared" si="1764"/>
        <v>#VALUE!</v>
      </c>
      <c r="DC378" s="192" t="e">
        <f t="shared" si="1764"/>
        <v>#VALUE!</v>
      </c>
      <c r="DD378" s="189" t="e">
        <f t="shared" si="1765"/>
        <v>#VALUE!</v>
      </c>
      <c r="DE378" s="189" t="e">
        <f t="shared" si="1766"/>
        <v>#VALUE!</v>
      </c>
      <c r="DF378" s="189" t="e">
        <f t="shared" si="1766"/>
        <v>#VALUE!</v>
      </c>
      <c r="DG378" s="189" t="e">
        <f t="shared" si="1766"/>
        <v>#VALUE!</v>
      </c>
      <c r="DH378" s="189" t="e">
        <f t="shared" si="1766"/>
        <v>#VALUE!</v>
      </c>
      <c r="DI378" s="189" t="e">
        <f t="shared" si="1766"/>
        <v>#VALUE!</v>
      </c>
      <c r="DJ378" s="189" t="e">
        <f t="shared" si="1766"/>
        <v>#VALUE!</v>
      </c>
      <c r="DK378" s="192" t="e">
        <f t="shared" si="1767"/>
        <v>#VALUE!</v>
      </c>
      <c r="DL378" s="192" t="e">
        <f t="shared" si="1767"/>
        <v>#VALUE!</v>
      </c>
      <c r="DM378" s="192" t="e">
        <f t="shared" si="1768"/>
        <v>#VALUE!</v>
      </c>
      <c r="DN378" s="192" t="e">
        <f t="shared" si="1768"/>
        <v>#VALUE!</v>
      </c>
      <c r="DO378" s="192" t="e">
        <f t="shared" si="1768"/>
        <v>#VALUE!</v>
      </c>
      <c r="DP378" s="192" t="e">
        <f t="shared" si="1768"/>
        <v>#VALUE!</v>
      </c>
      <c r="DQ378" s="192" t="e">
        <f t="shared" si="1768"/>
        <v>#VALUE!</v>
      </c>
      <c r="DR378" s="192" t="e">
        <f t="shared" si="1768"/>
        <v>#VALUE!</v>
      </c>
      <c r="DS378" s="192" t="e">
        <f t="shared" si="1768"/>
        <v>#VALUE!</v>
      </c>
      <c r="DT378" s="192" t="e">
        <f t="shared" si="1768"/>
        <v>#VALUE!</v>
      </c>
      <c r="DU378" s="192" t="e">
        <f t="shared" si="1768"/>
        <v>#VALUE!</v>
      </c>
      <c r="DV378" s="192" t="e">
        <f t="shared" si="1768"/>
        <v>#VALUE!</v>
      </c>
      <c r="DW378" s="192" t="e">
        <f t="shared" si="1769"/>
        <v>#VALUE!</v>
      </c>
      <c r="DX378" s="192" t="e">
        <f t="shared" si="1770"/>
        <v>#VALUE!</v>
      </c>
      <c r="DY378" s="192" t="e">
        <f t="shared" si="1770"/>
        <v>#VALUE!</v>
      </c>
      <c r="DZ378" s="192" t="e">
        <f t="shared" si="1770"/>
        <v>#VALUE!</v>
      </c>
      <c r="EA378" s="192" t="e">
        <f t="shared" si="1770"/>
        <v>#VALUE!</v>
      </c>
      <c r="EB378" s="192" t="e">
        <f t="shared" si="1770"/>
        <v>#VALUE!</v>
      </c>
      <c r="EC378" s="192" t="e">
        <f t="shared" si="1770"/>
        <v>#VALUE!</v>
      </c>
      <c r="ED378" s="192" t="e">
        <f t="shared" si="1770"/>
        <v>#VALUE!</v>
      </c>
      <c r="EE378" s="192" t="e">
        <f t="shared" si="1770"/>
        <v>#VALUE!</v>
      </c>
      <c r="EF378" s="192" t="e">
        <f t="shared" si="1771"/>
        <v>#VALUE!</v>
      </c>
      <c r="EG378" s="192" t="e">
        <f t="shared" si="1772"/>
        <v>#VALUE!</v>
      </c>
      <c r="EH378" s="192" t="e">
        <f t="shared" si="1772"/>
        <v>#VALUE!</v>
      </c>
      <c r="EI378" s="192" t="e">
        <f t="shared" si="1772"/>
        <v>#VALUE!</v>
      </c>
      <c r="EJ378" s="189" t="e">
        <f t="shared" si="1773"/>
        <v>#VALUE!</v>
      </c>
      <c r="EK378" s="189" t="e">
        <f t="shared" si="1774"/>
        <v>#VALUE!</v>
      </c>
      <c r="EL378" s="189" t="e">
        <f t="shared" si="1774"/>
        <v>#VALUE!</v>
      </c>
      <c r="EM378" s="189" t="e">
        <f t="shared" si="1774"/>
        <v>#VALUE!</v>
      </c>
      <c r="EN378" s="189" t="e">
        <f t="shared" si="1774"/>
        <v>#VALUE!</v>
      </c>
      <c r="EO378" s="189" t="e">
        <f t="shared" si="1774"/>
        <v>#VALUE!</v>
      </c>
      <c r="EP378" s="189" t="e">
        <f t="shared" si="1774"/>
        <v>#VALUE!</v>
      </c>
      <c r="EQ378" s="189" t="e">
        <f t="shared" si="1774"/>
        <v>#VALUE!</v>
      </c>
      <c r="ER378" s="192" t="e">
        <f t="shared" si="1775"/>
        <v>#VALUE!</v>
      </c>
      <c r="ES378" s="192" t="e">
        <f t="shared" si="1775"/>
        <v>#VALUE!</v>
      </c>
      <c r="ET378" s="192" t="e">
        <f t="shared" si="1776"/>
        <v>#VALUE!</v>
      </c>
      <c r="EU378" s="192" t="e">
        <f t="shared" si="1777"/>
        <v>#VALUE!</v>
      </c>
      <c r="EV378" s="192" t="e">
        <f t="shared" si="1777"/>
        <v>#VALUE!</v>
      </c>
      <c r="EW378" s="192" t="e">
        <f t="shared" si="1777"/>
        <v>#VALUE!</v>
      </c>
      <c r="EX378" s="192" t="e">
        <f t="shared" si="1777"/>
        <v>#VALUE!</v>
      </c>
      <c r="EY378" s="192" t="e">
        <f t="shared" si="1777"/>
        <v>#VALUE!</v>
      </c>
      <c r="EZ378" s="189" t="e">
        <f t="shared" si="1778"/>
        <v>#VALUE!</v>
      </c>
      <c r="FA378" s="189" t="e">
        <f t="shared" si="1779"/>
        <v>#VALUE!</v>
      </c>
      <c r="FB378" s="189" t="e">
        <f t="shared" si="1779"/>
        <v>#VALUE!</v>
      </c>
      <c r="FC378" s="189" t="e">
        <f t="shared" si="1779"/>
        <v>#VALUE!</v>
      </c>
      <c r="FD378" s="189" t="e">
        <f t="shared" si="1779"/>
        <v>#VALUE!</v>
      </c>
      <c r="FE378" s="189" t="e">
        <f t="shared" si="1779"/>
        <v>#VALUE!</v>
      </c>
      <c r="FF378" s="192" t="e">
        <f t="shared" si="1780"/>
        <v>#VALUE!</v>
      </c>
      <c r="FG378" s="192" t="e">
        <f t="shared" si="1780"/>
        <v>#VALUE!</v>
      </c>
      <c r="FH378" s="192" t="e">
        <f t="shared" si="1780"/>
        <v>#VALUE!</v>
      </c>
      <c r="FI378" s="192" t="e">
        <f t="shared" si="1781"/>
        <v>#VALUE!</v>
      </c>
      <c r="FJ378" s="192" t="e">
        <f t="shared" si="1782"/>
        <v>#VALUE!</v>
      </c>
      <c r="FK378" s="192" t="e">
        <f t="shared" si="1782"/>
        <v>#VALUE!</v>
      </c>
      <c r="FL378" s="192" t="e">
        <f t="shared" si="1782"/>
        <v>#VALUE!</v>
      </c>
      <c r="FM378" s="189" t="e">
        <f t="shared" si="1783"/>
        <v>#VALUE!</v>
      </c>
      <c r="FN378" s="189" t="e">
        <f t="shared" si="1784"/>
        <v>#VALUE!</v>
      </c>
      <c r="FO378" s="189" t="e">
        <f t="shared" si="1784"/>
        <v>#VALUE!</v>
      </c>
      <c r="FP378" s="189" t="e">
        <f t="shared" si="1784"/>
        <v>#VALUE!</v>
      </c>
      <c r="FQ378" s="189" t="e">
        <f t="shared" si="1784"/>
        <v>#VALUE!</v>
      </c>
      <c r="FR378" s="189" t="e">
        <f t="shared" si="1784"/>
        <v>#VALUE!</v>
      </c>
      <c r="FS378" s="189" t="e">
        <f t="shared" si="1784"/>
        <v>#VALUE!</v>
      </c>
      <c r="FT378" s="189" t="e">
        <f t="shared" si="1784"/>
        <v>#VALUE!</v>
      </c>
      <c r="FU378" s="192" t="e">
        <f t="shared" si="1785"/>
        <v>#VALUE!</v>
      </c>
      <c r="FV378" s="192" t="e">
        <f t="shared" si="1786"/>
        <v>#VALUE!</v>
      </c>
      <c r="FW378" s="192" t="e">
        <f t="shared" si="1786"/>
        <v>#VALUE!</v>
      </c>
      <c r="FX378" s="192" t="e">
        <f t="shared" si="1786"/>
        <v>#VALUE!</v>
      </c>
      <c r="FY378" s="192" t="e">
        <f t="shared" si="1786"/>
        <v>#VALUE!</v>
      </c>
      <c r="FZ378" s="192" t="e">
        <f t="shared" si="1786"/>
        <v>#VALUE!</v>
      </c>
      <c r="GA378" s="192" t="e">
        <f t="shared" si="1786"/>
        <v>#VALUE!</v>
      </c>
      <c r="GB378" s="192" t="e">
        <f t="shared" si="1786"/>
        <v>#VALUE!</v>
      </c>
      <c r="GC378" s="192" t="e">
        <f t="shared" si="1787"/>
        <v>#VALUE!</v>
      </c>
      <c r="GD378" s="192" t="e">
        <f t="shared" si="1788"/>
        <v>#VALUE!</v>
      </c>
      <c r="GE378" s="192" t="e">
        <f t="shared" si="1788"/>
        <v>#VALUE!</v>
      </c>
      <c r="GF378" s="192" t="e">
        <f t="shared" si="1788"/>
        <v>#VALUE!</v>
      </c>
      <c r="GG378" s="192" t="e">
        <f t="shared" si="1788"/>
        <v>#VALUE!</v>
      </c>
      <c r="GH378" s="192" t="e">
        <f t="shared" si="1788"/>
        <v>#VALUE!</v>
      </c>
      <c r="GI378" s="192" t="e">
        <f t="shared" si="1788"/>
        <v>#VALUE!</v>
      </c>
      <c r="GJ378" s="192" t="e">
        <f t="shared" si="1788"/>
        <v>#VALUE!</v>
      </c>
      <c r="GK378" s="192" t="e">
        <f t="shared" si="1789"/>
        <v>#VALUE!</v>
      </c>
      <c r="GL378" s="192" t="e">
        <f t="shared" si="1790"/>
        <v>#VALUE!</v>
      </c>
      <c r="GM378" s="189" t="e">
        <f t="shared" si="1791"/>
        <v>#VALUE!</v>
      </c>
      <c r="GN378" s="189" t="e">
        <f t="shared" si="1792"/>
        <v>#VALUE!</v>
      </c>
      <c r="GO378" s="189" t="e">
        <f t="shared" si="1792"/>
        <v>#VALUE!</v>
      </c>
      <c r="GP378" s="189" t="e">
        <f t="shared" si="1792"/>
        <v>#VALUE!</v>
      </c>
      <c r="GQ378" s="189" t="e">
        <f t="shared" si="1792"/>
        <v>#VALUE!</v>
      </c>
      <c r="GR378" s="189" t="e">
        <f t="shared" si="1792"/>
        <v>#VALUE!</v>
      </c>
      <c r="GS378" s="189" t="e">
        <f t="shared" si="1792"/>
        <v>#VALUE!</v>
      </c>
      <c r="GT378" s="189" t="e">
        <f t="shared" si="1792"/>
        <v>#VALUE!</v>
      </c>
      <c r="GU378" s="189" t="e">
        <f t="shared" si="1793"/>
        <v>#VALUE!</v>
      </c>
      <c r="GV378" s="189" t="e">
        <f t="shared" si="1794"/>
        <v>#VALUE!</v>
      </c>
      <c r="GW378" s="189" t="e">
        <f t="shared" si="1794"/>
        <v>#VALUE!</v>
      </c>
      <c r="GX378" s="189" t="e">
        <f t="shared" si="1794"/>
        <v>#VALUE!</v>
      </c>
      <c r="GY378" s="189" t="e">
        <f t="shared" si="1794"/>
        <v>#VALUE!</v>
      </c>
      <c r="GZ378" s="189" t="e">
        <f t="shared" si="1794"/>
        <v>#VALUE!</v>
      </c>
      <c r="HA378" s="189" t="e">
        <f t="shared" si="1794"/>
        <v>#VALUE!</v>
      </c>
      <c r="HB378" s="189" t="e">
        <f t="shared" si="1794"/>
        <v>#VALUE!</v>
      </c>
      <c r="HC378" s="189" t="e">
        <f t="shared" si="1794"/>
        <v>#VALUE!</v>
      </c>
      <c r="HD378" s="193" t="e">
        <f t="shared" si="1795"/>
        <v>#VALUE!</v>
      </c>
      <c r="HE378" s="193" t="e">
        <f t="shared" si="1795"/>
        <v>#VALUE!</v>
      </c>
      <c r="HF378" s="192" t="e">
        <f t="shared" si="1796"/>
        <v>#VALUE!</v>
      </c>
      <c r="HG378" s="193" t="e">
        <f t="shared" si="1797"/>
        <v>#VALUE!</v>
      </c>
      <c r="HH378" s="193" t="e">
        <f t="shared" si="1797"/>
        <v>#VALUE!</v>
      </c>
      <c r="HI378" s="193" t="e">
        <f t="shared" si="1797"/>
        <v>#VALUE!</v>
      </c>
      <c r="HJ378" s="193" t="e">
        <f t="shared" si="1797"/>
        <v>#VALUE!</v>
      </c>
      <c r="HK378" s="192" t="e">
        <f t="shared" si="1798"/>
        <v>#VALUE!</v>
      </c>
      <c r="HL378" s="192" t="e">
        <f t="shared" si="1799"/>
        <v>#VALUE!</v>
      </c>
      <c r="HM378" s="192" t="e">
        <f t="shared" si="1799"/>
        <v>#VALUE!</v>
      </c>
      <c r="HN378" s="192" t="e">
        <f t="shared" si="1799"/>
        <v>#VALUE!</v>
      </c>
      <c r="HO378" s="192" t="e">
        <f t="shared" si="1799"/>
        <v>#VALUE!</v>
      </c>
      <c r="HP378" s="192" t="e">
        <f t="shared" si="1799"/>
        <v>#VALUE!</v>
      </c>
      <c r="HQ378" s="192" t="e">
        <f t="shared" si="1799"/>
        <v>#VALUE!</v>
      </c>
      <c r="HR378" s="192" t="e">
        <f t="shared" si="1799"/>
        <v>#VALUE!</v>
      </c>
      <c r="HS378" s="192" t="e">
        <f t="shared" si="1800"/>
        <v>#VALUE!</v>
      </c>
      <c r="HT378" s="192" t="e">
        <f t="shared" si="1801"/>
        <v>#VALUE!</v>
      </c>
      <c r="HU378" s="192" t="e">
        <f t="shared" si="1801"/>
        <v>#VALUE!</v>
      </c>
      <c r="HV378" s="192" t="e">
        <f t="shared" si="1801"/>
        <v>#VALUE!</v>
      </c>
      <c r="HW378" s="192" t="e">
        <f t="shared" si="1801"/>
        <v>#VALUE!</v>
      </c>
      <c r="HX378" s="192" t="e">
        <f t="shared" si="1801"/>
        <v>#VALUE!</v>
      </c>
      <c r="HY378" s="192" t="e">
        <f t="shared" si="1801"/>
        <v>#VALUE!</v>
      </c>
      <c r="HZ378" s="192" t="e">
        <f t="shared" si="1801"/>
        <v>#VALUE!</v>
      </c>
      <c r="IA378" s="192" t="e">
        <f t="shared" si="1801"/>
        <v>#VALUE!</v>
      </c>
      <c r="IB378" s="192" t="e">
        <f t="shared" si="1802"/>
        <v>#VALUE!</v>
      </c>
      <c r="IC378" s="192" t="e">
        <f t="shared" si="1803"/>
        <v>#VALUE!</v>
      </c>
      <c r="ID378" s="192" t="e">
        <f t="shared" si="1803"/>
        <v>#VALUE!</v>
      </c>
      <c r="IE378" s="192" t="e">
        <f t="shared" si="1803"/>
        <v>#VALUE!</v>
      </c>
      <c r="IF378" s="192" t="e">
        <f t="shared" si="1803"/>
        <v>#VALUE!</v>
      </c>
      <c r="IG378" s="192" t="e">
        <f t="shared" si="1803"/>
        <v>#VALUE!</v>
      </c>
      <c r="IH378" s="192" t="e">
        <f t="shared" si="1803"/>
        <v>#VALUE!</v>
      </c>
      <c r="II378" s="189"/>
      <c r="IJ378" s="189"/>
      <c r="IK378" s="189"/>
      <c r="IL378" s="189"/>
      <c r="IM378" s="189"/>
      <c r="IN378" s="189"/>
      <c r="IO378" s="189"/>
      <c r="IP378" s="189"/>
      <c r="IQ378" s="189"/>
      <c r="IR378" s="189"/>
      <c r="IS378" s="189"/>
      <c r="IT378" s="189"/>
      <c r="IU378" s="189"/>
      <c r="IV378" s="189"/>
      <c r="IW378" s="189"/>
      <c r="IX378" s="189"/>
      <c r="IY378" s="189"/>
      <c r="IZ378" s="189"/>
      <c r="JA378" s="189"/>
      <c r="JB378" s="189"/>
      <c r="JC378" s="189"/>
      <c r="JD378" s="189"/>
      <c r="JE378" s="189"/>
      <c r="JF378" s="189"/>
      <c r="JG378" s="189"/>
      <c r="JH378" s="189"/>
      <c r="JI378" s="189"/>
      <c r="JJ378" s="189"/>
      <c r="JK378" s="189"/>
      <c r="JL378" s="189"/>
      <c r="JM378" s="189"/>
      <c r="JN378" s="189"/>
      <c r="JO378" s="189"/>
      <c r="JP378" s="189"/>
      <c r="JQ378" s="189"/>
      <c r="JR378" s="189"/>
      <c r="JS378" s="189"/>
      <c r="JT378" s="189"/>
      <c r="JU378" s="189"/>
      <c r="JV378" s="189"/>
      <c r="JW378" s="189"/>
      <c r="JX378" s="189"/>
      <c r="JY378" s="189"/>
      <c r="JZ378" s="189"/>
      <c r="KA378" s="189"/>
      <c r="KB378" s="189"/>
      <c r="KC378" s="189"/>
      <c r="KD378" s="189"/>
      <c r="KE378" s="189"/>
      <c r="KF378" s="189"/>
      <c r="KG378" s="189"/>
      <c r="KH378" s="189"/>
      <c r="KI378" s="189"/>
      <c r="KJ378" s="189"/>
      <c r="KK378" s="189"/>
      <c r="KL378" s="189"/>
      <c r="KM378" s="189"/>
      <c r="KN378" s="189"/>
      <c r="KO378" s="189"/>
      <c r="KP378" s="189"/>
      <c r="KQ378" s="189"/>
      <c r="KR378" s="189"/>
      <c r="KS378" s="189"/>
      <c r="KT378" s="189"/>
      <c r="KU378" s="189"/>
      <c r="KV378" s="189"/>
      <c r="KW378" s="189"/>
      <c r="KX378" s="189"/>
      <c r="KY378" s="189"/>
      <c r="KZ378" s="189"/>
    </row>
    <row r="379" spans="1:312">
      <c r="B379" s="178"/>
      <c r="C379" s="178"/>
      <c r="D379" s="178"/>
      <c r="E379" s="178"/>
      <c r="F379" s="178"/>
      <c r="G379" s="178"/>
    </row>
    <row r="380" spans="1:312">
      <c r="B380" s="178"/>
      <c r="C380" s="178"/>
      <c r="D380" s="178"/>
      <c r="E380" s="178"/>
      <c r="F380" s="178"/>
      <c r="G380" s="178"/>
    </row>
    <row r="381" spans="1:312">
      <c r="B381" s="178"/>
      <c r="C381" s="178"/>
      <c r="D381" s="178"/>
      <c r="E381" s="178"/>
      <c r="F381" s="178"/>
      <c r="G381" s="178"/>
    </row>
    <row r="382" spans="1:312">
      <c r="B382" s="178"/>
      <c r="C382" s="178"/>
      <c r="D382" s="178"/>
      <c r="E382" s="178"/>
      <c r="F382" s="178"/>
      <c r="G382" s="178"/>
    </row>
    <row r="383" spans="1:312">
      <c r="B383" s="178"/>
      <c r="C383" s="178"/>
      <c r="D383" s="178"/>
      <c r="E383" s="178"/>
      <c r="F383" s="178"/>
      <c r="G383" s="178"/>
    </row>
    <row r="384" spans="1:312">
      <c r="B384" s="178"/>
      <c r="C384" s="178"/>
      <c r="D384" s="178"/>
      <c r="E384" s="178"/>
      <c r="F384" s="178"/>
      <c r="G384" s="178"/>
    </row>
    <row r="385" spans="2:7">
      <c r="B385" s="178"/>
      <c r="C385" s="178"/>
      <c r="D385" s="178"/>
      <c r="E385" s="178"/>
      <c r="F385" s="178"/>
      <c r="G385" s="178"/>
    </row>
    <row r="386" spans="2:7">
      <c r="B386" s="178"/>
      <c r="C386" s="178"/>
      <c r="D386" s="178"/>
      <c r="E386" s="178"/>
      <c r="F386" s="178"/>
      <c r="G386" s="178"/>
    </row>
    <row r="387" spans="2:7">
      <c r="B387" s="178"/>
      <c r="C387" s="178"/>
      <c r="D387" s="178"/>
      <c r="E387" s="178"/>
      <c r="F387" s="178"/>
      <c r="G387" s="178"/>
    </row>
    <row r="388" spans="2:7">
      <c r="B388" s="178"/>
      <c r="C388" s="178"/>
      <c r="D388" s="178"/>
      <c r="E388" s="178"/>
      <c r="F388" s="178"/>
      <c r="G388" s="178"/>
    </row>
    <row r="389" spans="2:7">
      <c r="B389" s="178"/>
      <c r="C389" s="178"/>
      <c r="D389" s="178"/>
      <c r="E389" s="178"/>
      <c r="F389" s="178"/>
      <c r="G389" s="178"/>
    </row>
    <row r="390" spans="2:7">
      <c r="B390" s="178"/>
      <c r="C390" s="178"/>
      <c r="D390" s="178"/>
      <c r="E390" s="178"/>
      <c r="F390" s="178"/>
      <c r="G390" s="178"/>
    </row>
    <row r="391" spans="2:7">
      <c r="B391" s="178"/>
      <c r="C391" s="178"/>
      <c r="D391" s="178"/>
      <c r="E391" s="178"/>
      <c r="F391" s="178"/>
      <c r="G391" s="178"/>
    </row>
    <row r="392" spans="2:7">
      <c r="B392" s="178"/>
      <c r="C392" s="178"/>
      <c r="D392" s="178"/>
      <c r="E392" s="178"/>
      <c r="F392" s="178"/>
      <c r="G392" s="178"/>
    </row>
    <row r="393" spans="2:7">
      <c r="B393" s="178"/>
      <c r="C393" s="178"/>
      <c r="D393" s="178"/>
      <c r="E393" s="178"/>
      <c r="F393" s="178"/>
      <c r="G393" s="178"/>
    </row>
    <row r="394" spans="2:7">
      <c r="B394" s="178"/>
      <c r="C394" s="178"/>
      <c r="D394" s="178"/>
      <c r="E394" s="178"/>
      <c r="F394" s="178"/>
      <c r="G394" s="178"/>
    </row>
    <row r="395" spans="2:7">
      <c r="B395" s="178"/>
      <c r="C395" s="178"/>
      <c r="D395" s="178"/>
      <c r="E395" s="178"/>
      <c r="F395" s="178"/>
      <c r="G395" s="178"/>
    </row>
    <row r="396" spans="2:7">
      <c r="B396" s="178"/>
      <c r="C396" s="178"/>
      <c r="D396" s="178"/>
      <c r="E396" s="178"/>
      <c r="F396" s="178"/>
      <c r="G396" s="178"/>
    </row>
    <row r="397" spans="2:7">
      <c r="B397" s="178"/>
      <c r="C397" s="178"/>
      <c r="D397" s="178"/>
      <c r="E397" s="178"/>
      <c r="F397" s="178"/>
      <c r="G397" s="178"/>
    </row>
    <row r="398" spans="2:7">
      <c r="B398" s="178"/>
      <c r="C398" s="178"/>
      <c r="D398" s="178"/>
      <c r="E398" s="178"/>
      <c r="F398" s="178"/>
      <c r="G398" s="178"/>
    </row>
    <row r="399" spans="2:7">
      <c r="B399" s="178"/>
      <c r="C399" s="178"/>
      <c r="D399" s="178"/>
      <c r="E399" s="178"/>
      <c r="F399" s="178"/>
      <c r="G399" s="178"/>
    </row>
    <row r="400" spans="2:7">
      <c r="B400" s="178"/>
      <c r="C400" s="178"/>
      <c r="D400" s="178"/>
      <c r="E400" s="178"/>
      <c r="F400" s="178"/>
      <c r="G400" s="178"/>
    </row>
    <row r="401" spans="2:7">
      <c r="B401" s="178"/>
      <c r="C401" s="178"/>
      <c r="D401" s="178"/>
      <c r="E401" s="178"/>
      <c r="F401" s="178"/>
      <c r="G401" s="178"/>
    </row>
    <row r="402" spans="2:7">
      <c r="B402" s="178"/>
      <c r="C402" s="178"/>
      <c r="D402" s="178"/>
      <c r="E402" s="178"/>
      <c r="F402" s="178"/>
      <c r="G402" s="178"/>
    </row>
    <row r="403" spans="2:7">
      <c r="B403" s="178"/>
      <c r="C403" s="178"/>
      <c r="D403" s="178"/>
      <c r="E403" s="178"/>
      <c r="F403" s="178"/>
      <c r="G403" s="178"/>
    </row>
    <row r="404" spans="2:7">
      <c r="B404" s="178"/>
      <c r="C404" s="178"/>
      <c r="D404" s="178"/>
      <c r="E404" s="178"/>
      <c r="F404" s="178"/>
      <c r="G404" s="178"/>
    </row>
    <row r="405" spans="2:7">
      <c r="B405" s="178"/>
      <c r="C405" s="178"/>
      <c r="D405" s="178"/>
      <c r="E405" s="178"/>
      <c r="F405" s="178"/>
      <c r="G405" s="178"/>
    </row>
    <row r="406" spans="2:7">
      <c r="B406" s="178"/>
      <c r="C406" s="178"/>
      <c r="D406" s="178"/>
      <c r="E406" s="178"/>
      <c r="F406" s="178"/>
      <c r="G406" s="178"/>
    </row>
    <row r="407" spans="2:7">
      <c r="B407" s="178"/>
      <c r="C407" s="178"/>
      <c r="D407" s="178"/>
      <c r="E407" s="178"/>
      <c r="F407" s="178"/>
      <c r="G407" s="178"/>
    </row>
    <row r="408" spans="2:7">
      <c r="B408" s="178"/>
      <c r="C408" s="178"/>
      <c r="D408" s="178"/>
      <c r="E408" s="178"/>
      <c r="F408" s="178"/>
      <c r="G408" s="178"/>
    </row>
    <row r="409" spans="2:7">
      <c r="B409" s="178"/>
      <c r="C409" s="178"/>
      <c r="D409" s="178"/>
      <c r="E409" s="178"/>
      <c r="F409" s="178"/>
      <c r="G409" s="178"/>
    </row>
    <row r="410" spans="2:7">
      <c r="B410" s="178"/>
      <c r="C410" s="178"/>
      <c r="D410" s="178"/>
      <c r="E410" s="178"/>
      <c r="F410" s="178"/>
      <c r="G410" s="178"/>
    </row>
    <row r="411" spans="2:7">
      <c r="B411" s="178"/>
      <c r="C411" s="178"/>
      <c r="D411" s="178"/>
      <c r="E411" s="178"/>
      <c r="F411" s="178"/>
      <c r="G411" s="178"/>
    </row>
    <row r="412" spans="2:7">
      <c r="B412" s="178"/>
      <c r="C412" s="178"/>
      <c r="D412" s="178"/>
      <c r="E412" s="178"/>
      <c r="F412" s="178"/>
      <c r="G412" s="178"/>
    </row>
    <row r="413" spans="2:7">
      <c r="B413" s="178"/>
      <c r="C413" s="178"/>
      <c r="D413" s="178"/>
      <c r="E413" s="178"/>
      <c r="F413" s="178"/>
      <c r="G413" s="178"/>
    </row>
    <row r="414" spans="2:7">
      <c r="B414" s="178"/>
      <c r="C414" s="178"/>
      <c r="D414" s="178"/>
      <c r="E414" s="178"/>
      <c r="F414" s="178"/>
      <c r="G414" s="178"/>
    </row>
    <row r="415" spans="2:7">
      <c r="B415" s="178"/>
      <c r="C415" s="178"/>
      <c r="D415" s="178"/>
      <c r="E415" s="178"/>
      <c r="F415" s="178"/>
      <c r="G415" s="178"/>
    </row>
    <row r="416" spans="2:7">
      <c r="B416" s="178"/>
      <c r="C416" s="178"/>
      <c r="D416" s="178"/>
      <c r="E416" s="178"/>
      <c r="F416" s="178"/>
      <c r="G416" s="178"/>
    </row>
    <row r="417" spans="2:7">
      <c r="B417" s="178"/>
      <c r="C417" s="178"/>
      <c r="D417" s="178"/>
      <c r="E417" s="178"/>
      <c r="F417" s="178"/>
      <c r="G417" s="178"/>
    </row>
    <row r="418" spans="2:7">
      <c r="B418" s="178"/>
      <c r="C418" s="178"/>
      <c r="D418" s="178"/>
      <c r="E418" s="178"/>
      <c r="F418" s="178"/>
      <c r="G418" s="178"/>
    </row>
    <row r="419" spans="2:7">
      <c r="B419" s="178"/>
      <c r="C419" s="178"/>
      <c r="D419" s="178"/>
      <c r="E419" s="178"/>
      <c r="F419" s="178"/>
      <c r="G419" s="178"/>
    </row>
    <row r="420" spans="2:7">
      <c r="B420" s="178"/>
      <c r="C420" s="178"/>
      <c r="D420" s="178"/>
      <c r="E420" s="178"/>
      <c r="F420" s="178"/>
      <c r="G420" s="178"/>
    </row>
    <row r="421" spans="2:7">
      <c r="B421" s="178"/>
      <c r="C421" s="178"/>
      <c r="D421" s="178"/>
      <c r="E421" s="178"/>
      <c r="F421" s="178"/>
      <c r="G421" s="178"/>
    </row>
    <row r="422" spans="2:7">
      <c r="B422" s="178"/>
      <c r="C422" s="178"/>
      <c r="D422" s="178"/>
      <c r="E422" s="178"/>
      <c r="F422" s="178"/>
      <c r="G422" s="178"/>
    </row>
    <row r="423" spans="2:7">
      <c r="B423" s="178"/>
      <c r="C423" s="178"/>
      <c r="D423" s="178"/>
      <c r="E423" s="178"/>
      <c r="F423" s="178"/>
      <c r="G423" s="178"/>
    </row>
    <row r="424" spans="2:7">
      <c r="B424" s="178"/>
      <c r="C424" s="178"/>
      <c r="D424" s="178"/>
      <c r="E424" s="178"/>
      <c r="F424" s="178"/>
      <c r="G424" s="178"/>
    </row>
    <row r="425" spans="2:7">
      <c r="B425" s="178"/>
      <c r="C425" s="178"/>
      <c r="D425" s="178"/>
      <c r="E425" s="178"/>
      <c r="F425" s="178"/>
      <c r="G425" s="178"/>
    </row>
    <row r="426" spans="2:7">
      <c r="B426" s="178"/>
      <c r="C426" s="178"/>
      <c r="D426" s="178"/>
      <c r="E426" s="178"/>
      <c r="F426" s="178"/>
      <c r="G426" s="178"/>
    </row>
    <row r="427" spans="2:7">
      <c r="B427" s="178"/>
      <c r="C427" s="178"/>
      <c r="D427" s="178"/>
      <c r="E427" s="178"/>
      <c r="F427" s="178"/>
      <c r="G427" s="178"/>
    </row>
    <row r="428" spans="2:7">
      <c r="B428" s="178"/>
      <c r="C428" s="178"/>
      <c r="D428" s="178"/>
      <c r="E428" s="178"/>
      <c r="F428" s="178"/>
      <c r="G428" s="178"/>
    </row>
    <row r="429" spans="2:7">
      <c r="B429" s="178"/>
      <c r="C429" s="178"/>
      <c r="D429" s="178"/>
      <c r="E429" s="178"/>
      <c r="F429" s="178"/>
      <c r="G429" s="178"/>
    </row>
    <row r="430" spans="2:7">
      <c r="B430" s="178"/>
      <c r="C430" s="178"/>
      <c r="D430" s="178"/>
      <c r="E430" s="178"/>
      <c r="F430" s="178"/>
      <c r="G430" s="178"/>
    </row>
    <row r="431" spans="2:7">
      <c r="B431" s="178"/>
      <c r="C431" s="178"/>
      <c r="D431" s="178"/>
      <c r="E431" s="178"/>
      <c r="F431" s="178"/>
      <c r="G431" s="178"/>
    </row>
    <row r="432" spans="2:7">
      <c r="B432" s="178"/>
      <c r="C432" s="178"/>
      <c r="D432" s="178"/>
      <c r="E432" s="178"/>
      <c r="F432" s="178"/>
      <c r="G432" s="178"/>
    </row>
    <row r="433" spans="2:7">
      <c r="B433" s="178"/>
      <c r="C433" s="178"/>
      <c r="D433" s="178"/>
      <c r="E433" s="178"/>
      <c r="F433" s="178"/>
      <c r="G433" s="178"/>
    </row>
    <row r="434" spans="2:7">
      <c r="B434" s="178"/>
      <c r="C434" s="178"/>
      <c r="D434" s="178"/>
      <c r="E434" s="178"/>
      <c r="F434" s="178"/>
      <c r="G434" s="178"/>
    </row>
    <row r="435" spans="2:7">
      <c r="B435" s="178"/>
      <c r="C435" s="178"/>
      <c r="D435" s="178"/>
      <c r="E435" s="178"/>
      <c r="F435" s="178"/>
      <c r="G435" s="178"/>
    </row>
    <row r="436" spans="2:7">
      <c r="B436" s="178"/>
      <c r="C436" s="178"/>
      <c r="D436" s="178"/>
      <c r="E436" s="178"/>
      <c r="F436" s="178"/>
      <c r="G436" s="178"/>
    </row>
    <row r="437" spans="2:7">
      <c r="B437" s="178"/>
      <c r="C437" s="178"/>
      <c r="D437" s="178"/>
      <c r="E437" s="178"/>
      <c r="F437" s="178"/>
      <c r="G437" s="178"/>
    </row>
    <row r="438" spans="2:7">
      <c r="B438" s="178"/>
      <c r="C438" s="178"/>
      <c r="D438" s="178"/>
      <c r="E438" s="178"/>
      <c r="F438" s="178"/>
      <c r="G438" s="178"/>
    </row>
    <row r="439" spans="2:7">
      <c r="B439" s="178"/>
      <c r="C439" s="178"/>
      <c r="D439" s="178"/>
      <c r="E439" s="178"/>
      <c r="F439" s="178"/>
      <c r="G439" s="178"/>
    </row>
    <row r="440" spans="2:7">
      <c r="B440" s="178"/>
      <c r="C440" s="178"/>
      <c r="D440" s="178"/>
      <c r="E440" s="178"/>
      <c r="F440" s="178"/>
      <c r="G440" s="178"/>
    </row>
    <row r="441" spans="2:7">
      <c r="B441" s="178"/>
      <c r="C441" s="178"/>
      <c r="D441" s="178"/>
      <c r="E441" s="178"/>
      <c r="F441" s="178"/>
      <c r="G441" s="178"/>
    </row>
    <row r="442" spans="2:7">
      <c r="B442" s="178"/>
      <c r="C442" s="178"/>
      <c r="D442" s="178"/>
      <c r="E442" s="178"/>
      <c r="F442" s="178"/>
      <c r="G442" s="178"/>
    </row>
    <row r="443" spans="2:7">
      <c r="B443" s="178"/>
      <c r="C443" s="178"/>
      <c r="D443" s="178"/>
      <c r="E443" s="178"/>
      <c r="F443" s="178"/>
      <c r="G443" s="178"/>
    </row>
    <row r="444" spans="2:7">
      <c r="B444" s="178"/>
      <c r="C444" s="178"/>
      <c r="D444" s="178"/>
      <c r="E444" s="178"/>
      <c r="F444" s="178"/>
      <c r="G444" s="178"/>
    </row>
    <row r="445" spans="2:7">
      <c r="B445" s="178"/>
      <c r="C445" s="178"/>
      <c r="D445" s="178"/>
      <c r="E445" s="178"/>
      <c r="F445" s="178"/>
      <c r="G445" s="178"/>
    </row>
    <row r="446" spans="2:7">
      <c r="B446" s="178"/>
      <c r="C446" s="178"/>
      <c r="D446" s="178"/>
      <c r="E446" s="178"/>
      <c r="F446" s="178"/>
      <c r="G446" s="178"/>
    </row>
    <row r="447" spans="2:7">
      <c r="B447" s="178"/>
      <c r="C447" s="178"/>
      <c r="D447" s="178"/>
      <c r="E447" s="178"/>
      <c r="F447" s="178"/>
      <c r="G447" s="178"/>
    </row>
    <row r="448" spans="2:7">
      <c r="B448" s="178"/>
      <c r="C448" s="178"/>
      <c r="D448" s="178"/>
      <c r="E448" s="178"/>
      <c r="F448" s="178"/>
      <c r="G448" s="178"/>
    </row>
    <row r="449" spans="2:7">
      <c r="B449" s="178"/>
      <c r="C449" s="178"/>
      <c r="D449" s="178"/>
      <c r="E449" s="178"/>
      <c r="F449" s="178"/>
      <c r="G449" s="178"/>
    </row>
    <row r="450" spans="2:7">
      <c r="B450" s="178"/>
      <c r="C450" s="178"/>
      <c r="D450" s="178"/>
      <c r="E450" s="178"/>
      <c r="F450" s="178"/>
      <c r="G450" s="178"/>
    </row>
    <row r="451" spans="2:7">
      <c r="B451" s="178"/>
      <c r="C451" s="178"/>
      <c r="D451" s="178"/>
      <c r="E451" s="178"/>
      <c r="F451" s="178"/>
      <c r="G451" s="178"/>
    </row>
    <row r="452" spans="2:7">
      <c r="B452" s="178"/>
      <c r="C452" s="178"/>
      <c r="D452" s="178"/>
      <c r="E452" s="178"/>
      <c r="F452" s="178"/>
      <c r="G452" s="178"/>
    </row>
    <row r="453" spans="2:7">
      <c r="B453" s="178"/>
      <c r="C453" s="178"/>
      <c r="D453" s="178"/>
      <c r="E453" s="178"/>
      <c r="F453" s="178"/>
      <c r="G453" s="178"/>
    </row>
    <row r="454" spans="2:7">
      <c r="B454" s="178"/>
      <c r="C454" s="178"/>
      <c r="D454" s="178"/>
      <c r="E454" s="178"/>
      <c r="F454" s="178"/>
      <c r="G454" s="178"/>
    </row>
    <row r="455" spans="2:7">
      <c r="B455" s="178"/>
      <c r="C455" s="178"/>
      <c r="D455" s="178"/>
      <c r="E455" s="178"/>
      <c r="F455" s="178"/>
      <c r="G455" s="178"/>
    </row>
    <row r="456" spans="2:7">
      <c r="B456" s="178"/>
      <c r="C456" s="178"/>
      <c r="D456" s="178"/>
      <c r="E456" s="178"/>
      <c r="F456" s="178"/>
      <c r="G456" s="178"/>
    </row>
    <row r="457" spans="2:7">
      <c r="B457" s="178"/>
      <c r="C457" s="178"/>
      <c r="D457" s="178"/>
      <c r="E457" s="178"/>
      <c r="F457" s="178"/>
      <c r="G457" s="178"/>
    </row>
    <row r="458" spans="2:7">
      <c r="B458" s="178"/>
      <c r="C458" s="178"/>
      <c r="D458" s="178"/>
      <c r="E458" s="178"/>
      <c r="F458" s="178"/>
      <c r="G458" s="178"/>
    </row>
    <row r="459" spans="2:7">
      <c r="B459" s="178"/>
      <c r="C459" s="178"/>
      <c r="D459" s="178"/>
      <c r="E459" s="178"/>
      <c r="F459" s="178"/>
      <c r="G459" s="178"/>
    </row>
    <row r="460" spans="2:7">
      <c r="B460" s="178"/>
      <c r="C460" s="178"/>
      <c r="D460" s="178"/>
      <c r="E460" s="178"/>
      <c r="F460" s="178"/>
      <c r="G460" s="178"/>
    </row>
    <row r="461" spans="2:7">
      <c r="B461" s="178"/>
      <c r="C461" s="178"/>
      <c r="D461" s="178"/>
      <c r="E461" s="178"/>
      <c r="F461" s="178"/>
      <c r="G461" s="178"/>
    </row>
    <row r="462" spans="2:7">
      <c r="B462" s="178"/>
      <c r="C462" s="178"/>
      <c r="D462" s="178"/>
      <c r="E462" s="178"/>
      <c r="F462" s="178"/>
      <c r="G462" s="178"/>
    </row>
    <row r="463" spans="2:7">
      <c r="B463" s="178"/>
      <c r="C463" s="178"/>
      <c r="D463" s="178"/>
      <c r="E463" s="178"/>
      <c r="F463" s="178"/>
      <c r="G463" s="178"/>
    </row>
    <row r="464" spans="2:7">
      <c r="B464" s="178"/>
      <c r="C464" s="178"/>
      <c r="D464" s="178"/>
      <c r="E464" s="178"/>
      <c r="F464" s="178"/>
      <c r="G464" s="178"/>
    </row>
    <row r="465" spans="2:7">
      <c r="B465" s="178"/>
      <c r="C465" s="178"/>
      <c r="D465" s="178"/>
      <c r="E465" s="178"/>
      <c r="F465" s="178"/>
      <c r="G465" s="178"/>
    </row>
    <row r="466" spans="2:7">
      <c r="B466" s="178"/>
      <c r="C466" s="178"/>
      <c r="D466" s="178"/>
      <c r="E466" s="178"/>
      <c r="F466" s="178"/>
      <c r="G466" s="178"/>
    </row>
    <row r="467" spans="2:7">
      <c r="B467" s="178"/>
      <c r="C467" s="178"/>
      <c r="D467" s="178"/>
      <c r="E467" s="178"/>
      <c r="F467" s="178"/>
      <c r="G467" s="178"/>
    </row>
    <row r="468" spans="2:7">
      <c r="B468" s="178"/>
      <c r="C468" s="178"/>
      <c r="D468" s="178"/>
      <c r="E468" s="178"/>
      <c r="F468" s="178"/>
      <c r="G468" s="178"/>
    </row>
    <row r="469" spans="2:7">
      <c r="B469" s="178"/>
      <c r="C469" s="178"/>
      <c r="D469" s="178"/>
      <c r="E469" s="178"/>
      <c r="F469" s="178"/>
      <c r="G469" s="178"/>
    </row>
    <row r="470" spans="2:7">
      <c r="B470" s="178"/>
      <c r="C470" s="178"/>
      <c r="D470" s="178"/>
      <c r="E470" s="178"/>
      <c r="F470" s="178"/>
      <c r="G470" s="178"/>
    </row>
    <row r="471" spans="2:7">
      <c r="B471" s="178"/>
      <c r="C471" s="178"/>
      <c r="D471" s="178"/>
      <c r="E471" s="178"/>
      <c r="F471" s="178"/>
      <c r="G471" s="178"/>
    </row>
    <row r="472" spans="2:7">
      <c r="B472" s="178"/>
      <c r="C472" s="178"/>
      <c r="D472" s="178"/>
      <c r="E472" s="178"/>
      <c r="F472" s="178"/>
      <c r="G472" s="178"/>
    </row>
    <row r="473" spans="2:7">
      <c r="B473" s="178"/>
      <c r="C473" s="178"/>
      <c r="D473" s="178"/>
      <c r="E473" s="178"/>
      <c r="F473" s="178"/>
      <c r="G473" s="178"/>
    </row>
    <row r="474" spans="2:7">
      <c r="B474" s="178"/>
      <c r="C474" s="178"/>
      <c r="D474" s="178"/>
      <c r="E474" s="178"/>
      <c r="F474" s="178"/>
      <c r="G474" s="178"/>
    </row>
    <row r="475" spans="2:7">
      <c r="B475" s="178"/>
      <c r="C475" s="178"/>
      <c r="D475" s="178"/>
      <c r="E475" s="178"/>
      <c r="F475" s="178"/>
      <c r="G475" s="178"/>
    </row>
    <row r="476" spans="2:7">
      <c r="B476" s="178"/>
      <c r="C476" s="178"/>
      <c r="D476" s="178"/>
      <c r="E476" s="178"/>
      <c r="F476" s="178"/>
      <c r="G476" s="178"/>
    </row>
    <row r="477" spans="2:7">
      <c r="B477" s="178"/>
      <c r="C477" s="178"/>
      <c r="D477" s="178"/>
      <c r="E477" s="178"/>
      <c r="F477" s="178"/>
      <c r="G477" s="178"/>
    </row>
    <row r="478" spans="2:7">
      <c r="B478" s="178"/>
      <c r="C478" s="178"/>
      <c r="D478" s="178"/>
      <c r="E478" s="178"/>
      <c r="F478" s="178"/>
      <c r="G478" s="178"/>
    </row>
    <row r="479" spans="2:7">
      <c r="B479" s="178"/>
      <c r="C479" s="178"/>
      <c r="D479" s="178"/>
      <c r="E479" s="178"/>
      <c r="F479" s="178"/>
      <c r="G479" s="178"/>
    </row>
    <row r="480" spans="2:7">
      <c r="B480" s="178"/>
      <c r="C480" s="178"/>
      <c r="D480" s="178"/>
      <c r="E480" s="178"/>
      <c r="F480" s="178"/>
      <c r="G480" s="178"/>
    </row>
    <row r="481" spans="2:7">
      <c r="B481" s="178"/>
      <c r="C481" s="178"/>
      <c r="D481" s="178"/>
      <c r="E481" s="178"/>
      <c r="F481" s="178"/>
      <c r="G481" s="178"/>
    </row>
    <row r="482" spans="2:7">
      <c r="B482" s="178"/>
      <c r="C482" s="178"/>
      <c r="D482" s="178"/>
      <c r="E482" s="178"/>
      <c r="F482" s="178"/>
      <c r="G482" s="178"/>
    </row>
    <row r="483" spans="2:7">
      <c r="B483" s="178"/>
      <c r="C483" s="178"/>
      <c r="D483" s="178"/>
      <c r="E483" s="178"/>
      <c r="F483" s="178"/>
      <c r="G483" s="178"/>
    </row>
    <row r="484" spans="2:7">
      <c r="B484" s="178"/>
      <c r="C484" s="178"/>
      <c r="D484" s="178"/>
      <c r="E484" s="178"/>
      <c r="F484" s="178"/>
      <c r="G484" s="178"/>
    </row>
    <row r="485" spans="2:7">
      <c r="B485" s="178"/>
      <c r="C485" s="178"/>
      <c r="D485" s="178"/>
      <c r="E485" s="178"/>
      <c r="F485" s="178"/>
      <c r="G485" s="178"/>
    </row>
    <row r="486" spans="2:7">
      <c r="B486" s="178"/>
      <c r="C486" s="178"/>
      <c r="D486" s="178"/>
      <c r="E486" s="178"/>
      <c r="F486" s="178"/>
      <c r="G486" s="178"/>
    </row>
    <row r="487" spans="2:7">
      <c r="B487" s="178"/>
      <c r="C487" s="178"/>
      <c r="D487" s="178"/>
      <c r="E487" s="178"/>
      <c r="F487" s="178"/>
      <c r="G487" s="178"/>
    </row>
    <row r="488" spans="2:7">
      <c r="B488" s="178"/>
      <c r="C488" s="178"/>
      <c r="D488" s="178"/>
      <c r="E488" s="178"/>
      <c r="F488" s="178"/>
      <c r="G488" s="178"/>
    </row>
    <row r="489" spans="2:7">
      <c r="B489" s="178"/>
      <c r="C489" s="178"/>
      <c r="D489" s="178"/>
      <c r="E489" s="178"/>
      <c r="F489" s="178"/>
      <c r="G489" s="178"/>
    </row>
    <row r="490" spans="2:7">
      <c r="B490" s="178"/>
      <c r="C490" s="178"/>
      <c r="D490" s="178"/>
      <c r="E490" s="178"/>
      <c r="F490" s="178"/>
      <c r="G490" s="178"/>
    </row>
    <row r="491" spans="2:7">
      <c r="B491" s="178"/>
      <c r="C491" s="178"/>
      <c r="D491" s="178"/>
      <c r="E491" s="178"/>
      <c r="F491" s="178"/>
      <c r="G491" s="178"/>
    </row>
    <row r="492" spans="2:7">
      <c r="B492" s="178"/>
      <c r="C492" s="178"/>
      <c r="D492" s="178"/>
      <c r="E492" s="178"/>
      <c r="F492" s="178"/>
      <c r="G492" s="178"/>
    </row>
    <row r="493" spans="2:7">
      <c r="B493" s="178"/>
      <c r="C493" s="178"/>
      <c r="D493" s="178"/>
      <c r="E493" s="178"/>
      <c r="F493" s="178"/>
      <c r="G493" s="178"/>
    </row>
    <row r="494" spans="2:7">
      <c r="B494" s="178"/>
      <c r="C494" s="178"/>
      <c r="D494" s="178"/>
      <c r="E494" s="178"/>
      <c r="F494" s="178"/>
      <c r="G494" s="178"/>
    </row>
    <row r="495" spans="2:7">
      <c r="B495" s="178"/>
      <c r="C495" s="178"/>
      <c r="D495" s="178"/>
      <c r="E495" s="178"/>
      <c r="F495" s="178"/>
      <c r="G495" s="178"/>
    </row>
    <row r="496" spans="2:7">
      <c r="B496" s="178"/>
      <c r="C496" s="178"/>
      <c r="D496" s="178"/>
      <c r="E496" s="178"/>
      <c r="F496" s="178"/>
      <c r="G496" s="178"/>
    </row>
    <row r="497" spans="2:7">
      <c r="B497" s="178"/>
      <c r="C497" s="178"/>
      <c r="D497" s="178"/>
      <c r="E497" s="178"/>
      <c r="F497" s="178"/>
      <c r="G497" s="178"/>
    </row>
    <row r="498" spans="2:7">
      <c r="B498" s="178"/>
      <c r="C498" s="178"/>
      <c r="D498" s="178"/>
      <c r="E498" s="178"/>
      <c r="F498" s="178"/>
      <c r="G498" s="178"/>
    </row>
    <row r="499" spans="2:7">
      <c r="B499" s="178"/>
      <c r="C499" s="178"/>
      <c r="D499" s="178"/>
      <c r="E499" s="178"/>
      <c r="F499" s="178"/>
      <c r="G499" s="178"/>
    </row>
    <row r="500" spans="2:7">
      <c r="B500" s="178"/>
      <c r="C500" s="178"/>
      <c r="D500" s="178"/>
      <c r="E500" s="178"/>
      <c r="F500" s="178"/>
      <c r="G500" s="178"/>
    </row>
    <row r="501" spans="2:7">
      <c r="B501" s="178"/>
      <c r="C501" s="178"/>
      <c r="D501" s="178"/>
      <c r="E501" s="178"/>
      <c r="F501" s="178"/>
      <c r="G501" s="178"/>
    </row>
    <row r="502" spans="2:7">
      <c r="B502" s="178"/>
      <c r="C502" s="178"/>
      <c r="D502" s="178"/>
      <c r="E502" s="178"/>
      <c r="F502" s="178"/>
      <c r="G502" s="178"/>
    </row>
    <row r="503" spans="2:7">
      <c r="B503" s="178"/>
      <c r="C503" s="178"/>
      <c r="D503" s="178"/>
      <c r="E503" s="178"/>
      <c r="F503" s="178"/>
      <c r="G503" s="178"/>
    </row>
    <row r="504" spans="2:7">
      <c r="B504" s="178"/>
      <c r="C504" s="178"/>
      <c r="D504" s="178"/>
      <c r="E504" s="178"/>
      <c r="F504" s="178"/>
      <c r="G504" s="178"/>
    </row>
    <row r="505" spans="2:7">
      <c r="B505" s="178"/>
      <c r="C505" s="178"/>
      <c r="D505" s="178"/>
      <c r="E505" s="178"/>
      <c r="F505" s="178"/>
      <c r="G505" s="178"/>
    </row>
    <row r="506" spans="2:7">
      <c r="B506" s="178"/>
      <c r="C506" s="178"/>
      <c r="D506" s="178"/>
      <c r="E506" s="178"/>
      <c r="F506" s="178"/>
      <c r="G506" s="178"/>
    </row>
    <row r="507" spans="2:7">
      <c r="B507" s="178"/>
      <c r="C507" s="178"/>
      <c r="D507" s="178"/>
      <c r="E507" s="178"/>
      <c r="F507" s="178"/>
      <c r="G507" s="178"/>
    </row>
    <row r="508" spans="2:7">
      <c r="B508" s="178"/>
      <c r="C508" s="178"/>
      <c r="D508" s="178"/>
      <c r="E508" s="178"/>
      <c r="F508" s="178"/>
      <c r="G508" s="178"/>
    </row>
    <row r="509" spans="2:7">
      <c r="B509" s="178"/>
      <c r="C509" s="178"/>
      <c r="D509" s="178"/>
      <c r="E509" s="178"/>
      <c r="F509" s="178"/>
      <c r="G509" s="178"/>
    </row>
    <row r="510" spans="2:7">
      <c r="B510" s="178"/>
      <c r="C510" s="178"/>
      <c r="D510" s="178"/>
      <c r="E510" s="178"/>
      <c r="F510" s="178"/>
      <c r="G510" s="178"/>
    </row>
    <row r="511" spans="2:7">
      <c r="B511" s="178"/>
      <c r="C511" s="178"/>
      <c r="D511" s="178"/>
      <c r="E511" s="178"/>
      <c r="F511" s="178"/>
      <c r="G511" s="178"/>
    </row>
    <row r="512" spans="2:7">
      <c r="B512" s="178"/>
      <c r="C512" s="178"/>
      <c r="D512" s="178"/>
      <c r="E512" s="178"/>
      <c r="F512" s="178"/>
      <c r="G512" s="178"/>
    </row>
    <row r="513" spans="2:7">
      <c r="B513" s="178"/>
      <c r="C513" s="178"/>
      <c r="D513" s="178"/>
      <c r="E513" s="178"/>
      <c r="F513" s="178"/>
      <c r="G513" s="178"/>
    </row>
    <row r="514" spans="2:7">
      <c r="B514" s="178"/>
      <c r="C514" s="178"/>
      <c r="D514" s="178"/>
      <c r="E514" s="178"/>
      <c r="F514" s="178"/>
      <c r="G514" s="178"/>
    </row>
    <row r="515" spans="2:7">
      <c r="B515" s="178"/>
      <c r="C515" s="178"/>
      <c r="D515" s="178"/>
      <c r="E515" s="178"/>
      <c r="F515" s="178"/>
      <c r="G515" s="178"/>
    </row>
    <row r="516" spans="2:7">
      <c r="B516" s="178"/>
      <c r="C516" s="178"/>
      <c r="D516" s="178"/>
      <c r="E516" s="178"/>
      <c r="F516" s="178"/>
      <c r="G516" s="178"/>
    </row>
  </sheetData>
  <conditionalFormatting sqref="B106:IG108">
    <cfRule type="cellIs" dxfId="4" priority="4" stopIfTrue="1" operator="greaterThan">
      <formula>$B$102</formula>
    </cfRule>
  </conditionalFormatting>
  <conditionalFormatting sqref="B320:IG320 B292:IV301 B306:IG315">
    <cfRule type="cellIs" dxfId="3" priority="2" stopIfTrue="1" operator="greaterThan">
      <formula>$B$276</formula>
    </cfRule>
    <cfRule type="cellIs" dxfId="2" priority="3" stopIfTrue="1" operator="greaterThan">
      <formula>$B$276</formula>
    </cfRule>
  </conditionalFormatting>
  <conditionalFormatting sqref="B324:IG333">
    <cfRule type="cellIs" dxfId="1" priority="5" stopIfTrue="1" operator="greaterThan">
      <formula>$B$276</formula>
    </cfRule>
  </conditionalFormatting>
  <conditionalFormatting sqref="B120:IG120">
    <cfRule type="cellIs" dxfId="0" priority="1" stopIfTrue="1" operator="greaterThan">
      <formula>$B$114</formula>
    </cfRule>
  </conditionalFormatting>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Z20"/>
  <sheetViews>
    <sheetView tabSelected="1" workbookViewId="0">
      <selection activeCell="A15" sqref="A15:XFD15"/>
    </sheetView>
  </sheetViews>
  <sheetFormatPr baseColWidth="10" defaultRowHeight="15" x14ac:dyDescent="0"/>
  <cols>
    <col min="1" max="1" width="38" bestFit="1" customWidth="1"/>
  </cols>
  <sheetData>
    <row r="1" spans="1:312">
      <c r="A1" t="s">
        <v>787</v>
      </c>
      <c r="B1" t="s">
        <v>1</v>
      </c>
      <c r="C1" t="s">
        <v>386</v>
      </c>
      <c r="D1" t="s">
        <v>387</v>
      </c>
      <c r="E1" t="s">
        <v>388</v>
      </c>
      <c r="F1" t="s">
        <v>389</v>
      </c>
      <c r="G1" t="s">
        <v>6</v>
      </c>
      <c r="H1" t="s">
        <v>390</v>
      </c>
      <c r="I1" t="s">
        <v>391</v>
      </c>
      <c r="J1" t="s">
        <v>392</v>
      </c>
      <c r="K1" t="s">
        <v>393</v>
      </c>
      <c r="L1" t="s">
        <v>599</v>
      </c>
      <c r="M1" t="s">
        <v>12</v>
      </c>
      <c r="N1" t="s">
        <v>394</v>
      </c>
      <c r="O1" t="s">
        <v>395</v>
      </c>
      <c r="P1" t="s">
        <v>396</v>
      </c>
      <c r="Q1" t="s">
        <v>600</v>
      </c>
      <c r="R1" t="s">
        <v>17</v>
      </c>
      <c r="S1" t="s">
        <v>397</v>
      </c>
      <c r="T1" t="s">
        <v>398</v>
      </c>
      <c r="U1" t="s">
        <v>399</v>
      </c>
      <c r="V1" t="s">
        <v>400</v>
      </c>
      <c r="W1" t="s">
        <v>401</v>
      </c>
      <c r="X1" t="s">
        <v>23</v>
      </c>
      <c r="Y1" t="s">
        <v>402</v>
      </c>
      <c r="Z1" t="s">
        <v>403</v>
      </c>
      <c r="AA1" t="s">
        <v>404</v>
      </c>
      <c r="AB1" t="s">
        <v>405</v>
      </c>
      <c r="AC1" t="s">
        <v>406</v>
      </c>
      <c r="AD1" t="s">
        <v>407</v>
      </c>
      <c r="AE1" t="s">
        <v>30</v>
      </c>
      <c r="AF1" t="s">
        <v>408</v>
      </c>
      <c r="AG1" t="s">
        <v>409</v>
      </c>
      <c r="AH1" t="s">
        <v>410</v>
      </c>
      <c r="AI1" t="s">
        <v>411</v>
      </c>
      <c r="AJ1" t="s">
        <v>412</v>
      </c>
      <c r="AK1" t="s">
        <v>413</v>
      </c>
      <c r="AL1" t="s">
        <v>414</v>
      </c>
      <c r="AM1" t="s">
        <v>38</v>
      </c>
      <c r="AN1" t="s">
        <v>594</v>
      </c>
      <c r="AO1" t="s">
        <v>595</v>
      </c>
      <c r="AP1" t="s">
        <v>596</v>
      </c>
      <c r="AQ1" t="s">
        <v>597</v>
      </c>
      <c r="AR1" t="s">
        <v>598</v>
      </c>
      <c r="AS1" t="s">
        <v>415</v>
      </c>
      <c r="AT1" t="s">
        <v>416</v>
      </c>
      <c r="AU1" t="s">
        <v>46</v>
      </c>
      <c r="AV1" t="s">
        <v>47</v>
      </c>
      <c r="AW1" t="s">
        <v>417</v>
      </c>
      <c r="AX1" t="s">
        <v>418</v>
      </c>
      <c r="AY1" t="s">
        <v>419</v>
      </c>
      <c r="AZ1" t="s">
        <v>420</v>
      </c>
      <c r="BA1" t="s">
        <v>421</v>
      </c>
      <c r="BB1" t="s">
        <v>601</v>
      </c>
      <c r="BC1" t="s">
        <v>54</v>
      </c>
      <c r="BD1" t="s">
        <v>422</v>
      </c>
      <c r="BE1" t="s">
        <v>423</v>
      </c>
      <c r="BF1" t="s">
        <v>424</v>
      </c>
      <c r="BG1" t="s">
        <v>425</v>
      </c>
      <c r="BH1" t="s">
        <v>426</v>
      </c>
      <c r="BI1" t="s">
        <v>267</v>
      </c>
      <c r="BJ1" t="s">
        <v>619</v>
      </c>
      <c r="BK1" t="s">
        <v>620</v>
      </c>
      <c r="BL1" t="s">
        <v>621</v>
      </c>
      <c r="BM1" t="s">
        <v>622</v>
      </c>
      <c r="BN1" t="s">
        <v>623</v>
      </c>
      <c r="BO1" t="s">
        <v>624</v>
      </c>
      <c r="BP1" t="s">
        <v>602</v>
      </c>
      <c r="BQ1" t="s">
        <v>61</v>
      </c>
      <c r="BR1" t="s">
        <v>427</v>
      </c>
      <c r="BS1" t="s">
        <v>428</v>
      </c>
      <c r="BT1" t="s">
        <v>429</v>
      </c>
      <c r="BU1" t="s">
        <v>430</v>
      </c>
      <c r="BV1" t="s">
        <v>431</v>
      </c>
      <c r="BW1" t="s">
        <v>67</v>
      </c>
      <c r="BX1" t="s">
        <v>432</v>
      </c>
      <c r="BY1" t="s">
        <v>433</v>
      </c>
      <c r="BZ1" t="s">
        <v>434</v>
      </c>
      <c r="CA1" t="s">
        <v>435</v>
      </c>
      <c r="CB1" t="s">
        <v>436</v>
      </c>
      <c r="CC1" t="s">
        <v>73</v>
      </c>
      <c r="CD1" t="s">
        <v>82</v>
      </c>
      <c r="CE1" t="s">
        <v>437</v>
      </c>
      <c r="CF1" t="s">
        <v>438</v>
      </c>
      <c r="CG1" t="s">
        <v>439</v>
      </c>
      <c r="CH1" t="s">
        <v>440</v>
      </c>
      <c r="CI1" t="s">
        <v>603</v>
      </c>
      <c r="CJ1" t="s">
        <v>74</v>
      </c>
      <c r="CK1" t="s">
        <v>441</v>
      </c>
      <c r="CL1" t="s">
        <v>442</v>
      </c>
      <c r="CM1" t="s">
        <v>443</v>
      </c>
      <c r="CN1" t="s">
        <v>444</v>
      </c>
      <c r="CO1" t="s">
        <v>445</v>
      </c>
      <c r="CP1" t="s">
        <v>446</v>
      </c>
      <c r="CQ1" t="s">
        <v>604</v>
      </c>
      <c r="CR1" t="s">
        <v>88</v>
      </c>
      <c r="CS1" t="s">
        <v>447</v>
      </c>
      <c r="CT1" t="s">
        <v>448</v>
      </c>
      <c r="CU1" t="s">
        <v>449</v>
      </c>
      <c r="CV1" t="s">
        <v>450</v>
      </c>
      <c r="CW1" t="s">
        <v>451</v>
      </c>
      <c r="CX1" t="s">
        <v>452</v>
      </c>
      <c r="CY1" t="s">
        <v>95</v>
      </c>
      <c r="CZ1" t="s">
        <v>453</v>
      </c>
      <c r="DA1" t="s">
        <v>454</v>
      </c>
      <c r="DB1" t="s">
        <v>455</v>
      </c>
      <c r="DC1" t="s">
        <v>456</v>
      </c>
      <c r="DD1" t="s">
        <v>457</v>
      </c>
      <c r="DE1" t="s">
        <v>102</v>
      </c>
      <c r="DF1" t="s">
        <v>458</v>
      </c>
      <c r="DG1" t="s">
        <v>459</v>
      </c>
      <c r="DH1" t="s">
        <v>460</v>
      </c>
      <c r="DI1" t="s">
        <v>461</v>
      </c>
      <c r="DJ1" t="s">
        <v>462</v>
      </c>
      <c r="DK1" t="s">
        <v>101</v>
      </c>
      <c r="DL1" t="s">
        <v>108</v>
      </c>
      <c r="DM1" t="s">
        <v>463</v>
      </c>
      <c r="DN1" t="s">
        <v>464</v>
      </c>
      <c r="DO1" t="s">
        <v>465</v>
      </c>
      <c r="DP1" t="s">
        <v>466</v>
      </c>
      <c r="DQ1" t="s">
        <v>467</v>
      </c>
      <c r="DR1" t="s">
        <v>468</v>
      </c>
      <c r="DS1" t="s">
        <v>469</v>
      </c>
      <c r="DT1" t="s">
        <v>470</v>
      </c>
      <c r="DU1" t="s">
        <v>471</v>
      </c>
      <c r="DV1" t="s">
        <v>472</v>
      </c>
      <c r="DW1" t="s">
        <v>643</v>
      </c>
      <c r="DX1" t="s">
        <v>660</v>
      </c>
      <c r="DY1" t="s">
        <v>661</v>
      </c>
      <c r="DZ1" t="s">
        <v>662</v>
      </c>
      <c r="EA1" t="s">
        <v>663</v>
      </c>
      <c r="EB1" t="s">
        <v>664</v>
      </c>
      <c r="EC1" t="s">
        <v>665</v>
      </c>
      <c r="ED1" t="s">
        <v>666</v>
      </c>
      <c r="EE1" t="s">
        <v>667</v>
      </c>
      <c r="EF1" t="s">
        <v>119</v>
      </c>
      <c r="EG1" t="s">
        <v>473</v>
      </c>
      <c r="EH1" t="s">
        <v>474</v>
      </c>
      <c r="EI1" t="s">
        <v>475</v>
      </c>
      <c r="EJ1" t="s">
        <v>476</v>
      </c>
      <c r="EK1" t="s">
        <v>477</v>
      </c>
      <c r="EL1" t="s">
        <v>605</v>
      </c>
      <c r="EM1" t="s">
        <v>126</v>
      </c>
      <c r="EN1" t="s">
        <v>478</v>
      </c>
      <c r="EO1" t="s">
        <v>479</v>
      </c>
      <c r="EP1" t="s">
        <v>480</v>
      </c>
      <c r="EQ1" t="s">
        <v>481</v>
      </c>
      <c r="ER1" t="s">
        <v>482</v>
      </c>
      <c r="ES1" t="s">
        <v>483</v>
      </c>
      <c r="ET1" t="s">
        <v>133</v>
      </c>
      <c r="EU1" t="s">
        <v>484</v>
      </c>
      <c r="EV1" t="s">
        <v>485</v>
      </c>
      <c r="EW1" t="s">
        <v>486</v>
      </c>
      <c r="EX1" t="s">
        <v>487</v>
      </c>
      <c r="EY1" t="s">
        <v>488</v>
      </c>
      <c r="EZ1" t="s">
        <v>489</v>
      </c>
      <c r="FA1" t="s">
        <v>145</v>
      </c>
      <c r="FB1" t="s">
        <v>494</v>
      </c>
      <c r="FC1" t="s">
        <v>495</v>
      </c>
      <c r="FD1" t="s">
        <v>496</v>
      </c>
      <c r="FE1" t="s">
        <v>497</v>
      </c>
      <c r="FF1" t="s">
        <v>498</v>
      </c>
      <c r="FG1" t="s">
        <v>499</v>
      </c>
      <c r="FH1" t="s">
        <v>606</v>
      </c>
      <c r="FI1" t="s">
        <v>140</v>
      </c>
      <c r="FJ1" t="s">
        <v>490</v>
      </c>
      <c r="FK1" t="s">
        <v>491</v>
      </c>
      <c r="FL1" t="s">
        <v>492</v>
      </c>
      <c r="FM1" t="s">
        <v>493</v>
      </c>
      <c r="FN1" t="s">
        <v>153</v>
      </c>
      <c r="FO1" t="s">
        <v>500</v>
      </c>
      <c r="FP1" t="s">
        <v>501</v>
      </c>
      <c r="FQ1" t="s">
        <v>502</v>
      </c>
      <c r="FR1" t="s">
        <v>503</v>
      </c>
      <c r="FS1" t="s">
        <v>504</v>
      </c>
      <c r="FT1" t="s">
        <v>505</v>
      </c>
      <c r="FU1" t="s">
        <v>160</v>
      </c>
      <c r="FV1" t="s">
        <v>506</v>
      </c>
      <c r="FW1" t="s">
        <v>507</v>
      </c>
      <c r="FX1" t="s">
        <v>508</v>
      </c>
      <c r="FY1" t="s">
        <v>509</v>
      </c>
      <c r="FZ1" t="s">
        <v>510</v>
      </c>
      <c r="GA1" t="s">
        <v>607</v>
      </c>
      <c r="GB1" t="s">
        <v>608</v>
      </c>
      <c r="GC1" t="s">
        <v>167</v>
      </c>
      <c r="GD1" t="s">
        <v>511</v>
      </c>
      <c r="GE1" t="s">
        <v>512</v>
      </c>
      <c r="GF1" t="s">
        <v>513</v>
      </c>
      <c r="GG1" t="s">
        <v>514</v>
      </c>
      <c r="GH1" t="s">
        <v>515</v>
      </c>
      <c r="GI1" t="s">
        <v>516</v>
      </c>
      <c r="GJ1" t="s">
        <v>517</v>
      </c>
      <c r="GK1" t="s">
        <v>175</v>
      </c>
      <c r="GL1" t="s">
        <v>518</v>
      </c>
      <c r="GM1" t="s">
        <v>519</v>
      </c>
      <c r="GN1" t="s">
        <v>520</v>
      </c>
      <c r="GO1" t="s">
        <v>521</v>
      </c>
      <c r="GP1" t="s">
        <v>522</v>
      </c>
      <c r="GQ1" t="s">
        <v>523</v>
      </c>
      <c r="GR1" t="s">
        <v>524</v>
      </c>
      <c r="GS1" t="s">
        <v>185</v>
      </c>
      <c r="GT1" t="s">
        <v>531</v>
      </c>
      <c r="GU1" t="s">
        <v>532</v>
      </c>
      <c r="GV1" t="s">
        <v>533</v>
      </c>
      <c r="GW1" t="s">
        <v>534</v>
      </c>
      <c r="GX1" t="s">
        <v>535</v>
      </c>
      <c r="GY1" t="s">
        <v>536</v>
      </c>
      <c r="GZ1" t="s">
        <v>537</v>
      </c>
      <c r="HA1" t="s">
        <v>283</v>
      </c>
      <c r="HB1" t="s">
        <v>538</v>
      </c>
      <c r="HC1" t="s">
        <v>539</v>
      </c>
      <c r="HD1" t="s">
        <v>540</v>
      </c>
      <c r="HE1" t="s">
        <v>541</v>
      </c>
      <c r="HF1" t="s">
        <v>195</v>
      </c>
      <c r="HG1" t="s">
        <v>542</v>
      </c>
      <c r="HH1" t="s">
        <v>543</v>
      </c>
      <c r="HI1" t="s">
        <v>544</v>
      </c>
      <c r="HJ1" t="s">
        <v>545</v>
      </c>
      <c r="HK1" t="s">
        <v>200</v>
      </c>
      <c r="HL1" t="s">
        <v>546</v>
      </c>
      <c r="HM1" t="s">
        <v>547</v>
      </c>
      <c r="HN1" t="s">
        <v>548</v>
      </c>
      <c r="HO1" t="s">
        <v>549</v>
      </c>
      <c r="HP1" t="s">
        <v>550</v>
      </c>
      <c r="HQ1" t="s">
        <v>551</v>
      </c>
      <c r="HR1" t="s">
        <v>552</v>
      </c>
      <c r="HS1" t="s">
        <v>176</v>
      </c>
      <c r="HT1" t="s">
        <v>525</v>
      </c>
      <c r="HU1" t="s">
        <v>526</v>
      </c>
      <c r="HV1" t="s">
        <v>527</v>
      </c>
      <c r="HW1" t="s">
        <v>528</v>
      </c>
      <c r="HX1" t="s">
        <v>529</v>
      </c>
      <c r="HY1" t="s">
        <v>530</v>
      </c>
      <c r="HZ1" t="s">
        <v>609</v>
      </c>
      <c r="IA1" t="s">
        <v>610</v>
      </c>
      <c r="IB1" t="s">
        <v>635</v>
      </c>
      <c r="IC1" t="s">
        <v>652</v>
      </c>
      <c r="ID1" t="s">
        <v>653</v>
      </c>
      <c r="IE1" t="s">
        <v>654</v>
      </c>
      <c r="IF1" t="s">
        <v>655</v>
      </c>
      <c r="IG1" t="s">
        <v>656</v>
      </c>
      <c r="IH1" t="s">
        <v>657</v>
      </c>
      <c r="II1" t="s">
        <v>658</v>
      </c>
      <c r="IJ1" t="s">
        <v>220</v>
      </c>
      <c r="IK1" t="s">
        <v>564</v>
      </c>
      <c r="IL1" t="s">
        <v>565</v>
      </c>
      <c r="IM1" t="s">
        <v>566</v>
      </c>
      <c r="IN1" t="s">
        <v>567</v>
      </c>
      <c r="IO1" t="s">
        <v>568</v>
      </c>
      <c r="IP1" t="s">
        <v>569</v>
      </c>
      <c r="IQ1" t="s">
        <v>570</v>
      </c>
      <c r="IR1" t="s">
        <v>228</v>
      </c>
      <c r="IS1" t="s">
        <v>571</v>
      </c>
      <c r="IT1" t="s">
        <v>572</v>
      </c>
      <c r="IU1" t="s">
        <v>573</v>
      </c>
      <c r="IV1" t="s">
        <v>574</v>
      </c>
      <c r="IW1" t="s">
        <v>575</v>
      </c>
      <c r="IX1" t="s">
        <v>576</v>
      </c>
      <c r="IY1" t="s">
        <v>577</v>
      </c>
      <c r="IZ1" t="s">
        <v>578</v>
      </c>
      <c r="JA1" t="s">
        <v>579</v>
      </c>
      <c r="JB1" t="s">
        <v>580</v>
      </c>
      <c r="JC1" t="s">
        <v>239</v>
      </c>
      <c r="JD1" t="s">
        <v>581</v>
      </c>
      <c r="JE1" t="s">
        <v>582</v>
      </c>
      <c r="JF1" t="s">
        <v>583</v>
      </c>
      <c r="JG1" t="s">
        <v>584</v>
      </c>
      <c r="JH1" t="s">
        <v>585</v>
      </c>
      <c r="JI1" t="s">
        <v>586</v>
      </c>
      <c r="JJ1" t="s">
        <v>208</v>
      </c>
      <c r="JK1" t="s">
        <v>553</v>
      </c>
      <c r="JL1" t="s">
        <v>554</v>
      </c>
      <c r="JM1" t="s">
        <v>555</v>
      </c>
      <c r="JN1" t="s">
        <v>556</v>
      </c>
      <c r="JO1" t="s">
        <v>557</v>
      </c>
      <c r="JP1" t="s">
        <v>558</v>
      </c>
      <c r="JQ1" t="s">
        <v>559</v>
      </c>
      <c r="JR1" t="s">
        <v>560</v>
      </c>
      <c r="JS1" t="s">
        <v>561</v>
      </c>
      <c r="JT1" t="s">
        <v>562</v>
      </c>
      <c r="JU1" t="s">
        <v>563</v>
      </c>
      <c r="JV1" t="s">
        <v>246</v>
      </c>
      <c r="JW1" t="s">
        <v>287</v>
      </c>
      <c r="JX1" t="s">
        <v>247</v>
      </c>
      <c r="JY1" t="s">
        <v>248</v>
      </c>
      <c r="JZ1" t="s">
        <v>249</v>
      </c>
      <c r="KA1" t="s">
        <v>250</v>
      </c>
      <c r="KB1" t="s">
        <v>251</v>
      </c>
      <c r="KC1" t="s">
        <v>252</v>
      </c>
      <c r="KD1" t="s">
        <v>253</v>
      </c>
      <c r="KE1" t="s">
        <v>254</v>
      </c>
      <c r="KF1" t="s">
        <v>255</v>
      </c>
      <c r="KG1" t="s">
        <v>256</v>
      </c>
      <c r="KH1" t="s">
        <v>257</v>
      </c>
      <c r="KI1" t="s">
        <v>258</v>
      </c>
      <c r="KJ1" t="s">
        <v>587</v>
      </c>
      <c r="KK1" t="s">
        <v>588</v>
      </c>
      <c r="KL1" t="s">
        <v>589</v>
      </c>
      <c r="KM1" t="s">
        <v>590</v>
      </c>
      <c r="KN1" t="s">
        <v>591</v>
      </c>
      <c r="KO1" t="s">
        <v>592</v>
      </c>
      <c r="KP1" t="s">
        <v>593</v>
      </c>
      <c r="KQ1" t="s">
        <v>625</v>
      </c>
      <c r="KR1" t="s">
        <v>626</v>
      </c>
      <c r="KS1" t="s">
        <v>627</v>
      </c>
      <c r="KT1" t="s">
        <v>628</v>
      </c>
      <c r="KU1" t="s">
        <v>629</v>
      </c>
      <c r="KV1" t="s">
        <v>630</v>
      </c>
      <c r="KW1" t="s">
        <v>631</v>
      </c>
      <c r="KX1" t="s">
        <v>632</v>
      </c>
      <c r="KY1" t="s">
        <v>633</v>
      </c>
      <c r="KZ1" t="s">
        <v>634</v>
      </c>
    </row>
    <row r="2" spans="1:312">
      <c r="A2" t="s">
        <v>781</v>
      </c>
      <c r="B2">
        <v>1</v>
      </c>
      <c r="C2">
        <v>0.94908180554728339</v>
      </c>
      <c r="D2">
        <v>1.1814808858583837E-2</v>
      </c>
      <c r="E2">
        <v>1.6002715729035482E-2</v>
      </c>
      <c r="F2">
        <v>2.3100669865097422E-2</v>
      </c>
      <c r="G2">
        <v>1</v>
      </c>
      <c r="H2">
        <v>0.92151839315493111</v>
      </c>
      <c r="I2">
        <v>7.0705548611973187E-2</v>
      </c>
      <c r="J2">
        <v>0</v>
      </c>
      <c r="K2">
        <v>7.7760582330957178E-3</v>
      </c>
      <c r="L2">
        <v>0</v>
      </c>
      <c r="M2">
        <v>1</v>
      </c>
      <c r="N2">
        <v>0.94685471583976355</v>
      </c>
      <c r="O2">
        <v>4.3205802336415286E-2</v>
      </c>
      <c r="P2">
        <v>9.9394818238211068E-3</v>
      </c>
      <c r="Q2">
        <v>1.8352377789516781E-2</v>
      </c>
      <c r="R2">
        <v>1</v>
      </c>
      <c r="S2">
        <v>1</v>
      </c>
      <c r="T2">
        <v>0</v>
      </c>
      <c r="U2">
        <v>0</v>
      </c>
      <c r="V2">
        <v>0</v>
      </c>
      <c r="W2">
        <v>0</v>
      </c>
      <c r="X2">
        <v>1</v>
      </c>
      <c r="Y2">
        <v>0.907735134969607</v>
      </c>
      <c r="Z2">
        <v>7.0514759424400858E-2</v>
      </c>
      <c r="AA2">
        <v>0</v>
      </c>
      <c r="AB2">
        <v>1.3145739436969587E-2</v>
      </c>
      <c r="AC2">
        <v>8.6043661690226522E-3</v>
      </c>
      <c r="AD2">
        <v>0</v>
      </c>
      <c r="AE2">
        <v>1</v>
      </c>
      <c r="AF2">
        <v>0.88325982859024632</v>
      </c>
      <c r="AG2">
        <v>3.0468482994615263E-2</v>
      </c>
      <c r="AH2">
        <v>5.7301151057815381E-3</v>
      </c>
      <c r="AI2">
        <v>6.1740690262314227E-2</v>
      </c>
      <c r="AJ2">
        <v>1.88008830470426E-2</v>
      </c>
      <c r="AK2">
        <v>0</v>
      </c>
      <c r="AL2">
        <v>0</v>
      </c>
      <c r="AM2">
        <v>1</v>
      </c>
      <c r="AN2">
        <v>0.93128484038525128</v>
      </c>
      <c r="AO2">
        <v>5.6840035700309766E-2</v>
      </c>
      <c r="AP2">
        <v>3.4988618553072116E-3</v>
      </c>
      <c r="AQ2">
        <v>8.3762620591318736E-3</v>
      </c>
      <c r="AR2">
        <v>0</v>
      </c>
      <c r="AS2">
        <v>0</v>
      </c>
      <c r="AT2">
        <v>0</v>
      </c>
      <c r="AV2">
        <v>1</v>
      </c>
      <c r="AW2">
        <v>0.91115044687514324</v>
      </c>
      <c r="AX2">
        <v>8.4535906693269075E-2</v>
      </c>
      <c r="AY2">
        <v>3.4752776120299763E-3</v>
      </c>
      <c r="AZ2">
        <v>0</v>
      </c>
      <c r="BA2">
        <v>8.383688195576839E-4</v>
      </c>
      <c r="BB2">
        <v>0</v>
      </c>
      <c r="BC2">
        <v>1</v>
      </c>
      <c r="BD2">
        <v>0.98080928730789174</v>
      </c>
      <c r="BE2">
        <v>6.0763046850933946E-3</v>
      </c>
      <c r="BF2">
        <v>1.2174393499040268E-2</v>
      </c>
      <c r="BG2">
        <v>5.482682427109803E-4</v>
      </c>
      <c r="BH2">
        <v>3.917462652636291E-4</v>
      </c>
      <c r="BI2">
        <v>1</v>
      </c>
      <c r="BJ2">
        <v>0.92169172297154178</v>
      </c>
      <c r="BK2">
        <v>4.5175841214399333E-2</v>
      </c>
      <c r="BL2">
        <v>4.1163197565530669E-3</v>
      </c>
      <c r="BM2">
        <v>7.0222090602125231E-3</v>
      </c>
      <c r="BN2">
        <v>0</v>
      </c>
      <c r="BO2">
        <v>2.199390699729337E-2</v>
      </c>
      <c r="BP2">
        <v>0</v>
      </c>
      <c r="BQ2">
        <v>1</v>
      </c>
      <c r="BR2">
        <v>0.97912024559022115</v>
      </c>
      <c r="BS2">
        <v>1.6171632133861982E-2</v>
      </c>
      <c r="BT2">
        <v>0</v>
      </c>
      <c r="BU2">
        <v>1.15692881931788E-3</v>
      </c>
      <c r="BV2">
        <v>3.5511934565990977E-3</v>
      </c>
      <c r="BW2">
        <v>1</v>
      </c>
      <c r="BX2">
        <v>1</v>
      </c>
      <c r="BY2">
        <v>0</v>
      </c>
      <c r="BZ2">
        <v>0</v>
      </c>
      <c r="CA2">
        <v>0</v>
      </c>
      <c r="CB2">
        <v>0</v>
      </c>
      <c r="CD2">
        <v>1</v>
      </c>
      <c r="CE2">
        <v>0.97028809566961316</v>
      </c>
      <c r="CF2">
        <v>2.9711904330386896E-2</v>
      </c>
      <c r="CG2">
        <v>0</v>
      </c>
      <c r="CH2">
        <v>0</v>
      </c>
      <c r="CI2">
        <v>1.5096280325025216E-3</v>
      </c>
      <c r="CJ2">
        <v>1</v>
      </c>
      <c r="CK2">
        <v>0.96816888785881916</v>
      </c>
      <c r="CL2">
        <v>1.8940298942647388E-2</v>
      </c>
      <c r="CM2">
        <v>6.456554324499336E-3</v>
      </c>
      <c r="CN2">
        <v>6.4342588740342339E-3</v>
      </c>
      <c r="CO2">
        <v>0</v>
      </c>
      <c r="CP2">
        <v>0</v>
      </c>
      <c r="CQ2">
        <v>0</v>
      </c>
      <c r="CR2">
        <v>1</v>
      </c>
      <c r="CS2">
        <v>0.85655118028863619</v>
      </c>
      <c r="CT2">
        <v>7.2168654208655241E-3</v>
      </c>
      <c r="CU2">
        <v>8.8621314246432083E-3</v>
      </c>
      <c r="CV2">
        <v>6.7773325208838789E-2</v>
      </c>
      <c r="CW2">
        <v>5.9596497657015995E-2</v>
      </c>
      <c r="CX2">
        <v>0</v>
      </c>
      <c r="CY2">
        <v>1</v>
      </c>
      <c r="CZ2">
        <v>0.99514983329563056</v>
      </c>
      <c r="DA2">
        <v>3.1101052219084878E-3</v>
      </c>
      <c r="DB2">
        <v>0</v>
      </c>
      <c r="DC2">
        <v>0</v>
      </c>
      <c r="DD2">
        <v>1.7400614824610678E-3</v>
      </c>
      <c r="DE2">
        <v>1</v>
      </c>
      <c r="DF2">
        <v>0.99446629740237724</v>
      </c>
      <c r="DG2">
        <v>0</v>
      </c>
      <c r="DH2">
        <v>0</v>
      </c>
      <c r="DI2">
        <v>5.5337025976227548E-3</v>
      </c>
      <c r="DJ2">
        <v>0</v>
      </c>
      <c r="DL2">
        <v>1</v>
      </c>
      <c r="DM2">
        <v>0.69671348888247353</v>
      </c>
      <c r="DN2">
        <v>6.4773447050520863E-2</v>
      </c>
      <c r="DO2">
        <v>1.2301657966728156E-2</v>
      </c>
      <c r="DP2">
        <v>3.9547133961846649E-2</v>
      </c>
      <c r="DQ2">
        <v>1.452291706553286E-2</v>
      </c>
      <c r="DR2">
        <v>0.16948843860313323</v>
      </c>
      <c r="DS2">
        <v>2.6529164697646386E-3</v>
      </c>
      <c r="DT2">
        <v>0</v>
      </c>
      <c r="DU2">
        <v>0</v>
      </c>
      <c r="DV2">
        <v>0</v>
      </c>
      <c r="DW2">
        <v>1</v>
      </c>
      <c r="DX2">
        <v>7.7936843618475174E-4</v>
      </c>
      <c r="DY2">
        <v>0.99922063156381524</v>
      </c>
      <c r="DZ2">
        <v>0</v>
      </c>
      <c r="EA2">
        <v>0</v>
      </c>
      <c r="EB2">
        <v>0</v>
      </c>
      <c r="EC2">
        <v>0</v>
      </c>
      <c r="ED2">
        <v>0</v>
      </c>
      <c r="EF2">
        <v>1</v>
      </c>
      <c r="EG2">
        <v>0.90761186919564374</v>
      </c>
      <c r="EH2">
        <v>7.8885097693857667E-2</v>
      </c>
      <c r="EI2">
        <v>1.1175742833222962E-2</v>
      </c>
      <c r="EJ2">
        <v>2.327290277275742E-3</v>
      </c>
      <c r="EK2">
        <v>0</v>
      </c>
      <c r="EL2">
        <v>0</v>
      </c>
      <c r="EM2">
        <v>1</v>
      </c>
      <c r="EN2">
        <v>0.93323618655521945</v>
      </c>
      <c r="EO2">
        <v>0</v>
      </c>
      <c r="EP2">
        <v>6.6763813444780579E-2</v>
      </c>
      <c r="EQ2">
        <v>0</v>
      </c>
      <c r="ER2">
        <v>0</v>
      </c>
      <c r="ES2">
        <v>0</v>
      </c>
      <c r="ET2">
        <v>1</v>
      </c>
      <c r="EU2">
        <v>0.97095446052018897</v>
      </c>
      <c r="EV2">
        <v>0</v>
      </c>
      <c r="EW2">
        <v>2.3682222917107754E-2</v>
      </c>
      <c r="EX2">
        <v>0</v>
      </c>
      <c r="EY2">
        <v>5.3633165627034489E-3</v>
      </c>
      <c r="EZ2">
        <v>0</v>
      </c>
      <c r="FA2">
        <v>1</v>
      </c>
      <c r="FB2">
        <v>0.88138396941711028</v>
      </c>
      <c r="FC2">
        <v>0.10830388973187645</v>
      </c>
      <c r="FD2">
        <v>0</v>
      </c>
      <c r="FE2">
        <v>3.5510473430272042E-3</v>
      </c>
      <c r="FF2">
        <v>6.7610935079861854E-3</v>
      </c>
      <c r="FG2">
        <v>0</v>
      </c>
      <c r="FH2">
        <v>0</v>
      </c>
      <c r="FI2">
        <v>1</v>
      </c>
      <c r="FJ2">
        <v>0.81927757173398075</v>
      </c>
      <c r="FK2">
        <v>7.7460477750042819E-2</v>
      </c>
      <c r="FL2">
        <v>0</v>
      </c>
      <c r="FM2">
        <v>0.10326195051597632</v>
      </c>
      <c r="FN2">
        <v>1</v>
      </c>
      <c r="FO2">
        <v>0.89876498372261771</v>
      </c>
      <c r="FP2">
        <v>8.8511952700926447E-2</v>
      </c>
      <c r="FQ2">
        <v>0</v>
      </c>
      <c r="FR2">
        <v>1.2723063576455971E-2</v>
      </c>
      <c r="FS2">
        <v>0</v>
      </c>
      <c r="FT2">
        <v>0</v>
      </c>
      <c r="FU2">
        <v>1</v>
      </c>
      <c r="FV2">
        <v>0.98531256356581354</v>
      </c>
      <c r="FW2">
        <v>1.1480670211865905E-2</v>
      </c>
      <c r="FX2">
        <v>3.1808454043924512E-3</v>
      </c>
      <c r="FY2">
        <v>0</v>
      </c>
      <c r="FZ2">
        <v>2.5920817928078717E-5</v>
      </c>
      <c r="GA2">
        <v>1.1346089983602979E-4</v>
      </c>
      <c r="GB2">
        <v>3.2387113372296103E-6</v>
      </c>
      <c r="GC2">
        <v>1</v>
      </c>
      <c r="GD2">
        <v>0.80408992770070531</v>
      </c>
      <c r="GE2">
        <v>8.3119484649843436E-2</v>
      </c>
      <c r="GF2">
        <v>3.031097155845602E-2</v>
      </c>
      <c r="GG2">
        <v>3.7179097508929927E-2</v>
      </c>
      <c r="GH2">
        <v>4.5300518582065269E-2</v>
      </c>
      <c r="GI2">
        <v>0</v>
      </c>
      <c r="GJ2">
        <v>0</v>
      </c>
      <c r="GK2">
        <v>1</v>
      </c>
      <c r="GL2">
        <v>0.97218397662885248</v>
      </c>
      <c r="GM2">
        <v>1.1547199089938781E-2</v>
      </c>
      <c r="GN2">
        <v>1.1205996568640245E-2</v>
      </c>
      <c r="GO2">
        <v>0</v>
      </c>
      <c r="GP2">
        <v>0</v>
      </c>
      <c r="GQ2">
        <v>2.9897630707010274E-3</v>
      </c>
      <c r="GR2">
        <v>2.073064641867369E-3</v>
      </c>
      <c r="GS2">
        <v>1</v>
      </c>
      <c r="GT2">
        <v>0.98547835477065893</v>
      </c>
      <c r="GU2">
        <v>0</v>
      </c>
      <c r="GV2">
        <v>9.7976027517132527E-4</v>
      </c>
      <c r="GW2">
        <v>0</v>
      </c>
      <c r="GX2">
        <v>4.5861843765655393E-3</v>
      </c>
      <c r="GY2">
        <v>8.9557005776041768E-3</v>
      </c>
      <c r="GZ2">
        <v>0</v>
      </c>
      <c r="HA2">
        <v>1</v>
      </c>
      <c r="HB2">
        <v>0.94773853856052248</v>
      </c>
      <c r="HC2">
        <v>5.2261461439477477E-2</v>
      </c>
      <c r="HD2">
        <v>0</v>
      </c>
      <c r="HE2">
        <v>0</v>
      </c>
      <c r="HF2">
        <v>1</v>
      </c>
      <c r="HG2">
        <v>0.83185734476496898</v>
      </c>
      <c r="HH2">
        <v>4.3013263513965186E-2</v>
      </c>
      <c r="HI2">
        <v>4.8287861326377975E-2</v>
      </c>
      <c r="HJ2">
        <v>7.6841530394687912E-2</v>
      </c>
      <c r="HK2">
        <v>1</v>
      </c>
      <c r="HL2">
        <v>0.9993444893820147</v>
      </c>
      <c r="HM2">
        <v>0</v>
      </c>
      <c r="HN2">
        <v>0</v>
      </c>
      <c r="HO2">
        <v>0</v>
      </c>
      <c r="HP2">
        <v>0</v>
      </c>
      <c r="HQ2">
        <v>6.5551061798537673E-4</v>
      </c>
      <c r="HR2">
        <v>0</v>
      </c>
      <c r="HS2">
        <v>1</v>
      </c>
      <c r="HT2">
        <v>0.99240004642258739</v>
      </c>
      <c r="HU2">
        <v>0</v>
      </c>
      <c r="HV2">
        <v>7.5999535774126954E-3</v>
      </c>
      <c r="HW2">
        <v>0</v>
      </c>
      <c r="HX2">
        <v>0</v>
      </c>
      <c r="HY2">
        <v>0</v>
      </c>
      <c r="HZ2">
        <v>3.9735472059562049E-4</v>
      </c>
      <c r="IA2">
        <v>0</v>
      </c>
      <c r="IB2">
        <v>1</v>
      </c>
      <c r="IC2">
        <v>0.96156572176905564</v>
      </c>
      <c r="ID2">
        <v>0</v>
      </c>
      <c r="IE2">
        <v>3.8434278230944453E-2</v>
      </c>
      <c r="IF2">
        <v>0</v>
      </c>
      <c r="IG2">
        <v>0</v>
      </c>
      <c r="IH2">
        <v>0</v>
      </c>
      <c r="II2">
        <v>0</v>
      </c>
      <c r="IJ2">
        <v>1</v>
      </c>
      <c r="IK2">
        <v>0.93284534798600549</v>
      </c>
      <c r="IL2">
        <v>2.1560883558303243E-2</v>
      </c>
      <c r="IM2">
        <v>9.2203544710007593E-3</v>
      </c>
      <c r="IN2">
        <v>2.1573876358247056E-2</v>
      </c>
      <c r="IO2">
        <v>3.4402081355852177E-3</v>
      </c>
      <c r="IP2">
        <v>7.9614985735471482E-3</v>
      </c>
      <c r="IQ2">
        <v>3.3978309173110298E-3</v>
      </c>
      <c r="IR2">
        <v>1</v>
      </c>
      <c r="IS2">
        <v>0.87778702719185808</v>
      </c>
      <c r="IT2">
        <v>7.0266373660199111E-2</v>
      </c>
      <c r="IU2">
        <v>9.8891435228693515E-3</v>
      </c>
      <c r="IV2">
        <v>0</v>
      </c>
      <c r="IW2">
        <v>7.2152948085730953E-3</v>
      </c>
      <c r="IX2">
        <v>0</v>
      </c>
      <c r="IY2">
        <v>3.4842160816500288E-2</v>
      </c>
      <c r="IZ2">
        <v>0</v>
      </c>
      <c r="JA2">
        <v>0</v>
      </c>
      <c r="JB2">
        <v>0</v>
      </c>
      <c r="JC2">
        <v>1</v>
      </c>
      <c r="JD2">
        <v>0.9924623942104901</v>
      </c>
      <c r="JE2">
        <v>0</v>
      </c>
      <c r="JF2">
        <v>9.6981635082231269E-4</v>
      </c>
      <c r="JG2">
        <v>6.567789438687687E-3</v>
      </c>
      <c r="JH2">
        <v>0</v>
      </c>
      <c r="JI2">
        <v>0</v>
      </c>
      <c r="JJ2">
        <v>1</v>
      </c>
      <c r="JK2">
        <v>0.93284534798600549</v>
      </c>
      <c r="JL2">
        <v>0</v>
      </c>
      <c r="JM2">
        <v>0</v>
      </c>
      <c r="JN2">
        <v>0</v>
      </c>
      <c r="JO2">
        <v>0</v>
      </c>
      <c r="JP2">
        <v>0</v>
      </c>
      <c r="JQ2">
        <v>0</v>
      </c>
      <c r="JR2">
        <v>0</v>
      </c>
      <c r="JS2">
        <v>0</v>
      </c>
      <c r="JT2">
        <v>0</v>
      </c>
      <c r="JU2">
        <v>0</v>
      </c>
      <c r="JV2">
        <v>1</v>
      </c>
      <c r="JW2">
        <v>0.48801974022851624</v>
      </c>
      <c r="JX2">
        <v>0.12913335370714046</v>
      </c>
      <c r="JY2">
        <v>9.5468256270184015E-2</v>
      </c>
      <c r="JZ2">
        <v>0</v>
      </c>
      <c r="KA2">
        <v>0</v>
      </c>
      <c r="KB2">
        <v>0</v>
      </c>
      <c r="KC2">
        <v>0.28737864979415939</v>
      </c>
      <c r="KD2">
        <v>0</v>
      </c>
      <c r="KE2">
        <v>0</v>
      </c>
      <c r="KF2">
        <v>0</v>
      </c>
      <c r="KG2">
        <v>0</v>
      </c>
      <c r="KH2">
        <v>0</v>
      </c>
      <c r="KI2">
        <v>1</v>
      </c>
      <c r="KJ2">
        <v>0.99754130790716233</v>
      </c>
      <c r="KK2">
        <v>0</v>
      </c>
      <c r="KL2">
        <v>0</v>
      </c>
      <c r="KM2">
        <v>7.5228149867120138E-4</v>
      </c>
      <c r="KN2">
        <v>1.3677273750105918E-3</v>
      </c>
      <c r="KO2">
        <v>3.3868321915584559E-4</v>
      </c>
      <c r="KP2">
        <v>0</v>
      </c>
      <c r="KQ2">
        <v>1</v>
      </c>
      <c r="KR2">
        <v>1</v>
      </c>
      <c r="KS2">
        <v>0</v>
      </c>
      <c r="KT2">
        <v>0</v>
      </c>
      <c r="KU2">
        <v>0</v>
      </c>
      <c r="KV2">
        <v>0</v>
      </c>
      <c r="KW2">
        <v>0</v>
      </c>
      <c r="KX2">
        <v>0</v>
      </c>
      <c r="KY2">
        <v>0</v>
      </c>
      <c r="KZ2">
        <v>0</v>
      </c>
    </row>
    <row r="3" spans="1:312">
      <c r="A3" t="s">
        <v>782</v>
      </c>
      <c r="B3">
        <v>1</v>
      </c>
      <c r="C3">
        <v>0.95664528684783978</v>
      </c>
      <c r="D3">
        <v>8.9965149029638345E-3</v>
      </c>
      <c r="E3">
        <v>1.4078077051808665E-2</v>
      </c>
      <c r="F3">
        <v>2.0280121197387733E-2</v>
      </c>
      <c r="G3">
        <v>1</v>
      </c>
      <c r="H3">
        <v>0.93028247299934086</v>
      </c>
      <c r="I3">
        <v>6.0558255882215736E-2</v>
      </c>
      <c r="J3">
        <v>0</v>
      </c>
      <c r="K3">
        <v>9.1592711184434045E-3</v>
      </c>
      <c r="L3">
        <v>0</v>
      </c>
      <c r="M3">
        <v>1</v>
      </c>
      <c r="N3">
        <v>0.93417379300387005</v>
      </c>
      <c r="O3">
        <v>4.0125815015982565E-2</v>
      </c>
      <c r="P3">
        <v>2.5700391980147435E-2</v>
      </c>
      <c r="Q3">
        <v>0</v>
      </c>
      <c r="R3">
        <v>1</v>
      </c>
      <c r="S3">
        <v>0.87033487033093981</v>
      </c>
      <c r="T3">
        <v>0</v>
      </c>
      <c r="U3">
        <v>0.12966512966906019</v>
      </c>
      <c r="V3">
        <v>0</v>
      </c>
      <c r="W3">
        <v>0</v>
      </c>
      <c r="X3">
        <v>1</v>
      </c>
      <c r="Y3">
        <v>0.88962337743442732</v>
      </c>
      <c r="Z3">
        <v>6.9952067722957936E-2</v>
      </c>
      <c r="AA3">
        <v>2.4230642851478763E-2</v>
      </c>
      <c r="AB3">
        <v>1.6193911991135887E-2</v>
      </c>
      <c r="AC3">
        <v>0</v>
      </c>
      <c r="AD3">
        <v>0</v>
      </c>
      <c r="AE3">
        <v>1</v>
      </c>
      <c r="AF3">
        <v>0.91101043239110968</v>
      </c>
      <c r="AG3">
        <v>3.2179312151471094E-2</v>
      </c>
      <c r="AH3">
        <v>3.2413061023836266E-2</v>
      </c>
      <c r="AI3">
        <v>2.4397194433582795E-2</v>
      </c>
      <c r="AJ3">
        <v>0</v>
      </c>
      <c r="AK3">
        <v>0</v>
      </c>
      <c r="AL3">
        <v>0</v>
      </c>
      <c r="AM3">
        <v>1</v>
      </c>
      <c r="AN3">
        <v>0.94316267572037182</v>
      </c>
      <c r="AO3">
        <v>5.2894391200301275E-2</v>
      </c>
      <c r="AP3">
        <v>0</v>
      </c>
      <c r="AQ3">
        <v>3.9429330793269149E-3</v>
      </c>
      <c r="AR3">
        <v>0</v>
      </c>
      <c r="AS3">
        <v>0</v>
      </c>
      <c r="AT3">
        <v>0</v>
      </c>
      <c r="AV3">
        <v>1</v>
      </c>
      <c r="AW3">
        <v>0.82430932753513375</v>
      </c>
      <c r="AX3">
        <v>0.17308098931485749</v>
      </c>
      <c r="AY3">
        <v>0</v>
      </c>
      <c r="AZ3">
        <v>0</v>
      </c>
      <c r="BA3">
        <v>2.6096831500086407E-3</v>
      </c>
      <c r="BB3">
        <v>6.5120276781294702E-3</v>
      </c>
      <c r="BC3">
        <v>1</v>
      </c>
      <c r="BD3">
        <v>0.98250979595638221</v>
      </c>
      <c r="BE3">
        <v>0</v>
      </c>
      <c r="BF3">
        <v>1.7490204043617757E-2</v>
      </c>
      <c r="BG3">
        <v>0</v>
      </c>
      <c r="BH3">
        <v>0</v>
      </c>
      <c r="BI3">
        <v>1</v>
      </c>
      <c r="BJ3">
        <v>0.92950365407993019</v>
      </c>
      <c r="BK3">
        <v>3.2232212136316045E-2</v>
      </c>
      <c r="BL3">
        <v>9.5346417955147599E-3</v>
      </c>
      <c r="BM3">
        <v>4.51353473268549E-3</v>
      </c>
      <c r="BN3">
        <v>0</v>
      </c>
      <c r="BO3">
        <v>2.4215957255553689E-2</v>
      </c>
      <c r="BP3">
        <v>0</v>
      </c>
      <c r="BQ3">
        <v>1</v>
      </c>
      <c r="BR3">
        <v>0.97986387084180626</v>
      </c>
      <c r="BS3">
        <v>1.0957257186861953E-2</v>
      </c>
      <c r="BT3">
        <v>0</v>
      </c>
      <c r="BU3">
        <v>9.1319749021927452E-3</v>
      </c>
      <c r="BV3">
        <v>4.6897069139089062E-5</v>
      </c>
      <c r="BW3">
        <v>1</v>
      </c>
      <c r="BX3">
        <v>0.9094257190110715</v>
      </c>
      <c r="BY3">
        <v>8.1212551392136359E-2</v>
      </c>
      <c r="BZ3">
        <v>9.3617295967921496E-3</v>
      </c>
      <c r="CA3">
        <v>0</v>
      </c>
      <c r="CB3">
        <v>0</v>
      </c>
      <c r="CD3">
        <v>1</v>
      </c>
      <c r="CE3">
        <v>0.95969218075544982</v>
      </c>
      <c r="CF3">
        <v>4.0307819244550222E-2</v>
      </c>
      <c r="CG3">
        <v>0</v>
      </c>
      <c r="CH3">
        <v>0</v>
      </c>
      <c r="CI3">
        <v>3.1184307882783156E-3</v>
      </c>
      <c r="CJ3">
        <v>1</v>
      </c>
      <c r="CK3">
        <v>0.85948508892235564</v>
      </c>
      <c r="CL3">
        <v>0.11605943307865987</v>
      </c>
      <c r="CM3">
        <v>2.4455477998984475E-2</v>
      </c>
      <c r="CN3">
        <v>0</v>
      </c>
      <c r="CO3">
        <v>0</v>
      </c>
      <c r="CP3">
        <v>0</v>
      </c>
      <c r="CQ3">
        <v>0</v>
      </c>
      <c r="CR3">
        <v>1</v>
      </c>
      <c r="CS3">
        <v>0.59507648896738008</v>
      </c>
      <c r="CT3">
        <v>1.2380786726413308E-2</v>
      </c>
      <c r="CU3">
        <v>6.8733415351517793E-2</v>
      </c>
      <c r="CV3">
        <v>0.20693019772105048</v>
      </c>
      <c r="CW3">
        <v>0</v>
      </c>
      <c r="CX3">
        <v>0.11687911123363835</v>
      </c>
      <c r="CY3">
        <v>1</v>
      </c>
      <c r="CZ3">
        <v>0.986519857022363</v>
      </c>
      <c r="DA3">
        <v>0</v>
      </c>
      <c r="DB3">
        <v>6.8347899114447148E-3</v>
      </c>
      <c r="DC3">
        <v>6.6453530661922718E-3</v>
      </c>
      <c r="DD3">
        <v>0</v>
      </c>
      <c r="DE3">
        <v>1</v>
      </c>
      <c r="DF3">
        <v>0.9946041826740698</v>
      </c>
      <c r="DG3">
        <v>0</v>
      </c>
      <c r="DH3">
        <v>0</v>
      </c>
      <c r="DI3">
        <v>3.3842195708745481E-3</v>
      </c>
      <c r="DJ3">
        <v>2.0115977550556464E-3</v>
      </c>
      <c r="DL3">
        <v>1</v>
      </c>
      <c r="DM3">
        <v>0.70992356570765014</v>
      </c>
      <c r="DN3">
        <v>5.3715312241783622E-2</v>
      </c>
      <c r="DO3">
        <v>0</v>
      </c>
      <c r="DP3">
        <v>3.405661061125477E-2</v>
      </c>
      <c r="DQ3">
        <v>0</v>
      </c>
      <c r="DR3">
        <v>0.20230451143931147</v>
      </c>
      <c r="DS3">
        <v>0</v>
      </c>
      <c r="DT3">
        <v>0</v>
      </c>
      <c r="DU3">
        <v>0</v>
      </c>
      <c r="DV3">
        <v>0</v>
      </c>
      <c r="DW3">
        <v>1</v>
      </c>
      <c r="DX3">
        <v>3.875469478775558E-4</v>
      </c>
      <c r="DY3">
        <v>0.99961245305212243</v>
      </c>
      <c r="DZ3">
        <v>0</v>
      </c>
      <c r="EA3">
        <v>0</v>
      </c>
      <c r="EB3">
        <v>0</v>
      </c>
      <c r="EC3">
        <v>0</v>
      </c>
      <c r="ED3">
        <v>0</v>
      </c>
      <c r="EF3">
        <v>1</v>
      </c>
      <c r="EG3">
        <v>0.81529261168465006</v>
      </c>
      <c r="EH3">
        <v>0.18238961811529583</v>
      </c>
      <c r="EI3">
        <v>4.1317713415366109E-4</v>
      </c>
      <c r="EJ3">
        <v>0</v>
      </c>
      <c r="EK3">
        <v>1.9045930659005149E-3</v>
      </c>
      <c r="EL3">
        <v>4.3024380906485073E-4</v>
      </c>
      <c r="EM3">
        <v>1</v>
      </c>
      <c r="EN3">
        <v>0.72445414735327041</v>
      </c>
      <c r="EO3">
        <v>6.0409285787444353E-2</v>
      </c>
      <c r="EP3">
        <v>3.1016115427290568E-2</v>
      </c>
      <c r="EQ3">
        <v>0.1841204514319946</v>
      </c>
      <c r="ER3">
        <v>0</v>
      </c>
      <c r="ES3">
        <v>0</v>
      </c>
      <c r="ET3">
        <v>1</v>
      </c>
      <c r="EU3">
        <v>0.98509663232606548</v>
      </c>
      <c r="EV3">
        <v>0</v>
      </c>
      <c r="EW3">
        <v>0</v>
      </c>
      <c r="EX3">
        <v>9.8444558401511689E-4</v>
      </c>
      <c r="EY3">
        <v>1.3918922089919348E-2</v>
      </c>
      <c r="EZ3">
        <v>0</v>
      </c>
      <c r="FA3">
        <v>1</v>
      </c>
      <c r="FB3">
        <v>0.8936812307691111</v>
      </c>
      <c r="FC3">
        <v>0.1033820029120729</v>
      </c>
      <c r="FD3">
        <v>0</v>
      </c>
      <c r="FE3">
        <v>2.8827525119690294E-3</v>
      </c>
      <c r="FF3">
        <v>5.4013806847055794E-5</v>
      </c>
      <c r="FG3">
        <v>0</v>
      </c>
      <c r="FH3">
        <v>0</v>
      </c>
      <c r="FI3">
        <v>1</v>
      </c>
      <c r="FJ3">
        <v>0.82592591133414739</v>
      </c>
      <c r="FK3">
        <v>3.3181156148320137E-2</v>
      </c>
      <c r="FL3">
        <v>0.14089293251753246</v>
      </c>
      <c r="FM3">
        <v>0</v>
      </c>
      <c r="FN3">
        <v>1</v>
      </c>
      <c r="FO3">
        <v>0.68414595775354936</v>
      </c>
      <c r="FP3">
        <v>0.28719723720539075</v>
      </c>
      <c r="FQ3">
        <v>2.865680504105993E-2</v>
      </c>
      <c r="FR3">
        <v>0</v>
      </c>
      <c r="FS3">
        <v>0</v>
      </c>
      <c r="FT3">
        <v>0</v>
      </c>
      <c r="FU3">
        <v>1</v>
      </c>
      <c r="FV3">
        <v>0.97009324046782963</v>
      </c>
      <c r="FW3">
        <v>2.0883586191226697E-2</v>
      </c>
      <c r="FX3">
        <v>9.0231733409436889E-3</v>
      </c>
      <c r="FY3">
        <v>0</v>
      </c>
      <c r="FZ3">
        <v>0</v>
      </c>
      <c r="GA3">
        <v>0</v>
      </c>
      <c r="GB3">
        <v>0</v>
      </c>
      <c r="GC3">
        <v>1</v>
      </c>
      <c r="GD3">
        <v>0.98596843396293132</v>
      </c>
      <c r="GE3">
        <v>1.3159552317688243E-2</v>
      </c>
      <c r="GF3">
        <v>8.7201371938039026E-4</v>
      </c>
      <c r="GG3">
        <v>0</v>
      </c>
      <c r="GH3">
        <v>0</v>
      </c>
      <c r="GI3">
        <v>0</v>
      </c>
      <c r="GJ3">
        <v>0</v>
      </c>
      <c r="GK3">
        <v>1</v>
      </c>
      <c r="GL3">
        <v>0.9636242291957835</v>
      </c>
      <c r="GM3">
        <v>5.6517616769274411E-3</v>
      </c>
      <c r="GN3">
        <v>3.0614408632336932E-2</v>
      </c>
      <c r="GO3">
        <v>0</v>
      </c>
      <c r="GP3">
        <v>0</v>
      </c>
      <c r="GQ3">
        <v>1.096004949520981E-4</v>
      </c>
      <c r="GR3">
        <v>0</v>
      </c>
      <c r="GS3">
        <v>1</v>
      </c>
      <c r="GT3">
        <v>0.97237392143814672</v>
      </c>
      <c r="GU3">
        <v>0</v>
      </c>
      <c r="GV3">
        <v>2.7626078561853416E-2</v>
      </c>
      <c r="GW3">
        <v>0</v>
      </c>
      <c r="GX3">
        <v>0</v>
      </c>
      <c r="GY3">
        <v>0</v>
      </c>
      <c r="GZ3">
        <v>0</v>
      </c>
      <c r="HA3">
        <v>1</v>
      </c>
      <c r="HB3">
        <v>0.9521636868416159</v>
      </c>
      <c r="HC3">
        <v>0</v>
      </c>
      <c r="HD3">
        <v>4.7836313158384068E-2</v>
      </c>
      <c r="HE3">
        <v>0</v>
      </c>
      <c r="HF3">
        <v>1</v>
      </c>
      <c r="HG3">
        <v>0.79441046183890562</v>
      </c>
      <c r="HH3">
        <v>1.8775868371282884E-2</v>
      </c>
      <c r="HI3">
        <v>0.18681366978981145</v>
      </c>
      <c r="HJ3">
        <v>0</v>
      </c>
      <c r="HK3">
        <v>1</v>
      </c>
      <c r="HL3">
        <v>0.99877065748866278</v>
      </c>
      <c r="HM3">
        <v>0</v>
      </c>
      <c r="HN3">
        <v>0</v>
      </c>
      <c r="HO3">
        <v>0</v>
      </c>
      <c r="HP3">
        <v>1.2293425113372358E-3</v>
      </c>
      <c r="HQ3">
        <v>0</v>
      </c>
      <c r="HR3">
        <v>0</v>
      </c>
      <c r="HS3">
        <v>1</v>
      </c>
      <c r="HT3">
        <v>0.63178303052755758</v>
      </c>
      <c r="HU3">
        <v>0.24190621816444602</v>
      </c>
      <c r="HV3">
        <v>0.1094120731140896</v>
      </c>
      <c r="HW3">
        <v>1.3876803319219888E-2</v>
      </c>
      <c r="HX3">
        <v>0</v>
      </c>
      <c r="HY3">
        <v>3.021874874686904E-3</v>
      </c>
      <c r="HZ3">
        <v>0</v>
      </c>
      <c r="IA3">
        <v>0</v>
      </c>
      <c r="IB3">
        <v>1</v>
      </c>
      <c r="IC3">
        <v>0.92929414071412142</v>
      </c>
      <c r="ID3">
        <v>6.1894291713676448E-2</v>
      </c>
      <c r="IE3">
        <v>8.8115675722021513E-3</v>
      </c>
      <c r="IF3">
        <v>0</v>
      </c>
      <c r="IG3">
        <v>0</v>
      </c>
      <c r="IH3">
        <v>0</v>
      </c>
      <c r="II3">
        <v>0</v>
      </c>
      <c r="IJ3">
        <v>1</v>
      </c>
      <c r="IK3">
        <v>0.93501327766082254</v>
      </c>
      <c r="IL3">
        <v>9.3491473446493771E-3</v>
      </c>
      <c r="IM3">
        <v>1.729810770009254E-2</v>
      </c>
      <c r="IN3">
        <v>2.277223686733626E-2</v>
      </c>
      <c r="IO3">
        <v>1.0032908135901126E-2</v>
      </c>
      <c r="IP3">
        <v>5.5343222911984746E-3</v>
      </c>
      <c r="IQ3">
        <v>0</v>
      </c>
      <c r="IR3">
        <v>1</v>
      </c>
      <c r="IS3">
        <v>0.90908676973882574</v>
      </c>
      <c r="IT3">
        <v>1.7332994183176784E-2</v>
      </c>
      <c r="IU3">
        <v>4.1881221350516433E-3</v>
      </c>
      <c r="IV3">
        <v>2.0216116736521125E-2</v>
      </c>
      <c r="IW3">
        <v>1.9802999605043625E-2</v>
      </c>
      <c r="IX3">
        <v>0</v>
      </c>
      <c r="IY3">
        <v>2.9372997601381071E-2</v>
      </c>
      <c r="IZ3">
        <v>0</v>
      </c>
      <c r="JA3">
        <v>0</v>
      </c>
      <c r="JB3">
        <v>0</v>
      </c>
      <c r="JC3">
        <v>1</v>
      </c>
      <c r="JD3">
        <v>0.98978067070355036</v>
      </c>
      <c r="JE3">
        <v>0</v>
      </c>
      <c r="JF3">
        <v>0</v>
      </c>
      <c r="JG3">
        <v>1.0219329296449529E-2</v>
      </c>
      <c r="JH3">
        <v>0</v>
      </c>
      <c r="JI3">
        <v>0</v>
      </c>
      <c r="JJ3">
        <v>1</v>
      </c>
      <c r="JK3">
        <v>0.93501327766082254</v>
      </c>
      <c r="JL3">
        <v>0</v>
      </c>
      <c r="JM3">
        <v>0</v>
      </c>
      <c r="JN3">
        <v>0</v>
      </c>
      <c r="JO3">
        <v>0</v>
      </c>
      <c r="JP3">
        <v>0</v>
      </c>
      <c r="JQ3">
        <v>0</v>
      </c>
      <c r="JR3">
        <v>0</v>
      </c>
      <c r="JS3">
        <v>0</v>
      </c>
      <c r="JT3">
        <v>0</v>
      </c>
      <c r="JU3">
        <v>0</v>
      </c>
      <c r="JV3">
        <v>1</v>
      </c>
      <c r="JW3">
        <v>0.72858866165464198</v>
      </c>
      <c r="JX3">
        <v>0</v>
      </c>
      <c r="JY3">
        <v>4.930877888264195E-2</v>
      </c>
      <c r="JZ3">
        <v>0</v>
      </c>
      <c r="KA3">
        <v>0</v>
      </c>
      <c r="KB3">
        <v>0</v>
      </c>
      <c r="KC3">
        <v>0.22210255946271593</v>
      </c>
      <c r="KD3">
        <v>0</v>
      </c>
      <c r="KE3">
        <v>0</v>
      </c>
      <c r="KF3">
        <v>0</v>
      </c>
      <c r="KG3">
        <v>0</v>
      </c>
      <c r="KH3">
        <v>0</v>
      </c>
      <c r="KI3">
        <v>1</v>
      </c>
      <c r="KJ3">
        <v>0.99418673419250791</v>
      </c>
      <c r="KK3">
        <v>0</v>
      </c>
      <c r="KL3">
        <v>0</v>
      </c>
      <c r="KM3">
        <v>5.0060789209908016E-3</v>
      </c>
      <c r="KN3">
        <v>0</v>
      </c>
      <c r="KO3">
        <v>7.5963033538285632E-4</v>
      </c>
      <c r="KP3">
        <v>4.7556551118499859E-5</v>
      </c>
      <c r="KQ3">
        <v>1</v>
      </c>
      <c r="KR3">
        <v>1</v>
      </c>
      <c r="KS3">
        <v>0</v>
      </c>
      <c r="KT3">
        <v>0</v>
      </c>
      <c r="KU3">
        <v>0</v>
      </c>
      <c r="KV3">
        <v>0</v>
      </c>
      <c r="KW3">
        <v>0</v>
      </c>
      <c r="KX3">
        <v>0</v>
      </c>
      <c r="KY3">
        <v>0</v>
      </c>
      <c r="KZ3">
        <v>0</v>
      </c>
    </row>
    <row r="4" spans="1:312">
      <c r="A4" t="s">
        <v>783</v>
      </c>
      <c r="B4">
        <v>1</v>
      </c>
      <c r="C4">
        <v>0.94860844467783245</v>
      </c>
      <c r="D4">
        <v>0</v>
      </c>
      <c r="E4">
        <v>1.6381071837532363E-2</v>
      </c>
      <c r="F4">
        <v>3.5010483484635119E-2</v>
      </c>
      <c r="G4">
        <v>1</v>
      </c>
      <c r="H4">
        <v>0.923689654615792</v>
      </c>
      <c r="I4">
        <v>6.8570409147968428E-2</v>
      </c>
      <c r="J4">
        <v>0</v>
      </c>
      <c r="K4">
        <v>7.7399362362394657E-3</v>
      </c>
      <c r="L4">
        <v>0</v>
      </c>
      <c r="M4">
        <v>1</v>
      </c>
      <c r="N4">
        <v>0.97827762621237502</v>
      </c>
      <c r="O4">
        <v>0</v>
      </c>
      <c r="P4">
        <v>2.1722373787625052E-2</v>
      </c>
      <c r="Q4">
        <v>7.3641606814813146E-2</v>
      </c>
      <c r="R4">
        <v>1</v>
      </c>
      <c r="S4">
        <v>0.90700010613244553</v>
      </c>
      <c r="T4">
        <v>9.2999893867554459E-2</v>
      </c>
      <c r="U4">
        <v>0</v>
      </c>
      <c r="V4">
        <v>0</v>
      </c>
      <c r="W4">
        <v>0</v>
      </c>
      <c r="X4">
        <v>1</v>
      </c>
      <c r="Y4">
        <v>0.90434132215930318</v>
      </c>
      <c r="Z4">
        <v>7.3457203239376712E-2</v>
      </c>
      <c r="AA4">
        <v>9.1151412430698978E-3</v>
      </c>
      <c r="AB4">
        <v>1.3086333358250294E-2</v>
      </c>
      <c r="AC4">
        <v>0</v>
      </c>
      <c r="AD4">
        <v>0</v>
      </c>
      <c r="AE4">
        <v>1</v>
      </c>
      <c r="AF4">
        <v>0.8970009124790348</v>
      </c>
      <c r="AG4">
        <v>1.8193522454931343E-2</v>
      </c>
      <c r="AH4">
        <v>6.3305552626792523E-3</v>
      </c>
      <c r="AI4">
        <v>7.8475009803354617E-2</v>
      </c>
      <c r="AJ4">
        <v>0</v>
      </c>
      <c r="AK4">
        <v>0</v>
      </c>
      <c r="AL4">
        <v>0</v>
      </c>
      <c r="AM4">
        <v>1</v>
      </c>
      <c r="AN4">
        <v>0.89927506798478818</v>
      </c>
      <c r="AO4">
        <v>9.6055566409333382E-2</v>
      </c>
      <c r="AP4">
        <v>4.6693656058786016E-3</v>
      </c>
      <c r="AQ4">
        <v>0</v>
      </c>
      <c r="AR4">
        <v>0</v>
      </c>
      <c r="AS4">
        <v>0</v>
      </c>
      <c r="AT4">
        <v>0</v>
      </c>
      <c r="AV4">
        <v>1</v>
      </c>
      <c r="AW4">
        <v>0.92382350819888204</v>
      </c>
      <c r="AX4">
        <v>6.7552527995974498E-2</v>
      </c>
      <c r="AY4">
        <v>8.5885393623567115E-3</v>
      </c>
      <c r="AZ4">
        <v>0</v>
      </c>
      <c r="BA4">
        <v>3.5424442786806724E-5</v>
      </c>
      <c r="BB4">
        <v>1.1537382960968598E-3</v>
      </c>
      <c r="BC4">
        <v>1</v>
      </c>
      <c r="BD4">
        <v>0.98658643824700964</v>
      </c>
      <c r="BE4">
        <v>3.1932207165521029E-3</v>
      </c>
      <c r="BF4">
        <v>9.8163342231090776E-3</v>
      </c>
      <c r="BG4">
        <v>4.0400681332921045E-4</v>
      </c>
      <c r="BH4">
        <v>0</v>
      </c>
      <c r="BI4">
        <v>1</v>
      </c>
      <c r="BJ4">
        <v>0.9416371227108814</v>
      </c>
      <c r="BK4">
        <v>0</v>
      </c>
      <c r="BL4">
        <v>1.0067984084871742E-2</v>
      </c>
      <c r="BM4">
        <v>1.4647749848592764E-2</v>
      </c>
      <c r="BN4">
        <v>0</v>
      </c>
      <c r="BO4">
        <v>3.3647143355654052E-2</v>
      </c>
      <c r="BP4">
        <v>0</v>
      </c>
      <c r="BQ4">
        <v>1</v>
      </c>
      <c r="BR4">
        <v>0.98462532459120378</v>
      </c>
      <c r="BS4">
        <v>8.477255404893325E-3</v>
      </c>
      <c r="BT4">
        <v>8.7223309207365939E-4</v>
      </c>
      <c r="BU4">
        <v>2.3855291016467084E-3</v>
      </c>
      <c r="BV4">
        <v>3.6396578101824109E-3</v>
      </c>
      <c r="BW4">
        <v>1</v>
      </c>
      <c r="BX4">
        <v>1</v>
      </c>
      <c r="BY4">
        <v>0</v>
      </c>
      <c r="BZ4">
        <v>0</v>
      </c>
      <c r="CA4">
        <v>0</v>
      </c>
      <c r="CB4">
        <v>0</v>
      </c>
      <c r="CD4">
        <v>1</v>
      </c>
      <c r="CE4">
        <v>0.96279961674878445</v>
      </c>
      <c r="CF4">
        <v>3.6098239058920713E-2</v>
      </c>
      <c r="CG4">
        <v>0</v>
      </c>
      <c r="CH4">
        <v>1.1021441922948545E-3</v>
      </c>
      <c r="CI4">
        <v>5.0425583919421651E-4</v>
      </c>
      <c r="CJ4">
        <v>1</v>
      </c>
      <c r="CK4">
        <v>0.92039915996458022</v>
      </c>
      <c r="CL4">
        <v>7.9600840035419784E-2</v>
      </c>
      <c r="CM4">
        <v>0</v>
      </c>
      <c r="CN4">
        <v>0</v>
      </c>
      <c r="CO4">
        <v>0</v>
      </c>
      <c r="CP4">
        <v>0</v>
      </c>
      <c r="CQ4">
        <v>0</v>
      </c>
      <c r="CR4">
        <v>1</v>
      </c>
      <c r="CS4">
        <v>0.81445184772042323</v>
      </c>
      <c r="CT4">
        <v>6.6690197785751974E-3</v>
      </c>
      <c r="CU4">
        <v>0</v>
      </c>
      <c r="CV4">
        <v>0</v>
      </c>
      <c r="CW4">
        <v>0</v>
      </c>
      <c r="CX4">
        <v>0.17887913250100163</v>
      </c>
      <c r="CY4">
        <v>1</v>
      </c>
      <c r="CZ4">
        <v>0.95989128045051564</v>
      </c>
      <c r="DA4">
        <v>2.994093052186584E-2</v>
      </c>
      <c r="DB4">
        <v>0</v>
      </c>
      <c r="DC4">
        <v>1.0167789027618461E-2</v>
      </c>
      <c r="DD4">
        <v>0</v>
      </c>
      <c r="DE4">
        <v>1</v>
      </c>
      <c r="DF4">
        <v>0.99598698284038756</v>
      </c>
      <c r="DG4">
        <v>0</v>
      </c>
      <c r="DH4">
        <v>6.8626787180358978E-4</v>
      </c>
      <c r="DI4">
        <v>3.3267492878087468E-3</v>
      </c>
      <c r="DJ4">
        <v>0</v>
      </c>
      <c r="DL4">
        <v>1</v>
      </c>
      <c r="DM4">
        <v>0.63202995268744289</v>
      </c>
      <c r="DN4">
        <v>8.5104966967215159E-2</v>
      </c>
      <c r="DO4">
        <v>2.512655262815436E-3</v>
      </c>
      <c r="DP4">
        <v>0</v>
      </c>
      <c r="DQ4">
        <v>0</v>
      </c>
      <c r="DR4">
        <v>0.19454660140855268</v>
      </c>
      <c r="DS4">
        <v>8.5805823673973811E-2</v>
      </c>
      <c r="DT4">
        <v>0</v>
      </c>
      <c r="DU4">
        <v>0</v>
      </c>
      <c r="DV4">
        <v>0</v>
      </c>
      <c r="DW4">
        <v>1</v>
      </c>
      <c r="DX4">
        <v>4.0003341009558764E-4</v>
      </c>
      <c r="DY4">
        <v>0.99959996658990447</v>
      </c>
      <c r="DZ4">
        <v>0</v>
      </c>
      <c r="EA4">
        <v>0</v>
      </c>
      <c r="EB4">
        <v>0</v>
      </c>
      <c r="EC4">
        <v>0</v>
      </c>
      <c r="ED4">
        <v>0</v>
      </c>
      <c r="EF4">
        <v>1</v>
      </c>
      <c r="EG4">
        <v>0.94141361658951794</v>
      </c>
      <c r="EH4">
        <v>5.3058420128674788E-2</v>
      </c>
      <c r="EI4">
        <v>0</v>
      </c>
      <c r="EJ4">
        <v>4.0389908611821674E-3</v>
      </c>
      <c r="EK4">
        <v>1.4889724206249941E-3</v>
      </c>
      <c r="EL4">
        <v>5.1174801647986556E-4</v>
      </c>
      <c r="EM4">
        <v>1</v>
      </c>
      <c r="EN4">
        <v>0.70889689480831586</v>
      </c>
      <c r="EO4">
        <v>9.5942052590146047E-3</v>
      </c>
      <c r="EP4">
        <v>4.4307220840035182E-2</v>
      </c>
      <c r="EQ4">
        <v>0.1750843906432544</v>
      </c>
      <c r="ER4">
        <v>6.2117288449380026E-2</v>
      </c>
      <c r="ES4">
        <v>0</v>
      </c>
      <c r="ET4">
        <v>1</v>
      </c>
      <c r="EU4">
        <v>0.96211496501123017</v>
      </c>
      <c r="EV4">
        <v>0</v>
      </c>
      <c r="EW4">
        <v>2.0173234093205008E-2</v>
      </c>
      <c r="EX4">
        <v>0</v>
      </c>
      <c r="EY4">
        <v>1.7711800895564796E-2</v>
      </c>
      <c r="EZ4">
        <v>0</v>
      </c>
      <c r="FA4">
        <v>1</v>
      </c>
      <c r="FB4">
        <v>0.92693095894456801</v>
      </c>
      <c r="FC4">
        <v>6.7402979800401372E-2</v>
      </c>
      <c r="FD4">
        <v>0</v>
      </c>
      <c r="FE4">
        <v>2.3604844304718421E-3</v>
      </c>
      <c r="FF4">
        <v>3.3055768245585666E-3</v>
      </c>
      <c r="FG4">
        <v>0</v>
      </c>
      <c r="FH4">
        <v>0</v>
      </c>
      <c r="FI4">
        <v>1</v>
      </c>
      <c r="FJ4">
        <v>1</v>
      </c>
      <c r="FK4">
        <v>0</v>
      </c>
      <c r="FL4">
        <v>0</v>
      </c>
      <c r="FM4">
        <v>0</v>
      </c>
      <c r="FN4">
        <v>1</v>
      </c>
      <c r="FO4">
        <v>0.49320891024308861</v>
      </c>
      <c r="FP4">
        <v>0.50679108975691134</v>
      </c>
      <c r="FQ4">
        <v>0</v>
      </c>
      <c r="FR4">
        <v>0</v>
      </c>
      <c r="FS4">
        <v>0</v>
      </c>
      <c r="FT4">
        <v>0</v>
      </c>
      <c r="FU4">
        <v>1</v>
      </c>
      <c r="FV4">
        <v>0.99174221799279361</v>
      </c>
      <c r="FW4">
        <v>8.0721207792096156E-3</v>
      </c>
      <c r="FX4">
        <v>0</v>
      </c>
      <c r="FY4">
        <v>1.8566122799672013E-4</v>
      </c>
      <c r="FZ4">
        <v>0</v>
      </c>
      <c r="GA4">
        <v>0</v>
      </c>
      <c r="GB4">
        <v>0</v>
      </c>
      <c r="GC4">
        <v>1</v>
      </c>
      <c r="GD4">
        <v>0.8240880650484228</v>
      </c>
      <c r="GE4">
        <v>0.17591193495157717</v>
      </c>
      <c r="GF4">
        <v>0</v>
      </c>
      <c r="GG4">
        <v>0</v>
      </c>
      <c r="GH4">
        <v>0</v>
      </c>
      <c r="GI4">
        <v>0</v>
      </c>
      <c r="GJ4">
        <v>0</v>
      </c>
      <c r="GK4">
        <v>1</v>
      </c>
      <c r="GL4">
        <v>0.9466976412200454</v>
      </c>
      <c r="GM4">
        <v>0</v>
      </c>
      <c r="GN4">
        <v>4.9088494148421841E-2</v>
      </c>
      <c r="GO4">
        <v>0</v>
      </c>
      <c r="GP4">
        <v>0</v>
      </c>
      <c r="GQ4">
        <v>4.2138646315327873E-3</v>
      </c>
      <c r="GR4">
        <v>0</v>
      </c>
      <c r="GS4">
        <v>1</v>
      </c>
      <c r="GT4">
        <v>1</v>
      </c>
      <c r="GU4">
        <v>0</v>
      </c>
      <c r="GV4">
        <v>0</v>
      </c>
      <c r="GW4">
        <v>0</v>
      </c>
      <c r="GX4">
        <v>0</v>
      </c>
      <c r="GY4">
        <v>0</v>
      </c>
      <c r="GZ4">
        <v>0</v>
      </c>
      <c r="HA4">
        <v>1</v>
      </c>
      <c r="HB4">
        <v>0.92711816691731719</v>
      </c>
      <c r="HC4">
        <v>1.8756340743476619E-3</v>
      </c>
      <c r="HD4">
        <v>2.5214725996964782E-2</v>
      </c>
      <c r="HE4">
        <v>4.5791473011370418E-2</v>
      </c>
      <c r="HF4">
        <v>1</v>
      </c>
      <c r="HG4">
        <v>0.73293578299548445</v>
      </c>
      <c r="HH4">
        <v>6.8112776908936593E-2</v>
      </c>
      <c r="HI4">
        <v>0.11249786165260868</v>
      </c>
      <c r="HJ4">
        <v>8.6453578442970136E-2</v>
      </c>
      <c r="HK4">
        <v>1</v>
      </c>
      <c r="HL4">
        <v>0.99612179580559501</v>
      </c>
      <c r="HM4">
        <v>0</v>
      </c>
      <c r="HN4">
        <v>0</v>
      </c>
      <c r="HO4">
        <v>3.8686971463541778E-3</v>
      </c>
      <c r="HP4">
        <v>9.5070480506255485E-6</v>
      </c>
      <c r="HQ4">
        <v>0</v>
      </c>
      <c r="HR4">
        <v>0</v>
      </c>
      <c r="HS4">
        <v>1</v>
      </c>
      <c r="HT4">
        <v>0.87036188927309233</v>
      </c>
      <c r="HU4">
        <v>0.11810105002803682</v>
      </c>
      <c r="HV4">
        <v>3.4987165596539896E-3</v>
      </c>
      <c r="HW4">
        <v>7.0412499633356095E-3</v>
      </c>
      <c r="HX4">
        <v>9.9709417588119569E-4</v>
      </c>
      <c r="HY4">
        <v>0</v>
      </c>
      <c r="HZ4">
        <v>0</v>
      </c>
      <c r="IA4">
        <v>0</v>
      </c>
      <c r="IB4">
        <v>1</v>
      </c>
      <c r="IC4">
        <v>0.98322047023739778</v>
      </c>
      <c r="ID4">
        <v>1.1471844055154414E-2</v>
      </c>
      <c r="IE4">
        <v>0</v>
      </c>
      <c r="IF4">
        <v>5.3076857074476815E-3</v>
      </c>
      <c r="IG4">
        <v>0</v>
      </c>
      <c r="IH4">
        <v>0</v>
      </c>
      <c r="II4">
        <v>0</v>
      </c>
      <c r="IJ4">
        <v>1</v>
      </c>
      <c r="IK4">
        <v>0.93242575226245872</v>
      </c>
      <c r="IL4">
        <v>2.0015104498638272E-2</v>
      </c>
      <c r="IM4">
        <v>6.7707761093988208E-3</v>
      </c>
      <c r="IN4">
        <v>2.5199367229975272E-2</v>
      </c>
      <c r="IO4">
        <v>0</v>
      </c>
      <c r="IP4">
        <v>1.1951883969548981E-2</v>
      </c>
      <c r="IQ4">
        <v>3.6371159299798711E-3</v>
      </c>
      <c r="IR4">
        <v>1</v>
      </c>
      <c r="IS4">
        <v>0.80444876565941104</v>
      </c>
      <c r="IT4">
        <v>0</v>
      </c>
      <c r="IU4">
        <v>3.881967662264231E-2</v>
      </c>
      <c r="IV4">
        <v>0</v>
      </c>
      <c r="IW4">
        <v>1.5538045119159688E-2</v>
      </c>
      <c r="IX4">
        <v>0</v>
      </c>
      <c r="IY4">
        <v>0.14119351259878693</v>
      </c>
      <c r="IZ4">
        <v>0</v>
      </c>
      <c r="JA4">
        <v>0</v>
      </c>
      <c r="JB4">
        <v>0</v>
      </c>
      <c r="JC4">
        <v>1</v>
      </c>
      <c r="JD4">
        <v>0.99109882786431491</v>
      </c>
      <c r="JE4">
        <v>0</v>
      </c>
      <c r="JF4">
        <v>3.5535021807451514E-4</v>
      </c>
      <c r="JG4">
        <v>0</v>
      </c>
      <c r="JH4">
        <v>8.5458219176106701E-3</v>
      </c>
      <c r="JI4">
        <v>0</v>
      </c>
      <c r="JJ4">
        <v>1</v>
      </c>
      <c r="JK4">
        <v>0.93242575226245872</v>
      </c>
      <c r="JL4">
        <v>0</v>
      </c>
      <c r="JM4">
        <v>0</v>
      </c>
      <c r="JN4">
        <v>0</v>
      </c>
      <c r="JO4">
        <v>0</v>
      </c>
      <c r="JP4">
        <v>0</v>
      </c>
      <c r="JQ4">
        <v>0</v>
      </c>
      <c r="JR4">
        <v>0</v>
      </c>
      <c r="JS4">
        <v>0</v>
      </c>
      <c r="JT4">
        <v>0</v>
      </c>
      <c r="JU4">
        <v>0</v>
      </c>
      <c r="JV4">
        <v>1</v>
      </c>
      <c r="JW4">
        <v>0.97872746495659402</v>
      </c>
      <c r="JX4">
        <v>2.1272535043405934E-2</v>
      </c>
      <c r="JY4">
        <v>0</v>
      </c>
      <c r="JZ4">
        <v>0</v>
      </c>
      <c r="KA4">
        <v>0</v>
      </c>
      <c r="KB4">
        <v>0</v>
      </c>
      <c r="KC4">
        <v>0</v>
      </c>
      <c r="KD4">
        <v>0</v>
      </c>
      <c r="KE4">
        <v>0</v>
      </c>
      <c r="KF4">
        <v>0</v>
      </c>
      <c r="KG4">
        <v>0</v>
      </c>
      <c r="KH4">
        <v>0</v>
      </c>
      <c r="KI4">
        <v>1</v>
      </c>
      <c r="KJ4">
        <v>0.99746129795920879</v>
      </c>
      <c r="KK4">
        <v>0</v>
      </c>
      <c r="KL4">
        <v>0</v>
      </c>
      <c r="KM4">
        <v>7.5769729681516142E-4</v>
      </c>
      <c r="KN4">
        <v>1.2705944913798902E-3</v>
      </c>
      <c r="KO4">
        <v>2.8859780636227895E-4</v>
      </c>
      <c r="KP4">
        <v>2.2181244623380508E-4</v>
      </c>
      <c r="KQ4">
        <v>1</v>
      </c>
      <c r="KR4">
        <v>1</v>
      </c>
      <c r="KS4">
        <v>0</v>
      </c>
      <c r="KT4">
        <v>0</v>
      </c>
      <c r="KU4">
        <v>0</v>
      </c>
      <c r="KV4">
        <v>0</v>
      </c>
      <c r="KW4">
        <v>0</v>
      </c>
      <c r="KX4">
        <v>0</v>
      </c>
      <c r="KY4">
        <v>0</v>
      </c>
      <c r="KZ4">
        <v>0</v>
      </c>
    </row>
    <row r="5" spans="1:312">
      <c r="A5" t="s">
        <v>784</v>
      </c>
      <c r="B5">
        <v>1</v>
      </c>
      <c r="C5">
        <v>0.96598560863625726</v>
      </c>
      <c r="D5">
        <v>5.7081195349637794E-4</v>
      </c>
      <c r="E5">
        <v>1.0846546164779721E-2</v>
      </c>
      <c r="F5">
        <v>2.2597033245466566E-2</v>
      </c>
      <c r="G5">
        <v>1</v>
      </c>
      <c r="H5">
        <v>0.93812045008782308</v>
      </c>
      <c r="I5">
        <v>4.8987854146752302E-2</v>
      </c>
      <c r="J5">
        <v>8.9655241026747549E-3</v>
      </c>
      <c r="K5">
        <v>3.9261716627499096E-3</v>
      </c>
      <c r="L5">
        <v>0</v>
      </c>
      <c r="M5">
        <v>1</v>
      </c>
      <c r="N5">
        <v>0.99157750024841118</v>
      </c>
      <c r="O5">
        <v>0</v>
      </c>
      <c r="P5">
        <v>8.4224997515888779E-3</v>
      </c>
      <c r="Q5">
        <v>2.6323233373463012E-2</v>
      </c>
      <c r="R5">
        <v>1</v>
      </c>
      <c r="S5">
        <v>1</v>
      </c>
      <c r="T5">
        <v>0</v>
      </c>
      <c r="U5">
        <v>0</v>
      </c>
      <c r="V5">
        <v>0</v>
      </c>
      <c r="W5">
        <v>0</v>
      </c>
      <c r="X5">
        <v>1</v>
      </c>
      <c r="Y5">
        <v>0.88229875763253662</v>
      </c>
      <c r="Z5">
        <v>7.1609614565505936E-2</v>
      </c>
      <c r="AA5">
        <v>9.2316804965908023E-3</v>
      </c>
      <c r="AB5">
        <v>1.0993232829257777E-2</v>
      </c>
      <c r="AC5">
        <v>2.5866714476108825E-2</v>
      </c>
      <c r="AD5">
        <v>0</v>
      </c>
      <c r="AE5">
        <v>1</v>
      </c>
      <c r="AF5">
        <v>0.90284711671002216</v>
      </c>
      <c r="AG5">
        <v>6.0379470123935533E-2</v>
      </c>
      <c r="AH5">
        <v>5.8107276547670625E-3</v>
      </c>
      <c r="AI5">
        <v>3.0962685511275095E-2</v>
      </c>
      <c r="AJ5">
        <v>0</v>
      </c>
      <c r="AK5">
        <v>0</v>
      </c>
      <c r="AL5">
        <v>0</v>
      </c>
      <c r="AM5">
        <v>1</v>
      </c>
      <c r="AN5">
        <v>0.96880465154845241</v>
      </c>
      <c r="AO5">
        <v>3.1195348451547603E-2</v>
      </c>
      <c r="AP5">
        <v>0</v>
      </c>
      <c r="AQ5">
        <v>0</v>
      </c>
      <c r="AR5">
        <v>0</v>
      </c>
      <c r="AS5">
        <v>0</v>
      </c>
      <c r="AT5">
        <v>0</v>
      </c>
      <c r="AV5">
        <v>1</v>
      </c>
      <c r="AW5">
        <v>0.88894049691968846</v>
      </c>
      <c r="AX5">
        <v>9.6891004189542329E-2</v>
      </c>
      <c r="AY5">
        <v>9.1239235608695738E-3</v>
      </c>
      <c r="AZ5">
        <v>0</v>
      </c>
      <c r="BA5">
        <v>5.0445753298996518E-3</v>
      </c>
      <c r="BB5">
        <v>6.3474308958770707E-3</v>
      </c>
      <c r="BC5">
        <v>1</v>
      </c>
      <c r="BD5">
        <v>0.98577146845169195</v>
      </c>
      <c r="BE5">
        <v>1.7869409833818283E-3</v>
      </c>
      <c r="BF5">
        <v>1.2350421102465812E-2</v>
      </c>
      <c r="BG5">
        <v>9.1169462460438387E-5</v>
      </c>
      <c r="BH5">
        <v>0</v>
      </c>
      <c r="BI5">
        <v>1</v>
      </c>
      <c r="BJ5">
        <v>0.95374058988050026</v>
      </c>
      <c r="BK5">
        <v>1.4646059888847479E-2</v>
      </c>
      <c r="BL5">
        <v>0</v>
      </c>
      <c r="BM5">
        <v>1.7391212927508896E-2</v>
      </c>
      <c r="BN5">
        <v>1.4222137303143225E-2</v>
      </c>
      <c r="BO5">
        <v>0</v>
      </c>
      <c r="BP5">
        <v>0</v>
      </c>
      <c r="BQ5">
        <v>1</v>
      </c>
      <c r="BR5">
        <v>0.96749965619014533</v>
      </c>
      <c r="BS5">
        <v>1.9220157596701849E-2</v>
      </c>
      <c r="BT5">
        <v>1.5703149261733524E-3</v>
      </c>
      <c r="BU5">
        <v>7.463770950617922E-4</v>
      </c>
      <c r="BV5">
        <v>1.096349419191775E-2</v>
      </c>
      <c r="BW5">
        <v>1</v>
      </c>
      <c r="BX5">
        <v>0.9288595558574525</v>
      </c>
      <c r="BY5">
        <v>7.1140444142547471E-2</v>
      </c>
      <c r="BZ5">
        <v>0</v>
      </c>
      <c r="CA5">
        <v>0</v>
      </c>
      <c r="CB5">
        <v>0</v>
      </c>
      <c r="CD5">
        <v>1</v>
      </c>
      <c r="CE5">
        <v>0.97355105694944577</v>
      </c>
      <c r="CF5">
        <v>8.4211769133843671E-3</v>
      </c>
      <c r="CG5">
        <v>1.802776613716995E-2</v>
      </c>
      <c r="CH5">
        <v>0</v>
      </c>
      <c r="CI5">
        <v>0</v>
      </c>
      <c r="CJ5">
        <v>1</v>
      </c>
      <c r="CK5">
        <v>0.86060649617117158</v>
      </c>
      <c r="CL5">
        <v>0.12463311999597766</v>
      </c>
      <c r="CM5">
        <v>0</v>
      </c>
      <c r="CN5">
        <v>1.476038383285088E-2</v>
      </c>
      <c r="CO5">
        <v>0</v>
      </c>
      <c r="CP5">
        <v>0</v>
      </c>
      <c r="CQ5">
        <v>0</v>
      </c>
      <c r="CR5">
        <v>1</v>
      </c>
      <c r="CS5">
        <v>1</v>
      </c>
      <c r="CT5">
        <v>0</v>
      </c>
      <c r="CU5">
        <v>0</v>
      </c>
      <c r="CV5">
        <v>0</v>
      </c>
      <c r="CW5">
        <v>0</v>
      </c>
      <c r="CX5">
        <v>0</v>
      </c>
      <c r="CY5">
        <v>1</v>
      </c>
      <c r="CZ5">
        <v>0.89509311221985433</v>
      </c>
      <c r="DA5">
        <v>1.9399317647185089E-2</v>
      </c>
      <c r="DB5">
        <v>8.5507570132960703E-2</v>
      </c>
      <c r="DC5">
        <v>0</v>
      </c>
      <c r="DD5">
        <v>0</v>
      </c>
      <c r="DE5">
        <v>1</v>
      </c>
      <c r="DF5">
        <v>0.99486269322097409</v>
      </c>
      <c r="DG5">
        <v>0</v>
      </c>
      <c r="DH5">
        <v>0</v>
      </c>
      <c r="DI5">
        <v>5.1373067790258537E-3</v>
      </c>
      <c r="DJ5">
        <v>0</v>
      </c>
      <c r="DL5">
        <v>1</v>
      </c>
      <c r="DM5">
        <v>0.70582812821936558</v>
      </c>
      <c r="DN5">
        <v>4.6652152750148709E-2</v>
      </c>
      <c r="DO5">
        <v>3.1690077577298442E-2</v>
      </c>
      <c r="DP5">
        <v>1.8302850066631515E-2</v>
      </c>
      <c r="DQ5">
        <v>0</v>
      </c>
      <c r="DR5">
        <v>0.14861610433117708</v>
      </c>
      <c r="DS5">
        <v>4.8910687055378682E-2</v>
      </c>
      <c r="DT5">
        <v>0</v>
      </c>
      <c r="DU5">
        <v>0</v>
      </c>
      <c r="DV5">
        <v>0</v>
      </c>
      <c r="DW5">
        <v>1</v>
      </c>
      <c r="DX5">
        <v>1</v>
      </c>
      <c r="DY5">
        <v>0</v>
      </c>
      <c r="DZ5">
        <v>0</v>
      </c>
      <c r="EA5">
        <v>0</v>
      </c>
      <c r="EB5">
        <v>0</v>
      </c>
      <c r="EC5">
        <v>0</v>
      </c>
      <c r="ED5">
        <v>0</v>
      </c>
      <c r="EF5">
        <v>1</v>
      </c>
      <c r="EG5">
        <v>0.9318590965630521</v>
      </c>
      <c r="EH5">
        <v>6.3530454875642989E-2</v>
      </c>
      <c r="EI5">
        <v>0</v>
      </c>
      <c r="EJ5">
        <v>4.6104485613049735E-3</v>
      </c>
      <c r="EK5">
        <v>0</v>
      </c>
      <c r="EL5">
        <v>1.9130056894708497E-3</v>
      </c>
      <c r="EM5">
        <v>1</v>
      </c>
      <c r="EN5">
        <v>0.55583909019974176</v>
      </c>
      <c r="EO5">
        <v>0</v>
      </c>
      <c r="EP5">
        <v>0.4441609098002583</v>
      </c>
      <c r="EQ5">
        <v>0</v>
      </c>
      <c r="ER5">
        <v>0</v>
      </c>
      <c r="ES5">
        <v>0</v>
      </c>
      <c r="ET5">
        <v>1</v>
      </c>
      <c r="EU5">
        <v>0.95469698976529138</v>
      </c>
      <c r="EV5">
        <v>0</v>
      </c>
      <c r="EW5">
        <v>4.5303010234708535E-2</v>
      </c>
      <c r="EX5">
        <v>0</v>
      </c>
      <c r="EY5">
        <v>0</v>
      </c>
      <c r="EZ5">
        <v>0</v>
      </c>
      <c r="FA5">
        <v>1</v>
      </c>
      <c r="FB5">
        <v>0.98534213018754335</v>
      </c>
      <c r="FC5">
        <v>1.4657869812456675E-2</v>
      </c>
      <c r="FD5">
        <v>0</v>
      </c>
      <c r="FE5">
        <v>0</v>
      </c>
      <c r="FF5">
        <v>0</v>
      </c>
      <c r="FG5">
        <v>0</v>
      </c>
      <c r="FH5">
        <v>0</v>
      </c>
      <c r="FI5">
        <v>1</v>
      </c>
      <c r="FJ5">
        <v>0.9604780009289986</v>
      </c>
      <c r="FK5">
        <v>0</v>
      </c>
      <c r="FL5">
        <v>3.9521999071001394E-2</v>
      </c>
      <c r="FM5">
        <v>0</v>
      </c>
      <c r="FN5">
        <v>1</v>
      </c>
      <c r="FO5">
        <v>0.59130389066879119</v>
      </c>
      <c r="FP5">
        <v>0.40869610933120876</v>
      </c>
      <c r="FQ5">
        <v>0</v>
      </c>
      <c r="FR5">
        <v>0</v>
      </c>
      <c r="FS5">
        <v>0</v>
      </c>
      <c r="FT5">
        <v>0</v>
      </c>
      <c r="FU5">
        <v>1</v>
      </c>
      <c r="FV5">
        <v>0.84932323487880046</v>
      </c>
      <c r="FW5">
        <v>0.10992142839805341</v>
      </c>
      <c r="FX5">
        <v>4.0755336723146206E-2</v>
      </c>
      <c r="FY5">
        <v>0</v>
      </c>
      <c r="FZ5">
        <v>0</v>
      </c>
      <c r="GA5">
        <v>1.6519533984833705E-3</v>
      </c>
      <c r="GB5">
        <v>0</v>
      </c>
      <c r="GC5">
        <v>1</v>
      </c>
      <c r="GD5">
        <v>0.8535138928366135</v>
      </c>
      <c r="GE5">
        <v>0.12467561737699601</v>
      </c>
      <c r="GF5">
        <v>0</v>
      </c>
      <c r="GG5">
        <v>2.1810489786390431E-2</v>
      </c>
      <c r="GH5">
        <v>0</v>
      </c>
      <c r="GI5">
        <v>0</v>
      </c>
      <c r="GJ5">
        <v>0</v>
      </c>
      <c r="GK5">
        <v>1</v>
      </c>
      <c r="GL5">
        <v>0.94566769095609671</v>
      </c>
      <c r="GM5">
        <v>0</v>
      </c>
      <c r="GN5">
        <v>3.4793807182904007E-2</v>
      </c>
      <c r="GO5">
        <v>2.1921912135065111E-3</v>
      </c>
      <c r="GP5">
        <v>2.0178513122553147E-3</v>
      </c>
      <c r="GQ5">
        <v>0</v>
      </c>
      <c r="GR5">
        <v>1.532845933523728E-2</v>
      </c>
      <c r="GS5">
        <v>1</v>
      </c>
      <c r="GT5">
        <v>0.36588388591472876</v>
      </c>
      <c r="GU5">
        <v>0</v>
      </c>
      <c r="GV5">
        <v>0</v>
      </c>
      <c r="GW5">
        <v>0.24485487755611665</v>
      </c>
      <c r="GX5">
        <v>0.34536744982307183</v>
      </c>
      <c r="GY5">
        <v>0</v>
      </c>
      <c r="GZ5">
        <v>4.3893786706082689E-2</v>
      </c>
      <c r="HA5">
        <v>1</v>
      </c>
      <c r="HB5">
        <v>0.8681094308263434</v>
      </c>
      <c r="HC5">
        <v>9.7670734451529139E-3</v>
      </c>
      <c r="HD5">
        <v>0.12212349572850366</v>
      </c>
      <c r="HE5">
        <v>0</v>
      </c>
      <c r="HF5">
        <v>1</v>
      </c>
      <c r="HG5">
        <v>0.88663317639307992</v>
      </c>
      <c r="HH5">
        <v>0</v>
      </c>
      <c r="HI5">
        <v>0.1043621467626903</v>
      </c>
      <c r="HJ5">
        <v>9.0046768442298107E-3</v>
      </c>
      <c r="HK5">
        <v>1</v>
      </c>
      <c r="HL5">
        <v>0.99675432015302068</v>
      </c>
      <c r="HM5">
        <v>0</v>
      </c>
      <c r="HN5">
        <v>0</v>
      </c>
      <c r="HO5">
        <v>3.2456798469792675E-3</v>
      </c>
      <c r="HP5">
        <v>0</v>
      </c>
      <c r="HQ5">
        <v>0</v>
      </c>
      <c r="HR5">
        <v>0</v>
      </c>
      <c r="HS5">
        <v>1</v>
      </c>
      <c r="HT5">
        <v>0.91180262649875587</v>
      </c>
      <c r="HU5">
        <v>3.7419136124888966E-2</v>
      </c>
      <c r="HV5">
        <v>0</v>
      </c>
      <c r="HW5">
        <v>9.3839277561094132E-3</v>
      </c>
      <c r="HX5">
        <v>2.9338525546536626E-2</v>
      </c>
      <c r="HY5">
        <v>1.205578407370891E-2</v>
      </c>
      <c r="HZ5">
        <v>7.9342885431898519E-3</v>
      </c>
      <c r="IA5">
        <v>0</v>
      </c>
      <c r="IB5">
        <v>1</v>
      </c>
      <c r="IC5">
        <v>0.96760777436511636</v>
      </c>
      <c r="ID5">
        <v>2.2322479279376944E-2</v>
      </c>
      <c r="IE5">
        <v>1.0069746355506805E-2</v>
      </c>
      <c r="IF5">
        <v>0</v>
      </c>
      <c r="IG5">
        <v>0</v>
      </c>
      <c r="IH5">
        <v>0</v>
      </c>
      <c r="II5">
        <v>0</v>
      </c>
      <c r="IJ5">
        <v>1</v>
      </c>
      <c r="IK5">
        <v>0.1841056783911211</v>
      </c>
      <c r="IL5">
        <v>0.40042630632401671</v>
      </c>
      <c r="IM5">
        <v>3.209641851548356E-2</v>
      </c>
      <c r="IN5">
        <v>0.29667645635767004</v>
      </c>
      <c r="IO5">
        <v>0</v>
      </c>
      <c r="IP5">
        <v>8.6695140411708463E-2</v>
      </c>
      <c r="IQ5">
        <v>0</v>
      </c>
      <c r="IR5">
        <v>1</v>
      </c>
      <c r="IS5">
        <v>0.35097330586005721</v>
      </c>
      <c r="IT5">
        <v>0</v>
      </c>
      <c r="IU5">
        <v>2.2852909090717827E-2</v>
      </c>
      <c r="IV5">
        <v>4.3043285679920787E-2</v>
      </c>
      <c r="IW5">
        <v>0</v>
      </c>
      <c r="IX5">
        <v>2.8668524038962927E-2</v>
      </c>
      <c r="IY5">
        <v>0.55446197533034114</v>
      </c>
      <c r="IZ5">
        <v>0</v>
      </c>
      <c r="JA5">
        <v>0</v>
      </c>
      <c r="JB5">
        <v>0</v>
      </c>
      <c r="JC5">
        <v>1</v>
      </c>
      <c r="JD5">
        <v>0.94203644075810788</v>
      </c>
      <c r="JE5">
        <v>2.7915418196917106E-3</v>
      </c>
      <c r="JF5">
        <v>1.9103886907314165E-2</v>
      </c>
      <c r="JG5">
        <v>0</v>
      </c>
      <c r="JH5">
        <v>1.7830764638106698E-2</v>
      </c>
      <c r="JI5">
        <v>1.8237365876779807E-2</v>
      </c>
      <c r="JJ5">
        <v>1</v>
      </c>
      <c r="JK5">
        <v>0.1841056783911211</v>
      </c>
      <c r="JL5">
        <v>0</v>
      </c>
      <c r="JM5">
        <v>0</v>
      </c>
      <c r="JN5">
        <v>0</v>
      </c>
      <c r="JO5">
        <v>0</v>
      </c>
      <c r="JP5">
        <v>0</v>
      </c>
      <c r="JQ5">
        <v>0</v>
      </c>
      <c r="JR5">
        <v>0</v>
      </c>
      <c r="JS5">
        <v>0</v>
      </c>
      <c r="JT5">
        <v>0</v>
      </c>
      <c r="JU5">
        <v>0</v>
      </c>
      <c r="JV5">
        <v>1</v>
      </c>
      <c r="JW5">
        <v>0.80875736475447457</v>
      </c>
      <c r="JX5">
        <v>6.5760939878670169E-2</v>
      </c>
      <c r="JY5">
        <v>7.6677107927269436E-2</v>
      </c>
      <c r="JZ5">
        <v>0</v>
      </c>
      <c r="KA5">
        <v>4.8804587439585961E-2</v>
      </c>
      <c r="KB5">
        <v>0</v>
      </c>
      <c r="KC5">
        <v>0</v>
      </c>
      <c r="KD5">
        <v>0</v>
      </c>
      <c r="KE5">
        <v>0</v>
      </c>
      <c r="KF5">
        <v>0</v>
      </c>
      <c r="KG5">
        <v>0</v>
      </c>
      <c r="KH5">
        <v>0</v>
      </c>
      <c r="KI5">
        <v>1</v>
      </c>
      <c r="KJ5">
        <v>0.99037177657083553</v>
      </c>
      <c r="KK5">
        <v>0</v>
      </c>
      <c r="KL5">
        <v>0</v>
      </c>
      <c r="KM5">
        <v>8.4333551962797078E-3</v>
      </c>
      <c r="KN5">
        <v>1.1948682328849624E-3</v>
      </c>
      <c r="KO5">
        <v>0</v>
      </c>
      <c r="KP5">
        <v>0</v>
      </c>
      <c r="KQ5">
        <v>1</v>
      </c>
      <c r="KR5">
        <v>1</v>
      </c>
      <c r="KS5">
        <v>0</v>
      </c>
      <c r="KT5">
        <v>0</v>
      </c>
      <c r="KU5">
        <v>0</v>
      </c>
      <c r="KV5">
        <v>0</v>
      </c>
      <c r="KW5">
        <v>0</v>
      </c>
      <c r="KX5">
        <v>0</v>
      </c>
      <c r="KY5">
        <v>0</v>
      </c>
      <c r="KZ5">
        <v>0</v>
      </c>
    </row>
    <row r="6" spans="1:312">
      <c r="A6" t="s">
        <v>785</v>
      </c>
      <c r="B6">
        <v>1</v>
      </c>
      <c r="C6">
        <v>0.96462640918868559</v>
      </c>
      <c r="D6">
        <v>0</v>
      </c>
      <c r="E6">
        <v>1.583770389918774E-2</v>
      </c>
      <c r="F6">
        <v>1.9535886912126599E-2</v>
      </c>
      <c r="G6">
        <v>1</v>
      </c>
      <c r="H6">
        <v>0.74659611992365937</v>
      </c>
      <c r="I6">
        <v>0.22596972590881625</v>
      </c>
      <c r="J6">
        <v>1.0554235876017032E-3</v>
      </c>
      <c r="K6">
        <v>2.6378730579922769E-2</v>
      </c>
      <c r="L6">
        <v>0</v>
      </c>
      <c r="M6">
        <v>1</v>
      </c>
      <c r="N6">
        <v>0.91848619760818417</v>
      </c>
      <c r="O6">
        <v>6.2776982339144194E-2</v>
      </c>
      <c r="P6">
        <v>1.8736820052671695E-2</v>
      </c>
      <c r="Q6">
        <v>0.17951039024035442</v>
      </c>
      <c r="R6">
        <v>1</v>
      </c>
      <c r="S6">
        <v>0.7460382463209253</v>
      </c>
      <c r="T6">
        <v>3.0417058106262943E-2</v>
      </c>
      <c r="U6">
        <v>0.22354469557281179</v>
      </c>
      <c r="V6">
        <v>0</v>
      </c>
      <c r="W6">
        <v>0</v>
      </c>
      <c r="X6">
        <v>1</v>
      </c>
      <c r="Y6">
        <v>0.82665904393345335</v>
      </c>
      <c r="Z6">
        <v>0.11428785031551646</v>
      </c>
      <c r="AA6">
        <v>5.9053105751030267E-2</v>
      </c>
      <c r="AB6">
        <v>0</v>
      </c>
      <c r="AC6">
        <v>0</v>
      </c>
      <c r="AD6">
        <v>0</v>
      </c>
      <c r="AE6">
        <v>1</v>
      </c>
      <c r="AF6">
        <v>0.69006196702468481</v>
      </c>
      <c r="AG6">
        <v>6.9232571861267841E-2</v>
      </c>
      <c r="AH6">
        <v>1.3569271771633556E-2</v>
      </c>
      <c r="AI6">
        <v>0.13987603261817042</v>
      </c>
      <c r="AJ6">
        <v>0</v>
      </c>
      <c r="AK6">
        <v>8.7260156724243476E-2</v>
      </c>
      <c r="AL6">
        <v>0</v>
      </c>
      <c r="AM6">
        <v>1</v>
      </c>
      <c r="AN6">
        <v>0.92234673124950728</v>
      </c>
      <c r="AO6">
        <v>5.4222465083262519E-2</v>
      </c>
      <c r="AP6">
        <v>2.3430803667230257E-2</v>
      </c>
      <c r="AQ6">
        <v>0</v>
      </c>
      <c r="AR6">
        <v>0</v>
      </c>
      <c r="AS6">
        <v>0</v>
      </c>
      <c r="AT6">
        <v>0</v>
      </c>
      <c r="AV6">
        <v>1</v>
      </c>
      <c r="AW6">
        <v>0.5661309886963849</v>
      </c>
      <c r="AX6">
        <v>0.39143548426455899</v>
      </c>
      <c r="AY6">
        <v>3.1966900638327633E-2</v>
      </c>
      <c r="AZ6">
        <v>0</v>
      </c>
      <c r="BA6">
        <v>1.0466626400728589E-2</v>
      </c>
      <c r="BB6">
        <v>1.7016494347374792E-2</v>
      </c>
      <c r="BC6">
        <v>1</v>
      </c>
      <c r="BD6">
        <v>0.99552767541454079</v>
      </c>
      <c r="BE6">
        <v>2.3972408461531315E-4</v>
      </c>
      <c r="BF6">
        <v>0</v>
      </c>
      <c r="BG6">
        <v>2.0675669084212716E-3</v>
      </c>
      <c r="BH6">
        <v>2.1650335924226416E-3</v>
      </c>
      <c r="BI6">
        <v>1</v>
      </c>
      <c r="BJ6">
        <v>1</v>
      </c>
      <c r="BK6">
        <v>0</v>
      </c>
      <c r="BL6">
        <v>0</v>
      </c>
      <c r="BM6">
        <v>0</v>
      </c>
      <c r="BN6">
        <v>0</v>
      </c>
      <c r="BO6">
        <v>0</v>
      </c>
      <c r="BP6">
        <v>0</v>
      </c>
      <c r="BQ6">
        <v>1</v>
      </c>
      <c r="BR6">
        <v>0.9622450383392136</v>
      </c>
      <c r="BS6">
        <v>0</v>
      </c>
      <c r="BT6">
        <v>2.3892438258750866E-2</v>
      </c>
      <c r="BU6">
        <v>7.5812618449098447E-4</v>
      </c>
      <c r="BV6">
        <v>1.3104397217544566E-2</v>
      </c>
      <c r="BW6">
        <v>1</v>
      </c>
      <c r="BX6">
        <v>1</v>
      </c>
      <c r="BY6">
        <v>0</v>
      </c>
      <c r="BZ6">
        <v>0</v>
      </c>
      <c r="CA6">
        <v>0</v>
      </c>
      <c r="CB6">
        <v>0</v>
      </c>
      <c r="CD6">
        <v>1</v>
      </c>
      <c r="CE6">
        <v>0.89910481448655266</v>
      </c>
      <c r="CF6">
        <v>9.9818813335563639E-2</v>
      </c>
      <c r="CG6">
        <v>1.0763721778837445E-3</v>
      </c>
      <c r="CH6">
        <v>0</v>
      </c>
      <c r="CI6">
        <v>0</v>
      </c>
      <c r="CJ6">
        <v>1</v>
      </c>
      <c r="CK6">
        <v>0.82132116447857251</v>
      </c>
      <c r="CL6">
        <v>0.15849115462525626</v>
      </c>
      <c r="CM6">
        <v>0</v>
      </c>
      <c r="CN6">
        <v>2.0187680896171217E-2</v>
      </c>
      <c r="CO6">
        <v>0</v>
      </c>
      <c r="CP6">
        <v>0</v>
      </c>
      <c r="CQ6">
        <v>0</v>
      </c>
      <c r="CR6">
        <v>1</v>
      </c>
      <c r="CS6">
        <v>0.80855592870981441</v>
      </c>
      <c r="CT6">
        <v>0.19144407129018559</v>
      </c>
      <c r="CU6">
        <v>0</v>
      </c>
      <c r="CV6">
        <v>0</v>
      </c>
      <c r="CW6">
        <v>0</v>
      </c>
      <c r="CX6">
        <v>0</v>
      </c>
      <c r="CY6">
        <v>1</v>
      </c>
      <c r="CZ6">
        <v>0.9070612608190961</v>
      </c>
      <c r="DA6">
        <v>8.6019132946824839E-2</v>
      </c>
      <c r="DB6">
        <v>6.9196062340789247E-3</v>
      </c>
      <c r="DC6">
        <v>0</v>
      </c>
      <c r="DD6">
        <v>0</v>
      </c>
      <c r="DE6">
        <v>1</v>
      </c>
      <c r="DF6">
        <v>0.98829282685046038</v>
      </c>
      <c r="DG6">
        <v>5.7780031199747457E-4</v>
      </c>
      <c r="DH6">
        <v>1.6404056272700822E-3</v>
      </c>
      <c r="DI6">
        <v>9.4889672102720889E-3</v>
      </c>
      <c r="DJ6">
        <v>0</v>
      </c>
      <c r="DL6">
        <v>1</v>
      </c>
      <c r="DM6">
        <v>0.65569145001510321</v>
      </c>
      <c r="DN6">
        <v>0.13716076723373047</v>
      </c>
      <c r="DO6">
        <v>3.5066939895350459E-2</v>
      </c>
      <c r="DP6">
        <v>0</v>
      </c>
      <c r="DQ6">
        <v>0.17208084285581596</v>
      </c>
      <c r="DR6">
        <v>0</v>
      </c>
      <c r="DS6">
        <v>0</v>
      </c>
      <c r="DT6">
        <v>0</v>
      </c>
      <c r="DU6">
        <v>0</v>
      </c>
      <c r="DV6">
        <v>0</v>
      </c>
      <c r="DW6">
        <v>1</v>
      </c>
      <c r="DX6">
        <v>1</v>
      </c>
      <c r="DY6">
        <v>0</v>
      </c>
      <c r="DZ6">
        <v>0</v>
      </c>
      <c r="EA6">
        <v>0</v>
      </c>
      <c r="EB6">
        <v>0</v>
      </c>
      <c r="EC6">
        <v>0</v>
      </c>
      <c r="ED6">
        <v>0</v>
      </c>
      <c r="EF6">
        <v>1</v>
      </c>
      <c r="EG6">
        <v>0.702670366768538</v>
      </c>
      <c r="EH6">
        <v>0.2843136318379525</v>
      </c>
      <c r="EI6">
        <v>0</v>
      </c>
      <c r="EJ6">
        <v>1.0645200632403904E-2</v>
      </c>
      <c r="EK6">
        <v>2.3708007611056379E-3</v>
      </c>
      <c r="EL6">
        <v>7.1565616558306306E-4</v>
      </c>
      <c r="EM6">
        <v>1</v>
      </c>
      <c r="EN6">
        <v>1</v>
      </c>
      <c r="EO6">
        <v>0</v>
      </c>
      <c r="EP6">
        <v>0</v>
      </c>
      <c r="EQ6">
        <v>0</v>
      </c>
      <c r="ER6">
        <v>0</v>
      </c>
      <c r="ES6">
        <v>0</v>
      </c>
      <c r="ET6">
        <v>1</v>
      </c>
      <c r="EU6">
        <v>0.96805089066594718</v>
      </c>
      <c r="EV6">
        <v>0</v>
      </c>
      <c r="EW6">
        <v>1.5040974236381519E-2</v>
      </c>
      <c r="EX6">
        <v>1.4428713503197117E-3</v>
      </c>
      <c r="EY6">
        <v>1.5465263747351786E-2</v>
      </c>
      <c r="EZ6">
        <v>0</v>
      </c>
      <c r="FA6">
        <v>1</v>
      </c>
      <c r="FB6">
        <v>0.94170029756809337</v>
      </c>
      <c r="FC6">
        <v>4.078311380457373E-2</v>
      </c>
      <c r="FD6">
        <v>0</v>
      </c>
      <c r="FE6">
        <v>1.3895629518976389E-2</v>
      </c>
      <c r="FF6">
        <v>3.6209591083564362E-3</v>
      </c>
      <c r="FG6">
        <v>0</v>
      </c>
      <c r="FH6">
        <v>0</v>
      </c>
      <c r="FI6">
        <v>1</v>
      </c>
      <c r="FJ6">
        <v>1</v>
      </c>
      <c r="FK6">
        <v>0</v>
      </c>
      <c r="FL6">
        <v>0</v>
      </c>
      <c r="FM6">
        <v>0</v>
      </c>
      <c r="FN6">
        <v>1</v>
      </c>
      <c r="FO6">
        <v>1</v>
      </c>
      <c r="FP6">
        <v>0</v>
      </c>
      <c r="FQ6">
        <v>0</v>
      </c>
      <c r="FR6">
        <v>0</v>
      </c>
      <c r="FS6">
        <v>0</v>
      </c>
      <c r="FT6">
        <v>0</v>
      </c>
      <c r="FU6">
        <v>1</v>
      </c>
      <c r="FV6">
        <v>0.54700524521508109</v>
      </c>
      <c r="FW6">
        <v>0.27994460473832405</v>
      </c>
      <c r="FX6">
        <v>0.17305015004659488</v>
      </c>
      <c r="FY6">
        <v>0</v>
      </c>
      <c r="FZ6">
        <v>0</v>
      </c>
      <c r="GA6">
        <v>0</v>
      </c>
      <c r="GB6">
        <v>0</v>
      </c>
      <c r="GC6">
        <v>1</v>
      </c>
      <c r="GD6">
        <v>0.84294889733289191</v>
      </c>
      <c r="GE6">
        <v>0.15705110266710801</v>
      </c>
      <c r="GF6">
        <v>0</v>
      </c>
      <c r="GG6">
        <v>0</v>
      </c>
      <c r="GH6">
        <v>0</v>
      </c>
      <c r="GI6">
        <v>0</v>
      </c>
      <c r="GJ6">
        <v>0</v>
      </c>
      <c r="GK6">
        <v>1</v>
      </c>
      <c r="GL6">
        <v>0.93917381997716698</v>
      </c>
      <c r="GM6">
        <v>0</v>
      </c>
      <c r="GN6">
        <v>0</v>
      </c>
      <c r="GO6">
        <v>0</v>
      </c>
      <c r="GP6">
        <v>0</v>
      </c>
      <c r="GQ6">
        <v>5.9745079990422813E-2</v>
      </c>
      <c r="GR6">
        <v>1.0811000324104044E-3</v>
      </c>
      <c r="GS6">
        <v>1</v>
      </c>
      <c r="GT6">
        <v>0.40178794825043457</v>
      </c>
      <c r="GU6">
        <v>0</v>
      </c>
      <c r="GV6">
        <v>0</v>
      </c>
      <c r="GW6">
        <v>0.35339666390273455</v>
      </c>
      <c r="GX6">
        <v>9.7617302694855038E-2</v>
      </c>
      <c r="GY6">
        <v>0.14719808515197583</v>
      </c>
      <c r="GZ6">
        <v>0</v>
      </c>
      <c r="HA6">
        <v>1</v>
      </c>
      <c r="HB6">
        <v>0.90812708899375594</v>
      </c>
      <c r="HC6">
        <v>0</v>
      </c>
      <c r="HD6">
        <v>0</v>
      </c>
      <c r="HE6">
        <v>9.1872911006244104E-2</v>
      </c>
      <c r="HF6">
        <v>1</v>
      </c>
      <c r="HG6">
        <v>0.83684614178032068</v>
      </c>
      <c r="HH6">
        <v>5.8926135112561395E-2</v>
      </c>
      <c r="HI6">
        <v>0.10422772310711792</v>
      </c>
      <c r="HJ6">
        <v>0</v>
      </c>
      <c r="HK6">
        <v>1</v>
      </c>
      <c r="HL6">
        <v>0.99956617222569133</v>
      </c>
      <c r="HM6">
        <v>0</v>
      </c>
      <c r="HN6">
        <v>0</v>
      </c>
      <c r="HO6">
        <v>0</v>
      </c>
      <c r="HP6">
        <v>4.3382777430859702E-4</v>
      </c>
      <c r="HQ6">
        <v>0</v>
      </c>
      <c r="HR6">
        <v>0</v>
      </c>
      <c r="HS6">
        <v>1</v>
      </c>
      <c r="HT6">
        <v>0.75046734039770457</v>
      </c>
      <c r="HU6">
        <v>0.15894466419665348</v>
      </c>
      <c r="HV6">
        <v>7.7917577903762192E-2</v>
      </c>
      <c r="HW6">
        <v>8.3235334957465785E-3</v>
      </c>
      <c r="HX6">
        <v>4.3468840061329679E-3</v>
      </c>
      <c r="HY6">
        <v>0</v>
      </c>
      <c r="HZ6">
        <v>1.7029676235826664E-2</v>
      </c>
      <c r="IA6">
        <v>0</v>
      </c>
      <c r="IB6">
        <v>1</v>
      </c>
      <c r="IC6">
        <v>0.9855176840569152</v>
      </c>
      <c r="ID6">
        <v>3.2942584538868721E-3</v>
      </c>
      <c r="IE6">
        <v>1.8868463900685475E-3</v>
      </c>
      <c r="IF6">
        <v>0</v>
      </c>
      <c r="IG6">
        <v>9.3012110991292137E-3</v>
      </c>
      <c r="IH6">
        <v>0</v>
      </c>
      <c r="II6">
        <v>0</v>
      </c>
      <c r="IJ6">
        <v>1</v>
      </c>
      <c r="IK6">
        <v>0.13948819026328443</v>
      </c>
      <c r="IL6">
        <v>0.26291420544830924</v>
      </c>
      <c r="IM6">
        <v>0.20297981777143337</v>
      </c>
      <c r="IN6">
        <v>0.23245578641184356</v>
      </c>
      <c r="IO6">
        <v>7.7769042122612549E-3</v>
      </c>
      <c r="IP6">
        <v>0.15438509589286808</v>
      </c>
      <c r="IQ6">
        <v>0</v>
      </c>
      <c r="IR6">
        <v>1</v>
      </c>
      <c r="IS6">
        <v>0.65841834025541213</v>
      </c>
      <c r="IT6">
        <v>1.406775286458847E-2</v>
      </c>
      <c r="IU6">
        <v>0</v>
      </c>
      <c r="IV6">
        <v>4.0371607466612093E-2</v>
      </c>
      <c r="IW6">
        <v>0</v>
      </c>
      <c r="IX6">
        <v>0.19800439207591775</v>
      </c>
      <c r="IY6">
        <v>8.913790733746943E-2</v>
      </c>
      <c r="IZ6">
        <v>0</v>
      </c>
      <c r="JA6">
        <v>0</v>
      </c>
      <c r="JB6">
        <v>0</v>
      </c>
      <c r="JC6">
        <v>1</v>
      </c>
      <c r="JD6">
        <v>0.92711153258250856</v>
      </c>
      <c r="JE6">
        <v>2.4178761800048791E-2</v>
      </c>
      <c r="JF6">
        <v>0</v>
      </c>
      <c r="JG6">
        <v>1.906442384548233E-2</v>
      </c>
      <c r="JH6">
        <v>2.9645281771960165E-2</v>
      </c>
      <c r="JI6">
        <v>0</v>
      </c>
      <c r="JJ6">
        <v>1</v>
      </c>
      <c r="JK6">
        <v>0.13948819026328443</v>
      </c>
      <c r="JL6">
        <v>0</v>
      </c>
      <c r="JM6">
        <v>0</v>
      </c>
      <c r="JN6">
        <v>0</v>
      </c>
      <c r="JO6">
        <v>0</v>
      </c>
      <c r="JP6">
        <v>0</v>
      </c>
      <c r="JQ6">
        <v>0</v>
      </c>
      <c r="JR6">
        <v>0</v>
      </c>
      <c r="JS6">
        <v>0</v>
      </c>
      <c r="JT6">
        <v>0</v>
      </c>
      <c r="JU6">
        <v>0</v>
      </c>
      <c r="JV6">
        <v>1</v>
      </c>
      <c r="JW6">
        <v>0.82739010445834238</v>
      </c>
      <c r="JX6">
        <v>3.6117653457463296E-2</v>
      </c>
      <c r="JY6">
        <v>0</v>
      </c>
      <c r="JZ6">
        <v>0</v>
      </c>
      <c r="KA6">
        <v>0</v>
      </c>
      <c r="KB6">
        <v>0</v>
      </c>
      <c r="KC6">
        <v>0.13649224208419453</v>
      </c>
      <c r="KD6">
        <v>0</v>
      </c>
      <c r="KE6">
        <v>0</v>
      </c>
      <c r="KF6">
        <v>0</v>
      </c>
      <c r="KG6">
        <v>0</v>
      </c>
      <c r="KH6">
        <v>0</v>
      </c>
      <c r="KI6">
        <v>1</v>
      </c>
      <c r="KJ6">
        <v>0.98997384561711055</v>
      </c>
      <c r="KK6">
        <v>0</v>
      </c>
      <c r="KL6">
        <v>5.8368103230094165E-3</v>
      </c>
      <c r="KM6">
        <v>4.1893440598799181E-3</v>
      </c>
      <c r="KN6">
        <v>0</v>
      </c>
      <c r="KO6">
        <v>0</v>
      </c>
      <c r="KP6">
        <v>0</v>
      </c>
      <c r="KQ6">
        <v>1</v>
      </c>
      <c r="KR6">
        <v>1</v>
      </c>
      <c r="KS6">
        <v>0</v>
      </c>
      <c r="KT6">
        <v>0</v>
      </c>
      <c r="KU6">
        <v>0</v>
      </c>
      <c r="KV6">
        <v>0</v>
      </c>
      <c r="KW6">
        <v>0</v>
      </c>
      <c r="KX6">
        <v>0</v>
      </c>
      <c r="KY6">
        <v>0</v>
      </c>
      <c r="KZ6">
        <v>0</v>
      </c>
    </row>
    <row r="7" spans="1:312">
      <c r="A7" t="s">
        <v>786</v>
      </c>
      <c r="B7">
        <v>1</v>
      </c>
      <c r="C7">
        <v>0.96512071659127485</v>
      </c>
      <c r="D7">
        <v>0</v>
      </c>
      <c r="E7">
        <v>1.1128631973906025E-2</v>
      </c>
      <c r="F7">
        <v>2.3750651434819164E-2</v>
      </c>
      <c r="G7">
        <v>1</v>
      </c>
      <c r="H7">
        <v>0.94697527288410055</v>
      </c>
      <c r="I7">
        <v>4.6048813066836426E-2</v>
      </c>
      <c r="J7">
        <v>0</v>
      </c>
      <c r="K7">
        <v>6.9759140490629505E-3</v>
      </c>
      <c r="L7">
        <v>2.4182393524948722E-3</v>
      </c>
      <c r="M7">
        <v>1</v>
      </c>
      <c r="N7">
        <v>0.93705461925671163</v>
      </c>
      <c r="O7">
        <v>5.4717430573657473E-2</v>
      </c>
      <c r="P7">
        <v>8.22795016963088E-3</v>
      </c>
      <c r="Q7">
        <v>3.7035978558260102E-2</v>
      </c>
      <c r="R7">
        <v>1</v>
      </c>
      <c r="S7">
        <v>1</v>
      </c>
      <c r="T7">
        <v>0</v>
      </c>
      <c r="U7">
        <v>0</v>
      </c>
      <c r="V7">
        <v>0</v>
      </c>
      <c r="W7">
        <v>0</v>
      </c>
      <c r="X7">
        <v>1</v>
      </c>
      <c r="Y7">
        <v>0.88397086180135875</v>
      </c>
      <c r="Z7">
        <v>7.8592730078477446E-2</v>
      </c>
      <c r="AA7">
        <v>3.0178513374485554E-2</v>
      </c>
      <c r="AB7">
        <v>7.257894745678159E-3</v>
      </c>
      <c r="AC7">
        <v>0</v>
      </c>
      <c r="AD7">
        <v>0</v>
      </c>
      <c r="AE7">
        <v>1</v>
      </c>
      <c r="AF7">
        <v>0.80236053058275292</v>
      </c>
      <c r="AG7">
        <v>4.7003726564635862E-2</v>
      </c>
      <c r="AH7">
        <v>3.7667651631881446E-2</v>
      </c>
      <c r="AI7">
        <v>0.11296809122072962</v>
      </c>
      <c r="AJ7">
        <v>0</v>
      </c>
      <c r="AK7">
        <v>0</v>
      </c>
      <c r="AL7">
        <v>0</v>
      </c>
      <c r="AM7">
        <v>1</v>
      </c>
      <c r="AN7">
        <v>0.85957357129015755</v>
      </c>
      <c r="AO7">
        <v>7.4384599038553323E-2</v>
      </c>
      <c r="AP7">
        <v>1.84931020384595E-2</v>
      </c>
      <c r="AQ7">
        <v>4.7548727632829677E-2</v>
      </c>
      <c r="AR7">
        <v>0</v>
      </c>
      <c r="AS7">
        <v>0</v>
      </c>
      <c r="AT7">
        <v>0</v>
      </c>
      <c r="AV7">
        <v>1</v>
      </c>
      <c r="AW7">
        <v>0.88852747840216884</v>
      </c>
      <c r="AX7">
        <v>0.10827347373865803</v>
      </c>
      <c r="AY7">
        <v>0</v>
      </c>
      <c r="AZ7">
        <v>3.1990478591730166E-3</v>
      </c>
      <c r="BA7">
        <v>0</v>
      </c>
      <c r="BB7">
        <v>0</v>
      </c>
      <c r="BC7">
        <v>1</v>
      </c>
      <c r="BD7">
        <v>0.97908908325508437</v>
      </c>
      <c r="BE7">
        <v>9.6329121290172157E-3</v>
      </c>
      <c r="BF7">
        <v>7.8528597647419505E-3</v>
      </c>
      <c r="BG7">
        <v>0</v>
      </c>
      <c r="BH7">
        <v>3.4251448511564138E-3</v>
      </c>
      <c r="BI7">
        <v>1</v>
      </c>
      <c r="BJ7">
        <v>0.95011991154919762</v>
      </c>
      <c r="BK7">
        <v>0</v>
      </c>
      <c r="BL7">
        <v>0</v>
      </c>
      <c r="BM7">
        <v>4.9880088450802482E-2</v>
      </c>
      <c r="BN7">
        <v>0</v>
      </c>
      <c r="BO7">
        <v>0</v>
      </c>
      <c r="BP7">
        <v>0</v>
      </c>
      <c r="BQ7">
        <v>1</v>
      </c>
      <c r="BR7">
        <v>0.96589700001992362</v>
      </c>
      <c r="BS7">
        <v>1.1066440134988167E-2</v>
      </c>
      <c r="BT7">
        <v>1.3317171758863834E-3</v>
      </c>
      <c r="BU7">
        <v>5.3674863531568149E-3</v>
      </c>
      <c r="BV7">
        <v>1.6337356316045108E-2</v>
      </c>
      <c r="BW7">
        <v>1</v>
      </c>
      <c r="BX7">
        <v>0.72347472181073536</v>
      </c>
      <c r="BY7">
        <v>0.16621637480414531</v>
      </c>
      <c r="BZ7">
        <v>5.9954484876074229E-2</v>
      </c>
      <c r="CA7">
        <v>5.0354418509045096E-2</v>
      </c>
      <c r="CB7">
        <v>0</v>
      </c>
      <c r="CD7">
        <v>1</v>
      </c>
      <c r="CE7">
        <v>0.96645300428926006</v>
      </c>
      <c r="CF7">
        <v>3.1567607110821468E-2</v>
      </c>
      <c r="CG7">
        <v>0</v>
      </c>
      <c r="CH7">
        <v>1.9793885999184252E-3</v>
      </c>
      <c r="CI7">
        <v>0</v>
      </c>
      <c r="CJ7">
        <v>1</v>
      </c>
      <c r="CK7">
        <v>0.83944079671263383</v>
      </c>
      <c r="CL7">
        <v>0.14329188661799713</v>
      </c>
      <c r="CM7">
        <v>0</v>
      </c>
      <c r="CN7">
        <v>1.726731666936893E-2</v>
      </c>
      <c r="CO7">
        <v>0</v>
      </c>
      <c r="CP7">
        <v>0</v>
      </c>
      <c r="CQ7">
        <v>0</v>
      </c>
      <c r="CR7">
        <v>1</v>
      </c>
      <c r="CS7">
        <v>0.66318074797581739</v>
      </c>
      <c r="CT7">
        <v>0.185449070481048</v>
      </c>
      <c r="CU7">
        <v>0</v>
      </c>
      <c r="CV7">
        <v>0.15137018154313447</v>
      </c>
      <c r="CW7">
        <v>0</v>
      </c>
      <c r="CX7">
        <v>0</v>
      </c>
      <c r="CY7">
        <v>1</v>
      </c>
      <c r="CZ7">
        <v>0.9551593969098009</v>
      </c>
      <c r="DA7">
        <v>2.6470853977521965E-2</v>
      </c>
      <c r="DB7">
        <v>1.836974911267715E-2</v>
      </c>
      <c r="DC7">
        <v>0</v>
      </c>
      <c r="DD7">
        <v>0</v>
      </c>
      <c r="DE7">
        <v>1</v>
      </c>
      <c r="DF7">
        <v>0.99132328451831708</v>
      </c>
      <c r="DG7">
        <v>7.222656747401625E-3</v>
      </c>
      <c r="DH7">
        <v>0</v>
      </c>
      <c r="DI7">
        <v>0</v>
      </c>
      <c r="DJ7">
        <v>1.4540587342814209E-3</v>
      </c>
      <c r="DL7">
        <v>1</v>
      </c>
      <c r="DM7">
        <v>0.50792484739941557</v>
      </c>
      <c r="DN7">
        <v>9.510067555830802E-2</v>
      </c>
      <c r="DO7">
        <v>1.4772537510417733E-2</v>
      </c>
      <c r="DP7">
        <v>0.14856436680112767</v>
      </c>
      <c r="DQ7">
        <v>2.4508643711878983E-2</v>
      </c>
      <c r="DR7">
        <v>0</v>
      </c>
      <c r="DS7">
        <v>0.20912892901885199</v>
      </c>
      <c r="DT7">
        <v>0</v>
      </c>
      <c r="DU7">
        <v>0</v>
      </c>
      <c r="DV7">
        <v>0</v>
      </c>
      <c r="DW7">
        <v>1</v>
      </c>
      <c r="DX7">
        <v>1</v>
      </c>
      <c r="DY7">
        <v>0</v>
      </c>
      <c r="DZ7">
        <v>0</v>
      </c>
      <c r="EA7">
        <v>0</v>
      </c>
      <c r="EB7">
        <v>0</v>
      </c>
      <c r="EC7">
        <v>0</v>
      </c>
      <c r="ED7">
        <v>0</v>
      </c>
      <c r="EF7">
        <v>1</v>
      </c>
      <c r="EG7">
        <v>0.85532862523962228</v>
      </c>
      <c r="EH7">
        <v>0.1127189564339801</v>
      </c>
      <c r="EI7">
        <v>2.9138412133073353E-2</v>
      </c>
      <c r="EJ7">
        <v>2.8140061933243643E-3</v>
      </c>
      <c r="EK7">
        <v>0</v>
      </c>
      <c r="EL7">
        <v>0</v>
      </c>
      <c r="EM7">
        <v>1</v>
      </c>
      <c r="EN7">
        <v>1</v>
      </c>
      <c r="EO7">
        <v>0</v>
      </c>
      <c r="EP7">
        <v>0</v>
      </c>
      <c r="EQ7">
        <v>0</v>
      </c>
      <c r="ER7">
        <v>0</v>
      </c>
      <c r="ES7">
        <v>0</v>
      </c>
      <c r="ET7">
        <v>1</v>
      </c>
      <c r="EU7">
        <v>0.96525086467522236</v>
      </c>
      <c r="EV7">
        <v>0</v>
      </c>
      <c r="EW7">
        <v>1.8697557656328349E-2</v>
      </c>
      <c r="EX7">
        <v>0</v>
      </c>
      <c r="EY7">
        <v>1.6051577668449352E-2</v>
      </c>
      <c r="EZ7">
        <v>0</v>
      </c>
      <c r="FA7">
        <v>1</v>
      </c>
      <c r="FB7">
        <v>0.99634706887658864</v>
      </c>
      <c r="FC7">
        <v>3.6529311234113557E-3</v>
      </c>
      <c r="FD7">
        <v>0</v>
      </c>
      <c r="FE7">
        <v>0</v>
      </c>
      <c r="FF7">
        <v>0</v>
      </c>
      <c r="FG7">
        <v>0</v>
      </c>
      <c r="FH7">
        <v>0</v>
      </c>
      <c r="FI7">
        <v>1</v>
      </c>
      <c r="FJ7">
        <v>0.84267012702285304</v>
      </c>
      <c r="FK7">
        <v>0.15224886285916431</v>
      </c>
      <c r="FL7">
        <v>5.0810101179827238E-3</v>
      </c>
      <c r="FM7">
        <v>0</v>
      </c>
      <c r="FN7">
        <v>1</v>
      </c>
      <c r="FO7">
        <v>0.80557675636267656</v>
      </c>
      <c r="FP7">
        <v>0.19442324363732347</v>
      </c>
      <c r="FQ7">
        <v>0</v>
      </c>
      <c r="FR7">
        <v>0</v>
      </c>
      <c r="FS7">
        <v>0</v>
      </c>
      <c r="FT7">
        <v>0</v>
      </c>
      <c r="FU7">
        <v>1</v>
      </c>
      <c r="FV7">
        <v>0.79125071885821618</v>
      </c>
      <c r="FW7">
        <v>0.12530516798471669</v>
      </c>
      <c r="FX7">
        <v>7.9187762601751865E-2</v>
      </c>
      <c r="FY7">
        <v>0</v>
      </c>
      <c r="FZ7">
        <v>4.2563505553153101E-3</v>
      </c>
      <c r="GA7">
        <v>0</v>
      </c>
      <c r="GB7">
        <v>1.3026581508732273E-3</v>
      </c>
      <c r="GC7">
        <v>1</v>
      </c>
      <c r="GD7">
        <v>0.97340852630208352</v>
      </c>
      <c r="GE7">
        <v>9.2054272549273921E-3</v>
      </c>
      <c r="GF7">
        <v>8.5120908376104944E-4</v>
      </c>
      <c r="GG7">
        <v>1.0429314288492576E-2</v>
      </c>
      <c r="GH7">
        <v>6.105523070735407E-3</v>
      </c>
      <c r="GI7">
        <v>0</v>
      </c>
      <c r="GJ7">
        <v>0</v>
      </c>
      <c r="GK7">
        <v>1</v>
      </c>
      <c r="GL7">
        <v>0.92941524760649097</v>
      </c>
      <c r="GM7">
        <v>4.2301436729909714E-2</v>
      </c>
      <c r="GN7">
        <v>0</v>
      </c>
      <c r="GO7">
        <v>2.9913955832346789E-3</v>
      </c>
      <c r="GP7">
        <v>6.0906301024591155E-3</v>
      </c>
      <c r="GQ7">
        <v>0</v>
      </c>
      <c r="GR7">
        <v>1.9201289977905607E-2</v>
      </c>
      <c r="GS7">
        <v>1</v>
      </c>
      <c r="GT7">
        <v>0.51406815839502618</v>
      </c>
      <c r="GU7">
        <v>0</v>
      </c>
      <c r="GV7">
        <v>7.7944248350196685E-2</v>
      </c>
      <c r="GW7">
        <v>0.29875079827187129</v>
      </c>
      <c r="GX7">
        <v>5.8781263605387477E-2</v>
      </c>
      <c r="GY7">
        <v>5.045553137751816E-2</v>
      </c>
      <c r="GZ7">
        <v>0</v>
      </c>
      <c r="HA7">
        <v>1</v>
      </c>
      <c r="HB7">
        <v>0.96831427294758421</v>
      </c>
      <c r="HC7">
        <v>0</v>
      </c>
      <c r="HD7">
        <v>3.1685727052415735E-2</v>
      </c>
      <c r="HE7">
        <v>0</v>
      </c>
      <c r="HF7">
        <v>1</v>
      </c>
      <c r="HG7">
        <v>0.86391062872525948</v>
      </c>
      <c r="HH7">
        <v>3.0640576654482787E-2</v>
      </c>
      <c r="HI7">
        <v>5.2230565696458356E-2</v>
      </c>
      <c r="HJ7">
        <v>5.321822892379937E-2</v>
      </c>
      <c r="HK7">
        <v>1</v>
      </c>
      <c r="HL7">
        <v>0.99030075181760879</v>
      </c>
      <c r="HM7">
        <v>0</v>
      </c>
      <c r="HN7">
        <v>0</v>
      </c>
      <c r="HO7">
        <v>9.2952426759670918E-3</v>
      </c>
      <c r="HP7">
        <v>0</v>
      </c>
      <c r="HQ7">
        <v>0</v>
      </c>
      <c r="HR7">
        <v>4.0400550642416061E-4</v>
      </c>
      <c r="HS7">
        <v>1</v>
      </c>
      <c r="HT7">
        <v>0.80959723301443287</v>
      </c>
      <c r="HU7">
        <v>0.12294688906271151</v>
      </c>
      <c r="HV7">
        <v>4.7428040760565067E-2</v>
      </c>
      <c r="HW7">
        <v>1.1698906769640534E-2</v>
      </c>
      <c r="HX7">
        <v>8.3289303926497357E-3</v>
      </c>
      <c r="HY7">
        <v>0</v>
      </c>
      <c r="HZ7">
        <v>2.2868620565123218E-2</v>
      </c>
      <c r="IA7">
        <v>0</v>
      </c>
      <c r="IB7">
        <v>1</v>
      </c>
      <c r="IC7">
        <v>0.95344492426275718</v>
      </c>
      <c r="ID7">
        <v>0</v>
      </c>
      <c r="IE7">
        <v>4.655507573724281E-2</v>
      </c>
      <c r="IF7">
        <v>0</v>
      </c>
      <c r="IG7">
        <v>0</v>
      </c>
      <c r="IH7">
        <v>0</v>
      </c>
      <c r="II7">
        <v>0</v>
      </c>
      <c r="IJ7">
        <v>1</v>
      </c>
      <c r="IK7">
        <v>0.18841683388853223</v>
      </c>
      <c r="IL7">
        <v>0.23880145846246284</v>
      </c>
      <c r="IM7">
        <v>0.15901130012070364</v>
      </c>
      <c r="IN7">
        <v>0.31210205030679761</v>
      </c>
      <c r="IO7">
        <v>0</v>
      </c>
      <c r="IP7">
        <v>6.9302091147907488E-2</v>
      </c>
      <c r="IQ7">
        <v>3.2366266073596231E-2</v>
      </c>
      <c r="IR7">
        <v>1</v>
      </c>
      <c r="IS7">
        <v>0.20276885869994324</v>
      </c>
      <c r="IT7">
        <v>0</v>
      </c>
      <c r="IU7">
        <v>0</v>
      </c>
      <c r="IV7">
        <v>2.6689338284529046E-2</v>
      </c>
      <c r="IW7">
        <v>9.2616440385441176E-4</v>
      </c>
      <c r="IX7">
        <v>0.75043816110363182</v>
      </c>
      <c r="IY7">
        <v>1.9177477508041402E-2</v>
      </c>
      <c r="IZ7">
        <v>0</v>
      </c>
      <c r="JA7">
        <v>0</v>
      </c>
      <c r="JB7">
        <v>0</v>
      </c>
      <c r="JC7">
        <v>1</v>
      </c>
      <c r="JD7">
        <v>0.93201767583306971</v>
      </c>
      <c r="JE7">
        <v>0</v>
      </c>
      <c r="JF7">
        <v>0</v>
      </c>
      <c r="JG7">
        <v>3.6870050684976625E-2</v>
      </c>
      <c r="JH7">
        <v>2.8778310977600047E-2</v>
      </c>
      <c r="JI7">
        <v>2.3339625043535357E-3</v>
      </c>
      <c r="JJ7">
        <v>1</v>
      </c>
      <c r="JK7">
        <v>0.18841683388853223</v>
      </c>
      <c r="JL7">
        <v>0</v>
      </c>
      <c r="JM7">
        <v>0</v>
      </c>
      <c r="JN7">
        <v>0</v>
      </c>
      <c r="JO7">
        <v>0</v>
      </c>
      <c r="JP7">
        <v>0</v>
      </c>
      <c r="JQ7">
        <v>0</v>
      </c>
      <c r="JR7">
        <v>0</v>
      </c>
      <c r="JS7">
        <v>0</v>
      </c>
      <c r="JT7">
        <v>0</v>
      </c>
      <c r="JU7">
        <v>0</v>
      </c>
      <c r="JV7">
        <v>1</v>
      </c>
      <c r="JW7">
        <v>0.77340766581211906</v>
      </c>
      <c r="JX7">
        <v>8.4267579609015528E-3</v>
      </c>
      <c r="JY7">
        <v>3.1485821666899567E-2</v>
      </c>
      <c r="JZ7">
        <v>0</v>
      </c>
      <c r="KA7">
        <v>0</v>
      </c>
      <c r="KB7">
        <v>0</v>
      </c>
      <c r="KC7">
        <v>0.18667975456007985</v>
      </c>
      <c r="KD7">
        <v>0</v>
      </c>
      <c r="KE7">
        <v>0</v>
      </c>
      <c r="KF7">
        <v>0</v>
      </c>
      <c r="KG7">
        <v>0</v>
      </c>
      <c r="KH7">
        <v>0</v>
      </c>
      <c r="KI7">
        <v>1</v>
      </c>
      <c r="KJ7">
        <v>0.98705985355112225</v>
      </c>
      <c r="KK7">
        <v>0</v>
      </c>
      <c r="KL7">
        <v>0</v>
      </c>
      <c r="KM7">
        <v>9.2362608621088943E-3</v>
      </c>
      <c r="KN7">
        <v>3.7038855867689061E-3</v>
      </c>
      <c r="KO7">
        <v>0</v>
      </c>
      <c r="KP7">
        <v>0</v>
      </c>
      <c r="KQ7">
        <v>1</v>
      </c>
      <c r="KR7">
        <v>1</v>
      </c>
      <c r="KS7">
        <v>0</v>
      </c>
      <c r="KT7">
        <v>0</v>
      </c>
      <c r="KU7">
        <v>0</v>
      </c>
      <c r="KV7">
        <v>0</v>
      </c>
      <c r="KW7">
        <v>0</v>
      </c>
      <c r="KX7">
        <v>0</v>
      </c>
      <c r="KY7">
        <v>0</v>
      </c>
      <c r="KZ7">
        <v>0</v>
      </c>
    </row>
    <row r="8" spans="1:312">
      <c r="A8">
        <v>0</v>
      </c>
      <c r="B8">
        <v>1</v>
      </c>
      <c r="C8">
        <v>1</v>
      </c>
      <c r="D8">
        <v>0</v>
      </c>
      <c r="E8">
        <v>0</v>
      </c>
      <c r="F8">
        <v>0</v>
      </c>
      <c r="G8">
        <v>1</v>
      </c>
      <c r="H8">
        <v>1</v>
      </c>
      <c r="I8">
        <v>0</v>
      </c>
      <c r="J8">
        <v>0</v>
      </c>
      <c r="K8">
        <v>0</v>
      </c>
      <c r="L8">
        <v>0</v>
      </c>
      <c r="M8">
        <v>1</v>
      </c>
      <c r="N8">
        <v>1</v>
      </c>
      <c r="O8">
        <v>0</v>
      </c>
      <c r="P8">
        <v>0</v>
      </c>
      <c r="Q8">
        <v>0</v>
      </c>
      <c r="R8">
        <v>1</v>
      </c>
      <c r="S8">
        <v>1</v>
      </c>
      <c r="T8">
        <v>0</v>
      </c>
      <c r="U8">
        <v>0</v>
      </c>
      <c r="V8">
        <v>0</v>
      </c>
      <c r="W8">
        <v>0</v>
      </c>
      <c r="X8">
        <v>1</v>
      </c>
      <c r="Y8">
        <v>1</v>
      </c>
      <c r="Z8">
        <v>0</v>
      </c>
      <c r="AA8">
        <v>0</v>
      </c>
      <c r="AB8">
        <v>0</v>
      </c>
      <c r="AC8">
        <v>0</v>
      </c>
      <c r="AD8">
        <v>0</v>
      </c>
      <c r="AE8">
        <v>1</v>
      </c>
      <c r="AF8">
        <v>1</v>
      </c>
      <c r="AG8">
        <v>0</v>
      </c>
      <c r="AH8">
        <v>0</v>
      </c>
      <c r="AI8">
        <v>0</v>
      </c>
      <c r="AJ8">
        <v>0</v>
      </c>
      <c r="AK8">
        <v>0</v>
      </c>
      <c r="AL8">
        <v>0</v>
      </c>
      <c r="AM8">
        <v>1</v>
      </c>
      <c r="AN8">
        <v>1</v>
      </c>
      <c r="AO8">
        <v>0</v>
      </c>
      <c r="AP8">
        <v>0</v>
      </c>
      <c r="AQ8">
        <v>0</v>
      </c>
      <c r="AR8">
        <v>0</v>
      </c>
      <c r="AS8">
        <v>0</v>
      </c>
      <c r="AT8">
        <v>0</v>
      </c>
      <c r="AV8">
        <v>1</v>
      </c>
      <c r="AW8">
        <v>1</v>
      </c>
      <c r="AX8">
        <v>0</v>
      </c>
      <c r="AY8">
        <v>0</v>
      </c>
      <c r="AZ8">
        <v>0</v>
      </c>
      <c r="BA8">
        <v>0</v>
      </c>
      <c r="BB8">
        <v>0</v>
      </c>
      <c r="BC8">
        <v>1</v>
      </c>
      <c r="BD8">
        <v>1</v>
      </c>
      <c r="BE8">
        <v>0</v>
      </c>
      <c r="BF8">
        <v>0</v>
      </c>
      <c r="BG8">
        <v>0</v>
      </c>
      <c r="BH8">
        <v>0</v>
      </c>
      <c r="BI8">
        <v>1</v>
      </c>
      <c r="BJ8">
        <v>1</v>
      </c>
      <c r="BK8">
        <v>0</v>
      </c>
      <c r="BL8">
        <v>0</v>
      </c>
      <c r="BM8">
        <v>0</v>
      </c>
      <c r="BN8">
        <v>0</v>
      </c>
      <c r="BO8">
        <v>0</v>
      </c>
      <c r="BP8" t="e">
        <v>#VALUE!</v>
      </c>
      <c r="BQ8">
        <v>1</v>
      </c>
      <c r="BR8">
        <v>1</v>
      </c>
      <c r="BS8">
        <v>0</v>
      </c>
      <c r="BT8">
        <v>0</v>
      </c>
      <c r="BU8">
        <v>0</v>
      </c>
      <c r="BV8">
        <v>0</v>
      </c>
      <c r="BW8">
        <v>1</v>
      </c>
      <c r="BX8">
        <v>1</v>
      </c>
      <c r="BY8">
        <v>0</v>
      </c>
      <c r="BZ8">
        <v>0</v>
      </c>
      <c r="CA8">
        <v>0</v>
      </c>
      <c r="CB8">
        <v>0</v>
      </c>
      <c r="CD8">
        <v>1</v>
      </c>
      <c r="CE8">
        <v>1</v>
      </c>
      <c r="CF8">
        <v>0</v>
      </c>
      <c r="CG8">
        <v>0</v>
      </c>
      <c r="CH8">
        <v>0</v>
      </c>
      <c r="CI8">
        <v>0</v>
      </c>
      <c r="CJ8">
        <v>1</v>
      </c>
      <c r="CK8">
        <v>1</v>
      </c>
      <c r="CL8">
        <v>0</v>
      </c>
      <c r="CM8">
        <v>0</v>
      </c>
      <c r="CN8">
        <v>0</v>
      </c>
      <c r="CO8">
        <v>0</v>
      </c>
      <c r="CP8">
        <v>0</v>
      </c>
      <c r="CQ8">
        <v>0</v>
      </c>
      <c r="CR8">
        <v>1</v>
      </c>
      <c r="CS8">
        <v>1</v>
      </c>
      <c r="CT8">
        <v>0</v>
      </c>
      <c r="CU8">
        <v>0</v>
      </c>
      <c r="CV8">
        <v>0</v>
      </c>
      <c r="CW8">
        <v>0</v>
      </c>
      <c r="CX8">
        <v>0</v>
      </c>
      <c r="CY8">
        <v>1</v>
      </c>
      <c r="CZ8">
        <v>1</v>
      </c>
      <c r="DA8">
        <v>0</v>
      </c>
      <c r="DB8">
        <v>0</v>
      </c>
      <c r="DC8">
        <v>0</v>
      </c>
      <c r="DD8">
        <v>0</v>
      </c>
      <c r="DE8">
        <v>1</v>
      </c>
      <c r="DF8">
        <v>1</v>
      </c>
      <c r="DG8">
        <v>0</v>
      </c>
      <c r="DH8">
        <v>0</v>
      </c>
      <c r="DI8">
        <v>0</v>
      </c>
      <c r="DJ8">
        <v>0</v>
      </c>
      <c r="DL8">
        <v>1</v>
      </c>
      <c r="DM8">
        <v>1</v>
      </c>
      <c r="DN8">
        <v>0</v>
      </c>
      <c r="DO8">
        <v>0</v>
      </c>
      <c r="DP8">
        <v>0</v>
      </c>
      <c r="DQ8">
        <v>0</v>
      </c>
      <c r="DR8">
        <v>0</v>
      </c>
      <c r="DS8">
        <v>0</v>
      </c>
      <c r="DT8">
        <v>0</v>
      </c>
      <c r="DU8">
        <v>0</v>
      </c>
      <c r="DV8">
        <v>0</v>
      </c>
      <c r="DW8">
        <v>1</v>
      </c>
      <c r="DX8">
        <v>1</v>
      </c>
      <c r="DY8">
        <v>0</v>
      </c>
      <c r="DZ8">
        <v>0</v>
      </c>
      <c r="EA8">
        <v>0</v>
      </c>
      <c r="EB8">
        <v>0</v>
      </c>
      <c r="EC8">
        <v>0</v>
      </c>
      <c r="ED8">
        <v>0</v>
      </c>
      <c r="EF8">
        <v>1</v>
      </c>
      <c r="EG8">
        <v>1</v>
      </c>
      <c r="EH8">
        <v>0</v>
      </c>
      <c r="EI8">
        <v>0</v>
      </c>
      <c r="EJ8">
        <v>0</v>
      </c>
      <c r="EK8">
        <v>0</v>
      </c>
      <c r="EL8">
        <v>0</v>
      </c>
      <c r="EM8">
        <v>1</v>
      </c>
      <c r="EN8">
        <v>1</v>
      </c>
      <c r="EO8">
        <v>0</v>
      </c>
      <c r="EP8">
        <v>0</v>
      </c>
      <c r="EQ8">
        <v>0</v>
      </c>
      <c r="ER8">
        <v>0</v>
      </c>
      <c r="ES8">
        <v>0</v>
      </c>
      <c r="ET8">
        <v>1</v>
      </c>
      <c r="EU8">
        <v>1</v>
      </c>
      <c r="EV8">
        <v>0</v>
      </c>
      <c r="EW8">
        <v>0</v>
      </c>
      <c r="EX8">
        <v>0</v>
      </c>
      <c r="EY8">
        <v>0</v>
      </c>
      <c r="EZ8">
        <v>0</v>
      </c>
      <c r="FA8">
        <v>1</v>
      </c>
      <c r="FB8">
        <v>1</v>
      </c>
      <c r="FC8">
        <v>0</v>
      </c>
      <c r="FD8">
        <v>0</v>
      </c>
      <c r="FE8">
        <v>0</v>
      </c>
      <c r="FF8">
        <v>0</v>
      </c>
      <c r="FG8">
        <v>0</v>
      </c>
      <c r="FH8" t="e">
        <v>#VALUE!</v>
      </c>
      <c r="FI8">
        <v>1</v>
      </c>
      <c r="FJ8">
        <v>1</v>
      </c>
      <c r="FK8">
        <v>0</v>
      </c>
      <c r="FL8">
        <v>0</v>
      </c>
      <c r="FM8">
        <v>0</v>
      </c>
      <c r="FN8">
        <v>1</v>
      </c>
      <c r="FO8">
        <v>1</v>
      </c>
      <c r="FP8">
        <v>0</v>
      </c>
      <c r="FQ8">
        <v>0</v>
      </c>
      <c r="FR8">
        <v>0</v>
      </c>
      <c r="FS8">
        <v>0</v>
      </c>
      <c r="FT8">
        <v>0</v>
      </c>
      <c r="FU8">
        <v>1</v>
      </c>
      <c r="FV8">
        <v>1</v>
      </c>
      <c r="FW8">
        <v>0</v>
      </c>
      <c r="FX8">
        <v>0</v>
      </c>
      <c r="FY8">
        <v>0</v>
      </c>
      <c r="FZ8">
        <v>0</v>
      </c>
      <c r="GA8">
        <v>0</v>
      </c>
      <c r="GB8" t="e">
        <v>#VALUE!</v>
      </c>
      <c r="GC8">
        <v>1</v>
      </c>
      <c r="GD8">
        <v>1</v>
      </c>
      <c r="GE8">
        <v>0</v>
      </c>
      <c r="GF8">
        <v>0</v>
      </c>
      <c r="GG8">
        <v>0</v>
      </c>
      <c r="GH8">
        <v>0</v>
      </c>
      <c r="GI8">
        <v>0</v>
      </c>
      <c r="GJ8">
        <v>0</v>
      </c>
      <c r="GK8">
        <v>1</v>
      </c>
      <c r="GL8">
        <v>1</v>
      </c>
      <c r="GM8">
        <v>0</v>
      </c>
      <c r="GN8">
        <v>0</v>
      </c>
      <c r="GO8">
        <v>0</v>
      </c>
      <c r="GP8">
        <v>0</v>
      </c>
      <c r="GQ8">
        <v>0</v>
      </c>
      <c r="GR8">
        <v>0</v>
      </c>
      <c r="GS8">
        <v>1</v>
      </c>
      <c r="GT8">
        <v>1</v>
      </c>
      <c r="GU8">
        <v>0</v>
      </c>
      <c r="GV8">
        <v>0</v>
      </c>
      <c r="GW8">
        <v>0</v>
      </c>
      <c r="GX8">
        <v>0</v>
      </c>
      <c r="GY8">
        <v>0</v>
      </c>
      <c r="GZ8">
        <v>0</v>
      </c>
      <c r="HA8">
        <v>1</v>
      </c>
      <c r="HB8">
        <v>1</v>
      </c>
      <c r="HC8">
        <v>0</v>
      </c>
      <c r="HD8">
        <v>0</v>
      </c>
      <c r="HE8">
        <v>0</v>
      </c>
      <c r="HF8">
        <v>1</v>
      </c>
      <c r="HG8">
        <v>1</v>
      </c>
      <c r="HH8">
        <v>0</v>
      </c>
      <c r="HI8">
        <v>0</v>
      </c>
      <c r="HJ8">
        <v>0</v>
      </c>
      <c r="HK8">
        <v>1</v>
      </c>
      <c r="HL8">
        <v>1</v>
      </c>
      <c r="HM8">
        <v>0</v>
      </c>
      <c r="HN8">
        <v>0</v>
      </c>
      <c r="HO8">
        <v>0</v>
      </c>
      <c r="HP8">
        <v>0</v>
      </c>
      <c r="HQ8">
        <v>0</v>
      </c>
      <c r="HR8">
        <v>0</v>
      </c>
      <c r="HS8">
        <v>1</v>
      </c>
      <c r="HT8">
        <v>1</v>
      </c>
      <c r="HU8">
        <v>0</v>
      </c>
      <c r="HV8">
        <v>0</v>
      </c>
      <c r="HW8">
        <v>0</v>
      </c>
      <c r="HX8">
        <v>0</v>
      </c>
      <c r="HY8">
        <v>0</v>
      </c>
      <c r="HZ8" t="e">
        <v>#VALUE!</v>
      </c>
      <c r="IA8">
        <v>0</v>
      </c>
      <c r="IB8">
        <v>1</v>
      </c>
      <c r="IC8">
        <v>1</v>
      </c>
      <c r="ID8">
        <v>0</v>
      </c>
      <c r="IE8">
        <v>0</v>
      </c>
      <c r="IF8">
        <v>0</v>
      </c>
      <c r="IG8">
        <v>0</v>
      </c>
      <c r="IH8">
        <v>0</v>
      </c>
      <c r="II8">
        <v>0</v>
      </c>
      <c r="IJ8">
        <v>1</v>
      </c>
      <c r="IK8">
        <v>1</v>
      </c>
      <c r="IL8">
        <v>0</v>
      </c>
      <c r="IM8">
        <v>0</v>
      </c>
      <c r="IN8">
        <v>0</v>
      </c>
      <c r="IO8">
        <v>0</v>
      </c>
      <c r="IP8">
        <v>0</v>
      </c>
      <c r="IQ8">
        <v>0</v>
      </c>
      <c r="IR8">
        <v>1</v>
      </c>
      <c r="IS8">
        <v>1</v>
      </c>
      <c r="IT8">
        <v>0</v>
      </c>
      <c r="IU8">
        <v>0</v>
      </c>
      <c r="IV8">
        <v>0</v>
      </c>
      <c r="IW8">
        <v>0</v>
      </c>
      <c r="IX8">
        <v>0</v>
      </c>
      <c r="IY8">
        <v>0</v>
      </c>
      <c r="IZ8">
        <v>0</v>
      </c>
      <c r="JA8">
        <v>0</v>
      </c>
      <c r="JB8">
        <v>0</v>
      </c>
      <c r="JC8">
        <v>1</v>
      </c>
      <c r="JD8">
        <v>1</v>
      </c>
      <c r="JE8">
        <v>0</v>
      </c>
      <c r="JF8">
        <v>0</v>
      </c>
      <c r="JG8">
        <v>0</v>
      </c>
      <c r="JH8">
        <v>0</v>
      </c>
      <c r="JI8">
        <v>0</v>
      </c>
      <c r="JJ8">
        <v>1</v>
      </c>
      <c r="JK8">
        <v>1</v>
      </c>
      <c r="JL8">
        <v>0</v>
      </c>
      <c r="JM8">
        <v>0</v>
      </c>
      <c r="JN8">
        <v>0</v>
      </c>
      <c r="JO8">
        <v>0</v>
      </c>
      <c r="JP8">
        <v>0</v>
      </c>
      <c r="JQ8">
        <v>0</v>
      </c>
      <c r="JR8">
        <v>0</v>
      </c>
      <c r="JS8">
        <v>0</v>
      </c>
      <c r="JT8">
        <v>0</v>
      </c>
      <c r="JU8">
        <v>0</v>
      </c>
      <c r="JV8">
        <v>1</v>
      </c>
      <c r="JW8">
        <v>1</v>
      </c>
      <c r="JX8">
        <v>0</v>
      </c>
      <c r="JY8">
        <v>0</v>
      </c>
      <c r="JZ8">
        <v>0</v>
      </c>
      <c r="KA8">
        <v>0</v>
      </c>
      <c r="KB8">
        <v>0</v>
      </c>
      <c r="KC8">
        <v>0</v>
      </c>
      <c r="KD8">
        <v>0</v>
      </c>
      <c r="KE8">
        <v>0</v>
      </c>
      <c r="KF8">
        <v>0</v>
      </c>
      <c r="KG8">
        <v>0</v>
      </c>
      <c r="KH8">
        <v>0</v>
      </c>
      <c r="KI8">
        <v>1</v>
      </c>
      <c r="KJ8">
        <v>1</v>
      </c>
      <c r="KK8">
        <v>0</v>
      </c>
      <c r="KL8">
        <v>0</v>
      </c>
      <c r="KM8">
        <v>0</v>
      </c>
      <c r="KN8">
        <v>0</v>
      </c>
      <c r="KO8">
        <v>0</v>
      </c>
      <c r="KP8">
        <v>0</v>
      </c>
      <c r="KQ8">
        <v>1</v>
      </c>
      <c r="KR8">
        <v>1</v>
      </c>
      <c r="KS8">
        <v>0</v>
      </c>
      <c r="KT8">
        <v>0</v>
      </c>
      <c r="KU8">
        <v>0</v>
      </c>
      <c r="KV8">
        <v>0</v>
      </c>
      <c r="KW8">
        <v>0</v>
      </c>
      <c r="KX8">
        <v>0</v>
      </c>
      <c r="KY8">
        <v>0</v>
      </c>
      <c r="KZ8">
        <v>0</v>
      </c>
    </row>
    <row r="9" spans="1:312">
      <c r="A9">
        <v>0</v>
      </c>
      <c r="B9">
        <v>1</v>
      </c>
      <c r="C9">
        <v>1</v>
      </c>
      <c r="D9">
        <v>0</v>
      </c>
      <c r="E9">
        <v>0</v>
      </c>
      <c r="F9">
        <v>0</v>
      </c>
      <c r="G9">
        <v>1</v>
      </c>
      <c r="H9">
        <v>1</v>
      </c>
      <c r="I9">
        <v>0</v>
      </c>
      <c r="J9">
        <v>0</v>
      </c>
      <c r="K9">
        <v>0</v>
      </c>
      <c r="L9">
        <v>0</v>
      </c>
      <c r="M9">
        <v>1</v>
      </c>
      <c r="N9">
        <v>1</v>
      </c>
      <c r="O9">
        <v>0</v>
      </c>
      <c r="P9">
        <v>0</v>
      </c>
      <c r="Q9">
        <v>0</v>
      </c>
      <c r="R9">
        <v>1</v>
      </c>
      <c r="S9">
        <v>1</v>
      </c>
      <c r="T9">
        <v>0</v>
      </c>
      <c r="U9">
        <v>0</v>
      </c>
      <c r="V9">
        <v>0</v>
      </c>
      <c r="W9">
        <v>0</v>
      </c>
      <c r="X9">
        <v>1</v>
      </c>
      <c r="Y9">
        <v>1</v>
      </c>
      <c r="Z9">
        <v>0</v>
      </c>
      <c r="AA9">
        <v>0</v>
      </c>
      <c r="AB9">
        <v>0</v>
      </c>
      <c r="AC9">
        <v>0</v>
      </c>
      <c r="AD9">
        <v>0</v>
      </c>
      <c r="AE9">
        <v>1</v>
      </c>
      <c r="AF9">
        <v>1</v>
      </c>
      <c r="AG9">
        <v>0</v>
      </c>
      <c r="AH9">
        <v>0</v>
      </c>
      <c r="AI9">
        <v>0</v>
      </c>
      <c r="AJ9">
        <v>0</v>
      </c>
      <c r="AK9">
        <v>0</v>
      </c>
      <c r="AL9">
        <v>0</v>
      </c>
      <c r="AM9">
        <v>1</v>
      </c>
      <c r="AN9">
        <v>1</v>
      </c>
      <c r="AO9">
        <v>0</v>
      </c>
      <c r="AP9">
        <v>0</v>
      </c>
      <c r="AQ9">
        <v>0</v>
      </c>
      <c r="AR9">
        <v>0</v>
      </c>
      <c r="AS9">
        <v>0</v>
      </c>
      <c r="AT9">
        <v>0</v>
      </c>
      <c r="AV9">
        <v>1</v>
      </c>
      <c r="AW9">
        <v>1</v>
      </c>
      <c r="AX9">
        <v>0</v>
      </c>
      <c r="AY9">
        <v>0</v>
      </c>
      <c r="AZ9">
        <v>0</v>
      </c>
      <c r="BA9">
        <v>0</v>
      </c>
      <c r="BB9" t="e">
        <v>#VALUE!</v>
      </c>
      <c r="BC9">
        <v>1</v>
      </c>
      <c r="BD9">
        <v>1</v>
      </c>
      <c r="BE9">
        <v>0</v>
      </c>
      <c r="BF9">
        <v>0</v>
      </c>
      <c r="BG9">
        <v>0</v>
      </c>
      <c r="BH9">
        <v>0</v>
      </c>
      <c r="BI9">
        <v>1</v>
      </c>
      <c r="BJ9">
        <v>1</v>
      </c>
      <c r="BK9">
        <v>0</v>
      </c>
      <c r="BL9">
        <v>0</v>
      </c>
      <c r="BM9">
        <v>0</v>
      </c>
      <c r="BN9">
        <v>0</v>
      </c>
      <c r="BO9">
        <v>0</v>
      </c>
      <c r="BP9" t="e">
        <v>#VALUE!</v>
      </c>
      <c r="BQ9">
        <v>1</v>
      </c>
      <c r="BR9">
        <v>1</v>
      </c>
      <c r="BS9">
        <v>0</v>
      </c>
      <c r="BT9">
        <v>0</v>
      </c>
      <c r="BU9">
        <v>0</v>
      </c>
      <c r="BV9">
        <v>0</v>
      </c>
      <c r="BW9">
        <v>1</v>
      </c>
      <c r="BX9">
        <v>1</v>
      </c>
      <c r="BY9">
        <v>0</v>
      </c>
      <c r="BZ9">
        <v>0</v>
      </c>
      <c r="CA9">
        <v>0</v>
      </c>
      <c r="CB9">
        <v>0</v>
      </c>
      <c r="CD9">
        <v>1</v>
      </c>
      <c r="CE9">
        <v>1</v>
      </c>
      <c r="CF9">
        <v>0</v>
      </c>
      <c r="CG9">
        <v>0</v>
      </c>
      <c r="CH9">
        <v>0</v>
      </c>
      <c r="CI9">
        <v>0</v>
      </c>
      <c r="CJ9">
        <v>1</v>
      </c>
      <c r="CK9">
        <v>1</v>
      </c>
      <c r="CL9">
        <v>0</v>
      </c>
      <c r="CM9">
        <v>0</v>
      </c>
      <c r="CN9">
        <v>0</v>
      </c>
      <c r="CO9">
        <v>0</v>
      </c>
      <c r="CP9">
        <v>0</v>
      </c>
      <c r="CQ9">
        <v>0</v>
      </c>
      <c r="CR9">
        <v>1</v>
      </c>
      <c r="CS9">
        <v>1</v>
      </c>
      <c r="CT9">
        <v>0</v>
      </c>
      <c r="CU9">
        <v>0</v>
      </c>
      <c r="CV9">
        <v>0</v>
      </c>
      <c r="CW9">
        <v>0</v>
      </c>
      <c r="CX9">
        <v>0</v>
      </c>
      <c r="CY9">
        <v>1</v>
      </c>
      <c r="CZ9">
        <v>1</v>
      </c>
      <c r="DA9">
        <v>0</v>
      </c>
      <c r="DB9">
        <v>0</v>
      </c>
      <c r="DC9">
        <v>0</v>
      </c>
      <c r="DD9">
        <v>0</v>
      </c>
      <c r="DE9">
        <v>1</v>
      </c>
      <c r="DF9">
        <v>1</v>
      </c>
      <c r="DG9">
        <v>0</v>
      </c>
      <c r="DH9">
        <v>0</v>
      </c>
      <c r="DI9">
        <v>0</v>
      </c>
      <c r="DJ9">
        <v>0</v>
      </c>
      <c r="DL9">
        <v>1</v>
      </c>
      <c r="DM9">
        <v>1</v>
      </c>
      <c r="DN9">
        <v>0</v>
      </c>
      <c r="DO9">
        <v>0</v>
      </c>
      <c r="DP9">
        <v>0</v>
      </c>
      <c r="DQ9">
        <v>0</v>
      </c>
      <c r="DR9">
        <v>0</v>
      </c>
      <c r="DS9">
        <v>0</v>
      </c>
      <c r="DT9">
        <v>0</v>
      </c>
      <c r="DU9">
        <v>0</v>
      </c>
      <c r="DV9">
        <v>0</v>
      </c>
      <c r="DW9">
        <v>1</v>
      </c>
      <c r="DX9">
        <v>1</v>
      </c>
      <c r="DY9">
        <v>0</v>
      </c>
      <c r="DZ9">
        <v>0</v>
      </c>
      <c r="EA9">
        <v>0</v>
      </c>
      <c r="EB9">
        <v>0</v>
      </c>
      <c r="EC9">
        <v>0</v>
      </c>
      <c r="ED9">
        <v>0</v>
      </c>
      <c r="EF9">
        <v>1</v>
      </c>
      <c r="EG9">
        <v>1</v>
      </c>
      <c r="EH9">
        <v>0</v>
      </c>
      <c r="EI9">
        <v>0</v>
      </c>
      <c r="EJ9">
        <v>0</v>
      </c>
      <c r="EK9">
        <v>0</v>
      </c>
      <c r="EL9" t="e">
        <v>#VALUE!</v>
      </c>
      <c r="EM9">
        <v>1</v>
      </c>
      <c r="EN9">
        <v>1</v>
      </c>
      <c r="EO9">
        <v>0</v>
      </c>
      <c r="EP9">
        <v>0</v>
      </c>
      <c r="EQ9">
        <v>0</v>
      </c>
      <c r="ER9">
        <v>0</v>
      </c>
      <c r="ES9">
        <v>0</v>
      </c>
      <c r="ET9">
        <v>1</v>
      </c>
      <c r="EU9">
        <v>1</v>
      </c>
      <c r="EV9">
        <v>0</v>
      </c>
      <c r="EW9">
        <v>0</v>
      </c>
      <c r="EX9">
        <v>0</v>
      </c>
      <c r="EY9">
        <v>0</v>
      </c>
      <c r="EZ9">
        <v>0</v>
      </c>
      <c r="FA9">
        <v>1</v>
      </c>
      <c r="FB9">
        <v>1</v>
      </c>
      <c r="FC9">
        <v>0</v>
      </c>
      <c r="FD9">
        <v>0</v>
      </c>
      <c r="FE9">
        <v>0</v>
      </c>
      <c r="FF9">
        <v>0</v>
      </c>
      <c r="FG9">
        <v>0</v>
      </c>
      <c r="FH9" t="e">
        <v>#VALUE!</v>
      </c>
      <c r="FI9">
        <v>1</v>
      </c>
      <c r="FJ9">
        <v>1</v>
      </c>
      <c r="FK9">
        <v>0</v>
      </c>
      <c r="FL9">
        <v>0</v>
      </c>
      <c r="FM9">
        <v>0</v>
      </c>
      <c r="FN9">
        <v>1</v>
      </c>
      <c r="FO9">
        <v>1</v>
      </c>
      <c r="FP9">
        <v>0</v>
      </c>
      <c r="FQ9">
        <v>0</v>
      </c>
      <c r="FR9">
        <v>0</v>
      </c>
      <c r="FS9">
        <v>0</v>
      </c>
      <c r="FT9">
        <v>0</v>
      </c>
      <c r="FU9">
        <v>1</v>
      </c>
      <c r="FV9">
        <v>1</v>
      </c>
      <c r="FW9">
        <v>0</v>
      </c>
      <c r="FX9">
        <v>0</v>
      </c>
      <c r="FY9">
        <v>0</v>
      </c>
      <c r="FZ9">
        <v>0</v>
      </c>
      <c r="GA9" t="e">
        <v>#VALUE!</v>
      </c>
      <c r="GB9" t="e">
        <v>#VALUE!</v>
      </c>
      <c r="GC9">
        <v>1</v>
      </c>
      <c r="GD9">
        <v>1</v>
      </c>
      <c r="GE9">
        <v>0</v>
      </c>
      <c r="GF9">
        <v>0</v>
      </c>
      <c r="GG9">
        <v>0</v>
      </c>
      <c r="GH9">
        <v>0</v>
      </c>
      <c r="GI9">
        <v>0</v>
      </c>
      <c r="GJ9">
        <v>0</v>
      </c>
      <c r="GK9">
        <v>1</v>
      </c>
      <c r="GL9">
        <v>1</v>
      </c>
      <c r="GM9">
        <v>0</v>
      </c>
      <c r="GN9">
        <v>0</v>
      </c>
      <c r="GO9">
        <v>0</v>
      </c>
      <c r="GP9">
        <v>0</v>
      </c>
      <c r="GQ9">
        <v>0</v>
      </c>
      <c r="GR9">
        <v>0</v>
      </c>
      <c r="GS9">
        <v>1</v>
      </c>
      <c r="GT9">
        <v>1</v>
      </c>
      <c r="GU9">
        <v>0</v>
      </c>
      <c r="GV9">
        <v>0</v>
      </c>
      <c r="GW9">
        <v>0</v>
      </c>
      <c r="GX9">
        <v>0</v>
      </c>
      <c r="GY9">
        <v>0</v>
      </c>
      <c r="GZ9">
        <v>0</v>
      </c>
      <c r="HA9">
        <v>1</v>
      </c>
      <c r="HB9">
        <v>1</v>
      </c>
      <c r="HC9">
        <v>0</v>
      </c>
      <c r="HD9">
        <v>0</v>
      </c>
      <c r="HE9">
        <v>0</v>
      </c>
      <c r="HF9">
        <v>1</v>
      </c>
      <c r="HG9">
        <v>1</v>
      </c>
      <c r="HH9">
        <v>0</v>
      </c>
      <c r="HI9">
        <v>0</v>
      </c>
      <c r="HJ9">
        <v>0</v>
      </c>
      <c r="HK9">
        <v>1</v>
      </c>
      <c r="HL9">
        <v>1</v>
      </c>
      <c r="HM9">
        <v>0</v>
      </c>
      <c r="HN9">
        <v>0</v>
      </c>
      <c r="HO9">
        <v>0</v>
      </c>
      <c r="HP9">
        <v>0</v>
      </c>
      <c r="HQ9">
        <v>0</v>
      </c>
      <c r="HR9">
        <v>0</v>
      </c>
      <c r="HS9">
        <v>1</v>
      </c>
      <c r="HT9">
        <v>1</v>
      </c>
      <c r="HU9">
        <v>0</v>
      </c>
      <c r="HV9">
        <v>0</v>
      </c>
      <c r="HW9">
        <v>0</v>
      </c>
      <c r="HX9">
        <v>0</v>
      </c>
      <c r="HY9">
        <v>0</v>
      </c>
      <c r="HZ9" t="e">
        <v>#VALUE!</v>
      </c>
      <c r="IA9">
        <v>0</v>
      </c>
      <c r="IB9">
        <v>1</v>
      </c>
      <c r="IC9">
        <v>1</v>
      </c>
      <c r="ID9">
        <v>0</v>
      </c>
      <c r="IE9">
        <v>0</v>
      </c>
      <c r="IF9">
        <v>0</v>
      </c>
      <c r="IG9">
        <v>0</v>
      </c>
      <c r="IH9">
        <v>0</v>
      </c>
      <c r="II9">
        <v>0</v>
      </c>
      <c r="IJ9">
        <v>1</v>
      </c>
      <c r="IK9">
        <v>1</v>
      </c>
      <c r="IL9">
        <v>0</v>
      </c>
      <c r="IM9">
        <v>0</v>
      </c>
      <c r="IN9">
        <v>0</v>
      </c>
      <c r="IO9">
        <v>0</v>
      </c>
      <c r="IP9">
        <v>0</v>
      </c>
      <c r="IQ9">
        <v>0</v>
      </c>
      <c r="IR9">
        <v>1</v>
      </c>
      <c r="IS9">
        <v>1</v>
      </c>
      <c r="IT9">
        <v>0</v>
      </c>
      <c r="IU9">
        <v>0</v>
      </c>
      <c r="IV9">
        <v>0</v>
      </c>
      <c r="IW9">
        <v>0</v>
      </c>
      <c r="IX9">
        <v>0</v>
      </c>
      <c r="IY9">
        <v>0</v>
      </c>
      <c r="IZ9">
        <v>0</v>
      </c>
      <c r="JA9">
        <v>0</v>
      </c>
      <c r="JB9">
        <v>0</v>
      </c>
      <c r="JC9">
        <v>1</v>
      </c>
      <c r="JD9">
        <v>1</v>
      </c>
      <c r="JE9">
        <v>0</v>
      </c>
      <c r="JF9">
        <v>0</v>
      </c>
      <c r="JG9">
        <v>0</v>
      </c>
      <c r="JH9">
        <v>0</v>
      </c>
      <c r="JI9">
        <v>0</v>
      </c>
      <c r="JJ9">
        <v>1</v>
      </c>
      <c r="JK9">
        <v>1</v>
      </c>
      <c r="JL9">
        <v>0</v>
      </c>
      <c r="JM9">
        <v>0</v>
      </c>
      <c r="JN9">
        <v>0</v>
      </c>
      <c r="JO9">
        <v>0</v>
      </c>
      <c r="JP9">
        <v>0</v>
      </c>
      <c r="JQ9">
        <v>0</v>
      </c>
      <c r="JR9">
        <v>0</v>
      </c>
      <c r="JS9">
        <v>0</v>
      </c>
      <c r="JT9">
        <v>0</v>
      </c>
      <c r="JU9">
        <v>0</v>
      </c>
      <c r="JV9">
        <v>1</v>
      </c>
      <c r="JW9">
        <v>1</v>
      </c>
      <c r="JX9">
        <v>0</v>
      </c>
      <c r="JY9">
        <v>0</v>
      </c>
      <c r="JZ9">
        <v>0</v>
      </c>
      <c r="KA9">
        <v>0</v>
      </c>
      <c r="KB9">
        <v>0</v>
      </c>
      <c r="KC9">
        <v>0</v>
      </c>
      <c r="KD9">
        <v>0</v>
      </c>
      <c r="KE9">
        <v>0</v>
      </c>
      <c r="KF9">
        <v>0</v>
      </c>
      <c r="KG9">
        <v>0</v>
      </c>
      <c r="KH9">
        <v>0</v>
      </c>
      <c r="KI9">
        <v>1</v>
      </c>
      <c r="KJ9">
        <v>1</v>
      </c>
      <c r="KK9">
        <v>0</v>
      </c>
      <c r="KL9">
        <v>0</v>
      </c>
      <c r="KM9">
        <v>0</v>
      </c>
      <c r="KN9">
        <v>0</v>
      </c>
      <c r="KO9">
        <v>0</v>
      </c>
      <c r="KP9">
        <v>0</v>
      </c>
      <c r="KQ9">
        <v>1</v>
      </c>
      <c r="KR9">
        <v>1</v>
      </c>
      <c r="KS9">
        <v>0</v>
      </c>
      <c r="KT9">
        <v>0</v>
      </c>
      <c r="KU9">
        <v>0</v>
      </c>
      <c r="KV9">
        <v>0</v>
      </c>
      <c r="KW9">
        <v>0</v>
      </c>
      <c r="KX9">
        <v>0</v>
      </c>
      <c r="KY9">
        <v>0</v>
      </c>
      <c r="KZ9">
        <v>0</v>
      </c>
    </row>
    <row r="10" spans="1:312">
      <c r="A10">
        <v>0</v>
      </c>
      <c r="B10">
        <v>1</v>
      </c>
      <c r="C10">
        <v>1</v>
      </c>
      <c r="D10">
        <v>0</v>
      </c>
      <c r="E10">
        <v>0</v>
      </c>
      <c r="F10">
        <v>0</v>
      </c>
      <c r="G10">
        <v>1</v>
      </c>
      <c r="H10">
        <v>1</v>
      </c>
      <c r="I10">
        <v>0</v>
      </c>
      <c r="J10">
        <v>0</v>
      </c>
      <c r="K10">
        <v>0</v>
      </c>
      <c r="L10" t="e">
        <v>#VALUE!</v>
      </c>
      <c r="M10">
        <v>1</v>
      </c>
      <c r="N10">
        <v>1</v>
      </c>
      <c r="O10">
        <v>0</v>
      </c>
      <c r="P10">
        <v>0</v>
      </c>
      <c r="Q10">
        <v>0</v>
      </c>
      <c r="R10">
        <v>1</v>
      </c>
      <c r="S10">
        <v>1</v>
      </c>
      <c r="T10">
        <v>0</v>
      </c>
      <c r="U10">
        <v>0</v>
      </c>
      <c r="V10">
        <v>0</v>
      </c>
      <c r="W10">
        <v>0</v>
      </c>
      <c r="X10">
        <v>1</v>
      </c>
      <c r="Y10">
        <v>1</v>
      </c>
      <c r="Z10">
        <v>0</v>
      </c>
      <c r="AA10">
        <v>0</v>
      </c>
      <c r="AB10">
        <v>0</v>
      </c>
      <c r="AC10">
        <v>0</v>
      </c>
      <c r="AD10">
        <v>0</v>
      </c>
      <c r="AE10">
        <v>1</v>
      </c>
      <c r="AF10">
        <v>1</v>
      </c>
      <c r="AG10">
        <v>0</v>
      </c>
      <c r="AH10">
        <v>0</v>
      </c>
      <c r="AI10">
        <v>0</v>
      </c>
      <c r="AJ10">
        <v>0</v>
      </c>
      <c r="AK10">
        <v>0</v>
      </c>
      <c r="AL10">
        <v>0</v>
      </c>
      <c r="AM10">
        <v>1</v>
      </c>
      <c r="AN10">
        <v>1</v>
      </c>
      <c r="AO10">
        <v>0</v>
      </c>
      <c r="AP10">
        <v>0</v>
      </c>
      <c r="AQ10">
        <v>0</v>
      </c>
      <c r="AR10">
        <v>0</v>
      </c>
      <c r="AS10">
        <v>0</v>
      </c>
      <c r="AT10">
        <v>0</v>
      </c>
      <c r="AV10">
        <v>1</v>
      </c>
      <c r="AW10">
        <v>1</v>
      </c>
      <c r="AX10">
        <v>0</v>
      </c>
      <c r="AY10">
        <v>0</v>
      </c>
      <c r="AZ10">
        <v>0</v>
      </c>
      <c r="BA10">
        <v>0</v>
      </c>
      <c r="BB10" t="e">
        <v>#VALUE!</v>
      </c>
      <c r="BC10">
        <v>1</v>
      </c>
      <c r="BD10">
        <v>1</v>
      </c>
      <c r="BE10">
        <v>0</v>
      </c>
      <c r="BF10">
        <v>0</v>
      </c>
      <c r="BG10">
        <v>0</v>
      </c>
      <c r="BH10">
        <v>0</v>
      </c>
      <c r="BI10">
        <v>1</v>
      </c>
      <c r="BJ10">
        <v>1</v>
      </c>
      <c r="BK10">
        <v>0</v>
      </c>
      <c r="BL10">
        <v>0</v>
      </c>
      <c r="BM10">
        <v>0</v>
      </c>
      <c r="BN10">
        <v>0</v>
      </c>
      <c r="BO10">
        <v>0</v>
      </c>
      <c r="BP10" t="e">
        <v>#VALUE!</v>
      </c>
      <c r="BQ10">
        <v>1</v>
      </c>
      <c r="BR10">
        <v>1</v>
      </c>
      <c r="BS10">
        <v>0</v>
      </c>
      <c r="BT10">
        <v>0</v>
      </c>
      <c r="BU10">
        <v>0</v>
      </c>
      <c r="BV10">
        <v>0</v>
      </c>
      <c r="BW10">
        <v>1</v>
      </c>
      <c r="BX10">
        <v>1</v>
      </c>
      <c r="BY10">
        <v>0</v>
      </c>
      <c r="BZ10">
        <v>0</v>
      </c>
      <c r="CA10">
        <v>0</v>
      </c>
      <c r="CB10">
        <v>0</v>
      </c>
      <c r="CD10">
        <v>1</v>
      </c>
      <c r="CE10">
        <v>1</v>
      </c>
      <c r="CF10">
        <v>0</v>
      </c>
      <c r="CG10">
        <v>0</v>
      </c>
      <c r="CH10">
        <v>0</v>
      </c>
      <c r="CI10" t="e">
        <v>#VALUE!</v>
      </c>
      <c r="CJ10">
        <v>1</v>
      </c>
      <c r="CK10">
        <v>1</v>
      </c>
      <c r="CL10">
        <v>0</v>
      </c>
      <c r="CM10">
        <v>0</v>
      </c>
      <c r="CN10">
        <v>0</v>
      </c>
      <c r="CO10">
        <v>0</v>
      </c>
      <c r="CP10">
        <v>0</v>
      </c>
      <c r="CQ10">
        <v>0</v>
      </c>
      <c r="CR10">
        <v>1</v>
      </c>
      <c r="CS10">
        <v>1</v>
      </c>
      <c r="CT10">
        <v>0</v>
      </c>
      <c r="CU10">
        <v>0</v>
      </c>
      <c r="CV10">
        <v>0</v>
      </c>
      <c r="CW10">
        <v>0</v>
      </c>
      <c r="CX10">
        <v>0</v>
      </c>
      <c r="CY10">
        <v>1</v>
      </c>
      <c r="CZ10">
        <v>1</v>
      </c>
      <c r="DA10">
        <v>0</v>
      </c>
      <c r="DB10">
        <v>0</v>
      </c>
      <c r="DC10">
        <v>0</v>
      </c>
      <c r="DD10">
        <v>0</v>
      </c>
      <c r="DE10">
        <v>1</v>
      </c>
      <c r="DF10">
        <v>1</v>
      </c>
      <c r="DG10">
        <v>0</v>
      </c>
      <c r="DH10">
        <v>0</v>
      </c>
      <c r="DI10">
        <v>0</v>
      </c>
      <c r="DJ10">
        <v>0</v>
      </c>
      <c r="DL10">
        <v>1</v>
      </c>
      <c r="DM10">
        <v>1</v>
      </c>
      <c r="DN10">
        <v>0</v>
      </c>
      <c r="DO10">
        <v>0</v>
      </c>
      <c r="DP10">
        <v>0</v>
      </c>
      <c r="DQ10">
        <v>0</v>
      </c>
      <c r="DR10">
        <v>0</v>
      </c>
      <c r="DS10">
        <v>0</v>
      </c>
      <c r="DT10">
        <v>0</v>
      </c>
      <c r="DU10">
        <v>0</v>
      </c>
      <c r="DV10">
        <v>0</v>
      </c>
      <c r="DW10">
        <v>1</v>
      </c>
      <c r="DX10">
        <v>1</v>
      </c>
      <c r="DY10">
        <v>0</v>
      </c>
      <c r="DZ10">
        <v>0</v>
      </c>
      <c r="EA10">
        <v>0</v>
      </c>
      <c r="EB10">
        <v>0</v>
      </c>
      <c r="EC10">
        <v>0</v>
      </c>
      <c r="ED10">
        <v>0</v>
      </c>
      <c r="EF10">
        <v>1</v>
      </c>
      <c r="EG10">
        <v>1</v>
      </c>
      <c r="EH10">
        <v>0</v>
      </c>
      <c r="EI10">
        <v>0</v>
      </c>
      <c r="EJ10">
        <v>0</v>
      </c>
      <c r="EK10">
        <v>0</v>
      </c>
      <c r="EL10" t="e">
        <v>#VALUE!</v>
      </c>
      <c r="EM10">
        <v>1</v>
      </c>
      <c r="EN10">
        <v>1</v>
      </c>
      <c r="EO10">
        <v>0</v>
      </c>
      <c r="EP10">
        <v>0</v>
      </c>
      <c r="EQ10">
        <v>0</v>
      </c>
      <c r="ER10">
        <v>0</v>
      </c>
      <c r="ES10">
        <v>0</v>
      </c>
      <c r="ET10">
        <v>1</v>
      </c>
      <c r="EU10">
        <v>1</v>
      </c>
      <c r="EV10">
        <v>0</v>
      </c>
      <c r="EW10">
        <v>0</v>
      </c>
      <c r="EX10">
        <v>0</v>
      </c>
      <c r="EY10">
        <v>0</v>
      </c>
      <c r="EZ10">
        <v>0</v>
      </c>
      <c r="FA10">
        <v>1</v>
      </c>
      <c r="FB10">
        <v>1</v>
      </c>
      <c r="FC10">
        <v>0</v>
      </c>
      <c r="FD10">
        <v>0</v>
      </c>
      <c r="FE10">
        <v>0</v>
      </c>
      <c r="FF10">
        <v>0</v>
      </c>
      <c r="FG10">
        <v>0</v>
      </c>
      <c r="FH10" t="e">
        <v>#VALUE!</v>
      </c>
      <c r="FI10">
        <v>1</v>
      </c>
      <c r="FJ10">
        <v>1</v>
      </c>
      <c r="FK10">
        <v>0</v>
      </c>
      <c r="FL10">
        <v>0</v>
      </c>
      <c r="FM10">
        <v>0</v>
      </c>
      <c r="FN10">
        <v>1</v>
      </c>
      <c r="FO10">
        <v>1</v>
      </c>
      <c r="FP10">
        <v>0</v>
      </c>
      <c r="FQ10">
        <v>0</v>
      </c>
      <c r="FR10">
        <v>0</v>
      </c>
      <c r="FS10">
        <v>0</v>
      </c>
      <c r="FT10">
        <v>0</v>
      </c>
      <c r="FU10">
        <v>1</v>
      </c>
      <c r="FV10">
        <v>1</v>
      </c>
      <c r="FW10">
        <v>0</v>
      </c>
      <c r="FX10">
        <v>0</v>
      </c>
      <c r="FY10">
        <v>0</v>
      </c>
      <c r="FZ10">
        <v>0</v>
      </c>
      <c r="GA10" t="e">
        <v>#VALUE!</v>
      </c>
      <c r="GB10" t="e">
        <v>#VALUE!</v>
      </c>
      <c r="GC10">
        <v>1</v>
      </c>
      <c r="GD10">
        <v>1</v>
      </c>
      <c r="GE10">
        <v>0</v>
      </c>
      <c r="GF10">
        <v>0</v>
      </c>
      <c r="GG10">
        <v>0</v>
      </c>
      <c r="GH10">
        <v>0</v>
      </c>
      <c r="GI10">
        <v>0</v>
      </c>
      <c r="GJ10">
        <v>0</v>
      </c>
      <c r="GK10">
        <v>1</v>
      </c>
      <c r="GL10">
        <v>1</v>
      </c>
      <c r="GM10">
        <v>0</v>
      </c>
      <c r="GN10">
        <v>0</v>
      </c>
      <c r="GO10">
        <v>0</v>
      </c>
      <c r="GP10">
        <v>0</v>
      </c>
      <c r="GQ10">
        <v>0</v>
      </c>
      <c r="GR10">
        <v>0</v>
      </c>
      <c r="GS10">
        <v>1</v>
      </c>
      <c r="GT10">
        <v>1</v>
      </c>
      <c r="GU10">
        <v>0</v>
      </c>
      <c r="GV10">
        <v>0</v>
      </c>
      <c r="GW10">
        <v>0</v>
      </c>
      <c r="GX10">
        <v>0</v>
      </c>
      <c r="GY10">
        <v>0</v>
      </c>
      <c r="GZ10">
        <v>0</v>
      </c>
      <c r="HA10">
        <v>1</v>
      </c>
      <c r="HB10">
        <v>1</v>
      </c>
      <c r="HC10">
        <v>0</v>
      </c>
      <c r="HD10">
        <v>0</v>
      </c>
      <c r="HE10">
        <v>0</v>
      </c>
      <c r="HF10">
        <v>1</v>
      </c>
      <c r="HG10">
        <v>1</v>
      </c>
      <c r="HH10">
        <v>0</v>
      </c>
      <c r="HI10">
        <v>0</v>
      </c>
      <c r="HJ10">
        <v>0</v>
      </c>
      <c r="HK10">
        <v>1</v>
      </c>
      <c r="HL10">
        <v>1</v>
      </c>
      <c r="HM10">
        <v>0</v>
      </c>
      <c r="HN10">
        <v>0</v>
      </c>
      <c r="HO10">
        <v>0</v>
      </c>
      <c r="HP10">
        <v>0</v>
      </c>
      <c r="HQ10">
        <v>0</v>
      </c>
      <c r="HR10">
        <v>0</v>
      </c>
      <c r="HS10">
        <v>1</v>
      </c>
      <c r="HT10">
        <v>1</v>
      </c>
      <c r="HU10">
        <v>0</v>
      </c>
      <c r="HV10">
        <v>0</v>
      </c>
      <c r="HW10">
        <v>0</v>
      </c>
      <c r="HX10">
        <v>0</v>
      </c>
      <c r="HY10">
        <v>0</v>
      </c>
      <c r="HZ10" t="e">
        <v>#VALUE!</v>
      </c>
      <c r="IA10">
        <v>0</v>
      </c>
      <c r="IB10">
        <v>1</v>
      </c>
      <c r="IC10">
        <v>1</v>
      </c>
      <c r="ID10">
        <v>0</v>
      </c>
      <c r="IE10">
        <v>0</v>
      </c>
      <c r="IF10">
        <v>0</v>
      </c>
      <c r="IG10">
        <v>0</v>
      </c>
      <c r="IH10">
        <v>0</v>
      </c>
      <c r="II10">
        <v>0</v>
      </c>
      <c r="IJ10">
        <v>1</v>
      </c>
      <c r="IK10">
        <v>1</v>
      </c>
      <c r="IL10">
        <v>0</v>
      </c>
      <c r="IM10">
        <v>0</v>
      </c>
      <c r="IN10">
        <v>0</v>
      </c>
      <c r="IO10">
        <v>0</v>
      </c>
      <c r="IP10">
        <v>0</v>
      </c>
      <c r="IQ10">
        <v>0</v>
      </c>
      <c r="IR10">
        <v>1</v>
      </c>
      <c r="IS10">
        <v>1</v>
      </c>
      <c r="IT10">
        <v>0</v>
      </c>
      <c r="IU10">
        <v>0</v>
      </c>
      <c r="IV10">
        <v>0</v>
      </c>
      <c r="IW10">
        <v>0</v>
      </c>
      <c r="IX10">
        <v>0</v>
      </c>
      <c r="IY10">
        <v>0</v>
      </c>
      <c r="IZ10">
        <v>0</v>
      </c>
      <c r="JA10">
        <v>0</v>
      </c>
      <c r="JB10">
        <v>0</v>
      </c>
      <c r="JC10">
        <v>1</v>
      </c>
      <c r="JD10">
        <v>1</v>
      </c>
      <c r="JE10">
        <v>0</v>
      </c>
      <c r="JF10">
        <v>0</v>
      </c>
      <c r="JG10">
        <v>0</v>
      </c>
      <c r="JH10">
        <v>0</v>
      </c>
      <c r="JI10">
        <v>0</v>
      </c>
      <c r="JJ10">
        <v>1</v>
      </c>
      <c r="JK10">
        <v>1</v>
      </c>
      <c r="JL10">
        <v>0</v>
      </c>
      <c r="JM10">
        <v>0</v>
      </c>
      <c r="JN10">
        <v>0</v>
      </c>
      <c r="JO10">
        <v>0</v>
      </c>
      <c r="JP10">
        <v>0</v>
      </c>
      <c r="JQ10">
        <v>0</v>
      </c>
      <c r="JR10">
        <v>0</v>
      </c>
      <c r="JS10">
        <v>0</v>
      </c>
      <c r="JT10">
        <v>0</v>
      </c>
      <c r="JU10">
        <v>0</v>
      </c>
      <c r="JV10">
        <v>1</v>
      </c>
      <c r="JW10">
        <v>1</v>
      </c>
      <c r="JX10">
        <v>0</v>
      </c>
      <c r="JY10">
        <v>0</v>
      </c>
      <c r="JZ10">
        <v>0</v>
      </c>
      <c r="KA10">
        <v>0</v>
      </c>
      <c r="KB10">
        <v>0</v>
      </c>
      <c r="KC10">
        <v>0</v>
      </c>
      <c r="KD10">
        <v>0</v>
      </c>
      <c r="KE10">
        <v>0</v>
      </c>
      <c r="KF10">
        <v>0</v>
      </c>
      <c r="KG10">
        <v>0</v>
      </c>
      <c r="KH10">
        <v>0</v>
      </c>
      <c r="KI10">
        <v>1</v>
      </c>
      <c r="KJ10">
        <v>1</v>
      </c>
      <c r="KK10">
        <v>0</v>
      </c>
      <c r="KL10">
        <v>0</v>
      </c>
      <c r="KM10">
        <v>0</v>
      </c>
      <c r="KN10">
        <v>0</v>
      </c>
      <c r="KO10">
        <v>0</v>
      </c>
      <c r="KP10">
        <v>0</v>
      </c>
      <c r="KQ10">
        <v>1</v>
      </c>
      <c r="KR10">
        <v>1</v>
      </c>
      <c r="KS10">
        <v>0</v>
      </c>
      <c r="KT10">
        <v>0</v>
      </c>
      <c r="KU10">
        <v>0</v>
      </c>
      <c r="KV10">
        <v>0</v>
      </c>
      <c r="KW10">
        <v>0</v>
      </c>
      <c r="KX10">
        <v>0</v>
      </c>
      <c r="KY10">
        <v>0</v>
      </c>
      <c r="KZ10">
        <v>0</v>
      </c>
    </row>
    <row r="11" spans="1:312">
      <c r="A11">
        <v>0</v>
      </c>
      <c r="B11">
        <v>1</v>
      </c>
      <c r="C11">
        <v>1</v>
      </c>
      <c r="D11">
        <v>0</v>
      </c>
      <c r="E11">
        <v>0</v>
      </c>
      <c r="F11">
        <v>0</v>
      </c>
      <c r="G11">
        <v>1</v>
      </c>
      <c r="H11">
        <v>1</v>
      </c>
      <c r="I11">
        <v>0</v>
      </c>
      <c r="J11">
        <v>0</v>
      </c>
      <c r="K11">
        <v>0</v>
      </c>
      <c r="L11" t="e">
        <v>#VALUE!</v>
      </c>
      <c r="M11">
        <v>1</v>
      </c>
      <c r="N11">
        <v>1</v>
      </c>
      <c r="O11">
        <v>0</v>
      </c>
      <c r="P11">
        <v>0</v>
      </c>
      <c r="Q11" t="e">
        <v>#VALUE!</v>
      </c>
      <c r="R11">
        <v>1</v>
      </c>
      <c r="S11">
        <v>1</v>
      </c>
      <c r="T11">
        <v>0</v>
      </c>
      <c r="U11">
        <v>0</v>
      </c>
      <c r="V11">
        <v>0</v>
      </c>
      <c r="W11">
        <v>0</v>
      </c>
      <c r="X11">
        <v>1</v>
      </c>
      <c r="Y11">
        <v>1</v>
      </c>
      <c r="Z11">
        <v>0</v>
      </c>
      <c r="AA11">
        <v>0</v>
      </c>
      <c r="AB11">
        <v>0</v>
      </c>
      <c r="AC11">
        <v>0</v>
      </c>
      <c r="AD11">
        <v>0</v>
      </c>
      <c r="AE11">
        <v>1</v>
      </c>
      <c r="AF11">
        <v>1</v>
      </c>
      <c r="AG11">
        <v>0</v>
      </c>
      <c r="AH11">
        <v>0</v>
      </c>
      <c r="AI11">
        <v>0</v>
      </c>
      <c r="AJ11">
        <v>0</v>
      </c>
      <c r="AK11">
        <v>0</v>
      </c>
      <c r="AL11">
        <v>0</v>
      </c>
      <c r="AM11">
        <v>1</v>
      </c>
      <c r="AN11">
        <v>1</v>
      </c>
      <c r="AO11">
        <v>0</v>
      </c>
      <c r="AP11">
        <v>0</v>
      </c>
      <c r="AQ11">
        <v>0</v>
      </c>
      <c r="AR11">
        <v>0</v>
      </c>
      <c r="AS11">
        <v>0</v>
      </c>
      <c r="AT11">
        <v>0</v>
      </c>
      <c r="AV11">
        <v>1</v>
      </c>
      <c r="AW11">
        <v>1</v>
      </c>
      <c r="AX11">
        <v>0</v>
      </c>
      <c r="AY11">
        <v>0</v>
      </c>
      <c r="AZ11">
        <v>0</v>
      </c>
      <c r="BA11">
        <v>0</v>
      </c>
      <c r="BB11" t="e">
        <v>#VALUE!</v>
      </c>
      <c r="BC11">
        <v>1</v>
      </c>
      <c r="BD11">
        <v>1</v>
      </c>
      <c r="BE11">
        <v>0</v>
      </c>
      <c r="BF11">
        <v>0</v>
      </c>
      <c r="BG11">
        <v>0</v>
      </c>
      <c r="BH11">
        <v>0</v>
      </c>
      <c r="BI11">
        <v>1</v>
      </c>
      <c r="BJ11">
        <v>1</v>
      </c>
      <c r="BK11">
        <v>0</v>
      </c>
      <c r="BL11">
        <v>0</v>
      </c>
      <c r="BM11">
        <v>0</v>
      </c>
      <c r="BN11">
        <v>0</v>
      </c>
      <c r="BO11">
        <v>0</v>
      </c>
      <c r="BP11" t="e">
        <v>#VALUE!</v>
      </c>
      <c r="BQ11">
        <v>1</v>
      </c>
      <c r="BR11">
        <v>1</v>
      </c>
      <c r="BS11">
        <v>0</v>
      </c>
      <c r="BT11">
        <v>0</v>
      </c>
      <c r="BU11">
        <v>0</v>
      </c>
      <c r="BV11">
        <v>0</v>
      </c>
      <c r="BW11">
        <v>1</v>
      </c>
      <c r="BX11">
        <v>1</v>
      </c>
      <c r="BY11">
        <v>0</v>
      </c>
      <c r="BZ11">
        <v>0</v>
      </c>
      <c r="CA11">
        <v>0</v>
      </c>
      <c r="CB11">
        <v>0</v>
      </c>
      <c r="CD11">
        <v>1</v>
      </c>
      <c r="CE11">
        <v>1</v>
      </c>
      <c r="CF11">
        <v>0</v>
      </c>
      <c r="CG11">
        <v>0</v>
      </c>
      <c r="CH11">
        <v>0</v>
      </c>
      <c r="CI11" t="e">
        <v>#VALUE!</v>
      </c>
      <c r="CJ11">
        <v>1</v>
      </c>
      <c r="CK11">
        <v>1</v>
      </c>
      <c r="CL11">
        <v>0</v>
      </c>
      <c r="CM11">
        <v>0</v>
      </c>
      <c r="CN11">
        <v>0</v>
      </c>
      <c r="CO11">
        <v>0</v>
      </c>
      <c r="CP11">
        <v>0</v>
      </c>
      <c r="CQ11">
        <v>0</v>
      </c>
      <c r="CR11">
        <v>1</v>
      </c>
      <c r="CS11">
        <v>1</v>
      </c>
      <c r="CT11">
        <v>0</v>
      </c>
      <c r="CU11">
        <v>0</v>
      </c>
      <c r="CV11">
        <v>0</v>
      </c>
      <c r="CW11">
        <v>0</v>
      </c>
      <c r="CX11">
        <v>0</v>
      </c>
      <c r="CY11">
        <v>1</v>
      </c>
      <c r="CZ11">
        <v>1</v>
      </c>
      <c r="DA11">
        <v>0</v>
      </c>
      <c r="DB11">
        <v>0</v>
      </c>
      <c r="DC11">
        <v>0</v>
      </c>
      <c r="DD11">
        <v>0</v>
      </c>
      <c r="DE11">
        <v>1</v>
      </c>
      <c r="DF11">
        <v>1</v>
      </c>
      <c r="DG11">
        <v>0</v>
      </c>
      <c r="DH11">
        <v>0</v>
      </c>
      <c r="DI11">
        <v>0</v>
      </c>
      <c r="DJ11">
        <v>0</v>
      </c>
      <c r="DL11">
        <v>1</v>
      </c>
      <c r="DM11">
        <v>1</v>
      </c>
      <c r="DN11">
        <v>0</v>
      </c>
      <c r="DO11">
        <v>0</v>
      </c>
      <c r="DP11">
        <v>0</v>
      </c>
      <c r="DQ11">
        <v>0</v>
      </c>
      <c r="DR11">
        <v>0</v>
      </c>
      <c r="DS11">
        <v>0</v>
      </c>
      <c r="DT11">
        <v>0</v>
      </c>
      <c r="DU11">
        <v>0</v>
      </c>
      <c r="DV11">
        <v>0</v>
      </c>
      <c r="DW11">
        <v>1</v>
      </c>
      <c r="DX11">
        <v>1</v>
      </c>
      <c r="DY11">
        <v>0</v>
      </c>
      <c r="DZ11">
        <v>0</v>
      </c>
      <c r="EA11">
        <v>0</v>
      </c>
      <c r="EB11">
        <v>0</v>
      </c>
      <c r="EC11">
        <v>0</v>
      </c>
      <c r="ED11">
        <v>0</v>
      </c>
      <c r="EF11">
        <v>1</v>
      </c>
      <c r="EG11">
        <v>1</v>
      </c>
      <c r="EH11">
        <v>0</v>
      </c>
      <c r="EI11">
        <v>0</v>
      </c>
      <c r="EJ11">
        <v>0</v>
      </c>
      <c r="EK11">
        <v>0</v>
      </c>
      <c r="EL11" t="e">
        <v>#VALUE!</v>
      </c>
      <c r="EM11">
        <v>1</v>
      </c>
      <c r="EN11">
        <v>1</v>
      </c>
      <c r="EO11">
        <v>0</v>
      </c>
      <c r="EP11">
        <v>0</v>
      </c>
      <c r="EQ11">
        <v>0</v>
      </c>
      <c r="ER11">
        <v>0</v>
      </c>
      <c r="ES11">
        <v>0</v>
      </c>
      <c r="ET11">
        <v>1</v>
      </c>
      <c r="EU11">
        <v>1</v>
      </c>
      <c r="EV11">
        <v>0</v>
      </c>
      <c r="EW11">
        <v>0</v>
      </c>
      <c r="EX11">
        <v>0</v>
      </c>
      <c r="EY11">
        <v>0</v>
      </c>
      <c r="EZ11">
        <v>0</v>
      </c>
      <c r="FA11">
        <v>1</v>
      </c>
      <c r="FB11">
        <v>1</v>
      </c>
      <c r="FC11">
        <v>0</v>
      </c>
      <c r="FD11">
        <v>0</v>
      </c>
      <c r="FE11">
        <v>0</v>
      </c>
      <c r="FF11">
        <v>0</v>
      </c>
      <c r="FG11">
        <v>0</v>
      </c>
      <c r="FH11" t="e">
        <v>#VALUE!</v>
      </c>
      <c r="FI11">
        <v>1</v>
      </c>
      <c r="FJ11">
        <v>1</v>
      </c>
      <c r="FK11">
        <v>0</v>
      </c>
      <c r="FL11">
        <v>0</v>
      </c>
      <c r="FM11">
        <v>0</v>
      </c>
      <c r="FN11">
        <v>1</v>
      </c>
      <c r="FO11">
        <v>1</v>
      </c>
      <c r="FP11">
        <v>0</v>
      </c>
      <c r="FQ11">
        <v>0</v>
      </c>
      <c r="FR11">
        <v>0</v>
      </c>
      <c r="FS11">
        <v>0</v>
      </c>
      <c r="FT11">
        <v>0</v>
      </c>
      <c r="FU11">
        <v>1</v>
      </c>
      <c r="FV11">
        <v>1</v>
      </c>
      <c r="FW11">
        <v>0</v>
      </c>
      <c r="FX11">
        <v>0</v>
      </c>
      <c r="FY11">
        <v>0</v>
      </c>
      <c r="FZ11">
        <v>0</v>
      </c>
      <c r="GA11" t="e">
        <v>#VALUE!</v>
      </c>
      <c r="GB11" t="e">
        <v>#VALUE!</v>
      </c>
      <c r="GC11">
        <v>1</v>
      </c>
      <c r="GD11">
        <v>1</v>
      </c>
      <c r="GE11">
        <v>0</v>
      </c>
      <c r="GF11">
        <v>0</v>
      </c>
      <c r="GG11">
        <v>0</v>
      </c>
      <c r="GH11">
        <v>0</v>
      </c>
      <c r="GI11">
        <v>0</v>
      </c>
      <c r="GJ11">
        <v>0</v>
      </c>
      <c r="GK11">
        <v>1</v>
      </c>
      <c r="GL11">
        <v>1</v>
      </c>
      <c r="GM11">
        <v>0</v>
      </c>
      <c r="GN11">
        <v>0</v>
      </c>
      <c r="GO11">
        <v>0</v>
      </c>
      <c r="GP11">
        <v>0</v>
      </c>
      <c r="GQ11">
        <v>0</v>
      </c>
      <c r="GR11">
        <v>0</v>
      </c>
      <c r="GS11">
        <v>1</v>
      </c>
      <c r="GT11">
        <v>1</v>
      </c>
      <c r="GU11">
        <v>0</v>
      </c>
      <c r="GV11">
        <v>0</v>
      </c>
      <c r="GW11">
        <v>0</v>
      </c>
      <c r="GX11">
        <v>0</v>
      </c>
      <c r="GY11">
        <v>0</v>
      </c>
      <c r="GZ11">
        <v>0</v>
      </c>
      <c r="HA11">
        <v>1</v>
      </c>
      <c r="HB11">
        <v>1</v>
      </c>
      <c r="HC11">
        <v>0</v>
      </c>
      <c r="HD11">
        <v>0</v>
      </c>
      <c r="HE11">
        <v>0</v>
      </c>
      <c r="HF11">
        <v>1</v>
      </c>
      <c r="HG11">
        <v>1</v>
      </c>
      <c r="HH11">
        <v>0</v>
      </c>
      <c r="HI11">
        <v>0</v>
      </c>
      <c r="HJ11">
        <v>0</v>
      </c>
      <c r="HK11">
        <v>1</v>
      </c>
      <c r="HL11">
        <v>1</v>
      </c>
      <c r="HM11">
        <v>0</v>
      </c>
      <c r="HN11">
        <v>0</v>
      </c>
      <c r="HO11">
        <v>0</v>
      </c>
      <c r="HP11">
        <v>0</v>
      </c>
      <c r="HQ11">
        <v>0</v>
      </c>
      <c r="HR11">
        <v>0</v>
      </c>
      <c r="HS11">
        <v>1</v>
      </c>
      <c r="HT11">
        <v>1</v>
      </c>
      <c r="HU11">
        <v>0</v>
      </c>
      <c r="HV11">
        <v>0</v>
      </c>
      <c r="HW11">
        <v>0</v>
      </c>
      <c r="HX11">
        <v>0</v>
      </c>
      <c r="HY11">
        <v>0</v>
      </c>
      <c r="HZ11" t="e">
        <v>#VALUE!</v>
      </c>
      <c r="IA11">
        <v>0</v>
      </c>
      <c r="IB11">
        <v>1</v>
      </c>
      <c r="IC11">
        <v>1</v>
      </c>
      <c r="ID11">
        <v>0</v>
      </c>
      <c r="IE11">
        <v>0</v>
      </c>
      <c r="IF11">
        <v>0</v>
      </c>
      <c r="IG11">
        <v>0</v>
      </c>
      <c r="IH11">
        <v>0</v>
      </c>
      <c r="II11">
        <v>0</v>
      </c>
      <c r="IJ11">
        <v>1</v>
      </c>
      <c r="IK11">
        <v>1</v>
      </c>
      <c r="IL11">
        <v>0</v>
      </c>
      <c r="IM11">
        <v>0</v>
      </c>
      <c r="IN11">
        <v>0</v>
      </c>
      <c r="IO11">
        <v>0</v>
      </c>
      <c r="IP11">
        <v>0</v>
      </c>
      <c r="IQ11">
        <v>0</v>
      </c>
      <c r="IR11">
        <v>1</v>
      </c>
      <c r="IS11">
        <v>1</v>
      </c>
      <c r="IT11">
        <v>0</v>
      </c>
      <c r="IU11">
        <v>0</v>
      </c>
      <c r="IV11">
        <v>0</v>
      </c>
      <c r="IW11">
        <v>0</v>
      </c>
      <c r="IX11">
        <v>0</v>
      </c>
      <c r="IY11">
        <v>0</v>
      </c>
      <c r="IZ11">
        <v>0</v>
      </c>
      <c r="JA11">
        <v>0</v>
      </c>
      <c r="JB11">
        <v>0</v>
      </c>
      <c r="JC11">
        <v>1</v>
      </c>
      <c r="JD11">
        <v>1</v>
      </c>
      <c r="JE11">
        <v>0</v>
      </c>
      <c r="JF11">
        <v>0</v>
      </c>
      <c r="JG11">
        <v>0</v>
      </c>
      <c r="JH11">
        <v>0</v>
      </c>
      <c r="JI11">
        <v>0</v>
      </c>
      <c r="JJ11">
        <v>1</v>
      </c>
      <c r="JK11">
        <v>1</v>
      </c>
      <c r="JL11">
        <v>0</v>
      </c>
      <c r="JM11">
        <v>0</v>
      </c>
      <c r="JN11">
        <v>0</v>
      </c>
      <c r="JO11">
        <v>0</v>
      </c>
      <c r="JP11">
        <v>0</v>
      </c>
      <c r="JQ11">
        <v>0</v>
      </c>
      <c r="JR11">
        <v>0</v>
      </c>
      <c r="JS11">
        <v>0</v>
      </c>
      <c r="JT11">
        <v>0</v>
      </c>
      <c r="JU11">
        <v>0</v>
      </c>
      <c r="JV11">
        <v>1</v>
      </c>
      <c r="JW11">
        <v>1</v>
      </c>
      <c r="JX11">
        <v>0</v>
      </c>
      <c r="JY11">
        <v>0</v>
      </c>
      <c r="JZ11">
        <v>0</v>
      </c>
      <c r="KA11">
        <v>0</v>
      </c>
      <c r="KB11">
        <v>0</v>
      </c>
      <c r="KC11">
        <v>0</v>
      </c>
      <c r="KD11">
        <v>0</v>
      </c>
      <c r="KE11">
        <v>0</v>
      </c>
      <c r="KF11">
        <v>0</v>
      </c>
      <c r="KG11">
        <v>0</v>
      </c>
      <c r="KH11">
        <v>0</v>
      </c>
      <c r="KI11">
        <v>1</v>
      </c>
      <c r="KJ11">
        <v>1</v>
      </c>
      <c r="KK11">
        <v>0</v>
      </c>
      <c r="KL11">
        <v>0</v>
      </c>
      <c r="KM11">
        <v>0</v>
      </c>
      <c r="KN11">
        <v>0</v>
      </c>
      <c r="KO11">
        <v>0</v>
      </c>
      <c r="KP11">
        <v>0</v>
      </c>
      <c r="KQ11">
        <v>1</v>
      </c>
      <c r="KR11">
        <v>1</v>
      </c>
      <c r="KS11">
        <v>0</v>
      </c>
      <c r="KT11">
        <v>0</v>
      </c>
      <c r="KU11">
        <v>0</v>
      </c>
      <c r="KV11">
        <v>0</v>
      </c>
      <c r="KW11">
        <v>0</v>
      </c>
      <c r="KX11">
        <v>0</v>
      </c>
      <c r="KY11">
        <v>0</v>
      </c>
      <c r="KZ11">
        <v>0</v>
      </c>
    </row>
    <row r="14" spans="1:312">
      <c r="A14" t="s">
        <v>769</v>
      </c>
      <c r="B14" t="s">
        <v>1</v>
      </c>
      <c r="C14" t="s">
        <v>386</v>
      </c>
      <c r="D14" t="s">
        <v>387</v>
      </c>
      <c r="E14" t="s">
        <v>388</v>
      </c>
      <c r="F14" t="s">
        <v>389</v>
      </c>
      <c r="G14" t="s">
        <v>6</v>
      </c>
      <c r="H14" t="s">
        <v>390</v>
      </c>
      <c r="I14" t="s">
        <v>391</v>
      </c>
      <c r="J14" t="s">
        <v>392</v>
      </c>
      <c r="K14" t="s">
        <v>393</v>
      </c>
      <c r="L14" t="s">
        <v>599</v>
      </c>
      <c r="M14" t="s">
        <v>12</v>
      </c>
      <c r="N14" t="s">
        <v>394</v>
      </c>
      <c r="O14" t="s">
        <v>395</v>
      </c>
      <c r="P14" t="s">
        <v>396</v>
      </c>
      <c r="Q14" t="s">
        <v>600</v>
      </c>
      <c r="R14" t="s">
        <v>17</v>
      </c>
      <c r="S14" t="s">
        <v>397</v>
      </c>
      <c r="T14" t="s">
        <v>398</v>
      </c>
      <c r="U14" t="s">
        <v>399</v>
      </c>
      <c r="V14" t="s">
        <v>400</v>
      </c>
      <c r="W14" t="s">
        <v>401</v>
      </c>
      <c r="X14" t="s">
        <v>23</v>
      </c>
      <c r="Y14" t="s">
        <v>402</v>
      </c>
      <c r="Z14" t="s">
        <v>403</v>
      </c>
      <c r="AA14" t="s">
        <v>404</v>
      </c>
      <c r="AB14" t="s">
        <v>405</v>
      </c>
      <c r="AC14" t="s">
        <v>406</v>
      </c>
      <c r="AD14" t="s">
        <v>407</v>
      </c>
      <c r="AE14" t="s">
        <v>30</v>
      </c>
      <c r="AF14" t="s">
        <v>408</v>
      </c>
      <c r="AG14" t="s">
        <v>409</v>
      </c>
      <c r="AH14" t="s">
        <v>410</v>
      </c>
      <c r="AI14" t="s">
        <v>411</v>
      </c>
      <c r="AJ14" t="s">
        <v>412</v>
      </c>
      <c r="AK14" t="s">
        <v>413</v>
      </c>
      <c r="AL14" t="s">
        <v>414</v>
      </c>
      <c r="AM14" t="s">
        <v>38</v>
      </c>
      <c r="AN14" t="s">
        <v>594</v>
      </c>
      <c r="AO14" t="s">
        <v>595</v>
      </c>
      <c r="AP14" t="s">
        <v>596</v>
      </c>
      <c r="AQ14" t="s">
        <v>597</v>
      </c>
      <c r="AR14" t="s">
        <v>598</v>
      </c>
      <c r="AS14" t="s">
        <v>415</v>
      </c>
      <c r="AT14" t="s">
        <v>416</v>
      </c>
      <c r="AU14" t="s">
        <v>46</v>
      </c>
      <c r="AV14" t="s">
        <v>47</v>
      </c>
      <c r="AW14" t="s">
        <v>417</v>
      </c>
      <c r="AX14" t="s">
        <v>418</v>
      </c>
      <c r="AY14" t="s">
        <v>419</v>
      </c>
      <c r="AZ14" t="s">
        <v>420</v>
      </c>
      <c r="BA14" t="s">
        <v>421</v>
      </c>
      <c r="BB14" t="s">
        <v>601</v>
      </c>
      <c r="BC14" t="s">
        <v>54</v>
      </c>
      <c r="BD14" t="s">
        <v>422</v>
      </c>
      <c r="BE14" t="s">
        <v>423</v>
      </c>
      <c r="BF14" t="s">
        <v>424</v>
      </c>
      <c r="BG14" t="s">
        <v>425</v>
      </c>
      <c r="BH14" t="s">
        <v>426</v>
      </c>
      <c r="BI14" t="s">
        <v>267</v>
      </c>
      <c r="BJ14" t="s">
        <v>619</v>
      </c>
      <c r="BK14" t="s">
        <v>620</v>
      </c>
      <c r="BL14" t="s">
        <v>621</v>
      </c>
      <c r="BM14" t="s">
        <v>622</v>
      </c>
      <c r="BN14" t="s">
        <v>623</v>
      </c>
      <c r="BO14" t="s">
        <v>624</v>
      </c>
      <c r="BP14" t="s">
        <v>602</v>
      </c>
      <c r="BQ14" t="s">
        <v>61</v>
      </c>
      <c r="BR14" t="s">
        <v>427</v>
      </c>
      <c r="BS14" t="s">
        <v>428</v>
      </c>
      <c r="BT14" t="s">
        <v>429</v>
      </c>
      <c r="BU14" t="s">
        <v>430</v>
      </c>
      <c r="BV14" t="s">
        <v>431</v>
      </c>
      <c r="BW14" t="s">
        <v>67</v>
      </c>
      <c r="BX14" t="s">
        <v>432</v>
      </c>
      <c r="BY14" t="s">
        <v>433</v>
      </c>
      <c r="BZ14" t="s">
        <v>434</v>
      </c>
      <c r="CA14" t="s">
        <v>435</v>
      </c>
      <c r="CB14" t="s">
        <v>436</v>
      </c>
      <c r="CC14" t="s">
        <v>73</v>
      </c>
      <c r="CD14" t="s">
        <v>82</v>
      </c>
      <c r="CE14" t="s">
        <v>437</v>
      </c>
      <c r="CF14" t="s">
        <v>438</v>
      </c>
      <c r="CG14" t="s">
        <v>439</v>
      </c>
      <c r="CH14" t="s">
        <v>440</v>
      </c>
      <c r="CI14" t="s">
        <v>603</v>
      </c>
      <c r="CJ14" t="s">
        <v>74</v>
      </c>
      <c r="CK14" t="s">
        <v>441</v>
      </c>
      <c r="CL14" t="s">
        <v>442</v>
      </c>
      <c r="CM14" t="s">
        <v>443</v>
      </c>
      <c r="CN14" t="s">
        <v>444</v>
      </c>
      <c r="CO14" t="s">
        <v>445</v>
      </c>
      <c r="CP14" t="s">
        <v>446</v>
      </c>
      <c r="CQ14" t="s">
        <v>604</v>
      </c>
      <c r="CR14" t="s">
        <v>88</v>
      </c>
      <c r="CS14" t="s">
        <v>447</v>
      </c>
      <c r="CT14" t="s">
        <v>448</v>
      </c>
      <c r="CU14" t="s">
        <v>449</v>
      </c>
      <c r="CV14" t="s">
        <v>450</v>
      </c>
      <c r="CW14" t="s">
        <v>451</v>
      </c>
      <c r="CX14" t="s">
        <v>452</v>
      </c>
      <c r="CY14" t="s">
        <v>95</v>
      </c>
      <c r="CZ14" t="s">
        <v>453</v>
      </c>
      <c r="DA14" t="s">
        <v>454</v>
      </c>
      <c r="DB14" t="s">
        <v>455</v>
      </c>
      <c r="DC14" t="s">
        <v>456</v>
      </c>
      <c r="DD14" t="s">
        <v>457</v>
      </c>
      <c r="DE14" t="s">
        <v>102</v>
      </c>
      <c r="DF14" t="s">
        <v>458</v>
      </c>
      <c r="DG14" t="s">
        <v>459</v>
      </c>
      <c r="DH14" t="s">
        <v>460</v>
      </c>
      <c r="DI14" t="s">
        <v>461</v>
      </c>
      <c r="DJ14" t="s">
        <v>462</v>
      </c>
      <c r="DK14" t="s">
        <v>101</v>
      </c>
      <c r="DL14" t="s">
        <v>108</v>
      </c>
      <c r="DM14" t="s">
        <v>463</v>
      </c>
      <c r="DN14" t="s">
        <v>464</v>
      </c>
      <c r="DO14" t="s">
        <v>465</v>
      </c>
      <c r="DP14" t="s">
        <v>466</v>
      </c>
      <c r="DQ14" t="s">
        <v>467</v>
      </c>
      <c r="DR14" t="s">
        <v>468</v>
      </c>
      <c r="DS14" t="s">
        <v>469</v>
      </c>
      <c r="DT14" t="s">
        <v>470</v>
      </c>
      <c r="DU14" t="s">
        <v>471</v>
      </c>
      <c r="DV14" t="s">
        <v>472</v>
      </c>
      <c r="DW14" t="s">
        <v>643</v>
      </c>
      <c r="DX14" t="s">
        <v>660</v>
      </c>
      <c r="DY14" t="s">
        <v>661</v>
      </c>
      <c r="DZ14" t="s">
        <v>662</v>
      </c>
      <c r="EA14" t="s">
        <v>663</v>
      </c>
      <c r="EB14" t="s">
        <v>664</v>
      </c>
      <c r="EC14" t="s">
        <v>665</v>
      </c>
      <c r="ED14" t="s">
        <v>666</v>
      </c>
      <c r="EE14" t="s">
        <v>667</v>
      </c>
      <c r="EF14" t="s">
        <v>119</v>
      </c>
      <c r="EG14" t="s">
        <v>473</v>
      </c>
      <c r="EH14" t="s">
        <v>474</v>
      </c>
      <c r="EI14" t="s">
        <v>475</v>
      </c>
      <c r="EJ14" t="s">
        <v>476</v>
      </c>
      <c r="EK14" t="s">
        <v>477</v>
      </c>
      <c r="EL14" t="s">
        <v>605</v>
      </c>
      <c r="EM14" t="s">
        <v>126</v>
      </c>
      <c r="EN14" t="s">
        <v>478</v>
      </c>
      <c r="EO14" t="s">
        <v>479</v>
      </c>
      <c r="EP14" t="s">
        <v>480</v>
      </c>
      <c r="EQ14" t="s">
        <v>481</v>
      </c>
      <c r="ER14" t="s">
        <v>482</v>
      </c>
      <c r="ES14" t="s">
        <v>483</v>
      </c>
      <c r="ET14" t="s">
        <v>133</v>
      </c>
      <c r="EU14" t="s">
        <v>484</v>
      </c>
      <c r="EV14" t="s">
        <v>485</v>
      </c>
      <c r="EW14" t="s">
        <v>486</v>
      </c>
      <c r="EX14" t="s">
        <v>487</v>
      </c>
      <c r="EY14" t="s">
        <v>488</v>
      </c>
      <c r="EZ14" t="s">
        <v>489</v>
      </c>
      <c r="FA14" t="s">
        <v>145</v>
      </c>
      <c r="FB14" t="s">
        <v>494</v>
      </c>
      <c r="FC14" t="s">
        <v>495</v>
      </c>
      <c r="FD14" t="s">
        <v>496</v>
      </c>
      <c r="FE14" t="s">
        <v>497</v>
      </c>
      <c r="FF14" t="s">
        <v>498</v>
      </c>
      <c r="FG14" t="s">
        <v>499</v>
      </c>
      <c r="FH14" t="s">
        <v>606</v>
      </c>
      <c r="FI14" t="s">
        <v>140</v>
      </c>
      <c r="FJ14" t="s">
        <v>490</v>
      </c>
      <c r="FK14" t="s">
        <v>491</v>
      </c>
      <c r="FL14" t="s">
        <v>492</v>
      </c>
      <c r="FM14" t="s">
        <v>493</v>
      </c>
      <c r="FN14" t="s">
        <v>153</v>
      </c>
      <c r="FO14" t="s">
        <v>500</v>
      </c>
      <c r="FP14" t="s">
        <v>501</v>
      </c>
      <c r="FQ14" t="s">
        <v>502</v>
      </c>
      <c r="FR14" t="s">
        <v>503</v>
      </c>
      <c r="FS14" t="s">
        <v>504</v>
      </c>
      <c r="FT14" t="s">
        <v>505</v>
      </c>
      <c r="FU14" t="s">
        <v>160</v>
      </c>
      <c r="FV14" t="s">
        <v>506</v>
      </c>
      <c r="FW14" t="s">
        <v>507</v>
      </c>
      <c r="FX14" t="s">
        <v>508</v>
      </c>
      <c r="FY14" t="s">
        <v>509</v>
      </c>
      <c r="FZ14" t="s">
        <v>510</v>
      </c>
      <c r="GA14" t="s">
        <v>607</v>
      </c>
      <c r="GB14" t="s">
        <v>608</v>
      </c>
      <c r="GC14" t="s">
        <v>167</v>
      </c>
      <c r="GD14" t="s">
        <v>511</v>
      </c>
      <c r="GE14" t="s">
        <v>512</v>
      </c>
      <c r="GF14" t="s">
        <v>513</v>
      </c>
      <c r="GG14" t="s">
        <v>514</v>
      </c>
      <c r="GH14" t="s">
        <v>515</v>
      </c>
      <c r="GI14" t="s">
        <v>516</v>
      </c>
      <c r="GJ14" t="s">
        <v>517</v>
      </c>
      <c r="GK14" t="s">
        <v>175</v>
      </c>
      <c r="GL14" t="s">
        <v>518</v>
      </c>
      <c r="GM14" t="s">
        <v>519</v>
      </c>
      <c r="GN14" t="s">
        <v>520</v>
      </c>
      <c r="GO14" t="s">
        <v>521</v>
      </c>
      <c r="GP14" t="s">
        <v>522</v>
      </c>
      <c r="GQ14" t="s">
        <v>523</v>
      </c>
      <c r="GR14" t="s">
        <v>524</v>
      </c>
      <c r="GS14" t="s">
        <v>185</v>
      </c>
      <c r="GT14" t="s">
        <v>531</v>
      </c>
      <c r="GU14" t="s">
        <v>532</v>
      </c>
      <c r="GV14" t="s">
        <v>533</v>
      </c>
      <c r="GW14" t="s">
        <v>534</v>
      </c>
      <c r="GX14" t="s">
        <v>535</v>
      </c>
      <c r="GY14" t="s">
        <v>536</v>
      </c>
      <c r="GZ14" t="s">
        <v>537</v>
      </c>
      <c r="HA14" t="s">
        <v>283</v>
      </c>
      <c r="HB14" t="s">
        <v>538</v>
      </c>
      <c r="HC14" t="s">
        <v>539</v>
      </c>
      <c r="HD14" t="s">
        <v>540</v>
      </c>
      <c r="HE14" t="s">
        <v>541</v>
      </c>
      <c r="HF14" t="s">
        <v>195</v>
      </c>
      <c r="HG14" t="s">
        <v>542</v>
      </c>
      <c r="HH14" t="s">
        <v>543</v>
      </c>
      <c r="HI14" t="s">
        <v>544</v>
      </c>
      <c r="HJ14" t="s">
        <v>545</v>
      </c>
      <c r="HK14" t="s">
        <v>200</v>
      </c>
      <c r="HL14" t="s">
        <v>546</v>
      </c>
      <c r="HM14" t="s">
        <v>547</v>
      </c>
      <c r="HN14" t="s">
        <v>548</v>
      </c>
      <c r="HO14" t="s">
        <v>549</v>
      </c>
      <c r="HP14" t="s">
        <v>550</v>
      </c>
      <c r="HQ14" t="s">
        <v>551</v>
      </c>
      <c r="HR14" t="s">
        <v>552</v>
      </c>
      <c r="HS14" t="s">
        <v>176</v>
      </c>
      <c r="HT14" t="s">
        <v>525</v>
      </c>
      <c r="HU14" t="s">
        <v>526</v>
      </c>
      <c r="HV14" t="s">
        <v>527</v>
      </c>
      <c r="HW14" t="s">
        <v>528</v>
      </c>
      <c r="HX14" t="s">
        <v>529</v>
      </c>
      <c r="HY14" t="s">
        <v>530</v>
      </c>
      <c r="HZ14" t="s">
        <v>609</v>
      </c>
      <c r="IA14" t="s">
        <v>610</v>
      </c>
      <c r="IB14" t="s">
        <v>635</v>
      </c>
      <c r="IC14" t="s">
        <v>652</v>
      </c>
      <c r="ID14" t="s">
        <v>653</v>
      </c>
      <c r="IE14" t="s">
        <v>654</v>
      </c>
      <c r="IF14" t="s">
        <v>655</v>
      </c>
      <c r="IG14" t="s">
        <v>656</v>
      </c>
      <c r="IH14" t="s">
        <v>657</v>
      </c>
      <c r="II14" t="s">
        <v>658</v>
      </c>
      <c r="IJ14" t="s">
        <v>220</v>
      </c>
      <c r="IK14" t="s">
        <v>564</v>
      </c>
      <c r="IL14" t="s">
        <v>565</v>
      </c>
      <c r="IM14" t="s">
        <v>566</v>
      </c>
      <c r="IN14" t="s">
        <v>567</v>
      </c>
      <c r="IO14" t="s">
        <v>568</v>
      </c>
      <c r="IP14" t="s">
        <v>569</v>
      </c>
      <c r="IQ14" t="s">
        <v>570</v>
      </c>
      <c r="IR14" t="s">
        <v>228</v>
      </c>
      <c r="IS14" t="s">
        <v>571</v>
      </c>
      <c r="IT14" t="s">
        <v>572</v>
      </c>
      <c r="IU14" t="s">
        <v>573</v>
      </c>
      <c r="IV14" t="s">
        <v>574</v>
      </c>
      <c r="IW14" t="s">
        <v>575</v>
      </c>
      <c r="IX14" t="s">
        <v>576</v>
      </c>
      <c r="IY14" t="s">
        <v>577</v>
      </c>
      <c r="IZ14" t="s">
        <v>578</v>
      </c>
      <c r="JA14" t="s">
        <v>579</v>
      </c>
      <c r="JB14" t="s">
        <v>580</v>
      </c>
      <c r="JC14" t="s">
        <v>239</v>
      </c>
      <c r="JD14" t="s">
        <v>581</v>
      </c>
      <c r="JE14" t="s">
        <v>582</v>
      </c>
      <c r="JF14" t="s">
        <v>583</v>
      </c>
      <c r="JG14" t="s">
        <v>584</v>
      </c>
      <c r="JH14" t="s">
        <v>585</v>
      </c>
      <c r="JI14" t="s">
        <v>586</v>
      </c>
      <c r="JJ14" t="s">
        <v>208</v>
      </c>
      <c r="JK14" t="s">
        <v>553</v>
      </c>
      <c r="JL14" t="s">
        <v>554</v>
      </c>
      <c r="JM14" t="s">
        <v>555</v>
      </c>
      <c r="JN14" t="s">
        <v>556</v>
      </c>
      <c r="JO14" t="s">
        <v>557</v>
      </c>
      <c r="JP14" t="s">
        <v>558</v>
      </c>
      <c r="JQ14" t="s">
        <v>559</v>
      </c>
      <c r="JR14" t="s">
        <v>560</v>
      </c>
      <c r="JS14" t="s">
        <v>561</v>
      </c>
      <c r="JT14" t="s">
        <v>562</v>
      </c>
      <c r="JU14" t="s">
        <v>563</v>
      </c>
      <c r="JV14" t="s">
        <v>246</v>
      </c>
      <c r="JW14" t="s">
        <v>287</v>
      </c>
      <c r="JX14" t="s">
        <v>247</v>
      </c>
      <c r="JY14" t="s">
        <v>248</v>
      </c>
      <c r="JZ14" t="s">
        <v>249</v>
      </c>
      <c r="KA14" t="s">
        <v>250</v>
      </c>
      <c r="KB14" t="s">
        <v>251</v>
      </c>
      <c r="KC14" t="s">
        <v>252</v>
      </c>
      <c r="KD14" t="s">
        <v>253</v>
      </c>
      <c r="KE14" t="s">
        <v>254</v>
      </c>
      <c r="KF14" t="s">
        <v>255</v>
      </c>
      <c r="KG14" t="s">
        <v>256</v>
      </c>
      <c r="KH14" t="s">
        <v>257</v>
      </c>
      <c r="KI14" t="s">
        <v>258</v>
      </c>
      <c r="KJ14" t="s">
        <v>587</v>
      </c>
      <c r="KK14" t="s">
        <v>588</v>
      </c>
      <c r="KL14" t="s">
        <v>589</v>
      </c>
      <c r="KM14" t="s">
        <v>590</v>
      </c>
      <c r="KN14" t="s">
        <v>591</v>
      </c>
      <c r="KO14" t="s">
        <v>592</v>
      </c>
      <c r="KP14" t="s">
        <v>593</v>
      </c>
      <c r="KQ14" t="s">
        <v>625</v>
      </c>
      <c r="KR14" t="s">
        <v>626</v>
      </c>
      <c r="KS14" t="s">
        <v>627</v>
      </c>
      <c r="KT14" t="s">
        <v>628</v>
      </c>
      <c r="KU14" t="s">
        <v>629</v>
      </c>
      <c r="KV14" t="s">
        <v>630</v>
      </c>
      <c r="KW14" t="s">
        <v>631</v>
      </c>
      <c r="KX14" t="s">
        <v>632</v>
      </c>
      <c r="KY14" t="s">
        <v>633</v>
      </c>
      <c r="KZ14" t="s">
        <v>634</v>
      </c>
    </row>
    <row r="15" spans="1:312">
      <c r="A15" t="s">
        <v>781</v>
      </c>
      <c r="B15">
        <v>17.411843935347299</v>
      </c>
      <c r="C15">
        <v>16.525264280066931</v>
      </c>
      <c r="D15">
        <v>0.20571760797162053</v>
      </c>
      <c r="E15">
        <v>0.27863678881569331</v>
      </c>
      <c r="F15">
        <v>0.40222525849305668</v>
      </c>
      <c r="G15">
        <v>18.191696619851065</v>
      </c>
      <c r="H15">
        <v>16.763983037887144</v>
      </c>
      <c r="I15">
        <v>1.2862538896891478</v>
      </c>
      <c r="J15">
        <v>0</v>
      </c>
      <c r="K15">
        <v>0.14145969227477243</v>
      </c>
      <c r="L15">
        <v>0</v>
      </c>
      <c r="M15">
        <v>4.883481421055385</v>
      </c>
      <c r="N15">
        <v>4.6239474132421616</v>
      </c>
      <c r="O15">
        <v>0.2109947329916754</v>
      </c>
      <c r="P15">
        <v>4.8539274821548066E-2</v>
      </c>
      <c r="Q15">
        <v>8.96234959672947E-2</v>
      </c>
      <c r="R15">
        <v>0.78162291605618894</v>
      </c>
      <c r="S15">
        <v>0.78162291605618894</v>
      </c>
      <c r="T15">
        <v>0</v>
      </c>
      <c r="U15">
        <v>0</v>
      </c>
      <c r="V15">
        <v>0</v>
      </c>
      <c r="W15">
        <v>0</v>
      </c>
      <c r="X15">
        <v>14.658020585651473</v>
      </c>
      <c r="Y15">
        <v>13.305600294703618</v>
      </c>
      <c r="Z15">
        <v>1.0336067952351289</v>
      </c>
      <c r="AA15">
        <v>0</v>
      </c>
      <c r="AB15">
        <v>0.1926905192807106</v>
      </c>
      <c r="AC15">
        <v>0.12612297643201714</v>
      </c>
      <c r="AD15">
        <v>0</v>
      </c>
      <c r="AE15">
        <v>5.9326160508549899</v>
      </c>
      <c r="AF15">
        <v>5.2400414361699221</v>
      </c>
      <c r="AG15">
        <v>0.18075781125905682</v>
      </c>
      <c r="AH15">
        <v>3.3994572849806191E-2</v>
      </c>
      <c r="AI15">
        <v>0.36628381004107174</v>
      </c>
      <c r="AJ15">
        <v>0.1115384205351324</v>
      </c>
      <c r="AK15">
        <v>0</v>
      </c>
      <c r="AL15">
        <v>0</v>
      </c>
      <c r="AM15">
        <v>6.1950499392214367</v>
      </c>
      <c r="AN15">
        <v>5.7693560938264961</v>
      </c>
      <c r="AO15">
        <v>0.3521268597105483</v>
      </c>
      <c r="AP15">
        <v>2.1675623924065145E-2</v>
      </c>
      <c r="AQ15">
        <v>5.1891361760327742E-2</v>
      </c>
      <c r="AR15">
        <v>0</v>
      </c>
      <c r="AS15">
        <v>0</v>
      </c>
      <c r="AT15">
        <v>0</v>
      </c>
      <c r="AV15">
        <v>69.015835811902434</v>
      </c>
      <c r="AW15">
        <v>62.883809641476418</v>
      </c>
      <c r="AX15">
        <v>5.8343162565529623</v>
      </c>
      <c r="AY15">
        <v>0.23984918907264122</v>
      </c>
      <c r="AZ15">
        <v>0</v>
      </c>
      <c r="BA15">
        <v>5.7860724800411573E-2</v>
      </c>
      <c r="BB15">
        <v>0</v>
      </c>
      <c r="BC15">
        <v>47.923415056034344</v>
      </c>
      <c r="BD15">
        <v>47.003730566469336</v>
      </c>
      <c r="BE15">
        <v>0.29119727143065682</v>
      </c>
      <c r="BF15">
        <v>0.58343851270999303</v>
      </c>
      <c r="BG15">
        <v>2.6274886557480885E-2</v>
      </c>
      <c r="BH15">
        <v>1.8773818866880225E-2</v>
      </c>
      <c r="BI15">
        <v>15.824162450770618</v>
      </c>
      <c r="BJ15">
        <v>14.584999553832347</v>
      </c>
      <c r="BK15">
        <v>0.71486985022687366</v>
      </c>
      <c r="BL15">
        <v>6.5137312527012298E-2</v>
      </c>
      <c r="BM15">
        <v>0.11112057693207623</v>
      </c>
      <c r="BN15">
        <v>0</v>
      </c>
      <c r="BO15">
        <v>0.34803515725231093</v>
      </c>
      <c r="BP15">
        <v>0</v>
      </c>
      <c r="BQ15">
        <v>48.174150341688645</v>
      </c>
      <c r="BR15">
        <v>47.168285913654422</v>
      </c>
      <c r="BS15">
        <v>0.77905463768715033</v>
      </c>
      <c r="BT15">
        <v>0</v>
      </c>
      <c r="BU15">
        <v>5.5734062876451891E-2</v>
      </c>
      <c r="BV15">
        <v>0.17107572747062591</v>
      </c>
      <c r="BW15">
        <v>55.11490557885206</v>
      </c>
      <c r="BX15">
        <v>55.11490557885206</v>
      </c>
      <c r="BY15">
        <v>0</v>
      </c>
      <c r="BZ15">
        <v>0</v>
      </c>
      <c r="CA15">
        <v>0</v>
      </c>
      <c r="CB15">
        <v>0</v>
      </c>
      <c r="CD15">
        <v>34.935689715946616</v>
      </c>
      <c r="CE15">
        <v>33.897683845390333</v>
      </c>
      <c r="CF15">
        <v>1.0380058705562871</v>
      </c>
      <c r="CG15">
        <v>0</v>
      </c>
      <c r="CH15">
        <v>0</v>
      </c>
      <c r="CI15">
        <v>5.2739896530003064E-2</v>
      </c>
      <c r="CJ15">
        <v>18.395424799697437</v>
      </c>
      <c r="CK15">
        <v>17.809877970013609</v>
      </c>
      <c r="CL15">
        <v>0.34841484488325891</v>
      </c>
      <c r="CM15">
        <v>0.11877105954148882</v>
      </c>
      <c r="CN15">
        <v>0.11836092525908265</v>
      </c>
      <c r="CO15">
        <v>0</v>
      </c>
      <c r="CP15">
        <v>0</v>
      </c>
      <c r="CQ15">
        <v>0</v>
      </c>
      <c r="CR15">
        <v>1.8697188833751046</v>
      </c>
      <c r="CS15">
        <v>1.6015099163628967</v>
      </c>
      <c r="CT15">
        <v>1.3493509556169092E-2</v>
      </c>
      <c r="CU15">
        <v>1.6569694471607326E-2</v>
      </c>
      <c r="CV15">
        <v>0.1267170659320879</v>
      </c>
      <c r="CW15">
        <v>0.11142869705234298</v>
      </c>
      <c r="CX15">
        <v>0</v>
      </c>
      <c r="CY15">
        <v>20.88207346389364</v>
      </c>
      <c r="CZ15">
        <v>20.780791926460868</v>
      </c>
      <c r="DA15">
        <v>6.4945445724332279E-2</v>
      </c>
      <c r="DB15">
        <v>0</v>
      </c>
      <c r="DC15">
        <v>0</v>
      </c>
      <c r="DD15">
        <v>3.6336091708443694E-2</v>
      </c>
      <c r="DE15">
        <v>1358.5054352656728</v>
      </c>
      <c r="DF15">
        <v>1350.9878702096585</v>
      </c>
      <c r="DG15">
        <v>0</v>
      </c>
      <c r="DH15">
        <v>0</v>
      </c>
      <c r="DI15">
        <v>7.5175650560142842</v>
      </c>
      <c r="DJ15">
        <v>0</v>
      </c>
      <c r="DK15">
        <v>0</v>
      </c>
      <c r="DL15">
        <v>6.8569088643301948</v>
      </c>
      <c r="DM15">
        <v>4.7773008978166489</v>
      </c>
      <c r="DN15">
        <v>0.44414562325393903</v>
      </c>
      <c r="DO15">
        <v>8.435134755801646E-2</v>
      </c>
      <c r="DP15">
        <v>0.27117109342183998</v>
      </c>
      <c r="DQ15">
        <v>9.9582318762584526E-2</v>
      </c>
      <c r="DR15">
        <v>1.1621667770593083</v>
      </c>
      <c r="DS15">
        <v>1.8190806457856718E-2</v>
      </c>
      <c r="DT15">
        <v>0</v>
      </c>
      <c r="DU15">
        <v>0</v>
      </c>
      <c r="DV15">
        <v>0</v>
      </c>
      <c r="DW15">
        <v>649.69297892372845</v>
      </c>
      <c r="DX15">
        <v>0.50635020098399908</v>
      </c>
      <c r="DY15">
        <v>649.18662872274444</v>
      </c>
      <c r="DZ15">
        <v>0</v>
      </c>
      <c r="EA15">
        <v>0</v>
      </c>
      <c r="EB15">
        <v>0</v>
      </c>
      <c r="EC15">
        <v>0</v>
      </c>
      <c r="ED15">
        <v>0</v>
      </c>
      <c r="EE15">
        <v>0</v>
      </c>
      <c r="EF15">
        <v>43.114546297671545</v>
      </c>
      <c r="EG15">
        <v>39.131273954751791</v>
      </c>
      <c r="EH15">
        <v>3.4010951967181691</v>
      </c>
      <c r="EI15">
        <v>0.48183708179386237</v>
      </c>
      <c r="EJ15">
        <v>0.10034006440772582</v>
      </c>
      <c r="EK15">
        <v>0</v>
      </c>
      <c r="EL15">
        <v>0</v>
      </c>
      <c r="EM15">
        <v>1.2949755834112688</v>
      </c>
      <c r="EN15">
        <v>1.208518075144853</v>
      </c>
      <c r="EO15">
        <v>0</v>
      </c>
      <c r="EP15">
        <v>8.645750826641585E-2</v>
      </c>
      <c r="EQ15">
        <v>0</v>
      </c>
      <c r="ER15">
        <v>0</v>
      </c>
      <c r="ES15">
        <v>0</v>
      </c>
      <c r="ET15">
        <v>1.8305855015827859</v>
      </c>
      <c r="EU15">
        <v>1.7774151581253934</v>
      </c>
      <c r="EV15">
        <v>0</v>
      </c>
      <c r="EW15">
        <v>4.3352333917309041E-2</v>
      </c>
      <c r="EX15">
        <v>0</v>
      </c>
      <c r="EY15">
        <v>9.8180095400837563E-3</v>
      </c>
      <c r="EZ15">
        <v>0</v>
      </c>
      <c r="FA15">
        <v>111.90872552762148</v>
      </c>
      <c r="FB15">
        <v>98.634556717944918</v>
      </c>
      <c r="FC15">
        <v>12.120150269578344</v>
      </c>
      <c r="FD15">
        <v>0</v>
      </c>
      <c r="FE15">
        <v>0.39739318244642091</v>
      </c>
      <c r="FF15">
        <v>0.75662535765180949</v>
      </c>
      <c r="FG15">
        <v>0</v>
      </c>
      <c r="FH15">
        <v>0</v>
      </c>
      <c r="FI15">
        <v>7.8020681649679098</v>
      </c>
      <c r="FJ15">
        <v>6.3920594606979044</v>
      </c>
      <c r="FK15">
        <v>0.60435192749681421</v>
      </c>
      <c r="FL15">
        <v>0</v>
      </c>
      <c r="FM15">
        <v>0.80565677677319048</v>
      </c>
      <c r="FN15">
        <v>3.5034048371881412</v>
      </c>
      <c r="FO15">
        <v>3.14873759146914</v>
      </c>
      <c r="FP15">
        <v>0.31009320324139367</v>
      </c>
      <c r="FQ15">
        <v>0</v>
      </c>
      <c r="FR15">
        <v>4.45740424776081E-2</v>
      </c>
      <c r="FS15">
        <v>0</v>
      </c>
      <c r="FT15">
        <v>0</v>
      </c>
      <c r="FU15">
        <v>19667.353990749547</v>
      </c>
      <c r="FV15">
        <v>19378.49097918177</v>
      </c>
      <c r="FW15">
        <v>225.79440510782035</v>
      </c>
      <c r="FX15">
        <v>62.558812558035235</v>
      </c>
      <c r="FY15">
        <v>0</v>
      </c>
      <c r="FZ15">
        <v>0.50979390192129137</v>
      </c>
      <c r="GA15">
        <v>2.2314756811841749</v>
      </c>
      <c r="GB15">
        <v>6.3696882343148575E-2</v>
      </c>
      <c r="GC15">
        <v>0.56423782848311921</v>
      </c>
      <c r="GD15">
        <v>0.45369795471099428</v>
      </c>
      <c r="GE15">
        <v>4.6899157523463623E-2</v>
      </c>
      <c r="GF15">
        <v>1.7102596771356813E-2</v>
      </c>
      <c r="GG15">
        <v>2.0977853243400769E-2</v>
      </c>
      <c r="GH15">
        <v>2.5560266233903697E-2</v>
      </c>
      <c r="GI15">
        <v>0</v>
      </c>
      <c r="GJ15">
        <v>0</v>
      </c>
      <c r="GK15">
        <v>30.433415277195884</v>
      </c>
      <c r="GL15">
        <v>29.586878686581564</v>
      </c>
      <c r="GM15">
        <v>0.3514207051925653</v>
      </c>
      <c r="GN15">
        <v>0.34103674716826071</v>
      </c>
      <c r="GO15">
        <v>0</v>
      </c>
      <c r="GP15">
        <v>0</v>
      </c>
      <c r="GQ15">
        <v>9.0988701111068729E-2</v>
      </c>
      <c r="GR15">
        <v>6.3090437142421005E-2</v>
      </c>
      <c r="GS15">
        <v>14.325366067350302</v>
      </c>
      <c r="GT15">
        <v>14.1173381835398</v>
      </c>
      <c r="GU15">
        <v>0</v>
      </c>
      <c r="GV15">
        <v>1.4035424600077097E-2</v>
      </c>
      <c r="GW15">
        <v>0</v>
      </c>
      <c r="GX15">
        <v>6.5698770046664079E-2</v>
      </c>
      <c r="GY15">
        <v>0.12829368916376038</v>
      </c>
      <c r="GZ15">
        <v>0</v>
      </c>
      <c r="HA15">
        <v>0.67893221538671811</v>
      </c>
      <c r="HB15">
        <v>0.64345022559226606</v>
      </c>
      <c r="HC15">
        <v>3.5481989794451989E-2</v>
      </c>
      <c r="HD15">
        <v>0</v>
      </c>
      <c r="HE15">
        <v>0</v>
      </c>
      <c r="HF15">
        <v>0.74982048695673953</v>
      </c>
      <c r="HG15">
        <v>0.62374367933020936</v>
      </c>
      <c r="HH15">
        <v>3.2252226193639932E-2</v>
      </c>
      <c r="HI15">
        <v>3.6207227693844241E-2</v>
      </c>
      <c r="HJ15">
        <v>5.7617353739045994E-2</v>
      </c>
      <c r="HK15">
        <v>180.71501091158578</v>
      </c>
      <c r="HL15">
        <v>180.5965503031039</v>
      </c>
      <c r="HM15">
        <v>0</v>
      </c>
      <c r="HN15">
        <v>0</v>
      </c>
      <c r="HO15">
        <v>0</v>
      </c>
      <c r="HP15">
        <v>0</v>
      </c>
      <c r="HQ15">
        <v>0.11846060848188769</v>
      </c>
      <c r="HR15">
        <v>0</v>
      </c>
      <c r="HS15">
        <v>535.88696719786367</v>
      </c>
      <c r="HT15">
        <v>531.81425112441946</v>
      </c>
      <c r="HU15">
        <v>0</v>
      </c>
      <c r="HV15">
        <v>4.0727160734442434</v>
      </c>
      <c r="HW15">
        <v>0</v>
      </c>
      <c r="HX15">
        <v>0</v>
      </c>
      <c r="HY15">
        <v>0</v>
      </c>
      <c r="HZ15">
        <v>0.21293721612174157</v>
      </c>
      <c r="IA15">
        <v>0</v>
      </c>
      <c r="IB15">
        <v>30.175707037011602</v>
      </c>
      <c r="IC15">
        <v>29.015925516935631</v>
      </c>
      <c r="ID15">
        <v>0</v>
      </c>
      <c r="IE15">
        <v>1.1597815200759725</v>
      </c>
      <c r="IF15">
        <v>0</v>
      </c>
      <c r="IG15">
        <v>0</v>
      </c>
      <c r="IH15">
        <v>0</v>
      </c>
      <c r="II15">
        <v>0</v>
      </c>
      <c r="IJ15">
        <v>20.570682294682783</v>
      </c>
      <c r="IK15">
        <v>19.189265283492922</v>
      </c>
      <c r="IL15">
        <v>0.44352208567050566</v>
      </c>
      <c r="IM15">
        <v>0.18966898246731456</v>
      </c>
      <c r="IN15">
        <v>0.44378935643026818</v>
      </c>
      <c r="IO15">
        <v>7.0767428584706499E-2</v>
      </c>
      <c r="IP15">
        <v>0.16377345774600854</v>
      </c>
      <c r="IQ15">
        <v>6.9895700291055754E-2</v>
      </c>
      <c r="IR15">
        <v>2.9091217677671728</v>
      </c>
      <c r="IS15">
        <v>2.5535893482674696</v>
      </c>
      <c r="IT15">
        <v>0.20441343715694715</v>
      </c>
      <c r="IU15">
        <v>2.8768722686952974E-2</v>
      </c>
      <c r="IV15">
        <v>0</v>
      </c>
      <c r="IW15">
        <v>2.0990171188477468E-2</v>
      </c>
      <c r="IX15">
        <v>0</v>
      </c>
      <c r="IY15">
        <v>0.10136008846732544</v>
      </c>
      <c r="IZ15">
        <v>0</v>
      </c>
      <c r="JA15">
        <v>0</v>
      </c>
      <c r="JB15">
        <v>0</v>
      </c>
      <c r="JC15">
        <v>54.939072574507144</v>
      </c>
      <c r="JD15">
        <v>54.524963502999235</v>
      </c>
      <c r="JE15">
        <v>0</v>
      </c>
      <c r="JF15">
        <v>5.3280810881770717E-2</v>
      </c>
      <c r="JG15">
        <v>0.36082826062614437</v>
      </c>
      <c r="JH15">
        <v>0</v>
      </c>
      <c r="JI15">
        <v>0</v>
      </c>
      <c r="JJ15">
        <v>20.570682294682783</v>
      </c>
      <c r="JK15">
        <v>19.189265283492922</v>
      </c>
      <c r="JL15">
        <v>0</v>
      </c>
      <c r="JM15">
        <v>0</v>
      </c>
      <c r="JN15">
        <v>0</v>
      </c>
      <c r="JO15">
        <v>0</v>
      </c>
      <c r="JP15">
        <v>0</v>
      </c>
      <c r="JQ15">
        <v>0</v>
      </c>
      <c r="JR15">
        <v>0</v>
      </c>
      <c r="JS15">
        <v>0</v>
      </c>
      <c r="JT15">
        <v>0</v>
      </c>
      <c r="JU15">
        <v>0</v>
      </c>
      <c r="JV15">
        <v>0.58241171122207713</v>
      </c>
      <c r="JW15">
        <v>0.28422841201664367</v>
      </c>
      <c r="JX15">
        <v>7.5208777508421434E-2</v>
      </c>
      <c r="JY15">
        <v>5.5601830501705668E-2</v>
      </c>
      <c r="JZ15">
        <v>0</v>
      </c>
      <c r="KA15">
        <v>0</v>
      </c>
      <c r="KB15">
        <v>0</v>
      </c>
      <c r="KC15">
        <v>0.1673726911953064</v>
      </c>
      <c r="KD15">
        <v>0</v>
      </c>
      <c r="KE15">
        <v>0</v>
      </c>
      <c r="KF15">
        <v>0</v>
      </c>
      <c r="KG15">
        <v>0</v>
      </c>
      <c r="KH15">
        <v>0</v>
      </c>
      <c r="KI15">
        <v>81.060526073674509</v>
      </c>
      <c r="KJ15">
        <v>80.86122319917591</v>
      </c>
      <c r="KK15">
        <v>0</v>
      </c>
      <c r="KL15">
        <v>0</v>
      </c>
      <c r="KM15">
        <v>6.0980334037779853E-2</v>
      </c>
      <c r="KN15">
        <v>0.11086870054372447</v>
      </c>
      <c r="KO15">
        <v>2.745383991709844E-2</v>
      </c>
      <c r="KP15">
        <v>0</v>
      </c>
      <c r="KQ15" t="e">
        <v>#VALUE!</v>
      </c>
      <c r="KR15" t="e">
        <v>#VALUE!</v>
      </c>
      <c r="KS15" t="e">
        <v>#VALUE!</v>
      </c>
      <c r="KT15" t="e">
        <v>#VALUE!</v>
      </c>
      <c r="KU15" t="e">
        <v>#VALUE!</v>
      </c>
      <c r="KV15" t="e">
        <v>#VALUE!</v>
      </c>
      <c r="KW15" t="e">
        <v>#VALUE!</v>
      </c>
      <c r="KX15" t="e">
        <v>#VALUE!</v>
      </c>
      <c r="KY15" t="e">
        <v>#VALUE!</v>
      </c>
      <c r="KZ15" t="e">
        <v>#VALUE!</v>
      </c>
    </row>
    <row r="16" spans="1:312">
      <c r="A16" t="s">
        <v>782</v>
      </c>
      <c r="B16">
        <v>35.943625571010969</v>
      </c>
      <c r="C16">
        <v>34.385299994731135</v>
      </c>
      <c r="D16">
        <v>0.32336736311615216</v>
      </c>
      <c r="E16">
        <v>0.50601713031005269</v>
      </c>
      <c r="F16">
        <v>0.72894108285362735</v>
      </c>
      <c r="G16">
        <v>12.488909299214129</v>
      </c>
      <c r="H16">
        <v>11.618213427937384</v>
      </c>
      <c r="I16">
        <v>0.75630656503159277</v>
      </c>
      <c r="J16">
        <v>0</v>
      </c>
      <c r="K16">
        <v>0.11438930624515123</v>
      </c>
      <c r="L16">
        <v>0</v>
      </c>
      <c r="M16">
        <v>7.7187789615672164</v>
      </c>
      <c r="N16">
        <v>7.2106810198857199</v>
      </c>
      <c r="O16">
        <v>0.30972229676110413</v>
      </c>
      <c r="P16">
        <v>0.19837564492039284</v>
      </c>
      <c r="Q16">
        <v>0</v>
      </c>
      <c r="R16">
        <v>2.857649417819176</v>
      </c>
      <c r="S16">
        <v>2.4871119355089384</v>
      </c>
      <c r="T16">
        <v>0</v>
      </c>
      <c r="U16">
        <v>0.37053748231023781</v>
      </c>
      <c r="V16">
        <v>0</v>
      </c>
      <c r="W16">
        <v>0</v>
      </c>
      <c r="X16">
        <v>24.020008882159477</v>
      </c>
      <c r="Y16">
        <v>21.368761427751657</v>
      </c>
      <c r="Z16">
        <v>1.6802492880308708</v>
      </c>
      <c r="AA16">
        <v>0.58202025651295386</v>
      </c>
      <c r="AB16">
        <v>0.38897790986399289</v>
      </c>
      <c r="AC16">
        <v>0</v>
      </c>
      <c r="AD16">
        <v>0</v>
      </c>
      <c r="AE16">
        <v>6.8507114141874483</v>
      </c>
      <c r="AF16">
        <v>6.241069567625618</v>
      </c>
      <c r="AG16">
        <v>0.22045118105678388</v>
      </c>
      <c r="AH16">
        <v>0.2220525271247494</v>
      </c>
      <c r="AI16">
        <v>0.16713813838029612</v>
      </c>
      <c r="AJ16">
        <v>0</v>
      </c>
      <c r="AK16">
        <v>0</v>
      </c>
      <c r="AL16">
        <v>0</v>
      </c>
      <c r="AM16">
        <v>9.4744288367468172</v>
      </c>
      <c r="AN16">
        <v>8.9359276525883775</v>
      </c>
      <c r="AO16">
        <v>0.50114414529030149</v>
      </c>
      <c r="AP16">
        <v>0</v>
      </c>
      <c r="AQ16">
        <v>3.7357038868137848E-2</v>
      </c>
      <c r="AR16">
        <v>0</v>
      </c>
      <c r="AS16">
        <v>0</v>
      </c>
      <c r="AT16">
        <v>0</v>
      </c>
      <c r="AV16">
        <v>60.736545523913769</v>
      </c>
      <c r="AW16">
        <v>50.065700997624397</v>
      </c>
      <c r="AX16">
        <v>10.512341386845875</v>
      </c>
      <c r="AY16">
        <v>0</v>
      </c>
      <c r="AZ16">
        <v>0</v>
      </c>
      <c r="BA16">
        <v>0.15850313944349048</v>
      </c>
      <c r="BB16">
        <v>0.39551806552569707</v>
      </c>
      <c r="BC16">
        <v>98.010973642995424</v>
      </c>
      <c r="BD16">
        <v>96.296741715465785</v>
      </c>
      <c r="BE16">
        <v>0</v>
      </c>
      <c r="BF16">
        <v>1.714231927529632</v>
      </c>
      <c r="BG16">
        <v>0</v>
      </c>
      <c r="BH16">
        <v>0</v>
      </c>
      <c r="BI16">
        <v>23.823029105482476</v>
      </c>
      <c r="BJ16">
        <v>22.143592604798492</v>
      </c>
      <c r="BK16">
        <v>0.76786892785754268</v>
      </c>
      <c r="BL16">
        <v>0.22714404900489782</v>
      </c>
      <c r="BM16">
        <v>0.10752606930537249</v>
      </c>
      <c r="BN16">
        <v>0</v>
      </c>
      <c r="BO16">
        <v>0.57689745451617502</v>
      </c>
      <c r="BP16">
        <v>0</v>
      </c>
      <c r="BQ16">
        <v>56.395822085759299</v>
      </c>
      <c r="BR16">
        <v>55.260228528257933</v>
      </c>
      <c r="BS16">
        <v>0.61794352685817411</v>
      </c>
      <c r="BT16">
        <v>0</v>
      </c>
      <c r="BU16">
        <v>0.51500523187568126</v>
      </c>
      <c r="BV16">
        <v>2.6447987675116197E-3</v>
      </c>
      <c r="BW16">
        <v>141.62628067315717</v>
      </c>
      <c r="BX16">
        <v>128.79858213204977</v>
      </c>
      <c r="BY16">
        <v>11.501831597645905</v>
      </c>
      <c r="BZ16">
        <v>1.3258669434614874</v>
      </c>
      <c r="CA16">
        <v>0</v>
      </c>
      <c r="CB16">
        <v>0</v>
      </c>
      <c r="CD16">
        <v>52.71474667005824</v>
      </c>
      <c r="CE16">
        <v>50.589930189759279</v>
      </c>
      <c r="CF16">
        <v>2.1248164802989633</v>
      </c>
      <c r="CG16">
        <v>0</v>
      </c>
      <c r="CH16">
        <v>0</v>
      </c>
      <c r="CI16">
        <v>0.16438728901220143</v>
      </c>
      <c r="CJ16">
        <v>16.580928760357036</v>
      </c>
      <c r="CK16">
        <v>14.251061030010712</v>
      </c>
      <c r="CL16">
        <v>1.9243731918446842</v>
      </c>
      <c r="CM16">
        <v>0.40549453850164041</v>
      </c>
      <c r="CN16">
        <v>0</v>
      </c>
      <c r="CO16">
        <v>0</v>
      </c>
      <c r="CP16">
        <v>0</v>
      </c>
      <c r="CQ16">
        <v>0</v>
      </c>
      <c r="CR16">
        <v>2.2375552001161325</v>
      </c>
      <c r="CS16">
        <v>1.3315164923558116</v>
      </c>
      <c r="CT16">
        <v>2.7702693721214887E-2</v>
      </c>
      <c r="CU16">
        <v>0.15379481094153066</v>
      </c>
      <c r="CV16">
        <v>0.46301773997179596</v>
      </c>
      <c r="CW16">
        <v>0</v>
      </c>
      <c r="CX16">
        <v>0.2615234631257794</v>
      </c>
      <c r="CY16">
        <v>30.971420785902513</v>
      </c>
      <c r="CZ16">
        <v>30.553921605487989</v>
      </c>
      <c r="DA16">
        <v>0</v>
      </c>
      <c r="DB16">
        <v>0.21168315433059565</v>
      </c>
      <c r="DC16">
        <v>0.20581602608392832</v>
      </c>
      <c r="DD16">
        <v>0</v>
      </c>
      <c r="DE16">
        <v>1601.0585050385357</v>
      </c>
      <c r="DF16">
        <v>1592.4194858172209</v>
      </c>
      <c r="DG16">
        <v>0</v>
      </c>
      <c r="DH16">
        <v>0</v>
      </c>
      <c r="DI16">
        <v>5.4183335268665589</v>
      </c>
      <c r="DJ16">
        <v>3.2206856944482678</v>
      </c>
      <c r="DK16">
        <v>0</v>
      </c>
      <c r="DL16">
        <v>7.8273584142780157</v>
      </c>
      <c r="DM16">
        <v>5.5568261955360274</v>
      </c>
      <c r="DN16">
        <v>0.42044900125129592</v>
      </c>
      <c r="DO16">
        <v>0</v>
      </c>
      <c r="DP16">
        <v>0.26657329762979498</v>
      </c>
      <c r="DQ16">
        <v>0</v>
      </c>
      <c r="DR16">
        <v>1.5835099198608977</v>
      </c>
      <c r="DS16">
        <v>0</v>
      </c>
      <c r="DT16">
        <v>0</v>
      </c>
      <c r="DU16">
        <v>0</v>
      </c>
      <c r="DV16">
        <v>0</v>
      </c>
      <c r="DW16">
        <v>738.01610324140461</v>
      </c>
      <c r="DX16">
        <v>0.28601588829569347</v>
      </c>
      <c r="DY16">
        <v>737.73008735310896</v>
      </c>
      <c r="DZ16">
        <v>0</v>
      </c>
      <c r="EA16">
        <v>0</v>
      </c>
      <c r="EB16">
        <v>0</v>
      </c>
      <c r="EC16">
        <v>0</v>
      </c>
      <c r="ED16">
        <v>0</v>
      </c>
      <c r="EE16">
        <v>0</v>
      </c>
      <c r="EF16">
        <v>49.880636826468987</v>
      </c>
      <c r="EG16">
        <v>40.667314670745434</v>
      </c>
      <c r="EH16">
        <v>9.0977103021274406</v>
      </c>
      <c r="EI16">
        <v>2.0609538573720023E-2</v>
      </c>
      <c r="EJ16">
        <v>0</v>
      </c>
      <c r="EK16">
        <v>9.5002315022394701E-2</v>
      </c>
      <c r="EL16">
        <v>2.1460835186800486E-2</v>
      </c>
      <c r="EM16">
        <v>1.267478904611925</v>
      </c>
      <c r="EN16">
        <v>0.91823034912888934</v>
      </c>
      <c r="EO16">
        <v>7.6567495378258701E-2</v>
      </c>
      <c r="EP16">
        <v>3.9312272007099275E-2</v>
      </c>
      <c r="EQ16">
        <v>0.23336878809767767</v>
      </c>
      <c r="ER16">
        <v>0</v>
      </c>
      <c r="ES16">
        <v>0</v>
      </c>
      <c r="ET16">
        <v>4.1795946501743781</v>
      </c>
      <c r="EU16">
        <v>4.1173046143748193</v>
      </c>
      <c r="EV16">
        <v>0</v>
      </c>
      <c r="EW16">
        <v>0</v>
      </c>
      <c r="EX16">
        <v>4.1145834963373738E-3</v>
      </c>
      <c r="EY16">
        <v>5.8175452303220881E-2</v>
      </c>
      <c r="EZ16">
        <v>0</v>
      </c>
      <c r="FA16">
        <v>230.46202642072097</v>
      </c>
      <c r="FB16">
        <v>205.95958741721333</v>
      </c>
      <c r="FC16">
        <v>23.825625886549197</v>
      </c>
      <c r="FD16">
        <v>0</v>
      </c>
      <c r="FE16">
        <v>0.66436498557780621</v>
      </c>
      <c r="FF16">
        <v>1.2448131380669893E-2</v>
      </c>
      <c r="FG16">
        <v>0</v>
      </c>
      <c r="FH16">
        <v>0</v>
      </c>
      <c r="FI16">
        <v>7.4721592349505199</v>
      </c>
      <c r="FJ16">
        <v>6.1714499257603741</v>
      </c>
      <c r="FK16">
        <v>0.24793488234000555</v>
      </c>
      <c r="FL16">
        <v>1.0527744268501407</v>
      </c>
      <c r="FM16">
        <v>0</v>
      </c>
      <c r="FN16">
        <v>2.8592658720798387</v>
      </c>
      <c r="FO16">
        <v>1.9561551885260988</v>
      </c>
      <c r="FP16">
        <v>0.82117325889699189</v>
      </c>
      <c r="FQ16">
        <v>8.1937424656748137E-2</v>
      </c>
      <c r="FR16">
        <v>0</v>
      </c>
      <c r="FS16">
        <v>0</v>
      </c>
      <c r="FT16">
        <v>0</v>
      </c>
      <c r="FU16">
        <v>21153.653639540204</v>
      </c>
      <c r="FV16">
        <v>20521.016406915653</v>
      </c>
      <c r="FW16">
        <v>441.76414904069418</v>
      </c>
      <c r="FX16">
        <v>190.87308358385559</v>
      </c>
      <c r="FY16">
        <v>0</v>
      </c>
      <c r="FZ16">
        <v>0</v>
      </c>
      <c r="GA16">
        <v>0</v>
      </c>
      <c r="GB16">
        <v>0</v>
      </c>
      <c r="GC16">
        <v>1.4399069074134097</v>
      </c>
      <c r="GD16">
        <v>1.419702758554807</v>
      </c>
      <c r="GE16">
        <v>1.8948530280707445E-2</v>
      </c>
      <c r="GF16">
        <v>1.2556185778950825E-3</v>
      </c>
      <c r="GG16">
        <v>0</v>
      </c>
      <c r="GH16">
        <v>0</v>
      </c>
      <c r="GI16">
        <v>0</v>
      </c>
      <c r="GJ16">
        <v>0</v>
      </c>
      <c r="GK16">
        <v>75.484800173298041</v>
      </c>
      <c r="GL16">
        <v>72.738982382992063</v>
      </c>
      <c r="GM16">
        <v>0.42662210080997176</v>
      </c>
      <c r="GN16">
        <v>2.3109225180356439</v>
      </c>
      <c r="GO16">
        <v>0</v>
      </c>
      <c r="GP16">
        <v>0</v>
      </c>
      <c r="GQ16">
        <v>8.273171460353685E-3</v>
      </c>
      <c r="GR16">
        <v>0</v>
      </c>
      <c r="GS16">
        <v>16.069697937516995</v>
      </c>
      <c r="GT16">
        <v>15.625755199829898</v>
      </c>
      <c r="GU16">
        <v>0</v>
      </c>
      <c r="GV16">
        <v>0.4439427376870983</v>
      </c>
      <c r="GW16">
        <v>0</v>
      </c>
      <c r="GX16">
        <v>0</v>
      </c>
      <c r="GY16">
        <v>0</v>
      </c>
      <c r="GZ16">
        <v>0</v>
      </c>
      <c r="HA16">
        <v>1.1338977803997938</v>
      </c>
      <c r="HB16">
        <v>1.0796562910869927</v>
      </c>
      <c r="HC16">
        <v>0</v>
      </c>
      <c r="HD16">
        <v>5.4241489312801143E-2</v>
      </c>
      <c r="HE16">
        <v>0</v>
      </c>
      <c r="HF16">
        <v>1.56361295717933</v>
      </c>
      <c r="HG16">
        <v>1.2421504914501285</v>
      </c>
      <c r="HH16">
        <v>2.9358191067631483E-2</v>
      </c>
      <c r="HI16">
        <v>0.29210427466156996</v>
      </c>
      <c r="HJ16">
        <v>0</v>
      </c>
      <c r="HK16">
        <v>464.97767743515988</v>
      </c>
      <c r="HL16">
        <v>464.40606060946601</v>
      </c>
      <c r="HM16">
        <v>0</v>
      </c>
      <c r="HN16">
        <v>0</v>
      </c>
      <c r="HO16">
        <v>0</v>
      </c>
      <c r="HP16">
        <v>0.5716168256938946</v>
      </c>
      <c r="HQ16">
        <v>0</v>
      </c>
      <c r="HR16">
        <v>0</v>
      </c>
      <c r="HS16">
        <v>46.960632920511713</v>
      </c>
      <c r="HT16">
        <v>29.668930982013077</v>
      </c>
      <c r="HU16">
        <v>11.360069112409771</v>
      </c>
      <c r="HV16">
        <v>5.1380602025829507</v>
      </c>
      <c r="HW16">
        <v>0.65166346678402376</v>
      </c>
      <c r="HX16">
        <v>0</v>
      </c>
      <c r="HY16">
        <v>0.14190915672188903</v>
      </c>
      <c r="HZ16">
        <v>0</v>
      </c>
      <c r="IA16">
        <v>0</v>
      </c>
      <c r="IB16">
        <v>85.837265503212834</v>
      </c>
      <c r="IC16">
        <v>79.768067887058066</v>
      </c>
      <c r="ID16">
        <v>5.3128367509601517</v>
      </c>
      <c r="IE16">
        <v>0.75636086519461654</v>
      </c>
      <c r="IF16">
        <v>0</v>
      </c>
      <c r="IG16">
        <v>0</v>
      </c>
      <c r="IH16">
        <v>0</v>
      </c>
      <c r="II16">
        <v>0</v>
      </c>
      <c r="IJ16">
        <v>19.755964786006913</v>
      </c>
      <c r="IK16">
        <v>18.472089387916114</v>
      </c>
      <c r="IL16">
        <v>0.18470142572008313</v>
      </c>
      <c r="IM16">
        <v>0.34174080658758327</v>
      </c>
      <c r="IN16">
        <v>0.44988750964970353</v>
      </c>
      <c r="IO16">
        <v>0.1982097798341049</v>
      </c>
      <c r="IP16">
        <v>0.10933587629933016</v>
      </c>
      <c r="IQ16">
        <v>0</v>
      </c>
      <c r="IR16">
        <v>5.3390802334601428</v>
      </c>
      <c r="IS16">
        <v>4.8536872028126972</v>
      </c>
      <c r="IT16">
        <v>9.2542246630078803E-2</v>
      </c>
      <c r="IU16">
        <v>2.2360720106571121E-2</v>
      </c>
      <c r="IV16">
        <v>0.1079354692652827</v>
      </c>
      <c r="IW16">
        <v>0.10572980375450743</v>
      </c>
      <c r="IX16">
        <v>0</v>
      </c>
      <c r="IY16">
        <v>0.15682479089100587</v>
      </c>
      <c r="IZ16">
        <v>0</v>
      </c>
      <c r="JA16">
        <v>0</v>
      </c>
      <c r="JB16">
        <v>0</v>
      </c>
      <c r="JC16">
        <v>85.636908581181359</v>
      </c>
      <c r="JD16">
        <v>84.76175681246032</v>
      </c>
      <c r="JE16">
        <v>0</v>
      </c>
      <c r="JF16">
        <v>0</v>
      </c>
      <c r="JG16">
        <v>0.87515176872103673</v>
      </c>
      <c r="JH16">
        <v>0</v>
      </c>
      <c r="JI16">
        <v>0</v>
      </c>
      <c r="JJ16">
        <v>19.755964786006913</v>
      </c>
      <c r="JK16">
        <v>18.472089387916114</v>
      </c>
      <c r="JL16">
        <v>0</v>
      </c>
      <c r="JM16">
        <v>0</v>
      </c>
      <c r="JN16">
        <v>0</v>
      </c>
      <c r="JO16">
        <v>0</v>
      </c>
      <c r="JP16">
        <v>0</v>
      </c>
      <c r="JQ16">
        <v>0</v>
      </c>
      <c r="JR16">
        <v>0</v>
      </c>
      <c r="JS16">
        <v>0</v>
      </c>
      <c r="JT16">
        <v>0</v>
      </c>
      <c r="JU16">
        <v>0</v>
      </c>
      <c r="JV16">
        <v>1.6268123105581953</v>
      </c>
      <c r="JW16">
        <v>1.1852770041128913</v>
      </c>
      <c r="JX16">
        <v>0</v>
      </c>
      <c r="JY16">
        <v>8.0216128504873904E-2</v>
      </c>
      <c r="JZ16">
        <v>0</v>
      </c>
      <c r="KA16">
        <v>0</v>
      </c>
      <c r="KB16">
        <v>0</v>
      </c>
      <c r="KC16">
        <v>0.36131917794042984</v>
      </c>
      <c r="KD16">
        <v>0</v>
      </c>
      <c r="KE16">
        <v>0</v>
      </c>
      <c r="KF16">
        <v>0</v>
      </c>
      <c r="KG16">
        <v>0</v>
      </c>
      <c r="KH16">
        <v>0</v>
      </c>
      <c r="KI16">
        <v>110.23323035608013</v>
      </c>
      <c r="KJ16">
        <v>109.59241528720173</v>
      </c>
      <c r="KK16">
        <v>0</v>
      </c>
      <c r="KL16">
        <v>0</v>
      </c>
      <c r="KM16">
        <v>0.55183625087829613</v>
      </c>
      <c r="KN16">
        <v>0</v>
      </c>
      <c r="KO16">
        <v>8.3736505745724804E-2</v>
      </c>
      <c r="KP16">
        <v>5.2423122543862949E-3</v>
      </c>
      <c r="KQ16" t="e">
        <v>#VALUE!</v>
      </c>
      <c r="KR16" t="e">
        <v>#VALUE!</v>
      </c>
      <c r="KS16" t="e">
        <v>#VALUE!</v>
      </c>
      <c r="KT16" t="e">
        <v>#VALUE!</v>
      </c>
      <c r="KU16" t="e">
        <v>#VALUE!</v>
      </c>
      <c r="KV16" t="e">
        <v>#VALUE!</v>
      </c>
      <c r="KW16" t="e">
        <v>#VALUE!</v>
      </c>
      <c r="KX16" t="e">
        <v>#VALUE!</v>
      </c>
      <c r="KY16" t="e">
        <v>#VALUE!</v>
      </c>
      <c r="KZ16" t="e">
        <v>#VALUE!</v>
      </c>
    </row>
    <row r="17" spans="1:312">
      <c r="A17" t="s">
        <v>783</v>
      </c>
      <c r="B17">
        <v>28.960882132240975</v>
      </c>
      <c r="C17">
        <v>27.472537355963141</v>
      </c>
      <c r="D17">
        <v>0</v>
      </c>
      <c r="E17">
        <v>0.47441029068654689</v>
      </c>
      <c r="F17">
        <v>1.0139344855912871</v>
      </c>
      <c r="G17">
        <v>14.040468172745712</v>
      </c>
      <c r="H17">
        <v>12.969035197127507</v>
      </c>
      <c r="I17">
        <v>0.96276064723420207</v>
      </c>
      <c r="J17">
        <v>0</v>
      </c>
      <c r="K17">
        <v>0.10867232838400145</v>
      </c>
      <c r="L17">
        <v>0</v>
      </c>
      <c r="M17">
        <v>4.7975799802143868</v>
      </c>
      <c r="N17">
        <v>4.6933651546081432</v>
      </c>
      <c r="O17">
        <v>0</v>
      </c>
      <c r="P17">
        <v>0.10421482560624371</v>
      </c>
      <c r="Q17">
        <v>0.35330149856556692</v>
      </c>
      <c r="R17">
        <v>1.5244273032350355</v>
      </c>
      <c r="S17">
        <v>1.3826557258253749</v>
      </c>
      <c r="T17">
        <v>0.14177157740966057</v>
      </c>
      <c r="U17">
        <v>0</v>
      </c>
      <c r="V17">
        <v>0</v>
      </c>
      <c r="W17">
        <v>0</v>
      </c>
      <c r="X17">
        <v>13.078552921341872</v>
      </c>
      <c r="Y17">
        <v>11.827475840816726</v>
      </c>
      <c r="Z17">
        <v>0.96071392001995393</v>
      </c>
      <c r="AA17">
        <v>0.11921285713299559</v>
      </c>
      <c r="AB17">
        <v>0.17115030337219797</v>
      </c>
      <c r="AC17">
        <v>0</v>
      </c>
      <c r="AD17">
        <v>0</v>
      </c>
      <c r="AE17">
        <v>4.0295982743839751</v>
      </c>
      <c r="AF17">
        <v>3.6145533290463696</v>
      </c>
      <c r="AG17">
        <v>7.3312586689357445E-2</v>
      </c>
      <c r="AH17">
        <v>2.5509594562384708E-2</v>
      </c>
      <c r="AI17">
        <v>0.31622276408586331</v>
      </c>
      <c r="AJ17">
        <v>0</v>
      </c>
      <c r="AK17">
        <v>0</v>
      </c>
      <c r="AL17">
        <v>0</v>
      </c>
      <c r="AM17">
        <v>4.4254429829239479</v>
      </c>
      <c r="AN17">
        <v>3.9796905393317372</v>
      </c>
      <c r="AO17">
        <v>0.42508843233696969</v>
      </c>
      <c r="AP17">
        <v>2.0664011255241886E-2</v>
      </c>
      <c r="AQ17">
        <v>0</v>
      </c>
      <c r="AR17">
        <v>0</v>
      </c>
      <c r="AS17">
        <v>0</v>
      </c>
      <c r="AT17">
        <v>0</v>
      </c>
      <c r="AV17">
        <v>81.021100389534084</v>
      </c>
      <c r="AW17">
        <v>74.849197199993185</v>
      </c>
      <c r="AX17">
        <v>5.4731801523286618</v>
      </c>
      <c r="AY17">
        <v>0.69585290987696813</v>
      </c>
      <c r="AZ17">
        <v>0</v>
      </c>
      <c r="BA17">
        <v>2.8701273352731739E-3</v>
      </c>
      <c r="BB17">
        <v>9.347714631131368E-2</v>
      </c>
      <c r="BC17">
        <v>69.585358467770092</v>
      </c>
      <c r="BD17">
        <v>68.651970964858691</v>
      </c>
      <c r="BE17">
        <v>0.22220140822798776</v>
      </c>
      <c r="BF17">
        <v>0.68307313575448458</v>
      </c>
      <c r="BG17">
        <v>2.8112958928934586E-2</v>
      </c>
      <c r="BH17">
        <v>0</v>
      </c>
      <c r="BI17">
        <v>13.526238669653573</v>
      </c>
      <c r="BJ17">
        <v>12.736808461993251</v>
      </c>
      <c r="BK17">
        <v>0</v>
      </c>
      <c r="BL17">
        <v>0.1361819556542489</v>
      </c>
      <c r="BM17">
        <v>0.1981289604254477</v>
      </c>
      <c r="BN17">
        <v>0</v>
      </c>
      <c r="BO17">
        <v>0.45511929158062514</v>
      </c>
      <c r="BP17">
        <v>0</v>
      </c>
      <c r="BQ17">
        <v>45.959291988590195</v>
      </c>
      <c r="BR17">
        <v>45.252682792247533</v>
      </c>
      <c r="BS17">
        <v>0.3896086564153467</v>
      </c>
      <c r="BT17">
        <v>4.0087215360724189E-2</v>
      </c>
      <c r="BU17">
        <v>0.10963722852986033</v>
      </c>
      <c r="BV17">
        <v>0.16727609603672622</v>
      </c>
      <c r="BW17">
        <v>78.008185968973578</v>
      </c>
      <c r="BX17">
        <v>78.008185968973578</v>
      </c>
      <c r="BY17">
        <v>0</v>
      </c>
      <c r="BZ17">
        <v>0</v>
      </c>
      <c r="CA17">
        <v>0</v>
      </c>
      <c r="CB17">
        <v>0</v>
      </c>
      <c r="CD17">
        <v>28.660193628040933</v>
      </c>
      <c r="CE17">
        <v>27.594023441023765</v>
      </c>
      <c r="CF17">
        <v>1.0345825210599777</v>
      </c>
      <c r="CG17">
        <v>0</v>
      </c>
      <c r="CH17">
        <v>3.1587665957191313E-2</v>
      </c>
      <c r="CI17">
        <v>1.4452069989376518E-2</v>
      </c>
      <c r="CJ17">
        <v>8.808084545540634</v>
      </c>
      <c r="CK17">
        <v>8.1069536166126017</v>
      </c>
      <c r="CL17">
        <v>0.70113092892803319</v>
      </c>
      <c r="CM17">
        <v>0</v>
      </c>
      <c r="CN17">
        <v>0</v>
      </c>
      <c r="CO17">
        <v>0</v>
      </c>
      <c r="CP17">
        <v>0</v>
      </c>
      <c r="CQ17">
        <v>0</v>
      </c>
      <c r="CR17">
        <v>1.1775436722415349</v>
      </c>
      <c r="CS17">
        <v>0.95905261962861055</v>
      </c>
      <c r="CT17">
        <v>7.8530620403148652E-3</v>
      </c>
      <c r="CU17">
        <v>0</v>
      </c>
      <c r="CV17">
        <v>0</v>
      </c>
      <c r="CW17">
        <v>0</v>
      </c>
      <c r="CX17">
        <v>0.21063799057260954</v>
      </c>
      <c r="CY17">
        <v>19.004176713592361</v>
      </c>
      <c r="CZ17">
        <v>18.241943519518045</v>
      </c>
      <c r="DA17">
        <v>0.56900273460692963</v>
      </c>
      <c r="DB17">
        <v>0</v>
      </c>
      <c r="DC17">
        <v>0.19323045946738668</v>
      </c>
      <c r="DD17">
        <v>0</v>
      </c>
      <c r="DE17">
        <v>1905.5427445896564</v>
      </c>
      <c r="DF17">
        <v>1897.8957688572432</v>
      </c>
      <c r="DG17">
        <v>0</v>
      </c>
      <c r="DH17">
        <v>1.307712763960315</v>
      </c>
      <c r="DI17">
        <v>6.3392629684527639</v>
      </c>
      <c r="DJ17">
        <v>0</v>
      </c>
      <c r="DK17">
        <v>0</v>
      </c>
      <c r="DL17">
        <v>5.2438732891368014</v>
      </c>
      <c r="DM17">
        <v>3.3142849868320781</v>
      </c>
      <c r="DN17">
        <v>0.44627966305224936</v>
      </c>
      <c r="DO17">
        <v>1.3176045817486874E-2</v>
      </c>
      <c r="DP17">
        <v>0</v>
      </c>
      <c r="DQ17">
        <v>0</v>
      </c>
      <c r="DR17">
        <v>1.0201777266186534</v>
      </c>
      <c r="DS17">
        <v>0.44995486681633345</v>
      </c>
      <c r="DT17">
        <v>0</v>
      </c>
      <c r="DU17">
        <v>0</v>
      </c>
      <c r="DV17">
        <v>0</v>
      </c>
      <c r="DW17">
        <v>870.44266880958833</v>
      </c>
      <c r="DX17">
        <v>0.3482061490966038</v>
      </c>
      <c r="DY17">
        <v>870.09446266049179</v>
      </c>
      <c r="DZ17">
        <v>0</v>
      </c>
      <c r="EA17">
        <v>0</v>
      </c>
      <c r="EB17">
        <v>0</v>
      </c>
      <c r="EC17">
        <v>0</v>
      </c>
      <c r="ED17">
        <v>0</v>
      </c>
      <c r="EE17">
        <v>0</v>
      </c>
      <c r="EF17">
        <v>33.849838436168071</v>
      </c>
      <c r="EG17">
        <v>31.866698823163855</v>
      </c>
      <c r="EH17">
        <v>1.7960189490339695</v>
      </c>
      <c r="EI17">
        <v>0</v>
      </c>
      <c r="EJ17">
        <v>0.1367191880961757</v>
      </c>
      <c r="EK17">
        <v>5.040147587406614E-2</v>
      </c>
      <c r="EL17">
        <v>1.7322587677872925E-2</v>
      </c>
      <c r="EM17">
        <v>1.2384262491011597</v>
      </c>
      <c r="EN17">
        <v>0.87791652243692198</v>
      </c>
      <c r="EO17">
        <v>1.1881715632028077E-2</v>
      </c>
      <c r="EP17">
        <v>5.4871225313021507E-2</v>
      </c>
      <c r="EQ17">
        <v>0.21682910518048773</v>
      </c>
      <c r="ER17">
        <v>7.6927680538700499E-2</v>
      </c>
      <c r="ES17">
        <v>0</v>
      </c>
      <c r="ET17">
        <v>2.951369330677168</v>
      </c>
      <c r="EU17">
        <v>2.8395566003196815</v>
      </c>
      <c r="EV17">
        <v>0</v>
      </c>
      <c r="EW17">
        <v>5.9538664403256288E-2</v>
      </c>
      <c r="EX17">
        <v>0</v>
      </c>
      <c r="EY17">
        <v>5.2274065954230335E-2</v>
      </c>
      <c r="EZ17">
        <v>0</v>
      </c>
      <c r="FA17">
        <v>110.71355431685059</v>
      </c>
      <c r="FB17">
        <v>102.62382107107983</v>
      </c>
      <c r="FC17">
        <v>7.4624234652493202</v>
      </c>
      <c r="FD17">
        <v>0</v>
      </c>
      <c r="FE17">
        <v>0.26133762120712445</v>
      </c>
      <c r="FF17">
        <v>0.36597215931428734</v>
      </c>
      <c r="FG17">
        <v>0</v>
      </c>
      <c r="FH17">
        <v>0</v>
      </c>
      <c r="FI17">
        <v>5.0395978203613669</v>
      </c>
      <c r="FJ17">
        <v>5.0395978203613669</v>
      </c>
      <c r="FK17">
        <v>0</v>
      </c>
      <c r="FL17">
        <v>0</v>
      </c>
      <c r="FM17">
        <v>0</v>
      </c>
      <c r="FN17">
        <v>1.3157376526509581</v>
      </c>
      <c r="FO17">
        <v>0.64893353382977847</v>
      </c>
      <c r="FP17">
        <v>0.66680411882117951</v>
      </c>
      <c r="FQ17">
        <v>0</v>
      </c>
      <c r="FR17">
        <v>0</v>
      </c>
      <c r="FS17">
        <v>0</v>
      </c>
      <c r="FT17">
        <v>0</v>
      </c>
      <c r="FU17">
        <v>17262.298705222973</v>
      </c>
      <c r="FV17">
        <v>17119.750405571962</v>
      </c>
      <c r="FW17">
        <v>139.34336007535359</v>
      </c>
      <c r="FX17">
        <v>0</v>
      </c>
      <c r="FY17">
        <v>3.2049395756578889</v>
      </c>
      <c r="FZ17">
        <v>0</v>
      </c>
      <c r="GA17">
        <v>0</v>
      </c>
      <c r="GB17">
        <v>0</v>
      </c>
      <c r="GC17">
        <v>0.47798908035473076</v>
      </c>
      <c r="GD17">
        <v>0.39390509634380516</v>
      </c>
      <c r="GE17">
        <v>8.4083984010925594E-2</v>
      </c>
      <c r="GF17">
        <v>0</v>
      </c>
      <c r="GG17">
        <v>0</v>
      </c>
      <c r="GH17">
        <v>0</v>
      </c>
      <c r="GI17">
        <v>0</v>
      </c>
      <c r="GJ17">
        <v>0</v>
      </c>
      <c r="GK17">
        <v>21.112414429406112</v>
      </c>
      <c r="GL17">
        <v>19.987072940778816</v>
      </c>
      <c r="GM17">
        <v>0</v>
      </c>
      <c r="GN17">
        <v>1.0363766321769587</v>
      </c>
      <c r="GO17">
        <v>0</v>
      </c>
      <c r="GP17">
        <v>0</v>
      </c>
      <c r="GQ17">
        <v>8.8964856450336888E-2</v>
      </c>
      <c r="GR17">
        <v>0</v>
      </c>
      <c r="GS17">
        <v>4.8923064407536909</v>
      </c>
      <c r="GT17">
        <v>4.8923064407536909</v>
      </c>
      <c r="GU17">
        <v>0</v>
      </c>
      <c r="GV17">
        <v>0</v>
      </c>
      <c r="GW17">
        <v>0</v>
      </c>
      <c r="GX17">
        <v>0</v>
      </c>
      <c r="GY17">
        <v>0</v>
      </c>
      <c r="GZ17">
        <v>0</v>
      </c>
      <c r="HA17">
        <v>0.85995836677889625</v>
      </c>
      <c r="HB17">
        <v>0.79728302463326017</v>
      </c>
      <c r="HC17">
        <v>1.6129672152508621E-3</v>
      </c>
      <c r="HD17">
        <v>2.1683614587127212E-2</v>
      </c>
      <c r="HE17">
        <v>3.9378760343258011E-2</v>
      </c>
      <c r="HF17">
        <v>1.3345651224059252</v>
      </c>
      <c r="HG17">
        <v>0.9781505329490513</v>
      </c>
      <c r="HH17">
        <v>9.0900936452882442E-2</v>
      </c>
      <c r="HI17">
        <v>0.15013572250681853</v>
      </c>
      <c r="HJ17">
        <v>0.1153779304971727</v>
      </c>
      <c r="HK17">
        <v>158.78779632001732</v>
      </c>
      <c r="HL17">
        <v>158.1719848223087</v>
      </c>
      <c r="HM17">
        <v>0</v>
      </c>
      <c r="HN17">
        <v>0</v>
      </c>
      <c r="HO17">
        <v>0.61430189449911943</v>
      </c>
      <c r="HP17">
        <v>1.5096032094673473E-3</v>
      </c>
      <c r="HQ17">
        <v>0</v>
      </c>
      <c r="HR17">
        <v>0</v>
      </c>
      <c r="HS17">
        <v>24.556502991226903</v>
      </c>
      <c r="HT17">
        <v>21.373044337384592</v>
      </c>
      <c r="HU17">
        <v>2.9001487882805246</v>
      </c>
      <c r="HV17">
        <v>8.5916243662598299E-2</v>
      </c>
      <c r="HW17">
        <v>0.17290847578662721</v>
      </c>
      <c r="HX17">
        <v>2.4485146112561505E-2</v>
      </c>
      <c r="HY17">
        <v>0</v>
      </c>
      <c r="HZ17">
        <v>0</v>
      </c>
      <c r="IA17">
        <v>0</v>
      </c>
      <c r="IB17">
        <v>24.163726829531395</v>
      </c>
      <c r="IC17">
        <v>23.758270856019884</v>
      </c>
      <c r="ID17">
        <v>0.27720250597973495</v>
      </c>
      <c r="IE17">
        <v>0</v>
      </c>
      <c r="IF17">
        <v>0.12825346753177386</v>
      </c>
      <c r="IG17">
        <v>0</v>
      </c>
      <c r="IH17">
        <v>0</v>
      </c>
      <c r="II17">
        <v>0</v>
      </c>
      <c r="IJ17">
        <v>13.224099682499435</v>
      </c>
      <c r="IK17">
        <v>12.330491094448277</v>
      </c>
      <c r="IL17">
        <v>0.26468173704563541</v>
      </c>
      <c r="IM17">
        <v>8.9537418198575705E-2</v>
      </c>
      <c r="IN17">
        <v>0.33323894418510269</v>
      </c>
      <c r="IO17">
        <v>0</v>
      </c>
      <c r="IP17">
        <v>0.15805290500698277</v>
      </c>
      <c r="IQ17">
        <v>4.8097583614860454E-2</v>
      </c>
      <c r="IR17">
        <v>3.9915243193938599</v>
      </c>
      <c r="IS17">
        <v>3.2109768118359114</v>
      </c>
      <c r="IT17">
        <v>0</v>
      </c>
      <c r="IU17">
        <v>0.15494968331028208</v>
      </c>
      <c r="IV17">
        <v>0</v>
      </c>
      <c r="IW17">
        <v>6.2020484968964958E-2</v>
      </c>
      <c r="IX17">
        <v>0</v>
      </c>
      <c r="IY17">
        <v>0.56357733927870135</v>
      </c>
      <c r="IZ17">
        <v>0</v>
      </c>
      <c r="JA17">
        <v>0</v>
      </c>
      <c r="JB17">
        <v>0</v>
      </c>
      <c r="JC17">
        <v>20.228690718710535</v>
      </c>
      <c r="JD17">
        <v>20.048631660543759</v>
      </c>
      <c r="JE17">
        <v>0</v>
      </c>
      <c r="JF17">
        <v>7.1882696582557092E-3</v>
      </c>
      <c r="JG17">
        <v>0</v>
      </c>
      <c r="JH17">
        <v>0.17287078850852403</v>
      </c>
      <c r="JI17">
        <v>0</v>
      </c>
      <c r="JJ17">
        <v>13.224099682499435</v>
      </c>
      <c r="JK17">
        <v>12.330491094448277</v>
      </c>
      <c r="JL17">
        <v>0</v>
      </c>
      <c r="JM17">
        <v>0</v>
      </c>
      <c r="JN17">
        <v>0</v>
      </c>
      <c r="JO17">
        <v>0</v>
      </c>
      <c r="JP17">
        <v>0</v>
      </c>
      <c r="JQ17">
        <v>0</v>
      </c>
      <c r="JR17">
        <v>0</v>
      </c>
      <c r="JS17">
        <v>0</v>
      </c>
      <c r="JT17">
        <v>0</v>
      </c>
      <c r="JU17">
        <v>0</v>
      </c>
      <c r="JV17">
        <v>0.82280485294992101</v>
      </c>
      <c r="JW17">
        <v>0.80530170788165933</v>
      </c>
      <c r="JX17">
        <v>1.7503145068261661E-2</v>
      </c>
      <c r="JY17">
        <v>0</v>
      </c>
      <c r="JZ17">
        <v>0</v>
      </c>
      <c r="KA17">
        <v>0</v>
      </c>
      <c r="KB17">
        <v>0</v>
      </c>
      <c r="KC17">
        <v>0</v>
      </c>
      <c r="KD17">
        <v>0</v>
      </c>
      <c r="KE17">
        <v>0</v>
      </c>
      <c r="KF17">
        <v>0</v>
      </c>
      <c r="KG17">
        <v>0</v>
      </c>
      <c r="KH17">
        <v>0</v>
      </c>
      <c r="KI17">
        <v>102.29494252020115</v>
      </c>
      <c r="KJ17">
        <v>102.0352461408625</v>
      </c>
      <c r="KK17">
        <v>0</v>
      </c>
      <c r="KL17">
        <v>0</v>
      </c>
      <c r="KM17">
        <v>7.7508601425418724E-2</v>
      </c>
      <c r="KN17">
        <v>0.12997539046219009</v>
      </c>
      <c r="KO17">
        <v>2.9522096013285468E-2</v>
      </c>
      <c r="KP17">
        <v>2.2690291437752298E-2</v>
      </c>
      <c r="KQ17" t="e">
        <v>#VALUE!</v>
      </c>
      <c r="KR17" t="e">
        <v>#VALUE!</v>
      </c>
      <c r="KS17" t="e">
        <v>#VALUE!</v>
      </c>
      <c r="KT17" t="e">
        <v>#VALUE!</v>
      </c>
      <c r="KU17" t="e">
        <v>#VALUE!</v>
      </c>
      <c r="KV17" t="e">
        <v>#VALUE!</v>
      </c>
      <c r="KW17" t="e">
        <v>#VALUE!</v>
      </c>
      <c r="KX17" t="e">
        <v>#VALUE!</v>
      </c>
      <c r="KY17" t="e">
        <v>#VALUE!</v>
      </c>
      <c r="KZ17" t="e">
        <v>#VALUE!</v>
      </c>
    </row>
    <row r="18" spans="1:312">
      <c r="A18" t="s">
        <v>784</v>
      </c>
      <c r="B18">
        <v>21.01296479548072</v>
      </c>
      <c r="C18">
        <v>20.298221587214691</v>
      </c>
      <c r="D18">
        <v>1.1994451483658967E-2</v>
      </c>
      <c r="E18">
        <v>0.2279180927130727</v>
      </c>
      <c r="F18">
        <v>0.47483066406929642</v>
      </c>
      <c r="G18">
        <v>6.6953848940113811</v>
      </c>
      <c r="H18">
        <v>6.2810774902811684</v>
      </c>
      <c r="I18">
        <v>0.32799253864419814</v>
      </c>
      <c r="J18">
        <v>6.0027634643943499E-2</v>
      </c>
      <c r="K18">
        <v>2.6287230442071291E-2</v>
      </c>
      <c r="L18">
        <v>0</v>
      </c>
      <c r="M18">
        <v>3.3337446905235444</v>
      </c>
      <c r="N18">
        <v>3.3056662266957493</v>
      </c>
      <c r="O18">
        <v>0</v>
      </c>
      <c r="P18">
        <v>2.8078463827795292E-2</v>
      </c>
      <c r="Q18">
        <v>8.7754939496194478E-2</v>
      </c>
      <c r="R18">
        <v>0.61268206432654571</v>
      </c>
      <c r="S18">
        <v>0.61268206432654571</v>
      </c>
      <c r="T18">
        <v>0</v>
      </c>
      <c r="U18">
        <v>0</v>
      </c>
      <c r="V18">
        <v>0</v>
      </c>
      <c r="W18">
        <v>0</v>
      </c>
      <c r="X18">
        <v>8.9217402328600759</v>
      </c>
      <c r="Y18">
        <v>7.8716403233726631</v>
      </c>
      <c r="Z18">
        <v>0.6388823793286772</v>
      </c>
      <c r="AA18">
        <v>8.2362655303343843E-2</v>
      </c>
      <c r="AB18">
        <v>9.807876762198732E-2</v>
      </c>
      <c r="AC18">
        <v>0.23077610723340425</v>
      </c>
      <c r="AD18">
        <v>0</v>
      </c>
      <c r="AE18">
        <v>2.8634185083097812</v>
      </c>
      <c r="AF18">
        <v>2.5852291441615987</v>
      </c>
      <c r="AG18">
        <v>0.17289169227481449</v>
      </c>
      <c r="AH18">
        <v>1.6638545113407496E-2</v>
      </c>
      <c r="AI18">
        <v>8.8659126759960211E-2</v>
      </c>
      <c r="AJ18">
        <v>0</v>
      </c>
      <c r="AK18">
        <v>0</v>
      </c>
      <c r="AL18">
        <v>0</v>
      </c>
      <c r="AM18">
        <v>2.9920399235814208</v>
      </c>
      <c r="AN18">
        <v>2.8987021955843564</v>
      </c>
      <c r="AO18">
        <v>9.3337727997064288E-2</v>
      </c>
      <c r="AP18">
        <v>0</v>
      </c>
      <c r="AQ18">
        <v>0</v>
      </c>
      <c r="AR18">
        <v>0</v>
      </c>
      <c r="AS18">
        <v>0</v>
      </c>
      <c r="AT18">
        <v>0</v>
      </c>
      <c r="AV18">
        <v>23.402415576505803</v>
      </c>
      <c r="AW18">
        <v>20.803354931700127</v>
      </c>
      <c r="AX18">
        <v>2.2674835456686342</v>
      </c>
      <c r="AY18">
        <v>0.2135218508597424</v>
      </c>
      <c r="AZ18">
        <v>0</v>
      </c>
      <c r="BA18">
        <v>0.1180552482773005</v>
      </c>
      <c r="BB18">
        <v>0.14854521566846773</v>
      </c>
      <c r="BC18">
        <v>44.508827808952859</v>
      </c>
      <c r="BD18">
        <v>43.875532548294963</v>
      </c>
      <c r="BE18">
        <v>7.9534648534102692E-2</v>
      </c>
      <c r="BF18">
        <v>0.54970276621770853</v>
      </c>
      <c r="BG18">
        <v>4.0578459060864438E-3</v>
      </c>
      <c r="BH18">
        <v>0</v>
      </c>
      <c r="BI18">
        <v>14.782307906552505</v>
      </c>
      <c r="BJ18">
        <v>14.09848706259057</v>
      </c>
      <c r="BK18">
        <v>0.21650256689475161</v>
      </c>
      <c r="BL18">
        <v>0</v>
      </c>
      <c r="BM18">
        <v>0.25708226436285292</v>
      </c>
      <c r="BN18">
        <v>0.21023601270432943</v>
      </c>
      <c r="BO18">
        <v>0</v>
      </c>
      <c r="BP18">
        <v>0</v>
      </c>
      <c r="BQ18">
        <v>20.007658478461856</v>
      </c>
      <c r="BR18">
        <v>19.357402699081693</v>
      </c>
      <c r="BS18">
        <v>0.38455034909702479</v>
      </c>
      <c r="BT18">
        <v>3.1418324746507478E-2</v>
      </c>
      <c r="BU18">
        <v>1.4933258014142798E-2</v>
      </c>
      <c r="BV18">
        <v>0.21935384752249049</v>
      </c>
      <c r="BW18">
        <v>56.971680873094662</v>
      </c>
      <c r="BX18">
        <v>52.918690192235232</v>
      </c>
      <c r="BY18">
        <v>4.0529906808594314</v>
      </c>
      <c r="BZ18">
        <v>0</v>
      </c>
      <c r="CA18">
        <v>0</v>
      </c>
      <c r="CB18">
        <v>0</v>
      </c>
      <c r="CD18">
        <v>28.089715918991907</v>
      </c>
      <c r="CE18">
        <v>27.346772622344243</v>
      </c>
      <c r="CF18">
        <v>0.23654846720053999</v>
      </c>
      <c r="CG18">
        <v>0.50639482944712599</v>
      </c>
      <c r="CH18">
        <v>0</v>
      </c>
      <c r="CI18">
        <v>0</v>
      </c>
      <c r="CJ18">
        <v>5.4037117855925825</v>
      </c>
      <c r="CK18">
        <v>4.6504694661176975</v>
      </c>
      <c r="CL18">
        <v>0.67348145939743909</v>
      </c>
      <c r="CM18">
        <v>0</v>
      </c>
      <c r="CN18">
        <v>7.9760860077446524E-2</v>
      </c>
      <c r="CO18">
        <v>0</v>
      </c>
      <c r="CP18">
        <v>0</v>
      </c>
      <c r="CQ18">
        <v>0</v>
      </c>
      <c r="CR18">
        <v>0.27965842521085649</v>
      </c>
      <c r="CS18">
        <v>0.27965842521085649</v>
      </c>
      <c r="CT18">
        <v>0</v>
      </c>
      <c r="CU18">
        <v>0</v>
      </c>
      <c r="CV18">
        <v>0</v>
      </c>
      <c r="CW18">
        <v>0</v>
      </c>
      <c r="CX18">
        <v>0</v>
      </c>
      <c r="CY18">
        <v>7.8466901142513574</v>
      </c>
      <c r="CZ18">
        <v>7.0235182749900122</v>
      </c>
      <c r="DA18">
        <v>0.15222043400538915</v>
      </c>
      <c r="DB18">
        <v>0.67095140525595742</v>
      </c>
      <c r="DC18">
        <v>0</v>
      </c>
      <c r="DD18">
        <v>0</v>
      </c>
      <c r="DE18">
        <v>246.97815866922986</v>
      </c>
      <c r="DF18">
        <v>245.70935610042707</v>
      </c>
      <c r="DG18">
        <v>0</v>
      </c>
      <c r="DH18">
        <v>0</v>
      </c>
      <c r="DI18">
        <v>1.2688025688027575</v>
      </c>
      <c r="DJ18">
        <v>0</v>
      </c>
      <c r="DK18">
        <v>0</v>
      </c>
      <c r="DL18">
        <v>3.6767960009264513</v>
      </c>
      <c r="DM18">
        <v>2.5951860391783659</v>
      </c>
      <c r="DN18">
        <v>0.17153044866635672</v>
      </c>
      <c r="DO18">
        <v>0.11651795050525991</v>
      </c>
      <c r="DP18">
        <v>6.7295845930547188E-2</v>
      </c>
      <c r="DQ18">
        <v>0</v>
      </c>
      <c r="DR18">
        <v>0.54643109807814016</v>
      </c>
      <c r="DS18">
        <v>0.17983461856778149</v>
      </c>
      <c r="DT18">
        <v>0</v>
      </c>
      <c r="DU18">
        <v>0</v>
      </c>
      <c r="DV18">
        <v>0</v>
      </c>
      <c r="DW18">
        <v>7.7222008420766222E-2</v>
      </c>
      <c r="DX18">
        <v>7.7222008420766222E-2</v>
      </c>
      <c r="DY18">
        <v>0</v>
      </c>
      <c r="DZ18">
        <v>0</v>
      </c>
      <c r="EA18">
        <v>0</v>
      </c>
      <c r="EB18">
        <v>0</v>
      </c>
      <c r="EC18">
        <v>0</v>
      </c>
      <c r="ED18">
        <v>0</v>
      </c>
      <c r="EE18">
        <v>0</v>
      </c>
      <c r="EF18">
        <v>16.387512400665084</v>
      </c>
      <c r="EG18">
        <v>15.270852500599579</v>
      </c>
      <c r="EH18">
        <v>1.0411061170944931</v>
      </c>
      <c r="EI18">
        <v>0</v>
      </c>
      <c r="EJ18">
        <v>7.5553782971013755E-2</v>
      </c>
      <c r="EK18">
        <v>0</v>
      </c>
      <c r="EL18">
        <v>3.1349404458746406E-2</v>
      </c>
      <c r="EM18">
        <v>0.16386723189149724</v>
      </c>
      <c r="EN18">
        <v>9.1083813088119928E-2</v>
      </c>
      <c r="EO18">
        <v>0</v>
      </c>
      <c r="EP18">
        <v>7.2783418803377312E-2</v>
      </c>
      <c r="EQ18">
        <v>0</v>
      </c>
      <c r="ER18">
        <v>0</v>
      </c>
      <c r="ES18">
        <v>0</v>
      </c>
      <c r="ET18">
        <v>1.4326788548992113</v>
      </c>
      <c r="EU18">
        <v>1.3677741900726617</v>
      </c>
      <c r="EV18">
        <v>0</v>
      </c>
      <c r="EW18">
        <v>6.4904664826549469E-2</v>
      </c>
      <c r="EX18">
        <v>0</v>
      </c>
      <c r="EY18">
        <v>0</v>
      </c>
      <c r="EZ18">
        <v>0</v>
      </c>
      <c r="FA18">
        <v>75.647560863788158</v>
      </c>
      <c r="FB18">
        <v>74.538728765016856</v>
      </c>
      <c r="FC18">
        <v>1.1088320987712994</v>
      </c>
      <c r="FD18">
        <v>0</v>
      </c>
      <c r="FE18">
        <v>0</v>
      </c>
      <c r="FF18">
        <v>0</v>
      </c>
      <c r="FG18">
        <v>0</v>
      </c>
      <c r="FH18">
        <v>0</v>
      </c>
      <c r="FI18">
        <v>6.1489900119838232</v>
      </c>
      <c r="FJ18">
        <v>5.9059696344426014</v>
      </c>
      <c r="FK18">
        <v>0</v>
      </c>
      <c r="FL18">
        <v>0.24302037754122152</v>
      </c>
      <c r="FM18">
        <v>0</v>
      </c>
      <c r="FN18">
        <v>0.6707617324609525</v>
      </c>
      <c r="FO18">
        <v>0.39662402211590003</v>
      </c>
      <c r="FP18">
        <v>0.27413771034505247</v>
      </c>
      <c r="FQ18">
        <v>0</v>
      </c>
      <c r="FR18">
        <v>0</v>
      </c>
      <c r="FS18">
        <v>0</v>
      </c>
      <c r="FT18">
        <v>0</v>
      </c>
      <c r="FU18">
        <v>74.647527252962689</v>
      </c>
      <c r="FV18">
        <v>63.39987932218969</v>
      </c>
      <c r="FW18">
        <v>8.2053628220282793</v>
      </c>
      <c r="FX18">
        <v>3.0422851087447276</v>
      </c>
      <c r="FY18">
        <v>0</v>
      </c>
      <c r="FZ18">
        <v>0</v>
      </c>
      <c r="GA18">
        <v>0.12331423633391173</v>
      </c>
      <c r="GB18">
        <v>0</v>
      </c>
      <c r="GC18">
        <v>1.7250082365910124</v>
      </c>
      <c r="GD18">
        <v>1.4723184951880171</v>
      </c>
      <c r="GE18">
        <v>0.21506646687738767</v>
      </c>
      <c r="GF18">
        <v>0</v>
      </c>
      <c r="GG18">
        <v>3.7623274525607646E-2</v>
      </c>
      <c r="GH18">
        <v>0</v>
      </c>
      <c r="GI18">
        <v>0</v>
      </c>
      <c r="GJ18">
        <v>0</v>
      </c>
      <c r="GK18">
        <v>3.0437958445940798</v>
      </c>
      <c r="GL18">
        <v>2.8784193880990459</v>
      </c>
      <c r="GM18">
        <v>0</v>
      </c>
      <c r="GN18">
        <v>0.10590524572093087</v>
      </c>
      <c r="GO18">
        <v>6.6725825062267721E-3</v>
      </c>
      <c r="GP18">
        <v>6.1419274392514375E-3</v>
      </c>
      <c r="GQ18">
        <v>0</v>
      </c>
      <c r="GR18">
        <v>4.665670082862456E-2</v>
      </c>
      <c r="GS18">
        <v>2.0117074009692049</v>
      </c>
      <c r="GT18">
        <v>0.73605132119003203</v>
      </c>
      <c r="GU18">
        <v>0</v>
      </c>
      <c r="GV18">
        <v>0</v>
      </c>
      <c r="GW18">
        <v>0.49257636934304833</v>
      </c>
      <c r="GX18">
        <v>0.6947782548629341</v>
      </c>
      <c r="GY18">
        <v>0</v>
      </c>
      <c r="GZ18">
        <v>8.8301455573190246E-2</v>
      </c>
      <c r="HA18">
        <v>2.2797786371569866</v>
      </c>
      <c r="HB18">
        <v>1.9790973351124084</v>
      </c>
      <c r="HC18">
        <v>2.2266765387802905E-2</v>
      </c>
      <c r="HD18">
        <v>0.27841453665677512</v>
      </c>
      <c r="HE18">
        <v>0</v>
      </c>
      <c r="HF18">
        <v>2.2828561522324851</v>
      </c>
      <c r="HG18">
        <v>2.0240560015023727</v>
      </c>
      <c r="HH18">
        <v>0</v>
      </c>
      <c r="HI18">
        <v>0.23824376879739709</v>
      </c>
      <c r="HJ18">
        <v>2.0556381932715421E-2</v>
      </c>
      <c r="HK18">
        <v>43.694815844359496</v>
      </c>
      <c r="HL18">
        <v>43.552996461155985</v>
      </c>
      <c r="HM18">
        <v>0</v>
      </c>
      <c r="HN18">
        <v>0</v>
      </c>
      <c r="HO18">
        <v>0.14181938320350801</v>
      </c>
      <c r="HP18">
        <v>0</v>
      </c>
      <c r="HQ18">
        <v>0</v>
      </c>
      <c r="HR18">
        <v>0</v>
      </c>
      <c r="HS18">
        <v>17.064151257905937</v>
      </c>
      <c r="HT18">
        <v>15.559137935930682</v>
      </c>
      <c r="HU18">
        <v>0.6385257987752776</v>
      </c>
      <c r="HV18">
        <v>0</v>
      </c>
      <c r="HW18">
        <v>0.16012876262351289</v>
      </c>
      <c r="HX18">
        <v>0.50063703761003842</v>
      </c>
      <c r="HY18">
        <v>0.20572172296642227</v>
      </c>
      <c r="HZ18">
        <v>0.13539189982486177</v>
      </c>
      <c r="IA18">
        <v>0</v>
      </c>
      <c r="IB18">
        <v>5.8418353904073834</v>
      </c>
      <c r="IC18">
        <v>5.6526053403194592</v>
      </c>
      <c r="ID18">
        <v>0.13040424945589973</v>
      </c>
      <c r="IE18">
        <v>5.8825800632025423E-2</v>
      </c>
      <c r="IF18">
        <v>0</v>
      </c>
      <c r="IG18">
        <v>0</v>
      </c>
      <c r="IH18">
        <v>0</v>
      </c>
      <c r="II18">
        <v>0</v>
      </c>
      <c r="IJ18">
        <v>1.2556948706662374</v>
      </c>
      <c r="IK18">
        <v>0.23118055601625873</v>
      </c>
      <c r="IL18">
        <v>0.50281325893089535</v>
      </c>
      <c r="IM18">
        <v>4.0303308096649559E-2</v>
      </c>
      <c r="IN18">
        <v>0.3725351044957621</v>
      </c>
      <c r="IO18">
        <v>0</v>
      </c>
      <c r="IP18">
        <v>0.10886264312667156</v>
      </c>
      <c r="IQ18">
        <v>0</v>
      </c>
      <c r="IR18">
        <v>3.3379983892265845</v>
      </c>
      <c r="IS18">
        <v>1.1715483296224003</v>
      </c>
      <c r="IT18">
        <v>0</v>
      </c>
      <c r="IU18">
        <v>7.6282973733957676E-2</v>
      </c>
      <c r="IV18">
        <v>0.1436784182665953</v>
      </c>
      <c r="IW18">
        <v>0</v>
      </c>
      <c r="IX18">
        <v>9.5695487063561874E-2</v>
      </c>
      <c r="IY18">
        <v>1.850793180540069</v>
      </c>
      <c r="IZ18">
        <v>0</v>
      </c>
      <c r="JA18">
        <v>0</v>
      </c>
      <c r="JB18">
        <v>0</v>
      </c>
      <c r="JC18">
        <v>3.6802813040412374</v>
      </c>
      <c r="JD18">
        <v>3.4669591006476153</v>
      </c>
      <c r="JE18">
        <v>1.0273659168460658E-2</v>
      </c>
      <c r="JF18">
        <v>7.0307677819506503E-2</v>
      </c>
      <c r="JG18">
        <v>0</v>
      </c>
      <c r="JH18">
        <v>6.5622229734383697E-2</v>
      </c>
      <c r="JI18">
        <v>6.7118636671272353E-2</v>
      </c>
      <c r="JJ18">
        <v>1.2556948706662374</v>
      </c>
      <c r="JK18">
        <v>0.23118055601625873</v>
      </c>
      <c r="JL18">
        <v>0</v>
      </c>
      <c r="JM18">
        <v>0</v>
      </c>
      <c r="JN18">
        <v>0</v>
      </c>
      <c r="JO18">
        <v>0</v>
      </c>
      <c r="JP18">
        <v>0</v>
      </c>
      <c r="JQ18">
        <v>0</v>
      </c>
      <c r="JR18">
        <v>0</v>
      </c>
      <c r="JS18">
        <v>0</v>
      </c>
      <c r="JT18">
        <v>0</v>
      </c>
      <c r="JU18">
        <v>0</v>
      </c>
      <c r="JV18">
        <v>1.963515512485192</v>
      </c>
      <c r="JW18">
        <v>1.5880076315320555</v>
      </c>
      <c r="JX18">
        <v>0.12912262556737494</v>
      </c>
      <c r="JY18">
        <v>0.15055669086769483</v>
      </c>
      <c r="JZ18">
        <v>0</v>
      </c>
      <c r="KA18">
        <v>9.5828564518066997E-2</v>
      </c>
      <c r="KB18">
        <v>0</v>
      </c>
      <c r="KC18">
        <v>0</v>
      </c>
      <c r="KD18">
        <v>0</v>
      </c>
      <c r="KE18">
        <v>0</v>
      </c>
      <c r="KF18">
        <v>0</v>
      </c>
      <c r="KG18">
        <v>0</v>
      </c>
      <c r="KH18">
        <v>0</v>
      </c>
      <c r="KI18">
        <v>8.5924845302330333</v>
      </c>
      <c r="KJ18">
        <v>8.5097541693643102</v>
      </c>
      <c r="KK18">
        <v>0</v>
      </c>
      <c r="KL18">
        <v>0</v>
      </c>
      <c r="KM18">
        <v>7.2463474061993757E-2</v>
      </c>
      <c r="KN18">
        <v>1.0266886806730921E-2</v>
      </c>
      <c r="KO18">
        <v>0</v>
      </c>
      <c r="KP18">
        <v>0</v>
      </c>
      <c r="KQ18" t="e">
        <v>#VALUE!</v>
      </c>
      <c r="KR18" t="e">
        <v>#VALUE!</v>
      </c>
      <c r="KS18" t="e">
        <v>#VALUE!</v>
      </c>
      <c r="KT18" t="e">
        <v>#VALUE!</v>
      </c>
      <c r="KU18" t="e">
        <v>#VALUE!</v>
      </c>
      <c r="KV18" t="e">
        <v>#VALUE!</v>
      </c>
      <c r="KW18" t="e">
        <v>#VALUE!</v>
      </c>
      <c r="KX18" t="e">
        <v>#VALUE!</v>
      </c>
      <c r="KY18" t="e">
        <v>#VALUE!</v>
      </c>
      <c r="KZ18" t="e">
        <v>#VALUE!</v>
      </c>
    </row>
    <row r="19" spans="1:312">
      <c r="A19" t="s">
        <v>785</v>
      </c>
      <c r="B19">
        <v>51.135388572407436</v>
      </c>
      <c r="C19">
        <v>49.326546261069531</v>
      </c>
      <c r="D19">
        <v>0</v>
      </c>
      <c r="E19">
        <v>0.80986714297969742</v>
      </c>
      <c r="F19">
        <v>0.99897516835820244</v>
      </c>
      <c r="G19">
        <v>5.998540591337024</v>
      </c>
      <c r="H19">
        <v>4.478487130696795</v>
      </c>
      <c r="I19">
        <v>1.3554885732773359</v>
      </c>
      <c r="J19">
        <v>6.3310012312833642E-3</v>
      </c>
      <c r="K19">
        <v>0.15823388613160996</v>
      </c>
      <c r="L19">
        <v>0</v>
      </c>
      <c r="M19">
        <v>3.0662681465314741</v>
      </c>
      <c r="N19">
        <v>2.8163249707547879</v>
      </c>
      <c r="O19">
        <v>0.19249106128188676</v>
      </c>
      <c r="P19">
        <v>5.7452114494799394E-2</v>
      </c>
      <c r="Q19">
        <v>0.55042699156543318</v>
      </c>
      <c r="R19">
        <v>2.8404250922655496</v>
      </c>
      <c r="S19">
        <v>2.1190657546397431</v>
      </c>
      <c r="T19">
        <v>8.6397375077928509E-2</v>
      </c>
      <c r="U19">
        <v>0.63496196254787807</v>
      </c>
      <c r="V19">
        <v>0</v>
      </c>
      <c r="W19">
        <v>0</v>
      </c>
      <c r="X19">
        <v>7.281506187345121</v>
      </c>
      <c r="Y19">
        <v>6.0193229432262427</v>
      </c>
      <c r="Z19">
        <v>0.8321876892108061</v>
      </c>
      <c r="AA19">
        <v>0.42999555490807262</v>
      </c>
      <c r="AB19">
        <v>0</v>
      </c>
      <c r="AC19">
        <v>0</v>
      </c>
      <c r="AD19">
        <v>0</v>
      </c>
      <c r="AE19">
        <v>4.1892621445376363</v>
      </c>
      <c r="AF19">
        <v>2.8908504758416909</v>
      </c>
      <c r="AG19">
        <v>0.29003339246739096</v>
      </c>
      <c r="AH19">
        <v>5.6845236561847604E-2</v>
      </c>
      <c r="AI19">
        <v>0.58597736837541292</v>
      </c>
      <c r="AJ19">
        <v>0</v>
      </c>
      <c r="AK19">
        <v>0.36555567129129446</v>
      </c>
      <c r="AL19">
        <v>0</v>
      </c>
      <c r="AM19">
        <v>3.0719157027627624</v>
      </c>
      <c r="AN19">
        <v>2.8333714071172671</v>
      </c>
      <c r="AO19">
        <v>0.16656684193177973</v>
      </c>
      <c r="AP19">
        <v>7.1977453713715944E-2</v>
      </c>
      <c r="AQ19">
        <v>0</v>
      </c>
      <c r="AR19">
        <v>0</v>
      </c>
      <c r="AS19">
        <v>0</v>
      </c>
      <c r="AT19">
        <v>0</v>
      </c>
      <c r="AV19">
        <v>16.758828411384197</v>
      </c>
      <c r="AW19">
        <v>9.487692097930001</v>
      </c>
      <c r="AX19">
        <v>6.5600001149168232</v>
      </c>
      <c r="AY19">
        <v>0.53572780264150077</v>
      </c>
      <c r="AZ19">
        <v>0</v>
      </c>
      <c r="BA19">
        <v>0.1754083958958742</v>
      </c>
      <c r="BB19">
        <v>0.28517650893094326</v>
      </c>
      <c r="BC19">
        <v>96.145841339750206</v>
      </c>
      <c r="BD19">
        <v>95.715845929736787</v>
      </c>
      <c r="BE19">
        <v>2.3048473804740753E-2</v>
      </c>
      <c r="BF19">
        <v>0</v>
      </c>
      <c r="BG19">
        <v>0.19878795993638942</v>
      </c>
      <c r="BH19">
        <v>0.20815897627229671</v>
      </c>
      <c r="BI19">
        <v>2.7121926770302149</v>
      </c>
      <c r="BJ19">
        <v>2.7121926770302149</v>
      </c>
      <c r="BK19">
        <v>0</v>
      </c>
      <c r="BL19">
        <v>0</v>
      </c>
      <c r="BM19">
        <v>0</v>
      </c>
      <c r="BN19">
        <v>0</v>
      </c>
      <c r="BO19">
        <v>0</v>
      </c>
      <c r="BP19">
        <v>0</v>
      </c>
      <c r="BQ19">
        <v>21.600589647568096</v>
      </c>
      <c r="BR19">
        <v>20.785060213573782</v>
      </c>
      <c r="BS19">
        <v>0</v>
      </c>
      <c r="BT19">
        <v>0.51609075450713393</v>
      </c>
      <c r="BU19">
        <v>1.6375972612266261E-2</v>
      </c>
      <c r="BV19">
        <v>0.28306270687491331</v>
      </c>
      <c r="BW19">
        <v>85.457414286957246</v>
      </c>
      <c r="BX19">
        <v>85.457414286957246</v>
      </c>
      <c r="BY19">
        <v>0</v>
      </c>
      <c r="BZ19">
        <v>0</v>
      </c>
      <c r="CA19">
        <v>0</v>
      </c>
      <c r="CB19">
        <v>0</v>
      </c>
      <c r="CD19">
        <v>40.151454553688296</v>
      </c>
      <c r="CE19">
        <v>36.100366097859165</v>
      </c>
      <c r="CF19">
        <v>4.0078705472459788</v>
      </c>
      <c r="CG19">
        <v>4.3217908583153664E-2</v>
      </c>
      <c r="CH19">
        <v>0</v>
      </c>
      <c r="CI19">
        <v>0</v>
      </c>
      <c r="CJ19">
        <v>5.3060823687647316</v>
      </c>
      <c r="CK19">
        <v>4.3579977499330713</v>
      </c>
      <c r="CL19">
        <v>0.84096712116223704</v>
      </c>
      <c r="CM19">
        <v>0</v>
      </c>
      <c r="CN19">
        <v>0.10711749766942269</v>
      </c>
      <c r="CO19">
        <v>0</v>
      </c>
      <c r="CP19">
        <v>0</v>
      </c>
      <c r="CQ19">
        <v>0</v>
      </c>
      <c r="CR19">
        <v>0.97880688168622432</v>
      </c>
      <c r="CS19">
        <v>0.79142010724936251</v>
      </c>
      <c r="CT19">
        <v>0.18738677443686177</v>
      </c>
      <c r="CU19">
        <v>0</v>
      </c>
      <c r="CV19">
        <v>0</v>
      </c>
      <c r="CW19">
        <v>0</v>
      </c>
      <c r="CX19">
        <v>0</v>
      </c>
      <c r="CY19">
        <v>8.402865293106009</v>
      </c>
      <c r="CZ19">
        <v>7.6219135872577599</v>
      </c>
      <c r="DA19">
        <v>0.72280718678194611</v>
      </c>
      <c r="DB19">
        <v>5.8144519066301768E-2</v>
      </c>
      <c r="DC19">
        <v>0</v>
      </c>
      <c r="DD19">
        <v>0</v>
      </c>
      <c r="DE19">
        <v>245.85335992602</v>
      </c>
      <c r="DF19">
        <v>242.97511207197002</v>
      </c>
      <c r="DG19">
        <v>0.14205414807088176</v>
      </c>
      <c r="DH19">
        <v>0.40329923510590016</v>
      </c>
      <c r="DI19">
        <v>2.3328944708732258</v>
      </c>
      <c r="DJ19">
        <v>0</v>
      </c>
      <c r="DK19">
        <v>0</v>
      </c>
      <c r="DL19">
        <v>3.0439635918024455</v>
      </c>
      <c r="DM19">
        <v>1.9959009013021272</v>
      </c>
      <c r="DN19">
        <v>0.41751238168316535</v>
      </c>
      <c r="DO19">
        <v>0.10674248831737146</v>
      </c>
      <c r="DP19">
        <v>0</v>
      </c>
      <c r="DQ19">
        <v>0.5238078204997817</v>
      </c>
      <c r="DR19">
        <v>0</v>
      </c>
      <c r="DS19">
        <v>0</v>
      </c>
      <c r="DT19">
        <v>0</v>
      </c>
      <c r="DU19">
        <v>0</v>
      </c>
      <c r="DV19">
        <v>0</v>
      </c>
      <c r="DW19" t="e">
        <v>#VALUE!</v>
      </c>
      <c r="DX19" t="e">
        <v>#VALUE!</v>
      </c>
      <c r="DY19" t="e">
        <v>#VALUE!</v>
      </c>
      <c r="DZ19" t="e">
        <v>#VALUE!</v>
      </c>
      <c r="EA19" t="e">
        <v>#VALUE!</v>
      </c>
      <c r="EB19" t="e">
        <v>#VALUE!</v>
      </c>
      <c r="EC19" t="e">
        <v>#VALUE!</v>
      </c>
      <c r="ED19" t="e">
        <v>#VALUE!</v>
      </c>
      <c r="EE19" t="e">
        <v>#VALUE!</v>
      </c>
      <c r="EF19">
        <v>22.487654183869818</v>
      </c>
      <c r="EG19">
        <v>15.801408213143853</v>
      </c>
      <c r="EH19">
        <v>6.3935466325319554</v>
      </c>
      <c r="EI19">
        <v>0</v>
      </c>
      <c r="EJ19">
        <v>0.23938559053941127</v>
      </c>
      <c r="EK19">
        <v>5.3313747654598946E-2</v>
      </c>
      <c r="EL19">
        <v>1.6093428366186199E-2</v>
      </c>
      <c r="EM19" t="e">
        <v>#VALUE!</v>
      </c>
      <c r="EN19" t="e">
        <v>#VALUE!</v>
      </c>
      <c r="EO19" t="e">
        <v>#VALUE!</v>
      </c>
      <c r="EP19" t="e">
        <v>#VALUE!</v>
      </c>
      <c r="EQ19" t="e">
        <v>#VALUE!</v>
      </c>
      <c r="ER19" t="e">
        <v>#VALUE!</v>
      </c>
      <c r="ES19" t="e">
        <v>#VALUE!</v>
      </c>
      <c r="ET19">
        <v>3.6299582838046693</v>
      </c>
      <c r="EU19">
        <v>3.5139843497173433</v>
      </c>
      <c r="EV19">
        <v>0</v>
      </c>
      <c r="EW19">
        <v>5.4598109025845706E-2</v>
      </c>
      <c r="EX19">
        <v>5.2375628105574661E-3</v>
      </c>
      <c r="EY19">
        <v>5.6138262250923658E-2</v>
      </c>
      <c r="EZ19">
        <v>0</v>
      </c>
      <c r="FA19">
        <v>74.316817525191837</v>
      </c>
      <c r="FB19">
        <v>69.984169177786853</v>
      </c>
      <c r="FC19">
        <v>3.030871226723638</v>
      </c>
      <c r="FD19">
        <v>0</v>
      </c>
      <c r="FE19">
        <v>1.0326789633594375</v>
      </c>
      <c r="FF19">
        <v>0.26909815732190662</v>
      </c>
      <c r="FG19">
        <v>0</v>
      </c>
      <c r="FH19">
        <v>0</v>
      </c>
      <c r="FI19">
        <v>7.8242538163389508</v>
      </c>
      <c r="FJ19">
        <v>7.8242538163389508</v>
      </c>
      <c r="FK19">
        <v>0</v>
      </c>
      <c r="FL19">
        <v>0</v>
      </c>
      <c r="FM19">
        <v>0</v>
      </c>
      <c r="FN19" t="e">
        <v>#VALUE!</v>
      </c>
      <c r="FO19" t="e">
        <v>#VALUE!</v>
      </c>
      <c r="FP19" t="e">
        <v>#VALUE!</v>
      </c>
      <c r="FQ19" t="e">
        <v>#VALUE!</v>
      </c>
      <c r="FR19" t="e">
        <v>#VALUE!</v>
      </c>
      <c r="FS19" t="e">
        <v>#VALUE!</v>
      </c>
      <c r="FT19" t="e">
        <v>#VALUE!</v>
      </c>
      <c r="FU19">
        <v>58.802557002018006</v>
      </c>
      <c r="FV19">
        <v>32.165307112162644</v>
      </c>
      <c r="FW19">
        <v>16.461458577532699</v>
      </c>
      <c r="FX19">
        <v>10.175791312322664</v>
      </c>
      <c r="FY19">
        <v>0</v>
      </c>
      <c r="FZ19">
        <v>0</v>
      </c>
      <c r="GA19">
        <v>0</v>
      </c>
      <c r="GB19">
        <v>0</v>
      </c>
      <c r="GC19">
        <v>1.2333976620903337</v>
      </c>
      <c r="GD19">
        <v>1.0396911992320137</v>
      </c>
      <c r="GE19">
        <v>0.19370646285831999</v>
      </c>
      <c r="GF19">
        <v>0</v>
      </c>
      <c r="GG19">
        <v>0</v>
      </c>
      <c r="GH19">
        <v>0</v>
      </c>
      <c r="GI19">
        <v>0</v>
      </c>
      <c r="GJ19">
        <v>0</v>
      </c>
      <c r="GK19">
        <v>6.7994396560112058</v>
      </c>
      <c r="GL19">
        <v>6.385855715440278</v>
      </c>
      <c r="GM19">
        <v>0</v>
      </c>
      <c r="GN19">
        <v>0</v>
      </c>
      <c r="GO19">
        <v>0</v>
      </c>
      <c r="GP19">
        <v>0</v>
      </c>
      <c r="GQ19">
        <v>0.40623306613844246</v>
      </c>
      <c r="GR19">
        <v>7.350874432486304E-3</v>
      </c>
      <c r="GS19">
        <v>2.2091647188952384</v>
      </c>
      <c r="GT19">
        <v>0.88761575975216589</v>
      </c>
      <c r="GU19">
        <v>0</v>
      </c>
      <c r="GV19">
        <v>0</v>
      </c>
      <c r="GW19">
        <v>0.78071144166919959</v>
      </c>
      <c r="GX19">
        <v>0.21565270106719081</v>
      </c>
      <c r="GY19">
        <v>0.32518481640668206</v>
      </c>
      <c r="GZ19">
        <v>0</v>
      </c>
      <c r="HA19">
        <v>2.0508480454931277</v>
      </c>
      <c r="HB19">
        <v>1.862430665522208</v>
      </c>
      <c r="HC19">
        <v>0</v>
      </c>
      <c r="HD19">
        <v>0</v>
      </c>
      <c r="HE19">
        <v>0.18841737997091978</v>
      </c>
      <c r="HF19">
        <v>2.3578065606990548</v>
      </c>
      <c r="HG19">
        <v>1.9731213233853315</v>
      </c>
      <c r="HH19">
        <v>0.13893642796503619</v>
      </c>
      <c r="HI19">
        <v>0.24574880934868712</v>
      </c>
      <c r="HJ19">
        <v>0</v>
      </c>
      <c r="HK19">
        <v>115.91227066501455</v>
      </c>
      <c r="HL19">
        <v>115.86198470261688</v>
      </c>
      <c r="HM19">
        <v>0</v>
      </c>
      <c r="HN19">
        <v>0</v>
      </c>
      <c r="HO19">
        <v>0</v>
      </c>
      <c r="HP19">
        <v>5.0285962397658944E-2</v>
      </c>
      <c r="HQ19">
        <v>0</v>
      </c>
      <c r="HR19">
        <v>0</v>
      </c>
      <c r="HS19">
        <v>19.391888275910883</v>
      </c>
      <c r="HT19">
        <v>14.552978819712269</v>
      </c>
      <c r="HU19">
        <v>3.082237170153677</v>
      </c>
      <c r="HV19">
        <v>1.510968965439339</v>
      </c>
      <c r="HW19">
        <v>0.16140903161031961</v>
      </c>
      <c r="HX19">
        <v>8.4294288995274427E-2</v>
      </c>
      <c r="HY19">
        <v>0</v>
      </c>
      <c r="HZ19">
        <v>0.33023757894008526</v>
      </c>
      <c r="IA19">
        <v>0</v>
      </c>
      <c r="IB19">
        <v>10.777785899647043</v>
      </c>
      <c r="IC19">
        <v>10.62169859908143</v>
      </c>
      <c r="ID19">
        <v>3.5504812314094997E-2</v>
      </c>
      <c r="IE19">
        <v>2.0336026417680717E-2</v>
      </c>
      <c r="IF19">
        <v>0</v>
      </c>
      <c r="IG19">
        <v>0.10024646183383541</v>
      </c>
      <c r="IH19">
        <v>0</v>
      </c>
      <c r="II19">
        <v>0</v>
      </c>
      <c r="IJ19">
        <v>1.2579949616745996</v>
      </c>
      <c r="IK19">
        <v>0.17547544056431974</v>
      </c>
      <c r="IL19">
        <v>0.33074474580665358</v>
      </c>
      <c r="IM19">
        <v>0.25534758807809155</v>
      </c>
      <c r="IN19">
        <v>0.29242820811820602</v>
      </c>
      <c r="IO19">
        <v>9.7833063164506299E-3</v>
      </c>
      <c r="IP19">
        <v>0.19421567279087795</v>
      </c>
      <c r="IQ19">
        <v>0</v>
      </c>
      <c r="IR19">
        <v>1.9965118493330631</v>
      </c>
      <c r="IS19">
        <v>1.3145400181381388</v>
      </c>
      <c r="IT19">
        <v>2.8086435287640023E-2</v>
      </c>
      <c r="IU19">
        <v>0</v>
      </c>
      <c r="IV19">
        <v>8.0602392683714205E-2</v>
      </c>
      <c r="IW19">
        <v>0</v>
      </c>
      <c r="IX19">
        <v>0.39531811499955943</v>
      </c>
      <c r="IY19">
        <v>0.1779648882240103</v>
      </c>
      <c r="IZ19">
        <v>0</v>
      </c>
      <c r="JA19">
        <v>0</v>
      </c>
      <c r="JB19">
        <v>0</v>
      </c>
      <c r="JC19">
        <v>4.5032837293645649</v>
      </c>
      <c r="JD19">
        <v>4.1750462799850565</v>
      </c>
      <c r="JE19">
        <v>0.1088838246103412</v>
      </c>
      <c r="JF19">
        <v>0</v>
      </c>
      <c r="JG19">
        <v>8.5852509713070402E-2</v>
      </c>
      <c r="JH19">
        <v>0.13350111505609613</v>
      </c>
      <c r="JI19">
        <v>0</v>
      </c>
      <c r="JJ19">
        <v>1.2579949616745996</v>
      </c>
      <c r="JK19">
        <v>0.17547544056431974</v>
      </c>
      <c r="JL19">
        <v>0</v>
      </c>
      <c r="JM19">
        <v>0</v>
      </c>
      <c r="JN19">
        <v>0</v>
      </c>
      <c r="JO19">
        <v>0</v>
      </c>
      <c r="JP19">
        <v>0</v>
      </c>
      <c r="JQ19">
        <v>0</v>
      </c>
      <c r="JR19">
        <v>0</v>
      </c>
      <c r="JS19">
        <v>0</v>
      </c>
      <c r="JT19">
        <v>0</v>
      </c>
      <c r="JU19">
        <v>0</v>
      </c>
      <c r="JV19">
        <v>1.5212341764337913</v>
      </c>
      <c r="JW19">
        <v>1.2586541041451551</v>
      </c>
      <c r="JX19">
        <v>5.4943408812085252E-2</v>
      </c>
      <c r="JY19">
        <v>0</v>
      </c>
      <c r="JZ19">
        <v>0</v>
      </c>
      <c r="KA19">
        <v>0</v>
      </c>
      <c r="KB19">
        <v>0</v>
      </c>
      <c r="KC19">
        <v>0.20763666347655133</v>
      </c>
      <c r="KD19">
        <v>0</v>
      </c>
      <c r="KE19">
        <v>0</v>
      </c>
      <c r="KF19">
        <v>0</v>
      </c>
      <c r="KG19">
        <v>0</v>
      </c>
      <c r="KH19">
        <v>0</v>
      </c>
      <c r="KI19">
        <v>43.64049870509016</v>
      </c>
      <c r="KJ19">
        <v>43.202952327726635</v>
      </c>
      <c r="KK19">
        <v>0</v>
      </c>
      <c r="KL19">
        <v>0.25472131334314929</v>
      </c>
      <c r="KM19">
        <v>0.18282506402036672</v>
      </c>
      <c r="KN19">
        <v>0</v>
      </c>
      <c r="KO19">
        <v>0</v>
      </c>
      <c r="KP19">
        <v>0</v>
      </c>
      <c r="KQ19" t="e">
        <v>#VALUE!</v>
      </c>
      <c r="KR19" t="e">
        <v>#VALUE!</v>
      </c>
      <c r="KS19" t="e">
        <v>#VALUE!</v>
      </c>
      <c r="KT19" t="e">
        <v>#VALUE!</v>
      </c>
      <c r="KU19" t="e">
        <v>#VALUE!</v>
      </c>
      <c r="KV19" t="e">
        <v>#VALUE!</v>
      </c>
      <c r="KW19" t="e">
        <v>#VALUE!</v>
      </c>
      <c r="KX19" t="e">
        <v>#VALUE!</v>
      </c>
      <c r="KY19" t="e">
        <v>#VALUE!</v>
      </c>
      <c r="KZ19" t="e">
        <v>#VALUE!</v>
      </c>
    </row>
    <row r="20" spans="1:312">
      <c r="A20" t="s">
        <v>786</v>
      </c>
      <c r="B20">
        <v>13.504632193878727</v>
      </c>
      <c r="C20">
        <v>13.033600300257838</v>
      </c>
      <c r="D20">
        <v>0</v>
      </c>
      <c r="E20">
        <v>0.15028808162863946</v>
      </c>
      <c r="F20">
        <v>0.32074381199225088</v>
      </c>
      <c r="G20">
        <v>9.3883815577937373</v>
      </c>
      <c r="H20">
        <v>8.8905651876317808</v>
      </c>
      <c r="I20">
        <v>0.43232382735497837</v>
      </c>
      <c r="J20">
        <v>0</v>
      </c>
      <c r="K20">
        <v>6.5492542806976847E-2</v>
      </c>
      <c r="L20">
        <v>2.2703353739293927E-2</v>
      </c>
      <c r="M20">
        <v>1.9802723640503233</v>
      </c>
      <c r="N20">
        <v>1.8556233661197639</v>
      </c>
      <c r="O20">
        <v>0.10835541559685612</v>
      </c>
      <c r="P20">
        <v>1.6293582333703201E-2</v>
      </c>
      <c r="Q20">
        <v>7.3341324814482814E-2</v>
      </c>
      <c r="R20">
        <v>0.45583773168665936</v>
      </c>
      <c r="S20">
        <v>0.45583773168665936</v>
      </c>
      <c r="T20">
        <v>0</v>
      </c>
      <c r="U20">
        <v>0</v>
      </c>
      <c r="V20">
        <v>0</v>
      </c>
      <c r="W20">
        <v>0</v>
      </c>
      <c r="X20">
        <v>5.694150982428595</v>
      </c>
      <c r="Y20">
        <v>5.0334635511644583</v>
      </c>
      <c r="Z20">
        <v>0.44751887118810774</v>
      </c>
      <c r="AA20">
        <v>0.17184101157956141</v>
      </c>
      <c r="AB20">
        <v>4.1327548496466623E-2</v>
      </c>
      <c r="AC20">
        <v>0</v>
      </c>
      <c r="AD20">
        <v>0</v>
      </c>
      <c r="AE20">
        <v>2.130135315370814</v>
      </c>
      <c r="AF20">
        <v>1.7091365018539861</v>
      </c>
      <c r="AG20">
        <v>0.10012429790936411</v>
      </c>
      <c r="AH20">
        <v>8.0237194988155736E-2</v>
      </c>
      <c r="AI20">
        <v>0.24063732061930779</v>
      </c>
      <c r="AJ20">
        <v>0</v>
      </c>
      <c r="AK20">
        <v>0</v>
      </c>
      <c r="AL20">
        <v>0</v>
      </c>
      <c r="AM20">
        <v>1.9521848248092291</v>
      </c>
      <c r="AN20">
        <v>1.6780464816797196</v>
      </c>
      <c r="AO20">
        <v>0.14521248544258297</v>
      </c>
      <c r="AP20">
        <v>3.6101953163129259E-2</v>
      </c>
      <c r="AQ20">
        <v>9.2823904523797351E-2</v>
      </c>
      <c r="AR20">
        <v>0</v>
      </c>
      <c r="AS20">
        <v>0</v>
      </c>
      <c r="AT20">
        <v>0</v>
      </c>
      <c r="AV20">
        <v>29.551480941583876</v>
      </c>
      <c r="AW20">
        <v>26.257302844075269</v>
      </c>
      <c r="AX20">
        <v>3.1996414956670352</v>
      </c>
      <c r="AY20">
        <v>0</v>
      </c>
      <c r="AZ20">
        <v>9.4536601841566092E-2</v>
      </c>
      <c r="BA20">
        <v>0</v>
      </c>
      <c r="BB20">
        <v>0</v>
      </c>
      <c r="BC20">
        <v>28.763664190528711</v>
      </c>
      <c r="BD20">
        <v>28.162189603361856</v>
      </c>
      <c r="BE20">
        <v>0.27707784965592219</v>
      </c>
      <c r="BF20">
        <v>0.22587702120835176</v>
      </c>
      <c r="BG20">
        <v>0</v>
      </c>
      <c r="BH20">
        <v>9.8519716302581536E-2</v>
      </c>
      <c r="BI20">
        <v>3.0202194295920566</v>
      </c>
      <c r="BJ20">
        <v>2.869570617303173</v>
      </c>
      <c r="BK20">
        <v>0</v>
      </c>
      <c r="BL20">
        <v>0</v>
      </c>
      <c r="BM20">
        <v>0.15064881228888399</v>
      </c>
      <c r="BN20">
        <v>0</v>
      </c>
      <c r="BO20">
        <v>0</v>
      </c>
      <c r="BP20">
        <v>0</v>
      </c>
      <c r="BQ20">
        <v>11.968721593385601</v>
      </c>
      <c r="BR20">
        <v>11.560552281124831</v>
      </c>
      <c r="BS20">
        <v>0.13245114100554192</v>
      </c>
      <c r="BT20">
        <v>1.5938952119313846E-2</v>
      </c>
      <c r="BU20">
        <v>6.4241949817230498E-2</v>
      </c>
      <c r="BV20">
        <v>0.1955372693186837</v>
      </c>
      <c r="BW20">
        <v>57.292602955696864</v>
      </c>
      <c r="BX20">
        <v>41.449749985185704</v>
      </c>
      <c r="BY20">
        <v>9.5229687663891927</v>
      </c>
      <c r="BZ20">
        <v>3.4349484974182531</v>
      </c>
      <c r="CA20">
        <v>2.8849357067037138</v>
      </c>
      <c r="CB20">
        <v>0</v>
      </c>
      <c r="CD20">
        <v>21.82053852696226</v>
      </c>
      <c r="CE20">
        <v>21.088525014592221</v>
      </c>
      <c r="CF20">
        <v>0.68882218716568766</v>
      </c>
      <c r="CG20">
        <v>0</v>
      </c>
      <c r="CH20">
        <v>4.319132520434988E-2</v>
      </c>
      <c r="CI20">
        <v>0</v>
      </c>
      <c r="CJ20">
        <v>3.4948148965895887</v>
      </c>
      <c r="CK20">
        <v>2.9336902011563453</v>
      </c>
      <c r="CL20">
        <v>0.50077861991300276</v>
      </c>
      <c r="CM20">
        <v>0</v>
      </c>
      <c r="CN20">
        <v>6.034607552024026E-2</v>
      </c>
      <c r="CO20">
        <v>0</v>
      </c>
      <c r="CP20">
        <v>0</v>
      </c>
      <c r="CQ20">
        <v>0</v>
      </c>
      <c r="CR20">
        <v>0.52446459431391013</v>
      </c>
      <c r="CS20">
        <v>0.34781482194393254</v>
      </c>
      <c r="CT20">
        <v>9.7261471515734568E-2</v>
      </c>
      <c r="CU20">
        <v>0</v>
      </c>
      <c r="CV20">
        <v>7.9388300854242949E-2</v>
      </c>
      <c r="CW20">
        <v>0</v>
      </c>
      <c r="CX20">
        <v>0</v>
      </c>
      <c r="CY20">
        <v>6.4176631558958022</v>
      </c>
      <c r="CZ20">
        <v>6.1298912695556842</v>
      </c>
      <c r="DA20">
        <v>0.16988102427664056</v>
      </c>
      <c r="DB20">
        <v>0.11789086206347775</v>
      </c>
      <c r="DC20">
        <v>0</v>
      </c>
      <c r="DD20">
        <v>0</v>
      </c>
      <c r="DE20">
        <v>93.317876105203666</v>
      </c>
      <c r="DF20">
        <v>92.508183444883883</v>
      </c>
      <c r="DG20">
        <v>0.6740029875044381</v>
      </c>
      <c r="DH20">
        <v>0</v>
      </c>
      <c r="DI20">
        <v>0</v>
      </c>
      <c r="DJ20">
        <v>0.1356896728153629</v>
      </c>
      <c r="DK20">
        <v>0</v>
      </c>
      <c r="DL20">
        <v>2.3586162456450492</v>
      </c>
      <c r="DM20">
        <v>1.197999796643044</v>
      </c>
      <c r="DN20">
        <v>0.22430599834364437</v>
      </c>
      <c r="DO20">
        <v>3.4842746961472139E-2</v>
      </c>
      <c r="DP20">
        <v>0.35040632906110974</v>
      </c>
      <c r="DQ20">
        <v>5.7806485217564152E-2</v>
      </c>
      <c r="DR20">
        <v>0</v>
      </c>
      <c r="DS20">
        <v>0.49325488941821466</v>
      </c>
      <c r="DT20">
        <v>0</v>
      </c>
      <c r="DU20">
        <v>0</v>
      </c>
      <c r="DV20">
        <v>0</v>
      </c>
      <c r="DW20">
        <v>4.4460170718127759E-2</v>
      </c>
      <c r="DX20">
        <v>4.4460170718127759E-2</v>
      </c>
      <c r="DY20">
        <v>0</v>
      </c>
      <c r="DZ20">
        <v>0</v>
      </c>
      <c r="EA20">
        <v>0</v>
      </c>
      <c r="EB20">
        <v>0</v>
      </c>
      <c r="EC20">
        <v>0</v>
      </c>
      <c r="ED20">
        <v>0</v>
      </c>
      <c r="EE20">
        <v>0</v>
      </c>
      <c r="EF20">
        <v>7.0842037585176314</v>
      </c>
      <c r="EG20">
        <v>6.0593222616902507</v>
      </c>
      <c r="EH20">
        <v>0.79852405482578692</v>
      </c>
      <c r="EI20">
        <v>0.20642244875035401</v>
      </c>
      <c r="EJ20">
        <v>1.9934993251240353E-2</v>
      </c>
      <c r="EK20">
        <v>0</v>
      </c>
      <c r="EL20">
        <v>0</v>
      </c>
      <c r="EM20" t="e">
        <v>#VALUE!</v>
      </c>
      <c r="EN20" t="e">
        <v>#VALUE!</v>
      </c>
      <c r="EO20" t="e">
        <v>#VALUE!</v>
      </c>
      <c r="EP20" t="e">
        <v>#VALUE!</v>
      </c>
      <c r="EQ20" t="e">
        <v>#VALUE!</v>
      </c>
      <c r="ER20" t="e">
        <v>#VALUE!</v>
      </c>
      <c r="ES20" t="e">
        <v>#VALUE!</v>
      </c>
      <c r="ET20">
        <v>1.2706325748078511</v>
      </c>
      <c r="EU20">
        <v>1.2264791915177824</v>
      </c>
      <c r="EV20">
        <v>0</v>
      </c>
      <c r="EW20">
        <v>2.3757725827478739E-2</v>
      </c>
      <c r="EX20">
        <v>0</v>
      </c>
      <c r="EY20">
        <v>2.0395657462590002E-2</v>
      </c>
      <c r="EZ20">
        <v>0</v>
      </c>
      <c r="FA20">
        <v>48.694882774780169</v>
      </c>
      <c r="FB20">
        <v>48.517003721941308</v>
      </c>
      <c r="FC20">
        <v>0.17787905283886199</v>
      </c>
      <c r="FD20">
        <v>0</v>
      </c>
      <c r="FE20">
        <v>0</v>
      </c>
      <c r="FF20">
        <v>0</v>
      </c>
      <c r="FG20">
        <v>0</v>
      </c>
      <c r="FH20">
        <v>0</v>
      </c>
      <c r="FI20">
        <v>7.6176163685630005</v>
      </c>
      <c r="FJ20">
        <v>6.4191377529083482</v>
      </c>
      <c r="FK20">
        <v>1.1597734298110736</v>
      </c>
      <c r="FL20">
        <v>3.8705185843579418E-2</v>
      </c>
      <c r="FM20">
        <v>0</v>
      </c>
      <c r="FN20">
        <v>0.31055170945999711</v>
      </c>
      <c r="FO20">
        <v>0.25017323878966879</v>
      </c>
      <c r="FP20">
        <v>6.037847067032831E-2</v>
      </c>
      <c r="FQ20">
        <v>0</v>
      </c>
      <c r="FR20">
        <v>0</v>
      </c>
      <c r="FS20">
        <v>0</v>
      </c>
      <c r="FT20">
        <v>0</v>
      </c>
      <c r="FU20">
        <v>49.463664784845058</v>
      </c>
      <c r="FV20">
        <v>39.138160318370488</v>
      </c>
      <c r="FW20">
        <v>6.1980528250047255</v>
      </c>
      <c r="FX20">
        <v>3.9169169443949441</v>
      </c>
      <c r="FY20">
        <v>0</v>
      </c>
      <c r="FZ20">
        <v>0.2105346970749056</v>
      </c>
      <c r="GA20">
        <v>0</v>
      </c>
      <c r="GB20">
        <v>6.443424610403943E-2</v>
      </c>
      <c r="GC20">
        <v>4.9455156410274288</v>
      </c>
      <c r="GD20">
        <v>4.8140070919364133</v>
      </c>
      <c r="GE20">
        <v>4.5525584471583606E-2</v>
      </c>
      <c r="GF20">
        <v>4.2096678375248969E-3</v>
      </c>
      <c r="GG20">
        <v>5.157833693893088E-2</v>
      </c>
      <c r="GH20">
        <v>3.0194959842975773E-2</v>
      </c>
      <c r="GI20">
        <v>0</v>
      </c>
      <c r="GJ20">
        <v>0</v>
      </c>
      <c r="GK20">
        <v>2.6855583577406659</v>
      </c>
      <c r="GL20">
        <v>2.4959988860212223</v>
      </c>
      <c r="GM20">
        <v>0.11360297695444702</v>
      </c>
      <c r="GN20">
        <v>0</v>
      </c>
      <c r="GO20">
        <v>8.0335674098644047E-3</v>
      </c>
      <c r="GP20">
        <v>1.6356742575565967E-2</v>
      </c>
      <c r="GQ20">
        <v>0</v>
      </c>
      <c r="GR20">
        <v>5.1566184779566489E-2</v>
      </c>
      <c r="GS20">
        <v>1.0389339911748032</v>
      </c>
      <c r="GT20">
        <v>0.53408288353722544</v>
      </c>
      <c r="GU20">
        <v>0</v>
      </c>
      <c r="GV20">
        <v>8.0978929027589908E-2</v>
      </c>
      <c r="GW20">
        <v>0.31038235921525376</v>
      </c>
      <c r="GX20">
        <v>6.1069852803843416E-2</v>
      </c>
      <c r="GY20">
        <v>5.241996659089046E-2</v>
      </c>
      <c r="GZ20">
        <v>0</v>
      </c>
      <c r="HA20">
        <v>2.0335147004851759</v>
      </c>
      <c r="HB20">
        <v>1.9690813087285275</v>
      </c>
      <c r="HC20">
        <v>0</v>
      </c>
      <c r="HD20">
        <v>6.4433391756648223E-2</v>
      </c>
      <c r="HE20">
        <v>0</v>
      </c>
      <c r="HF20">
        <v>2.0679439557327415</v>
      </c>
      <c r="HG20">
        <v>1.7865187629656729</v>
      </c>
      <c r="HH20">
        <v>6.3362995292803426E-2</v>
      </c>
      <c r="HI20">
        <v>0.10800988263649293</v>
      </c>
      <c r="HJ20">
        <v>0.11005231483777227</v>
      </c>
      <c r="HK20">
        <v>36.641446891911066</v>
      </c>
      <c r="HL20">
        <v>36.286052404744517</v>
      </c>
      <c r="HM20">
        <v>0</v>
      </c>
      <c r="HN20">
        <v>0</v>
      </c>
      <c r="HO20">
        <v>0.34059114085887349</v>
      </c>
      <c r="HP20">
        <v>0</v>
      </c>
      <c r="HQ20">
        <v>0</v>
      </c>
      <c r="HR20">
        <v>1.4803346307680517E-2</v>
      </c>
      <c r="HS20">
        <v>14.920628427332142</v>
      </c>
      <c r="HT20">
        <v>12.079699489604591</v>
      </c>
      <c r="HU20">
        <v>1.8344448480011446</v>
      </c>
      <c r="HV20">
        <v>0.70765617322475471</v>
      </c>
      <c r="HW20">
        <v>0.17455504091580698</v>
      </c>
      <c r="HX20">
        <v>0.1242728755858403</v>
      </c>
      <c r="HY20">
        <v>0</v>
      </c>
      <c r="HZ20">
        <v>0.34121419009784992</v>
      </c>
      <c r="IA20">
        <v>0</v>
      </c>
      <c r="IB20">
        <v>4.0255474813184033</v>
      </c>
      <c r="IC20">
        <v>3.8381378134417581</v>
      </c>
      <c r="ID20">
        <v>0</v>
      </c>
      <c r="IE20">
        <v>0.18740966787664531</v>
      </c>
      <c r="IF20">
        <v>0</v>
      </c>
      <c r="IG20">
        <v>0</v>
      </c>
      <c r="IH20">
        <v>0</v>
      </c>
      <c r="II20">
        <v>0</v>
      </c>
      <c r="IJ20">
        <v>1.1041446408909417</v>
      </c>
      <c r="IK20">
        <v>0.20803943739166161</v>
      </c>
      <c r="IL20">
        <v>0.26367135059826913</v>
      </c>
      <c r="IM20">
        <v>0.17557147486937608</v>
      </c>
      <c r="IN20">
        <v>0.34460580625732568</v>
      </c>
      <c r="IO20">
        <v>0</v>
      </c>
      <c r="IP20">
        <v>7.6519532543497623E-2</v>
      </c>
      <c r="IQ20">
        <v>3.5737039230811576E-2</v>
      </c>
      <c r="IR20">
        <v>4.748932253702427</v>
      </c>
      <c r="IS20">
        <v>0.96293557312659039</v>
      </c>
      <c r="IT20">
        <v>0</v>
      </c>
      <c r="IU20">
        <v>0</v>
      </c>
      <c r="IV20">
        <v>0.12674585940937499</v>
      </c>
      <c r="IW20">
        <v>4.3982920096952965E-3</v>
      </c>
      <c r="IX20">
        <v>3.5637799876741751</v>
      </c>
      <c r="IY20">
        <v>9.1072541482590655E-2</v>
      </c>
      <c r="IZ20">
        <v>0</v>
      </c>
      <c r="JA20">
        <v>0</v>
      </c>
      <c r="JB20">
        <v>0</v>
      </c>
      <c r="JC20">
        <v>2.4449825662145988</v>
      </c>
      <c r="JD20">
        <v>2.2787669688157046</v>
      </c>
      <c r="JE20">
        <v>0</v>
      </c>
      <c r="JF20">
        <v>0</v>
      </c>
      <c r="JG20">
        <v>9.0146631140216468E-2</v>
      </c>
      <c r="JH20">
        <v>7.0362468625334323E-2</v>
      </c>
      <c r="JI20">
        <v>5.7064976333429593E-3</v>
      </c>
      <c r="JJ20">
        <v>1.1041446408909417</v>
      </c>
      <c r="JK20">
        <v>0.20803943739166161</v>
      </c>
      <c r="JL20">
        <v>0</v>
      </c>
      <c r="JM20">
        <v>0</v>
      </c>
      <c r="JN20">
        <v>0</v>
      </c>
      <c r="JO20">
        <v>0</v>
      </c>
      <c r="JP20">
        <v>0</v>
      </c>
      <c r="JQ20">
        <v>0</v>
      </c>
      <c r="JR20">
        <v>0</v>
      </c>
      <c r="JS20">
        <v>0</v>
      </c>
      <c r="JT20">
        <v>0</v>
      </c>
      <c r="JU20">
        <v>0</v>
      </c>
      <c r="JV20">
        <v>1.2401293971363712</v>
      </c>
      <c r="JW20">
        <v>0.95912558234423118</v>
      </c>
      <c r="JX20">
        <v>1.045027026986696E-2</v>
      </c>
      <c r="JY20">
        <v>3.9046493042115452E-2</v>
      </c>
      <c r="JZ20">
        <v>0</v>
      </c>
      <c r="KA20">
        <v>0</v>
      </c>
      <c r="KB20">
        <v>0</v>
      </c>
      <c r="KC20">
        <v>0.23150705148015754</v>
      </c>
      <c r="KD20">
        <v>0</v>
      </c>
      <c r="KE20">
        <v>0</v>
      </c>
      <c r="KF20">
        <v>0</v>
      </c>
      <c r="KG20">
        <v>0</v>
      </c>
      <c r="KH20">
        <v>0</v>
      </c>
      <c r="KI20">
        <v>9.4089066368312029</v>
      </c>
      <c r="KJ20">
        <v>9.2871540070267891</v>
      </c>
      <c r="KK20">
        <v>0</v>
      </c>
      <c r="KL20">
        <v>0</v>
      </c>
      <c r="KM20">
        <v>8.6903116125000665E-2</v>
      </c>
      <c r="KN20">
        <v>3.4849513679413392E-2</v>
      </c>
      <c r="KO20">
        <v>0</v>
      </c>
      <c r="KP20">
        <v>0</v>
      </c>
      <c r="KQ20" t="e">
        <v>#VALUE!</v>
      </c>
      <c r="KR20" t="e">
        <v>#VALUE!</v>
      </c>
      <c r="KS20" t="e">
        <v>#VALUE!</v>
      </c>
      <c r="KT20" t="e">
        <v>#VALUE!</v>
      </c>
      <c r="KU20" t="e">
        <v>#VALUE!</v>
      </c>
      <c r="KV20" t="e">
        <v>#VALUE!</v>
      </c>
      <c r="KW20" t="e">
        <v>#VALUE!</v>
      </c>
      <c r="KX20" t="e">
        <v>#VALUE!</v>
      </c>
      <c r="KY20" t="e">
        <v>#VALUE!</v>
      </c>
      <c r="KZ20" t="e">
        <v>#VALUE!</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Information</vt:lpstr>
      <vt:lpstr>for non-15N data</vt:lpstr>
      <vt:lpstr>adapted 15N sheet</vt:lpstr>
      <vt:lpstr>for Linearization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Higashi</dc:creator>
  <cp:lastModifiedBy>Rick Higashi</cp:lastModifiedBy>
  <dcterms:created xsi:type="dcterms:W3CDTF">2015-02-25T19:08:30Z</dcterms:created>
  <dcterms:modified xsi:type="dcterms:W3CDTF">2018-05-03T14:03:28Z</dcterms:modified>
</cp:coreProperties>
</file>